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na\moje\programovani\Braasi\braasi_desktop\"/>
    </mc:Choice>
  </mc:AlternateContent>
  <xr:revisionPtr revIDLastSave="0" documentId="13_ncr:1_{A9E820A7-812A-4301-8AA3-822930106C69}" xr6:coauthVersionLast="47" xr6:coauthVersionMax="47" xr10:uidLastSave="{00000000-0000-0000-0000-000000000000}"/>
  <bookViews>
    <workbookView xWindow="28680" yWindow="-90" windowWidth="29040" windowHeight="15720" tabRatio="827" xr2:uid="{00000000-000D-0000-FFFF-FFFF00000000}"/>
  </bookViews>
  <sheets>
    <sheet name="planner" sheetId="1" r:id="rId1"/>
    <sheet name="production_plan" sheetId="38" r:id="rId2"/>
    <sheet name="stock_on_hand" sheetId="3" r:id="rId3"/>
    <sheet name="stock_on_hand_pro" sheetId="32" r:id="rId4"/>
    <sheet name="orders" sheetId="17" r:id="rId5"/>
    <sheet name="material_list" sheetId="19" r:id="rId6"/>
    <sheet name="product_list" sheetId="37" r:id="rId7"/>
    <sheet name="commodities" sheetId="26" r:id="rId8"/>
    <sheet name="bom" sheetId="34" r:id="rId9"/>
    <sheet name="units" sheetId="28" r:id="rId10"/>
    <sheet name="locations" sheetId="30" r:id="rId11"/>
  </sheets>
  <functionGroups builtInGroupCount="19"/>
  <definedNames>
    <definedName name="_xlnm._FilterDatabase" localSheetId="2" hidden="1">stock_on_hand!#REF!</definedName>
    <definedName name="ExternalData_1" localSheetId="7" hidden="1">'commodities'!$A$1:$D$29</definedName>
    <definedName name="ExternalData_1" localSheetId="10" hidden="1">locations!$A$1:$B$5</definedName>
    <definedName name="ExternalData_1" localSheetId="5" hidden="1">material_list!$A$1:$E$333</definedName>
    <definedName name="ExternalData_1" localSheetId="6" hidden="1">product_list!$A$1:$G$79</definedName>
    <definedName name="ExternalData_1" localSheetId="2" hidden="1">stock_on_hand!$A$1:$E$333</definedName>
    <definedName name="ExternalData_1" localSheetId="3" hidden="1">stock_on_hand_pro!$A$1:$D$78</definedName>
    <definedName name="ExternalData_1" localSheetId="9" hidden="1">units!$A$1:$B$4</definedName>
  </definedNames>
  <calcPr calcId="191029"/>
  <pivotCaches>
    <pivotCache cacheId="22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89" i="1" l="1"/>
  <c r="K189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X189" i="1"/>
  <c r="Y189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AP189" i="1"/>
  <c r="AQ189" i="1"/>
  <c r="AR189" i="1"/>
  <c r="AS189" i="1"/>
  <c r="AT189" i="1"/>
  <c r="AU189" i="1"/>
  <c r="AV189" i="1"/>
  <c r="AW189" i="1"/>
  <c r="AX189" i="1"/>
  <c r="AY189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BU189" i="1"/>
  <c r="BV189" i="1"/>
  <c r="BW189" i="1"/>
  <c r="BX189" i="1"/>
  <c r="BY189" i="1"/>
  <c r="BZ189" i="1"/>
  <c r="CA189" i="1"/>
  <c r="CB189" i="1"/>
  <c r="CC189" i="1"/>
  <c r="CD189" i="1"/>
  <c r="CE189" i="1"/>
  <c r="CF189" i="1"/>
  <c r="CG189" i="1"/>
  <c r="CH189" i="1"/>
  <c r="I189" i="1"/>
  <c r="G5" i="38"/>
  <c r="G6" i="38"/>
  <c r="G7" i="38"/>
  <c r="G8" i="38"/>
  <c r="G9" i="38"/>
  <c r="G10" i="38"/>
  <c r="G11" i="38"/>
  <c r="G12" i="38"/>
  <c r="G13" i="38"/>
  <c r="G14" i="38"/>
  <c r="G15" i="38"/>
  <c r="G16" i="38"/>
  <c r="CN77" i="1" s="1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4" i="38"/>
  <c r="F192" i="1"/>
  <c r="F195" i="1"/>
  <c r="F198" i="1"/>
  <c r="F201" i="1"/>
  <c r="F204" i="1"/>
  <c r="F207" i="1"/>
  <c r="F210" i="1"/>
  <c r="F213" i="1"/>
  <c r="F216" i="1"/>
  <c r="F219" i="1"/>
  <c r="F222" i="1"/>
  <c r="F225" i="1"/>
  <c r="F228" i="1"/>
  <c r="F231" i="1"/>
  <c r="F234" i="1"/>
  <c r="F237" i="1"/>
  <c r="F240" i="1"/>
  <c r="F243" i="1"/>
  <c r="F246" i="1"/>
  <c r="F249" i="1"/>
  <c r="F252" i="1"/>
  <c r="F255" i="1"/>
  <c r="F258" i="1"/>
  <c r="F261" i="1"/>
  <c r="F264" i="1"/>
  <c r="F267" i="1"/>
  <c r="F270" i="1"/>
  <c r="F273" i="1"/>
  <c r="F276" i="1"/>
  <c r="F279" i="1"/>
  <c r="F282" i="1"/>
  <c r="F285" i="1"/>
  <c r="F288" i="1"/>
  <c r="F291" i="1"/>
  <c r="F294" i="1"/>
  <c r="F297" i="1"/>
  <c r="F300" i="1"/>
  <c r="F303" i="1"/>
  <c r="F306" i="1"/>
  <c r="F309" i="1"/>
  <c r="F312" i="1"/>
  <c r="F315" i="1"/>
  <c r="F318" i="1"/>
  <c r="F321" i="1"/>
  <c r="F324" i="1"/>
  <c r="F327" i="1"/>
  <c r="F330" i="1"/>
  <c r="F333" i="1"/>
  <c r="F336" i="1"/>
  <c r="F339" i="1"/>
  <c r="F342" i="1"/>
  <c r="F345" i="1"/>
  <c r="F348" i="1"/>
  <c r="F351" i="1"/>
  <c r="F354" i="1"/>
  <c r="F357" i="1"/>
  <c r="F360" i="1"/>
  <c r="F363" i="1"/>
  <c r="F366" i="1"/>
  <c r="F369" i="1"/>
  <c r="F372" i="1"/>
  <c r="F375" i="1"/>
  <c r="F378" i="1"/>
  <c r="F381" i="1"/>
  <c r="F384" i="1"/>
  <c r="F387" i="1"/>
  <c r="F390" i="1"/>
  <c r="F393" i="1"/>
  <c r="F396" i="1"/>
  <c r="F399" i="1"/>
  <c r="F402" i="1"/>
  <c r="F405" i="1"/>
  <c r="F408" i="1"/>
  <c r="F411" i="1"/>
  <c r="F414" i="1"/>
  <c r="F417" i="1"/>
  <c r="F420" i="1"/>
  <c r="F423" i="1"/>
  <c r="F426" i="1"/>
  <c r="F429" i="1"/>
  <c r="F432" i="1"/>
  <c r="F435" i="1"/>
  <c r="F438" i="1"/>
  <c r="F441" i="1"/>
  <c r="F444" i="1"/>
  <c r="F447" i="1"/>
  <c r="F450" i="1"/>
  <c r="F453" i="1"/>
  <c r="F456" i="1"/>
  <c r="F459" i="1"/>
  <c r="F462" i="1"/>
  <c r="F465" i="1"/>
  <c r="F468" i="1"/>
  <c r="F471" i="1"/>
  <c r="F474" i="1"/>
  <c r="F477" i="1"/>
  <c r="F480" i="1"/>
  <c r="F483" i="1"/>
  <c r="F486" i="1"/>
  <c r="F489" i="1"/>
  <c r="F492" i="1"/>
  <c r="F495" i="1"/>
  <c r="F498" i="1"/>
  <c r="F501" i="1"/>
  <c r="F504" i="1"/>
  <c r="F507" i="1"/>
  <c r="F510" i="1"/>
  <c r="F513" i="1"/>
  <c r="F516" i="1"/>
  <c r="F519" i="1"/>
  <c r="F522" i="1"/>
  <c r="F525" i="1"/>
  <c r="F528" i="1"/>
  <c r="F531" i="1"/>
  <c r="F534" i="1"/>
  <c r="F537" i="1"/>
  <c r="F540" i="1"/>
  <c r="F543" i="1"/>
  <c r="F546" i="1"/>
  <c r="F549" i="1"/>
  <c r="F552" i="1"/>
  <c r="F555" i="1"/>
  <c r="F558" i="1"/>
  <c r="F561" i="1"/>
  <c r="F564" i="1"/>
  <c r="F567" i="1"/>
  <c r="F570" i="1"/>
  <c r="F573" i="1"/>
  <c r="F576" i="1"/>
  <c r="F579" i="1"/>
  <c r="F582" i="1"/>
  <c r="F585" i="1"/>
  <c r="F588" i="1"/>
  <c r="F591" i="1"/>
  <c r="F594" i="1"/>
  <c r="F597" i="1"/>
  <c r="F600" i="1"/>
  <c r="F603" i="1"/>
  <c r="F606" i="1"/>
  <c r="F609" i="1"/>
  <c r="F612" i="1"/>
  <c r="F615" i="1"/>
  <c r="F618" i="1"/>
  <c r="F621" i="1"/>
  <c r="F624" i="1"/>
  <c r="F627" i="1"/>
  <c r="F630" i="1"/>
  <c r="F633" i="1"/>
  <c r="F636" i="1"/>
  <c r="F639" i="1"/>
  <c r="F642" i="1"/>
  <c r="F645" i="1"/>
  <c r="F648" i="1"/>
  <c r="F651" i="1"/>
  <c r="F654" i="1"/>
  <c r="F657" i="1"/>
  <c r="F660" i="1"/>
  <c r="F663" i="1"/>
  <c r="F666" i="1"/>
  <c r="F669" i="1"/>
  <c r="F672" i="1"/>
  <c r="F675" i="1"/>
  <c r="F678" i="1"/>
  <c r="F681" i="1"/>
  <c r="F684" i="1"/>
  <c r="F687" i="1"/>
  <c r="F690" i="1"/>
  <c r="F693" i="1"/>
  <c r="F696" i="1"/>
  <c r="F699" i="1"/>
  <c r="F702" i="1"/>
  <c r="F705" i="1"/>
  <c r="F708" i="1"/>
  <c r="F711" i="1"/>
  <c r="F714" i="1"/>
  <c r="F717" i="1"/>
  <c r="F720" i="1"/>
  <c r="F723" i="1"/>
  <c r="F726" i="1"/>
  <c r="F729" i="1"/>
  <c r="F732" i="1"/>
  <c r="F735" i="1"/>
  <c r="F738" i="1"/>
  <c r="F741" i="1"/>
  <c r="F744" i="1"/>
  <c r="F747" i="1"/>
  <c r="F750" i="1"/>
  <c r="F753" i="1"/>
  <c r="F756" i="1"/>
  <c r="F759" i="1"/>
  <c r="F762" i="1"/>
  <c r="F765" i="1"/>
  <c r="F768" i="1"/>
  <c r="F771" i="1"/>
  <c r="F774" i="1"/>
  <c r="F777" i="1"/>
  <c r="F780" i="1"/>
  <c r="F783" i="1"/>
  <c r="F786" i="1"/>
  <c r="F789" i="1"/>
  <c r="F792" i="1"/>
  <c r="F795" i="1"/>
  <c r="F798" i="1"/>
  <c r="F801" i="1"/>
  <c r="F804" i="1"/>
  <c r="F807" i="1"/>
  <c r="F810" i="1"/>
  <c r="F813" i="1"/>
  <c r="F816" i="1"/>
  <c r="F819" i="1"/>
  <c r="F822" i="1"/>
  <c r="F825" i="1"/>
  <c r="F828" i="1"/>
  <c r="F831" i="1"/>
  <c r="F834" i="1"/>
  <c r="F837" i="1"/>
  <c r="F840" i="1"/>
  <c r="F843" i="1"/>
  <c r="F846" i="1"/>
  <c r="F849" i="1"/>
  <c r="F852" i="1"/>
  <c r="F855" i="1"/>
  <c r="F858" i="1"/>
  <c r="F861" i="1"/>
  <c r="F864" i="1"/>
  <c r="F867" i="1"/>
  <c r="F870" i="1"/>
  <c r="F873" i="1"/>
  <c r="F876" i="1"/>
  <c r="F879" i="1"/>
  <c r="F882" i="1"/>
  <c r="F885" i="1"/>
  <c r="F888" i="1"/>
  <c r="F891" i="1"/>
  <c r="F894" i="1"/>
  <c r="F897" i="1"/>
  <c r="F900" i="1"/>
  <c r="F903" i="1"/>
  <c r="F906" i="1"/>
  <c r="F909" i="1"/>
  <c r="F912" i="1"/>
  <c r="F915" i="1"/>
  <c r="F918" i="1"/>
  <c r="F921" i="1"/>
  <c r="F924" i="1"/>
  <c r="F927" i="1"/>
  <c r="F930" i="1"/>
  <c r="F933" i="1"/>
  <c r="F936" i="1"/>
  <c r="F939" i="1"/>
  <c r="F942" i="1"/>
  <c r="F945" i="1"/>
  <c r="F948" i="1"/>
  <c r="F951" i="1"/>
  <c r="F954" i="1"/>
  <c r="F957" i="1"/>
  <c r="F960" i="1"/>
  <c r="F963" i="1"/>
  <c r="F966" i="1"/>
  <c r="F969" i="1"/>
  <c r="F972" i="1"/>
  <c r="F975" i="1"/>
  <c r="F978" i="1"/>
  <c r="F981" i="1"/>
  <c r="F984" i="1"/>
  <c r="F987" i="1"/>
  <c r="F990" i="1"/>
  <c r="F993" i="1"/>
  <c r="F996" i="1"/>
  <c r="F999" i="1"/>
  <c r="F1002" i="1"/>
  <c r="F1005" i="1"/>
  <c r="F1008" i="1"/>
  <c r="F1011" i="1"/>
  <c r="F1014" i="1"/>
  <c r="F1017" i="1"/>
  <c r="F1020" i="1"/>
  <c r="F1023" i="1"/>
  <c r="F1026" i="1"/>
  <c r="F1029" i="1"/>
  <c r="F1032" i="1"/>
  <c r="F1035" i="1"/>
  <c r="F1038" i="1"/>
  <c r="F1041" i="1"/>
  <c r="F1044" i="1"/>
  <c r="F1047" i="1"/>
  <c r="F1050" i="1"/>
  <c r="F1053" i="1"/>
  <c r="F1056" i="1"/>
  <c r="F1059" i="1"/>
  <c r="F1062" i="1"/>
  <c r="F1065" i="1"/>
  <c r="F1068" i="1"/>
  <c r="F1071" i="1"/>
  <c r="F1074" i="1"/>
  <c r="F1077" i="1"/>
  <c r="F1080" i="1"/>
  <c r="F1083" i="1"/>
  <c r="F1086" i="1"/>
  <c r="F1089" i="1"/>
  <c r="F1092" i="1"/>
  <c r="F1095" i="1"/>
  <c r="F1098" i="1"/>
  <c r="F1101" i="1"/>
  <c r="F1104" i="1"/>
  <c r="F1107" i="1"/>
  <c r="F1110" i="1"/>
  <c r="F1113" i="1"/>
  <c r="F1116" i="1"/>
  <c r="F1119" i="1"/>
  <c r="F1122" i="1"/>
  <c r="F1125" i="1"/>
  <c r="F1128" i="1"/>
  <c r="F1131" i="1"/>
  <c r="F1134" i="1"/>
  <c r="F1137" i="1"/>
  <c r="F1140" i="1"/>
  <c r="F1143" i="1"/>
  <c r="F1146" i="1"/>
  <c r="F1149" i="1"/>
  <c r="F1152" i="1"/>
  <c r="F1155" i="1"/>
  <c r="F1158" i="1"/>
  <c r="F1161" i="1"/>
  <c r="F1164" i="1"/>
  <c r="F1167" i="1"/>
  <c r="F1170" i="1"/>
  <c r="F1173" i="1"/>
  <c r="F1176" i="1"/>
  <c r="F1179" i="1"/>
  <c r="F1182" i="1"/>
  <c r="F189" i="1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4" i="38"/>
  <c r="AB3" i="38"/>
  <c r="AA3" i="38"/>
  <c r="Z3" i="38"/>
  <c r="Y3" i="38"/>
  <c r="X3" i="38"/>
  <c r="W3" i="38"/>
  <c r="V3" i="38"/>
  <c r="U3" i="38"/>
  <c r="T3" i="38"/>
  <c r="S3" i="38"/>
  <c r="R3" i="38"/>
  <c r="Q3" i="38"/>
  <c r="P3" i="38"/>
  <c r="O3" i="38"/>
  <c r="N3" i="38"/>
  <c r="M3" i="38"/>
  <c r="L3" i="38"/>
  <c r="K3" i="38"/>
  <c r="J3" i="38"/>
  <c r="I3" i="38"/>
  <c r="CH1182" i="1"/>
  <c r="CG1182" i="1"/>
  <c r="CF1182" i="1"/>
  <c r="CE1182" i="1"/>
  <c r="CD1182" i="1"/>
  <c r="CC1182" i="1"/>
  <c r="CB1182" i="1"/>
  <c r="CA1182" i="1"/>
  <c r="BZ1182" i="1"/>
  <c r="BY1182" i="1"/>
  <c r="BX1182" i="1"/>
  <c r="BW1182" i="1"/>
  <c r="BV1182" i="1"/>
  <c r="BU1182" i="1"/>
  <c r="BT1182" i="1"/>
  <c r="BS1182" i="1"/>
  <c r="BR1182" i="1"/>
  <c r="BQ1182" i="1"/>
  <c r="BP1182" i="1"/>
  <c r="BO1182" i="1"/>
  <c r="BN1182" i="1"/>
  <c r="BM1182" i="1"/>
  <c r="BL1182" i="1"/>
  <c r="BK1182" i="1"/>
  <c r="BJ1182" i="1"/>
  <c r="BI1182" i="1"/>
  <c r="BH1182" i="1"/>
  <c r="BG1182" i="1"/>
  <c r="BF1182" i="1"/>
  <c r="BE1182" i="1"/>
  <c r="BD1182" i="1"/>
  <c r="BC1182" i="1"/>
  <c r="BB1182" i="1"/>
  <c r="BA1182" i="1"/>
  <c r="AZ1182" i="1"/>
  <c r="AY1182" i="1"/>
  <c r="AX1182" i="1"/>
  <c r="AW1182" i="1"/>
  <c r="AV1182" i="1"/>
  <c r="AU1182" i="1"/>
  <c r="AT1182" i="1"/>
  <c r="AS1182" i="1"/>
  <c r="AR1182" i="1"/>
  <c r="AQ1182" i="1"/>
  <c r="AP1182" i="1"/>
  <c r="AO1182" i="1"/>
  <c r="AN1182" i="1"/>
  <c r="AM1182" i="1"/>
  <c r="AL1182" i="1"/>
  <c r="AK1182" i="1"/>
  <c r="AJ1182" i="1"/>
  <c r="AI1182" i="1"/>
  <c r="AH1182" i="1"/>
  <c r="AG1182" i="1"/>
  <c r="AF1182" i="1"/>
  <c r="AE1182" i="1"/>
  <c r="AD1182" i="1"/>
  <c r="AC1182" i="1"/>
  <c r="AB1182" i="1"/>
  <c r="AA1182" i="1"/>
  <c r="Z1182" i="1"/>
  <c r="Y1182" i="1"/>
  <c r="X1182" i="1"/>
  <c r="W1182" i="1"/>
  <c r="V1182" i="1"/>
  <c r="U1182" i="1"/>
  <c r="T1182" i="1"/>
  <c r="S1182" i="1"/>
  <c r="R1182" i="1"/>
  <c r="Q1182" i="1"/>
  <c r="P1182" i="1"/>
  <c r="O1182" i="1"/>
  <c r="N1182" i="1"/>
  <c r="M1182" i="1"/>
  <c r="L1182" i="1"/>
  <c r="K1182" i="1"/>
  <c r="J1182" i="1"/>
  <c r="I1182" i="1"/>
  <c r="CH1179" i="1"/>
  <c r="CG1179" i="1"/>
  <c r="CF1179" i="1"/>
  <c r="CE1179" i="1"/>
  <c r="CD1179" i="1"/>
  <c r="CC1179" i="1"/>
  <c r="CB1179" i="1"/>
  <c r="CA1179" i="1"/>
  <c r="BZ1179" i="1"/>
  <c r="BY1179" i="1"/>
  <c r="BX1179" i="1"/>
  <c r="BW1179" i="1"/>
  <c r="BV1179" i="1"/>
  <c r="BU1179" i="1"/>
  <c r="BT1179" i="1"/>
  <c r="BS1179" i="1"/>
  <c r="BR1179" i="1"/>
  <c r="BQ1179" i="1"/>
  <c r="BP1179" i="1"/>
  <c r="BO1179" i="1"/>
  <c r="BN1179" i="1"/>
  <c r="BM1179" i="1"/>
  <c r="BL1179" i="1"/>
  <c r="BK1179" i="1"/>
  <c r="BJ1179" i="1"/>
  <c r="BI1179" i="1"/>
  <c r="BH1179" i="1"/>
  <c r="BG1179" i="1"/>
  <c r="BF1179" i="1"/>
  <c r="BE1179" i="1"/>
  <c r="BD1179" i="1"/>
  <c r="BC1179" i="1"/>
  <c r="BB1179" i="1"/>
  <c r="BA1179" i="1"/>
  <c r="AZ1179" i="1"/>
  <c r="AY1179" i="1"/>
  <c r="AX1179" i="1"/>
  <c r="AW1179" i="1"/>
  <c r="AV1179" i="1"/>
  <c r="AU1179" i="1"/>
  <c r="AT1179" i="1"/>
  <c r="AS1179" i="1"/>
  <c r="AR1179" i="1"/>
  <c r="AQ1179" i="1"/>
  <c r="AP1179" i="1"/>
  <c r="AO1179" i="1"/>
  <c r="AN1179" i="1"/>
  <c r="AM1179" i="1"/>
  <c r="AL1179" i="1"/>
  <c r="AK1179" i="1"/>
  <c r="AJ1179" i="1"/>
  <c r="AI1179" i="1"/>
  <c r="AH1179" i="1"/>
  <c r="AG1179" i="1"/>
  <c r="AF1179" i="1"/>
  <c r="AE1179" i="1"/>
  <c r="AD1179" i="1"/>
  <c r="AC1179" i="1"/>
  <c r="AB1179" i="1"/>
  <c r="AA1179" i="1"/>
  <c r="Z1179" i="1"/>
  <c r="Y1179" i="1"/>
  <c r="X1179" i="1"/>
  <c r="W1179" i="1"/>
  <c r="V1179" i="1"/>
  <c r="U1179" i="1"/>
  <c r="T1179" i="1"/>
  <c r="S1179" i="1"/>
  <c r="R1179" i="1"/>
  <c r="Q1179" i="1"/>
  <c r="P1179" i="1"/>
  <c r="O1179" i="1"/>
  <c r="N1179" i="1"/>
  <c r="M1179" i="1"/>
  <c r="L1179" i="1"/>
  <c r="K1179" i="1"/>
  <c r="J1179" i="1"/>
  <c r="I1179" i="1"/>
  <c r="CH1176" i="1"/>
  <c r="CG1176" i="1"/>
  <c r="CF1176" i="1"/>
  <c r="CE1176" i="1"/>
  <c r="CD1176" i="1"/>
  <c r="CC1176" i="1"/>
  <c r="CB1176" i="1"/>
  <c r="CA1176" i="1"/>
  <c r="BZ1176" i="1"/>
  <c r="BY1176" i="1"/>
  <c r="BX1176" i="1"/>
  <c r="BW1176" i="1"/>
  <c r="BV1176" i="1"/>
  <c r="BU1176" i="1"/>
  <c r="BT1176" i="1"/>
  <c r="BS1176" i="1"/>
  <c r="BR1176" i="1"/>
  <c r="BQ1176" i="1"/>
  <c r="BP1176" i="1"/>
  <c r="BO1176" i="1"/>
  <c r="BN1176" i="1"/>
  <c r="BM1176" i="1"/>
  <c r="BL1176" i="1"/>
  <c r="BK1176" i="1"/>
  <c r="BJ1176" i="1"/>
  <c r="BI1176" i="1"/>
  <c r="BH1176" i="1"/>
  <c r="BG1176" i="1"/>
  <c r="BF1176" i="1"/>
  <c r="BE1176" i="1"/>
  <c r="BD1176" i="1"/>
  <c r="BC1176" i="1"/>
  <c r="BB1176" i="1"/>
  <c r="BA1176" i="1"/>
  <c r="AZ1176" i="1"/>
  <c r="AY1176" i="1"/>
  <c r="AX1176" i="1"/>
  <c r="AW1176" i="1"/>
  <c r="AV1176" i="1"/>
  <c r="AU1176" i="1"/>
  <c r="AT1176" i="1"/>
  <c r="AS1176" i="1"/>
  <c r="AR1176" i="1"/>
  <c r="AQ1176" i="1"/>
  <c r="AP1176" i="1"/>
  <c r="AO1176" i="1"/>
  <c r="AN1176" i="1"/>
  <c r="AM1176" i="1"/>
  <c r="AL1176" i="1"/>
  <c r="AK1176" i="1"/>
  <c r="AJ1176" i="1"/>
  <c r="AI1176" i="1"/>
  <c r="AH1176" i="1"/>
  <c r="AG1176" i="1"/>
  <c r="AF1176" i="1"/>
  <c r="AE1176" i="1"/>
  <c r="AD1176" i="1"/>
  <c r="AC1176" i="1"/>
  <c r="AB1176" i="1"/>
  <c r="AA1176" i="1"/>
  <c r="Z1176" i="1"/>
  <c r="Y1176" i="1"/>
  <c r="X1176" i="1"/>
  <c r="W1176" i="1"/>
  <c r="V1176" i="1"/>
  <c r="U1176" i="1"/>
  <c r="T1176" i="1"/>
  <c r="S1176" i="1"/>
  <c r="R1176" i="1"/>
  <c r="Q1176" i="1"/>
  <c r="P1176" i="1"/>
  <c r="O1176" i="1"/>
  <c r="N1176" i="1"/>
  <c r="M1176" i="1"/>
  <c r="L1176" i="1"/>
  <c r="K1176" i="1"/>
  <c r="J1176" i="1"/>
  <c r="I1176" i="1"/>
  <c r="CH1173" i="1"/>
  <c r="CG1173" i="1"/>
  <c r="CF1173" i="1"/>
  <c r="CE1173" i="1"/>
  <c r="CD1173" i="1"/>
  <c r="CC1173" i="1"/>
  <c r="CB1173" i="1"/>
  <c r="CA1173" i="1"/>
  <c r="BZ1173" i="1"/>
  <c r="BY1173" i="1"/>
  <c r="BX1173" i="1"/>
  <c r="BW1173" i="1"/>
  <c r="BV1173" i="1"/>
  <c r="BU1173" i="1"/>
  <c r="BT1173" i="1"/>
  <c r="BS1173" i="1"/>
  <c r="BR1173" i="1"/>
  <c r="BQ1173" i="1"/>
  <c r="BP1173" i="1"/>
  <c r="BO1173" i="1"/>
  <c r="BN1173" i="1"/>
  <c r="BM1173" i="1"/>
  <c r="BL1173" i="1"/>
  <c r="BK1173" i="1"/>
  <c r="BJ1173" i="1"/>
  <c r="BI1173" i="1"/>
  <c r="BH1173" i="1"/>
  <c r="BG1173" i="1"/>
  <c r="BF1173" i="1"/>
  <c r="BE1173" i="1"/>
  <c r="BD1173" i="1"/>
  <c r="BC1173" i="1"/>
  <c r="BB1173" i="1"/>
  <c r="BA1173" i="1"/>
  <c r="AZ1173" i="1"/>
  <c r="AY1173" i="1"/>
  <c r="AX1173" i="1"/>
  <c r="AW1173" i="1"/>
  <c r="AV1173" i="1"/>
  <c r="AU1173" i="1"/>
  <c r="AT1173" i="1"/>
  <c r="AS1173" i="1"/>
  <c r="AR1173" i="1"/>
  <c r="AQ1173" i="1"/>
  <c r="AP1173" i="1"/>
  <c r="AO1173" i="1"/>
  <c r="AN1173" i="1"/>
  <c r="AM1173" i="1"/>
  <c r="AL1173" i="1"/>
  <c r="AK1173" i="1"/>
  <c r="AJ1173" i="1"/>
  <c r="AI1173" i="1"/>
  <c r="AH1173" i="1"/>
  <c r="AG1173" i="1"/>
  <c r="AF1173" i="1"/>
  <c r="AE1173" i="1"/>
  <c r="AD1173" i="1"/>
  <c r="AC1173" i="1"/>
  <c r="AB1173" i="1"/>
  <c r="AA1173" i="1"/>
  <c r="Z1173" i="1"/>
  <c r="Y1173" i="1"/>
  <c r="X1173" i="1"/>
  <c r="W1173" i="1"/>
  <c r="V1173" i="1"/>
  <c r="U1173" i="1"/>
  <c r="T1173" i="1"/>
  <c r="S1173" i="1"/>
  <c r="R1173" i="1"/>
  <c r="Q1173" i="1"/>
  <c r="P1173" i="1"/>
  <c r="O1173" i="1"/>
  <c r="N1173" i="1"/>
  <c r="M1173" i="1"/>
  <c r="L1173" i="1"/>
  <c r="K1173" i="1"/>
  <c r="J1173" i="1"/>
  <c r="I1173" i="1"/>
  <c r="CH1170" i="1"/>
  <c r="CG1170" i="1"/>
  <c r="CF1170" i="1"/>
  <c r="CE1170" i="1"/>
  <c r="CD1170" i="1"/>
  <c r="CC1170" i="1"/>
  <c r="CB1170" i="1"/>
  <c r="CA1170" i="1"/>
  <c r="BZ1170" i="1"/>
  <c r="BY1170" i="1"/>
  <c r="BX1170" i="1"/>
  <c r="BW1170" i="1"/>
  <c r="BV1170" i="1"/>
  <c r="BU1170" i="1"/>
  <c r="BT1170" i="1"/>
  <c r="BS1170" i="1"/>
  <c r="BR1170" i="1"/>
  <c r="BQ1170" i="1"/>
  <c r="BP1170" i="1"/>
  <c r="BO1170" i="1"/>
  <c r="BN1170" i="1"/>
  <c r="BM1170" i="1"/>
  <c r="BL1170" i="1"/>
  <c r="BK1170" i="1"/>
  <c r="BJ1170" i="1"/>
  <c r="BI1170" i="1"/>
  <c r="BH1170" i="1"/>
  <c r="BG1170" i="1"/>
  <c r="BF1170" i="1"/>
  <c r="BE1170" i="1"/>
  <c r="BD1170" i="1"/>
  <c r="BC1170" i="1"/>
  <c r="BB1170" i="1"/>
  <c r="BA1170" i="1"/>
  <c r="AZ1170" i="1"/>
  <c r="AY1170" i="1"/>
  <c r="AX1170" i="1"/>
  <c r="AW1170" i="1"/>
  <c r="AV1170" i="1"/>
  <c r="AU1170" i="1"/>
  <c r="AT1170" i="1"/>
  <c r="AS1170" i="1"/>
  <c r="AR1170" i="1"/>
  <c r="AQ1170" i="1"/>
  <c r="AP1170" i="1"/>
  <c r="AO1170" i="1"/>
  <c r="AN1170" i="1"/>
  <c r="AM1170" i="1"/>
  <c r="AL1170" i="1"/>
  <c r="AK1170" i="1"/>
  <c r="AJ1170" i="1"/>
  <c r="AI1170" i="1"/>
  <c r="AH1170" i="1"/>
  <c r="AG1170" i="1"/>
  <c r="AF1170" i="1"/>
  <c r="AE1170" i="1"/>
  <c r="AD1170" i="1"/>
  <c r="AC1170" i="1"/>
  <c r="AB1170" i="1"/>
  <c r="AA1170" i="1"/>
  <c r="Z1170" i="1"/>
  <c r="Y1170" i="1"/>
  <c r="X1170" i="1"/>
  <c r="W1170" i="1"/>
  <c r="V1170" i="1"/>
  <c r="U1170" i="1"/>
  <c r="T1170" i="1"/>
  <c r="S1170" i="1"/>
  <c r="R1170" i="1"/>
  <c r="Q1170" i="1"/>
  <c r="P1170" i="1"/>
  <c r="O1170" i="1"/>
  <c r="N1170" i="1"/>
  <c r="M1170" i="1"/>
  <c r="L1170" i="1"/>
  <c r="K1170" i="1"/>
  <c r="J1170" i="1"/>
  <c r="I1170" i="1"/>
  <c r="CH1167" i="1"/>
  <c r="CG1167" i="1"/>
  <c r="CF1167" i="1"/>
  <c r="CE1167" i="1"/>
  <c r="CD1167" i="1"/>
  <c r="CC1167" i="1"/>
  <c r="CB1167" i="1"/>
  <c r="CA1167" i="1"/>
  <c r="BZ1167" i="1"/>
  <c r="BY1167" i="1"/>
  <c r="BX1167" i="1"/>
  <c r="BW1167" i="1"/>
  <c r="BV1167" i="1"/>
  <c r="BU1167" i="1"/>
  <c r="BT1167" i="1"/>
  <c r="BS1167" i="1"/>
  <c r="BR1167" i="1"/>
  <c r="BQ1167" i="1"/>
  <c r="BP1167" i="1"/>
  <c r="BO1167" i="1"/>
  <c r="BN1167" i="1"/>
  <c r="BM1167" i="1"/>
  <c r="BL1167" i="1"/>
  <c r="BK1167" i="1"/>
  <c r="BJ1167" i="1"/>
  <c r="BI1167" i="1"/>
  <c r="BH1167" i="1"/>
  <c r="BG1167" i="1"/>
  <c r="BF1167" i="1"/>
  <c r="BE1167" i="1"/>
  <c r="BD1167" i="1"/>
  <c r="BC1167" i="1"/>
  <c r="BB1167" i="1"/>
  <c r="BA1167" i="1"/>
  <c r="AZ1167" i="1"/>
  <c r="AY1167" i="1"/>
  <c r="AX1167" i="1"/>
  <c r="AW1167" i="1"/>
  <c r="AV1167" i="1"/>
  <c r="AU1167" i="1"/>
  <c r="AT1167" i="1"/>
  <c r="AS1167" i="1"/>
  <c r="AR1167" i="1"/>
  <c r="AQ1167" i="1"/>
  <c r="AP1167" i="1"/>
  <c r="AO1167" i="1"/>
  <c r="AN1167" i="1"/>
  <c r="AM1167" i="1"/>
  <c r="AL1167" i="1"/>
  <c r="AK1167" i="1"/>
  <c r="AJ1167" i="1"/>
  <c r="AI1167" i="1"/>
  <c r="AH1167" i="1"/>
  <c r="AG1167" i="1"/>
  <c r="AF1167" i="1"/>
  <c r="AE1167" i="1"/>
  <c r="AD1167" i="1"/>
  <c r="AC1167" i="1"/>
  <c r="AB1167" i="1"/>
  <c r="AA1167" i="1"/>
  <c r="Z1167" i="1"/>
  <c r="Y1167" i="1"/>
  <c r="X1167" i="1"/>
  <c r="W1167" i="1"/>
  <c r="V1167" i="1"/>
  <c r="U1167" i="1"/>
  <c r="T1167" i="1"/>
  <c r="S1167" i="1"/>
  <c r="R1167" i="1"/>
  <c r="Q1167" i="1"/>
  <c r="P1167" i="1"/>
  <c r="O1167" i="1"/>
  <c r="N1167" i="1"/>
  <c r="M1167" i="1"/>
  <c r="L1167" i="1"/>
  <c r="K1167" i="1"/>
  <c r="J1167" i="1"/>
  <c r="I1167" i="1"/>
  <c r="CH1164" i="1"/>
  <c r="CG1164" i="1"/>
  <c r="CF1164" i="1"/>
  <c r="CE1164" i="1"/>
  <c r="CD1164" i="1"/>
  <c r="CC1164" i="1"/>
  <c r="CB1164" i="1"/>
  <c r="CA1164" i="1"/>
  <c r="BZ1164" i="1"/>
  <c r="BY1164" i="1"/>
  <c r="BX1164" i="1"/>
  <c r="BW1164" i="1"/>
  <c r="BV1164" i="1"/>
  <c r="BU1164" i="1"/>
  <c r="BT1164" i="1"/>
  <c r="BS1164" i="1"/>
  <c r="BR1164" i="1"/>
  <c r="BQ1164" i="1"/>
  <c r="BP1164" i="1"/>
  <c r="BO1164" i="1"/>
  <c r="BN1164" i="1"/>
  <c r="BM1164" i="1"/>
  <c r="BL1164" i="1"/>
  <c r="BK1164" i="1"/>
  <c r="BJ1164" i="1"/>
  <c r="BI1164" i="1"/>
  <c r="BH1164" i="1"/>
  <c r="BG1164" i="1"/>
  <c r="BF1164" i="1"/>
  <c r="BE1164" i="1"/>
  <c r="BD1164" i="1"/>
  <c r="BC1164" i="1"/>
  <c r="BB1164" i="1"/>
  <c r="BA1164" i="1"/>
  <c r="AZ1164" i="1"/>
  <c r="AY1164" i="1"/>
  <c r="AX1164" i="1"/>
  <c r="AW1164" i="1"/>
  <c r="AV1164" i="1"/>
  <c r="AU1164" i="1"/>
  <c r="AT1164" i="1"/>
  <c r="AS1164" i="1"/>
  <c r="AR1164" i="1"/>
  <c r="AQ1164" i="1"/>
  <c r="AP1164" i="1"/>
  <c r="AO1164" i="1"/>
  <c r="AN1164" i="1"/>
  <c r="AM1164" i="1"/>
  <c r="AL1164" i="1"/>
  <c r="AK1164" i="1"/>
  <c r="AJ1164" i="1"/>
  <c r="AI1164" i="1"/>
  <c r="AH1164" i="1"/>
  <c r="AG1164" i="1"/>
  <c r="AF1164" i="1"/>
  <c r="AE1164" i="1"/>
  <c r="AD1164" i="1"/>
  <c r="AC1164" i="1"/>
  <c r="AB1164" i="1"/>
  <c r="AA1164" i="1"/>
  <c r="Z1164" i="1"/>
  <c r="Y1164" i="1"/>
  <c r="X1164" i="1"/>
  <c r="W1164" i="1"/>
  <c r="V1164" i="1"/>
  <c r="U1164" i="1"/>
  <c r="T1164" i="1"/>
  <c r="S1164" i="1"/>
  <c r="R1164" i="1"/>
  <c r="Q1164" i="1"/>
  <c r="P1164" i="1"/>
  <c r="O1164" i="1"/>
  <c r="N1164" i="1"/>
  <c r="M1164" i="1"/>
  <c r="L1164" i="1"/>
  <c r="K1164" i="1"/>
  <c r="J1164" i="1"/>
  <c r="I1164" i="1"/>
  <c r="CH1161" i="1"/>
  <c r="CG1161" i="1"/>
  <c r="CF1161" i="1"/>
  <c r="CE1161" i="1"/>
  <c r="CD1161" i="1"/>
  <c r="CC1161" i="1"/>
  <c r="CB1161" i="1"/>
  <c r="CA1161" i="1"/>
  <c r="BZ1161" i="1"/>
  <c r="BY1161" i="1"/>
  <c r="BX1161" i="1"/>
  <c r="BW1161" i="1"/>
  <c r="BV1161" i="1"/>
  <c r="BU1161" i="1"/>
  <c r="BT1161" i="1"/>
  <c r="BS1161" i="1"/>
  <c r="BR1161" i="1"/>
  <c r="BQ1161" i="1"/>
  <c r="BP1161" i="1"/>
  <c r="BO1161" i="1"/>
  <c r="BN1161" i="1"/>
  <c r="BM1161" i="1"/>
  <c r="BL1161" i="1"/>
  <c r="BK1161" i="1"/>
  <c r="BJ1161" i="1"/>
  <c r="BI1161" i="1"/>
  <c r="BH1161" i="1"/>
  <c r="BG1161" i="1"/>
  <c r="BF1161" i="1"/>
  <c r="BE1161" i="1"/>
  <c r="BD1161" i="1"/>
  <c r="BC1161" i="1"/>
  <c r="BB1161" i="1"/>
  <c r="BA1161" i="1"/>
  <c r="AZ1161" i="1"/>
  <c r="AY1161" i="1"/>
  <c r="AX1161" i="1"/>
  <c r="AW1161" i="1"/>
  <c r="AV1161" i="1"/>
  <c r="AU1161" i="1"/>
  <c r="AT1161" i="1"/>
  <c r="AS1161" i="1"/>
  <c r="AR1161" i="1"/>
  <c r="AQ1161" i="1"/>
  <c r="AP1161" i="1"/>
  <c r="AO1161" i="1"/>
  <c r="AN1161" i="1"/>
  <c r="AM1161" i="1"/>
  <c r="AL1161" i="1"/>
  <c r="AK1161" i="1"/>
  <c r="AJ1161" i="1"/>
  <c r="AI1161" i="1"/>
  <c r="AH1161" i="1"/>
  <c r="AG1161" i="1"/>
  <c r="AF1161" i="1"/>
  <c r="AE1161" i="1"/>
  <c r="AD1161" i="1"/>
  <c r="AC1161" i="1"/>
  <c r="AB1161" i="1"/>
  <c r="AA1161" i="1"/>
  <c r="Z1161" i="1"/>
  <c r="Y1161" i="1"/>
  <c r="X1161" i="1"/>
  <c r="W1161" i="1"/>
  <c r="V1161" i="1"/>
  <c r="U1161" i="1"/>
  <c r="T1161" i="1"/>
  <c r="S1161" i="1"/>
  <c r="R1161" i="1"/>
  <c r="Q1161" i="1"/>
  <c r="P1161" i="1"/>
  <c r="O1161" i="1"/>
  <c r="N1161" i="1"/>
  <c r="M1161" i="1"/>
  <c r="L1161" i="1"/>
  <c r="K1161" i="1"/>
  <c r="J1161" i="1"/>
  <c r="I1161" i="1"/>
  <c r="CH1158" i="1"/>
  <c r="CG1158" i="1"/>
  <c r="CF1158" i="1"/>
  <c r="CE1158" i="1"/>
  <c r="CD1158" i="1"/>
  <c r="CC1158" i="1"/>
  <c r="CB1158" i="1"/>
  <c r="CA1158" i="1"/>
  <c r="BZ1158" i="1"/>
  <c r="BY1158" i="1"/>
  <c r="BX1158" i="1"/>
  <c r="BW1158" i="1"/>
  <c r="BV1158" i="1"/>
  <c r="BU1158" i="1"/>
  <c r="BT1158" i="1"/>
  <c r="BS1158" i="1"/>
  <c r="BR1158" i="1"/>
  <c r="BQ1158" i="1"/>
  <c r="BP1158" i="1"/>
  <c r="BO1158" i="1"/>
  <c r="BN1158" i="1"/>
  <c r="BM1158" i="1"/>
  <c r="BL1158" i="1"/>
  <c r="BK1158" i="1"/>
  <c r="BJ1158" i="1"/>
  <c r="BI1158" i="1"/>
  <c r="BH1158" i="1"/>
  <c r="BG1158" i="1"/>
  <c r="BF1158" i="1"/>
  <c r="BE1158" i="1"/>
  <c r="BD1158" i="1"/>
  <c r="BC1158" i="1"/>
  <c r="BB1158" i="1"/>
  <c r="BA1158" i="1"/>
  <c r="AZ1158" i="1"/>
  <c r="AY1158" i="1"/>
  <c r="AX1158" i="1"/>
  <c r="AW1158" i="1"/>
  <c r="AV1158" i="1"/>
  <c r="AU1158" i="1"/>
  <c r="AT1158" i="1"/>
  <c r="AS1158" i="1"/>
  <c r="AR1158" i="1"/>
  <c r="AQ1158" i="1"/>
  <c r="AP1158" i="1"/>
  <c r="AO1158" i="1"/>
  <c r="AN1158" i="1"/>
  <c r="AM1158" i="1"/>
  <c r="AL1158" i="1"/>
  <c r="AK1158" i="1"/>
  <c r="AJ1158" i="1"/>
  <c r="AI1158" i="1"/>
  <c r="AH1158" i="1"/>
  <c r="AG1158" i="1"/>
  <c r="AF1158" i="1"/>
  <c r="AE1158" i="1"/>
  <c r="AD1158" i="1"/>
  <c r="AC1158" i="1"/>
  <c r="AB1158" i="1"/>
  <c r="AA1158" i="1"/>
  <c r="Z1158" i="1"/>
  <c r="Y1158" i="1"/>
  <c r="X1158" i="1"/>
  <c r="W1158" i="1"/>
  <c r="V1158" i="1"/>
  <c r="U1158" i="1"/>
  <c r="T1158" i="1"/>
  <c r="S1158" i="1"/>
  <c r="R1158" i="1"/>
  <c r="Q1158" i="1"/>
  <c r="P1158" i="1"/>
  <c r="O1158" i="1"/>
  <c r="N1158" i="1"/>
  <c r="M1158" i="1"/>
  <c r="L1158" i="1"/>
  <c r="K1158" i="1"/>
  <c r="J1158" i="1"/>
  <c r="I1158" i="1"/>
  <c r="CH1155" i="1"/>
  <c r="CG1155" i="1"/>
  <c r="CF1155" i="1"/>
  <c r="CE1155" i="1"/>
  <c r="CD1155" i="1"/>
  <c r="CC1155" i="1"/>
  <c r="CB1155" i="1"/>
  <c r="CA1155" i="1"/>
  <c r="BZ1155" i="1"/>
  <c r="BY1155" i="1"/>
  <c r="BX1155" i="1"/>
  <c r="BW1155" i="1"/>
  <c r="BV1155" i="1"/>
  <c r="BU1155" i="1"/>
  <c r="BT1155" i="1"/>
  <c r="BS1155" i="1"/>
  <c r="BR1155" i="1"/>
  <c r="BQ1155" i="1"/>
  <c r="BP1155" i="1"/>
  <c r="BO1155" i="1"/>
  <c r="BN1155" i="1"/>
  <c r="BM1155" i="1"/>
  <c r="BL1155" i="1"/>
  <c r="BK1155" i="1"/>
  <c r="BJ1155" i="1"/>
  <c r="BI1155" i="1"/>
  <c r="BH1155" i="1"/>
  <c r="BG1155" i="1"/>
  <c r="BF1155" i="1"/>
  <c r="BE1155" i="1"/>
  <c r="BD1155" i="1"/>
  <c r="BC1155" i="1"/>
  <c r="BB1155" i="1"/>
  <c r="BA1155" i="1"/>
  <c r="AZ1155" i="1"/>
  <c r="AY1155" i="1"/>
  <c r="AX1155" i="1"/>
  <c r="AW1155" i="1"/>
  <c r="AV1155" i="1"/>
  <c r="AU1155" i="1"/>
  <c r="AT1155" i="1"/>
  <c r="AS1155" i="1"/>
  <c r="AR1155" i="1"/>
  <c r="AQ1155" i="1"/>
  <c r="AP1155" i="1"/>
  <c r="AO1155" i="1"/>
  <c r="AN1155" i="1"/>
  <c r="AM1155" i="1"/>
  <c r="AL1155" i="1"/>
  <c r="AK1155" i="1"/>
  <c r="AJ1155" i="1"/>
  <c r="AI1155" i="1"/>
  <c r="AH1155" i="1"/>
  <c r="AG1155" i="1"/>
  <c r="AF1155" i="1"/>
  <c r="AE1155" i="1"/>
  <c r="AD1155" i="1"/>
  <c r="AC1155" i="1"/>
  <c r="AB1155" i="1"/>
  <c r="AA1155" i="1"/>
  <c r="Z1155" i="1"/>
  <c r="Y1155" i="1"/>
  <c r="X1155" i="1"/>
  <c r="W1155" i="1"/>
  <c r="V1155" i="1"/>
  <c r="U1155" i="1"/>
  <c r="T1155" i="1"/>
  <c r="S1155" i="1"/>
  <c r="R1155" i="1"/>
  <c r="Q1155" i="1"/>
  <c r="P1155" i="1"/>
  <c r="O1155" i="1"/>
  <c r="N1155" i="1"/>
  <c r="M1155" i="1"/>
  <c r="L1155" i="1"/>
  <c r="K1155" i="1"/>
  <c r="J1155" i="1"/>
  <c r="I1155" i="1"/>
  <c r="CH1152" i="1"/>
  <c r="CG1152" i="1"/>
  <c r="CF1152" i="1"/>
  <c r="CE1152" i="1"/>
  <c r="CD1152" i="1"/>
  <c r="CC1152" i="1"/>
  <c r="CB1152" i="1"/>
  <c r="CA1152" i="1"/>
  <c r="BZ1152" i="1"/>
  <c r="BY1152" i="1"/>
  <c r="BX1152" i="1"/>
  <c r="BW1152" i="1"/>
  <c r="BV1152" i="1"/>
  <c r="BU1152" i="1"/>
  <c r="BT1152" i="1"/>
  <c r="BS1152" i="1"/>
  <c r="BR1152" i="1"/>
  <c r="BQ1152" i="1"/>
  <c r="BP1152" i="1"/>
  <c r="BO1152" i="1"/>
  <c r="BN1152" i="1"/>
  <c r="BM1152" i="1"/>
  <c r="BL1152" i="1"/>
  <c r="BK1152" i="1"/>
  <c r="BJ1152" i="1"/>
  <c r="BI1152" i="1"/>
  <c r="BH1152" i="1"/>
  <c r="BG1152" i="1"/>
  <c r="BF1152" i="1"/>
  <c r="BE1152" i="1"/>
  <c r="BD1152" i="1"/>
  <c r="BC1152" i="1"/>
  <c r="BB1152" i="1"/>
  <c r="BA1152" i="1"/>
  <c r="AZ1152" i="1"/>
  <c r="AY1152" i="1"/>
  <c r="AX1152" i="1"/>
  <c r="AW1152" i="1"/>
  <c r="AV1152" i="1"/>
  <c r="AU1152" i="1"/>
  <c r="AT1152" i="1"/>
  <c r="AS1152" i="1"/>
  <c r="AR1152" i="1"/>
  <c r="AQ1152" i="1"/>
  <c r="AP1152" i="1"/>
  <c r="AO1152" i="1"/>
  <c r="AN1152" i="1"/>
  <c r="AM1152" i="1"/>
  <c r="AL1152" i="1"/>
  <c r="AK1152" i="1"/>
  <c r="AJ1152" i="1"/>
  <c r="AI1152" i="1"/>
  <c r="AH1152" i="1"/>
  <c r="AG1152" i="1"/>
  <c r="AF1152" i="1"/>
  <c r="AE1152" i="1"/>
  <c r="AD1152" i="1"/>
  <c r="AC1152" i="1"/>
  <c r="AB1152" i="1"/>
  <c r="AA1152" i="1"/>
  <c r="Z1152" i="1"/>
  <c r="Y1152" i="1"/>
  <c r="X1152" i="1"/>
  <c r="W1152" i="1"/>
  <c r="V1152" i="1"/>
  <c r="U1152" i="1"/>
  <c r="T1152" i="1"/>
  <c r="S1152" i="1"/>
  <c r="R1152" i="1"/>
  <c r="Q1152" i="1"/>
  <c r="P1152" i="1"/>
  <c r="O1152" i="1"/>
  <c r="N1152" i="1"/>
  <c r="M1152" i="1"/>
  <c r="L1152" i="1"/>
  <c r="K1152" i="1"/>
  <c r="J1152" i="1"/>
  <c r="I1152" i="1"/>
  <c r="CH1149" i="1"/>
  <c r="CG1149" i="1"/>
  <c r="CF1149" i="1"/>
  <c r="CE1149" i="1"/>
  <c r="CD1149" i="1"/>
  <c r="CC1149" i="1"/>
  <c r="CB1149" i="1"/>
  <c r="CA1149" i="1"/>
  <c r="BZ1149" i="1"/>
  <c r="BY1149" i="1"/>
  <c r="BX1149" i="1"/>
  <c r="BW1149" i="1"/>
  <c r="BV1149" i="1"/>
  <c r="BU1149" i="1"/>
  <c r="BT1149" i="1"/>
  <c r="BS1149" i="1"/>
  <c r="BR1149" i="1"/>
  <c r="BQ1149" i="1"/>
  <c r="BP1149" i="1"/>
  <c r="BO1149" i="1"/>
  <c r="BN1149" i="1"/>
  <c r="BM1149" i="1"/>
  <c r="BL1149" i="1"/>
  <c r="BK1149" i="1"/>
  <c r="BJ1149" i="1"/>
  <c r="BI1149" i="1"/>
  <c r="BH1149" i="1"/>
  <c r="BG1149" i="1"/>
  <c r="BF1149" i="1"/>
  <c r="BE1149" i="1"/>
  <c r="BD1149" i="1"/>
  <c r="BC1149" i="1"/>
  <c r="BB1149" i="1"/>
  <c r="BA1149" i="1"/>
  <c r="AZ1149" i="1"/>
  <c r="AY1149" i="1"/>
  <c r="AX1149" i="1"/>
  <c r="AW1149" i="1"/>
  <c r="AV1149" i="1"/>
  <c r="AU1149" i="1"/>
  <c r="AT1149" i="1"/>
  <c r="AS1149" i="1"/>
  <c r="AR1149" i="1"/>
  <c r="AQ1149" i="1"/>
  <c r="AP1149" i="1"/>
  <c r="AO1149" i="1"/>
  <c r="AN1149" i="1"/>
  <c r="AM1149" i="1"/>
  <c r="AL1149" i="1"/>
  <c r="AK1149" i="1"/>
  <c r="AJ1149" i="1"/>
  <c r="AI1149" i="1"/>
  <c r="AH1149" i="1"/>
  <c r="AG1149" i="1"/>
  <c r="AF1149" i="1"/>
  <c r="AE1149" i="1"/>
  <c r="AD1149" i="1"/>
  <c r="AC1149" i="1"/>
  <c r="AB1149" i="1"/>
  <c r="AA1149" i="1"/>
  <c r="Z1149" i="1"/>
  <c r="Y1149" i="1"/>
  <c r="X1149" i="1"/>
  <c r="W1149" i="1"/>
  <c r="V1149" i="1"/>
  <c r="U1149" i="1"/>
  <c r="T1149" i="1"/>
  <c r="S1149" i="1"/>
  <c r="R1149" i="1"/>
  <c r="Q1149" i="1"/>
  <c r="P1149" i="1"/>
  <c r="O1149" i="1"/>
  <c r="N1149" i="1"/>
  <c r="M1149" i="1"/>
  <c r="L1149" i="1"/>
  <c r="K1149" i="1"/>
  <c r="J1149" i="1"/>
  <c r="I1149" i="1"/>
  <c r="CH1146" i="1"/>
  <c r="CG1146" i="1"/>
  <c r="CF1146" i="1"/>
  <c r="CE1146" i="1"/>
  <c r="CD1146" i="1"/>
  <c r="CC1146" i="1"/>
  <c r="CB1146" i="1"/>
  <c r="CA1146" i="1"/>
  <c r="BZ1146" i="1"/>
  <c r="BY1146" i="1"/>
  <c r="BX1146" i="1"/>
  <c r="BW1146" i="1"/>
  <c r="BV1146" i="1"/>
  <c r="BU1146" i="1"/>
  <c r="BT1146" i="1"/>
  <c r="BS1146" i="1"/>
  <c r="BR1146" i="1"/>
  <c r="BQ1146" i="1"/>
  <c r="BP1146" i="1"/>
  <c r="BO1146" i="1"/>
  <c r="BN1146" i="1"/>
  <c r="BM1146" i="1"/>
  <c r="BL1146" i="1"/>
  <c r="BK1146" i="1"/>
  <c r="BJ1146" i="1"/>
  <c r="BI1146" i="1"/>
  <c r="BH1146" i="1"/>
  <c r="BG1146" i="1"/>
  <c r="BF1146" i="1"/>
  <c r="BE1146" i="1"/>
  <c r="BD1146" i="1"/>
  <c r="BC1146" i="1"/>
  <c r="BB1146" i="1"/>
  <c r="BA1146" i="1"/>
  <c r="AZ1146" i="1"/>
  <c r="AY1146" i="1"/>
  <c r="AX1146" i="1"/>
  <c r="AW1146" i="1"/>
  <c r="AV1146" i="1"/>
  <c r="AU1146" i="1"/>
  <c r="AT1146" i="1"/>
  <c r="AS1146" i="1"/>
  <c r="AR1146" i="1"/>
  <c r="AQ1146" i="1"/>
  <c r="AP1146" i="1"/>
  <c r="AO1146" i="1"/>
  <c r="AN1146" i="1"/>
  <c r="AM1146" i="1"/>
  <c r="AL1146" i="1"/>
  <c r="AK1146" i="1"/>
  <c r="AJ1146" i="1"/>
  <c r="AI1146" i="1"/>
  <c r="AH1146" i="1"/>
  <c r="AG1146" i="1"/>
  <c r="AF1146" i="1"/>
  <c r="AE1146" i="1"/>
  <c r="AD1146" i="1"/>
  <c r="AC1146" i="1"/>
  <c r="AB1146" i="1"/>
  <c r="AA1146" i="1"/>
  <c r="Z1146" i="1"/>
  <c r="Y1146" i="1"/>
  <c r="X1146" i="1"/>
  <c r="W1146" i="1"/>
  <c r="V1146" i="1"/>
  <c r="U1146" i="1"/>
  <c r="T1146" i="1"/>
  <c r="S1146" i="1"/>
  <c r="R1146" i="1"/>
  <c r="Q1146" i="1"/>
  <c r="P1146" i="1"/>
  <c r="O1146" i="1"/>
  <c r="N1146" i="1"/>
  <c r="M1146" i="1"/>
  <c r="L1146" i="1"/>
  <c r="K1146" i="1"/>
  <c r="J1146" i="1"/>
  <c r="I1146" i="1"/>
  <c r="CH1143" i="1"/>
  <c r="CG1143" i="1"/>
  <c r="CF1143" i="1"/>
  <c r="CE1143" i="1"/>
  <c r="CD1143" i="1"/>
  <c r="CC1143" i="1"/>
  <c r="CB1143" i="1"/>
  <c r="CA1143" i="1"/>
  <c r="BZ1143" i="1"/>
  <c r="BY1143" i="1"/>
  <c r="BX1143" i="1"/>
  <c r="BW1143" i="1"/>
  <c r="BV1143" i="1"/>
  <c r="BU1143" i="1"/>
  <c r="BT1143" i="1"/>
  <c r="BS1143" i="1"/>
  <c r="BR1143" i="1"/>
  <c r="BQ1143" i="1"/>
  <c r="BP1143" i="1"/>
  <c r="BO1143" i="1"/>
  <c r="BN1143" i="1"/>
  <c r="BM1143" i="1"/>
  <c r="BL1143" i="1"/>
  <c r="BK1143" i="1"/>
  <c r="BJ1143" i="1"/>
  <c r="BI1143" i="1"/>
  <c r="BH1143" i="1"/>
  <c r="BG1143" i="1"/>
  <c r="BF1143" i="1"/>
  <c r="BE1143" i="1"/>
  <c r="BD1143" i="1"/>
  <c r="BC1143" i="1"/>
  <c r="BB1143" i="1"/>
  <c r="BA1143" i="1"/>
  <c r="AZ1143" i="1"/>
  <c r="AY1143" i="1"/>
  <c r="AX1143" i="1"/>
  <c r="AW1143" i="1"/>
  <c r="AV1143" i="1"/>
  <c r="AU1143" i="1"/>
  <c r="AT1143" i="1"/>
  <c r="AS1143" i="1"/>
  <c r="AR1143" i="1"/>
  <c r="AQ1143" i="1"/>
  <c r="AP1143" i="1"/>
  <c r="AO1143" i="1"/>
  <c r="AN1143" i="1"/>
  <c r="AM1143" i="1"/>
  <c r="AL1143" i="1"/>
  <c r="AK1143" i="1"/>
  <c r="AJ1143" i="1"/>
  <c r="AI1143" i="1"/>
  <c r="AH1143" i="1"/>
  <c r="AG1143" i="1"/>
  <c r="AF1143" i="1"/>
  <c r="AE1143" i="1"/>
  <c r="AD1143" i="1"/>
  <c r="AC1143" i="1"/>
  <c r="AB1143" i="1"/>
  <c r="AA1143" i="1"/>
  <c r="Z1143" i="1"/>
  <c r="Y1143" i="1"/>
  <c r="X1143" i="1"/>
  <c r="W1143" i="1"/>
  <c r="V1143" i="1"/>
  <c r="U1143" i="1"/>
  <c r="T1143" i="1"/>
  <c r="S1143" i="1"/>
  <c r="R1143" i="1"/>
  <c r="Q1143" i="1"/>
  <c r="P1143" i="1"/>
  <c r="O1143" i="1"/>
  <c r="N1143" i="1"/>
  <c r="M1143" i="1"/>
  <c r="L1143" i="1"/>
  <c r="K1143" i="1"/>
  <c r="J1143" i="1"/>
  <c r="I1143" i="1"/>
  <c r="CH1140" i="1"/>
  <c r="CG1140" i="1"/>
  <c r="CF1140" i="1"/>
  <c r="CE1140" i="1"/>
  <c r="CD1140" i="1"/>
  <c r="CC1140" i="1"/>
  <c r="CB1140" i="1"/>
  <c r="CA1140" i="1"/>
  <c r="BZ1140" i="1"/>
  <c r="BY1140" i="1"/>
  <c r="BX1140" i="1"/>
  <c r="BW1140" i="1"/>
  <c r="BV1140" i="1"/>
  <c r="BU1140" i="1"/>
  <c r="BT1140" i="1"/>
  <c r="BS1140" i="1"/>
  <c r="BR1140" i="1"/>
  <c r="BQ1140" i="1"/>
  <c r="BP1140" i="1"/>
  <c r="BO1140" i="1"/>
  <c r="BN1140" i="1"/>
  <c r="BM1140" i="1"/>
  <c r="BL1140" i="1"/>
  <c r="BK1140" i="1"/>
  <c r="BJ1140" i="1"/>
  <c r="BI1140" i="1"/>
  <c r="BH1140" i="1"/>
  <c r="BG1140" i="1"/>
  <c r="BF1140" i="1"/>
  <c r="BE1140" i="1"/>
  <c r="BD1140" i="1"/>
  <c r="BC1140" i="1"/>
  <c r="BB1140" i="1"/>
  <c r="BA1140" i="1"/>
  <c r="AZ1140" i="1"/>
  <c r="AY1140" i="1"/>
  <c r="AX1140" i="1"/>
  <c r="AW1140" i="1"/>
  <c r="AV1140" i="1"/>
  <c r="AU1140" i="1"/>
  <c r="AT1140" i="1"/>
  <c r="AS1140" i="1"/>
  <c r="AR1140" i="1"/>
  <c r="AQ1140" i="1"/>
  <c r="AP1140" i="1"/>
  <c r="AO1140" i="1"/>
  <c r="AN1140" i="1"/>
  <c r="AM1140" i="1"/>
  <c r="AL1140" i="1"/>
  <c r="AK1140" i="1"/>
  <c r="AJ1140" i="1"/>
  <c r="AI1140" i="1"/>
  <c r="AH1140" i="1"/>
  <c r="AG1140" i="1"/>
  <c r="AF1140" i="1"/>
  <c r="AE1140" i="1"/>
  <c r="AD1140" i="1"/>
  <c r="AC1140" i="1"/>
  <c r="AB1140" i="1"/>
  <c r="AA1140" i="1"/>
  <c r="Z1140" i="1"/>
  <c r="Y1140" i="1"/>
  <c r="X1140" i="1"/>
  <c r="W1140" i="1"/>
  <c r="V1140" i="1"/>
  <c r="U1140" i="1"/>
  <c r="T1140" i="1"/>
  <c r="S1140" i="1"/>
  <c r="R1140" i="1"/>
  <c r="Q1140" i="1"/>
  <c r="P1140" i="1"/>
  <c r="O1140" i="1"/>
  <c r="N1140" i="1"/>
  <c r="M1140" i="1"/>
  <c r="L1140" i="1"/>
  <c r="K1140" i="1"/>
  <c r="J1140" i="1"/>
  <c r="I1140" i="1"/>
  <c r="CH1137" i="1"/>
  <c r="CG1137" i="1"/>
  <c r="CF1137" i="1"/>
  <c r="CE1137" i="1"/>
  <c r="CD1137" i="1"/>
  <c r="CC1137" i="1"/>
  <c r="CB1137" i="1"/>
  <c r="CA1137" i="1"/>
  <c r="BZ1137" i="1"/>
  <c r="BY1137" i="1"/>
  <c r="BX1137" i="1"/>
  <c r="BW1137" i="1"/>
  <c r="BV1137" i="1"/>
  <c r="BU1137" i="1"/>
  <c r="BT1137" i="1"/>
  <c r="BS1137" i="1"/>
  <c r="BR1137" i="1"/>
  <c r="BQ1137" i="1"/>
  <c r="BP1137" i="1"/>
  <c r="BO1137" i="1"/>
  <c r="BN1137" i="1"/>
  <c r="BM1137" i="1"/>
  <c r="BL1137" i="1"/>
  <c r="BK1137" i="1"/>
  <c r="BJ1137" i="1"/>
  <c r="BI1137" i="1"/>
  <c r="BH1137" i="1"/>
  <c r="BG1137" i="1"/>
  <c r="BF1137" i="1"/>
  <c r="BE1137" i="1"/>
  <c r="BD1137" i="1"/>
  <c r="BC1137" i="1"/>
  <c r="BB1137" i="1"/>
  <c r="BA1137" i="1"/>
  <c r="AZ1137" i="1"/>
  <c r="AY1137" i="1"/>
  <c r="AX1137" i="1"/>
  <c r="AW1137" i="1"/>
  <c r="AV1137" i="1"/>
  <c r="AU1137" i="1"/>
  <c r="AT1137" i="1"/>
  <c r="AS1137" i="1"/>
  <c r="AR1137" i="1"/>
  <c r="AQ1137" i="1"/>
  <c r="AP1137" i="1"/>
  <c r="AO1137" i="1"/>
  <c r="AN1137" i="1"/>
  <c r="AM1137" i="1"/>
  <c r="AL1137" i="1"/>
  <c r="AK1137" i="1"/>
  <c r="AJ1137" i="1"/>
  <c r="AI1137" i="1"/>
  <c r="AH1137" i="1"/>
  <c r="AG1137" i="1"/>
  <c r="AF1137" i="1"/>
  <c r="AE1137" i="1"/>
  <c r="AD1137" i="1"/>
  <c r="AC1137" i="1"/>
  <c r="AB1137" i="1"/>
  <c r="AA1137" i="1"/>
  <c r="Z1137" i="1"/>
  <c r="Y1137" i="1"/>
  <c r="X1137" i="1"/>
  <c r="W1137" i="1"/>
  <c r="V1137" i="1"/>
  <c r="U1137" i="1"/>
  <c r="T1137" i="1"/>
  <c r="S1137" i="1"/>
  <c r="R1137" i="1"/>
  <c r="Q1137" i="1"/>
  <c r="P1137" i="1"/>
  <c r="O1137" i="1"/>
  <c r="N1137" i="1"/>
  <c r="M1137" i="1"/>
  <c r="L1137" i="1"/>
  <c r="K1137" i="1"/>
  <c r="J1137" i="1"/>
  <c r="I1137" i="1"/>
  <c r="CH1134" i="1"/>
  <c r="CG1134" i="1"/>
  <c r="CF1134" i="1"/>
  <c r="CE1134" i="1"/>
  <c r="CD1134" i="1"/>
  <c r="CC1134" i="1"/>
  <c r="CB1134" i="1"/>
  <c r="CA1134" i="1"/>
  <c r="BZ1134" i="1"/>
  <c r="BY1134" i="1"/>
  <c r="BX1134" i="1"/>
  <c r="BW1134" i="1"/>
  <c r="BV1134" i="1"/>
  <c r="BU1134" i="1"/>
  <c r="BT1134" i="1"/>
  <c r="BS1134" i="1"/>
  <c r="BR1134" i="1"/>
  <c r="BQ1134" i="1"/>
  <c r="BP1134" i="1"/>
  <c r="BO1134" i="1"/>
  <c r="BN1134" i="1"/>
  <c r="BM1134" i="1"/>
  <c r="BL1134" i="1"/>
  <c r="BK1134" i="1"/>
  <c r="BJ1134" i="1"/>
  <c r="BI1134" i="1"/>
  <c r="BH1134" i="1"/>
  <c r="BG1134" i="1"/>
  <c r="BF1134" i="1"/>
  <c r="BE1134" i="1"/>
  <c r="BD1134" i="1"/>
  <c r="BC1134" i="1"/>
  <c r="BB1134" i="1"/>
  <c r="BA1134" i="1"/>
  <c r="AZ1134" i="1"/>
  <c r="AY1134" i="1"/>
  <c r="AX1134" i="1"/>
  <c r="AW1134" i="1"/>
  <c r="AV1134" i="1"/>
  <c r="AU1134" i="1"/>
  <c r="AT1134" i="1"/>
  <c r="AS1134" i="1"/>
  <c r="AR1134" i="1"/>
  <c r="AQ1134" i="1"/>
  <c r="AP1134" i="1"/>
  <c r="AO1134" i="1"/>
  <c r="AN1134" i="1"/>
  <c r="AM1134" i="1"/>
  <c r="AL1134" i="1"/>
  <c r="AK1134" i="1"/>
  <c r="AJ1134" i="1"/>
  <c r="AI1134" i="1"/>
  <c r="AH1134" i="1"/>
  <c r="AG1134" i="1"/>
  <c r="AF1134" i="1"/>
  <c r="AE1134" i="1"/>
  <c r="AD1134" i="1"/>
  <c r="AC1134" i="1"/>
  <c r="AB1134" i="1"/>
  <c r="AA1134" i="1"/>
  <c r="Z1134" i="1"/>
  <c r="Y1134" i="1"/>
  <c r="X1134" i="1"/>
  <c r="W1134" i="1"/>
  <c r="V1134" i="1"/>
  <c r="U1134" i="1"/>
  <c r="T1134" i="1"/>
  <c r="S1134" i="1"/>
  <c r="R1134" i="1"/>
  <c r="Q1134" i="1"/>
  <c r="P1134" i="1"/>
  <c r="O1134" i="1"/>
  <c r="N1134" i="1"/>
  <c r="M1134" i="1"/>
  <c r="L1134" i="1"/>
  <c r="K1134" i="1"/>
  <c r="J1134" i="1"/>
  <c r="I1134" i="1"/>
  <c r="CH1131" i="1"/>
  <c r="CG1131" i="1"/>
  <c r="CF1131" i="1"/>
  <c r="CE1131" i="1"/>
  <c r="CD1131" i="1"/>
  <c r="CC1131" i="1"/>
  <c r="CB1131" i="1"/>
  <c r="CA1131" i="1"/>
  <c r="BZ1131" i="1"/>
  <c r="BY1131" i="1"/>
  <c r="BX1131" i="1"/>
  <c r="BW1131" i="1"/>
  <c r="BV1131" i="1"/>
  <c r="BU1131" i="1"/>
  <c r="BT1131" i="1"/>
  <c r="BS1131" i="1"/>
  <c r="BR1131" i="1"/>
  <c r="BQ1131" i="1"/>
  <c r="BP1131" i="1"/>
  <c r="BO1131" i="1"/>
  <c r="BN1131" i="1"/>
  <c r="BM1131" i="1"/>
  <c r="BL1131" i="1"/>
  <c r="BK1131" i="1"/>
  <c r="BJ1131" i="1"/>
  <c r="BI1131" i="1"/>
  <c r="BH1131" i="1"/>
  <c r="BG1131" i="1"/>
  <c r="BF1131" i="1"/>
  <c r="BE1131" i="1"/>
  <c r="BD1131" i="1"/>
  <c r="BC1131" i="1"/>
  <c r="BB1131" i="1"/>
  <c r="BA1131" i="1"/>
  <c r="AZ1131" i="1"/>
  <c r="AY1131" i="1"/>
  <c r="AX1131" i="1"/>
  <c r="AW1131" i="1"/>
  <c r="AV1131" i="1"/>
  <c r="AU1131" i="1"/>
  <c r="AT1131" i="1"/>
  <c r="AS1131" i="1"/>
  <c r="AR1131" i="1"/>
  <c r="AQ1131" i="1"/>
  <c r="AP1131" i="1"/>
  <c r="AO1131" i="1"/>
  <c r="AN1131" i="1"/>
  <c r="AM1131" i="1"/>
  <c r="AL1131" i="1"/>
  <c r="AK1131" i="1"/>
  <c r="AJ1131" i="1"/>
  <c r="AI1131" i="1"/>
  <c r="AH1131" i="1"/>
  <c r="AG1131" i="1"/>
  <c r="AF1131" i="1"/>
  <c r="AE1131" i="1"/>
  <c r="AD1131" i="1"/>
  <c r="AC1131" i="1"/>
  <c r="AB1131" i="1"/>
  <c r="AA1131" i="1"/>
  <c r="Z1131" i="1"/>
  <c r="Y1131" i="1"/>
  <c r="X1131" i="1"/>
  <c r="W1131" i="1"/>
  <c r="V1131" i="1"/>
  <c r="U1131" i="1"/>
  <c r="T1131" i="1"/>
  <c r="S1131" i="1"/>
  <c r="R1131" i="1"/>
  <c r="Q1131" i="1"/>
  <c r="P1131" i="1"/>
  <c r="O1131" i="1"/>
  <c r="N1131" i="1"/>
  <c r="M1131" i="1"/>
  <c r="L1131" i="1"/>
  <c r="K1131" i="1"/>
  <c r="J1131" i="1"/>
  <c r="I1131" i="1"/>
  <c r="CH1128" i="1"/>
  <c r="CG1128" i="1"/>
  <c r="CF1128" i="1"/>
  <c r="CE1128" i="1"/>
  <c r="CD1128" i="1"/>
  <c r="CC1128" i="1"/>
  <c r="CB1128" i="1"/>
  <c r="CA1128" i="1"/>
  <c r="BZ1128" i="1"/>
  <c r="BY1128" i="1"/>
  <c r="BX1128" i="1"/>
  <c r="BW1128" i="1"/>
  <c r="BV1128" i="1"/>
  <c r="BU1128" i="1"/>
  <c r="BT1128" i="1"/>
  <c r="BS1128" i="1"/>
  <c r="BR1128" i="1"/>
  <c r="BQ1128" i="1"/>
  <c r="BP1128" i="1"/>
  <c r="BO1128" i="1"/>
  <c r="BN1128" i="1"/>
  <c r="BM1128" i="1"/>
  <c r="BL1128" i="1"/>
  <c r="BK1128" i="1"/>
  <c r="BJ1128" i="1"/>
  <c r="BI1128" i="1"/>
  <c r="BH1128" i="1"/>
  <c r="BG1128" i="1"/>
  <c r="BF1128" i="1"/>
  <c r="BE1128" i="1"/>
  <c r="BD1128" i="1"/>
  <c r="BC1128" i="1"/>
  <c r="BB1128" i="1"/>
  <c r="BA1128" i="1"/>
  <c r="AZ1128" i="1"/>
  <c r="AY1128" i="1"/>
  <c r="AX1128" i="1"/>
  <c r="AW1128" i="1"/>
  <c r="AV1128" i="1"/>
  <c r="AU1128" i="1"/>
  <c r="AT1128" i="1"/>
  <c r="AS1128" i="1"/>
  <c r="AR1128" i="1"/>
  <c r="AQ1128" i="1"/>
  <c r="AP1128" i="1"/>
  <c r="AO1128" i="1"/>
  <c r="AN1128" i="1"/>
  <c r="AM1128" i="1"/>
  <c r="AL1128" i="1"/>
  <c r="AK1128" i="1"/>
  <c r="AJ1128" i="1"/>
  <c r="AI1128" i="1"/>
  <c r="AH1128" i="1"/>
  <c r="AG1128" i="1"/>
  <c r="AF1128" i="1"/>
  <c r="AE1128" i="1"/>
  <c r="AD1128" i="1"/>
  <c r="AC1128" i="1"/>
  <c r="AB1128" i="1"/>
  <c r="AA1128" i="1"/>
  <c r="Z1128" i="1"/>
  <c r="Y1128" i="1"/>
  <c r="X1128" i="1"/>
  <c r="W1128" i="1"/>
  <c r="V1128" i="1"/>
  <c r="U1128" i="1"/>
  <c r="T1128" i="1"/>
  <c r="S1128" i="1"/>
  <c r="R1128" i="1"/>
  <c r="Q1128" i="1"/>
  <c r="P1128" i="1"/>
  <c r="O1128" i="1"/>
  <c r="N1128" i="1"/>
  <c r="M1128" i="1"/>
  <c r="L1128" i="1"/>
  <c r="K1128" i="1"/>
  <c r="J1128" i="1"/>
  <c r="I1128" i="1"/>
  <c r="CH1125" i="1"/>
  <c r="CG1125" i="1"/>
  <c r="CF1125" i="1"/>
  <c r="CE1125" i="1"/>
  <c r="CD1125" i="1"/>
  <c r="CC1125" i="1"/>
  <c r="CB1125" i="1"/>
  <c r="CA1125" i="1"/>
  <c r="BZ1125" i="1"/>
  <c r="BY1125" i="1"/>
  <c r="BX1125" i="1"/>
  <c r="BW1125" i="1"/>
  <c r="BV1125" i="1"/>
  <c r="BU1125" i="1"/>
  <c r="BT1125" i="1"/>
  <c r="BS1125" i="1"/>
  <c r="BR1125" i="1"/>
  <c r="BQ1125" i="1"/>
  <c r="BP1125" i="1"/>
  <c r="BO1125" i="1"/>
  <c r="BN1125" i="1"/>
  <c r="BM1125" i="1"/>
  <c r="BL1125" i="1"/>
  <c r="BK1125" i="1"/>
  <c r="BJ1125" i="1"/>
  <c r="BI1125" i="1"/>
  <c r="BH1125" i="1"/>
  <c r="BG1125" i="1"/>
  <c r="BF1125" i="1"/>
  <c r="BE1125" i="1"/>
  <c r="BD1125" i="1"/>
  <c r="BC1125" i="1"/>
  <c r="BB1125" i="1"/>
  <c r="BA1125" i="1"/>
  <c r="AZ1125" i="1"/>
  <c r="AY1125" i="1"/>
  <c r="AX1125" i="1"/>
  <c r="AW1125" i="1"/>
  <c r="AV1125" i="1"/>
  <c r="AU1125" i="1"/>
  <c r="AT1125" i="1"/>
  <c r="AS1125" i="1"/>
  <c r="AR1125" i="1"/>
  <c r="AQ1125" i="1"/>
  <c r="AP1125" i="1"/>
  <c r="AO1125" i="1"/>
  <c r="AN1125" i="1"/>
  <c r="AM1125" i="1"/>
  <c r="AL1125" i="1"/>
  <c r="AK1125" i="1"/>
  <c r="AJ1125" i="1"/>
  <c r="AI1125" i="1"/>
  <c r="AH1125" i="1"/>
  <c r="AG1125" i="1"/>
  <c r="AF1125" i="1"/>
  <c r="AE1125" i="1"/>
  <c r="AD1125" i="1"/>
  <c r="AC1125" i="1"/>
  <c r="AB1125" i="1"/>
  <c r="AA1125" i="1"/>
  <c r="Z1125" i="1"/>
  <c r="Y1125" i="1"/>
  <c r="X1125" i="1"/>
  <c r="W1125" i="1"/>
  <c r="V1125" i="1"/>
  <c r="U1125" i="1"/>
  <c r="T1125" i="1"/>
  <c r="S1125" i="1"/>
  <c r="R1125" i="1"/>
  <c r="Q1125" i="1"/>
  <c r="P1125" i="1"/>
  <c r="O1125" i="1"/>
  <c r="N1125" i="1"/>
  <c r="M1125" i="1"/>
  <c r="L1125" i="1"/>
  <c r="K1125" i="1"/>
  <c r="J1125" i="1"/>
  <c r="I1125" i="1"/>
  <c r="CH1122" i="1"/>
  <c r="CG1122" i="1"/>
  <c r="CF1122" i="1"/>
  <c r="CE1122" i="1"/>
  <c r="CD1122" i="1"/>
  <c r="CC1122" i="1"/>
  <c r="CB1122" i="1"/>
  <c r="CA1122" i="1"/>
  <c r="BZ1122" i="1"/>
  <c r="BY1122" i="1"/>
  <c r="BX1122" i="1"/>
  <c r="BW1122" i="1"/>
  <c r="BV1122" i="1"/>
  <c r="BU1122" i="1"/>
  <c r="BT1122" i="1"/>
  <c r="BS1122" i="1"/>
  <c r="BR1122" i="1"/>
  <c r="BQ1122" i="1"/>
  <c r="BP1122" i="1"/>
  <c r="BO1122" i="1"/>
  <c r="BN1122" i="1"/>
  <c r="BM1122" i="1"/>
  <c r="BL1122" i="1"/>
  <c r="BK1122" i="1"/>
  <c r="BJ1122" i="1"/>
  <c r="BI1122" i="1"/>
  <c r="BH1122" i="1"/>
  <c r="BG1122" i="1"/>
  <c r="BF1122" i="1"/>
  <c r="BE1122" i="1"/>
  <c r="BD1122" i="1"/>
  <c r="BC1122" i="1"/>
  <c r="BB1122" i="1"/>
  <c r="BA1122" i="1"/>
  <c r="AZ1122" i="1"/>
  <c r="AY1122" i="1"/>
  <c r="AX1122" i="1"/>
  <c r="AW1122" i="1"/>
  <c r="AV1122" i="1"/>
  <c r="AU1122" i="1"/>
  <c r="AT1122" i="1"/>
  <c r="AS1122" i="1"/>
  <c r="AR1122" i="1"/>
  <c r="AQ1122" i="1"/>
  <c r="AP1122" i="1"/>
  <c r="AO1122" i="1"/>
  <c r="AN1122" i="1"/>
  <c r="AM1122" i="1"/>
  <c r="AL1122" i="1"/>
  <c r="AK1122" i="1"/>
  <c r="AJ1122" i="1"/>
  <c r="AI1122" i="1"/>
  <c r="AH1122" i="1"/>
  <c r="AG1122" i="1"/>
  <c r="AF1122" i="1"/>
  <c r="AE1122" i="1"/>
  <c r="AD1122" i="1"/>
  <c r="AC1122" i="1"/>
  <c r="AB1122" i="1"/>
  <c r="AA1122" i="1"/>
  <c r="Z1122" i="1"/>
  <c r="Y1122" i="1"/>
  <c r="X1122" i="1"/>
  <c r="W1122" i="1"/>
  <c r="V1122" i="1"/>
  <c r="U1122" i="1"/>
  <c r="T1122" i="1"/>
  <c r="S1122" i="1"/>
  <c r="R1122" i="1"/>
  <c r="Q1122" i="1"/>
  <c r="P1122" i="1"/>
  <c r="O1122" i="1"/>
  <c r="N1122" i="1"/>
  <c r="M1122" i="1"/>
  <c r="L1122" i="1"/>
  <c r="K1122" i="1"/>
  <c r="J1122" i="1"/>
  <c r="I1122" i="1"/>
  <c r="CH1119" i="1"/>
  <c r="CG1119" i="1"/>
  <c r="CF1119" i="1"/>
  <c r="CE1119" i="1"/>
  <c r="CD1119" i="1"/>
  <c r="CC1119" i="1"/>
  <c r="CB1119" i="1"/>
  <c r="CA1119" i="1"/>
  <c r="BZ1119" i="1"/>
  <c r="BY1119" i="1"/>
  <c r="BX1119" i="1"/>
  <c r="BW1119" i="1"/>
  <c r="BV1119" i="1"/>
  <c r="BU1119" i="1"/>
  <c r="BT1119" i="1"/>
  <c r="BS1119" i="1"/>
  <c r="BR1119" i="1"/>
  <c r="BQ1119" i="1"/>
  <c r="BP1119" i="1"/>
  <c r="BO1119" i="1"/>
  <c r="BN1119" i="1"/>
  <c r="BM1119" i="1"/>
  <c r="BL1119" i="1"/>
  <c r="BK1119" i="1"/>
  <c r="BJ1119" i="1"/>
  <c r="BI1119" i="1"/>
  <c r="BH1119" i="1"/>
  <c r="BG1119" i="1"/>
  <c r="BF1119" i="1"/>
  <c r="BE1119" i="1"/>
  <c r="BD1119" i="1"/>
  <c r="BC1119" i="1"/>
  <c r="BB1119" i="1"/>
  <c r="BA1119" i="1"/>
  <c r="AZ1119" i="1"/>
  <c r="AY1119" i="1"/>
  <c r="AX1119" i="1"/>
  <c r="AW1119" i="1"/>
  <c r="AV1119" i="1"/>
  <c r="AU1119" i="1"/>
  <c r="AT1119" i="1"/>
  <c r="AS1119" i="1"/>
  <c r="AR1119" i="1"/>
  <c r="AQ1119" i="1"/>
  <c r="AP1119" i="1"/>
  <c r="AO1119" i="1"/>
  <c r="AN1119" i="1"/>
  <c r="AM1119" i="1"/>
  <c r="AL1119" i="1"/>
  <c r="AK1119" i="1"/>
  <c r="AJ1119" i="1"/>
  <c r="AI1119" i="1"/>
  <c r="AH1119" i="1"/>
  <c r="AG1119" i="1"/>
  <c r="AF1119" i="1"/>
  <c r="AE1119" i="1"/>
  <c r="AD1119" i="1"/>
  <c r="AC1119" i="1"/>
  <c r="AB1119" i="1"/>
  <c r="AA1119" i="1"/>
  <c r="Z1119" i="1"/>
  <c r="Y1119" i="1"/>
  <c r="X1119" i="1"/>
  <c r="W1119" i="1"/>
  <c r="V1119" i="1"/>
  <c r="U1119" i="1"/>
  <c r="T1119" i="1"/>
  <c r="S1119" i="1"/>
  <c r="R1119" i="1"/>
  <c r="Q1119" i="1"/>
  <c r="P1119" i="1"/>
  <c r="O1119" i="1"/>
  <c r="N1119" i="1"/>
  <c r="M1119" i="1"/>
  <c r="L1119" i="1"/>
  <c r="K1119" i="1"/>
  <c r="J1119" i="1"/>
  <c r="I1119" i="1"/>
  <c r="CH1116" i="1"/>
  <c r="CG1116" i="1"/>
  <c r="CF1116" i="1"/>
  <c r="CE1116" i="1"/>
  <c r="CD1116" i="1"/>
  <c r="CC1116" i="1"/>
  <c r="CB1116" i="1"/>
  <c r="CA1116" i="1"/>
  <c r="BZ1116" i="1"/>
  <c r="BY1116" i="1"/>
  <c r="BX1116" i="1"/>
  <c r="BW1116" i="1"/>
  <c r="BV1116" i="1"/>
  <c r="BU1116" i="1"/>
  <c r="BT1116" i="1"/>
  <c r="BS1116" i="1"/>
  <c r="BR1116" i="1"/>
  <c r="BQ1116" i="1"/>
  <c r="BP1116" i="1"/>
  <c r="BO1116" i="1"/>
  <c r="BN1116" i="1"/>
  <c r="BM1116" i="1"/>
  <c r="BL1116" i="1"/>
  <c r="BK1116" i="1"/>
  <c r="BJ1116" i="1"/>
  <c r="BI1116" i="1"/>
  <c r="BH1116" i="1"/>
  <c r="BG1116" i="1"/>
  <c r="BF1116" i="1"/>
  <c r="BE1116" i="1"/>
  <c r="BD1116" i="1"/>
  <c r="BC1116" i="1"/>
  <c r="BB1116" i="1"/>
  <c r="BA1116" i="1"/>
  <c r="AZ1116" i="1"/>
  <c r="AY1116" i="1"/>
  <c r="AX1116" i="1"/>
  <c r="AW1116" i="1"/>
  <c r="AV1116" i="1"/>
  <c r="AU1116" i="1"/>
  <c r="AT1116" i="1"/>
  <c r="AS1116" i="1"/>
  <c r="AR1116" i="1"/>
  <c r="AQ1116" i="1"/>
  <c r="AP1116" i="1"/>
  <c r="AO1116" i="1"/>
  <c r="AN1116" i="1"/>
  <c r="AM1116" i="1"/>
  <c r="AL1116" i="1"/>
  <c r="AK1116" i="1"/>
  <c r="AJ1116" i="1"/>
  <c r="AI1116" i="1"/>
  <c r="AH1116" i="1"/>
  <c r="AG1116" i="1"/>
  <c r="AF1116" i="1"/>
  <c r="AE1116" i="1"/>
  <c r="AD1116" i="1"/>
  <c r="AC1116" i="1"/>
  <c r="AB1116" i="1"/>
  <c r="AA1116" i="1"/>
  <c r="Z1116" i="1"/>
  <c r="Y1116" i="1"/>
  <c r="X1116" i="1"/>
  <c r="W1116" i="1"/>
  <c r="V1116" i="1"/>
  <c r="U1116" i="1"/>
  <c r="T1116" i="1"/>
  <c r="S1116" i="1"/>
  <c r="R1116" i="1"/>
  <c r="Q1116" i="1"/>
  <c r="P1116" i="1"/>
  <c r="O1116" i="1"/>
  <c r="N1116" i="1"/>
  <c r="M1116" i="1"/>
  <c r="L1116" i="1"/>
  <c r="K1116" i="1"/>
  <c r="J1116" i="1"/>
  <c r="I1116" i="1"/>
  <c r="CH1113" i="1"/>
  <c r="CG1113" i="1"/>
  <c r="CF1113" i="1"/>
  <c r="CE1113" i="1"/>
  <c r="CD1113" i="1"/>
  <c r="CC1113" i="1"/>
  <c r="CB1113" i="1"/>
  <c r="CA1113" i="1"/>
  <c r="BZ1113" i="1"/>
  <c r="BY1113" i="1"/>
  <c r="BX1113" i="1"/>
  <c r="BW1113" i="1"/>
  <c r="BV1113" i="1"/>
  <c r="BU1113" i="1"/>
  <c r="BT1113" i="1"/>
  <c r="BS1113" i="1"/>
  <c r="BR1113" i="1"/>
  <c r="BQ1113" i="1"/>
  <c r="BP1113" i="1"/>
  <c r="BO1113" i="1"/>
  <c r="BN1113" i="1"/>
  <c r="BM1113" i="1"/>
  <c r="BL1113" i="1"/>
  <c r="BK1113" i="1"/>
  <c r="BJ1113" i="1"/>
  <c r="BI1113" i="1"/>
  <c r="BH1113" i="1"/>
  <c r="BG1113" i="1"/>
  <c r="BF1113" i="1"/>
  <c r="BE1113" i="1"/>
  <c r="BD1113" i="1"/>
  <c r="BC1113" i="1"/>
  <c r="BB1113" i="1"/>
  <c r="BA1113" i="1"/>
  <c r="AZ1113" i="1"/>
  <c r="AY1113" i="1"/>
  <c r="AX1113" i="1"/>
  <c r="AW1113" i="1"/>
  <c r="AV1113" i="1"/>
  <c r="AU1113" i="1"/>
  <c r="AT1113" i="1"/>
  <c r="AS1113" i="1"/>
  <c r="AR1113" i="1"/>
  <c r="AQ1113" i="1"/>
  <c r="AP1113" i="1"/>
  <c r="AO1113" i="1"/>
  <c r="AN1113" i="1"/>
  <c r="AM1113" i="1"/>
  <c r="AL1113" i="1"/>
  <c r="AK1113" i="1"/>
  <c r="AJ1113" i="1"/>
  <c r="AI1113" i="1"/>
  <c r="AH1113" i="1"/>
  <c r="AG1113" i="1"/>
  <c r="AF1113" i="1"/>
  <c r="AE1113" i="1"/>
  <c r="AD1113" i="1"/>
  <c r="AC1113" i="1"/>
  <c r="AB1113" i="1"/>
  <c r="AA1113" i="1"/>
  <c r="Z1113" i="1"/>
  <c r="Y1113" i="1"/>
  <c r="X1113" i="1"/>
  <c r="W1113" i="1"/>
  <c r="V1113" i="1"/>
  <c r="U1113" i="1"/>
  <c r="T1113" i="1"/>
  <c r="S1113" i="1"/>
  <c r="R1113" i="1"/>
  <c r="Q1113" i="1"/>
  <c r="P1113" i="1"/>
  <c r="O1113" i="1"/>
  <c r="N1113" i="1"/>
  <c r="M1113" i="1"/>
  <c r="L1113" i="1"/>
  <c r="K1113" i="1"/>
  <c r="J1113" i="1"/>
  <c r="I1113" i="1"/>
  <c r="CH1110" i="1"/>
  <c r="CG1110" i="1"/>
  <c r="CF1110" i="1"/>
  <c r="CE1110" i="1"/>
  <c r="CD1110" i="1"/>
  <c r="CC1110" i="1"/>
  <c r="CB1110" i="1"/>
  <c r="CA1110" i="1"/>
  <c r="BZ1110" i="1"/>
  <c r="BY1110" i="1"/>
  <c r="BX1110" i="1"/>
  <c r="BW1110" i="1"/>
  <c r="BV1110" i="1"/>
  <c r="BU1110" i="1"/>
  <c r="BT1110" i="1"/>
  <c r="BS1110" i="1"/>
  <c r="BR1110" i="1"/>
  <c r="BQ1110" i="1"/>
  <c r="BP1110" i="1"/>
  <c r="BO1110" i="1"/>
  <c r="BN1110" i="1"/>
  <c r="BM1110" i="1"/>
  <c r="BL1110" i="1"/>
  <c r="BK1110" i="1"/>
  <c r="BJ1110" i="1"/>
  <c r="BI1110" i="1"/>
  <c r="BH1110" i="1"/>
  <c r="BG1110" i="1"/>
  <c r="BF1110" i="1"/>
  <c r="BE1110" i="1"/>
  <c r="BD1110" i="1"/>
  <c r="BC1110" i="1"/>
  <c r="BB1110" i="1"/>
  <c r="BA1110" i="1"/>
  <c r="AZ1110" i="1"/>
  <c r="AY1110" i="1"/>
  <c r="AX1110" i="1"/>
  <c r="AW1110" i="1"/>
  <c r="AV1110" i="1"/>
  <c r="AU1110" i="1"/>
  <c r="AT1110" i="1"/>
  <c r="AS1110" i="1"/>
  <c r="AR1110" i="1"/>
  <c r="AQ1110" i="1"/>
  <c r="AP1110" i="1"/>
  <c r="AO1110" i="1"/>
  <c r="AN1110" i="1"/>
  <c r="AM1110" i="1"/>
  <c r="AL1110" i="1"/>
  <c r="AK1110" i="1"/>
  <c r="AJ1110" i="1"/>
  <c r="AI1110" i="1"/>
  <c r="AH1110" i="1"/>
  <c r="AG1110" i="1"/>
  <c r="AF1110" i="1"/>
  <c r="AE1110" i="1"/>
  <c r="AD1110" i="1"/>
  <c r="AC1110" i="1"/>
  <c r="AB1110" i="1"/>
  <c r="AA1110" i="1"/>
  <c r="Z1110" i="1"/>
  <c r="Y1110" i="1"/>
  <c r="X1110" i="1"/>
  <c r="W1110" i="1"/>
  <c r="V1110" i="1"/>
  <c r="U1110" i="1"/>
  <c r="T1110" i="1"/>
  <c r="S1110" i="1"/>
  <c r="R1110" i="1"/>
  <c r="Q1110" i="1"/>
  <c r="P1110" i="1"/>
  <c r="O1110" i="1"/>
  <c r="N1110" i="1"/>
  <c r="M1110" i="1"/>
  <c r="L1110" i="1"/>
  <c r="K1110" i="1"/>
  <c r="J1110" i="1"/>
  <c r="I1110" i="1"/>
  <c r="CH1107" i="1"/>
  <c r="CG1107" i="1"/>
  <c r="CF1107" i="1"/>
  <c r="CE1107" i="1"/>
  <c r="CD1107" i="1"/>
  <c r="CC1107" i="1"/>
  <c r="CB1107" i="1"/>
  <c r="CA1107" i="1"/>
  <c r="BZ1107" i="1"/>
  <c r="BY1107" i="1"/>
  <c r="BX1107" i="1"/>
  <c r="BW1107" i="1"/>
  <c r="BV1107" i="1"/>
  <c r="BU1107" i="1"/>
  <c r="BT1107" i="1"/>
  <c r="BS1107" i="1"/>
  <c r="BR1107" i="1"/>
  <c r="BQ1107" i="1"/>
  <c r="BP1107" i="1"/>
  <c r="BO1107" i="1"/>
  <c r="BN1107" i="1"/>
  <c r="BM1107" i="1"/>
  <c r="BL1107" i="1"/>
  <c r="BK1107" i="1"/>
  <c r="BJ1107" i="1"/>
  <c r="BI1107" i="1"/>
  <c r="BH1107" i="1"/>
  <c r="BG1107" i="1"/>
  <c r="BF1107" i="1"/>
  <c r="BE1107" i="1"/>
  <c r="BD1107" i="1"/>
  <c r="BC1107" i="1"/>
  <c r="BB1107" i="1"/>
  <c r="BA1107" i="1"/>
  <c r="AZ1107" i="1"/>
  <c r="AY1107" i="1"/>
  <c r="AX1107" i="1"/>
  <c r="AW1107" i="1"/>
  <c r="AV1107" i="1"/>
  <c r="AU1107" i="1"/>
  <c r="AT1107" i="1"/>
  <c r="AS1107" i="1"/>
  <c r="AR1107" i="1"/>
  <c r="AQ1107" i="1"/>
  <c r="AP1107" i="1"/>
  <c r="AO1107" i="1"/>
  <c r="AN1107" i="1"/>
  <c r="AM1107" i="1"/>
  <c r="AL1107" i="1"/>
  <c r="AK1107" i="1"/>
  <c r="AJ1107" i="1"/>
  <c r="AI1107" i="1"/>
  <c r="AH1107" i="1"/>
  <c r="AG1107" i="1"/>
  <c r="AF1107" i="1"/>
  <c r="AE1107" i="1"/>
  <c r="AD1107" i="1"/>
  <c r="AC1107" i="1"/>
  <c r="AB1107" i="1"/>
  <c r="AA1107" i="1"/>
  <c r="Z1107" i="1"/>
  <c r="Y1107" i="1"/>
  <c r="X1107" i="1"/>
  <c r="W1107" i="1"/>
  <c r="V1107" i="1"/>
  <c r="U1107" i="1"/>
  <c r="T1107" i="1"/>
  <c r="S1107" i="1"/>
  <c r="R1107" i="1"/>
  <c r="Q1107" i="1"/>
  <c r="P1107" i="1"/>
  <c r="O1107" i="1"/>
  <c r="N1107" i="1"/>
  <c r="M1107" i="1"/>
  <c r="L1107" i="1"/>
  <c r="K1107" i="1"/>
  <c r="J1107" i="1"/>
  <c r="I1107" i="1"/>
  <c r="CH1104" i="1"/>
  <c r="CG1104" i="1"/>
  <c r="CF1104" i="1"/>
  <c r="CE1104" i="1"/>
  <c r="CD1104" i="1"/>
  <c r="CC1104" i="1"/>
  <c r="CB1104" i="1"/>
  <c r="CA1104" i="1"/>
  <c r="BZ1104" i="1"/>
  <c r="BY1104" i="1"/>
  <c r="BX1104" i="1"/>
  <c r="BW1104" i="1"/>
  <c r="BV1104" i="1"/>
  <c r="BU1104" i="1"/>
  <c r="BT1104" i="1"/>
  <c r="BS1104" i="1"/>
  <c r="BR1104" i="1"/>
  <c r="BQ1104" i="1"/>
  <c r="BP1104" i="1"/>
  <c r="BO1104" i="1"/>
  <c r="BN1104" i="1"/>
  <c r="BM1104" i="1"/>
  <c r="BL1104" i="1"/>
  <c r="BK1104" i="1"/>
  <c r="BJ1104" i="1"/>
  <c r="BI1104" i="1"/>
  <c r="BH1104" i="1"/>
  <c r="BG1104" i="1"/>
  <c r="BF1104" i="1"/>
  <c r="BE1104" i="1"/>
  <c r="BD1104" i="1"/>
  <c r="BC1104" i="1"/>
  <c r="BB1104" i="1"/>
  <c r="BA1104" i="1"/>
  <c r="AZ1104" i="1"/>
  <c r="AY1104" i="1"/>
  <c r="AX1104" i="1"/>
  <c r="AW1104" i="1"/>
  <c r="AV1104" i="1"/>
  <c r="AU1104" i="1"/>
  <c r="AT1104" i="1"/>
  <c r="AS1104" i="1"/>
  <c r="AR1104" i="1"/>
  <c r="AQ1104" i="1"/>
  <c r="AP1104" i="1"/>
  <c r="AO1104" i="1"/>
  <c r="AN1104" i="1"/>
  <c r="AM1104" i="1"/>
  <c r="AL1104" i="1"/>
  <c r="AK1104" i="1"/>
  <c r="AJ1104" i="1"/>
  <c r="AI1104" i="1"/>
  <c r="AH1104" i="1"/>
  <c r="AG1104" i="1"/>
  <c r="AF1104" i="1"/>
  <c r="AE1104" i="1"/>
  <c r="AD1104" i="1"/>
  <c r="AC1104" i="1"/>
  <c r="AB1104" i="1"/>
  <c r="AA1104" i="1"/>
  <c r="Z1104" i="1"/>
  <c r="Y1104" i="1"/>
  <c r="X1104" i="1"/>
  <c r="W1104" i="1"/>
  <c r="V1104" i="1"/>
  <c r="U1104" i="1"/>
  <c r="T1104" i="1"/>
  <c r="S1104" i="1"/>
  <c r="R1104" i="1"/>
  <c r="Q1104" i="1"/>
  <c r="P1104" i="1"/>
  <c r="O1104" i="1"/>
  <c r="N1104" i="1"/>
  <c r="M1104" i="1"/>
  <c r="L1104" i="1"/>
  <c r="K1104" i="1"/>
  <c r="J1104" i="1"/>
  <c r="I1104" i="1"/>
  <c r="CH1101" i="1"/>
  <c r="CG1101" i="1"/>
  <c r="CF1101" i="1"/>
  <c r="CE1101" i="1"/>
  <c r="CD1101" i="1"/>
  <c r="CC1101" i="1"/>
  <c r="CB1101" i="1"/>
  <c r="CA1101" i="1"/>
  <c r="BZ1101" i="1"/>
  <c r="BY1101" i="1"/>
  <c r="BX1101" i="1"/>
  <c r="BW1101" i="1"/>
  <c r="BV1101" i="1"/>
  <c r="BU1101" i="1"/>
  <c r="BT1101" i="1"/>
  <c r="BS1101" i="1"/>
  <c r="BR1101" i="1"/>
  <c r="BQ1101" i="1"/>
  <c r="BP1101" i="1"/>
  <c r="BO1101" i="1"/>
  <c r="BN1101" i="1"/>
  <c r="BM1101" i="1"/>
  <c r="BL1101" i="1"/>
  <c r="BK1101" i="1"/>
  <c r="BJ1101" i="1"/>
  <c r="BI1101" i="1"/>
  <c r="BH1101" i="1"/>
  <c r="BG1101" i="1"/>
  <c r="BF1101" i="1"/>
  <c r="BE1101" i="1"/>
  <c r="BD1101" i="1"/>
  <c r="BC1101" i="1"/>
  <c r="BB1101" i="1"/>
  <c r="BA1101" i="1"/>
  <c r="AZ1101" i="1"/>
  <c r="AY1101" i="1"/>
  <c r="AX1101" i="1"/>
  <c r="AW1101" i="1"/>
  <c r="AV1101" i="1"/>
  <c r="AU1101" i="1"/>
  <c r="AT1101" i="1"/>
  <c r="AS1101" i="1"/>
  <c r="AR1101" i="1"/>
  <c r="AQ1101" i="1"/>
  <c r="AP1101" i="1"/>
  <c r="AO1101" i="1"/>
  <c r="AN1101" i="1"/>
  <c r="AM1101" i="1"/>
  <c r="AL1101" i="1"/>
  <c r="AK1101" i="1"/>
  <c r="AJ1101" i="1"/>
  <c r="AI1101" i="1"/>
  <c r="AH1101" i="1"/>
  <c r="AG1101" i="1"/>
  <c r="AF1101" i="1"/>
  <c r="AE1101" i="1"/>
  <c r="AD1101" i="1"/>
  <c r="AC1101" i="1"/>
  <c r="AB1101" i="1"/>
  <c r="AA1101" i="1"/>
  <c r="Z1101" i="1"/>
  <c r="Y1101" i="1"/>
  <c r="X1101" i="1"/>
  <c r="W1101" i="1"/>
  <c r="V1101" i="1"/>
  <c r="U1101" i="1"/>
  <c r="T1101" i="1"/>
  <c r="S1101" i="1"/>
  <c r="R1101" i="1"/>
  <c r="Q1101" i="1"/>
  <c r="P1101" i="1"/>
  <c r="O1101" i="1"/>
  <c r="N1101" i="1"/>
  <c r="M1101" i="1"/>
  <c r="L1101" i="1"/>
  <c r="K1101" i="1"/>
  <c r="J1101" i="1"/>
  <c r="I1101" i="1"/>
  <c r="CH1098" i="1"/>
  <c r="CG1098" i="1"/>
  <c r="CF1098" i="1"/>
  <c r="CE1098" i="1"/>
  <c r="CD1098" i="1"/>
  <c r="CC1098" i="1"/>
  <c r="CB1098" i="1"/>
  <c r="CA1098" i="1"/>
  <c r="BZ1098" i="1"/>
  <c r="BY1098" i="1"/>
  <c r="BX1098" i="1"/>
  <c r="BW1098" i="1"/>
  <c r="BV1098" i="1"/>
  <c r="BU1098" i="1"/>
  <c r="BT1098" i="1"/>
  <c r="BS1098" i="1"/>
  <c r="BR1098" i="1"/>
  <c r="BQ1098" i="1"/>
  <c r="BP1098" i="1"/>
  <c r="BO1098" i="1"/>
  <c r="BN1098" i="1"/>
  <c r="BM1098" i="1"/>
  <c r="BL1098" i="1"/>
  <c r="BK1098" i="1"/>
  <c r="BJ1098" i="1"/>
  <c r="BI1098" i="1"/>
  <c r="BH1098" i="1"/>
  <c r="BG1098" i="1"/>
  <c r="BF1098" i="1"/>
  <c r="BE1098" i="1"/>
  <c r="BD1098" i="1"/>
  <c r="BC1098" i="1"/>
  <c r="BB1098" i="1"/>
  <c r="BA1098" i="1"/>
  <c r="AZ1098" i="1"/>
  <c r="AY1098" i="1"/>
  <c r="AX1098" i="1"/>
  <c r="AW1098" i="1"/>
  <c r="AV1098" i="1"/>
  <c r="AU1098" i="1"/>
  <c r="AT1098" i="1"/>
  <c r="AS1098" i="1"/>
  <c r="AR1098" i="1"/>
  <c r="AQ1098" i="1"/>
  <c r="AP1098" i="1"/>
  <c r="AO1098" i="1"/>
  <c r="AN1098" i="1"/>
  <c r="AM1098" i="1"/>
  <c r="AL1098" i="1"/>
  <c r="AK1098" i="1"/>
  <c r="AJ1098" i="1"/>
  <c r="AI1098" i="1"/>
  <c r="AH1098" i="1"/>
  <c r="AG1098" i="1"/>
  <c r="AF1098" i="1"/>
  <c r="AE1098" i="1"/>
  <c r="AD1098" i="1"/>
  <c r="AC1098" i="1"/>
  <c r="AB1098" i="1"/>
  <c r="AA1098" i="1"/>
  <c r="Z1098" i="1"/>
  <c r="Y1098" i="1"/>
  <c r="X1098" i="1"/>
  <c r="W1098" i="1"/>
  <c r="V1098" i="1"/>
  <c r="U1098" i="1"/>
  <c r="T1098" i="1"/>
  <c r="S1098" i="1"/>
  <c r="R1098" i="1"/>
  <c r="Q1098" i="1"/>
  <c r="P1098" i="1"/>
  <c r="O1098" i="1"/>
  <c r="N1098" i="1"/>
  <c r="M1098" i="1"/>
  <c r="L1098" i="1"/>
  <c r="K1098" i="1"/>
  <c r="J1098" i="1"/>
  <c r="I1098" i="1"/>
  <c r="CH1095" i="1"/>
  <c r="CG1095" i="1"/>
  <c r="CF1095" i="1"/>
  <c r="CE1095" i="1"/>
  <c r="CD1095" i="1"/>
  <c r="CC1095" i="1"/>
  <c r="CB1095" i="1"/>
  <c r="CA1095" i="1"/>
  <c r="BZ1095" i="1"/>
  <c r="BY1095" i="1"/>
  <c r="BX1095" i="1"/>
  <c r="BW1095" i="1"/>
  <c r="BV1095" i="1"/>
  <c r="BU1095" i="1"/>
  <c r="BT1095" i="1"/>
  <c r="BS1095" i="1"/>
  <c r="BR1095" i="1"/>
  <c r="BQ1095" i="1"/>
  <c r="BP1095" i="1"/>
  <c r="BO1095" i="1"/>
  <c r="BN1095" i="1"/>
  <c r="BM1095" i="1"/>
  <c r="BL1095" i="1"/>
  <c r="BK1095" i="1"/>
  <c r="BJ1095" i="1"/>
  <c r="BI1095" i="1"/>
  <c r="BH1095" i="1"/>
  <c r="BG1095" i="1"/>
  <c r="BF1095" i="1"/>
  <c r="BE1095" i="1"/>
  <c r="BD1095" i="1"/>
  <c r="BC1095" i="1"/>
  <c r="BB1095" i="1"/>
  <c r="BA1095" i="1"/>
  <c r="AZ1095" i="1"/>
  <c r="AY1095" i="1"/>
  <c r="AX1095" i="1"/>
  <c r="AW1095" i="1"/>
  <c r="AV1095" i="1"/>
  <c r="AU1095" i="1"/>
  <c r="AT1095" i="1"/>
  <c r="AS1095" i="1"/>
  <c r="AR1095" i="1"/>
  <c r="AQ1095" i="1"/>
  <c r="AP1095" i="1"/>
  <c r="AO1095" i="1"/>
  <c r="AN1095" i="1"/>
  <c r="AM1095" i="1"/>
  <c r="AL1095" i="1"/>
  <c r="AK1095" i="1"/>
  <c r="AJ1095" i="1"/>
  <c r="AI1095" i="1"/>
  <c r="AH1095" i="1"/>
  <c r="AG1095" i="1"/>
  <c r="AF1095" i="1"/>
  <c r="AE1095" i="1"/>
  <c r="AD1095" i="1"/>
  <c r="AC1095" i="1"/>
  <c r="AB1095" i="1"/>
  <c r="AA1095" i="1"/>
  <c r="Z1095" i="1"/>
  <c r="Y1095" i="1"/>
  <c r="X1095" i="1"/>
  <c r="W1095" i="1"/>
  <c r="V1095" i="1"/>
  <c r="U1095" i="1"/>
  <c r="T1095" i="1"/>
  <c r="S1095" i="1"/>
  <c r="R1095" i="1"/>
  <c r="Q1095" i="1"/>
  <c r="P1095" i="1"/>
  <c r="O1095" i="1"/>
  <c r="N1095" i="1"/>
  <c r="M1095" i="1"/>
  <c r="L1095" i="1"/>
  <c r="K1095" i="1"/>
  <c r="J1095" i="1"/>
  <c r="I1095" i="1"/>
  <c r="CH1092" i="1"/>
  <c r="CG1092" i="1"/>
  <c r="CF1092" i="1"/>
  <c r="CE1092" i="1"/>
  <c r="CD1092" i="1"/>
  <c r="CC1092" i="1"/>
  <c r="CB1092" i="1"/>
  <c r="CA1092" i="1"/>
  <c r="BZ1092" i="1"/>
  <c r="BY1092" i="1"/>
  <c r="BX1092" i="1"/>
  <c r="BW1092" i="1"/>
  <c r="BV1092" i="1"/>
  <c r="BU1092" i="1"/>
  <c r="BT1092" i="1"/>
  <c r="BS1092" i="1"/>
  <c r="BR1092" i="1"/>
  <c r="BQ1092" i="1"/>
  <c r="BP1092" i="1"/>
  <c r="BO1092" i="1"/>
  <c r="BN1092" i="1"/>
  <c r="BM1092" i="1"/>
  <c r="BL1092" i="1"/>
  <c r="BK1092" i="1"/>
  <c r="BJ1092" i="1"/>
  <c r="BI1092" i="1"/>
  <c r="BH1092" i="1"/>
  <c r="BG1092" i="1"/>
  <c r="BF1092" i="1"/>
  <c r="BE1092" i="1"/>
  <c r="BD1092" i="1"/>
  <c r="BC1092" i="1"/>
  <c r="BB1092" i="1"/>
  <c r="BA1092" i="1"/>
  <c r="AZ1092" i="1"/>
  <c r="AY1092" i="1"/>
  <c r="AX1092" i="1"/>
  <c r="AW1092" i="1"/>
  <c r="AV1092" i="1"/>
  <c r="AU1092" i="1"/>
  <c r="AT1092" i="1"/>
  <c r="AS1092" i="1"/>
  <c r="AR1092" i="1"/>
  <c r="AQ1092" i="1"/>
  <c r="AP1092" i="1"/>
  <c r="AO1092" i="1"/>
  <c r="AN1092" i="1"/>
  <c r="AM1092" i="1"/>
  <c r="AL1092" i="1"/>
  <c r="AK1092" i="1"/>
  <c r="AJ1092" i="1"/>
  <c r="AI1092" i="1"/>
  <c r="AH1092" i="1"/>
  <c r="AG1092" i="1"/>
  <c r="AF1092" i="1"/>
  <c r="AE1092" i="1"/>
  <c r="AD1092" i="1"/>
  <c r="AC1092" i="1"/>
  <c r="AB1092" i="1"/>
  <c r="AA1092" i="1"/>
  <c r="Z1092" i="1"/>
  <c r="Y1092" i="1"/>
  <c r="X1092" i="1"/>
  <c r="W1092" i="1"/>
  <c r="V1092" i="1"/>
  <c r="U1092" i="1"/>
  <c r="T1092" i="1"/>
  <c r="S1092" i="1"/>
  <c r="R1092" i="1"/>
  <c r="Q1092" i="1"/>
  <c r="P1092" i="1"/>
  <c r="O1092" i="1"/>
  <c r="N1092" i="1"/>
  <c r="M1092" i="1"/>
  <c r="L1092" i="1"/>
  <c r="K1092" i="1"/>
  <c r="J1092" i="1"/>
  <c r="I1092" i="1"/>
  <c r="CH1089" i="1"/>
  <c r="CG1089" i="1"/>
  <c r="CF1089" i="1"/>
  <c r="CE1089" i="1"/>
  <c r="CD1089" i="1"/>
  <c r="CC1089" i="1"/>
  <c r="CB1089" i="1"/>
  <c r="CA1089" i="1"/>
  <c r="BZ1089" i="1"/>
  <c r="BY1089" i="1"/>
  <c r="BX1089" i="1"/>
  <c r="BW1089" i="1"/>
  <c r="BV1089" i="1"/>
  <c r="BU1089" i="1"/>
  <c r="BT1089" i="1"/>
  <c r="BS1089" i="1"/>
  <c r="BR1089" i="1"/>
  <c r="BQ1089" i="1"/>
  <c r="BP1089" i="1"/>
  <c r="BO1089" i="1"/>
  <c r="BN1089" i="1"/>
  <c r="BM1089" i="1"/>
  <c r="BL1089" i="1"/>
  <c r="BK1089" i="1"/>
  <c r="BJ1089" i="1"/>
  <c r="BI1089" i="1"/>
  <c r="BH1089" i="1"/>
  <c r="BG1089" i="1"/>
  <c r="BF1089" i="1"/>
  <c r="BE1089" i="1"/>
  <c r="BD1089" i="1"/>
  <c r="BC1089" i="1"/>
  <c r="BB1089" i="1"/>
  <c r="BA1089" i="1"/>
  <c r="AZ1089" i="1"/>
  <c r="AY1089" i="1"/>
  <c r="AX1089" i="1"/>
  <c r="AW1089" i="1"/>
  <c r="AV1089" i="1"/>
  <c r="AU1089" i="1"/>
  <c r="AT1089" i="1"/>
  <c r="AS1089" i="1"/>
  <c r="AR1089" i="1"/>
  <c r="AQ1089" i="1"/>
  <c r="AP1089" i="1"/>
  <c r="AO1089" i="1"/>
  <c r="AN1089" i="1"/>
  <c r="AM1089" i="1"/>
  <c r="AL1089" i="1"/>
  <c r="AK1089" i="1"/>
  <c r="AJ1089" i="1"/>
  <c r="AI1089" i="1"/>
  <c r="AH1089" i="1"/>
  <c r="AG1089" i="1"/>
  <c r="AF1089" i="1"/>
  <c r="AE1089" i="1"/>
  <c r="AD1089" i="1"/>
  <c r="AC1089" i="1"/>
  <c r="AB1089" i="1"/>
  <c r="AA1089" i="1"/>
  <c r="Z1089" i="1"/>
  <c r="Y1089" i="1"/>
  <c r="X1089" i="1"/>
  <c r="W1089" i="1"/>
  <c r="V1089" i="1"/>
  <c r="U1089" i="1"/>
  <c r="T1089" i="1"/>
  <c r="S1089" i="1"/>
  <c r="R1089" i="1"/>
  <c r="Q1089" i="1"/>
  <c r="P1089" i="1"/>
  <c r="O1089" i="1"/>
  <c r="N1089" i="1"/>
  <c r="M1089" i="1"/>
  <c r="L1089" i="1"/>
  <c r="K1089" i="1"/>
  <c r="J1089" i="1"/>
  <c r="I1089" i="1"/>
  <c r="CH1086" i="1"/>
  <c r="CG1086" i="1"/>
  <c r="CF1086" i="1"/>
  <c r="CE1086" i="1"/>
  <c r="CD1086" i="1"/>
  <c r="CC1086" i="1"/>
  <c r="CB1086" i="1"/>
  <c r="CA1086" i="1"/>
  <c r="BZ1086" i="1"/>
  <c r="BY1086" i="1"/>
  <c r="BX1086" i="1"/>
  <c r="BW1086" i="1"/>
  <c r="BV1086" i="1"/>
  <c r="BU1086" i="1"/>
  <c r="BT1086" i="1"/>
  <c r="BS1086" i="1"/>
  <c r="BR1086" i="1"/>
  <c r="BQ1086" i="1"/>
  <c r="BP1086" i="1"/>
  <c r="BO1086" i="1"/>
  <c r="BN1086" i="1"/>
  <c r="BM1086" i="1"/>
  <c r="BL1086" i="1"/>
  <c r="BK1086" i="1"/>
  <c r="BJ1086" i="1"/>
  <c r="BI1086" i="1"/>
  <c r="BH1086" i="1"/>
  <c r="BG1086" i="1"/>
  <c r="BF1086" i="1"/>
  <c r="BE1086" i="1"/>
  <c r="BD1086" i="1"/>
  <c r="BC1086" i="1"/>
  <c r="BB1086" i="1"/>
  <c r="BA1086" i="1"/>
  <c r="AZ1086" i="1"/>
  <c r="AY1086" i="1"/>
  <c r="AX1086" i="1"/>
  <c r="AW1086" i="1"/>
  <c r="AV1086" i="1"/>
  <c r="AU1086" i="1"/>
  <c r="AT1086" i="1"/>
  <c r="AS1086" i="1"/>
  <c r="AR1086" i="1"/>
  <c r="AQ1086" i="1"/>
  <c r="AP1086" i="1"/>
  <c r="AO1086" i="1"/>
  <c r="AN1086" i="1"/>
  <c r="AM1086" i="1"/>
  <c r="AL1086" i="1"/>
  <c r="AK1086" i="1"/>
  <c r="AJ1086" i="1"/>
  <c r="AI1086" i="1"/>
  <c r="AH1086" i="1"/>
  <c r="AG1086" i="1"/>
  <c r="AF1086" i="1"/>
  <c r="AE1086" i="1"/>
  <c r="AD1086" i="1"/>
  <c r="AC1086" i="1"/>
  <c r="AB1086" i="1"/>
  <c r="AA1086" i="1"/>
  <c r="Z1086" i="1"/>
  <c r="Y1086" i="1"/>
  <c r="X1086" i="1"/>
  <c r="W1086" i="1"/>
  <c r="V1086" i="1"/>
  <c r="U1086" i="1"/>
  <c r="T1086" i="1"/>
  <c r="S1086" i="1"/>
  <c r="R1086" i="1"/>
  <c r="Q1086" i="1"/>
  <c r="P1086" i="1"/>
  <c r="O1086" i="1"/>
  <c r="N1086" i="1"/>
  <c r="M1086" i="1"/>
  <c r="L1086" i="1"/>
  <c r="K1086" i="1"/>
  <c r="J1086" i="1"/>
  <c r="I1086" i="1"/>
  <c r="CH1083" i="1"/>
  <c r="CG1083" i="1"/>
  <c r="CF1083" i="1"/>
  <c r="CE1083" i="1"/>
  <c r="CD1083" i="1"/>
  <c r="CC1083" i="1"/>
  <c r="CB1083" i="1"/>
  <c r="CA1083" i="1"/>
  <c r="BZ1083" i="1"/>
  <c r="BY1083" i="1"/>
  <c r="BX1083" i="1"/>
  <c r="BW1083" i="1"/>
  <c r="BV1083" i="1"/>
  <c r="BU1083" i="1"/>
  <c r="BT1083" i="1"/>
  <c r="BS1083" i="1"/>
  <c r="BR1083" i="1"/>
  <c r="BQ1083" i="1"/>
  <c r="BP1083" i="1"/>
  <c r="BO1083" i="1"/>
  <c r="BN1083" i="1"/>
  <c r="BM1083" i="1"/>
  <c r="BL1083" i="1"/>
  <c r="BK1083" i="1"/>
  <c r="BJ1083" i="1"/>
  <c r="BI1083" i="1"/>
  <c r="BH1083" i="1"/>
  <c r="BG1083" i="1"/>
  <c r="BF1083" i="1"/>
  <c r="BE1083" i="1"/>
  <c r="BD1083" i="1"/>
  <c r="BC1083" i="1"/>
  <c r="BB1083" i="1"/>
  <c r="BA1083" i="1"/>
  <c r="AZ1083" i="1"/>
  <c r="AY1083" i="1"/>
  <c r="AX1083" i="1"/>
  <c r="AW1083" i="1"/>
  <c r="AV1083" i="1"/>
  <c r="AU1083" i="1"/>
  <c r="AT1083" i="1"/>
  <c r="AS1083" i="1"/>
  <c r="AR1083" i="1"/>
  <c r="AQ1083" i="1"/>
  <c r="AP1083" i="1"/>
  <c r="AO1083" i="1"/>
  <c r="AN1083" i="1"/>
  <c r="AM1083" i="1"/>
  <c r="AL1083" i="1"/>
  <c r="AK1083" i="1"/>
  <c r="AJ1083" i="1"/>
  <c r="AI1083" i="1"/>
  <c r="AH1083" i="1"/>
  <c r="AG1083" i="1"/>
  <c r="AF1083" i="1"/>
  <c r="AE1083" i="1"/>
  <c r="AD1083" i="1"/>
  <c r="AC1083" i="1"/>
  <c r="AB1083" i="1"/>
  <c r="AA1083" i="1"/>
  <c r="Z1083" i="1"/>
  <c r="Y1083" i="1"/>
  <c r="X1083" i="1"/>
  <c r="W1083" i="1"/>
  <c r="V1083" i="1"/>
  <c r="U1083" i="1"/>
  <c r="T1083" i="1"/>
  <c r="S1083" i="1"/>
  <c r="R1083" i="1"/>
  <c r="Q1083" i="1"/>
  <c r="P1083" i="1"/>
  <c r="O1083" i="1"/>
  <c r="N1083" i="1"/>
  <c r="M1083" i="1"/>
  <c r="L1083" i="1"/>
  <c r="K1083" i="1"/>
  <c r="J1083" i="1"/>
  <c r="I1083" i="1"/>
  <c r="CH1080" i="1"/>
  <c r="CG1080" i="1"/>
  <c r="CF1080" i="1"/>
  <c r="CE1080" i="1"/>
  <c r="CD1080" i="1"/>
  <c r="CC1080" i="1"/>
  <c r="CB1080" i="1"/>
  <c r="CA1080" i="1"/>
  <c r="BZ1080" i="1"/>
  <c r="BY1080" i="1"/>
  <c r="BX1080" i="1"/>
  <c r="BW1080" i="1"/>
  <c r="BV1080" i="1"/>
  <c r="BU1080" i="1"/>
  <c r="BT1080" i="1"/>
  <c r="BS1080" i="1"/>
  <c r="BR1080" i="1"/>
  <c r="BQ1080" i="1"/>
  <c r="BP1080" i="1"/>
  <c r="BO1080" i="1"/>
  <c r="BN1080" i="1"/>
  <c r="BM1080" i="1"/>
  <c r="BL1080" i="1"/>
  <c r="BK1080" i="1"/>
  <c r="BJ1080" i="1"/>
  <c r="BI1080" i="1"/>
  <c r="BH1080" i="1"/>
  <c r="BG1080" i="1"/>
  <c r="BF1080" i="1"/>
  <c r="BE1080" i="1"/>
  <c r="BD1080" i="1"/>
  <c r="BC1080" i="1"/>
  <c r="BB1080" i="1"/>
  <c r="BA1080" i="1"/>
  <c r="AZ1080" i="1"/>
  <c r="AY1080" i="1"/>
  <c r="AX1080" i="1"/>
  <c r="AW1080" i="1"/>
  <c r="AV1080" i="1"/>
  <c r="AU1080" i="1"/>
  <c r="AT1080" i="1"/>
  <c r="AS1080" i="1"/>
  <c r="AR1080" i="1"/>
  <c r="AQ1080" i="1"/>
  <c r="AP1080" i="1"/>
  <c r="AO1080" i="1"/>
  <c r="AN1080" i="1"/>
  <c r="AM1080" i="1"/>
  <c r="AL1080" i="1"/>
  <c r="AK1080" i="1"/>
  <c r="AJ1080" i="1"/>
  <c r="AI1080" i="1"/>
  <c r="AH1080" i="1"/>
  <c r="AG1080" i="1"/>
  <c r="AF1080" i="1"/>
  <c r="AE1080" i="1"/>
  <c r="AD1080" i="1"/>
  <c r="AC1080" i="1"/>
  <c r="AB1080" i="1"/>
  <c r="AA1080" i="1"/>
  <c r="Z1080" i="1"/>
  <c r="Y1080" i="1"/>
  <c r="X1080" i="1"/>
  <c r="W1080" i="1"/>
  <c r="V1080" i="1"/>
  <c r="U1080" i="1"/>
  <c r="T1080" i="1"/>
  <c r="S1080" i="1"/>
  <c r="R1080" i="1"/>
  <c r="Q1080" i="1"/>
  <c r="P1080" i="1"/>
  <c r="O1080" i="1"/>
  <c r="N1080" i="1"/>
  <c r="M1080" i="1"/>
  <c r="L1080" i="1"/>
  <c r="K1080" i="1"/>
  <c r="J1080" i="1"/>
  <c r="I1080" i="1"/>
  <c r="CH1077" i="1"/>
  <c r="CG1077" i="1"/>
  <c r="CF1077" i="1"/>
  <c r="CE1077" i="1"/>
  <c r="CD1077" i="1"/>
  <c r="CC1077" i="1"/>
  <c r="CB1077" i="1"/>
  <c r="CA1077" i="1"/>
  <c r="BZ1077" i="1"/>
  <c r="BY1077" i="1"/>
  <c r="BX1077" i="1"/>
  <c r="BW1077" i="1"/>
  <c r="BV1077" i="1"/>
  <c r="BU1077" i="1"/>
  <c r="BT1077" i="1"/>
  <c r="BS1077" i="1"/>
  <c r="BR1077" i="1"/>
  <c r="BQ1077" i="1"/>
  <c r="BP1077" i="1"/>
  <c r="BO1077" i="1"/>
  <c r="BN1077" i="1"/>
  <c r="BM1077" i="1"/>
  <c r="BL1077" i="1"/>
  <c r="BK1077" i="1"/>
  <c r="BJ1077" i="1"/>
  <c r="BI1077" i="1"/>
  <c r="BH1077" i="1"/>
  <c r="BG1077" i="1"/>
  <c r="BF1077" i="1"/>
  <c r="BE1077" i="1"/>
  <c r="BD1077" i="1"/>
  <c r="BC1077" i="1"/>
  <c r="BB1077" i="1"/>
  <c r="BA1077" i="1"/>
  <c r="AZ1077" i="1"/>
  <c r="AY1077" i="1"/>
  <c r="AX1077" i="1"/>
  <c r="AW1077" i="1"/>
  <c r="AV1077" i="1"/>
  <c r="AU1077" i="1"/>
  <c r="AT1077" i="1"/>
  <c r="AS1077" i="1"/>
  <c r="AR1077" i="1"/>
  <c r="AQ1077" i="1"/>
  <c r="AP1077" i="1"/>
  <c r="AO1077" i="1"/>
  <c r="AN1077" i="1"/>
  <c r="AM1077" i="1"/>
  <c r="AL1077" i="1"/>
  <c r="AK1077" i="1"/>
  <c r="AJ1077" i="1"/>
  <c r="AI1077" i="1"/>
  <c r="AH1077" i="1"/>
  <c r="AG1077" i="1"/>
  <c r="AF1077" i="1"/>
  <c r="AE1077" i="1"/>
  <c r="AD1077" i="1"/>
  <c r="AC1077" i="1"/>
  <c r="AB1077" i="1"/>
  <c r="AA1077" i="1"/>
  <c r="Z1077" i="1"/>
  <c r="Y1077" i="1"/>
  <c r="X1077" i="1"/>
  <c r="W1077" i="1"/>
  <c r="V1077" i="1"/>
  <c r="U1077" i="1"/>
  <c r="T1077" i="1"/>
  <c r="S1077" i="1"/>
  <c r="R1077" i="1"/>
  <c r="Q1077" i="1"/>
  <c r="P1077" i="1"/>
  <c r="O1077" i="1"/>
  <c r="N1077" i="1"/>
  <c r="M1077" i="1"/>
  <c r="L1077" i="1"/>
  <c r="K1077" i="1"/>
  <c r="J1077" i="1"/>
  <c r="I1077" i="1"/>
  <c r="CH1074" i="1"/>
  <c r="CG1074" i="1"/>
  <c r="CF1074" i="1"/>
  <c r="CE1074" i="1"/>
  <c r="CD1074" i="1"/>
  <c r="CC1074" i="1"/>
  <c r="CB1074" i="1"/>
  <c r="CA1074" i="1"/>
  <c r="BZ1074" i="1"/>
  <c r="BY1074" i="1"/>
  <c r="BX1074" i="1"/>
  <c r="BW1074" i="1"/>
  <c r="BV1074" i="1"/>
  <c r="BU1074" i="1"/>
  <c r="BT1074" i="1"/>
  <c r="BS1074" i="1"/>
  <c r="BR1074" i="1"/>
  <c r="BQ1074" i="1"/>
  <c r="BP1074" i="1"/>
  <c r="BO1074" i="1"/>
  <c r="BN1074" i="1"/>
  <c r="BM1074" i="1"/>
  <c r="BL1074" i="1"/>
  <c r="BK1074" i="1"/>
  <c r="BJ1074" i="1"/>
  <c r="BI1074" i="1"/>
  <c r="BH1074" i="1"/>
  <c r="BG1074" i="1"/>
  <c r="BF1074" i="1"/>
  <c r="BE1074" i="1"/>
  <c r="BD1074" i="1"/>
  <c r="BC1074" i="1"/>
  <c r="BB1074" i="1"/>
  <c r="BA1074" i="1"/>
  <c r="AZ1074" i="1"/>
  <c r="AY1074" i="1"/>
  <c r="AX1074" i="1"/>
  <c r="AW1074" i="1"/>
  <c r="AV1074" i="1"/>
  <c r="AU1074" i="1"/>
  <c r="AT1074" i="1"/>
  <c r="AS1074" i="1"/>
  <c r="AR1074" i="1"/>
  <c r="AQ1074" i="1"/>
  <c r="AP1074" i="1"/>
  <c r="AO1074" i="1"/>
  <c r="AN1074" i="1"/>
  <c r="AM1074" i="1"/>
  <c r="AL1074" i="1"/>
  <c r="AK1074" i="1"/>
  <c r="AJ1074" i="1"/>
  <c r="AI1074" i="1"/>
  <c r="AH1074" i="1"/>
  <c r="AG1074" i="1"/>
  <c r="AF1074" i="1"/>
  <c r="AE1074" i="1"/>
  <c r="AD1074" i="1"/>
  <c r="AC1074" i="1"/>
  <c r="AB1074" i="1"/>
  <c r="AA1074" i="1"/>
  <c r="Z1074" i="1"/>
  <c r="Y1074" i="1"/>
  <c r="X1074" i="1"/>
  <c r="W1074" i="1"/>
  <c r="V1074" i="1"/>
  <c r="U1074" i="1"/>
  <c r="T1074" i="1"/>
  <c r="S1074" i="1"/>
  <c r="R1074" i="1"/>
  <c r="Q1074" i="1"/>
  <c r="P1074" i="1"/>
  <c r="O1074" i="1"/>
  <c r="N1074" i="1"/>
  <c r="M1074" i="1"/>
  <c r="L1074" i="1"/>
  <c r="K1074" i="1"/>
  <c r="J1074" i="1"/>
  <c r="I1074" i="1"/>
  <c r="CH1071" i="1"/>
  <c r="CG1071" i="1"/>
  <c r="CF1071" i="1"/>
  <c r="CE1071" i="1"/>
  <c r="CD1071" i="1"/>
  <c r="CC1071" i="1"/>
  <c r="CB1071" i="1"/>
  <c r="CA1071" i="1"/>
  <c r="BZ1071" i="1"/>
  <c r="BY1071" i="1"/>
  <c r="BX1071" i="1"/>
  <c r="BW1071" i="1"/>
  <c r="BV1071" i="1"/>
  <c r="BU1071" i="1"/>
  <c r="BT1071" i="1"/>
  <c r="BS1071" i="1"/>
  <c r="BR1071" i="1"/>
  <c r="BQ1071" i="1"/>
  <c r="BP1071" i="1"/>
  <c r="BO1071" i="1"/>
  <c r="BN1071" i="1"/>
  <c r="BM1071" i="1"/>
  <c r="BL1071" i="1"/>
  <c r="BK1071" i="1"/>
  <c r="BJ1071" i="1"/>
  <c r="BI1071" i="1"/>
  <c r="BH1071" i="1"/>
  <c r="BG1071" i="1"/>
  <c r="BF1071" i="1"/>
  <c r="BE1071" i="1"/>
  <c r="BD1071" i="1"/>
  <c r="BC1071" i="1"/>
  <c r="BB1071" i="1"/>
  <c r="BA1071" i="1"/>
  <c r="AZ1071" i="1"/>
  <c r="AY1071" i="1"/>
  <c r="AX1071" i="1"/>
  <c r="AW1071" i="1"/>
  <c r="AV1071" i="1"/>
  <c r="AU1071" i="1"/>
  <c r="AT1071" i="1"/>
  <c r="AS1071" i="1"/>
  <c r="AR1071" i="1"/>
  <c r="AQ1071" i="1"/>
  <c r="AP1071" i="1"/>
  <c r="AO1071" i="1"/>
  <c r="AN1071" i="1"/>
  <c r="AM1071" i="1"/>
  <c r="AL1071" i="1"/>
  <c r="AK1071" i="1"/>
  <c r="AJ1071" i="1"/>
  <c r="AI1071" i="1"/>
  <c r="AH1071" i="1"/>
  <c r="AG1071" i="1"/>
  <c r="AF1071" i="1"/>
  <c r="AE1071" i="1"/>
  <c r="AD1071" i="1"/>
  <c r="AC1071" i="1"/>
  <c r="AB1071" i="1"/>
  <c r="AA1071" i="1"/>
  <c r="Z1071" i="1"/>
  <c r="Y1071" i="1"/>
  <c r="X1071" i="1"/>
  <c r="W1071" i="1"/>
  <c r="V1071" i="1"/>
  <c r="U1071" i="1"/>
  <c r="T1071" i="1"/>
  <c r="S1071" i="1"/>
  <c r="R1071" i="1"/>
  <c r="Q1071" i="1"/>
  <c r="P1071" i="1"/>
  <c r="O1071" i="1"/>
  <c r="N1071" i="1"/>
  <c r="M1071" i="1"/>
  <c r="L1071" i="1"/>
  <c r="K1071" i="1"/>
  <c r="J1071" i="1"/>
  <c r="I1071" i="1"/>
  <c r="CH1068" i="1"/>
  <c r="CG1068" i="1"/>
  <c r="CF1068" i="1"/>
  <c r="CE1068" i="1"/>
  <c r="CD1068" i="1"/>
  <c r="CC1068" i="1"/>
  <c r="CB1068" i="1"/>
  <c r="CA1068" i="1"/>
  <c r="BZ1068" i="1"/>
  <c r="BY1068" i="1"/>
  <c r="BX1068" i="1"/>
  <c r="BW1068" i="1"/>
  <c r="BV1068" i="1"/>
  <c r="BU1068" i="1"/>
  <c r="BT1068" i="1"/>
  <c r="BS1068" i="1"/>
  <c r="BR1068" i="1"/>
  <c r="BQ1068" i="1"/>
  <c r="BP1068" i="1"/>
  <c r="BO1068" i="1"/>
  <c r="BN1068" i="1"/>
  <c r="BM1068" i="1"/>
  <c r="BL1068" i="1"/>
  <c r="BK1068" i="1"/>
  <c r="BJ1068" i="1"/>
  <c r="BI1068" i="1"/>
  <c r="BH1068" i="1"/>
  <c r="BG1068" i="1"/>
  <c r="BF1068" i="1"/>
  <c r="BE1068" i="1"/>
  <c r="BD1068" i="1"/>
  <c r="BC1068" i="1"/>
  <c r="BB1068" i="1"/>
  <c r="BA1068" i="1"/>
  <c r="AZ1068" i="1"/>
  <c r="AY1068" i="1"/>
  <c r="AX1068" i="1"/>
  <c r="AW1068" i="1"/>
  <c r="AV1068" i="1"/>
  <c r="AU1068" i="1"/>
  <c r="AT1068" i="1"/>
  <c r="AS1068" i="1"/>
  <c r="AR1068" i="1"/>
  <c r="AQ1068" i="1"/>
  <c r="AP1068" i="1"/>
  <c r="AO1068" i="1"/>
  <c r="AN1068" i="1"/>
  <c r="AM1068" i="1"/>
  <c r="AL1068" i="1"/>
  <c r="AK1068" i="1"/>
  <c r="AJ1068" i="1"/>
  <c r="AI1068" i="1"/>
  <c r="AH1068" i="1"/>
  <c r="AG1068" i="1"/>
  <c r="AF1068" i="1"/>
  <c r="AE1068" i="1"/>
  <c r="AD1068" i="1"/>
  <c r="AC1068" i="1"/>
  <c r="AB1068" i="1"/>
  <c r="AA1068" i="1"/>
  <c r="Z1068" i="1"/>
  <c r="Y1068" i="1"/>
  <c r="X1068" i="1"/>
  <c r="W1068" i="1"/>
  <c r="V1068" i="1"/>
  <c r="U1068" i="1"/>
  <c r="T1068" i="1"/>
  <c r="S1068" i="1"/>
  <c r="R1068" i="1"/>
  <c r="Q1068" i="1"/>
  <c r="P1068" i="1"/>
  <c r="O1068" i="1"/>
  <c r="N1068" i="1"/>
  <c r="M1068" i="1"/>
  <c r="L1068" i="1"/>
  <c r="K1068" i="1"/>
  <c r="J1068" i="1"/>
  <c r="I1068" i="1"/>
  <c r="CH1065" i="1"/>
  <c r="CG1065" i="1"/>
  <c r="CF1065" i="1"/>
  <c r="CE1065" i="1"/>
  <c r="CD1065" i="1"/>
  <c r="CC1065" i="1"/>
  <c r="CB1065" i="1"/>
  <c r="CA1065" i="1"/>
  <c r="BZ1065" i="1"/>
  <c r="BY1065" i="1"/>
  <c r="BX1065" i="1"/>
  <c r="BW1065" i="1"/>
  <c r="BV1065" i="1"/>
  <c r="BU1065" i="1"/>
  <c r="BT1065" i="1"/>
  <c r="BS1065" i="1"/>
  <c r="BR1065" i="1"/>
  <c r="BQ1065" i="1"/>
  <c r="BP1065" i="1"/>
  <c r="BO1065" i="1"/>
  <c r="BN1065" i="1"/>
  <c r="BM1065" i="1"/>
  <c r="BL1065" i="1"/>
  <c r="BK1065" i="1"/>
  <c r="BJ1065" i="1"/>
  <c r="BI1065" i="1"/>
  <c r="BH1065" i="1"/>
  <c r="BG1065" i="1"/>
  <c r="BF1065" i="1"/>
  <c r="BE1065" i="1"/>
  <c r="BD1065" i="1"/>
  <c r="BC1065" i="1"/>
  <c r="BB1065" i="1"/>
  <c r="BA1065" i="1"/>
  <c r="AZ1065" i="1"/>
  <c r="AY1065" i="1"/>
  <c r="AX1065" i="1"/>
  <c r="AW1065" i="1"/>
  <c r="AV1065" i="1"/>
  <c r="AU1065" i="1"/>
  <c r="AT1065" i="1"/>
  <c r="AS1065" i="1"/>
  <c r="AR1065" i="1"/>
  <c r="AQ1065" i="1"/>
  <c r="AP1065" i="1"/>
  <c r="AO1065" i="1"/>
  <c r="AN1065" i="1"/>
  <c r="AM1065" i="1"/>
  <c r="AL1065" i="1"/>
  <c r="AK1065" i="1"/>
  <c r="AJ1065" i="1"/>
  <c r="AI1065" i="1"/>
  <c r="AH1065" i="1"/>
  <c r="AG1065" i="1"/>
  <c r="AF1065" i="1"/>
  <c r="AE1065" i="1"/>
  <c r="AD1065" i="1"/>
  <c r="AC1065" i="1"/>
  <c r="AB1065" i="1"/>
  <c r="AA1065" i="1"/>
  <c r="Z1065" i="1"/>
  <c r="Y1065" i="1"/>
  <c r="X1065" i="1"/>
  <c r="W1065" i="1"/>
  <c r="V1065" i="1"/>
  <c r="U1065" i="1"/>
  <c r="T1065" i="1"/>
  <c r="S1065" i="1"/>
  <c r="R1065" i="1"/>
  <c r="Q1065" i="1"/>
  <c r="P1065" i="1"/>
  <c r="O1065" i="1"/>
  <c r="N1065" i="1"/>
  <c r="M1065" i="1"/>
  <c r="L1065" i="1"/>
  <c r="K1065" i="1"/>
  <c r="J1065" i="1"/>
  <c r="I1065" i="1"/>
  <c r="CH1062" i="1"/>
  <c r="CG1062" i="1"/>
  <c r="CF1062" i="1"/>
  <c r="CE1062" i="1"/>
  <c r="CD1062" i="1"/>
  <c r="CC1062" i="1"/>
  <c r="CB1062" i="1"/>
  <c r="CA1062" i="1"/>
  <c r="BZ1062" i="1"/>
  <c r="BY1062" i="1"/>
  <c r="BX1062" i="1"/>
  <c r="BW1062" i="1"/>
  <c r="BV1062" i="1"/>
  <c r="BU1062" i="1"/>
  <c r="BT1062" i="1"/>
  <c r="BS1062" i="1"/>
  <c r="BR1062" i="1"/>
  <c r="BQ1062" i="1"/>
  <c r="BP1062" i="1"/>
  <c r="BO1062" i="1"/>
  <c r="BN1062" i="1"/>
  <c r="BM1062" i="1"/>
  <c r="BL1062" i="1"/>
  <c r="BK1062" i="1"/>
  <c r="BJ1062" i="1"/>
  <c r="BI1062" i="1"/>
  <c r="BH1062" i="1"/>
  <c r="BG1062" i="1"/>
  <c r="BF1062" i="1"/>
  <c r="BE1062" i="1"/>
  <c r="BD1062" i="1"/>
  <c r="BC1062" i="1"/>
  <c r="BB1062" i="1"/>
  <c r="BA1062" i="1"/>
  <c r="AZ1062" i="1"/>
  <c r="AY1062" i="1"/>
  <c r="AX1062" i="1"/>
  <c r="AW1062" i="1"/>
  <c r="AV1062" i="1"/>
  <c r="AU1062" i="1"/>
  <c r="AT1062" i="1"/>
  <c r="AS1062" i="1"/>
  <c r="AR1062" i="1"/>
  <c r="AQ1062" i="1"/>
  <c r="AP1062" i="1"/>
  <c r="AO1062" i="1"/>
  <c r="AN1062" i="1"/>
  <c r="AM1062" i="1"/>
  <c r="AL1062" i="1"/>
  <c r="AK1062" i="1"/>
  <c r="AJ1062" i="1"/>
  <c r="AI1062" i="1"/>
  <c r="AH1062" i="1"/>
  <c r="AG1062" i="1"/>
  <c r="AF1062" i="1"/>
  <c r="AE1062" i="1"/>
  <c r="AD1062" i="1"/>
  <c r="AC1062" i="1"/>
  <c r="AB1062" i="1"/>
  <c r="AA1062" i="1"/>
  <c r="Z1062" i="1"/>
  <c r="Y1062" i="1"/>
  <c r="X1062" i="1"/>
  <c r="W1062" i="1"/>
  <c r="V1062" i="1"/>
  <c r="U1062" i="1"/>
  <c r="T1062" i="1"/>
  <c r="S1062" i="1"/>
  <c r="R1062" i="1"/>
  <c r="Q1062" i="1"/>
  <c r="P1062" i="1"/>
  <c r="O1062" i="1"/>
  <c r="N1062" i="1"/>
  <c r="M1062" i="1"/>
  <c r="L1062" i="1"/>
  <c r="K1062" i="1"/>
  <c r="J1062" i="1"/>
  <c r="I1062" i="1"/>
  <c r="CH1059" i="1"/>
  <c r="CG1059" i="1"/>
  <c r="CF1059" i="1"/>
  <c r="CE1059" i="1"/>
  <c r="CD1059" i="1"/>
  <c r="CC1059" i="1"/>
  <c r="CB1059" i="1"/>
  <c r="CA1059" i="1"/>
  <c r="BZ1059" i="1"/>
  <c r="BY1059" i="1"/>
  <c r="BX1059" i="1"/>
  <c r="BW1059" i="1"/>
  <c r="BV1059" i="1"/>
  <c r="BU1059" i="1"/>
  <c r="BT1059" i="1"/>
  <c r="BS1059" i="1"/>
  <c r="BR1059" i="1"/>
  <c r="BQ1059" i="1"/>
  <c r="BP1059" i="1"/>
  <c r="BO1059" i="1"/>
  <c r="BN1059" i="1"/>
  <c r="BM1059" i="1"/>
  <c r="BL1059" i="1"/>
  <c r="BK1059" i="1"/>
  <c r="BJ1059" i="1"/>
  <c r="BI1059" i="1"/>
  <c r="BH1059" i="1"/>
  <c r="BG1059" i="1"/>
  <c r="BF1059" i="1"/>
  <c r="BE1059" i="1"/>
  <c r="BD1059" i="1"/>
  <c r="BC1059" i="1"/>
  <c r="BB1059" i="1"/>
  <c r="BA1059" i="1"/>
  <c r="AZ1059" i="1"/>
  <c r="AY1059" i="1"/>
  <c r="AX1059" i="1"/>
  <c r="AW1059" i="1"/>
  <c r="AV1059" i="1"/>
  <c r="AU1059" i="1"/>
  <c r="AT1059" i="1"/>
  <c r="AS1059" i="1"/>
  <c r="AR1059" i="1"/>
  <c r="AQ1059" i="1"/>
  <c r="AP1059" i="1"/>
  <c r="AO1059" i="1"/>
  <c r="AN1059" i="1"/>
  <c r="AM1059" i="1"/>
  <c r="AL1059" i="1"/>
  <c r="AK1059" i="1"/>
  <c r="AJ1059" i="1"/>
  <c r="AI1059" i="1"/>
  <c r="AH1059" i="1"/>
  <c r="AG1059" i="1"/>
  <c r="AF1059" i="1"/>
  <c r="AE1059" i="1"/>
  <c r="AD1059" i="1"/>
  <c r="AC1059" i="1"/>
  <c r="AB1059" i="1"/>
  <c r="AA1059" i="1"/>
  <c r="Z1059" i="1"/>
  <c r="Y1059" i="1"/>
  <c r="X1059" i="1"/>
  <c r="W1059" i="1"/>
  <c r="V1059" i="1"/>
  <c r="U1059" i="1"/>
  <c r="T1059" i="1"/>
  <c r="S1059" i="1"/>
  <c r="R1059" i="1"/>
  <c r="Q1059" i="1"/>
  <c r="P1059" i="1"/>
  <c r="O1059" i="1"/>
  <c r="N1059" i="1"/>
  <c r="M1059" i="1"/>
  <c r="L1059" i="1"/>
  <c r="K1059" i="1"/>
  <c r="J1059" i="1"/>
  <c r="I1059" i="1"/>
  <c r="CH1056" i="1"/>
  <c r="CG1056" i="1"/>
  <c r="CF1056" i="1"/>
  <c r="CE1056" i="1"/>
  <c r="CD1056" i="1"/>
  <c r="CC1056" i="1"/>
  <c r="CB1056" i="1"/>
  <c r="CA1056" i="1"/>
  <c r="BZ1056" i="1"/>
  <c r="BY1056" i="1"/>
  <c r="BX1056" i="1"/>
  <c r="BW1056" i="1"/>
  <c r="BV1056" i="1"/>
  <c r="BU1056" i="1"/>
  <c r="BT1056" i="1"/>
  <c r="BS1056" i="1"/>
  <c r="BR1056" i="1"/>
  <c r="BQ1056" i="1"/>
  <c r="BP1056" i="1"/>
  <c r="BO1056" i="1"/>
  <c r="BN1056" i="1"/>
  <c r="BM1056" i="1"/>
  <c r="BL1056" i="1"/>
  <c r="BK1056" i="1"/>
  <c r="BJ1056" i="1"/>
  <c r="BI1056" i="1"/>
  <c r="BH1056" i="1"/>
  <c r="BG1056" i="1"/>
  <c r="BF1056" i="1"/>
  <c r="BE1056" i="1"/>
  <c r="BD1056" i="1"/>
  <c r="BC1056" i="1"/>
  <c r="BB1056" i="1"/>
  <c r="BA1056" i="1"/>
  <c r="AZ1056" i="1"/>
  <c r="AY1056" i="1"/>
  <c r="AX1056" i="1"/>
  <c r="AW1056" i="1"/>
  <c r="AV1056" i="1"/>
  <c r="AU1056" i="1"/>
  <c r="AT1056" i="1"/>
  <c r="AS1056" i="1"/>
  <c r="AR1056" i="1"/>
  <c r="AQ1056" i="1"/>
  <c r="AP1056" i="1"/>
  <c r="AO1056" i="1"/>
  <c r="AN1056" i="1"/>
  <c r="AM1056" i="1"/>
  <c r="AL1056" i="1"/>
  <c r="AK1056" i="1"/>
  <c r="AJ1056" i="1"/>
  <c r="AI1056" i="1"/>
  <c r="AH1056" i="1"/>
  <c r="AG1056" i="1"/>
  <c r="AF1056" i="1"/>
  <c r="AE1056" i="1"/>
  <c r="AD1056" i="1"/>
  <c r="AC1056" i="1"/>
  <c r="AB1056" i="1"/>
  <c r="AA1056" i="1"/>
  <c r="Z1056" i="1"/>
  <c r="Y1056" i="1"/>
  <c r="X1056" i="1"/>
  <c r="W1056" i="1"/>
  <c r="V1056" i="1"/>
  <c r="U1056" i="1"/>
  <c r="T1056" i="1"/>
  <c r="S1056" i="1"/>
  <c r="R1056" i="1"/>
  <c r="Q1056" i="1"/>
  <c r="P1056" i="1"/>
  <c r="O1056" i="1"/>
  <c r="N1056" i="1"/>
  <c r="M1056" i="1"/>
  <c r="L1056" i="1"/>
  <c r="K1056" i="1"/>
  <c r="J1056" i="1"/>
  <c r="I1056" i="1"/>
  <c r="CH1053" i="1"/>
  <c r="CG1053" i="1"/>
  <c r="CF1053" i="1"/>
  <c r="CE1053" i="1"/>
  <c r="CD1053" i="1"/>
  <c r="CC1053" i="1"/>
  <c r="CB1053" i="1"/>
  <c r="CA1053" i="1"/>
  <c r="BZ1053" i="1"/>
  <c r="BY1053" i="1"/>
  <c r="BX1053" i="1"/>
  <c r="BW1053" i="1"/>
  <c r="BV1053" i="1"/>
  <c r="BU1053" i="1"/>
  <c r="BT1053" i="1"/>
  <c r="BS1053" i="1"/>
  <c r="BR1053" i="1"/>
  <c r="BQ1053" i="1"/>
  <c r="BP1053" i="1"/>
  <c r="BO1053" i="1"/>
  <c r="BN1053" i="1"/>
  <c r="BM1053" i="1"/>
  <c r="BL1053" i="1"/>
  <c r="BK1053" i="1"/>
  <c r="BJ1053" i="1"/>
  <c r="BI1053" i="1"/>
  <c r="BH1053" i="1"/>
  <c r="BG1053" i="1"/>
  <c r="BF1053" i="1"/>
  <c r="BE1053" i="1"/>
  <c r="BD1053" i="1"/>
  <c r="BC1053" i="1"/>
  <c r="BB1053" i="1"/>
  <c r="BA1053" i="1"/>
  <c r="AZ1053" i="1"/>
  <c r="AY1053" i="1"/>
  <c r="AX1053" i="1"/>
  <c r="AW1053" i="1"/>
  <c r="AV1053" i="1"/>
  <c r="AU1053" i="1"/>
  <c r="AT1053" i="1"/>
  <c r="AS1053" i="1"/>
  <c r="AR1053" i="1"/>
  <c r="AQ1053" i="1"/>
  <c r="AP1053" i="1"/>
  <c r="AO1053" i="1"/>
  <c r="AN1053" i="1"/>
  <c r="AM1053" i="1"/>
  <c r="AL1053" i="1"/>
  <c r="AK1053" i="1"/>
  <c r="AJ1053" i="1"/>
  <c r="AI1053" i="1"/>
  <c r="AH1053" i="1"/>
  <c r="AG1053" i="1"/>
  <c r="AF1053" i="1"/>
  <c r="AE1053" i="1"/>
  <c r="AD1053" i="1"/>
  <c r="AC1053" i="1"/>
  <c r="AB1053" i="1"/>
  <c r="AA1053" i="1"/>
  <c r="Z1053" i="1"/>
  <c r="Y1053" i="1"/>
  <c r="X1053" i="1"/>
  <c r="W1053" i="1"/>
  <c r="V1053" i="1"/>
  <c r="U1053" i="1"/>
  <c r="T1053" i="1"/>
  <c r="S1053" i="1"/>
  <c r="R1053" i="1"/>
  <c r="Q1053" i="1"/>
  <c r="P1053" i="1"/>
  <c r="O1053" i="1"/>
  <c r="N1053" i="1"/>
  <c r="M1053" i="1"/>
  <c r="L1053" i="1"/>
  <c r="K1053" i="1"/>
  <c r="J1053" i="1"/>
  <c r="I1053" i="1"/>
  <c r="CH1050" i="1"/>
  <c r="CG1050" i="1"/>
  <c r="CF1050" i="1"/>
  <c r="CE1050" i="1"/>
  <c r="CD1050" i="1"/>
  <c r="CC1050" i="1"/>
  <c r="CB1050" i="1"/>
  <c r="CA1050" i="1"/>
  <c r="BZ1050" i="1"/>
  <c r="BY1050" i="1"/>
  <c r="BX1050" i="1"/>
  <c r="BW1050" i="1"/>
  <c r="BV1050" i="1"/>
  <c r="BU1050" i="1"/>
  <c r="BT1050" i="1"/>
  <c r="BS1050" i="1"/>
  <c r="BR1050" i="1"/>
  <c r="BQ1050" i="1"/>
  <c r="BP1050" i="1"/>
  <c r="BO1050" i="1"/>
  <c r="BN1050" i="1"/>
  <c r="BM1050" i="1"/>
  <c r="BL1050" i="1"/>
  <c r="BK1050" i="1"/>
  <c r="BJ1050" i="1"/>
  <c r="BI1050" i="1"/>
  <c r="BH1050" i="1"/>
  <c r="BG1050" i="1"/>
  <c r="BF1050" i="1"/>
  <c r="BE1050" i="1"/>
  <c r="BD1050" i="1"/>
  <c r="BC1050" i="1"/>
  <c r="BB1050" i="1"/>
  <c r="BA1050" i="1"/>
  <c r="AZ1050" i="1"/>
  <c r="AY1050" i="1"/>
  <c r="AX1050" i="1"/>
  <c r="AW1050" i="1"/>
  <c r="AV1050" i="1"/>
  <c r="AU1050" i="1"/>
  <c r="AT1050" i="1"/>
  <c r="AS1050" i="1"/>
  <c r="AR1050" i="1"/>
  <c r="AQ1050" i="1"/>
  <c r="AP1050" i="1"/>
  <c r="AO1050" i="1"/>
  <c r="AN1050" i="1"/>
  <c r="AM1050" i="1"/>
  <c r="AL1050" i="1"/>
  <c r="AK1050" i="1"/>
  <c r="AJ1050" i="1"/>
  <c r="AI1050" i="1"/>
  <c r="AH1050" i="1"/>
  <c r="AG1050" i="1"/>
  <c r="AF1050" i="1"/>
  <c r="AE1050" i="1"/>
  <c r="AD1050" i="1"/>
  <c r="AC1050" i="1"/>
  <c r="AB1050" i="1"/>
  <c r="AA1050" i="1"/>
  <c r="Z1050" i="1"/>
  <c r="Y1050" i="1"/>
  <c r="X1050" i="1"/>
  <c r="W1050" i="1"/>
  <c r="V1050" i="1"/>
  <c r="U1050" i="1"/>
  <c r="T1050" i="1"/>
  <c r="S1050" i="1"/>
  <c r="R1050" i="1"/>
  <c r="Q1050" i="1"/>
  <c r="P1050" i="1"/>
  <c r="O1050" i="1"/>
  <c r="N1050" i="1"/>
  <c r="M1050" i="1"/>
  <c r="L1050" i="1"/>
  <c r="K1050" i="1"/>
  <c r="J1050" i="1"/>
  <c r="I1050" i="1"/>
  <c r="CH1047" i="1"/>
  <c r="CG1047" i="1"/>
  <c r="CF1047" i="1"/>
  <c r="CE1047" i="1"/>
  <c r="CD1047" i="1"/>
  <c r="CC1047" i="1"/>
  <c r="CB1047" i="1"/>
  <c r="CA1047" i="1"/>
  <c r="BZ1047" i="1"/>
  <c r="BY1047" i="1"/>
  <c r="BX1047" i="1"/>
  <c r="BW1047" i="1"/>
  <c r="BV1047" i="1"/>
  <c r="BU1047" i="1"/>
  <c r="BT1047" i="1"/>
  <c r="BS1047" i="1"/>
  <c r="BR1047" i="1"/>
  <c r="BQ1047" i="1"/>
  <c r="BP1047" i="1"/>
  <c r="BO1047" i="1"/>
  <c r="BN1047" i="1"/>
  <c r="BM1047" i="1"/>
  <c r="BL1047" i="1"/>
  <c r="BK1047" i="1"/>
  <c r="BJ1047" i="1"/>
  <c r="BI1047" i="1"/>
  <c r="BH1047" i="1"/>
  <c r="BG1047" i="1"/>
  <c r="BF1047" i="1"/>
  <c r="BE1047" i="1"/>
  <c r="BD1047" i="1"/>
  <c r="BC1047" i="1"/>
  <c r="BB1047" i="1"/>
  <c r="BA1047" i="1"/>
  <c r="AZ1047" i="1"/>
  <c r="AY1047" i="1"/>
  <c r="AX1047" i="1"/>
  <c r="AW1047" i="1"/>
  <c r="AV1047" i="1"/>
  <c r="AU1047" i="1"/>
  <c r="AT1047" i="1"/>
  <c r="AS1047" i="1"/>
  <c r="AR1047" i="1"/>
  <c r="AQ1047" i="1"/>
  <c r="AP1047" i="1"/>
  <c r="AO1047" i="1"/>
  <c r="AN1047" i="1"/>
  <c r="AM1047" i="1"/>
  <c r="AL1047" i="1"/>
  <c r="AK1047" i="1"/>
  <c r="AJ1047" i="1"/>
  <c r="AI1047" i="1"/>
  <c r="AH1047" i="1"/>
  <c r="AG1047" i="1"/>
  <c r="AF1047" i="1"/>
  <c r="AE1047" i="1"/>
  <c r="AD1047" i="1"/>
  <c r="AC1047" i="1"/>
  <c r="AB1047" i="1"/>
  <c r="AA1047" i="1"/>
  <c r="Z1047" i="1"/>
  <c r="Y1047" i="1"/>
  <c r="X1047" i="1"/>
  <c r="W1047" i="1"/>
  <c r="V1047" i="1"/>
  <c r="U1047" i="1"/>
  <c r="T1047" i="1"/>
  <c r="S1047" i="1"/>
  <c r="R1047" i="1"/>
  <c r="Q1047" i="1"/>
  <c r="P1047" i="1"/>
  <c r="O1047" i="1"/>
  <c r="N1047" i="1"/>
  <c r="M1047" i="1"/>
  <c r="L1047" i="1"/>
  <c r="K1047" i="1"/>
  <c r="J1047" i="1"/>
  <c r="I1047" i="1"/>
  <c r="CH1044" i="1"/>
  <c r="CG1044" i="1"/>
  <c r="CF1044" i="1"/>
  <c r="CE1044" i="1"/>
  <c r="CD1044" i="1"/>
  <c r="CC1044" i="1"/>
  <c r="CB1044" i="1"/>
  <c r="CA1044" i="1"/>
  <c r="BZ1044" i="1"/>
  <c r="BY1044" i="1"/>
  <c r="BX1044" i="1"/>
  <c r="BW1044" i="1"/>
  <c r="BV1044" i="1"/>
  <c r="BU1044" i="1"/>
  <c r="BT1044" i="1"/>
  <c r="BS1044" i="1"/>
  <c r="BR1044" i="1"/>
  <c r="BQ1044" i="1"/>
  <c r="BP1044" i="1"/>
  <c r="BO1044" i="1"/>
  <c r="BN1044" i="1"/>
  <c r="BM1044" i="1"/>
  <c r="BL1044" i="1"/>
  <c r="BK1044" i="1"/>
  <c r="BJ1044" i="1"/>
  <c r="BI1044" i="1"/>
  <c r="BH1044" i="1"/>
  <c r="BG1044" i="1"/>
  <c r="BF1044" i="1"/>
  <c r="BE1044" i="1"/>
  <c r="BD1044" i="1"/>
  <c r="BC1044" i="1"/>
  <c r="BB1044" i="1"/>
  <c r="BA1044" i="1"/>
  <c r="AZ1044" i="1"/>
  <c r="AY1044" i="1"/>
  <c r="AX1044" i="1"/>
  <c r="AW1044" i="1"/>
  <c r="AV1044" i="1"/>
  <c r="AU1044" i="1"/>
  <c r="AT1044" i="1"/>
  <c r="AS1044" i="1"/>
  <c r="AR1044" i="1"/>
  <c r="AQ1044" i="1"/>
  <c r="AP1044" i="1"/>
  <c r="AO1044" i="1"/>
  <c r="AN1044" i="1"/>
  <c r="AM1044" i="1"/>
  <c r="AL1044" i="1"/>
  <c r="AK1044" i="1"/>
  <c r="AJ1044" i="1"/>
  <c r="AI1044" i="1"/>
  <c r="AH1044" i="1"/>
  <c r="AG1044" i="1"/>
  <c r="AF1044" i="1"/>
  <c r="AE1044" i="1"/>
  <c r="AD1044" i="1"/>
  <c r="AC1044" i="1"/>
  <c r="AB1044" i="1"/>
  <c r="AA1044" i="1"/>
  <c r="Z1044" i="1"/>
  <c r="Y1044" i="1"/>
  <c r="X1044" i="1"/>
  <c r="W1044" i="1"/>
  <c r="V1044" i="1"/>
  <c r="U1044" i="1"/>
  <c r="T1044" i="1"/>
  <c r="S1044" i="1"/>
  <c r="R1044" i="1"/>
  <c r="Q1044" i="1"/>
  <c r="P1044" i="1"/>
  <c r="O1044" i="1"/>
  <c r="N1044" i="1"/>
  <c r="M1044" i="1"/>
  <c r="L1044" i="1"/>
  <c r="K1044" i="1"/>
  <c r="J1044" i="1"/>
  <c r="I1044" i="1"/>
  <c r="CH1041" i="1"/>
  <c r="CG1041" i="1"/>
  <c r="CF1041" i="1"/>
  <c r="CE1041" i="1"/>
  <c r="CD1041" i="1"/>
  <c r="CC1041" i="1"/>
  <c r="CB1041" i="1"/>
  <c r="CA1041" i="1"/>
  <c r="BZ1041" i="1"/>
  <c r="BY1041" i="1"/>
  <c r="BX1041" i="1"/>
  <c r="BW1041" i="1"/>
  <c r="BV1041" i="1"/>
  <c r="BU1041" i="1"/>
  <c r="BT1041" i="1"/>
  <c r="BS1041" i="1"/>
  <c r="BR1041" i="1"/>
  <c r="BQ1041" i="1"/>
  <c r="BP1041" i="1"/>
  <c r="BO1041" i="1"/>
  <c r="BN1041" i="1"/>
  <c r="BM1041" i="1"/>
  <c r="BL1041" i="1"/>
  <c r="BK1041" i="1"/>
  <c r="BJ1041" i="1"/>
  <c r="BI1041" i="1"/>
  <c r="BH1041" i="1"/>
  <c r="BG1041" i="1"/>
  <c r="BF1041" i="1"/>
  <c r="BE1041" i="1"/>
  <c r="BD1041" i="1"/>
  <c r="BC1041" i="1"/>
  <c r="BB1041" i="1"/>
  <c r="BA1041" i="1"/>
  <c r="AZ1041" i="1"/>
  <c r="AY1041" i="1"/>
  <c r="AX1041" i="1"/>
  <c r="AW1041" i="1"/>
  <c r="AV1041" i="1"/>
  <c r="AU1041" i="1"/>
  <c r="AT1041" i="1"/>
  <c r="AS1041" i="1"/>
  <c r="AR1041" i="1"/>
  <c r="AQ1041" i="1"/>
  <c r="AP1041" i="1"/>
  <c r="AO1041" i="1"/>
  <c r="AN1041" i="1"/>
  <c r="AM1041" i="1"/>
  <c r="AL1041" i="1"/>
  <c r="AK1041" i="1"/>
  <c r="AJ1041" i="1"/>
  <c r="AI1041" i="1"/>
  <c r="AH1041" i="1"/>
  <c r="AG1041" i="1"/>
  <c r="AF1041" i="1"/>
  <c r="AE1041" i="1"/>
  <c r="AD1041" i="1"/>
  <c r="AC1041" i="1"/>
  <c r="AB1041" i="1"/>
  <c r="AA1041" i="1"/>
  <c r="Z1041" i="1"/>
  <c r="Y1041" i="1"/>
  <c r="X1041" i="1"/>
  <c r="W1041" i="1"/>
  <c r="V1041" i="1"/>
  <c r="U1041" i="1"/>
  <c r="T1041" i="1"/>
  <c r="S1041" i="1"/>
  <c r="R1041" i="1"/>
  <c r="Q1041" i="1"/>
  <c r="P1041" i="1"/>
  <c r="O1041" i="1"/>
  <c r="N1041" i="1"/>
  <c r="M1041" i="1"/>
  <c r="L1041" i="1"/>
  <c r="K1041" i="1"/>
  <c r="J1041" i="1"/>
  <c r="I1041" i="1"/>
  <c r="CH1038" i="1"/>
  <c r="CG1038" i="1"/>
  <c r="CF1038" i="1"/>
  <c r="CE1038" i="1"/>
  <c r="CD1038" i="1"/>
  <c r="CC1038" i="1"/>
  <c r="CB1038" i="1"/>
  <c r="CA1038" i="1"/>
  <c r="BZ1038" i="1"/>
  <c r="BY1038" i="1"/>
  <c r="BX1038" i="1"/>
  <c r="BW1038" i="1"/>
  <c r="BV1038" i="1"/>
  <c r="BU1038" i="1"/>
  <c r="BT1038" i="1"/>
  <c r="BS1038" i="1"/>
  <c r="BR1038" i="1"/>
  <c r="BQ1038" i="1"/>
  <c r="BP1038" i="1"/>
  <c r="BO1038" i="1"/>
  <c r="BN1038" i="1"/>
  <c r="BM1038" i="1"/>
  <c r="BL1038" i="1"/>
  <c r="BK1038" i="1"/>
  <c r="BJ1038" i="1"/>
  <c r="BI1038" i="1"/>
  <c r="BH1038" i="1"/>
  <c r="BG1038" i="1"/>
  <c r="BF1038" i="1"/>
  <c r="BE1038" i="1"/>
  <c r="BD1038" i="1"/>
  <c r="BC1038" i="1"/>
  <c r="BB1038" i="1"/>
  <c r="BA1038" i="1"/>
  <c r="AZ1038" i="1"/>
  <c r="AY1038" i="1"/>
  <c r="AX1038" i="1"/>
  <c r="AW1038" i="1"/>
  <c r="AV1038" i="1"/>
  <c r="AU1038" i="1"/>
  <c r="AT1038" i="1"/>
  <c r="AS1038" i="1"/>
  <c r="AR1038" i="1"/>
  <c r="AQ1038" i="1"/>
  <c r="AP1038" i="1"/>
  <c r="AO1038" i="1"/>
  <c r="AN1038" i="1"/>
  <c r="AM1038" i="1"/>
  <c r="AL1038" i="1"/>
  <c r="AK1038" i="1"/>
  <c r="AJ1038" i="1"/>
  <c r="AI1038" i="1"/>
  <c r="AH1038" i="1"/>
  <c r="AG1038" i="1"/>
  <c r="AF1038" i="1"/>
  <c r="AE1038" i="1"/>
  <c r="AD1038" i="1"/>
  <c r="AC1038" i="1"/>
  <c r="AB1038" i="1"/>
  <c r="AA1038" i="1"/>
  <c r="Z1038" i="1"/>
  <c r="Y1038" i="1"/>
  <c r="X1038" i="1"/>
  <c r="W1038" i="1"/>
  <c r="V1038" i="1"/>
  <c r="U1038" i="1"/>
  <c r="T1038" i="1"/>
  <c r="S1038" i="1"/>
  <c r="R1038" i="1"/>
  <c r="Q1038" i="1"/>
  <c r="P1038" i="1"/>
  <c r="O1038" i="1"/>
  <c r="N1038" i="1"/>
  <c r="M1038" i="1"/>
  <c r="L1038" i="1"/>
  <c r="K1038" i="1"/>
  <c r="J1038" i="1"/>
  <c r="I1038" i="1"/>
  <c r="CH1035" i="1"/>
  <c r="CG1035" i="1"/>
  <c r="CF1035" i="1"/>
  <c r="CE1035" i="1"/>
  <c r="CD1035" i="1"/>
  <c r="CC1035" i="1"/>
  <c r="CB1035" i="1"/>
  <c r="CA1035" i="1"/>
  <c r="BZ1035" i="1"/>
  <c r="BY1035" i="1"/>
  <c r="BX1035" i="1"/>
  <c r="BW1035" i="1"/>
  <c r="BV1035" i="1"/>
  <c r="BU1035" i="1"/>
  <c r="BT1035" i="1"/>
  <c r="BS1035" i="1"/>
  <c r="BR1035" i="1"/>
  <c r="BQ1035" i="1"/>
  <c r="BP1035" i="1"/>
  <c r="BO1035" i="1"/>
  <c r="BN1035" i="1"/>
  <c r="BM1035" i="1"/>
  <c r="BL1035" i="1"/>
  <c r="BK1035" i="1"/>
  <c r="BJ1035" i="1"/>
  <c r="BI1035" i="1"/>
  <c r="BH1035" i="1"/>
  <c r="BG1035" i="1"/>
  <c r="BF1035" i="1"/>
  <c r="BE1035" i="1"/>
  <c r="BD1035" i="1"/>
  <c r="BC1035" i="1"/>
  <c r="BB1035" i="1"/>
  <c r="BA1035" i="1"/>
  <c r="AZ1035" i="1"/>
  <c r="AY1035" i="1"/>
  <c r="AX1035" i="1"/>
  <c r="AW1035" i="1"/>
  <c r="AV1035" i="1"/>
  <c r="AU1035" i="1"/>
  <c r="AT1035" i="1"/>
  <c r="AS1035" i="1"/>
  <c r="AR1035" i="1"/>
  <c r="AQ1035" i="1"/>
  <c r="AP1035" i="1"/>
  <c r="AO1035" i="1"/>
  <c r="AN1035" i="1"/>
  <c r="AM1035" i="1"/>
  <c r="AL1035" i="1"/>
  <c r="AK1035" i="1"/>
  <c r="AJ1035" i="1"/>
  <c r="AI1035" i="1"/>
  <c r="AH1035" i="1"/>
  <c r="AG1035" i="1"/>
  <c r="AF1035" i="1"/>
  <c r="AE1035" i="1"/>
  <c r="AD1035" i="1"/>
  <c r="AC1035" i="1"/>
  <c r="AB1035" i="1"/>
  <c r="AA1035" i="1"/>
  <c r="Z1035" i="1"/>
  <c r="Y1035" i="1"/>
  <c r="X1035" i="1"/>
  <c r="W1035" i="1"/>
  <c r="V1035" i="1"/>
  <c r="U1035" i="1"/>
  <c r="T1035" i="1"/>
  <c r="S1035" i="1"/>
  <c r="R1035" i="1"/>
  <c r="Q1035" i="1"/>
  <c r="P1035" i="1"/>
  <c r="O1035" i="1"/>
  <c r="N1035" i="1"/>
  <c r="M1035" i="1"/>
  <c r="L1035" i="1"/>
  <c r="K1035" i="1"/>
  <c r="J1035" i="1"/>
  <c r="I1035" i="1"/>
  <c r="CH1032" i="1"/>
  <c r="CG1032" i="1"/>
  <c r="CF1032" i="1"/>
  <c r="CE1032" i="1"/>
  <c r="CD1032" i="1"/>
  <c r="CC1032" i="1"/>
  <c r="CB1032" i="1"/>
  <c r="CA1032" i="1"/>
  <c r="BZ1032" i="1"/>
  <c r="BY1032" i="1"/>
  <c r="BX1032" i="1"/>
  <c r="BW1032" i="1"/>
  <c r="BV1032" i="1"/>
  <c r="BU1032" i="1"/>
  <c r="BT1032" i="1"/>
  <c r="BS1032" i="1"/>
  <c r="BR1032" i="1"/>
  <c r="BQ1032" i="1"/>
  <c r="BP1032" i="1"/>
  <c r="BO1032" i="1"/>
  <c r="BN1032" i="1"/>
  <c r="BM1032" i="1"/>
  <c r="BL1032" i="1"/>
  <c r="BK1032" i="1"/>
  <c r="BJ1032" i="1"/>
  <c r="BI1032" i="1"/>
  <c r="BH1032" i="1"/>
  <c r="BG1032" i="1"/>
  <c r="BF1032" i="1"/>
  <c r="BE1032" i="1"/>
  <c r="BD1032" i="1"/>
  <c r="BC1032" i="1"/>
  <c r="BB1032" i="1"/>
  <c r="BA1032" i="1"/>
  <c r="AZ1032" i="1"/>
  <c r="AY1032" i="1"/>
  <c r="AX1032" i="1"/>
  <c r="AW1032" i="1"/>
  <c r="AV1032" i="1"/>
  <c r="AU1032" i="1"/>
  <c r="AT1032" i="1"/>
  <c r="AS1032" i="1"/>
  <c r="AR1032" i="1"/>
  <c r="AQ1032" i="1"/>
  <c r="AP1032" i="1"/>
  <c r="AO1032" i="1"/>
  <c r="AN1032" i="1"/>
  <c r="AM1032" i="1"/>
  <c r="AL1032" i="1"/>
  <c r="AK1032" i="1"/>
  <c r="AJ1032" i="1"/>
  <c r="AI1032" i="1"/>
  <c r="AH1032" i="1"/>
  <c r="AG1032" i="1"/>
  <c r="AF1032" i="1"/>
  <c r="AE1032" i="1"/>
  <c r="AD1032" i="1"/>
  <c r="AC1032" i="1"/>
  <c r="AB1032" i="1"/>
  <c r="AA1032" i="1"/>
  <c r="Z1032" i="1"/>
  <c r="Y1032" i="1"/>
  <c r="X1032" i="1"/>
  <c r="W1032" i="1"/>
  <c r="V1032" i="1"/>
  <c r="U1032" i="1"/>
  <c r="T1032" i="1"/>
  <c r="S1032" i="1"/>
  <c r="R1032" i="1"/>
  <c r="Q1032" i="1"/>
  <c r="P1032" i="1"/>
  <c r="O1032" i="1"/>
  <c r="N1032" i="1"/>
  <c r="M1032" i="1"/>
  <c r="L1032" i="1"/>
  <c r="K1032" i="1"/>
  <c r="J1032" i="1"/>
  <c r="I1032" i="1"/>
  <c r="CH1029" i="1"/>
  <c r="CG1029" i="1"/>
  <c r="CF1029" i="1"/>
  <c r="CE1029" i="1"/>
  <c r="CD1029" i="1"/>
  <c r="CC1029" i="1"/>
  <c r="CB1029" i="1"/>
  <c r="CA1029" i="1"/>
  <c r="BZ1029" i="1"/>
  <c r="BY1029" i="1"/>
  <c r="BX1029" i="1"/>
  <c r="BW1029" i="1"/>
  <c r="BV1029" i="1"/>
  <c r="BU1029" i="1"/>
  <c r="BT1029" i="1"/>
  <c r="BS1029" i="1"/>
  <c r="BR1029" i="1"/>
  <c r="BQ1029" i="1"/>
  <c r="BP1029" i="1"/>
  <c r="BO1029" i="1"/>
  <c r="BN1029" i="1"/>
  <c r="BM1029" i="1"/>
  <c r="BL1029" i="1"/>
  <c r="BK1029" i="1"/>
  <c r="BJ1029" i="1"/>
  <c r="BI1029" i="1"/>
  <c r="BH1029" i="1"/>
  <c r="BG1029" i="1"/>
  <c r="BF1029" i="1"/>
  <c r="BE1029" i="1"/>
  <c r="BD1029" i="1"/>
  <c r="BC1029" i="1"/>
  <c r="BB1029" i="1"/>
  <c r="BA1029" i="1"/>
  <c r="AZ1029" i="1"/>
  <c r="AY1029" i="1"/>
  <c r="AX1029" i="1"/>
  <c r="AW1029" i="1"/>
  <c r="AV1029" i="1"/>
  <c r="AU1029" i="1"/>
  <c r="AT1029" i="1"/>
  <c r="AS1029" i="1"/>
  <c r="AR1029" i="1"/>
  <c r="AQ1029" i="1"/>
  <c r="AP1029" i="1"/>
  <c r="AO1029" i="1"/>
  <c r="AN1029" i="1"/>
  <c r="AM1029" i="1"/>
  <c r="AL1029" i="1"/>
  <c r="AK1029" i="1"/>
  <c r="AJ1029" i="1"/>
  <c r="AI1029" i="1"/>
  <c r="AH1029" i="1"/>
  <c r="AG1029" i="1"/>
  <c r="AF1029" i="1"/>
  <c r="AE1029" i="1"/>
  <c r="AD1029" i="1"/>
  <c r="AC1029" i="1"/>
  <c r="AB1029" i="1"/>
  <c r="AA1029" i="1"/>
  <c r="Z1029" i="1"/>
  <c r="Y1029" i="1"/>
  <c r="X1029" i="1"/>
  <c r="W1029" i="1"/>
  <c r="V1029" i="1"/>
  <c r="U1029" i="1"/>
  <c r="T1029" i="1"/>
  <c r="S1029" i="1"/>
  <c r="R1029" i="1"/>
  <c r="Q1029" i="1"/>
  <c r="P1029" i="1"/>
  <c r="O1029" i="1"/>
  <c r="N1029" i="1"/>
  <c r="M1029" i="1"/>
  <c r="L1029" i="1"/>
  <c r="K1029" i="1"/>
  <c r="J1029" i="1"/>
  <c r="I1029" i="1"/>
  <c r="CH1026" i="1"/>
  <c r="CG1026" i="1"/>
  <c r="CF1026" i="1"/>
  <c r="CE1026" i="1"/>
  <c r="CD1026" i="1"/>
  <c r="CC1026" i="1"/>
  <c r="CB1026" i="1"/>
  <c r="CA1026" i="1"/>
  <c r="BZ1026" i="1"/>
  <c r="BY1026" i="1"/>
  <c r="BX1026" i="1"/>
  <c r="BW1026" i="1"/>
  <c r="BV1026" i="1"/>
  <c r="BU1026" i="1"/>
  <c r="BT1026" i="1"/>
  <c r="BS1026" i="1"/>
  <c r="BR1026" i="1"/>
  <c r="BQ1026" i="1"/>
  <c r="BP1026" i="1"/>
  <c r="BO1026" i="1"/>
  <c r="BN1026" i="1"/>
  <c r="BM1026" i="1"/>
  <c r="BL1026" i="1"/>
  <c r="BK1026" i="1"/>
  <c r="BJ1026" i="1"/>
  <c r="BI1026" i="1"/>
  <c r="BH1026" i="1"/>
  <c r="BG1026" i="1"/>
  <c r="BF1026" i="1"/>
  <c r="BE1026" i="1"/>
  <c r="BD1026" i="1"/>
  <c r="BC1026" i="1"/>
  <c r="BB1026" i="1"/>
  <c r="BA1026" i="1"/>
  <c r="AZ1026" i="1"/>
  <c r="AY1026" i="1"/>
  <c r="AX1026" i="1"/>
  <c r="AW1026" i="1"/>
  <c r="AV1026" i="1"/>
  <c r="AU1026" i="1"/>
  <c r="AT1026" i="1"/>
  <c r="AS1026" i="1"/>
  <c r="AR1026" i="1"/>
  <c r="AQ1026" i="1"/>
  <c r="AP1026" i="1"/>
  <c r="AO1026" i="1"/>
  <c r="AN1026" i="1"/>
  <c r="AM1026" i="1"/>
  <c r="AL1026" i="1"/>
  <c r="AK1026" i="1"/>
  <c r="AJ1026" i="1"/>
  <c r="AI1026" i="1"/>
  <c r="AH1026" i="1"/>
  <c r="AG1026" i="1"/>
  <c r="AF1026" i="1"/>
  <c r="AE1026" i="1"/>
  <c r="AD1026" i="1"/>
  <c r="AC1026" i="1"/>
  <c r="AB1026" i="1"/>
  <c r="AA1026" i="1"/>
  <c r="Z1026" i="1"/>
  <c r="Y1026" i="1"/>
  <c r="X1026" i="1"/>
  <c r="W1026" i="1"/>
  <c r="V1026" i="1"/>
  <c r="U1026" i="1"/>
  <c r="T1026" i="1"/>
  <c r="S1026" i="1"/>
  <c r="R1026" i="1"/>
  <c r="Q1026" i="1"/>
  <c r="P1026" i="1"/>
  <c r="O1026" i="1"/>
  <c r="N1026" i="1"/>
  <c r="M1026" i="1"/>
  <c r="L1026" i="1"/>
  <c r="K1026" i="1"/>
  <c r="J1026" i="1"/>
  <c r="I1026" i="1"/>
  <c r="CH1023" i="1"/>
  <c r="CG1023" i="1"/>
  <c r="CF1023" i="1"/>
  <c r="CE1023" i="1"/>
  <c r="CD1023" i="1"/>
  <c r="CC1023" i="1"/>
  <c r="CB1023" i="1"/>
  <c r="CA1023" i="1"/>
  <c r="BZ1023" i="1"/>
  <c r="BY1023" i="1"/>
  <c r="BX1023" i="1"/>
  <c r="BW1023" i="1"/>
  <c r="BV1023" i="1"/>
  <c r="BU1023" i="1"/>
  <c r="BT1023" i="1"/>
  <c r="BS1023" i="1"/>
  <c r="BR1023" i="1"/>
  <c r="BQ1023" i="1"/>
  <c r="BP1023" i="1"/>
  <c r="BO1023" i="1"/>
  <c r="BN1023" i="1"/>
  <c r="BM1023" i="1"/>
  <c r="BL1023" i="1"/>
  <c r="BK1023" i="1"/>
  <c r="BJ1023" i="1"/>
  <c r="BI1023" i="1"/>
  <c r="BH1023" i="1"/>
  <c r="BG1023" i="1"/>
  <c r="BF1023" i="1"/>
  <c r="BE1023" i="1"/>
  <c r="BD1023" i="1"/>
  <c r="BC1023" i="1"/>
  <c r="BB1023" i="1"/>
  <c r="BA1023" i="1"/>
  <c r="AZ1023" i="1"/>
  <c r="AY1023" i="1"/>
  <c r="AX1023" i="1"/>
  <c r="AW1023" i="1"/>
  <c r="AV1023" i="1"/>
  <c r="AU1023" i="1"/>
  <c r="AT1023" i="1"/>
  <c r="AS1023" i="1"/>
  <c r="AR1023" i="1"/>
  <c r="AQ1023" i="1"/>
  <c r="AP1023" i="1"/>
  <c r="AO1023" i="1"/>
  <c r="AN1023" i="1"/>
  <c r="AM1023" i="1"/>
  <c r="AL1023" i="1"/>
  <c r="AK1023" i="1"/>
  <c r="AJ1023" i="1"/>
  <c r="AI1023" i="1"/>
  <c r="AH1023" i="1"/>
  <c r="AG1023" i="1"/>
  <c r="AF1023" i="1"/>
  <c r="AE1023" i="1"/>
  <c r="AD1023" i="1"/>
  <c r="AC1023" i="1"/>
  <c r="AB1023" i="1"/>
  <c r="AA1023" i="1"/>
  <c r="Z1023" i="1"/>
  <c r="Y1023" i="1"/>
  <c r="X1023" i="1"/>
  <c r="W1023" i="1"/>
  <c r="V1023" i="1"/>
  <c r="U1023" i="1"/>
  <c r="T1023" i="1"/>
  <c r="S1023" i="1"/>
  <c r="R1023" i="1"/>
  <c r="Q1023" i="1"/>
  <c r="P1023" i="1"/>
  <c r="O1023" i="1"/>
  <c r="N1023" i="1"/>
  <c r="M1023" i="1"/>
  <c r="L1023" i="1"/>
  <c r="K1023" i="1"/>
  <c r="J1023" i="1"/>
  <c r="I1023" i="1"/>
  <c r="CH1020" i="1"/>
  <c r="CG1020" i="1"/>
  <c r="CF1020" i="1"/>
  <c r="CE1020" i="1"/>
  <c r="CD1020" i="1"/>
  <c r="CC1020" i="1"/>
  <c r="CB1020" i="1"/>
  <c r="CA1020" i="1"/>
  <c r="BZ1020" i="1"/>
  <c r="BY1020" i="1"/>
  <c r="BX1020" i="1"/>
  <c r="BW1020" i="1"/>
  <c r="BV1020" i="1"/>
  <c r="BU1020" i="1"/>
  <c r="BT1020" i="1"/>
  <c r="BS1020" i="1"/>
  <c r="BR1020" i="1"/>
  <c r="BQ1020" i="1"/>
  <c r="BP1020" i="1"/>
  <c r="BO1020" i="1"/>
  <c r="BN1020" i="1"/>
  <c r="BM1020" i="1"/>
  <c r="BL1020" i="1"/>
  <c r="BK1020" i="1"/>
  <c r="BJ1020" i="1"/>
  <c r="BI1020" i="1"/>
  <c r="BH1020" i="1"/>
  <c r="BG1020" i="1"/>
  <c r="BF1020" i="1"/>
  <c r="BE1020" i="1"/>
  <c r="BD1020" i="1"/>
  <c r="BC1020" i="1"/>
  <c r="BB1020" i="1"/>
  <c r="BA1020" i="1"/>
  <c r="AZ1020" i="1"/>
  <c r="AY1020" i="1"/>
  <c r="AX1020" i="1"/>
  <c r="AW1020" i="1"/>
  <c r="AV1020" i="1"/>
  <c r="AU1020" i="1"/>
  <c r="AT1020" i="1"/>
  <c r="AS1020" i="1"/>
  <c r="AR1020" i="1"/>
  <c r="AQ1020" i="1"/>
  <c r="AP1020" i="1"/>
  <c r="AO1020" i="1"/>
  <c r="AN1020" i="1"/>
  <c r="AM1020" i="1"/>
  <c r="AL1020" i="1"/>
  <c r="AK1020" i="1"/>
  <c r="AJ1020" i="1"/>
  <c r="AI1020" i="1"/>
  <c r="AH1020" i="1"/>
  <c r="AG1020" i="1"/>
  <c r="AF1020" i="1"/>
  <c r="AE1020" i="1"/>
  <c r="AD1020" i="1"/>
  <c r="AC1020" i="1"/>
  <c r="AB1020" i="1"/>
  <c r="AA1020" i="1"/>
  <c r="Z1020" i="1"/>
  <c r="Y1020" i="1"/>
  <c r="X1020" i="1"/>
  <c r="W1020" i="1"/>
  <c r="V1020" i="1"/>
  <c r="U1020" i="1"/>
  <c r="T1020" i="1"/>
  <c r="S1020" i="1"/>
  <c r="R1020" i="1"/>
  <c r="Q1020" i="1"/>
  <c r="P1020" i="1"/>
  <c r="O1020" i="1"/>
  <c r="N1020" i="1"/>
  <c r="M1020" i="1"/>
  <c r="L1020" i="1"/>
  <c r="K1020" i="1"/>
  <c r="J1020" i="1"/>
  <c r="I1020" i="1"/>
  <c r="CH1017" i="1"/>
  <c r="CG1017" i="1"/>
  <c r="CF1017" i="1"/>
  <c r="CE1017" i="1"/>
  <c r="CD1017" i="1"/>
  <c r="CC1017" i="1"/>
  <c r="CB1017" i="1"/>
  <c r="CA1017" i="1"/>
  <c r="BZ1017" i="1"/>
  <c r="BY1017" i="1"/>
  <c r="BX1017" i="1"/>
  <c r="BW1017" i="1"/>
  <c r="BV1017" i="1"/>
  <c r="BU1017" i="1"/>
  <c r="BT1017" i="1"/>
  <c r="BS1017" i="1"/>
  <c r="BR1017" i="1"/>
  <c r="BQ1017" i="1"/>
  <c r="BP1017" i="1"/>
  <c r="BO1017" i="1"/>
  <c r="BN1017" i="1"/>
  <c r="BM1017" i="1"/>
  <c r="BL1017" i="1"/>
  <c r="BK1017" i="1"/>
  <c r="BJ1017" i="1"/>
  <c r="BI1017" i="1"/>
  <c r="BH1017" i="1"/>
  <c r="BG1017" i="1"/>
  <c r="BF1017" i="1"/>
  <c r="BE1017" i="1"/>
  <c r="BD1017" i="1"/>
  <c r="BC1017" i="1"/>
  <c r="BB1017" i="1"/>
  <c r="BA1017" i="1"/>
  <c r="AZ1017" i="1"/>
  <c r="AY1017" i="1"/>
  <c r="AX1017" i="1"/>
  <c r="AW1017" i="1"/>
  <c r="AV1017" i="1"/>
  <c r="AU1017" i="1"/>
  <c r="AT1017" i="1"/>
  <c r="AS1017" i="1"/>
  <c r="AR1017" i="1"/>
  <c r="AQ1017" i="1"/>
  <c r="AP1017" i="1"/>
  <c r="AO1017" i="1"/>
  <c r="AN1017" i="1"/>
  <c r="AM1017" i="1"/>
  <c r="AL1017" i="1"/>
  <c r="AK1017" i="1"/>
  <c r="AJ1017" i="1"/>
  <c r="AI1017" i="1"/>
  <c r="AH1017" i="1"/>
  <c r="AG1017" i="1"/>
  <c r="AF1017" i="1"/>
  <c r="AE1017" i="1"/>
  <c r="AD1017" i="1"/>
  <c r="AC1017" i="1"/>
  <c r="AB1017" i="1"/>
  <c r="AA1017" i="1"/>
  <c r="Z1017" i="1"/>
  <c r="Y1017" i="1"/>
  <c r="X1017" i="1"/>
  <c r="W1017" i="1"/>
  <c r="V1017" i="1"/>
  <c r="U1017" i="1"/>
  <c r="T1017" i="1"/>
  <c r="S1017" i="1"/>
  <c r="R1017" i="1"/>
  <c r="Q1017" i="1"/>
  <c r="P1017" i="1"/>
  <c r="O1017" i="1"/>
  <c r="N1017" i="1"/>
  <c r="M1017" i="1"/>
  <c r="L1017" i="1"/>
  <c r="K1017" i="1"/>
  <c r="J1017" i="1"/>
  <c r="I1017" i="1"/>
  <c r="CH1014" i="1"/>
  <c r="CG1014" i="1"/>
  <c r="CF1014" i="1"/>
  <c r="CE1014" i="1"/>
  <c r="CD1014" i="1"/>
  <c r="CC1014" i="1"/>
  <c r="CB1014" i="1"/>
  <c r="CA1014" i="1"/>
  <c r="BZ1014" i="1"/>
  <c r="BY1014" i="1"/>
  <c r="BX1014" i="1"/>
  <c r="BW1014" i="1"/>
  <c r="BV1014" i="1"/>
  <c r="BU1014" i="1"/>
  <c r="BT1014" i="1"/>
  <c r="BS1014" i="1"/>
  <c r="BR1014" i="1"/>
  <c r="BQ1014" i="1"/>
  <c r="BP1014" i="1"/>
  <c r="BO1014" i="1"/>
  <c r="BN1014" i="1"/>
  <c r="BM1014" i="1"/>
  <c r="BL1014" i="1"/>
  <c r="BK1014" i="1"/>
  <c r="BJ1014" i="1"/>
  <c r="BI1014" i="1"/>
  <c r="BH1014" i="1"/>
  <c r="BG1014" i="1"/>
  <c r="BF1014" i="1"/>
  <c r="BE1014" i="1"/>
  <c r="BD1014" i="1"/>
  <c r="BC1014" i="1"/>
  <c r="BB1014" i="1"/>
  <c r="BA1014" i="1"/>
  <c r="AZ1014" i="1"/>
  <c r="AY1014" i="1"/>
  <c r="AX1014" i="1"/>
  <c r="AW1014" i="1"/>
  <c r="AV1014" i="1"/>
  <c r="AU1014" i="1"/>
  <c r="AT1014" i="1"/>
  <c r="AS1014" i="1"/>
  <c r="AR1014" i="1"/>
  <c r="AQ1014" i="1"/>
  <c r="AP1014" i="1"/>
  <c r="AO1014" i="1"/>
  <c r="AN1014" i="1"/>
  <c r="AM1014" i="1"/>
  <c r="AL1014" i="1"/>
  <c r="AK1014" i="1"/>
  <c r="AJ1014" i="1"/>
  <c r="AI1014" i="1"/>
  <c r="AH1014" i="1"/>
  <c r="AG1014" i="1"/>
  <c r="AF1014" i="1"/>
  <c r="AE1014" i="1"/>
  <c r="AD1014" i="1"/>
  <c r="AC1014" i="1"/>
  <c r="AB1014" i="1"/>
  <c r="AA1014" i="1"/>
  <c r="Z1014" i="1"/>
  <c r="Y1014" i="1"/>
  <c r="X1014" i="1"/>
  <c r="W1014" i="1"/>
  <c r="V1014" i="1"/>
  <c r="U1014" i="1"/>
  <c r="T1014" i="1"/>
  <c r="S1014" i="1"/>
  <c r="R1014" i="1"/>
  <c r="Q1014" i="1"/>
  <c r="P1014" i="1"/>
  <c r="O1014" i="1"/>
  <c r="N1014" i="1"/>
  <c r="M1014" i="1"/>
  <c r="L1014" i="1"/>
  <c r="K1014" i="1"/>
  <c r="J1014" i="1"/>
  <c r="I1014" i="1"/>
  <c r="CH1011" i="1"/>
  <c r="CG1011" i="1"/>
  <c r="CF1011" i="1"/>
  <c r="CE1011" i="1"/>
  <c r="CD1011" i="1"/>
  <c r="CC1011" i="1"/>
  <c r="CB1011" i="1"/>
  <c r="CA1011" i="1"/>
  <c r="BZ1011" i="1"/>
  <c r="BY1011" i="1"/>
  <c r="BX1011" i="1"/>
  <c r="BW1011" i="1"/>
  <c r="BV1011" i="1"/>
  <c r="BU1011" i="1"/>
  <c r="BT1011" i="1"/>
  <c r="BS1011" i="1"/>
  <c r="BR1011" i="1"/>
  <c r="BQ1011" i="1"/>
  <c r="BP1011" i="1"/>
  <c r="BO1011" i="1"/>
  <c r="BN1011" i="1"/>
  <c r="BM1011" i="1"/>
  <c r="BL1011" i="1"/>
  <c r="BK1011" i="1"/>
  <c r="BJ1011" i="1"/>
  <c r="BI1011" i="1"/>
  <c r="BH1011" i="1"/>
  <c r="BG1011" i="1"/>
  <c r="BF1011" i="1"/>
  <c r="BE1011" i="1"/>
  <c r="BD1011" i="1"/>
  <c r="BC1011" i="1"/>
  <c r="BB1011" i="1"/>
  <c r="BA1011" i="1"/>
  <c r="AZ1011" i="1"/>
  <c r="AY1011" i="1"/>
  <c r="AX1011" i="1"/>
  <c r="AW1011" i="1"/>
  <c r="AV1011" i="1"/>
  <c r="AU1011" i="1"/>
  <c r="AT1011" i="1"/>
  <c r="AS1011" i="1"/>
  <c r="AR1011" i="1"/>
  <c r="AQ1011" i="1"/>
  <c r="AP1011" i="1"/>
  <c r="AO1011" i="1"/>
  <c r="AN1011" i="1"/>
  <c r="AM1011" i="1"/>
  <c r="AL1011" i="1"/>
  <c r="AK1011" i="1"/>
  <c r="AJ1011" i="1"/>
  <c r="AI1011" i="1"/>
  <c r="AH1011" i="1"/>
  <c r="AG1011" i="1"/>
  <c r="AF1011" i="1"/>
  <c r="AE1011" i="1"/>
  <c r="AD1011" i="1"/>
  <c r="AC1011" i="1"/>
  <c r="AB1011" i="1"/>
  <c r="AA1011" i="1"/>
  <c r="Z1011" i="1"/>
  <c r="Y1011" i="1"/>
  <c r="X1011" i="1"/>
  <c r="W1011" i="1"/>
  <c r="V1011" i="1"/>
  <c r="U1011" i="1"/>
  <c r="T1011" i="1"/>
  <c r="S1011" i="1"/>
  <c r="R1011" i="1"/>
  <c r="Q1011" i="1"/>
  <c r="P1011" i="1"/>
  <c r="O1011" i="1"/>
  <c r="N1011" i="1"/>
  <c r="M1011" i="1"/>
  <c r="L1011" i="1"/>
  <c r="K1011" i="1"/>
  <c r="J1011" i="1"/>
  <c r="I1011" i="1"/>
  <c r="CH1008" i="1"/>
  <c r="CG1008" i="1"/>
  <c r="CF1008" i="1"/>
  <c r="CE1008" i="1"/>
  <c r="CD1008" i="1"/>
  <c r="CC1008" i="1"/>
  <c r="CB1008" i="1"/>
  <c r="CA1008" i="1"/>
  <c r="BZ1008" i="1"/>
  <c r="BY1008" i="1"/>
  <c r="BX1008" i="1"/>
  <c r="BW1008" i="1"/>
  <c r="BV1008" i="1"/>
  <c r="BU1008" i="1"/>
  <c r="BT1008" i="1"/>
  <c r="BS1008" i="1"/>
  <c r="BR1008" i="1"/>
  <c r="BQ1008" i="1"/>
  <c r="BP1008" i="1"/>
  <c r="BO1008" i="1"/>
  <c r="BN1008" i="1"/>
  <c r="BM1008" i="1"/>
  <c r="BL1008" i="1"/>
  <c r="BK1008" i="1"/>
  <c r="BJ1008" i="1"/>
  <c r="BI1008" i="1"/>
  <c r="BH1008" i="1"/>
  <c r="BG1008" i="1"/>
  <c r="BF1008" i="1"/>
  <c r="BE1008" i="1"/>
  <c r="BD1008" i="1"/>
  <c r="BC1008" i="1"/>
  <c r="BB1008" i="1"/>
  <c r="BA1008" i="1"/>
  <c r="AZ1008" i="1"/>
  <c r="AY1008" i="1"/>
  <c r="AX1008" i="1"/>
  <c r="AW1008" i="1"/>
  <c r="AV1008" i="1"/>
  <c r="AU1008" i="1"/>
  <c r="AT1008" i="1"/>
  <c r="AS1008" i="1"/>
  <c r="AR1008" i="1"/>
  <c r="AQ1008" i="1"/>
  <c r="AP1008" i="1"/>
  <c r="AO1008" i="1"/>
  <c r="AN1008" i="1"/>
  <c r="AM1008" i="1"/>
  <c r="AL1008" i="1"/>
  <c r="AK1008" i="1"/>
  <c r="AJ1008" i="1"/>
  <c r="AI1008" i="1"/>
  <c r="AH1008" i="1"/>
  <c r="AG1008" i="1"/>
  <c r="AF1008" i="1"/>
  <c r="AE1008" i="1"/>
  <c r="AD1008" i="1"/>
  <c r="AC1008" i="1"/>
  <c r="AB1008" i="1"/>
  <c r="AA1008" i="1"/>
  <c r="Z1008" i="1"/>
  <c r="Y1008" i="1"/>
  <c r="X1008" i="1"/>
  <c r="W1008" i="1"/>
  <c r="V1008" i="1"/>
  <c r="U1008" i="1"/>
  <c r="T1008" i="1"/>
  <c r="S1008" i="1"/>
  <c r="R1008" i="1"/>
  <c r="Q1008" i="1"/>
  <c r="P1008" i="1"/>
  <c r="O1008" i="1"/>
  <c r="N1008" i="1"/>
  <c r="M1008" i="1"/>
  <c r="L1008" i="1"/>
  <c r="K1008" i="1"/>
  <c r="J1008" i="1"/>
  <c r="I1008" i="1"/>
  <c r="CH1005" i="1"/>
  <c r="CG1005" i="1"/>
  <c r="CF1005" i="1"/>
  <c r="CE1005" i="1"/>
  <c r="CD1005" i="1"/>
  <c r="CC1005" i="1"/>
  <c r="CB1005" i="1"/>
  <c r="CA1005" i="1"/>
  <c r="BZ1005" i="1"/>
  <c r="BY1005" i="1"/>
  <c r="BX1005" i="1"/>
  <c r="BW1005" i="1"/>
  <c r="BV1005" i="1"/>
  <c r="BU1005" i="1"/>
  <c r="BT1005" i="1"/>
  <c r="BS1005" i="1"/>
  <c r="BR1005" i="1"/>
  <c r="BQ1005" i="1"/>
  <c r="BP1005" i="1"/>
  <c r="BO1005" i="1"/>
  <c r="BN1005" i="1"/>
  <c r="BM1005" i="1"/>
  <c r="BL1005" i="1"/>
  <c r="BK1005" i="1"/>
  <c r="BJ1005" i="1"/>
  <c r="BI1005" i="1"/>
  <c r="BH1005" i="1"/>
  <c r="BG1005" i="1"/>
  <c r="BF1005" i="1"/>
  <c r="BE1005" i="1"/>
  <c r="BD1005" i="1"/>
  <c r="BC1005" i="1"/>
  <c r="BB1005" i="1"/>
  <c r="BA1005" i="1"/>
  <c r="AZ1005" i="1"/>
  <c r="AY1005" i="1"/>
  <c r="AX1005" i="1"/>
  <c r="AW1005" i="1"/>
  <c r="AV1005" i="1"/>
  <c r="AU1005" i="1"/>
  <c r="AT1005" i="1"/>
  <c r="AS1005" i="1"/>
  <c r="AR1005" i="1"/>
  <c r="AQ1005" i="1"/>
  <c r="AP1005" i="1"/>
  <c r="AO1005" i="1"/>
  <c r="AN1005" i="1"/>
  <c r="AM1005" i="1"/>
  <c r="AL1005" i="1"/>
  <c r="AK1005" i="1"/>
  <c r="AJ1005" i="1"/>
  <c r="AI1005" i="1"/>
  <c r="AH1005" i="1"/>
  <c r="AG1005" i="1"/>
  <c r="AF1005" i="1"/>
  <c r="AE1005" i="1"/>
  <c r="AD1005" i="1"/>
  <c r="AC1005" i="1"/>
  <c r="AB1005" i="1"/>
  <c r="AA1005" i="1"/>
  <c r="Z1005" i="1"/>
  <c r="Y1005" i="1"/>
  <c r="X1005" i="1"/>
  <c r="W1005" i="1"/>
  <c r="V1005" i="1"/>
  <c r="U1005" i="1"/>
  <c r="T1005" i="1"/>
  <c r="S1005" i="1"/>
  <c r="R1005" i="1"/>
  <c r="Q1005" i="1"/>
  <c r="P1005" i="1"/>
  <c r="O1005" i="1"/>
  <c r="N1005" i="1"/>
  <c r="M1005" i="1"/>
  <c r="L1005" i="1"/>
  <c r="K1005" i="1"/>
  <c r="J1005" i="1"/>
  <c r="I1005" i="1"/>
  <c r="CH1002" i="1"/>
  <c r="CG1002" i="1"/>
  <c r="CF1002" i="1"/>
  <c r="CE1002" i="1"/>
  <c r="CD1002" i="1"/>
  <c r="CC1002" i="1"/>
  <c r="CB1002" i="1"/>
  <c r="CA1002" i="1"/>
  <c r="BZ1002" i="1"/>
  <c r="BY1002" i="1"/>
  <c r="BX1002" i="1"/>
  <c r="BW1002" i="1"/>
  <c r="BV1002" i="1"/>
  <c r="BU1002" i="1"/>
  <c r="BT1002" i="1"/>
  <c r="BS1002" i="1"/>
  <c r="BR1002" i="1"/>
  <c r="BQ1002" i="1"/>
  <c r="BP1002" i="1"/>
  <c r="BO1002" i="1"/>
  <c r="BN1002" i="1"/>
  <c r="BM1002" i="1"/>
  <c r="BL1002" i="1"/>
  <c r="BK1002" i="1"/>
  <c r="BJ1002" i="1"/>
  <c r="BI1002" i="1"/>
  <c r="BH1002" i="1"/>
  <c r="BG1002" i="1"/>
  <c r="BF1002" i="1"/>
  <c r="BE1002" i="1"/>
  <c r="BD1002" i="1"/>
  <c r="BC1002" i="1"/>
  <c r="BB1002" i="1"/>
  <c r="BA1002" i="1"/>
  <c r="AZ1002" i="1"/>
  <c r="AY1002" i="1"/>
  <c r="AX1002" i="1"/>
  <c r="AW1002" i="1"/>
  <c r="AV1002" i="1"/>
  <c r="AU1002" i="1"/>
  <c r="AT1002" i="1"/>
  <c r="AS1002" i="1"/>
  <c r="AR1002" i="1"/>
  <c r="AQ1002" i="1"/>
  <c r="AP1002" i="1"/>
  <c r="AO1002" i="1"/>
  <c r="AN1002" i="1"/>
  <c r="AM1002" i="1"/>
  <c r="AL1002" i="1"/>
  <c r="AK1002" i="1"/>
  <c r="AJ1002" i="1"/>
  <c r="AI1002" i="1"/>
  <c r="AH1002" i="1"/>
  <c r="AG1002" i="1"/>
  <c r="AF1002" i="1"/>
  <c r="AE1002" i="1"/>
  <c r="AD1002" i="1"/>
  <c r="AC1002" i="1"/>
  <c r="AB1002" i="1"/>
  <c r="AA1002" i="1"/>
  <c r="Z1002" i="1"/>
  <c r="Y1002" i="1"/>
  <c r="X1002" i="1"/>
  <c r="W1002" i="1"/>
  <c r="V1002" i="1"/>
  <c r="U1002" i="1"/>
  <c r="T1002" i="1"/>
  <c r="S1002" i="1"/>
  <c r="R1002" i="1"/>
  <c r="Q1002" i="1"/>
  <c r="P1002" i="1"/>
  <c r="O1002" i="1"/>
  <c r="N1002" i="1"/>
  <c r="M1002" i="1"/>
  <c r="L1002" i="1"/>
  <c r="K1002" i="1"/>
  <c r="J1002" i="1"/>
  <c r="I1002" i="1"/>
  <c r="CH999" i="1"/>
  <c r="CG999" i="1"/>
  <c r="CF999" i="1"/>
  <c r="CE999" i="1"/>
  <c r="CD999" i="1"/>
  <c r="CC999" i="1"/>
  <c r="CB999" i="1"/>
  <c r="CA999" i="1"/>
  <c r="BZ999" i="1"/>
  <c r="BY999" i="1"/>
  <c r="BX999" i="1"/>
  <c r="BW999" i="1"/>
  <c r="BV999" i="1"/>
  <c r="BU999" i="1"/>
  <c r="BT999" i="1"/>
  <c r="BS999" i="1"/>
  <c r="BR999" i="1"/>
  <c r="BQ999" i="1"/>
  <c r="BP999" i="1"/>
  <c r="BO999" i="1"/>
  <c r="BN999" i="1"/>
  <c r="BM999" i="1"/>
  <c r="BL999" i="1"/>
  <c r="BK999" i="1"/>
  <c r="BJ999" i="1"/>
  <c r="BI999" i="1"/>
  <c r="BH999" i="1"/>
  <c r="BG999" i="1"/>
  <c r="BF999" i="1"/>
  <c r="BE999" i="1"/>
  <c r="BD999" i="1"/>
  <c r="BC999" i="1"/>
  <c r="BB999" i="1"/>
  <c r="BA999" i="1"/>
  <c r="AZ999" i="1"/>
  <c r="AY999" i="1"/>
  <c r="AX999" i="1"/>
  <c r="AW999" i="1"/>
  <c r="AV999" i="1"/>
  <c r="AU999" i="1"/>
  <c r="AT999" i="1"/>
  <c r="AS999" i="1"/>
  <c r="AR999" i="1"/>
  <c r="AQ999" i="1"/>
  <c r="AP999" i="1"/>
  <c r="AO999" i="1"/>
  <c r="AN999" i="1"/>
  <c r="AM999" i="1"/>
  <c r="AL999" i="1"/>
  <c r="AK999" i="1"/>
  <c r="AJ999" i="1"/>
  <c r="AI999" i="1"/>
  <c r="AH999" i="1"/>
  <c r="AG999" i="1"/>
  <c r="AF999" i="1"/>
  <c r="AE999" i="1"/>
  <c r="AD999" i="1"/>
  <c r="AC999" i="1"/>
  <c r="AB999" i="1"/>
  <c r="AA999" i="1"/>
  <c r="Z999" i="1"/>
  <c r="Y999" i="1"/>
  <c r="X999" i="1"/>
  <c r="W999" i="1"/>
  <c r="V999" i="1"/>
  <c r="U999" i="1"/>
  <c r="T999" i="1"/>
  <c r="S999" i="1"/>
  <c r="R999" i="1"/>
  <c r="Q999" i="1"/>
  <c r="P999" i="1"/>
  <c r="O999" i="1"/>
  <c r="N999" i="1"/>
  <c r="M999" i="1"/>
  <c r="L999" i="1"/>
  <c r="K999" i="1"/>
  <c r="J999" i="1"/>
  <c r="I999" i="1"/>
  <c r="CH996" i="1"/>
  <c r="CG996" i="1"/>
  <c r="CF996" i="1"/>
  <c r="CE996" i="1"/>
  <c r="CD996" i="1"/>
  <c r="CC996" i="1"/>
  <c r="CB996" i="1"/>
  <c r="CA996" i="1"/>
  <c r="BZ996" i="1"/>
  <c r="BY996" i="1"/>
  <c r="BX996" i="1"/>
  <c r="BW996" i="1"/>
  <c r="BV996" i="1"/>
  <c r="BU996" i="1"/>
  <c r="BT996" i="1"/>
  <c r="BS996" i="1"/>
  <c r="BR996" i="1"/>
  <c r="BQ996" i="1"/>
  <c r="BP996" i="1"/>
  <c r="BO996" i="1"/>
  <c r="BN996" i="1"/>
  <c r="BM996" i="1"/>
  <c r="BL996" i="1"/>
  <c r="BK996" i="1"/>
  <c r="BJ996" i="1"/>
  <c r="BI996" i="1"/>
  <c r="BH996" i="1"/>
  <c r="BG996" i="1"/>
  <c r="BF996" i="1"/>
  <c r="BE996" i="1"/>
  <c r="BD996" i="1"/>
  <c r="BC996" i="1"/>
  <c r="BB996" i="1"/>
  <c r="BA996" i="1"/>
  <c r="AZ996" i="1"/>
  <c r="AY996" i="1"/>
  <c r="AX996" i="1"/>
  <c r="AW996" i="1"/>
  <c r="AV996" i="1"/>
  <c r="AU996" i="1"/>
  <c r="AT996" i="1"/>
  <c r="AS996" i="1"/>
  <c r="AR996" i="1"/>
  <c r="AQ996" i="1"/>
  <c r="AP996" i="1"/>
  <c r="AO996" i="1"/>
  <c r="AN996" i="1"/>
  <c r="AM996" i="1"/>
  <c r="AL996" i="1"/>
  <c r="AK996" i="1"/>
  <c r="AJ996" i="1"/>
  <c r="AI996" i="1"/>
  <c r="AH996" i="1"/>
  <c r="AG996" i="1"/>
  <c r="AF996" i="1"/>
  <c r="AE996" i="1"/>
  <c r="AD996" i="1"/>
  <c r="AC996" i="1"/>
  <c r="AB996" i="1"/>
  <c r="AA996" i="1"/>
  <c r="Z996" i="1"/>
  <c r="Y996" i="1"/>
  <c r="X996" i="1"/>
  <c r="W996" i="1"/>
  <c r="V996" i="1"/>
  <c r="U996" i="1"/>
  <c r="T996" i="1"/>
  <c r="S996" i="1"/>
  <c r="R996" i="1"/>
  <c r="Q996" i="1"/>
  <c r="P996" i="1"/>
  <c r="O996" i="1"/>
  <c r="N996" i="1"/>
  <c r="M996" i="1"/>
  <c r="L996" i="1"/>
  <c r="K996" i="1"/>
  <c r="J996" i="1"/>
  <c r="I996" i="1"/>
  <c r="CH993" i="1"/>
  <c r="CG993" i="1"/>
  <c r="CF993" i="1"/>
  <c r="CE993" i="1"/>
  <c r="CD993" i="1"/>
  <c r="CC993" i="1"/>
  <c r="CB993" i="1"/>
  <c r="CA993" i="1"/>
  <c r="BZ993" i="1"/>
  <c r="BY993" i="1"/>
  <c r="BX993" i="1"/>
  <c r="BW993" i="1"/>
  <c r="BV993" i="1"/>
  <c r="BU993" i="1"/>
  <c r="BT993" i="1"/>
  <c r="BS993" i="1"/>
  <c r="BR993" i="1"/>
  <c r="BQ993" i="1"/>
  <c r="BP993" i="1"/>
  <c r="BO993" i="1"/>
  <c r="BN993" i="1"/>
  <c r="BM993" i="1"/>
  <c r="BL993" i="1"/>
  <c r="BK993" i="1"/>
  <c r="BJ993" i="1"/>
  <c r="BI993" i="1"/>
  <c r="BH993" i="1"/>
  <c r="BG993" i="1"/>
  <c r="BF993" i="1"/>
  <c r="BE993" i="1"/>
  <c r="BD993" i="1"/>
  <c r="BC993" i="1"/>
  <c r="BB993" i="1"/>
  <c r="BA993" i="1"/>
  <c r="AZ993" i="1"/>
  <c r="AY993" i="1"/>
  <c r="AX993" i="1"/>
  <c r="AW993" i="1"/>
  <c r="AV993" i="1"/>
  <c r="AU993" i="1"/>
  <c r="AT993" i="1"/>
  <c r="AS993" i="1"/>
  <c r="AR993" i="1"/>
  <c r="AQ993" i="1"/>
  <c r="AP993" i="1"/>
  <c r="AO993" i="1"/>
  <c r="AN993" i="1"/>
  <c r="AM993" i="1"/>
  <c r="AL993" i="1"/>
  <c r="AK993" i="1"/>
  <c r="AJ993" i="1"/>
  <c r="AI993" i="1"/>
  <c r="AH993" i="1"/>
  <c r="AG993" i="1"/>
  <c r="AF993" i="1"/>
  <c r="AE993" i="1"/>
  <c r="AD993" i="1"/>
  <c r="AC993" i="1"/>
  <c r="AB993" i="1"/>
  <c r="AA993" i="1"/>
  <c r="Z993" i="1"/>
  <c r="Y993" i="1"/>
  <c r="X993" i="1"/>
  <c r="W993" i="1"/>
  <c r="V993" i="1"/>
  <c r="U993" i="1"/>
  <c r="T993" i="1"/>
  <c r="S993" i="1"/>
  <c r="R993" i="1"/>
  <c r="Q993" i="1"/>
  <c r="P993" i="1"/>
  <c r="O993" i="1"/>
  <c r="N993" i="1"/>
  <c r="M993" i="1"/>
  <c r="L993" i="1"/>
  <c r="K993" i="1"/>
  <c r="J993" i="1"/>
  <c r="I993" i="1"/>
  <c r="CH990" i="1"/>
  <c r="CG990" i="1"/>
  <c r="CF990" i="1"/>
  <c r="CE990" i="1"/>
  <c r="CD990" i="1"/>
  <c r="CC990" i="1"/>
  <c r="CB990" i="1"/>
  <c r="CA990" i="1"/>
  <c r="BZ990" i="1"/>
  <c r="BY990" i="1"/>
  <c r="BX990" i="1"/>
  <c r="BW990" i="1"/>
  <c r="BV990" i="1"/>
  <c r="BU990" i="1"/>
  <c r="BT990" i="1"/>
  <c r="BS990" i="1"/>
  <c r="BR990" i="1"/>
  <c r="BQ990" i="1"/>
  <c r="BP990" i="1"/>
  <c r="BO990" i="1"/>
  <c r="BN990" i="1"/>
  <c r="BM990" i="1"/>
  <c r="BL990" i="1"/>
  <c r="BK990" i="1"/>
  <c r="BJ990" i="1"/>
  <c r="BI990" i="1"/>
  <c r="BH990" i="1"/>
  <c r="BG990" i="1"/>
  <c r="BF990" i="1"/>
  <c r="BE990" i="1"/>
  <c r="BD990" i="1"/>
  <c r="BC990" i="1"/>
  <c r="BB990" i="1"/>
  <c r="BA990" i="1"/>
  <c r="AZ990" i="1"/>
  <c r="AY990" i="1"/>
  <c r="AX990" i="1"/>
  <c r="AW990" i="1"/>
  <c r="AV990" i="1"/>
  <c r="AU990" i="1"/>
  <c r="AT990" i="1"/>
  <c r="AS990" i="1"/>
  <c r="AR990" i="1"/>
  <c r="AQ990" i="1"/>
  <c r="AP990" i="1"/>
  <c r="AO990" i="1"/>
  <c r="AN990" i="1"/>
  <c r="AM990" i="1"/>
  <c r="AL990" i="1"/>
  <c r="AK990" i="1"/>
  <c r="AJ990" i="1"/>
  <c r="AI990" i="1"/>
  <c r="AH990" i="1"/>
  <c r="AG990" i="1"/>
  <c r="AF990" i="1"/>
  <c r="AE990" i="1"/>
  <c r="AD990" i="1"/>
  <c r="AC990" i="1"/>
  <c r="AB990" i="1"/>
  <c r="AA990" i="1"/>
  <c r="Z990" i="1"/>
  <c r="Y990" i="1"/>
  <c r="X990" i="1"/>
  <c r="W990" i="1"/>
  <c r="V990" i="1"/>
  <c r="U990" i="1"/>
  <c r="T990" i="1"/>
  <c r="S990" i="1"/>
  <c r="R990" i="1"/>
  <c r="Q990" i="1"/>
  <c r="P990" i="1"/>
  <c r="O990" i="1"/>
  <c r="N990" i="1"/>
  <c r="M990" i="1"/>
  <c r="L990" i="1"/>
  <c r="K990" i="1"/>
  <c r="J990" i="1"/>
  <c r="I990" i="1"/>
  <c r="CH987" i="1"/>
  <c r="CG987" i="1"/>
  <c r="CF987" i="1"/>
  <c r="CE987" i="1"/>
  <c r="CD987" i="1"/>
  <c r="CC987" i="1"/>
  <c r="CB987" i="1"/>
  <c r="CA987" i="1"/>
  <c r="BZ987" i="1"/>
  <c r="BY987" i="1"/>
  <c r="BX987" i="1"/>
  <c r="BW987" i="1"/>
  <c r="BV987" i="1"/>
  <c r="BU987" i="1"/>
  <c r="BT987" i="1"/>
  <c r="BS987" i="1"/>
  <c r="BR987" i="1"/>
  <c r="BQ987" i="1"/>
  <c r="BP987" i="1"/>
  <c r="BO987" i="1"/>
  <c r="BN987" i="1"/>
  <c r="BM987" i="1"/>
  <c r="BL987" i="1"/>
  <c r="BK987" i="1"/>
  <c r="BJ987" i="1"/>
  <c r="BI987" i="1"/>
  <c r="BH987" i="1"/>
  <c r="BG987" i="1"/>
  <c r="BF987" i="1"/>
  <c r="BE987" i="1"/>
  <c r="BD987" i="1"/>
  <c r="BC987" i="1"/>
  <c r="BB987" i="1"/>
  <c r="BA987" i="1"/>
  <c r="AZ987" i="1"/>
  <c r="AY987" i="1"/>
  <c r="AX987" i="1"/>
  <c r="AW987" i="1"/>
  <c r="AV987" i="1"/>
  <c r="AU987" i="1"/>
  <c r="AT987" i="1"/>
  <c r="AS987" i="1"/>
  <c r="AR987" i="1"/>
  <c r="AQ987" i="1"/>
  <c r="AP987" i="1"/>
  <c r="AO987" i="1"/>
  <c r="AN987" i="1"/>
  <c r="AM987" i="1"/>
  <c r="AL987" i="1"/>
  <c r="AK987" i="1"/>
  <c r="AJ987" i="1"/>
  <c r="AI987" i="1"/>
  <c r="AH987" i="1"/>
  <c r="AG987" i="1"/>
  <c r="AF987" i="1"/>
  <c r="AE987" i="1"/>
  <c r="AD987" i="1"/>
  <c r="AC987" i="1"/>
  <c r="AB987" i="1"/>
  <c r="AA987" i="1"/>
  <c r="Z987" i="1"/>
  <c r="Y987" i="1"/>
  <c r="X987" i="1"/>
  <c r="W987" i="1"/>
  <c r="V987" i="1"/>
  <c r="U987" i="1"/>
  <c r="T987" i="1"/>
  <c r="S987" i="1"/>
  <c r="R987" i="1"/>
  <c r="Q987" i="1"/>
  <c r="P987" i="1"/>
  <c r="O987" i="1"/>
  <c r="N987" i="1"/>
  <c r="M987" i="1"/>
  <c r="L987" i="1"/>
  <c r="K987" i="1"/>
  <c r="J987" i="1"/>
  <c r="I987" i="1"/>
  <c r="CH984" i="1"/>
  <c r="CG984" i="1"/>
  <c r="CF984" i="1"/>
  <c r="CE984" i="1"/>
  <c r="CD984" i="1"/>
  <c r="CC984" i="1"/>
  <c r="CB984" i="1"/>
  <c r="CA984" i="1"/>
  <c r="BZ984" i="1"/>
  <c r="BY984" i="1"/>
  <c r="BX984" i="1"/>
  <c r="BW984" i="1"/>
  <c r="BV984" i="1"/>
  <c r="BU984" i="1"/>
  <c r="BT984" i="1"/>
  <c r="BS984" i="1"/>
  <c r="BR984" i="1"/>
  <c r="BQ984" i="1"/>
  <c r="BP984" i="1"/>
  <c r="BO984" i="1"/>
  <c r="BN984" i="1"/>
  <c r="BM984" i="1"/>
  <c r="BL984" i="1"/>
  <c r="BK984" i="1"/>
  <c r="BJ984" i="1"/>
  <c r="BI984" i="1"/>
  <c r="BH984" i="1"/>
  <c r="BG984" i="1"/>
  <c r="BF984" i="1"/>
  <c r="BE984" i="1"/>
  <c r="BD984" i="1"/>
  <c r="BC984" i="1"/>
  <c r="BB984" i="1"/>
  <c r="BA984" i="1"/>
  <c r="AZ984" i="1"/>
  <c r="AY984" i="1"/>
  <c r="AX984" i="1"/>
  <c r="AW984" i="1"/>
  <c r="AV984" i="1"/>
  <c r="AU984" i="1"/>
  <c r="AT984" i="1"/>
  <c r="AS984" i="1"/>
  <c r="AR984" i="1"/>
  <c r="AQ984" i="1"/>
  <c r="AP984" i="1"/>
  <c r="AO984" i="1"/>
  <c r="AN984" i="1"/>
  <c r="AM984" i="1"/>
  <c r="AL984" i="1"/>
  <c r="AK984" i="1"/>
  <c r="AJ984" i="1"/>
  <c r="AI984" i="1"/>
  <c r="AH984" i="1"/>
  <c r="AG984" i="1"/>
  <c r="AF984" i="1"/>
  <c r="AE984" i="1"/>
  <c r="AD984" i="1"/>
  <c r="AC984" i="1"/>
  <c r="AB984" i="1"/>
  <c r="AA984" i="1"/>
  <c r="Z984" i="1"/>
  <c r="Y984" i="1"/>
  <c r="X984" i="1"/>
  <c r="W984" i="1"/>
  <c r="V984" i="1"/>
  <c r="U984" i="1"/>
  <c r="T984" i="1"/>
  <c r="S984" i="1"/>
  <c r="R984" i="1"/>
  <c r="Q984" i="1"/>
  <c r="P984" i="1"/>
  <c r="O984" i="1"/>
  <c r="N984" i="1"/>
  <c r="M984" i="1"/>
  <c r="L984" i="1"/>
  <c r="K984" i="1"/>
  <c r="J984" i="1"/>
  <c r="I984" i="1"/>
  <c r="CH981" i="1"/>
  <c r="CG981" i="1"/>
  <c r="CF981" i="1"/>
  <c r="CE981" i="1"/>
  <c r="CD981" i="1"/>
  <c r="CC981" i="1"/>
  <c r="CB981" i="1"/>
  <c r="CA981" i="1"/>
  <c r="BZ981" i="1"/>
  <c r="BY981" i="1"/>
  <c r="BX981" i="1"/>
  <c r="BW981" i="1"/>
  <c r="BV981" i="1"/>
  <c r="BU981" i="1"/>
  <c r="BT981" i="1"/>
  <c r="BS981" i="1"/>
  <c r="BR981" i="1"/>
  <c r="BQ981" i="1"/>
  <c r="BP981" i="1"/>
  <c r="BO981" i="1"/>
  <c r="BN981" i="1"/>
  <c r="BM981" i="1"/>
  <c r="BL981" i="1"/>
  <c r="BK981" i="1"/>
  <c r="BJ981" i="1"/>
  <c r="BI981" i="1"/>
  <c r="BH981" i="1"/>
  <c r="BG981" i="1"/>
  <c r="BF981" i="1"/>
  <c r="BE981" i="1"/>
  <c r="BD981" i="1"/>
  <c r="BC981" i="1"/>
  <c r="BB981" i="1"/>
  <c r="BA981" i="1"/>
  <c r="AZ981" i="1"/>
  <c r="AY981" i="1"/>
  <c r="AX981" i="1"/>
  <c r="AW981" i="1"/>
  <c r="AV981" i="1"/>
  <c r="AU981" i="1"/>
  <c r="AT981" i="1"/>
  <c r="AS981" i="1"/>
  <c r="AR981" i="1"/>
  <c r="AQ981" i="1"/>
  <c r="AP981" i="1"/>
  <c r="AO981" i="1"/>
  <c r="AN981" i="1"/>
  <c r="AM981" i="1"/>
  <c r="AL981" i="1"/>
  <c r="AK981" i="1"/>
  <c r="AJ981" i="1"/>
  <c r="AI981" i="1"/>
  <c r="AH981" i="1"/>
  <c r="AG981" i="1"/>
  <c r="AF981" i="1"/>
  <c r="AE981" i="1"/>
  <c r="AD981" i="1"/>
  <c r="AC981" i="1"/>
  <c r="AB981" i="1"/>
  <c r="AA981" i="1"/>
  <c r="Z981" i="1"/>
  <c r="Y981" i="1"/>
  <c r="X981" i="1"/>
  <c r="W981" i="1"/>
  <c r="V981" i="1"/>
  <c r="U981" i="1"/>
  <c r="T981" i="1"/>
  <c r="S981" i="1"/>
  <c r="R981" i="1"/>
  <c r="Q981" i="1"/>
  <c r="P981" i="1"/>
  <c r="O981" i="1"/>
  <c r="N981" i="1"/>
  <c r="M981" i="1"/>
  <c r="L981" i="1"/>
  <c r="K981" i="1"/>
  <c r="J981" i="1"/>
  <c r="I981" i="1"/>
  <c r="CH978" i="1"/>
  <c r="CG978" i="1"/>
  <c r="CF978" i="1"/>
  <c r="CE978" i="1"/>
  <c r="CD978" i="1"/>
  <c r="CC978" i="1"/>
  <c r="CB978" i="1"/>
  <c r="CA978" i="1"/>
  <c r="BZ978" i="1"/>
  <c r="BY978" i="1"/>
  <c r="BX978" i="1"/>
  <c r="BW978" i="1"/>
  <c r="BV978" i="1"/>
  <c r="BU978" i="1"/>
  <c r="BT978" i="1"/>
  <c r="BS978" i="1"/>
  <c r="BR978" i="1"/>
  <c r="BQ978" i="1"/>
  <c r="BP978" i="1"/>
  <c r="BO978" i="1"/>
  <c r="BN978" i="1"/>
  <c r="BM978" i="1"/>
  <c r="BL978" i="1"/>
  <c r="BK978" i="1"/>
  <c r="BJ978" i="1"/>
  <c r="BI978" i="1"/>
  <c r="BH978" i="1"/>
  <c r="BG978" i="1"/>
  <c r="BF978" i="1"/>
  <c r="BE978" i="1"/>
  <c r="BD978" i="1"/>
  <c r="BC978" i="1"/>
  <c r="BB978" i="1"/>
  <c r="BA978" i="1"/>
  <c r="AZ978" i="1"/>
  <c r="AY978" i="1"/>
  <c r="AX978" i="1"/>
  <c r="AW978" i="1"/>
  <c r="AV978" i="1"/>
  <c r="AU978" i="1"/>
  <c r="AT978" i="1"/>
  <c r="AS978" i="1"/>
  <c r="AR978" i="1"/>
  <c r="AQ978" i="1"/>
  <c r="AP978" i="1"/>
  <c r="AO978" i="1"/>
  <c r="AN978" i="1"/>
  <c r="AM978" i="1"/>
  <c r="AL978" i="1"/>
  <c r="AK978" i="1"/>
  <c r="AJ978" i="1"/>
  <c r="AI978" i="1"/>
  <c r="AH978" i="1"/>
  <c r="AG978" i="1"/>
  <c r="AF978" i="1"/>
  <c r="AE978" i="1"/>
  <c r="AD978" i="1"/>
  <c r="AC978" i="1"/>
  <c r="AB978" i="1"/>
  <c r="AA978" i="1"/>
  <c r="Z978" i="1"/>
  <c r="Y978" i="1"/>
  <c r="X978" i="1"/>
  <c r="W978" i="1"/>
  <c r="V978" i="1"/>
  <c r="U978" i="1"/>
  <c r="T978" i="1"/>
  <c r="S978" i="1"/>
  <c r="R978" i="1"/>
  <c r="Q978" i="1"/>
  <c r="P978" i="1"/>
  <c r="O978" i="1"/>
  <c r="N978" i="1"/>
  <c r="M978" i="1"/>
  <c r="L978" i="1"/>
  <c r="K978" i="1"/>
  <c r="J978" i="1"/>
  <c r="I978" i="1"/>
  <c r="CH975" i="1"/>
  <c r="CG975" i="1"/>
  <c r="CF975" i="1"/>
  <c r="CE975" i="1"/>
  <c r="CD975" i="1"/>
  <c r="CC975" i="1"/>
  <c r="CB975" i="1"/>
  <c r="CA975" i="1"/>
  <c r="BZ975" i="1"/>
  <c r="BY975" i="1"/>
  <c r="BX975" i="1"/>
  <c r="BW975" i="1"/>
  <c r="BV975" i="1"/>
  <c r="BU975" i="1"/>
  <c r="BT975" i="1"/>
  <c r="BS975" i="1"/>
  <c r="BR975" i="1"/>
  <c r="BQ975" i="1"/>
  <c r="BP975" i="1"/>
  <c r="BO975" i="1"/>
  <c r="BN975" i="1"/>
  <c r="BM975" i="1"/>
  <c r="BL975" i="1"/>
  <c r="BK975" i="1"/>
  <c r="BJ975" i="1"/>
  <c r="BI975" i="1"/>
  <c r="BH975" i="1"/>
  <c r="BG975" i="1"/>
  <c r="BF975" i="1"/>
  <c r="BE975" i="1"/>
  <c r="BD975" i="1"/>
  <c r="BC975" i="1"/>
  <c r="BB975" i="1"/>
  <c r="BA975" i="1"/>
  <c r="AZ975" i="1"/>
  <c r="AY975" i="1"/>
  <c r="AX975" i="1"/>
  <c r="AW975" i="1"/>
  <c r="AV975" i="1"/>
  <c r="AU975" i="1"/>
  <c r="AT975" i="1"/>
  <c r="AS975" i="1"/>
  <c r="AR975" i="1"/>
  <c r="AQ975" i="1"/>
  <c r="AP975" i="1"/>
  <c r="AO975" i="1"/>
  <c r="AN975" i="1"/>
  <c r="AM975" i="1"/>
  <c r="AL975" i="1"/>
  <c r="AK975" i="1"/>
  <c r="AJ975" i="1"/>
  <c r="AI975" i="1"/>
  <c r="AH975" i="1"/>
  <c r="AG975" i="1"/>
  <c r="AF975" i="1"/>
  <c r="AE975" i="1"/>
  <c r="AD975" i="1"/>
  <c r="AC975" i="1"/>
  <c r="AB975" i="1"/>
  <c r="AA975" i="1"/>
  <c r="Z975" i="1"/>
  <c r="Y975" i="1"/>
  <c r="X975" i="1"/>
  <c r="W975" i="1"/>
  <c r="V975" i="1"/>
  <c r="U975" i="1"/>
  <c r="T975" i="1"/>
  <c r="S975" i="1"/>
  <c r="R975" i="1"/>
  <c r="Q975" i="1"/>
  <c r="P975" i="1"/>
  <c r="O975" i="1"/>
  <c r="N975" i="1"/>
  <c r="M975" i="1"/>
  <c r="L975" i="1"/>
  <c r="K975" i="1"/>
  <c r="J975" i="1"/>
  <c r="I975" i="1"/>
  <c r="CH972" i="1"/>
  <c r="CG972" i="1"/>
  <c r="CF972" i="1"/>
  <c r="CE972" i="1"/>
  <c r="CD972" i="1"/>
  <c r="CC972" i="1"/>
  <c r="CB972" i="1"/>
  <c r="CA972" i="1"/>
  <c r="BZ972" i="1"/>
  <c r="BY972" i="1"/>
  <c r="BX972" i="1"/>
  <c r="BW972" i="1"/>
  <c r="BV972" i="1"/>
  <c r="BU972" i="1"/>
  <c r="BT972" i="1"/>
  <c r="BS972" i="1"/>
  <c r="BR972" i="1"/>
  <c r="BQ972" i="1"/>
  <c r="BP972" i="1"/>
  <c r="BO972" i="1"/>
  <c r="BN972" i="1"/>
  <c r="BM972" i="1"/>
  <c r="BL972" i="1"/>
  <c r="BK972" i="1"/>
  <c r="BJ972" i="1"/>
  <c r="BI972" i="1"/>
  <c r="BH972" i="1"/>
  <c r="BG972" i="1"/>
  <c r="BF972" i="1"/>
  <c r="BE972" i="1"/>
  <c r="BD972" i="1"/>
  <c r="BC972" i="1"/>
  <c r="BB972" i="1"/>
  <c r="BA972" i="1"/>
  <c r="AZ972" i="1"/>
  <c r="AY972" i="1"/>
  <c r="AX972" i="1"/>
  <c r="AW972" i="1"/>
  <c r="AV972" i="1"/>
  <c r="AU972" i="1"/>
  <c r="AT972" i="1"/>
  <c r="AS972" i="1"/>
  <c r="AR972" i="1"/>
  <c r="AQ972" i="1"/>
  <c r="AP972" i="1"/>
  <c r="AO972" i="1"/>
  <c r="AN972" i="1"/>
  <c r="AM972" i="1"/>
  <c r="AL972" i="1"/>
  <c r="AK972" i="1"/>
  <c r="AJ972" i="1"/>
  <c r="AI972" i="1"/>
  <c r="AH972" i="1"/>
  <c r="AG972" i="1"/>
  <c r="AF972" i="1"/>
  <c r="AE972" i="1"/>
  <c r="AD972" i="1"/>
  <c r="AC972" i="1"/>
  <c r="AB972" i="1"/>
  <c r="AA972" i="1"/>
  <c r="Z972" i="1"/>
  <c r="Y972" i="1"/>
  <c r="X972" i="1"/>
  <c r="W972" i="1"/>
  <c r="V972" i="1"/>
  <c r="U972" i="1"/>
  <c r="T972" i="1"/>
  <c r="S972" i="1"/>
  <c r="R972" i="1"/>
  <c r="Q972" i="1"/>
  <c r="P972" i="1"/>
  <c r="O972" i="1"/>
  <c r="N972" i="1"/>
  <c r="M972" i="1"/>
  <c r="L972" i="1"/>
  <c r="K972" i="1"/>
  <c r="J972" i="1"/>
  <c r="I972" i="1"/>
  <c r="CH969" i="1"/>
  <c r="CG969" i="1"/>
  <c r="CF969" i="1"/>
  <c r="CE969" i="1"/>
  <c r="CD969" i="1"/>
  <c r="CC969" i="1"/>
  <c r="CB969" i="1"/>
  <c r="CA969" i="1"/>
  <c r="BZ969" i="1"/>
  <c r="BY969" i="1"/>
  <c r="BX969" i="1"/>
  <c r="BW969" i="1"/>
  <c r="BV969" i="1"/>
  <c r="BU969" i="1"/>
  <c r="BT969" i="1"/>
  <c r="BS969" i="1"/>
  <c r="BR969" i="1"/>
  <c r="BQ969" i="1"/>
  <c r="BP969" i="1"/>
  <c r="BO969" i="1"/>
  <c r="BN969" i="1"/>
  <c r="BM969" i="1"/>
  <c r="BL969" i="1"/>
  <c r="BK969" i="1"/>
  <c r="BJ969" i="1"/>
  <c r="BI969" i="1"/>
  <c r="BH969" i="1"/>
  <c r="BG969" i="1"/>
  <c r="BF969" i="1"/>
  <c r="BE969" i="1"/>
  <c r="BD969" i="1"/>
  <c r="BC969" i="1"/>
  <c r="BB969" i="1"/>
  <c r="BA969" i="1"/>
  <c r="AZ969" i="1"/>
  <c r="AY969" i="1"/>
  <c r="AX969" i="1"/>
  <c r="AW969" i="1"/>
  <c r="AV969" i="1"/>
  <c r="AU969" i="1"/>
  <c r="AT969" i="1"/>
  <c r="AS969" i="1"/>
  <c r="AR969" i="1"/>
  <c r="AQ969" i="1"/>
  <c r="AP969" i="1"/>
  <c r="AO969" i="1"/>
  <c r="AN969" i="1"/>
  <c r="AM969" i="1"/>
  <c r="AL969" i="1"/>
  <c r="AK969" i="1"/>
  <c r="AJ969" i="1"/>
  <c r="AI969" i="1"/>
  <c r="AH969" i="1"/>
  <c r="AG969" i="1"/>
  <c r="AF969" i="1"/>
  <c r="AE969" i="1"/>
  <c r="AD969" i="1"/>
  <c r="AC969" i="1"/>
  <c r="AB969" i="1"/>
  <c r="AA969" i="1"/>
  <c r="Z969" i="1"/>
  <c r="Y969" i="1"/>
  <c r="X969" i="1"/>
  <c r="W969" i="1"/>
  <c r="V969" i="1"/>
  <c r="U969" i="1"/>
  <c r="T969" i="1"/>
  <c r="S969" i="1"/>
  <c r="R969" i="1"/>
  <c r="Q969" i="1"/>
  <c r="P969" i="1"/>
  <c r="O969" i="1"/>
  <c r="N969" i="1"/>
  <c r="M969" i="1"/>
  <c r="L969" i="1"/>
  <c r="K969" i="1"/>
  <c r="J969" i="1"/>
  <c r="I969" i="1"/>
  <c r="CH966" i="1"/>
  <c r="CG966" i="1"/>
  <c r="CF966" i="1"/>
  <c r="CE966" i="1"/>
  <c r="CD966" i="1"/>
  <c r="CC966" i="1"/>
  <c r="CB966" i="1"/>
  <c r="CA966" i="1"/>
  <c r="BZ966" i="1"/>
  <c r="BY966" i="1"/>
  <c r="BX966" i="1"/>
  <c r="BW966" i="1"/>
  <c r="BV966" i="1"/>
  <c r="BU966" i="1"/>
  <c r="BT966" i="1"/>
  <c r="BS966" i="1"/>
  <c r="BR966" i="1"/>
  <c r="BQ966" i="1"/>
  <c r="BP966" i="1"/>
  <c r="BO966" i="1"/>
  <c r="BN966" i="1"/>
  <c r="BM966" i="1"/>
  <c r="BL966" i="1"/>
  <c r="BK966" i="1"/>
  <c r="BJ966" i="1"/>
  <c r="BI966" i="1"/>
  <c r="BH966" i="1"/>
  <c r="BG966" i="1"/>
  <c r="BF966" i="1"/>
  <c r="BE966" i="1"/>
  <c r="BD966" i="1"/>
  <c r="BC966" i="1"/>
  <c r="BB966" i="1"/>
  <c r="BA966" i="1"/>
  <c r="AZ966" i="1"/>
  <c r="AY966" i="1"/>
  <c r="AX966" i="1"/>
  <c r="AW966" i="1"/>
  <c r="AV966" i="1"/>
  <c r="AU966" i="1"/>
  <c r="AT966" i="1"/>
  <c r="AS966" i="1"/>
  <c r="AR966" i="1"/>
  <c r="AQ966" i="1"/>
  <c r="AP966" i="1"/>
  <c r="AO966" i="1"/>
  <c r="AN966" i="1"/>
  <c r="AM966" i="1"/>
  <c r="AL966" i="1"/>
  <c r="AK966" i="1"/>
  <c r="AJ966" i="1"/>
  <c r="AI966" i="1"/>
  <c r="AH966" i="1"/>
  <c r="AG966" i="1"/>
  <c r="AF966" i="1"/>
  <c r="AE966" i="1"/>
  <c r="AD966" i="1"/>
  <c r="AC966" i="1"/>
  <c r="AB966" i="1"/>
  <c r="AA966" i="1"/>
  <c r="Z966" i="1"/>
  <c r="Y966" i="1"/>
  <c r="X966" i="1"/>
  <c r="W966" i="1"/>
  <c r="V966" i="1"/>
  <c r="U966" i="1"/>
  <c r="T966" i="1"/>
  <c r="S966" i="1"/>
  <c r="R966" i="1"/>
  <c r="Q966" i="1"/>
  <c r="P966" i="1"/>
  <c r="O966" i="1"/>
  <c r="N966" i="1"/>
  <c r="M966" i="1"/>
  <c r="L966" i="1"/>
  <c r="K966" i="1"/>
  <c r="J966" i="1"/>
  <c r="I966" i="1"/>
  <c r="CH963" i="1"/>
  <c r="CG963" i="1"/>
  <c r="CF963" i="1"/>
  <c r="CE963" i="1"/>
  <c r="CD963" i="1"/>
  <c r="CC963" i="1"/>
  <c r="CB963" i="1"/>
  <c r="CA963" i="1"/>
  <c r="BZ963" i="1"/>
  <c r="BY963" i="1"/>
  <c r="BX963" i="1"/>
  <c r="BW963" i="1"/>
  <c r="BV963" i="1"/>
  <c r="BU963" i="1"/>
  <c r="BT963" i="1"/>
  <c r="BS963" i="1"/>
  <c r="BR963" i="1"/>
  <c r="BQ963" i="1"/>
  <c r="BP963" i="1"/>
  <c r="BO963" i="1"/>
  <c r="BN963" i="1"/>
  <c r="BM963" i="1"/>
  <c r="BL963" i="1"/>
  <c r="BK963" i="1"/>
  <c r="BJ963" i="1"/>
  <c r="BI963" i="1"/>
  <c r="BH963" i="1"/>
  <c r="BG963" i="1"/>
  <c r="BF963" i="1"/>
  <c r="BE963" i="1"/>
  <c r="BD963" i="1"/>
  <c r="BC963" i="1"/>
  <c r="BB963" i="1"/>
  <c r="BA963" i="1"/>
  <c r="AZ963" i="1"/>
  <c r="AY963" i="1"/>
  <c r="AX963" i="1"/>
  <c r="AW963" i="1"/>
  <c r="AV963" i="1"/>
  <c r="AU963" i="1"/>
  <c r="AT963" i="1"/>
  <c r="AS963" i="1"/>
  <c r="AR963" i="1"/>
  <c r="AQ963" i="1"/>
  <c r="AP963" i="1"/>
  <c r="AO963" i="1"/>
  <c r="AN963" i="1"/>
  <c r="AM963" i="1"/>
  <c r="AL963" i="1"/>
  <c r="AK963" i="1"/>
  <c r="AJ963" i="1"/>
  <c r="AI963" i="1"/>
  <c r="AH963" i="1"/>
  <c r="AG963" i="1"/>
  <c r="AF963" i="1"/>
  <c r="AE963" i="1"/>
  <c r="AD963" i="1"/>
  <c r="AC963" i="1"/>
  <c r="AB963" i="1"/>
  <c r="AA963" i="1"/>
  <c r="Z963" i="1"/>
  <c r="Y963" i="1"/>
  <c r="X963" i="1"/>
  <c r="W963" i="1"/>
  <c r="V963" i="1"/>
  <c r="U963" i="1"/>
  <c r="T963" i="1"/>
  <c r="S963" i="1"/>
  <c r="R963" i="1"/>
  <c r="Q963" i="1"/>
  <c r="P963" i="1"/>
  <c r="O963" i="1"/>
  <c r="N963" i="1"/>
  <c r="M963" i="1"/>
  <c r="L963" i="1"/>
  <c r="K963" i="1"/>
  <c r="J963" i="1"/>
  <c r="I963" i="1"/>
  <c r="CH960" i="1"/>
  <c r="CG960" i="1"/>
  <c r="CF960" i="1"/>
  <c r="CE960" i="1"/>
  <c r="CD960" i="1"/>
  <c r="CC960" i="1"/>
  <c r="CB960" i="1"/>
  <c r="CA960" i="1"/>
  <c r="BZ960" i="1"/>
  <c r="BY960" i="1"/>
  <c r="BX960" i="1"/>
  <c r="BW960" i="1"/>
  <c r="BV960" i="1"/>
  <c r="BU960" i="1"/>
  <c r="BT960" i="1"/>
  <c r="BS960" i="1"/>
  <c r="BR960" i="1"/>
  <c r="BQ960" i="1"/>
  <c r="BP960" i="1"/>
  <c r="BO960" i="1"/>
  <c r="BN960" i="1"/>
  <c r="BM960" i="1"/>
  <c r="BL960" i="1"/>
  <c r="BK960" i="1"/>
  <c r="BJ960" i="1"/>
  <c r="BI960" i="1"/>
  <c r="BH960" i="1"/>
  <c r="BG960" i="1"/>
  <c r="BF960" i="1"/>
  <c r="BE960" i="1"/>
  <c r="BD960" i="1"/>
  <c r="BC960" i="1"/>
  <c r="BB960" i="1"/>
  <c r="BA960" i="1"/>
  <c r="AZ960" i="1"/>
  <c r="AY960" i="1"/>
  <c r="AX960" i="1"/>
  <c r="AW960" i="1"/>
  <c r="AV960" i="1"/>
  <c r="AU960" i="1"/>
  <c r="AT960" i="1"/>
  <c r="AS960" i="1"/>
  <c r="AR960" i="1"/>
  <c r="AQ960" i="1"/>
  <c r="AP960" i="1"/>
  <c r="AO960" i="1"/>
  <c r="AN960" i="1"/>
  <c r="AM960" i="1"/>
  <c r="AL960" i="1"/>
  <c r="AK960" i="1"/>
  <c r="AJ960" i="1"/>
  <c r="AI960" i="1"/>
  <c r="AH960" i="1"/>
  <c r="AG960" i="1"/>
  <c r="AF960" i="1"/>
  <c r="AE960" i="1"/>
  <c r="AD960" i="1"/>
  <c r="AC960" i="1"/>
  <c r="AB960" i="1"/>
  <c r="AA960" i="1"/>
  <c r="Z960" i="1"/>
  <c r="Y960" i="1"/>
  <c r="X960" i="1"/>
  <c r="W960" i="1"/>
  <c r="V960" i="1"/>
  <c r="U960" i="1"/>
  <c r="T960" i="1"/>
  <c r="S960" i="1"/>
  <c r="R960" i="1"/>
  <c r="Q960" i="1"/>
  <c r="P960" i="1"/>
  <c r="O960" i="1"/>
  <c r="N960" i="1"/>
  <c r="M960" i="1"/>
  <c r="L960" i="1"/>
  <c r="K960" i="1"/>
  <c r="J960" i="1"/>
  <c r="I960" i="1"/>
  <c r="CH957" i="1"/>
  <c r="CG957" i="1"/>
  <c r="CF957" i="1"/>
  <c r="CE957" i="1"/>
  <c r="CD957" i="1"/>
  <c r="CC957" i="1"/>
  <c r="CB957" i="1"/>
  <c r="CA957" i="1"/>
  <c r="BZ957" i="1"/>
  <c r="BY957" i="1"/>
  <c r="BX957" i="1"/>
  <c r="BW957" i="1"/>
  <c r="BV957" i="1"/>
  <c r="BU957" i="1"/>
  <c r="BT957" i="1"/>
  <c r="BS957" i="1"/>
  <c r="BR957" i="1"/>
  <c r="BQ957" i="1"/>
  <c r="BP957" i="1"/>
  <c r="BO957" i="1"/>
  <c r="BN957" i="1"/>
  <c r="BM957" i="1"/>
  <c r="BL957" i="1"/>
  <c r="BK957" i="1"/>
  <c r="BJ957" i="1"/>
  <c r="BI957" i="1"/>
  <c r="BH957" i="1"/>
  <c r="BG957" i="1"/>
  <c r="BF957" i="1"/>
  <c r="BE957" i="1"/>
  <c r="BD957" i="1"/>
  <c r="BC957" i="1"/>
  <c r="BB957" i="1"/>
  <c r="BA957" i="1"/>
  <c r="AZ957" i="1"/>
  <c r="AY957" i="1"/>
  <c r="AX957" i="1"/>
  <c r="AW957" i="1"/>
  <c r="AV957" i="1"/>
  <c r="AU957" i="1"/>
  <c r="AT957" i="1"/>
  <c r="AS957" i="1"/>
  <c r="AR957" i="1"/>
  <c r="AQ957" i="1"/>
  <c r="AP957" i="1"/>
  <c r="AO957" i="1"/>
  <c r="AN957" i="1"/>
  <c r="AM957" i="1"/>
  <c r="AL957" i="1"/>
  <c r="AK957" i="1"/>
  <c r="AJ957" i="1"/>
  <c r="AI957" i="1"/>
  <c r="AH957" i="1"/>
  <c r="AG957" i="1"/>
  <c r="AF957" i="1"/>
  <c r="AE957" i="1"/>
  <c r="AD957" i="1"/>
  <c r="AC957" i="1"/>
  <c r="AB957" i="1"/>
  <c r="AA957" i="1"/>
  <c r="Z957" i="1"/>
  <c r="Y957" i="1"/>
  <c r="X957" i="1"/>
  <c r="W957" i="1"/>
  <c r="V957" i="1"/>
  <c r="U957" i="1"/>
  <c r="T957" i="1"/>
  <c r="S957" i="1"/>
  <c r="R957" i="1"/>
  <c r="Q957" i="1"/>
  <c r="P957" i="1"/>
  <c r="O957" i="1"/>
  <c r="N957" i="1"/>
  <c r="M957" i="1"/>
  <c r="L957" i="1"/>
  <c r="K957" i="1"/>
  <c r="J957" i="1"/>
  <c r="I957" i="1"/>
  <c r="CH954" i="1"/>
  <c r="CG954" i="1"/>
  <c r="CF954" i="1"/>
  <c r="CE954" i="1"/>
  <c r="CD954" i="1"/>
  <c r="CC954" i="1"/>
  <c r="CB954" i="1"/>
  <c r="CA954" i="1"/>
  <c r="BZ954" i="1"/>
  <c r="BY954" i="1"/>
  <c r="BX954" i="1"/>
  <c r="BW954" i="1"/>
  <c r="BV954" i="1"/>
  <c r="BU954" i="1"/>
  <c r="BT954" i="1"/>
  <c r="BS954" i="1"/>
  <c r="BR954" i="1"/>
  <c r="BQ954" i="1"/>
  <c r="BP954" i="1"/>
  <c r="BO954" i="1"/>
  <c r="BN954" i="1"/>
  <c r="BM954" i="1"/>
  <c r="BL954" i="1"/>
  <c r="BK954" i="1"/>
  <c r="BJ954" i="1"/>
  <c r="BI954" i="1"/>
  <c r="BH954" i="1"/>
  <c r="BG954" i="1"/>
  <c r="BF954" i="1"/>
  <c r="BE954" i="1"/>
  <c r="BD954" i="1"/>
  <c r="BC954" i="1"/>
  <c r="BB954" i="1"/>
  <c r="BA954" i="1"/>
  <c r="AZ954" i="1"/>
  <c r="AY954" i="1"/>
  <c r="AX954" i="1"/>
  <c r="AW954" i="1"/>
  <c r="AV954" i="1"/>
  <c r="AU954" i="1"/>
  <c r="AT954" i="1"/>
  <c r="AS954" i="1"/>
  <c r="AR954" i="1"/>
  <c r="AQ954" i="1"/>
  <c r="AP954" i="1"/>
  <c r="AO954" i="1"/>
  <c r="AN954" i="1"/>
  <c r="AM954" i="1"/>
  <c r="AL954" i="1"/>
  <c r="AK954" i="1"/>
  <c r="AJ954" i="1"/>
  <c r="AI954" i="1"/>
  <c r="AH954" i="1"/>
  <c r="AG954" i="1"/>
  <c r="AF954" i="1"/>
  <c r="AE954" i="1"/>
  <c r="AD954" i="1"/>
  <c r="AC954" i="1"/>
  <c r="AB954" i="1"/>
  <c r="AA954" i="1"/>
  <c r="Z954" i="1"/>
  <c r="Y954" i="1"/>
  <c r="X954" i="1"/>
  <c r="W954" i="1"/>
  <c r="V954" i="1"/>
  <c r="U954" i="1"/>
  <c r="T954" i="1"/>
  <c r="S954" i="1"/>
  <c r="R954" i="1"/>
  <c r="Q954" i="1"/>
  <c r="P954" i="1"/>
  <c r="O954" i="1"/>
  <c r="N954" i="1"/>
  <c r="M954" i="1"/>
  <c r="L954" i="1"/>
  <c r="K954" i="1"/>
  <c r="J954" i="1"/>
  <c r="I954" i="1"/>
  <c r="CH951" i="1"/>
  <c r="CG951" i="1"/>
  <c r="CF951" i="1"/>
  <c r="CE951" i="1"/>
  <c r="CD951" i="1"/>
  <c r="CC951" i="1"/>
  <c r="CB951" i="1"/>
  <c r="CA951" i="1"/>
  <c r="BZ951" i="1"/>
  <c r="BY951" i="1"/>
  <c r="BX951" i="1"/>
  <c r="BW951" i="1"/>
  <c r="BV951" i="1"/>
  <c r="BU951" i="1"/>
  <c r="BT951" i="1"/>
  <c r="BS951" i="1"/>
  <c r="BR951" i="1"/>
  <c r="BQ951" i="1"/>
  <c r="BP951" i="1"/>
  <c r="BO951" i="1"/>
  <c r="BN951" i="1"/>
  <c r="BM951" i="1"/>
  <c r="BL951" i="1"/>
  <c r="BK951" i="1"/>
  <c r="BJ951" i="1"/>
  <c r="BI951" i="1"/>
  <c r="BH951" i="1"/>
  <c r="BG951" i="1"/>
  <c r="BF951" i="1"/>
  <c r="BE951" i="1"/>
  <c r="BD951" i="1"/>
  <c r="BC951" i="1"/>
  <c r="BB951" i="1"/>
  <c r="BA951" i="1"/>
  <c r="AZ951" i="1"/>
  <c r="AY951" i="1"/>
  <c r="AX951" i="1"/>
  <c r="AW951" i="1"/>
  <c r="AV951" i="1"/>
  <c r="AU951" i="1"/>
  <c r="AT951" i="1"/>
  <c r="AS951" i="1"/>
  <c r="AR951" i="1"/>
  <c r="AQ951" i="1"/>
  <c r="AP951" i="1"/>
  <c r="AO951" i="1"/>
  <c r="AN951" i="1"/>
  <c r="AM951" i="1"/>
  <c r="AL951" i="1"/>
  <c r="AK951" i="1"/>
  <c r="AJ951" i="1"/>
  <c r="AI951" i="1"/>
  <c r="AH951" i="1"/>
  <c r="AG951" i="1"/>
  <c r="AF951" i="1"/>
  <c r="AE951" i="1"/>
  <c r="AD951" i="1"/>
  <c r="AC951" i="1"/>
  <c r="AB951" i="1"/>
  <c r="AA951" i="1"/>
  <c r="Z951" i="1"/>
  <c r="Y951" i="1"/>
  <c r="X951" i="1"/>
  <c r="W951" i="1"/>
  <c r="V951" i="1"/>
  <c r="U951" i="1"/>
  <c r="T951" i="1"/>
  <c r="S951" i="1"/>
  <c r="R951" i="1"/>
  <c r="Q951" i="1"/>
  <c r="P951" i="1"/>
  <c r="O951" i="1"/>
  <c r="N951" i="1"/>
  <c r="M951" i="1"/>
  <c r="L951" i="1"/>
  <c r="K951" i="1"/>
  <c r="J951" i="1"/>
  <c r="I951" i="1"/>
  <c r="CH948" i="1"/>
  <c r="CG948" i="1"/>
  <c r="CF948" i="1"/>
  <c r="CE948" i="1"/>
  <c r="CD948" i="1"/>
  <c r="CC948" i="1"/>
  <c r="CB948" i="1"/>
  <c r="CA948" i="1"/>
  <c r="BZ948" i="1"/>
  <c r="BY948" i="1"/>
  <c r="BX948" i="1"/>
  <c r="BW948" i="1"/>
  <c r="BV948" i="1"/>
  <c r="BU948" i="1"/>
  <c r="BT948" i="1"/>
  <c r="BS948" i="1"/>
  <c r="BR948" i="1"/>
  <c r="BQ948" i="1"/>
  <c r="BP948" i="1"/>
  <c r="BO948" i="1"/>
  <c r="BN948" i="1"/>
  <c r="BM948" i="1"/>
  <c r="BL948" i="1"/>
  <c r="BK948" i="1"/>
  <c r="BJ948" i="1"/>
  <c r="BI948" i="1"/>
  <c r="BH948" i="1"/>
  <c r="BG948" i="1"/>
  <c r="BF948" i="1"/>
  <c r="BE948" i="1"/>
  <c r="BD948" i="1"/>
  <c r="BC948" i="1"/>
  <c r="BB948" i="1"/>
  <c r="BA948" i="1"/>
  <c r="AZ948" i="1"/>
  <c r="AY948" i="1"/>
  <c r="AX948" i="1"/>
  <c r="AW948" i="1"/>
  <c r="AV948" i="1"/>
  <c r="AU948" i="1"/>
  <c r="AT948" i="1"/>
  <c r="AS948" i="1"/>
  <c r="AR948" i="1"/>
  <c r="AQ948" i="1"/>
  <c r="AP948" i="1"/>
  <c r="AO948" i="1"/>
  <c r="AN948" i="1"/>
  <c r="AM948" i="1"/>
  <c r="AL948" i="1"/>
  <c r="AK948" i="1"/>
  <c r="AJ948" i="1"/>
  <c r="AI948" i="1"/>
  <c r="AH948" i="1"/>
  <c r="AG948" i="1"/>
  <c r="AF948" i="1"/>
  <c r="AE948" i="1"/>
  <c r="AD948" i="1"/>
  <c r="AC948" i="1"/>
  <c r="AB948" i="1"/>
  <c r="AA948" i="1"/>
  <c r="Z948" i="1"/>
  <c r="Y948" i="1"/>
  <c r="X948" i="1"/>
  <c r="W948" i="1"/>
  <c r="V948" i="1"/>
  <c r="U948" i="1"/>
  <c r="T948" i="1"/>
  <c r="S948" i="1"/>
  <c r="R948" i="1"/>
  <c r="Q948" i="1"/>
  <c r="P948" i="1"/>
  <c r="O948" i="1"/>
  <c r="N948" i="1"/>
  <c r="M948" i="1"/>
  <c r="L948" i="1"/>
  <c r="K948" i="1"/>
  <c r="J948" i="1"/>
  <c r="I948" i="1"/>
  <c r="CH945" i="1"/>
  <c r="CG945" i="1"/>
  <c r="CF945" i="1"/>
  <c r="CE945" i="1"/>
  <c r="CD945" i="1"/>
  <c r="CC945" i="1"/>
  <c r="CB945" i="1"/>
  <c r="CA945" i="1"/>
  <c r="BZ945" i="1"/>
  <c r="BY945" i="1"/>
  <c r="BX945" i="1"/>
  <c r="BW945" i="1"/>
  <c r="BV945" i="1"/>
  <c r="BU945" i="1"/>
  <c r="BT945" i="1"/>
  <c r="BS945" i="1"/>
  <c r="BR945" i="1"/>
  <c r="BQ945" i="1"/>
  <c r="BP945" i="1"/>
  <c r="BO945" i="1"/>
  <c r="BN945" i="1"/>
  <c r="BM945" i="1"/>
  <c r="BL945" i="1"/>
  <c r="BK945" i="1"/>
  <c r="BJ945" i="1"/>
  <c r="BI945" i="1"/>
  <c r="BH945" i="1"/>
  <c r="BG945" i="1"/>
  <c r="BF945" i="1"/>
  <c r="BE945" i="1"/>
  <c r="BD945" i="1"/>
  <c r="BC945" i="1"/>
  <c r="BB945" i="1"/>
  <c r="BA945" i="1"/>
  <c r="AZ945" i="1"/>
  <c r="AY945" i="1"/>
  <c r="AX945" i="1"/>
  <c r="AW945" i="1"/>
  <c r="AV945" i="1"/>
  <c r="AU945" i="1"/>
  <c r="AT945" i="1"/>
  <c r="AS945" i="1"/>
  <c r="AR945" i="1"/>
  <c r="AQ945" i="1"/>
  <c r="AP945" i="1"/>
  <c r="AO945" i="1"/>
  <c r="AN945" i="1"/>
  <c r="AM945" i="1"/>
  <c r="AL945" i="1"/>
  <c r="AK945" i="1"/>
  <c r="AJ945" i="1"/>
  <c r="AI945" i="1"/>
  <c r="AH945" i="1"/>
  <c r="AG945" i="1"/>
  <c r="AF945" i="1"/>
  <c r="AE945" i="1"/>
  <c r="AD945" i="1"/>
  <c r="AC945" i="1"/>
  <c r="AB945" i="1"/>
  <c r="AA945" i="1"/>
  <c r="Z945" i="1"/>
  <c r="Y945" i="1"/>
  <c r="X945" i="1"/>
  <c r="W945" i="1"/>
  <c r="V945" i="1"/>
  <c r="U945" i="1"/>
  <c r="T945" i="1"/>
  <c r="S945" i="1"/>
  <c r="R945" i="1"/>
  <c r="Q945" i="1"/>
  <c r="P945" i="1"/>
  <c r="O945" i="1"/>
  <c r="N945" i="1"/>
  <c r="M945" i="1"/>
  <c r="L945" i="1"/>
  <c r="K945" i="1"/>
  <c r="J945" i="1"/>
  <c r="I945" i="1"/>
  <c r="CH942" i="1"/>
  <c r="CG942" i="1"/>
  <c r="CF942" i="1"/>
  <c r="CE942" i="1"/>
  <c r="CD942" i="1"/>
  <c r="CC942" i="1"/>
  <c r="CB942" i="1"/>
  <c r="CA942" i="1"/>
  <c r="BZ942" i="1"/>
  <c r="BY942" i="1"/>
  <c r="BX942" i="1"/>
  <c r="BW942" i="1"/>
  <c r="BV942" i="1"/>
  <c r="BU942" i="1"/>
  <c r="BT942" i="1"/>
  <c r="BS942" i="1"/>
  <c r="BR942" i="1"/>
  <c r="BQ942" i="1"/>
  <c r="BP942" i="1"/>
  <c r="BO942" i="1"/>
  <c r="BN942" i="1"/>
  <c r="BM942" i="1"/>
  <c r="BL942" i="1"/>
  <c r="BK942" i="1"/>
  <c r="BJ942" i="1"/>
  <c r="BI942" i="1"/>
  <c r="BH942" i="1"/>
  <c r="BG942" i="1"/>
  <c r="BF942" i="1"/>
  <c r="BE942" i="1"/>
  <c r="BD942" i="1"/>
  <c r="BC942" i="1"/>
  <c r="BB942" i="1"/>
  <c r="BA942" i="1"/>
  <c r="AZ942" i="1"/>
  <c r="AY942" i="1"/>
  <c r="AX942" i="1"/>
  <c r="AW942" i="1"/>
  <c r="AV942" i="1"/>
  <c r="AU942" i="1"/>
  <c r="AT942" i="1"/>
  <c r="AS942" i="1"/>
  <c r="AR942" i="1"/>
  <c r="AQ942" i="1"/>
  <c r="AP942" i="1"/>
  <c r="AO942" i="1"/>
  <c r="AN942" i="1"/>
  <c r="AM942" i="1"/>
  <c r="AL942" i="1"/>
  <c r="AK942" i="1"/>
  <c r="AJ942" i="1"/>
  <c r="AI942" i="1"/>
  <c r="AH942" i="1"/>
  <c r="AG942" i="1"/>
  <c r="AF942" i="1"/>
  <c r="AE942" i="1"/>
  <c r="AD942" i="1"/>
  <c r="AC942" i="1"/>
  <c r="AB942" i="1"/>
  <c r="AA942" i="1"/>
  <c r="Z942" i="1"/>
  <c r="Y942" i="1"/>
  <c r="X942" i="1"/>
  <c r="W942" i="1"/>
  <c r="V942" i="1"/>
  <c r="U942" i="1"/>
  <c r="T942" i="1"/>
  <c r="S942" i="1"/>
  <c r="R942" i="1"/>
  <c r="Q942" i="1"/>
  <c r="P942" i="1"/>
  <c r="O942" i="1"/>
  <c r="N942" i="1"/>
  <c r="M942" i="1"/>
  <c r="L942" i="1"/>
  <c r="K942" i="1"/>
  <c r="J942" i="1"/>
  <c r="I942" i="1"/>
  <c r="CH939" i="1"/>
  <c r="CG939" i="1"/>
  <c r="CF939" i="1"/>
  <c r="CE939" i="1"/>
  <c r="CD939" i="1"/>
  <c r="CC939" i="1"/>
  <c r="CB939" i="1"/>
  <c r="CA939" i="1"/>
  <c r="BZ939" i="1"/>
  <c r="BY939" i="1"/>
  <c r="BX939" i="1"/>
  <c r="BW939" i="1"/>
  <c r="BV939" i="1"/>
  <c r="BU939" i="1"/>
  <c r="BT939" i="1"/>
  <c r="BS939" i="1"/>
  <c r="BR939" i="1"/>
  <c r="BQ939" i="1"/>
  <c r="BP939" i="1"/>
  <c r="BO939" i="1"/>
  <c r="BN939" i="1"/>
  <c r="BM939" i="1"/>
  <c r="BL939" i="1"/>
  <c r="BK939" i="1"/>
  <c r="BJ939" i="1"/>
  <c r="BI939" i="1"/>
  <c r="BH939" i="1"/>
  <c r="BG939" i="1"/>
  <c r="BF939" i="1"/>
  <c r="BE939" i="1"/>
  <c r="BD939" i="1"/>
  <c r="BC939" i="1"/>
  <c r="BB939" i="1"/>
  <c r="BA939" i="1"/>
  <c r="AZ939" i="1"/>
  <c r="AY939" i="1"/>
  <c r="AX939" i="1"/>
  <c r="AW939" i="1"/>
  <c r="AV939" i="1"/>
  <c r="AU939" i="1"/>
  <c r="AT939" i="1"/>
  <c r="AS939" i="1"/>
  <c r="AR939" i="1"/>
  <c r="AQ939" i="1"/>
  <c r="AP939" i="1"/>
  <c r="AO939" i="1"/>
  <c r="AN939" i="1"/>
  <c r="AM939" i="1"/>
  <c r="AL939" i="1"/>
  <c r="AK939" i="1"/>
  <c r="AJ939" i="1"/>
  <c r="AI939" i="1"/>
  <c r="AH939" i="1"/>
  <c r="AG939" i="1"/>
  <c r="AF939" i="1"/>
  <c r="AE939" i="1"/>
  <c r="AD939" i="1"/>
  <c r="AC939" i="1"/>
  <c r="AB939" i="1"/>
  <c r="AA939" i="1"/>
  <c r="Z939" i="1"/>
  <c r="Y939" i="1"/>
  <c r="X939" i="1"/>
  <c r="W939" i="1"/>
  <c r="V939" i="1"/>
  <c r="U939" i="1"/>
  <c r="T939" i="1"/>
  <c r="S939" i="1"/>
  <c r="R939" i="1"/>
  <c r="Q939" i="1"/>
  <c r="P939" i="1"/>
  <c r="O939" i="1"/>
  <c r="N939" i="1"/>
  <c r="M939" i="1"/>
  <c r="L939" i="1"/>
  <c r="K939" i="1"/>
  <c r="J939" i="1"/>
  <c r="I939" i="1"/>
  <c r="CH936" i="1"/>
  <c r="CG936" i="1"/>
  <c r="CF936" i="1"/>
  <c r="CE936" i="1"/>
  <c r="CD936" i="1"/>
  <c r="CC936" i="1"/>
  <c r="CB936" i="1"/>
  <c r="CA936" i="1"/>
  <c r="BZ936" i="1"/>
  <c r="BY936" i="1"/>
  <c r="BX936" i="1"/>
  <c r="BW936" i="1"/>
  <c r="BV936" i="1"/>
  <c r="BU936" i="1"/>
  <c r="BT936" i="1"/>
  <c r="BS936" i="1"/>
  <c r="BR936" i="1"/>
  <c r="BQ936" i="1"/>
  <c r="BP936" i="1"/>
  <c r="BO936" i="1"/>
  <c r="BN936" i="1"/>
  <c r="BM936" i="1"/>
  <c r="BL936" i="1"/>
  <c r="BK936" i="1"/>
  <c r="BJ936" i="1"/>
  <c r="BI936" i="1"/>
  <c r="BH936" i="1"/>
  <c r="BG936" i="1"/>
  <c r="BF936" i="1"/>
  <c r="BE936" i="1"/>
  <c r="BD936" i="1"/>
  <c r="BC936" i="1"/>
  <c r="BB936" i="1"/>
  <c r="BA936" i="1"/>
  <c r="AZ936" i="1"/>
  <c r="AY936" i="1"/>
  <c r="AX936" i="1"/>
  <c r="AW936" i="1"/>
  <c r="AV936" i="1"/>
  <c r="AU936" i="1"/>
  <c r="AT936" i="1"/>
  <c r="AS936" i="1"/>
  <c r="AR936" i="1"/>
  <c r="AQ936" i="1"/>
  <c r="AP936" i="1"/>
  <c r="AO936" i="1"/>
  <c r="AN936" i="1"/>
  <c r="AM936" i="1"/>
  <c r="AL936" i="1"/>
  <c r="AK936" i="1"/>
  <c r="AJ936" i="1"/>
  <c r="AI936" i="1"/>
  <c r="AH936" i="1"/>
  <c r="AG936" i="1"/>
  <c r="AF936" i="1"/>
  <c r="AE936" i="1"/>
  <c r="AD936" i="1"/>
  <c r="AC936" i="1"/>
  <c r="AB936" i="1"/>
  <c r="AA936" i="1"/>
  <c r="Z936" i="1"/>
  <c r="Y936" i="1"/>
  <c r="X936" i="1"/>
  <c r="W936" i="1"/>
  <c r="V936" i="1"/>
  <c r="U936" i="1"/>
  <c r="T936" i="1"/>
  <c r="S936" i="1"/>
  <c r="R936" i="1"/>
  <c r="Q936" i="1"/>
  <c r="P936" i="1"/>
  <c r="O936" i="1"/>
  <c r="N936" i="1"/>
  <c r="M936" i="1"/>
  <c r="L936" i="1"/>
  <c r="K936" i="1"/>
  <c r="J936" i="1"/>
  <c r="I936" i="1"/>
  <c r="CH933" i="1"/>
  <c r="CG933" i="1"/>
  <c r="CF933" i="1"/>
  <c r="CE933" i="1"/>
  <c r="CD933" i="1"/>
  <c r="CC933" i="1"/>
  <c r="CB933" i="1"/>
  <c r="CA933" i="1"/>
  <c r="BZ933" i="1"/>
  <c r="BY933" i="1"/>
  <c r="BX933" i="1"/>
  <c r="BW933" i="1"/>
  <c r="BV933" i="1"/>
  <c r="BU933" i="1"/>
  <c r="BT933" i="1"/>
  <c r="BS933" i="1"/>
  <c r="BR933" i="1"/>
  <c r="BQ933" i="1"/>
  <c r="BP933" i="1"/>
  <c r="BO933" i="1"/>
  <c r="BN933" i="1"/>
  <c r="BM933" i="1"/>
  <c r="BL933" i="1"/>
  <c r="BK933" i="1"/>
  <c r="BJ933" i="1"/>
  <c r="BI933" i="1"/>
  <c r="BH933" i="1"/>
  <c r="BG933" i="1"/>
  <c r="BF933" i="1"/>
  <c r="BE933" i="1"/>
  <c r="BD933" i="1"/>
  <c r="BC933" i="1"/>
  <c r="BB933" i="1"/>
  <c r="BA933" i="1"/>
  <c r="AZ933" i="1"/>
  <c r="AY933" i="1"/>
  <c r="AX933" i="1"/>
  <c r="AW933" i="1"/>
  <c r="AV933" i="1"/>
  <c r="AU933" i="1"/>
  <c r="AT933" i="1"/>
  <c r="AS933" i="1"/>
  <c r="AR933" i="1"/>
  <c r="AQ933" i="1"/>
  <c r="AP933" i="1"/>
  <c r="AO933" i="1"/>
  <c r="AN933" i="1"/>
  <c r="AM933" i="1"/>
  <c r="AL933" i="1"/>
  <c r="AK933" i="1"/>
  <c r="AJ933" i="1"/>
  <c r="AI933" i="1"/>
  <c r="AH933" i="1"/>
  <c r="AG933" i="1"/>
  <c r="AF933" i="1"/>
  <c r="AE933" i="1"/>
  <c r="AD933" i="1"/>
  <c r="AC933" i="1"/>
  <c r="AB933" i="1"/>
  <c r="AA933" i="1"/>
  <c r="Z933" i="1"/>
  <c r="Y933" i="1"/>
  <c r="X933" i="1"/>
  <c r="W933" i="1"/>
  <c r="V933" i="1"/>
  <c r="U933" i="1"/>
  <c r="T933" i="1"/>
  <c r="S933" i="1"/>
  <c r="R933" i="1"/>
  <c r="Q933" i="1"/>
  <c r="P933" i="1"/>
  <c r="O933" i="1"/>
  <c r="N933" i="1"/>
  <c r="M933" i="1"/>
  <c r="L933" i="1"/>
  <c r="K933" i="1"/>
  <c r="J933" i="1"/>
  <c r="I933" i="1"/>
  <c r="CH930" i="1"/>
  <c r="CG930" i="1"/>
  <c r="CF930" i="1"/>
  <c r="CE930" i="1"/>
  <c r="CD930" i="1"/>
  <c r="CC930" i="1"/>
  <c r="CB930" i="1"/>
  <c r="CA930" i="1"/>
  <c r="BZ930" i="1"/>
  <c r="BY930" i="1"/>
  <c r="BX930" i="1"/>
  <c r="BW930" i="1"/>
  <c r="BV930" i="1"/>
  <c r="BU930" i="1"/>
  <c r="BT930" i="1"/>
  <c r="BS930" i="1"/>
  <c r="BR930" i="1"/>
  <c r="BQ930" i="1"/>
  <c r="BP930" i="1"/>
  <c r="BO930" i="1"/>
  <c r="BN930" i="1"/>
  <c r="BM930" i="1"/>
  <c r="BL930" i="1"/>
  <c r="BK930" i="1"/>
  <c r="BJ930" i="1"/>
  <c r="BI930" i="1"/>
  <c r="BH930" i="1"/>
  <c r="BG930" i="1"/>
  <c r="BF930" i="1"/>
  <c r="BE930" i="1"/>
  <c r="BD930" i="1"/>
  <c r="BC930" i="1"/>
  <c r="BB930" i="1"/>
  <c r="BA930" i="1"/>
  <c r="AZ930" i="1"/>
  <c r="AY930" i="1"/>
  <c r="AX930" i="1"/>
  <c r="AW930" i="1"/>
  <c r="AV930" i="1"/>
  <c r="AU930" i="1"/>
  <c r="AT930" i="1"/>
  <c r="AS930" i="1"/>
  <c r="AR930" i="1"/>
  <c r="AQ930" i="1"/>
  <c r="AP930" i="1"/>
  <c r="AO930" i="1"/>
  <c r="AN930" i="1"/>
  <c r="AM930" i="1"/>
  <c r="AL930" i="1"/>
  <c r="AK930" i="1"/>
  <c r="AJ930" i="1"/>
  <c r="AI930" i="1"/>
  <c r="AH930" i="1"/>
  <c r="AG930" i="1"/>
  <c r="AF930" i="1"/>
  <c r="AE930" i="1"/>
  <c r="AD930" i="1"/>
  <c r="AC930" i="1"/>
  <c r="AB930" i="1"/>
  <c r="AA930" i="1"/>
  <c r="Z930" i="1"/>
  <c r="Y930" i="1"/>
  <c r="X930" i="1"/>
  <c r="W930" i="1"/>
  <c r="V930" i="1"/>
  <c r="U930" i="1"/>
  <c r="T930" i="1"/>
  <c r="S930" i="1"/>
  <c r="R930" i="1"/>
  <c r="Q930" i="1"/>
  <c r="P930" i="1"/>
  <c r="O930" i="1"/>
  <c r="N930" i="1"/>
  <c r="M930" i="1"/>
  <c r="L930" i="1"/>
  <c r="K930" i="1"/>
  <c r="J930" i="1"/>
  <c r="I930" i="1"/>
  <c r="CH927" i="1"/>
  <c r="CG927" i="1"/>
  <c r="CF927" i="1"/>
  <c r="CE927" i="1"/>
  <c r="CD927" i="1"/>
  <c r="CC927" i="1"/>
  <c r="CB927" i="1"/>
  <c r="CA927" i="1"/>
  <c r="BZ927" i="1"/>
  <c r="BY927" i="1"/>
  <c r="BX927" i="1"/>
  <c r="BW927" i="1"/>
  <c r="BV927" i="1"/>
  <c r="BU927" i="1"/>
  <c r="BT927" i="1"/>
  <c r="BS927" i="1"/>
  <c r="BR927" i="1"/>
  <c r="BQ927" i="1"/>
  <c r="BP927" i="1"/>
  <c r="BO927" i="1"/>
  <c r="BN927" i="1"/>
  <c r="BM927" i="1"/>
  <c r="BL927" i="1"/>
  <c r="BK927" i="1"/>
  <c r="BJ927" i="1"/>
  <c r="BI927" i="1"/>
  <c r="BH927" i="1"/>
  <c r="BG927" i="1"/>
  <c r="BF927" i="1"/>
  <c r="BE927" i="1"/>
  <c r="BD927" i="1"/>
  <c r="BC927" i="1"/>
  <c r="BB927" i="1"/>
  <c r="BA927" i="1"/>
  <c r="AZ927" i="1"/>
  <c r="AY927" i="1"/>
  <c r="AX927" i="1"/>
  <c r="AW927" i="1"/>
  <c r="AV927" i="1"/>
  <c r="AU927" i="1"/>
  <c r="AT927" i="1"/>
  <c r="AS927" i="1"/>
  <c r="AR927" i="1"/>
  <c r="AQ927" i="1"/>
  <c r="AP927" i="1"/>
  <c r="AO927" i="1"/>
  <c r="AN927" i="1"/>
  <c r="AM927" i="1"/>
  <c r="AL927" i="1"/>
  <c r="AK927" i="1"/>
  <c r="AJ927" i="1"/>
  <c r="AI927" i="1"/>
  <c r="AH927" i="1"/>
  <c r="AG927" i="1"/>
  <c r="AF927" i="1"/>
  <c r="AE927" i="1"/>
  <c r="AD927" i="1"/>
  <c r="AC927" i="1"/>
  <c r="AB927" i="1"/>
  <c r="AA927" i="1"/>
  <c r="Z927" i="1"/>
  <c r="Y927" i="1"/>
  <c r="X927" i="1"/>
  <c r="W927" i="1"/>
  <c r="V927" i="1"/>
  <c r="U927" i="1"/>
  <c r="T927" i="1"/>
  <c r="S927" i="1"/>
  <c r="R927" i="1"/>
  <c r="Q927" i="1"/>
  <c r="P927" i="1"/>
  <c r="O927" i="1"/>
  <c r="N927" i="1"/>
  <c r="M927" i="1"/>
  <c r="L927" i="1"/>
  <c r="K927" i="1"/>
  <c r="J927" i="1"/>
  <c r="I927" i="1"/>
  <c r="CH924" i="1"/>
  <c r="CG924" i="1"/>
  <c r="CF924" i="1"/>
  <c r="CE924" i="1"/>
  <c r="CD924" i="1"/>
  <c r="CC924" i="1"/>
  <c r="CB924" i="1"/>
  <c r="CA924" i="1"/>
  <c r="BZ924" i="1"/>
  <c r="BY924" i="1"/>
  <c r="BX924" i="1"/>
  <c r="BW924" i="1"/>
  <c r="BV924" i="1"/>
  <c r="BU924" i="1"/>
  <c r="BT924" i="1"/>
  <c r="BS924" i="1"/>
  <c r="BR924" i="1"/>
  <c r="BQ924" i="1"/>
  <c r="BP924" i="1"/>
  <c r="BO924" i="1"/>
  <c r="BN924" i="1"/>
  <c r="BM924" i="1"/>
  <c r="BL924" i="1"/>
  <c r="BK924" i="1"/>
  <c r="BJ924" i="1"/>
  <c r="BI924" i="1"/>
  <c r="BH924" i="1"/>
  <c r="BG924" i="1"/>
  <c r="BF924" i="1"/>
  <c r="BE924" i="1"/>
  <c r="BD924" i="1"/>
  <c r="BC924" i="1"/>
  <c r="BB924" i="1"/>
  <c r="BA924" i="1"/>
  <c r="AZ924" i="1"/>
  <c r="AY924" i="1"/>
  <c r="AX924" i="1"/>
  <c r="AW924" i="1"/>
  <c r="AV924" i="1"/>
  <c r="AU924" i="1"/>
  <c r="AT924" i="1"/>
  <c r="AS924" i="1"/>
  <c r="AR924" i="1"/>
  <c r="AQ924" i="1"/>
  <c r="AP924" i="1"/>
  <c r="AO924" i="1"/>
  <c r="AN924" i="1"/>
  <c r="AM924" i="1"/>
  <c r="AL924" i="1"/>
  <c r="AK924" i="1"/>
  <c r="AJ924" i="1"/>
  <c r="AI924" i="1"/>
  <c r="AH924" i="1"/>
  <c r="AG924" i="1"/>
  <c r="AF924" i="1"/>
  <c r="AE924" i="1"/>
  <c r="AD924" i="1"/>
  <c r="AC924" i="1"/>
  <c r="AB924" i="1"/>
  <c r="AA924" i="1"/>
  <c r="Z924" i="1"/>
  <c r="Y924" i="1"/>
  <c r="X924" i="1"/>
  <c r="W924" i="1"/>
  <c r="V924" i="1"/>
  <c r="U924" i="1"/>
  <c r="T924" i="1"/>
  <c r="S924" i="1"/>
  <c r="R924" i="1"/>
  <c r="Q924" i="1"/>
  <c r="P924" i="1"/>
  <c r="O924" i="1"/>
  <c r="N924" i="1"/>
  <c r="M924" i="1"/>
  <c r="L924" i="1"/>
  <c r="K924" i="1"/>
  <c r="J924" i="1"/>
  <c r="I924" i="1"/>
  <c r="CH921" i="1"/>
  <c r="CG921" i="1"/>
  <c r="CF921" i="1"/>
  <c r="CE921" i="1"/>
  <c r="CD921" i="1"/>
  <c r="CC921" i="1"/>
  <c r="CB921" i="1"/>
  <c r="CA921" i="1"/>
  <c r="BZ921" i="1"/>
  <c r="BY921" i="1"/>
  <c r="BX921" i="1"/>
  <c r="BW921" i="1"/>
  <c r="BV921" i="1"/>
  <c r="BU921" i="1"/>
  <c r="BT921" i="1"/>
  <c r="BS921" i="1"/>
  <c r="BR921" i="1"/>
  <c r="BQ921" i="1"/>
  <c r="BP921" i="1"/>
  <c r="BO921" i="1"/>
  <c r="BN921" i="1"/>
  <c r="BM921" i="1"/>
  <c r="BL921" i="1"/>
  <c r="BK921" i="1"/>
  <c r="BJ921" i="1"/>
  <c r="BI921" i="1"/>
  <c r="BH921" i="1"/>
  <c r="BG921" i="1"/>
  <c r="BF921" i="1"/>
  <c r="BE921" i="1"/>
  <c r="BD921" i="1"/>
  <c r="BC921" i="1"/>
  <c r="BB921" i="1"/>
  <c r="BA921" i="1"/>
  <c r="AZ921" i="1"/>
  <c r="AY921" i="1"/>
  <c r="AX921" i="1"/>
  <c r="AW921" i="1"/>
  <c r="AV921" i="1"/>
  <c r="AU921" i="1"/>
  <c r="AT921" i="1"/>
  <c r="AS921" i="1"/>
  <c r="AR921" i="1"/>
  <c r="AQ921" i="1"/>
  <c r="AP921" i="1"/>
  <c r="AO921" i="1"/>
  <c r="AN921" i="1"/>
  <c r="AM921" i="1"/>
  <c r="AL921" i="1"/>
  <c r="AK921" i="1"/>
  <c r="AJ921" i="1"/>
  <c r="AI921" i="1"/>
  <c r="AH921" i="1"/>
  <c r="AG921" i="1"/>
  <c r="AF921" i="1"/>
  <c r="AE921" i="1"/>
  <c r="AD921" i="1"/>
  <c r="AC921" i="1"/>
  <c r="AB921" i="1"/>
  <c r="AA921" i="1"/>
  <c r="Z921" i="1"/>
  <c r="Y921" i="1"/>
  <c r="X921" i="1"/>
  <c r="W921" i="1"/>
  <c r="V921" i="1"/>
  <c r="U921" i="1"/>
  <c r="T921" i="1"/>
  <c r="S921" i="1"/>
  <c r="R921" i="1"/>
  <c r="Q921" i="1"/>
  <c r="P921" i="1"/>
  <c r="O921" i="1"/>
  <c r="N921" i="1"/>
  <c r="M921" i="1"/>
  <c r="L921" i="1"/>
  <c r="K921" i="1"/>
  <c r="J921" i="1"/>
  <c r="I921" i="1"/>
  <c r="CH918" i="1"/>
  <c r="CG918" i="1"/>
  <c r="CF918" i="1"/>
  <c r="CE918" i="1"/>
  <c r="CD918" i="1"/>
  <c r="CC918" i="1"/>
  <c r="CB918" i="1"/>
  <c r="CA918" i="1"/>
  <c r="BZ918" i="1"/>
  <c r="BY918" i="1"/>
  <c r="BX918" i="1"/>
  <c r="BW918" i="1"/>
  <c r="BV918" i="1"/>
  <c r="BU918" i="1"/>
  <c r="BT918" i="1"/>
  <c r="BS918" i="1"/>
  <c r="BR918" i="1"/>
  <c r="BQ918" i="1"/>
  <c r="BP918" i="1"/>
  <c r="BO918" i="1"/>
  <c r="BN918" i="1"/>
  <c r="BM918" i="1"/>
  <c r="BL918" i="1"/>
  <c r="BK918" i="1"/>
  <c r="BJ918" i="1"/>
  <c r="BI918" i="1"/>
  <c r="BH918" i="1"/>
  <c r="BG918" i="1"/>
  <c r="BF918" i="1"/>
  <c r="BE918" i="1"/>
  <c r="BD918" i="1"/>
  <c r="BC918" i="1"/>
  <c r="BB918" i="1"/>
  <c r="BA918" i="1"/>
  <c r="AZ918" i="1"/>
  <c r="AY918" i="1"/>
  <c r="AX918" i="1"/>
  <c r="AW918" i="1"/>
  <c r="AV918" i="1"/>
  <c r="AU918" i="1"/>
  <c r="AT918" i="1"/>
  <c r="AS918" i="1"/>
  <c r="AR918" i="1"/>
  <c r="AQ918" i="1"/>
  <c r="AP918" i="1"/>
  <c r="AO918" i="1"/>
  <c r="AN918" i="1"/>
  <c r="AM918" i="1"/>
  <c r="AL918" i="1"/>
  <c r="AK918" i="1"/>
  <c r="AJ918" i="1"/>
  <c r="AI918" i="1"/>
  <c r="AH918" i="1"/>
  <c r="AG918" i="1"/>
  <c r="AF918" i="1"/>
  <c r="AE918" i="1"/>
  <c r="AD918" i="1"/>
  <c r="AC918" i="1"/>
  <c r="AB918" i="1"/>
  <c r="AA918" i="1"/>
  <c r="Z918" i="1"/>
  <c r="Y918" i="1"/>
  <c r="X918" i="1"/>
  <c r="W918" i="1"/>
  <c r="V918" i="1"/>
  <c r="U918" i="1"/>
  <c r="T918" i="1"/>
  <c r="S918" i="1"/>
  <c r="R918" i="1"/>
  <c r="Q918" i="1"/>
  <c r="P918" i="1"/>
  <c r="O918" i="1"/>
  <c r="N918" i="1"/>
  <c r="M918" i="1"/>
  <c r="L918" i="1"/>
  <c r="K918" i="1"/>
  <c r="J918" i="1"/>
  <c r="I918" i="1"/>
  <c r="CH915" i="1"/>
  <c r="CG915" i="1"/>
  <c r="CF915" i="1"/>
  <c r="CE915" i="1"/>
  <c r="CD915" i="1"/>
  <c r="CC915" i="1"/>
  <c r="CB915" i="1"/>
  <c r="CA915" i="1"/>
  <c r="BZ915" i="1"/>
  <c r="BY915" i="1"/>
  <c r="BX915" i="1"/>
  <c r="BW915" i="1"/>
  <c r="BV915" i="1"/>
  <c r="BU915" i="1"/>
  <c r="BT915" i="1"/>
  <c r="BS915" i="1"/>
  <c r="BR915" i="1"/>
  <c r="BQ915" i="1"/>
  <c r="BP915" i="1"/>
  <c r="BO915" i="1"/>
  <c r="BN915" i="1"/>
  <c r="BM915" i="1"/>
  <c r="BL915" i="1"/>
  <c r="BK915" i="1"/>
  <c r="BJ915" i="1"/>
  <c r="BI915" i="1"/>
  <c r="BH915" i="1"/>
  <c r="BG915" i="1"/>
  <c r="BF915" i="1"/>
  <c r="BE915" i="1"/>
  <c r="BD915" i="1"/>
  <c r="BC915" i="1"/>
  <c r="BB915" i="1"/>
  <c r="BA915" i="1"/>
  <c r="AZ915" i="1"/>
  <c r="AY915" i="1"/>
  <c r="AX915" i="1"/>
  <c r="AW915" i="1"/>
  <c r="AV915" i="1"/>
  <c r="AU915" i="1"/>
  <c r="AT915" i="1"/>
  <c r="AS915" i="1"/>
  <c r="AR915" i="1"/>
  <c r="AQ915" i="1"/>
  <c r="AP915" i="1"/>
  <c r="AO915" i="1"/>
  <c r="AN915" i="1"/>
  <c r="AM915" i="1"/>
  <c r="AL915" i="1"/>
  <c r="AK915" i="1"/>
  <c r="AJ915" i="1"/>
  <c r="AI915" i="1"/>
  <c r="AH915" i="1"/>
  <c r="AG915" i="1"/>
  <c r="AF915" i="1"/>
  <c r="AE915" i="1"/>
  <c r="AD915" i="1"/>
  <c r="AC915" i="1"/>
  <c r="AB915" i="1"/>
  <c r="AA915" i="1"/>
  <c r="Z915" i="1"/>
  <c r="Y915" i="1"/>
  <c r="X915" i="1"/>
  <c r="W915" i="1"/>
  <c r="V915" i="1"/>
  <c r="U915" i="1"/>
  <c r="T915" i="1"/>
  <c r="S915" i="1"/>
  <c r="R915" i="1"/>
  <c r="Q915" i="1"/>
  <c r="P915" i="1"/>
  <c r="O915" i="1"/>
  <c r="N915" i="1"/>
  <c r="M915" i="1"/>
  <c r="L915" i="1"/>
  <c r="K915" i="1"/>
  <c r="J915" i="1"/>
  <c r="I915" i="1"/>
  <c r="CH912" i="1"/>
  <c r="CG912" i="1"/>
  <c r="CF912" i="1"/>
  <c r="CE912" i="1"/>
  <c r="CD912" i="1"/>
  <c r="CC912" i="1"/>
  <c r="CB912" i="1"/>
  <c r="CA912" i="1"/>
  <c r="BZ912" i="1"/>
  <c r="BY912" i="1"/>
  <c r="BX912" i="1"/>
  <c r="BW912" i="1"/>
  <c r="BV912" i="1"/>
  <c r="BU912" i="1"/>
  <c r="BT912" i="1"/>
  <c r="BS912" i="1"/>
  <c r="BR912" i="1"/>
  <c r="BQ912" i="1"/>
  <c r="BP912" i="1"/>
  <c r="BO912" i="1"/>
  <c r="BN912" i="1"/>
  <c r="BM912" i="1"/>
  <c r="BL912" i="1"/>
  <c r="BK912" i="1"/>
  <c r="BJ912" i="1"/>
  <c r="BI912" i="1"/>
  <c r="BH912" i="1"/>
  <c r="BG912" i="1"/>
  <c r="BF912" i="1"/>
  <c r="BE912" i="1"/>
  <c r="BD912" i="1"/>
  <c r="BC912" i="1"/>
  <c r="BB912" i="1"/>
  <c r="BA912" i="1"/>
  <c r="AZ912" i="1"/>
  <c r="AY912" i="1"/>
  <c r="AX912" i="1"/>
  <c r="AW912" i="1"/>
  <c r="AV912" i="1"/>
  <c r="AU912" i="1"/>
  <c r="AT912" i="1"/>
  <c r="AS912" i="1"/>
  <c r="AR912" i="1"/>
  <c r="AQ912" i="1"/>
  <c r="AP912" i="1"/>
  <c r="AO912" i="1"/>
  <c r="AN912" i="1"/>
  <c r="AM912" i="1"/>
  <c r="AL912" i="1"/>
  <c r="AK912" i="1"/>
  <c r="AJ912" i="1"/>
  <c r="AI912" i="1"/>
  <c r="AH912" i="1"/>
  <c r="AG912" i="1"/>
  <c r="AF912" i="1"/>
  <c r="AE912" i="1"/>
  <c r="AD912" i="1"/>
  <c r="AC912" i="1"/>
  <c r="AB912" i="1"/>
  <c r="AA912" i="1"/>
  <c r="Z912" i="1"/>
  <c r="Y912" i="1"/>
  <c r="X912" i="1"/>
  <c r="W912" i="1"/>
  <c r="V912" i="1"/>
  <c r="U912" i="1"/>
  <c r="T912" i="1"/>
  <c r="S912" i="1"/>
  <c r="R912" i="1"/>
  <c r="Q912" i="1"/>
  <c r="P912" i="1"/>
  <c r="O912" i="1"/>
  <c r="N912" i="1"/>
  <c r="M912" i="1"/>
  <c r="L912" i="1"/>
  <c r="K912" i="1"/>
  <c r="J912" i="1"/>
  <c r="I912" i="1"/>
  <c r="CH909" i="1"/>
  <c r="CG909" i="1"/>
  <c r="CF909" i="1"/>
  <c r="CE909" i="1"/>
  <c r="CD909" i="1"/>
  <c r="CC909" i="1"/>
  <c r="CB909" i="1"/>
  <c r="CA909" i="1"/>
  <c r="BZ909" i="1"/>
  <c r="BY909" i="1"/>
  <c r="BX909" i="1"/>
  <c r="BW909" i="1"/>
  <c r="BV909" i="1"/>
  <c r="BU909" i="1"/>
  <c r="BT909" i="1"/>
  <c r="BS909" i="1"/>
  <c r="BR909" i="1"/>
  <c r="BQ909" i="1"/>
  <c r="BP909" i="1"/>
  <c r="BO909" i="1"/>
  <c r="BN909" i="1"/>
  <c r="BM909" i="1"/>
  <c r="BL909" i="1"/>
  <c r="BK909" i="1"/>
  <c r="BJ909" i="1"/>
  <c r="BI909" i="1"/>
  <c r="BH909" i="1"/>
  <c r="BG909" i="1"/>
  <c r="BF909" i="1"/>
  <c r="BE909" i="1"/>
  <c r="BD909" i="1"/>
  <c r="BC909" i="1"/>
  <c r="BB909" i="1"/>
  <c r="BA909" i="1"/>
  <c r="AZ909" i="1"/>
  <c r="AY909" i="1"/>
  <c r="AX909" i="1"/>
  <c r="AW909" i="1"/>
  <c r="AV909" i="1"/>
  <c r="AU909" i="1"/>
  <c r="AT909" i="1"/>
  <c r="AS909" i="1"/>
  <c r="AR909" i="1"/>
  <c r="AQ909" i="1"/>
  <c r="AP909" i="1"/>
  <c r="AO909" i="1"/>
  <c r="AN909" i="1"/>
  <c r="AM909" i="1"/>
  <c r="AL909" i="1"/>
  <c r="AK909" i="1"/>
  <c r="AJ909" i="1"/>
  <c r="AI909" i="1"/>
  <c r="AH909" i="1"/>
  <c r="AG909" i="1"/>
  <c r="AF909" i="1"/>
  <c r="AE909" i="1"/>
  <c r="AD909" i="1"/>
  <c r="AC909" i="1"/>
  <c r="AB909" i="1"/>
  <c r="AA909" i="1"/>
  <c r="Z909" i="1"/>
  <c r="Y909" i="1"/>
  <c r="X909" i="1"/>
  <c r="W909" i="1"/>
  <c r="V909" i="1"/>
  <c r="U909" i="1"/>
  <c r="T909" i="1"/>
  <c r="S909" i="1"/>
  <c r="R909" i="1"/>
  <c r="Q909" i="1"/>
  <c r="P909" i="1"/>
  <c r="O909" i="1"/>
  <c r="N909" i="1"/>
  <c r="M909" i="1"/>
  <c r="L909" i="1"/>
  <c r="K909" i="1"/>
  <c r="J909" i="1"/>
  <c r="I909" i="1"/>
  <c r="CH906" i="1"/>
  <c r="CG906" i="1"/>
  <c r="CF906" i="1"/>
  <c r="CE906" i="1"/>
  <c r="CD906" i="1"/>
  <c r="CC906" i="1"/>
  <c r="CB906" i="1"/>
  <c r="CA906" i="1"/>
  <c r="BZ906" i="1"/>
  <c r="BY906" i="1"/>
  <c r="BX906" i="1"/>
  <c r="BW906" i="1"/>
  <c r="BV906" i="1"/>
  <c r="BU906" i="1"/>
  <c r="BT906" i="1"/>
  <c r="BS906" i="1"/>
  <c r="BR906" i="1"/>
  <c r="BQ906" i="1"/>
  <c r="BP906" i="1"/>
  <c r="BO906" i="1"/>
  <c r="BN906" i="1"/>
  <c r="BM906" i="1"/>
  <c r="BL906" i="1"/>
  <c r="BK906" i="1"/>
  <c r="BJ906" i="1"/>
  <c r="BI906" i="1"/>
  <c r="BH906" i="1"/>
  <c r="BG906" i="1"/>
  <c r="BF906" i="1"/>
  <c r="BE906" i="1"/>
  <c r="BD906" i="1"/>
  <c r="BC906" i="1"/>
  <c r="BB906" i="1"/>
  <c r="BA906" i="1"/>
  <c r="AZ906" i="1"/>
  <c r="AY906" i="1"/>
  <c r="AX906" i="1"/>
  <c r="AW906" i="1"/>
  <c r="AV906" i="1"/>
  <c r="AU906" i="1"/>
  <c r="AT906" i="1"/>
  <c r="AS906" i="1"/>
  <c r="AR906" i="1"/>
  <c r="AQ906" i="1"/>
  <c r="AP906" i="1"/>
  <c r="AO906" i="1"/>
  <c r="AN906" i="1"/>
  <c r="AM906" i="1"/>
  <c r="AL906" i="1"/>
  <c r="AK906" i="1"/>
  <c r="AJ906" i="1"/>
  <c r="AI906" i="1"/>
  <c r="AH906" i="1"/>
  <c r="AG906" i="1"/>
  <c r="AF906" i="1"/>
  <c r="AE906" i="1"/>
  <c r="AD906" i="1"/>
  <c r="AC906" i="1"/>
  <c r="AB906" i="1"/>
  <c r="AA906" i="1"/>
  <c r="Z906" i="1"/>
  <c r="Y906" i="1"/>
  <c r="X906" i="1"/>
  <c r="W906" i="1"/>
  <c r="V906" i="1"/>
  <c r="U906" i="1"/>
  <c r="T906" i="1"/>
  <c r="S906" i="1"/>
  <c r="R906" i="1"/>
  <c r="Q906" i="1"/>
  <c r="P906" i="1"/>
  <c r="O906" i="1"/>
  <c r="N906" i="1"/>
  <c r="M906" i="1"/>
  <c r="L906" i="1"/>
  <c r="K906" i="1"/>
  <c r="J906" i="1"/>
  <c r="I906" i="1"/>
  <c r="CH903" i="1"/>
  <c r="CG903" i="1"/>
  <c r="CF903" i="1"/>
  <c r="CE903" i="1"/>
  <c r="CD903" i="1"/>
  <c r="CC903" i="1"/>
  <c r="CB903" i="1"/>
  <c r="CA903" i="1"/>
  <c r="BZ903" i="1"/>
  <c r="BY903" i="1"/>
  <c r="BX903" i="1"/>
  <c r="BW903" i="1"/>
  <c r="BV903" i="1"/>
  <c r="BU903" i="1"/>
  <c r="BT903" i="1"/>
  <c r="BS903" i="1"/>
  <c r="BR903" i="1"/>
  <c r="BQ903" i="1"/>
  <c r="BP903" i="1"/>
  <c r="BO903" i="1"/>
  <c r="BN903" i="1"/>
  <c r="BM903" i="1"/>
  <c r="BL903" i="1"/>
  <c r="BK903" i="1"/>
  <c r="BJ903" i="1"/>
  <c r="BI903" i="1"/>
  <c r="BH903" i="1"/>
  <c r="BG903" i="1"/>
  <c r="BF903" i="1"/>
  <c r="BE903" i="1"/>
  <c r="BD903" i="1"/>
  <c r="BC903" i="1"/>
  <c r="BB903" i="1"/>
  <c r="BA903" i="1"/>
  <c r="AZ903" i="1"/>
  <c r="AY903" i="1"/>
  <c r="AX903" i="1"/>
  <c r="AW903" i="1"/>
  <c r="AV903" i="1"/>
  <c r="AU903" i="1"/>
  <c r="AT903" i="1"/>
  <c r="AS903" i="1"/>
  <c r="AR903" i="1"/>
  <c r="AQ903" i="1"/>
  <c r="AP903" i="1"/>
  <c r="AO903" i="1"/>
  <c r="AN903" i="1"/>
  <c r="AM903" i="1"/>
  <c r="AL903" i="1"/>
  <c r="AK903" i="1"/>
  <c r="AJ903" i="1"/>
  <c r="AI903" i="1"/>
  <c r="AH903" i="1"/>
  <c r="AG903" i="1"/>
  <c r="AF903" i="1"/>
  <c r="AE903" i="1"/>
  <c r="AD903" i="1"/>
  <c r="AC903" i="1"/>
  <c r="AB903" i="1"/>
  <c r="AA903" i="1"/>
  <c r="Z903" i="1"/>
  <c r="Y903" i="1"/>
  <c r="X903" i="1"/>
  <c r="W903" i="1"/>
  <c r="V903" i="1"/>
  <c r="U903" i="1"/>
  <c r="T903" i="1"/>
  <c r="S903" i="1"/>
  <c r="R903" i="1"/>
  <c r="Q903" i="1"/>
  <c r="P903" i="1"/>
  <c r="O903" i="1"/>
  <c r="N903" i="1"/>
  <c r="M903" i="1"/>
  <c r="L903" i="1"/>
  <c r="K903" i="1"/>
  <c r="J903" i="1"/>
  <c r="I903" i="1"/>
  <c r="CH900" i="1"/>
  <c r="CG900" i="1"/>
  <c r="CF900" i="1"/>
  <c r="CE900" i="1"/>
  <c r="CD900" i="1"/>
  <c r="CC900" i="1"/>
  <c r="CB900" i="1"/>
  <c r="CA900" i="1"/>
  <c r="BZ900" i="1"/>
  <c r="BY900" i="1"/>
  <c r="BX900" i="1"/>
  <c r="BW900" i="1"/>
  <c r="BV900" i="1"/>
  <c r="BU900" i="1"/>
  <c r="BT900" i="1"/>
  <c r="BS900" i="1"/>
  <c r="BR900" i="1"/>
  <c r="BQ900" i="1"/>
  <c r="BP900" i="1"/>
  <c r="BO900" i="1"/>
  <c r="BN900" i="1"/>
  <c r="BM900" i="1"/>
  <c r="BL900" i="1"/>
  <c r="BK900" i="1"/>
  <c r="BJ900" i="1"/>
  <c r="BI900" i="1"/>
  <c r="BH900" i="1"/>
  <c r="BG900" i="1"/>
  <c r="BF900" i="1"/>
  <c r="BE900" i="1"/>
  <c r="BD900" i="1"/>
  <c r="BC900" i="1"/>
  <c r="BB900" i="1"/>
  <c r="BA900" i="1"/>
  <c r="AZ900" i="1"/>
  <c r="AY900" i="1"/>
  <c r="AX900" i="1"/>
  <c r="AW900" i="1"/>
  <c r="AV900" i="1"/>
  <c r="AU900" i="1"/>
  <c r="AT900" i="1"/>
  <c r="AS900" i="1"/>
  <c r="AR900" i="1"/>
  <c r="AQ900" i="1"/>
  <c r="AP900" i="1"/>
  <c r="AO900" i="1"/>
  <c r="AN900" i="1"/>
  <c r="AM900" i="1"/>
  <c r="AL900" i="1"/>
  <c r="AK900" i="1"/>
  <c r="AJ900" i="1"/>
  <c r="AI900" i="1"/>
  <c r="AH900" i="1"/>
  <c r="AG900" i="1"/>
  <c r="AF900" i="1"/>
  <c r="AE900" i="1"/>
  <c r="AD900" i="1"/>
  <c r="AC900" i="1"/>
  <c r="AB900" i="1"/>
  <c r="AA900" i="1"/>
  <c r="Z900" i="1"/>
  <c r="Y900" i="1"/>
  <c r="X900" i="1"/>
  <c r="W900" i="1"/>
  <c r="V900" i="1"/>
  <c r="U900" i="1"/>
  <c r="T900" i="1"/>
  <c r="S900" i="1"/>
  <c r="R900" i="1"/>
  <c r="Q900" i="1"/>
  <c r="P900" i="1"/>
  <c r="O900" i="1"/>
  <c r="N900" i="1"/>
  <c r="M900" i="1"/>
  <c r="L900" i="1"/>
  <c r="K900" i="1"/>
  <c r="J900" i="1"/>
  <c r="I900" i="1"/>
  <c r="CH897" i="1"/>
  <c r="CG897" i="1"/>
  <c r="CF897" i="1"/>
  <c r="CE897" i="1"/>
  <c r="CD897" i="1"/>
  <c r="CC897" i="1"/>
  <c r="CB897" i="1"/>
  <c r="CA897" i="1"/>
  <c r="BZ897" i="1"/>
  <c r="BY897" i="1"/>
  <c r="BX897" i="1"/>
  <c r="BW897" i="1"/>
  <c r="BV897" i="1"/>
  <c r="BU897" i="1"/>
  <c r="BT897" i="1"/>
  <c r="BS897" i="1"/>
  <c r="BR897" i="1"/>
  <c r="BQ897" i="1"/>
  <c r="BP897" i="1"/>
  <c r="BO897" i="1"/>
  <c r="BN897" i="1"/>
  <c r="BM897" i="1"/>
  <c r="BL897" i="1"/>
  <c r="BK897" i="1"/>
  <c r="BJ897" i="1"/>
  <c r="BI897" i="1"/>
  <c r="BH897" i="1"/>
  <c r="BG897" i="1"/>
  <c r="BF897" i="1"/>
  <c r="BE897" i="1"/>
  <c r="BD897" i="1"/>
  <c r="BC897" i="1"/>
  <c r="BB897" i="1"/>
  <c r="BA897" i="1"/>
  <c r="AZ897" i="1"/>
  <c r="AY897" i="1"/>
  <c r="AX897" i="1"/>
  <c r="AW897" i="1"/>
  <c r="AV897" i="1"/>
  <c r="AU897" i="1"/>
  <c r="AT897" i="1"/>
  <c r="AS897" i="1"/>
  <c r="AR897" i="1"/>
  <c r="AQ897" i="1"/>
  <c r="AP897" i="1"/>
  <c r="AO897" i="1"/>
  <c r="AN897" i="1"/>
  <c r="AM897" i="1"/>
  <c r="AL897" i="1"/>
  <c r="AK897" i="1"/>
  <c r="AJ897" i="1"/>
  <c r="AI897" i="1"/>
  <c r="AH897" i="1"/>
  <c r="AG897" i="1"/>
  <c r="AF897" i="1"/>
  <c r="AE897" i="1"/>
  <c r="AD897" i="1"/>
  <c r="AC897" i="1"/>
  <c r="AB897" i="1"/>
  <c r="AA897" i="1"/>
  <c r="Z897" i="1"/>
  <c r="Y897" i="1"/>
  <c r="X897" i="1"/>
  <c r="W897" i="1"/>
  <c r="V897" i="1"/>
  <c r="U897" i="1"/>
  <c r="T897" i="1"/>
  <c r="S897" i="1"/>
  <c r="R897" i="1"/>
  <c r="Q897" i="1"/>
  <c r="P897" i="1"/>
  <c r="O897" i="1"/>
  <c r="N897" i="1"/>
  <c r="M897" i="1"/>
  <c r="L897" i="1"/>
  <c r="K897" i="1"/>
  <c r="J897" i="1"/>
  <c r="I897" i="1"/>
  <c r="CH894" i="1"/>
  <c r="CG894" i="1"/>
  <c r="CF894" i="1"/>
  <c r="CE894" i="1"/>
  <c r="CD894" i="1"/>
  <c r="CC894" i="1"/>
  <c r="CB894" i="1"/>
  <c r="CA894" i="1"/>
  <c r="BZ894" i="1"/>
  <c r="BY894" i="1"/>
  <c r="BX894" i="1"/>
  <c r="BW894" i="1"/>
  <c r="BV894" i="1"/>
  <c r="BU894" i="1"/>
  <c r="BT894" i="1"/>
  <c r="BS894" i="1"/>
  <c r="BR894" i="1"/>
  <c r="BQ894" i="1"/>
  <c r="BP894" i="1"/>
  <c r="BO894" i="1"/>
  <c r="BN894" i="1"/>
  <c r="BM894" i="1"/>
  <c r="BL894" i="1"/>
  <c r="BK894" i="1"/>
  <c r="BJ894" i="1"/>
  <c r="BI894" i="1"/>
  <c r="BH894" i="1"/>
  <c r="BG894" i="1"/>
  <c r="BF894" i="1"/>
  <c r="BE894" i="1"/>
  <c r="BD894" i="1"/>
  <c r="BC894" i="1"/>
  <c r="BB894" i="1"/>
  <c r="BA894" i="1"/>
  <c r="AZ894" i="1"/>
  <c r="AY894" i="1"/>
  <c r="AX894" i="1"/>
  <c r="AW894" i="1"/>
  <c r="AV894" i="1"/>
  <c r="AU894" i="1"/>
  <c r="AT894" i="1"/>
  <c r="AS894" i="1"/>
  <c r="AR894" i="1"/>
  <c r="AQ894" i="1"/>
  <c r="AP894" i="1"/>
  <c r="AO894" i="1"/>
  <c r="AN894" i="1"/>
  <c r="AM894" i="1"/>
  <c r="AL894" i="1"/>
  <c r="AK894" i="1"/>
  <c r="AJ894" i="1"/>
  <c r="AI894" i="1"/>
  <c r="AH894" i="1"/>
  <c r="AG894" i="1"/>
  <c r="AF894" i="1"/>
  <c r="AE894" i="1"/>
  <c r="AD894" i="1"/>
  <c r="AC894" i="1"/>
  <c r="AB894" i="1"/>
  <c r="AA894" i="1"/>
  <c r="Z894" i="1"/>
  <c r="Y894" i="1"/>
  <c r="X894" i="1"/>
  <c r="W894" i="1"/>
  <c r="V894" i="1"/>
  <c r="U894" i="1"/>
  <c r="T894" i="1"/>
  <c r="S894" i="1"/>
  <c r="R894" i="1"/>
  <c r="Q894" i="1"/>
  <c r="P894" i="1"/>
  <c r="O894" i="1"/>
  <c r="N894" i="1"/>
  <c r="M894" i="1"/>
  <c r="L894" i="1"/>
  <c r="K894" i="1"/>
  <c r="J894" i="1"/>
  <c r="I894" i="1"/>
  <c r="CH891" i="1"/>
  <c r="CG891" i="1"/>
  <c r="CF891" i="1"/>
  <c r="CE891" i="1"/>
  <c r="CD891" i="1"/>
  <c r="CC891" i="1"/>
  <c r="CB891" i="1"/>
  <c r="CA891" i="1"/>
  <c r="BZ891" i="1"/>
  <c r="BY891" i="1"/>
  <c r="BX891" i="1"/>
  <c r="BW891" i="1"/>
  <c r="BV891" i="1"/>
  <c r="BU891" i="1"/>
  <c r="BT891" i="1"/>
  <c r="BS891" i="1"/>
  <c r="BR891" i="1"/>
  <c r="BQ891" i="1"/>
  <c r="BP891" i="1"/>
  <c r="BO891" i="1"/>
  <c r="BN891" i="1"/>
  <c r="BM891" i="1"/>
  <c r="BL891" i="1"/>
  <c r="BK891" i="1"/>
  <c r="BJ891" i="1"/>
  <c r="BI891" i="1"/>
  <c r="BH891" i="1"/>
  <c r="BG891" i="1"/>
  <c r="BF891" i="1"/>
  <c r="BE891" i="1"/>
  <c r="BD891" i="1"/>
  <c r="BC891" i="1"/>
  <c r="BB891" i="1"/>
  <c r="BA891" i="1"/>
  <c r="AZ891" i="1"/>
  <c r="AY891" i="1"/>
  <c r="AX891" i="1"/>
  <c r="AW891" i="1"/>
  <c r="AV891" i="1"/>
  <c r="AU891" i="1"/>
  <c r="AT891" i="1"/>
  <c r="AS891" i="1"/>
  <c r="AR891" i="1"/>
  <c r="AQ891" i="1"/>
  <c r="AP891" i="1"/>
  <c r="AO891" i="1"/>
  <c r="AN891" i="1"/>
  <c r="AM891" i="1"/>
  <c r="AL891" i="1"/>
  <c r="AK891" i="1"/>
  <c r="AJ891" i="1"/>
  <c r="AI891" i="1"/>
  <c r="AH891" i="1"/>
  <c r="AG891" i="1"/>
  <c r="AF891" i="1"/>
  <c r="AE891" i="1"/>
  <c r="AD891" i="1"/>
  <c r="AC891" i="1"/>
  <c r="AB891" i="1"/>
  <c r="AA891" i="1"/>
  <c r="Z891" i="1"/>
  <c r="Y891" i="1"/>
  <c r="X891" i="1"/>
  <c r="W891" i="1"/>
  <c r="V891" i="1"/>
  <c r="U891" i="1"/>
  <c r="T891" i="1"/>
  <c r="S891" i="1"/>
  <c r="R891" i="1"/>
  <c r="Q891" i="1"/>
  <c r="P891" i="1"/>
  <c r="O891" i="1"/>
  <c r="N891" i="1"/>
  <c r="M891" i="1"/>
  <c r="L891" i="1"/>
  <c r="K891" i="1"/>
  <c r="J891" i="1"/>
  <c r="I891" i="1"/>
  <c r="CH888" i="1"/>
  <c r="CG888" i="1"/>
  <c r="CF888" i="1"/>
  <c r="CE888" i="1"/>
  <c r="CD888" i="1"/>
  <c r="CC888" i="1"/>
  <c r="CB888" i="1"/>
  <c r="CA888" i="1"/>
  <c r="BZ888" i="1"/>
  <c r="BY888" i="1"/>
  <c r="BX888" i="1"/>
  <c r="BW888" i="1"/>
  <c r="BV888" i="1"/>
  <c r="BU888" i="1"/>
  <c r="BT888" i="1"/>
  <c r="BS888" i="1"/>
  <c r="BR888" i="1"/>
  <c r="BQ888" i="1"/>
  <c r="BP888" i="1"/>
  <c r="BO888" i="1"/>
  <c r="BN888" i="1"/>
  <c r="BM888" i="1"/>
  <c r="BL888" i="1"/>
  <c r="BK888" i="1"/>
  <c r="BJ888" i="1"/>
  <c r="BI888" i="1"/>
  <c r="BH888" i="1"/>
  <c r="BG888" i="1"/>
  <c r="BF888" i="1"/>
  <c r="BE888" i="1"/>
  <c r="BD888" i="1"/>
  <c r="BC888" i="1"/>
  <c r="BB888" i="1"/>
  <c r="BA888" i="1"/>
  <c r="AZ888" i="1"/>
  <c r="AY888" i="1"/>
  <c r="AX888" i="1"/>
  <c r="AW888" i="1"/>
  <c r="AV888" i="1"/>
  <c r="AU888" i="1"/>
  <c r="AT888" i="1"/>
  <c r="AS888" i="1"/>
  <c r="AR888" i="1"/>
  <c r="AQ888" i="1"/>
  <c r="AP888" i="1"/>
  <c r="AO888" i="1"/>
  <c r="AN888" i="1"/>
  <c r="AM888" i="1"/>
  <c r="AL888" i="1"/>
  <c r="AK888" i="1"/>
  <c r="AJ888" i="1"/>
  <c r="AI888" i="1"/>
  <c r="AH888" i="1"/>
  <c r="AG888" i="1"/>
  <c r="AF888" i="1"/>
  <c r="AE888" i="1"/>
  <c r="AD888" i="1"/>
  <c r="AC888" i="1"/>
  <c r="AB888" i="1"/>
  <c r="AA888" i="1"/>
  <c r="Z888" i="1"/>
  <c r="Y888" i="1"/>
  <c r="X888" i="1"/>
  <c r="W888" i="1"/>
  <c r="V888" i="1"/>
  <c r="U888" i="1"/>
  <c r="T888" i="1"/>
  <c r="S888" i="1"/>
  <c r="R888" i="1"/>
  <c r="Q888" i="1"/>
  <c r="P888" i="1"/>
  <c r="O888" i="1"/>
  <c r="N888" i="1"/>
  <c r="M888" i="1"/>
  <c r="L888" i="1"/>
  <c r="K888" i="1"/>
  <c r="J888" i="1"/>
  <c r="I888" i="1"/>
  <c r="CH885" i="1"/>
  <c r="CG885" i="1"/>
  <c r="CF885" i="1"/>
  <c r="CE885" i="1"/>
  <c r="CD885" i="1"/>
  <c r="CC885" i="1"/>
  <c r="CB885" i="1"/>
  <c r="CA885" i="1"/>
  <c r="BZ885" i="1"/>
  <c r="BY885" i="1"/>
  <c r="BX885" i="1"/>
  <c r="BW885" i="1"/>
  <c r="BV885" i="1"/>
  <c r="BU885" i="1"/>
  <c r="BT885" i="1"/>
  <c r="BS885" i="1"/>
  <c r="BR885" i="1"/>
  <c r="BQ885" i="1"/>
  <c r="BP885" i="1"/>
  <c r="BO885" i="1"/>
  <c r="BN885" i="1"/>
  <c r="BM885" i="1"/>
  <c r="BL885" i="1"/>
  <c r="BK885" i="1"/>
  <c r="BJ885" i="1"/>
  <c r="BI885" i="1"/>
  <c r="BH885" i="1"/>
  <c r="BG885" i="1"/>
  <c r="BF885" i="1"/>
  <c r="BE885" i="1"/>
  <c r="BD885" i="1"/>
  <c r="BC885" i="1"/>
  <c r="BB885" i="1"/>
  <c r="BA885" i="1"/>
  <c r="AZ885" i="1"/>
  <c r="AY885" i="1"/>
  <c r="AX885" i="1"/>
  <c r="AW885" i="1"/>
  <c r="AV885" i="1"/>
  <c r="AU885" i="1"/>
  <c r="AT885" i="1"/>
  <c r="AS885" i="1"/>
  <c r="AR885" i="1"/>
  <c r="AQ885" i="1"/>
  <c r="AP885" i="1"/>
  <c r="AO885" i="1"/>
  <c r="AN885" i="1"/>
  <c r="AM885" i="1"/>
  <c r="AL885" i="1"/>
  <c r="AK885" i="1"/>
  <c r="AJ885" i="1"/>
  <c r="AI885" i="1"/>
  <c r="AH885" i="1"/>
  <c r="AG885" i="1"/>
  <c r="AF885" i="1"/>
  <c r="AE885" i="1"/>
  <c r="AD885" i="1"/>
  <c r="AC885" i="1"/>
  <c r="AB885" i="1"/>
  <c r="AA885" i="1"/>
  <c r="Z885" i="1"/>
  <c r="Y885" i="1"/>
  <c r="X885" i="1"/>
  <c r="W885" i="1"/>
  <c r="V885" i="1"/>
  <c r="U885" i="1"/>
  <c r="T885" i="1"/>
  <c r="S885" i="1"/>
  <c r="R885" i="1"/>
  <c r="Q885" i="1"/>
  <c r="P885" i="1"/>
  <c r="O885" i="1"/>
  <c r="N885" i="1"/>
  <c r="M885" i="1"/>
  <c r="L885" i="1"/>
  <c r="K885" i="1"/>
  <c r="J885" i="1"/>
  <c r="I885" i="1"/>
  <c r="CH882" i="1"/>
  <c r="CG882" i="1"/>
  <c r="CF882" i="1"/>
  <c r="CE882" i="1"/>
  <c r="CD882" i="1"/>
  <c r="CC882" i="1"/>
  <c r="CB882" i="1"/>
  <c r="CA882" i="1"/>
  <c r="BZ882" i="1"/>
  <c r="BY882" i="1"/>
  <c r="BX882" i="1"/>
  <c r="BW882" i="1"/>
  <c r="BV882" i="1"/>
  <c r="BU882" i="1"/>
  <c r="BT882" i="1"/>
  <c r="BS882" i="1"/>
  <c r="BR882" i="1"/>
  <c r="BQ882" i="1"/>
  <c r="BP882" i="1"/>
  <c r="BO882" i="1"/>
  <c r="BN882" i="1"/>
  <c r="BM882" i="1"/>
  <c r="BL882" i="1"/>
  <c r="BK882" i="1"/>
  <c r="BJ882" i="1"/>
  <c r="BI882" i="1"/>
  <c r="BH882" i="1"/>
  <c r="BG882" i="1"/>
  <c r="BF882" i="1"/>
  <c r="BE882" i="1"/>
  <c r="BD882" i="1"/>
  <c r="BC882" i="1"/>
  <c r="BB882" i="1"/>
  <c r="BA882" i="1"/>
  <c r="AZ882" i="1"/>
  <c r="AY882" i="1"/>
  <c r="AX882" i="1"/>
  <c r="AW882" i="1"/>
  <c r="AV882" i="1"/>
  <c r="AU882" i="1"/>
  <c r="AT882" i="1"/>
  <c r="AS882" i="1"/>
  <c r="AR882" i="1"/>
  <c r="AQ882" i="1"/>
  <c r="AP882" i="1"/>
  <c r="AO882" i="1"/>
  <c r="AN882" i="1"/>
  <c r="AM882" i="1"/>
  <c r="AL882" i="1"/>
  <c r="AK882" i="1"/>
  <c r="AJ882" i="1"/>
  <c r="AI882" i="1"/>
  <c r="AH882" i="1"/>
  <c r="AG882" i="1"/>
  <c r="AF882" i="1"/>
  <c r="AE882" i="1"/>
  <c r="AD882" i="1"/>
  <c r="AC882" i="1"/>
  <c r="AB882" i="1"/>
  <c r="AA882" i="1"/>
  <c r="Z882" i="1"/>
  <c r="Y882" i="1"/>
  <c r="X882" i="1"/>
  <c r="W882" i="1"/>
  <c r="V882" i="1"/>
  <c r="U882" i="1"/>
  <c r="T882" i="1"/>
  <c r="S882" i="1"/>
  <c r="R882" i="1"/>
  <c r="Q882" i="1"/>
  <c r="P882" i="1"/>
  <c r="O882" i="1"/>
  <c r="N882" i="1"/>
  <c r="M882" i="1"/>
  <c r="L882" i="1"/>
  <c r="K882" i="1"/>
  <c r="J882" i="1"/>
  <c r="I882" i="1"/>
  <c r="CH879" i="1"/>
  <c r="CG879" i="1"/>
  <c r="CF879" i="1"/>
  <c r="CE879" i="1"/>
  <c r="CD879" i="1"/>
  <c r="CC879" i="1"/>
  <c r="CB879" i="1"/>
  <c r="CA879" i="1"/>
  <c r="BZ879" i="1"/>
  <c r="BY879" i="1"/>
  <c r="BX879" i="1"/>
  <c r="BW879" i="1"/>
  <c r="BV879" i="1"/>
  <c r="BU879" i="1"/>
  <c r="BT879" i="1"/>
  <c r="BS879" i="1"/>
  <c r="BR879" i="1"/>
  <c r="BQ879" i="1"/>
  <c r="BP879" i="1"/>
  <c r="BO879" i="1"/>
  <c r="BN879" i="1"/>
  <c r="BM879" i="1"/>
  <c r="BL879" i="1"/>
  <c r="BK879" i="1"/>
  <c r="BJ879" i="1"/>
  <c r="BI879" i="1"/>
  <c r="BH879" i="1"/>
  <c r="BG879" i="1"/>
  <c r="BF879" i="1"/>
  <c r="BE879" i="1"/>
  <c r="BD879" i="1"/>
  <c r="BC879" i="1"/>
  <c r="BB879" i="1"/>
  <c r="BA879" i="1"/>
  <c r="AZ879" i="1"/>
  <c r="AY879" i="1"/>
  <c r="AX879" i="1"/>
  <c r="AW879" i="1"/>
  <c r="AV879" i="1"/>
  <c r="AU879" i="1"/>
  <c r="AT879" i="1"/>
  <c r="AS879" i="1"/>
  <c r="AR879" i="1"/>
  <c r="AQ879" i="1"/>
  <c r="AP879" i="1"/>
  <c r="AO879" i="1"/>
  <c r="AN879" i="1"/>
  <c r="AM879" i="1"/>
  <c r="AL879" i="1"/>
  <c r="AK879" i="1"/>
  <c r="AJ879" i="1"/>
  <c r="AI879" i="1"/>
  <c r="AH879" i="1"/>
  <c r="AG879" i="1"/>
  <c r="AF879" i="1"/>
  <c r="AE879" i="1"/>
  <c r="AD879" i="1"/>
  <c r="AC879" i="1"/>
  <c r="AB879" i="1"/>
  <c r="AA879" i="1"/>
  <c r="Z879" i="1"/>
  <c r="Y879" i="1"/>
  <c r="X879" i="1"/>
  <c r="W879" i="1"/>
  <c r="V879" i="1"/>
  <c r="U879" i="1"/>
  <c r="T879" i="1"/>
  <c r="S879" i="1"/>
  <c r="R879" i="1"/>
  <c r="Q879" i="1"/>
  <c r="P879" i="1"/>
  <c r="O879" i="1"/>
  <c r="N879" i="1"/>
  <c r="M879" i="1"/>
  <c r="L879" i="1"/>
  <c r="K879" i="1"/>
  <c r="J879" i="1"/>
  <c r="I879" i="1"/>
  <c r="CH876" i="1"/>
  <c r="CG876" i="1"/>
  <c r="CF876" i="1"/>
  <c r="CE876" i="1"/>
  <c r="CD876" i="1"/>
  <c r="CC876" i="1"/>
  <c r="CB876" i="1"/>
  <c r="CA876" i="1"/>
  <c r="BZ876" i="1"/>
  <c r="BY876" i="1"/>
  <c r="BX876" i="1"/>
  <c r="BW876" i="1"/>
  <c r="BV876" i="1"/>
  <c r="BU876" i="1"/>
  <c r="BT876" i="1"/>
  <c r="BS876" i="1"/>
  <c r="BR876" i="1"/>
  <c r="BQ876" i="1"/>
  <c r="BP876" i="1"/>
  <c r="BO876" i="1"/>
  <c r="BN876" i="1"/>
  <c r="BM876" i="1"/>
  <c r="BL876" i="1"/>
  <c r="BK876" i="1"/>
  <c r="BJ876" i="1"/>
  <c r="BI876" i="1"/>
  <c r="BH876" i="1"/>
  <c r="BG876" i="1"/>
  <c r="BF876" i="1"/>
  <c r="BE876" i="1"/>
  <c r="BD876" i="1"/>
  <c r="BC876" i="1"/>
  <c r="BB876" i="1"/>
  <c r="BA876" i="1"/>
  <c r="AZ876" i="1"/>
  <c r="AY876" i="1"/>
  <c r="AX876" i="1"/>
  <c r="AW876" i="1"/>
  <c r="AV876" i="1"/>
  <c r="AU876" i="1"/>
  <c r="AT876" i="1"/>
  <c r="AS876" i="1"/>
  <c r="AR876" i="1"/>
  <c r="AQ876" i="1"/>
  <c r="AP876" i="1"/>
  <c r="AO876" i="1"/>
  <c r="AN876" i="1"/>
  <c r="AM876" i="1"/>
  <c r="AL876" i="1"/>
  <c r="AK876" i="1"/>
  <c r="AJ876" i="1"/>
  <c r="AI876" i="1"/>
  <c r="AH876" i="1"/>
  <c r="AG876" i="1"/>
  <c r="AF876" i="1"/>
  <c r="AE876" i="1"/>
  <c r="AD876" i="1"/>
  <c r="AC876" i="1"/>
  <c r="AB876" i="1"/>
  <c r="AA876" i="1"/>
  <c r="Z876" i="1"/>
  <c r="Y876" i="1"/>
  <c r="X876" i="1"/>
  <c r="W876" i="1"/>
  <c r="V876" i="1"/>
  <c r="U876" i="1"/>
  <c r="T876" i="1"/>
  <c r="S876" i="1"/>
  <c r="R876" i="1"/>
  <c r="Q876" i="1"/>
  <c r="P876" i="1"/>
  <c r="O876" i="1"/>
  <c r="N876" i="1"/>
  <c r="M876" i="1"/>
  <c r="L876" i="1"/>
  <c r="K876" i="1"/>
  <c r="J876" i="1"/>
  <c r="I876" i="1"/>
  <c r="CH873" i="1"/>
  <c r="CG873" i="1"/>
  <c r="CF873" i="1"/>
  <c r="CE873" i="1"/>
  <c r="CD873" i="1"/>
  <c r="CC873" i="1"/>
  <c r="CB873" i="1"/>
  <c r="CA873" i="1"/>
  <c r="BZ873" i="1"/>
  <c r="BY873" i="1"/>
  <c r="BX873" i="1"/>
  <c r="BW873" i="1"/>
  <c r="BV873" i="1"/>
  <c r="BU873" i="1"/>
  <c r="BT873" i="1"/>
  <c r="BS873" i="1"/>
  <c r="BR873" i="1"/>
  <c r="BQ873" i="1"/>
  <c r="BP873" i="1"/>
  <c r="BO873" i="1"/>
  <c r="BN873" i="1"/>
  <c r="BM873" i="1"/>
  <c r="BL873" i="1"/>
  <c r="BK873" i="1"/>
  <c r="BJ873" i="1"/>
  <c r="BI873" i="1"/>
  <c r="BH873" i="1"/>
  <c r="BG873" i="1"/>
  <c r="BF873" i="1"/>
  <c r="BE873" i="1"/>
  <c r="BD873" i="1"/>
  <c r="BC873" i="1"/>
  <c r="BB873" i="1"/>
  <c r="BA873" i="1"/>
  <c r="AZ873" i="1"/>
  <c r="AY873" i="1"/>
  <c r="AX873" i="1"/>
  <c r="AW873" i="1"/>
  <c r="AV873" i="1"/>
  <c r="AU873" i="1"/>
  <c r="AT873" i="1"/>
  <c r="AS873" i="1"/>
  <c r="AR873" i="1"/>
  <c r="AQ873" i="1"/>
  <c r="AP873" i="1"/>
  <c r="AO873" i="1"/>
  <c r="AN873" i="1"/>
  <c r="AM873" i="1"/>
  <c r="AL873" i="1"/>
  <c r="AK873" i="1"/>
  <c r="AJ873" i="1"/>
  <c r="AI873" i="1"/>
  <c r="AH873" i="1"/>
  <c r="AG873" i="1"/>
  <c r="AF873" i="1"/>
  <c r="AE873" i="1"/>
  <c r="AD873" i="1"/>
  <c r="AC873" i="1"/>
  <c r="AB873" i="1"/>
  <c r="AA873" i="1"/>
  <c r="Z873" i="1"/>
  <c r="Y873" i="1"/>
  <c r="X873" i="1"/>
  <c r="W873" i="1"/>
  <c r="V873" i="1"/>
  <c r="U873" i="1"/>
  <c r="T873" i="1"/>
  <c r="S873" i="1"/>
  <c r="R873" i="1"/>
  <c r="Q873" i="1"/>
  <c r="P873" i="1"/>
  <c r="O873" i="1"/>
  <c r="N873" i="1"/>
  <c r="M873" i="1"/>
  <c r="L873" i="1"/>
  <c r="K873" i="1"/>
  <c r="J873" i="1"/>
  <c r="I873" i="1"/>
  <c r="CH870" i="1"/>
  <c r="CG870" i="1"/>
  <c r="CF870" i="1"/>
  <c r="CE870" i="1"/>
  <c r="CD870" i="1"/>
  <c r="CC870" i="1"/>
  <c r="CB870" i="1"/>
  <c r="CA870" i="1"/>
  <c r="BZ870" i="1"/>
  <c r="BY870" i="1"/>
  <c r="BX870" i="1"/>
  <c r="BW870" i="1"/>
  <c r="BV870" i="1"/>
  <c r="BU870" i="1"/>
  <c r="BT870" i="1"/>
  <c r="BS870" i="1"/>
  <c r="BR870" i="1"/>
  <c r="BQ870" i="1"/>
  <c r="BP870" i="1"/>
  <c r="BO870" i="1"/>
  <c r="BN870" i="1"/>
  <c r="BM870" i="1"/>
  <c r="BL870" i="1"/>
  <c r="BK870" i="1"/>
  <c r="BJ870" i="1"/>
  <c r="BI870" i="1"/>
  <c r="BH870" i="1"/>
  <c r="BG870" i="1"/>
  <c r="BF870" i="1"/>
  <c r="BE870" i="1"/>
  <c r="BD870" i="1"/>
  <c r="BC870" i="1"/>
  <c r="BB870" i="1"/>
  <c r="BA870" i="1"/>
  <c r="AZ870" i="1"/>
  <c r="AY870" i="1"/>
  <c r="AX870" i="1"/>
  <c r="AW870" i="1"/>
  <c r="AV870" i="1"/>
  <c r="AU870" i="1"/>
  <c r="AT870" i="1"/>
  <c r="AS870" i="1"/>
  <c r="AR870" i="1"/>
  <c r="AQ870" i="1"/>
  <c r="AP870" i="1"/>
  <c r="AO870" i="1"/>
  <c r="AN870" i="1"/>
  <c r="AM870" i="1"/>
  <c r="AL870" i="1"/>
  <c r="AK870" i="1"/>
  <c r="AJ870" i="1"/>
  <c r="AI870" i="1"/>
  <c r="AH870" i="1"/>
  <c r="AG870" i="1"/>
  <c r="AF870" i="1"/>
  <c r="AE870" i="1"/>
  <c r="AD870" i="1"/>
  <c r="AC870" i="1"/>
  <c r="AB870" i="1"/>
  <c r="AA870" i="1"/>
  <c r="Z870" i="1"/>
  <c r="Y870" i="1"/>
  <c r="X870" i="1"/>
  <c r="W870" i="1"/>
  <c r="V870" i="1"/>
  <c r="U870" i="1"/>
  <c r="T870" i="1"/>
  <c r="S870" i="1"/>
  <c r="R870" i="1"/>
  <c r="Q870" i="1"/>
  <c r="P870" i="1"/>
  <c r="O870" i="1"/>
  <c r="N870" i="1"/>
  <c r="M870" i="1"/>
  <c r="L870" i="1"/>
  <c r="K870" i="1"/>
  <c r="J870" i="1"/>
  <c r="I870" i="1"/>
  <c r="CH867" i="1"/>
  <c r="CG867" i="1"/>
  <c r="CF867" i="1"/>
  <c r="CE867" i="1"/>
  <c r="CD867" i="1"/>
  <c r="CC867" i="1"/>
  <c r="CB867" i="1"/>
  <c r="CA867" i="1"/>
  <c r="BZ867" i="1"/>
  <c r="BY867" i="1"/>
  <c r="BX867" i="1"/>
  <c r="BW867" i="1"/>
  <c r="BV867" i="1"/>
  <c r="BU867" i="1"/>
  <c r="BT867" i="1"/>
  <c r="BS867" i="1"/>
  <c r="BR867" i="1"/>
  <c r="BQ867" i="1"/>
  <c r="BP867" i="1"/>
  <c r="BO867" i="1"/>
  <c r="BN867" i="1"/>
  <c r="BM867" i="1"/>
  <c r="BL867" i="1"/>
  <c r="BK867" i="1"/>
  <c r="BJ867" i="1"/>
  <c r="BI867" i="1"/>
  <c r="BH867" i="1"/>
  <c r="BG867" i="1"/>
  <c r="BF867" i="1"/>
  <c r="BE867" i="1"/>
  <c r="BD867" i="1"/>
  <c r="BC867" i="1"/>
  <c r="BB867" i="1"/>
  <c r="BA867" i="1"/>
  <c r="AZ867" i="1"/>
  <c r="AY867" i="1"/>
  <c r="AX867" i="1"/>
  <c r="AW867" i="1"/>
  <c r="AV867" i="1"/>
  <c r="AU867" i="1"/>
  <c r="AT867" i="1"/>
  <c r="AS867" i="1"/>
  <c r="AR867" i="1"/>
  <c r="AQ867" i="1"/>
  <c r="AP867" i="1"/>
  <c r="AO867" i="1"/>
  <c r="AN867" i="1"/>
  <c r="AM867" i="1"/>
  <c r="AL867" i="1"/>
  <c r="AK867" i="1"/>
  <c r="AJ867" i="1"/>
  <c r="AI867" i="1"/>
  <c r="AH867" i="1"/>
  <c r="AG867" i="1"/>
  <c r="AF867" i="1"/>
  <c r="AE867" i="1"/>
  <c r="AD867" i="1"/>
  <c r="AC867" i="1"/>
  <c r="AB867" i="1"/>
  <c r="AA867" i="1"/>
  <c r="Z867" i="1"/>
  <c r="Y867" i="1"/>
  <c r="X867" i="1"/>
  <c r="W867" i="1"/>
  <c r="V867" i="1"/>
  <c r="U867" i="1"/>
  <c r="T867" i="1"/>
  <c r="S867" i="1"/>
  <c r="R867" i="1"/>
  <c r="Q867" i="1"/>
  <c r="P867" i="1"/>
  <c r="O867" i="1"/>
  <c r="N867" i="1"/>
  <c r="M867" i="1"/>
  <c r="L867" i="1"/>
  <c r="K867" i="1"/>
  <c r="J867" i="1"/>
  <c r="I867" i="1"/>
  <c r="CH864" i="1"/>
  <c r="CG864" i="1"/>
  <c r="CF864" i="1"/>
  <c r="CE864" i="1"/>
  <c r="CD864" i="1"/>
  <c r="CC864" i="1"/>
  <c r="CB864" i="1"/>
  <c r="CA864" i="1"/>
  <c r="BZ864" i="1"/>
  <c r="BY864" i="1"/>
  <c r="BX864" i="1"/>
  <c r="BW864" i="1"/>
  <c r="BV864" i="1"/>
  <c r="BU864" i="1"/>
  <c r="BT864" i="1"/>
  <c r="BS864" i="1"/>
  <c r="BR864" i="1"/>
  <c r="BQ864" i="1"/>
  <c r="BP864" i="1"/>
  <c r="BO864" i="1"/>
  <c r="BN864" i="1"/>
  <c r="BM864" i="1"/>
  <c r="BL864" i="1"/>
  <c r="BK864" i="1"/>
  <c r="BJ864" i="1"/>
  <c r="BI864" i="1"/>
  <c r="BH864" i="1"/>
  <c r="BG864" i="1"/>
  <c r="BF864" i="1"/>
  <c r="BE864" i="1"/>
  <c r="BD864" i="1"/>
  <c r="BC864" i="1"/>
  <c r="BB864" i="1"/>
  <c r="BA864" i="1"/>
  <c r="AZ864" i="1"/>
  <c r="AY864" i="1"/>
  <c r="AX864" i="1"/>
  <c r="AW864" i="1"/>
  <c r="AV864" i="1"/>
  <c r="AU864" i="1"/>
  <c r="AT864" i="1"/>
  <c r="AS864" i="1"/>
  <c r="AR864" i="1"/>
  <c r="AQ864" i="1"/>
  <c r="AP864" i="1"/>
  <c r="AO864" i="1"/>
  <c r="AN864" i="1"/>
  <c r="AM864" i="1"/>
  <c r="AL864" i="1"/>
  <c r="AK864" i="1"/>
  <c r="AJ864" i="1"/>
  <c r="AI864" i="1"/>
  <c r="AH864" i="1"/>
  <c r="AG864" i="1"/>
  <c r="AF864" i="1"/>
  <c r="AE864" i="1"/>
  <c r="AD864" i="1"/>
  <c r="AC864" i="1"/>
  <c r="AB864" i="1"/>
  <c r="AA864" i="1"/>
  <c r="Z864" i="1"/>
  <c r="Y864" i="1"/>
  <c r="X864" i="1"/>
  <c r="W864" i="1"/>
  <c r="V864" i="1"/>
  <c r="U864" i="1"/>
  <c r="T864" i="1"/>
  <c r="S864" i="1"/>
  <c r="R864" i="1"/>
  <c r="Q864" i="1"/>
  <c r="P864" i="1"/>
  <c r="O864" i="1"/>
  <c r="N864" i="1"/>
  <c r="M864" i="1"/>
  <c r="L864" i="1"/>
  <c r="K864" i="1"/>
  <c r="J864" i="1"/>
  <c r="I864" i="1"/>
  <c r="CH861" i="1"/>
  <c r="CG861" i="1"/>
  <c r="CF861" i="1"/>
  <c r="CE861" i="1"/>
  <c r="CD861" i="1"/>
  <c r="CC861" i="1"/>
  <c r="CB861" i="1"/>
  <c r="CA861" i="1"/>
  <c r="BZ861" i="1"/>
  <c r="BY861" i="1"/>
  <c r="BX861" i="1"/>
  <c r="BW861" i="1"/>
  <c r="BV861" i="1"/>
  <c r="BU861" i="1"/>
  <c r="BT861" i="1"/>
  <c r="BS861" i="1"/>
  <c r="BR861" i="1"/>
  <c r="BQ861" i="1"/>
  <c r="BP861" i="1"/>
  <c r="BO861" i="1"/>
  <c r="BN861" i="1"/>
  <c r="BM861" i="1"/>
  <c r="BL861" i="1"/>
  <c r="BK861" i="1"/>
  <c r="BJ861" i="1"/>
  <c r="BI861" i="1"/>
  <c r="BH861" i="1"/>
  <c r="BG861" i="1"/>
  <c r="BF861" i="1"/>
  <c r="BE861" i="1"/>
  <c r="BD861" i="1"/>
  <c r="BC861" i="1"/>
  <c r="BB861" i="1"/>
  <c r="BA861" i="1"/>
  <c r="AZ861" i="1"/>
  <c r="AY861" i="1"/>
  <c r="AX861" i="1"/>
  <c r="AW861" i="1"/>
  <c r="AV861" i="1"/>
  <c r="AU861" i="1"/>
  <c r="AT861" i="1"/>
  <c r="AS861" i="1"/>
  <c r="AR861" i="1"/>
  <c r="AQ861" i="1"/>
  <c r="AP861" i="1"/>
  <c r="AO861" i="1"/>
  <c r="AN861" i="1"/>
  <c r="AM861" i="1"/>
  <c r="AL861" i="1"/>
  <c r="AK861" i="1"/>
  <c r="AJ861" i="1"/>
  <c r="AI861" i="1"/>
  <c r="AH861" i="1"/>
  <c r="AG861" i="1"/>
  <c r="AF861" i="1"/>
  <c r="AE861" i="1"/>
  <c r="AD861" i="1"/>
  <c r="AC861" i="1"/>
  <c r="AB861" i="1"/>
  <c r="AA861" i="1"/>
  <c r="Z861" i="1"/>
  <c r="Y861" i="1"/>
  <c r="X861" i="1"/>
  <c r="W861" i="1"/>
  <c r="V861" i="1"/>
  <c r="U861" i="1"/>
  <c r="T861" i="1"/>
  <c r="S861" i="1"/>
  <c r="R861" i="1"/>
  <c r="Q861" i="1"/>
  <c r="P861" i="1"/>
  <c r="O861" i="1"/>
  <c r="N861" i="1"/>
  <c r="M861" i="1"/>
  <c r="L861" i="1"/>
  <c r="K861" i="1"/>
  <c r="J861" i="1"/>
  <c r="I861" i="1"/>
  <c r="CH858" i="1"/>
  <c r="CG858" i="1"/>
  <c r="CF858" i="1"/>
  <c r="CE858" i="1"/>
  <c r="CD858" i="1"/>
  <c r="CC858" i="1"/>
  <c r="CB858" i="1"/>
  <c r="CA858" i="1"/>
  <c r="BZ858" i="1"/>
  <c r="BY858" i="1"/>
  <c r="BX858" i="1"/>
  <c r="BW858" i="1"/>
  <c r="BV858" i="1"/>
  <c r="BU858" i="1"/>
  <c r="BT858" i="1"/>
  <c r="BS858" i="1"/>
  <c r="BR858" i="1"/>
  <c r="BQ858" i="1"/>
  <c r="BP858" i="1"/>
  <c r="BO858" i="1"/>
  <c r="BN858" i="1"/>
  <c r="BM858" i="1"/>
  <c r="BL858" i="1"/>
  <c r="BK858" i="1"/>
  <c r="BJ858" i="1"/>
  <c r="BI858" i="1"/>
  <c r="BH858" i="1"/>
  <c r="BG858" i="1"/>
  <c r="BF858" i="1"/>
  <c r="BE858" i="1"/>
  <c r="BD858" i="1"/>
  <c r="BC858" i="1"/>
  <c r="BB858" i="1"/>
  <c r="BA858" i="1"/>
  <c r="AZ858" i="1"/>
  <c r="AY858" i="1"/>
  <c r="AX858" i="1"/>
  <c r="AW858" i="1"/>
  <c r="AV858" i="1"/>
  <c r="AU858" i="1"/>
  <c r="AT858" i="1"/>
  <c r="AS858" i="1"/>
  <c r="AR858" i="1"/>
  <c r="AQ858" i="1"/>
  <c r="AP858" i="1"/>
  <c r="AO858" i="1"/>
  <c r="AN858" i="1"/>
  <c r="AM858" i="1"/>
  <c r="AL858" i="1"/>
  <c r="AK858" i="1"/>
  <c r="AJ858" i="1"/>
  <c r="AI858" i="1"/>
  <c r="AH858" i="1"/>
  <c r="AG858" i="1"/>
  <c r="AF858" i="1"/>
  <c r="AE858" i="1"/>
  <c r="AD858" i="1"/>
  <c r="AC858" i="1"/>
  <c r="AB858" i="1"/>
  <c r="AA858" i="1"/>
  <c r="Z858" i="1"/>
  <c r="Y858" i="1"/>
  <c r="X858" i="1"/>
  <c r="W858" i="1"/>
  <c r="V858" i="1"/>
  <c r="U858" i="1"/>
  <c r="T858" i="1"/>
  <c r="S858" i="1"/>
  <c r="R858" i="1"/>
  <c r="Q858" i="1"/>
  <c r="P858" i="1"/>
  <c r="O858" i="1"/>
  <c r="N858" i="1"/>
  <c r="M858" i="1"/>
  <c r="L858" i="1"/>
  <c r="K858" i="1"/>
  <c r="J858" i="1"/>
  <c r="I858" i="1"/>
  <c r="CH855" i="1"/>
  <c r="CG855" i="1"/>
  <c r="CF855" i="1"/>
  <c r="CE855" i="1"/>
  <c r="CD855" i="1"/>
  <c r="CC855" i="1"/>
  <c r="CB855" i="1"/>
  <c r="CA855" i="1"/>
  <c r="BZ855" i="1"/>
  <c r="BY855" i="1"/>
  <c r="BX855" i="1"/>
  <c r="BW855" i="1"/>
  <c r="BV855" i="1"/>
  <c r="BU855" i="1"/>
  <c r="BT855" i="1"/>
  <c r="BS855" i="1"/>
  <c r="BR855" i="1"/>
  <c r="BQ855" i="1"/>
  <c r="BP855" i="1"/>
  <c r="BO855" i="1"/>
  <c r="BN855" i="1"/>
  <c r="BM855" i="1"/>
  <c r="BL855" i="1"/>
  <c r="BK855" i="1"/>
  <c r="BJ855" i="1"/>
  <c r="BI855" i="1"/>
  <c r="BH855" i="1"/>
  <c r="BG855" i="1"/>
  <c r="BF855" i="1"/>
  <c r="BE855" i="1"/>
  <c r="BD855" i="1"/>
  <c r="BC855" i="1"/>
  <c r="BB855" i="1"/>
  <c r="BA855" i="1"/>
  <c r="AZ855" i="1"/>
  <c r="AY855" i="1"/>
  <c r="AX855" i="1"/>
  <c r="AW855" i="1"/>
  <c r="AV855" i="1"/>
  <c r="AU855" i="1"/>
  <c r="AT855" i="1"/>
  <c r="AS855" i="1"/>
  <c r="AR855" i="1"/>
  <c r="AQ855" i="1"/>
  <c r="AP855" i="1"/>
  <c r="AO855" i="1"/>
  <c r="AN855" i="1"/>
  <c r="AM855" i="1"/>
  <c r="AL855" i="1"/>
  <c r="AK855" i="1"/>
  <c r="AJ855" i="1"/>
  <c r="AI855" i="1"/>
  <c r="AH855" i="1"/>
  <c r="AG855" i="1"/>
  <c r="AF855" i="1"/>
  <c r="AE855" i="1"/>
  <c r="AD855" i="1"/>
  <c r="AC855" i="1"/>
  <c r="AB855" i="1"/>
  <c r="AA855" i="1"/>
  <c r="Z855" i="1"/>
  <c r="Y855" i="1"/>
  <c r="X855" i="1"/>
  <c r="W855" i="1"/>
  <c r="V855" i="1"/>
  <c r="U855" i="1"/>
  <c r="T855" i="1"/>
  <c r="S855" i="1"/>
  <c r="R855" i="1"/>
  <c r="Q855" i="1"/>
  <c r="P855" i="1"/>
  <c r="O855" i="1"/>
  <c r="N855" i="1"/>
  <c r="M855" i="1"/>
  <c r="L855" i="1"/>
  <c r="K855" i="1"/>
  <c r="J855" i="1"/>
  <c r="I855" i="1"/>
  <c r="CH852" i="1"/>
  <c r="CG852" i="1"/>
  <c r="CF852" i="1"/>
  <c r="CE852" i="1"/>
  <c r="CD852" i="1"/>
  <c r="CC852" i="1"/>
  <c r="CB852" i="1"/>
  <c r="CA852" i="1"/>
  <c r="BZ852" i="1"/>
  <c r="BY852" i="1"/>
  <c r="BX852" i="1"/>
  <c r="BW852" i="1"/>
  <c r="BV852" i="1"/>
  <c r="BU852" i="1"/>
  <c r="BT852" i="1"/>
  <c r="BS852" i="1"/>
  <c r="BR852" i="1"/>
  <c r="BQ852" i="1"/>
  <c r="BP852" i="1"/>
  <c r="BO852" i="1"/>
  <c r="BN852" i="1"/>
  <c r="BM852" i="1"/>
  <c r="BL852" i="1"/>
  <c r="BK852" i="1"/>
  <c r="BJ852" i="1"/>
  <c r="BI852" i="1"/>
  <c r="BH852" i="1"/>
  <c r="BG852" i="1"/>
  <c r="BF852" i="1"/>
  <c r="BE852" i="1"/>
  <c r="BD852" i="1"/>
  <c r="BC852" i="1"/>
  <c r="BB852" i="1"/>
  <c r="BA852" i="1"/>
  <c r="AZ852" i="1"/>
  <c r="AY852" i="1"/>
  <c r="AX852" i="1"/>
  <c r="AW852" i="1"/>
  <c r="AV852" i="1"/>
  <c r="AU852" i="1"/>
  <c r="AT852" i="1"/>
  <c r="AS852" i="1"/>
  <c r="AR852" i="1"/>
  <c r="AQ852" i="1"/>
  <c r="AP852" i="1"/>
  <c r="AO852" i="1"/>
  <c r="AN852" i="1"/>
  <c r="AM852" i="1"/>
  <c r="AL852" i="1"/>
  <c r="AK852" i="1"/>
  <c r="AJ852" i="1"/>
  <c r="AI852" i="1"/>
  <c r="AH852" i="1"/>
  <c r="AG852" i="1"/>
  <c r="AF852" i="1"/>
  <c r="AE852" i="1"/>
  <c r="AD852" i="1"/>
  <c r="AC852" i="1"/>
  <c r="AB852" i="1"/>
  <c r="AA852" i="1"/>
  <c r="Z852" i="1"/>
  <c r="Y852" i="1"/>
  <c r="X852" i="1"/>
  <c r="W852" i="1"/>
  <c r="V852" i="1"/>
  <c r="U852" i="1"/>
  <c r="T852" i="1"/>
  <c r="S852" i="1"/>
  <c r="R852" i="1"/>
  <c r="Q852" i="1"/>
  <c r="P852" i="1"/>
  <c r="O852" i="1"/>
  <c r="N852" i="1"/>
  <c r="M852" i="1"/>
  <c r="L852" i="1"/>
  <c r="K852" i="1"/>
  <c r="J852" i="1"/>
  <c r="I852" i="1"/>
  <c r="CH849" i="1"/>
  <c r="CG849" i="1"/>
  <c r="CF849" i="1"/>
  <c r="CE849" i="1"/>
  <c r="CD849" i="1"/>
  <c r="CC849" i="1"/>
  <c r="CB849" i="1"/>
  <c r="CA849" i="1"/>
  <c r="BZ849" i="1"/>
  <c r="BY849" i="1"/>
  <c r="BX849" i="1"/>
  <c r="BW849" i="1"/>
  <c r="BV849" i="1"/>
  <c r="BU849" i="1"/>
  <c r="BT849" i="1"/>
  <c r="BS849" i="1"/>
  <c r="BR849" i="1"/>
  <c r="BQ849" i="1"/>
  <c r="BP849" i="1"/>
  <c r="BO849" i="1"/>
  <c r="BN849" i="1"/>
  <c r="BM849" i="1"/>
  <c r="BL849" i="1"/>
  <c r="BK849" i="1"/>
  <c r="BJ849" i="1"/>
  <c r="BI849" i="1"/>
  <c r="BH849" i="1"/>
  <c r="BG849" i="1"/>
  <c r="BF849" i="1"/>
  <c r="BE849" i="1"/>
  <c r="BD849" i="1"/>
  <c r="BC849" i="1"/>
  <c r="BB849" i="1"/>
  <c r="BA849" i="1"/>
  <c r="AZ849" i="1"/>
  <c r="AY849" i="1"/>
  <c r="AX849" i="1"/>
  <c r="AW849" i="1"/>
  <c r="AV849" i="1"/>
  <c r="AU849" i="1"/>
  <c r="AT849" i="1"/>
  <c r="AS849" i="1"/>
  <c r="AR849" i="1"/>
  <c r="AQ849" i="1"/>
  <c r="AP849" i="1"/>
  <c r="AO849" i="1"/>
  <c r="AN849" i="1"/>
  <c r="AM849" i="1"/>
  <c r="AL849" i="1"/>
  <c r="AK849" i="1"/>
  <c r="AJ849" i="1"/>
  <c r="AI849" i="1"/>
  <c r="AH849" i="1"/>
  <c r="AG849" i="1"/>
  <c r="AF849" i="1"/>
  <c r="AE849" i="1"/>
  <c r="AD849" i="1"/>
  <c r="AC849" i="1"/>
  <c r="AB849" i="1"/>
  <c r="AA849" i="1"/>
  <c r="Z849" i="1"/>
  <c r="Y849" i="1"/>
  <c r="X849" i="1"/>
  <c r="W849" i="1"/>
  <c r="V849" i="1"/>
  <c r="U849" i="1"/>
  <c r="T849" i="1"/>
  <c r="S849" i="1"/>
  <c r="R849" i="1"/>
  <c r="Q849" i="1"/>
  <c r="P849" i="1"/>
  <c r="O849" i="1"/>
  <c r="N849" i="1"/>
  <c r="M849" i="1"/>
  <c r="L849" i="1"/>
  <c r="K849" i="1"/>
  <c r="J849" i="1"/>
  <c r="I849" i="1"/>
  <c r="CH846" i="1"/>
  <c r="CG846" i="1"/>
  <c r="CF846" i="1"/>
  <c r="CE846" i="1"/>
  <c r="CD846" i="1"/>
  <c r="CC846" i="1"/>
  <c r="CB846" i="1"/>
  <c r="CA846" i="1"/>
  <c r="BZ846" i="1"/>
  <c r="BY846" i="1"/>
  <c r="BX846" i="1"/>
  <c r="BW846" i="1"/>
  <c r="BV846" i="1"/>
  <c r="BU846" i="1"/>
  <c r="BT846" i="1"/>
  <c r="BS846" i="1"/>
  <c r="BR846" i="1"/>
  <c r="BQ846" i="1"/>
  <c r="BP846" i="1"/>
  <c r="BO846" i="1"/>
  <c r="BN846" i="1"/>
  <c r="BM846" i="1"/>
  <c r="BL846" i="1"/>
  <c r="BK846" i="1"/>
  <c r="BJ846" i="1"/>
  <c r="BI846" i="1"/>
  <c r="BH846" i="1"/>
  <c r="BG846" i="1"/>
  <c r="BF846" i="1"/>
  <c r="BE846" i="1"/>
  <c r="BD846" i="1"/>
  <c r="BC846" i="1"/>
  <c r="BB846" i="1"/>
  <c r="BA846" i="1"/>
  <c r="AZ846" i="1"/>
  <c r="AY846" i="1"/>
  <c r="AX846" i="1"/>
  <c r="AW846" i="1"/>
  <c r="AV846" i="1"/>
  <c r="AU846" i="1"/>
  <c r="AT846" i="1"/>
  <c r="AS846" i="1"/>
  <c r="AR846" i="1"/>
  <c r="AQ846" i="1"/>
  <c r="AP846" i="1"/>
  <c r="AO846" i="1"/>
  <c r="AN846" i="1"/>
  <c r="AM846" i="1"/>
  <c r="AL846" i="1"/>
  <c r="AK846" i="1"/>
  <c r="AJ846" i="1"/>
  <c r="AI846" i="1"/>
  <c r="AH846" i="1"/>
  <c r="AG846" i="1"/>
  <c r="AF846" i="1"/>
  <c r="AE846" i="1"/>
  <c r="AD846" i="1"/>
  <c r="AC846" i="1"/>
  <c r="AB846" i="1"/>
  <c r="AA846" i="1"/>
  <c r="Z846" i="1"/>
  <c r="Y846" i="1"/>
  <c r="X846" i="1"/>
  <c r="W846" i="1"/>
  <c r="V846" i="1"/>
  <c r="U846" i="1"/>
  <c r="T846" i="1"/>
  <c r="S846" i="1"/>
  <c r="R846" i="1"/>
  <c r="Q846" i="1"/>
  <c r="P846" i="1"/>
  <c r="O846" i="1"/>
  <c r="N846" i="1"/>
  <c r="M846" i="1"/>
  <c r="L846" i="1"/>
  <c r="K846" i="1"/>
  <c r="J846" i="1"/>
  <c r="I846" i="1"/>
  <c r="CH843" i="1"/>
  <c r="CG843" i="1"/>
  <c r="CF843" i="1"/>
  <c r="CE843" i="1"/>
  <c r="CD843" i="1"/>
  <c r="CC843" i="1"/>
  <c r="CB843" i="1"/>
  <c r="CA843" i="1"/>
  <c r="BZ843" i="1"/>
  <c r="BY843" i="1"/>
  <c r="BX843" i="1"/>
  <c r="BW843" i="1"/>
  <c r="BV843" i="1"/>
  <c r="BU843" i="1"/>
  <c r="BT843" i="1"/>
  <c r="BS843" i="1"/>
  <c r="BR843" i="1"/>
  <c r="BQ843" i="1"/>
  <c r="BP843" i="1"/>
  <c r="BO843" i="1"/>
  <c r="BN843" i="1"/>
  <c r="BM843" i="1"/>
  <c r="BL843" i="1"/>
  <c r="BK843" i="1"/>
  <c r="BJ843" i="1"/>
  <c r="BI843" i="1"/>
  <c r="BH843" i="1"/>
  <c r="BG843" i="1"/>
  <c r="BF843" i="1"/>
  <c r="BE843" i="1"/>
  <c r="BD843" i="1"/>
  <c r="BC843" i="1"/>
  <c r="BB843" i="1"/>
  <c r="BA843" i="1"/>
  <c r="AZ843" i="1"/>
  <c r="AY843" i="1"/>
  <c r="AX843" i="1"/>
  <c r="AW843" i="1"/>
  <c r="AV843" i="1"/>
  <c r="AU843" i="1"/>
  <c r="AT843" i="1"/>
  <c r="AS843" i="1"/>
  <c r="AR843" i="1"/>
  <c r="AQ843" i="1"/>
  <c r="AP843" i="1"/>
  <c r="AO843" i="1"/>
  <c r="AN843" i="1"/>
  <c r="AM843" i="1"/>
  <c r="AL843" i="1"/>
  <c r="AK843" i="1"/>
  <c r="AJ843" i="1"/>
  <c r="AI843" i="1"/>
  <c r="AH843" i="1"/>
  <c r="AG843" i="1"/>
  <c r="AF843" i="1"/>
  <c r="AE843" i="1"/>
  <c r="AD843" i="1"/>
  <c r="AC843" i="1"/>
  <c r="AB843" i="1"/>
  <c r="AA843" i="1"/>
  <c r="Z843" i="1"/>
  <c r="Y843" i="1"/>
  <c r="X843" i="1"/>
  <c r="W843" i="1"/>
  <c r="V843" i="1"/>
  <c r="U843" i="1"/>
  <c r="T843" i="1"/>
  <c r="S843" i="1"/>
  <c r="R843" i="1"/>
  <c r="Q843" i="1"/>
  <c r="P843" i="1"/>
  <c r="O843" i="1"/>
  <c r="N843" i="1"/>
  <c r="M843" i="1"/>
  <c r="L843" i="1"/>
  <c r="K843" i="1"/>
  <c r="J843" i="1"/>
  <c r="I843" i="1"/>
  <c r="CH840" i="1"/>
  <c r="CG840" i="1"/>
  <c r="CF840" i="1"/>
  <c r="CE840" i="1"/>
  <c r="CD840" i="1"/>
  <c r="CC840" i="1"/>
  <c r="CB840" i="1"/>
  <c r="CA840" i="1"/>
  <c r="BZ840" i="1"/>
  <c r="BY840" i="1"/>
  <c r="BX840" i="1"/>
  <c r="BW840" i="1"/>
  <c r="BV840" i="1"/>
  <c r="BU840" i="1"/>
  <c r="BT840" i="1"/>
  <c r="BS840" i="1"/>
  <c r="BR840" i="1"/>
  <c r="BQ840" i="1"/>
  <c r="BP840" i="1"/>
  <c r="BO840" i="1"/>
  <c r="BN840" i="1"/>
  <c r="BM840" i="1"/>
  <c r="BL840" i="1"/>
  <c r="BK840" i="1"/>
  <c r="BJ840" i="1"/>
  <c r="BI840" i="1"/>
  <c r="BH840" i="1"/>
  <c r="BG840" i="1"/>
  <c r="BF840" i="1"/>
  <c r="BE840" i="1"/>
  <c r="BD840" i="1"/>
  <c r="BC840" i="1"/>
  <c r="BB840" i="1"/>
  <c r="BA840" i="1"/>
  <c r="AZ840" i="1"/>
  <c r="AY840" i="1"/>
  <c r="AX840" i="1"/>
  <c r="AW840" i="1"/>
  <c r="AV840" i="1"/>
  <c r="AU840" i="1"/>
  <c r="AT840" i="1"/>
  <c r="AS840" i="1"/>
  <c r="AR840" i="1"/>
  <c r="AQ840" i="1"/>
  <c r="AP840" i="1"/>
  <c r="AO840" i="1"/>
  <c r="AN840" i="1"/>
  <c r="AM840" i="1"/>
  <c r="AL840" i="1"/>
  <c r="AK840" i="1"/>
  <c r="AJ840" i="1"/>
  <c r="AI840" i="1"/>
  <c r="AH840" i="1"/>
  <c r="AG840" i="1"/>
  <c r="AF840" i="1"/>
  <c r="AE840" i="1"/>
  <c r="AD840" i="1"/>
  <c r="AC840" i="1"/>
  <c r="AB840" i="1"/>
  <c r="AA840" i="1"/>
  <c r="Z840" i="1"/>
  <c r="Y840" i="1"/>
  <c r="X840" i="1"/>
  <c r="W840" i="1"/>
  <c r="V840" i="1"/>
  <c r="U840" i="1"/>
  <c r="T840" i="1"/>
  <c r="S840" i="1"/>
  <c r="R840" i="1"/>
  <c r="Q840" i="1"/>
  <c r="P840" i="1"/>
  <c r="O840" i="1"/>
  <c r="N840" i="1"/>
  <c r="M840" i="1"/>
  <c r="L840" i="1"/>
  <c r="K840" i="1"/>
  <c r="J840" i="1"/>
  <c r="I840" i="1"/>
  <c r="CH837" i="1"/>
  <c r="CG837" i="1"/>
  <c r="CF837" i="1"/>
  <c r="CE837" i="1"/>
  <c r="CD837" i="1"/>
  <c r="CC837" i="1"/>
  <c r="CB837" i="1"/>
  <c r="CA837" i="1"/>
  <c r="BZ837" i="1"/>
  <c r="BY837" i="1"/>
  <c r="BX837" i="1"/>
  <c r="BW837" i="1"/>
  <c r="BV837" i="1"/>
  <c r="BU837" i="1"/>
  <c r="BT837" i="1"/>
  <c r="BS837" i="1"/>
  <c r="BR837" i="1"/>
  <c r="BQ837" i="1"/>
  <c r="BP837" i="1"/>
  <c r="BO837" i="1"/>
  <c r="BN837" i="1"/>
  <c r="BM837" i="1"/>
  <c r="BL837" i="1"/>
  <c r="BK837" i="1"/>
  <c r="BJ837" i="1"/>
  <c r="BI837" i="1"/>
  <c r="BH837" i="1"/>
  <c r="BG837" i="1"/>
  <c r="BF837" i="1"/>
  <c r="BE837" i="1"/>
  <c r="BD837" i="1"/>
  <c r="BC837" i="1"/>
  <c r="BB837" i="1"/>
  <c r="BA837" i="1"/>
  <c r="AZ837" i="1"/>
  <c r="AY837" i="1"/>
  <c r="AX837" i="1"/>
  <c r="AW837" i="1"/>
  <c r="AV837" i="1"/>
  <c r="AU837" i="1"/>
  <c r="AT837" i="1"/>
  <c r="AS837" i="1"/>
  <c r="AR837" i="1"/>
  <c r="AQ837" i="1"/>
  <c r="AP837" i="1"/>
  <c r="AO837" i="1"/>
  <c r="AN837" i="1"/>
  <c r="AM837" i="1"/>
  <c r="AL837" i="1"/>
  <c r="AK837" i="1"/>
  <c r="AJ837" i="1"/>
  <c r="AI837" i="1"/>
  <c r="AH837" i="1"/>
  <c r="AG837" i="1"/>
  <c r="AF837" i="1"/>
  <c r="AE837" i="1"/>
  <c r="AD837" i="1"/>
  <c r="AC837" i="1"/>
  <c r="AB837" i="1"/>
  <c r="AA837" i="1"/>
  <c r="Z837" i="1"/>
  <c r="Y837" i="1"/>
  <c r="X837" i="1"/>
  <c r="W837" i="1"/>
  <c r="V837" i="1"/>
  <c r="U837" i="1"/>
  <c r="T837" i="1"/>
  <c r="S837" i="1"/>
  <c r="R837" i="1"/>
  <c r="Q837" i="1"/>
  <c r="P837" i="1"/>
  <c r="O837" i="1"/>
  <c r="N837" i="1"/>
  <c r="M837" i="1"/>
  <c r="L837" i="1"/>
  <c r="K837" i="1"/>
  <c r="J837" i="1"/>
  <c r="I837" i="1"/>
  <c r="CH834" i="1"/>
  <c r="CG834" i="1"/>
  <c r="CF834" i="1"/>
  <c r="CE834" i="1"/>
  <c r="CD834" i="1"/>
  <c r="CC834" i="1"/>
  <c r="CB834" i="1"/>
  <c r="CA834" i="1"/>
  <c r="BZ834" i="1"/>
  <c r="BY834" i="1"/>
  <c r="BX834" i="1"/>
  <c r="BW834" i="1"/>
  <c r="BV834" i="1"/>
  <c r="BU834" i="1"/>
  <c r="BT834" i="1"/>
  <c r="BS834" i="1"/>
  <c r="BR834" i="1"/>
  <c r="BQ834" i="1"/>
  <c r="BP834" i="1"/>
  <c r="BO834" i="1"/>
  <c r="BN834" i="1"/>
  <c r="BM834" i="1"/>
  <c r="BL834" i="1"/>
  <c r="BK834" i="1"/>
  <c r="BJ834" i="1"/>
  <c r="BI834" i="1"/>
  <c r="BH834" i="1"/>
  <c r="BG834" i="1"/>
  <c r="BF834" i="1"/>
  <c r="BE834" i="1"/>
  <c r="BD834" i="1"/>
  <c r="BC834" i="1"/>
  <c r="BB834" i="1"/>
  <c r="BA834" i="1"/>
  <c r="AZ834" i="1"/>
  <c r="AY834" i="1"/>
  <c r="AX834" i="1"/>
  <c r="AW834" i="1"/>
  <c r="AV834" i="1"/>
  <c r="AU834" i="1"/>
  <c r="AT834" i="1"/>
  <c r="AS834" i="1"/>
  <c r="AR834" i="1"/>
  <c r="AQ834" i="1"/>
  <c r="AP834" i="1"/>
  <c r="AO834" i="1"/>
  <c r="AN834" i="1"/>
  <c r="AM834" i="1"/>
  <c r="AL834" i="1"/>
  <c r="AK834" i="1"/>
  <c r="AJ834" i="1"/>
  <c r="AI834" i="1"/>
  <c r="AH834" i="1"/>
  <c r="AG834" i="1"/>
  <c r="AF834" i="1"/>
  <c r="AE834" i="1"/>
  <c r="AD834" i="1"/>
  <c r="AC834" i="1"/>
  <c r="AB834" i="1"/>
  <c r="AA834" i="1"/>
  <c r="Z834" i="1"/>
  <c r="Y834" i="1"/>
  <c r="X834" i="1"/>
  <c r="W834" i="1"/>
  <c r="V834" i="1"/>
  <c r="U834" i="1"/>
  <c r="T834" i="1"/>
  <c r="S834" i="1"/>
  <c r="R834" i="1"/>
  <c r="Q834" i="1"/>
  <c r="P834" i="1"/>
  <c r="O834" i="1"/>
  <c r="N834" i="1"/>
  <c r="M834" i="1"/>
  <c r="L834" i="1"/>
  <c r="K834" i="1"/>
  <c r="J834" i="1"/>
  <c r="I834" i="1"/>
  <c r="CH831" i="1"/>
  <c r="CG831" i="1"/>
  <c r="CF831" i="1"/>
  <c r="CE831" i="1"/>
  <c r="CD831" i="1"/>
  <c r="CC831" i="1"/>
  <c r="CB831" i="1"/>
  <c r="CA831" i="1"/>
  <c r="BZ831" i="1"/>
  <c r="BY831" i="1"/>
  <c r="BX831" i="1"/>
  <c r="BW831" i="1"/>
  <c r="BV831" i="1"/>
  <c r="BU831" i="1"/>
  <c r="BT831" i="1"/>
  <c r="BS831" i="1"/>
  <c r="BR831" i="1"/>
  <c r="BQ831" i="1"/>
  <c r="BP831" i="1"/>
  <c r="BO831" i="1"/>
  <c r="BN831" i="1"/>
  <c r="BM831" i="1"/>
  <c r="BL831" i="1"/>
  <c r="BK831" i="1"/>
  <c r="BJ831" i="1"/>
  <c r="BI831" i="1"/>
  <c r="BH831" i="1"/>
  <c r="BG831" i="1"/>
  <c r="BF831" i="1"/>
  <c r="BE831" i="1"/>
  <c r="BD831" i="1"/>
  <c r="BC831" i="1"/>
  <c r="BB831" i="1"/>
  <c r="BA831" i="1"/>
  <c r="AZ831" i="1"/>
  <c r="AY831" i="1"/>
  <c r="AX831" i="1"/>
  <c r="AW831" i="1"/>
  <c r="AV831" i="1"/>
  <c r="AU831" i="1"/>
  <c r="AT831" i="1"/>
  <c r="AS831" i="1"/>
  <c r="AR831" i="1"/>
  <c r="AQ831" i="1"/>
  <c r="AP831" i="1"/>
  <c r="AO831" i="1"/>
  <c r="AN831" i="1"/>
  <c r="AM831" i="1"/>
  <c r="AL831" i="1"/>
  <c r="AK831" i="1"/>
  <c r="AJ831" i="1"/>
  <c r="AI831" i="1"/>
  <c r="AH831" i="1"/>
  <c r="AG831" i="1"/>
  <c r="AF831" i="1"/>
  <c r="AE831" i="1"/>
  <c r="AD831" i="1"/>
  <c r="AC831" i="1"/>
  <c r="AB831" i="1"/>
  <c r="AA831" i="1"/>
  <c r="Z831" i="1"/>
  <c r="Y831" i="1"/>
  <c r="X831" i="1"/>
  <c r="W831" i="1"/>
  <c r="V831" i="1"/>
  <c r="U831" i="1"/>
  <c r="T831" i="1"/>
  <c r="S831" i="1"/>
  <c r="R831" i="1"/>
  <c r="Q831" i="1"/>
  <c r="P831" i="1"/>
  <c r="O831" i="1"/>
  <c r="N831" i="1"/>
  <c r="M831" i="1"/>
  <c r="L831" i="1"/>
  <c r="K831" i="1"/>
  <c r="J831" i="1"/>
  <c r="I831" i="1"/>
  <c r="CH828" i="1"/>
  <c r="CG828" i="1"/>
  <c r="CF828" i="1"/>
  <c r="CE828" i="1"/>
  <c r="CD828" i="1"/>
  <c r="CC828" i="1"/>
  <c r="CB828" i="1"/>
  <c r="CA828" i="1"/>
  <c r="BZ828" i="1"/>
  <c r="BY828" i="1"/>
  <c r="BX828" i="1"/>
  <c r="BW828" i="1"/>
  <c r="BV828" i="1"/>
  <c r="BU828" i="1"/>
  <c r="BT828" i="1"/>
  <c r="BS828" i="1"/>
  <c r="BR828" i="1"/>
  <c r="BQ828" i="1"/>
  <c r="BP828" i="1"/>
  <c r="BO828" i="1"/>
  <c r="BN828" i="1"/>
  <c r="BM828" i="1"/>
  <c r="BL828" i="1"/>
  <c r="BK828" i="1"/>
  <c r="BJ828" i="1"/>
  <c r="BI828" i="1"/>
  <c r="BH828" i="1"/>
  <c r="BG828" i="1"/>
  <c r="BF828" i="1"/>
  <c r="BE828" i="1"/>
  <c r="BD828" i="1"/>
  <c r="BC828" i="1"/>
  <c r="BB828" i="1"/>
  <c r="BA828" i="1"/>
  <c r="AZ828" i="1"/>
  <c r="AY828" i="1"/>
  <c r="AX828" i="1"/>
  <c r="AW828" i="1"/>
  <c r="AV828" i="1"/>
  <c r="AU828" i="1"/>
  <c r="AT828" i="1"/>
  <c r="AS828" i="1"/>
  <c r="AR828" i="1"/>
  <c r="AQ828" i="1"/>
  <c r="AP828" i="1"/>
  <c r="AO828" i="1"/>
  <c r="AN828" i="1"/>
  <c r="AM828" i="1"/>
  <c r="AL828" i="1"/>
  <c r="AK828" i="1"/>
  <c r="AJ828" i="1"/>
  <c r="AI828" i="1"/>
  <c r="AH828" i="1"/>
  <c r="AG828" i="1"/>
  <c r="AF828" i="1"/>
  <c r="AE828" i="1"/>
  <c r="AD828" i="1"/>
  <c r="AC828" i="1"/>
  <c r="AB828" i="1"/>
  <c r="AA828" i="1"/>
  <c r="Z828" i="1"/>
  <c r="Y828" i="1"/>
  <c r="X828" i="1"/>
  <c r="W828" i="1"/>
  <c r="V828" i="1"/>
  <c r="U828" i="1"/>
  <c r="T828" i="1"/>
  <c r="S828" i="1"/>
  <c r="R828" i="1"/>
  <c r="Q828" i="1"/>
  <c r="P828" i="1"/>
  <c r="O828" i="1"/>
  <c r="N828" i="1"/>
  <c r="M828" i="1"/>
  <c r="L828" i="1"/>
  <c r="K828" i="1"/>
  <c r="J828" i="1"/>
  <c r="I828" i="1"/>
  <c r="CH825" i="1"/>
  <c r="CG825" i="1"/>
  <c r="CF825" i="1"/>
  <c r="CE825" i="1"/>
  <c r="CD825" i="1"/>
  <c r="CC825" i="1"/>
  <c r="CB825" i="1"/>
  <c r="CA825" i="1"/>
  <c r="BZ825" i="1"/>
  <c r="BY825" i="1"/>
  <c r="BX825" i="1"/>
  <c r="BW825" i="1"/>
  <c r="BV825" i="1"/>
  <c r="BU825" i="1"/>
  <c r="BT825" i="1"/>
  <c r="BS825" i="1"/>
  <c r="BR825" i="1"/>
  <c r="BQ825" i="1"/>
  <c r="BP825" i="1"/>
  <c r="BO825" i="1"/>
  <c r="BN825" i="1"/>
  <c r="BM825" i="1"/>
  <c r="BL825" i="1"/>
  <c r="BK825" i="1"/>
  <c r="BJ825" i="1"/>
  <c r="BI825" i="1"/>
  <c r="BH825" i="1"/>
  <c r="BG825" i="1"/>
  <c r="BF825" i="1"/>
  <c r="BE825" i="1"/>
  <c r="BD825" i="1"/>
  <c r="BC825" i="1"/>
  <c r="BB825" i="1"/>
  <c r="BA825" i="1"/>
  <c r="AZ825" i="1"/>
  <c r="AY825" i="1"/>
  <c r="AX825" i="1"/>
  <c r="AW825" i="1"/>
  <c r="AV825" i="1"/>
  <c r="AU825" i="1"/>
  <c r="AT825" i="1"/>
  <c r="AS825" i="1"/>
  <c r="AR825" i="1"/>
  <c r="AQ825" i="1"/>
  <c r="AP825" i="1"/>
  <c r="AO825" i="1"/>
  <c r="AN825" i="1"/>
  <c r="AM825" i="1"/>
  <c r="AL825" i="1"/>
  <c r="AK825" i="1"/>
  <c r="AJ825" i="1"/>
  <c r="AI825" i="1"/>
  <c r="AH825" i="1"/>
  <c r="AG825" i="1"/>
  <c r="AF825" i="1"/>
  <c r="AE825" i="1"/>
  <c r="AD825" i="1"/>
  <c r="AC825" i="1"/>
  <c r="AB825" i="1"/>
  <c r="AA825" i="1"/>
  <c r="Z825" i="1"/>
  <c r="Y825" i="1"/>
  <c r="X825" i="1"/>
  <c r="W825" i="1"/>
  <c r="V825" i="1"/>
  <c r="U825" i="1"/>
  <c r="T825" i="1"/>
  <c r="S825" i="1"/>
  <c r="R825" i="1"/>
  <c r="Q825" i="1"/>
  <c r="P825" i="1"/>
  <c r="O825" i="1"/>
  <c r="N825" i="1"/>
  <c r="M825" i="1"/>
  <c r="L825" i="1"/>
  <c r="K825" i="1"/>
  <c r="J825" i="1"/>
  <c r="I825" i="1"/>
  <c r="CH822" i="1"/>
  <c r="CG822" i="1"/>
  <c r="CF822" i="1"/>
  <c r="CE822" i="1"/>
  <c r="CD822" i="1"/>
  <c r="CC822" i="1"/>
  <c r="CB822" i="1"/>
  <c r="CA822" i="1"/>
  <c r="BZ822" i="1"/>
  <c r="BY822" i="1"/>
  <c r="BX822" i="1"/>
  <c r="BW822" i="1"/>
  <c r="BV822" i="1"/>
  <c r="BU822" i="1"/>
  <c r="BT822" i="1"/>
  <c r="BS822" i="1"/>
  <c r="BR822" i="1"/>
  <c r="BQ822" i="1"/>
  <c r="BP822" i="1"/>
  <c r="BO822" i="1"/>
  <c r="BN822" i="1"/>
  <c r="BM822" i="1"/>
  <c r="BL822" i="1"/>
  <c r="BK822" i="1"/>
  <c r="BJ822" i="1"/>
  <c r="BI822" i="1"/>
  <c r="BH822" i="1"/>
  <c r="BG822" i="1"/>
  <c r="BF822" i="1"/>
  <c r="BE822" i="1"/>
  <c r="BD822" i="1"/>
  <c r="BC822" i="1"/>
  <c r="BB822" i="1"/>
  <c r="BA822" i="1"/>
  <c r="AZ822" i="1"/>
  <c r="AY822" i="1"/>
  <c r="AX822" i="1"/>
  <c r="AW822" i="1"/>
  <c r="AV822" i="1"/>
  <c r="AU822" i="1"/>
  <c r="AT822" i="1"/>
  <c r="AS822" i="1"/>
  <c r="AR822" i="1"/>
  <c r="AQ822" i="1"/>
  <c r="AP822" i="1"/>
  <c r="AO822" i="1"/>
  <c r="AN822" i="1"/>
  <c r="AM822" i="1"/>
  <c r="AL822" i="1"/>
  <c r="AK822" i="1"/>
  <c r="AJ822" i="1"/>
  <c r="AI822" i="1"/>
  <c r="AH822" i="1"/>
  <c r="AG822" i="1"/>
  <c r="AF822" i="1"/>
  <c r="AE822" i="1"/>
  <c r="AD822" i="1"/>
  <c r="AC822" i="1"/>
  <c r="AB822" i="1"/>
  <c r="AA822" i="1"/>
  <c r="Z822" i="1"/>
  <c r="Y822" i="1"/>
  <c r="X822" i="1"/>
  <c r="W822" i="1"/>
  <c r="V822" i="1"/>
  <c r="U822" i="1"/>
  <c r="T822" i="1"/>
  <c r="S822" i="1"/>
  <c r="R822" i="1"/>
  <c r="Q822" i="1"/>
  <c r="P822" i="1"/>
  <c r="O822" i="1"/>
  <c r="N822" i="1"/>
  <c r="M822" i="1"/>
  <c r="L822" i="1"/>
  <c r="K822" i="1"/>
  <c r="J822" i="1"/>
  <c r="I822" i="1"/>
  <c r="CH819" i="1"/>
  <c r="CG819" i="1"/>
  <c r="CF819" i="1"/>
  <c r="CE819" i="1"/>
  <c r="CD819" i="1"/>
  <c r="CC819" i="1"/>
  <c r="CB819" i="1"/>
  <c r="CA819" i="1"/>
  <c r="BZ819" i="1"/>
  <c r="BY819" i="1"/>
  <c r="BX819" i="1"/>
  <c r="BW819" i="1"/>
  <c r="BV819" i="1"/>
  <c r="BU819" i="1"/>
  <c r="BT819" i="1"/>
  <c r="BS819" i="1"/>
  <c r="BR819" i="1"/>
  <c r="BQ819" i="1"/>
  <c r="BP819" i="1"/>
  <c r="BO819" i="1"/>
  <c r="BN819" i="1"/>
  <c r="BM819" i="1"/>
  <c r="BL819" i="1"/>
  <c r="BK819" i="1"/>
  <c r="BJ819" i="1"/>
  <c r="BI819" i="1"/>
  <c r="BH819" i="1"/>
  <c r="BG819" i="1"/>
  <c r="BF819" i="1"/>
  <c r="BE819" i="1"/>
  <c r="BD819" i="1"/>
  <c r="BC819" i="1"/>
  <c r="BB819" i="1"/>
  <c r="BA819" i="1"/>
  <c r="AZ819" i="1"/>
  <c r="AY819" i="1"/>
  <c r="AX819" i="1"/>
  <c r="AW819" i="1"/>
  <c r="AV819" i="1"/>
  <c r="AU819" i="1"/>
  <c r="AT819" i="1"/>
  <c r="AS819" i="1"/>
  <c r="AR819" i="1"/>
  <c r="AQ819" i="1"/>
  <c r="AP819" i="1"/>
  <c r="AO819" i="1"/>
  <c r="AN819" i="1"/>
  <c r="AM819" i="1"/>
  <c r="AL819" i="1"/>
  <c r="AK819" i="1"/>
  <c r="AJ819" i="1"/>
  <c r="AI819" i="1"/>
  <c r="AH819" i="1"/>
  <c r="AG819" i="1"/>
  <c r="AF819" i="1"/>
  <c r="AE819" i="1"/>
  <c r="AD819" i="1"/>
  <c r="AC819" i="1"/>
  <c r="AB819" i="1"/>
  <c r="AA819" i="1"/>
  <c r="Z819" i="1"/>
  <c r="Y819" i="1"/>
  <c r="X819" i="1"/>
  <c r="W819" i="1"/>
  <c r="V819" i="1"/>
  <c r="U819" i="1"/>
  <c r="T819" i="1"/>
  <c r="S819" i="1"/>
  <c r="R819" i="1"/>
  <c r="Q819" i="1"/>
  <c r="P819" i="1"/>
  <c r="O819" i="1"/>
  <c r="N819" i="1"/>
  <c r="M819" i="1"/>
  <c r="L819" i="1"/>
  <c r="K819" i="1"/>
  <c r="J819" i="1"/>
  <c r="I819" i="1"/>
  <c r="CH816" i="1"/>
  <c r="CG816" i="1"/>
  <c r="CF816" i="1"/>
  <c r="CE816" i="1"/>
  <c r="CD816" i="1"/>
  <c r="CC816" i="1"/>
  <c r="CB816" i="1"/>
  <c r="CA816" i="1"/>
  <c r="BZ816" i="1"/>
  <c r="BY816" i="1"/>
  <c r="BX816" i="1"/>
  <c r="BW816" i="1"/>
  <c r="BV816" i="1"/>
  <c r="BU816" i="1"/>
  <c r="BT816" i="1"/>
  <c r="BS816" i="1"/>
  <c r="BR816" i="1"/>
  <c r="BQ816" i="1"/>
  <c r="BP816" i="1"/>
  <c r="BO816" i="1"/>
  <c r="BN816" i="1"/>
  <c r="BM816" i="1"/>
  <c r="BL816" i="1"/>
  <c r="BK816" i="1"/>
  <c r="BJ816" i="1"/>
  <c r="BI816" i="1"/>
  <c r="BH816" i="1"/>
  <c r="BG816" i="1"/>
  <c r="BF816" i="1"/>
  <c r="BE816" i="1"/>
  <c r="BD816" i="1"/>
  <c r="BC816" i="1"/>
  <c r="BB816" i="1"/>
  <c r="BA816" i="1"/>
  <c r="AZ816" i="1"/>
  <c r="AY816" i="1"/>
  <c r="AX816" i="1"/>
  <c r="AW816" i="1"/>
  <c r="AV816" i="1"/>
  <c r="AU816" i="1"/>
  <c r="AT816" i="1"/>
  <c r="AS816" i="1"/>
  <c r="AR816" i="1"/>
  <c r="AQ816" i="1"/>
  <c r="AP816" i="1"/>
  <c r="AO816" i="1"/>
  <c r="AN816" i="1"/>
  <c r="AM816" i="1"/>
  <c r="AL816" i="1"/>
  <c r="AK816" i="1"/>
  <c r="AJ816" i="1"/>
  <c r="AI816" i="1"/>
  <c r="AH816" i="1"/>
  <c r="AG816" i="1"/>
  <c r="AF816" i="1"/>
  <c r="AE816" i="1"/>
  <c r="AD816" i="1"/>
  <c r="AC816" i="1"/>
  <c r="AB816" i="1"/>
  <c r="AA816" i="1"/>
  <c r="Z816" i="1"/>
  <c r="Y816" i="1"/>
  <c r="X816" i="1"/>
  <c r="W816" i="1"/>
  <c r="V816" i="1"/>
  <c r="U816" i="1"/>
  <c r="T816" i="1"/>
  <c r="S816" i="1"/>
  <c r="R816" i="1"/>
  <c r="Q816" i="1"/>
  <c r="P816" i="1"/>
  <c r="O816" i="1"/>
  <c r="N816" i="1"/>
  <c r="M816" i="1"/>
  <c r="L816" i="1"/>
  <c r="K816" i="1"/>
  <c r="J816" i="1"/>
  <c r="I816" i="1"/>
  <c r="CH813" i="1"/>
  <c r="CG813" i="1"/>
  <c r="CF813" i="1"/>
  <c r="CE813" i="1"/>
  <c r="CD813" i="1"/>
  <c r="CC813" i="1"/>
  <c r="CB813" i="1"/>
  <c r="CA813" i="1"/>
  <c r="BZ813" i="1"/>
  <c r="BY813" i="1"/>
  <c r="BX813" i="1"/>
  <c r="BW813" i="1"/>
  <c r="BV813" i="1"/>
  <c r="BU813" i="1"/>
  <c r="BT813" i="1"/>
  <c r="BS813" i="1"/>
  <c r="BR813" i="1"/>
  <c r="BQ813" i="1"/>
  <c r="BP813" i="1"/>
  <c r="BO813" i="1"/>
  <c r="BN813" i="1"/>
  <c r="BM813" i="1"/>
  <c r="BL813" i="1"/>
  <c r="BK813" i="1"/>
  <c r="BJ813" i="1"/>
  <c r="BI813" i="1"/>
  <c r="BH813" i="1"/>
  <c r="BG813" i="1"/>
  <c r="BF813" i="1"/>
  <c r="BE813" i="1"/>
  <c r="BD813" i="1"/>
  <c r="BC813" i="1"/>
  <c r="BB813" i="1"/>
  <c r="BA813" i="1"/>
  <c r="AZ813" i="1"/>
  <c r="AY813" i="1"/>
  <c r="AX813" i="1"/>
  <c r="AW813" i="1"/>
  <c r="AV813" i="1"/>
  <c r="AU813" i="1"/>
  <c r="AT813" i="1"/>
  <c r="AS813" i="1"/>
  <c r="AR813" i="1"/>
  <c r="AQ813" i="1"/>
  <c r="AP813" i="1"/>
  <c r="AO813" i="1"/>
  <c r="AN813" i="1"/>
  <c r="AM813" i="1"/>
  <c r="AL813" i="1"/>
  <c r="AK813" i="1"/>
  <c r="AJ813" i="1"/>
  <c r="AI813" i="1"/>
  <c r="AH813" i="1"/>
  <c r="AG813" i="1"/>
  <c r="AF813" i="1"/>
  <c r="AE813" i="1"/>
  <c r="AD813" i="1"/>
  <c r="AC813" i="1"/>
  <c r="AB813" i="1"/>
  <c r="AA813" i="1"/>
  <c r="Z813" i="1"/>
  <c r="Y813" i="1"/>
  <c r="X813" i="1"/>
  <c r="W813" i="1"/>
  <c r="V813" i="1"/>
  <c r="U813" i="1"/>
  <c r="T813" i="1"/>
  <c r="S813" i="1"/>
  <c r="R813" i="1"/>
  <c r="Q813" i="1"/>
  <c r="P813" i="1"/>
  <c r="O813" i="1"/>
  <c r="N813" i="1"/>
  <c r="M813" i="1"/>
  <c r="L813" i="1"/>
  <c r="K813" i="1"/>
  <c r="J813" i="1"/>
  <c r="I813" i="1"/>
  <c r="CH810" i="1"/>
  <c r="CG810" i="1"/>
  <c r="CF810" i="1"/>
  <c r="CE810" i="1"/>
  <c r="CD810" i="1"/>
  <c r="CC810" i="1"/>
  <c r="CB810" i="1"/>
  <c r="CA810" i="1"/>
  <c r="BZ810" i="1"/>
  <c r="BY810" i="1"/>
  <c r="BX810" i="1"/>
  <c r="BW810" i="1"/>
  <c r="BV810" i="1"/>
  <c r="BU810" i="1"/>
  <c r="BT810" i="1"/>
  <c r="BS810" i="1"/>
  <c r="BR810" i="1"/>
  <c r="BQ810" i="1"/>
  <c r="BP810" i="1"/>
  <c r="BO810" i="1"/>
  <c r="BN810" i="1"/>
  <c r="BM810" i="1"/>
  <c r="BL810" i="1"/>
  <c r="BK810" i="1"/>
  <c r="BJ810" i="1"/>
  <c r="BI810" i="1"/>
  <c r="BH810" i="1"/>
  <c r="BG810" i="1"/>
  <c r="BF810" i="1"/>
  <c r="BE810" i="1"/>
  <c r="BD810" i="1"/>
  <c r="BC810" i="1"/>
  <c r="BB810" i="1"/>
  <c r="BA810" i="1"/>
  <c r="AZ810" i="1"/>
  <c r="AY810" i="1"/>
  <c r="AX810" i="1"/>
  <c r="AW810" i="1"/>
  <c r="AV810" i="1"/>
  <c r="AU810" i="1"/>
  <c r="AT810" i="1"/>
  <c r="AS810" i="1"/>
  <c r="AR810" i="1"/>
  <c r="AQ810" i="1"/>
  <c r="AP810" i="1"/>
  <c r="AO810" i="1"/>
  <c r="AN810" i="1"/>
  <c r="AM810" i="1"/>
  <c r="AL810" i="1"/>
  <c r="AK810" i="1"/>
  <c r="AJ810" i="1"/>
  <c r="AI810" i="1"/>
  <c r="AH810" i="1"/>
  <c r="AG810" i="1"/>
  <c r="AF810" i="1"/>
  <c r="AE810" i="1"/>
  <c r="AD810" i="1"/>
  <c r="AC810" i="1"/>
  <c r="AB810" i="1"/>
  <c r="AA810" i="1"/>
  <c r="Z810" i="1"/>
  <c r="Y810" i="1"/>
  <c r="X810" i="1"/>
  <c r="W810" i="1"/>
  <c r="V810" i="1"/>
  <c r="U810" i="1"/>
  <c r="T810" i="1"/>
  <c r="S810" i="1"/>
  <c r="R810" i="1"/>
  <c r="Q810" i="1"/>
  <c r="P810" i="1"/>
  <c r="O810" i="1"/>
  <c r="N810" i="1"/>
  <c r="M810" i="1"/>
  <c r="L810" i="1"/>
  <c r="K810" i="1"/>
  <c r="J810" i="1"/>
  <c r="I810" i="1"/>
  <c r="CH807" i="1"/>
  <c r="CG807" i="1"/>
  <c r="CF807" i="1"/>
  <c r="CE807" i="1"/>
  <c r="CD807" i="1"/>
  <c r="CC807" i="1"/>
  <c r="CB807" i="1"/>
  <c r="CA807" i="1"/>
  <c r="BZ807" i="1"/>
  <c r="BY807" i="1"/>
  <c r="BX807" i="1"/>
  <c r="BW807" i="1"/>
  <c r="BV807" i="1"/>
  <c r="BU807" i="1"/>
  <c r="BT807" i="1"/>
  <c r="BS807" i="1"/>
  <c r="BR807" i="1"/>
  <c r="BQ807" i="1"/>
  <c r="BP807" i="1"/>
  <c r="BO807" i="1"/>
  <c r="BN807" i="1"/>
  <c r="BM807" i="1"/>
  <c r="BL807" i="1"/>
  <c r="BK807" i="1"/>
  <c r="BJ807" i="1"/>
  <c r="BI807" i="1"/>
  <c r="BH807" i="1"/>
  <c r="BG807" i="1"/>
  <c r="BF807" i="1"/>
  <c r="BE807" i="1"/>
  <c r="BD807" i="1"/>
  <c r="BC807" i="1"/>
  <c r="BB807" i="1"/>
  <c r="BA807" i="1"/>
  <c r="AZ807" i="1"/>
  <c r="AY807" i="1"/>
  <c r="AX807" i="1"/>
  <c r="AW807" i="1"/>
  <c r="AV807" i="1"/>
  <c r="AU807" i="1"/>
  <c r="AT807" i="1"/>
  <c r="AS807" i="1"/>
  <c r="AR807" i="1"/>
  <c r="AQ807" i="1"/>
  <c r="AP807" i="1"/>
  <c r="AO807" i="1"/>
  <c r="AN807" i="1"/>
  <c r="AM807" i="1"/>
  <c r="AL807" i="1"/>
  <c r="AK807" i="1"/>
  <c r="AJ807" i="1"/>
  <c r="AI807" i="1"/>
  <c r="AH807" i="1"/>
  <c r="AG807" i="1"/>
  <c r="AF807" i="1"/>
  <c r="AE807" i="1"/>
  <c r="AD807" i="1"/>
  <c r="AC807" i="1"/>
  <c r="AB807" i="1"/>
  <c r="AA807" i="1"/>
  <c r="Z807" i="1"/>
  <c r="Y807" i="1"/>
  <c r="X807" i="1"/>
  <c r="W807" i="1"/>
  <c r="V807" i="1"/>
  <c r="U807" i="1"/>
  <c r="T807" i="1"/>
  <c r="S807" i="1"/>
  <c r="R807" i="1"/>
  <c r="Q807" i="1"/>
  <c r="P807" i="1"/>
  <c r="O807" i="1"/>
  <c r="N807" i="1"/>
  <c r="M807" i="1"/>
  <c r="L807" i="1"/>
  <c r="K807" i="1"/>
  <c r="J807" i="1"/>
  <c r="I807" i="1"/>
  <c r="CH804" i="1"/>
  <c r="CG804" i="1"/>
  <c r="CF804" i="1"/>
  <c r="CE804" i="1"/>
  <c r="CD804" i="1"/>
  <c r="CC804" i="1"/>
  <c r="CB804" i="1"/>
  <c r="CA804" i="1"/>
  <c r="BZ804" i="1"/>
  <c r="BY804" i="1"/>
  <c r="BX804" i="1"/>
  <c r="BW804" i="1"/>
  <c r="BV804" i="1"/>
  <c r="BU804" i="1"/>
  <c r="BT804" i="1"/>
  <c r="BS804" i="1"/>
  <c r="BR804" i="1"/>
  <c r="BQ804" i="1"/>
  <c r="BP804" i="1"/>
  <c r="BO804" i="1"/>
  <c r="BN804" i="1"/>
  <c r="BM804" i="1"/>
  <c r="BL804" i="1"/>
  <c r="BK804" i="1"/>
  <c r="BJ804" i="1"/>
  <c r="BI804" i="1"/>
  <c r="BH804" i="1"/>
  <c r="BG804" i="1"/>
  <c r="BF804" i="1"/>
  <c r="BE804" i="1"/>
  <c r="BD804" i="1"/>
  <c r="BC804" i="1"/>
  <c r="BB804" i="1"/>
  <c r="BA804" i="1"/>
  <c r="AZ804" i="1"/>
  <c r="AY804" i="1"/>
  <c r="AX804" i="1"/>
  <c r="AW804" i="1"/>
  <c r="AV804" i="1"/>
  <c r="AU804" i="1"/>
  <c r="AT804" i="1"/>
  <c r="AS804" i="1"/>
  <c r="AR804" i="1"/>
  <c r="AQ804" i="1"/>
  <c r="AP804" i="1"/>
  <c r="AO804" i="1"/>
  <c r="AN804" i="1"/>
  <c r="AM804" i="1"/>
  <c r="AL804" i="1"/>
  <c r="AK804" i="1"/>
  <c r="AJ804" i="1"/>
  <c r="AI804" i="1"/>
  <c r="AH804" i="1"/>
  <c r="AG804" i="1"/>
  <c r="AF804" i="1"/>
  <c r="AE804" i="1"/>
  <c r="AD804" i="1"/>
  <c r="AC804" i="1"/>
  <c r="AB804" i="1"/>
  <c r="AA804" i="1"/>
  <c r="Z804" i="1"/>
  <c r="Y804" i="1"/>
  <c r="X804" i="1"/>
  <c r="W804" i="1"/>
  <c r="V804" i="1"/>
  <c r="U804" i="1"/>
  <c r="T804" i="1"/>
  <c r="S804" i="1"/>
  <c r="R804" i="1"/>
  <c r="Q804" i="1"/>
  <c r="P804" i="1"/>
  <c r="O804" i="1"/>
  <c r="N804" i="1"/>
  <c r="M804" i="1"/>
  <c r="L804" i="1"/>
  <c r="K804" i="1"/>
  <c r="J804" i="1"/>
  <c r="I804" i="1"/>
  <c r="CH801" i="1"/>
  <c r="CG801" i="1"/>
  <c r="CF801" i="1"/>
  <c r="CE801" i="1"/>
  <c r="CD801" i="1"/>
  <c r="CC801" i="1"/>
  <c r="CB801" i="1"/>
  <c r="CA801" i="1"/>
  <c r="BZ801" i="1"/>
  <c r="BY801" i="1"/>
  <c r="BX801" i="1"/>
  <c r="BW801" i="1"/>
  <c r="BV801" i="1"/>
  <c r="BU801" i="1"/>
  <c r="BT801" i="1"/>
  <c r="BS801" i="1"/>
  <c r="BR801" i="1"/>
  <c r="BQ801" i="1"/>
  <c r="BP801" i="1"/>
  <c r="BO801" i="1"/>
  <c r="BN801" i="1"/>
  <c r="BM801" i="1"/>
  <c r="BL801" i="1"/>
  <c r="BK801" i="1"/>
  <c r="BJ801" i="1"/>
  <c r="BI801" i="1"/>
  <c r="BH801" i="1"/>
  <c r="BG801" i="1"/>
  <c r="BF801" i="1"/>
  <c r="BE801" i="1"/>
  <c r="BD801" i="1"/>
  <c r="BC801" i="1"/>
  <c r="BB801" i="1"/>
  <c r="BA801" i="1"/>
  <c r="AZ801" i="1"/>
  <c r="AY801" i="1"/>
  <c r="AX801" i="1"/>
  <c r="AW801" i="1"/>
  <c r="AV801" i="1"/>
  <c r="AU801" i="1"/>
  <c r="AT801" i="1"/>
  <c r="AS801" i="1"/>
  <c r="AR801" i="1"/>
  <c r="AQ801" i="1"/>
  <c r="AP801" i="1"/>
  <c r="AO801" i="1"/>
  <c r="AN801" i="1"/>
  <c r="AM801" i="1"/>
  <c r="AL801" i="1"/>
  <c r="AK801" i="1"/>
  <c r="AJ801" i="1"/>
  <c r="AI801" i="1"/>
  <c r="AH801" i="1"/>
  <c r="AG801" i="1"/>
  <c r="AF801" i="1"/>
  <c r="AE801" i="1"/>
  <c r="AD801" i="1"/>
  <c r="AC801" i="1"/>
  <c r="AB801" i="1"/>
  <c r="AA801" i="1"/>
  <c r="Z801" i="1"/>
  <c r="Y801" i="1"/>
  <c r="X801" i="1"/>
  <c r="W801" i="1"/>
  <c r="V801" i="1"/>
  <c r="U801" i="1"/>
  <c r="T801" i="1"/>
  <c r="S801" i="1"/>
  <c r="R801" i="1"/>
  <c r="Q801" i="1"/>
  <c r="P801" i="1"/>
  <c r="O801" i="1"/>
  <c r="N801" i="1"/>
  <c r="M801" i="1"/>
  <c r="L801" i="1"/>
  <c r="K801" i="1"/>
  <c r="J801" i="1"/>
  <c r="I801" i="1"/>
  <c r="CH798" i="1"/>
  <c r="CG798" i="1"/>
  <c r="CF798" i="1"/>
  <c r="CE798" i="1"/>
  <c r="CD798" i="1"/>
  <c r="CC798" i="1"/>
  <c r="CB798" i="1"/>
  <c r="CA798" i="1"/>
  <c r="BZ798" i="1"/>
  <c r="BY798" i="1"/>
  <c r="BX798" i="1"/>
  <c r="BW798" i="1"/>
  <c r="BV798" i="1"/>
  <c r="BU798" i="1"/>
  <c r="BT798" i="1"/>
  <c r="BS798" i="1"/>
  <c r="BR798" i="1"/>
  <c r="BQ798" i="1"/>
  <c r="BP798" i="1"/>
  <c r="BO798" i="1"/>
  <c r="BN798" i="1"/>
  <c r="BM798" i="1"/>
  <c r="BL798" i="1"/>
  <c r="BK798" i="1"/>
  <c r="BJ798" i="1"/>
  <c r="BI798" i="1"/>
  <c r="BH798" i="1"/>
  <c r="BG798" i="1"/>
  <c r="BF798" i="1"/>
  <c r="BE798" i="1"/>
  <c r="BD798" i="1"/>
  <c r="BC798" i="1"/>
  <c r="BB798" i="1"/>
  <c r="BA798" i="1"/>
  <c r="AZ798" i="1"/>
  <c r="AY798" i="1"/>
  <c r="AX798" i="1"/>
  <c r="AW798" i="1"/>
  <c r="AV798" i="1"/>
  <c r="AU798" i="1"/>
  <c r="AT798" i="1"/>
  <c r="AS798" i="1"/>
  <c r="AR798" i="1"/>
  <c r="AQ798" i="1"/>
  <c r="AP798" i="1"/>
  <c r="AO798" i="1"/>
  <c r="AN798" i="1"/>
  <c r="AM798" i="1"/>
  <c r="AL798" i="1"/>
  <c r="AK798" i="1"/>
  <c r="AJ798" i="1"/>
  <c r="AI798" i="1"/>
  <c r="AH798" i="1"/>
  <c r="AG798" i="1"/>
  <c r="AF798" i="1"/>
  <c r="AE798" i="1"/>
  <c r="AD798" i="1"/>
  <c r="AC798" i="1"/>
  <c r="AB798" i="1"/>
  <c r="AA798" i="1"/>
  <c r="Z798" i="1"/>
  <c r="Y798" i="1"/>
  <c r="X798" i="1"/>
  <c r="W798" i="1"/>
  <c r="V798" i="1"/>
  <c r="U798" i="1"/>
  <c r="T798" i="1"/>
  <c r="S798" i="1"/>
  <c r="R798" i="1"/>
  <c r="Q798" i="1"/>
  <c r="P798" i="1"/>
  <c r="O798" i="1"/>
  <c r="N798" i="1"/>
  <c r="M798" i="1"/>
  <c r="L798" i="1"/>
  <c r="K798" i="1"/>
  <c r="J798" i="1"/>
  <c r="I798" i="1"/>
  <c r="CH795" i="1"/>
  <c r="CG795" i="1"/>
  <c r="CF795" i="1"/>
  <c r="CE795" i="1"/>
  <c r="CD795" i="1"/>
  <c r="CC795" i="1"/>
  <c r="CB795" i="1"/>
  <c r="CA795" i="1"/>
  <c r="BZ795" i="1"/>
  <c r="BY795" i="1"/>
  <c r="BX795" i="1"/>
  <c r="BW795" i="1"/>
  <c r="BV795" i="1"/>
  <c r="BU795" i="1"/>
  <c r="BT795" i="1"/>
  <c r="BS795" i="1"/>
  <c r="BR795" i="1"/>
  <c r="BQ795" i="1"/>
  <c r="BP795" i="1"/>
  <c r="BO795" i="1"/>
  <c r="BN795" i="1"/>
  <c r="BM795" i="1"/>
  <c r="BL795" i="1"/>
  <c r="BK795" i="1"/>
  <c r="BJ795" i="1"/>
  <c r="BI795" i="1"/>
  <c r="BH795" i="1"/>
  <c r="BG795" i="1"/>
  <c r="BF795" i="1"/>
  <c r="BE795" i="1"/>
  <c r="BD795" i="1"/>
  <c r="BC795" i="1"/>
  <c r="BB795" i="1"/>
  <c r="BA795" i="1"/>
  <c r="AZ795" i="1"/>
  <c r="AY795" i="1"/>
  <c r="AX795" i="1"/>
  <c r="AW795" i="1"/>
  <c r="AV795" i="1"/>
  <c r="AU795" i="1"/>
  <c r="AT795" i="1"/>
  <c r="AS795" i="1"/>
  <c r="AR795" i="1"/>
  <c r="AQ795" i="1"/>
  <c r="AP795" i="1"/>
  <c r="AO795" i="1"/>
  <c r="AN795" i="1"/>
  <c r="AM795" i="1"/>
  <c r="AL795" i="1"/>
  <c r="AK795" i="1"/>
  <c r="AJ795" i="1"/>
  <c r="AI795" i="1"/>
  <c r="AH795" i="1"/>
  <c r="AG795" i="1"/>
  <c r="AF795" i="1"/>
  <c r="AE795" i="1"/>
  <c r="AD795" i="1"/>
  <c r="AC795" i="1"/>
  <c r="AB795" i="1"/>
  <c r="AA795" i="1"/>
  <c r="Z795" i="1"/>
  <c r="Y795" i="1"/>
  <c r="X795" i="1"/>
  <c r="W795" i="1"/>
  <c r="V795" i="1"/>
  <c r="U795" i="1"/>
  <c r="T795" i="1"/>
  <c r="S795" i="1"/>
  <c r="R795" i="1"/>
  <c r="Q795" i="1"/>
  <c r="P795" i="1"/>
  <c r="O795" i="1"/>
  <c r="N795" i="1"/>
  <c r="M795" i="1"/>
  <c r="L795" i="1"/>
  <c r="K795" i="1"/>
  <c r="J795" i="1"/>
  <c r="I795" i="1"/>
  <c r="CH792" i="1"/>
  <c r="CG792" i="1"/>
  <c r="CF792" i="1"/>
  <c r="CE792" i="1"/>
  <c r="CD792" i="1"/>
  <c r="CC792" i="1"/>
  <c r="CB792" i="1"/>
  <c r="CA792" i="1"/>
  <c r="BZ792" i="1"/>
  <c r="BY792" i="1"/>
  <c r="BX792" i="1"/>
  <c r="BW792" i="1"/>
  <c r="BV792" i="1"/>
  <c r="BU792" i="1"/>
  <c r="BT792" i="1"/>
  <c r="BS792" i="1"/>
  <c r="BR792" i="1"/>
  <c r="BQ792" i="1"/>
  <c r="BP792" i="1"/>
  <c r="BO792" i="1"/>
  <c r="BN792" i="1"/>
  <c r="BM792" i="1"/>
  <c r="BL792" i="1"/>
  <c r="BK792" i="1"/>
  <c r="BJ792" i="1"/>
  <c r="BI792" i="1"/>
  <c r="BH792" i="1"/>
  <c r="BG792" i="1"/>
  <c r="BF792" i="1"/>
  <c r="BE792" i="1"/>
  <c r="BD792" i="1"/>
  <c r="BC792" i="1"/>
  <c r="BB792" i="1"/>
  <c r="BA792" i="1"/>
  <c r="AZ792" i="1"/>
  <c r="AY792" i="1"/>
  <c r="AX792" i="1"/>
  <c r="AW792" i="1"/>
  <c r="AV792" i="1"/>
  <c r="AU792" i="1"/>
  <c r="AT792" i="1"/>
  <c r="AS792" i="1"/>
  <c r="AR792" i="1"/>
  <c r="AQ792" i="1"/>
  <c r="AP792" i="1"/>
  <c r="AO792" i="1"/>
  <c r="AN792" i="1"/>
  <c r="AM792" i="1"/>
  <c r="AL792" i="1"/>
  <c r="AK792" i="1"/>
  <c r="AJ792" i="1"/>
  <c r="AI792" i="1"/>
  <c r="AH792" i="1"/>
  <c r="AG792" i="1"/>
  <c r="AF792" i="1"/>
  <c r="AE792" i="1"/>
  <c r="AD792" i="1"/>
  <c r="AC792" i="1"/>
  <c r="AB792" i="1"/>
  <c r="AA792" i="1"/>
  <c r="Z792" i="1"/>
  <c r="Y792" i="1"/>
  <c r="X792" i="1"/>
  <c r="W792" i="1"/>
  <c r="V792" i="1"/>
  <c r="U792" i="1"/>
  <c r="T792" i="1"/>
  <c r="S792" i="1"/>
  <c r="R792" i="1"/>
  <c r="Q792" i="1"/>
  <c r="P792" i="1"/>
  <c r="O792" i="1"/>
  <c r="N792" i="1"/>
  <c r="M792" i="1"/>
  <c r="L792" i="1"/>
  <c r="K792" i="1"/>
  <c r="J792" i="1"/>
  <c r="I792" i="1"/>
  <c r="CH789" i="1"/>
  <c r="CG789" i="1"/>
  <c r="CF789" i="1"/>
  <c r="CE789" i="1"/>
  <c r="CD789" i="1"/>
  <c r="CC789" i="1"/>
  <c r="CB789" i="1"/>
  <c r="CA789" i="1"/>
  <c r="BZ789" i="1"/>
  <c r="BY789" i="1"/>
  <c r="BX789" i="1"/>
  <c r="BW789" i="1"/>
  <c r="BV789" i="1"/>
  <c r="BU789" i="1"/>
  <c r="BT789" i="1"/>
  <c r="BS789" i="1"/>
  <c r="BR789" i="1"/>
  <c r="BQ789" i="1"/>
  <c r="BP789" i="1"/>
  <c r="BO789" i="1"/>
  <c r="BN789" i="1"/>
  <c r="BM789" i="1"/>
  <c r="BL789" i="1"/>
  <c r="BK789" i="1"/>
  <c r="BJ789" i="1"/>
  <c r="BI789" i="1"/>
  <c r="BH789" i="1"/>
  <c r="BG789" i="1"/>
  <c r="BF789" i="1"/>
  <c r="BE789" i="1"/>
  <c r="BD789" i="1"/>
  <c r="BC789" i="1"/>
  <c r="BB789" i="1"/>
  <c r="BA789" i="1"/>
  <c r="AZ789" i="1"/>
  <c r="AY789" i="1"/>
  <c r="AX789" i="1"/>
  <c r="AW789" i="1"/>
  <c r="AV789" i="1"/>
  <c r="AU789" i="1"/>
  <c r="AT789" i="1"/>
  <c r="AS789" i="1"/>
  <c r="AR789" i="1"/>
  <c r="AQ789" i="1"/>
  <c r="AP789" i="1"/>
  <c r="AO789" i="1"/>
  <c r="AN789" i="1"/>
  <c r="AM789" i="1"/>
  <c r="AL789" i="1"/>
  <c r="AK789" i="1"/>
  <c r="AJ789" i="1"/>
  <c r="AI789" i="1"/>
  <c r="AH789" i="1"/>
  <c r="AG789" i="1"/>
  <c r="AF789" i="1"/>
  <c r="AE789" i="1"/>
  <c r="AD789" i="1"/>
  <c r="AC789" i="1"/>
  <c r="AB789" i="1"/>
  <c r="AA789" i="1"/>
  <c r="Z789" i="1"/>
  <c r="Y789" i="1"/>
  <c r="X789" i="1"/>
  <c r="W789" i="1"/>
  <c r="V789" i="1"/>
  <c r="U789" i="1"/>
  <c r="T789" i="1"/>
  <c r="S789" i="1"/>
  <c r="R789" i="1"/>
  <c r="Q789" i="1"/>
  <c r="P789" i="1"/>
  <c r="O789" i="1"/>
  <c r="N789" i="1"/>
  <c r="M789" i="1"/>
  <c r="L789" i="1"/>
  <c r="K789" i="1"/>
  <c r="J789" i="1"/>
  <c r="I789" i="1"/>
  <c r="CH786" i="1"/>
  <c r="CG786" i="1"/>
  <c r="CF786" i="1"/>
  <c r="CE786" i="1"/>
  <c r="CD786" i="1"/>
  <c r="CC786" i="1"/>
  <c r="CB786" i="1"/>
  <c r="CA786" i="1"/>
  <c r="BZ786" i="1"/>
  <c r="BY786" i="1"/>
  <c r="BX786" i="1"/>
  <c r="BW786" i="1"/>
  <c r="BV786" i="1"/>
  <c r="BU786" i="1"/>
  <c r="BT786" i="1"/>
  <c r="BS786" i="1"/>
  <c r="BR786" i="1"/>
  <c r="BQ786" i="1"/>
  <c r="BP786" i="1"/>
  <c r="BO786" i="1"/>
  <c r="BN786" i="1"/>
  <c r="BM786" i="1"/>
  <c r="BL786" i="1"/>
  <c r="BK786" i="1"/>
  <c r="BJ786" i="1"/>
  <c r="BI786" i="1"/>
  <c r="BH786" i="1"/>
  <c r="BG786" i="1"/>
  <c r="BF786" i="1"/>
  <c r="BE786" i="1"/>
  <c r="BD786" i="1"/>
  <c r="BC786" i="1"/>
  <c r="BB786" i="1"/>
  <c r="BA786" i="1"/>
  <c r="AZ786" i="1"/>
  <c r="AY786" i="1"/>
  <c r="AX786" i="1"/>
  <c r="AW786" i="1"/>
  <c r="AV786" i="1"/>
  <c r="AU786" i="1"/>
  <c r="AT786" i="1"/>
  <c r="AS786" i="1"/>
  <c r="AR786" i="1"/>
  <c r="AQ786" i="1"/>
  <c r="AP786" i="1"/>
  <c r="AO786" i="1"/>
  <c r="AN786" i="1"/>
  <c r="AM786" i="1"/>
  <c r="AL786" i="1"/>
  <c r="AK786" i="1"/>
  <c r="AJ786" i="1"/>
  <c r="AI786" i="1"/>
  <c r="AH786" i="1"/>
  <c r="AG786" i="1"/>
  <c r="AF786" i="1"/>
  <c r="AE786" i="1"/>
  <c r="AD786" i="1"/>
  <c r="AC786" i="1"/>
  <c r="AB786" i="1"/>
  <c r="AA786" i="1"/>
  <c r="Z786" i="1"/>
  <c r="Y786" i="1"/>
  <c r="X786" i="1"/>
  <c r="W786" i="1"/>
  <c r="V786" i="1"/>
  <c r="U786" i="1"/>
  <c r="T786" i="1"/>
  <c r="S786" i="1"/>
  <c r="R786" i="1"/>
  <c r="Q786" i="1"/>
  <c r="P786" i="1"/>
  <c r="O786" i="1"/>
  <c r="N786" i="1"/>
  <c r="M786" i="1"/>
  <c r="L786" i="1"/>
  <c r="K786" i="1"/>
  <c r="J786" i="1"/>
  <c r="I786" i="1"/>
  <c r="CH783" i="1"/>
  <c r="CG783" i="1"/>
  <c r="CF783" i="1"/>
  <c r="CE783" i="1"/>
  <c r="CD783" i="1"/>
  <c r="CC783" i="1"/>
  <c r="CB783" i="1"/>
  <c r="CA783" i="1"/>
  <c r="BZ783" i="1"/>
  <c r="BY783" i="1"/>
  <c r="BX783" i="1"/>
  <c r="BW783" i="1"/>
  <c r="BV783" i="1"/>
  <c r="BU783" i="1"/>
  <c r="BT783" i="1"/>
  <c r="BS783" i="1"/>
  <c r="BR783" i="1"/>
  <c r="BQ783" i="1"/>
  <c r="BP783" i="1"/>
  <c r="BO783" i="1"/>
  <c r="BN783" i="1"/>
  <c r="BM783" i="1"/>
  <c r="BL783" i="1"/>
  <c r="BK783" i="1"/>
  <c r="BJ783" i="1"/>
  <c r="BI783" i="1"/>
  <c r="BH783" i="1"/>
  <c r="BG783" i="1"/>
  <c r="BF783" i="1"/>
  <c r="BE783" i="1"/>
  <c r="BD783" i="1"/>
  <c r="BC783" i="1"/>
  <c r="BB783" i="1"/>
  <c r="BA783" i="1"/>
  <c r="AZ783" i="1"/>
  <c r="AY783" i="1"/>
  <c r="AX783" i="1"/>
  <c r="AW783" i="1"/>
  <c r="AV783" i="1"/>
  <c r="AU783" i="1"/>
  <c r="AT783" i="1"/>
  <c r="AS783" i="1"/>
  <c r="AR783" i="1"/>
  <c r="AQ783" i="1"/>
  <c r="AP783" i="1"/>
  <c r="AO783" i="1"/>
  <c r="AN783" i="1"/>
  <c r="AM783" i="1"/>
  <c r="AL783" i="1"/>
  <c r="AK783" i="1"/>
  <c r="AJ783" i="1"/>
  <c r="AI783" i="1"/>
  <c r="AH783" i="1"/>
  <c r="AG783" i="1"/>
  <c r="AF783" i="1"/>
  <c r="AE783" i="1"/>
  <c r="AD783" i="1"/>
  <c r="AC783" i="1"/>
  <c r="AB783" i="1"/>
  <c r="AA783" i="1"/>
  <c r="Z783" i="1"/>
  <c r="Y783" i="1"/>
  <c r="X783" i="1"/>
  <c r="W783" i="1"/>
  <c r="V783" i="1"/>
  <c r="U783" i="1"/>
  <c r="T783" i="1"/>
  <c r="S783" i="1"/>
  <c r="R783" i="1"/>
  <c r="Q783" i="1"/>
  <c r="P783" i="1"/>
  <c r="O783" i="1"/>
  <c r="N783" i="1"/>
  <c r="M783" i="1"/>
  <c r="L783" i="1"/>
  <c r="K783" i="1"/>
  <c r="J783" i="1"/>
  <c r="I783" i="1"/>
  <c r="CH780" i="1"/>
  <c r="CG780" i="1"/>
  <c r="CF780" i="1"/>
  <c r="CE780" i="1"/>
  <c r="CD780" i="1"/>
  <c r="CC780" i="1"/>
  <c r="CB780" i="1"/>
  <c r="CA780" i="1"/>
  <c r="BZ780" i="1"/>
  <c r="BY780" i="1"/>
  <c r="BX780" i="1"/>
  <c r="BW780" i="1"/>
  <c r="BV780" i="1"/>
  <c r="BU780" i="1"/>
  <c r="BT780" i="1"/>
  <c r="BS780" i="1"/>
  <c r="BR780" i="1"/>
  <c r="BQ780" i="1"/>
  <c r="BP780" i="1"/>
  <c r="BO780" i="1"/>
  <c r="BN780" i="1"/>
  <c r="BM780" i="1"/>
  <c r="BL780" i="1"/>
  <c r="BK780" i="1"/>
  <c r="BJ780" i="1"/>
  <c r="BI780" i="1"/>
  <c r="BH780" i="1"/>
  <c r="BG780" i="1"/>
  <c r="BF780" i="1"/>
  <c r="BE780" i="1"/>
  <c r="BD780" i="1"/>
  <c r="BC780" i="1"/>
  <c r="BB780" i="1"/>
  <c r="BA780" i="1"/>
  <c r="AZ780" i="1"/>
  <c r="AY780" i="1"/>
  <c r="AX780" i="1"/>
  <c r="AW780" i="1"/>
  <c r="AV780" i="1"/>
  <c r="AU780" i="1"/>
  <c r="AT780" i="1"/>
  <c r="AS780" i="1"/>
  <c r="AR780" i="1"/>
  <c r="AQ780" i="1"/>
  <c r="AP780" i="1"/>
  <c r="AO780" i="1"/>
  <c r="AN780" i="1"/>
  <c r="AM780" i="1"/>
  <c r="AL780" i="1"/>
  <c r="AK780" i="1"/>
  <c r="AJ780" i="1"/>
  <c r="AI780" i="1"/>
  <c r="AH780" i="1"/>
  <c r="AG780" i="1"/>
  <c r="AF780" i="1"/>
  <c r="AE780" i="1"/>
  <c r="AD780" i="1"/>
  <c r="AC780" i="1"/>
  <c r="AB780" i="1"/>
  <c r="AA780" i="1"/>
  <c r="Z780" i="1"/>
  <c r="Y780" i="1"/>
  <c r="X780" i="1"/>
  <c r="W780" i="1"/>
  <c r="V780" i="1"/>
  <c r="U780" i="1"/>
  <c r="T780" i="1"/>
  <c r="S780" i="1"/>
  <c r="R780" i="1"/>
  <c r="Q780" i="1"/>
  <c r="P780" i="1"/>
  <c r="O780" i="1"/>
  <c r="N780" i="1"/>
  <c r="M780" i="1"/>
  <c r="L780" i="1"/>
  <c r="K780" i="1"/>
  <c r="J780" i="1"/>
  <c r="I780" i="1"/>
  <c r="CH777" i="1"/>
  <c r="CG777" i="1"/>
  <c r="CF777" i="1"/>
  <c r="CE777" i="1"/>
  <c r="CD777" i="1"/>
  <c r="CC777" i="1"/>
  <c r="CB777" i="1"/>
  <c r="CA777" i="1"/>
  <c r="BZ777" i="1"/>
  <c r="BY777" i="1"/>
  <c r="BX777" i="1"/>
  <c r="BW777" i="1"/>
  <c r="BV777" i="1"/>
  <c r="BU777" i="1"/>
  <c r="BT777" i="1"/>
  <c r="BS777" i="1"/>
  <c r="BR777" i="1"/>
  <c r="BQ777" i="1"/>
  <c r="BP777" i="1"/>
  <c r="BO777" i="1"/>
  <c r="BN777" i="1"/>
  <c r="BM777" i="1"/>
  <c r="BL777" i="1"/>
  <c r="BK777" i="1"/>
  <c r="BJ777" i="1"/>
  <c r="BI777" i="1"/>
  <c r="BH777" i="1"/>
  <c r="BG777" i="1"/>
  <c r="BF777" i="1"/>
  <c r="BE777" i="1"/>
  <c r="BD777" i="1"/>
  <c r="BC777" i="1"/>
  <c r="BB777" i="1"/>
  <c r="BA777" i="1"/>
  <c r="AZ777" i="1"/>
  <c r="AY777" i="1"/>
  <c r="AX777" i="1"/>
  <c r="AW777" i="1"/>
  <c r="AV777" i="1"/>
  <c r="AU777" i="1"/>
  <c r="AT777" i="1"/>
  <c r="AS777" i="1"/>
  <c r="AR777" i="1"/>
  <c r="AQ777" i="1"/>
  <c r="AP777" i="1"/>
  <c r="AO777" i="1"/>
  <c r="AN777" i="1"/>
  <c r="AM777" i="1"/>
  <c r="AL777" i="1"/>
  <c r="AK777" i="1"/>
  <c r="AJ777" i="1"/>
  <c r="AI777" i="1"/>
  <c r="AH777" i="1"/>
  <c r="AG777" i="1"/>
  <c r="AF777" i="1"/>
  <c r="AE777" i="1"/>
  <c r="AD777" i="1"/>
  <c r="AC777" i="1"/>
  <c r="AB777" i="1"/>
  <c r="AA777" i="1"/>
  <c r="Z777" i="1"/>
  <c r="Y777" i="1"/>
  <c r="X777" i="1"/>
  <c r="W777" i="1"/>
  <c r="V777" i="1"/>
  <c r="U777" i="1"/>
  <c r="T777" i="1"/>
  <c r="S777" i="1"/>
  <c r="R777" i="1"/>
  <c r="Q777" i="1"/>
  <c r="P777" i="1"/>
  <c r="O777" i="1"/>
  <c r="N777" i="1"/>
  <c r="M777" i="1"/>
  <c r="L777" i="1"/>
  <c r="K777" i="1"/>
  <c r="J777" i="1"/>
  <c r="I777" i="1"/>
  <c r="CH774" i="1"/>
  <c r="CG774" i="1"/>
  <c r="CF774" i="1"/>
  <c r="CE774" i="1"/>
  <c r="CD774" i="1"/>
  <c r="CC774" i="1"/>
  <c r="CB774" i="1"/>
  <c r="CA774" i="1"/>
  <c r="BZ774" i="1"/>
  <c r="BY774" i="1"/>
  <c r="BX774" i="1"/>
  <c r="BW774" i="1"/>
  <c r="BV774" i="1"/>
  <c r="BU774" i="1"/>
  <c r="BT774" i="1"/>
  <c r="BS774" i="1"/>
  <c r="BR774" i="1"/>
  <c r="BQ774" i="1"/>
  <c r="BP774" i="1"/>
  <c r="BO774" i="1"/>
  <c r="BN774" i="1"/>
  <c r="BM774" i="1"/>
  <c r="BL774" i="1"/>
  <c r="BK774" i="1"/>
  <c r="BJ774" i="1"/>
  <c r="BI774" i="1"/>
  <c r="BH774" i="1"/>
  <c r="BG774" i="1"/>
  <c r="BF774" i="1"/>
  <c r="BE774" i="1"/>
  <c r="BD774" i="1"/>
  <c r="BC774" i="1"/>
  <c r="BB774" i="1"/>
  <c r="BA774" i="1"/>
  <c r="AZ774" i="1"/>
  <c r="AY774" i="1"/>
  <c r="AX774" i="1"/>
  <c r="AW774" i="1"/>
  <c r="AV774" i="1"/>
  <c r="AU774" i="1"/>
  <c r="AT774" i="1"/>
  <c r="AS774" i="1"/>
  <c r="AR774" i="1"/>
  <c r="AQ774" i="1"/>
  <c r="AP774" i="1"/>
  <c r="AO774" i="1"/>
  <c r="AN774" i="1"/>
  <c r="AM774" i="1"/>
  <c r="AL774" i="1"/>
  <c r="AK774" i="1"/>
  <c r="AJ774" i="1"/>
  <c r="AI774" i="1"/>
  <c r="AH774" i="1"/>
  <c r="AG774" i="1"/>
  <c r="AF774" i="1"/>
  <c r="AE774" i="1"/>
  <c r="AD774" i="1"/>
  <c r="AC774" i="1"/>
  <c r="AB774" i="1"/>
  <c r="AA774" i="1"/>
  <c r="Z774" i="1"/>
  <c r="Y774" i="1"/>
  <c r="X774" i="1"/>
  <c r="W774" i="1"/>
  <c r="V774" i="1"/>
  <c r="U774" i="1"/>
  <c r="T774" i="1"/>
  <c r="S774" i="1"/>
  <c r="R774" i="1"/>
  <c r="Q774" i="1"/>
  <c r="P774" i="1"/>
  <c r="O774" i="1"/>
  <c r="N774" i="1"/>
  <c r="M774" i="1"/>
  <c r="L774" i="1"/>
  <c r="K774" i="1"/>
  <c r="J774" i="1"/>
  <c r="I774" i="1"/>
  <c r="CH771" i="1"/>
  <c r="CG771" i="1"/>
  <c r="CF771" i="1"/>
  <c r="CE771" i="1"/>
  <c r="CD771" i="1"/>
  <c r="CC771" i="1"/>
  <c r="CB771" i="1"/>
  <c r="CA771" i="1"/>
  <c r="BZ771" i="1"/>
  <c r="BY771" i="1"/>
  <c r="BX771" i="1"/>
  <c r="BW771" i="1"/>
  <c r="BV771" i="1"/>
  <c r="BU771" i="1"/>
  <c r="BT771" i="1"/>
  <c r="BS771" i="1"/>
  <c r="BR771" i="1"/>
  <c r="BQ771" i="1"/>
  <c r="BP771" i="1"/>
  <c r="BO771" i="1"/>
  <c r="BN771" i="1"/>
  <c r="BM771" i="1"/>
  <c r="BL771" i="1"/>
  <c r="BK771" i="1"/>
  <c r="BJ771" i="1"/>
  <c r="BI771" i="1"/>
  <c r="BH771" i="1"/>
  <c r="BG771" i="1"/>
  <c r="BF771" i="1"/>
  <c r="BE771" i="1"/>
  <c r="BD771" i="1"/>
  <c r="BC771" i="1"/>
  <c r="BB771" i="1"/>
  <c r="BA771" i="1"/>
  <c r="AZ771" i="1"/>
  <c r="AY771" i="1"/>
  <c r="AX771" i="1"/>
  <c r="AW771" i="1"/>
  <c r="AV771" i="1"/>
  <c r="AU771" i="1"/>
  <c r="AT771" i="1"/>
  <c r="AS771" i="1"/>
  <c r="AR771" i="1"/>
  <c r="AQ771" i="1"/>
  <c r="AP771" i="1"/>
  <c r="AO771" i="1"/>
  <c r="AN771" i="1"/>
  <c r="AM771" i="1"/>
  <c r="AL771" i="1"/>
  <c r="AK771" i="1"/>
  <c r="AJ771" i="1"/>
  <c r="AI771" i="1"/>
  <c r="AH771" i="1"/>
  <c r="AG771" i="1"/>
  <c r="AF771" i="1"/>
  <c r="AE771" i="1"/>
  <c r="AD771" i="1"/>
  <c r="AC771" i="1"/>
  <c r="AB771" i="1"/>
  <c r="AA771" i="1"/>
  <c r="Z771" i="1"/>
  <c r="Y771" i="1"/>
  <c r="X771" i="1"/>
  <c r="W771" i="1"/>
  <c r="V771" i="1"/>
  <c r="U771" i="1"/>
  <c r="T771" i="1"/>
  <c r="S771" i="1"/>
  <c r="R771" i="1"/>
  <c r="Q771" i="1"/>
  <c r="P771" i="1"/>
  <c r="O771" i="1"/>
  <c r="N771" i="1"/>
  <c r="M771" i="1"/>
  <c r="L771" i="1"/>
  <c r="K771" i="1"/>
  <c r="J771" i="1"/>
  <c r="I771" i="1"/>
  <c r="CH768" i="1"/>
  <c r="CG768" i="1"/>
  <c r="CF768" i="1"/>
  <c r="CE768" i="1"/>
  <c r="CD768" i="1"/>
  <c r="CC768" i="1"/>
  <c r="CB768" i="1"/>
  <c r="CA768" i="1"/>
  <c r="BZ768" i="1"/>
  <c r="BY768" i="1"/>
  <c r="BX768" i="1"/>
  <c r="BW768" i="1"/>
  <c r="BV768" i="1"/>
  <c r="BU768" i="1"/>
  <c r="BT768" i="1"/>
  <c r="BS768" i="1"/>
  <c r="BR768" i="1"/>
  <c r="BQ768" i="1"/>
  <c r="BP768" i="1"/>
  <c r="BO768" i="1"/>
  <c r="BN768" i="1"/>
  <c r="BM768" i="1"/>
  <c r="BL768" i="1"/>
  <c r="BK768" i="1"/>
  <c r="BJ768" i="1"/>
  <c r="BI768" i="1"/>
  <c r="BH768" i="1"/>
  <c r="BG768" i="1"/>
  <c r="BF768" i="1"/>
  <c r="BE768" i="1"/>
  <c r="BD768" i="1"/>
  <c r="BC768" i="1"/>
  <c r="BB768" i="1"/>
  <c r="BA768" i="1"/>
  <c r="AZ768" i="1"/>
  <c r="AY768" i="1"/>
  <c r="AX768" i="1"/>
  <c r="AW768" i="1"/>
  <c r="AV768" i="1"/>
  <c r="AU768" i="1"/>
  <c r="AT768" i="1"/>
  <c r="AS768" i="1"/>
  <c r="AR768" i="1"/>
  <c r="AQ768" i="1"/>
  <c r="AP768" i="1"/>
  <c r="AO768" i="1"/>
  <c r="AN768" i="1"/>
  <c r="AM768" i="1"/>
  <c r="AL768" i="1"/>
  <c r="AK768" i="1"/>
  <c r="AJ768" i="1"/>
  <c r="AI768" i="1"/>
  <c r="AH768" i="1"/>
  <c r="AG768" i="1"/>
  <c r="AF768" i="1"/>
  <c r="AE768" i="1"/>
  <c r="AD768" i="1"/>
  <c r="AC768" i="1"/>
  <c r="AB768" i="1"/>
  <c r="AA768" i="1"/>
  <c r="Z768" i="1"/>
  <c r="Y768" i="1"/>
  <c r="X768" i="1"/>
  <c r="W768" i="1"/>
  <c r="V768" i="1"/>
  <c r="U768" i="1"/>
  <c r="T768" i="1"/>
  <c r="S768" i="1"/>
  <c r="R768" i="1"/>
  <c r="Q768" i="1"/>
  <c r="P768" i="1"/>
  <c r="O768" i="1"/>
  <c r="N768" i="1"/>
  <c r="M768" i="1"/>
  <c r="L768" i="1"/>
  <c r="K768" i="1"/>
  <c r="J768" i="1"/>
  <c r="I768" i="1"/>
  <c r="CH765" i="1"/>
  <c r="CG765" i="1"/>
  <c r="CF765" i="1"/>
  <c r="CE765" i="1"/>
  <c r="CD765" i="1"/>
  <c r="CC765" i="1"/>
  <c r="CB765" i="1"/>
  <c r="CA765" i="1"/>
  <c r="BZ765" i="1"/>
  <c r="BY765" i="1"/>
  <c r="BX765" i="1"/>
  <c r="BW765" i="1"/>
  <c r="BV765" i="1"/>
  <c r="BU765" i="1"/>
  <c r="BT765" i="1"/>
  <c r="BS765" i="1"/>
  <c r="BR765" i="1"/>
  <c r="BQ765" i="1"/>
  <c r="BP765" i="1"/>
  <c r="BO765" i="1"/>
  <c r="BN765" i="1"/>
  <c r="BM765" i="1"/>
  <c r="BL765" i="1"/>
  <c r="BK765" i="1"/>
  <c r="BJ765" i="1"/>
  <c r="BI765" i="1"/>
  <c r="BH765" i="1"/>
  <c r="BG765" i="1"/>
  <c r="BF765" i="1"/>
  <c r="BE765" i="1"/>
  <c r="BD765" i="1"/>
  <c r="BC765" i="1"/>
  <c r="BB765" i="1"/>
  <c r="BA765" i="1"/>
  <c r="AZ765" i="1"/>
  <c r="AY765" i="1"/>
  <c r="AX765" i="1"/>
  <c r="AW765" i="1"/>
  <c r="AV765" i="1"/>
  <c r="AU765" i="1"/>
  <c r="AT765" i="1"/>
  <c r="AS765" i="1"/>
  <c r="AR765" i="1"/>
  <c r="AQ765" i="1"/>
  <c r="AP765" i="1"/>
  <c r="AO765" i="1"/>
  <c r="AN765" i="1"/>
  <c r="AM765" i="1"/>
  <c r="AL765" i="1"/>
  <c r="AK765" i="1"/>
  <c r="AJ765" i="1"/>
  <c r="AI765" i="1"/>
  <c r="AH765" i="1"/>
  <c r="AG765" i="1"/>
  <c r="AF765" i="1"/>
  <c r="AE765" i="1"/>
  <c r="AD765" i="1"/>
  <c r="AC765" i="1"/>
  <c r="AB765" i="1"/>
  <c r="AA765" i="1"/>
  <c r="Z765" i="1"/>
  <c r="Y765" i="1"/>
  <c r="X765" i="1"/>
  <c r="W765" i="1"/>
  <c r="V765" i="1"/>
  <c r="U765" i="1"/>
  <c r="T765" i="1"/>
  <c r="S765" i="1"/>
  <c r="R765" i="1"/>
  <c r="Q765" i="1"/>
  <c r="P765" i="1"/>
  <c r="O765" i="1"/>
  <c r="N765" i="1"/>
  <c r="M765" i="1"/>
  <c r="L765" i="1"/>
  <c r="K765" i="1"/>
  <c r="J765" i="1"/>
  <c r="I765" i="1"/>
  <c r="CH762" i="1"/>
  <c r="CG762" i="1"/>
  <c r="CF762" i="1"/>
  <c r="CE762" i="1"/>
  <c r="CD762" i="1"/>
  <c r="CC762" i="1"/>
  <c r="CB762" i="1"/>
  <c r="CA762" i="1"/>
  <c r="BZ762" i="1"/>
  <c r="BY762" i="1"/>
  <c r="BX762" i="1"/>
  <c r="BW762" i="1"/>
  <c r="BV762" i="1"/>
  <c r="BU762" i="1"/>
  <c r="BT762" i="1"/>
  <c r="BS762" i="1"/>
  <c r="BR762" i="1"/>
  <c r="BQ762" i="1"/>
  <c r="BP762" i="1"/>
  <c r="BO762" i="1"/>
  <c r="BN762" i="1"/>
  <c r="BM762" i="1"/>
  <c r="BL762" i="1"/>
  <c r="BK762" i="1"/>
  <c r="BJ762" i="1"/>
  <c r="BI762" i="1"/>
  <c r="BH762" i="1"/>
  <c r="BG762" i="1"/>
  <c r="BF762" i="1"/>
  <c r="BE762" i="1"/>
  <c r="BD762" i="1"/>
  <c r="BC762" i="1"/>
  <c r="BB762" i="1"/>
  <c r="BA762" i="1"/>
  <c r="AZ762" i="1"/>
  <c r="AY762" i="1"/>
  <c r="AX762" i="1"/>
  <c r="AW762" i="1"/>
  <c r="AV762" i="1"/>
  <c r="AU762" i="1"/>
  <c r="AT762" i="1"/>
  <c r="AS762" i="1"/>
  <c r="AR762" i="1"/>
  <c r="AQ762" i="1"/>
  <c r="AP762" i="1"/>
  <c r="AO762" i="1"/>
  <c r="AN762" i="1"/>
  <c r="AM762" i="1"/>
  <c r="AL762" i="1"/>
  <c r="AK762" i="1"/>
  <c r="AJ762" i="1"/>
  <c r="AI762" i="1"/>
  <c r="AH762" i="1"/>
  <c r="AG762" i="1"/>
  <c r="AF762" i="1"/>
  <c r="AE762" i="1"/>
  <c r="AD762" i="1"/>
  <c r="AC762" i="1"/>
  <c r="AB762" i="1"/>
  <c r="AA762" i="1"/>
  <c r="Z762" i="1"/>
  <c r="Y762" i="1"/>
  <c r="X762" i="1"/>
  <c r="W762" i="1"/>
  <c r="V762" i="1"/>
  <c r="U762" i="1"/>
  <c r="T762" i="1"/>
  <c r="S762" i="1"/>
  <c r="R762" i="1"/>
  <c r="Q762" i="1"/>
  <c r="P762" i="1"/>
  <c r="O762" i="1"/>
  <c r="N762" i="1"/>
  <c r="M762" i="1"/>
  <c r="L762" i="1"/>
  <c r="K762" i="1"/>
  <c r="J762" i="1"/>
  <c r="I762" i="1"/>
  <c r="CH759" i="1"/>
  <c r="CG759" i="1"/>
  <c r="CF759" i="1"/>
  <c r="CE759" i="1"/>
  <c r="CD759" i="1"/>
  <c r="CC759" i="1"/>
  <c r="CB759" i="1"/>
  <c r="CA759" i="1"/>
  <c r="BZ759" i="1"/>
  <c r="BY759" i="1"/>
  <c r="BX759" i="1"/>
  <c r="BW759" i="1"/>
  <c r="BV759" i="1"/>
  <c r="BU759" i="1"/>
  <c r="BT759" i="1"/>
  <c r="BS759" i="1"/>
  <c r="BR759" i="1"/>
  <c r="BQ759" i="1"/>
  <c r="BP759" i="1"/>
  <c r="BO759" i="1"/>
  <c r="BN759" i="1"/>
  <c r="BM759" i="1"/>
  <c r="BL759" i="1"/>
  <c r="BK759" i="1"/>
  <c r="BJ759" i="1"/>
  <c r="BI759" i="1"/>
  <c r="BH759" i="1"/>
  <c r="BG759" i="1"/>
  <c r="BF759" i="1"/>
  <c r="BE759" i="1"/>
  <c r="BD759" i="1"/>
  <c r="BC759" i="1"/>
  <c r="BB759" i="1"/>
  <c r="BA759" i="1"/>
  <c r="AZ759" i="1"/>
  <c r="AY759" i="1"/>
  <c r="AX759" i="1"/>
  <c r="AW759" i="1"/>
  <c r="AV759" i="1"/>
  <c r="AU759" i="1"/>
  <c r="AT759" i="1"/>
  <c r="AS759" i="1"/>
  <c r="AR759" i="1"/>
  <c r="AQ759" i="1"/>
  <c r="AP759" i="1"/>
  <c r="AO759" i="1"/>
  <c r="AN759" i="1"/>
  <c r="AM759" i="1"/>
  <c r="AL759" i="1"/>
  <c r="AK759" i="1"/>
  <c r="AJ759" i="1"/>
  <c r="AI759" i="1"/>
  <c r="AH759" i="1"/>
  <c r="AG759" i="1"/>
  <c r="AF759" i="1"/>
  <c r="AE759" i="1"/>
  <c r="AD759" i="1"/>
  <c r="AC759" i="1"/>
  <c r="AB759" i="1"/>
  <c r="AA759" i="1"/>
  <c r="Z759" i="1"/>
  <c r="Y759" i="1"/>
  <c r="X759" i="1"/>
  <c r="W759" i="1"/>
  <c r="V759" i="1"/>
  <c r="U759" i="1"/>
  <c r="T759" i="1"/>
  <c r="S759" i="1"/>
  <c r="R759" i="1"/>
  <c r="Q759" i="1"/>
  <c r="P759" i="1"/>
  <c r="O759" i="1"/>
  <c r="N759" i="1"/>
  <c r="M759" i="1"/>
  <c r="L759" i="1"/>
  <c r="K759" i="1"/>
  <c r="J759" i="1"/>
  <c r="I759" i="1"/>
  <c r="CH756" i="1"/>
  <c r="CG756" i="1"/>
  <c r="CF756" i="1"/>
  <c r="CE756" i="1"/>
  <c r="CD756" i="1"/>
  <c r="CC756" i="1"/>
  <c r="CB756" i="1"/>
  <c r="CA756" i="1"/>
  <c r="BZ756" i="1"/>
  <c r="BY756" i="1"/>
  <c r="BX756" i="1"/>
  <c r="BW756" i="1"/>
  <c r="BV756" i="1"/>
  <c r="BU756" i="1"/>
  <c r="BT756" i="1"/>
  <c r="BS756" i="1"/>
  <c r="BR756" i="1"/>
  <c r="BQ756" i="1"/>
  <c r="BP756" i="1"/>
  <c r="BO756" i="1"/>
  <c r="BN756" i="1"/>
  <c r="BM756" i="1"/>
  <c r="BL756" i="1"/>
  <c r="BK756" i="1"/>
  <c r="BJ756" i="1"/>
  <c r="BI756" i="1"/>
  <c r="BH756" i="1"/>
  <c r="BG756" i="1"/>
  <c r="BF756" i="1"/>
  <c r="BE756" i="1"/>
  <c r="BD756" i="1"/>
  <c r="BC756" i="1"/>
  <c r="BB756" i="1"/>
  <c r="BA756" i="1"/>
  <c r="AZ756" i="1"/>
  <c r="AY756" i="1"/>
  <c r="AX756" i="1"/>
  <c r="AW756" i="1"/>
  <c r="AV756" i="1"/>
  <c r="AU756" i="1"/>
  <c r="AT756" i="1"/>
  <c r="AS756" i="1"/>
  <c r="AR756" i="1"/>
  <c r="AQ756" i="1"/>
  <c r="AP756" i="1"/>
  <c r="AO756" i="1"/>
  <c r="AN756" i="1"/>
  <c r="AM756" i="1"/>
  <c r="AL756" i="1"/>
  <c r="AK756" i="1"/>
  <c r="AJ756" i="1"/>
  <c r="AI756" i="1"/>
  <c r="AH756" i="1"/>
  <c r="AG756" i="1"/>
  <c r="AF756" i="1"/>
  <c r="AE756" i="1"/>
  <c r="AD756" i="1"/>
  <c r="AC756" i="1"/>
  <c r="AB756" i="1"/>
  <c r="AA756" i="1"/>
  <c r="Z756" i="1"/>
  <c r="Y756" i="1"/>
  <c r="X756" i="1"/>
  <c r="W756" i="1"/>
  <c r="V756" i="1"/>
  <c r="U756" i="1"/>
  <c r="T756" i="1"/>
  <c r="S756" i="1"/>
  <c r="R756" i="1"/>
  <c r="Q756" i="1"/>
  <c r="P756" i="1"/>
  <c r="O756" i="1"/>
  <c r="N756" i="1"/>
  <c r="M756" i="1"/>
  <c r="L756" i="1"/>
  <c r="K756" i="1"/>
  <c r="J756" i="1"/>
  <c r="I756" i="1"/>
  <c r="CH753" i="1"/>
  <c r="CG753" i="1"/>
  <c r="CF753" i="1"/>
  <c r="CE753" i="1"/>
  <c r="CD753" i="1"/>
  <c r="CC753" i="1"/>
  <c r="CB753" i="1"/>
  <c r="CA753" i="1"/>
  <c r="BZ753" i="1"/>
  <c r="BY753" i="1"/>
  <c r="BX753" i="1"/>
  <c r="BW753" i="1"/>
  <c r="BV753" i="1"/>
  <c r="BU753" i="1"/>
  <c r="BT753" i="1"/>
  <c r="BS753" i="1"/>
  <c r="BR753" i="1"/>
  <c r="BQ753" i="1"/>
  <c r="BP753" i="1"/>
  <c r="BO753" i="1"/>
  <c r="BN753" i="1"/>
  <c r="BM753" i="1"/>
  <c r="BL753" i="1"/>
  <c r="BK753" i="1"/>
  <c r="BJ753" i="1"/>
  <c r="BI753" i="1"/>
  <c r="BH753" i="1"/>
  <c r="BG753" i="1"/>
  <c r="BF753" i="1"/>
  <c r="BE753" i="1"/>
  <c r="BD753" i="1"/>
  <c r="BC753" i="1"/>
  <c r="BB753" i="1"/>
  <c r="BA753" i="1"/>
  <c r="AZ753" i="1"/>
  <c r="AY753" i="1"/>
  <c r="AX753" i="1"/>
  <c r="AW753" i="1"/>
  <c r="AV753" i="1"/>
  <c r="AU753" i="1"/>
  <c r="AT753" i="1"/>
  <c r="AS753" i="1"/>
  <c r="AR753" i="1"/>
  <c r="AQ753" i="1"/>
  <c r="AP753" i="1"/>
  <c r="AO753" i="1"/>
  <c r="AN753" i="1"/>
  <c r="AM753" i="1"/>
  <c r="AL753" i="1"/>
  <c r="AK753" i="1"/>
  <c r="AJ753" i="1"/>
  <c r="AI753" i="1"/>
  <c r="AH753" i="1"/>
  <c r="AG753" i="1"/>
  <c r="AF753" i="1"/>
  <c r="AE753" i="1"/>
  <c r="AD753" i="1"/>
  <c r="AC753" i="1"/>
  <c r="AB753" i="1"/>
  <c r="AA753" i="1"/>
  <c r="Z753" i="1"/>
  <c r="Y753" i="1"/>
  <c r="X753" i="1"/>
  <c r="W753" i="1"/>
  <c r="V753" i="1"/>
  <c r="U753" i="1"/>
  <c r="T753" i="1"/>
  <c r="S753" i="1"/>
  <c r="R753" i="1"/>
  <c r="Q753" i="1"/>
  <c r="P753" i="1"/>
  <c r="O753" i="1"/>
  <c r="N753" i="1"/>
  <c r="M753" i="1"/>
  <c r="L753" i="1"/>
  <c r="K753" i="1"/>
  <c r="J753" i="1"/>
  <c r="I753" i="1"/>
  <c r="CH750" i="1"/>
  <c r="CG750" i="1"/>
  <c r="CF750" i="1"/>
  <c r="CE750" i="1"/>
  <c r="CD750" i="1"/>
  <c r="CC750" i="1"/>
  <c r="CB750" i="1"/>
  <c r="CA750" i="1"/>
  <c r="BZ750" i="1"/>
  <c r="BY750" i="1"/>
  <c r="BX750" i="1"/>
  <c r="BW750" i="1"/>
  <c r="BV750" i="1"/>
  <c r="BU750" i="1"/>
  <c r="BT750" i="1"/>
  <c r="BS750" i="1"/>
  <c r="BR750" i="1"/>
  <c r="BQ750" i="1"/>
  <c r="BP750" i="1"/>
  <c r="BO750" i="1"/>
  <c r="BN750" i="1"/>
  <c r="BM750" i="1"/>
  <c r="BL750" i="1"/>
  <c r="BK750" i="1"/>
  <c r="BJ750" i="1"/>
  <c r="BI750" i="1"/>
  <c r="BH750" i="1"/>
  <c r="BG750" i="1"/>
  <c r="BF750" i="1"/>
  <c r="BE750" i="1"/>
  <c r="BD750" i="1"/>
  <c r="BC750" i="1"/>
  <c r="BB750" i="1"/>
  <c r="BA750" i="1"/>
  <c r="AZ750" i="1"/>
  <c r="AY750" i="1"/>
  <c r="AX750" i="1"/>
  <c r="AW750" i="1"/>
  <c r="AV750" i="1"/>
  <c r="AU750" i="1"/>
  <c r="AT750" i="1"/>
  <c r="AS750" i="1"/>
  <c r="AR750" i="1"/>
  <c r="AQ750" i="1"/>
  <c r="AP750" i="1"/>
  <c r="AO750" i="1"/>
  <c r="AN750" i="1"/>
  <c r="AM750" i="1"/>
  <c r="AL750" i="1"/>
  <c r="AK750" i="1"/>
  <c r="AJ750" i="1"/>
  <c r="AI750" i="1"/>
  <c r="AH750" i="1"/>
  <c r="AG750" i="1"/>
  <c r="AF750" i="1"/>
  <c r="AE750" i="1"/>
  <c r="AD750" i="1"/>
  <c r="AC750" i="1"/>
  <c r="AB750" i="1"/>
  <c r="AA750" i="1"/>
  <c r="Z750" i="1"/>
  <c r="Y750" i="1"/>
  <c r="X750" i="1"/>
  <c r="W750" i="1"/>
  <c r="V750" i="1"/>
  <c r="U750" i="1"/>
  <c r="T750" i="1"/>
  <c r="S750" i="1"/>
  <c r="R750" i="1"/>
  <c r="Q750" i="1"/>
  <c r="P750" i="1"/>
  <c r="O750" i="1"/>
  <c r="N750" i="1"/>
  <c r="M750" i="1"/>
  <c r="L750" i="1"/>
  <c r="K750" i="1"/>
  <c r="J750" i="1"/>
  <c r="I750" i="1"/>
  <c r="CH747" i="1"/>
  <c r="CG747" i="1"/>
  <c r="CF747" i="1"/>
  <c r="CE747" i="1"/>
  <c r="CD747" i="1"/>
  <c r="CC747" i="1"/>
  <c r="CB747" i="1"/>
  <c r="CA747" i="1"/>
  <c r="BZ747" i="1"/>
  <c r="BY747" i="1"/>
  <c r="BX747" i="1"/>
  <c r="BW747" i="1"/>
  <c r="BV747" i="1"/>
  <c r="BU747" i="1"/>
  <c r="BT747" i="1"/>
  <c r="BS747" i="1"/>
  <c r="BR747" i="1"/>
  <c r="BQ747" i="1"/>
  <c r="BP747" i="1"/>
  <c r="BO747" i="1"/>
  <c r="BN747" i="1"/>
  <c r="BM747" i="1"/>
  <c r="BL747" i="1"/>
  <c r="BK747" i="1"/>
  <c r="BJ747" i="1"/>
  <c r="BI747" i="1"/>
  <c r="BH747" i="1"/>
  <c r="BG747" i="1"/>
  <c r="BF747" i="1"/>
  <c r="BE747" i="1"/>
  <c r="BD747" i="1"/>
  <c r="BC747" i="1"/>
  <c r="BB747" i="1"/>
  <c r="BA747" i="1"/>
  <c r="AZ747" i="1"/>
  <c r="AY747" i="1"/>
  <c r="AX747" i="1"/>
  <c r="AW747" i="1"/>
  <c r="AV747" i="1"/>
  <c r="AU747" i="1"/>
  <c r="AT747" i="1"/>
  <c r="AS747" i="1"/>
  <c r="AR747" i="1"/>
  <c r="AQ747" i="1"/>
  <c r="AP747" i="1"/>
  <c r="AO747" i="1"/>
  <c r="AN747" i="1"/>
  <c r="AM747" i="1"/>
  <c r="AL747" i="1"/>
  <c r="AK747" i="1"/>
  <c r="AJ747" i="1"/>
  <c r="AI747" i="1"/>
  <c r="AH747" i="1"/>
  <c r="AG747" i="1"/>
  <c r="AF747" i="1"/>
  <c r="AE747" i="1"/>
  <c r="AD747" i="1"/>
  <c r="AC747" i="1"/>
  <c r="AB747" i="1"/>
  <c r="AA747" i="1"/>
  <c r="Z747" i="1"/>
  <c r="Y747" i="1"/>
  <c r="X747" i="1"/>
  <c r="W747" i="1"/>
  <c r="V747" i="1"/>
  <c r="U747" i="1"/>
  <c r="T747" i="1"/>
  <c r="S747" i="1"/>
  <c r="R747" i="1"/>
  <c r="Q747" i="1"/>
  <c r="P747" i="1"/>
  <c r="O747" i="1"/>
  <c r="N747" i="1"/>
  <c r="M747" i="1"/>
  <c r="L747" i="1"/>
  <c r="K747" i="1"/>
  <c r="J747" i="1"/>
  <c r="I747" i="1"/>
  <c r="CH744" i="1"/>
  <c r="CG744" i="1"/>
  <c r="CF744" i="1"/>
  <c r="CE744" i="1"/>
  <c r="CD744" i="1"/>
  <c r="CC744" i="1"/>
  <c r="CB744" i="1"/>
  <c r="CA744" i="1"/>
  <c r="BZ744" i="1"/>
  <c r="BY744" i="1"/>
  <c r="BX744" i="1"/>
  <c r="BW744" i="1"/>
  <c r="BV744" i="1"/>
  <c r="BU744" i="1"/>
  <c r="BT744" i="1"/>
  <c r="BS744" i="1"/>
  <c r="BR744" i="1"/>
  <c r="BQ744" i="1"/>
  <c r="BP744" i="1"/>
  <c r="BO744" i="1"/>
  <c r="BN744" i="1"/>
  <c r="BM744" i="1"/>
  <c r="BL744" i="1"/>
  <c r="BK744" i="1"/>
  <c r="BJ744" i="1"/>
  <c r="BI744" i="1"/>
  <c r="BH744" i="1"/>
  <c r="BG744" i="1"/>
  <c r="BF744" i="1"/>
  <c r="BE744" i="1"/>
  <c r="BD744" i="1"/>
  <c r="BC744" i="1"/>
  <c r="BB744" i="1"/>
  <c r="BA744" i="1"/>
  <c r="AZ744" i="1"/>
  <c r="AY744" i="1"/>
  <c r="AX744" i="1"/>
  <c r="AW744" i="1"/>
  <c r="AV744" i="1"/>
  <c r="AU744" i="1"/>
  <c r="AT744" i="1"/>
  <c r="AS744" i="1"/>
  <c r="AR744" i="1"/>
  <c r="AQ744" i="1"/>
  <c r="AP744" i="1"/>
  <c r="AO744" i="1"/>
  <c r="AN744" i="1"/>
  <c r="AM744" i="1"/>
  <c r="AL744" i="1"/>
  <c r="AK744" i="1"/>
  <c r="AJ744" i="1"/>
  <c r="AI744" i="1"/>
  <c r="AH744" i="1"/>
  <c r="AG744" i="1"/>
  <c r="AF744" i="1"/>
  <c r="AE744" i="1"/>
  <c r="AD744" i="1"/>
  <c r="AC744" i="1"/>
  <c r="AB744" i="1"/>
  <c r="AA744" i="1"/>
  <c r="Z744" i="1"/>
  <c r="Y744" i="1"/>
  <c r="X744" i="1"/>
  <c r="W744" i="1"/>
  <c r="V744" i="1"/>
  <c r="U744" i="1"/>
  <c r="T744" i="1"/>
  <c r="S744" i="1"/>
  <c r="R744" i="1"/>
  <c r="Q744" i="1"/>
  <c r="P744" i="1"/>
  <c r="O744" i="1"/>
  <c r="N744" i="1"/>
  <c r="M744" i="1"/>
  <c r="L744" i="1"/>
  <c r="K744" i="1"/>
  <c r="J744" i="1"/>
  <c r="I744" i="1"/>
  <c r="CH741" i="1"/>
  <c r="CG741" i="1"/>
  <c r="CF741" i="1"/>
  <c r="CE741" i="1"/>
  <c r="CD741" i="1"/>
  <c r="CC741" i="1"/>
  <c r="CB741" i="1"/>
  <c r="CA741" i="1"/>
  <c r="BZ741" i="1"/>
  <c r="BY741" i="1"/>
  <c r="BX741" i="1"/>
  <c r="BW741" i="1"/>
  <c r="BV741" i="1"/>
  <c r="BU741" i="1"/>
  <c r="BT741" i="1"/>
  <c r="BS741" i="1"/>
  <c r="BR741" i="1"/>
  <c r="BQ741" i="1"/>
  <c r="BP741" i="1"/>
  <c r="BO741" i="1"/>
  <c r="BN741" i="1"/>
  <c r="BM741" i="1"/>
  <c r="BL741" i="1"/>
  <c r="BK741" i="1"/>
  <c r="BJ741" i="1"/>
  <c r="BI741" i="1"/>
  <c r="BH741" i="1"/>
  <c r="BG741" i="1"/>
  <c r="BF741" i="1"/>
  <c r="BE741" i="1"/>
  <c r="BD741" i="1"/>
  <c r="BC741" i="1"/>
  <c r="BB741" i="1"/>
  <c r="BA741" i="1"/>
  <c r="AZ741" i="1"/>
  <c r="AY741" i="1"/>
  <c r="AX741" i="1"/>
  <c r="AW741" i="1"/>
  <c r="AV741" i="1"/>
  <c r="AU741" i="1"/>
  <c r="AT741" i="1"/>
  <c r="AS741" i="1"/>
  <c r="AR741" i="1"/>
  <c r="AQ741" i="1"/>
  <c r="AP741" i="1"/>
  <c r="AO741" i="1"/>
  <c r="AN741" i="1"/>
  <c r="AM741" i="1"/>
  <c r="AL741" i="1"/>
  <c r="AK741" i="1"/>
  <c r="AJ741" i="1"/>
  <c r="AI741" i="1"/>
  <c r="AH741" i="1"/>
  <c r="AG741" i="1"/>
  <c r="AF741" i="1"/>
  <c r="AE741" i="1"/>
  <c r="AD741" i="1"/>
  <c r="AC741" i="1"/>
  <c r="AB741" i="1"/>
  <c r="AA741" i="1"/>
  <c r="Z741" i="1"/>
  <c r="Y741" i="1"/>
  <c r="X741" i="1"/>
  <c r="W741" i="1"/>
  <c r="V741" i="1"/>
  <c r="U741" i="1"/>
  <c r="T741" i="1"/>
  <c r="S741" i="1"/>
  <c r="R741" i="1"/>
  <c r="Q741" i="1"/>
  <c r="P741" i="1"/>
  <c r="O741" i="1"/>
  <c r="N741" i="1"/>
  <c r="M741" i="1"/>
  <c r="L741" i="1"/>
  <c r="K741" i="1"/>
  <c r="J741" i="1"/>
  <c r="I741" i="1"/>
  <c r="CH738" i="1"/>
  <c r="CG738" i="1"/>
  <c r="CF738" i="1"/>
  <c r="CE738" i="1"/>
  <c r="CD738" i="1"/>
  <c r="CC738" i="1"/>
  <c r="CB738" i="1"/>
  <c r="CA738" i="1"/>
  <c r="BZ738" i="1"/>
  <c r="BY738" i="1"/>
  <c r="BX738" i="1"/>
  <c r="BW738" i="1"/>
  <c r="BV738" i="1"/>
  <c r="BU738" i="1"/>
  <c r="BT738" i="1"/>
  <c r="BS738" i="1"/>
  <c r="BR738" i="1"/>
  <c r="BQ738" i="1"/>
  <c r="BP738" i="1"/>
  <c r="BO738" i="1"/>
  <c r="BN738" i="1"/>
  <c r="BM738" i="1"/>
  <c r="BL738" i="1"/>
  <c r="BK738" i="1"/>
  <c r="BJ738" i="1"/>
  <c r="BI738" i="1"/>
  <c r="BH738" i="1"/>
  <c r="BG738" i="1"/>
  <c r="BF738" i="1"/>
  <c r="BE738" i="1"/>
  <c r="BD738" i="1"/>
  <c r="BC738" i="1"/>
  <c r="BB738" i="1"/>
  <c r="BA738" i="1"/>
  <c r="AZ738" i="1"/>
  <c r="AY738" i="1"/>
  <c r="AX738" i="1"/>
  <c r="AW738" i="1"/>
  <c r="AV738" i="1"/>
  <c r="AU738" i="1"/>
  <c r="AT738" i="1"/>
  <c r="AS738" i="1"/>
  <c r="AR738" i="1"/>
  <c r="AQ738" i="1"/>
  <c r="AP738" i="1"/>
  <c r="AO738" i="1"/>
  <c r="AN738" i="1"/>
  <c r="AM738" i="1"/>
  <c r="AL738" i="1"/>
  <c r="AK738" i="1"/>
  <c r="AJ738" i="1"/>
  <c r="AI738" i="1"/>
  <c r="AH738" i="1"/>
  <c r="AG738" i="1"/>
  <c r="AF738" i="1"/>
  <c r="AE738" i="1"/>
  <c r="AD738" i="1"/>
  <c r="AC738" i="1"/>
  <c r="AB738" i="1"/>
  <c r="AA738" i="1"/>
  <c r="Z738" i="1"/>
  <c r="Y738" i="1"/>
  <c r="X738" i="1"/>
  <c r="W738" i="1"/>
  <c r="V738" i="1"/>
  <c r="U738" i="1"/>
  <c r="T738" i="1"/>
  <c r="S738" i="1"/>
  <c r="R738" i="1"/>
  <c r="Q738" i="1"/>
  <c r="P738" i="1"/>
  <c r="O738" i="1"/>
  <c r="N738" i="1"/>
  <c r="M738" i="1"/>
  <c r="L738" i="1"/>
  <c r="K738" i="1"/>
  <c r="J738" i="1"/>
  <c r="I738" i="1"/>
  <c r="CH735" i="1"/>
  <c r="CG735" i="1"/>
  <c r="CF735" i="1"/>
  <c r="CE735" i="1"/>
  <c r="CD735" i="1"/>
  <c r="CC735" i="1"/>
  <c r="CB735" i="1"/>
  <c r="CA735" i="1"/>
  <c r="BZ735" i="1"/>
  <c r="BY735" i="1"/>
  <c r="BX735" i="1"/>
  <c r="BW735" i="1"/>
  <c r="BV735" i="1"/>
  <c r="BU735" i="1"/>
  <c r="BT735" i="1"/>
  <c r="BS735" i="1"/>
  <c r="BR735" i="1"/>
  <c r="BQ735" i="1"/>
  <c r="BP735" i="1"/>
  <c r="BO735" i="1"/>
  <c r="BN735" i="1"/>
  <c r="BM735" i="1"/>
  <c r="BL735" i="1"/>
  <c r="BK735" i="1"/>
  <c r="BJ735" i="1"/>
  <c r="BI735" i="1"/>
  <c r="BH735" i="1"/>
  <c r="BG735" i="1"/>
  <c r="BF735" i="1"/>
  <c r="BE735" i="1"/>
  <c r="BD735" i="1"/>
  <c r="BC735" i="1"/>
  <c r="BB735" i="1"/>
  <c r="BA735" i="1"/>
  <c r="AZ735" i="1"/>
  <c r="AY735" i="1"/>
  <c r="AX735" i="1"/>
  <c r="AW735" i="1"/>
  <c r="AV735" i="1"/>
  <c r="AU735" i="1"/>
  <c r="AT735" i="1"/>
  <c r="AS735" i="1"/>
  <c r="AR735" i="1"/>
  <c r="AQ735" i="1"/>
  <c r="AP735" i="1"/>
  <c r="AO735" i="1"/>
  <c r="AN735" i="1"/>
  <c r="AM735" i="1"/>
  <c r="AL735" i="1"/>
  <c r="AK735" i="1"/>
  <c r="AJ735" i="1"/>
  <c r="AI735" i="1"/>
  <c r="AH735" i="1"/>
  <c r="AG735" i="1"/>
  <c r="AF735" i="1"/>
  <c r="AE735" i="1"/>
  <c r="AD735" i="1"/>
  <c r="AC735" i="1"/>
  <c r="AB735" i="1"/>
  <c r="AA735" i="1"/>
  <c r="Z735" i="1"/>
  <c r="Y735" i="1"/>
  <c r="X735" i="1"/>
  <c r="W735" i="1"/>
  <c r="V735" i="1"/>
  <c r="U735" i="1"/>
  <c r="T735" i="1"/>
  <c r="S735" i="1"/>
  <c r="R735" i="1"/>
  <c r="Q735" i="1"/>
  <c r="P735" i="1"/>
  <c r="O735" i="1"/>
  <c r="N735" i="1"/>
  <c r="M735" i="1"/>
  <c r="L735" i="1"/>
  <c r="K735" i="1"/>
  <c r="J735" i="1"/>
  <c r="I735" i="1"/>
  <c r="CH732" i="1"/>
  <c r="CG732" i="1"/>
  <c r="CF732" i="1"/>
  <c r="CE732" i="1"/>
  <c r="CD732" i="1"/>
  <c r="CC732" i="1"/>
  <c r="CB732" i="1"/>
  <c r="CA732" i="1"/>
  <c r="BZ732" i="1"/>
  <c r="BY732" i="1"/>
  <c r="BX732" i="1"/>
  <c r="BW732" i="1"/>
  <c r="BV732" i="1"/>
  <c r="BU732" i="1"/>
  <c r="BT732" i="1"/>
  <c r="BS732" i="1"/>
  <c r="BR732" i="1"/>
  <c r="BQ732" i="1"/>
  <c r="BP732" i="1"/>
  <c r="BO732" i="1"/>
  <c r="BN732" i="1"/>
  <c r="BM732" i="1"/>
  <c r="BL732" i="1"/>
  <c r="BK732" i="1"/>
  <c r="BJ732" i="1"/>
  <c r="BI732" i="1"/>
  <c r="BH732" i="1"/>
  <c r="BG732" i="1"/>
  <c r="BF732" i="1"/>
  <c r="BE732" i="1"/>
  <c r="BD732" i="1"/>
  <c r="BC732" i="1"/>
  <c r="BB732" i="1"/>
  <c r="BA732" i="1"/>
  <c r="AZ732" i="1"/>
  <c r="AY732" i="1"/>
  <c r="AX732" i="1"/>
  <c r="AW732" i="1"/>
  <c r="AV732" i="1"/>
  <c r="AU732" i="1"/>
  <c r="AT732" i="1"/>
  <c r="AS732" i="1"/>
  <c r="AR732" i="1"/>
  <c r="AQ732" i="1"/>
  <c r="AP732" i="1"/>
  <c r="AO732" i="1"/>
  <c r="AN732" i="1"/>
  <c r="AM732" i="1"/>
  <c r="AL732" i="1"/>
  <c r="AK732" i="1"/>
  <c r="AJ732" i="1"/>
  <c r="AI732" i="1"/>
  <c r="AH732" i="1"/>
  <c r="AG732" i="1"/>
  <c r="AF732" i="1"/>
  <c r="AE732" i="1"/>
  <c r="AD732" i="1"/>
  <c r="AC732" i="1"/>
  <c r="AB732" i="1"/>
  <c r="AA732" i="1"/>
  <c r="Z732" i="1"/>
  <c r="Y732" i="1"/>
  <c r="X732" i="1"/>
  <c r="W732" i="1"/>
  <c r="V732" i="1"/>
  <c r="U732" i="1"/>
  <c r="T732" i="1"/>
  <c r="S732" i="1"/>
  <c r="R732" i="1"/>
  <c r="Q732" i="1"/>
  <c r="P732" i="1"/>
  <c r="O732" i="1"/>
  <c r="N732" i="1"/>
  <c r="M732" i="1"/>
  <c r="L732" i="1"/>
  <c r="K732" i="1"/>
  <c r="J732" i="1"/>
  <c r="I732" i="1"/>
  <c r="CH729" i="1"/>
  <c r="CG729" i="1"/>
  <c r="CF729" i="1"/>
  <c r="CE729" i="1"/>
  <c r="CD729" i="1"/>
  <c r="CC729" i="1"/>
  <c r="CB729" i="1"/>
  <c r="CA729" i="1"/>
  <c r="BZ729" i="1"/>
  <c r="BY729" i="1"/>
  <c r="BX729" i="1"/>
  <c r="BW729" i="1"/>
  <c r="BV729" i="1"/>
  <c r="BU729" i="1"/>
  <c r="BT729" i="1"/>
  <c r="BS729" i="1"/>
  <c r="BR729" i="1"/>
  <c r="BQ729" i="1"/>
  <c r="BP729" i="1"/>
  <c r="BO729" i="1"/>
  <c r="BN729" i="1"/>
  <c r="BM729" i="1"/>
  <c r="BL729" i="1"/>
  <c r="BK729" i="1"/>
  <c r="BJ729" i="1"/>
  <c r="BI729" i="1"/>
  <c r="BH729" i="1"/>
  <c r="BG729" i="1"/>
  <c r="BF729" i="1"/>
  <c r="BE729" i="1"/>
  <c r="BD729" i="1"/>
  <c r="BC729" i="1"/>
  <c r="BB729" i="1"/>
  <c r="BA729" i="1"/>
  <c r="AZ729" i="1"/>
  <c r="AY729" i="1"/>
  <c r="AX729" i="1"/>
  <c r="AW729" i="1"/>
  <c r="AV729" i="1"/>
  <c r="AU729" i="1"/>
  <c r="AT729" i="1"/>
  <c r="AS729" i="1"/>
  <c r="AR729" i="1"/>
  <c r="AQ729" i="1"/>
  <c r="AP729" i="1"/>
  <c r="AO729" i="1"/>
  <c r="AN729" i="1"/>
  <c r="AM729" i="1"/>
  <c r="AL729" i="1"/>
  <c r="AK729" i="1"/>
  <c r="AJ729" i="1"/>
  <c r="AI729" i="1"/>
  <c r="AH729" i="1"/>
  <c r="AG729" i="1"/>
  <c r="AF729" i="1"/>
  <c r="AE729" i="1"/>
  <c r="AD729" i="1"/>
  <c r="AC729" i="1"/>
  <c r="AB729" i="1"/>
  <c r="AA729" i="1"/>
  <c r="Z729" i="1"/>
  <c r="Y729" i="1"/>
  <c r="X729" i="1"/>
  <c r="W729" i="1"/>
  <c r="V729" i="1"/>
  <c r="U729" i="1"/>
  <c r="T729" i="1"/>
  <c r="S729" i="1"/>
  <c r="R729" i="1"/>
  <c r="Q729" i="1"/>
  <c r="P729" i="1"/>
  <c r="O729" i="1"/>
  <c r="N729" i="1"/>
  <c r="M729" i="1"/>
  <c r="L729" i="1"/>
  <c r="K729" i="1"/>
  <c r="J729" i="1"/>
  <c r="I729" i="1"/>
  <c r="CH726" i="1"/>
  <c r="CG726" i="1"/>
  <c r="CF726" i="1"/>
  <c r="CE726" i="1"/>
  <c r="CD726" i="1"/>
  <c r="CC726" i="1"/>
  <c r="CB726" i="1"/>
  <c r="CA726" i="1"/>
  <c r="BZ726" i="1"/>
  <c r="BY726" i="1"/>
  <c r="BX726" i="1"/>
  <c r="BW726" i="1"/>
  <c r="BV726" i="1"/>
  <c r="BU726" i="1"/>
  <c r="BT726" i="1"/>
  <c r="BS726" i="1"/>
  <c r="BR726" i="1"/>
  <c r="BQ726" i="1"/>
  <c r="BP726" i="1"/>
  <c r="BO726" i="1"/>
  <c r="BN726" i="1"/>
  <c r="BM726" i="1"/>
  <c r="BL726" i="1"/>
  <c r="BK726" i="1"/>
  <c r="BJ726" i="1"/>
  <c r="BI726" i="1"/>
  <c r="BH726" i="1"/>
  <c r="BG726" i="1"/>
  <c r="BF726" i="1"/>
  <c r="BE726" i="1"/>
  <c r="BD726" i="1"/>
  <c r="BC726" i="1"/>
  <c r="BB726" i="1"/>
  <c r="BA726" i="1"/>
  <c r="AZ726" i="1"/>
  <c r="AY726" i="1"/>
  <c r="AX726" i="1"/>
  <c r="AW726" i="1"/>
  <c r="AV726" i="1"/>
  <c r="AU726" i="1"/>
  <c r="AT726" i="1"/>
  <c r="AS726" i="1"/>
  <c r="AR726" i="1"/>
  <c r="AQ726" i="1"/>
  <c r="AP726" i="1"/>
  <c r="AO726" i="1"/>
  <c r="AN726" i="1"/>
  <c r="AM726" i="1"/>
  <c r="AL726" i="1"/>
  <c r="AK726" i="1"/>
  <c r="AJ726" i="1"/>
  <c r="AI726" i="1"/>
  <c r="AH726" i="1"/>
  <c r="AG726" i="1"/>
  <c r="AF726" i="1"/>
  <c r="AE726" i="1"/>
  <c r="AD726" i="1"/>
  <c r="AC726" i="1"/>
  <c r="AB726" i="1"/>
  <c r="AA726" i="1"/>
  <c r="Z726" i="1"/>
  <c r="Y726" i="1"/>
  <c r="X726" i="1"/>
  <c r="W726" i="1"/>
  <c r="V726" i="1"/>
  <c r="U726" i="1"/>
  <c r="T726" i="1"/>
  <c r="S726" i="1"/>
  <c r="R726" i="1"/>
  <c r="Q726" i="1"/>
  <c r="P726" i="1"/>
  <c r="O726" i="1"/>
  <c r="N726" i="1"/>
  <c r="M726" i="1"/>
  <c r="L726" i="1"/>
  <c r="K726" i="1"/>
  <c r="J726" i="1"/>
  <c r="I726" i="1"/>
  <c r="CH723" i="1"/>
  <c r="CG723" i="1"/>
  <c r="CF723" i="1"/>
  <c r="CE723" i="1"/>
  <c r="CD723" i="1"/>
  <c r="CC723" i="1"/>
  <c r="CB723" i="1"/>
  <c r="CA723" i="1"/>
  <c r="BZ723" i="1"/>
  <c r="BY723" i="1"/>
  <c r="BX723" i="1"/>
  <c r="BW723" i="1"/>
  <c r="BV723" i="1"/>
  <c r="BU723" i="1"/>
  <c r="BT723" i="1"/>
  <c r="BS723" i="1"/>
  <c r="BR723" i="1"/>
  <c r="BQ723" i="1"/>
  <c r="BP723" i="1"/>
  <c r="BO723" i="1"/>
  <c r="BN723" i="1"/>
  <c r="BM723" i="1"/>
  <c r="BL723" i="1"/>
  <c r="BK723" i="1"/>
  <c r="BJ723" i="1"/>
  <c r="BI723" i="1"/>
  <c r="BH723" i="1"/>
  <c r="BG723" i="1"/>
  <c r="BF723" i="1"/>
  <c r="BE723" i="1"/>
  <c r="BD723" i="1"/>
  <c r="BC723" i="1"/>
  <c r="BB723" i="1"/>
  <c r="BA723" i="1"/>
  <c r="AZ723" i="1"/>
  <c r="AY723" i="1"/>
  <c r="AX723" i="1"/>
  <c r="AW723" i="1"/>
  <c r="AV723" i="1"/>
  <c r="AU723" i="1"/>
  <c r="AT723" i="1"/>
  <c r="AS723" i="1"/>
  <c r="AR723" i="1"/>
  <c r="AQ723" i="1"/>
  <c r="AP723" i="1"/>
  <c r="AO723" i="1"/>
  <c r="AN723" i="1"/>
  <c r="AM723" i="1"/>
  <c r="AL723" i="1"/>
  <c r="AK723" i="1"/>
  <c r="AJ723" i="1"/>
  <c r="AI723" i="1"/>
  <c r="AH723" i="1"/>
  <c r="AG723" i="1"/>
  <c r="AF723" i="1"/>
  <c r="AE723" i="1"/>
  <c r="AD723" i="1"/>
  <c r="AC723" i="1"/>
  <c r="AB723" i="1"/>
  <c r="AA723" i="1"/>
  <c r="Z723" i="1"/>
  <c r="Y723" i="1"/>
  <c r="X723" i="1"/>
  <c r="W723" i="1"/>
  <c r="V723" i="1"/>
  <c r="U723" i="1"/>
  <c r="T723" i="1"/>
  <c r="S723" i="1"/>
  <c r="R723" i="1"/>
  <c r="Q723" i="1"/>
  <c r="P723" i="1"/>
  <c r="O723" i="1"/>
  <c r="N723" i="1"/>
  <c r="M723" i="1"/>
  <c r="L723" i="1"/>
  <c r="K723" i="1"/>
  <c r="J723" i="1"/>
  <c r="I723" i="1"/>
  <c r="CH720" i="1"/>
  <c r="CG720" i="1"/>
  <c r="CF720" i="1"/>
  <c r="CE720" i="1"/>
  <c r="CD720" i="1"/>
  <c r="CC720" i="1"/>
  <c r="CB720" i="1"/>
  <c r="CA720" i="1"/>
  <c r="BZ720" i="1"/>
  <c r="BY720" i="1"/>
  <c r="BX720" i="1"/>
  <c r="BW720" i="1"/>
  <c r="BV720" i="1"/>
  <c r="BU720" i="1"/>
  <c r="BT720" i="1"/>
  <c r="BS720" i="1"/>
  <c r="BR720" i="1"/>
  <c r="BQ720" i="1"/>
  <c r="BP720" i="1"/>
  <c r="BO720" i="1"/>
  <c r="BN720" i="1"/>
  <c r="BM720" i="1"/>
  <c r="BL720" i="1"/>
  <c r="BK720" i="1"/>
  <c r="BJ720" i="1"/>
  <c r="BI720" i="1"/>
  <c r="BH720" i="1"/>
  <c r="BG720" i="1"/>
  <c r="BF720" i="1"/>
  <c r="BE720" i="1"/>
  <c r="BD720" i="1"/>
  <c r="BC720" i="1"/>
  <c r="BB720" i="1"/>
  <c r="BA720" i="1"/>
  <c r="AZ720" i="1"/>
  <c r="AY720" i="1"/>
  <c r="AX720" i="1"/>
  <c r="AW720" i="1"/>
  <c r="AV720" i="1"/>
  <c r="AU720" i="1"/>
  <c r="AT720" i="1"/>
  <c r="AS720" i="1"/>
  <c r="AR720" i="1"/>
  <c r="AQ720" i="1"/>
  <c r="AP720" i="1"/>
  <c r="AO720" i="1"/>
  <c r="AN720" i="1"/>
  <c r="AM720" i="1"/>
  <c r="AL720" i="1"/>
  <c r="AK720" i="1"/>
  <c r="AJ720" i="1"/>
  <c r="AI720" i="1"/>
  <c r="AH720" i="1"/>
  <c r="AG720" i="1"/>
  <c r="AF720" i="1"/>
  <c r="AE720" i="1"/>
  <c r="AD720" i="1"/>
  <c r="AC720" i="1"/>
  <c r="AB720" i="1"/>
  <c r="AA720" i="1"/>
  <c r="Z720" i="1"/>
  <c r="Y720" i="1"/>
  <c r="X720" i="1"/>
  <c r="W720" i="1"/>
  <c r="V720" i="1"/>
  <c r="U720" i="1"/>
  <c r="T720" i="1"/>
  <c r="S720" i="1"/>
  <c r="R720" i="1"/>
  <c r="Q720" i="1"/>
  <c r="P720" i="1"/>
  <c r="O720" i="1"/>
  <c r="N720" i="1"/>
  <c r="M720" i="1"/>
  <c r="L720" i="1"/>
  <c r="K720" i="1"/>
  <c r="J720" i="1"/>
  <c r="I720" i="1"/>
  <c r="CH717" i="1"/>
  <c r="CG717" i="1"/>
  <c r="CF717" i="1"/>
  <c r="CE717" i="1"/>
  <c r="CD717" i="1"/>
  <c r="CC717" i="1"/>
  <c r="CB717" i="1"/>
  <c r="CA717" i="1"/>
  <c r="BZ717" i="1"/>
  <c r="BY717" i="1"/>
  <c r="BX717" i="1"/>
  <c r="BW717" i="1"/>
  <c r="BV717" i="1"/>
  <c r="BU717" i="1"/>
  <c r="BT717" i="1"/>
  <c r="BS717" i="1"/>
  <c r="BR717" i="1"/>
  <c r="BQ717" i="1"/>
  <c r="BP717" i="1"/>
  <c r="BO717" i="1"/>
  <c r="BN717" i="1"/>
  <c r="BM717" i="1"/>
  <c r="BL717" i="1"/>
  <c r="BK717" i="1"/>
  <c r="BJ717" i="1"/>
  <c r="BI717" i="1"/>
  <c r="BH717" i="1"/>
  <c r="BG717" i="1"/>
  <c r="BF717" i="1"/>
  <c r="BE717" i="1"/>
  <c r="BD717" i="1"/>
  <c r="BC717" i="1"/>
  <c r="BB717" i="1"/>
  <c r="BA717" i="1"/>
  <c r="AZ717" i="1"/>
  <c r="AY717" i="1"/>
  <c r="AX717" i="1"/>
  <c r="AW717" i="1"/>
  <c r="AV717" i="1"/>
  <c r="AU717" i="1"/>
  <c r="AT717" i="1"/>
  <c r="AS717" i="1"/>
  <c r="AR717" i="1"/>
  <c r="AQ717" i="1"/>
  <c r="AP717" i="1"/>
  <c r="AO717" i="1"/>
  <c r="AN717" i="1"/>
  <c r="AM717" i="1"/>
  <c r="AL717" i="1"/>
  <c r="AK717" i="1"/>
  <c r="AJ717" i="1"/>
  <c r="AI717" i="1"/>
  <c r="AH717" i="1"/>
  <c r="AG717" i="1"/>
  <c r="AF717" i="1"/>
  <c r="AE717" i="1"/>
  <c r="AD717" i="1"/>
  <c r="AC717" i="1"/>
  <c r="AB717" i="1"/>
  <c r="AA717" i="1"/>
  <c r="Z717" i="1"/>
  <c r="Y717" i="1"/>
  <c r="X717" i="1"/>
  <c r="W717" i="1"/>
  <c r="V717" i="1"/>
  <c r="U717" i="1"/>
  <c r="T717" i="1"/>
  <c r="S717" i="1"/>
  <c r="R717" i="1"/>
  <c r="Q717" i="1"/>
  <c r="P717" i="1"/>
  <c r="O717" i="1"/>
  <c r="N717" i="1"/>
  <c r="M717" i="1"/>
  <c r="L717" i="1"/>
  <c r="K717" i="1"/>
  <c r="J717" i="1"/>
  <c r="I717" i="1"/>
  <c r="CH714" i="1"/>
  <c r="CG714" i="1"/>
  <c r="CF714" i="1"/>
  <c r="CE714" i="1"/>
  <c r="CD714" i="1"/>
  <c r="CC714" i="1"/>
  <c r="CB714" i="1"/>
  <c r="CA714" i="1"/>
  <c r="BZ714" i="1"/>
  <c r="BY714" i="1"/>
  <c r="BX714" i="1"/>
  <c r="BW714" i="1"/>
  <c r="BV714" i="1"/>
  <c r="BU714" i="1"/>
  <c r="BT714" i="1"/>
  <c r="BS714" i="1"/>
  <c r="BR714" i="1"/>
  <c r="BQ714" i="1"/>
  <c r="BP714" i="1"/>
  <c r="BO714" i="1"/>
  <c r="BN714" i="1"/>
  <c r="BM714" i="1"/>
  <c r="BL714" i="1"/>
  <c r="BK714" i="1"/>
  <c r="BJ714" i="1"/>
  <c r="BI714" i="1"/>
  <c r="BH714" i="1"/>
  <c r="BG714" i="1"/>
  <c r="BF714" i="1"/>
  <c r="BE714" i="1"/>
  <c r="BD714" i="1"/>
  <c r="BC714" i="1"/>
  <c r="BB714" i="1"/>
  <c r="BA714" i="1"/>
  <c r="AZ714" i="1"/>
  <c r="AY714" i="1"/>
  <c r="AX714" i="1"/>
  <c r="AW714" i="1"/>
  <c r="AV714" i="1"/>
  <c r="AU714" i="1"/>
  <c r="AT714" i="1"/>
  <c r="AS714" i="1"/>
  <c r="AR714" i="1"/>
  <c r="AQ714" i="1"/>
  <c r="AP714" i="1"/>
  <c r="AO714" i="1"/>
  <c r="AN714" i="1"/>
  <c r="AM714" i="1"/>
  <c r="AL714" i="1"/>
  <c r="AK714" i="1"/>
  <c r="AJ714" i="1"/>
  <c r="AI714" i="1"/>
  <c r="AH714" i="1"/>
  <c r="AG714" i="1"/>
  <c r="AF714" i="1"/>
  <c r="AE714" i="1"/>
  <c r="AD714" i="1"/>
  <c r="AC714" i="1"/>
  <c r="AB714" i="1"/>
  <c r="AA714" i="1"/>
  <c r="Z714" i="1"/>
  <c r="Y714" i="1"/>
  <c r="X714" i="1"/>
  <c r="W714" i="1"/>
  <c r="V714" i="1"/>
  <c r="U714" i="1"/>
  <c r="T714" i="1"/>
  <c r="S714" i="1"/>
  <c r="R714" i="1"/>
  <c r="Q714" i="1"/>
  <c r="P714" i="1"/>
  <c r="O714" i="1"/>
  <c r="N714" i="1"/>
  <c r="M714" i="1"/>
  <c r="L714" i="1"/>
  <c r="K714" i="1"/>
  <c r="J714" i="1"/>
  <c r="I714" i="1"/>
  <c r="CH711" i="1"/>
  <c r="CG711" i="1"/>
  <c r="CF711" i="1"/>
  <c r="CE711" i="1"/>
  <c r="CD711" i="1"/>
  <c r="CC711" i="1"/>
  <c r="CB711" i="1"/>
  <c r="CA711" i="1"/>
  <c r="BZ711" i="1"/>
  <c r="BY711" i="1"/>
  <c r="BX711" i="1"/>
  <c r="BW711" i="1"/>
  <c r="BV711" i="1"/>
  <c r="BU711" i="1"/>
  <c r="BT711" i="1"/>
  <c r="BS711" i="1"/>
  <c r="BR711" i="1"/>
  <c r="BQ711" i="1"/>
  <c r="BP711" i="1"/>
  <c r="BO711" i="1"/>
  <c r="BN711" i="1"/>
  <c r="BM711" i="1"/>
  <c r="BL711" i="1"/>
  <c r="BK711" i="1"/>
  <c r="BJ711" i="1"/>
  <c r="BI711" i="1"/>
  <c r="BH711" i="1"/>
  <c r="BG711" i="1"/>
  <c r="BF711" i="1"/>
  <c r="BE711" i="1"/>
  <c r="BD711" i="1"/>
  <c r="BC711" i="1"/>
  <c r="BB711" i="1"/>
  <c r="BA711" i="1"/>
  <c r="AZ711" i="1"/>
  <c r="AY711" i="1"/>
  <c r="AX711" i="1"/>
  <c r="AW711" i="1"/>
  <c r="AV711" i="1"/>
  <c r="AU711" i="1"/>
  <c r="AT711" i="1"/>
  <c r="AS711" i="1"/>
  <c r="AR711" i="1"/>
  <c r="AQ711" i="1"/>
  <c r="AP711" i="1"/>
  <c r="AO711" i="1"/>
  <c r="AN711" i="1"/>
  <c r="AM711" i="1"/>
  <c r="AL711" i="1"/>
  <c r="AK711" i="1"/>
  <c r="AJ711" i="1"/>
  <c r="AI711" i="1"/>
  <c r="AH711" i="1"/>
  <c r="AG711" i="1"/>
  <c r="AF711" i="1"/>
  <c r="AE711" i="1"/>
  <c r="AD711" i="1"/>
  <c r="AC711" i="1"/>
  <c r="AB711" i="1"/>
  <c r="AA711" i="1"/>
  <c r="Z711" i="1"/>
  <c r="Y711" i="1"/>
  <c r="X711" i="1"/>
  <c r="W711" i="1"/>
  <c r="V711" i="1"/>
  <c r="U711" i="1"/>
  <c r="T711" i="1"/>
  <c r="S711" i="1"/>
  <c r="R711" i="1"/>
  <c r="Q711" i="1"/>
  <c r="P711" i="1"/>
  <c r="O711" i="1"/>
  <c r="N711" i="1"/>
  <c r="M711" i="1"/>
  <c r="L711" i="1"/>
  <c r="K711" i="1"/>
  <c r="J711" i="1"/>
  <c r="I711" i="1"/>
  <c r="CH708" i="1"/>
  <c r="CG708" i="1"/>
  <c r="CF708" i="1"/>
  <c r="CE708" i="1"/>
  <c r="CD708" i="1"/>
  <c r="CC708" i="1"/>
  <c r="CB708" i="1"/>
  <c r="CA708" i="1"/>
  <c r="BZ708" i="1"/>
  <c r="BY708" i="1"/>
  <c r="BX708" i="1"/>
  <c r="BW708" i="1"/>
  <c r="BV708" i="1"/>
  <c r="BU708" i="1"/>
  <c r="BT708" i="1"/>
  <c r="BS708" i="1"/>
  <c r="BR708" i="1"/>
  <c r="BQ708" i="1"/>
  <c r="BP708" i="1"/>
  <c r="BO708" i="1"/>
  <c r="BN708" i="1"/>
  <c r="BM708" i="1"/>
  <c r="BL708" i="1"/>
  <c r="BK708" i="1"/>
  <c r="BJ708" i="1"/>
  <c r="BI708" i="1"/>
  <c r="BH708" i="1"/>
  <c r="BG708" i="1"/>
  <c r="BF708" i="1"/>
  <c r="BE708" i="1"/>
  <c r="BD708" i="1"/>
  <c r="BC708" i="1"/>
  <c r="BB708" i="1"/>
  <c r="BA708" i="1"/>
  <c r="AZ708" i="1"/>
  <c r="AY708" i="1"/>
  <c r="AX708" i="1"/>
  <c r="AW708" i="1"/>
  <c r="AV708" i="1"/>
  <c r="AU708" i="1"/>
  <c r="AT708" i="1"/>
  <c r="AS708" i="1"/>
  <c r="AR708" i="1"/>
  <c r="AQ708" i="1"/>
  <c r="AP708" i="1"/>
  <c r="AO708" i="1"/>
  <c r="AN708" i="1"/>
  <c r="AM708" i="1"/>
  <c r="AL708" i="1"/>
  <c r="AK708" i="1"/>
  <c r="AJ708" i="1"/>
  <c r="AI708" i="1"/>
  <c r="AH708" i="1"/>
  <c r="AG708" i="1"/>
  <c r="AF708" i="1"/>
  <c r="AE708" i="1"/>
  <c r="AD708" i="1"/>
  <c r="AC708" i="1"/>
  <c r="AB708" i="1"/>
  <c r="AA708" i="1"/>
  <c r="Z708" i="1"/>
  <c r="Y708" i="1"/>
  <c r="X708" i="1"/>
  <c r="W708" i="1"/>
  <c r="V708" i="1"/>
  <c r="U708" i="1"/>
  <c r="T708" i="1"/>
  <c r="S708" i="1"/>
  <c r="R708" i="1"/>
  <c r="Q708" i="1"/>
  <c r="P708" i="1"/>
  <c r="O708" i="1"/>
  <c r="N708" i="1"/>
  <c r="M708" i="1"/>
  <c r="L708" i="1"/>
  <c r="K708" i="1"/>
  <c r="J708" i="1"/>
  <c r="I708" i="1"/>
  <c r="CH705" i="1"/>
  <c r="CG705" i="1"/>
  <c r="CF705" i="1"/>
  <c r="CE705" i="1"/>
  <c r="CD705" i="1"/>
  <c r="CC705" i="1"/>
  <c r="CB705" i="1"/>
  <c r="CA705" i="1"/>
  <c r="BZ705" i="1"/>
  <c r="BY705" i="1"/>
  <c r="BX705" i="1"/>
  <c r="BW705" i="1"/>
  <c r="BV705" i="1"/>
  <c r="BU705" i="1"/>
  <c r="BT705" i="1"/>
  <c r="BS705" i="1"/>
  <c r="BR705" i="1"/>
  <c r="BQ705" i="1"/>
  <c r="BP705" i="1"/>
  <c r="BO705" i="1"/>
  <c r="BN705" i="1"/>
  <c r="BM705" i="1"/>
  <c r="BL705" i="1"/>
  <c r="BK705" i="1"/>
  <c r="BJ705" i="1"/>
  <c r="BI705" i="1"/>
  <c r="BH705" i="1"/>
  <c r="BG705" i="1"/>
  <c r="BF705" i="1"/>
  <c r="BE705" i="1"/>
  <c r="BD705" i="1"/>
  <c r="BC705" i="1"/>
  <c r="BB705" i="1"/>
  <c r="BA705" i="1"/>
  <c r="AZ705" i="1"/>
  <c r="AY705" i="1"/>
  <c r="AX705" i="1"/>
  <c r="AW705" i="1"/>
  <c r="AV705" i="1"/>
  <c r="AU705" i="1"/>
  <c r="AT705" i="1"/>
  <c r="AS705" i="1"/>
  <c r="AR705" i="1"/>
  <c r="AQ705" i="1"/>
  <c r="AP705" i="1"/>
  <c r="AO705" i="1"/>
  <c r="AN705" i="1"/>
  <c r="AM705" i="1"/>
  <c r="AL705" i="1"/>
  <c r="AK705" i="1"/>
  <c r="AJ705" i="1"/>
  <c r="AI705" i="1"/>
  <c r="AH705" i="1"/>
  <c r="AG705" i="1"/>
  <c r="AF705" i="1"/>
  <c r="AE705" i="1"/>
  <c r="AD705" i="1"/>
  <c r="AC705" i="1"/>
  <c r="AB705" i="1"/>
  <c r="AA705" i="1"/>
  <c r="Z705" i="1"/>
  <c r="Y705" i="1"/>
  <c r="X705" i="1"/>
  <c r="W705" i="1"/>
  <c r="V705" i="1"/>
  <c r="U705" i="1"/>
  <c r="T705" i="1"/>
  <c r="S705" i="1"/>
  <c r="R705" i="1"/>
  <c r="Q705" i="1"/>
  <c r="P705" i="1"/>
  <c r="O705" i="1"/>
  <c r="N705" i="1"/>
  <c r="M705" i="1"/>
  <c r="L705" i="1"/>
  <c r="K705" i="1"/>
  <c r="J705" i="1"/>
  <c r="I705" i="1"/>
  <c r="CH702" i="1"/>
  <c r="CG702" i="1"/>
  <c r="CF702" i="1"/>
  <c r="CE702" i="1"/>
  <c r="CD702" i="1"/>
  <c r="CC702" i="1"/>
  <c r="CB702" i="1"/>
  <c r="CA702" i="1"/>
  <c r="BZ702" i="1"/>
  <c r="BY702" i="1"/>
  <c r="BX702" i="1"/>
  <c r="BW702" i="1"/>
  <c r="BV702" i="1"/>
  <c r="BU702" i="1"/>
  <c r="BT702" i="1"/>
  <c r="BS702" i="1"/>
  <c r="BR702" i="1"/>
  <c r="BQ702" i="1"/>
  <c r="BP702" i="1"/>
  <c r="BO702" i="1"/>
  <c r="BN702" i="1"/>
  <c r="BM702" i="1"/>
  <c r="BL702" i="1"/>
  <c r="BK702" i="1"/>
  <c r="BJ702" i="1"/>
  <c r="BI702" i="1"/>
  <c r="BH702" i="1"/>
  <c r="BG702" i="1"/>
  <c r="BF702" i="1"/>
  <c r="BE702" i="1"/>
  <c r="BD702" i="1"/>
  <c r="BC702" i="1"/>
  <c r="BB702" i="1"/>
  <c r="BA702" i="1"/>
  <c r="AZ702" i="1"/>
  <c r="AY702" i="1"/>
  <c r="AX702" i="1"/>
  <c r="AW702" i="1"/>
  <c r="AV702" i="1"/>
  <c r="AU702" i="1"/>
  <c r="AT702" i="1"/>
  <c r="AS702" i="1"/>
  <c r="AR702" i="1"/>
  <c r="AQ702" i="1"/>
  <c r="AP702" i="1"/>
  <c r="AO702" i="1"/>
  <c r="AN702" i="1"/>
  <c r="AM702" i="1"/>
  <c r="AL702" i="1"/>
  <c r="AK702" i="1"/>
  <c r="AJ702" i="1"/>
  <c r="AI702" i="1"/>
  <c r="AH702" i="1"/>
  <c r="AG702" i="1"/>
  <c r="AF702" i="1"/>
  <c r="AE702" i="1"/>
  <c r="AD702" i="1"/>
  <c r="AC702" i="1"/>
  <c r="AB702" i="1"/>
  <c r="AA702" i="1"/>
  <c r="Z702" i="1"/>
  <c r="Y702" i="1"/>
  <c r="X702" i="1"/>
  <c r="W702" i="1"/>
  <c r="V702" i="1"/>
  <c r="U702" i="1"/>
  <c r="T702" i="1"/>
  <c r="S702" i="1"/>
  <c r="R702" i="1"/>
  <c r="Q702" i="1"/>
  <c r="P702" i="1"/>
  <c r="O702" i="1"/>
  <c r="N702" i="1"/>
  <c r="M702" i="1"/>
  <c r="L702" i="1"/>
  <c r="K702" i="1"/>
  <c r="J702" i="1"/>
  <c r="I702" i="1"/>
  <c r="CH699" i="1"/>
  <c r="CG699" i="1"/>
  <c r="CF699" i="1"/>
  <c r="CE699" i="1"/>
  <c r="CD699" i="1"/>
  <c r="CC699" i="1"/>
  <c r="CB699" i="1"/>
  <c r="CA699" i="1"/>
  <c r="BZ699" i="1"/>
  <c r="BY699" i="1"/>
  <c r="BX699" i="1"/>
  <c r="BW699" i="1"/>
  <c r="BV699" i="1"/>
  <c r="BU699" i="1"/>
  <c r="BT699" i="1"/>
  <c r="BS699" i="1"/>
  <c r="BR699" i="1"/>
  <c r="BQ699" i="1"/>
  <c r="BP699" i="1"/>
  <c r="BO699" i="1"/>
  <c r="BN699" i="1"/>
  <c r="BM699" i="1"/>
  <c r="BL699" i="1"/>
  <c r="BK699" i="1"/>
  <c r="BJ699" i="1"/>
  <c r="BI699" i="1"/>
  <c r="BH699" i="1"/>
  <c r="BG699" i="1"/>
  <c r="BF699" i="1"/>
  <c r="BE699" i="1"/>
  <c r="BD699" i="1"/>
  <c r="BC699" i="1"/>
  <c r="BB699" i="1"/>
  <c r="BA699" i="1"/>
  <c r="AZ699" i="1"/>
  <c r="AY699" i="1"/>
  <c r="AX699" i="1"/>
  <c r="AW699" i="1"/>
  <c r="AV699" i="1"/>
  <c r="AU699" i="1"/>
  <c r="AT699" i="1"/>
  <c r="AS699" i="1"/>
  <c r="AR699" i="1"/>
  <c r="AQ699" i="1"/>
  <c r="AP699" i="1"/>
  <c r="AO699" i="1"/>
  <c r="AN699" i="1"/>
  <c r="AM699" i="1"/>
  <c r="AL699" i="1"/>
  <c r="AK699" i="1"/>
  <c r="AJ699" i="1"/>
  <c r="AI699" i="1"/>
  <c r="AH699" i="1"/>
  <c r="AG699" i="1"/>
  <c r="AF699" i="1"/>
  <c r="AE699" i="1"/>
  <c r="AD699" i="1"/>
  <c r="AC699" i="1"/>
  <c r="AB699" i="1"/>
  <c r="AA699" i="1"/>
  <c r="Z699" i="1"/>
  <c r="Y699" i="1"/>
  <c r="X699" i="1"/>
  <c r="W699" i="1"/>
  <c r="V699" i="1"/>
  <c r="U699" i="1"/>
  <c r="T699" i="1"/>
  <c r="S699" i="1"/>
  <c r="R699" i="1"/>
  <c r="Q699" i="1"/>
  <c r="P699" i="1"/>
  <c r="O699" i="1"/>
  <c r="N699" i="1"/>
  <c r="M699" i="1"/>
  <c r="L699" i="1"/>
  <c r="K699" i="1"/>
  <c r="J699" i="1"/>
  <c r="I699" i="1"/>
  <c r="CH696" i="1"/>
  <c r="CG696" i="1"/>
  <c r="CF696" i="1"/>
  <c r="CE696" i="1"/>
  <c r="CD696" i="1"/>
  <c r="CC696" i="1"/>
  <c r="CB696" i="1"/>
  <c r="CA696" i="1"/>
  <c r="BZ696" i="1"/>
  <c r="BY696" i="1"/>
  <c r="BX696" i="1"/>
  <c r="BW696" i="1"/>
  <c r="BV696" i="1"/>
  <c r="BU696" i="1"/>
  <c r="BT696" i="1"/>
  <c r="BS696" i="1"/>
  <c r="BR696" i="1"/>
  <c r="BQ696" i="1"/>
  <c r="BP696" i="1"/>
  <c r="BO696" i="1"/>
  <c r="BN696" i="1"/>
  <c r="BM696" i="1"/>
  <c r="BL696" i="1"/>
  <c r="BK696" i="1"/>
  <c r="BJ696" i="1"/>
  <c r="BI696" i="1"/>
  <c r="BH696" i="1"/>
  <c r="BG696" i="1"/>
  <c r="BF696" i="1"/>
  <c r="BE696" i="1"/>
  <c r="BD696" i="1"/>
  <c r="BC696" i="1"/>
  <c r="BB696" i="1"/>
  <c r="BA696" i="1"/>
  <c r="AZ696" i="1"/>
  <c r="AY696" i="1"/>
  <c r="AX696" i="1"/>
  <c r="AW696" i="1"/>
  <c r="AV696" i="1"/>
  <c r="AU696" i="1"/>
  <c r="AT696" i="1"/>
  <c r="AS696" i="1"/>
  <c r="AR696" i="1"/>
  <c r="AQ696" i="1"/>
  <c r="AP696" i="1"/>
  <c r="AO696" i="1"/>
  <c r="AN696" i="1"/>
  <c r="AM696" i="1"/>
  <c r="AL696" i="1"/>
  <c r="AK696" i="1"/>
  <c r="AJ696" i="1"/>
  <c r="AI696" i="1"/>
  <c r="AH696" i="1"/>
  <c r="AG696" i="1"/>
  <c r="AF696" i="1"/>
  <c r="AE696" i="1"/>
  <c r="AD696" i="1"/>
  <c r="AC696" i="1"/>
  <c r="AB696" i="1"/>
  <c r="AA696" i="1"/>
  <c r="Z696" i="1"/>
  <c r="Y696" i="1"/>
  <c r="X696" i="1"/>
  <c r="W696" i="1"/>
  <c r="V696" i="1"/>
  <c r="U696" i="1"/>
  <c r="T696" i="1"/>
  <c r="S696" i="1"/>
  <c r="R696" i="1"/>
  <c r="Q696" i="1"/>
  <c r="P696" i="1"/>
  <c r="O696" i="1"/>
  <c r="N696" i="1"/>
  <c r="M696" i="1"/>
  <c r="L696" i="1"/>
  <c r="K696" i="1"/>
  <c r="J696" i="1"/>
  <c r="I696" i="1"/>
  <c r="CH693" i="1"/>
  <c r="CG693" i="1"/>
  <c r="CF693" i="1"/>
  <c r="CE693" i="1"/>
  <c r="CD693" i="1"/>
  <c r="CC693" i="1"/>
  <c r="CB693" i="1"/>
  <c r="CA693" i="1"/>
  <c r="BZ693" i="1"/>
  <c r="BY693" i="1"/>
  <c r="BX693" i="1"/>
  <c r="BW693" i="1"/>
  <c r="BV693" i="1"/>
  <c r="BU693" i="1"/>
  <c r="BT693" i="1"/>
  <c r="BS693" i="1"/>
  <c r="BR693" i="1"/>
  <c r="BQ693" i="1"/>
  <c r="BP693" i="1"/>
  <c r="BO693" i="1"/>
  <c r="BN693" i="1"/>
  <c r="BM693" i="1"/>
  <c r="BL693" i="1"/>
  <c r="BK693" i="1"/>
  <c r="BJ693" i="1"/>
  <c r="BI693" i="1"/>
  <c r="BH693" i="1"/>
  <c r="BG693" i="1"/>
  <c r="BF693" i="1"/>
  <c r="BE693" i="1"/>
  <c r="BD693" i="1"/>
  <c r="BC693" i="1"/>
  <c r="BB693" i="1"/>
  <c r="BA693" i="1"/>
  <c r="AZ693" i="1"/>
  <c r="AY693" i="1"/>
  <c r="AX693" i="1"/>
  <c r="AW693" i="1"/>
  <c r="AV693" i="1"/>
  <c r="AU693" i="1"/>
  <c r="AT693" i="1"/>
  <c r="AS693" i="1"/>
  <c r="AR693" i="1"/>
  <c r="AQ693" i="1"/>
  <c r="AP693" i="1"/>
  <c r="AO693" i="1"/>
  <c r="AN693" i="1"/>
  <c r="AM693" i="1"/>
  <c r="AL693" i="1"/>
  <c r="AK693" i="1"/>
  <c r="AJ693" i="1"/>
  <c r="AI693" i="1"/>
  <c r="AH693" i="1"/>
  <c r="AG693" i="1"/>
  <c r="AF693" i="1"/>
  <c r="AE693" i="1"/>
  <c r="AD693" i="1"/>
  <c r="AC693" i="1"/>
  <c r="AB693" i="1"/>
  <c r="AA693" i="1"/>
  <c r="Z693" i="1"/>
  <c r="Y693" i="1"/>
  <c r="X693" i="1"/>
  <c r="W693" i="1"/>
  <c r="V693" i="1"/>
  <c r="U693" i="1"/>
  <c r="T693" i="1"/>
  <c r="S693" i="1"/>
  <c r="R693" i="1"/>
  <c r="Q693" i="1"/>
  <c r="P693" i="1"/>
  <c r="O693" i="1"/>
  <c r="N693" i="1"/>
  <c r="M693" i="1"/>
  <c r="L693" i="1"/>
  <c r="K693" i="1"/>
  <c r="J693" i="1"/>
  <c r="I693" i="1"/>
  <c r="CH690" i="1"/>
  <c r="CG690" i="1"/>
  <c r="CF690" i="1"/>
  <c r="CE690" i="1"/>
  <c r="CD690" i="1"/>
  <c r="CC690" i="1"/>
  <c r="CB690" i="1"/>
  <c r="CA690" i="1"/>
  <c r="BZ690" i="1"/>
  <c r="BY690" i="1"/>
  <c r="BX690" i="1"/>
  <c r="BW690" i="1"/>
  <c r="BV690" i="1"/>
  <c r="BU690" i="1"/>
  <c r="BT690" i="1"/>
  <c r="BS690" i="1"/>
  <c r="BR690" i="1"/>
  <c r="BQ690" i="1"/>
  <c r="BP690" i="1"/>
  <c r="BO690" i="1"/>
  <c r="BN690" i="1"/>
  <c r="BM690" i="1"/>
  <c r="BL690" i="1"/>
  <c r="BK690" i="1"/>
  <c r="BJ690" i="1"/>
  <c r="BI690" i="1"/>
  <c r="BH690" i="1"/>
  <c r="BG690" i="1"/>
  <c r="BF690" i="1"/>
  <c r="BE690" i="1"/>
  <c r="BD690" i="1"/>
  <c r="BC690" i="1"/>
  <c r="BB690" i="1"/>
  <c r="BA690" i="1"/>
  <c r="AZ690" i="1"/>
  <c r="AY690" i="1"/>
  <c r="AX690" i="1"/>
  <c r="AW690" i="1"/>
  <c r="AV690" i="1"/>
  <c r="AU690" i="1"/>
  <c r="AT690" i="1"/>
  <c r="AS690" i="1"/>
  <c r="AR690" i="1"/>
  <c r="AQ690" i="1"/>
  <c r="AP690" i="1"/>
  <c r="AO690" i="1"/>
  <c r="AN690" i="1"/>
  <c r="AM690" i="1"/>
  <c r="AL690" i="1"/>
  <c r="AK690" i="1"/>
  <c r="AJ690" i="1"/>
  <c r="AI690" i="1"/>
  <c r="AH690" i="1"/>
  <c r="AG690" i="1"/>
  <c r="AF690" i="1"/>
  <c r="AE690" i="1"/>
  <c r="AD690" i="1"/>
  <c r="AC690" i="1"/>
  <c r="AB690" i="1"/>
  <c r="AA690" i="1"/>
  <c r="Z690" i="1"/>
  <c r="Y690" i="1"/>
  <c r="X690" i="1"/>
  <c r="W690" i="1"/>
  <c r="V690" i="1"/>
  <c r="U690" i="1"/>
  <c r="T690" i="1"/>
  <c r="S690" i="1"/>
  <c r="R690" i="1"/>
  <c r="Q690" i="1"/>
  <c r="P690" i="1"/>
  <c r="O690" i="1"/>
  <c r="N690" i="1"/>
  <c r="M690" i="1"/>
  <c r="L690" i="1"/>
  <c r="K690" i="1"/>
  <c r="J690" i="1"/>
  <c r="I690" i="1"/>
  <c r="CH687" i="1"/>
  <c r="CG687" i="1"/>
  <c r="CF687" i="1"/>
  <c r="CE687" i="1"/>
  <c r="CD687" i="1"/>
  <c r="CC687" i="1"/>
  <c r="CB687" i="1"/>
  <c r="CA687" i="1"/>
  <c r="BZ687" i="1"/>
  <c r="BY687" i="1"/>
  <c r="BX687" i="1"/>
  <c r="BW687" i="1"/>
  <c r="BV687" i="1"/>
  <c r="BU687" i="1"/>
  <c r="BT687" i="1"/>
  <c r="BS687" i="1"/>
  <c r="BR687" i="1"/>
  <c r="BQ687" i="1"/>
  <c r="BP687" i="1"/>
  <c r="BO687" i="1"/>
  <c r="BN687" i="1"/>
  <c r="BM687" i="1"/>
  <c r="BL687" i="1"/>
  <c r="BK687" i="1"/>
  <c r="BJ687" i="1"/>
  <c r="BI687" i="1"/>
  <c r="BH687" i="1"/>
  <c r="BG687" i="1"/>
  <c r="BF687" i="1"/>
  <c r="BE687" i="1"/>
  <c r="BD687" i="1"/>
  <c r="BC687" i="1"/>
  <c r="BB687" i="1"/>
  <c r="BA687" i="1"/>
  <c r="AZ687" i="1"/>
  <c r="AY687" i="1"/>
  <c r="AX687" i="1"/>
  <c r="AW687" i="1"/>
  <c r="AV687" i="1"/>
  <c r="AU687" i="1"/>
  <c r="AT687" i="1"/>
  <c r="AS687" i="1"/>
  <c r="AR687" i="1"/>
  <c r="AQ687" i="1"/>
  <c r="AP687" i="1"/>
  <c r="AO687" i="1"/>
  <c r="AN687" i="1"/>
  <c r="AM687" i="1"/>
  <c r="AL687" i="1"/>
  <c r="AK687" i="1"/>
  <c r="AJ687" i="1"/>
  <c r="AI687" i="1"/>
  <c r="AH687" i="1"/>
  <c r="AG687" i="1"/>
  <c r="AF687" i="1"/>
  <c r="AE687" i="1"/>
  <c r="AD687" i="1"/>
  <c r="AC687" i="1"/>
  <c r="AB687" i="1"/>
  <c r="AA687" i="1"/>
  <c r="Z687" i="1"/>
  <c r="Y687" i="1"/>
  <c r="X687" i="1"/>
  <c r="W687" i="1"/>
  <c r="V687" i="1"/>
  <c r="U687" i="1"/>
  <c r="T687" i="1"/>
  <c r="S687" i="1"/>
  <c r="R687" i="1"/>
  <c r="Q687" i="1"/>
  <c r="P687" i="1"/>
  <c r="O687" i="1"/>
  <c r="N687" i="1"/>
  <c r="M687" i="1"/>
  <c r="L687" i="1"/>
  <c r="K687" i="1"/>
  <c r="J687" i="1"/>
  <c r="I687" i="1"/>
  <c r="CH684" i="1"/>
  <c r="CG684" i="1"/>
  <c r="CF684" i="1"/>
  <c r="CE684" i="1"/>
  <c r="CD684" i="1"/>
  <c r="CC684" i="1"/>
  <c r="CB684" i="1"/>
  <c r="CA684" i="1"/>
  <c r="BZ684" i="1"/>
  <c r="BY684" i="1"/>
  <c r="BX684" i="1"/>
  <c r="BW684" i="1"/>
  <c r="BV684" i="1"/>
  <c r="BU684" i="1"/>
  <c r="BT684" i="1"/>
  <c r="BS684" i="1"/>
  <c r="BR684" i="1"/>
  <c r="BQ684" i="1"/>
  <c r="BP684" i="1"/>
  <c r="BO684" i="1"/>
  <c r="BN684" i="1"/>
  <c r="BM684" i="1"/>
  <c r="BL684" i="1"/>
  <c r="BK684" i="1"/>
  <c r="BJ684" i="1"/>
  <c r="BI684" i="1"/>
  <c r="BH684" i="1"/>
  <c r="BG684" i="1"/>
  <c r="BF684" i="1"/>
  <c r="BE684" i="1"/>
  <c r="BD684" i="1"/>
  <c r="BC684" i="1"/>
  <c r="BB684" i="1"/>
  <c r="BA684" i="1"/>
  <c r="AZ684" i="1"/>
  <c r="AY684" i="1"/>
  <c r="AX684" i="1"/>
  <c r="AW684" i="1"/>
  <c r="AV684" i="1"/>
  <c r="AU684" i="1"/>
  <c r="AT684" i="1"/>
  <c r="AS684" i="1"/>
  <c r="AR684" i="1"/>
  <c r="AQ684" i="1"/>
  <c r="AP684" i="1"/>
  <c r="AO684" i="1"/>
  <c r="AN684" i="1"/>
  <c r="AM684" i="1"/>
  <c r="AL684" i="1"/>
  <c r="AK684" i="1"/>
  <c r="AJ684" i="1"/>
  <c r="AI684" i="1"/>
  <c r="AH684" i="1"/>
  <c r="AG684" i="1"/>
  <c r="AF684" i="1"/>
  <c r="AE684" i="1"/>
  <c r="AD684" i="1"/>
  <c r="AC684" i="1"/>
  <c r="AB684" i="1"/>
  <c r="AA684" i="1"/>
  <c r="Z684" i="1"/>
  <c r="Y684" i="1"/>
  <c r="X684" i="1"/>
  <c r="W684" i="1"/>
  <c r="V684" i="1"/>
  <c r="U684" i="1"/>
  <c r="T684" i="1"/>
  <c r="S684" i="1"/>
  <c r="R684" i="1"/>
  <c r="Q684" i="1"/>
  <c r="P684" i="1"/>
  <c r="O684" i="1"/>
  <c r="N684" i="1"/>
  <c r="M684" i="1"/>
  <c r="L684" i="1"/>
  <c r="K684" i="1"/>
  <c r="J684" i="1"/>
  <c r="I684" i="1"/>
  <c r="CH681" i="1"/>
  <c r="CG681" i="1"/>
  <c r="CF681" i="1"/>
  <c r="CE681" i="1"/>
  <c r="CD681" i="1"/>
  <c r="CC681" i="1"/>
  <c r="CB681" i="1"/>
  <c r="CA681" i="1"/>
  <c r="BZ681" i="1"/>
  <c r="BY681" i="1"/>
  <c r="BX681" i="1"/>
  <c r="BW681" i="1"/>
  <c r="BV681" i="1"/>
  <c r="BU681" i="1"/>
  <c r="BT681" i="1"/>
  <c r="BS681" i="1"/>
  <c r="BR681" i="1"/>
  <c r="BQ681" i="1"/>
  <c r="BP681" i="1"/>
  <c r="BO681" i="1"/>
  <c r="BN681" i="1"/>
  <c r="BM681" i="1"/>
  <c r="BL681" i="1"/>
  <c r="BK681" i="1"/>
  <c r="BJ681" i="1"/>
  <c r="BI681" i="1"/>
  <c r="BH681" i="1"/>
  <c r="BG681" i="1"/>
  <c r="BF681" i="1"/>
  <c r="BE681" i="1"/>
  <c r="BD681" i="1"/>
  <c r="BC681" i="1"/>
  <c r="BB681" i="1"/>
  <c r="BA681" i="1"/>
  <c r="AZ681" i="1"/>
  <c r="AY681" i="1"/>
  <c r="AX681" i="1"/>
  <c r="AW681" i="1"/>
  <c r="AV681" i="1"/>
  <c r="AU681" i="1"/>
  <c r="AT681" i="1"/>
  <c r="AS681" i="1"/>
  <c r="AR681" i="1"/>
  <c r="AQ681" i="1"/>
  <c r="AP681" i="1"/>
  <c r="AO681" i="1"/>
  <c r="AN681" i="1"/>
  <c r="AM681" i="1"/>
  <c r="AL681" i="1"/>
  <c r="AK681" i="1"/>
  <c r="AJ681" i="1"/>
  <c r="AI681" i="1"/>
  <c r="AH681" i="1"/>
  <c r="AG681" i="1"/>
  <c r="AF681" i="1"/>
  <c r="AE681" i="1"/>
  <c r="AD681" i="1"/>
  <c r="AC681" i="1"/>
  <c r="AB681" i="1"/>
  <c r="AA681" i="1"/>
  <c r="Z681" i="1"/>
  <c r="Y681" i="1"/>
  <c r="X681" i="1"/>
  <c r="W681" i="1"/>
  <c r="V681" i="1"/>
  <c r="U681" i="1"/>
  <c r="T681" i="1"/>
  <c r="S681" i="1"/>
  <c r="R681" i="1"/>
  <c r="Q681" i="1"/>
  <c r="P681" i="1"/>
  <c r="O681" i="1"/>
  <c r="N681" i="1"/>
  <c r="M681" i="1"/>
  <c r="L681" i="1"/>
  <c r="K681" i="1"/>
  <c r="J681" i="1"/>
  <c r="I681" i="1"/>
  <c r="CH678" i="1"/>
  <c r="CG678" i="1"/>
  <c r="CF678" i="1"/>
  <c r="CE678" i="1"/>
  <c r="CD678" i="1"/>
  <c r="CC678" i="1"/>
  <c r="CB678" i="1"/>
  <c r="CA678" i="1"/>
  <c r="BZ678" i="1"/>
  <c r="BY678" i="1"/>
  <c r="BX678" i="1"/>
  <c r="BW678" i="1"/>
  <c r="BV678" i="1"/>
  <c r="BU678" i="1"/>
  <c r="BT678" i="1"/>
  <c r="BS678" i="1"/>
  <c r="BR678" i="1"/>
  <c r="BQ678" i="1"/>
  <c r="BP678" i="1"/>
  <c r="BO678" i="1"/>
  <c r="BN678" i="1"/>
  <c r="BM678" i="1"/>
  <c r="BL678" i="1"/>
  <c r="BK678" i="1"/>
  <c r="BJ678" i="1"/>
  <c r="BI678" i="1"/>
  <c r="BH678" i="1"/>
  <c r="BG678" i="1"/>
  <c r="BF678" i="1"/>
  <c r="BE678" i="1"/>
  <c r="BD678" i="1"/>
  <c r="BC678" i="1"/>
  <c r="BB678" i="1"/>
  <c r="BA678" i="1"/>
  <c r="AZ678" i="1"/>
  <c r="AY678" i="1"/>
  <c r="AX678" i="1"/>
  <c r="AW678" i="1"/>
  <c r="AV678" i="1"/>
  <c r="AU678" i="1"/>
  <c r="AT678" i="1"/>
  <c r="AS678" i="1"/>
  <c r="AR678" i="1"/>
  <c r="AQ678" i="1"/>
  <c r="AP678" i="1"/>
  <c r="AO678" i="1"/>
  <c r="AN678" i="1"/>
  <c r="AM678" i="1"/>
  <c r="AL678" i="1"/>
  <c r="AK678" i="1"/>
  <c r="AJ678" i="1"/>
  <c r="AI678" i="1"/>
  <c r="AH678" i="1"/>
  <c r="AG678" i="1"/>
  <c r="AF678" i="1"/>
  <c r="AE678" i="1"/>
  <c r="AD678" i="1"/>
  <c r="AC678" i="1"/>
  <c r="AB678" i="1"/>
  <c r="AA678" i="1"/>
  <c r="Z678" i="1"/>
  <c r="Y678" i="1"/>
  <c r="X678" i="1"/>
  <c r="W678" i="1"/>
  <c r="V678" i="1"/>
  <c r="U678" i="1"/>
  <c r="T678" i="1"/>
  <c r="S678" i="1"/>
  <c r="R678" i="1"/>
  <c r="Q678" i="1"/>
  <c r="P678" i="1"/>
  <c r="O678" i="1"/>
  <c r="N678" i="1"/>
  <c r="M678" i="1"/>
  <c r="L678" i="1"/>
  <c r="K678" i="1"/>
  <c r="J678" i="1"/>
  <c r="I678" i="1"/>
  <c r="CH675" i="1"/>
  <c r="CG675" i="1"/>
  <c r="CF675" i="1"/>
  <c r="CE675" i="1"/>
  <c r="CD675" i="1"/>
  <c r="CC675" i="1"/>
  <c r="CB675" i="1"/>
  <c r="CA675" i="1"/>
  <c r="BZ675" i="1"/>
  <c r="BY675" i="1"/>
  <c r="BX675" i="1"/>
  <c r="BW675" i="1"/>
  <c r="BV675" i="1"/>
  <c r="BU675" i="1"/>
  <c r="BT675" i="1"/>
  <c r="BS675" i="1"/>
  <c r="BR675" i="1"/>
  <c r="BQ675" i="1"/>
  <c r="BP675" i="1"/>
  <c r="BO675" i="1"/>
  <c r="BN675" i="1"/>
  <c r="BM675" i="1"/>
  <c r="BL675" i="1"/>
  <c r="BK675" i="1"/>
  <c r="BJ675" i="1"/>
  <c r="BI675" i="1"/>
  <c r="BH675" i="1"/>
  <c r="BG675" i="1"/>
  <c r="BF675" i="1"/>
  <c r="BE675" i="1"/>
  <c r="BD675" i="1"/>
  <c r="BC675" i="1"/>
  <c r="BB675" i="1"/>
  <c r="BA675" i="1"/>
  <c r="AZ675" i="1"/>
  <c r="AY675" i="1"/>
  <c r="AX675" i="1"/>
  <c r="AW675" i="1"/>
  <c r="AV675" i="1"/>
  <c r="AU675" i="1"/>
  <c r="AT675" i="1"/>
  <c r="AS675" i="1"/>
  <c r="AR675" i="1"/>
  <c r="AQ675" i="1"/>
  <c r="AP675" i="1"/>
  <c r="AO675" i="1"/>
  <c r="AN675" i="1"/>
  <c r="AM675" i="1"/>
  <c r="AL675" i="1"/>
  <c r="AK675" i="1"/>
  <c r="AJ675" i="1"/>
  <c r="AI675" i="1"/>
  <c r="AH675" i="1"/>
  <c r="AG675" i="1"/>
  <c r="AF675" i="1"/>
  <c r="AE675" i="1"/>
  <c r="AD675" i="1"/>
  <c r="AC675" i="1"/>
  <c r="AB675" i="1"/>
  <c r="AA675" i="1"/>
  <c r="Z675" i="1"/>
  <c r="Y675" i="1"/>
  <c r="X675" i="1"/>
  <c r="W675" i="1"/>
  <c r="V675" i="1"/>
  <c r="U675" i="1"/>
  <c r="T675" i="1"/>
  <c r="S675" i="1"/>
  <c r="R675" i="1"/>
  <c r="Q675" i="1"/>
  <c r="P675" i="1"/>
  <c r="O675" i="1"/>
  <c r="N675" i="1"/>
  <c r="M675" i="1"/>
  <c r="L675" i="1"/>
  <c r="K675" i="1"/>
  <c r="J675" i="1"/>
  <c r="I675" i="1"/>
  <c r="CH672" i="1"/>
  <c r="CG672" i="1"/>
  <c r="CF672" i="1"/>
  <c r="CE672" i="1"/>
  <c r="CD672" i="1"/>
  <c r="CC672" i="1"/>
  <c r="CB672" i="1"/>
  <c r="CA672" i="1"/>
  <c r="BZ672" i="1"/>
  <c r="BY672" i="1"/>
  <c r="BX672" i="1"/>
  <c r="BW672" i="1"/>
  <c r="BV672" i="1"/>
  <c r="BU672" i="1"/>
  <c r="BT672" i="1"/>
  <c r="BS672" i="1"/>
  <c r="BR672" i="1"/>
  <c r="BQ672" i="1"/>
  <c r="BP672" i="1"/>
  <c r="BO672" i="1"/>
  <c r="BN672" i="1"/>
  <c r="BM672" i="1"/>
  <c r="BL672" i="1"/>
  <c r="BK672" i="1"/>
  <c r="BJ672" i="1"/>
  <c r="BI672" i="1"/>
  <c r="BH672" i="1"/>
  <c r="BG672" i="1"/>
  <c r="BF672" i="1"/>
  <c r="BE672" i="1"/>
  <c r="BD672" i="1"/>
  <c r="BC672" i="1"/>
  <c r="BB672" i="1"/>
  <c r="BA672" i="1"/>
  <c r="AZ672" i="1"/>
  <c r="AY672" i="1"/>
  <c r="AX672" i="1"/>
  <c r="AW672" i="1"/>
  <c r="AV672" i="1"/>
  <c r="AU672" i="1"/>
  <c r="AT672" i="1"/>
  <c r="AS672" i="1"/>
  <c r="AR672" i="1"/>
  <c r="AQ672" i="1"/>
  <c r="AP672" i="1"/>
  <c r="AO672" i="1"/>
  <c r="AN672" i="1"/>
  <c r="AM672" i="1"/>
  <c r="AL672" i="1"/>
  <c r="AK672" i="1"/>
  <c r="AJ672" i="1"/>
  <c r="AI672" i="1"/>
  <c r="AH672" i="1"/>
  <c r="AG672" i="1"/>
  <c r="AF672" i="1"/>
  <c r="AE672" i="1"/>
  <c r="AD672" i="1"/>
  <c r="AC672" i="1"/>
  <c r="AB672" i="1"/>
  <c r="AA672" i="1"/>
  <c r="Z672" i="1"/>
  <c r="Y672" i="1"/>
  <c r="X672" i="1"/>
  <c r="W672" i="1"/>
  <c r="V672" i="1"/>
  <c r="U672" i="1"/>
  <c r="T672" i="1"/>
  <c r="S672" i="1"/>
  <c r="R672" i="1"/>
  <c r="Q672" i="1"/>
  <c r="P672" i="1"/>
  <c r="O672" i="1"/>
  <c r="N672" i="1"/>
  <c r="M672" i="1"/>
  <c r="L672" i="1"/>
  <c r="K672" i="1"/>
  <c r="J672" i="1"/>
  <c r="I672" i="1"/>
  <c r="CH669" i="1"/>
  <c r="CG669" i="1"/>
  <c r="CF669" i="1"/>
  <c r="CE669" i="1"/>
  <c r="CD669" i="1"/>
  <c r="CC669" i="1"/>
  <c r="CB669" i="1"/>
  <c r="CA669" i="1"/>
  <c r="BZ669" i="1"/>
  <c r="BY669" i="1"/>
  <c r="BX669" i="1"/>
  <c r="BW669" i="1"/>
  <c r="BV669" i="1"/>
  <c r="BU669" i="1"/>
  <c r="BT669" i="1"/>
  <c r="BS669" i="1"/>
  <c r="BR669" i="1"/>
  <c r="BQ669" i="1"/>
  <c r="BP669" i="1"/>
  <c r="BO669" i="1"/>
  <c r="BN669" i="1"/>
  <c r="BM669" i="1"/>
  <c r="BL669" i="1"/>
  <c r="BK669" i="1"/>
  <c r="BJ669" i="1"/>
  <c r="BI669" i="1"/>
  <c r="BH669" i="1"/>
  <c r="BG669" i="1"/>
  <c r="BF669" i="1"/>
  <c r="BE669" i="1"/>
  <c r="BD669" i="1"/>
  <c r="BC669" i="1"/>
  <c r="BB669" i="1"/>
  <c r="BA669" i="1"/>
  <c r="AZ669" i="1"/>
  <c r="AY669" i="1"/>
  <c r="AX669" i="1"/>
  <c r="AW669" i="1"/>
  <c r="AV669" i="1"/>
  <c r="AU669" i="1"/>
  <c r="AT669" i="1"/>
  <c r="AS669" i="1"/>
  <c r="AR669" i="1"/>
  <c r="AQ669" i="1"/>
  <c r="AP669" i="1"/>
  <c r="AO669" i="1"/>
  <c r="AN669" i="1"/>
  <c r="AM669" i="1"/>
  <c r="AL669" i="1"/>
  <c r="AK669" i="1"/>
  <c r="AJ669" i="1"/>
  <c r="AI669" i="1"/>
  <c r="AH669" i="1"/>
  <c r="AG669" i="1"/>
  <c r="AF669" i="1"/>
  <c r="AE669" i="1"/>
  <c r="AD669" i="1"/>
  <c r="AC669" i="1"/>
  <c r="AB669" i="1"/>
  <c r="AA669" i="1"/>
  <c r="Z669" i="1"/>
  <c r="Y669" i="1"/>
  <c r="X669" i="1"/>
  <c r="W669" i="1"/>
  <c r="V669" i="1"/>
  <c r="U669" i="1"/>
  <c r="T669" i="1"/>
  <c r="S669" i="1"/>
  <c r="R669" i="1"/>
  <c r="Q669" i="1"/>
  <c r="P669" i="1"/>
  <c r="O669" i="1"/>
  <c r="N669" i="1"/>
  <c r="M669" i="1"/>
  <c r="L669" i="1"/>
  <c r="K669" i="1"/>
  <c r="J669" i="1"/>
  <c r="I669" i="1"/>
  <c r="CH666" i="1"/>
  <c r="CG666" i="1"/>
  <c r="CF666" i="1"/>
  <c r="CE666" i="1"/>
  <c r="CD666" i="1"/>
  <c r="CC666" i="1"/>
  <c r="CB666" i="1"/>
  <c r="CA666" i="1"/>
  <c r="BZ666" i="1"/>
  <c r="BY666" i="1"/>
  <c r="BX666" i="1"/>
  <c r="BW666" i="1"/>
  <c r="BV666" i="1"/>
  <c r="BU666" i="1"/>
  <c r="BT666" i="1"/>
  <c r="BS666" i="1"/>
  <c r="BR666" i="1"/>
  <c r="BQ666" i="1"/>
  <c r="BP666" i="1"/>
  <c r="BO666" i="1"/>
  <c r="BN666" i="1"/>
  <c r="BM666" i="1"/>
  <c r="BL666" i="1"/>
  <c r="BK666" i="1"/>
  <c r="BJ666" i="1"/>
  <c r="BI666" i="1"/>
  <c r="BH666" i="1"/>
  <c r="BG666" i="1"/>
  <c r="BF666" i="1"/>
  <c r="BE666" i="1"/>
  <c r="BD666" i="1"/>
  <c r="BC666" i="1"/>
  <c r="BB666" i="1"/>
  <c r="BA666" i="1"/>
  <c r="AZ666" i="1"/>
  <c r="AY666" i="1"/>
  <c r="AX666" i="1"/>
  <c r="AW666" i="1"/>
  <c r="AV666" i="1"/>
  <c r="AU666" i="1"/>
  <c r="AT666" i="1"/>
  <c r="AS666" i="1"/>
  <c r="AR666" i="1"/>
  <c r="AQ666" i="1"/>
  <c r="AP666" i="1"/>
  <c r="AO666" i="1"/>
  <c r="AN666" i="1"/>
  <c r="AM666" i="1"/>
  <c r="AL666" i="1"/>
  <c r="AK666" i="1"/>
  <c r="AJ666" i="1"/>
  <c r="AI666" i="1"/>
  <c r="AH666" i="1"/>
  <c r="AG666" i="1"/>
  <c r="AF666" i="1"/>
  <c r="AE666" i="1"/>
  <c r="AD666" i="1"/>
  <c r="AC666" i="1"/>
  <c r="AB666" i="1"/>
  <c r="AA666" i="1"/>
  <c r="Z666" i="1"/>
  <c r="Y666" i="1"/>
  <c r="X666" i="1"/>
  <c r="W666" i="1"/>
  <c r="V666" i="1"/>
  <c r="U666" i="1"/>
  <c r="T666" i="1"/>
  <c r="S666" i="1"/>
  <c r="R666" i="1"/>
  <c r="Q666" i="1"/>
  <c r="P666" i="1"/>
  <c r="O666" i="1"/>
  <c r="N666" i="1"/>
  <c r="M666" i="1"/>
  <c r="L666" i="1"/>
  <c r="K666" i="1"/>
  <c r="J666" i="1"/>
  <c r="I666" i="1"/>
  <c r="CH663" i="1"/>
  <c r="CG663" i="1"/>
  <c r="CF663" i="1"/>
  <c r="CE663" i="1"/>
  <c r="CD663" i="1"/>
  <c r="CC663" i="1"/>
  <c r="CB663" i="1"/>
  <c r="CA663" i="1"/>
  <c r="BZ663" i="1"/>
  <c r="BY663" i="1"/>
  <c r="BX663" i="1"/>
  <c r="BW663" i="1"/>
  <c r="BV663" i="1"/>
  <c r="BU663" i="1"/>
  <c r="BT663" i="1"/>
  <c r="BS663" i="1"/>
  <c r="BR663" i="1"/>
  <c r="BQ663" i="1"/>
  <c r="BP663" i="1"/>
  <c r="BO663" i="1"/>
  <c r="BN663" i="1"/>
  <c r="BM663" i="1"/>
  <c r="BL663" i="1"/>
  <c r="BK663" i="1"/>
  <c r="BJ663" i="1"/>
  <c r="BI663" i="1"/>
  <c r="BH663" i="1"/>
  <c r="BG663" i="1"/>
  <c r="BF663" i="1"/>
  <c r="BE663" i="1"/>
  <c r="BD663" i="1"/>
  <c r="BC663" i="1"/>
  <c r="BB663" i="1"/>
  <c r="BA663" i="1"/>
  <c r="AZ663" i="1"/>
  <c r="AY663" i="1"/>
  <c r="AX663" i="1"/>
  <c r="AW663" i="1"/>
  <c r="AV663" i="1"/>
  <c r="AU663" i="1"/>
  <c r="AT663" i="1"/>
  <c r="AS663" i="1"/>
  <c r="AR663" i="1"/>
  <c r="AQ663" i="1"/>
  <c r="AP663" i="1"/>
  <c r="AO663" i="1"/>
  <c r="AN663" i="1"/>
  <c r="AM663" i="1"/>
  <c r="AL663" i="1"/>
  <c r="AK663" i="1"/>
  <c r="AJ663" i="1"/>
  <c r="AI663" i="1"/>
  <c r="AH663" i="1"/>
  <c r="AG663" i="1"/>
  <c r="AF663" i="1"/>
  <c r="AE663" i="1"/>
  <c r="AD663" i="1"/>
  <c r="AC663" i="1"/>
  <c r="AB663" i="1"/>
  <c r="AA663" i="1"/>
  <c r="Z663" i="1"/>
  <c r="Y663" i="1"/>
  <c r="X663" i="1"/>
  <c r="W663" i="1"/>
  <c r="V663" i="1"/>
  <c r="U663" i="1"/>
  <c r="T663" i="1"/>
  <c r="S663" i="1"/>
  <c r="R663" i="1"/>
  <c r="Q663" i="1"/>
  <c r="P663" i="1"/>
  <c r="O663" i="1"/>
  <c r="N663" i="1"/>
  <c r="M663" i="1"/>
  <c r="L663" i="1"/>
  <c r="K663" i="1"/>
  <c r="J663" i="1"/>
  <c r="I663" i="1"/>
  <c r="CH660" i="1"/>
  <c r="CG660" i="1"/>
  <c r="CF660" i="1"/>
  <c r="CE660" i="1"/>
  <c r="CD660" i="1"/>
  <c r="CC660" i="1"/>
  <c r="CB660" i="1"/>
  <c r="CA660" i="1"/>
  <c r="BZ660" i="1"/>
  <c r="BY660" i="1"/>
  <c r="BX660" i="1"/>
  <c r="BW660" i="1"/>
  <c r="BV660" i="1"/>
  <c r="BU660" i="1"/>
  <c r="BT660" i="1"/>
  <c r="BS660" i="1"/>
  <c r="BR660" i="1"/>
  <c r="BQ660" i="1"/>
  <c r="BP660" i="1"/>
  <c r="BO660" i="1"/>
  <c r="BN660" i="1"/>
  <c r="BM660" i="1"/>
  <c r="BL660" i="1"/>
  <c r="BK660" i="1"/>
  <c r="BJ660" i="1"/>
  <c r="BI660" i="1"/>
  <c r="BH660" i="1"/>
  <c r="BG660" i="1"/>
  <c r="BF660" i="1"/>
  <c r="BE660" i="1"/>
  <c r="BD660" i="1"/>
  <c r="BC660" i="1"/>
  <c r="BB660" i="1"/>
  <c r="BA660" i="1"/>
  <c r="AZ660" i="1"/>
  <c r="AY660" i="1"/>
  <c r="AX660" i="1"/>
  <c r="AW660" i="1"/>
  <c r="AV660" i="1"/>
  <c r="AU660" i="1"/>
  <c r="AT660" i="1"/>
  <c r="AS660" i="1"/>
  <c r="AR660" i="1"/>
  <c r="AQ660" i="1"/>
  <c r="AP660" i="1"/>
  <c r="AO660" i="1"/>
  <c r="AN660" i="1"/>
  <c r="AM660" i="1"/>
  <c r="AL660" i="1"/>
  <c r="AK660" i="1"/>
  <c r="AJ660" i="1"/>
  <c r="AI660" i="1"/>
  <c r="AH660" i="1"/>
  <c r="AG660" i="1"/>
  <c r="AF660" i="1"/>
  <c r="AE660" i="1"/>
  <c r="AD660" i="1"/>
  <c r="AC660" i="1"/>
  <c r="AB660" i="1"/>
  <c r="AA660" i="1"/>
  <c r="Z660" i="1"/>
  <c r="Y660" i="1"/>
  <c r="X660" i="1"/>
  <c r="W660" i="1"/>
  <c r="V660" i="1"/>
  <c r="U660" i="1"/>
  <c r="T660" i="1"/>
  <c r="S660" i="1"/>
  <c r="R660" i="1"/>
  <c r="Q660" i="1"/>
  <c r="P660" i="1"/>
  <c r="O660" i="1"/>
  <c r="N660" i="1"/>
  <c r="M660" i="1"/>
  <c r="L660" i="1"/>
  <c r="K660" i="1"/>
  <c r="J660" i="1"/>
  <c r="I660" i="1"/>
  <c r="CH657" i="1"/>
  <c r="CG657" i="1"/>
  <c r="CF657" i="1"/>
  <c r="CE657" i="1"/>
  <c r="CD657" i="1"/>
  <c r="CC657" i="1"/>
  <c r="CB657" i="1"/>
  <c r="CA657" i="1"/>
  <c r="BZ657" i="1"/>
  <c r="BY657" i="1"/>
  <c r="BX657" i="1"/>
  <c r="BW657" i="1"/>
  <c r="BV657" i="1"/>
  <c r="BU657" i="1"/>
  <c r="BT657" i="1"/>
  <c r="BS657" i="1"/>
  <c r="BR657" i="1"/>
  <c r="BQ657" i="1"/>
  <c r="BP657" i="1"/>
  <c r="BO657" i="1"/>
  <c r="BN657" i="1"/>
  <c r="BM657" i="1"/>
  <c r="BL657" i="1"/>
  <c r="BK657" i="1"/>
  <c r="BJ657" i="1"/>
  <c r="BI657" i="1"/>
  <c r="BH657" i="1"/>
  <c r="BG657" i="1"/>
  <c r="BF657" i="1"/>
  <c r="BE657" i="1"/>
  <c r="BD657" i="1"/>
  <c r="BC657" i="1"/>
  <c r="BB657" i="1"/>
  <c r="BA657" i="1"/>
  <c r="AZ657" i="1"/>
  <c r="AY657" i="1"/>
  <c r="AX657" i="1"/>
  <c r="AW657" i="1"/>
  <c r="AV657" i="1"/>
  <c r="AU657" i="1"/>
  <c r="AT657" i="1"/>
  <c r="AS657" i="1"/>
  <c r="AR657" i="1"/>
  <c r="AQ657" i="1"/>
  <c r="AP657" i="1"/>
  <c r="AO657" i="1"/>
  <c r="AN657" i="1"/>
  <c r="AM657" i="1"/>
  <c r="AL657" i="1"/>
  <c r="AK657" i="1"/>
  <c r="AJ657" i="1"/>
  <c r="AI657" i="1"/>
  <c r="AH657" i="1"/>
  <c r="AG657" i="1"/>
  <c r="AF657" i="1"/>
  <c r="AE657" i="1"/>
  <c r="AD657" i="1"/>
  <c r="AC657" i="1"/>
  <c r="AB657" i="1"/>
  <c r="AA657" i="1"/>
  <c r="Z657" i="1"/>
  <c r="Y657" i="1"/>
  <c r="X657" i="1"/>
  <c r="W657" i="1"/>
  <c r="V657" i="1"/>
  <c r="U657" i="1"/>
  <c r="T657" i="1"/>
  <c r="S657" i="1"/>
  <c r="R657" i="1"/>
  <c r="Q657" i="1"/>
  <c r="P657" i="1"/>
  <c r="O657" i="1"/>
  <c r="N657" i="1"/>
  <c r="M657" i="1"/>
  <c r="L657" i="1"/>
  <c r="K657" i="1"/>
  <c r="J657" i="1"/>
  <c r="I657" i="1"/>
  <c r="CH654" i="1"/>
  <c r="CG654" i="1"/>
  <c r="CF654" i="1"/>
  <c r="CE654" i="1"/>
  <c r="CD654" i="1"/>
  <c r="CC654" i="1"/>
  <c r="CB654" i="1"/>
  <c r="CA654" i="1"/>
  <c r="BZ654" i="1"/>
  <c r="BY654" i="1"/>
  <c r="BX654" i="1"/>
  <c r="BW654" i="1"/>
  <c r="BV654" i="1"/>
  <c r="BU654" i="1"/>
  <c r="BT654" i="1"/>
  <c r="BS654" i="1"/>
  <c r="BR654" i="1"/>
  <c r="BQ654" i="1"/>
  <c r="BP654" i="1"/>
  <c r="BO654" i="1"/>
  <c r="BN654" i="1"/>
  <c r="BM654" i="1"/>
  <c r="BL654" i="1"/>
  <c r="BK654" i="1"/>
  <c r="BJ654" i="1"/>
  <c r="BI654" i="1"/>
  <c r="BH654" i="1"/>
  <c r="BG654" i="1"/>
  <c r="BF654" i="1"/>
  <c r="BE654" i="1"/>
  <c r="BD654" i="1"/>
  <c r="BC654" i="1"/>
  <c r="BB654" i="1"/>
  <c r="BA654" i="1"/>
  <c r="AZ654" i="1"/>
  <c r="AY654" i="1"/>
  <c r="AX654" i="1"/>
  <c r="AW654" i="1"/>
  <c r="AV654" i="1"/>
  <c r="AU654" i="1"/>
  <c r="AT654" i="1"/>
  <c r="AS654" i="1"/>
  <c r="AR654" i="1"/>
  <c r="AQ654" i="1"/>
  <c r="AP654" i="1"/>
  <c r="AO654" i="1"/>
  <c r="AN654" i="1"/>
  <c r="AM654" i="1"/>
  <c r="AL654" i="1"/>
  <c r="AK654" i="1"/>
  <c r="AJ654" i="1"/>
  <c r="AI654" i="1"/>
  <c r="AH654" i="1"/>
  <c r="AG654" i="1"/>
  <c r="AF654" i="1"/>
  <c r="AE654" i="1"/>
  <c r="AD654" i="1"/>
  <c r="AC654" i="1"/>
  <c r="AB654" i="1"/>
  <c r="AA654" i="1"/>
  <c r="Z654" i="1"/>
  <c r="Y654" i="1"/>
  <c r="X654" i="1"/>
  <c r="W654" i="1"/>
  <c r="V654" i="1"/>
  <c r="U654" i="1"/>
  <c r="T654" i="1"/>
  <c r="S654" i="1"/>
  <c r="R654" i="1"/>
  <c r="Q654" i="1"/>
  <c r="P654" i="1"/>
  <c r="O654" i="1"/>
  <c r="N654" i="1"/>
  <c r="M654" i="1"/>
  <c r="L654" i="1"/>
  <c r="K654" i="1"/>
  <c r="J654" i="1"/>
  <c r="I654" i="1"/>
  <c r="CH651" i="1"/>
  <c r="CG651" i="1"/>
  <c r="CF651" i="1"/>
  <c r="CE651" i="1"/>
  <c r="CD651" i="1"/>
  <c r="CC651" i="1"/>
  <c r="CB651" i="1"/>
  <c r="CA651" i="1"/>
  <c r="BZ651" i="1"/>
  <c r="BY651" i="1"/>
  <c r="BX651" i="1"/>
  <c r="BW651" i="1"/>
  <c r="BV651" i="1"/>
  <c r="BU651" i="1"/>
  <c r="BT651" i="1"/>
  <c r="BS651" i="1"/>
  <c r="BR651" i="1"/>
  <c r="BQ651" i="1"/>
  <c r="BP651" i="1"/>
  <c r="BO651" i="1"/>
  <c r="BN651" i="1"/>
  <c r="BM651" i="1"/>
  <c r="BL651" i="1"/>
  <c r="BK651" i="1"/>
  <c r="BJ651" i="1"/>
  <c r="BI651" i="1"/>
  <c r="BH651" i="1"/>
  <c r="BG651" i="1"/>
  <c r="BF651" i="1"/>
  <c r="BE651" i="1"/>
  <c r="BD651" i="1"/>
  <c r="BC651" i="1"/>
  <c r="BB651" i="1"/>
  <c r="BA651" i="1"/>
  <c r="AZ651" i="1"/>
  <c r="AY651" i="1"/>
  <c r="AX651" i="1"/>
  <c r="AW651" i="1"/>
  <c r="AV651" i="1"/>
  <c r="AU651" i="1"/>
  <c r="AT651" i="1"/>
  <c r="AS651" i="1"/>
  <c r="AR651" i="1"/>
  <c r="AQ651" i="1"/>
  <c r="AP651" i="1"/>
  <c r="AO651" i="1"/>
  <c r="AN651" i="1"/>
  <c r="AM651" i="1"/>
  <c r="AL651" i="1"/>
  <c r="AK651" i="1"/>
  <c r="AJ651" i="1"/>
  <c r="AI651" i="1"/>
  <c r="AH651" i="1"/>
  <c r="AG651" i="1"/>
  <c r="AF651" i="1"/>
  <c r="AE651" i="1"/>
  <c r="AD651" i="1"/>
  <c r="AC651" i="1"/>
  <c r="AB651" i="1"/>
  <c r="AA651" i="1"/>
  <c r="Z651" i="1"/>
  <c r="Y651" i="1"/>
  <c r="X651" i="1"/>
  <c r="W651" i="1"/>
  <c r="V651" i="1"/>
  <c r="U651" i="1"/>
  <c r="T651" i="1"/>
  <c r="S651" i="1"/>
  <c r="R651" i="1"/>
  <c r="Q651" i="1"/>
  <c r="P651" i="1"/>
  <c r="O651" i="1"/>
  <c r="N651" i="1"/>
  <c r="M651" i="1"/>
  <c r="L651" i="1"/>
  <c r="K651" i="1"/>
  <c r="J651" i="1"/>
  <c r="I651" i="1"/>
  <c r="CH648" i="1"/>
  <c r="CG648" i="1"/>
  <c r="CF648" i="1"/>
  <c r="CE648" i="1"/>
  <c r="CD648" i="1"/>
  <c r="CC648" i="1"/>
  <c r="CB648" i="1"/>
  <c r="CA648" i="1"/>
  <c r="BZ648" i="1"/>
  <c r="BY648" i="1"/>
  <c r="BX648" i="1"/>
  <c r="BW648" i="1"/>
  <c r="BV648" i="1"/>
  <c r="BU648" i="1"/>
  <c r="BT648" i="1"/>
  <c r="BS648" i="1"/>
  <c r="BR648" i="1"/>
  <c r="BQ648" i="1"/>
  <c r="BP648" i="1"/>
  <c r="BO648" i="1"/>
  <c r="BN648" i="1"/>
  <c r="BM648" i="1"/>
  <c r="BL648" i="1"/>
  <c r="BK648" i="1"/>
  <c r="BJ648" i="1"/>
  <c r="BI648" i="1"/>
  <c r="BH648" i="1"/>
  <c r="BG648" i="1"/>
  <c r="BF648" i="1"/>
  <c r="BE648" i="1"/>
  <c r="BD648" i="1"/>
  <c r="BC648" i="1"/>
  <c r="BB648" i="1"/>
  <c r="BA648" i="1"/>
  <c r="AZ648" i="1"/>
  <c r="AY648" i="1"/>
  <c r="AX648" i="1"/>
  <c r="AW648" i="1"/>
  <c r="AV648" i="1"/>
  <c r="AU648" i="1"/>
  <c r="AT648" i="1"/>
  <c r="AS648" i="1"/>
  <c r="AR648" i="1"/>
  <c r="AQ648" i="1"/>
  <c r="AP648" i="1"/>
  <c r="AO648" i="1"/>
  <c r="AN648" i="1"/>
  <c r="AM648" i="1"/>
  <c r="AL648" i="1"/>
  <c r="AK648" i="1"/>
  <c r="AJ648" i="1"/>
  <c r="AI648" i="1"/>
  <c r="AH648" i="1"/>
  <c r="AG648" i="1"/>
  <c r="AF648" i="1"/>
  <c r="AE648" i="1"/>
  <c r="AD648" i="1"/>
  <c r="AC648" i="1"/>
  <c r="AB648" i="1"/>
  <c r="AA648" i="1"/>
  <c r="Z648" i="1"/>
  <c r="Y648" i="1"/>
  <c r="X648" i="1"/>
  <c r="W648" i="1"/>
  <c r="V648" i="1"/>
  <c r="U648" i="1"/>
  <c r="T648" i="1"/>
  <c r="S648" i="1"/>
  <c r="R648" i="1"/>
  <c r="Q648" i="1"/>
  <c r="P648" i="1"/>
  <c r="O648" i="1"/>
  <c r="N648" i="1"/>
  <c r="M648" i="1"/>
  <c r="L648" i="1"/>
  <c r="K648" i="1"/>
  <c r="J648" i="1"/>
  <c r="I648" i="1"/>
  <c r="CH645" i="1"/>
  <c r="CG645" i="1"/>
  <c r="CF645" i="1"/>
  <c r="CE645" i="1"/>
  <c r="CD645" i="1"/>
  <c r="CC645" i="1"/>
  <c r="CB645" i="1"/>
  <c r="CA645" i="1"/>
  <c r="BZ645" i="1"/>
  <c r="BY645" i="1"/>
  <c r="BX645" i="1"/>
  <c r="BW645" i="1"/>
  <c r="BV645" i="1"/>
  <c r="BU645" i="1"/>
  <c r="BT645" i="1"/>
  <c r="BS645" i="1"/>
  <c r="BR645" i="1"/>
  <c r="BQ645" i="1"/>
  <c r="BP645" i="1"/>
  <c r="BO645" i="1"/>
  <c r="BN645" i="1"/>
  <c r="BM645" i="1"/>
  <c r="BL645" i="1"/>
  <c r="BK645" i="1"/>
  <c r="BJ645" i="1"/>
  <c r="BI645" i="1"/>
  <c r="BH645" i="1"/>
  <c r="BG645" i="1"/>
  <c r="BF645" i="1"/>
  <c r="BE645" i="1"/>
  <c r="BD645" i="1"/>
  <c r="BC645" i="1"/>
  <c r="BB645" i="1"/>
  <c r="BA645" i="1"/>
  <c r="AZ645" i="1"/>
  <c r="AY645" i="1"/>
  <c r="AX645" i="1"/>
  <c r="AW645" i="1"/>
  <c r="AV645" i="1"/>
  <c r="AU645" i="1"/>
  <c r="AT645" i="1"/>
  <c r="AS645" i="1"/>
  <c r="AR645" i="1"/>
  <c r="AQ645" i="1"/>
  <c r="AP645" i="1"/>
  <c r="AO645" i="1"/>
  <c r="AN645" i="1"/>
  <c r="AM645" i="1"/>
  <c r="AL645" i="1"/>
  <c r="AK645" i="1"/>
  <c r="AJ645" i="1"/>
  <c r="AI645" i="1"/>
  <c r="AH645" i="1"/>
  <c r="AG645" i="1"/>
  <c r="AF645" i="1"/>
  <c r="AE645" i="1"/>
  <c r="AD645" i="1"/>
  <c r="AC645" i="1"/>
  <c r="AB645" i="1"/>
  <c r="AA645" i="1"/>
  <c r="Z645" i="1"/>
  <c r="Y645" i="1"/>
  <c r="X645" i="1"/>
  <c r="W645" i="1"/>
  <c r="V645" i="1"/>
  <c r="U645" i="1"/>
  <c r="T645" i="1"/>
  <c r="S645" i="1"/>
  <c r="R645" i="1"/>
  <c r="Q645" i="1"/>
  <c r="P645" i="1"/>
  <c r="O645" i="1"/>
  <c r="N645" i="1"/>
  <c r="M645" i="1"/>
  <c r="L645" i="1"/>
  <c r="K645" i="1"/>
  <c r="J645" i="1"/>
  <c r="I645" i="1"/>
  <c r="CH642" i="1"/>
  <c r="CG642" i="1"/>
  <c r="CF642" i="1"/>
  <c r="CE642" i="1"/>
  <c r="CD642" i="1"/>
  <c r="CC642" i="1"/>
  <c r="CB642" i="1"/>
  <c r="CA642" i="1"/>
  <c r="BZ642" i="1"/>
  <c r="BY642" i="1"/>
  <c r="BX642" i="1"/>
  <c r="BW642" i="1"/>
  <c r="BV642" i="1"/>
  <c r="BU642" i="1"/>
  <c r="BT642" i="1"/>
  <c r="BS642" i="1"/>
  <c r="BR642" i="1"/>
  <c r="BQ642" i="1"/>
  <c r="BP642" i="1"/>
  <c r="BO642" i="1"/>
  <c r="BN642" i="1"/>
  <c r="BM642" i="1"/>
  <c r="BL642" i="1"/>
  <c r="BK642" i="1"/>
  <c r="BJ642" i="1"/>
  <c r="BI642" i="1"/>
  <c r="BH642" i="1"/>
  <c r="BG642" i="1"/>
  <c r="BF642" i="1"/>
  <c r="BE642" i="1"/>
  <c r="BD642" i="1"/>
  <c r="BC642" i="1"/>
  <c r="BB642" i="1"/>
  <c r="BA642" i="1"/>
  <c r="AZ642" i="1"/>
  <c r="AY642" i="1"/>
  <c r="AX642" i="1"/>
  <c r="AW642" i="1"/>
  <c r="AV642" i="1"/>
  <c r="AU642" i="1"/>
  <c r="AT642" i="1"/>
  <c r="AS642" i="1"/>
  <c r="AR642" i="1"/>
  <c r="AQ642" i="1"/>
  <c r="AP642" i="1"/>
  <c r="AO642" i="1"/>
  <c r="AN642" i="1"/>
  <c r="AM642" i="1"/>
  <c r="AL642" i="1"/>
  <c r="AK642" i="1"/>
  <c r="AJ642" i="1"/>
  <c r="AI642" i="1"/>
  <c r="AH642" i="1"/>
  <c r="AG642" i="1"/>
  <c r="AF642" i="1"/>
  <c r="AE642" i="1"/>
  <c r="AD642" i="1"/>
  <c r="AC642" i="1"/>
  <c r="AB642" i="1"/>
  <c r="AA642" i="1"/>
  <c r="Z642" i="1"/>
  <c r="Y642" i="1"/>
  <c r="X642" i="1"/>
  <c r="W642" i="1"/>
  <c r="V642" i="1"/>
  <c r="U642" i="1"/>
  <c r="T642" i="1"/>
  <c r="S642" i="1"/>
  <c r="R642" i="1"/>
  <c r="Q642" i="1"/>
  <c r="P642" i="1"/>
  <c r="O642" i="1"/>
  <c r="N642" i="1"/>
  <c r="M642" i="1"/>
  <c r="L642" i="1"/>
  <c r="K642" i="1"/>
  <c r="J642" i="1"/>
  <c r="I642" i="1"/>
  <c r="CH639" i="1"/>
  <c r="CG639" i="1"/>
  <c r="CF639" i="1"/>
  <c r="CE639" i="1"/>
  <c r="CD639" i="1"/>
  <c r="CC639" i="1"/>
  <c r="CB639" i="1"/>
  <c r="CA639" i="1"/>
  <c r="BZ639" i="1"/>
  <c r="BY639" i="1"/>
  <c r="BX639" i="1"/>
  <c r="BW639" i="1"/>
  <c r="BV639" i="1"/>
  <c r="BU639" i="1"/>
  <c r="BT639" i="1"/>
  <c r="BS639" i="1"/>
  <c r="BR639" i="1"/>
  <c r="BQ639" i="1"/>
  <c r="BP639" i="1"/>
  <c r="BO639" i="1"/>
  <c r="BN639" i="1"/>
  <c r="BM639" i="1"/>
  <c r="BL639" i="1"/>
  <c r="BK639" i="1"/>
  <c r="BJ639" i="1"/>
  <c r="BI639" i="1"/>
  <c r="BH639" i="1"/>
  <c r="BG639" i="1"/>
  <c r="BF639" i="1"/>
  <c r="BE639" i="1"/>
  <c r="BD639" i="1"/>
  <c r="BC639" i="1"/>
  <c r="BB639" i="1"/>
  <c r="BA639" i="1"/>
  <c r="AZ639" i="1"/>
  <c r="AY639" i="1"/>
  <c r="AX639" i="1"/>
  <c r="AW639" i="1"/>
  <c r="AV639" i="1"/>
  <c r="AU639" i="1"/>
  <c r="AT639" i="1"/>
  <c r="AS639" i="1"/>
  <c r="AR639" i="1"/>
  <c r="AQ639" i="1"/>
  <c r="AP639" i="1"/>
  <c r="AO639" i="1"/>
  <c r="AN639" i="1"/>
  <c r="AM639" i="1"/>
  <c r="AL639" i="1"/>
  <c r="AK639" i="1"/>
  <c r="AJ639" i="1"/>
  <c r="AI639" i="1"/>
  <c r="AH639" i="1"/>
  <c r="AG639" i="1"/>
  <c r="AF639" i="1"/>
  <c r="AE639" i="1"/>
  <c r="AD639" i="1"/>
  <c r="AC639" i="1"/>
  <c r="AB639" i="1"/>
  <c r="AA639" i="1"/>
  <c r="Z639" i="1"/>
  <c r="Y639" i="1"/>
  <c r="X639" i="1"/>
  <c r="W639" i="1"/>
  <c r="V639" i="1"/>
  <c r="U639" i="1"/>
  <c r="T639" i="1"/>
  <c r="S639" i="1"/>
  <c r="R639" i="1"/>
  <c r="Q639" i="1"/>
  <c r="P639" i="1"/>
  <c r="O639" i="1"/>
  <c r="N639" i="1"/>
  <c r="M639" i="1"/>
  <c r="L639" i="1"/>
  <c r="K639" i="1"/>
  <c r="J639" i="1"/>
  <c r="I639" i="1"/>
  <c r="CH636" i="1"/>
  <c r="CG636" i="1"/>
  <c r="CF636" i="1"/>
  <c r="CE636" i="1"/>
  <c r="CD636" i="1"/>
  <c r="CC636" i="1"/>
  <c r="CB636" i="1"/>
  <c r="CA636" i="1"/>
  <c r="BZ636" i="1"/>
  <c r="BY636" i="1"/>
  <c r="BX636" i="1"/>
  <c r="BW636" i="1"/>
  <c r="BV636" i="1"/>
  <c r="BU636" i="1"/>
  <c r="BT636" i="1"/>
  <c r="BS636" i="1"/>
  <c r="BR636" i="1"/>
  <c r="BQ636" i="1"/>
  <c r="BP636" i="1"/>
  <c r="BO636" i="1"/>
  <c r="BN636" i="1"/>
  <c r="BM636" i="1"/>
  <c r="BL636" i="1"/>
  <c r="BK636" i="1"/>
  <c r="BJ636" i="1"/>
  <c r="BI636" i="1"/>
  <c r="BH636" i="1"/>
  <c r="BG636" i="1"/>
  <c r="BF636" i="1"/>
  <c r="BE636" i="1"/>
  <c r="BD636" i="1"/>
  <c r="BC636" i="1"/>
  <c r="BB636" i="1"/>
  <c r="BA636" i="1"/>
  <c r="AZ636" i="1"/>
  <c r="AY636" i="1"/>
  <c r="AX636" i="1"/>
  <c r="AW636" i="1"/>
  <c r="AV636" i="1"/>
  <c r="AU636" i="1"/>
  <c r="AT636" i="1"/>
  <c r="AS636" i="1"/>
  <c r="AR636" i="1"/>
  <c r="AQ636" i="1"/>
  <c r="AP636" i="1"/>
  <c r="AO636" i="1"/>
  <c r="AN636" i="1"/>
  <c r="AM636" i="1"/>
  <c r="AL636" i="1"/>
  <c r="AK636" i="1"/>
  <c r="AJ636" i="1"/>
  <c r="AI636" i="1"/>
  <c r="AH636" i="1"/>
  <c r="AG636" i="1"/>
  <c r="AF636" i="1"/>
  <c r="AE636" i="1"/>
  <c r="AD636" i="1"/>
  <c r="AC636" i="1"/>
  <c r="AB636" i="1"/>
  <c r="AA636" i="1"/>
  <c r="Z636" i="1"/>
  <c r="Y636" i="1"/>
  <c r="X636" i="1"/>
  <c r="W636" i="1"/>
  <c r="V636" i="1"/>
  <c r="U636" i="1"/>
  <c r="T636" i="1"/>
  <c r="S636" i="1"/>
  <c r="R636" i="1"/>
  <c r="Q636" i="1"/>
  <c r="P636" i="1"/>
  <c r="O636" i="1"/>
  <c r="N636" i="1"/>
  <c r="M636" i="1"/>
  <c r="L636" i="1"/>
  <c r="K636" i="1"/>
  <c r="J636" i="1"/>
  <c r="I636" i="1"/>
  <c r="CH633" i="1"/>
  <c r="CG633" i="1"/>
  <c r="CF633" i="1"/>
  <c r="CE633" i="1"/>
  <c r="CD633" i="1"/>
  <c r="CC633" i="1"/>
  <c r="CB633" i="1"/>
  <c r="CA633" i="1"/>
  <c r="BZ633" i="1"/>
  <c r="BY633" i="1"/>
  <c r="BX633" i="1"/>
  <c r="BW633" i="1"/>
  <c r="BV633" i="1"/>
  <c r="BU633" i="1"/>
  <c r="BT633" i="1"/>
  <c r="BS633" i="1"/>
  <c r="BR633" i="1"/>
  <c r="BQ633" i="1"/>
  <c r="BP633" i="1"/>
  <c r="BO633" i="1"/>
  <c r="BN633" i="1"/>
  <c r="BM633" i="1"/>
  <c r="BL633" i="1"/>
  <c r="BK633" i="1"/>
  <c r="BJ633" i="1"/>
  <c r="BI633" i="1"/>
  <c r="BH633" i="1"/>
  <c r="BG633" i="1"/>
  <c r="BF633" i="1"/>
  <c r="BE633" i="1"/>
  <c r="BD633" i="1"/>
  <c r="BC633" i="1"/>
  <c r="BB633" i="1"/>
  <c r="BA633" i="1"/>
  <c r="AZ633" i="1"/>
  <c r="AY633" i="1"/>
  <c r="AX633" i="1"/>
  <c r="AW633" i="1"/>
  <c r="AV633" i="1"/>
  <c r="AU633" i="1"/>
  <c r="AT633" i="1"/>
  <c r="AS633" i="1"/>
  <c r="AR633" i="1"/>
  <c r="AQ633" i="1"/>
  <c r="AP633" i="1"/>
  <c r="AO633" i="1"/>
  <c r="AN633" i="1"/>
  <c r="AM633" i="1"/>
  <c r="AL633" i="1"/>
  <c r="AK633" i="1"/>
  <c r="AJ633" i="1"/>
  <c r="AI633" i="1"/>
  <c r="AH633" i="1"/>
  <c r="AG633" i="1"/>
  <c r="AF633" i="1"/>
  <c r="AE633" i="1"/>
  <c r="AD633" i="1"/>
  <c r="AC633" i="1"/>
  <c r="AB633" i="1"/>
  <c r="AA633" i="1"/>
  <c r="Z633" i="1"/>
  <c r="Y633" i="1"/>
  <c r="X633" i="1"/>
  <c r="W633" i="1"/>
  <c r="V633" i="1"/>
  <c r="U633" i="1"/>
  <c r="T633" i="1"/>
  <c r="S633" i="1"/>
  <c r="R633" i="1"/>
  <c r="Q633" i="1"/>
  <c r="P633" i="1"/>
  <c r="O633" i="1"/>
  <c r="N633" i="1"/>
  <c r="M633" i="1"/>
  <c r="L633" i="1"/>
  <c r="K633" i="1"/>
  <c r="J633" i="1"/>
  <c r="I633" i="1"/>
  <c r="CH630" i="1"/>
  <c r="CG630" i="1"/>
  <c r="CF630" i="1"/>
  <c r="CE630" i="1"/>
  <c r="CD630" i="1"/>
  <c r="CC630" i="1"/>
  <c r="CB630" i="1"/>
  <c r="CA630" i="1"/>
  <c r="BZ630" i="1"/>
  <c r="BY630" i="1"/>
  <c r="BX630" i="1"/>
  <c r="BW630" i="1"/>
  <c r="BV630" i="1"/>
  <c r="BU630" i="1"/>
  <c r="BT630" i="1"/>
  <c r="BS630" i="1"/>
  <c r="BR630" i="1"/>
  <c r="BQ630" i="1"/>
  <c r="BP630" i="1"/>
  <c r="BO630" i="1"/>
  <c r="BN630" i="1"/>
  <c r="BM630" i="1"/>
  <c r="BL630" i="1"/>
  <c r="BK630" i="1"/>
  <c r="BJ630" i="1"/>
  <c r="BI630" i="1"/>
  <c r="BH630" i="1"/>
  <c r="BG630" i="1"/>
  <c r="BF630" i="1"/>
  <c r="BE630" i="1"/>
  <c r="BD630" i="1"/>
  <c r="BC630" i="1"/>
  <c r="BB630" i="1"/>
  <c r="BA630" i="1"/>
  <c r="AZ630" i="1"/>
  <c r="AY630" i="1"/>
  <c r="AX630" i="1"/>
  <c r="AW630" i="1"/>
  <c r="AV630" i="1"/>
  <c r="AU630" i="1"/>
  <c r="AT630" i="1"/>
  <c r="AS630" i="1"/>
  <c r="AR630" i="1"/>
  <c r="AQ630" i="1"/>
  <c r="AP630" i="1"/>
  <c r="AO630" i="1"/>
  <c r="AN630" i="1"/>
  <c r="AM630" i="1"/>
  <c r="AL630" i="1"/>
  <c r="AK630" i="1"/>
  <c r="AJ630" i="1"/>
  <c r="AI630" i="1"/>
  <c r="AH630" i="1"/>
  <c r="AG630" i="1"/>
  <c r="AF630" i="1"/>
  <c r="AE630" i="1"/>
  <c r="AD630" i="1"/>
  <c r="AC630" i="1"/>
  <c r="AB630" i="1"/>
  <c r="AA630" i="1"/>
  <c r="Z630" i="1"/>
  <c r="Y630" i="1"/>
  <c r="X630" i="1"/>
  <c r="W630" i="1"/>
  <c r="V630" i="1"/>
  <c r="U630" i="1"/>
  <c r="T630" i="1"/>
  <c r="S630" i="1"/>
  <c r="R630" i="1"/>
  <c r="Q630" i="1"/>
  <c r="P630" i="1"/>
  <c r="O630" i="1"/>
  <c r="N630" i="1"/>
  <c r="M630" i="1"/>
  <c r="L630" i="1"/>
  <c r="K630" i="1"/>
  <c r="J630" i="1"/>
  <c r="I630" i="1"/>
  <c r="CH627" i="1"/>
  <c r="CG627" i="1"/>
  <c r="CF627" i="1"/>
  <c r="CE627" i="1"/>
  <c r="CD627" i="1"/>
  <c r="CC627" i="1"/>
  <c r="CB627" i="1"/>
  <c r="CA627" i="1"/>
  <c r="BZ627" i="1"/>
  <c r="BY627" i="1"/>
  <c r="BX627" i="1"/>
  <c r="BW627" i="1"/>
  <c r="BV627" i="1"/>
  <c r="BU627" i="1"/>
  <c r="BT627" i="1"/>
  <c r="BS627" i="1"/>
  <c r="BR627" i="1"/>
  <c r="BQ627" i="1"/>
  <c r="BP627" i="1"/>
  <c r="BO627" i="1"/>
  <c r="BN627" i="1"/>
  <c r="BM627" i="1"/>
  <c r="BL627" i="1"/>
  <c r="BK627" i="1"/>
  <c r="BJ627" i="1"/>
  <c r="BI627" i="1"/>
  <c r="BH627" i="1"/>
  <c r="BG627" i="1"/>
  <c r="BF627" i="1"/>
  <c r="BE627" i="1"/>
  <c r="BD627" i="1"/>
  <c r="BC627" i="1"/>
  <c r="BB627" i="1"/>
  <c r="BA627" i="1"/>
  <c r="AZ627" i="1"/>
  <c r="AY627" i="1"/>
  <c r="AX627" i="1"/>
  <c r="AW627" i="1"/>
  <c r="AV627" i="1"/>
  <c r="AU627" i="1"/>
  <c r="AT627" i="1"/>
  <c r="AS627" i="1"/>
  <c r="AR627" i="1"/>
  <c r="AQ627" i="1"/>
  <c r="AP627" i="1"/>
  <c r="AO627" i="1"/>
  <c r="AN627" i="1"/>
  <c r="AM627" i="1"/>
  <c r="AL627" i="1"/>
  <c r="AK627" i="1"/>
  <c r="AJ627" i="1"/>
  <c r="AI627" i="1"/>
  <c r="AH627" i="1"/>
  <c r="AG627" i="1"/>
  <c r="AF627" i="1"/>
  <c r="AE627" i="1"/>
  <c r="AD627" i="1"/>
  <c r="AC627" i="1"/>
  <c r="AB627" i="1"/>
  <c r="AA627" i="1"/>
  <c r="Z627" i="1"/>
  <c r="Y627" i="1"/>
  <c r="X627" i="1"/>
  <c r="W627" i="1"/>
  <c r="V627" i="1"/>
  <c r="U627" i="1"/>
  <c r="T627" i="1"/>
  <c r="S627" i="1"/>
  <c r="R627" i="1"/>
  <c r="Q627" i="1"/>
  <c r="P627" i="1"/>
  <c r="O627" i="1"/>
  <c r="N627" i="1"/>
  <c r="M627" i="1"/>
  <c r="L627" i="1"/>
  <c r="K627" i="1"/>
  <c r="J627" i="1"/>
  <c r="I627" i="1"/>
  <c r="CH624" i="1"/>
  <c r="CG624" i="1"/>
  <c r="CF624" i="1"/>
  <c r="CE624" i="1"/>
  <c r="CD624" i="1"/>
  <c r="CC624" i="1"/>
  <c r="CB624" i="1"/>
  <c r="CA624" i="1"/>
  <c r="BZ624" i="1"/>
  <c r="BY624" i="1"/>
  <c r="BX624" i="1"/>
  <c r="BW624" i="1"/>
  <c r="BV624" i="1"/>
  <c r="BU624" i="1"/>
  <c r="BT624" i="1"/>
  <c r="BS624" i="1"/>
  <c r="BR624" i="1"/>
  <c r="BQ624" i="1"/>
  <c r="BP624" i="1"/>
  <c r="BO624" i="1"/>
  <c r="BN624" i="1"/>
  <c r="BM624" i="1"/>
  <c r="BL624" i="1"/>
  <c r="BK624" i="1"/>
  <c r="BJ624" i="1"/>
  <c r="BI624" i="1"/>
  <c r="BH624" i="1"/>
  <c r="BG624" i="1"/>
  <c r="BF624" i="1"/>
  <c r="BE624" i="1"/>
  <c r="BD624" i="1"/>
  <c r="BC624" i="1"/>
  <c r="BB624" i="1"/>
  <c r="BA624" i="1"/>
  <c r="AZ624" i="1"/>
  <c r="AY624" i="1"/>
  <c r="AX624" i="1"/>
  <c r="AW624" i="1"/>
  <c r="AV624" i="1"/>
  <c r="AU624" i="1"/>
  <c r="AT624" i="1"/>
  <c r="AS624" i="1"/>
  <c r="AR624" i="1"/>
  <c r="AQ624" i="1"/>
  <c r="AP624" i="1"/>
  <c r="AO624" i="1"/>
  <c r="AN624" i="1"/>
  <c r="AM624" i="1"/>
  <c r="AL624" i="1"/>
  <c r="AK624" i="1"/>
  <c r="AJ624" i="1"/>
  <c r="AI624" i="1"/>
  <c r="AH624" i="1"/>
  <c r="AG624" i="1"/>
  <c r="AF624" i="1"/>
  <c r="AE624" i="1"/>
  <c r="AD624" i="1"/>
  <c r="AC624" i="1"/>
  <c r="AB624" i="1"/>
  <c r="AA624" i="1"/>
  <c r="Z624" i="1"/>
  <c r="Y624" i="1"/>
  <c r="X624" i="1"/>
  <c r="W624" i="1"/>
  <c r="V624" i="1"/>
  <c r="U624" i="1"/>
  <c r="T624" i="1"/>
  <c r="S624" i="1"/>
  <c r="R624" i="1"/>
  <c r="Q624" i="1"/>
  <c r="P624" i="1"/>
  <c r="O624" i="1"/>
  <c r="N624" i="1"/>
  <c r="M624" i="1"/>
  <c r="L624" i="1"/>
  <c r="K624" i="1"/>
  <c r="J624" i="1"/>
  <c r="I624" i="1"/>
  <c r="CH621" i="1"/>
  <c r="CG621" i="1"/>
  <c r="CF621" i="1"/>
  <c r="CE621" i="1"/>
  <c r="CD621" i="1"/>
  <c r="CC621" i="1"/>
  <c r="CB621" i="1"/>
  <c r="CA621" i="1"/>
  <c r="BZ621" i="1"/>
  <c r="BY621" i="1"/>
  <c r="BX621" i="1"/>
  <c r="BW621" i="1"/>
  <c r="BV621" i="1"/>
  <c r="BU621" i="1"/>
  <c r="BT621" i="1"/>
  <c r="BS621" i="1"/>
  <c r="BR621" i="1"/>
  <c r="BQ621" i="1"/>
  <c r="BP621" i="1"/>
  <c r="BO621" i="1"/>
  <c r="BN621" i="1"/>
  <c r="BM621" i="1"/>
  <c r="BL621" i="1"/>
  <c r="BK621" i="1"/>
  <c r="BJ621" i="1"/>
  <c r="BI621" i="1"/>
  <c r="BH621" i="1"/>
  <c r="BG621" i="1"/>
  <c r="BF621" i="1"/>
  <c r="BE621" i="1"/>
  <c r="BD621" i="1"/>
  <c r="BC621" i="1"/>
  <c r="BB621" i="1"/>
  <c r="BA621" i="1"/>
  <c r="AZ621" i="1"/>
  <c r="AY621" i="1"/>
  <c r="AX621" i="1"/>
  <c r="AW621" i="1"/>
  <c r="AV621" i="1"/>
  <c r="AU621" i="1"/>
  <c r="AT621" i="1"/>
  <c r="AS621" i="1"/>
  <c r="AR621" i="1"/>
  <c r="AQ621" i="1"/>
  <c r="AP621" i="1"/>
  <c r="AO621" i="1"/>
  <c r="AN621" i="1"/>
  <c r="AM621" i="1"/>
  <c r="AL621" i="1"/>
  <c r="AK621" i="1"/>
  <c r="AJ621" i="1"/>
  <c r="AI621" i="1"/>
  <c r="AH621" i="1"/>
  <c r="AG621" i="1"/>
  <c r="AF621" i="1"/>
  <c r="AE621" i="1"/>
  <c r="AD621" i="1"/>
  <c r="AC621" i="1"/>
  <c r="AB621" i="1"/>
  <c r="AA621" i="1"/>
  <c r="Z621" i="1"/>
  <c r="Y621" i="1"/>
  <c r="X621" i="1"/>
  <c r="W621" i="1"/>
  <c r="V621" i="1"/>
  <c r="U621" i="1"/>
  <c r="T621" i="1"/>
  <c r="S621" i="1"/>
  <c r="R621" i="1"/>
  <c r="Q621" i="1"/>
  <c r="P621" i="1"/>
  <c r="O621" i="1"/>
  <c r="N621" i="1"/>
  <c r="M621" i="1"/>
  <c r="L621" i="1"/>
  <c r="K621" i="1"/>
  <c r="J621" i="1"/>
  <c r="I621" i="1"/>
  <c r="CH618" i="1"/>
  <c r="CG618" i="1"/>
  <c r="CF618" i="1"/>
  <c r="CE618" i="1"/>
  <c r="CD618" i="1"/>
  <c r="CC618" i="1"/>
  <c r="CB618" i="1"/>
  <c r="CA618" i="1"/>
  <c r="BZ618" i="1"/>
  <c r="BY618" i="1"/>
  <c r="BX618" i="1"/>
  <c r="BW618" i="1"/>
  <c r="BV618" i="1"/>
  <c r="BU618" i="1"/>
  <c r="BT618" i="1"/>
  <c r="BS618" i="1"/>
  <c r="BR618" i="1"/>
  <c r="BQ618" i="1"/>
  <c r="BP618" i="1"/>
  <c r="BO618" i="1"/>
  <c r="BN618" i="1"/>
  <c r="BM618" i="1"/>
  <c r="BL618" i="1"/>
  <c r="BK618" i="1"/>
  <c r="BJ618" i="1"/>
  <c r="BI618" i="1"/>
  <c r="BH618" i="1"/>
  <c r="BG618" i="1"/>
  <c r="BF618" i="1"/>
  <c r="BE618" i="1"/>
  <c r="BD618" i="1"/>
  <c r="BC618" i="1"/>
  <c r="BB618" i="1"/>
  <c r="BA618" i="1"/>
  <c r="AZ618" i="1"/>
  <c r="AY618" i="1"/>
  <c r="AX618" i="1"/>
  <c r="AW618" i="1"/>
  <c r="AV618" i="1"/>
  <c r="AU618" i="1"/>
  <c r="AT618" i="1"/>
  <c r="AS618" i="1"/>
  <c r="AR618" i="1"/>
  <c r="AQ618" i="1"/>
  <c r="AP618" i="1"/>
  <c r="AO618" i="1"/>
  <c r="AN618" i="1"/>
  <c r="AM618" i="1"/>
  <c r="AL618" i="1"/>
  <c r="AK618" i="1"/>
  <c r="AJ618" i="1"/>
  <c r="AI618" i="1"/>
  <c r="AH618" i="1"/>
  <c r="AG618" i="1"/>
  <c r="AF618" i="1"/>
  <c r="AE618" i="1"/>
  <c r="AD618" i="1"/>
  <c r="AC618" i="1"/>
  <c r="AB618" i="1"/>
  <c r="AA618" i="1"/>
  <c r="Z618" i="1"/>
  <c r="Y618" i="1"/>
  <c r="X618" i="1"/>
  <c r="W618" i="1"/>
  <c r="V618" i="1"/>
  <c r="U618" i="1"/>
  <c r="T618" i="1"/>
  <c r="S618" i="1"/>
  <c r="R618" i="1"/>
  <c r="Q618" i="1"/>
  <c r="P618" i="1"/>
  <c r="O618" i="1"/>
  <c r="N618" i="1"/>
  <c r="M618" i="1"/>
  <c r="L618" i="1"/>
  <c r="K618" i="1"/>
  <c r="J618" i="1"/>
  <c r="I618" i="1"/>
  <c r="CH615" i="1"/>
  <c r="CG615" i="1"/>
  <c r="CF615" i="1"/>
  <c r="CE615" i="1"/>
  <c r="CD615" i="1"/>
  <c r="CC615" i="1"/>
  <c r="CB615" i="1"/>
  <c r="CA615" i="1"/>
  <c r="BZ615" i="1"/>
  <c r="BY615" i="1"/>
  <c r="BX615" i="1"/>
  <c r="BW615" i="1"/>
  <c r="BV615" i="1"/>
  <c r="BU615" i="1"/>
  <c r="BT615" i="1"/>
  <c r="BS615" i="1"/>
  <c r="BR615" i="1"/>
  <c r="BQ615" i="1"/>
  <c r="BP615" i="1"/>
  <c r="BO615" i="1"/>
  <c r="BN615" i="1"/>
  <c r="BM615" i="1"/>
  <c r="BL615" i="1"/>
  <c r="BK615" i="1"/>
  <c r="BJ615" i="1"/>
  <c r="BI615" i="1"/>
  <c r="BH615" i="1"/>
  <c r="BG615" i="1"/>
  <c r="BF615" i="1"/>
  <c r="BE615" i="1"/>
  <c r="BD615" i="1"/>
  <c r="BC615" i="1"/>
  <c r="BB615" i="1"/>
  <c r="BA615" i="1"/>
  <c r="AZ615" i="1"/>
  <c r="AY615" i="1"/>
  <c r="AX615" i="1"/>
  <c r="AW615" i="1"/>
  <c r="AV615" i="1"/>
  <c r="AU615" i="1"/>
  <c r="AT615" i="1"/>
  <c r="AS615" i="1"/>
  <c r="AR615" i="1"/>
  <c r="AQ615" i="1"/>
  <c r="AP615" i="1"/>
  <c r="AO615" i="1"/>
  <c r="AN615" i="1"/>
  <c r="AM615" i="1"/>
  <c r="AL615" i="1"/>
  <c r="AK615" i="1"/>
  <c r="AJ615" i="1"/>
  <c r="AI615" i="1"/>
  <c r="AH615" i="1"/>
  <c r="AG615" i="1"/>
  <c r="AF615" i="1"/>
  <c r="AE615" i="1"/>
  <c r="AD615" i="1"/>
  <c r="AC615" i="1"/>
  <c r="AB615" i="1"/>
  <c r="AA615" i="1"/>
  <c r="Z615" i="1"/>
  <c r="Y615" i="1"/>
  <c r="X615" i="1"/>
  <c r="W615" i="1"/>
  <c r="V615" i="1"/>
  <c r="U615" i="1"/>
  <c r="T615" i="1"/>
  <c r="S615" i="1"/>
  <c r="R615" i="1"/>
  <c r="Q615" i="1"/>
  <c r="P615" i="1"/>
  <c r="O615" i="1"/>
  <c r="N615" i="1"/>
  <c r="M615" i="1"/>
  <c r="L615" i="1"/>
  <c r="K615" i="1"/>
  <c r="J615" i="1"/>
  <c r="I615" i="1"/>
  <c r="CH612" i="1"/>
  <c r="CG612" i="1"/>
  <c r="CF612" i="1"/>
  <c r="CE612" i="1"/>
  <c r="CD612" i="1"/>
  <c r="CC612" i="1"/>
  <c r="CB612" i="1"/>
  <c r="CA612" i="1"/>
  <c r="BZ612" i="1"/>
  <c r="BY612" i="1"/>
  <c r="BX612" i="1"/>
  <c r="BW612" i="1"/>
  <c r="BV612" i="1"/>
  <c r="BU612" i="1"/>
  <c r="BT612" i="1"/>
  <c r="BS612" i="1"/>
  <c r="BR612" i="1"/>
  <c r="BQ612" i="1"/>
  <c r="BP612" i="1"/>
  <c r="BO612" i="1"/>
  <c r="BN612" i="1"/>
  <c r="BM612" i="1"/>
  <c r="BL612" i="1"/>
  <c r="BK612" i="1"/>
  <c r="BJ612" i="1"/>
  <c r="BI612" i="1"/>
  <c r="BH612" i="1"/>
  <c r="BG612" i="1"/>
  <c r="BF612" i="1"/>
  <c r="BE612" i="1"/>
  <c r="BD612" i="1"/>
  <c r="BC612" i="1"/>
  <c r="BB612" i="1"/>
  <c r="BA612" i="1"/>
  <c r="AZ612" i="1"/>
  <c r="AY612" i="1"/>
  <c r="AX612" i="1"/>
  <c r="AW612" i="1"/>
  <c r="AV612" i="1"/>
  <c r="AU612" i="1"/>
  <c r="AT612" i="1"/>
  <c r="AS612" i="1"/>
  <c r="AR612" i="1"/>
  <c r="AQ612" i="1"/>
  <c r="AP612" i="1"/>
  <c r="AO612" i="1"/>
  <c r="AN612" i="1"/>
  <c r="AM612" i="1"/>
  <c r="AL612" i="1"/>
  <c r="AK612" i="1"/>
  <c r="AJ612" i="1"/>
  <c r="AI612" i="1"/>
  <c r="AH612" i="1"/>
  <c r="AG612" i="1"/>
  <c r="AF612" i="1"/>
  <c r="AE612" i="1"/>
  <c r="AD612" i="1"/>
  <c r="AC612" i="1"/>
  <c r="AB612" i="1"/>
  <c r="AA612" i="1"/>
  <c r="Z612" i="1"/>
  <c r="Y612" i="1"/>
  <c r="X612" i="1"/>
  <c r="W612" i="1"/>
  <c r="V612" i="1"/>
  <c r="U612" i="1"/>
  <c r="T612" i="1"/>
  <c r="S612" i="1"/>
  <c r="R612" i="1"/>
  <c r="Q612" i="1"/>
  <c r="P612" i="1"/>
  <c r="O612" i="1"/>
  <c r="N612" i="1"/>
  <c r="M612" i="1"/>
  <c r="L612" i="1"/>
  <c r="K612" i="1"/>
  <c r="J612" i="1"/>
  <c r="I612" i="1"/>
  <c r="CH609" i="1"/>
  <c r="CG609" i="1"/>
  <c r="CF609" i="1"/>
  <c r="CE609" i="1"/>
  <c r="CD609" i="1"/>
  <c r="CC609" i="1"/>
  <c r="CB609" i="1"/>
  <c r="CA609" i="1"/>
  <c r="BZ609" i="1"/>
  <c r="BY609" i="1"/>
  <c r="BX609" i="1"/>
  <c r="BW609" i="1"/>
  <c r="BV609" i="1"/>
  <c r="BU609" i="1"/>
  <c r="BT609" i="1"/>
  <c r="BS609" i="1"/>
  <c r="BR609" i="1"/>
  <c r="BQ609" i="1"/>
  <c r="BP609" i="1"/>
  <c r="BO609" i="1"/>
  <c r="BN609" i="1"/>
  <c r="BM609" i="1"/>
  <c r="BL609" i="1"/>
  <c r="BK609" i="1"/>
  <c r="BJ609" i="1"/>
  <c r="BI609" i="1"/>
  <c r="BH609" i="1"/>
  <c r="BG609" i="1"/>
  <c r="BF609" i="1"/>
  <c r="BE609" i="1"/>
  <c r="BD609" i="1"/>
  <c r="BC609" i="1"/>
  <c r="BB609" i="1"/>
  <c r="BA609" i="1"/>
  <c r="AZ609" i="1"/>
  <c r="AY609" i="1"/>
  <c r="AX609" i="1"/>
  <c r="AW609" i="1"/>
  <c r="AV609" i="1"/>
  <c r="AU609" i="1"/>
  <c r="AT609" i="1"/>
  <c r="AS609" i="1"/>
  <c r="AR609" i="1"/>
  <c r="AQ609" i="1"/>
  <c r="AP609" i="1"/>
  <c r="AO609" i="1"/>
  <c r="AN609" i="1"/>
  <c r="AM609" i="1"/>
  <c r="AL609" i="1"/>
  <c r="AK609" i="1"/>
  <c r="AJ609" i="1"/>
  <c r="AI609" i="1"/>
  <c r="AH609" i="1"/>
  <c r="AG609" i="1"/>
  <c r="AF609" i="1"/>
  <c r="AE609" i="1"/>
  <c r="AD609" i="1"/>
  <c r="AC609" i="1"/>
  <c r="AB609" i="1"/>
  <c r="AA609" i="1"/>
  <c r="Z609" i="1"/>
  <c r="Y609" i="1"/>
  <c r="X609" i="1"/>
  <c r="W609" i="1"/>
  <c r="V609" i="1"/>
  <c r="U609" i="1"/>
  <c r="T609" i="1"/>
  <c r="S609" i="1"/>
  <c r="R609" i="1"/>
  <c r="Q609" i="1"/>
  <c r="P609" i="1"/>
  <c r="O609" i="1"/>
  <c r="N609" i="1"/>
  <c r="M609" i="1"/>
  <c r="L609" i="1"/>
  <c r="K609" i="1"/>
  <c r="J609" i="1"/>
  <c r="I609" i="1"/>
  <c r="CH606" i="1"/>
  <c r="CG606" i="1"/>
  <c r="CF606" i="1"/>
  <c r="CE606" i="1"/>
  <c r="CD606" i="1"/>
  <c r="CC606" i="1"/>
  <c r="CB606" i="1"/>
  <c r="CA606" i="1"/>
  <c r="BZ606" i="1"/>
  <c r="BY606" i="1"/>
  <c r="BX606" i="1"/>
  <c r="BW606" i="1"/>
  <c r="BV606" i="1"/>
  <c r="BU606" i="1"/>
  <c r="BT606" i="1"/>
  <c r="BS606" i="1"/>
  <c r="BR606" i="1"/>
  <c r="BQ606" i="1"/>
  <c r="BP606" i="1"/>
  <c r="BO606" i="1"/>
  <c r="BN606" i="1"/>
  <c r="BM606" i="1"/>
  <c r="BL606" i="1"/>
  <c r="BK606" i="1"/>
  <c r="BJ606" i="1"/>
  <c r="BI606" i="1"/>
  <c r="BH606" i="1"/>
  <c r="BG606" i="1"/>
  <c r="BF606" i="1"/>
  <c r="BE606" i="1"/>
  <c r="BD606" i="1"/>
  <c r="BC606" i="1"/>
  <c r="BB606" i="1"/>
  <c r="BA606" i="1"/>
  <c r="AZ606" i="1"/>
  <c r="AY606" i="1"/>
  <c r="AX606" i="1"/>
  <c r="AW606" i="1"/>
  <c r="AV606" i="1"/>
  <c r="AU606" i="1"/>
  <c r="AT606" i="1"/>
  <c r="AS606" i="1"/>
  <c r="AR606" i="1"/>
  <c r="AQ606" i="1"/>
  <c r="AP606" i="1"/>
  <c r="AO606" i="1"/>
  <c r="AN606" i="1"/>
  <c r="AM606" i="1"/>
  <c r="AL606" i="1"/>
  <c r="AK606" i="1"/>
  <c r="AJ606" i="1"/>
  <c r="AI606" i="1"/>
  <c r="AH606" i="1"/>
  <c r="AG606" i="1"/>
  <c r="AF606" i="1"/>
  <c r="AE606" i="1"/>
  <c r="AD606" i="1"/>
  <c r="AC606" i="1"/>
  <c r="AB606" i="1"/>
  <c r="AA606" i="1"/>
  <c r="Z606" i="1"/>
  <c r="Y606" i="1"/>
  <c r="X606" i="1"/>
  <c r="W606" i="1"/>
  <c r="V606" i="1"/>
  <c r="U606" i="1"/>
  <c r="T606" i="1"/>
  <c r="S606" i="1"/>
  <c r="R606" i="1"/>
  <c r="Q606" i="1"/>
  <c r="P606" i="1"/>
  <c r="O606" i="1"/>
  <c r="N606" i="1"/>
  <c r="M606" i="1"/>
  <c r="L606" i="1"/>
  <c r="K606" i="1"/>
  <c r="J606" i="1"/>
  <c r="I606" i="1"/>
  <c r="CH603" i="1"/>
  <c r="CG603" i="1"/>
  <c r="CF603" i="1"/>
  <c r="CE603" i="1"/>
  <c r="CD603" i="1"/>
  <c r="CC603" i="1"/>
  <c r="CB603" i="1"/>
  <c r="CA603" i="1"/>
  <c r="BZ603" i="1"/>
  <c r="BY603" i="1"/>
  <c r="BX603" i="1"/>
  <c r="BW603" i="1"/>
  <c r="BV603" i="1"/>
  <c r="BU603" i="1"/>
  <c r="BT603" i="1"/>
  <c r="BS603" i="1"/>
  <c r="BR603" i="1"/>
  <c r="BQ603" i="1"/>
  <c r="BP603" i="1"/>
  <c r="BO603" i="1"/>
  <c r="BN603" i="1"/>
  <c r="BM603" i="1"/>
  <c r="BL603" i="1"/>
  <c r="BK603" i="1"/>
  <c r="BJ603" i="1"/>
  <c r="BI603" i="1"/>
  <c r="BH603" i="1"/>
  <c r="BG603" i="1"/>
  <c r="BF603" i="1"/>
  <c r="BE603" i="1"/>
  <c r="BD603" i="1"/>
  <c r="BC603" i="1"/>
  <c r="BB603" i="1"/>
  <c r="BA603" i="1"/>
  <c r="AZ603" i="1"/>
  <c r="AY603" i="1"/>
  <c r="AX603" i="1"/>
  <c r="AW603" i="1"/>
  <c r="AV603" i="1"/>
  <c r="AU603" i="1"/>
  <c r="AT603" i="1"/>
  <c r="AS603" i="1"/>
  <c r="AR603" i="1"/>
  <c r="AQ603" i="1"/>
  <c r="AP603" i="1"/>
  <c r="AO603" i="1"/>
  <c r="AN603" i="1"/>
  <c r="AM603" i="1"/>
  <c r="AL603" i="1"/>
  <c r="AK603" i="1"/>
  <c r="AJ603" i="1"/>
  <c r="AI603" i="1"/>
  <c r="AH603" i="1"/>
  <c r="AG603" i="1"/>
  <c r="AF603" i="1"/>
  <c r="AE603" i="1"/>
  <c r="AD603" i="1"/>
  <c r="AC603" i="1"/>
  <c r="AB603" i="1"/>
  <c r="AA603" i="1"/>
  <c r="Z603" i="1"/>
  <c r="Y603" i="1"/>
  <c r="X603" i="1"/>
  <c r="W603" i="1"/>
  <c r="V603" i="1"/>
  <c r="U603" i="1"/>
  <c r="T603" i="1"/>
  <c r="S603" i="1"/>
  <c r="R603" i="1"/>
  <c r="Q603" i="1"/>
  <c r="P603" i="1"/>
  <c r="O603" i="1"/>
  <c r="N603" i="1"/>
  <c r="M603" i="1"/>
  <c r="L603" i="1"/>
  <c r="K603" i="1"/>
  <c r="J603" i="1"/>
  <c r="I603" i="1"/>
  <c r="CH600" i="1"/>
  <c r="CG600" i="1"/>
  <c r="CF600" i="1"/>
  <c r="CE600" i="1"/>
  <c r="CD600" i="1"/>
  <c r="CC600" i="1"/>
  <c r="CB600" i="1"/>
  <c r="CA600" i="1"/>
  <c r="BZ600" i="1"/>
  <c r="BY600" i="1"/>
  <c r="BX600" i="1"/>
  <c r="BW600" i="1"/>
  <c r="BV600" i="1"/>
  <c r="BU600" i="1"/>
  <c r="BT600" i="1"/>
  <c r="BS600" i="1"/>
  <c r="BR600" i="1"/>
  <c r="BQ600" i="1"/>
  <c r="BP600" i="1"/>
  <c r="BO600" i="1"/>
  <c r="BN600" i="1"/>
  <c r="BM600" i="1"/>
  <c r="BL600" i="1"/>
  <c r="BK600" i="1"/>
  <c r="BJ600" i="1"/>
  <c r="BI600" i="1"/>
  <c r="BH600" i="1"/>
  <c r="BG600" i="1"/>
  <c r="BF600" i="1"/>
  <c r="BE600" i="1"/>
  <c r="BD600" i="1"/>
  <c r="BC600" i="1"/>
  <c r="BB600" i="1"/>
  <c r="BA600" i="1"/>
  <c r="AZ600" i="1"/>
  <c r="AY600" i="1"/>
  <c r="AX600" i="1"/>
  <c r="AW600" i="1"/>
  <c r="AV600" i="1"/>
  <c r="AU600" i="1"/>
  <c r="AT600" i="1"/>
  <c r="AS600" i="1"/>
  <c r="AR600" i="1"/>
  <c r="AQ600" i="1"/>
  <c r="AP600" i="1"/>
  <c r="AO600" i="1"/>
  <c r="AN600" i="1"/>
  <c r="AM600" i="1"/>
  <c r="AL600" i="1"/>
  <c r="AK600" i="1"/>
  <c r="AJ600" i="1"/>
  <c r="AI600" i="1"/>
  <c r="AH600" i="1"/>
  <c r="AG600" i="1"/>
  <c r="AF600" i="1"/>
  <c r="AE600" i="1"/>
  <c r="AD600" i="1"/>
  <c r="AC600" i="1"/>
  <c r="AB600" i="1"/>
  <c r="AA600" i="1"/>
  <c r="Z600" i="1"/>
  <c r="Y600" i="1"/>
  <c r="X600" i="1"/>
  <c r="W600" i="1"/>
  <c r="V600" i="1"/>
  <c r="U600" i="1"/>
  <c r="T600" i="1"/>
  <c r="S600" i="1"/>
  <c r="R600" i="1"/>
  <c r="Q600" i="1"/>
  <c r="P600" i="1"/>
  <c r="O600" i="1"/>
  <c r="N600" i="1"/>
  <c r="M600" i="1"/>
  <c r="L600" i="1"/>
  <c r="K600" i="1"/>
  <c r="J600" i="1"/>
  <c r="I600" i="1"/>
  <c r="CH597" i="1"/>
  <c r="CG597" i="1"/>
  <c r="CF597" i="1"/>
  <c r="CE597" i="1"/>
  <c r="CD597" i="1"/>
  <c r="CC597" i="1"/>
  <c r="CB597" i="1"/>
  <c r="CA597" i="1"/>
  <c r="BZ597" i="1"/>
  <c r="BY597" i="1"/>
  <c r="BX597" i="1"/>
  <c r="BW597" i="1"/>
  <c r="BV597" i="1"/>
  <c r="BU597" i="1"/>
  <c r="BT597" i="1"/>
  <c r="BS597" i="1"/>
  <c r="BR597" i="1"/>
  <c r="BQ597" i="1"/>
  <c r="BP597" i="1"/>
  <c r="BO597" i="1"/>
  <c r="BN597" i="1"/>
  <c r="BM597" i="1"/>
  <c r="BL597" i="1"/>
  <c r="BK597" i="1"/>
  <c r="BJ597" i="1"/>
  <c r="BI597" i="1"/>
  <c r="BH597" i="1"/>
  <c r="BG597" i="1"/>
  <c r="BF597" i="1"/>
  <c r="BE597" i="1"/>
  <c r="BD597" i="1"/>
  <c r="BC597" i="1"/>
  <c r="BB597" i="1"/>
  <c r="BA597" i="1"/>
  <c r="AZ597" i="1"/>
  <c r="AY597" i="1"/>
  <c r="AX597" i="1"/>
  <c r="AW597" i="1"/>
  <c r="AV597" i="1"/>
  <c r="AU597" i="1"/>
  <c r="AT597" i="1"/>
  <c r="AS597" i="1"/>
  <c r="AR597" i="1"/>
  <c r="AQ597" i="1"/>
  <c r="AP597" i="1"/>
  <c r="AO597" i="1"/>
  <c r="AN597" i="1"/>
  <c r="AM597" i="1"/>
  <c r="AL597" i="1"/>
  <c r="AK597" i="1"/>
  <c r="AJ597" i="1"/>
  <c r="AI597" i="1"/>
  <c r="AH597" i="1"/>
  <c r="AG597" i="1"/>
  <c r="AF597" i="1"/>
  <c r="AE597" i="1"/>
  <c r="AD597" i="1"/>
  <c r="AC597" i="1"/>
  <c r="AB597" i="1"/>
  <c r="AA597" i="1"/>
  <c r="Z597" i="1"/>
  <c r="Y597" i="1"/>
  <c r="X597" i="1"/>
  <c r="W597" i="1"/>
  <c r="V597" i="1"/>
  <c r="U597" i="1"/>
  <c r="T597" i="1"/>
  <c r="S597" i="1"/>
  <c r="R597" i="1"/>
  <c r="Q597" i="1"/>
  <c r="P597" i="1"/>
  <c r="O597" i="1"/>
  <c r="N597" i="1"/>
  <c r="M597" i="1"/>
  <c r="L597" i="1"/>
  <c r="K597" i="1"/>
  <c r="J597" i="1"/>
  <c r="I597" i="1"/>
  <c r="CH594" i="1"/>
  <c r="CG594" i="1"/>
  <c r="CF594" i="1"/>
  <c r="CE594" i="1"/>
  <c r="CD594" i="1"/>
  <c r="CC594" i="1"/>
  <c r="CB594" i="1"/>
  <c r="CA594" i="1"/>
  <c r="BZ594" i="1"/>
  <c r="BY594" i="1"/>
  <c r="BX594" i="1"/>
  <c r="BW594" i="1"/>
  <c r="BV594" i="1"/>
  <c r="BU594" i="1"/>
  <c r="BT594" i="1"/>
  <c r="BS594" i="1"/>
  <c r="BR594" i="1"/>
  <c r="BQ594" i="1"/>
  <c r="BP594" i="1"/>
  <c r="BO594" i="1"/>
  <c r="BN594" i="1"/>
  <c r="BM594" i="1"/>
  <c r="BL594" i="1"/>
  <c r="BK594" i="1"/>
  <c r="BJ594" i="1"/>
  <c r="BI594" i="1"/>
  <c r="BH594" i="1"/>
  <c r="BG594" i="1"/>
  <c r="BF594" i="1"/>
  <c r="BE594" i="1"/>
  <c r="BD594" i="1"/>
  <c r="BC594" i="1"/>
  <c r="BB594" i="1"/>
  <c r="BA594" i="1"/>
  <c r="AZ594" i="1"/>
  <c r="AY594" i="1"/>
  <c r="AX594" i="1"/>
  <c r="AW594" i="1"/>
  <c r="AV594" i="1"/>
  <c r="AU594" i="1"/>
  <c r="AT594" i="1"/>
  <c r="AS594" i="1"/>
  <c r="AR594" i="1"/>
  <c r="AQ594" i="1"/>
  <c r="AP594" i="1"/>
  <c r="AO594" i="1"/>
  <c r="AN594" i="1"/>
  <c r="AM594" i="1"/>
  <c r="AL594" i="1"/>
  <c r="AK594" i="1"/>
  <c r="AJ594" i="1"/>
  <c r="AI594" i="1"/>
  <c r="AH594" i="1"/>
  <c r="AG594" i="1"/>
  <c r="AF594" i="1"/>
  <c r="AE594" i="1"/>
  <c r="AD594" i="1"/>
  <c r="AC594" i="1"/>
  <c r="AB594" i="1"/>
  <c r="AA594" i="1"/>
  <c r="Z594" i="1"/>
  <c r="Y594" i="1"/>
  <c r="X594" i="1"/>
  <c r="W594" i="1"/>
  <c r="V594" i="1"/>
  <c r="U594" i="1"/>
  <c r="T594" i="1"/>
  <c r="S594" i="1"/>
  <c r="R594" i="1"/>
  <c r="Q594" i="1"/>
  <c r="P594" i="1"/>
  <c r="O594" i="1"/>
  <c r="N594" i="1"/>
  <c r="M594" i="1"/>
  <c r="L594" i="1"/>
  <c r="K594" i="1"/>
  <c r="J594" i="1"/>
  <c r="I594" i="1"/>
  <c r="CH591" i="1"/>
  <c r="CG591" i="1"/>
  <c r="CF591" i="1"/>
  <c r="CE591" i="1"/>
  <c r="CD591" i="1"/>
  <c r="CC591" i="1"/>
  <c r="CB591" i="1"/>
  <c r="CA591" i="1"/>
  <c r="BZ591" i="1"/>
  <c r="BY591" i="1"/>
  <c r="BX591" i="1"/>
  <c r="BW591" i="1"/>
  <c r="BV591" i="1"/>
  <c r="BU591" i="1"/>
  <c r="BT591" i="1"/>
  <c r="BS591" i="1"/>
  <c r="BR591" i="1"/>
  <c r="BQ591" i="1"/>
  <c r="BP591" i="1"/>
  <c r="BO591" i="1"/>
  <c r="BN591" i="1"/>
  <c r="BM591" i="1"/>
  <c r="BL591" i="1"/>
  <c r="BK591" i="1"/>
  <c r="BJ591" i="1"/>
  <c r="BI591" i="1"/>
  <c r="BH591" i="1"/>
  <c r="BG591" i="1"/>
  <c r="BF591" i="1"/>
  <c r="BE591" i="1"/>
  <c r="BD591" i="1"/>
  <c r="BC591" i="1"/>
  <c r="BB591" i="1"/>
  <c r="BA591" i="1"/>
  <c r="AZ591" i="1"/>
  <c r="AY591" i="1"/>
  <c r="AX591" i="1"/>
  <c r="AW591" i="1"/>
  <c r="AV591" i="1"/>
  <c r="AU591" i="1"/>
  <c r="AT591" i="1"/>
  <c r="AS591" i="1"/>
  <c r="AR591" i="1"/>
  <c r="AQ591" i="1"/>
  <c r="AP591" i="1"/>
  <c r="AO591" i="1"/>
  <c r="AN591" i="1"/>
  <c r="AM591" i="1"/>
  <c r="AL591" i="1"/>
  <c r="AK591" i="1"/>
  <c r="AJ591" i="1"/>
  <c r="AI591" i="1"/>
  <c r="AH591" i="1"/>
  <c r="AG591" i="1"/>
  <c r="AF591" i="1"/>
  <c r="AE591" i="1"/>
  <c r="AD591" i="1"/>
  <c r="AC591" i="1"/>
  <c r="AB591" i="1"/>
  <c r="AA591" i="1"/>
  <c r="Z591" i="1"/>
  <c r="Y591" i="1"/>
  <c r="X591" i="1"/>
  <c r="W591" i="1"/>
  <c r="V591" i="1"/>
  <c r="U591" i="1"/>
  <c r="T591" i="1"/>
  <c r="S591" i="1"/>
  <c r="R591" i="1"/>
  <c r="Q591" i="1"/>
  <c r="P591" i="1"/>
  <c r="O591" i="1"/>
  <c r="N591" i="1"/>
  <c r="M591" i="1"/>
  <c r="L591" i="1"/>
  <c r="K591" i="1"/>
  <c r="J591" i="1"/>
  <c r="I591" i="1"/>
  <c r="CH588" i="1"/>
  <c r="CG588" i="1"/>
  <c r="CF588" i="1"/>
  <c r="CE588" i="1"/>
  <c r="CD588" i="1"/>
  <c r="CC588" i="1"/>
  <c r="CB588" i="1"/>
  <c r="CA588" i="1"/>
  <c r="BZ588" i="1"/>
  <c r="BY588" i="1"/>
  <c r="BX588" i="1"/>
  <c r="BW588" i="1"/>
  <c r="BV588" i="1"/>
  <c r="BU588" i="1"/>
  <c r="BT588" i="1"/>
  <c r="BS588" i="1"/>
  <c r="BR588" i="1"/>
  <c r="BQ588" i="1"/>
  <c r="BP588" i="1"/>
  <c r="BO588" i="1"/>
  <c r="BN588" i="1"/>
  <c r="BM588" i="1"/>
  <c r="BL588" i="1"/>
  <c r="BK588" i="1"/>
  <c r="BJ588" i="1"/>
  <c r="BI588" i="1"/>
  <c r="BH588" i="1"/>
  <c r="BG588" i="1"/>
  <c r="BF588" i="1"/>
  <c r="BE588" i="1"/>
  <c r="BD588" i="1"/>
  <c r="BC588" i="1"/>
  <c r="BB588" i="1"/>
  <c r="BA588" i="1"/>
  <c r="AZ588" i="1"/>
  <c r="AY588" i="1"/>
  <c r="AX588" i="1"/>
  <c r="AW588" i="1"/>
  <c r="AV588" i="1"/>
  <c r="AU588" i="1"/>
  <c r="AT588" i="1"/>
  <c r="AS588" i="1"/>
  <c r="AR588" i="1"/>
  <c r="AQ588" i="1"/>
  <c r="AP588" i="1"/>
  <c r="AO588" i="1"/>
  <c r="AN588" i="1"/>
  <c r="AM588" i="1"/>
  <c r="AL588" i="1"/>
  <c r="AK588" i="1"/>
  <c r="AJ588" i="1"/>
  <c r="AI588" i="1"/>
  <c r="AH588" i="1"/>
  <c r="AG588" i="1"/>
  <c r="AF588" i="1"/>
  <c r="AE588" i="1"/>
  <c r="AD588" i="1"/>
  <c r="AC588" i="1"/>
  <c r="AB588" i="1"/>
  <c r="AA588" i="1"/>
  <c r="Z588" i="1"/>
  <c r="Y588" i="1"/>
  <c r="X588" i="1"/>
  <c r="W588" i="1"/>
  <c r="V588" i="1"/>
  <c r="U588" i="1"/>
  <c r="T588" i="1"/>
  <c r="S588" i="1"/>
  <c r="R588" i="1"/>
  <c r="Q588" i="1"/>
  <c r="P588" i="1"/>
  <c r="O588" i="1"/>
  <c r="N588" i="1"/>
  <c r="M588" i="1"/>
  <c r="L588" i="1"/>
  <c r="K588" i="1"/>
  <c r="J588" i="1"/>
  <c r="I588" i="1"/>
  <c r="CH585" i="1"/>
  <c r="CG585" i="1"/>
  <c r="CF585" i="1"/>
  <c r="CE585" i="1"/>
  <c r="CD585" i="1"/>
  <c r="CC585" i="1"/>
  <c r="CB585" i="1"/>
  <c r="CA585" i="1"/>
  <c r="BZ585" i="1"/>
  <c r="BY585" i="1"/>
  <c r="BX585" i="1"/>
  <c r="BW585" i="1"/>
  <c r="BV585" i="1"/>
  <c r="BU585" i="1"/>
  <c r="BT585" i="1"/>
  <c r="BS585" i="1"/>
  <c r="BR585" i="1"/>
  <c r="BQ585" i="1"/>
  <c r="BP585" i="1"/>
  <c r="BO585" i="1"/>
  <c r="BN585" i="1"/>
  <c r="BM585" i="1"/>
  <c r="BL585" i="1"/>
  <c r="BK585" i="1"/>
  <c r="BJ585" i="1"/>
  <c r="BI585" i="1"/>
  <c r="BH585" i="1"/>
  <c r="BG585" i="1"/>
  <c r="BF585" i="1"/>
  <c r="BE585" i="1"/>
  <c r="BD585" i="1"/>
  <c r="BC585" i="1"/>
  <c r="BB585" i="1"/>
  <c r="BA585" i="1"/>
  <c r="AZ585" i="1"/>
  <c r="AY585" i="1"/>
  <c r="AX585" i="1"/>
  <c r="AW585" i="1"/>
  <c r="AV585" i="1"/>
  <c r="AU585" i="1"/>
  <c r="AT585" i="1"/>
  <c r="AS585" i="1"/>
  <c r="AR585" i="1"/>
  <c r="AQ585" i="1"/>
  <c r="AP585" i="1"/>
  <c r="AO585" i="1"/>
  <c r="AN585" i="1"/>
  <c r="AM585" i="1"/>
  <c r="AL585" i="1"/>
  <c r="AK585" i="1"/>
  <c r="AJ585" i="1"/>
  <c r="AI585" i="1"/>
  <c r="AH585" i="1"/>
  <c r="AG585" i="1"/>
  <c r="AF585" i="1"/>
  <c r="AE585" i="1"/>
  <c r="AD585" i="1"/>
  <c r="AC585" i="1"/>
  <c r="AB585" i="1"/>
  <c r="AA585" i="1"/>
  <c r="Z585" i="1"/>
  <c r="Y585" i="1"/>
  <c r="X585" i="1"/>
  <c r="W585" i="1"/>
  <c r="V585" i="1"/>
  <c r="U585" i="1"/>
  <c r="T585" i="1"/>
  <c r="S585" i="1"/>
  <c r="R585" i="1"/>
  <c r="Q585" i="1"/>
  <c r="P585" i="1"/>
  <c r="O585" i="1"/>
  <c r="N585" i="1"/>
  <c r="M585" i="1"/>
  <c r="L585" i="1"/>
  <c r="K585" i="1"/>
  <c r="J585" i="1"/>
  <c r="I585" i="1"/>
  <c r="CH582" i="1"/>
  <c r="CG582" i="1"/>
  <c r="CF582" i="1"/>
  <c r="CE582" i="1"/>
  <c r="CD582" i="1"/>
  <c r="CC582" i="1"/>
  <c r="CB582" i="1"/>
  <c r="CA582" i="1"/>
  <c r="BZ582" i="1"/>
  <c r="BY582" i="1"/>
  <c r="BX582" i="1"/>
  <c r="BW582" i="1"/>
  <c r="BV582" i="1"/>
  <c r="BU582" i="1"/>
  <c r="BT582" i="1"/>
  <c r="BS582" i="1"/>
  <c r="BR582" i="1"/>
  <c r="BQ582" i="1"/>
  <c r="BP582" i="1"/>
  <c r="BO582" i="1"/>
  <c r="BN582" i="1"/>
  <c r="BM582" i="1"/>
  <c r="BL582" i="1"/>
  <c r="BK582" i="1"/>
  <c r="BJ582" i="1"/>
  <c r="BI582" i="1"/>
  <c r="BH582" i="1"/>
  <c r="BG582" i="1"/>
  <c r="BF582" i="1"/>
  <c r="BE582" i="1"/>
  <c r="BD582" i="1"/>
  <c r="BC582" i="1"/>
  <c r="BB582" i="1"/>
  <c r="BA582" i="1"/>
  <c r="AZ582" i="1"/>
  <c r="AY582" i="1"/>
  <c r="AX582" i="1"/>
  <c r="AW582" i="1"/>
  <c r="AV582" i="1"/>
  <c r="AU582" i="1"/>
  <c r="AT582" i="1"/>
  <c r="AS582" i="1"/>
  <c r="AR582" i="1"/>
  <c r="AQ582" i="1"/>
  <c r="AP582" i="1"/>
  <c r="AO582" i="1"/>
  <c r="AN582" i="1"/>
  <c r="AM582" i="1"/>
  <c r="AL582" i="1"/>
  <c r="AK582" i="1"/>
  <c r="AJ582" i="1"/>
  <c r="AI582" i="1"/>
  <c r="AH582" i="1"/>
  <c r="AG582" i="1"/>
  <c r="AF582" i="1"/>
  <c r="AE582" i="1"/>
  <c r="AD582" i="1"/>
  <c r="AC582" i="1"/>
  <c r="AB582" i="1"/>
  <c r="AA582" i="1"/>
  <c r="Z582" i="1"/>
  <c r="Y582" i="1"/>
  <c r="X582" i="1"/>
  <c r="W582" i="1"/>
  <c r="V582" i="1"/>
  <c r="U582" i="1"/>
  <c r="T582" i="1"/>
  <c r="S582" i="1"/>
  <c r="R582" i="1"/>
  <c r="Q582" i="1"/>
  <c r="P582" i="1"/>
  <c r="O582" i="1"/>
  <c r="N582" i="1"/>
  <c r="M582" i="1"/>
  <c r="L582" i="1"/>
  <c r="K582" i="1"/>
  <c r="J582" i="1"/>
  <c r="I582" i="1"/>
  <c r="CH579" i="1"/>
  <c r="CG579" i="1"/>
  <c r="CF579" i="1"/>
  <c r="CE579" i="1"/>
  <c r="CD579" i="1"/>
  <c r="CC579" i="1"/>
  <c r="CB579" i="1"/>
  <c r="CA579" i="1"/>
  <c r="BZ579" i="1"/>
  <c r="BY579" i="1"/>
  <c r="BX579" i="1"/>
  <c r="BW579" i="1"/>
  <c r="BV579" i="1"/>
  <c r="BU579" i="1"/>
  <c r="BT579" i="1"/>
  <c r="BS579" i="1"/>
  <c r="BR579" i="1"/>
  <c r="BQ579" i="1"/>
  <c r="BP579" i="1"/>
  <c r="BO579" i="1"/>
  <c r="BN579" i="1"/>
  <c r="BM579" i="1"/>
  <c r="BL579" i="1"/>
  <c r="BK579" i="1"/>
  <c r="BJ579" i="1"/>
  <c r="BI579" i="1"/>
  <c r="BH579" i="1"/>
  <c r="BG579" i="1"/>
  <c r="BF579" i="1"/>
  <c r="BE579" i="1"/>
  <c r="BD579" i="1"/>
  <c r="BC579" i="1"/>
  <c r="BB579" i="1"/>
  <c r="BA579" i="1"/>
  <c r="AZ579" i="1"/>
  <c r="AY579" i="1"/>
  <c r="AX579" i="1"/>
  <c r="AW579" i="1"/>
  <c r="AV579" i="1"/>
  <c r="AU579" i="1"/>
  <c r="AT579" i="1"/>
  <c r="AS579" i="1"/>
  <c r="AR579" i="1"/>
  <c r="AQ579" i="1"/>
  <c r="AP579" i="1"/>
  <c r="AO579" i="1"/>
  <c r="AN579" i="1"/>
  <c r="AM579" i="1"/>
  <c r="AL579" i="1"/>
  <c r="AK579" i="1"/>
  <c r="AJ579" i="1"/>
  <c r="AI579" i="1"/>
  <c r="AH579" i="1"/>
  <c r="AG579" i="1"/>
  <c r="AF579" i="1"/>
  <c r="AE579" i="1"/>
  <c r="AD579" i="1"/>
  <c r="AC579" i="1"/>
  <c r="AB579" i="1"/>
  <c r="AA579" i="1"/>
  <c r="Z579" i="1"/>
  <c r="Y579" i="1"/>
  <c r="X579" i="1"/>
  <c r="W579" i="1"/>
  <c r="V579" i="1"/>
  <c r="U579" i="1"/>
  <c r="T579" i="1"/>
  <c r="S579" i="1"/>
  <c r="R579" i="1"/>
  <c r="Q579" i="1"/>
  <c r="P579" i="1"/>
  <c r="O579" i="1"/>
  <c r="N579" i="1"/>
  <c r="M579" i="1"/>
  <c r="L579" i="1"/>
  <c r="K579" i="1"/>
  <c r="J579" i="1"/>
  <c r="I579" i="1"/>
  <c r="CH576" i="1"/>
  <c r="CG576" i="1"/>
  <c r="CF576" i="1"/>
  <c r="CE576" i="1"/>
  <c r="CD576" i="1"/>
  <c r="CC576" i="1"/>
  <c r="CB576" i="1"/>
  <c r="CA576" i="1"/>
  <c r="BZ576" i="1"/>
  <c r="BY576" i="1"/>
  <c r="BX576" i="1"/>
  <c r="BW576" i="1"/>
  <c r="BV576" i="1"/>
  <c r="BU576" i="1"/>
  <c r="BT576" i="1"/>
  <c r="BS576" i="1"/>
  <c r="BR576" i="1"/>
  <c r="BQ576" i="1"/>
  <c r="BP576" i="1"/>
  <c r="BO576" i="1"/>
  <c r="BN576" i="1"/>
  <c r="BM576" i="1"/>
  <c r="BL576" i="1"/>
  <c r="BK576" i="1"/>
  <c r="BJ576" i="1"/>
  <c r="BI576" i="1"/>
  <c r="BH576" i="1"/>
  <c r="BG576" i="1"/>
  <c r="BF576" i="1"/>
  <c r="BE576" i="1"/>
  <c r="BD576" i="1"/>
  <c r="BC576" i="1"/>
  <c r="BB576" i="1"/>
  <c r="BA576" i="1"/>
  <c r="AZ576" i="1"/>
  <c r="AY576" i="1"/>
  <c r="AX576" i="1"/>
  <c r="AW576" i="1"/>
  <c r="AV576" i="1"/>
  <c r="AU576" i="1"/>
  <c r="AT576" i="1"/>
  <c r="AS576" i="1"/>
  <c r="AR576" i="1"/>
  <c r="AQ576" i="1"/>
  <c r="AP576" i="1"/>
  <c r="AO576" i="1"/>
  <c r="AN576" i="1"/>
  <c r="AM576" i="1"/>
  <c r="AL576" i="1"/>
  <c r="AK576" i="1"/>
  <c r="AJ576" i="1"/>
  <c r="AI576" i="1"/>
  <c r="AH576" i="1"/>
  <c r="AG576" i="1"/>
  <c r="AF576" i="1"/>
  <c r="AE576" i="1"/>
  <c r="AD576" i="1"/>
  <c r="AC576" i="1"/>
  <c r="AB576" i="1"/>
  <c r="AA576" i="1"/>
  <c r="Z576" i="1"/>
  <c r="Y576" i="1"/>
  <c r="X576" i="1"/>
  <c r="W576" i="1"/>
  <c r="V576" i="1"/>
  <c r="U576" i="1"/>
  <c r="T576" i="1"/>
  <c r="S576" i="1"/>
  <c r="R576" i="1"/>
  <c r="Q576" i="1"/>
  <c r="P576" i="1"/>
  <c r="O576" i="1"/>
  <c r="N576" i="1"/>
  <c r="M576" i="1"/>
  <c r="L576" i="1"/>
  <c r="K576" i="1"/>
  <c r="J576" i="1"/>
  <c r="I576" i="1"/>
  <c r="CH573" i="1"/>
  <c r="CG573" i="1"/>
  <c r="CF573" i="1"/>
  <c r="CE573" i="1"/>
  <c r="CD573" i="1"/>
  <c r="CC573" i="1"/>
  <c r="CB573" i="1"/>
  <c r="CA573" i="1"/>
  <c r="BZ573" i="1"/>
  <c r="BY573" i="1"/>
  <c r="BX573" i="1"/>
  <c r="BW573" i="1"/>
  <c r="BV573" i="1"/>
  <c r="BU573" i="1"/>
  <c r="BT573" i="1"/>
  <c r="BS573" i="1"/>
  <c r="BR573" i="1"/>
  <c r="BQ573" i="1"/>
  <c r="BP573" i="1"/>
  <c r="BO573" i="1"/>
  <c r="BN573" i="1"/>
  <c r="BM573" i="1"/>
  <c r="BL573" i="1"/>
  <c r="BK573" i="1"/>
  <c r="BJ573" i="1"/>
  <c r="BI573" i="1"/>
  <c r="BH573" i="1"/>
  <c r="BG573" i="1"/>
  <c r="BF573" i="1"/>
  <c r="BE573" i="1"/>
  <c r="BD573" i="1"/>
  <c r="BC573" i="1"/>
  <c r="BB573" i="1"/>
  <c r="BA573" i="1"/>
  <c r="AZ573" i="1"/>
  <c r="AY573" i="1"/>
  <c r="AX573" i="1"/>
  <c r="AW573" i="1"/>
  <c r="AV573" i="1"/>
  <c r="AU573" i="1"/>
  <c r="AT573" i="1"/>
  <c r="AS573" i="1"/>
  <c r="AR573" i="1"/>
  <c r="AQ573" i="1"/>
  <c r="AP573" i="1"/>
  <c r="AO573" i="1"/>
  <c r="AN573" i="1"/>
  <c r="AM573" i="1"/>
  <c r="AL573" i="1"/>
  <c r="AK573" i="1"/>
  <c r="AJ573" i="1"/>
  <c r="AI573" i="1"/>
  <c r="AH573" i="1"/>
  <c r="AG573" i="1"/>
  <c r="AF573" i="1"/>
  <c r="AE573" i="1"/>
  <c r="AD573" i="1"/>
  <c r="AC573" i="1"/>
  <c r="AB573" i="1"/>
  <c r="AA573" i="1"/>
  <c r="Z573" i="1"/>
  <c r="Y573" i="1"/>
  <c r="X573" i="1"/>
  <c r="W573" i="1"/>
  <c r="V573" i="1"/>
  <c r="U573" i="1"/>
  <c r="T573" i="1"/>
  <c r="S573" i="1"/>
  <c r="R573" i="1"/>
  <c r="Q573" i="1"/>
  <c r="P573" i="1"/>
  <c r="O573" i="1"/>
  <c r="N573" i="1"/>
  <c r="M573" i="1"/>
  <c r="L573" i="1"/>
  <c r="K573" i="1"/>
  <c r="J573" i="1"/>
  <c r="I573" i="1"/>
  <c r="CH570" i="1"/>
  <c r="CG570" i="1"/>
  <c r="CF570" i="1"/>
  <c r="CE570" i="1"/>
  <c r="CD570" i="1"/>
  <c r="CC570" i="1"/>
  <c r="CB570" i="1"/>
  <c r="CA570" i="1"/>
  <c r="BZ570" i="1"/>
  <c r="BY570" i="1"/>
  <c r="BX570" i="1"/>
  <c r="BW570" i="1"/>
  <c r="BV570" i="1"/>
  <c r="BU570" i="1"/>
  <c r="BT570" i="1"/>
  <c r="BS570" i="1"/>
  <c r="BR570" i="1"/>
  <c r="BQ570" i="1"/>
  <c r="BP570" i="1"/>
  <c r="BO570" i="1"/>
  <c r="BN570" i="1"/>
  <c r="BM570" i="1"/>
  <c r="BL570" i="1"/>
  <c r="BK570" i="1"/>
  <c r="BJ570" i="1"/>
  <c r="BI570" i="1"/>
  <c r="BH570" i="1"/>
  <c r="BG570" i="1"/>
  <c r="BF570" i="1"/>
  <c r="BE570" i="1"/>
  <c r="BD570" i="1"/>
  <c r="BC570" i="1"/>
  <c r="BB570" i="1"/>
  <c r="BA570" i="1"/>
  <c r="AZ570" i="1"/>
  <c r="AY570" i="1"/>
  <c r="AX570" i="1"/>
  <c r="AW570" i="1"/>
  <c r="AV570" i="1"/>
  <c r="AU570" i="1"/>
  <c r="AT570" i="1"/>
  <c r="AS570" i="1"/>
  <c r="AR570" i="1"/>
  <c r="AQ570" i="1"/>
  <c r="AP570" i="1"/>
  <c r="AO570" i="1"/>
  <c r="AN570" i="1"/>
  <c r="AM570" i="1"/>
  <c r="AL570" i="1"/>
  <c r="AK570" i="1"/>
  <c r="AJ570" i="1"/>
  <c r="AI570" i="1"/>
  <c r="AH570" i="1"/>
  <c r="AG570" i="1"/>
  <c r="AF570" i="1"/>
  <c r="AE570" i="1"/>
  <c r="AD570" i="1"/>
  <c r="AC570" i="1"/>
  <c r="AB570" i="1"/>
  <c r="AA570" i="1"/>
  <c r="Z570" i="1"/>
  <c r="Y570" i="1"/>
  <c r="X570" i="1"/>
  <c r="W570" i="1"/>
  <c r="V570" i="1"/>
  <c r="U570" i="1"/>
  <c r="T570" i="1"/>
  <c r="S570" i="1"/>
  <c r="R570" i="1"/>
  <c r="Q570" i="1"/>
  <c r="P570" i="1"/>
  <c r="O570" i="1"/>
  <c r="N570" i="1"/>
  <c r="M570" i="1"/>
  <c r="L570" i="1"/>
  <c r="K570" i="1"/>
  <c r="J570" i="1"/>
  <c r="I570" i="1"/>
  <c r="CH567" i="1"/>
  <c r="CG567" i="1"/>
  <c r="CF567" i="1"/>
  <c r="CE567" i="1"/>
  <c r="CD567" i="1"/>
  <c r="CC567" i="1"/>
  <c r="CB567" i="1"/>
  <c r="CA567" i="1"/>
  <c r="BZ567" i="1"/>
  <c r="BY567" i="1"/>
  <c r="BX567" i="1"/>
  <c r="BW567" i="1"/>
  <c r="BV567" i="1"/>
  <c r="BU567" i="1"/>
  <c r="BT567" i="1"/>
  <c r="BS567" i="1"/>
  <c r="BR567" i="1"/>
  <c r="BQ567" i="1"/>
  <c r="BP567" i="1"/>
  <c r="BO567" i="1"/>
  <c r="BN567" i="1"/>
  <c r="BM567" i="1"/>
  <c r="BL567" i="1"/>
  <c r="BK567" i="1"/>
  <c r="BJ567" i="1"/>
  <c r="BI567" i="1"/>
  <c r="BH567" i="1"/>
  <c r="BG567" i="1"/>
  <c r="BF567" i="1"/>
  <c r="BE567" i="1"/>
  <c r="BD567" i="1"/>
  <c r="BC567" i="1"/>
  <c r="BB567" i="1"/>
  <c r="BA567" i="1"/>
  <c r="AZ567" i="1"/>
  <c r="AY567" i="1"/>
  <c r="AX567" i="1"/>
  <c r="AW567" i="1"/>
  <c r="AV567" i="1"/>
  <c r="AU567" i="1"/>
  <c r="AT567" i="1"/>
  <c r="AS567" i="1"/>
  <c r="AR567" i="1"/>
  <c r="AQ567" i="1"/>
  <c r="AP567" i="1"/>
  <c r="AO567" i="1"/>
  <c r="AN567" i="1"/>
  <c r="AM567" i="1"/>
  <c r="AL567" i="1"/>
  <c r="AK567" i="1"/>
  <c r="AJ567" i="1"/>
  <c r="AI567" i="1"/>
  <c r="AH567" i="1"/>
  <c r="AG567" i="1"/>
  <c r="AF567" i="1"/>
  <c r="AE567" i="1"/>
  <c r="AD567" i="1"/>
  <c r="AC567" i="1"/>
  <c r="AB567" i="1"/>
  <c r="AA567" i="1"/>
  <c r="Z567" i="1"/>
  <c r="Y567" i="1"/>
  <c r="X567" i="1"/>
  <c r="W567" i="1"/>
  <c r="V567" i="1"/>
  <c r="U567" i="1"/>
  <c r="T567" i="1"/>
  <c r="S567" i="1"/>
  <c r="R567" i="1"/>
  <c r="Q567" i="1"/>
  <c r="P567" i="1"/>
  <c r="O567" i="1"/>
  <c r="N567" i="1"/>
  <c r="M567" i="1"/>
  <c r="L567" i="1"/>
  <c r="K567" i="1"/>
  <c r="J567" i="1"/>
  <c r="I567" i="1"/>
  <c r="CH564" i="1"/>
  <c r="CG564" i="1"/>
  <c r="CF564" i="1"/>
  <c r="CE564" i="1"/>
  <c r="CD564" i="1"/>
  <c r="CC564" i="1"/>
  <c r="CB564" i="1"/>
  <c r="CA564" i="1"/>
  <c r="BZ564" i="1"/>
  <c r="BY564" i="1"/>
  <c r="BX564" i="1"/>
  <c r="BW564" i="1"/>
  <c r="BV564" i="1"/>
  <c r="BU564" i="1"/>
  <c r="BT564" i="1"/>
  <c r="BS564" i="1"/>
  <c r="BR564" i="1"/>
  <c r="BQ564" i="1"/>
  <c r="BP564" i="1"/>
  <c r="BO564" i="1"/>
  <c r="BN564" i="1"/>
  <c r="BM564" i="1"/>
  <c r="BL564" i="1"/>
  <c r="BK564" i="1"/>
  <c r="BJ564" i="1"/>
  <c r="BI564" i="1"/>
  <c r="BH564" i="1"/>
  <c r="BG564" i="1"/>
  <c r="BF564" i="1"/>
  <c r="BE564" i="1"/>
  <c r="BD564" i="1"/>
  <c r="BC564" i="1"/>
  <c r="BB564" i="1"/>
  <c r="BA564" i="1"/>
  <c r="AZ564" i="1"/>
  <c r="AY564" i="1"/>
  <c r="AX564" i="1"/>
  <c r="AW564" i="1"/>
  <c r="AV564" i="1"/>
  <c r="AU564" i="1"/>
  <c r="AT564" i="1"/>
  <c r="AS564" i="1"/>
  <c r="AR564" i="1"/>
  <c r="AQ564" i="1"/>
  <c r="AP564" i="1"/>
  <c r="AO564" i="1"/>
  <c r="AN564" i="1"/>
  <c r="AM564" i="1"/>
  <c r="AL564" i="1"/>
  <c r="AK564" i="1"/>
  <c r="AJ564" i="1"/>
  <c r="AI564" i="1"/>
  <c r="AH564" i="1"/>
  <c r="AG564" i="1"/>
  <c r="AF564" i="1"/>
  <c r="AE564" i="1"/>
  <c r="AD564" i="1"/>
  <c r="AC564" i="1"/>
  <c r="AB564" i="1"/>
  <c r="AA564" i="1"/>
  <c r="Z564" i="1"/>
  <c r="Y564" i="1"/>
  <c r="X564" i="1"/>
  <c r="W564" i="1"/>
  <c r="V564" i="1"/>
  <c r="U564" i="1"/>
  <c r="T564" i="1"/>
  <c r="S564" i="1"/>
  <c r="R564" i="1"/>
  <c r="Q564" i="1"/>
  <c r="P564" i="1"/>
  <c r="O564" i="1"/>
  <c r="N564" i="1"/>
  <c r="M564" i="1"/>
  <c r="L564" i="1"/>
  <c r="K564" i="1"/>
  <c r="J564" i="1"/>
  <c r="I564" i="1"/>
  <c r="CH561" i="1"/>
  <c r="CG561" i="1"/>
  <c r="CF561" i="1"/>
  <c r="CE561" i="1"/>
  <c r="CD561" i="1"/>
  <c r="CC561" i="1"/>
  <c r="CB561" i="1"/>
  <c r="CA561" i="1"/>
  <c r="BZ561" i="1"/>
  <c r="BY561" i="1"/>
  <c r="BX561" i="1"/>
  <c r="BW561" i="1"/>
  <c r="BV561" i="1"/>
  <c r="BU561" i="1"/>
  <c r="BT561" i="1"/>
  <c r="BS561" i="1"/>
  <c r="BR561" i="1"/>
  <c r="BQ561" i="1"/>
  <c r="BP561" i="1"/>
  <c r="BO561" i="1"/>
  <c r="BN561" i="1"/>
  <c r="BM561" i="1"/>
  <c r="BL561" i="1"/>
  <c r="BK561" i="1"/>
  <c r="BJ561" i="1"/>
  <c r="BI561" i="1"/>
  <c r="BH561" i="1"/>
  <c r="BG561" i="1"/>
  <c r="BF561" i="1"/>
  <c r="BE561" i="1"/>
  <c r="BD561" i="1"/>
  <c r="BC561" i="1"/>
  <c r="BB561" i="1"/>
  <c r="BA561" i="1"/>
  <c r="AZ561" i="1"/>
  <c r="AY561" i="1"/>
  <c r="AX561" i="1"/>
  <c r="AW561" i="1"/>
  <c r="AV561" i="1"/>
  <c r="AU561" i="1"/>
  <c r="AT561" i="1"/>
  <c r="AS561" i="1"/>
  <c r="AR561" i="1"/>
  <c r="AQ561" i="1"/>
  <c r="AP561" i="1"/>
  <c r="AO561" i="1"/>
  <c r="AN561" i="1"/>
  <c r="AM561" i="1"/>
  <c r="AL561" i="1"/>
  <c r="AK561" i="1"/>
  <c r="AJ561" i="1"/>
  <c r="AI561" i="1"/>
  <c r="AH561" i="1"/>
  <c r="AG561" i="1"/>
  <c r="AF561" i="1"/>
  <c r="AE561" i="1"/>
  <c r="AD561" i="1"/>
  <c r="AC561" i="1"/>
  <c r="AB561" i="1"/>
  <c r="AA561" i="1"/>
  <c r="Z561" i="1"/>
  <c r="Y561" i="1"/>
  <c r="X561" i="1"/>
  <c r="W561" i="1"/>
  <c r="V561" i="1"/>
  <c r="U561" i="1"/>
  <c r="T561" i="1"/>
  <c r="S561" i="1"/>
  <c r="R561" i="1"/>
  <c r="Q561" i="1"/>
  <c r="P561" i="1"/>
  <c r="O561" i="1"/>
  <c r="N561" i="1"/>
  <c r="M561" i="1"/>
  <c r="L561" i="1"/>
  <c r="K561" i="1"/>
  <c r="J561" i="1"/>
  <c r="I561" i="1"/>
  <c r="CH558" i="1"/>
  <c r="CG558" i="1"/>
  <c r="CF558" i="1"/>
  <c r="CE558" i="1"/>
  <c r="CD558" i="1"/>
  <c r="CC558" i="1"/>
  <c r="CB558" i="1"/>
  <c r="CA558" i="1"/>
  <c r="BZ558" i="1"/>
  <c r="BY558" i="1"/>
  <c r="BX558" i="1"/>
  <c r="BW558" i="1"/>
  <c r="BV558" i="1"/>
  <c r="BU558" i="1"/>
  <c r="BT558" i="1"/>
  <c r="BS558" i="1"/>
  <c r="BR558" i="1"/>
  <c r="BQ558" i="1"/>
  <c r="BP558" i="1"/>
  <c r="BO558" i="1"/>
  <c r="BN558" i="1"/>
  <c r="BM558" i="1"/>
  <c r="BL558" i="1"/>
  <c r="BK558" i="1"/>
  <c r="BJ558" i="1"/>
  <c r="BI558" i="1"/>
  <c r="BH558" i="1"/>
  <c r="BG558" i="1"/>
  <c r="BF558" i="1"/>
  <c r="BE558" i="1"/>
  <c r="BD558" i="1"/>
  <c r="BC558" i="1"/>
  <c r="BB558" i="1"/>
  <c r="BA558" i="1"/>
  <c r="AZ558" i="1"/>
  <c r="AY558" i="1"/>
  <c r="AX558" i="1"/>
  <c r="AW558" i="1"/>
  <c r="AV558" i="1"/>
  <c r="AU558" i="1"/>
  <c r="AT558" i="1"/>
  <c r="AS558" i="1"/>
  <c r="AR558" i="1"/>
  <c r="AQ558" i="1"/>
  <c r="AP558" i="1"/>
  <c r="AO558" i="1"/>
  <c r="AN558" i="1"/>
  <c r="AM558" i="1"/>
  <c r="AL558" i="1"/>
  <c r="AK558" i="1"/>
  <c r="AJ558" i="1"/>
  <c r="AI558" i="1"/>
  <c r="AH558" i="1"/>
  <c r="AG558" i="1"/>
  <c r="AF558" i="1"/>
  <c r="AE558" i="1"/>
  <c r="AD558" i="1"/>
  <c r="AC558" i="1"/>
  <c r="AB558" i="1"/>
  <c r="AA558" i="1"/>
  <c r="Z558" i="1"/>
  <c r="Y558" i="1"/>
  <c r="X558" i="1"/>
  <c r="W558" i="1"/>
  <c r="V558" i="1"/>
  <c r="U558" i="1"/>
  <c r="T558" i="1"/>
  <c r="S558" i="1"/>
  <c r="R558" i="1"/>
  <c r="Q558" i="1"/>
  <c r="P558" i="1"/>
  <c r="O558" i="1"/>
  <c r="N558" i="1"/>
  <c r="M558" i="1"/>
  <c r="L558" i="1"/>
  <c r="K558" i="1"/>
  <c r="J558" i="1"/>
  <c r="I558" i="1"/>
  <c r="CH555" i="1"/>
  <c r="CG555" i="1"/>
  <c r="CF555" i="1"/>
  <c r="CE555" i="1"/>
  <c r="CD555" i="1"/>
  <c r="CC555" i="1"/>
  <c r="CB555" i="1"/>
  <c r="CA555" i="1"/>
  <c r="BZ555" i="1"/>
  <c r="BY555" i="1"/>
  <c r="BX555" i="1"/>
  <c r="BW555" i="1"/>
  <c r="BV555" i="1"/>
  <c r="BU555" i="1"/>
  <c r="BT555" i="1"/>
  <c r="BS555" i="1"/>
  <c r="BR555" i="1"/>
  <c r="BQ555" i="1"/>
  <c r="BP555" i="1"/>
  <c r="BO555" i="1"/>
  <c r="BN555" i="1"/>
  <c r="BM555" i="1"/>
  <c r="BL555" i="1"/>
  <c r="BK555" i="1"/>
  <c r="BJ555" i="1"/>
  <c r="BI555" i="1"/>
  <c r="BH555" i="1"/>
  <c r="BG555" i="1"/>
  <c r="BF555" i="1"/>
  <c r="BE555" i="1"/>
  <c r="BD555" i="1"/>
  <c r="BC555" i="1"/>
  <c r="BB555" i="1"/>
  <c r="BA555" i="1"/>
  <c r="AZ555" i="1"/>
  <c r="AY555" i="1"/>
  <c r="AX555" i="1"/>
  <c r="AW555" i="1"/>
  <c r="AV555" i="1"/>
  <c r="AU555" i="1"/>
  <c r="AT555" i="1"/>
  <c r="AS555" i="1"/>
  <c r="AR555" i="1"/>
  <c r="AQ555" i="1"/>
  <c r="AP555" i="1"/>
  <c r="AO555" i="1"/>
  <c r="AN555" i="1"/>
  <c r="AM555" i="1"/>
  <c r="AL555" i="1"/>
  <c r="AK555" i="1"/>
  <c r="AJ555" i="1"/>
  <c r="AI555" i="1"/>
  <c r="AH555" i="1"/>
  <c r="AG555" i="1"/>
  <c r="AF555" i="1"/>
  <c r="AE555" i="1"/>
  <c r="AD555" i="1"/>
  <c r="AC555" i="1"/>
  <c r="AB555" i="1"/>
  <c r="AA555" i="1"/>
  <c r="Z555" i="1"/>
  <c r="Y555" i="1"/>
  <c r="X555" i="1"/>
  <c r="W555" i="1"/>
  <c r="V555" i="1"/>
  <c r="U555" i="1"/>
  <c r="T555" i="1"/>
  <c r="S555" i="1"/>
  <c r="R555" i="1"/>
  <c r="Q555" i="1"/>
  <c r="P555" i="1"/>
  <c r="O555" i="1"/>
  <c r="N555" i="1"/>
  <c r="M555" i="1"/>
  <c r="L555" i="1"/>
  <c r="K555" i="1"/>
  <c r="J555" i="1"/>
  <c r="I555" i="1"/>
  <c r="CH552" i="1"/>
  <c r="CG552" i="1"/>
  <c r="CF552" i="1"/>
  <c r="CE552" i="1"/>
  <c r="CD552" i="1"/>
  <c r="CC552" i="1"/>
  <c r="CB552" i="1"/>
  <c r="CA552" i="1"/>
  <c r="BZ552" i="1"/>
  <c r="BY552" i="1"/>
  <c r="BX552" i="1"/>
  <c r="BW552" i="1"/>
  <c r="BV552" i="1"/>
  <c r="BU552" i="1"/>
  <c r="BT552" i="1"/>
  <c r="BS552" i="1"/>
  <c r="BR552" i="1"/>
  <c r="BQ552" i="1"/>
  <c r="BP552" i="1"/>
  <c r="BO552" i="1"/>
  <c r="BN552" i="1"/>
  <c r="BM552" i="1"/>
  <c r="BL552" i="1"/>
  <c r="BK552" i="1"/>
  <c r="BJ552" i="1"/>
  <c r="BI552" i="1"/>
  <c r="BH552" i="1"/>
  <c r="BG552" i="1"/>
  <c r="BF552" i="1"/>
  <c r="BE552" i="1"/>
  <c r="BD552" i="1"/>
  <c r="BC552" i="1"/>
  <c r="BB552" i="1"/>
  <c r="BA552" i="1"/>
  <c r="AZ552" i="1"/>
  <c r="AY552" i="1"/>
  <c r="AX552" i="1"/>
  <c r="AW552" i="1"/>
  <c r="AV552" i="1"/>
  <c r="AU552" i="1"/>
  <c r="AT552" i="1"/>
  <c r="AS552" i="1"/>
  <c r="AR552" i="1"/>
  <c r="AQ552" i="1"/>
  <c r="AP552" i="1"/>
  <c r="AO552" i="1"/>
  <c r="AN552" i="1"/>
  <c r="AM552" i="1"/>
  <c r="AL552" i="1"/>
  <c r="AK552" i="1"/>
  <c r="AJ552" i="1"/>
  <c r="AI552" i="1"/>
  <c r="AH552" i="1"/>
  <c r="AG552" i="1"/>
  <c r="AF552" i="1"/>
  <c r="AE552" i="1"/>
  <c r="AD552" i="1"/>
  <c r="AC552" i="1"/>
  <c r="AB552" i="1"/>
  <c r="AA552" i="1"/>
  <c r="Z552" i="1"/>
  <c r="Y552" i="1"/>
  <c r="X552" i="1"/>
  <c r="W552" i="1"/>
  <c r="V552" i="1"/>
  <c r="U552" i="1"/>
  <c r="T552" i="1"/>
  <c r="S552" i="1"/>
  <c r="R552" i="1"/>
  <c r="Q552" i="1"/>
  <c r="P552" i="1"/>
  <c r="O552" i="1"/>
  <c r="N552" i="1"/>
  <c r="M552" i="1"/>
  <c r="L552" i="1"/>
  <c r="K552" i="1"/>
  <c r="J552" i="1"/>
  <c r="I552" i="1"/>
  <c r="CH549" i="1"/>
  <c r="CG549" i="1"/>
  <c r="CF549" i="1"/>
  <c r="CE549" i="1"/>
  <c r="CD549" i="1"/>
  <c r="CC549" i="1"/>
  <c r="CB549" i="1"/>
  <c r="CA549" i="1"/>
  <c r="BZ549" i="1"/>
  <c r="BY549" i="1"/>
  <c r="BX549" i="1"/>
  <c r="BW549" i="1"/>
  <c r="BV549" i="1"/>
  <c r="BU549" i="1"/>
  <c r="BT549" i="1"/>
  <c r="BS549" i="1"/>
  <c r="BR549" i="1"/>
  <c r="BQ549" i="1"/>
  <c r="BP549" i="1"/>
  <c r="BO549" i="1"/>
  <c r="BN549" i="1"/>
  <c r="BM549" i="1"/>
  <c r="BL549" i="1"/>
  <c r="BK549" i="1"/>
  <c r="BJ549" i="1"/>
  <c r="BI549" i="1"/>
  <c r="BH549" i="1"/>
  <c r="BG549" i="1"/>
  <c r="BF549" i="1"/>
  <c r="BE549" i="1"/>
  <c r="BD549" i="1"/>
  <c r="BC549" i="1"/>
  <c r="BB549" i="1"/>
  <c r="BA549" i="1"/>
  <c r="AZ549" i="1"/>
  <c r="AY549" i="1"/>
  <c r="AX549" i="1"/>
  <c r="AW549" i="1"/>
  <c r="AV549" i="1"/>
  <c r="AU549" i="1"/>
  <c r="AT549" i="1"/>
  <c r="AS549" i="1"/>
  <c r="AR549" i="1"/>
  <c r="AQ549" i="1"/>
  <c r="AP549" i="1"/>
  <c r="AO549" i="1"/>
  <c r="AN549" i="1"/>
  <c r="AM549" i="1"/>
  <c r="AL549" i="1"/>
  <c r="AK549" i="1"/>
  <c r="AJ549" i="1"/>
  <c r="AI549" i="1"/>
  <c r="AH549" i="1"/>
  <c r="AG549" i="1"/>
  <c r="AF549" i="1"/>
  <c r="AE549" i="1"/>
  <c r="AD549" i="1"/>
  <c r="AC549" i="1"/>
  <c r="AB549" i="1"/>
  <c r="AA549" i="1"/>
  <c r="Z549" i="1"/>
  <c r="Y549" i="1"/>
  <c r="X549" i="1"/>
  <c r="W549" i="1"/>
  <c r="V549" i="1"/>
  <c r="U549" i="1"/>
  <c r="T549" i="1"/>
  <c r="S549" i="1"/>
  <c r="R549" i="1"/>
  <c r="Q549" i="1"/>
  <c r="P549" i="1"/>
  <c r="O549" i="1"/>
  <c r="N549" i="1"/>
  <c r="M549" i="1"/>
  <c r="L549" i="1"/>
  <c r="K549" i="1"/>
  <c r="J549" i="1"/>
  <c r="I549" i="1"/>
  <c r="CH546" i="1"/>
  <c r="CG546" i="1"/>
  <c r="CF546" i="1"/>
  <c r="CE546" i="1"/>
  <c r="CD546" i="1"/>
  <c r="CC546" i="1"/>
  <c r="CB546" i="1"/>
  <c r="CA546" i="1"/>
  <c r="BZ546" i="1"/>
  <c r="BY546" i="1"/>
  <c r="BX546" i="1"/>
  <c r="BW546" i="1"/>
  <c r="BV546" i="1"/>
  <c r="BU546" i="1"/>
  <c r="BT546" i="1"/>
  <c r="BS546" i="1"/>
  <c r="BR546" i="1"/>
  <c r="BQ546" i="1"/>
  <c r="BP546" i="1"/>
  <c r="BO546" i="1"/>
  <c r="BN546" i="1"/>
  <c r="BM546" i="1"/>
  <c r="BL546" i="1"/>
  <c r="BK546" i="1"/>
  <c r="BJ546" i="1"/>
  <c r="BI546" i="1"/>
  <c r="BH546" i="1"/>
  <c r="BG546" i="1"/>
  <c r="BF546" i="1"/>
  <c r="BE546" i="1"/>
  <c r="BD546" i="1"/>
  <c r="BC546" i="1"/>
  <c r="BB546" i="1"/>
  <c r="BA546" i="1"/>
  <c r="AZ546" i="1"/>
  <c r="AY546" i="1"/>
  <c r="AX546" i="1"/>
  <c r="AW546" i="1"/>
  <c r="AV546" i="1"/>
  <c r="AU546" i="1"/>
  <c r="AT546" i="1"/>
  <c r="AS546" i="1"/>
  <c r="AR546" i="1"/>
  <c r="AQ546" i="1"/>
  <c r="AP546" i="1"/>
  <c r="AO546" i="1"/>
  <c r="AN546" i="1"/>
  <c r="AM546" i="1"/>
  <c r="AL546" i="1"/>
  <c r="AK546" i="1"/>
  <c r="AJ546" i="1"/>
  <c r="AI546" i="1"/>
  <c r="AH546" i="1"/>
  <c r="AG546" i="1"/>
  <c r="AF546" i="1"/>
  <c r="AE546" i="1"/>
  <c r="AD546" i="1"/>
  <c r="AC546" i="1"/>
  <c r="AB546" i="1"/>
  <c r="AA546" i="1"/>
  <c r="Z546" i="1"/>
  <c r="Y546" i="1"/>
  <c r="X546" i="1"/>
  <c r="W546" i="1"/>
  <c r="V546" i="1"/>
  <c r="U546" i="1"/>
  <c r="T546" i="1"/>
  <c r="S546" i="1"/>
  <c r="R546" i="1"/>
  <c r="Q546" i="1"/>
  <c r="P546" i="1"/>
  <c r="O546" i="1"/>
  <c r="N546" i="1"/>
  <c r="M546" i="1"/>
  <c r="L546" i="1"/>
  <c r="K546" i="1"/>
  <c r="J546" i="1"/>
  <c r="I546" i="1"/>
  <c r="CH543" i="1"/>
  <c r="CG543" i="1"/>
  <c r="CF543" i="1"/>
  <c r="CE543" i="1"/>
  <c r="CD543" i="1"/>
  <c r="CC543" i="1"/>
  <c r="CB543" i="1"/>
  <c r="CA543" i="1"/>
  <c r="BZ543" i="1"/>
  <c r="BY543" i="1"/>
  <c r="BX543" i="1"/>
  <c r="BW543" i="1"/>
  <c r="BV543" i="1"/>
  <c r="BU543" i="1"/>
  <c r="BT543" i="1"/>
  <c r="BS543" i="1"/>
  <c r="BR543" i="1"/>
  <c r="BQ543" i="1"/>
  <c r="BP543" i="1"/>
  <c r="BO543" i="1"/>
  <c r="BN543" i="1"/>
  <c r="BM543" i="1"/>
  <c r="BL543" i="1"/>
  <c r="BK543" i="1"/>
  <c r="BJ543" i="1"/>
  <c r="BI543" i="1"/>
  <c r="BH543" i="1"/>
  <c r="BG543" i="1"/>
  <c r="BF543" i="1"/>
  <c r="BE543" i="1"/>
  <c r="BD543" i="1"/>
  <c r="BC543" i="1"/>
  <c r="BB543" i="1"/>
  <c r="BA543" i="1"/>
  <c r="AZ543" i="1"/>
  <c r="AY543" i="1"/>
  <c r="AX543" i="1"/>
  <c r="AW543" i="1"/>
  <c r="AV543" i="1"/>
  <c r="AU543" i="1"/>
  <c r="AT543" i="1"/>
  <c r="AS543" i="1"/>
  <c r="AR543" i="1"/>
  <c r="AQ543" i="1"/>
  <c r="AP543" i="1"/>
  <c r="AO543" i="1"/>
  <c r="AN543" i="1"/>
  <c r="AM543" i="1"/>
  <c r="AL543" i="1"/>
  <c r="AK543" i="1"/>
  <c r="AJ543" i="1"/>
  <c r="AI543" i="1"/>
  <c r="AH543" i="1"/>
  <c r="AG543" i="1"/>
  <c r="AF543" i="1"/>
  <c r="AE543" i="1"/>
  <c r="AD543" i="1"/>
  <c r="AC543" i="1"/>
  <c r="AB543" i="1"/>
  <c r="AA543" i="1"/>
  <c r="Z543" i="1"/>
  <c r="Y543" i="1"/>
  <c r="X543" i="1"/>
  <c r="W543" i="1"/>
  <c r="V543" i="1"/>
  <c r="U543" i="1"/>
  <c r="T543" i="1"/>
  <c r="S543" i="1"/>
  <c r="R543" i="1"/>
  <c r="Q543" i="1"/>
  <c r="P543" i="1"/>
  <c r="O543" i="1"/>
  <c r="N543" i="1"/>
  <c r="M543" i="1"/>
  <c r="L543" i="1"/>
  <c r="K543" i="1"/>
  <c r="J543" i="1"/>
  <c r="I543" i="1"/>
  <c r="CH540" i="1"/>
  <c r="CG540" i="1"/>
  <c r="CF540" i="1"/>
  <c r="CE540" i="1"/>
  <c r="CD540" i="1"/>
  <c r="CC540" i="1"/>
  <c r="CB540" i="1"/>
  <c r="CA540" i="1"/>
  <c r="BZ540" i="1"/>
  <c r="BY540" i="1"/>
  <c r="BX540" i="1"/>
  <c r="BW540" i="1"/>
  <c r="BV540" i="1"/>
  <c r="BU540" i="1"/>
  <c r="BT540" i="1"/>
  <c r="BS540" i="1"/>
  <c r="BR540" i="1"/>
  <c r="BQ540" i="1"/>
  <c r="BP540" i="1"/>
  <c r="BO540" i="1"/>
  <c r="BN540" i="1"/>
  <c r="BM540" i="1"/>
  <c r="BL540" i="1"/>
  <c r="BK540" i="1"/>
  <c r="BJ540" i="1"/>
  <c r="BI540" i="1"/>
  <c r="BH540" i="1"/>
  <c r="BG540" i="1"/>
  <c r="BF540" i="1"/>
  <c r="BE540" i="1"/>
  <c r="BD540" i="1"/>
  <c r="BC540" i="1"/>
  <c r="BB540" i="1"/>
  <c r="BA540" i="1"/>
  <c r="AZ540" i="1"/>
  <c r="AY540" i="1"/>
  <c r="AX540" i="1"/>
  <c r="AW540" i="1"/>
  <c r="AV540" i="1"/>
  <c r="AU540" i="1"/>
  <c r="AT540" i="1"/>
  <c r="AS540" i="1"/>
  <c r="AR540" i="1"/>
  <c r="AQ540" i="1"/>
  <c r="AP540" i="1"/>
  <c r="AO540" i="1"/>
  <c r="AN540" i="1"/>
  <c r="AM540" i="1"/>
  <c r="AL540" i="1"/>
  <c r="AK540" i="1"/>
  <c r="AJ540" i="1"/>
  <c r="AI540" i="1"/>
  <c r="AH540" i="1"/>
  <c r="AG540" i="1"/>
  <c r="AF540" i="1"/>
  <c r="AE540" i="1"/>
  <c r="AD540" i="1"/>
  <c r="AC540" i="1"/>
  <c r="AB540" i="1"/>
  <c r="AA540" i="1"/>
  <c r="Z540" i="1"/>
  <c r="Y540" i="1"/>
  <c r="X540" i="1"/>
  <c r="W540" i="1"/>
  <c r="V540" i="1"/>
  <c r="U540" i="1"/>
  <c r="T540" i="1"/>
  <c r="S540" i="1"/>
  <c r="R540" i="1"/>
  <c r="Q540" i="1"/>
  <c r="P540" i="1"/>
  <c r="O540" i="1"/>
  <c r="N540" i="1"/>
  <c r="M540" i="1"/>
  <c r="L540" i="1"/>
  <c r="K540" i="1"/>
  <c r="J540" i="1"/>
  <c r="I540" i="1"/>
  <c r="CH537" i="1"/>
  <c r="CG537" i="1"/>
  <c r="CF537" i="1"/>
  <c r="CE537" i="1"/>
  <c r="CD537" i="1"/>
  <c r="CC537" i="1"/>
  <c r="CB537" i="1"/>
  <c r="CA537" i="1"/>
  <c r="BZ537" i="1"/>
  <c r="BY537" i="1"/>
  <c r="BX537" i="1"/>
  <c r="BW537" i="1"/>
  <c r="BV537" i="1"/>
  <c r="BU537" i="1"/>
  <c r="BT537" i="1"/>
  <c r="BS537" i="1"/>
  <c r="BR537" i="1"/>
  <c r="BQ537" i="1"/>
  <c r="BP537" i="1"/>
  <c r="BO537" i="1"/>
  <c r="BN537" i="1"/>
  <c r="BM537" i="1"/>
  <c r="BL537" i="1"/>
  <c r="BK537" i="1"/>
  <c r="BJ537" i="1"/>
  <c r="BI537" i="1"/>
  <c r="BH537" i="1"/>
  <c r="BG537" i="1"/>
  <c r="BF537" i="1"/>
  <c r="BE537" i="1"/>
  <c r="BD537" i="1"/>
  <c r="BC537" i="1"/>
  <c r="BB537" i="1"/>
  <c r="BA537" i="1"/>
  <c r="AZ537" i="1"/>
  <c r="AY537" i="1"/>
  <c r="AX537" i="1"/>
  <c r="AW537" i="1"/>
  <c r="AV537" i="1"/>
  <c r="AU537" i="1"/>
  <c r="AT537" i="1"/>
  <c r="AS537" i="1"/>
  <c r="AR537" i="1"/>
  <c r="AQ537" i="1"/>
  <c r="AP537" i="1"/>
  <c r="AO537" i="1"/>
  <c r="AN537" i="1"/>
  <c r="AM537" i="1"/>
  <c r="AL537" i="1"/>
  <c r="AK537" i="1"/>
  <c r="AJ537" i="1"/>
  <c r="AI537" i="1"/>
  <c r="AH537" i="1"/>
  <c r="AG537" i="1"/>
  <c r="AF537" i="1"/>
  <c r="AE537" i="1"/>
  <c r="AD537" i="1"/>
  <c r="AC537" i="1"/>
  <c r="AB537" i="1"/>
  <c r="AA537" i="1"/>
  <c r="Z537" i="1"/>
  <c r="Y537" i="1"/>
  <c r="X537" i="1"/>
  <c r="W537" i="1"/>
  <c r="V537" i="1"/>
  <c r="U537" i="1"/>
  <c r="T537" i="1"/>
  <c r="S537" i="1"/>
  <c r="R537" i="1"/>
  <c r="Q537" i="1"/>
  <c r="P537" i="1"/>
  <c r="O537" i="1"/>
  <c r="N537" i="1"/>
  <c r="M537" i="1"/>
  <c r="L537" i="1"/>
  <c r="K537" i="1"/>
  <c r="J537" i="1"/>
  <c r="I537" i="1"/>
  <c r="CH534" i="1"/>
  <c r="CG534" i="1"/>
  <c r="CF534" i="1"/>
  <c r="CE534" i="1"/>
  <c r="CD534" i="1"/>
  <c r="CC534" i="1"/>
  <c r="CB534" i="1"/>
  <c r="CA534" i="1"/>
  <c r="BZ534" i="1"/>
  <c r="BY534" i="1"/>
  <c r="BX534" i="1"/>
  <c r="BW534" i="1"/>
  <c r="BV534" i="1"/>
  <c r="BU534" i="1"/>
  <c r="BT534" i="1"/>
  <c r="BS534" i="1"/>
  <c r="BR534" i="1"/>
  <c r="BQ534" i="1"/>
  <c r="BP534" i="1"/>
  <c r="BO534" i="1"/>
  <c r="BN534" i="1"/>
  <c r="BM534" i="1"/>
  <c r="BL534" i="1"/>
  <c r="BK534" i="1"/>
  <c r="BJ534" i="1"/>
  <c r="BI534" i="1"/>
  <c r="BH534" i="1"/>
  <c r="BG534" i="1"/>
  <c r="BF534" i="1"/>
  <c r="BE534" i="1"/>
  <c r="BD534" i="1"/>
  <c r="BC534" i="1"/>
  <c r="BB534" i="1"/>
  <c r="BA534" i="1"/>
  <c r="AZ534" i="1"/>
  <c r="AY534" i="1"/>
  <c r="AX534" i="1"/>
  <c r="AW534" i="1"/>
  <c r="AV534" i="1"/>
  <c r="AU534" i="1"/>
  <c r="AT534" i="1"/>
  <c r="AS534" i="1"/>
  <c r="AR534" i="1"/>
  <c r="AQ534" i="1"/>
  <c r="AP534" i="1"/>
  <c r="AO534" i="1"/>
  <c r="AN534" i="1"/>
  <c r="AM534" i="1"/>
  <c r="AL534" i="1"/>
  <c r="AK534" i="1"/>
  <c r="AJ534" i="1"/>
  <c r="AI534" i="1"/>
  <c r="AH534" i="1"/>
  <c r="AG534" i="1"/>
  <c r="AF534" i="1"/>
  <c r="AE534" i="1"/>
  <c r="AD534" i="1"/>
  <c r="AC534" i="1"/>
  <c r="AB534" i="1"/>
  <c r="AA534" i="1"/>
  <c r="Z534" i="1"/>
  <c r="Y534" i="1"/>
  <c r="X534" i="1"/>
  <c r="W534" i="1"/>
  <c r="V534" i="1"/>
  <c r="U534" i="1"/>
  <c r="T534" i="1"/>
  <c r="S534" i="1"/>
  <c r="R534" i="1"/>
  <c r="Q534" i="1"/>
  <c r="P534" i="1"/>
  <c r="O534" i="1"/>
  <c r="N534" i="1"/>
  <c r="M534" i="1"/>
  <c r="L534" i="1"/>
  <c r="K534" i="1"/>
  <c r="J534" i="1"/>
  <c r="I534" i="1"/>
  <c r="CH531" i="1"/>
  <c r="CG531" i="1"/>
  <c r="CF531" i="1"/>
  <c r="CE531" i="1"/>
  <c r="CD531" i="1"/>
  <c r="CC531" i="1"/>
  <c r="CB531" i="1"/>
  <c r="CA531" i="1"/>
  <c r="BZ531" i="1"/>
  <c r="BY531" i="1"/>
  <c r="BX531" i="1"/>
  <c r="BW531" i="1"/>
  <c r="BV531" i="1"/>
  <c r="BU531" i="1"/>
  <c r="BT531" i="1"/>
  <c r="BS531" i="1"/>
  <c r="BR531" i="1"/>
  <c r="BQ531" i="1"/>
  <c r="BP531" i="1"/>
  <c r="BO531" i="1"/>
  <c r="BN531" i="1"/>
  <c r="BM531" i="1"/>
  <c r="BL531" i="1"/>
  <c r="BK531" i="1"/>
  <c r="BJ531" i="1"/>
  <c r="BI531" i="1"/>
  <c r="BH531" i="1"/>
  <c r="BG531" i="1"/>
  <c r="BF531" i="1"/>
  <c r="BE531" i="1"/>
  <c r="BD531" i="1"/>
  <c r="BC531" i="1"/>
  <c r="BB531" i="1"/>
  <c r="BA531" i="1"/>
  <c r="AZ531" i="1"/>
  <c r="AY531" i="1"/>
  <c r="AX531" i="1"/>
  <c r="AW531" i="1"/>
  <c r="AV531" i="1"/>
  <c r="AU531" i="1"/>
  <c r="AT531" i="1"/>
  <c r="AS531" i="1"/>
  <c r="AR531" i="1"/>
  <c r="AQ531" i="1"/>
  <c r="AP531" i="1"/>
  <c r="AO531" i="1"/>
  <c r="AN531" i="1"/>
  <c r="AM531" i="1"/>
  <c r="AL531" i="1"/>
  <c r="AK531" i="1"/>
  <c r="AJ531" i="1"/>
  <c r="AI531" i="1"/>
  <c r="AH531" i="1"/>
  <c r="AG531" i="1"/>
  <c r="AF531" i="1"/>
  <c r="AE531" i="1"/>
  <c r="AD531" i="1"/>
  <c r="AC531" i="1"/>
  <c r="AB531" i="1"/>
  <c r="AA531" i="1"/>
  <c r="Z531" i="1"/>
  <c r="Y531" i="1"/>
  <c r="X531" i="1"/>
  <c r="W531" i="1"/>
  <c r="V531" i="1"/>
  <c r="U531" i="1"/>
  <c r="T531" i="1"/>
  <c r="S531" i="1"/>
  <c r="R531" i="1"/>
  <c r="Q531" i="1"/>
  <c r="P531" i="1"/>
  <c r="O531" i="1"/>
  <c r="N531" i="1"/>
  <c r="M531" i="1"/>
  <c r="L531" i="1"/>
  <c r="K531" i="1"/>
  <c r="J531" i="1"/>
  <c r="I531" i="1"/>
  <c r="CH528" i="1"/>
  <c r="CG528" i="1"/>
  <c r="CF528" i="1"/>
  <c r="CE528" i="1"/>
  <c r="CD528" i="1"/>
  <c r="CC528" i="1"/>
  <c r="CB528" i="1"/>
  <c r="CA528" i="1"/>
  <c r="BZ528" i="1"/>
  <c r="BY528" i="1"/>
  <c r="BX528" i="1"/>
  <c r="BW528" i="1"/>
  <c r="BV528" i="1"/>
  <c r="BU528" i="1"/>
  <c r="BT528" i="1"/>
  <c r="BS528" i="1"/>
  <c r="BR528" i="1"/>
  <c r="BQ528" i="1"/>
  <c r="BP528" i="1"/>
  <c r="BO528" i="1"/>
  <c r="BN528" i="1"/>
  <c r="BM528" i="1"/>
  <c r="BL528" i="1"/>
  <c r="BK528" i="1"/>
  <c r="BJ528" i="1"/>
  <c r="BI528" i="1"/>
  <c r="BH528" i="1"/>
  <c r="BG528" i="1"/>
  <c r="BF528" i="1"/>
  <c r="BE528" i="1"/>
  <c r="BD528" i="1"/>
  <c r="BC528" i="1"/>
  <c r="BB528" i="1"/>
  <c r="BA528" i="1"/>
  <c r="AZ528" i="1"/>
  <c r="AY528" i="1"/>
  <c r="AX528" i="1"/>
  <c r="AW528" i="1"/>
  <c r="AV528" i="1"/>
  <c r="AU528" i="1"/>
  <c r="AT528" i="1"/>
  <c r="AS528" i="1"/>
  <c r="AR528" i="1"/>
  <c r="AQ528" i="1"/>
  <c r="AP528" i="1"/>
  <c r="AO528" i="1"/>
  <c r="AN528" i="1"/>
  <c r="AM528" i="1"/>
  <c r="AL528" i="1"/>
  <c r="AK528" i="1"/>
  <c r="AJ528" i="1"/>
  <c r="AI528" i="1"/>
  <c r="AH528" i="1"/>
  <c r="AG528" i="1"/>
  <c r="AF528" i="1"/>
  <c r="AE528" i="1"/>
  <c r="AD528" i="1"/>
  <c r="AC528" i="1"/>
  <c r="AB528" i="1"/>
  <c r="AA528" i="1"/>
  <c r="Z528" i="1"/>
  <c r="Y528" i="1"/>
  <c r="X528" i="1"/>
  <c r="W528" i="1"/>
  <c r="V528" i="1"/>
  <c r="U528" i="1"/>
  <c r="T528" i="1"/>
  <c r="S528" i="1"/>
  <c r="R528" i="1"/>
  <c r="Q528" i="1"/>
  <c r="P528" i="1"/>
  <c r="O528" i="1"/>
  <c r="N528" i="1"/>
  <c r="M528" i="1"/>
  <c r="L528" i="1"/>
  <c r="K528" i="1"/>
  <c r="J528" i="1"/>
  <c r="I528" i="1"/>
  <c r="CH525" i="1"/>
  <c r="CG525" i="1"/>
  <c r="CF525" i="1"/>
  <c r="CE525" i="1"/>
  <c r="CD525" i="1"/>
  <c r="CC525" i="1"/>
  <c r="CB525" i="1"/>
  <c r="CA525" i="1"/>
  <c r="BZ525" i="1"/>
  <c r="BY525" i="1"/>
  <c r="BX525" i="1"/>
  <c r="BW525" i="1"/>
  <c r="BV525" i="1"/>
  <c r="BU525" i="1"/>
  <c r="BT525" i="1"/>
  <c r="BS525" i="1"/>
  <c r="BR525" i="1"/>
  <c r="BQ525" i="1"/>
  <c r="BP525" i="1"/>
  <c r="BO525" i="1"/>
  <c r="BN525" i="1"/>
  <c r="BM525" i="1"/>
  <c r="BL525" i="1"/>
  <c r="BK525" i="1"/>
  <c r="BJ525" i="1"/>
  <c r="BI525" i="1"/>
  <c r="BH525" i="1"/>
  <c r="BG525" i="1"/>
  <c r="BF525" i="1"/>
  <c r="BE525" i="1"/>
  <c r="BD525" i="1"/>
  <c r="BC525" i="1"/>
  <c r="BB525" i="1"/>
  <c r="BA525" i="1"/>
  <c r="AZ525" i="1"/>
  <c r="AY525" i="1"/>
  <c r="AX525" i="1"/>
  <c r="AW525" i="1"/>
  <c r="AV525" i="1"/>
  <c r="AU525" i="1"/>
  <c r="AT525" i="1"/>
  <c r="AS525" i="1"/>
  <c r="AR525" i="1"/>
  <c r="AQ525" i="1"/>
  <c r="AP525" i="1"/>
  <c r="AO525" i="1"/>
  <c r="AN525" i="1"/>
  <c r="AM525" i="1"/>
  <c r="AL525" i="1"/>
  <c r="AK525" i="1"/>
  <c r="AJ525" i="1"/>
  <c r="AI525" i="1"/>
  <c r="AH525" i="1"/>
  <c r="AG525" i="1"/>
  <c r="AF525" i="1"/>
  <c r="AE525" i="1"/>
  <c r="AD525" i="1"/>
  <c r="AC525" i="1"/>
  <c r="AB525" i="1"/>
  <c r="AA525" i="1"/>
  <c r="Z525" i="1"/>
  <c r="Y525" i="1"/>
  <c r="X525" i="1"/>
  <c r="W525" i="1"/>
  <c r="V525" i="1"/>
  <c r="U525" i="1"/>
  <c r="T525" i="1"/>
  <c r="S525" i="1"/>
  <c r="R525" i="1"/>
  <c r="Q525" i="1"/>
  <c r="P525" i="1"/>
  <c r="O525" i="1"/>
  <c r="N525" i="1"/>
  <c r="M525" i="1"/>
  <c r="L525" i="1"/>
  <c r="K525" i="1"/>
  <c r="J525" i="1"/>
  <c r="I525" i="1"/>
  <c r="CH522" i="1"/>
  <c r="CG522" i="1"/>
  <c r="CF522" i="1"/>
  <c r="CE522" i="1"/>
  <c r="CD522" i="1"/>
  <c r="CC522" i="1"/>
  <c r="CB522" i="1"/>
  <c r="CA522" i="1"/>
  <c r="BZ522" i="1"/>
  <c r="BY522" i="1"/>
  <c r="BX522" i="1"/>
  <c r="BW522" i="1"/>
  <c r="BV522" i="1"/>
  <c r="BU522" i="1"/>
  <c r="BT522" i="1"/>
  <c r="BS522" i="1"/>
  <c r="BR522" i="1"/>
  <c r="BQ522" i="1"/>
  <c r="BP522" i="1"/>
  <c r="BO522" i="1"/>
  <c r="BN522" i="1"/>
  <c r="BM522" i="1"/>
  <c r="BL522" i="1"/>
  <c r="BK522" i="1"/>
  <c r="BJ522" i="1"/>
  <c r="BI522" i="1"/>
  <c r="BH522" i="1"/>
  <c r="BG522" i="1"/>
  <c r="BF522" i="1"/>
  <c r="BE522" i="1"/>
  <c r="BD522" i="1"/>
  <c r="BC522" i="1"/>
  <c r="BB522" i="1"/>
  <c r="BA522" i="1"/>
  <c r="AZ522" i="1"/>
  <c r="AY522" i="1"/>
  <c r="AX522" i="1"/>
  <c r="AW522" i="1"/>
  <c r="AV522" i="1"/>
  <c r="AU522" i="1"/>
  <c r="AT522" i="1"/>
  <c r="AS522" i="1"/>
  <c r="AR522" i="1"/>
  <c r="AQ522" i="1"/>
  <c r="AP522" i="1"/>
  <c r="AO522" i="1"/>
  <c r="AN522" i="1"/>
  <c r="AM522" i="1"/>
  <c r="AL522" i="1"/>
  <c r="AK522" i="1"/>
  <c r="AJ522" i="1"/>
  <c r="AI522" i="1"/>
  <c r="AH522" i="1"/>
  <c r="AG522" i="1"/>
  <c r="AF522" i="1"/>
  <c r="AE522" i="1"/>
  <c r="AD522" i="1"/>
  <c r="AC522" i="1"/>
  <c r="AB522" i="1"/>
  <c r="AA522" i="1"/>
  <c r="Z522" i="1"/>
  <c r="Y522" i="1"/>
  <c r="X522" i="1"/>
  <c r="W522" i="1"/>
  <c r="V522" i="1"/>
  <c r="U522" i="1"/>
  <c r="T522" i="1"/>
  <c r="S522" i="1"/>
  <c r="R522" i="1"/>
  <c r="Q522" i="1"/>
  <c r="P522" i="1"/>
  <c r="O522" i="1"/>
  <c r="N522" i="1"/>
  <c r="M522" i="1"/>
  <c r="L522" i="1"/>
  <c r="K522" i="1"/>
  <c r="J522" i="1"/>
  <c r="I522" i="1"/>
  <c r="CH519" i="1"/>
  <c r="CG519" i="1"/>
  <c r="CF519" i="1"/>
  <c r="CE519" i="1"/>
  <c r="CD519" i="1"/>
  <c r="CC519" i="1"/>
  <c r="CB519" i="1"/>
  <c r="CA519" i="1"/>
  <c r="BZ519" i="1"/>
  <c r="BY519" i="1"/>
  <c r="BX519" i="1"/>
  <c r="BW519" i="1"/>
  <c r="BV519" i="1"/>
  <c r="BU519" i="1"/>
  <c r="BT519" i="1"/>
  <c r="BS519" i="1"/>
  <c r="BR519" i="1"/>
  <c r="BQ519" i="1"/>
  <c r="BP519" i="1"/>
  <c r="BO519" i="1"/>
  <c r="BN519" i="1"/>
  <c r="BM519" i="1"/>
  <c r="BL519" i="1"/>
  <c r="BK519" i="1"/>
  <c r="BJ519" i="1"/>
  <c r="BI519" i="1"/>
  <c r="BH519" i="1"/>
  <c r="BG519" i="1"/>
  <c r="BF519" i="1"/>
  <c r="BE519" i="1"/>
  <c r="BD519" i="1"/>
  <c r="BC519" i="1"/>
  <c r="BB519" i="1"/>
  <c r="BA519" i="1"/>
  <c r="AZ519" i="1"/>
  <c r="AY519" i="1"/>
  <c r="AX519" i="1"/>
  <c r="AW519" i="1"/>
  <c r="AV519" i="1"/>
  <c r="AU519" i="1"/>
  <c r="AT519" i="1"/>
  <c r="AS519" i="1"/>
  <c r="AR519" i="1"/>
  <c r="AQ519" i="1"/>
  <c r="AP519" i="1"/>
  <c r="AO519" i="1"/>
  <c r="AN519" i="1"/>
  <c r="AM519" i="1"/>
  <c r="AL519" i="1"/>
  <c r="AK519" i="1"/>
  <c r="AJ519" i="1"/>
  <c r="AI519" i="1"/>
  <c r="AH519" i="1"/>
  <c r="AG519" i="1"/>
  <c r="AF519" i="1"/>
  <c r="AE519" i="1"/>
  <c r="AD519" i="1"/>
  <c r="AC519" i="1"/>
  <c r="AB519" i="1"/>
  <c r="AA519" i="1"/>
  <c r="Z519" i="1"/>
  <c r="Y519" i="1"/>
  <c r="X519" i="1"/>
  <c r="W519" i="1"/>
  <c r="V519" i="1"/>
  <c r="U519" i="1"/>
  <c r="T519" i="1"/>
  <c r="S519" i="1"/>
  <c r="R519" i="1"/>
  <c r="Q519" i="1"/>
  <c r="P519" i="1"/>
  <c r="O519" i="1"/>
  <c r="N519" i="1"/>
  <c r="M519" i="1"/>
  <c r="L519" i="1"/>
  <c r="K519" i="1"/>
  <c r="J519" i="1"/>
  <c r="I519" i="1"/>
  <c r="CH516" i="1"/>
  <c r="CG516" i="1"/>
  <c r="CF516" i="1"/>
  <c r="CE516" i="1"/>
  <c r="CD516" i="1"/>
  <c r="CC516" i="1"/>
  <c r="CB516" i="1"/>
  <c r="CA516" i="1"/>
  <c r="BZ516" i="1"/>
  <c r="BY516" i="1"/>
  <c r="BX516" i="1"/>
  <c r="BW516" i="1"/>
  <c r="BV516" i="1"/>
  <c r="BU516" i="1"/>
  <c r="BT516" i="1"/>
  <c r="BS516" i="1"/>
  <c r="BR516" i="1"/>
  <c r="BQ516" i="1"/>
  <c r="BP516" i="1"/>
  <c r="BO516" i="1"/>
  <c r="BN516" i="1"/>
  <c r="BM516" i="1"/>
  <c r="BL516" i="1"/>
  <c r="BK516" i="1"/>
  <c r="BJ516" i="1"/>
  <c r="BI516" i="1"/>
  <c r="BH516" i="1"/>
  <c r="BG516" i="1"/>
  <c r="BF516" i="1"/>
  <c r="BE516" i="1"/>
  <c r="BD516" i="1"/>
  <c r="BC516" i="1"/>
  <c r="BB516" i="1"/>
  <c r="BA516" i="1"/>
  <c r="AZ516" i="1"/>
  <c r="AY516" i="1"/>
  <c r="AX516" i="1"/>
  <c r="AW516" i="1"/>
  <c r="AV516" i="1"/>
  <c r="AU516" i="1"/>
  <c r="AT516" i="1"/>
  <c r="AS516" i="1"/>
  <c r="AR516" i="1"/>
  <c r="AQ516" i="1"/>
  <c r="AP516" i="1"/>
  <c r="AO516" i="1"/>
  <c r="AN516" i="1"/>
  <c r="AM516" i="1"/>
  <c r="AL516" i="1"/>
  <c r="AK516" i="1"/>
  <c r="AJ516" i="1"/>
  <c r="AI516" i="1"/>
  <c r="AH516" i="1"/>
  <c r="AG516" i="1"/>
  <c r="AF516" i="1"/>
  <c r="AE516" i="1"/>
  <c r="AD516" i="1"/>
  <c r="AC516" i="1"/>
  <c r="AB516" i="1"/>
  <c r="AA516" i="1"/>
  <c r="Z516" i="1"/>
  <c r="Y516" i="1"/>
  <c r="X516" i="1"/>
  <c r="W516" i="1"/>
  <c r="V516" i="1"/>
  <c r="U516" i="1"/>
  <c r="T516" i="1"/>
  <c r="S516" i="1"/>
  <c r="R516" i="1"/>
  <c r="Q516" i="1"/>
  <c r="P516" i="1"/>
  <c r="O516" i="1"/>
  <c r="N516" i="1"/>
  <c r="M516" i="1"/>
  <c r="L516" i="1"/>
  <c r="K516" i="1"/>
  <c r="J516" i="1"/>
  <c r="I516" i="1"/>
  <c r="CH513" i="1"/>
  <c r="CG513" i="1"/>
  <c r="CF513" i="1"/>
  <c r="CE513" i="1"/>
  <c r="CD513" i="1"/>
  <c r="CC513" i="1"/>
  <c r="CB513" i="1"/>
  <c r="CA513" i="1"/>
  <c r="BZ513" i="1"/>
  <c r="BY513" i="1"/>
  <c r="BX513" i="1"/>
  <c r="BW513" i="1"/>
  <c r="BV513" i="1"/>
  <c r="BU513" i="1"/>
  <c r="BT513" i="1"/>
  <c r="BS513" i="1"/>
  <c r="BR513" i="1"/>
  <c r="BQ513" i="1"/>
  <c r="BP513" i="1"/>
  <c r="BO513" i="1"/>
  <c r="BN513" i="1"/>
  <c r="BM513" i="1"/>
  <c r="BL513" i="1"/>
  <c r="BK513" i="1"/>
  <c r="BJ513" i="1"/>
  <c r="BI513" i="1"/>
  <c r="BH513" i="1"/>
  <c r="BG513" i="1"/>
  <c r="BF513" i="1"/>
  <c r="BE513" i="1"/>
  <c r="BD513" i="1"/>
  <c r="BC513" i="1"/>
  <c r="BB513" i="1"/>
  <c r="BA513" i="1"/>
  <c r="AZ513" i="1"/>
  <c r="AY513" i="1"/>
  <c r="AX513" i="1"/>
  <c r="AW513" i="1"/>
  <c r="AV513" i="1"/>
  <c r="AU513" i="1"/>
  <c r="AT513" i="1"/>
  <c r="AS513" i="1"/>
  <c r="AR513" i="1"/>
  <c r="AQ513" i="1"/>
  <c r="AP513" i="1"/>
  <c r="AO513" i="1"/>
  <c r="AN513" i="1"/>
  <c r="AM513" i="1"/>
  <c r="AL513" i="1"/>
  <c r="AK513" i="1"/>
  <c r="AJ513" i="1"/>
  <c r="AI513" i="1"/>
  <c r="AH513" i="1"/>
  <c r="AG513" i="1"/>
  <c r="AF513" i="1"/>
  <c r="AE513" i="1"/>
  <c r="AD513" i="1"/>
  <c r="AC513" i="1"/>
  <c r="AB513" i="1"/>
  <c r="AA513" i="1"/>
  <c r="Z513" i="1"/>
  <c r="Y513" i="1"/>
  <c r="X513" i="1"/>
  <c r="W513" i="1"/>
  <c r="V513" i="1"/>
  <c r="U513" i="1"/>
  <c r="T513" i="1"/>
  <c r="S513" i="1"/>
  <c r="R513" i="1"/>
  <c r="Q513" i="1"/>
  <c r="P513" i="1"/>
  <c r="O513" i="1"/>
  <c r="N513" i="1"/>
  <c r="M513" i="1"/>
  <c r="L513" i="1"/>
  <c r="K513" i="1"/>
  <c r="J513" i="1"/>
  <c r="I513" i="1"/>
  <c r="CH510" i="1"/>
  <c r="CG510" i="1"/>
  <c r="CF510" i="1"/>
  <c r="CE510" i="1"/>
  <c r="CD510" i="1"/>
  <c r="CC510" i="1"/>
  <c r="CB510" i="1"/>
  <c r="CA510" i="1"/>
  <c r="BZ510" i="1"/>
  <c r="BY510" i="1"/>
  <c r="BX510" i="1"/>
  <c r="BW510" i="1"/>
  <c r="BV510" i="1"/>
  <c r="BU510" i="1"/>
  <c r="BT510" i="1"/>
  <c r="BS510" i="1"/>
  <c r="BR510" i="1"/>
  <c r="BQ510" i="1"/>
  <c r="BP510" i="1"/>
  <c r="BO510" i="1"/>
  <c r="BN510" i="1"/>
  <c r="BM510" i="1"/>
  <c r="BL510" i="1"/>
  <c r="BK510" i="1"/>
  <c r="BJ510" i="1"/>
  <c r="BI510" i="1"/>
  <c r="BH510" i="1"/>
  <c r="BG510" i="1"/>
  <c r="BF510" i="1"/>
  <c r="BE510" i="1"/>
  <c r="BD510" i="1"/>
  <c r="BC510" i="1"/>
  <c r="BB510" i="1"/>
  <c r="BA510" i="1"/>
  <c r="AZ510" i="1"/>
  <c r="AY510" i="1"/>
  <c r="AX510" i="1"/>
  <c r="AW510" i="1"/>
  <c r="AV510" i="1"/>
  <c r="AU510" i="1"/>
  <c r="AT510" i="1"/>
  <c r="AS510" i="1"/>
  <c r="AR510" i="1"/>
  <c r="AQ510" i="1"/>
  <c r="AP510" i="1"/>
  <c r="AO510" i="1"/>
  <c r="AN510" i="1"/>
  <c r="AM510" i="1"/>
  <c r="AL510" i="1"/>
  <c r="AK510" i="1"/>
  <c r="AJ510" i="1"/>
  <c r="AI510" i="1"/>
  <c r="AH510" i="1"/>
  <c r="AG510" i="1"/>
  <c r="AF510" i="1"/>
  <c r="AE510" i="1"/>
  <c r="AD510" i="1"/>
  <c r="AC510" i="1"/>
  <c r="AB510" i="1"/>
  <c r="AA510" i="1"/>
  <c r="Z510" i="1"/>
  <c r="Y510" i="1"/>
  <c r="X510" i="1"/>
  <c r="W510" i="1"/>
  <c r="V510" i="1"/>
  <c r="U510" i="1"/>
  <c r="T510" i="1"/>
  <c r="S510" i="1"/>
  <c r="R510" i="1"/>
  <c r="Q510" i="1"/>
  <c r="P510" i="1"/>
  <c r="O510" i="1"/>
  <c r="N510" i="1"/>
  <c r="M510" i="1"/>
  <c r="L510" i="1"/>
  <c r="K510" i="1"/>
  <c r="J510" i="1"/>
  <c r="I510" i="1"/>
  <c r="CH507" i="1"/>
  <c r="CG507" i="1"/>
  <c r="CF507" i="1"/>
  <c r="CE507" i="1"/>
  <c r="CD507" i="1"/>
  <c r="CC507" i="1"/>
  <c r="CB507" i="1"/>
  <c r="CA507" i="1"/>
  <c r="BZ507" i="1"/>
  <c r="BY507" i="1"/>
  <c r="BX507" i="1"/>
  <c r="BW507" i="1"/>
  <c r="BV507" i="1"/>
  <c r="BU507" i="1"/>
  <c r="BT507" i="1"/>
  <c r="BS507" i="1"/>
  <c r="BR507" i="1"/>
  <c r="BQ507" i="1"/>
  <c r="BP507" i="1"/>
  <c r="BO507" i="1"/>
  <c r="BN507" i="1"/>
  <c r="BM507" i="1"/>
  <c r="BL507" i="1"/>
  <c r="BK507" i="1"/>
  <c r="BJ507" i="1"/>
  <c r="BI507" i="1"/>
  <c r="BH507" i="1"/>
  <c r="BG507" i="1"/>
  <c r="BF507" i="1"/>
  <c r="BE507" i="1"/>
  <c r="BD507" i="1"/>
  <c r="BC507" i="1"/>
  <c r="BB507" i="1"/>
  <c r="BA507" i="1"/>
  <c r="AZ507" i="1"/>
  <c r="AY507" i="1"/>
  <c r="AX507" i="1"/>
  <c r="AW507" i="1"/>
  <c r="AV507" i="1"/>
  <c r="AU507" i="1"/>
  <c r="AT507" i="1"/>
  <c r="AS507" i="1"/>
  <c r="AR507" i="1"/>
  <c r="AQ507" i="1"/>
  <c r="AP507" i="1"/>
  <c r="AO507" i="1"/>
  <c r="AN507" i="1"/>
  <c r="AM507" i="1"/>
  <c r="AL507" i="1"/>
  <c r="AK507" i="1"/>
  <c r="AJ507" i="1"/>
  <c r="AI507" i="1"/>
  <c r="AH507" i="1"/>
  <c r="AG507" i="1"/>
  <c r="AF507" i="1"/>
  <c r="AE507" i="1"/>
  <c r="AD507" i="1"/>
  <c r="AC507" i="1"/>
  <c r="AB507" i="1"/>
  <c r="AA507" i="1"/>
  <c r="Z507" i="1"/>
  <c r="Y507" i="1"/>
  <c r="X507" i="1"/>
  <c r="W507" i="1"/>
  <c r="V507" i="1"/>
  <c r="U507" i="1"/>
  <c r="T507" i="1"/>
  <c r="S507" i="1"/>
  <c r="R507" i="1"/>
  <c r="Q507" i="1"/>
  <c r="P507" i="1"/>
  <c r="O507" i="1"/>
  <c r="N507" i="1"/>
  <c r="M507" i="1"/>
  <c r="L507" i="1"/>
  <c r="K507" i="1"/>
  <c r="J507" i="1"/>
  <c r="I507" i="1"/>
  <c r="CH504" i="1"/>
  <c r="CG504" i="1"/>
  <c r="CF504" i="1"/>
  <c r="CE504" i="1"/>
  <c r="CD504" i="1"/>
  <c r="CC504" i="1"/>
  <c r="CB504" i="1"/>
  <c r="CA504" i="1"/>
  <c r="BZ504" i="1"/>
  <c r="BY504" i="1"/>
  <c r="BX504" i="1"/>
  <c r="BW504" i="1"/>
  <c r="BV504" i="1"/>
  <c r="BU504" i="1"/>
  <c r="BT504" i="1"/>
  <c r="BS504" i="1"/>
  <c r="BR504" i="1"/>
  <c r="BQ504" i="1"/>
  <c r="BP504" i="1"/>
  <c r="BO504" i="1"/>
  <c r="BN504" i="1"/>
  <c r="BM504" i="1"/>
  <c r="BL504" i="1"/>
  <c r="BK504" i="1"/>
  <c r="BJ504" i="1"/>
  <c r="BI504" i="1"/>
  <c r="BH504" i="1"/>
  <c r="BG504" i="1"/>
  <c r="BF504" i="1"/>
  <c r="BE504" i="1"/>
  <c r="BD504" i="1"/>
  <c r="BC504" i="1"/>
  <c r="BB504" i="1"/>
  <c r="BA504" i="1"/>
  <c r="AZ504" i="1"/>
  <c r="AY504" i="1"/>
  <c r="AX504" i="1"/>
  <c r="AW504" i="1"/>
  <c r="AV504" i="1"/>
  <c r="AU504" i="1"/>
  <c r="AT504" i="1"/>
  <c r="AS504" i="1"/>
  <c r="AR504" i="1"/>
  <c r="AQ504" i="1"/>
  <c r="AP504" i="1"/>
  <c r="AO504" i="1"/>
  <c r="AN504" i="1"/>
  <c r="AM504" i="1"/>
  <c r="AL504" i="1"/>
  <c r="AK504" i="1"/>
  <c r="AJ504" i="1"/>
  <c r="AI504" i="1"/>
  <c r="AH504" i="1"/>
  <c r="AG504" i="1"/>
  <c r="AF504" i="1"/>
  <c r="AE504" i="1"/>
  <c r="AD504" i="1"/>
  <c r="AC504" i="1"/>
  <c r="AB504" i="1"/>
  <c r="AA504" i="1"/>
  <c r="Z504" i="1"/>
  <c r="Y504" i="1"/>
  <c r="X504" i="1"/>
  <c r="W504" i="1"/>
  <c r="V504" i="1"/>
  <c r="U504" i="1"/>
  <c r="T504" i="1"/>
  <c r="S504" i="1"/>
  <c r="R504" i="1"/>
  <c r="Q504" i="1"/>
  <c r="P504" i="1"/>
  <c r="O504" i="1"/>
  <c r="N504" i="1"/>
  <c r="M504" i="1"/>
  <c r="L504" i="1"/>
  <c r="K504" i="1"/>
  <c r="J504" i="1"/>
  <c r="I504" i="1"/>
  <c r="CH501" i="1"/>
  <c r="CG501" i="1"/>
  <c r="CF501" i="1"/>
  <c r="CE501" i="1"/>
  <c r="CD501" i="1"/>
  <c r="CC501" i="1"/>
  <c r="CB501" i="1"/>
  <c r="CA501" i="1"/>
  <c r="BZ501" i="1"/>
  <c r="BY501" i="1"/>
  <c r="BX501" i="1"/>
  <c r="BW501" i="1"/>
  <c r="BV501" i="1"/>
  <c r="BU501" i="1"/>
  <c r="BT501" i="1"/>
  <c r="BS501" i="1"/>
  <c r="BR501" i="1"/>
  <c r="BQ501" i="1"/>
  <c r="BP501" i="1"/>
  <c r="BO501" i="1"/>
  <c r="BN501" i="1"/>
  <c r="BM501" i="1"/>
  <c r="BL501" i="1"/>
  <c r="BK501" i="1"/>
  <c r="BJ501" i="1"/>
  <c r="BI501" i="1"/>
  <c r="BH501" i="1"/>
  <c r="BG501" i="1"/>
  <c r="BF501" i="1"/>
  <c r="BE501" i="1"/>
  <c r="BD501" i="1"/>
  <c r="BC501" i="1"/>
  <c r="BB501" i="1"/>
  <c r="BA501" i="1"/>
  <c r="AZ501" i="1"/>
  <c r="AY501" i="1"/>
  <c r="AX501" i="1"/>
  <c r="AW501" i="1"/>
  <c r="AV501" i="1"/>
  <c r="AU501" i="1"/>
  <c r="AT501" i="1"/>
  <c r="AS501" i="1"/>
  <c r="AR501" i="1"/>
  <c r="AQ501" i="1"/>
  <c r="AP501" i="1"/>
  <c r="AO501" i="1"/>
  <c r="AN501" i="1"/>
  <c r="AM501" i="1"/>
  <c r="AL501" i="1"/>
  <c r="AK501" i="1"/>
  <c r="AJ501" i="1"/>
  <c r="AI501" i="1"/>
  <c r="AH501" i="1"/>
  <c r="AG501" i="1"/>
  <c r="AF501" i="1"/>
  <c r="AE501" i="1"/>
  <c r="AD501" i="1"/>
  <c r="AC501" i="1"/>
  <c r="AB501" i="1"/>
  <c r="AA501" i="1"/>
  <c r="Z501" i="1"/>
  <c r="Y501" i="1"/>
  <c r="X501" i="1"/>
  <c r="W501" i="1"/>
  <c r="V501" i="1"/>
  <c r="U501" i="1"/>
  <c r="T501" i="1"/>
  <c r="S501" i="1"/>
  <c r="R501" i="1"/>
  <c r="Q501" i="1"/>
  <c r="P501" i="1"/>
  <c r="O501" i="1"/>
  <c r="N501" i="1"/>
  <c r="M501" i="1"/>
  <c r="L501" i="1"/>
  <c r="K501" i="1"/>
  <c r="J501" i="1"/>
  <c r="I501" i="1"/>
  <c r="CH498" i="1"/>
  <c r="CG498" i="1"/>
  <c r="CF498" i="1"/>
  <c r="CE498" i="1"/>
  <c r="CD498" i="1"/>
  <c r="CC498" i="1"/>
  <c r="CB498" i="1"/>
  <c r="CA498" i="1"/>
  <c r="BZ498" i="1"/>
  <c r="BY498" i="1"/>
  <c r="BX498" i="1"/>
  <c r="BW498" i="1"/>
  <c r="BV498" i="1"/>
  <c r="BU498" i="1"/>
  <c r="BT498" i="1"/>
  <c r="BS498" i="1"/>
  <c r="BR498" i="1"/>
  <c r="BQ498" i="1"/>
  <c r="BP498" i="1"/>
  <c r="BO498" i="1"/>
  <c r="BN498" i="1"/>
  <c r="BM498" i="1"/>
  <c r="BL498" i="1"/>
  <c r="BK498" i="1"/>
  <c r="BJ498" i="1"/>
  <c r="BI498" i="1"/>
  <c r="BH498" i="1"/>
  <c r="BG498" i="1"/>
  <c r="BF498" i="1"/>
  <c r="BE498" i="1"/>
  <c r="BD498" i="1"/>
  <c r="BC498" i="1"/>
  <c r="BB498" i="1"/>
  <c r="BA498" i="1"/>
  <c r="AZ498" i="1"/>
  <c r="AY498" i="1"/>
  <c r="AX498" i="1"/>
  <c r="AW498" i="1"/>
  <c r="AV498" i="1"/>
  <c r="AU498" i="1"/>
  <c r="AT498" i="1"/>
  <c r="AS498" i="1"/>
  <c r="AR498" i="1"/>
  <c r="AQ498" i="1"/>
  <c r="AP498" i="1"/>
  <c r="AO498" i="1"/>
  <c r="AN498" i="1"/>
  <c r="AM498" i="1"/>
  <c r="AL498" i="1"/>
  <c r="AK498" i="1"/>
  <c r="AJ498" i="1"/>
  <c r="AI498" i="1"/>
  <c r="AH498" i="1"/>
  <c r="AG498" i="1"/>
  <c r="AF498" i="1"/>
  <c r="AE498" i="1"/>
  <c r="AD498" i="1"/>
  <c r="AC498" i="1"/>
  <c r="AB498" i="1"/>
  <c r="AA498" i="1"/>
  <c r="Z498" i="1"/>
  <c r="Y498" i="1"/>
  <c r="X498" i="1"/>
  <c r="W498" i="1"/>
  <c r="V498" i="1"/>
  <c r="U498" i="1"/>
  <c r="T498" i="1"/>
  <c r="S498" i="1"/>
  <c r="R498" i="1"/>
  <c r="Q498" i="1"/>
  <c r="P498" i="1"/>
  <c r="O498" i="1"/>
  <c r="N498" i="1"/>
  <c r="M498" i="1"/>
  <c r="L498" i="1"/>
  <c r="K498" i="1"/>
  <c r="J498" i="1"/>
  <c r="I498" i="1"/>
  <c r="CH495" i="1"/>
  <c r="CG495" i="1"/>
  <c r="CF495" i="1"/>
  <c r="CE495" i="1"/>
  <c r="CD495" i="1"/>
  <c r="CC495" i="1"/>
  <c r="CB495" i="1"/>
  <c r="CA495" i="1"/>
  <c r="BZ495" i="1"/>
  <c r="BY495" i="1"/>
  <c r="BX495" i="1"/>
  <c r="BW495" i="1"/>
  <c r="BV495" i="1"/>
  <c r="BU495" i="1"/>
  <c r="BT495" i="1"/>
  <c r="BS495" i="1"/>
  <c r="BR495" i="1"/>
  <c r="BQ495" i="1"/>
  <c r="BP495" i="1"/>
  <c r="BO495" i="1"/>
  <c r="BN495" i="1"/>
  <c r="BM495" i="1"/>
  <c r="BL495" i="1"/>
  <c r="BK495" i="1"/>
  <c r="BJ495" i="1"/>
  <c r="BI495" i="1"/>
  <c r="BH495" i="1"/>
  <c r="BG495" i="1"/>
  <c r="BF495" i="1"/>
  <c r="BE495" i="1"/>
  <c r="BD495" i="1"/>
  <c r="BC495" i="1"/>
  <c r="BB495" i="1"/>
  <c r="BA495" i="1"/>
  <c r="AZ495" i="1"/>
  <c r="AY495" i="1"/>
  <c r="AX495" i="1"/>
  <c r="AW495" i="1"/>
  <c r="AV495" i="1"/>
  <c r="AU495" i="1"/>
  <c r="AT495" i="1"/>
  <c r="AS495" i="1"/>
  <c r="AR495" i="1"/>
  <c r="AQ495" i="1"/>
  <c r="AP495" i="1"/>
  <c r="AO495" i="1"/>
  <c r="AN495" i="1"/>
  <c r="AM495" i="1"/>
  <c r="AL495" i="1"/>
  <c r="AK495" i="1"/>
  <c r="AJ495" i="1"/>
  <c r="AI495" i="1"/>
  <c r="AH495" i="1"/>
  <c r="AG495" i="1"/>
  <c r="AF495" i="1"/>
  <c r="AE495" i="1"/>
  <c r="AD495" i="1"/>
  <c r="AC495" i="1"/>
  <c r="AB495" i="1"/>
  <c r="AA495" i="1"/>
  <c r="Z495" i="1"/>
  <c r="Y495" i="1"/>
  <c r="X495" i="1"/>
  <c r="W495" i="1"/>
  <c r="V495" i="1"/>
  <c r="U495" i="1"/>
  <c r="T495" i="1"/>
  <c r="S495" i="1"/>
  <c r="R495" i="1"/>
  <c r="Q495" i="1"/>
  <c r="P495" i="1"/>
  <c r="O495" i="1"/>
  <c r="N495" i="1"/>
  <c r="M495" i="1"/>
  <c r="L495" i="1"/>
  <c r="K495" i="1"/>
  <c r="J495" i="1"/>
  <c r="I495" i="1"/>
  <c r="CH492" i="1"/>
  <c r="CG492" i="1"/>
  <c r="CF492" i="1"/>
  <c r="CE492" i="1"/>
  <c r="CD492" i="1"/>
  <c r="CC492" i="1"/>
  <c r="CB492" i="1"/>
  <c r="CA492" i="1"/>
  <c r="BZ492" i="1"/>
  <c r="BY492" i="1"/>
  <c r="BX492" i="1"/>
  <c r="BW492" i="1"/>
  <c r="BV492" i="1"/>
  <c r="BU492" i="1"/>
  <c r="BT492" i="1"/>
  <c r="BS492" i="1"/>
  <c r="BR492" i="1"/>
  <c r="BQ492" i="1"/>
  <c r="BP492" i="1"/>
  <c r="BO492" i="1"/>
  <c r="BN492" i="1"/>
  <c r="BM492" i="1"/>
  <c r="BL492" i="1"/>
  <c r="BK492" i="1"/>
  <c r="BJ492" i="1"/>
  <c r="BI492" i="1"/>
  <c r="BH492" i="1"/>
  <c r="BG492" i="1"/>
  <c r="BF492" i="1"/>
  <c r="BE492" i="1"/>
  <c r="BD492" i="1"/>
  <c r="BC492" i="1"/>
  <c r="BB492" i="1"/>
  <c r="BA492" i="1"/>
  <c r="AZ492" i="1"/>
  <c r="AY492" i="1"/>
  <c r="AX492" i="1"/>
  <c r="AW492" i="1"/>
  <c r="AV492" i="1"/>
  <c r="AU492" i="1"/>
  <c r="AT492" i="1"/>
  <c r="AS492" i="1"/>
  <c r="AR492" i="1"/>
  <c r="AQ492" i="1"/>
  <c r="AP492" i="1"/>
  <c r="AO492" i="1"/>
  <c r="AN492" i="1"/>
  <c r="AM492" i="1"/>
  <c r="AL492" i="1"/>
  <c r="AK492" i="1"/>
  <c r="AJ492" i="1"/>
  <c r="AI492" i="1"/>
  <c r="AH492" i="1"/>
  <c r="AG492" i="1"/>
  <c r="AF492" i="1"/>
  <c r="AE492" i="1"/>
  <c r="AD492" i="1"/>
  <c r="AC492" i="1"/>
  <c r="AB492" i="1"/>
  <c r="AA492" i="1"/>
  <c r="Z492" i="1"/>
  <c r="Y492" i="1"/>
  <c r="X492" i="1"/>
  <c r="W492" i="1"/>
  <c r="V492" i="1"/>
  <c r="U492" i="1"/>
  <c r="T492" i="1"/>
  <c r="S492" i="1"/>
  <c r="R492" i="1"/>
  <c r="Q492" i="1"/>
  <c r="P492" i="1"/>
  <c r="O492" i="1"/>
  <c r="N492" i="1"/>
  <c r="M492" i="1"/>
  <c r="L492" i="1"/>
  <c r="K492" i="1"/>
  <c r="J492" i="1"/>
  <c r="I492" i="1"/>
  <c r="CH489" i="1"/>
  <c r="CG489" i="1"/>
  <c r="CF489" i="1"/>
  <c r="CE489" i="1"/>
  <c r="CD489" i="1"/>
  <c r="CC489" i="1"/>
  <c r="CB489" i="1"/>
  <c r="CA489" i="1"/>
  <c r="BZ489" i="1"/>
  <c r="BY489" i="1"/>
  <c r="BX489" i="1"/>
  <c r="BW489" i="1"/>
  <c r="BV489" i="1"/>
  <c r="BU489" i="1"/>
  <c r="BT489" i="1"/>
  <c r="BS489" i="1"/>
  <c r="BR489" i="1"/>
  <c r="BQ489" i="1"/>
  <c r="BP489" i="1"/>
  <c r="BO489" i="1"/>
  <c r="BN489" i="1"/>
  <c r="BM489" i="1"/>
  <c r="BL489" i="1"/>
  <c r="BK489" i="1"/>
  <c r="BJ489" i="1"/>
  <c r="BI489" i="1"/>
  <c r="BH489" i="1"/>
  <c r="BG489" i="1"/>
  <c r="BF489" i="1"/>
  <c r="BE489" i="1"/>
  <c r="BD489" i="1"/>
  <c r="BC489" i="1"/>
  <c r="BB489" i="1"/>
  <c r="BA489" i="1"/>
  <c r="AZ489" i="1"/>
  <c r="AY489" i="1"/>
  <c r="AX489" i="1"/>
  <c r="AW489" i="1"/>
  <c r="AV489" i="1"/>
  <c r="AU489" i="1"/>
  <c r="AT489" i="1"/>
  <c r="AS489" i="1"/>
  <c r="AR489" i="1"/>
  <c r="AQ489" i="1"/>
  <c r="AP489" i="1"/>
  <c r="AO489" i="1"/>
  <c r="AN489" i="1"/>
  <c r="AM489" i="1"/>
  <c r="AL489" i="1"/>
  <c r="AK489" i="1"/>
  <c r="AJ489" i="1"/>
  <c r="AI489" i="1"/>
  <c r="AH489" i="1"/>
  <c r="AG489" i="1"/>
  <c r="AF489" i="1"/>
  <c r="AE489" i="1"/>
  <c r="AD489" i="1"/>
  <c r="AC489" i="1"/>
  <c r="AB489" i="1"/>
  <c r="AA489" i="1"/>
  <c r="Z489" i="1"/>
  <c r="Y489" i="1"/>
  <c r="X489" i="1"/>
  <c r="W489" i="1"/>
  <c r="V489" i="1"/>
  <c r="U489" i="1"/>
  <c r="T489" i="1"/>
  <c r="S489" i="1"/>
  <c r="R489" i="1"/>
  <c r="Q489" i="1"/>
  <c r="P489" i="1"/>
  <c r="O489" i="1"/>
  <c r="N489" i="1"/>
  <c r="M489" i="1"/>
  <c r="L489" i="1"/>
  <c r="K489" i="1"/>
  <c r="J489" i="1"/>
  <c r="I489" i="1"/>
  <c r="CH486" i="1"/>
  <c r="CG486" i="1"/>
  <c r="CF486" i="1"/>
  <c r="CE486" i="1"/>
  <c r="CD486" i="1"/>
  <c r="CC486" i="1"/>
  <c r="CB486" i="1"/>
  <c r="CA486" i="1"/>
  <c r="BZ486" i="1"/>
  <c r="BY486" i="1"/>
  <c r="BX486" i="1"/>
  <c r="BW486" i="1"/>
  <c r="BV486" i="1"/>
  <c r="BU486" i="1"/>
  <c r="BT486" i="1"/>
  <c r="BS486" i="1"/>
  <c r="BR486" i="1"/>
  <c r="BQ486" i="1"/>
  <c r="BP486" i="1"/>
  <c r="BO486" i="1"/>
  <c r="BN486" i="1"/>
  <c r="BM486" i="1"/>
  <c r="BL486" i="1"/>
  <c r="BK486" i="1"/>
  <c r="BJ486" i="1"/>
  <c r="BI486" i="1"/>
  <c r="BH486" i="1"/>
  <c r="BG486" i="1"/>
  <c r="BF486" i="1"/>
  <c r="BE486" i="1"/>
  <c r="BD486" i="1"/>
  <c r="BC486" i="1"/>
  <c r="BB486" i="1"/>
  <c r="BA486" i="1"/>
  <c r="AZ486" i="1"/>
  <c r="AY486" i="1"/>
  <c r="AX486" i="1"/>
  <c r="AW486" i="1"/>
  <c r="AV486" i="1"/>
  <c r="AU486" i="1"/>
  <c r="AT486" i="1"/>
  <c r="AS486" i="1"/>
  <c r="AR486" i="1"/>
  <c r="AQ486" i="1"/>
  <c r="AP486" i="1"/>
  <c r="AO486" i="1"/>
  <c r="AN486" i="1"/>
  <c r="AM486" i="1"/>
  <c r="AL486" i="1"/>
  <c r="AK486" i="1"/>
  <c r="AJ486" i="1"/>
  <c r="AI486" i="1"/>
  <c r="AH486" i="1"/>
  <c r="AG486" i="1"/>
  <c r="AF486" i="1"/>
  <c r="AE486" i="1"/>
  <c r="AD486" i="1"/>
  <c r="AC486" i="1"/>
  <c r="AB486" i="1"/>
  <c r="AA486" i="1"/>
  <c r="Z486" i="1"/>
  <c r="Y486" i="1"/>
  <c r="X486" i="1"/>
  <c r="W486" i="1"/>
  <c r="V486" i="1"/>
  <c r="U486" i="1"/>
  <c r="T486" i="1"/>
  <c r="S486" i="1"/>
  <c r="R486" i="1"/>
  <c r="Q486" i="1"/>
  <c r="P486" i="1"/>
  <c r="O486" i="1"/>
  <c r="N486" i="1"/>
  <c r="M486" i="1"/>
  <c r="L486" i="1"/>
  <c r="K486" i="1"/>
  <c r="J486" i="1"/>
  <c r="I486" i="1"/>
  <c r="CH483" i="1"/>
  <c r="CG483" i="1"/>
  <c r="CF483" i="1"/>
  <c r="CE483" i="1"/>
  <c r="CD483" i="1"/>
  <c r="CC483" i="1"/>
  <c r="CB483" i="1"/>
  <c r="CA483" i="1"/>
  <c r="BZ483" i="1"/>
  <c r="BY483" i="1"/>
  <c r="BX483" i="1"/>
  <c r="BW483" i="1"/>
  <c r="BV483" i="1"/>
  <c r="BU483" i="1"/>
  <c r="BT483" i="1"/>
  <c r="BS483" i="1"/>
  <c r="BR483" i="1"/>
  <c r="BQ483" i="1"/>
  <c r="BP483" i="1"/>
  <c r="BO483" i="1"/>
  <c r="BN483" i="1"/>
  <c r="BM483" i="1"/>
  <c r="BL483" i="1"/>
  <c r="BK483" i="1"/>
  <c r="BJ483" i="1"/>
  <c r="BI483" i="1"/>
  <c r="BH483" i="1"/>
  <c r="BG483" i="1"/>
  <c r="BF483" i="1"/>
  <c r="BE483" i="1"/>
  <c r="BD483" i="1"/>
  <c r="BC483" i="1"/>
  <c r="BB483" i="1"/>
  <c r="BA483" i="1"/>
  <c r="AZ483" i="1"/>
  <c r="AY483" i="1"/>
  <c r="AX483" i="1"/>
  <c r="AW483" i="1"/>
  <c r="AV483" i="1"/>
  <c r="AU483" i="1"/>
  <c r="AT483" i="1"/>
  <c r="AS483" i="1"/>
  <c r="AR483" i="1"/>
  <c r="AQ483" i="1"/>
  <c r="AP483" i="1"/>
  <c r="AO483" i="1"/>
  <c r="AN483" i="1"/>
  <c r="AM483" i="1"/>
  <c r="AL483" i="1"/>
  <c r="AK483" i="1"/>
  <c r="AJ483" i="1"/>
  <c r="AI483" i="1"/>
  <c r="AH483" i="1"/>
  <c r="AG483" i="1"/>
  <c r="AF483" i="1"/>
  <c r="AE483" i="1"/>
  <c r="AD483" i="1"/>
  <c r="AC483" i="1"/>
  <c r="AB483" i="1"/>
  <c r="AA483" i="1"/>
  <c r="Z483" i="1"/>
  <c r="Y483" i="1"/>
  <c r="X483" i="1"/>
  <c r="W483" i="1"/>
  <c r="V483" i="1"/>
  <c r="U483" i="1"/>
  <c r="T483" i="1"/>
  <c r="S483" i="1"/>
  <c r="R483" i="1"/>
  <c r="Q483" i="1"/>
  <c r="P483" i="1"/>
  <c r="O483" i="1"/>
  <c r="N483" i="1"/>
  <c r="M483" i="1"/>
  <c r="L483" i="1"/>
  <c r="K483" i="1"/>
  <c r="J483" i="1"/>
  <c r="I483" i="1"/>
  <c r="CH480" i="1"/>
  <c r="CG480" i="1"/>
  <c r="CF480" i="1"/>
  <c r="CE480" i="1"/>
  <c r="CD480" i="1"/>
  <c r="CC480" i="1"/>
  <c r="CB480" i="1"/>
  <c r="CA480" i="1"/>
  <c r="BZ480" i="1"/>
  <c r="BY480" i="1"/>
  <c r="BX480" i="1"/>
  <c r="BW480" i="1"/>
  <c r="BV480" i="1"/>
  <c r="BU480" i="1"/>
  <c r="BT480" i="1"/>
  <c r="BS480" i="1"/>
  <c r="BR480" i="1"/>
  <c r="BQ480" i="1"/>
  <c r="BP480" i="1"/>
  <c r="BO480" i="1"/>
  <c r="BN480" i="1"/>
  <c r="BM480" i="1"/>
  <c r="BL480" i="1"/>
  <c r="BK480" i="1"/>
  <c r="BJ480" i="1"/>
  <c r="BI480" i="1"/>
  <c r="BH480" i="1"/>
  <c r="BG480" i="1"/>
  <c r="BF480" i="1"/>
  <c r="BE480" i="1"/>
  <c r="BD480" i="1"/>
  <c r="BC480" i="1"/>
  <c r="BB480" i="1"/>
  <c r="BA480" i="1"/>
  <c r="AZ480" i="1"/>
  <c r="AY480" i="1"/>
  <c r="AX480" i="1"/>
  <c r="AW480" i="1"/>
  <c r="AV480" i="1"/>
  <c r="AU480" i="1"/>
  <c r="AT480" i="1"/>
  <c r="AS480" i="1"/>
  <c r="AR480" i="1"/>
  <c r="AQ480" i="1"/>
  <c r="AP480" i="1"/>
  <c r="AO480" i="1"/>
  <c r="AN480" i="1"/>
  <c r="AM480" i="1"/>
  <c r="AL480" i="1"/>
  <c r="AK480" i="1"/>
  <c r="AJ480" i="1"/>
  <c r="AI480" i="1"/>
  <c r="AH480" i="1"/>
  <c r="AG480" i="1"/>
  <c r="AF480" i="1"/>
  <c r="AE480" i="1"/>
  <c r="AD480" i="1"/>
  <c r="AC480" i="1"/>
  <c r="AB480" i="1"/>
  <c r="AA480" i="1"/>
  <c r="Z480" i="1"/>
  <c r="Y480" i="1"/>
  <c r="X480" i="1"/>
  <c r="W480" i="1"/>
  <c r="V480" i="1"/>
  <c r="U480" i="1"/>
  <c r="T480" i="1"/>
  <c r="S480" i="1"/>
  <c r="R480" i="1"/>
  <c r="Q480" i="1"/>
  <c r="P480" i="1"/>
  <c r="O480" i="1"/>
  <c r="N480" i="1"/>
  <c r="M480" i="1"/>
  <c r="L480" i="1"/>
  <c r="K480" i="1"/>
  <c r="J480" i="1"/>
  <c r="I480" i="1"/>
  <c r="CH477" i="1"/>
  <c r="CG477" i="1"/>
  <c r="CF477" i="1"/>
  <c r="CE477" i="1"/>
  <c r="CD477" i="1"/>
  <c r="CC477" i="1"/>
  <c r="CB477" i="1"/>
  <c r="CA477" i="1"/>
  <c r="BZ477" i="1"/>
  <c r="BY477" i="1"/>
  <c r="BX477" i="1"/>
  <c r="BW477" i="1"/>
  <c r="BV477" i="1"/>
  <c r="BU477" i="1"/>
  <c r="BT477" i="1"/>
  <c r="BS477" i="1"/>
  <c r="BR477" i="1"/>
  <c r="BQ477" i="1"/>
  <c r="BP477" i="1"/>
  <c r="BO477" i="1"/>
  <c r="BN477" i="1"/>
  <c r="BM477" i="1"/>
  <c r="BL477" i="1"/>
  <c r="BK477" i="1"/>
  <c r="BJ477" i="1"/>
  <c r="BI477" i="1"/>
  <c r="BH477" i="1"/>
  <c r="BG477" i="1"/>
  <c r="BF477" i="1"/>
  <c r="BE477" i="1"/>
  <c r="BD477" i="1"/>
  <c r="BC477" i="1"/>
  <c r="BB477" i="1"/>
  <c r="BA477" i="1"/>
  <c r="AZ477" i="1"/>
  <c r="AY477" i="1"/>
  <c r="AX477" i="1"/>
  <c r="AW477" i="1"/>
  <c r="AV477" i="1"/>
  <c r="AU477" i="1"/>
  <c r="AT477" i="1"/>
  <c r="AS477" i="1"/>
  <c r="AR477" i="1"/>
  <c r="AQ477" i="1"/>
  <c r="AP477" i="1"/>
  <c r="AO477" i="1"/>
  <c r="AN477" i="1"/>
  <c r="AM477" i="1"/>
  <c r="AL477" i="1"/>
  <c r="AK477" i="1"/>
  <c r="AJ477" i="1"/>
  <c r="AI477" i="1"/>
  <c r="AH477" i="1"/>
  <c r="AG477" i="1"/>
  <c r="AF477" i="1"/>
  <c r="AE477" i="1"/>
  <c r="AD477" i="1"/>
  <c r="AC477" i="1"/>
  <c r="AB477" i="1"/>
  <c r="AA477" i="1"/>
  <c r="Z477" i="1"/>
  <c r="Y477" i="1"/>
  <c r="X477" i="1"/>
  <c r="W477" i="1"/>
  <c r="V477" i="1"/>
  <c r="U477" i="1"/>
  <c r="T477" i="1"/>
  <c r="S477" i="1"/>
  <c r="R477" i="1"/>
  <c r="Q477" i="1"/>
  <c r="P477" i="1"/>
  <c r="O477" i="1"/>
  <c r="N477" i="1"/>
  <c r="M477" i="1"/>
  <c r="L477" i="1"/>
  <c r="K477" i="1"/>
  <c r="J477" i="1"/>
  <c r="I477" i="1"/>
  <c r="CH474" i="1"/>
  <c r="CG474" i="1"/>
  <c r="CF474" i="1"/>
  <c r="CE474" i="1"/>
  <c r="CD474" i="1"/>
  <c r="CC474" i="1"/>
  <c r="CB474" i="1"/>
  <c r="CA474" i="1"/>
  <c r="BZ474" i="1"/>
  <c r="BY474" i="1"/>
  <c r="BX474" i="1"/>
  <c r="BW474" i="1"/>
  <c r="BV474" i="1"/>
  <c r="BU474" i="1"/>
  <c r="BT474" i="1"/>
  <c r="BS474" i="1"/>
  <c r="BR474" i="1"/>
  <c r="BQ474" i="1"/>
  <c r="BP474" i="1"/>
  <c r="BO474" i="1"/>
  <c r="BN474" i="1"/>
  <c r="BM474" i="1"/>
  <c r="BL474" i="1"/>
  <c r="BK474" i="1"/>
  <c r="BJ474" i="1"/>
  <c r="BI474" i="1"/>
  <c r="BH474" i="1"/>
  <c r="BG474" i="1"/>
  <c r="BF474" i="1"/>
  <c r="BE474" i="1"/>
  <c r="BD474" i="1"/>
  <c r="BC474" i="1"/>
  <c r="BB474" i="1"/>
  <c r="BA474" i="1"/>
  <c r="AZ474" i="1"/>
  <c r="AY474" i="1"/>
  <c r="AX474" i="1"/>
  <c r="AW474" i="1"/>
  <c r="AV474" i="1"/>
  <c r="AU474" i="1"/>
  <c r="AT474" i="1"/>
  <c r="AS474" i="1"/>
  <c r="AR474" i="1"/>
  <c r="AQ474" i="1"/>
  <c r="AP474" i="1"/>
  <c r="AO474" i="1"/>
  <c r="AN474" i="1"/>
  <c r="AM474" i="1"/>
  <c r="AL474" i="1"/>
  <c r="AK474" i="1"/>
  <c r="AJ474" i="1"/>
  <c r="AI474" i="1"/>
  <c r="AH474" i="1"/>
  <c r="AG474" i="1"/>
  <c r="AF474" i="1"/>
  <c r="AE474" i="1"/>
  <c r="AD474" i="1"/>
  <c r="AC474" i="1"/>
  <c r="AB474" i="1"/>
  <c r="AA474" i="1"/>
  <c r="Z474" i="1"/>
  <c r="Y474" i="1"/>
  <c r="X474" i="1"/>
  <c r="W474" i="1"/>
  <c r="V474" i="1"/>
  <c r="U474" i="1"/>
  <c r="T474" i="1"/>
  <c r="S474" i="1"/>
  <c r="R474" i="1"/>
  <c r="Q474" i="1"/>
  <c r="P474" i="1"/>
  <c r="O474" i="1"/>
  <c r="N474" i="1"/>
  <c r="M474" i="1"/>
  <c r="L474" i="1"/>
  <c r="K474" i="1"/>
  <c r="J474" i="1"/>
  <c r="I474" i="1"/>
  <c r="CH471" i="1"/>
  <c r="CG471" i="1"/>
  <c r="CF471" i="1"/>
  <c r="CE471" i="1"/>
  <c r="CD471" i="1"/>
  <c r="CC471" i="1"/>
  <c r="CB471" i="1"/>
  <c r="CA471" i="1"/>
  <c r="BZ471" i="1"/>
  <c r="BY471" i="1"/>
  <c r="BX471" i="1"/>
  <c r="BW471" i="1"/>
  <c r="BV471" i="1"/>
  <c r="BU471" i="1"/>
  <c r="BT471" i="1"/>
  <c r="BS471" i="1"/>
  <c r="BR471" i="1"/>
  <c r="BQ471" i="1"/>
  <c r="BP471" i="1"/>
  <c r="BO471" i="1"/>
  <c r="BN471" i="1"/>
  <c r="BM471" i="1"/>
  <c r="BL471" i="1"/>
  <c r="BK471" i="1"/>
  <c r="BJ471" i="1"/>
  <c r="BI471" i="1"/>
  <c r="BH471" i="1"/>
  <c r="BG471" i="1"/>
  <c r="BF471" i="1"/>
  <c r="BE471" i="1"/>
  <c r="BD471" i="1"/>
  <c r="BC471" i="1"/>
  <c r="BB471" i="1"/>
  <c r="BA471" i="1"/>
  <c r="AZ471" i="1"/>
  <c r="AY471" i="1"/>
  <c r="AX471" i="1"/>
  <c r="AW471" i="1"/>
  <c r="AV471" i="1"/>
  <c r="AU471" i="1"/>
  <c r="AT471" i="1"/>
  <c r="AS471" i="1"/>
  <c r="AR471" i="1"/>
  <c r="AQ471" i="1"/>
  <c r="AP471" i="1"/>
  <c r="AO471" i="1"/>
  <c r="AN471" i="1"/>
  <c r="AM471" i="1"/>
  <c r="AL471" i="1"/>
  <c r="AK471" i="1"/>
  <c r="AJ471" i="1"/>
  <c r="AI471" i="1"/>
  <c r="AH471" i="1"/>
  <c r="AG471" i="1"/>
  <c r="AF471" i="1"/>
  <c r="AE471" i="1"/>
  <c r="AD471" i="1"/>
  <c r="AC471" i="1"/>
  <c r="AB471" i="1"/>
  <c r="AA471" i="1"/>
  <c r="Z471" i="1"/>
  <c r="Y471" i="1"/>
  <c r="X471" i="1"/>
  <c r="W471" i="1"/>
  <c r="V471" i="1"/>
  <c r="U471" i="1"/>
  <c r="T471" i="1"/>
  <c r="S471" i="1"/>
  <c r="R471" i="1"/>
  <c r="Q471" i="1"/>
  <c r="P471" i="1"/>
  <c r="O471" i="1"/>
  <c r="N471" i="1"/>
  <c r="M471" i="1"/>
  <c r="L471" i="1"/>
  <c r="K471" i="1"/>
  <c r="J471" i="1"/>
  <c r="I471" i="1"/>
  <c r="CH468" i="1"/>
  <c r="CG468" i="1"/>
  <c r="CF468" i="1"/>
  <c r="CE468" i="1"/>
  <c r="CD468" i="1"/>
  <c r="CC468" i="1"/>
  <c r="CB468" i="1"/>
  <c r="CA468" i="1"/>
  <c r="BZ468" i="1"/>
  <c r="BY468" i="1"/>
  <c r="BX468" i="1"/>
  <c r="BW468" i="1"/>
  <c r="BV468" i="1"/>
  <c r="BU468" i="1"/>
  <c r="BT468" i="1"/>
  <c r="BS468" i="1"/>
  <c r="BR468" i="1"/>
  <c r="BQ468" i="1"/>
  <c r="BP468" i="1"/>
  <c r="BO468" i="1"/>
  <c r="BN468" i="1"/>
  <c r="BM468" i="1"/>
  <c r="BL468" i="1"/>
  <c r="BK468" i="1"/>
  <c r="BJ468" i="1"/>
  <c r="BI468" i="1"/>
  <c r="BH468" i="1"/>
  <c r="BG468" i="1"/>
  <c r="BF468" i="1"/>
  <c r="BE468" i="1"/>
  <c r="BD468" i="1"/>
  <c r="BC468" i="1"/>
  <c r="BB468" i="1"/>
  <c r="BA468" i="1"/>
  <c r="AZ468" i="1"/>
  <c r="AY468" i="1"/>
  <c r="AX468" i="1"/>
  <c r="AW468" i="1"/>
  <c r="AV468" i="1"/>
  <c r="AU468" i="1"/>
  <c r="AT468" i="1"/>
  <c r="AS468" i="1"/>
  <c r="AR468" i="1"/>
  <c r="AQ468" i="1"/>
  <c r="AP468" i="1"/>
  <c r="AO468" i="1"/>
  <c r="AN468" i="1"/>
  <c r="AM468" i="1"/>
  <c r="AL468" i="1"/>
  <c r="AK468" i="1"/>
  <c r="AJ468" i="1"/>
  <c r="AI468" i="1"/>
  <c r="AH468" i="1"/>
  <c r="AG468" i="1"/>
  <c r="AF468" i="1"/>
  <c r="AE468" i="1"/>
  <c r="AD468" i="1"/>
  <c r="AC468" i="1"/>
  <c r="AB468" i="1"/>
  <c r="AA468" i="1"/>
  <c r="Z468" i="1"/>
  <c r="Y468" i="1"/>
  <c r="X468" i="1"/>
  <c r="W468" i="1"/>
  <c r="V468" i="1"/>
  <c r="U468" i="1"/>
  <c r="T468" i="1"/>
  <c r="S468" i="1"/>
  <c r="R468" i="1"/>
  <c r="Q468" i="1"/>
  <c r="P468" i="1"/>
  <c r="O468" i="1"/>
  <c r="N468" i="1"/>
  <c r="M468" i="1"/>
  <c r="L468" i="1"/>
  <c r="K468" i="1"/>
  <c r="J468" i="1"/>
  <c r="I468" i="1"/>
  <c r="CH465" i="1"/>
  <c r="CG465" i="1"/>
  <c r="CF465" i="1"/>
  <c r="CE465" i="1"/>
  <c r="CD465" i="1"/>
  <c r="CC465" i="1"/>
  <c r="CB465" i="1"/>
  <c r="CA465" i="1"/>
  <c r="BZ465" i="1"/>
  <c r="BY465" i="1"/>
  <c r="BX465" i="1"/>
  <c r="BW465" i="1"/>
  <c r="BV465" i="1"/>
  <c r="BU465" i="1"/>
  <c r="BT465" i="1"/>
  <c r="BS465" i="1"/>
  <c r="BR465" i="1"/>
  <c r="BQ465" i="1"/>
  <c r="BP465" i="1"/>
  <c r="BO465" i="1"/>
  <c r="BN465" i="1"/>
  <c r="BM465" i="1"/>
  <c r="BL465" i="1"/>
  <c r="BK465" i="1"/>
  <c r="BJ465" i="1"/>
  <c r="BI465" i="1"/>
  <c r="BH465" i="1"/>
  <c r="BG465" i="1"/>
  <c r="BF465" i="1"/>
  <c r="BE465" i="1"/>
  <c r="BD465" i="1"/>
  <c r="BC465" i="1"/>
  <c r="BB465" i="1"/>
  <c r="BA465" i="1"/>
  <c r="AZ465" i="1"/>
  <c r="AY465" i="1"/>
  <c r="AX465" i="1"/>
  <c r="AW465" i="1"/>
  <c r="AV465" i="1"/>
  <c r="AU465" i="1"/>
  <c r="AT465" i="1"/>
  <c r="AS465" i="1"/>
  <c r="AR465" i="1"/>
  <c r="AQ465" i="1"/>
  <c r="AP465" i="1"/>
  <c r="AO465" i="1"/>
  <c r="AN465" i="1"/>
  <c r="AM465" i="1"/>
  <c r="AL465" i="1"/>
  <c r="AK465" i="1"/>
  <c r="AJ465" i="1"/>
  <c r="AI465" i="1"/>
  <c r="AH465" i="1"/>
  <c r="AG465" i="1"/>
  <c r="AF465" i="1"/>
  <c r="AE465" i="1"/>
  <c r="AD465" i="1"/>
  <c r="AC465" i="1"/>
  <c r="AB465" i="1"/>
  <c r="AA465" i="1"/>
  <c r="Z465" i="1"/>
  <c r="Y465" i="1"/>
  <c r="X465" i="1"/>
  <c r="W465" i="1"/>
  <c r="V465" i="1"/>
  <c r="U465" i="1"/>
  <c r="T465" i="1"/>
  <c r="S465" i="1"/>
  <c r="R465" i="1"/>
  <c r="Q465" i="1"/>
  <c r="P465" i="1"/>
  <c r="O465" i="1"/>
  <c r="N465" i="1"/>
  <c r="M465" i="1"/>
  <c r="L465" i="1"/>
  <c r="K465" i="1"/>
  <c r="J465" i="1"/>
  <c r="I465" i="1"/>
  <c r="CH462" i="1"/>
  <c r="CG462" i="1"/>
  <c r="CF462" i="1"/>
  <c r="CE462" i="1"/>
  <c r="CD462" i="1"/>
  <c r="CC462" i="1"/>
  <c r="CB462" i="1"/>
  <c r="CA462" i="1"/>
  <c r="BZ462" i="1"/>
  <c r="BY462" i="1"/>
  <c r="BX462" i="1"/>
  <c r="BW462" i="1"/>
  <c r="BV462" i="1"/>
  <c r="BU462" i="1"/>
  <c r="BT462" i="1"/>
  <c r="BS462" i="1"/>
  <c r="BR462" i="1"/>
  <c r="BQ462" i="1"/>
  <c r="BP462" i="1"/>
  <c r="BO462" i="1"/>
  <c r="BN462" i="1"/>
  <c r="BM462" i="1"/>
  <c r="BL462" i="1"/>
  <c r="BK462" i="1"/>
  <c r="BJ462" i="1"/>
  <c r="BI462" i="1"/>
  <c r="BH462" i="1"/>
  <c r="BG462" i="1"/>
  <c r="BF462" i="1"/>
  <c r="BE462" i="1"/>
  <c r="BD462" i="1"/>
  <c r="BC462" i="1"/>
  <c r="BB462" i="1"/>
  <c r="BA462" i="1"/>
  <c r="AZ462" i="1"/>
  <c r="AY462" i="1"/>
  <c r="AX462" i="1"/>
  <c r="AW462" i="1"/>
  <c r="AV462" i="1"/>
  <c r="AU462" i="1"/>
  <c r="AT462" i="1"/>
  <c r="AS462" i="1"/>
  <c r="AR462" i="1"/>
  <c r="AQ462" i="1"/>
  <c r="AP462" i="1"/>
  <c r="AO462" i="1"/>
  <c r="AN462" i="1"/>
  <c r="AM462" i="1"/>
  <c r="AL462" i="1"/>
  <c r="AK462" i="1"/>
  <c r="AJ462" i="1"/>
  <c r="AI462" i="1"/>
  <c r="AH462" i="1"/>
  <c r="AG462" i="1"/>
  <c r="AF462" i="1"/>
  <c r="AE462" i="1"/>
  <c r="AD462" i="1"/>
  <c r="AC462" i="1"/>
  <c r="AB462" i="1"/>
  <c r="AA462" i="1"/>
  <c r="Z462" i="1"/>
  <c r="Y462" i="1"/>
  <c r="X462" i="1"/>
  <c r="W462" i="1"/>
  <c r="V462" i="1"/>
  <c r="U462" i="1"/>
  <c r="T462" i="1"/>
  <c r="S462" i="1"/>
  <c r="R462" i="1"/>
  <c r="Q462" i="1"/>
  <c r="P462" i="1"/>
  <c r="O462" i="1"/>
  <c r="N462" i="1"/>
  <c r="M462" i="1"/>
  <c r="L462" i="1"/>
  <c r="K462" i="1"/>
  <c r="J462" i="1"/>
  <c r="I462" i="1"/>
  <c r="CH459" i="1"/>
  <c r="CG459" i="1"/>
  <c r="CF459" i="1"/>
  <c r="CE459" i="1"/>
  <c r="CD459" i="1"/>
  <c r="CC459" i="1"/>
  <c r="CB459" i="1"/>
  <c r="CA459" i="1"/>
  <c r="BZ459" i="1"/>
  <c r="BY459" i="1"/>
  <c r="BX459" i="1"/>
  <c r="BW459" i="1"/>
  <c r="BV459" i="1"/>
  <c r="BU459" i="1"/>
  <c r="BT459" i="1"/>
  <c r="BS459" i="1"/>
  <c r="BR459" i="1"/>
  <c r="BQ459" i="1"/>
  <c r="BP459" i="1"/>
  <c r="BO459" i="1"/>
  <c r="BN459" i="1"/>
  <c r="BM459" i="1"/>
  <c r="BL459" i="1"/>
  <c r="BK459" i="1"/>
  <c r="BJ459" i="1"/>
  <c r="BI459" i="1"/>
  <c r="BH459" i="1"/>
  <c r="BG459" i="1"/>
  <c r="BF459" i="1"/>
  <c r="BE459" i="1"/>
  <c r="BD459" i="1"/>
  <c r="BC459" i="1"/>
  <c r="BB459" i="1"/>
  <c r="BA459" i="1"/>
  <c r="AZ459" i="1"/>
  <c r="AY459" i="1"/>
  <c r="AX459" i="1"/>
  <c r="AW459" i="1"/>
  <c r="AV459" i="1"/>
  <c r="AU459" i="1"/>
  <c r="AT459" i="1"/>
  <c r="AS459" i="1"/>
  <c r="AR459" i="1"/>
  <c r="AQ459" i="1"/>
  <c r="AP459" i="1"/>
  <c r="AO459" i="1"/>
  <c r="AN459" i="1"/>
  <c r="AM459" i="1"/>
  <c r="AL459" i="1"/>
  <c r="AK459" i="1"/>
  <c r="AJ459" i="1"/>
  <c r="AI459" i="1"/>
  <c r="AH459" i="1"/>
  <c r="AG459" i="1"/>
  <c r="AF459" i="1"/>
  <c r="AE459" i="1"/>
  <c r="AD459" i="1"/>
  <c r="AC459" i="1"/>
  <c r="AB459" i="1"/>
  <c r="AA459" i="1"/>
  <c r="Z459" i="1"/>
  <c r="Y459" i="1"/>
  <c r="X459" i="1"/>
  <c r="W459" i="1"/>
  <c r="V459" i="1"/>
  <c r="U459" i="1"/>
  <c r="T459" i="1"/>
  <c r="S459" i="1"/>
  <c r="R459" i="1"/>
  <c r="Q459" i="1"/>
  <c r="P459" i="1"/>
  <c r="O459" i="1"/>
  <c r="N459" i="1"/>
  <c r="M459" i="1"/>
  <c r="L459" i="1"/>
  <c r="K459" i="1"/>
  <c r="J459" i="1"/>
  <c r="I459" i="1"/>
  <c r="CH456" i="1"/>
  <c r="CG456" i="1"/>
  <c r="CF456" i="1"/>
  <c r="CE456" i="1"/>
  <c r="CD456" i="1"/>
  <c r="CC456" i="1"/>
  <c r="CB456" i="1"/>
  <c r="CA456" i="1"/>
  <c r="BZ456" i="1"/>
  <c r="BY456" i="1"/>
  <c r="BX456" i="1"/>
  <c r="BW456" i="1"/>
  <c r="BV456" i="1"/>
  <c r="BU456" i="1"/>
  <c r="BT456" i="1"/>
  <c r="BS456" i="1"/>
  <c r="BR456" i="1"/>
  <c r="BQ456" i="1"/>
  <c r="BP456" i="1"/>
  <c r="BO456" i="1"/>
  <c r="BN456" i="1"/>
  <c r="BM456" i="1"/>
  <c r="BL456" i="1"/>
  <c r="BK456" i="1"/>
  <c r="BJ456" i="1"/>
  <c r="BI456" i="1"/>
  <c r="BH456" i="1"/>
  <c r="BG456" i="1"/>
  <c r="BF456" i="1"/>
  <c r="BE456" i="1"/>
  <c r="BD456" i="1"/>
  <c r="BC456" i="1"/>
  <c r="BB456" i="1"/>
  <c r="BA456" i="1"/>
  <c r="AZ456" i="1"/>
  <c r="AY456" i="1"/>
  <c r="AX456" i="1"/>
  <c r="AW456" i="1"/>
  <c r="AV456" i="1"/>
  <c r="AU456" i="1"/>
  <c r="AT456" i="1"/>
  <c r="AS456" i="1"/>
  <c r="AR456" i="1"/>
  <c r="AQ456" i="1"/>
  <c r="AP456" i="1"/>
  <c r="AO456" i="1"/>
  <c r="AN456" i="1"/>
  <c r="AM456" i="1"/>
  <c r="AL456" i="1"/>
  <c r="AK456" i="1"/>
  <c r="AJ456" i="1"/>
  <c r="AI456" i="1"/>
  <c r="AH456" i="1"/>
  <c r="AG456" i="1"/>
  <c r="AF456" i="1"/>
  <c r="AE456" i="1"/>
  <c r="AD456" i="1"/>
  <c r="AC456" i="1"/>
  <c r="AB456" i="1"/>
  <c r="AA456" i="1"/>
  <c r="Z456" i="1"/>
  <c r="Y456" i="1"/>
  <c r="X456" i="1"/>
  <c r="W456" i="1"/>
  <c r="V456" i="1"/>
  <c r="U456" i="1"/>
  <c r="T456" i="1"/>
  <c r="S456" i="1"/>
  <c r="R456" i="1"/>
  <c r="Q456" i="1"/>
  <c r="P456" i="1"/>
  <c r="O456" i="1"/>
  <c r="N456" i="1"/>
  <c r="M456" i="1"/>
  <c r="L456" i="1"/>
  <c r="K456" i="1"/>
  <c r="J456" i="1"/>
  <c r="I456" i="1"/>
  <c r="CH453" i="1"/>
  <c r="CG453" i="1"/>
  <c r="CF453" i="1"/>
  <c r="CE453" i="1"/>
  <c r="CD453" i="1"/>
  <c r="CC453" i="1"/>
  <c r="CB453" i="1"/>
  <c r="CA453" i="1"/>
  <c r="BZ453" i="1"/>
  <c r="BY453" i="1"/>
  <c r="BX453" i="1"/>
  <c r="BW453" i="1"/>
  <c r="BV453" i="1"/>
  <c r="BU453" i="1"/>
  <c r="BT453" i="1"/>
  <c r="BS453" i="1"/>
  <c r="BR453" i="1"/>
  <c r="BQ453" i="1"/>
  <c r="BP453" i="1"/>
  <c r="BO453" i="1"/>
  <c r="BN453" i="1"/>
  <c r="BM453" i="1"/>
  <c r="BL453" i="1"/>
  <c r="BK453" i="1"/>
  <c r="BJ453" i="1"/>
  <c r="BI453" i="1"/>
  <c r="BH453" i="1"/>
  <c r="BG453" i="1"/>
  <c r="BF453" i="1"/>
  <c r="BE453" i="1"/>
  <c r="BD453" i="1"/>
  <c r="BC453" i="1"/>
  <c r="BB453" i="1"/>
  <c r="BA453" i="1"/>
  <c r="AZ453" i="1"/>
  <c r="AY453" i="1"/>
  <c r="AX453" i="1"/>
  <c r="AW453" i="1"/>
  <c r="AV453" i="1"/>
  <c r="AU453" i="1"/>
  <c r="AT453" i="1"/>
  <c r="AS453" i="1"/>
  <c r="AR453" i="1"/>
  <c r="AQ453" i="1"/>
  <c r="AP453" i="1"/>
  <c r="AO453" i="1"/>
  <c r="AN453" i="1"/>
  <c r="AM453" i="1"/>
  <c r="AL453" i="1"/>
  <c r="AK453" i="1"/>
  <c r="AJ453" i="1"/>
  <c r="AI453" i="1"/>
  <c r="AH453" i="1"/>
  <c r="AG453" i="1"/>
  <c r="AF453" i="1"/>
  <c r="AE453" i="1"/>
  <c r="AD453" i="1"/>
  <c r="AC453" i="1"/>
  <c r="AB453" i="1"/>
  <c r="AA453" i="1"/>
  <c r="Z453" i="1"/>
  <c r="Y453" i="1"/>
  <c r="X453" i="1"/>
  <c r="W453" i="1"/>
  <c r="V453" i="1"/>
  <c r="U453" i="1"/>
  <c r="T453" i="1"/>
  <c r="S453" i="1"/>
  <c r="R453" i="1"/>
  <c r="Q453" i="1"/>
  <c r="P453" i="1"/>
  <c r="O453" i="1"/>
  <c r="N453" i="1"/>
  <c r="M453" i="1"/>
  <c r="L453" i="1"/>
  <c r="K453" i="1"/>
  <c r="J453" i="1"/>
  <c r="I453" i="1"/>
  <c r="CH450" i="1"/>
  <c r="CG450" i="1"/>
  <c r="CF450" i="1"/>
  <c r="CE450" i="1"/>
  <c r="CD450" i="1"/>
  <c r="CC450" i="1"/>
  <c r="CB450" i="1"/>
  <c r="CA450" i="1"/>
  <c r="BZ450" i="1"/>
  <c r="BY450" i="1"/>
  <c r="BX450" i="1"/>
  <c r="BW450" i="1"/>
  <c r="BV450" i="1"/>
  <c r="BU450" i="1"/>
  <c r="BT450" i="1"/>
  <c r="BS450" i="1"/>
  <c r="BR450" i="1"/>
  <c r="BQ450" i="1"/>
  <c r="BP450" i="1"/>
  <c r="BO450" i="1"/>
  <c r="BN450" i="1"/>
  <c r="BM450" i="1"/>
  <c r="BL450" i="1"/>
  <c r="BK450" i="1"/>
  <c r="BJ450" i="1"/>
  <c r="BI450" i="1"/>
  <c r="BH450" i="1"/>
  <c r="BG450" i="1"/>
  <c r="BF450" i="1"/>
  <c r="BE450" i="1"/>
  <c r="BD450" i="1"/>
  <c r="BC450" i="1"/>
  <c r="BB450" i="1"/>
  <c r="BA450" i="1"/>
  <c r="AZ450" i="1"/>
  <c r="AY450" i="1"/>
  <c r="AX450" i="1"/>
  <c r="AW450" i="1"/>
  <c r="AV450" i="1"/>
  <c r="AU450" i="1"/>
  <c r="AT450" i="1"/>
  <c r="AS450" i="1"/>
  <c r="AR450" i="1"/>
  <c r="AQ450" i="1"/>
  <c r="AP450" i="1"/>
  <c r="AO450" i="1"/>
  <c r="AN450" i="1"/>
  <c r="AM450" i="1"/>
  <c r="AL450" i="1"/>
  <c r="AK450" i="1"/>
  <c r="AJ450" i="1"/>
  <c r="AI450" i="1"/>
  <c r="AH450" i="1"/>
  <c r="AG450" i="1"/>
  <c r="AF450" i="1"/>
  <c r="AE450" i="1"/>
  <c r="AD450" i="1"/>
  <c r="AC450" i="1"/>
  <c r="AB450" i="1"/>
  <c r="AA450" i="1"/>
  <c r="Z450" i="1"/>
  <c r="Y450" i="1"/>
  <c r="X450" i="1"/>
  <c r="W450" i="1"/>
  <c r="V450" i="1"/>
  <c r="U450" i="1"/>
  <c r="T450" i="1"/>
  <c r="S450" i="1"/>
  <c r="R450" i="1"/>
  <c r="Q450" i="1"/>
  <c r="P450" i="1"/>
  <c r="O450" i="1"/>
  <c r="N450" i="1"/>
  <c r="M450" i="1"/>
  <c r="L450" i="1"/>
  <c r="K450" i="1"/>
  <c r="J450" i="1"/>
  <c r="I450" i="1"/>
  <c r="CH447" i="1"/>
  <c r="CG447" i="1"/>
  <c r="CF447" i="1"/>
  <c r="CE447" i="1"/>
  <c r="CD447" i="1"/>
  <c r="CC447" i="1"/>
  <c r="CB447" i="1"/>
  <c r="CA447" i="1"/>
  <c r="BZ447" i="1"/>
  <c r="BY447" i="1"/>
  <c r="BX447" i="1"/>
  <c r="BW447" i="1"/>
  <c r="BV447" i="1"/>
  <c r="BU447" i="1"/>
  <c r="BT447" i="1"/>
  <c r="BS447" i="1"/>
  <c r="BR447" i="1"/>
  <c r="BQ447" i="1"/>
  <c r="BP447" i="1"/>
  <c r="BO447" i="1"/>
  <c r="BN447" i="1"/>
  <c r="BM447" i="1"/>
  <c r="BL447" i="1"/>
  <c r="BK447" i="1"/>
  <c r="BJ447" i="1"/>
  <c r="BI447" i="1"/>
  <c r="BH447" i="1"/>
  <c r="BG447" i="1"/>
  <c r="BF447" i="1"/>
  <c r="BE447" i="1"/>
  <c r="BD447" i="1"/>
  <c r="BC447" i="1"/>
  <c r="BB447" i="1"/>
  <c r="BA447" i="1"/>
  <c r="AZ447" i="1"/>
  <c r="AY447" i="1"/>
  <c r="AX447" i="1"/>
  <c r="AW447" i="1"/>
  <c r="AV447" i="1"/>
  <c r="AU447" i="1"/>
  <c r="AT447" i="1"/>
  <c r="AS447" i="1"/>
  <c r="AR447" i="1"/>
  <c r="AQ447" i="1"/>
  <c r="AP447" i="1"/>
  <c r="AO447" i="1"/>
  <c r="AN447" i="1"/>
  <c r="AM447" i="1"/>
  <c r="AL447" i="1"/>
  <c r="AK447" i="1"/>
  <c r="AJ447" i="1"/>
  <c r="AI447" i="1"/>
  <c r="AH447" i="1"/>
  <c r="AG447" i="1"/>
  <c r="AF447" i="1"/>
  <c r="AE447" i="1"/>
  <c r="AD447" i="1"/>
  <c r="AC447" i="1"/>
  <c r="AB447" i="1"/>
  <c r="AA447" i="1"/>
  <c r="Z447" i="1"/>
  <c r="Y447" i="1"/>
  <c r="X447" i="1"/>
  <c r="W447" i="1"/>
  <c r="V447" i="1"/>
  <c r="U447" i="1"/>
  <c r="T447" i="1"/>
  <c r="S447" i="1"/>
  <c r="R447" i="1"/>
  <c r="Q447" i="1"/>
  <c r="P447" i="1"/>
  <c r="O447" i="1"/>
  <c r="N447" i="1"/>
  <c r="M447" i="1"/>
  <c r="L447" i="1"/>
  <c r="K447" i="1"/>
  <c r="J447" i="1"/>
  <c r="I447" i="1"/>
  <c r="CH444" i="1"/>
  <c r="CG444" i="1"/>
  <c r="CF444" i="1"/>
  <c r="CE444" i="1"/>
  <c r="CD444" i="1"/>
  <c r="CC444" i="1"/>
  <c r="CB444" i="1"/>
  <c r="CA444" i="1"/>
  <c r="BZ444" i="1"/>
  <c r="BY444" i="1"/>
  <c r="BX444" i="1"/>
  <c r="BW444" i="1"/>
  <c r="BV444" i="1"/>
  <c r="BU444" i="1"/>
  <c r="BT444" i="1"/>
  <c r="BS444" i="1"/>
  <c r="BR444" i="1"/>
  <c r="BQ444" i="1"/>
  <c r="BP444" i="1"/>
  <c r="BO444" i="1"/>
  <c r="BN444" i="1"/>
  <c r="BM444" i="1"/>
  <c r="BL444" i="1"/>
  <c r="BK444" i="1"/>
  <c r="BJ444" i="1"/>
  <c r="BI444" i="1"/>
  <c r="BH444" i="1"/>
  <c r="BG444" i="1"/>
  <c r="BF444" i="1"/>
  <c r="BE444" i="1"/>
  <c r="BD444" i="1"/>
  <c r="BC444" i="1"/>
  <c r="BB444" i="1"/>
  <c r="BA444" i="1"/>
  <c r="AZ444" i="1"/>
  <c r="AY444" i="1"/>
  <c r="AX444" i="1"/>
  <c r="AW444" i="1"/>
  <c r="AV444" i="1"/>
  <c r="AU444" i="1"/>
  <c r="AT444" i="1"/>
  <c r="AS444" i="1"/>
  <c r="AR444" i="1"/>
  <c r="AQ444" i="1"/>
  <c r="AP444" i="1"/>
  <c r="AO444" i="1"/>
  <c r="AN444" i="1"/>
  <c r="AM444" i="1"/>
  <c r="AL444" i="1"/>
  <c r="AK444" i="1"/>
  <c r="AJ444" i="1"/>
  <c r="AI444" i="1"/>
  <c r="AH444" i="1"/>
  <c r="AG444" i="1"/>
  <c r="AF444" i="1"/>
  <c r="AE444" i="1"/>
  <c r="AD444" i="1"/>
  <c r="AC444" i="1"/>
  <c r="AB444" i="1"/>
  <c r="AA444" i="1"/>
  <c r="Z444" i="1"/>
  <c r="Y444" i="1"/>
  <c r="X444" i="1"/>
  <c r="W444" i="1"/>
  <c r="V444" i="1"/>
  <c r="U444" i="1"/>
  <c r="T444" i="1"/>
  <c r="S444" i="1"/>
  <c r="R444" i="1"/>
  <c r="Q444" i="1"/>
  <c r="P444" i="1"/>
  <c r="O444" i="1"/>
  <c r="N444" i="1"/>
  <c r="M444" i="1"/>
  <c r="L444" i="1"/>
  <c r="K444" i="1"/>
  <c r="J444" i="1"/>
  <c r="I444" i="1"/>
  <c r="CH441" i="1"/>
  <c r="CG441" i="1"/>
  <c r="CF441" i="1"/>
  <c r="CE441" i="1"/>
  <c r="CD441" i="1"/>
  <c r="CC441" i="1"/>
  <c r="CB441" i="1"/>
  <c r="CA441" i="1"/>
  <c r="BZ441" i="1"/>
  <c r="BY441" i="1"/>
  <c r="BX441" i="1"/>
  <c r="BW441" i="1"/>
  <c r="BV441" i="1"/>
  <c r="BU441" i="1"/>
  <c r="BT441" i="1"/>
  <c r="BS441" i="1"/>
  <c r="BR441" i="1"/>
  <c r="BQ441" i="1"/>
  <c r="BP441" i="1"/>
  <c r="BO441" i="1"/>
  <c r="BN441" i="1"/>
  <c r="BM441" i="1"/>
  <c r="BL441" i="1"/>
  <c r="BK441" i="1"/>
  <c r="BJ441" i="1"/>
  <c r="BI441" i="1"/>
  <c r="BH441" i="1"/>
  <c r="BG441" i="1"/>
  <c r="BF441" i="1"/>
  <c r="BE441" i="1"/>
  <c r="BD441" i="1"/>
  <c r="BC441" i="1"/>
  <c r="BB441" i="1"/>
  <c r="BA441" i="1"/>
  <c r="AZ441" i="1"/>
  <c r="AY441" i="1"/>
  <c r="AX441" i="1"/>
  <c r="AW441" i="1"/>
  <c r="AV441" i="1"/>
  <c r="AU441" i="1"/>
  <c r="AT441" i="1"/>
  <c r="AS441" i="1"/>
  <c r="AR441" i="1"/>
  <c r="AQ441" i="1"/>
  <c r="AP441" i="1"/>
  <c r="AO441" i="1"/>
  <c r="AN441" i="1"/>
  <c r="AM441" i="1"/>
  <c r="AL441" i="1"/>
  <c r="AK441" i="1"/>
  <c r="AJ441" i="1"/>
  <c r="AI441" i="1"/>
  <c r="AH441" i="1"/>
  <c r="AG441" i="1"/>
  <c r="AF441" i="1"/>
  <c r="AE441" i="1"/>
  <c r="AD441" i="1"/>
  <c r="AC441" i="1"/>
  <c r="AB441" i="1"/>
  <c r="AA441" i="1"/>
  <c r="Z441" i="1"/>
  <c r="Y441" i="1"/>
  <c r="X441" i="1"/>
  <c r="W441" i="1"/>
  <c r="V441" i="1"/>
  <c r="U441" i="1"/>
  <c r="T441" i="1"/>
  <c r="S441" i="1"/>
  <c r="R441" i="1"/>
  <c r="Q441" i="1"/>
  <c r="P441" i="1"/>
  <c r="O441" i="1"/>
  <c r="N441" i="1"/>
  <c r="M441" i="1"/>
  <c r="L441" i="1"/>
  <c r="K441" i="1"/>
  <c r="J441" i="1"/>
  <c r="I441" i="1"/>
  <c r="CH438" i="1"/>
  <c r="CG438" i="1"/>
  <c r="CF438" i="1"/>
  <c r="CE438" i="1"/>
  <c r="CD438" i="1"/>
  <c r="CC438" i="1"/>
  <c r="CB438" i="1"/>
  <c r="CA438" i="1"/>
  <c r="BZ438" i="1"/>
  <c r="BY438" i="1"/>
  <c r="BX438" i="1"/>
  <c r="BW438" i="1"/>
  <c r="BV438" i="1"/>
  <c r="BU438" i="1"/>
  <c r="BT438" i="1"/>
  <c r="BS438" i="1"/>
  <c r="BR438" i="1"/>
  <c r="BQ438" i="1"/>
  <c r="BP438" i="1"/>
  <c r="BO438" i="1"/>
  <c r="BN438" i="1"/>
  <c r="BM438" i="1"/>
  <c r="BL438" i="1"/>
  <c r="BK438" i="1"/>
  <c r="BJ438" i="1"/>
  <c r="BI438" i="1"/>
  <c r="BH438" i="1"/>
  <c r="BG438" i="1"/>
  <c r="BF438" i="1"/>
  <c r="BE438" i="1"/>
  <c r="BD438" i="1"/>
  <c r="BC438" i="1"/>
  <c r="BB438" i="1"/>
  <c r="BA438" i="1"/>
  <c r="AZ438" i="1"/>
  <c r="AY438" i="1"/>
  <c r="AX438" i="1"/>
  <c r="AW438" i="1"/>
  <c r="AV438" i="1"/>
  <c r="AU438" i="1"/>
  <c r="AT438" i="1"/>
  <c r="AS438" i="1"/>
  <c r="AR438" i="1"/>
  <c r="AQ438" i="1"/>
  <c r="AP438" i="1"/>
  <c r="AO438" i="1"/>
  <c r="AN438" i="1"/>
  <c r="AM438" i="1"/>
  <c r="AL438" i="1"/>
  <c r="AK438" i="1"/>
  <c r="AJ438" i="1"/>
  <c r="AI438" i="1"/>
  <c r="AH438" i="1"/>
  <c r="AG438" i="1"/>
  <c r="AF438" i="1"/>
  <c r="AE438" i="1"/>
  <c r="AD438" i="1"/>
  <c r="AC438" i="1"/>
  <c r="AB438" i="1"/>
  <c r="AA438" i="1"/>
  <c r="Z438" i="1"/>
  <c r="Y438" i="1"/>
  <c r="X438" i="1"/>
  <c r="W438" i="1"/>
  <c r="V438" i="1"/>
  <c r="U438" i="1"/>
  <c r="T438" i="1"/>
  <c r="S438" i="1"/>
  <c r="R438" i="1"/>
  <c r="Q438" i="1"/>
  <c r="P438" i="1"/>
  <c r="O438" i="1"/>
  <c r="N438" i="1"/>
  <c r="M438" i="1"/>
  <c r="L438" i="1"/>
  <c r="K438" i="1"/>
  <c r="J438" i="1"/>
  <c r="I438" i="1"/>
  <c r="CH435" i="1"/>
  <c r="CG435" i="1"/>
  <c r="CF435" i="1"/>
  <c r="CE435" i="1"/>
  <c r="CD435" i="1"/>
  <c r="CC435" i="1"/>
  <c r="CB435" i="1"/>
  <c r="CA435" i="1"/>
  <c r="BZ435" i="1"/>
  <c r="BY435" i="1"/>
  <c r="BX435" i="1"/>
  <c r="BW435" i="1"/>
  <c r="BV435" i="1"/>
  <c r="BU435" i="1"/>
  <c r="BT435" i="1"/>
  <c r="BS435" i="1"/>
  <c r="BR435" i="1"/>
  <c r="BQ435" i="1"/>
  <c r="BP435" i="1"/>
  <c r="BO435" i="1"/>
  <c r="BN435" i="1"/>
  <c r="BM435" i="1"/>
  <c r="BL435" i="1"/>
  <c r="BK435" i="1"/>
  <c r="BJ435" i="1"/>
  <c r="BI435" i="1"/>
  <c r="BH435" i="1"/>
  <c r="BG435" i="1"/>
  <c r="BF435" i="1"/>
  <c r="BE435" i="1"/>
  <c r="BD435" i="1"/>
  <c r="BC435" i="1"/>
  <c r="BB435" i="1"/>
  <c r="BA435" i="1"/>
  <c r="AZ435" i="1"/>
  <c r="AY435" i="1"/>
  <c r="AX435" i="1"/>
  <c r="AW435" i="1"/>
  <c r="AV435" i="1"/>
  <c r="AU435" i="1"/>
  <c r="AT435" i="1"/>
  <c r="AS435" i="1"/>
  <c r="AR435" i="1"/>
  <c r="AQ435" i="1"/>
  <c r="AP435" i="1"/>
  <c r="AO435" i="1"/>
  <c r="AN435" i="1"/>
  <c r="AM435" i="1"/>
  <c r="AL435" i="1"/>
  <c r="AK435" i="1"/>
  <c r="AJ435" i="1"/>
  <c r="AI435" i="1"/>
  <c r="AH435" i="1"/>
  <c r="AG435" i="1"/>
  <c r="AF435" i="1"/>
  <c r="AE435" i="1"/>
  <c r="AD435" i="1"/>
  <c r="AC435" i="1"/>
  <c r="AB435" i="1"/>
  <c r="AA435" i="1"/>
  <c r="Z435" i="1"/>
  <c r="Y435" i="1"/>
  <c r="X435" i="1"/>
  <c r="W435" i="1"/>
  <c r="V435" i="1"/>
  <c r="U435" i="1"/>
  <c r="T435" i="1"/>
  <c r="S435" i="1"/>
  <c r="R435" i="1"/>
  <c r="Q435" i="1"/>
  <c r="P435" i="1"/>
  <c r="O435" i="1"/>
  <c r="N435" i="1"/>
  <c r="M435" i="1"/>
  <c r="L435" i="1"/>
  <c r="K435" i="1"/>
  <c r="J435" i="1"/>
  <c r="I435" i="1"/>
  <c r="CH432" i="1"/>
  <c r="CG432" i="1"/>
  <c r="CF432" i="1"/>
  <c r="CE432" i="1"/>
  <c r="CD432" i="1"/>
  <c r="CC432" i="1"/>
  <c r="CB432" i="1"/>
  <c r="CA432" i="1"/>
  <c r="BZ432" i="1"/>
  <c r="BY432" i="1"/>
  <c r="BX432" i="1"/>
  <c r="BW432" i="1"/>
  <c r="BV432" i="1"/>
  <c r="BU432" i="1"/>
  <c r="BT432" i="1"/>
  <c r="BS432" i="1"/>
  <c r="BR432" i="1"/>
  <c r="BQ432" i="1"/>
  <c r="BP432" i="1"/>
  <c r="BO432" i="1"/>
  <c r="BN432" i="1"/>
  <c r="BM432" i="1"/>
  <c r="BL432" i="1"/>
  <c r="BK432" i="1"/>
  <c r="BJ432" i="1"/>
  <c r="BI432" i="1"/>
  <c r="BH432" i="1"/>
  <c r="BG432" i="1"/>
  <c r="BF432" i="1"/>
  <c r="BE432" i="1"/>
  <c r="BD432" i="1"/>
  <c r="BC432" i="1"/>
  <c r="BB432" i="1"/>
  <c r="BA432" i="1"/>
  <c r="AZ432" i="1"/>
  <c r="AY432" i="1"/>
  <c r="AX432" i="1"/>
  <c r="AW432" i="1"/>
  <c r="AV432" i="1"/>
  <c r="AU432" i="1"/>
  <c r="AT432" i="1"/>
  <c r="AS432" i="1"/>
  <c r="AR432" i="1"/>
  <c r="AQ432" i="1"/>
  <c r="AP432" i="1"/>
  <c r="AO432" i="1"/>
  <c r="AN432" i="1"/>
  <c r="AM432" i="1"/>
  <c r="AL432" i="1"/>
  <c r="AK432" i="1"/>
  <c r="AJ432" i="1"/>
  <c r="AI432" i="1"/>
  <c r="AH432" i="1"/>
  <c r="AG432" i="1"/>
  <c r="AF432" i="1"/>
  <c r="AE432" i="1"/>
  <c r="AD432" i="1"/>
  <c r="AC432" i="1"/>
  <c r="AB432" i="1"/>
  <c r="AA432" i="1"/>
  <c r="Z432" i="1"/>
  <c r="Y432" i="1"/>
  <c r="X432" i="1"/>
  <c r="W432" i="1"/>
  <c r="V432" i="1"/>
  <c r="U432" i="1"/>
  <c r="T432" i="1"/>
  <c r="S432" i="1"/>
  <c r="R432" i="1"/>
  <c r="Q432" i="1"/>
  <c r="P432" i="1"/>
  <c r="O432" i="1"/>
  <c r="N432" i="1"/>
  <c r="M432" i="1"/>
  <c r="L432" i="1"/>
  <c r="K432" i="1"/>
  <c r="J432" i="1"/>
  <c r="I432" i="1"/>
  <c r="CH429" i="1"/>
  <c r="CG429" i="1"/>
  <c r="CF429" i="1"/>
  <c r="CE429" i="1"/>
  <c r="CD429" i="1"/>
  <c r="CC429" i="1"/>
  <c r="CB429" i="1"/>
  <c r="CA429" i="1"/>
  <c r="BZ429" i="1"/>
  <c r="BY429" i="1"/>
  <c r="BX429" i="1"/>
  <c r="BW429" i="1"/>
  <c r="BV429" i="1"/>
  <c r="BU429" i="1"/>
  <c r="BT429" i="1"/>
  <c r="BS429" i="1"/>
  <c r="BR429" i="1"/>
  <c r="BQ429" i="1"/>
  <c r="BP429" i="1"/>
  <c r="BO429" i="1"/>
  <c r="BN429" i="1"/>
  <c r="BM429" i="1"/>
  <c r="BL429" i="1"/>
  <c r="BK429" i="1"/>
  <c r="BJ429" i="1"/>
  <c r="BI429" i="1"/>
  <c r="BH429" i="1"/>
  <c r="BG429" i="1"/>
  <c r="BF429" i="1"/>
  <c r="BE429" i="1"/>
  <c r="BD429" i="1"/>
  <c r="BC429" i="1"/>
  <c r="BB429" i="1"/>
  <c r="BA429" i="1"/>
  <c r="AZ429" i="1"/>
  <c r="AY429" i="1"/>
  <c r="AX429" i="1"/>
  <c r="AW429" i="1"/>
  <c r="AV429" i="1"/>
  <c r="AU429" i="1"/>
  <c r="AT429" i="1"/>
  <c r="AS429" i="1"/>
  <c r="AR429" i="1"/>
  <c r="AQ429" i="1"/>
  <c r="AP429" i="1"/>
  <c r="AO429" i="1"/>
  <c r="AN429" i="1"/>
  <c r="AM429" i="1"/>
  <c r="AL429" i="1"/>
  <c r="AK429" i="1"/>
  <c r="AJ429" i="1"/>
  <c r="AI429" i="1"/>
  <c r="AH429" i="1"/>
  <c r="AG429" i="1"/>
  <c r="AF429" i="1"/>
  <c r="AE429" i="1"/>
  <c r="AD429" i="1"/>
  <c r="AC429" i="1"/>
  <c r="AB429" i="1"/>
  <c r="AA429" i="1"/>
  <c r="Z429" i="1"/>
  <c r="Y429" i="1"/>
  <c r="X429" i="1"/>
  <c r="W429" i="1"/>
  <c r="V429" i="1"/>
  <c r="U429" i="1"/>
  <c r="T429" i="1"/>
  <c r="S429" i="1"/>
  <c r="R429" i="1"/>
  <c r="Q429" i="1"/>
  <c r="P429" i="1"/>
  <c r="O429" i="1"/>
  <c r="N429" i="1"/>
  <c r="M429" i="1"/>
  <c r="L429" i="1"/>
  <c r="K429" i="1"/>
  <c r="J429" i="1"/>
  <c r="I429" i="1"/>
  <c r="CH426" i="1"/>
  <c r="CG426" i="1"/>
  <c r="CF426" i="1"/>
  <c r="CE426" i="1"/>
  <c r="CD426" i="1"/>
  <c r="CC426" i="1"/>
  <c r="CB426" i="1"/>
  <c r="CA426" i="1"/>
  <c r="BZ426" i="1"/>
  <c r="BY426" i="1"/>
  <c r="BX426" i="1"/>
  <c r="BW426" i="1"/>
  <c r="BV426" i="1"/>
  <c r="BU426" i="1"/>
  <c r="BT426" i="1"/>
  <c r="BS426" i="1"/>
  <c r="BR426" i="1"/>
  <c r="BQ426" i="1"/>
  <c r="BP426" i="1"/>
  <c r="BO426" i="1"/>
  <c r="BN426" i="1"/>
  <c r="BM426" i="1"/>
  <c r="BL426" i="1"/>
  <c r="BK426" i="1"/>
  <c r="BJ426" i="1"/>
  <c r="BI426" i="1"/>
  <c r="BH426" i="1"/>
  <c r="BG426" i="1"/>
  <c r="BF426" i="1"/>
  <c r="BE426" i="1"/>
  <c r="BD426" i="1"/>
  <c r="BC426" i="1"/>
  <c r="BB426" i="1"/>
  <c r="BA426" i="1"/>
  <c r="AZ426" i="1"/>
  <c r="AY426" i="1"/>
  <c r="AX426" i="1"/>
  <c r="AW426" i="1"/>
  <c r="AV426" i="1"/>
  <c r="AU426" i="1"/>
  <c r="AT426" i="1"/>
  <c r="AS426" i="1"/>
  <c r="AR426" i="1"/>
  <c r="AQ426" i="1"/>
  <c r="AP426" i="1"/>
  <c r="AO426" i="1"/>
  <c r="AN426" i="1"/>
  <c r="AM426" i="1"/>
  <c r="AL426" i="1"/>
  <c r="AK426" i="1"/>
  <c r="AJ426" i="1"/>
  <c r="AI426" i="1"/>
  <c r="AH426" i="1"/>
  <c r="AG426" i="1"/>
  <c r="AF426" i="1"/>
  <c r="AE426" i="1"/>
  <c r="AD426" i="1"/>
  <c r="AC426" i="1"/>
  <c r="AB426" i="1"/>
  <c r="AA426" i="1"/>
  <c r="Z426" i="1"/>
  <c r="Y426" i="1"/>
  <c r="X426" i="1"/>
  <c r="W426" i="1"/>
  <c r="V426" i="1"/>
  <c r="U426" i="1"/>
  <c r="T426" i="1"/>
  <c r="S426" i="1"/>
  <c r="R426" i="1"/>
  <c r="Q426" i="1"/>
  <c r="P426" i="1"/>
  <c r="O426" i="1"/>
  <c r="N426" i="1"/>
  <c r="M426" i="1"/>
  <c r="L426" i="1"/>
  <c r="K426" i="1"/>
  <c r="J426" i="1"/>
  <c r="I426" i="1"/>
  <c r="CH423" i="1"/>
  <c r="CG423" i="1"/>
  <c r="CF423" i="1"/>
  <c r="CE423" i="1"/>
  <c r="CD423" i="1"/>
  <c r="CC423" i="1"/>
  <c r="CB423" i="1"/>
  <c r="CA423" i="1"/>
  <c r="BZ423" i="1"/>
  <c r="BY423" i="1"/>
  <c r="BX423" i="1"/>
  <c r="BW423" i="1"/>
  <c r="BV423" i="1"/>
  <c r="BU423" i="1"/>
  <c r="BT423" i="1"/>
  <c r="BS423" i="1"/>
  <c r="BR423" i="1"/>
  <c r="BQ423" i="1"/>
  <c r="BP423" i="1"/>
  <c r="BO423" i="1"/>
  <c r="BN423" i="1"/>
  <c r="BM423" i="1"/>
  <c r="BL423" i="1"/>
  <c r="BK423" i="1"/>
  <c r="BJ423" i="1"/>
  <c r="BI423" i="1"/>
  <c r="BH423" i="1"/>
  <c r="BG423" i="1"/>
  <c r="BF423" i="1"/>
  <c r="BE423" i="1"/>
  <c r="BD423" i="1"/>
  <c r="BC423" i="1"/>
  <c r="BB423" i="1"/>
  <c r="BA423" i="1"/>
  <c r="AZ423" i="1"/>
  <c r="AY423" i="1"/>
  <c r="AX423" i="1"/>
  <c r="AW423" i="1"/>
  <c r="AV423" i="1"/>
  <c r="AU423" i="1"/>
  <c r="AT423" i="1"/>
  <c r="AS423" i="1"/>
  <c r="AR423" i="1"/>
  <c r="AQ423" i="1"/>
  <c r="AP423" i="1"/>
  <c r="AO423" i="1"/>
  <c r="AN423" i="1"/>
  <c r="AM423" i="1"/>
  <c r="AL423" i="1"/>
  <c r="AK423" i="1"/>
  <c r="AJ423" i="1"/>
  <c r="AI423" i="1"/>
  <c r="AH423" i="1"/>
  <c r="AG423" i="1"/>
  <c r="AF423" i="1"/>
  <c r="AE423" i="1"/>
  <c r="AD423" i="1"/>
  <c r="AC423" i="1"/>
  <c r="AB423" i="1"/>
  <c r="AA423" i="1"/>
  <c r="Z423" i="1"/>
  <c r="Y423" i="1"/>
  <c r="X423" i="1"/>
  <c r="W423" i="1"/>
  <c r="V423" i="1"/>
  <c r="U423" i="1"/>
  <c r="T423" i="1"/>
  <c r="S423" i="1"/>
  <c r="R423" i="1"/>
  <c r="Q423" i="1"/>
  <c r="P423" i="1"/>
  <c r="O423" i="1"/>
  <c r="N423" i="1"/>
  <c r="M423" i="1"/>
  <c r="L423" i="1"/>
  <c r="K423" i="1"/>
  <c r="J423" i="1"/>
  <c r="I423" i="1"/>
  <c r="CH420" i="1"/>
  <c r="CG420" i="1"/>
  <c r="CF420" i="1"/>
  <c r="CE420" i="1"/>
  <c r="CD420" i="1"/>
  <c r="CC420" i="1"/>
  <c r="CB420" i="1"/>
  <c r="CA420" i="1"/>
  <c r="BZ420" i="1"/>
  <c r="BY420" i="1"/>
  <c r="BX420" i="1"/>
  <c r="BW420" i="1"/>
  <c r="BV420" i="1"/>
  <c r="BU420" i="1"/>
  <c r="BT420" i="1"/>
  <c r="BS420" i="1"/>
  <c r="BR420" i="1"/>
  <c r="BQ420" i="1"/>
  <c r="BP420" i="1"/>
  <c r="BO420" i="1"/>
  <c r="BN420" i="1"/>
  <c r="BM420" i="1"/>
  <c r="BL420" i="1"/>
  <c r="BK420" i="1"/>
  <c r="BJ420" i="1"/>
  <c r="BI420" i="1"/>
  <c r="BH420" i="1"/>
  <c r="BG420" i="1"/>
  <c r="BF420" i="1"/>
  <c r="BE420" i="1"/>
  <c r="BD420" i="1"/>
  <c r="BC420" i="1"/>
  <c r="BB420" i="1"/>
  <c r="BA420" i="1"/>
  <c r="AZ420" i="1"/>
  <c r="AY420" i="1"/>
  <c r="AX420" i="1"/>
  <c r="AW420" i="1"/>
  <c r="AV420" i="1"/>
  <c r="AU420" i="1"/>
  <c r="AT420" i="1"/>
  <c r="AS420" i="1"/>
  <c r="AR420" i="1"/>
  <c r="AQ420" i="1"/>
  <c r="AP420" i="1"/>
  <c r="AO420" i="1"/>
  <c r="AN420" i="1"/>
  <c r="AM420" i="1"/>
  <c r="AL420" i="1"/>
  <c r="AK420" i="1"/>
  <c r="AJ420" i="1"/>
  <c r="AI420" i="1"/>
  <c r="AH420" i="1"/>
  <c r="AG420" i="1"/>
  <c r="AF420" i="1"/>
  <c r="AE420" i="1"/>
  <c r="AD420" i="1"/>
  <c r="AC420" i="1"/>
  <c r="AB420" i="1"/>
  <c r="AA420" i="1"/>
  <c r="Z420" i="1"/>
  <c r="Y420" i="1"/>
  <c r="X420" i="1"/>
  <c r="W420" i="1"/>
  <c r="V420" i="1"/>
  <c r="U420" i="1"/>
  <c r="T420" i="1"/>
  <c r="S420" i="1"/>
  <c r="R420" i="1"/>
  <c r="Q420" i="1"/>
  <c r="P420" i="1"/>
  <c r="O420" i="1"/>
  <c r="N420" i="1"/>
  <c r="M420" i="1"/>
  <c r="L420" i="1"/>
  <c r="K420" i="1"/>
  <c r="J420" i="1"/>
  <c r="I420" i="1"/>
  <c r="CH417" i="1"/>
  <c r="CG417" i="1"/>
  <c r="CF417" i="1"/>
  <c r="CE417" i="1"/>
  <c r="CD417" i="1"/>
  <c r="CC417" i="1"/>
  <c r="CB417" i="1"/>
  <c r="CA417" i="1"/>
  <c r="BZ417" i="1"/>
  <c r="BY417" i="1"/>
  <c r="BX417" i="1"/>
  <c r="BW417" i="1"/>
  <c r="BV417" i="1"/>
  <c r="BU417" i="1"/>
  <c r="BT417" i="1"/>
  <c r="BS417" i="1"/>
  <c r="BR417" i="1"/>
  <c r="BQ417" i="1"/>
  <c r="BP417" i="1"/>
  <c r="BO417" i="1"/>
  <c r="BN417" i="1"/>
  <c r="BM417" i="1"/>
  <c r="BL417" i="1"/>
  <c r="BK417" i="1"/>
  <c r="BJ417" i="1"/>
  <c r="BI417" i="1"/>
  <c r="BH417" i="1"/>
  <c r="BG417" i="1"/>
  <c r="BF417" i="1"/>
  <c r="BE417" i="1"/>
  <c r="BD417" i="1"/>
  <c r="BC417" i="1"/>
  <c r="BB417" i="1"/>
  <c r="BA417" i="1"/>
  <c r="AZ417" i="1"/>
  <c r="AY417" i="1"/>
  <c r="AX417" i="1"/>
  <c r="AW417" i="1"/>
  <c r="AV417" i="1"/>
  <c r="AU417" i="1"/>
  <c r="AT417" i="1"/>
  <c r="AS417" i="1"/>
  <c r="AR417" i="1"/>
  <c r="AQ417" i="1"/>
  <c r="AP417" i="1"/>
  <c r="AO417" i="1"/>
  <c r="AN417" i="1"/>
  <c r="AM417" i="1"/>
  <c r="AL417" i="1"/>
  <c r="AK417" i="1"/>
  <c r="AJ417" i="1"/>
  <c r="AI417" i="1"/>
  <c r="AH417" i="1"/>
  <c r="AG417" i="1"/>
  <c r="AF417" i="1"/>
  <c r="AE417" i="1"/>
  <c r="AD417" i="1"/>
  <c r="AC417" i="1"/>
  <c r="AB417" i="1"/>
  <c r="AA417" i="1"/>
  <c r="Z417" i="1"/>
  <c r="Y417" i="1"/>
  <c r="X417" i="1"/>
  <c r="W417" i="1"/>
  <c r="V417" i="1"/>
  <c r="U417" i="1"/>
  <c r="T417" i="1"/>
  <c r="S417" i="1"/>
  <c r="R417" i="1"/>
  <c r="Q417" i="1"/>
  <c r="P417" i="1"/>
  <c r="O417" i="1"/>
  <c r="N417" i="1"/>
  <c r="M417" i="1"/>
  <c r="L417" i="1"/>
  <c r="K417" i="1"/>
  <c r="J417" i="1"/>
  <c r="I417" i="1"/>
  <c r="CH414" i="1"/>
  <c r="CG414" i="1"/>
  <c r="CF414" i="1"/>
  <c r="CE414" i="1"/>
  <c r="CD414" i="1"/>
  <c r="CC414" i="1"/>
  <c r="CB414" i="1"/>
  <c r="CA414" i="1"/>
  <c r="BZ414" i="1"/>
  <c r="BY414" i="1"/>
  <c r="BX414" i="1"/>
  <c r="BW414" i="1"/>
  <c r="BV414" i="1"/>
  <c r="BU414" i="1"/>
  <c r="BT414" i="1"/>
  <c r="BS414" i="1"/>
  <c r="BR414" i="1"/>
  <c r="BQ414" i="1"/>
  <c r="BP414" i="1"/>
  <c r="BO414" i="1"/>
  <c r="BN414" i="1"/>
  <c r="BM414" i="1"/>
  <c r="BL414" i="1"/>
  <c r="BK414" i="1"/>
  <c r="BJ414" i="1"/>
  <c r="BI414" i="1"/>
  <c r="BH414" i="1"/>
  <c r="BG414" i="1"/>
  <c r="BF414" i="1"/>
  <c r="BE414" i="1"/>
  <c r="BD414" i="1"/>
  <c r="BC414" i="1"/>
  <c r="BB414" i="1"/>
  <c r="BA414" i="1"/>
  <c r="AZ414" i="1"/>
  <c r="AY414" i="1"/>
  <c r="AX414" i="1"/>
  <c r="AW414" i="1"/>
  <c r="AV414" i="1"/>
  <c r="AU414" i="1"/>
  <c r="AT414" i="1"/>
  <c r="AS414" i="1"/>
  <c r="AR414" i="1"/>
  <c r="AQ414" i="1"/>
  <c r="AP414" i="1"/>
  <c r="AO414" i="1"/>
  <c r="AN414" i="1"/>
  <c r="AM414" i="1"/>
  <c r="AL414" i="1"/>
  <c r="AK414" i="1"/>
  <c r="AJ414" i="1"/>
  <c r="AI414" i="1"/>
  <c r="AH414" i="1"/>
  <c r="AG414" i="1"/>
  <c r="AF414" i="1"/>
  <c r="AE414" i="1"/>
  <c r="AD414" i="1"/>
  <c r="AC414" i="1"/>
  <c r="AB414" i="1"/>
  <c r="AA414" i="1"/>
  <c r="Z414" i="1"/>
  <c r="Y414" i="1"/>
  <c r="X414" i="1"/>
  <c r="W414" i="1"/>
  <c r="V414" i="1"/>
  <c r="U414" i="1"/>
  <c r="T414" i="1"/>
  <c r="S414" i="1"/>
  <c r="R414" i="1"/>
  <c r="Q414" i="1"/>
  <c r="P414" i="1"/>
  <c r="O414" i="1"/>
  <c r="N414" i="1"/>
  <c r="M414" i="1"/>
  <c r="L414" i="1"/>
  <c r="K414" i="1"/>
  <c r="J414" i="1"/>
  <c r="I414" i="1"/>
  <c r="CH411" i="1"/>
  <c r="CG411" i="1"/>
  <c r="CF411" i="1"/>
  <c r="CE411" i="1"/>
  <c r="CD411" i="1"/>
  <c r="CC411" i="1"/>
  <c r="CB411" i="1"/>
  <c r="CA411" i="1"/>
  <c r="BZ411" i="1"/>
  <c r="BY411" i="1"/>
  <c r="BX411" i="1"/>
  <c r="BW411" i="1"/>
  <c r="BV411" i="1"/>
  <c r="BU411" i="1"/>
  <c r="BT411" i="1"/>
  <c r="BS411" i="1"/>
  <c r="BR411" i="1"/>
  <c r="BQ411" i="1"/>
  <c r="BP411" i="1"/>
  <c r="BO411" i="1"/>
  <c r="BN411" i="1"/>
  <c r="BM411" i="1"/>
  <c r="BL411" i="1"/>
  <c r="BK411" i="1"/>
  <c r="BJ411" i="1"/>
  <c r="BI411" i="1"/>
  <c r="BH411" i="1"/>
  <c r="BG411" i="1"/>
  <c r="BF411" i="1"/>
  <c r="BE411" i="1"/>
  <c r="BD411" i="1"/>
  <c r="BC411" i="1"/>
  <c r="BB411" i="1"/>
  <c r="BA411" i="1"/>
  <c r="AZ411" i="1"/>
  <c r="AY411" i="1"/>
  <c r="AX411" i="1"/>
  <c r="AW411" i="1"/>
  <c r="AV411" i="1"/>
  <c r="AU411" i="1"/>
  <c r="AT411" i="1"/>
  <c r="AS411" i="1"/>
  <c r="AR411" i="1"/>
  <c r="AQ411" i="1"/>
  <c r="AP411" i="1"/>
  <c r="AO411" i="1"/>
  <c r="AN411" i="1"/>
  <c r="AM411" i="1"/>
  <c r="AL411" i="1"/>
  <c r="AK411" i="1"/>
  <c r="AJ411" i="1"/>
  <c r="AI411" i="1"/>
  <c r="AH411" i="1"/>
  <c r="AG411" i="1"/>
  <c r="AF411" i="1"/>
  <c r="AE411" i="1"/>
  <c r="AD411" i="1"/>
  <c r="AC411" i="1"/>
  <c r="AB411" i="1"/>
  <c r="AA411" i="1"/>
  <c r="Z411" i="1"/>
  <c r="Y411" i="1"/>
  <c r="X411" i="1"/>
  <c r="W411" i="1"/>
  <c r="V411" i="1"/>
  <c r="U411" i="1"/>
  <c r="T411" i="1"/>
  <c r="S411" i="1"/>
  <c r="R411" i="1"/>
  <c r="Q411" i="1"/>
  <c r="P411" i="1"/>
  <c r="O411" i="1"/>
  <c r="N411" i="1"/>
  <c r="M411" i="1"/>
  <c r="L411" i="1"/>
  <c r="K411" i="1"/>
  <c r="J411" i="1"/>
  <c r="I411" i="1"/>
  <c r="CH408" i="1"/>
  <c r="CG408" i="1"/>
  <c r="CF408" i="1"/>
  <c r="CE408" i="1"/>
  <c r="CD408" i="1"/>
  <c r="CC408" i="1"/>
  <c r="CB408" i="1"/>
  <c r="CA408" i="1"/>
  <c r="BZ408" i="1"/>
  <c r="BY408" i="1"/>
  <c r="BX408" i="1"/>
  <c r="BW408" i="1"/>
  <c r="BV408" i="1"/>
  <c r="BU408" i="1"/>
  <c r="BT408" i="1"/>
  <c r="BS408" i="1"/>
  <c r="BR408" i="1"/>
  <c r="BQ408" i="1"/>
  <c r="BP408" i="1"/>
  <c r="BO408" i="1"/>
  <c r="BN408" i="1"/>
  <c r="BM408" i="1"/>
  <c r="BL408" i="1"/>
  <c r="BK408" i="1"/>
  <c r="BJ408" i="1"/>
  <c r="BI408" i="1"/>
  <c r="BH408" i="1"/>
  <c r="BG408" i="1"/>
  <c r="BF408" i="1"/>
  <c r="BE408" i="1"/>
  <c r="BD408" i="1"/>
  <c r="BC408" i="1"/>
  <c r="BB408" i="1"/>
  <c r="BA408" i="1"/>
  <c r="AZ408" i="1"/>
  <c r="AY408" i="1"/>
  <c r="AX408" i="1"/>
  <c r="AW408" i="1"/>
  <c r="AV408" i="1"/>
  <c r="AU408" i="1"/>
  <c r="AT408" i="1"/>
  <c r="AS408" i="1"/>
  <c r="AR408" i="1"/>
  <c r="AQ408" i="1"/>
  <c r="AP408" i="1"/>
  <c r="AO408" i="1"/>
  <c r="AN408" i="1"/>
  <c r="AM408" i="1"/>
  <c r="AL408" i="1"/>
  <c r="AK408" i="1"/>
  <c r="AJ408" i="1"/>
  <c r="AI408" i="1"/>
  <c r="AH408" i="1"/>
  <c r="AG408" i="1"/>
  <c r="AF408" i="1"/>
  <c r="AE408" i="1"/>
  <c r="AD408" i="1"/>
  <c r="AC408" i="1"/>
  <c r="AB408" i="1"/>
  <c r="AA408" i="1"/>
  <c r="Z408" i="1"/>
  <c r="Y408" i="1"/>
  <c r="X408" i="1"/>
  <c r="W408" i="1"/>
  <c r="V408" i="1"/>
  <c r="U408" i="1"/>
  <c r="T408" i="1"/>
  <c r="S408" i="1"/>
  <c r="R408" i="1"/>
  <c r="Q408" i="1"/>
  <c r="P408" i="1"/>
  <c r="O408" i="1"/>
  <c r="N408" i="1"/>
  <c r="M408" i="1"/>
  <c r="L408" i="1"/>
  <c r="K408" i="1"/>
  <c r="J408" i="1"/>
  <c r="I408" i="1"/>
  <c r="CH405" i="1"/>
  <c r="CG405" i="1"/>
  <c r="CF405" i="1"/>
  <c r="CE405" i="1"/>
  <c r="CD405" i="1"/>
  <c r="CC405" i="1"/>
  <c r="CB405" i="1"/>
  <c r="CA405" i="1"/>
  <c r="BZ405" i="1"/>
  <c r="BY405" i="1"/>
  <c r="BX405" i="1"/>
  <c r="BW405" i="1"/>
  <c r="BV405" i="1"/>
  <c r="BU405" i="1"/>
  <c r="BT405" i="1"/>
  <c r="BS405" i="1"/>
  <c r="BR405" i="1"/>
  <c r="BQ405" i="1"/>
  <c r="BP405" i="1"/>
  <c r="BO405" i="1"/>
  <c r="BN405" i="1"/>
  <c r="BM405" i="1"/>
  <c r="BL405" i="1"/>
  <c r="BK405" i="1"/>
  <c r="BJ405" i="1"/>
  <c r="BI405" i="1"/>
  <c r="BH405" i="1"/>
  <c r="BG405" i="1"/>
  <c r="BF405" i="1"/>
  <c r="BE405" i="1"/>
  <c r="BD405" i="1"/>
  <c r="BC405" i="1"/>
  <c r="BB405" i="1"/>
  <c r="BA405" i="1"/>
  <c r="AZ405" i="1"/>
  <c r="AY405" i="1"/>
  <c r="AX405" i="1"/>
  <c r="AW405" i="1"/>
  <c r="AV405" i="1"/>
  <c r="AU405" i="1"/>
  <c r="AT405" i="1"/>
  <c r="AS405" i="1"/>
  <c r="AR405" i="1"/>
  <c r="AQ405" i="1"/>
  <c r="AP405" i="1"/>
  <c r="AO405" i="1"/>
  <c r="AN405" i="1"/>
  <c r="AM405" i="1"/>
  <c r="AL405" i="1"/>
  <c r="AK405" i="1"/>
  <c r="AJ405" i="1"/>
  <c r="AI405" i="1"/>
  <c r="AH405" i="1"/>
  <c r="AG405" i="1"/>
  <c r="AF405" i="1"/>
  <c r="AE405" i="1"/>
  <c r="AD405" i="1"/>
  <c r="AC405" i="1"/>
  <c r="AB405" i="1"/>
  <c r="AA405" i="1"/>
  <c r="Z405" i="1"/>
  <c r="Y405" i="1"/>
  <c r="X405" i="1"/>
  <c r="W405" i="1"/>
  <c r="V405" i="1"/>
  <c r="U405" i="1"/>
  <c r="T405" i="1"/>
  <c r="S405" i="1"/>
  <c r="R405" i="1"/>
  <c r="Q405" i="1"/>
  <c r="P405" i="1"/>
  <c r="O405" i="1"/>
  <c r="N405" i="1"/>
  <c r="M405" i="1"/>
  <c r="L405" i="1"/>
  <c r="K405" i="1"/>
  <c r="J405" i="1"/>
  <c r="I405" i="1"/>
  <c r="CH402" i="1"/>
  <c r="CG402" i="1"/>
  <c r="CF402" i="1"/>
  <c r="CE402" i="1"/>
  <c r="CD402" i="1"/>
  <c r="CC402" i="1"/>
  <c r="CB402" i="1"/>
  <c r="CA402" i="1"/>
  <c r="BZ402" i="1"/>
  <c r="BY402" i="1"/>
  <c r="BX402" i="1"/>
  <c r="BW402" i="1"/>
  <c r="BV402" i="1"/>
  <c r="BU402" i="1"/>
  <c r="BT402" i="1"/>
  <c r="BS402" i="1"/>
  <c r="BR402" i="1"/>
  <c r="BQ402" i="1"/>
  <c r="BP402" i="1"/>
  <c r="BO402" i="1"/>
  <c r="BN402" i="1"/>
  <c r="BM402" i="1"/>
  <c r="BL402" i="1"/>
  <c r="BK402" i="1"/>
  <c r="BJ402" i="1"/>
  <c r="BI402" i="1"/>
  <c r="BH402" i="1"/>
  <c r="BG402" i="1"/>
  <c r="BF402" i="1"/>
  <c r="BE402" i="1"/>
  <c r="BD402" i="1"/>
  <c r="BC402" i="1"/>
  <c r="BB402" i="1"/>
  <c r="BA402" i="1"/>
  <c r="AZ402" i="1"/>
  <c r="AY402" i="1"/>
  <c r="AX402" i="1"/>
  <c r="AW402" i="1"/>
  <c r="AV402" i="1"/>
  <c r="AU402" i="1"/>
  <c r="AT402" i="1"/>
  <c r="AS402" i="1"/>
  <c r="AR402" i="1"/>
  <c r="AQ402" i="1"/>
  <c r="AP402" i="1"/>
  <c r="AO402" i="1"/>
  <c r="AN402" i="1"/>
  <c r="AM402" i="1"/>
  <c r="AL402" i="1"/>
  <c r="AK402" i="1"/>
  <c r="AJ402" i="1"/>
  <c r="AI402" i="1"/>
  <c r="AH402" i="1"/>
  <c r="AG402" i="1"/>
  <c r="AF402" i="1"/>
  <c r="AE402" i="1"/>
  <c r="AD402" i="1"/>
  <c r="AC402" i="1"/>
  <c r="AB402" i="1"/>
  <c r="AA402" i="1"/>
  <c r="Z402" i="1"/>
  <c r="Y402" i="1"/>
  <c r="X402" i="1"/>
  <c r="W402" i="1"/>
  <c r="V402" i="1"/>
  <c r="U402" i="1"/>
  <c r="T402" i="1"/>
  <c r="S402" i="1"/>
  <c r="R402" i="1"/>
  <c r="Q402" i="1"/>
  <c r="P402" i="1"/>
  <c r="O402" i="1"/>
  <c r="N402" i="1"/>
  <c r="M402" i="1"/>
  <c r="L402" i="1"/>
  <c r="K402" i="1"/>
  <c r="J402" i="1"/>
  <c r="I402" i="1"/>
  <c r="CH399" i="1"/>
  <c r="CG399" i="1"/>
  <c r="CF399" i="1"/>
  <c r="CE399" i="1"/>
  <c r="CD399" i="1"/>
  <c r="CC399" i="1"/>
  <c r="CB399" i="1"/>
  <c r="CA399" i="1"/>
  <c r="BZ399" i="1"/>
  <c r="BY399" i="1"/>
  <c r="BX399" i="1"/>
  <c r="BW399" i="1"/>
  <c r="BV399" i="1"/>
  <c r="BU399" i="1"/>
  <c r="BT399" i="1"/>
  <c r="BS399" i="1"/>
  <c r="BR399" i="1"/>
  <c r="BQ399" i="1"/>
  <c r="BP399" i="1"/>
  <c r="BO399" i="1"/>
  <c r="BN399" i="1"/>
  <c r="BM399" i="1"/>
  <c r="BL399" i="1"/>
  <c r="BK399" i="1"/>
  <c r="BJ399" i="1"/>
  <c r="BI399" i="1"/>
  <c r="BH399" i="1"/>
  <c r="BG399" i="1"/>
  <c r="BF399" i="1"/>
  <c r="BE399" i="1"/>
  <c r="BD399" i="1"/>
  <c r="BC399" i="1"/>
  <c r="BB399" i="1"/>
  <c r="BA399" i="1"/>
  <c r="AZ399" i="1"/>
  <c r="AY399" i="1"/>
  <c r="AX399" i="1"/>
  <c r="AW399" i="1"/>
  <c r="AV399" i="1"/>
  <c r="AU399" i="1"/>
  <c r="AT399" i="1"/>
  <c r="AS399" i="1"/>
  <c r="AR399" i="1"/>
  <c r="AQ399" i="1"/>
  <c r="AP399" i="1"/>
  <c r="AO399" i="1"/>
  <c r="AN399" i="1"/>
  <c r="AM399" i="1"/>
  <c r="AL399" i="1"/>
  <c r="AK399" i="1"/>
  <c r="AJ399" i="1"/>
  <c r="AI399" i="1"/>
  <c r="AH399" i="1"/>
  <c r="AG399" i="1"/>
  <c r="AF399" i="1"/>
  <c r="AE399" i="1"/>
  <c r="AD399" i="1"/>
  <c r="AC399" i="1"/>
  <c r="AB399" i="1"/>
  <c r="AA399" i="1"/>
  <c r="Z399" i="1"/>
  <c r="Y399" i="1"/>
  <c r="X399" i="1"/>
  <c r="W399" i="1"/>
  <c r="V399" i="1"/>
  <c r="U399" i="1"/>
  <c r="T399" i="1"/>
  <c r="S399" i="1"/>
  <c r="R399" i="1"/>
  <c r="Q399" i="1"/>
  <c r="P399" i="1"/>
  <c r="O399" i="1"/>
  <c r="N399" i="1"/>
  <c r="M399" i="1"/>
  <c r="L399" i="1"/>
  <c r="K399" i="1"/>
  <c r="J399" i="1"/>
  <c r="I399" i="1"/>
  <c r="CH396" i="1"/>
  <c r="CG396" i="1"/>
  <c r="CF396" i="1"/>
  <c r="CE396" i="1"/>
  <c r="CD396" i="1"/>
  <c r="CC396" i="1"/>
  <c r="CB396" i="1"/>
  <c r="CA396" i="1"/>
  <c r="BZ396" i="1"/>
  <c r="BY396" i="1"/>
  <c r="BX396" i="1"/>
  <c r="BW396" i="1"/>
  <c r="BV396" i="1"/>
  <c r="BU396" i="1"/>
  <c r="BT396" i="1"/>
  <c r="BS396" i="1"/>
  <c r="BR396" i="1"/>
  <c r="BQ396" i="1"/>
  <c r="BP396" i="1"/>
  <c r="BO396" i="1"/>
  <c r="BN396" i="1"/>
  <c r="BM396" i="1"/>
  <c r="BL396" i="1"/>
  <c r="BK396" i="1"/>
  <c r="BJ396" i="1"/>
  <c r="BI396" i="1"/>
  <c r="BH396" i="1"/>
  <c r="BG396" i="1"/>
  <c r="BF396" i="1"/>
  <c r="BE396" i="1"/>
  <c r="BD396" i="1"/>
  <c r="BC396" i="1"/>
  <c r="BB396" i="1"/>
  <c r="BA396" i="1"/>
  <c r="AZ396" i="1"/>
  <c r="AY396" i="1"/>
  <c r="AX396" i="1"/>
  <c r="AW396" i="1"/>
  <c r="AV396" i="1"/>
  <c r="AU396" i="1"/>
  <c r="AT396" i="1"/>
  <c r="AS396" i="1"/>
  <c r="AR396" i="1"/>
  <c r="AQ396" i="1"/>
  <c r="AP396" i="1"/>
  <c r="AO396" i="1"/>
  <c r="AN396" i="1"/>
  <c r="AM396" i="1"/>
  <c r="AL396" i="1"/>
  <c r="AK396" i="1"/>
  <c r="AJ396" i="1"/>
  <c r="AI396" i="1"/>
  <c r="AH396" i="1"/>
  <c r="AG396" i="1"/>
  <c r="AF396" i="1"/>
  <c r="AE396" i="1"/>
  <c r="AD396" i="1"/>
  <c r="AC396" i="1"/>
  <c r="AB396" i="1"/>
  <c r="AA396" i="1"/>
  <c r="Z396" i="1"/>
  <c r="Y396" i="1"/>
  <c r="X396" i="1"/>
  <c r="W396" i="1"/>
  <c r="V396" i="1"/>
  <c r="U396" i="1"/>
  <c r="T396" i="1"/>
  <c r="S396" i="1"/>
  <c r="R396" i="1"/>
  <c r="Q396" i="1"/>
  <c r="P396" i="1"/>
  <c r="O396" i="1"/>
  <c r="N396" i="1"/>
  <c r="M396" i="1"/>
  <c r="L396" i="1"/>
  <c r="K396" i="1"/>
  <c r="J396" i="1"/>
  <c r="I396" i="1"/>
  <c r="CH393" i="1"/>
  <c r="CG393" i="1"/>
  <c r="CF393" i="1"/>
  <c r="CE393" i="1"/>
  <c r="CD393" i="1"/>
  <c r="CC393" i="1"/>
  <c r="CB393" i="1"/>
  <c r="CA393" i="1"/>
  <c r="BZ393" i="1"/>
  <c r="BY393" i="1"/>
  <c r="BX393" i="1"/>
  <c r="BW393" i="1"/>
  <c r="BV393" i="1"/>
  <c r="BU393" i="1"/>
  <c r="BT393" i="1"/>
  <c r="BS393" i="1"/>
  <c r="BR393" i="1"/>
  <c r="BQ393" i="1"/>
  <c r="BP393" i="1"/>
  <c r="BO393" i="1"/>
  <c r="BN393" i="1"/>
  <c r="BM393" i="1"/>
  <c r="BL393" i="1"/>
  <c r="BK393" i="1"/>
  <c r="BJ393" i="1"/>
  <c r="BI393" i="1"/>
  <c r="BH393" i="1"/>
  <c r="BG393" i="1"/>
  <c r="BF393" i="1"/>
  <c r="BE393" i="1"/>
  <c r="BD393" i="1"/>
  <c r="BC393" i="1"/>
  <c r="BB393" i="1"/>
  <c r="BA393" i="1"/>
  <c r="AZ393" i="1"/>
  <c r="AY393" i="1"/>
  <c r="AX393" i="1"/>
  <c r="AW393" i="1"/>
  <c r="AV393" i="1"/>
  <c r="AU393" i="1"/>
  <c r="AT393" i="1"/>
  <c r="AS393" i="1"/>
  <c r="AR393" i="1"/>
  <c r="AQ393" i="1"/>
  <c r="AP393" i="1"/>
  <c r="AO393" i="1"/>
  <c r="AN393" i="1"/>
  <c r="AM393" i="1"/>
  <c r="AL393" i="1"/>
  <c r="AK393" i="1"/>
  <c r="AJ393" i="1"/>
  <c r="AI393" i="1"/>
  <c r="AH393" i="1"/>
  <c r="AG393" i="1"/>
  <c r="AF393" i="1"/>
  <c r="AE393" i="1"/>
  <c r="AD393" i="1"/>
  <c r="AC393" i="1"/>
  <c r="AB393" i="1"/>
  <c r="AA393" i="1"/>
  <c r="Z393" i="1"/>
  <c r="Y393" i="1"/>
  <c r="X393" i="1"/>
  <c r="W393" i="1"/>
  <c r="V393" i="1"/>
  <c r="U393" i="1"/>
  <c r="T393" i="1"/>
  <c r="S393" i="1"/>
  <c r="R393" i="1"/>
  <c r="Q393" i="1"/>
  <c r="P393" i="1"/>
  <c r="O393" i="1"/>
  <c r="N393" i="1"/>
  <c r="M393" i="1"/>
  <c r="L393" i="1"/>
  <c r="K393" i="1"/>
  <c r="J393" i="1"/>
  <c r="I393" i="1"/>
  <c r="CH390" i="1"/>
  <c r="CG390" i="1"/>
  <c r="CF390" i="1"/>
  <c r="CE390" i="1"/>
  <c r="CD390" i="1"/>
  <c r="CC390" i="1"/>
  <c r="CB390" i="1"/>
  <c r="CA390" i="1"/>
  <c r="BZ390" i="1"/>
  <c r="BY390" i="1"/>
  <c r="BX390" i="1"/>
  <c r="BW390" i="1"/>
  <c r="BV390" i="1"/>
  <c r="BU390" i="1"/>
  <c r="BT390" i="1"/>
  <c r="BS390" i="1"/>
  <c r="BR390" i="1"/>
  <c r="BQ390" i="1"/>
  <c r="BP390" i="1"/>
  <c r="BO390" i="1"/>
  <c r="BN390" i="1"/>
  <c r="BM390" i="1"/>
  <c r="BL390" i="1"/>
  <c r="BK390" i="1"/>
  <c r="BJ390" i="1"/>
  <c r="BI390" i="1"/>
  <c r="BH390" i="1"/>
  <c r="BG390" i="1"/>
  <c r="BF390" i="1"/>
  <c r="BE390" i="1"/>
  <c r="BD390" i="1"/>
  <c r="BC390" i="1"/>
  <c r="BB390" i="1"/>
  <c r="BA390" i="1"/>
  <c r="AZ390" i="1"/>
  <c r="AY390" i="1"/>
  <c r="AX390" i="1"/>
  <c r="AW390" i="1"/>
  <c r="AV390" i="1"/>
  <c r="AU390" i="1"/>
  <c r="AT390" i="1"/>
  <c r="AS390" i="1"/>
  <c r="AR390" i="1"/>
  <c r="AQ390" i="1"/>
  <c r="AP390" i="1"/>
  <c r="AO390" i="1"/>
  <c r="AN390" i="1"/>
  <c r="AM390" i="1"/>
  <c r="AL390" i="1"/>
  <c r="AK390" i="1"/>
  <c r="AJ390" i="1"/>
  <c r="AI390" i="1"/>
  <c r="AH390" i="1"/>
  <c r="AG390" i="1"/>
  <c r="AF390" i="1"/>
  <c r="AE390" i="1"/>
  <c r="AD390" i="1"/>
  <c r="AC390" i="1"/>
  <c r="AB390" i="1"/>
  <c r="AA390" i="1"/>
  <c r="Z390" i="1"/>
  <c r="Y390" i="1"/>
  <c r="X390" i="1"/>
  <c r="W390" i="1"/>
  <c r="V390" i="1"/>
  <c r="U390" i="1"/>
  <c r="T390" i="1"/>
  <c r="S390" i="1"/>
  <c r="R390" i="1"/>
  <c r="Q390" i="1"/>
  <c r="P390" i="1"/>
  <c r="O390" i="1"/>
  <c r="N390" i="1"/>
  <c r="M390" i="1"/>
  <c r="L390" i="1"/>
  <c r="K390" i="1"/>
  <c r="J390" i="1"/>
  <c r="I390" i="1"/>
  <c r="CH387" i="1"/>
  <c r="CG387" i="1"/>
  <c r="CF387" i="1"/>
  <c r="CE387" i="1"/>
  <c r="CD387" i="1"/>
  <c r="CC387" i="1"/>
  <c r="CB387" i="1"/>
  <c r="CA387" i="1"/>
  <c r="BZ387" i="1"/>
  <c r="BY387" i="1"/>
  <c r="BX387" i="1"/>
  <c r="BW387" i="1"/>
  <c r="BV387" i="1"/>
  <c r="BU387" i="1"/>
  <c r="BT387" i="1"/>
  <c r="BS387" i="1"/>
  <c r="BR387" i="1"/>
  <c r="BQ387" i="1"/>
  <c r="BP387" i="1"/>
  <c r="BO387" i="1"/>
  <c r="BN387" i="1"/>
  <c r="BM387" i="1"/>
  <c r="BL387" i="1"/>
  <c r="BK387" i="1"/>
  <c r="BJ387" i="1"/>
  <c r="BI387" i="1"/>
  <c r="BH387" i="1"/>
  <c r="BG387" i="1"/>
  <c r="BF387" i="1"/>
  <c r="BE387" i="1"/>
  <c r="BD387" i="1"/>
  <c r="BC387" i="1"/>
  <c r="BB387" i="1"/>
  <c r="BA387" i="1"/>
  <c r="AZ387" i="1"/>
  <c r="AY387" i="1"/>
  <c r="AX387" i="1"/>
  <c r="AW387" i="1"/>
  <c r="AV387" i="1"/>
  <c r="AU387" i="1"/>
  <c r="AT387" i="1"/>
  <c r="AS387" i="1"/>
  <c r="AR387" i="1"/>
  <c r="AQ387" i="1"/>
  <c r="AP387" i="1"/>
  <c r="AO387" i="1"/>
  <c r="AN387" i="1"/>
  <c r="AM387" i="1"/>
  <c r="AL387" i="1"/>
  <c r="AK387" i="1"/>
  <c r="AJ387" i="1"/>
  <c r="AI387" i="1"/>
  <c r="AH387" i="1"/>
  <c r="AG387" i="1"/>
  <c r="AF387" i="1"/>
  <c r="AE387" i="1"/>
  <c r="AD387" i="1"/>
  <c r="AC387" i="1"/>
  <c r="AB387" i="1"/>
  <c r="AA387" i="1"/>
  <c r="Z387" i="1"/>
  <c r="Y387" i="1"/>
  <c r="X387" i="1"/>
  <c r="W387" i="1"/>
  <c r="V387" i="1"/>
  <c r="U387" i="1"/>
  <c r="T387" i="1"/>
  <c r="S387" i="1"/>
  <c r="R387" i="1"/>
  <c r="Q387" i="1"/>
  <c r="P387" i="1"/>
  <c r="O387" i="1"/>
  <c r="N387" i="1"/>
  <c r="M387" i="1"/>
  <c r="L387" i="1"/>
  <c r="K387" i="1"/>
  <c r="J387" i="1"/>
  <c r="I387" i="1"/>
  <c r="CH384" i="1"/>
  <c r="CG384" i="1"/>
  <c r="CF384" i="1"/>
  <c r="CE384" i="1"/>
  <c r="CD384" i="1"/>
  <c r="CC384" i="1"/>
  <c r="CB384" i="1"/>
  <c r="CA384" i="1"/>
  <c r="BZ384" i="1"/>
  <c r="BY384" i="1"/>
  <c r="BX384" i="1"/>
  <c r="BW384" i="1"/>
  <c r="BV384" i="1"/>
  <c r="BU384" i="1"/>
  <c r="BT384" i="1"/>
  <c r="BS384" i="1"/>
  <c r="BR384" i="1"/>
  <c r="BQ384" i="1"/>
  <c r="BP384" i="1"/>
  <c r="BO384" i="1"/>
  <c r="BN384" i="1"/>
  <c r="BM384" i="1"/>
  <c r="BL384" i="1"/>
  <c r="BK384" i="1"/>
  <c r="BJ384" i="1"/>
  <c r="BI384" i="1"/>
  <c r="BH384" i="1"/>
  <c r="BG384" i="1"/>
  <c r="BF384" i="1"/>
  <c r="BE384" i="1"/>
  <c r="BD384" i="1"/>
  <c r="BC384" i="1"/>
  <c r="BB384" i="1"/>
  <c r="BA384" i="1"/>
  <c r="AZ384" i="1"/>
  <c r="AY384" i="1"/>
  <c r="AX384" i="1"/>
  <c r="AW384" i="1"/>
  <c r="AV384" i="1"/>
  <c r="AU384" i="1"/>
  <c r="AT384" i="1"/>
  <c r="AS384" i="1"/>
  <c r="AR384" i="1"/>
  <c r="AQ384" i="1"/>
  <c r="AP384" i="1"/>
  <c r="AO384" i="1"/>
  <c r="AN384" i="1"/>
  <c r="AM384" i="1"/>
  <c r="AL384" i="1"/>
  <c r="AK384" i="1"/>
  <c r="AJ384" i="1"/>
  <c r="AI384" i="1"/>
  <c r="AH384" i="1"/>
  <c r="AG384" i="1"/>
  <c r="AF384" i="1"/>
  <c r="AE384" i="1"/>
  <c r="AD384" i="1"/>
  <c r="AC384" i="1"/>
  <c r="AB384" i="1"/>
  <c r="AA384" i="1"/>
  <c r="Z384" i="1"/>
  <c r="Y384" i="1"/>
  <c r="X384" i="1"/>
  <c r="W384" i="1"/>
  <c r="V384" i="1"/>
  <c r="U384" i="1"/>
  <c r="T384" i="1"/>
  <c r="S384" i="1"/>
  <c r="R384" i="1"/>
  <c r="Q384" i="1"/>
  <c r="P384" i="1"/>
  <c r="O384" i="1"/>
  <c r="N384" i="1"/>
  <c r="M384" i="1"/>
  <c r="L384" i="1"/>
  <c r="K384" i="1"/>
  <c r="J384" i="1"/>
  <c r="I384" i="1"/>
  <c r="CH381" i="1"/>
  <c r="CG381" i="1"/>
  <c r="CF381" i="1"/>
  <c r="CE381" i="1"/>
  <c r="CD381" i="1"/>
  <c r="CC381" i="1"/>
  <c r="CB381" i="1"/>
  <c r="CA381" i="1"/>
  <c r="BZ381" i="1"/>
  <c r="BY381" i="1"/>
  <c r="BX381" i="1"/>
  <c r="BW381" i="1"/>
  <c r="BV381" i="1"/>
  <c r="BU381" i="1"/>
  <c r="BT381" i="1"/>
  <c r="BS381" i="1"/>
  <c r="BR381" i="1"/>
  <c r="BQ381" i="1"/>
  <c r="BP381" i="1"/>
  <c r="BO381" i="1"/>
  <c r="BN381" i="1"/>
  <c r="BM381" i="1"/>
  <c r="BL381" i="1"/>
  <c r="BK381" i="1"/>
  <c r="BJ381" i="1"/>
  <c r="BI381" i="1"/>
  <c r="BH381" i="1"/>
  <c r="BG381" i="1"/>
  <c r="BF381" i="1"/>
  <c r="BE381" i="1"/>
  <c r="BD381" i="1"/>
  <c r="BC381" i="1"/>
  <c r="BB381" i="1"/>
  <c r="BA381" i="1"/>
  <c r="AZ381" i="1"/>
  <c r="AY381" i="1"/>
  <c r="AX381" i="1"/>
  <c r="AW381" i="1"/>
  <c r="AV381" i="1"/>
  <c r="AU381" i="1"/>
  <c r="AT381" i="1"/>
  <c r="AS381" i="1"/>
  <c r="AR381" i="1"/>
  <c r="AQ381" i="1"/>
  <c r="AP381" i="1"/>
  <c r="AO381" i="1"/>
  <c r="AN381" i="1"/>
  <c r="AM381" i="1"/>
  <c r="AL381" i="1"/>
  <c r="AK381" i="1"/>
  <c r="AJ381" i="1"/>
  <c r="AI381" i="1"/>
  <c r="AH381" i="1"/>
  <c r="AG381" i="1"/>
  <c r="AF381" i="1"/>
  <c r="AE381" i="1"/>
  <c r="AD381" i="1"/>
  <c r="AC381" i="1"/>
  <c r="AB381" i="1"/>
  <c r="AA381" i="1"/>
  <c r="Z381" i="1"/>
  <c r="Y381" i="1"/>
  <c r="X381" i="1"/>
  <c r="W381" i="1"/>
  <c r="V381" i="1"/>
  <c r="U381" i="1"/>
  <c r="T381" i="1"/>
  <c r="S381" i="1"/>
  <c r="R381" i="1"/>
  <c r="Q381" i="1"/>
  <c r="P381" i="1"/>
  <c r="O381" i="1"/>
  <c r="N381" i="1"/>
  <c r="M381" i="1"/>
  <c r="L381" i="1"/>
  <c r="K381" i="1"/>
  <c r="J381" i="1"/>
  <c r="I381" i="1"/>
  <c r="CH378" i="1"/>
  <c r="CG378" i="1"/>
  <c r="CF378" i="1"/>
  <c r="CE378" i="1"/>
  <c r="CD378" i="1"/>
  <c r="CC378" i="1"/>
  <c r="CB378" i="1"/>
  <c r="CA378" i="1"/>
  <c r="BZ378" i="1"/>
  <c r="BY378" i="1"/>
  <c r="BX378" i="1"/>
  <c r="BW378" i="1"/>
  <c r="BV378" i="1"/>
  <c r="BU378" i="1"/>
  <c r="BT378" i="1"/>
  <c r="BS378" i="1"/>
  <c r="BR378" i="1"/>
  <c r="BQ378" i="1"/>
  <c r="BP378" i="1"/>
  <c r="BO378" i="1"/>
  <c r="BN378" i="1"/>
  <c r="BM378" i="1"/>
  <c r="BL378" i="1"/>
  <c r="BK378" i="1"/>
  <c r="BJ378" i="1"/>
  <c r="BI378" i="1"/>
  <c r="BH378" i="1"/>
  <c r="BG378" i="1"/>
  <c r="BF378" i="1"/>
  <c r="BE378" i="1"/>
  <c r="BD378" i="1"/>
  <c r="BC378" i="1"/>
  <c r="BB378" i="1"/>
  <c r="BA378" i="1"/>
  <c r="AZ378" i="1"/>
  <c r="AY378" i="1"/>
  <c r="AX378" i="1"/>
  <c r="AW378" i="1"/>
  <c r="AV378" i="1"/>
  <c r="AU378" i="1"/>
  <c r="AT378" i="1"/>
  <c r="AS378" i="1"/>
  <c r="AR378" i="1"/>
  <c r="AQ378" i="1"/>
  <c r="AP378" i="1"/>
  <c r="AO378" i="1"/>
  <c r="AN378" i="1"/>
  <c r="AM378" i="1"/>
  <c r="AL378" i="1"/>
  <c r="AK378" i="1"/>
  <c r="AJ378" i="1"/>
  <c r="AI378" i="1"/>
  <c r="AH378" i="1"/>
  <c r="AG378" i="1"/>
  <c r="AF378" i="1"/>
  <c r="AE378" i="1"/>
  <c r="AD378" i="1"/>
  <c r="AC378" i="1"/>
  <c r="AB378" i="1"/>
  <c r="AA378" i="1"/>
  <c r="Z378" i="1"/>
  <c r="Y378" i="1"/>
  <c r="X378" i="1"/>
  <c r="W378" i="1"/>
  <c r="V378" i="1"/>
  <c r="U378" i="1"/>
  <c r="T378" i="1"/>
  <c r="S378" i="1"/>
  <c r="R378" i="1"/>
  <c r="Q378" i="1"/>
  <c r="P378" i="1"/>
  <c r="O378" i="1"/>
  <c r="N378" i="1"/>
  <c r="M378" i="1"/>
  <c r="L378" i="1"/>
  <c r="K378" i="1"/>
  <c r="J378" i="1"/>
  <c r="I378" i="1"/>
  <c r="CH375" i="1"/>
  <c r="CG375" i="1"/>
  <c r="CF375" i="1"/>
  <c r="CE375" i="1"/>
  <c r="CD375" i="1"/>
  <c r="CC375" i="1"/>
  <c r="CB375" i="1"/>
  <c r="CA375" i="1"/>
  <c r="BZ375" i="1"/>
  <c r="BY375" i="1"/>
  <c r="BX375" i="1"/>
  <c r="BW375" i="1"/>
  <c r="BV375" i="1"/>
  <c r="BU375" i="1"/>
  <c r="BT375" i="1"/>
  <c r="BS375" i="1"/>
  <c r="BR375" i="1"/>
  <c r="BQ375" i="1"/>
  <c r="BP375" i="1"/>
  <c r="BO375" i="1"/>
  <c r="BN375" i="1"/>
  <c r="BM375" i="1"/>
  <c r="BL375" i="1"/>
  <c r="BK375" i="1"/>
  <c r="BJ375" i="1"/>
  <c r="BI375" i="1"/>
  <c r="BH375" i="1"/>
  <c r="BG375" i="1"/>
  <c r="BF375" i="1"/>
  <c r="BE375" i="1"/>
  <c r="BD375" i="1"/>
  <c r="BC375" i="1"/>
  <c r="BB375" i="1"/>
  <c r="BA375" i="1"/>
  <c r="AZ375" i="1"/>
  <c r="AY375" i="1"/>
  <c r="AX375" i="1"/>
  <c r="AW375" i="1"/>
  <c r="AV375" i="1"/>
  <c r="AU375" i="1"/>
  <c r="AT375" i="1"/>
  <c r="AS375" i="1"/>
  <c r="AR375" i="1"/>
  <c r="AQ375" i="1"/>
  <c r="AP375" i="1"/>
  <c r="AO375" i="1"/>
  <c r="AN375" i="1"/>
  <c r="AM375" i="1"/>
  <c r="AL375" i="1"/>
  <c r="AK375" i="1"/>
  <c r="AJ375" i="1"/>
  <c r="AI375" i="1"/>
  <c r="AH375" i="1"/>
  <c r="AG375" i="1"/>
  <c r="AF375" i="1"/>
  <c r="AE375" i="1"/>
  <c r="AD375" i="1"/>
  <c r="AC375" i="1"/>
  <c r="AB375" i="1"/>
  <c r="AA375" i="1"/>
  <c r="Z375" i="1"/>
  <c r="Y375" i="1"/>
  <c r="X375" i="1"/>
  <c r="W375" i="1"/>
  <c r="V375" i="1"/>
  <c r="U375" i="1"/>
  <c r="T375" i="1"/>
  <c r="S375" i="1"/>
  <c r="R375" i="1"/>
  <c r="Q375" i="1"/>
  <c r="P375" i="1"/>
  <c r="O375" i="1"/>
  <c r="N375" i="1"/>
  <c r="M375" i="1"/>
  <c r="L375" i="1"/>
  <c r="K375" i="1"/>
  <c r="J375" i="1"/>
  <c r="I375" i="1"/>
  <c r="CH372" i="1"/>
  <c r="CG372" i="1"/>
  <c r="CF372" i="1"/>
  <c r="CE372" i="1"/>
  <c r="CD372" i="1"/>
  <c r="CC372" i="1"/>
  <c r="CB372" i="1"/>
  <c r="CA372" i="1"/>
  <c r="BZ372" i="1"/>
  <c r="BY372" i="1"/>
  <c r="BX372" i="1"/>
  <c r="BW372" i="1"/>
  <c r="BV372" i="1"/>
  <c r="BU372" i="1"/>
  <c r="BT372" i="1"/>
  <c r="BS372" i="1"/>
  <c r="BR372" i="1"/>
  <c r="BQ372" i="1"/>
  <c r="BP372" i="1"/>
  <c r="BO372" i="1"/>
  <c r="BN372" i="1"/>
  <c r="BM372" i="1"/>
  <c r="BL372" i="1"/>
  <c r="BK372" i="1"/>
  <c r="BJ372" i="1"/>
  <c r="BI372" i="1"/>
  <c r="BH372" i="1"/>
  <c r="BG372" i="1"/>
  <c r="BF372" i="1"/>
  <c r="BE372" i="1"/>
  <c r="BD372" i="1"/>
  <c r="BC372" i="1"/>
  <c r="BB372" i="1"/>
  <c r="BA372" i="1"/>
  <c r="AZ372" i="1"/>
  <c r="AY372" i="1"/>
  <c r="AX372" i="1"/>
  <c r="AW372" i="1"/>
  <c r="AV372" i="1"/>
  <c r="AU372" i="1"/>
  <c r="AT372" i="1"/>
  <c r="AS372" i="1"/>
  <c r="AR372" i="1"/>
  <c r="AQ372" i="1"/>
  <c r="AP372" i="1"/>
  <c r="AO372" i="1"/>
  <c r="AN372" i="1"/>
  <c r="AM372" i="1"/>
  <c r="AL372" i="1"/>
  <c r="AK372" i="1"/>
  <c r="AJ372" i="1"/>
  <c r="AI372" i="1"/>
  <c r="AH372" i="1"/>
  <c r="AG372" i="1"/>
  <c r="AF372" i="1"/>
  <c r="AE372" i="1"/>
  <c r="AD372" i="1"/>
  <c r="AC372" i="1"/>
  <c r="AB372" i="1"/>
  <c r="AA372" i="1"/>
  <c r="Z372" i="1"/>
  <c r="Y372" i="1"/>
  <c r="X372" i="1"/>
  <c r="W372" i="1"/>
  <c r="V372" i="1"/>
  <c r="U372" i="1"/>
  <c r="T372" i="1"/>
  <c r="S372" i="1"/>
  <c r="R372" i="1"/>
  <c r="Q372" i="1"/>
  <c r="P372" i="1"/>
  <c r="O372" i="1"/>
  <c r="N372" i="1"/>
  <c r="M372" i="1"/>
  <c r="L372" i="1"/>
  <c r="K372" i="1"/>
  <c r="J372" i="1"/>
  <c r="I372" i="1"/>
  <c r="CH369" i="1"/>
  <c r="CG369" i="1"/>
  <c r="CF369" i="1"/>
  <c r="CE369" i="1"/>
  <c r="CD369" i="1"/>
  <c r="CC369" i="1"/>
  <c r="CB369" i="1"/>
  <c r="CA369" i="1"/>
  <c r="BZ369" i="1"/>
  <c r="BY369" i="1"/>
  <c r="BX369" i="1"/>
  <c r="BW369" i="1"/>
  <c r="BV369" i="1"/>
  <c r="BU369" i="1"/>
  <c r="BT369" i="1"/>
  <c r="BS369" i="1"/>
  <c r="BR369" i="1"/>
  <c r="BQ369" i="1"/>
  <c r="BP369" i="1"/>
  <c r="BO369" i="1"/>
  <c r="BN369" i="1"/>
  <c r="BM369" i="1"/>
  <c r="BL369" i="1"/>
  <c r="BK369" i="1"/>
  <c r="BJ369" i="1"/>
  <c r="BI369" i="1"/>
  <c r="BH369" i="1"/>
  <c r="BG369" i="1"/>
  <c r="BF369" i="1"/>
  <c r="BE369" i="1"/>
  <c r="BD369" i="1"/>
  <c r="BC369" i="1"/>
  <c r="BB369" i="1"/>
  <c r="BA369" i="1"/>
  <c r="AZ369" i="1"/>
  <c r="AY369" i="1"/>
  <c r="AX369" i="1"/>
  <c r="AW369" i="1"/>
  <c r="AV369" i="1"/>
  <c r="AU369" i="1"/>
  <c r="AT369" i="1"/>
  <c r="AS369" i="1"/>
  <c r="AR369" i="1"/>
  <c r="AQ369" i="1"/>
  <c r="AP369" i="1"/>
  <c r="AO369" i="1"/>
  <c r="AN369" i="1"/>
  <c r="AM369" i="1"/>
  <c r="AL369" i="1"/>
  <c r="AK369" i="1"/>
  <c r="AJ369" i="1"/>
  <c r="AI369" i="1"/>
  <c r="AH369" i="1"/>
  <c r="AG369" i="1"/>
  <c r="AF369" i="1"/>
  <c r="AE369" i="1"/>
  <c r="AD369" i="1"/>
  <c r="AC369" i="1"/>
  <c r="AB369" i="1"/>
  <c r="AA369" i="1"/>
  <c r="Z369" i="1"/>
  <c r="Y369" i="1"/>
  <c r="X369" i="1"/>
  <c r="W369" i="1"/>
  <c r="V369" i="1"/>
  <c r="U369" i="1"/>
  <c r="T369" i="1"/>
  <c r="S369" i="1"/>
  <c r="R369" i="1"/>
  <c r="Q369" i="1"/>
  <c r="P369" i="1"/>
  <c r="O369" i="1"/>
  <c r="N369" i="1"/>
  <c r="M369" i="1"/>
  <c r="L369" i="1"/>
  <c r="K369" i="1"/>
  <c r="J369" i="1"/>
  <c r="I369" i="1"/>
  <c r="CH366" i="1"/>
  <c r="CG366" i="1"/>
  <c r="CF366" i="1"/>
  <c r="CE366" i="1"/>
  <c r="CD366" i="1"/>
  <c r="CC366" i="1"/>
  <c r="CB366" i="1"/>
  <c r="CA366" i="1"/>
  <c r="BZ366" i="1"/>
  <c r="BY366" i="1"/>
  <c r="BX366" i="1"/>
  <c r="BW366" i="1"/>
  <c r="BV366" i="1"/>
  <c r="BU366" i="1"/>
  <c r="BT366" i="1"/>
  <c r="BS366" i="1"/>
  <c r="BR366" i="1"/>
  <c r="BQ366" i="1"/>
  <c r="BP366" i="1"/>
  <c r="BO366" i="1"/>
  <c r="BN366" i="1"/>
  <c r="BM366" i="1"/>
  <c r="BL366" i="1"/>
  <c r="BK366" i="1"/>
  <c r="BJ366" i="1"/>
  <c r="BI366" i="1"/>
  <c r="BH366" i="1"/>
  <c r="BG366" i="1"/>
  <c r="BF366" i="1"/>
  <c r="BE366" i="1"/>
  <c r="BD366" i="1"/>
  <c r="BC366" i="1"/>
  <c r="BB366" i="1"/>
  <c r="BA366" i="1"/>
  <c r="AZ366" i="1"/>
  <c r="AY366" i="1"/>
  <c r="AX366" i="1"/>
  <c r="AW366" i="1"/>
  <c r="AV366" i="1"/>
  <c r="AU366" i="1"/>
  <c r="AT366" i="1"/>
  <c r="AS366" i="1"/>
  <c r="AR366" i="1"/>
  <c r="AQ366" i="1"/>
  <c r="AP366" i="1"/>
  <c r="AO366" i="1"/>
  <c r="AN366" i="1"/>
  <c r="AM366" i="1"/>
  <c r="AL366" i="1"/>
  <c r="AK366" i="1"/>
  <c r="AJ366" i="1"/>
  <c r="AI366" i="1"/>
  <c r="AH366" i="1"/>
  <c r="AG366" i="1"/>
  <c r="AF366" i="1"/>
  <c r="AE366" i="1"/>
  <c r="AD366" i="1"/>
  <c r="AC366" i="1"/>
  <c r="AB366" i="1"/>
  <c r="AA366" i="1"/>
  <c r="Z366" i="1"/>
  <c r="Y366" i="1"/>
  <c r="X366" i="1"/>
  <c r="W366" i="1"/>
  <c r="V366" i="1"/>
  <c r="U366" i="1"/>
  <c r="T366" i="1"/>
  <c r="S366" i="1"/>
  <c r="R366" i="1"/>
  <c r="Q366" i="1"/>
  <c r="P366" i="1"/>
  <c r="O366" i="1"/>
  <c r="N366" i="1"/>
  <c r="M366" i="1"/>
  <c r="L366" i="1"/>
  <c r="K366" i="1"/>
  <c r="J366" i="1"/>
  <c r="I366" i="1"/>
  <c r="CH363" i="1"/>
  <c r="CG363" i="1"/>
  <c r="CF363" i="1"/>
  <c r="CE363" i="1"/>
  <c r="CD363" i="1"/>
  <c r="CC363" i="1"/>
  <c r="CB363" i="1"/>
  <c r="CA363" i="1"/>
  <c r="BZ363" i="1"/>
  <c r="BY363" i="1"/>
  <c r="BX363" i="1"/>
  <c r="BW363" i="1"/>
  <c r="BV363" i="1"/>
  <c r="BU363" i="1"/>
  <c r="BT363" i="1"/>
  <c r="BS363" i="1"/>
  <c r="BR363" i="1"/>
  <c r="BQ363" i="1"/>
  <c r="BP363" i="1"/>
  <c r="BO363" i="1"/>
  <c r="BN363" i="1"/>
  <c r="BM363" i="1"/>
  <c r="BL363" i="1"/>
  <c r="BK363" i="1"/>
  <c r="BJ363" i="1"/>
  <c r="BI363" i="1"/>
  <c r="BH363" i="1"/>
  <c r="BG363" i="1"/>
  <c r="BF363" i="1"/>
  <c r="BE363" i="1"/>
  <c r="BD363" i="1"/>
  <c r="BC363" i="1"/>
  <c r="BB363" i="1"/>
  <c r="BA363" i="1"/>
  <c r="AZ363" i="1"/>
  <c r="AY363" i="1"/>
  <c r="AX363" i="1"/>
  <c r="AW363" i="1"/>
  <c r="AV363" i="1"/>
  <c r="AU363" i="1"/>
  <c r="AT363" i="1"/>
  <c r="AS363" i="1"/>
  <c r="AR363" i="1"/>
  <c r="AQ363" i="1"/>
  <c r="AP363" i="1"/>
  <c r="AO363" i="1"/>
  <c r="AN363" i="1"/>
  <c r="AM363" i="1"/>
  <c r="AL363" i="1"/>
  <c r="AK363" i="1"/>
  <c r="AJ363" i="1"/>
  <c r="AI363" i="1"/>
  <c r="AH363" i="1"/>
  <c r="AG363" i="1"/>
  <c r="AF363" i="1"/>
  <c r="AE363" i="1"/>
  <c r="AD363" i="1"/>
  <c r="AC363" i="1"/>
  <c r="AB363" i="1"/>
  <c r="AA363" i="1"/>
  <c r="Z363" i="1"/>
  <c r="Y363" i="1"/>
  <c r="X363" i="1"/>
  <c r="W363" i="1"/>
  <c r="V363" i="1"/>
  <c r="U363" i="1"/>
  <c r="T363" i="1"/>
  <c r="S363" i="1"/>
  <c r="R363" i="1"/>
  <c r="Q363" i="1"/>
  <c r="P363" i="1"/>
  <c r="O363" i="1"/>
  <c r="N363" i="1"/>
  <c r="M363" i="1"/>
  <c r="L363" i="1"/>
  <c r="K363" i="1"/>
  <c r="J363" i="1"/>
  <c r="I363" i="1"/>
  <c r="CH360" i="1"/>
  <c r="CG360" i="1"/>
  <c r="CF360" i="1"/>
  <c r="CE360" i="1"/>
  <c r="CD360" i="1"/>
  <c r="CC360" i="1"/>
  <c r="CB360" i="1"/>
  <c r="CA360" i="1"/>
  <c r="BZ360" i="1"/>
  <c r="BY360" i="1"/>
  <c r="BX360" i="1"/>
  <c r="BW360" i="1"/>
  <c r="BV360" i="1"/>
  <c r="BU360" i="1"/>
  <c r="BT360" i="1"/>
  <c r="BS360" i="1"/>
  <c r="BR360" i="1"/>
  <c r="BQ360" i="1"/>
  <c r="BP360" i="1"/>
  <c r="BO360" i="1"/>
  <c r="BN360" i="1"/>
  <c r="BM360" i="1"/>
  <c r="BL360" i="1"/>
  <c r="BK360" i="1"/>
  <c r="BJ360" i="1"/>
  <c r="BI360" i="1"/>
  <c r="BH360" i="1"/>
  <c r="BG360" i="1"/>
  <c r="BF360" i="1"/>
  <c r="BE360" i="1"/>
  <c r="BD360" i="1"/>
  <c r="BC360" i="1"/>
  <c r="BB360" i="1"/>
  <c r="BA360" i="1"/>
  <c r="AZ360" i="1"/>
  <c r="AY360" i="1"/>
  <c r="AX360" i="1"/>
  <c r="AW360" i="1"/>
  <c r="AV360" i="1"/>
  <c r="AU360" i="1"/>
  <c r="AT360" i="1"/>
  <c r="AS360" i="1"/>
  <c r="AR360" i="1"/>
  <c r="AQ360" i="1"/>
  <c r="AP360" i="1"/>
  <c r="AO360" i="1"/>
  <c r="AN360" i="1"/>
  <c r="AM360" i="1"/>
  <c r="AL360" i="1"/>
  <c r="AK360" i="1"/>
  <c r="AJ360" i="1"/>
  <c r="AI360" i="1"/>
  <c r="AH360" i="1"/>
  <c r="AG360" i="1"/>
  <c r="AF360" i="1"/>
  <c r="AE360" i="1"/>
  <c r="AD360" i="1"/>
  <c r="AC360" i="1"/>
  <c r="AB360" i="1"/>
  <c r="AA360" i="1"/>
  <c r="Z360" i="1"/>
  <c r="Y360" i="1"/>
  <c r="X360" i="1"/>
  <c r="W360" i="1"/>
  <c r="V360" i="1"/>
  <c r="U360" i="1"/>
  <c r="T360" i="1"/>
  <c r="S360" i="1"/>
  <c r="R360" i="1"/>
  <c r="Q360" i="1"/>
  <c r="P360" i="1"/>
  <c r="O360" i="1"/>
  <c r="N360" i="1"/>
  <c r="M360" i="1"/>
  <c r="L360" i="1"/>
  <c r="K360" i="1"/>
  <c r="J360" i="1"/>
  <c r="I360" i="1"/>
  <c r="CH357" i="1"/>
  <c r="CG357" i="1"/>
  <c r="CF357" i="1"/>
  <c r="CE357" i="1"/>
  <c r="CD357" i="1"/>
  <c r="CC357" i="1"/>
  <c r="CB357" i="1"/>
  <c r="CA357" i="1"/>
  <c r="BZ357" i="1"/>
  <c r="BY357" i="1"/>
  <c r="BX357" i="1"/>
  <c r="BW357" i="1"/>
  <c r="BV357" i="1"/>
  <c r="BU357" i="1"/>
  <c r="BT357" i="1"/>
  <c r="BS357" i="1"/>
  <c r="BR357" i="1"/>
  <c r="BQ357" i="1"/>
  <c r="BP357" i="1"/>
  <c r="BO357" i="1"/>
  <c r="BN357" i="1"/>
  <c r="BM357" i="1"/>
  <c r="BL357" i="1"/>
  <c r="BK357" i="1"/>
  <c r="BJ357" i="1"/>
  <c r="BI357" i="1"/>
  <c r="BH357" i="1"/>
  <c r="BG357" i="1"/>
  <c r="BF357" i="1"/>
  <c r="BE357" i="1"/>
  <c r="BD357" i="1"/>
  <c r="BC357" i="1"/>
  <c r="BB357" i="1"/>
  <c r="BA357" i="1"/>
  <c r="AZ357" i="1"/>
  <c r="AY357" i="1"/>
  <c r="AX357" i="1"/>
  <c r="AW357" i="1"/>
  <c r="AV357" i="1"/>
  <c r="AU357" i="1"/>
  <c r="AT357" i="1"/>
  <c r="AS357" i="1"/>
  <c r="AR357" i="1"/>
  <c r="AQ357" i="1"/>
  <c r="AP357" i="1"/>
  <c r="AO357" i="1"/>
  <c r="AN357" i="1"/>
  <c r="AM357" i="1"/>
  <c r="AL357" i="1"/>
  <c r="AK357" i="1"/>
  <c r="AJ357" i="1"/>
  <c r="AI357" i="1"/>
  <c r="AH357" i="1"/>
  <c r="AG357" i="1"/>
  <c r="AF357" i="1"/>
  <c r="AE357" i="1"/>
  <c r="AD357" i="1"/>
  <c r="AC357" i="1"/>
  <c r="AB357" i="1"/>
  <c r="AA357" i="1"/>
  <c r="Z357" i="1"/>
  <c r="Y357" i="1"/>
  <c r="X357" i="1"/>
  <c r="W357" i="1"/>
  <c r="V357" i="1"/>
  <c r="U357" i="1"/>
  <c r="T357" i="1"/>
  <c r="S357" i="1"/>
  <c r="R357" i="1"/>
  <c r="Q357" i="1"/>
  <c r="P357" i="1"/>
  <c r="O357" i="1"/>
  <c r="N357" i="1"/>
  <c r="M357" i="1"/>
  <c r="L357" i="1"/>
  <c r="K357" i="1"/>
  <c r="J357" i="1"/>
  <c r="I357" i="1"/>
  <c r="CH354" i="1"/>
  <c r="CG354" i="1"/>
  <c r="CF354" i="1"/>
  <c r="CE354" i="1"/>
  <c r="CD354" i="1"/>
  <c r="CC354" i="1"/>
  <c r="CB354" i="1"/>
  <c r="CA354" i="1"/>
  <c r="BZ354" i="1"/>
  <c r="BY354" i="1"/>
  <c r="BX354" i="1"/>
  <c r="BW354" i="1"/>
  <c r="BV354" i="1"/>
  <c r="BU354" i="1"/>
  <c r="BT354" i="1"/>
  <c r="BS354" i="1"/>
  <c r="BR354" i="1"/>
  <c r="BQ354" i="1"/>
  <c r="BP354" i="1"/>
  <c r="BO354" i="1"/>
  <c r="BN354" i="1"/>
  <c r="BM354" i="1"/>
  <c r="BL354" i="1"/>
  <c r="BK354" i="1"/>
  <c r="BJ354" i="1"/>
  <c r="BI354" i="1"/>
  <c r="BH354" i="1"/>
  <c r="BG354" i="1"/>
  <c r="BF354" i="1"/>
  <c r="BE354" i="1"/>
  <c r="BD354" i="1"/>
  <c r="BC354" i="1"/>
  <c r="BB354" i="1"/>
  <c r="BA354" i="1"/>
  <c r="AZ354" i="1"/>
  <c r="AY354" i="1"/>
  <c r="AX354" i="1"/>
  <c r="AW354" i="1"/>
  <c r="AV354" i="1"/>
  <c r="AU354" i="1"/>
  <c r="AT354" i="1"/>
  <c r="AS354" i="1"/>
  <c r="AR354" i="1"/>
  <c r="AQ354" i="1"/>
  <c r="AP354" i="1"/>
  <c r="AO354" i="1"/>
  <c r="AN354" i="1"/>
  <c r="AM354" i="1"/>
  <c r="AL354" i="1"/>
  <c r="AK354" i="1"/>
  <c r="AJ354" i="1"/>
  <c r="AI354" i="1"/>
  <c r="AH354" i="1"/>
  <c r="AG354" i="1"/>
  <c r="AF354" i="1"/>
  <c r="AE354" i="1"/>
  <c r="AD354" i="1"/>
  <c r="AC354" i="1"/>
  <c r="AB354" i="1"/>
  <c r="AA354" i="1"/>
  <c r="Z354" i="1"/>
  <c r="Y354" i="1"/>
  <c r="X354" i="1"/>
  <c r="W354" i="1"/>
  <c r="V354" i="1"/>
  <c r="U354" i="1"/>
  <c r="T354" i="1"/>
  <c r="S354" i="1"/>
  <c r="R354" i="1"/>
  <c r="Q354" i="1"/>
  <c r="P354" i="1"/>
  <c r="O354" i="1"/>
  <c r="N354" i="1"/>
  <c r="M354" i="1"/>
  <c r="L354" i="1"/>
  <c r="K354" i="1"/>
  <c r="J354" i="1"/>
  <c r="I354" i="1"/>
  <c r="CH351" i="1"/>
  <c r="CG351" i="1"/>
  <c r="CF351" i="1"/>
  <c r="CE351" i="1"/>
  <c r="CD351" i="1"/>
  <c r="CC351" i="1"/>
  <c r="CB351" i="1"/>
  <c r="CA351" i="1"/>
  <c r="BZ351" i="1"/>
  <c r="BY351" i="1"/>
  <c r="BX351" i="1"/>
  <c r="BW351" i="1"/>
  <c r="BV351" i="1"/>
  <c r="BU351" i="1"/>
  <c r="BT351" i="1"/>
  <c r="BS351" i="1"/>
  <c r="BR351" i="1"/>
  <c r="BQ351" i="1"/>
  <c r="BP351" i="1"/>
  <c r="BO351" i="1"/>
  <c r="BN351" i="1"/>
  <c r="BM351" i="1"/>
  <c r="BL351" i="1"/>
  <c r="BK351" i="1"/>
  <c r="BJ351" i="1"/>
  <c r="BI351" i="1"/>
  <c r="BH351" i="1"/>
  <c r="BG351" i="1"/>
  <c r="BF351" i="1"/>
  <c r="BE351" i="1"/>
  <c r="BD351" i="1"/>
  <c r="BC351" i="1"/>
  <c r="BB351" i="1"/>
  <c r="BA351" i="1"/>
  <c r="AZ351" i="1"/>
  <c r="AY351" i="1"/>
  <c r="AX351" i="1"/>
  <c r="AW351" i="1"/>
  <c r="AV351" i="1"/>
  <c r="AU351" i="1"/>
  <c r="AT351" i="1"/>
  <c r="AS351" i="1"/>
  <c r="AR351" i="1"/>
  <c r="AQ351" i="1"/>
  <c r="AP351" i="1"/>
  <c r="AO351" i="1"/>
  <c r="AN351" i="1"/>
  <c r="AM351" i="1"/>
  <c r="AL351" i="1"/>
  <c r="AK351" i="1"/>
  <c r="AJ351" i="1"/>
  <c r="AI351" i="1"/>
  <c r="AH351" i="1"/>
  <c r="AG351" i="1"/>
  <c r="AF351" i="1"/>
  <c r="AE351" i="1"/>
  <c r="AD351" i="1"/>
  <c r="AC351" i="1"/>
  <c r="AB351" i="1"/>
  <c r="AA351" i="1"/>
  <c r="Z351" i="1"/>
  <c r="Y351" i="1"/>
  <c r="X351" i="1"/>
  <c r="W351" i="1"/>
  <c r="V351" i="1"/>
  <c r="U351" i="1"/>
  <c r="T351" i="1"/>
  <c r="S351" i="1"/>
  <c r="R351" i="1"/>
  <c r="Q351" i="1"/>
  <c r="P351" i="1"/>
  <c r="O351" i="1"/>
  <c r="N351" i="1"/>
  <c r="M351" i="1"/>
  <c r="L351" i="1"/>
  <c r="K351" i="1"/>
  <c r="J351" i="1"/>
  <c r="I351" i="1"/>
  <c r="CH348" i="1"/>
  <c r="CG348" i="1"/>
  <c r="CF348" i="1"/>
  <c r="CE348" i="1"/>
  <c r="CD348" i="1"/>
  <c r="CC348" i="1"/>
  <c r="CB348" i="1"/>
  <c r="CA348" i="1"/>
  <c r="BZ348" i="1"/>
  <c r="BY348" i="1"/>
  <c r="BX348" i="1"/>
  <c r="BW348" i="1"/>
  <c r="BV348" i="1"/>
  <c r="BU348" i="1"/>
  <c r="BT348" i="1"/>
  <c r="BS348" i="1"/>
  <c r="BR348" i="1"/>
  <c r="BQ348" i="1"/>
  <c r="BP348" i="1"/>
  <c r="BO348" i="1"/>
  <c r="BN348" i="1"/>
  <c r="BM348" i="1"/>
  <c r="BL348" i="1"/>
  <c r="BK348" i="1"/>
  <c r="BJ348" i="1"/>
  <c r="BI348" i="1"/>
  <c r="BH348" i="1"/>
  <c r="BG348" i="1"/>
  <c r="BF348" i="1"/>
  <c r="BE348" i="1"/>
  <c r="BD348" i="1"/>
  <c r="BC348" i="1"/>
  <c r="BB348" i="1"/>
  <c r="BA348" i="1"/>
  <c r="AZ348" i="1"/>
  <c r="AY348" i="1"/>
  <c r="AX348" i="1"/>
  <c r="AW348" i="1"/>
  <c r="AV348" i="1"/>
  <c r="AU348" i="1"/>
  <c r="AT348" i="1"/>
  <c r="AS348" i="1"/>
  <c r="AR348" i="1"/>
  <c r="AQ348" i="1"/>
  <c r="AP348" i="1"/>
  <c r="AO348" i="1"/>
  <c r="AN348" i="1"/>
  <c r="AM348" i="1"/>
  <c r="AL348" i="1"/>
  <c r="AK348" i="1"/>
  <c r="AJ348" i="1"/>
  <c r="AI348" i="1"/>
  <c r="AH348" i="1"/>
  <c r="AG348" i="1"/>
  <c r="AF348" i="1"/>
  <c r="AE348" i="1"/>
  <c r="AD348" i="1"/>
  <c r="AC348" i="1"/>
  <c r="AB348" i="1"/>
  <c r="AA348" i="1"/>
  <c r="Z348" i="1"/>
  <c r="Y348" i="1"/>
  <c r="X348" i="1"/>
  <c r="W348" i="1"/>
  <c r="V348" i="1"/>
  <c r="U348" i="1"/>
  <c r="T348" i="1"/>
  <c r="S348" i="1"/>
  <c r="R348" i="1"/>
  <c r="Q348" i="1"/>
  <c r="P348" i="1"/>
  <c r="O348" i="1"/>
  <c r="N348" i="1"/>
  <c r="M348" i="1"/>
  <c r="L348" i="1"/>
  <c r="K348" i="1"/>
  <c r="J348" i="1"/>
  <c r="I348" i="1"/>
  <c r="CH345" i="1"/>
  <c r="CG345" i="1"/>
  <c r="CF345" i="1"/>
  <c r="CE345" i="1"/>
  <c r="CD345" i="1"/>
  <c r="CC345" i="1"/>
  <c r="CB345" i="1"/>
  <c r="CA345" i="1"/>
  <c r="BZ345" i="1"/>
  <c r="BY345" i="1"/>
  <c r="BX345" i="1"/>
  <c r="BW345" i="1"/>
  <c r="BV345" i="1"/>
  <c r="BU345" i="1"/>
  <c r="BT345" i="1"/>
  <c r="BS345" i="1"/>
  <c r="BR345" i="1"/>
  <c r="BQ345" i="1"/>
  <c r="BP345" i="1"/>
  <c r="BO345" i="1"/>
  <c r="BN345" i="1"/>
  <c r="BM345" i="1"/>
  <c r="BL345" i="1"/>
  <c r="BK345" i="1"/>
  <c r="BJ345" i="1"/>
  <c r="BI345" i="1"/>
  <c r="BH345" i="1"/>
  <c r="BG345" i="1"/>
  <c r="BF345" i="1"/>
  <c r="BE345" i="1"/>
  <c r="BD345" i="1"/>
  <c r="BC345" i="1"/>
  <c r="BB345" i="1"/>
  <c r="BA345" i="1"/>
  <c r="AZ345" i="1"/>
  <c r="AY345" i="1"/>
  <c r="AX345" i="1"/>
  <c r="AW345" i="1"/>
  <c r="AV345" i="1"/>
  <c r="AU345" i="1"/>
  <c r="AT345" i="1"/>
  <c r="AS345" i="1"/>
  <c r="AR345" i="1"/>
  <c r="AQ345" i="1"/>
  <c r="AP345" i="1"/>
  <c r="AO345" i="1"/>
  <c r="AN345" i="1"/>
  <c r="AM345" i="1"/>
  <c r="AL345" i="1"/>
  <c r="AK345" i="1"/>
  <c r="AJ345" i="1"/>
  <c r="AI345" i="1"/>
  <c r="AH345" i="1"/>
  <c r="AG345" i="1"/>
  <c r="AF345" i="1"/>
  <c r="AE345" i="1"/>
  <c r="AD345" i="1"/>
  <c r="AC345" i="1"/>
  <c r="AB345" i="1"/>
  <c r="AA345" i="1"/>
  <c r="Z345" i="1"/>
  <c r="Y345" i="1"/>
  <c r="X345" i="1"/>
  <c r="W345" i="1"/>
  <c r="V345" i="1"/>
  <c r="U345" i="1"/>
  <c r="T345" i="1"/>
  <c r="S345" i="1"/>
  <c r="R345" i="1"/>
  <c r="Q345" i="1"/>
  <c r="P345" i="1"/>
  <c r="O345" i="1"/>
  <c r="N345" i="1"/>
  <c r="M345" i="1"/>
  <c r="L345" i="1"/>
  <c r="K345" i="1"/>
  <c r="J345" i="1"/>
  <c r="I345" i="1"/>
  <c r="CH342" i="1"/>
  <c r="CG342" i="1"/>
  <c r="CF342" i="1"/>
  <c r="CE342" i="1"/>
  <c r="CD342" i="1"/>
  <c r="CC342" i="1"/>
  <c r="CB342" i="1"/>
  <c r="CA342" i="1"/>
  <c r="BZ342" i="1"/>
  <c r="BY342" i="1"/>
  <c r="BX342" i="1"/>
  <c r="BW342" i="1"/>
  <c r="BV342" i="1"/>
  <c r="BU342" i="1"/>
  <c r="BT342" i="1"/>
  <c r="BS342" i="1"/>
  <c r="BR342" i="1"/>
  <c r="BQ342" i="1"/>
  <c r="BP342" i="1"/>
  <c r="BO342" i="1"/>
  <c r="BN342" i="1"/>
  <c r="BM342" i="1"/>
  <c r="BL342" i="1"/>
  <c r="BK342" i="1"/>
  <c r="BJ342" i="1"/>
  <c r="BI342" i="1"/>
  <c r="BH342" i="1"/>
  <c r="BG342" i="1"/>
  <c r="BF342" i="1"/>
  <c r="BE342" i="1"/>
  <c r="BD342" i="1"/>
  <c r="BC342" i="1"/>
  <c r="BB342" i="1"/>
  <c r="BA342" i="1"/>
  <c r="AZ342" i="1"/>
  <c r="AY342" i="1"/>
  <c r="AX342" i="1"/>
  <c r="AW342" i="1"/>
  <c r="AV342" i="1"/>
  <c r="AU342" i="1"/>
  <c r="AT342" i="1"/>
  <c r="AS342" i="1"/>
  <c r="AR342" i="1"/>
  <c r="AQ342" i="1"/>
  <c r="AP342" i="1"/>
  <c r="AO342" i="1"/>
  <c r="AN342" i="1"/>
  <c r="AM342" i="1"/>
  <c r="AL342" i="1"/>
  <c r="AK342" i="1"/>
  <c r="AJ342" i="1"/>
  <c r="AI342" i="1"/>
  <c r="AH342" i="1"/>
  <c r="AG342" i="1"/>
  <c r="AF342" i="1"/>
  <c r="AE342" i="1"/>
  <c r="AD342" i="1"/>
  <c r="AC342" i="1"/>
  <c r="AB342" i="1"/>
  <c r="AA342" i="1"/>
  <c r="Z342" i="1"/>
  <c r="Y342" i="1"/>
  <c r="X342" i="1"/>
  <c r="W342" i="1"/>
  <c r="V342" i="1"/>
  <c r="U342" i="1"/>
  <c r="T342" i="1"/>
  <c r="S342" i="1"/>
  <c r="R342" i="1"/>
  <c r="Q342" i="1"/>
  <c r="P342" i="1"/>
  <c r="O342" i="1"/>
  <c r="N342" i="1"/>
  <c r="M342" i="1"/>
  <c r="L342" i="1"/>
  <c r="K342" i="1"/>
  <c r="J342" i="1"/>
  <c r="I342" i="1"/>
  <c r="CH339" i="1"/>
  <c r="CG339" i="1"/>
  <c r="CF339" i="1"/>
  <c r="CE339" i="1"/>
  <c r="CD339" i="1"/>
  <c r="CC339" i="1"/>
  <c r="CB339" i="1"/>
  <c r="CA339" i="1"/>
  <c r="BZ339" i="1"/>
  <c r="BY339" i="1"/>
  <c r="BX339" i="1"/>
  <c r="BW339" i="1"/>
  <c r="BV339" i="1"/>
  <c r="BU339" i="1"/>
  <c r="BT339" i="1"/>
  <c r="BS339" i="1"/>
  <c r="BR339" i="1"/>
  <c r="BQ339" i="1"/>
  <c r="BP339" i="1"/>
  <c r="BO339" i="1"/>
  <c r="BN339" i="1"/>
  <c r="BM339" i="1"/>
  <c r="BL339" i="1"/>
  <c r="BK339" i="1"/>
  <c r="BJ339" i="1"/>
  <c r="BI339" i="1"/>
  <c r="BH339" i="1"/>
  <c r="BG339" i="1"/>
  <c r="BF339" i="1"/>
  <c r="BE339" i="1"/>
  <c r="BD339" i="1"/>
  <c r="BC339" i="1"/>
  <c r="BB339" i="1"/>
  <c r="BA339" i="1"/>
  <c r="AZ339" i="1"/>
  <c r="AY339" i="1"/>
  <c r="AX339" i="1"/>
  <c r="AW339" i="1"/>
  <c r="AV339" i="1"/>
  <c r="AU339" i="1"/>
  <c r="AT339" i="1"/>
  <c r="AS339" i="1"/>
  <c r="AR339" i="1"/>
  <c r="AQ339" i="1"/>
  <c r="AP339" i="1"/>
  <c r="AO339" i="1"/>
  <c r="AN339" i="1"/>
  <c r="AM339" i="1"/>
  <c r="AL339" i="1"/>
  <c r="AK339" i="1"/>
  <c r="AJ339" i="1"/>
  <c r="AI339" i="1"/>
  <c r="AH339" i="1"/>
  <c r="AG339" i="1"/>
  <c r="AF339" i="1"/>
  <c r="AE339" i="1"/>
  <c r="AD339" i="1"/>
  <c r="AC339" i="1"/>
  <c r="AB339" i="1"/>
  <c r="AA339" i="1"/>
  <c r="Z339" i="1"/>
  <c r="Y339" i="1"/>
  <c r="X339" i="1"/>
  <c r="W339" i="1"/>
  <c r="V339" i="1"/>
  <c r="U339" i="1"/>
  <c r="T339" i="1"/>
  <c r="S339" i="1"/>
  <c r="R339" i="1"/>
  <c r="Q339" i="1"/>
  <c r="P339" i="1"/>
  <c r="O339" i="1"/>
  <c r="N339" i="1"/>
  <c r="M339" i="1"/>
  <c r="L339" i="1"/>
  <c r="K339" i="1"/>
  <c r="J339" i="1"/>
  <c r="I339" i="1"/>
  <c r="CH336" i="1"/>
  <c r="CG336" i="1"/>
  <c r="CF336" i="1"/>
  <c r="CE336" i="1"/>
  <c r="CD336" i="1"/>
  <c r="CC336" i="1"/>
  <c r="CB336" i="1"/>
  <c r="CA336" i="1"/>
  <c r="BZ336" i="1"/>
  <c r="BY336" i="1"/>
  <c r="BX336" i="1"/>
  <c r="BW336" i="1"/>
  <c r="BV336" i="1"/>
  <c r="BU336" i="1"/>
  <c r="BT336" i="1"/>
  <c r="BS336" i="1"/>
  <c r="BR336" i="1"/>
  <c r="BQ336" i="1"/>
  <c r="BP336" i="1"/>
  <c r="BO336" i="1"/>
  <c r="BN336" i="1"/>
  <c r="BM336" i="1"/>
  <c r="BL336" i="1"/>
  <c r="BK336" i="1"/>
  <c r="BJ336" i="1"/>
  <c r="BI336" i="1"/>
  <c r="BH336" i="1"/>
  <c r="BG336" i="1"/>
  <c r="BF336" i="1"/>
  <c r="BE336" i="1"/>
  <c r="BD336" i="1"/>
  <c r="BC336" i="1"/>
  <c r="BB336" i="1"/>
  <c r="BA336" i="1"/>
  <c r="AZ336" i="1"/>
  <c r="AY336" i="1"/>
  <c r="AX336" i="1"/>
  <c r="AW336" i="1"/>
  <c r="AV336" i="1"/>
  <c r="AU336" i="1"/>
  <c r="AT336" i="1"/>
  <c r="AS336" i="1"/>
  <c r="AR336" i="1"/>
  <c r="AQ336" i="1"/>
  <c r="AP336" i="1"/>
  <c r="AO336" i="1"/>
  <c r="AN336" i="1"/>
  <c r="AM336" i="1"/>
  <c r="AL336" i="1"/>
  <c r="AK336" i="1"/>
  <c r="AJ336" i="1"/>
  <c r="AI336" i="1"/>
  <c r="AH336" i="1"/>
  <c r="AG336" i="1"/>
  <c r="AF336" i="1"/>
  <c r="AE336" i="1"/>
  <c r="AD336" i="1"/>
  <c r="AC336" i="1"/>
  <c r="AB336" i="1"/>
  <c r="AA336" i="1"/>
  <c r="Z336" i="1"/>
  <c r="Y336" i="1"/>
  <c r="X336" i="1"/>
  <c r="W336" i="1"/>
  <c r="V336" i="1"/>
  <c r="U336" i="1"/>
  <c r="T336" i="1"/>
  <c r="S336" i="1"/>
  <c r="R336" i="1"/>
  <c r="Q336" i="1"/>
  <c r="P336" i="1"/>
  <c r="O336" i="1"/>
  <c r="N336" i="1"/>
  <c r="M336" i="1"/>
  <c r="L336" i="1"/>
  <c r="K336" i="1"/>
  <c r="J336" i="1"/>
  <c r="I336" i="1"/>
  <c r="CH333" i="1"/>
  <c r="CG333" i="1"/>
  <c r="CF333" i="1"/>
  <c r="CE333" i="1"/>
  <c r="CD333" i="1"/>
  <c r="CC333" i="1"/>
  <c r="CB333" i="1"/>
  <c r="CA333" i="1"/>
  <c r="BZ333" i="1"/>
  <c r="BY333" i="1"/>
  <c r="BX333" i="1"/>
  <c r="BW333" i="1"/>
  <c r="BV333" i="1"/>
  <c r="BU333" i="1"/>
  <c r="BT333" i="1"/>
  <c r="BS333" i="1"/>
  <c r="BR333" i="1"/>
  <c r="BQ333" i="1"/>
  <c r="BP333" i="1"/>
  <c r="BO333" i="1"/>
  <c r="BN333" i="1"/>
  <c r="BM333" i="1"/>
  <c r="BL333" i="1"/>
  <c r="BK333" i="1"/>
  <c r="BJ333" i="1"/>
  <c r="BI333" i="1"/>
  <c r="BH333" i="1"/>
  <c r="BG333" i="1"/>
  <c r="BF333" i="1"/>
  <c r="BE333" i="1"/>
  <c r="BD333" i="1"/>
  <c r="BC333" i="1"/>
  <c r="BB333" i="1"/>
  <c r="BA333" i="1"/>
  <c r="AZ333" i="1"/>
  <c r="AY333" i="1"/>
  <c r="AX333" i="1"/>
  <c r="AW333" i="1"/>
  <c r="AV333" i="1"/>
  <c r="AU333" i="1"/>
  <c r="AT333" i="1"/>
  <c r="AS333" i="1"/>
  <c r="AR333" i="1"/>
  <c r="AQ333" i="1"/>
  <c r="AP333" i="1"/>
  <c r="AO333" i="1"/>
  <c r="AN333" i="1"/>
  <c r="AM333" i="1"/>
  <c r="AL333" i="1"/>
  <c r="AK333" i="1"/>
  <c r="AJ333" i="1"/>
  <c r="AI333" i="1"/>
  <c r="AH333" i="1"/>
  <c r="AG333" i="1"/>
  <c r="AF333" i="1"/>
  <c r="AE333" i="1"/>
  <c r="AD333" i="1"/>
  <c r="AC333" i="1"/>
  <c r="AB333" i="1"/>
  <c r="AA333" i="1"/>
  <c r="Z333" i="1"/>
  <c r="Y333" i="1"/>
  <c r="X333" i="1"/>
  <c r="W333" i="1"/>
  <c r="V333" i="1"/>
  <c r="U333" i="1"/>
  <c r="T333" i="1"/>
  <c r="S333" i="1"/>
  <c r="R333" i="1"/>
  <c r="Q333" i="1"/>
  <c r="P333" i="1"/>
  <c r="O333" i="1"/>
  <c r="N333" i="1"/>
  <c r="M333" i="1"/>
  <c r="L333" i="1"/>
  <c r="K333" i="1"/>
  <c r="J333" i="1"/>
  <c r="I333" i="1"/>
  <c r="CH330" i="1"/>
  <c r="CG330" i="1"/>
  <c r="CF330" i="1"/>
  <c r="CE330" i="1"/>
  <c r="CD330" i="1"/>
  <c r="CC330" i="1"/>
  <c r="CB330" i="1"/>
  <c r="CA330" i="1"/>
  <c r="BZ330" i="1"/>
  <c r="BY330" i="1"/>
  <c r="BX330" i="1"/>
  <c r="BW330" i="1"/>
  <c r="BV330" i="1"/>
  <c r="BU330" i="1"/>
  <c r="BT330" i="1"/>
  <c r="BS330" i="1"/>
  <c r="BR330" i="1"/>
  <c r="BQ330" i="1"/>
  <c r="BP330" i="1"/>
  <c r="BO330" i="1"/>
  <c r="BN330" i="1"/>
  <c r="BM330" i="1"/>
  <c r="BL330" i="1"/>
  <c r="BK330" i="1"/>
  <c r="BJ330" i="1"/>
  <c r="BI330" i="1"/>
  <c r="BH330" i="1"/>
  <c r="BG330" i="1"/>
  <c r="BF330" i="1"/>
  <c r="BE330" i="1"/>
  <c r="BD330" i="1"/>
  <c r="BC330" i="1"/>
  <c r="BB330" i="1"/>
  <c r="BA330" i="1"/>
  <c r="AZ330" i="1"/>
  <c r="AY330" i="1"/>
  <c r="AX330" i="1"/>
  <c r="AW330" i="1"/>
  <c r="AV330" i="1"/>
  <c r="AU330" i="1"/>
  <c r="AT330" i="1"/>
  <c r="AS330" i="1"/>
  <c r="AR330" i="1"/>
  <c r="AQ330" i="1"/>
  <c r="AP330" i="1"/>
  <c r="AO330" i="1"/>
  <c r="AN330" i="1"/>
  <c r="AM330" i="1"/>
  <c r="AL330" i="1"/>
  <c r="AK330" i="1"/>
  <c r="AJ330" i="1"/>
  <c r="AI330" i="1"/>
  <c r="AH330" i="1"/>
  <c r="AG330" i="1"/>
  <c r="AF330" i="1"/>
  <c r="AE330" i="1"/>
  <c r="AD330" i="1"/>
  <c r="AC330" i="1"/>
  <c r="AB330" i="1"/>
  <c r="AA330" i="1"/>
  <c r="Z330" i="1"/>
  <c r="Y330" i="1"/>
  <c r="X330" i="1"/>
  <c r="W330" i="1"/>
  <c r="V330" i="1"/>
  <c r="U330" i="1"/>
  <c r="T330" i="1"/>
  <c r="S330" i="1"/>
  <c r="R330" i="1"/>
  <c r="Q330" i="1"/>
  <c r="P330" i="1"/>
  <c r="O330" i="1"/>
  <c r="N330" i="1"/>
  <c r="M330" i="1"/>
  <c r="L330" i="1"/>
  <c r="K330" i="1"/>
  <c r="J330" i="1"/>
  <c r="I330" i="1"/>
  <c r="CH327" i="1"/>
  <c r="CG327" i="1"/>
  <c r="CF327" i="1"/>
  <c r="CE327" i="1"/>
  <c r="CD327" i="1"/>
  <c r="CC327" i="1"/>
  <c r="CB327" i="1"/>
  <c r="CA327" i="1"/>
  <c r="BZ327" i="1"/>
  <c r="BY327" i="1"/>
  <c r="BX327" i="1"/>
  <c r="BW327" i="1"/>
  <c r="BV327" i="1"/>
  <c r="BU327" i="1"/>
  <c r="BT327" i="1"/>
  <c r="BS327" i="1"/>
  <c r="BR327" i="1"/>
  <c r="BQ327" i="1"/>
  <c r="BP327" i="1"/>
  <c r="BO327" i="1"/>
  <c r="BN327" i="1"/>
  <c r="BM327" i="1"/>
  <c r="BL327" i="1"/>
  <c r="BK327" i="1"/>
  <c r="BJ327" i="1"/>
  <c r="BI327" i="1"/>
  <c r="BH327" i="1"/>
  <c r="BG327" i="1"/>
  <c r="BF327" i="1"/>
  <c r="BE327" i="1"/>
  <c r="BD327" i="1"/>
  <c r="BC327" i="1"/>
  <c r="BB327" i="1"/>
  <c r="BA327" i="1"/>
  <c r="AZ327" i="1"/>
  <c r="AY327" i="1"/>
  <c r="AX327" i="1"/>
  <c r="AW327" i="1"/>
  <c r="AV327" i="1"/>
  <c r="AU327" i="1"/>
  <c r="AT327" i="1"/>
  <c r="AS327" i="1"/>
  <c r="AR327" i="1"/>
  <c r="AQ327" i="1"/>
  <c r="AP327" i="1"/>
  <c r="AO327" i="1"/>
  <c r="AN327" i="1"/>
  <c r="AM327" i="1"/>
  <c r="AL327" i="1"/>
  <c r="AK327" i="1"/>
  <c r="AJ327" i="1"/>
  <c r="AI327" i="1"/>
  <c r="AH327" i="1"/>
  <c r="AG327" i="1"/>
  <c r="AF327" i="1"/>
  <c r="AE327" i="1"/>
  <c r="AD327" i="1"/>
  <c r="AC327" i="1"/>
  <c r="AB327" i="1"/>
  <c r="AA327" i="1"/>
  <c r="Z327" i="1"/>
  <c r="Y327" i="1"/>
  <c r="X327" i="1"/>
  <c r="W327" i="1"/>
  <c r="V327" i="1"/>
  <c r="U327" i="1"/>
  <c r="T327" i="1"/>
  <c r="S327" i="1"/>
  <c r="R327" i="1"/>
  <c r="Q327" i="1"/>
  <c r="P327" i="1"/>
  <c r="O327" i="1"/>
  <c r="N327" i="1"/>
  <c r="M327" i="1"/>
  <c r="L327" i="1"/>
  <c r="K327" i="1"/>
  <c r="J327" i="1"/>
  <c r="I327" i="1"/>
  <c r="CH324" i="1"/>
  <c r="CG324" i="1"/>
  <c r="CF324" i="1"/>
  <c r="CE324" i="1"/>
  <c r="CD324" i="1"/>
  <c r="CC324" i="1"/>
  <c r="CB324" i="1"/>
  <c r="CA324" i="1"/>
  <c r="BZ324" i="1"/>
  <c r="BY324" i="1"/>
  <c r="BX324" i="1"/>
  <c r="BW324" i="1"/>
  <c r="BV324" i="1"/>
  <c r="BU324" i="1"/>
  <c r="BT324" i="1"/>
  <c r="BS324" i="1"/>
  <c r="BR324" i="1"/>
  <c r="BQ324" i="1"/>
  <c r="BP324" i="1"/>
  <c r="BO324" i="1"/>
  <c r="BN324" i="1"/>
  <c r="BM324" i="1"/>
  <c r="BL324" i="1"/>
  <c r="BK324" i="1"/>
  <c r="BJ324" i="1"/>
  <c r="BI324" i="1"/>
  <c r="BH324" i="1"/>
  <c r="BG324" i="1"/>
  <c r="BF324" i="1"/>
  <c r="BE324" i="1"/>
  <c r="BD324" i="1"/>
  <c r="BC324" i="1"/>
  <c r="BB324" i="1"/>
  <c r="BA324" i="1"/>
  <c r="AZ324" i="1"/>
  <c r="AY324" i="1"/>
  <c r="AX324" i="1"/>
  <c r="AW324" i="1"/>
  <c r="AV324" i="1"/>
  <c r="AU324" i="1"/>
  <c r="AT324" i="1"/>
  <c r="AS324" i="1"/>
  <c r="AR324" i="1"/>
  <c r="AQ324" i="1"/>
  <c r="AP324" i="1"/>
  <c r="AO324" i="1"/>
  <c r="AN324" i="1"/>
  <c r="AM324" i="1"/>
  <c r="AL324" i="1"/>
  <c r="AK324" i="1"/>
  <c r="AJ324" i="1"/>
  <c r="AI324" i="1"/>
  <c r="AH324" i="1"/>
  <c r="AG324" i="1"/>
  <c r="AF324" i="1"/>
  <c r="AE324" i="1"/>
  <c r="AD324" i="1"/>
  <c r="AC324" i="1"/>
  <c r="AB324" i="1"/>
  <c r="AA324" i="1"/>
  <c r="Z324" i="1"/>
  <c r="Y324" i="1"/>
  <c r="X324" i="1"/>
  <c r="W324" i="1"/>
  <c r="V324" i="1"/>
  <c r="U324" i="1"/>
  <c r="T324" i="1"/>
  <c r="S324" i="1"/>
  <c r="R324" i="1"/>
  <c r="Q324" i="1"/>
  <c r="P324" i="1"/>
  <c r="O324" i="1"/>
  <c r="N324" i="1"/>
  <c r="M324" i="1"/>
  <c r="L324" i="1"/>
  <c r="K324" i="1"/>
  <c r="J324" i="1"/>
  <c r="I324" i="1"/>
  <c r="CH321" i="1"/>
  <c r="CG321" i="1"/>
  <c r="CF321" i="1"/>
  <c r="CE321" i="1"/>
  <c r="CD321" i="1"/>
  <c r="CC321" i="1"/>
  <c r="CB321" i="1"/>
  <c r="CA321" i="1"/>
  <c r="BZ321" i="1"/>
  <c r="BY321" i="1"/>
  <c r="BX321" i="1"/>
  <c r="BW321" i="1"/>
  <c r="BV321" i="1"/>
  <c r="BU321" i="1"/>
  <c r="BT321" i="1"/>
  <c r="BS321" i="1"/>
  <c r="BR321" i="1"/>
  <c r="BQ321" i="1"/>
  <c r="BP321" i="1"/>
  <c r="BO321" i="1"/>
  <c r="BN321" i="1"/>
  <c r="BM321" i="1"/>
  <c r="BL321" i="1"/>
  <c r="BK321" i="1"/>
  <c r="BJ321" i="1"/>
  <c r="BI321" i="1"/>
  <c r="BH321" i="1"/>
  <c r="BG321" i="1"/>
  <c r="BF321" i="1"/>
  <c r="BE321" i="1"/>
  <c r="BD321" i="1"/>
  <c r="BC321" i="1"/>
  <c r="BB321" i="1"/>
  <c r="BA321" i="1"/>
  <c r="AZ321" i="1"/>
  <c r="AY321" i="1"/>
  <c r="AX321" i="1"/>
  <c r="AW321" i="1"/>
  <c r="AV321" i="1"/>
  <c r="AU321" i="1"/>
  <c r="AT321" i="1"/>
  <c r="AS321" i="1"/>
  <c r="AR321" i="1"/>
  <c r="AQ321" i="1"/>
  <c r="AP321" i="1"/>
  <c r="AO321" i="1"/>
  <c r="AN321" i="1"/>
  <c r="AM321" i="1"/>
  <c r="AL321" i="1"/>
  <c r="AK321" i="1"/>
  <c r="AJ321" i="1"/>
  <c r="AI321" i="1"/>
  <c r="AH321" i="1"/>
  <c r="AG321" i="1"/>
  <c r="AF321" i="1"/>
  <c r="AE321" i="1"/>
  <c r="AD321" i="1"/>
  <c r="AC321" i="1"/>
  <c r="AB321" i="1"/>
  <c r="AA321" i="1"/>
  <c r="Z321" i="1"/>
  <c r="Y321" i="1"/>
  <c r="X321" i="1"/>
  <c r="W321" i="1"/>
  <c r="V321" i="1"/>
  <c r="U321" i="1"/>
  <c r="T321" i="1"/>
  <c r="S321" i="1"/>
  <c r="R321" i="1"/>
  <c r="Q321" i="1"/>
  <c r="P321" i="1"/>
  <c r="O321" i="1"/>
  <c r="N321" i="1"/>
  <c r="M321" i="1"/>
  <c r="L321" i="1"/>
  <c r="K321" i="1"/>
  <c r="J321" i="1"/>
  <c r="I321" i="1"/>
  <c r="CH318" i="1"/>
  <c r="CG318" i="1"/>
  <c r="CF318" i="1"/>
  <c r="CE318" i="1"/>
  <c r="CD318" i="1"/>
  <c r="CC318" i="1"/>
  <c r="CB318" i="1"/>
  <c r="CA318" i="1"/>
  <c r="BZ318" i="1"/>
  <c r="BY318" i="1"/>
  <c r="BX318" i="1"/>
  <c r="BW318" i="1"/>
  <c r="BV318" i="1"/>
  <c r="BU318" i="1"/>
  <c r="BT318" i="1"/>
  <c r="BS318" i="1"/>
  <c r="BR318" i="1"/>
  <c r="BQ318" i="1"/>
  <c r="BP318" i="1"/>
  <c r="BO318" i="1"/>
  <c r="BN318" i="1"/>
  <c r="BM318" i="1"/>
  <c r="BL318" i="1"/>
  <c r="BK318" i="1"/>
  <c r="BJ318" i="1"/>
  <c r="BI318" i="1"/>
  <c r="BH318" i="1"/>
  <c r="BG318" i="1"/>
  <c r="BF318" i="1"/>
  <c r="BE318" i="1"/>
  <c r="BD318" i="1"/>
  <c r="BC318" i="1"/>
  <c r="BB318" i="1"/>
  <c r="BA318" i="1"/>
  <c r="AZ318" i="1"/>
  <c r="AY318" i="1"/>
  <c r="AX318" i="1"/>
  <c r="AW318" i="1"/>
  <c r="AV318" i="1"/>
  <c r="AU318" i="1"/>
  <c r="AT318" i="1"/>
  <c r="AS318" i="1"/>
  <c r="AR318" i="1"/>
  <c r="AQ318" i="1"/>
  <c r="AP318" i="1"/>
  <c r="AO318" i="1"/>
  <c r="AN318" i="1"/>
  <c r="AM318" i="1"/>
  <c r="AL318" i="1"/>
  <c r="AK318" i="1"/>
  <c r="AJ318" i="1"/>
  <c r="AI318" i="1"/>
  <c r="AH318" i="1"/>
  <c r="AG318" i="1"/>
  <c r="AF318" i="1"/>
  <c r="AE318" i="1"/>
  <c r="AD318" i="1"/>
  <c r="AC318" i="1"/>
  <c r="AB318" i="1"/>
  <c r="AA318" i="1"/>
  <c r="Z318" i="1"/>
  <c r="Y318" i="1"/>
  <c r="X318" i="1"/>
  <c r="W318" i="1"/>
  <c r="V318" i="1"/>
  <c r="U318" i="1"/>
  <c r="T318" i="1"/>
  <c r="S318" i="1"/>
  <c r="R318" i="1"/>
  <c r="Q318" i="1"/>
  <c r="P318" i="1"/>
  <c r="O318" i="1"/>
  <c r="N318" i="1"/>
  <c r="M318" i="1"/>
  <c r="L318" i="1"/>
  <c r="K318" i="1"/>
  <c r="J318" i="1"/>
  <c r="I318" i="1"/>
  <c r="CH315" i="1"/>
  <c r="CG315" i="1"/>
  <c r="CF315" i="1"/>
  <c r="CE315" i="1"/>
  <c r="CD315" i="1"/>
  <c r="CC315" i="1"/>
  <c r="CB315" i="1"/>
  <c r="CA315" i="1"/>
  <c r="BZ315" i="1"/>
  <c r="BY315" i="1"/>
  <c r="BX315" i="1"/>
  <c r="BW315" i="1"/>
  <c r="BV315" i="1"/>
  <c r="BU315" i="1"/>
  <c r="BT315" i="1"/>
  <c r="BS315" i="1"/>
  <c r="BR315" i="1"/>
  <c r="BQ315" i="1"/>
  <c r="BP315" i="1"/>
  <c r="BO315" i="1"/>
  <c r="BN315" i="1"/>
  <c r="BM315" i="1"/>
  <c r="BL315" i="1"/>
  <c r="BK315" i="1"/>
  <c r="BJ315" i="1"/>
  <c r="BI315" i="1"/>
  <c r="BH315" i="1"/>
  <c r="BG315" i="1"/>
  <c r="BF315" i="1"/>
  <c r="BE315" i="1"/>
  <c r="BD315" i="1"/>
  <c r="BC315" i="1"/>
  <c r="BB315" i="1"/>
  <c r="BA315" i="1"/>
  <c r="AZ315" i="1"/>
  <c r="AY315" i="1"/>
  <c r="AX315" i="1"/>
  <c r="AW315" i="1"/>
  <c r="AV315" i="1"/>
  <c r="AU315" i="1"/>
  <c r="AT315" i="1"/>
  <c r="AS315" i="1"/>
  <c r="AR315" i="1"/>
  <c r="AQ315" i="1"/>
  <c r="AP315" i="1"/>
  <c r="AO315" i="1"/>
  <c r="AN315" i="1"/>
  <c r="AM315" i="1"/>
  <c r="AL315" i="1"/>
  <c r="AK315" i="1"/>
  <c r="AJ315" i="1"/>
  <c r="AI315" i="1"/>
  <c r="AH315" i="1"/>
  <c r="AG315" i="1"/>
  <c r="AF315" i="1"/>
  <c r="AE315" i="1"/>
  <c r="AD315" i="1"/>
  <c r="AC315" i="1"/>
  <c r="AB315" i="1"/>
  <c r="AA315" i="1"/>
  <c r="Z315" i="1"/>
  <c r="Y315" i="1"/>
  <c r="X315" i="1"/>
  <c r="W315" i="1"/>
  <c r="V315" i="1"/>
  <c r="U315" i="1"/>
  <c r="T315" i="1"/>
  <c r="S315" i="1"/>
  <c r="R315" i="1"/>
  <c r="Q315" i="1"/>
  <c r="P315" i="1"/>
  <c r="O315" i="1"/>
  <c r="N315" i="1"/>
  <c r="M315" i="1"/>
  <c r="L315" i="1"/>
  <c r="K315" i="1"/>
  <c r="J315" i="1"/>
  <c r="I315" i="1"/>
  <c r="CH312" i="1"/>
  <c r="CG312" i="1"/>
  <c r="CF312" i="1"/>
  <c r="CE312" i="1"/>
  <c r="CD312" i="1"/>
  <c r="CC312" i="1"/>
  <c r="CB312" i="1"/>
  <c r="CA312" i="1"/>
  <c r="BZ312" i="1"/>
  <c r="BY312" i="1"/>
  <c r="BX312" i="1"/>
  <c r="BW312" i="1"/>
  <c r="BV312" i="1"/>
  <c r="BU312" i="1"/>
  <c r="BT312" i="1"/>
  <c r="BS312" i="1"/>
  <c r="BR312" i="1"/>
  <c r="BQ312" i="1"/>
  <c r="BP312" i="1"/>
  <c r="BO312" i="1"/>
  <c r="BN312" i="1"/>
  <c r="BM312" i="1"/>
  <c r="BL312" i="1"/>
  <c r="BK312" i="1"/>
  <c r="BJ312" i="1"/>
  <c r="BI312" i="1"/>
  <c r="BH312" i="1"/>
  <c r="BG312" i="1"/>
  <c r="BF312" i="1"/>
  <c r="BE312" i="1"/>
  <c r="BD312" i="1"/>
  <c r="BC312" i="1"/>
  <c r="BB312" i="1"/>
  <c r="BA312" i="1"/>
  <c r="AZ312" i="1"/>
  <c r="AY312" i="1"/>
  <c r="AX312" i="1"/>
  <c r="AW312" i="1"/>
  <c r="AV312" i="1"/>
  <c r="AU312" i="1"/>
  <c r="AT312" i="1"/>
  <c r="AS312" i="1"/>
  <c r="AR312" i="1"/>
  <c r="AQ312" i="1"/>
  <c r="AP312" i="1"/>
  <c r="AO312" i="1"/>
  <c r="AN312" i="1"/>
  <c r="AM312" i="1"/>
  <c r="AL312" i="1"/>
  <c r="AK312" i="1"/>
  <c r="AJ312" i="1"/>
  <c r="AI312" i="1"/>
  <c r="AH312" i="1"/>
  <c r="AG312" i="1"/>
  <c r="AF312" i="1"/>
  <c r="AE312" i="1"/>
  <c r="AD312" i="1"/>
  <c r="AC312" i="1"/>
  <c r="AB312" i="1"/>
  <c r="AA312" i="1"/>
  <c r="Z312" i="1"/>
  <c r="Y312" i="1"/>
  <c r="X312" i="1"/>
  <c r="W312" i="1"/>
  <c r="V312" i="1"/>
  <c r="U312" i="1"/>
  <c r="T312" i="1"/>
  <c r="S312" i="1"/>
  <c r="R312" i="1"/>
  <c r="Q312" i="1"/>
  <c r="P312" i="1"/>
  <c r="O312" i="1"/>
  <c r="N312" i="1"/>
  <c r="M312" i="1"/>
  <c r="L312" i="1"/>
  <c r="K312" i="1"/>
  <c r="J312" i="1"/>
  <c r="I312" i="1"/>
  <c r="CH309" i="1"/>
  <c r="CG309" i="1"/>
  <c r="CF309" i="1"/>
  <c r="CE309" i="1"/>
  <c r="CD309" i="1"/>
  <c r="CC309" i="1"/>
  <c r="CB309" i="1"/>
  <c r="CA309" i="1"/>
  <c r="BZ309" i="1"/>
  <c r="BY309" i="1"/>
  <c r="BX309" i="1"/>
  <c r="BW309" i="1"/>
  <c r="BV309" i="1"/>
  <c r="BU309" i="1"/>
  <c r="BT309" i="1"/>
  <c r="BS309" i="1"/>
  <c r="BR309" i="1"/>
  <c r="BQ309" i="1"/>
  <c r="BP309" i="1"/>
  <c r="BO309" i="1"/>
  <c r="BN309" i="1"/>
  <c r="BM309" i="1"/>
  <c r="BL309" i="1"/>
  <c r="BK309" i="1"/>
  <c r="BJ309" i="1"/>
  <c r="BI309" i="1"/>
  <c r="BH309" i="1"/>
  <c r="BG309" i="1"/>
  <c r="BF309" i="1"/>
  <c r="BE309" i="1"/>
  <c r="BD309" i="1"/>
  <c r="BC309" i="1"/>
  <c r="BB309" i="1"/>
  <c r="BA309" i="1"/>
  <c r="AZ309" i="1"/>
  <c r="AY309" i="1"/>
  <c r="AX309" i="1"/>
  <c r="AW309" i="1"/>
  <c r="AV309" i="1"/>
  <c r="AU309" i="1"/>
  <c r="AT309" i="1"/>
  <c r="AS309" i="1"/>
  <c r="AR309" i="1"/>
  <c r="AQ309" i="1"/>
  <c r="AP309" i="1"/>
  <c r="AO309" i="1"/>
  <c r="AN309" i="1"/>
  <c r="AM309" i="1"/>
  <c r="AL309" i="1"/>
  <c r="AK309" i="1"/>
  <c r="AJ309" i="1"/>
  <c r="AI309" i="1"/>
  <c r="AH309" i="1"/>
  <c r="AG309" i="1"/>
  <c r="AF309" i="1"/>
  <c r="AE309" i="1"/>
  <c r="AD309" i="1"/>
  <c r="AC309" i="1"/>
  <c r="AB309" i="1"/>
  <c r="AA309" i="1"/>
  <c r="Z309" i="1"/>
  <c r="Y309" i="1"/>
  <c r="X309" i="1"/>
  <c r="W309" i="1"/>
  <c r="V309" i="1"/>
  <c r="U309" i="1"/>
  <c r="T309" i="1"/>
  <c r="S309" i="1"/>
  <c r="R309" i="1"/>
  <c r="Q309" i="1"/>
  <c r="P309" i="1"/>
  <c r="O309" i="1"/>
  <c r="N309" i="1"/>
  <c r="M309" i="1"/>
  <c r="L309" i="1"/>
  <c r="K309" i="1"/>
  <c r="J309" i="1"/>
  <c r="I309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AN192" i="1"/>
  <c r="AO192" i="1"/>
  <c r="AP192" i="1"/>
  <c r="AQ192" i="1"/>
  <c r="AR192" i="1"/>
  <c r="AS192" i="1"/>
  <c r="AT192" i="1"/>
  <c r="AU192" i="1"/>
  <c r="AV192" i="1"/>
  <c r="AW192" i="1"/>
  <c r="AX192" i="1"/>
  <c r="AY192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BV192" i="1"/>
  <c r="BW192" i="1"/>
  <c r="BX192" i="1"/>
  <c r="BY192" i="1"/>
  <c r="BZ192" i="1"/>
  <c r="CA192" i="1"/>
  <c r="CB192" i="1"/>
  <c r="CC192" i="1"/>
  <c r="CD192" i="1"/>
  <c r="CE192" i="1"/>
  <c r="CF192" i="1"/>
  <c r="CG192" i="1"/>
  <c r="CH192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AN195" i="1"/>
  <c r="AO195" i="1"/>
  <c r="AP195" i="1"/>
  <c r="AQ195" i="1"/>
  <c r="AR195" i="1"/>
  <c r="AS195" i="1"/>
  <c r="AT195" i="1"/>
  <c r="AU195" i="1"/>
  <c r="AV195" i="1"/>
  <c r="AW195" i="1"/>
  <c r="AX195" i="1"/>
  <c r="AY195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BV195" i="1"/>
  <c r="BW195" i="1"/>
  <c r="BX195" i="1"/>
  <c r="BY195" i="1"/>
  <c r="BZ195" i="1"/>
  <c r="CA195" i="1"/>
  <c r="CB195" i="1"/>
  <c r="CC195" i="1"/>
  <c r="CD195" i="1"/>
  <c r="CE195" i="1"/>
  <c r="CF195" i="1"/>
  <c r="CG195" i="1"/>
  <c r="CH195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AN198" i="1"/>
  <c r="AO198" i="1"/>
  <c r="AP198" i="1"/>
  <c r="AQ198" i="1"/>
  <c r="AR198" i="1"/>
  <c r="AS198" i="1"/>
  <c r="AT198" i="1"/>
  <c r="AU198" i="1"/>
  <c r="AV198" i="1"/>
  <c r="AW198" i="1"/>
  <c r="AX198" i="1"/>
  <c r="AY198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BV198" i="1"/>
  <c r="BW198" i="1"/>
  <c r="BX198" i="1"/>
  <c r="BY198" i="1"/>
  <c r="BZ198" i="1"/>
  <c r="CA198" i="1"/>
  <c r="CB198" i="1"/>
  <c r="CC198" i="1"/>
  <c r="CD198" i="1"/>
  <c r="CE198" i="1"/>
  <c r="CF198" i="1"/>
  <c r="CG198" i="1"/>
  <c r="CH198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AN201" i="1"/>
  <c r="AO201" i="1"/>
  <c r="AP201" i="1"/>
  <c r="AQ201" i="1"/>
  <c r="AR201" i="1"/>
  <c r="AS201" i="1"/>
  <c r="AT201" i="1"/>
  <c r="AU201" i="1"/>
  <c r="AV201" i="1"/>
  <c r="AW201" i="1"/>
  <c r="AX201" i="1"/>
  <c r="AY201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BV201" i="1"/>
  <c r="BW201" i="1"/>
  <c r="BX201" i="1"/>
  <c r="BY201" i="1"/>
  <c r="BZ201" i="1"/>
  <c r="CA201" i="1"/>
  <c r="CB201" i="1"/>
  <c r="CC201" i="1"/>
  <c r="CD201" i="1"/>
  <c r="CE201" i="1"/>
  <c r="CF201" i="1"/>
  <c r="CG201" i="1"/>
  <c r="CH201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AP204" i="1"/>
  <c r="AQ204" i="1"/>
  <c r="AR204" i="1"/>
  <c r="AS204" i="1"/>
  <c r="AT204" i="1"/>
  <c r="AU204" i="1"/>
  <c r="AV204" i="1"/>
  <c r="AW204" i="1"/>
  <c r="AX204" i="1"/>
  <c r="AY204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BV204" i="1"/>
  <c r="BW204" i="1"/>
  <c r="BX204" i="1"/>
  <c r="BY204" i="1"/>
  <c r="BZ204" i="1"/>
  <c r="CA204" i="1"/>
  <c r="CB204" i="1"/>
  <c r="CC204" i="1"/>
  <c r="CD204" i="1"/>
  <c r="CE204" i="1"/>
  <c r="CF204" i="1"/>
  <c r="CG204" i="1"/>
  <c r="CH204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AN207" i="1"/>
  <c r="AO207" i="1"/>
  <c r="AP207" i="1"/>
  <c r="AQ207" i="1"/>
  <c r="AR207" i="1"/>
  <c r="AS207" i="1"/>
  <c r="AT207" i="1"/>
  <c r="AU207" i="1"/>
  <c r="AV207" i="1"/>
  <c r="AW207" i="1"/>
  <c r="AX207" i="1"/>
  <c r="AY207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BV207" i="1"/>
  <c r="BW207" i="1"/>
  <c r="BX207" i="1"/>
  <c r="BY207" i="1"/>
  <c r="BZ207" i="1"/>
  <c r="CA207" i="1"/>
  <c r="CB207" i="1"/>
  <c r="CC207" i="1"/>
  <c r="CD207" i="1"/>
  <c r="CE207" i="1"/>
  <c r="CF207" i="1"/>
  <c r="CG207" i="1"/>
  <c r="CH207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AN210" i="1"/>
  <c r="AO210" i="1"/>
  <c r="AP210" i="1"/>
  <c r="AQ210" i="1"/>
  <c r="AR210" i="1"/>
  <c r="AS210" i="1"/>
  <c r="AT210" i="1"/>
  <c r="AU210" i="1"/>
  <c r="AV210" i="1"/>
  <c r="AW210" i="1"/>
  <c r="AX210" i="1"/>
  <c r="AY210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BV210" i="1"/>
  <c r="BW210" i="1"/>
  <c r="BX210" i="1"/>
  <c r="BY210" i="1"/>
  <c r="BZ210" i="1"/>
  <c r="CA210" i="1"/>
  <c r="CB210" i="1"/>
  <c r="CC210" i="1"/>
  <c r="CD210" i="1"/>
  <c r="CE210" i="1"/>
  <c r="CF210" i="1"/>
  <c r="CG210" i="1"/>
  <c r="CH210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AN213" i="1"/>
  <c r="AO213" i="1"/>
  <c r="AP213" i="1"/>
  <c r="AQ213" i="1"/>
  <c r="AR213" i="1"/>
  <c r="AS213" i="1"/>
  <c r="AT213" i="1"/>
  <c r="AU213" i="1"/>
  <c r="AV213" i="1"/>
  <c r="AW213" i="1"/>
  <c r="AX213" i="1"/>
  <c r="AY213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BV213" i="1"/>
  <c r="BW213" i="1"/>
  <c r="BX213" i="1"/>
  <c r="BY213" i="1"/>
  <c r="BZ213" i="1"/>
  <c r="CA213" i="1"/>
  <c r="CB213" i="1"/>
  <c r="CC213" i="1"/>
  <c r="CD213" i="1"/>
  <c r="CE213" i="1"/>
  <c r="CF213" i="1"/>
  <c r="CG213" i="1"/>
  <c r="CH213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AP216" i="1"/>
  <c r="AQ216" i="1"/>
  <c r="AR216" i="1"/>
  <c r="AS216" i="1"/>
  <c r="AT216" i="1"/>
  <c r="AU216" i="1"/>
  <c r="AV216" i="1"/>
  <c r="AW216" i="1"/>
  <c r="AX216" i="1"/>
  <c r="AY216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BV216" i="1"/>
  <c r="BW216" i="1"/>
  <c r="BX216" i="1"/>
  <c r="BY216" i="1"/>
  <c r="BZ216" i="1"/>
  <c r="CA216" i="1"/>
  <c r="CB216" i="1"/>
  <c r="CC216" i="1"/>
  <c r="CD216" i="1"/>
  <c r="CE216" i="1"/>
  <c r="CF216" i="1"/>
  <c r="CG216" i="1"/>
  <c r="CH216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AP219" i="1"/>
  <c r="AQ219" i="1"/>
  <c r="AR219" i="1"/>
  <c r="AS219" i="1"/>
  <c r="AT219" i="1"/>
  <c r="AU219" i="1"/>
  <c r="AV219" i="1"/>
  <c r="AW219" i="1"/>
  <c r="AX219" i="1"/>
  <c r="AY219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BV219" i="1"/>
  <c r="BW219" i="1"/>
  <c r="BX219" i="1"/>
  <c r="BY219" i="1"/>
  <c r="BZ219" i="1"/>
  <c r="CA219" i="1"/>
  <c r="CB219" i="1"/>
  <c r="CC219" i="1"/>
  <c r="CD219" i="1"/>
  <c r="CE219" i="1"/>
  <c r="CF219" i="1"/>
  <c r="CG219" i="1"/>
  <c r="CH219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AQ222" i="1"/>
  <c r="AR222" i="1"/>
  <c r="AS222" i="1"/>
  <c r="AT222" i="1"/>
  <c r="AU222" i="1"/>
  <c r="AV222" i="1"/>
  <c r="AW222" i="1"/>
  <c r="AX222" i="1"/>
  <c r="AY222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BV222" i="1"/>
  <c r="BW222" i="1"/>
  <c r="BX222" i="1"/>
  <c r="BY222" i="1"/>
  <c r="BZ222" i="1"/>
  <c r="CA222" i="1"/>
  <c r="CB222" i="1"/>
  <c r="CC222" i="1"/>
  <c r="CD222" i="1"/>
  <c r="CE222" i="1"/>
  <c r="CF222" i="1"/>
  <c r="CG222" i="1"/>
  <c r="CH222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AP225" i="1"/>
  <c r="AQ225" i="1"/>
  <c r="AR225" i="1"/>
  <c r="AS225" i="1"/>
  <c r="AT225" i="1"/>
  <c r="AU225" i="1"/>
  <c r="AV225" i="1"/>
  <c r="AW225" i="1"/>
  <c r="AX225" i="1"/>
  <c r="AY225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BV225" i="1"/>
  <c r="BW225" i="1"/>
  <c r="BX225" i="1"/>
  <c r="BY225" i="1"/>
  <c r="BZ225" i="1"/>
  <c r="CA225" i="1"/>
  <c r="CB225" i="1"/>
  <c r="CC225" i="1"/>
  <c r="CD225" i="1"/>
  <c r="CE225" i="1"/>
  <c r="CF225" i="1"/>
  <c r="CG225" i="1"/>
  <c r="CH225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AN228" i="1"/>
  <c r="AO228" i="1"/>
  <c r="AP228" i="1"/>
  <c r="AQ228" i="1"/>
  <c r="AR228" i="1"/>
  <c r="AS228" i="1"/>
  <c r="AT228" i="1"/>
  <c r="AU228" i="1"/>
  <c r="AV228" i="1"/>
  <c r="AW228" i="1"/>
  <c r="AX228" i="1"/>
  <c r="AY228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BV228" i="1"/>
  <c r="BW228" i="1"/>
  <c r="BX228" i="1"/>
  <c r="BY228" i="1"/>
  <c r="BZ228" i="1"/>
  <c r="CA228" i="1"/>
  <c r="CB228" i="1"/>
  <c r="CC228" i="1"/>
  <c r="CD228" i="1"/>
  <c r="CE228" i="1"/>
  <c r="CF228" i="1"/>
  <c r="CG228" i="1"/>
  <c r="CH228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AQ231" i="1"/>
  <c r="AR231" i="1"/>
  <c r="AS231" i="1"/>
  <c r="AT231" i="1"/>
  <c r="AU231" i="1"/>
  <c r="AV231" i="1"/>
  <c r="AW231" i="1"/>
  <c r="AX231" i="1"/>
  <c r="AY231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BV231" i="1"/>
  <c r="BW231" i="1"/>
  <c r="BX231" i="1"/>
  <c r="BY231" i="1"/>
  <c r="BZ231" i="1"/>
  <c r="CA231" i="1"/>
  <c r="CB231" i="1"/>
  <c r="CC231" i="1"/>
  <c r="CD231" i="1"/>
  <c r="CE231" i="1"/>
  <c r="CF231" i="1"/>
  <c r="CG231" i="1"/>
  <c r="CH231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AP234" i="1"/>
  <c r="AQ234" i="1"/>
  <c r="AR234" i="1"/>
  <c r="AS234" i="1"/>
  <c r="AT234" i="1"/>
  <c r="AU234" i="1"/>
  <c r="AV234" i="1"/>
  <c r="AW234" i="1"/>
  <c r="AX234" i="1"/>
  <c r="AY234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BV234" i="1"/>
  <c r="BW234" i="1"/>
  <c r="BX234" i="1"/>
  <c r="BY234" i="1"/>
  <c r="BZ234" i="1"/>
  <c r="CA234" i="1"/>
  <c r="CB234" i="1"/>
  <c r="CC234" i="1"/>
  <c r="CD234" i="1"/>
  <c r="CE234" i="1"/>
  <c r="CF234" i="1"/>
  <c r="CG234" i="1"/>
  <c r="CH234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AP237" i="1"/>
  <c r="AQ237" i="1"/>
  <c r="AR237" i="1"/>
  <c r="AS237" i="1"/>
  <c r="AT237" i="1"/>
  <c r="AU237" i="1"/>
  <c r="AV237" i="1"/>
  <c r="AW237" i="1"/>
  <c r="AX237" i="1"/>
  <c r="AY237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BV237" i="1"/>
  <c r="BW237" i="1"/>
  <c r="BX237" i="1"/>
  <c r="BY237" i="1"/>
  <c r="BZ237" i="1"/>
  <c r="CA237" i="1"/>
  <c r="CB237" i="1"/>
  <c r="CC237" i="1"/>
  <c r="CD237" i="1"/>
  <c r="CE237" i="1"/>
  <c r="CF237" i="1"/>
  <c r="CG237" i="1"/>
  <c r="CH237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AP240" i="1"/>
  <c r="AQ240" i="1"/>
  <c r="AR240" i="1"/>
  <c r="AS240" i="1"/>
  <c r="AT240" i="1"/>
  <c r="AU240" i="1"/>
  <c r="AV240" i="1"/>
  <c r="AW240" i="1"/>
  <c r="AX240" i="1"/>
  <c r="AY240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BV240" i="1"/>
  <c r="BW240" i="1"/>
  <c r="BX240" i="1"/>
  <c r="BY240" i="1"/>
  <c r="BZ240" i="1"/>
  <c r="CA240" i="1"/>
  <c r="CB240" i="1"/>
  <c r="CC240" i="1"/>
  <c r="CD240" i="1"/>
  <c r="CE240" i="1"/>
  <c r="CF240" i="1"/>
  <c r="CG240" i="1"/>
  <c r="CH240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AQ243" i="1"/>
  <c r="AR243" i="1"/>
  <c r="AS243" i="1"/>
  <c r="AT243" i="1"/>
  <c r="AU243" i="1"/>
  <c r="AV243" i="1"/>
  <c r="AW243" i="1"/>
  <c r="AX243" i="1"/>
  <c r="AY243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BV243" i="1"/>
  <c r="BW243" i="1"/>
  <c r="BX243" i="1"/>
  <c r="BY243" i="1"/>
  <c r="BZ243" i="1"/>
  <c r="CA243" i="1"/>
  <c r="CB243" i="1"/>
  <c r="CC243" i="1"/>
  <c r="CD243" i="1"/>
  <c r="CE243" i="1"/>
  <c r="CF243" i="1"/>
  <c r="CG243" i="1"/>
  <c r="CH243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AP246" i="1"/>
  <c r="AQ246" i="1"/>
  <c r="AR246" i="1"/>
  <c r="AS246" i="1"/>
  <c r="AT246" i="1"/>
  <c r="AU246" i="1"/>
  <c r="AV246" i="1"/>
  <c r="AW246" i="1"/>
  <c r="AX246" i="1"/>
  <c r="AY246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BV246" i="1"/>
  <c r="BW246" i="1"/>
  <c r="BX246" i="1"/>
  <c r="BY246" i="1"/>
  <c r="BZ246" i="1"/>
  <c r="CA246" i="1"/>
  <c r="CB246" i="1"/>
  <c r="CC246" i="1"/>
  <c r="CD246" i="1"/>
  <c r="CE246" i="1"/>
  <c r="CF246" i="1"/>
  <c r="CG246" i="1"/>
  <c r="CH246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AQ249" i="1"/>
  <c r="AR249" i="1"/>
  <c r="AS249" i="1"/>
  <c r="AT249" i="1"/>
  <c r="AU249" i="1"/>
  <c r="AV249" i="1"/>
  <c r="AW249" i="1"/>
  <c r="AX249" i="1"/>
  <c r="AY249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BV249" i="1"/>
  <c r="BW249" i="1"/>
  <c r="BX249" i="1"/>
  <c r="BY249" i="1"/>
  <c r="BZ249" i="1"/>
  <c r="CA249" i="1"/>
  <c r="CB249" i="1"/>
  <c r="CC249" i="1"/>
  <c r="CD249" i="1"/>
  <c r="CE249" i="1"/>
  <c r="CF249" i="1"/>
  <c r="CG249" i="1"/>
  <c r="CH249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AP252" i="1"/>
  <c r="AQ252" i="1"/>
  <c r="AR252" i="1"/>
  <c r="AS252" i="1"/>
  <c r="AT252" i="1"/>
  <c r="AU252" i="1"/>
  <c r="AV252" i="1"/>
  <c r="AW252" i="1"/>
  <c r="AX252" i="1"/>
  <c r="AY252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BV252" i="1"/>
  <c r="BW252" i="1"/>
  <c r="BX252" i="1"/>
  <c r="BY252" i="1"/>
  <c r="BZ252" i="1"/>
  <c r="CA252" i="1"/>
  <c r="CB252" i="1"/>
  <c r="CC252" i="1"/>
  <c r="CD252" i="1"/>
  <c r="CE252" i="1"/>
  <c r="CF252" i="1"/>
  <c r="CG252" i="1"/>
  <c r="CH252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AQ255" i="1"/>
  <c r="AR255" i="1"/>
  <c r="AS255" i="1"/>
  <c r="AT255" i="1"/>
  <c r="AU255" i="1"/>
  <c r="AV255" i="1"/>
  <c r="AW255" i="1"/>
  <c r="AX255" i="1"/>
  <c r="AY255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BV255" i="1"/>
  <c r="BW255" i="1"/>
  <c r="BX255" i="1"/>
  <c r="BY255" i="1"/>
  <c r="BZ255" i="1"/>
  <c r="CA255" i="1"/>
  <c r="CB255" i="1"/>
  <c r="CC255" i="1"/>
  <c r="CD255" i="1"/>
  <c r="CE255" i="1"/>
  <c r="CF255" i="1"/>
  <c r="CG255" i="1"/>
  <c r="CH255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AP258" i="1"/>
  <c r="AQ258" i="1"/>
  <c r="AR258" i="1"/>
  <c r="AS258" i="1"/>
  <c r="AT258" i="1"/>
  <c r="AU258" i="1"/>
  <c r="AV258" i="1"/>
  <c r="AW258" i="1"/>
  <c r="AX258" i="1"/>
  <c r="AY258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BV258" i="1"/>
  <c r="BW258" i="1"/>
  <c r="BX258" i="1"/>
  <c r="BY258" i="1"/>
  <c r="BZ258" i="1"/>
  <c r="CA258" i="1"/>
  <c r="CB258" i="1"/>
  <c r="CC258" i="1"/>
  <c r="CD258" i="1"/>
  <c r="CE258" i="1"/>
  <c r="CF258" i="1"/>
  <c r="CG258" i="1"/>
  <c r="CH258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AQ261" i="1"/>
  <c r="AR261" i="1"/>
  <c r="AS261" i="1"/>
  <c r="AT261" i="1"/>
  <c r="AU261" i="1"/>
  <c r="AV261" i="1"/>
  <c r="AW261" i="1"/>
  <c r="AX261" i="1"/>
  <c r="AY261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BV261" i="1"/>
  <c r="BW261" i="1"/>
  <c r="BX261" i="1"/>
  <c r="BY261" i="1"/>
  <c r="BZ261" i="1"/>
  <c r="CA261" i="1"/>
  <c r="CB261" i="1"/>
  <c r="CC261" i="1"/>
  <c r="CD261" i="1"/>
  <c r="CE261" i="1"/>
  <c r="CF261" i="1"/>
  <c r="CG261" i="1"/>
  <c r="CH261" i="1"/>
  <c r="I264" i="1"/>
  <c r="J264" i="1"/>
  <c r="K264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Y264" i="1"/>
  <c r="Z264" i="1"/>
  <c r="AA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AP264" i="1"/>
  <c r="AQ264" i="1"/>
  <c r="AR264" i="1"/>
  <c r="AS264" i="1"/>
  <c r="AT264" i="1"/>
  <c r="AU264" i="1"/>
  <c r="AV264" i="1"/>
  <c r="AW264" i="1"/>
  <c r="AX264" i="1"/>
  <c r="AY264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BV264" i="1"/>
  <c r="BW264" i="1"/>
  <c r="BX264" i="1"/>
  <c r="BY264" i="1"/>
  <c r="BZ264" i="1"/>
  <c r="CA264" i="1"/>
  <c r="CB264" i="1"/>
  <c r="CC264" i="1"/>
  <c r="CD264" i="1"/>
  <c r="CE264" i="1"/>
  <c r="CF264" i="1"/>
  <c r="CG264" i="1"/>
  <c r="CH264" i="1"/>
  <c r="I267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/>
  <c r="AN267" i="1"/>
  <c r="AO267" i="1"/>
  <c r="AP267" i="1"/>
  <c r="AQ267" i="1"/>
  <c r="AR267" i="1"/>
  <c r="AS267" i="1"/>
  <c r="AT267" i="1"/>
  <c r="AU267" i="1"/>
  <c r="AV267" i="1"/>
  <c r="AW267" i="1"/>
  <c r="AX267" i="1"/>
  <c r="AY267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BV267" i="1"/>
  <c r="BW267" i="1"/>
  <c r="BX267" i="1"/>
  <c r="BY267" i="1"/>
  <c r="BZ267" i="1"/>
  <c r="CA267" i="1"/>
  <c r="CB267" i="1"/>
  <c r="CC267" i="1"/>
  <c r="CD267" i="1"/>
  <c r="CE267" i="1"/>
  <c r="CF267" i="1"/>
  <c r="CG267" i="1"/>
  <c r="CH267" i="1"/>
  <c r="I270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AP270" i="1"/>
  <c r="AQ270" i="1"/>
  <c r="AR270" i="1"/>
  <c r="AS270" i="1"/>
  <c r="AT270" i="1"/>
  <c r="AU270" i="1"/>
  <c r="AV270" i="1"/>
  <c r="AW270" i="1"/>
  <c r="AX270" i="1"/>
  <c r="AY270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BV270" i="1"/>
  <c r="BW270" i="1"/>
  <c r="BX270" i="1"/>
  <c r="BY270" i="1"/>
  <c r="BZ270" i="1"/>
  <c r="CA270" i="1"/>
  <c r="CB270" i="1"/>
  <c r="CC270" i="1"/>
  <c r="CD270" i="1"/>
  <c r="CE270" i="1"/>
  <c r="CF270" i="1"/>
  <c r="CG270" i="1"/>
  <c r="CH270" i="1"/>
  <c r="I273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AP273" i="1"/>
  <c r="AQ273" i="1"/>
  <c r="AR273" i="1"/>
  <c r="AS273" i="1"/>
  <c r="AT273" i="1"/>
  <c r="AU273" i="1"/>
  <c r="AV273" i="1"/>
  <c r="AW273" i="1"/>
  <c r="AX273" i="1"/>
  <c r="AY273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BV273" i="1"/>
  <c r="BW273" i="1"/>
  <c r="BX273" i="1"/>
  <c r="BY273" i="1"/>
  <c r="BZ273" i="1"/>
  <c r="CA273" i="1"/>
  <c r="CB273" i="1"/>
  <c r="CC273" i="1"/>
  <c r="CD273" i="1"/>
  <c r="CE273" i="1"/>
  <c r="CF273" i="1"/>
  <c r="CG273" i="1"/>
  <c r="CH273" i="1"/>
  <c r="I276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AI276" i="1"/>
  <c r="AJ276" i="1"/>
  <c r="AK276" i="1"/>
  <c r="AL276" i="1"/>
  <c r="AM276" i="1"/>
  <c r="AN276" i="1"/>
  <c r="AO276" i="1"/>
  <c r="AP276" i="1"/>
  <c r="AQ276" i="1"/>
  <c r="AR276" i="1"/>
  <c r="AS276" i="1"/>
  <c r="AT276" i="1"/>
  <c r="AU276" i="1"/>
  <c r="AV276" i="1"/>
  <c r="AW276" i="1"/>
  <c r="AX276" i="1"/>
  <c r="AY276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BV276" i="1"/>
  <c r="BW276" i="1"/>
  <c r="BX276" i="1"/>
  <c r="BY276" i="1"/>
  <c r="BZ276" i="1"/>
  <c r="CA276" i="1"/>
  <c r="CB276" i="1"/>
  <c r="CC276" i="1"/>
  <c r="CD276" i="1"/>
  <c r="CE276" i="1"/>
  <c r="CF276" i="1"/>
  <c r="CG276" i="1"/>
  <c r="CH276" i="1"/>
  <c r="I279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AP279" i="1"/>
  <c r="AQ279" i="1"/>
  <c r="AR279" i="1"/>
  <c r="AS279" i="1"/>
  <c r="AT279" i="1"/>
  <c r="AU279" i="1"/>
  <c r="AV279" i="1"/>
  <c r="AW279" i="1"/>
  <c r="AX279" i="1"/>
  <c r="AY279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BV279" i="1"/>
  <c r="BW279" i="1"/>
  <c r="BX279" i="1"/>
  <c r="BY279" i="1"/>
  <c r="BZ279" i="1"/>
  <c r="CA279" i="1"/>
  <c r="CB279" i="1"/>
  <c r="CC279" i="1"/>
  <c r="CD279" i="1"/>
  <c r="CE279" i="1"/>
  <c r="CF279" i="1"/>
  <c r="CG279" i="1"/>
  <c r="CH279" i="1"/>
  <c r="I282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AI282" i="1"/>
  <c r="AJ282" i="1"/>
  <c r="AK282" i="1"/>
  <c r="AL282" i="1"/>
  <c r="AM282" i="1"/>
  <c r="AN282" i="1"/>
  <c r="AO282" i="1"/>
  <c r="AP282" i="1"/>
  <c r="AQ282" i="1"/>
  <c r="AR282" i="1"/>
  <c r="AS282" i="1"/>
  <c r="AT282" i="1"/>
  <c r="AU282" i="1"/>
  <c r="AV282" i="1"/>
  <c r="AW282" i="1"/>
  <c r="AX282" i="1"/>
  <c r="AY282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BV282" i="1"/>
  <c r="BW282" i="1"/>
  <c r="BX282" i="1"/>
  <c r="BY282" i="1"/>
  <c r="BZ282" i="1"/>
  <c r="CA282" i="1"/>
  <c r="CB282" i="1"/>
  <c r="CC282" i="1"/>
  <c r="CD282" i="1"/>
  <c r="CE282" i="1"/>
  <c r="CF282" i="1"/>
  <c r="CG282" i="1"/>
  <c r="CH282" i="1"/>
  <c r="I285" i="1"/>
  <c r="J285" i="1"/>
  <c r="K285" i="1"/>
  <c r="L285" i="1"/>
  <c r="M285" i="1"/>
  <c r="N285" i="1"/>
  <c r="O285" i="1"/>
  <c r="P285" i="1"/>
  <c r="Q285" i="1"/>
  <c r="R285" i="1"/>
  <c r="S285" i="1"/>
  <c r="T285" i="1"/>
  <c r="U285" i="1"/>
  <c r="V285" i="1"/>
  <c r="W285" i="1"/>
  <c r="X285" i="1"/>
  <c r="Y285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AQ285" i="1"/>
  <c r="AR285" i="1"/>
  <c r="AS285" i="1"/>
  <c r="AT285" i="1"/>
  <c r="AU285" i="1"/>
  <c r="AV285" i="1"/>
  <c r="AW285" i="1"/>
  <c r="AX285" i="1"/>
  <c r="AY285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BV285" i="1"/>
  <c r="BW285" i="1"/>
  <c r="BX285" i="1"/>
  <c r="BY285" i="1"/>
  <c r="BZ285" i="1"/>
  <c r="CA285" i="1"/>
  <c r="CB285" i="1"/>
  <c r="CC285" i="1"/>
  <c r="CD285" i="1"/>
  <c r="CE285" i="1"/>
  <c r="CF285" i="1"/>
  <c r="CG285" i="1"/>
  <c r="CH285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AP288" i="1"/>
  <c r="AQ288" i="1"/>
  <c r="AR288" i="1"/>
  <c r="AS288" i="1"/>
  <c r="AT288" i="1"/>
  <c r="AU288" i="1"/>
  <c r="AV288" i="1"/>
  <c r="AW288" i="1"/>
  <c r="AX288" i="1"/>
  <c r="AY288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BV288" i="1"/>
  <c r="BW288" i="1"/>
  <c r="BX288" i="1"/>
  <c r="BY288" i="1"/>
  <c r="BZ288" i="1"/>
  <c r="CA288" i="1"/>
  <c r="CB288" i="1"/>
  <c r="CC288" i="1"/>
  <c r="CD288" i="1"/>
  <c r="CE288" i="1"/>
  <c r="CF288" i="1"/>
  <c r="CG288" i="1"/>
  <c r="CH288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AP291" i="1"/>
  <c r="AQ291" i="1"/>
  <c r="AR291" i="1"/>
  <c r="AS291" i="1"/>
  <c r="AT291" i="1"/>
  <c r="AU291" i="1"/>
  <c r="AV291" i="1"/>
  <c r="AW291" i="1"/>
  <c r="AX291" i="1"/>
  <c r="AY291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BV291" i="1"/>
  <c r="BW291" i="1"/>
  <c r="BX291" i="1"/>
  <c r="BY291" i="1"/>
  <c r="BZ291" i="1"/>
  <c r="CA291" i="1"/>
  <c r="CB291" i="1"/>
  <c r="CC291" i="1"/>
  <c r="CD291" i="1"/>
  <c r="CE291" i="1"/>
  <c r="CF291" i="1"/>
  <c r="CG291" i="1"/>
  <c r="CH291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AP294" i="1"/>
  <c r="AQ294" i="1"/>
  <c r="AR294" i="1"/>
  <c r="AS294" i="1"/>
  <c r="AT294" i="1"/>
  <c r="AU294" i="1"/>
  <c r="AV294" i="1"/>
  <c r="AW294" i="1"/>
  <c r="AX294" i="1"/>
  <c r="AY294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BV294" i="1"/>
  <c r="BW294" i="1"/>
  <c r="BX294" i="1"/>
  <c r="BY294" i="1"/>
  <c r="BZ294" i="1"/>
  <c r="CA294" i="1"/>
  <c r="CB294" i="1"/>
  <c r="CC294" i="1"/>
  <c r="CD294" i="1"/>
  <c r="CE294" i="1"/>
  <c r="CF294" i="1"/>
  <c r="CG294" i="1"/>
  <c r="CH294" i="1"/>
  <c r="I297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AI297" i="1"/>
  <c r="AJ297" i="1"/>
  <c r="AK297" i="1"/>
  <c r="AL297" i="1"/>
  <c r="AM297" i="1"/>
  <c r="AN297" i="1"/>
  <c r="AO297" i="1"/>
  <c r="AP297" i="1"/>
  <c r="AQ297" i="1"/>
  <c r="AR297" i="1"/>
  <c r="AS297" i="1"/>
  <c r="AT297" i="1"/>
  <c r="AU297" i="1"/>
  <c r="AV297" i="1"/>
  <c r="AW297" i="1"/>
  <c r="AX297" i="1"/>
  <c r="AY297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BV297" i="1"/>
  <c r="BW297" i="1"/>
  <c r="BX297" i="1"/>
  <c r="BY297" i="1"/>
  <c r="BZ297" i="1"/>
  <c r="CA297" i="1"/>
  <c r="CB297" i="1"/>
  <c r="CC297" i="1"/>
  <c r="CD297" i="1"/>
  <c r="CE297" i="1"/>
  <c r="CF297" i="1"/>
  <c r="CG297" i="1"/>
  <c r="CH297" i="1"/>
  <c r="I300" i="1"/>
  <c r="J300" i="1"/>
  <c r="K300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/>
  <c r="AN300" i="1"/>
  <c r="AO300" i="1"/>
  <c r="AP300" i="1"/>
  <c r="AQ300" i="1"/>
  <c r="AR300" i="1"/>
  <c r="AS300" i="1"/>
  <c r="AT300" i="1"/>
  <c r="AU300" i="1"/>
  <c r="AV300" i="1"/>
  <c r="AW300" i="1"/>
  <c r="AX300" i="1"/>
  <c r="AY300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BV300" i="1"/>
  <c r="BW300" i="1"/>
  <c r="BX300" i="1"/>
  <c r="BY300" i="1"/>
  <c r="BZ300" i="1"/>
  <c r="CA300" i="1"/>
  <c r="CB300" i="1"/>
  <c r="CC300" i="1"/>
  <c r="CD300" i="1"/>
  <c r="CE300" i="1"/>
  <c r="CF300" i="1"/>
  <c r="CG300" i="1"/>
  <c r="CH300" i="1"/>
  <c r="I303" i="1"/>
  <c r="J303" i="1"/>
  <c r="K303" i="1"/>
  <c r="L303" i="1"/>
  <c r="M303" i="1"/>
  <c r="N303" i="1"/>
  <c r="O303" i="1"/>
  <c r="P303" i="1"/>
  <c r="Q303" i="1"/>
  <c r="R303" i="1"/>
  <c r="S303" i="1"/>
  <c r="T303" i="1"/>
  <c r="U303" i="1"/>
  <c r="V303" i="1"/>
  <c r="W303" i="1"/>
  <c r="X303" i="1"/>
  <c r="Y303" i="1"/>
  <c r="Z303" i="1"/>
  <c r="AA303" i="1"/>
  <c r="AB303" i="1"/>
  <c r="AC303" i="1"/>
  <c r="AD303" i="1"/>
  <c r="AE303" i="1"/>
  <c r="AF303" i="1"/>
  <c r="AG303" i="1"/>
  <c r="AH303" i="1"/>
  <c r="AI303" i="1"/>
  <c r="AJ303" i="1"/>
  <c r="AK303" i="1"/>
  <c r="AL303" i="1"/>
  <c r="AM303" i="1"/>
  <c r="AN303" i="1"/>
  <c r="AO303" i="1"/>
  <c r="AP303" i="1"/>
  <c r="AQ303" i="1"/>
  <c r="AR303" i="1"/>
  <c r="AS303" i="1"/>
  <c r="AT303" i="1"/>
  <c r="AU303" i="1"/>
  <c r="AV303" i="1"/>
  <c r="AW303" i="1"/>
  <c r="AX303" i="1"/>
  <c r="AY303" i="1"/>
  <c r="AZ303" i="1"/>
  <c r="BA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BU303" i="1"/>
  <c r="BV303" i="1"/>
  <c r="BW303" i="1"/>
  <c r="BX303" i="1"/>
  <c r="BY303" i="1"/>
  <c r="BZ303" i="1"/>
  <c r="CA303" i="1"/>
  <c r="CB303" i="1"/>
  <c r="CC303" i="1"/>
  <c r="CD303" i="1"/>
  <c r="CE303" i="1"/>
  <c r="CF303" i="1"/>
  <c r="CG303" i="1"/>
  <c r="CH303" i="1"/>
  <c r="I306" i="1"/>
  <c r="J306" i="1"/>
  <c r="K306" i="1"/>
  <c r="L306" i="1"/>
  <c r="M306" i="1"/>
  <c r="N306" i="1"/>
  <c r="O306" i="1"/>
  <c r="P306" i="1"/>
  <c r="Q306" i="1"/>
  <c r="R306" i="1"/>
  <c r="S306" i="1"/>
  <c r="T306" i="1"/>
  <c r="U306" i="1"/>
  <c r="V306" i="1"/>
  <c r="W306" i="1"/>
  <c r="X306" i="1"/>
  <c r="Y306" i="1"/>
  <c r="Z306" i="1"/>
  <c r="AA306" i="1"/>
  <c r="AB306" i="1"/>
  <c r="AC306" i="1"/>
  <c r="AD306" i="1"/>
  <c r="AE306" i="1"/>
  <c r="AF306" i="1"/>
  <c r="AG306" i="1"/>
  <c r="AH306" i="1"/>
  <c r="AI306" i="1"/>
  <c r="AJ306" i="1"/>
  <c r="AK306" i="1"/>
  <c r="AL306" i="1"/>
  <c r="AM306" i="1"/>
  <c r="AN306" i="1"/>
  <c r="AO306" i="1"/>
  <c r="AP306" i="1"/>
  <c r="AQ306" i="1"/>
  <c r="AR306" i="1"/>
  <c r="AS306" i="1"/>
  <c r="AT306" i="1"/>
  <c r="AU306" i="1"/>
  <c r="AV306" i="1"/>
  <c r="AW306" i="1"/>
  <c r="AX306" i="1"/>
  <c r="AY306" i="1"/>
  <c r="AZ306" i="1"/>
  <c r="BA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BU306" i="1"/>
  <c r="BV306" i="1"/>
  <c r="BW306" i="1"/>
  <c r="BX306" i="1"/>
  <c r="BY306" i="1"/>
  <c r="BZ306" i="1"/>
  <c r="CA306" i="1"/>
  <c r="CB306" i="1"/>
  <c r="CC306" i="1"/>
  <c r="CD306" i="1"/>
  <c r="CE306" i="1"/>
  <c r="CF306" i="1"/>
  <c r="CG306" i="1"/>
  <c r="CH306" i="1"/>
  <c r="CL3" i="1"/>
  <c r="CM3" i="1"/>
  <c r="CL4" i="1"/>
  <c r="CM4" i="1"/>
  <c r="CL5" i="1"/>
  <c r="CM5" i="1"/>
  <c r="CL6" i="1"/>
  <c r="CM6" i="1"/>
  <c r="CL7" i="1"/>
  <c r="CM7" i="1"/>
  <c r="CL8" i="1"/>
  <c r="CM8" i="1"/>
  <c r="CL9" i="1"/>
  <c r="CM9" i="1"/>
  <c r="CL10" i="1"/>
  <c r="CM10" i="1"/>
  <c r="CL11" i="1"/>
  <c r="CM11" i="1"/>
  <c r="CL12" i="1"/>
  <c r="CM12" i="1"/>
  <c r="CL13" i="1"/>
  <c r="CM13" i="1"/>
  <c r="CL14" i="1"/>
  <c r="CM14" i="1"/>
  <c r="CL15" i="1"/>
  <c r="CM15" i="1"/>
  <c r="CL16" i="1"/>
  <c r="CM16" i="1"/>
  <c r="CL17" i="1"/>
  <c r="CM17" i="1"/>
  <c r="CL18" i="1"/>
  <c r="CM18" i="1"/>
  <c r="CL19" i="1"/>
  <c r="CM19" i="1"/>
  <c r="CL20" i="1"/>
  <c r="CM20" i="1"/>
  <c r="CL21" i="1"/>
  <c r="CM21" i="1"/>
  <c r="CL22" i="1"/>
  <c r="CM22" i="1"/>
  <c r="CL23" i="1"/>
  <c r="CM23" i="1"/>
  <c r="CL24" i="1"/>
  <c r="CM24" i="1"/>
  <c r="CL25" i="1"/>
  <c r="CM25" i="1"/>
  <c r="CL26" i="1"/>
  <c r="CM26" i="1"/>
  <c r="CL27" i="1"/>
  <c r="CM27" i="1"/>
  <c r="CL28" i="1"/>
  <c r="CM28" i="1"/>
  <c r="CL29" i="1"/>
  <c r="CM29" i="1"/>
  <c r="CL30" i="1"/>
  <c r="CM30" i="1"/>
  <c r="CL31" i="1"/>
  <c r="CM31" i="1"/>
  <c r="CL32" i="1"/>
  <c r="CM32" i="1"/>
  <c r="CL33" i="1"/>
  <c r="CM33" i="1"/>
  <c r="CL34" i="1"/>
  <c r="CM34" i="1"/>
  <c r="CL35" i="1"/>
  <c r="CM35" i="1"/>
  <c r="CL36" i="1"/>
  <c r="CM36" i="1"/>
  <c r="CL37" i="1"/>
  <c r="CM37" i="1"/>
  <c r="CL38" i="1"/>
  <c r="CM38" i="1"/>
  <c r="CL39" i="1"/>
  <c r="CM39" i="1"/>
  <c r="CL40" i="1"/>
  <c r="CM40" i="1"/>
  <c r="CL41" i="1"/>
  <c r="CM41" i="1"/>
  <c r="CL42" i="1"/>
  <c r="CM42" i="1"/>
  <c r="CL43" i="1"/>
  <c r="CM43" i="1"/>
  <c r="CL44" i="1"/>
  <c r="CM44" i="1"/>
  <c r="CL45" i="1"/>
  <c r="CM45" i="1"/>
  <c r="CL46" i="1"/>
  <c r="CM46" i="1"/>
  <c r="CL47" i="1"/>
  <c r="CM47" i="1"/>
  <c r="CL48" i="1"/>
  <c r="CM48" i="1"/>
  <c r="CL49" i="1"/>
  <c r="CM49" i="1"/>
  <c r="CL50" i="1"/>
  <c r="CM50" i="1"/>
  <c r="CL51" i="1"/>
  <c r="CM51" i="1"/>
  <c r="CL52" i="1"/>
  <c r="CM52" i="1"/>
  <c r="CL53" i="1"/>
  <c r="CM53" i="1"/>
  <c r="CL54" i="1"/>
  <c r="CM54" i="1"/>
  <c r="CL55" i="1"/>
  <c r="CM55" i="1"/>
  <c r="CL56" i="1"/>
  <c r="CM56" i="1"/>
  <c r="CL57" i="1"/>
  <c r="CM57" i="1"/>
  <c r="CL58" i="1"/>
  <c r="CM58" i="1"/>
  <c r="CL59" i="1"/>
  <c r="CM59" i="1"/>
  <c r="CL60" i="1"/>
  <c r="CM60" i="1"/>
  <c r="CL61" i="1"/>
  <c r="CM61" i="1"/>
  <c r="CL62" i="1"/>
  <c r="CM62" i="1"/>
  <c r="CL63" i="1"/>
  <c r="CM63" i="1"/>
  <c r="CL64" i="1"/>
  <c r="CM64" i="1"/>
  <c r="CL65" i="1"/>
  <c r="CM65" i="1"/>
  <c r="CL66" i="1"/>
  <c r="CM66" i="1"/>
  <c r="CL67" i="1"/>
  <c r="CM67" i="1"/>
  <c r="CL68" i="1"/>
  <c r="CM68" i="1"/>
  <c r="CL69" i="1"/>
  <c r="CM69" i="1"/>
  <c r="CL70" i="1"/>
  <c r="CM70" i="1"/>
  <c r="CL71" i="1"/>
  <c r="CM71" i="1"/>
  <c r="CL72" i="1"/>
  <c r="CM72" i="1"/>
  <c r="CL73" i="1"/>
  <c r="CM73" i="1"/>
  <c r="CL74" i="1"/>
  <c r="CM74" i="1"/>
  <c r="CL75" i="1"/>
  <c r="CM75" i="1"/>
  <c r="CL76" i="1"/>
  <c r="CM76" i="1"/>
  <c r="CL77" i="1"/>
  <c r="CM77" i="1"/>
  <c r="CL78" i="1"/>
  <c r="CM78" i="1"/>
  <c r="CL79" i="1"/>
  <c r="CM79" i="1"/>
  <c r="CL80" i="1"/>
  <c r="CM80" i="1"/>
  <c r="CZ70" i="1" l="1"/>
  <c r="DD73" i="1"/>
  <c r="CV54" i="1"/>
  <c r="CR80" i="1"/>
  <c r="CO3" i="1"/>
  <c r="CW3" i="1"/>
  <c r="DE3" i="1"/>
  <c r="DC16" i="1"/>
  <c r="CZ57" i="1"/>
  <c r="CZ64" i="1"/>
  <c r="DD67" i="1"/>
  <c r="CN71" i="1"/>
  <c r="CR74" i="1"/>
  <c r="CV77" i="1"/>
  <c r="CZ80" i="1"/>
  <c r="CY29" i="1"/>
  <c r="CV60" i="1"/>
  <c r="CN65" i="1"/>
  <c r="CR68" i="1"/>
  <c r="CV71" i="1"/>
  <c r="CZ74" i="1"/>
  <c r="DD77" i="1"/>
  <c r="CV38" i="1"/>
  <c r="DC61" i="1"/>
  <c r="CV65" i="1"/>
  <c r="CZ68" i="1"/>
  <c r="DD71" i="1"/>
  <c r="CN75" i="1"/>
  <c r="CR78" i="1"/>
  <c r="CZ41" i="1"/>
  <c r="CY62" i="1"/>
  <c r="DD65" i="1"/>
  <c r="CN69" i="1"/>
  <c r="CR72" i="1"/>
  <c r="CV75" i="1"/>
  <c r="CZ78" i="1"/>
  <c r="DD44" i="1"/>
  <c r="CN63" i="1"/>
  <c r="CR66" i="1"/>
  <c r="CV69" i="1"/>
  <c r="CZ72" i="1"/>
  <c r="DD75" i="1"/>
  <c r="CN79" i="1"/>
  <c r="CN48" i="1"/>
  <c r="CV63" i="1"/>
  <c r="CZ66" i="1"/>
  <c r="DD69" i="1"/>
  <c r="CN73" i="1"/>
  <c r="CR76" i="1"/>
  <c r="CV79" i="1"/>
  <c r="CR51" i="1"/>
  <c r="DD63" i="1"/>
  <c r="CN67" i="1"/>
  <c r="CR70" i="1"/>
  <c r="CV73" i="1"/>
  <c r="CZ76" i="1"/>
  <c r="DD79" i="1"/>
  <c r="CV67" i="1"/>
  <c r="CR64" i="1"/>
  <c r="CU10" i="1"/>
  <c r="DD3" i="1"/>
  <c r="CV3" i="1"/>
  <c r="DG80" i="1"/>
  <c r="CY80" i="1"/>
  <c r="CQ80" i="1"/>
  <c r="DC79" i="1"/>
  <c r="CU79" i="1"/>
  <c r="DG78" i="1"/>
  <c r="CY78" i="1"/>
  <c r="CQ78" i="1"/>
  <c r="DC77" i="1"/>
  <c r="CU77" i="1"/>
  <c r="DG76" i="1"/>
  <c r="CY76" i="1"/>
  <c r="CQ76" i="1"/>
  <c r="DC75" i="1"/>
  <c r="CU75" i="1"/>
  <c r="DG74" i="1"/>
  <c r="CY74" i="1"/>
  <c r="CQ74" i="1"/>
  <c r="DC73" i="1"/>
  <c r="CU73" i="1"/>
  <c r="DG72" i="1"/>
  <c r="CY72" i="1"/>
  <c r="CQ72" i="1"/>
  <c r="DC71" i="1"/>
  <c r="CU71" i="1"/>
  <c r="DG70" i="1"/>
  <c r="CY70" i="1"/>
  <c r="CQ70" i="1"/>
  <c r="DC69" i="1"/>
  <c r="CU69" i="1"/>
  <c r="DG68" i="1"/>
  <c r="CY68" i="1"/>
  <c r="CQ68" i="1"/>
  <c r="DC67" i="1"/>
  <c r="CU67" i="1"/>
  <c r="DG66" i="1"/>
  <c r="CY66" i="1"/>
  <c r="CQ66" i="1"/>
  <c r="DC65" i="1"/>
  <c r="CU65" i="1"/>
  <c r="DG64" i="1"/>
  <c r="CY64" i="1"/>
  <c r="CQ64" i="1"/>
  <c r="DC63" i="1"/>
  <c r="CU63" i="1"/>
  <c r="DG62" i="1"/>
  <c r="CX62" i="1"/>
  <c r="CZ61" i="1"/>
  <c r="CQ60" i="1"/>
  <c r="CR57" i="1"/>
  <c r="CN54" i="1"/>
  <c r="DD50" i="1"/>
  <c r="CZ47" i="1"/>
  <c r="CV44" i="1"/>
  <c r="CR41" i="1"/>
  <c r="CN38" i="1"/>
  <c r="DG27" i="1"/>
  <c r="CQ15" i="1"/>
  <c r="DC3" i="1"/>
  <c r="CU3" i="1"/>
  <c r="DF80" i="1"/>
  <c r="CX80" i="1"/>
  <c r="CP80" i="1"/>
  <c r="DB79" i="1"/>
  <c r="CT79" i="1"/>
  <c r="DF78" i="1"/>
  <c r="CX78" i="1"/>
  <c r="CP78" i="1"/>
  <c r="DB77" i="1"/>
  <c r="CT77" i="1"/>
  <c r="DF76" i="1"/>
  <c r="CX76" i="1"/>
  <c r="CP76" i="1"/>
  <c r="DB75" i="1"/>
  <c r="CT75" i="1"/>
  <c r="DF74" i="1"/>
  <c r="CX74" i="1"/>
  <c r="CP74" i="1"/>
  <c r="DB73" i="1"/>
  <c r="CT73" i="1"/>
  <c r="DF72" i="1"/>
  <c r="CX72" i="1"/>
  <c r="CP72" i="1"/>
  <c r="DB71" i="1"/>
  <c r="CT71" i="1"/>
  <c r="DF70" i="1"/>
  <c r="CX70" i="1"/>
  <c r="CP70" i="1"/>
  <c r="DB69" i="1"/>
  <c r="CT69" i="1"/>
  <c r="DF68" i="1"/>
  <c r="CX68" i="1"/>
  <c r="CP68" i="1"/>
  <c r="DB67" i="1"/>
  <c r="CT67" i="1"/>
  <c r="DF66" i="1"/>
  <c r="CX66" i="1"/>
  <c r="CP66" i="1"/>
  <c r="DB65" i="1"/>
  <c r="CT65" i="1"/>
  <c r="DF64" i="1"/>
  <c r="CX64" i="1"/>
  <c r="CP64" i="1"/>
  <c r="DB63" i="1"/>
  <c r="CT63" i="1"/>
  <c r="DF62" i="1"/>
  <c r="CV62" i="1"/>
  <c r="CW61" i="1"/>
  <c r="CN60" i="1"/>
  <c r="DD56" i="1"/>
  <c r="CZ53" i="1"/>
  <c r="CV50" i="1"/>
  <c r="CR47" i="1"/>
  <c r="CN44" i="1"/>
  <c r="DD40" i="1"/>
  <c r="CW37" i="1"/>
  <c r="CU26" i="1"/>
  <c r="CY13" i="1"/>
  <c r="DB3" i="1"/>
  <c r="CT3" i="1"/>
  <c r="DE80" i="1"/>
  <c r="CW80" i="1"/>
  <c r="CO80" i="1"/>
  <c r="DA79" i="1"/>
  <c r="CS79" i="1"/>
  <c r="DE78" i="1"/>
  <c r="CW78" i="1"/>
  <c r="CO78" i="1"/>
  <c r="DA77" i="1"/>
  <c r="CS77" i="1"/>
  <c r="DE76" i="1"/>
  <c r="CW76" i="1"/>
  <c r="CO76" i="1"/>
  <c r="DA75" i="1"/>
  <c r="CS75" i="1"/>
  <c r="DE74" i="1"/>
  <c r="CW74" i="1"/>
  <c r="CO74" i="1"/>
  <c r="DA73" i="1"/>
  <c r="CS73" i="1"/>
  <c r="DE72" i="1"/>
  <c r="CW72" i="1"/>
  <c r="CO72" i="1"/>
  <c r="DA71" i="1"/>
  <c r="CS71" i="1"/>
  <c r="DE70" i="1"/>
  <c r="CW70" i="1"/>
  <c r="CO70" i="1"/>
  <c r="DA69" i="1"/>
  <c r="CS69" i="1"/>
  <c r="DE68" i="1"/>
  <c r="CW68" i="1"/>
  <c r="CO68" i="1"/>
  <c r="DA67" i="1"/>
  <c r="CS67" i="1"/>
  <c r="DE66" i="1"/>
  <c r="CW66" i="1"/>
  <c r="CO66" i="1"/>
  <c r="DA65" i="1"/>
  <c r="CS65" i="1"/>
  <c r="DE64" i="1"/>
  <c r="CW64" i="1"/>
  <c r="CO64" i="1"/>
  <c r="DA63" i="1"/>
  <c r="CS63" i="1"/>
  <c r="DE62" i="1"/>
  <c r="CU62" i="1"/>
  <c r="CU61" i="1"/>
  <c r="CZ59" i="1"/>
  <c r="CV56" i="1"/>
  <c r="CR53" i="1"/>
  <c r="CN50" i="1"/>
  <c r="DD46" i="1"/>
  <c r="CZ43" i="1"/>
  <c r="CV40" i="1"/>
  <c r="DC36" i="1"/>
  <c r="DC24" i="1"/>
  <c r="DG11" i="1"/>
  <c r="DA3" i="1"/>
  <c r="CS3" i="1"/>
  <c r="DD80" i="1"/>
  <c r="CV80" i="1"/>
  <c r="CN80" i="1"/>
  <c r="CZ79" i="1"/>
  <c r="CR79" i="1"/>
  <c r="DD78" i="1"/>
  <c r="CV78" i="1"/>
  <c r="CN78" i="1"/>
  <c r="CZ77" i="1"/>
  <c r="CR77" i="1"/>
  <c r="DD76" i="1"/>
  <c r="CV76" i="1"/>
  <c r="CN76" i="1"/>
  <c r="CZ75" i="1"/>
  <c r="CR75" i="1"/>
  <c r="DD74" i="1"/>
  <c r="CV74" i="1"/>
  <c r="CN74" i="1"/>
  <c r="CZ73" i="1"/>
  <c r="CR73" i="1"/>
  <c r="DD72" i="1"/>
  <c r="CV72" i="1"/>
  <c r="CN72" i="1"/>
  <c r="CZ71" i="1"/>
  <c r="CR71" i="1"/>
  <c r="DD70" i="1"/>
  <c r="CV70" i="1"/>
  <c r="CN70" i="1"/>
  <c r="CZ69" i="1"/>
  <c r="CR69" i="1"/>
  <c r="DD68" i="1"/>
  <c r="CV68" i="1"/>
  <c r="CN68" i="1"/>
  <c r="CZ67" i="1"/>
  <c r="CR67" i="1"/>
  <c r="DD66" i="1"/>
  <c r="CV66" i="1"/>
  <c r="CN66" i="1"/>
  <c r="CZ65" i="1"/>
  <c r="CR65" i="1"/>
  <c r="DD64" i="1"/>
  <c r="CV64" i="1"/>
  <c r="CN64" i="1"/>
  <c r="CZ63" i="1"/>
  <c r="CR63" i="1"/>
  <c r="DD62" i="1"/>
  <c r="CS62" i="1"/>
  <c r="CR61" i="1"/>
  <c r="CR59" i="1"/>
  <c r="CN56" i="1"/>
  <c r="DD52" i="1"/>
  <c r="CZ49" i="1"/>
  <c r="CV46" i="1"/>
  <c r="CR43" i="1"/>
  <c r="CN40" i="1"/>
  <c r="DD35" i="1"/>
  <c r="CQ23" i="1"/>
  <c r="CN4" i="1"/>
  <c r="CV4" i="1"/>
  <c r="DD4" i="1"/>
  <c r="CR5" i="1"/>
  <c r="CZ5" i="1"/>
  <c r="CN6" i="1"/>
  <c r="CV6" i="1"/>
  <c r="DD6" i="1"/>
  <c r="CR7" i="1"/>
  <c r="CZ7" i="1"/>
  <c r="CN8" i="1"/>
  <c r="CV8" i="1"/>
  <c r="DD8" i="1"/>
  <c r="CR9" i="1"/>
  <c r="CZ9" i="1"/>
  <c r="CN10" i="1"/>
  <c r="CV10" i="1"/>
  <c r="DD10" i="1"/>
  <c r="CR11" i="1"/>
  <c r="CZ11" i="1"/>
  <c r="CN12" i="1"/>
  <c r="CV12" i="1"/>
  <c r="DD12" i="1"/>
  <c r="CR13" i="1"/>
  <c r="CZ13" i="1"/>
  <c r="CN14" i="1"/>
  <c r="CV14" i="1"/>
  <c r="DD14" i="1"/>
  <c r="CR15" i="1"/>
  <c r="CZ15" i="1"/>
  <c r="CN16" i="1"/>
  <c r="CV16" i="1"/>
  <c r="DD16" i="1"/>
  <c r="CR17" i="1"/>
  <c r="CZ17" i="1"/>
  <c r="CN18" i="1"/>
  <c r="CV18" i="1"/>
  <c r="DD18" i="1"/>
  <c r="CR19" i="1"/>
  <c r="CZ19" i="1"/>
  <c r="CN20" i="1"/>
  <c r="CV20" i="1"/>
  <c r="DD20" i="1"/>
  <c r="CR21" i="1"/>
  <c r="CZ21" i="1"/>
  <c r="CN22" i="1"/>
  <c r="CV22" i="1"/>
  <c r="DD22" i="1"/>
  <c r="CR23" i="1"/>
  <c r="CZ23" i="1"/>
  <c r="CN24" i="1"/>
  <c r="CV24" i="1"/>
  <c r="DD24" i="1"/>
  <c r="CR25" i="1"/>
  <c r="CZ25" i="1"/>
  <c r="CN26" i="1"/>
  <c r="CV26" i="1"/>
  <c r="DD26" i="1"/>
  <c r="CR27" i="1"/>
  <c r="CZ27" i="1"/>
  <c r="CN28" i="1"/>
  <c r="CV28" i="1"/>
  <c r="DD28" i="1"/>
  <c r="CR29" i="1"/>
  <c r="CZ29" i="1"/>
  <c r="CN30" i="1"/>
  <c r="CV30" i="1"/>
  <c r="DD30" i="1"/>
  <c r="CR31" i="1"/>
  <c r="CZ31" i="1"/>
  <c r="CN32" i="1"/>
  <c r="CV32" i="1"/>
  <c r="DD32" i="1"/>
  <c r="CR33" i="1"/>
  <c r="CZ33" i="1"/>
  <c r="CN34" i="1"/>
  <c r="CV34" i="1"/>
  <c r="DD34" i="1"/>
  <c r="CR35" i="1"/>
  <c r="CZ35" i="1"/>
  <c r="CN36" i="1"/>
  <c r="CV36" i="1"/>
  <c r="CO4" i="1"/>
  <c r="CW4" i="1"/>
  <c r="DE4" i="1"/>
  <c r="CS5" i="1"/>
  <c r="DA5" i="1"/>
  <c r="CO6" i="1"/>
  <c r="CW6" i="1"/>
  <c r="DE6" i="1"/>
  <c r="CS7" i="1"/>
  <c r="DA7" i="1"/>
  <c r="CO8" i="1"/>
  <c r="CW8" i="1"/>
  <c r="DE8" i="1"/>
  <c r="CS9" i="1"/>
  <c r="DA9" i="1"/>
  <c r="CO10" i="1"/>
  <c r="CW10" i="1"/>
  <c r="DE10" i="1"/>
  <c r="CS11" i="1"/>
  <c r="DA11" i="1"/>
  <c r="CO12" i="1"/>
  <c r="CW12" i="1"/>
  <c r="DE12" i="1"/>
  <c r="CS13" i="1"/>
  <c r="DA13" i="1"/>
  <c r="CO14" i="1"/>
  <c r="CW14" i="1"/>
  <c r="DE14" i="1"/>
  <c r="CS15" i="1"/>
  <c r="DA15" i="1"/>
  <c r="CO16" i="1"/>
  <c r="CW16" i="1"/>
  <c r="DE16" i="1"/>
  <c r="CS17" i="1"/>
  <c r="DA17" i="1"/>
  <c r="CO18" i="1"/>
  <c r="CW18" i="1"/>
  <c r="DE18" i="1"/>
  <c r="CS19" i="1"/>
  <c r="DA19" i="1"/>
  <c r="CO20" i="1"/>
  <c r="CW20" i="1"/>
  <c r="DE20" i="1"/>
  <c r="CS21" i="1"/>
  <c r="DA21" i="1"/>
  <c r="CO22" i="1"/>
  <c r="CW22" i="1"/>
  <c r="DE22" i="1"/>
  <c r="CS23" i="1"/>
  <c r="DA23" i="1"/>
  <c r="CO24" i="1"/>
  <c r="CW24" i="1"/>
  <c r="DE24" i="1"/>
  <c r="CS25" i="1"/>
  <c r="DA25" i="1"/>
  <c r="CO26" i="1"/>
  <c r="CW26" i="1"/>
  <c r="DE26" i="1"/>
  <c r="CS27" i="1"/>
  <c r="DA27" i="1"/>
  <c r="CO28" i="1"/>
  <c r="CW28" i="1"/>
  <c r="DE28" i="1"/>
  <c r="CS29" i="1"/>
  <c r="DA29" i="1"/>
  <c r="CO30" i="1"/>
  <c r="CW30" i="1"/>
  <c r="DE30" i="1"/>
  <c r="CS31" i="1"/>
  <c r="DA31" i="1"/>
  <c r="CO32" i="1"/>
  <c r="CW32" i="1"/>
  <c r="DE32" i="1"/>
  <c r="CS33" i="1"/>
  <c r="DA33" i="1"/>
  <c r="CO34" i="1"/>
  <c r="CW34" i="1"/>
  <c r="DE34" i="1"/>
  <c r="CS35" i="1"/>
  <c r="DA35" i="1"/>
  <c r="CO36" i="1"/>
  <c r="CW36" i="1"/>
  <c r="DE36" i="1"/>
  <c r="CS37" i="1"/>
  <c r="CP4" i="1"/>
  <c r="CX4" i="1"/>
  <c r="DF4" i="1"/>
  <c r="CT5" i="1"/>
  <c r="DB5" i="1"/>
  <c r="CP6" i="1"/>
  <c r="CX6" i="1"/>
  <c r="DF6" i="1"/>
  <c r="CT7" i="1"/>
  <c r="DB7" i="1"/>
  <c r="CP8" i="1"/>
  <c r="CX8" i="1"/>
  <c r="DF8" i="1"/>
  <c r="CT9" i="1"/>
  <c r="DB9" i="1"/>
  <c r="CP10" i="1"/>
  <c r="CX10" i="1"/>
  <c r="DF10" i="1"/>
  <c r="CT11" i="1"/>
  <c r="DB11" i="1"/>
  <c r="CP12" i="1"/>
  <c r="CX12" i="1"/>
  <c r="DF12" i="1"/>
  <c r="CT13" i="1"/>
  <c r="DB13" i="1"/>
  <c r="CP14" i="1"/>
  <c r="CX14" i="1"/>
  <c r="DF14" i="1"/>
  <c r="CT15" i="1"/>
  <c r="DB15" i="1"/>
  <c r="CP16" i="1"/>
  <c r="CX16" i="1"/>
  <c r="DF16" i="1"/>
  <c r="CT17" i="1"/>
  <c r="DB17" i="1"/>
  <c r="CP18" i="1"/>
  <c r="CX18" i="1"/>
  <c r="DF18" i="1"/>
  <c r="CT19" i="1"/>
  <c r="DB19" i="1"/>
  <c r="CP20" i="1"/>
  <c r="CX20" i="1"/>
  <c r="DF20" i="1"/>
  <c r="CT21" i="1"/>
  <c r="DB21" i="1"/>
  <c r="CP22" i="1"/>
  <c r="CX22" i="1"/>
  <c r="DF22" i="1"/>
  <c r="CT23" i="1"/>
  <c r="DB23" i="1"/>
  <c r="CP24" i="1"/>
  <c r="CX24" i="1"/>
  <c r="DF24" i="1"/>
  <c r="CT25" i="1"/>
  <c r="DB25" i="1"/>
  <c r="CP26" i="1"/>
  <c r="CX26" i="1"/>
  <c r="DF26" i="1"/>
  <c r="CT27" i="1"/>
  <c r="DB27" i="1"/>
  <c r="CP28" i="1"/>
  <c r="CX28" i="1"/>
  <c r="DF28" i="1"/>
  <c r="CT29" i="1"/>
  <c r="DB29" i="1"/>
  <c r="CP30" i="1"/>
  <c r="CX30" i="1"/>
  <c r="DF30" i="1"/>
  <c r="CT31" i="1"/>
  <c r="DB31" i="1"/>
  <c r="CP32" i="1"/>
  <c r="CX32" i="1"/>
  <c r="DF32" i="1"/>
  <c r="CT33" i="1"/>
  <c r="DB33" i="1"/>
  <c r="CP34" i="1"/>
  <c r="CX34" i="1"/>
  <c r="DF34" i="1"/>
  <c r="CT35" i="1"/>
  <c r="DB35" i="1"/>
  <c r="CP36" i="1"/>
  <c r="CX36" i="1"/>
  <c r="DF36" i="1"/>
  <c r="CT37" i="1"/>
  <c r="DB37" i="1"/>
  <c r="CQ4" i="1"/>
  <c r="CY4" i="1"/>
  <c r="DG4" i="1"/>
  <c r="CU5" i="1"/>
  <c r="DC5" i="1"/>
  <c r="CQ6" i="1"/>
  <c r="CY6" i="1"/>
  <c r="DG6" i="1"/>
  <c r="CU7" i="1"/>
  <c r="DC7" i="1"/>
  <c r="CQ8" i="1"/>
  <c r="CY8" i="1"/>
  <c r="DG8" i="1"/>
  <c r="CU9" i="1"/>
  <c r="DC9" i="1"/>
  <c r="CQ10" i="1"/>
  <c r="CY10" i="1"/>
  <c r="DG10" i="1"/>
  <c r="CU11" i="1"/>
  <c r="DC11" i="1"/>
  <c r="CQ12" i="1"/>
  <c r="CY12" i="1"/>
  <c r="DG12" i="1"/>
  <c r="CU13" i="1"/>
  <c r="DC13" i="1"/>
  <c r="CQ14" i="1"/>
  <c r="CY14" i="1"/>
  <c r="DG14" i="1"/>
  <c r="CU15" i="1"/>
  <c r="DC15" i="1"/>
  <c r="CQ16" i="1"/>
  <c r="CY16" i="1"/>
  <c r="DG16" i="1"/>
  <c r="CU17" i="1"/>
  <c r="DC17" i="1"/>
  <c r="CQ18" i="1"/>
  <c r="CY18" i="1"/>
  <c r="DG18" i="1"/>
  <c r="CU19" i="1"/>
  <c r="DC19" i="1"/>
  <c r="CQ20" i="1"/>
  <c r="CY20" i="1"/>
  <c r="DG20" i="1"/>
  <c r="CU21" i="1"/>
  <c r="DC21" i="1"/>
  <c r="CQ22" i="1"/>
  <c r="CY22" i="1"/>
  <c r="DG22" i="1"/>
  <c r="CU23" i="1"/>
  <c r="DC23" i="1"/>
  <c r="CQ24" i="1"/>
  <c r="CY24" i="1"/>
  <c r="DG24" i="1"/>
  <c r="CU25" i="1"/>
  <c r="DC25" i="1"/>
  <c r="CQ26" i="1"/>
  <c r="CY26" i="1"/>
  <c r="DG26" i="1"/>
  <c r="CU27" i="1"/>
  <c r="DC27" i="1"/>
  <c r="CQ28" i="1"/>
  <c r="CY28" i="1"/>
  <c r="DG28" i="1"/>
  <c r="CU29" i="1"/>
  <c r="DC29" i="1"/>
  <c r="CQ30" i="1"/>
  <c r="CY30" i="1"/>
  <c r="DG30" i="1"/>
  <c r="CU31" i="1"/>
  <c r="DC31" i="1"/>
  <c r="CQ32" i="1"/>
  <c r="CY32" i="1"/>
  <c r="DG32" i="1"/>
  <c r="CU33" i="1"/>
  <c r="DC33" i="1"/>
  <c r="CQ34" i="1"/>
  <c r="CY34" i="1"/>
  <c r="DG34" i="1"/>
  <c r="CU35" i="1"/>
  <c r="DC35" i="1"/>
  <c r="CQ36" i="1"/>
  <c r="CY36" i="1"/>
  <c r="DG36" i="1"/>
  <c r="CR4" i="1"/>
  <c r="CZ4" i="1"/>
  <c r="CN5" i="1"/>
  <c r="CV5" i="1"/>
  <c r="DD5" i="1"/>
  <c r="CR6" i="1"/>
  <c r="CZ6" i="1"/>
  <c r="CN7" i="1"/>
  <c r="CV7" i="1"/>
  <c r="DD7" i="1"/>
  <c r="CR8" i="1"/>
  <c r="CZ8" i="1"/>
  <c r="CN9" i="1"/>
  <c r="CV9" i="1"/>
  <c r="DD9" i="1"/>
  <c r="CR10" i="1"/>
  <c r="CZ10" i="1"/>
  <c r="CN11" i="1"/>
  <c r="CV11" i="1"/>
  <c r="DD11" i="1"/>
  <c r="CR12" i="1"/>
  <c r="CZ12" i="1"/>
  <c r="CN13" i="1"/>
  <c r="CV13" i="1"/>
  <c r="DD13" i="1"/>
  <c r="CR14" i="1"/>
  <c r="CZ14" i="1"/>
  <c r="CN15" i="1"/>
  <c r="CV15" i="1"/>
  <c r="DD15" i="1"/>
  <c r="CR16" i="1"/>
  <c r="CZ16" i="1"/>
  <c r="CN17" i="1"/>
  <c r="CV17" i="1"/>
  <c r="DD17" i="1"/>
  <c r="CR18" i="1"/>
  <c r="CZ18" i="1"/>
  <c r="CN19" i="1"/>
  <c r="CV19" i="1"/>
  <c r="DD19" i="1"/>
  <c r="CR20" i="1"/>
  <c r="CZ20" i="1"/>
  <c r="CN21" i="1"/>
  <c r="CV21" i="1"/>
  <c r="DD21" i="1"/>
  <c r="CR22" i="1"/>
  <c r="CZ22" i="1"/>
  <c r="CN23" i="1"/>
  <c r="CV23" i="1"/>
  <c r="DD23" i="1"/>
  <c r="CR24" i="1"/>
  <c r="CZ24" i="1"/>
  <c r="CN25" i="1"/>
  <c r="CV25" i="1"/>
  <c r="DD25" i="1"/>
  <c r="CR26" i="1"/>
  <c r="CZ26" i="1"/>
  <c r="CN27" i="1"/>
  <c r="CV27" i="1"/>
  <c r="DD27" i="1"/>
  <c r="CR28" i="1"/>
  <c r="CZ28" i="1"/>
  <c r="CN29" i="1"/>
  <c r="CV29" i="1"/>
  <c r="DD29" i="1"/>
  <c r="CR30" i="1"/>
  <c r="CZ30" i="1"/>
  <c r="CN31" i="1"/>
  <c r="CV31" i="1"/>
  <c r="DD31" i="1"/>
  <c r="CR32" i="1"/>
  <c r="CZ32" i="1"/>
  <c r="CN33" i="1"/>
  <c r="CV33" i="1"/>
  <c r="DD33" i="1"/>
  <c r="CR34" i="1"/>
  <c r="CZ34" i="1"/>
  <c r="CN35" i="1"/>
  <c r="CT4" i="1"/>
  <c r="DB4" i="1"/>
  <c r="CP5" i="1"/>
  <c r="CX5" i="1"/>
  <c r="DF5" i="1"/>
  <c r="CT6" i="1"/>
  <c r="DB6" i="1"/>
  <c r="CP7" i="1"/>
  <c r="CX7" i="1"/>
  <c r="DF7" i="1"/>
  <c r="CT8" i="1"/>
  <c r="DB8" i="1"/>
  <c r="CP9" i="1"/>
  <c r="CX9" i="1"/>
  <c r="DF9" i="1"/>
  <c r="CT10" i="1"/>
  <c r="DB10" i="1"/>
  <c r="CP11" i="1"/>
  <c r="CX11" i="1"/>
  <c r="DF11" i="1"/>
  <c r="CT12" i="1"/>
  <c r="DB12" i="1"/>
  <c r="CP13" i="1"/>
  <c r="CX13" i="1"/>
  <c r="DF13" i="1"/>
  <c r="CT14" i="1"/>
  <c r="DB14" i="1"/>
  <c r="CP15" i="1"/>
  <c r="CX15" i="1"/>
  <c r="DF15" i="1"/>
  <c r="CT16" i="1"/>
  <c r="DB16" i="1"/>
  <c r="CP17" i="1"/>
  <c r="CX17" i="1"/>
  <c r="DF17" i="1"/>
  <c r="CT18" i="1"/>
  <c r="DB18" i="1"/>
  <c r="CP19" i="1"/>
  <c r="CX19" i="1"/>
  <c r="DF19" i="1"/>
  <c r="CT20" i="1"/>
  <c r="DB20" i="1"/>
  <c r="CP21" i="1"/>
  <c r="CX21" i="1"/>
  <c r="DF21" i="1"/>
  <c r="CT22" i="1"/>
  <c r="DB22" i="1"/>
  <c r="CP23" i="1"/>
  <c r="CX23" i="1"/>
  <c r="DF23" i="1"/>
  <c r="CT24" i="1"/>
  <c r="DB24" i="1"/>
  <c r="CP25" i="1"/>
  <c r="CX25" i="1"/>
  <c r="DF25" i="1"/>
  <c r="CT26" i="1"/>
  <c r="DB26" i="1"/>
  <c r="CP27" i="1"/>
  <c r="CX27" i="1"/>
  <c r="DF27" i="1"/>
  <c r="CT28" i="1"/>
  <c r="DB28" i="1"/>
  <c r="CP29" i="1"/>
  <c r="CX29" i="1"/>
  <c r="DF29" i="1"/>
  <c r="CT30" i="1"/>
  <c r="DB30" i="1"/>
  <c r="CP31" i="1"/>
  <c r="CX31" i="1"/>
  <c r="DF31" i="1"/>
  <c r="CT32" i="1"/>
  <c r="DB32" i="1"/>
  <c r="CP33" i="1"/>
  <c r="CX33" i="1"/>
  <c r="DF33" i="1"/>
  <c r="CT34" i="1"/>
  <c r="DB34" i="1"/>
  <c r="CP35" i="1"/>
  <c r="CX35" i="1"/>
  <c r="DF35" i="1"/>
  <c r="CT36" i="1"/>
  <c r="DB36" i="1"/>
  <c r="CP37" i="1"/>
  <c r="CX37" i="1"/>
  <c r="DF37" i="1"/>
  <c r="CS4" i="1"/>
  <c r="DE5" i="1"/>
  <c r="CW7" i="1"/>
  <c r="CO9" i="1"/>
  <c r="DA10" i="1"/>
  <c r="CS12" i="1"/>
  <c r="DE13" i="1"/>
  <c r="CW15" i="1"/>
  <c r="CO17" i="1"/>
  <c r="DA18" i="1"/>
  <c r="CS20" i="1"/>
  <c r="DE21" i="1"/>
  <c r="CW23" i="1"/>
  <c r="CO25" i="1"/>
  <c r="DA26" i="1"/>
  <c r="CS28" i="1"/>
  <c r="DE29" i="1"/>
  <c r="CW31" i="1"/>
  <c r="CO33" i="1"/>
  <c r="DA34" i="1"/>
  <c r="DE35" i="1"/>
  <c r="DD36" i="1"/>
  <c r="CY37" i="1"/>
  <c r="CO38" i="1"/>
  <c r="CW38" i="1"/>
  <c r="DE38" i="1"/>
  <c r="CS39" i="1"/>
  <c r="DA39" i="1"/>
  <c r="CO40" i="1"/>
  <c r="CW40" i="1"/>
  <c r="DE40" i="1"/>
  <c r="CS41" i="1"/>
  <c r="DA41" i="1"/>
  <c r="CO42" i="1"/>
  <c r="CW42" i="1"/>
  <c r="DE42" i="1"/>
  <c r="CS43" i="1"/>
  <c r="DA43" i="1"/>
  <c r="CO44" i="1"/>
  <c r="CW44" i="1"/>
  <c r="DE44" i="1"/>
  <c r="CS45" i="1"/>
  <c r="DA45" i="1"/>
  <c r="CO46" i="1"/>
  <c r="CW46" i="1"/>
  <c r="DE46" i="1"/>
  <c r="CS47" i="1"/>
  <c r="DA47" i="1"/>
  <c r="CO48" i="1"/>
  <c r="CW48" i="1"/>
  <c r="DE48" i="1"/>
  <c r="CS49" i="1"/>
  <c r="DA49" i="1"/>
  <c r="CO50" i="1"/>
  <c r="CW50" i="1"/>
  <c r="DE50" i="1"/>
  <c r="CS51" i="1"/>
  <c r="DA51" i="1"/>
  <c r="CO52" i="1"/>
  <c r="CW52" i="1"/>
  <c r="DE52" i="1"/>
  <c r="CS53" i="1"/>
  <c r="DA53" i="1"/>
  <c r="CO54" i="1"/>
  <c r="CW54" i="1"/>
  <c r="DE54" i="1"/>
  <c r="CS55" i="1"/>
  <c r="DA55" i="1"/>
  <c r="CO56" i="1"/>
  <c r="CW56" i="1"/>
  <c r="DE56" i="1"/>
  <c r="CS57" i="1"/>
  <c r="DA57" i="1"/>
  <c r="CO58" i="1"/>
  <c r="CW58" i="1"/>
  <c r="DE58" i="1"/>
  <c r="CS59" i="1"/>
  <c r="DA59" i="1"/>
  <c r="CO60" i="1"/>
  <c r="CW60" i="1"/>
  <c r="DE60" i="1"/>
  <c r="CS61" i="1"/>
  <c r="DA61" i="1"/>
  <c r="CO62" i="1"/>
  <c r="CW62" i="1"/>
  <c r="CU4" i="1"/>
  <c r="DG5" i="1"/>
  <c r="CY7" i="1"/>
  <c r="CQ9" i="1"/>
  <c r="DC10" i="1"/>
  <c r="CU12" i="1"/>
  <c r="DG13" i="1"/>
  <c r="CY15" i="1"/>
  <c r="CQ17" i="1"/>
  <c r="DC18" i="1"/>
  <c r="CU20" i="1"/>
  <c r="DG21" i="1"/>
  <c r="CY23" i="1"/>
  <c r="CQ25" i="1"/>
  <c r="DC26" i="1"/>
  <c r="CU28" i="1"/>
  <c r="DG29" i="1"/>
  <c r="CY31" i="1"/>
  <c r="CQ33" i="1"/>
  <c r="DC34" i="1"/>
  <c r="DG35" i="1"/>
  <c r="CN37" i="1"/>
  <c r="CZ37" i="1"/>
  <c r="CP38" i="1"/>
  <c r="CX38" i="1"/>
  <c r="DF38" i="1"/>
  <c r="CT39" i="1"/>
  <c r="DB39" i="1"/>
  <c r="CP40" i="1"/>
  <c r="CX40" i="1"/>
  <c r="DF40" i="1"/>
  <c r="CT41" i="1"/>
  <c r="DB41" i="1"/>
  <c r="CP42" i="1"/>
  <c r="CX42" i="1"/>
  <c r="DF42" i="1"/>
  <c r="CT43" i="1"/>
  <c r="DB43" i="1"/>
  <c r="CP44" i="1"/>
  <c r="CX44" i="1"/>
  <c r="DF44" i="1"/>
  <c r="CT45" i="1"/>
  <c r="DB45" i="1"/>
  <c r="CP46" i="1"/>
  <c r="CX46" i="1"/>
  <c r="DF46" i="1"/>
  <c r="CT47" i="1"/>
  <c r="DB47" i="1"/>
  <c r="CP48" i="1"/>
  <c r="CX48" i="1"/>
  <c r="DF48" i="1"/>
  <c r="CT49" i="1"/>
  <c r="DB49" i="1"/>
  <c r="CP50" i="1"/>
  <c r="CX50" i="1"/>
  <c r="DF50" i="1"/>
  <c r="CT51" i="1"/>
  <c r="DB51" i="1"/>
  <c r="CP52" i="1"/>
  <c r="CX52" i="1"/>
  <c r="DF52" i="1"/>
  <c r="CT53" i="1"/>
  <c r="DB53" i="1"/>
  <c r="CP54" i="1"/>
  <c r="CX54" i="1"/>
  <c r="DF54" i="1"/>
  <c r="CT55" i="1"/>
  <c r="DB55" i="1"/>
  <c r="CP56" i="1"/>
  <c r="CX56" i="1"/>
  <c r="DF56" i="1"/>
  <c r="CT57" i="1"/>
  <c r="DB57" i="1"/>
  <c r="CP58" i="1"/>
  <c r="CX58" i="1"/>
  <c r="DF58" i="1"/>
  <c r="CT59" i="1"/>
  <c r="DB59" i="1"/>
  <c r="CP60" i="1"/>
  <c r="CX60" i="1"/>
  <c r="DF60" i="1"/>
  <c r="CT61" i="1"/>
  <c r="DB61" i="1"/>
  <c r="CP62" i="1"/>
  <c r="DA4" i="1"/>
  <c r="CS6" i="1"/>
  <c r="DE7" i="1"/>
  <c r="CW9" i="1"/>
  <c r="CO11" i="1"/>
  <c r="DA12" i="1"/>
  <c r="CS14" i="1"/>
  <c r="DE15" i="1"/>
  <c r="CW17" i="1"/>
  <c r="CO19" i="1"/>
  <c r="DA20" i="1"/>
  <c r="CS22" i="1"/>
  <c r="DE23" i="1"/>
  <c r="CW25" i="1"/>
  <c r="CO27" i="1"/>
  <c r="DA28" i="1"/>
  <c r="CS30" i="1"/>
  <c r="DE31" i="1"/>
  <c r="CW33" i="1"/>
  <c r="CO35" i="1"/>
  <c r="CR36" i="1"/>
  <c r="CO37" i="1"/>
  <c r="DA37" i="1"/>
  <c r="CQ38" i="1"/>
  <c r="CY38" i="1"/>
  <c r="DG38" i="1"/>
  <c r="CU39" i="1"/>
  <c r="DC39" i="1"/>
  <c r="CQ40" i="1"/>
  <c r="CY40" i="1"/>
  <c r="DG40" i="1"/>
  <c r="CU41" i="1"/>
  <c r="DC41" i="1"/>
  <c r="CQ42" i="1"/>
  <c r="CY42" i="1"/>
  <c r="DG42" i="1"/>
  <c r="CU43" i="1"/>
  <c r="DC43" i="1"/>
  <c r="CQ44" i="1"/>
  <c r="CY44" i="1"/>
  <c r="DG44" i="1"/>
  <c r="CU45" i="1"/>
  <c r="DC45" i="1"/>
  <c r="CQ46" i="1"/>
  <c r="CY46" i="1"/>
  <c r="DG46" i="1"/>
  <c r="CU47" i="1"/>
  <c r="DC47" i="1"/>
  <c r="CQ48" i="1"/>
  <c r="CY48" i="1"/>
  <c r="DG48" i="1"/>
  <c r="CU49" i="1"/>
  <c r="DC49" i="1"/>
  <c r="CQ50" i="1"/>
  <c r="CY50" i="1"/>
  <c r="DG50" i="1"/>
  <c r="CU51" i="1"/>
  <c r="DC51" i="1"/>
  <c r="CQ52" i="1"/>
  <c r="CY52" i="1"/>
  <c r="DG52" i="1"/>
  <c r="CU53" i="1"/>
  <c r="DC53" i="1"/>
  <c r="CQ54" i="1"/>
  <c r="CY54" i="1"/>
  <c r="DG54" i="1"/>
  <c r="CU55" i="1"/>
  <c r="DC55" i="1"/>
  <c r="CQ56" i="1"/>
  <c r="CY56" i="1"/>
  <c r="DG56" i="1"/>
  <c r="CU57" i="1"/>
  <c r="DC57" i="1"/>
  <c r="CQ58" i="1"/>
  <c r="CY58" i="1"/>
  <c r="DG58" i="1"/>
  <c r="CU59" i="1"/>
  <c r="DC59" i="1"/>
  <c r="DC4" i="1"/>
  <c r="CU6" i="1"/>
  <c r="DG7" i="1"/>
  <c r="CY9" i="1"/>
  <c r="CQ11" i="1"/>
  <c r="DC12" i="1"/>
  <c r="CU14" i="1"/>
  <c r="DG15" i="1"/>
  <c r="CY17" i="1"/>
  <c r="CQ19" i="1"/>
  <c r="DC20" i="1"/>
  <c r="CU22" i="1"/>
  <c r="DG23" i="1"/>
  <c r="CY25" i="1"/>
  <c r="CQ27" i="1"/>
  <c r="DC28" i="1"/>
  <c r="CU30" i="1"/>
  <c r="DG31" i="1"/>
  <c r="CY33" i="1"/>
  <c r="CQ35" i="1"/>
  <c r="CS36" i="1"/>
  <c r="CQ37" i="1"/>
  <c r="DC37" i="1"/>
  <c r="CR38" i="1"/>
  <c r="CZ38" i="1"/>
  <c r="CN39" i="1"/>
  <c r="CV39" i="1"/>
  <c r="DD39" i="1"/>
  <c r="CR40" i="1"/>
  <c r="CZ40" i="1"/>
  <c r="CN41" i="1"/>
  <c r="CV41" i="1"/>
  <c r="DD41" i="1"/>
  <c r="CR42" i="1"/>
  <c r="CZ42" i="1"/>
  <c r="CN43" i="1"/>
  <c r="CV43" i="1"/>
  <c r="DD43" i="1"/>
  <c r="CR44" i="1"/>
  <c r="CZ44" i="1"/>
  <c r="CN45" i="1"/>
  <c r="CV45" i="1"/>
  <c r="DD45" i="1"/>
  <c r="CR46" i="1"/>
  <c r="CZ46" i="1"/>
  <c r="CN47" i="1"/>
  <c r="CV47" i="1"/>
  <c r="DD47" i="1"/>
  <c r="CR48" i="1"/>
  <c r="CZ48" i="1"/>
  <c r="CN49" i="1"/>
  <c r="CV49" i="1"/>
  <c r="DD49" i="1"/>
  <c r="CR50" i="1"/>
  <c r="CZ50" i="1"/>
  <c r="CN51" i="1"/>
  <c r="CV51" i="1"/>
  <c r="DD51" i="1"/>
  <c r="CR52" i="1"/>
  <c r="CZ52" i="1"/>
  <c r="CN53" i="1"/>
  <c r="CV53" i="1"/>
  <c r="DD53" i="1"/>
  <c r="CR54" i="1"/>
  <c r="CZ54" i="1"/>
  <c r="CN55" i="1"/>
  <c r="CV55" i="1"/>
  <c r="DD55" i="1"/>
  <c r="CR56" i="1"/>
  <c r="CZ56" i="1"/>
  <c r="CN57" i="1"/>
  <c r="CV57" i="1"/>
  <c r="DD57" i="1"/>
  <c r="CR58" i="1"/>
  <c r="CZ58" i="1"/>
  <c r="CN59" i="1"/>
  <c r="CV59" i="1"/>
  <c r="DD59" i="1"/>
  <c r="CR60" i="1"/>
  <c r="CZ60" i="1"/>
  <c r="CN61" i="1"/>
  <c r="CV61" i="1"/>
  <c r="DD61" i="1"/>
  <c r="CR62" i="1"/>
  <c r="CZ62" i="1"/>
  <c r="CO5" i="1"/>
  <c r="DA6" i="1"/>
  <c r="CS8" i="1"/>
  <c r="DE9" i="1"/>
  <c r="CW11" i="1"/>
  <c r="CO13" i="1"/>
  <c r="DA14" i="1"/>
  <c r="CS16" i="1"/>
  <c r="DE17" i="1"/>
  <c r="CW19" i="1"/>
  <c r="CO21" i="1"/>
  <c r="DA22" i="1"/>
  <c r="CS24" i="1"/>
  <c r="DE25" i="1"/>
  <c r="CW27" i="1"/>
  <c r="CO29" i="1"/>
  <c r="DA30" i="1"/>
  <c r="CS32" i="1"/>
  <c r="DE33" i="1"/>
  <c r="CV35" i="1"/>
  <c r="CU36" i="1"/>
  <c r="CR37" i="1"/>
  <c r="DD37" i="1"/>
  <c r="CS38" i="1"/>
  <c r="DA38" i="1"/>
  <c r="CO39" i="1"/>
  <c r="CW39" i="1"/>
  <c r="DE39" i="1"/>
  <c r="CS40" i="1"/>
  <c r="DA40" i="1"/>
  <c r="CO41" i="1"/>
  <c r="CW41" i="1"/>
  <c r="DE41" i="1"/>
  <c r="CS42" i="1"/>
  <c r="DA42" i="1"/>
  <c r="CO43" i="1"/>
  <c r="CW43" i="1"/>
  <c r="DE43" i="1"/>
  <c r="CS44" i="1"/>
  <c r="DA44" i="1"/>
  <c r="CO45" i="1"/>
  <c r="CW45" i="1"/>
  <c r="DE45" i="1"/>
  <c r="CS46" i="1"/>
  <c r="DA46" i="1"/>
  <c r="CO47" i="1"/>
  <c r="CW47" i="1"/>
  <c r="DE47" i="1"/>
  <c r="CS48" i="1"/>
  <c r="DA48" i="1"/>
  <c r="CO49" i="1"/>
  <c r="CW49" i="1"/>
  <c r="DE49" i="1"/>
  <c r="CS50" i="1"/>
  <c r="DA50" i="1"/>
  <c r="CO51" i="1"/>
  <c r="CW51" i="1"/>
  <c r="DE51" i="1"/>
  <c r="CS52" i="1"/>
  <c r="DA52" i="1"/>
  <c r="CO53" i="1"/>
  <c r="CW53" i="1"/>
  <c r="DE53" i="1"/>
  <c r="CS54" i="1"/>
  <c r="DA54" i="1"/>
  <c r="CO55" i="1"/>
  <c r="CW55" i="1"/>
  <c r="DE55" i="1"/>
  <c r="CS56" i="1"/>
  <c r="DA56" i="1"/>
  <c r="CO57" i="1"/>
  <c r="CW57" i="1"/>
  <c r="DE57" i="1"/>
  <c r="CS58" i="1"/>
  <c r="DA58" i="1"/>
  <c r="CO59" i="1"/>
  <c r="CW59" i="1"/>
  <c r="DE59" i="1"/>
  <c r="CS60" i="1"/>
  <c r="DA60" i="1"/>
  <c r="CO61" i="1"/>
  <c r="CQ5" i="1"/>
  <c r="DC6" i="1"/>
  <c r="CU8" i="1"/>
  <c r="DG9" i="1"/>
  <c r="CY11" i="1"/>
  <c r="CQ13" i="1"/>
  <c r="DC14" i="1"/>
  <c r="CU16" i="1"/>
  <c r="DG17" i="1"/>
  <c r="CY19" i="1"/>
  <c r="CQ21" i="1"/>
  <c r="DC22" i="1"/>
  <c r="CU24" i="1"/>
  <c r="DG25" i="1"/>
  <c r="CY27" i="1"/>
  <c r="CQ29" i="1"/>
  <c r="DC30" i="1"/>
  <c r="CU32" i="1"/>
  <c r="DG33" i="1"/>
  <c r="CW35" i="1"/>
  <c r="CZ36" i="1"/>
  <c r="CU37" i="1"/>
  <c r="DE37" i="1"/>
  <c r="CT38" i="1"/>
  <c r="DB38" i="1"/>
  <c r="CP39" i="1"/>
  <c r="CX39" i="1"/>
  <c r="DF39" i="1"/>
  <c r="CT40" i="1"/>
  <c r="DB40" i="1"/>
  <c r="CP41" i="1"/>
  <c r="CX41" i="1"/>
  <c r="DF41" i="1"/>
  <c r="CT42" i="1"/>
  <c r="DB42" i="1"/>
  <c r="CP43" i="1"/>
  <c r="CX43" i="1"/>
  <c r="DF43" i="1"/>
  <c r="CT44" i="1"/>
  <c r="DB44" i="1"/>
  <c r="CP45" i="1"/>
  <c r="CX45" i="1"/>
  <c r="DF45" i="1"/>
  <c r="CT46" i="1"/>
  <c r="DB46" i="1"/>
  <c r="CP47" i="1"/>
  <c r="CX47" i="1"/>
  <c r="DF47" i="1"/>
  <c r="CT48" i="1"/>
  <c r="DB48" i="1"/>
  <c r="CP49" i="1"/>
  <c r="CX49" i="1"/>
  <c r="DF49" i="1"/>
  <c r="CT50" i="1"/>
  <c r="DB50" i="1"/>
  <c r="CP51" i="1"/>
  <c r="CX51" i="1"/>
  <c r="DF51" i="1"/>
  <c r="CT52" i="1"/>
  <c r="DB52" i="1"/>
  <c r="CP53" i="1"/>
  <c r="CX53" i="1"/>
  <c r="DF53" i="1"/>
  <c r="CT54" i="1"/>
  <c r="DB54" i="1"/>
  <c r="CP55" i="1"/>
  <c r="CX55" i="1"/>
  <c r="DF55" i="1"/>
  <c r="CT56" i="1"/>
  <c r="DB56" i="1"/>
  <c r="CP57" i="1"/>
  <c r="CX57" i="1"/>
  <c r="DF57" i="1"/>
  <c r="CT58" i="1"/>
  <c r="DB58" i="1"/>
  <c r="CP59" i="1"/>
  <c r="CX59" i="1"/>
  <c r="DF59" i="1"/>
  <c r="CT60" i="1"/>
  <c r="DB60" i="1"/>
  <c r="CP61" i="1"/>
  <c r="CX61" i="1"/>
  <c r="DF61" i="1"/>
  <c r="CT62" i="1"/>
  <c r="CW5" i="1"/>
  <c r="CO7" i="1"/>
  <c r="DA8" i="1"/>
  <c r="CS10" i="1"/>
  <c r="DE11" i="1"/>
  <c r="CW13" i="1"/>
  <c r="CO15" i="1"/>
  <c r="DA16" i="1"/>
  <c r="CS18" i="1"/>
  <c r="DE19" i="1"/>
  <c r="CW21" i="1"/>
  <c r="CO23" i="1"/>
  <c r="DA24" i="1"/>
  <c r="CS26" i="1"/>
  <c r="DE27" i="1"/>
  <c r="CW29" i="1"/>
  <c r="CO31" i="1"/>
  <c r="DA32" i="1"/>
  <c r="CS34" i="1"/>
  <c r="CY35" i="1"/>
  <c r="DA36" i="1"/>
  <c r="CV37" i="1"/>
  <c r="DG37" i="1"/>
  <c r="CU38" i="1"/>
  <c r="DC38" i="1"/>
  <c r="CQ39" i="1"/>
  <c r="CY39" i="1"/>
  <c r="DG39" i="1"/>
  <c r="CU40" i="1"/>
  <c r="DC40" i="1"/>
  <c r="CQ41" i="1"/>
  <c r="CY41" i="1"/>
  <c r="DG41" i="1"/>
  <c r="CU42" i="1"/>
  <c r="DC42" i="1"/>
  <c r="CQ43" i="1"/>
  <c r="CY43" i="1"/>
  <c r="DG43" i="1"/>
  <c r="CU44" i="1"/>
  <c r="DC44" i="1"/>
  <c r="CQ45" i="1"/>
  <c r="CY45" i="1"/>
  <c r="DG45" i="1"/>
  <c r="CU46" i="1"/>
  <c r="DC46" i="1"/>
  <c r="CQ47" i="1"/>
  <c r="CY47" i="1"/>
  <c r="DG47" i="1"/>
  <c r="CU48" i="1"/>
  <c r="DC48" i="1"/>
  <c r="CQ49" i="1"/>
  <c r="CY49" i="1"/>
  <c r="DG49" i="1"/>
  <c r="CU50" i="1"/>
  <c r="DC50" i="1"/>
  <c r="CQ51" i="1"/>
  <c r="CY51" i="1"/>
  <c r="DG51" i="1"/>
  <c r="CU52" i="1"/>
  <c r="DC52" i="1"/>
  <c r="CQ53" i="1"/>
  <c r="CY53" i="1"/>
  <c r="DG53" i="1"/>
  <c r="CU54" i="1"/>
  <c r="DC54" i="1"/>
  <c r="CQ55" i="1"/>
  <c r="CY55" i="1"/>
  <c r="DG55" i="1"/>
  <c r="CU56" i="1"/>
  <c r="DC56" i="1"/>
  <c r="CQ57" i="1"/>
  <c r="CY57" i="1"/>
  <c r="DG57" i="1"/>
  <c r="CU58" i="1"/>
  <c r="DC58" i="1"/>
  <c r="CQ59" i="1"/>
  <c r="CY59" i="1"/>
  <c r="DG59" i="1"/>
  <c r="CU60" i="1"/>
  <c r="DC60" i="1"/>
  <c r="CQ61" i="1"/>
  <c r="CY61" i="1"/>
  <c r="DG61" i="1"/>
  <c r="CN3" i="1"/>
  <c r="CZ3" i="1"/>
  <c r="CR3" i="1"/>
  <c r="DC80" i="1"/>
  <c r="CU80" i="1"/>
  <c r="DG79" i="1"/>
  <c r="CY79" i="1"/>
  <c r="CQ79" i="1"/>
  <c r="DC78" i="1"/>
  <c r="CU78" i="1"/>
  <c r="DG77" i="1"/>
  <c r="CY77" i="1"/>
  <c r="CQ77" i="1"/>
  <c r="DC76" i="1"/>
  <c r="CU76" i="1"/>
  <c r="DG75" i="1"/>
  <c r="CY75" i="1"/>
  <c r="CQ75" i="1"/>
  <c r="DC74" i="1"/>
  <c r="CU74" i="1"/>
  <c r="DG73" i="1"/>
  <c r="CY73" i="1"/>
  <c r="CQ73" i="1"/>
  <c r="DC72" i="1"/>
  <c r="CU72" i="1"/>
  <c r="DG71" i="1"/>
  <c r="CY71" i="1"/>
  <c r="CQ71" i="1"/>
  <c r="DC70" i="1"/>
  <c r="CU70" i="1"/>
  <c r="DG69" i="1"/>
  <c r="CY69" i="1"/>
  <c r="CQ69" i="1"/>
  <c r="DC68" i="1"/>
  <c r="CU68" i="1"/>
  <c r="DG67" i="1"/>
  <c r="CY67" i="1"/>
  <c r="CQ67" i="1"/>
  <c r="DC66" i="1"/>
  <c r="CU66" i="1"/>
  <c r="DG65" i="1"/>
  <c r="CY65" i="1"/>
  <c r="CQ65" i="1"/>
  <c r="DC64" i="1"/>
  <c r="CU64" i="1"/>
  <c r="DG63" i="1"/>
  <c r="CY63" i="1"/>
  <c r="CQ63" i="1"/>
  <c r="DC62" i="1"/>
  <c r="CQ62" i="1"/>
  <c r="DG60" i="1"/>
  <c r="DD58" i="1"/>
  <c r="CZ55" i="1"/>
  <c r="CV52" i="1"/>
  <c r="CR49" i="1"/>
  <c r="CN46" i="1"/>
  <c r="DD42" i="1"/>
  <c r="CZ39" i="1"/>
  <c r="CU34" i="1"/>
  <c r="CY21" i="1"/>
  <c r="DC8" i="1"/>
  <c r="DG3" i="1"/>
  <c r="CY3" i="1"/>
  <c r="CQ3" i="1"/>
  <c r="DB80" i="1"/>
  <c r="CT80" i="1"/>
  <c r="DF79" i="1"/>
  <c r="CX79" i="1"/>
  <c r="CP79" i="1"/>
  <c r="DB78" i="1"/>
  <c r="CT78" i="1"/>
  <c r="DF77" i="1"/>
  <c r="CX77" i="1"/>
  <c r="CP77" i="1"/>
  <c r="DB76" i="1"/>
  <c r="CT76" i="1"/>
  <c r="DF75" i="1"/>
  <c r="CX75" i="1"/>
  <c r="CP75" i="1"/>
  <c r="DB74" i="1"/>
  <c r="CT74" i="1"/>
  <c r="DF73" i="1"/>
  <c r="CX73" i="1"/>
  <c r="CP73" i="1"/>
  <c r="DB72" i="1"/>
  <c r="CT72" i="1"/>
  <c r="DF71" i="1"/>
  <c r="CX71" i="1"/>
  <c r="CP71" i="1"/>
  <c r="DB70" i="1"/>
  <c r="CT70" i="1"/>
  <c r="DF69" i="1"/>
  <c r="CX69" i="1"/>
  <c r="CP69" i="1"/>
  <c r="DB68" i="1"/>
  <c r="CT68" i="1"/>
  <c r="DF67" i="1"/>
  <c r="CX67" i="1"/>
  <c r="CP67" i="1"/>
  <c r="DB66" i="1"/>
  <c r="CT66" i="1"/>
  <c r="DF65" i="1"/>
  <c r="CX65" i="1"/>
  <c r="CP65" i="1"/>
  <c r="DB64" i="1"/>
  <c r="CT64" i="1"/>
  <c r="DF63" i="1"/>
  <c r="CX63" i="1"/>
  <c r="CP63" i="1"/>
  <c r="DB62" i="1"/>
  <c r="CN62" i="1"/>
  <c r="DD60" i="1"/>
  <c r="CV58" i="1"/>
  <c r="CR55" i="1"/>
  <c r="CN52" i="1"/>
  <c r="DD48" i="1"/>
  <c r="CZ45" i="1"/>
  <c r="CV42" i="1"/>
  <c r="CR39" i="1"/>
  <c r="DC32" i="1"/>
  <c r="DG19" i="1"/>
  <c r="CQ7" i="1"/>
  <c r="DF3" i="1"/>
  <c r="CX3" i="1"/>
  <c r="CP3" i="1"/>
  <c r="DA80" i="1"/>
  <c r="CS80" i="1"/>
  <c r="DE79" i="1"/>
  <c r="CW79" i="1"/>
  <c r="CO79" i="1"/>
  <c r="DA78" i="1"/>
  <c r="CS78" i="1"/>
  <c r="DE77" i="1"/>
  <c r="CW77" i="1"/>
  <c r="CO77" i="1"/>
  <c r="DA76" i="1"/>
  <c r="CS76" i="1"/>
  <c r="DE75" i="1"/>
  <c r="CW75" i="1"/>
  <c r="CO75" i="1"/>
  <c r="DA74" i="1"/>
  <c r="CS74" i="1"/>
  <c r="DE73" i="1"/>
  <c r="CW73" i="1"/>
  <c r="CO73" i="1"/>
  <c r="DA72" i="1"/>
  <c r="CS72" i="1"/>
  <c r="DE71" i="1"/>
  <c r="CW71" i="1"/>
  <c r="CO71" i="1"/>
  <c r="DA70" i="1"/>
  <c r="CS70" i="1"/>
  <c r="DE69" i="1"/>
  <c r="CW69" i="1"/>
  <c r="CO69" i="1"/>
  <c r="DA68" i="1"/>
  <c r="CS68" i="1"/>
  <c r="DE67" i="1"/>
  <c r="CW67" i="1"/>
  <c r="CO67" i="1"/>
  <c r="DA66" i="1"/>
  <c r="CS66" i="1"/>
  <c r="DE65" i="1"/>
  <c r="CW65" i="1"/>
  <c r="CO65" i="1"/>
  <c r="DA64" i="1"/>
  <c r="CS64" i="1"/>
  <c r="DE63" i="1"/>
  <c r="CW63" i="1"/>
  <c r="CO63" i="1"/>
  <c r="DA62" i="1"/>
  <c r="DE61" i="1"/>
  <c r="CY60" i="1"/>
  <c r="CN58" i="1"/>
  <c r="DD54" i="1"/>
  <c r="CZ51" i="1"/>
  <c r="CV48" i="1"/>
  <c r="CR45" i="1"/>
  <c r="CN42" i="1"/>
  <c r="DD38" i="1"/>
  <c r="CQ31" i="1"/>
  <c r="CU18" i="1"/>
  <c r="CY5" i="1"/>
  <c r="CN2" i="1"/>
  <c r="DD469" i="1" l="1"/>
  <c r="DG1156" i="1"/>
  <c r="CU844" i="1"/>
  <c r="DE388" i="1"/>
  <c r="DD358" i="1"/>
  <c r="CU352" i="1"/>
  <c r="DC202" i="1"/>
  <c r="DD427" i="1"/>
  <c r="CQ964" i="1"/>
  <c r="CU868" i="1"/>
  <c r="CU1033" i="1"/>
  <c r="CY226" i="1"/>
  <c r="CY1048" i="1"/>
  <c r="DD199" i="1"/>
  <c r="DC583" i="1"/>
  <c r="CU196" i="1"/>
  <c r="DD967" i="1"/>
  <c r="DC634" i="1"/>
  <c r="DD673" i="1"/>
  <c r="DC439" i="1"/>
  <c r="CQ361" i="1"/>
  <c r="CP286" i="1"/>
  <c r="DD832" i="1"/>
  <c r="DC487" i="1"/>
  <c r="DD562" i="1"/>
  <c r="CV652" i="1"/>
  <c r="CV676" i="1"/>
  <c r="CV1099" i="1"/>
  <c r="CV1003" i="1"/>
  <c r="CV907" i="1"/>
  <c r="CV811" i="1"/>
  <c r="CV715" i="1"/>
  <c r="CV619" i="1"/>
  <c r="CV523" i="1"/>
  <c r="CV427" i="1"/>
  <c r="CV331" i="1"/>
  <c r="CV235" i="1"/>
  <c r="CV1042" i="1"/>
  <c r="CV946" i="1"/>
  <c r="CV850" i="1"/>
  <c r="CV754" i="1"/>
  <c r="CV658" i="1"/>
  <c r="CV562" i="1"/>
  <c r="CV466" i="1"/>
  <c r="CV370" i="1"/>
  <c r="CV274" i="1"/>
  <c r="CV1057" i="1"/>
  <c r="CV961" i="1"/>
  <c r="CV865" i="1"/>
  <c r="CV769" i="1"/>
  <c r="CV673" i="1"/>
  <c r="CV577" i="1"/>
  <c r="CV481" i="1"/>
  <c r="CV385" i="1"/>
  <c r="CV289" i="1"/>
  <c r="CV193" i="1"/>
  <c r="CV1024" i="1"/>
  <c r="CV928" i="1"/>
  <c r="CV832" i="1"/>
  <c r="CV736" i="1"/>
  <c r="CV640" i="1"/>
  <c r="CV544" i="1"/>
  <c r="CV448" i="1"/>
  <c r="CV352" i="1"/>
  <c r="CV256" i="1"/>
  <c r="CV1063" i="1"/>
  <c r="CV967" i="1"/>
  <c r="CV871" i="1"/>
  <c r="CV775" i="1"/>
  <c r="CV679" i="1"/>
  <c r="CV583" i="1"/>
  <c r="CV487" i="1"/>
  <c r="CV391" i="1"/>
  <c r="CV295" i="1"/>
  <c r="CV199" i="1"/>
  <c r="CV1030" i="1"/>
  <c r="CV934" i="1"/>
  <c r="CV838" i="1"/>
  <c r="CV742" i="1"/>
  <c r="CV646" i="1"/>
  <c r="CV550" i="1"/>
  <c r="CV454" i="1"/>
  <c r="CV358" i="1"/>
  <c r="CV262" i="1"/>
  <c r="CV1045" i="1"/>
  <c r="CV949" i="1"/>
  <c r="CV853" i="1"/>
  <c r="CV757" i="1"/>
  <c r="CV661" i="1"/>
  <c r="CV565" i="1"/>
  <c r="CV469" i="1"/>
  <c r="CV373" i="1"/>
  <c r="CV277" i="1"/>
  <c r="CV190" i="1"/>
  <c r="CV1075" i="1"/>
  <c r="CV979" i="1"/>
  <c r="CV883" i="1"/>
  <c r="CV787" i="1"/>
  <c r="CV691" i="1"/>
  <c r="CV595" i="1"/>
  <c r="CV499" i="1"/>
  <c r="CV403" i="1"/>
  <c r="CV307" i="1"/>
  <c r="CV211" i="1"/>
  <c r="CV1018" i="1"/>
  <c r="CV922" i="1"/>
  <c r="CV826" i="1"/>
  <c r="CV730" i="1"/>
  <c r="CV634" i="1"/>
  <c r="CV538" i="1"/>
  <c r="CV442" i="1"/>
  <c r="CV346" i="1"/>
  <c r="CV250" i="1"/>
  <c r="CV1033" i="1"/>
  <c r="CV937" i="1"/>
  <c r="CV841" i="1"/>
  <c r="CV745" i="1"/>
  <c r="CV649" i="1"/>
  <c r="CV553" i="1"/>
  <c r="CV457" i="1"/>
  <c r="CV361" i="1"/>
  <c r="CV265" i="1"/>
  <c r="CV1096" i="1"/>
  <c r="CV1000" i="1"/>
  <c r="CV904" i="1"/>
  <c r="CV808" i="1"/>
  <c r="CV712" i="1"/>
  <c r="CV616" i="1"/>
  <c r="CV520" i="1"/>
  <c r="CV424" i="1"/>
  <c r="CV328" i="1"/>
  <c r="CV232" i="1"/>
  <c r="CV1039" i="1"/>
  <c r="CV943" i="1"/>
  <c r="CV847" i="1"/>
  <c r="CV751" i="1"/>
  <c r="CV655" i="1"/>
  <c r="CV559" i="1"/>
  <c r="CV463" i="1"/>
  <c r="CV367" i="1"/>
  <c r="CV271" i="1"/>
  <c r="CV1102" i="1"/>
  <c r="CV1006" i="1"/>
  <c r="CV910" i="1"/>
  <c r="CV814" i="1"/>
  <c r="CV718" i="1"/>
  <c r="CV622" i="1"/>
  <c r="CV526" i="1"/>
  <c r="CV430" i="1"/>
  <c r="CV334" i="1"/>
  <c r="CV238" i="1"/>
  <c r="CV1021" i="1"/>
  <c r="CV925" i="1"/>
  <c r="CV829" i="1"/>
  <c r="CV733" i="1"/>
  <c r="CV637" i="1"/>
  <c r="CV541" i="1"/>
  <c r="CV445" i="1"/>
  <c r="CV349" i="1"/>
  <c r="CV253" i="1"/>
  <c r="CV1051" i="1"/>
  <c r="CV955" i="1"/>
  <c r="CV859" i="1"/>
  <c r="CV763" i="1"/>
  <c r="CV667" i="1"/>
  <c r="CV571" i="1"/>
  <c r="CV475" i="1"/>
  <c r="CV379" i="1"/>
  <c r="CV283" i="1"/>
  <c r="CV1090" i="1"/>
  <c r="CV994" i="1"/>
  <c r="CV898" i="1"/>
  <c r="CV802" i="1"/>
  <c r="CV706" i="1"/>
  <c r="CV610" i="1"/>
  <c r="CV514" i="1"/>
  <c r="CV418" i="1"/>
  <c r="CV322" i="1"/>
  <c r="CV226" i="1"/>
  <c r="CV1009" i="1"/>
  <c r="CV913" i="1"/>
  <c r="CV817" i="1"/>
  <c r="CV721" i="1"/>
  <c r="CV625" i="1"/>
  <c r="CV529" i="1"/>
  <c r="CV433" i="1"/>
  <c r="CV337" i="1"/>
  <c r="CV241" i="1"/>
  <c r="CV1072" i="1"/>
  <c r="CV976" i="1"/>
  <c r="CV880" i="1"/>
  <c r="CV784" i="1"/>
  <c r="CV688" i="1"/>
  <c r="CV592" i="1"/>
  <c r="CV496" i="1"/>
  <c r="CV400" i="1"/>
  <c r="CV304" i="1"/>
  <c r="CV208" i="1"/>
  <c r="CV1015" i="1"/>
  <c r="CV919" i="1"/>
  <c r="CV823" i="1"/>
  <c r="CV727" i="1"/>
  <c r="CV631" i="1"/>
  <c r="CV535" i="1"/>
  <c r="CV439" i="1"/>
  <c r="CV343" i="1"/>
  <c r="CV247" i="1"/>
  <c r="CV1078" i="1"/>
  <c r="CV982" i="1"/>
  <c r="CV886" i="1"/>
  <c r="CV790" i="1"/>
  <c r="CV694" i="1"/>
  <c r="CV598" i="1"/>
  <c r="CV502" i="1"/>
  <c r="CV406" i="1"/>
  <c r="CV310" i="1"/>
  <c r="CV214" i="1"/>
  <c r="CV997" i="1"/>
  <c r="CV901" i="1"/>
  <c r="CV805" i="1"/>
  <c r="CV709" i="1"/>
  <c r="CV613" i="1"/>
  <c r="CV517" i="1"/>
  <c r="CV421" i="1"/>
  <c r="CV325" i="1"/>
  <c r="CV229" i="1"/>
  <c r="CV1027" i="1"/>
  <c r="CV931" i="1"/>
  <c r="CV835" i="1"/>
  <c r="CV739" i="1"/>
  <c r="CV643" i="1"/>
  <c r="CV547" i="1"/>
  <c r="CV451" i="1"/>
  <c r="CV355" i="1"/>
  <c r="CV259" i="1"/>
  <c r="CV1066" i="1"/>
  <c r="CV970" i="1"/>
  <c r="CV874" i="1"/>
  <c r="CV778" i="1"/>
  <c r="CV682" i="1"/>
  <c r="CV586" i="1"/>
  <c r="CV490" i="1"/>
  <c r="CV394" i="1"/>
  <c r="CV298" i="1"/>
  <c r="CV202" i="1"/>
  <c r="CV985" i="1"/>
  <c r="CV889" i="1"/>
  <c r="CV793" i="1"/>
  <c r="CV697" i="1"/>
  <c r="CV601" i="1"/>
  <c r="CV505" i="1"/>
  <c r="CV409" i="1"/>
  <c r="CV313" i="1"/>
  <c r="CV217" i="1"/>
  <c r="CV1048" i="1"/>
  <c r="CV952" i="1"/>
  <c r="CV856" i="1"/>
  <c r="CV760" i="1"/>
  <c r="CV664" i="1"/>
  <c r="CV568" i="1"/>
  <c r="CV472" i="1"/>
  <c r="CV376" i="1"/>
  <c r="CV280" i="1"/>
  <c r="CV1087" i="1"/>
  <c r="CV991" i="1"/>
  <c r="CV895" i="1"/>
  <c r="CV799" i="1"/>
  <c r="CV703" i="1"/>
  <c r="CV607" i="1"/>
  <c r="CV511" i="1"/>
  <c r="CV415" i="1"/>
  <c r="CV319" i="1"/>
  <c r="CV223" i="1"/>
  <c r="CV1054" i="1"/>
  <c r="CV958" i="1"/>
  <c r="CV862" i="1"/>
  <c r="CV766" i="1"/>
  <c r="CV670" i="1"/>
  <c r="CV574" i="1"/>
  <c r="CV478" i="1"/>
  <c r="CV382" i="1"/>
  <c r="CV286" i="1"/>
  <c r="CV1069" i="1"/>
  <c r="CV973" i="1"/>
  <c r="CV877" i="1"/>
  <c r="CV781" i="1"/>
  <c r="CV685" i="1"/>
  <c r="CV589" i="1"/>
  <c r="CV493" i="1"/>
  <c r="CV397" i="1"/>
  <c r="CV301" i="1"/>
  <c r="CS1156" i="1"/>
  <c r="CS1105" i="1"/>
  <c r="CS775" i="1"/>
  <c r="CS703" i="1"/>
  <c r="CS940" i="1"/>
  <c r="CS721" i="1"/>
  <c r="CS1063" i="1"/>
  <c r="CS991" i="1"/>
  <c r="CS919" i="1"/>
  <c r="CS823" i="1"/>
  <c r="CS1066" i="1"/>
  <c r="CS1006" i="1"/>
  <c r="CS709" i="1"/>
  <c r="CS1177" i="1"/>
  <c r="CS1129" i="1"/>
  <c r="CS1009" i="1"/>
  <c r="CS925" i="1"/>
  <c r="CS748" i="1"/>
  <c r="CS1147" i="1"/>
  <c r="CS1102" i="1"/>
  <c r="CS1027" i="1"/>
  <c r="CS964" i="1"/>
  <c r="CS883" i="1"/>
  <c r="CS766" i="1"/>
  <c r="CS1012" i="1"/>
  <c r="CS871" i="1"/>
  <c r="CS1132" i="1"/>
  <c r="CS988" i="1"/>
  <c r="CS904" i="1"/>
  <c r="CS616" i="1"/>
  <c r="CS841" i="1"/>
  <c r="CS754" i="1"/>
  <c r="CS646" i="1"/>
  <c r="CS1051" i="1"/>
  <c r="CS976" i="1"/>
  <c r="CS907" i="1"/>
  <c r="CS808" i="1"/>
  <c r="CS772" i="1"/>
  <c r="CS628" i="1"/>
  <c r="CS1072" i="1"/>
  <c r="CS844" i="1"/>
  <c r="CS1078" i="1"/>
  <c r="CS1000" i="1"/>
  <c r="CS928" i="1"/>
  <c r="CS712" i="1"/>
  <c r="CS631" i="1"/>
  <c r="CS1171" i="1"/>
  <c r="CS1123" i="1"/>
  <c r="CS1048" i="1"/>
  <c r="CS814" i="1"/>
  <c r="CS688" i="1"/>
  <c r="CS592" i="1"/>
  <c r="CS1111" i="1"/>
  <c r="CS1039" i="1"/>
  <c r="CS622" i="1"/>
  <c r="CS1069" i="1"/>
  <c r="CS910" i="1"/>
  <c r="CS826" i="1"/>
  <c r="CS1138" i="1"/>
  <c r="CS1075" i="1"/>
  <c r="CS952" i="1"/>
  <c r="CS649" i="1"/>
  <c r="CS859" i="1"/>
  <c r="CS784" i="1"/>
  <c r="CS610" i="1"/>
  <c r="CS973" i="1"/>
  <c r="CS889" i="1"/>
  <c r="CS1108" i="1"/>
  <c r="CS892" i="1"/>
  <c r="CS832" i="1"/>
  <c r="CS745" i="1"/>
  <c r="CS1168" i="1"/>
  <c r="CS1120" i="1"/>
  <c r="CS961" i="1"/>
  <c r="CS799" i="1"/>
  <c r="CS691" i="1"/>
  <c r="CS604" i="1"/>
  <c r="CS895" i="1"/>
  <c r="CS682" i="1"/>
  <c r="CS835" i="1"/>
  <c r="CS640" i="1"/>
  <c r="CS1057" i="1"/>
  <c r="CS982" i="1"/>
  <c r="CS913" i="1"/>
  <c r="CS694" i="1"/>
  <c r="CS598" i="1"/>
  <c r="CS1162" i="1"/>
  <c r="CS958" i="1"/>
  <c r="CS739" i="1"/>
  <c r="CS967" i="1"/>
  <c r="CS679" i="1"/>
  <c r="CS1036" i="1"/>
  <c r="CS877" i="1"/>
  <c r="CS736" i="1"/>
  <c r="CS1159" i="1"/>
  <c r="CS1099" i="1"/>
  <c r="CS979" i="1"/>
  <c r="CS817" i="1"/>
  <c r="CS1117" i="1"/>
  <c r="CS520" i="1"/>
  <c r="CS670" i="1"/>
  <c r="CS700" i="1"/>
  <c r="CS727" i="1"/>
  <c r="CS937" i="1"/>
  <c r="CS730" i="1"/>
  <c r="CS661" i="1"/>
  <c r="CS1141" i="1"/>
  <c r="CS1021" i="1"/>
  <c r="CS865" i="1"/>
  <c r="CS1150" i="1"/>
  <c r="CS1087" i="1"/>
  <c r="CS898" i="1"/>
  <c r="CS685" i="1"/>
  <c r="CS1018" i="1"/>
  <c r="CS853" i="1"/>
  <c r="CS994" i="1"/>
  <c r="CS718" i="1"/>
  <c r="CS757" i="1"/>
  <c r="CS664" i="1"/>
  <c r="CS658" i="1"/>
  <c r="CS949" i="1"/>
  <c r="CS655" i="1"/>
  <c r="CS1054" i="1"/>
  <c r="CS934" i="1"/>
  <c r="CS802" i="1"/>
  <c r="CS847" i="1"/>
  <c r="CS1093" i="1"/>
  <c r="CS880" i="1"/>
  <c r="CS793" i="1"/>
  <c r="CS820" i="1"/>
  <c r="CS1180" i="1"/>
  <c r="CS637" i="1"/>
  <c r="CS868" i="1"/>
  <c r="CS811" i="1"/>
  <c r="CS946" i="1"/>
  <c r="CS763" i="1"/>
  <c r="CS856" i="1"/>
  <c r="CS1165" i="1"/>
  <c r="CS922" i="1"/>
  <c r="CS673" i="1"/>
  <c r="CS790" i="1"/>
  <c r="CS1096" i="1"/>
  <c r="CS589" i="1"/>
  <c r="CS781" i="1"/>
  <c r="CS1024" i="1"/>
  <c r="CS577" i="1"/>
  <c r="CS532" i="1"/>
  <c r="CS424" i="1"/>
  <c r="CS328" i="1"/>
  <c r="CS232" i="1"/>
  <c r="CS415" i="1"/>
  <c r="CS235" i="1"/>
  <c r="CS586" i="1"/>
  <c r="CS619" i="1"/>
  <c r="CS469" i="1"/>
  <c r="CS277" i="1"/>
  <c r="CS568" i="1"/>
  <c r="CS538" i="1"/>
  <c r="CS451" i="1"/>
  <c r="CS406" i="1"/>
  <c r="CS571" i="1"/>
  <c r="CS514" i="1"/>
  <c r="CS418" i="1"/>
  <c r="CS322" i="1"/>
  <c r="CS226" i="1"/>
  <c r="CS478" i="1"/>
  <c r="CS319" i="1"/>
  <c r="CS613" i="1"/>
  <c r="CS463" i="1"/>
  <c r="CS271" i="1"/>
  <c r="CS562" i="1"/>
  <c r="CS526" i="1"/>
  <c r="CS508" i="1"/>
  <c r="CS445" i="1"/>
  <c r="CS400" i="1"/>
  <c r="CS565" i="1"/>
  <c r="CS505" i="1"/>
  <c r="CS409" i="1"/>
  <c r="CS313" i="1"/>
  <c r="CS217" i="1"/>
  <c r="CS517" i="1"/>
  <c r="CS370" i="1"/>
  <c r="CS196" i="1"/>
  <c r="CS385" i="1"/>
  <c r="CS193" i="1"/>
  <c r="CS601" i="1"/>
  <c r="CS607" i="1"/>
  <c r="CS559" i="1"/>
  <c r="CS499" i="1"/>
  <c r="CS403" i="1"/>
  <c r="CS307" i="1"/>
  <c r="CS211" i="1"/>
  <c r="CS523" i="1"/>
  <c r="CS439" i="1"/>
  <c r="CS274" i="1"/>
  <c r="CS379" i="1"/>
  <c r="CS595" i="1"/>
  <c r="CS1042" i="1"/>
  <c r="CS493" i="1"/>
  <c r="CS397" i="1"/>
  <c r="CS301" i="1"/>
  <c r="CS205" i="1"/>
  <c r="CS529" i="1"/>
  <c r="CS511" i="1"/>
  <c r="CS337" i="1"/>
  <c r="CS553" i="1"/>
  <c r="CS373" i="1"/>
  <c r="CS460" i="1"/>
  <c r="CS364" i="1"/>
  <c r="CS268" i="1"/>
  <c r="CS490" i="1"/>
  <c r="CS361" i="1"/>
  <c r="CS316" i="1"/>
  <c r="CS997" i="1"/>
  <c r="CS487" i="1"/>
  <c r="CS391" i="1"/>
  <c r="CS295" i="1"/>
  <c r="CS394" i="1"/>
  <c r="CS223" i="1"/>
  <c r="CS547" i="1"/>
  <c r="CS367" i="1"/>
  <c r="CS556" i="1"/>
  <c r="CS454" i="1"/>
  <c r="CS358" i="1"/>
  <c r="CS262" i="1"/>
  <c r="CS349" i="1"/>
  <c r="CS310" i="1"/>
  <c r="CS436" i="1"/>
  <c r="CS340" i="1"/>
  <c r="CS244" i="1"/>
  <c r="CS466" i="1"/>
  <c r="CS280" i="1"/>
  <c r="CS541" i="1"/>
  <c r="CS334" i="1"/>
  <c r="CS355" i="1"/>
  <c r="CS289" i="1"/>
  <c r="CS256" i="1"/>
  <c r="CS496" i="1"/>
  <c r="CS265" i="1"/>
  <c r="CS331" i="1"/>
  <c r="CS238" i="1"/>
  <c r="CS283" i="1"/>
  <c r="CS583" i="1"/>
  <c r="CS250" i="1"/>
  <c r="CS343" i="1"/>
  <c r="CS259" i="1"/>
  <c r="CS220" i="1"/>
  <c r="CS484" i="1"/>
  <c r="CS325" i="1"/>
  <c r="CS241" i="1"/>
  <c r="CS550" i="1"/>
  <c r="CS457" i="1"/>
  <c r="CS253" i="1"/>
  <c r="CS214" i="1"/>
  <c r="CS472" i="1"/>
  <c r="CS229" i="1"/>
  <c r="CS199" i="1"/>
  <c r="CS544" i="1"/>
  <c r="CS247" i="1"/>
  <c r="CS208" i="1"/>
  <c r="CS388" i="1"/>
  <c r="CS580" i="1"/>
  <c r="CS448" i="1"/>
  <c r="CS202" i="1"/>
  <c r="CS382" i="1"/>
  <c r="CS574" i="1"/>
  <c r="CS442" i="1"/>
  <c r="CS304" i="1"/>
  <c r="CS433" i="1"/>
  <c r="CS376" i="1"/>
  <c r="CS292" i="1"/>
  <c r="CS481" i="1"/>
  <c r="CS352" i="1"/>
  <c r="CS412" i="1"/>
  <c r="CS298" i="1"/>
  <c r="CS427" i="1"/>
  <c r="CS286" i="1"/>
  <c r="CS502" i="1"/>
  <c r="CS346" i="1"/>
  <c r="CS430" i="1"/>
  <c r="CS535" i="1"/>
  <c r="CS421" i="1"/>
  <c r="CS190" i="1"/>
  <c r="CZ826" i="1"/>
  <c r="CZ505" i="1"/>
  <c r="CZ568" i="1"/>
  <c r="CZ253" i="1"/>
  <c r="CZ367" i="1"/>
  <c r="CZ259" i="1"/>
  <c r="CZ667" i="1"/>
  <c r="CZ1042" i="1"/>
  <c r="CZ913" i="1"/>
  <c r="CZ811" i="1"/>
  <c r="CZ676" i="1"/>
  <c r="CZ709" i="1"/>
  <c r="CZ190" i="1"/>
  <c r="DC982" i="1"/>
  <c r="DC1090" i="1"/>
  <c r="DC1018" i="1"/>
  <c r="DC1129" i="1"/>
  <c r="DC922" i="1"/>
  <c r="DC1078" i="1"/>
  <c r="DC283" i="1"/>
  <c r="DC436" i="1"/>
  <c r="DC226" i="1"/>
  <c r="DC496" i="1"/>
  <c r="DC307" i="1"/>
  <c r="DC460" i="1"/>
  <c r="DC250" i="1"/>
  <c r="DC520" i="1"/>
  <c r="DC313" i="1"/>
  <c r="DC463" i="1"/>
  <c r="DC334" i="1"/>
  <c r="DC199" i="1"/>
  <c r="DC355" i="1"/>
  <c r="DC508" i="1"/>
  <c r="DC682" i="1"/>
  <c r="DC589" i="1"/>
  <c r="DC745" i="1"/>
  <c r="DC574" i="1"/>
  <c r="DC802" i="1"/>
  <c r="DC652" i="1"/>
  <c r="DC805" i="1"/>
  <c r="DC694" i="1"/>
  <c r="DC601" i="1"/>
  <c r="DC751" i="1"/>
  <c r="DC622" i="1"/>
  <c r="DC850" i="1"/>
  <c r="DC925" i="1"/>
  <c r="DC1114" i="1"/>
  <c r="DC1024" i="1"/>
  <c r="DC700" i="1"/>
  <c r="DC949" i="1"/>
  <c r="DC1132" i="1"/>
  <c r="DC1030" i="1"/>
  <c r="DC643" i="1"/>
  <c r="DC991" i="1"/>
  <c r="DC1150" i="1"/>
  <c r="DC1054" i="1"/>
  <c r="DC625" i="1"/>
  <c r="DC979" i="1"/>
  <c r="DC1000" i="1"/>
  <c r="DC1144" i="1"/>
  <c r="DC190" i="1"/>
  <c r="DC301" i="1"/>
  <c r="DC457" i="1"/>
  <c r="DC286" i="1"/>
  <c r="DC514" i="1"/>
  <c r="DC325" i="1"/>
  <c r="DC481" i="1"/>
  <c r="DC310" i="1"/>
  <c r="DC538" i="1"/>
  <c r="DC331" i="1"/>
  <c r="DC484" i="1"/>
  <c r="DC352" i="1"/>
  <c r="DC220" i="1"/>
  <c r="DC373" i="1"/>
  <c r="DC529" i="1"/>
  <c r="DC742" i="1"/>
  <c r="DC607" i="1"/>
  <c r="DC763" i="1"/>
  <c r="DC592" i="1"/>
  <c r="DC862" i="1"/>
  <c r="DC673" i="1"/>
  <c r="DC823" i="1"/>
  <c r="DC712" i="1"/>
  <c r="DC619" i="1"/>
  <c r="DC772" i="1"/>
  <c r="DC640" i="1"/>
  <c r="DC679" i="1"/>
  <c r="DC943" i="1"/>
  <c r="DC1138" i="1"/>
  <c r="DC1042" i="1"/>
  <c r="DC739" i="1"/>
  <c r="DC967" i="1"/>
  <c r="DC1156" i="1"/>
  <c r="DC1048" i="1"/>
  <c r="DC721" i="1"/>
  <c r="DC1012" i="1"/>
  <c r="DC262" i="1"/>
  <c r="DC1072" i="1"/>
  <c r="DC775" i="1"/>
  <c r="DC997" i="1"/>
  <c r="DC319" i="1"/>
  <c r="DC475" i="1"/>
  <c r="DC304" i="1"/>
  <c r="DC193" i="1"/>
  <c r="DC343" i="1"/>
  <c r="DC499" i="1"/>
  <c r="DC328" i="1"/>
  <c r="DC196" i="1"/>
  <c r="DC349" i="1"/>
  <c r="DC505" i="1"/>
  <c r="DC370" i="1"/>
  <c r="DC241" i="1"/>
  <c r="DC391" i="1"/>
  <c r="DC472" i="1"/>
  <c r="DC760" i="1"/>
  <c r="DC628" i="1"/>
  <c r="DC781" i="1"/>
  <c r="DC610" i="1"/>
  <c r="DC394" i="1"/>
  <c r="DC691" i="1"/>
  <c r="DC844" i="1"/>
  <c r="DC730" i="1"/>
  <c r="DC637" i="1"/>
  <c r="DC793" i="1"/>
  <c r="DC658" i="1"/>
  <c r="DC796" i="1"/>
  <c r="DC964" i="1"/>
  <c r="DC1162" i="1"/>
  <c r="DC1081" i="1"/>
  <c r="DC817" i="1"/>
  <c r="DC988" i="1"/>
  <c r="DC1180" i="1"/>
  <c r="DC1066" i="1"/>
  <c r="DC877" i="1"/>
  <c r="DC1033" i="1"/>
  <c r="DC565" i="1"/>
  <c r="DC1102" i="1"/>
  <c r="DC847" i="1"/>
  <c r="DC1015" i="1"/>
  <c r="DC1105" i="1"/>
  <c r="DC340" i="1"/>
  <c r="DC493" i="1"/>
  <c r="DC322" i="1"/>
  <c r="DC211" i="1"/>
  <c r="DC364" i="1"/>
  <c r="DC517" i="1"/>
  <c r="DC346" i="1"/>
  <c r="DC217" i="1"/>
  <c r="DC367" i="1"/>
  <c r="DC523" i="1"/>
  <c r="DC430" i="1"/>
  <c r="DC259" i="1"/>
  <c r="DC412" i="1"/>
  <c r="DC550" i="1"/>
  <c r="DC778" i="1"/>
  <c r="DC649" i="1"/>
  <c r="DC799" i="1"/>
  <c r="DC670" i="1"/>
  <c r="DC454" i="1"/>
  <c r="DC709" i="1"/>
  <c r="DC865" i="1"/>
  <c r="DC790" i="1"/>
  <c r="DC655" i="1"/>
  <c r="DC811" i="1"/>
  <c r="DC718" i="1"/>
  <c r="DC835" i="1"/>
  <c r="DC985" i="1"/>
  <c r="DC757" i="1"/>
  <c r="DC1093" i="1"/>
  <c r="DC853" i="1"/>
  <c r="DC1009" i="1"/>
  <c r="DC661" i="1"/>
  <c r="DC1096" i="1"/>
  <c r="DC895" i="1"/>
  <c r="DC1051" i="1"/>
  <c r="DC880" i="1"/>
  <c r="DC1111" i="1"/>
  <c r="DC883" i="1"/>
  <c r="DC1036" i="1"/>
  <c r="DC1153" i="1"/>
  <c r="DC886" i="1"/>
  <c r="DC1174" i="1"/>
  <c r="DC205" i="1"/>
  <c r="DC361" i="1"/>
  <c r="DC511" i="1"/>
  <c r="DC382" i="1"/>
  <c r="DC229" i="1"/>
  <c r="DC385" i="1"/>
  <c r="DC535" i="1"/>
  <c r="DC406" i="1"/>
  <c r="DC235" i="1"/>
  <c r="DC388" i="1"/>
  <c r="DC541" i="1"/>
  <c r="DC448" i="1"/>
  <c r="DC277" i="1"/>
  <c r="DC433" i="1"/>
  <c r="DC568" i="1"/>
  <c r="DC838" i="1"/>
  <c r="DC667" i="1"/>
  <c r="DC820" i="1"/>
  <c r="DC688" i="1"/>
  <c r="DC577" i="1"/>
  <c r="DC727" i="1"/>
  <c r="DC280" i="1"/>
  <c r="DC808" i="1"/>
  <c r="DC676" i="1"/>
  <c r="DC829" i="1"/>
  <c r="DC736" i="1"/>
  <c r="DC856" i="1"/>
  <c r="DC1003" i="1"/>
  <c r="DC910" i="1"/>
  <c r="DC1123" i="1"/>
  <c r="DC871" i="1"/>
  <c r="DC1027" i="1"/>
  <c r="DC874" i="1"/>
  <c r="DC1117" i="1"/>
  <c r="DC916" i="1"/>
  <c r="DC1069" i="1"/>
  <c r="DC898" i="1"/>
  <c r="DC1135" i="1"/>
  <c r="DC901" i="1"/>
  <c r="DC1057" i="1"/>
  <c r="DC223" i="1"/>
  <c r="DC379" i="1"/>
  <c r="DC532" i="1"/>
  <c r="DC400" i="1"/>
  <c r="DC247" i="1"/>
  <c r="DC403" i="1"/>
  <c r="DC556" i="1"/>
  <c r="DC424" i="1"/>
  <c r="DC253" i="1"/>
  <c r="DC409" i="1"/>
  <c r="DC238" i="1"/>
  <c r="DC466" i="1"/>
  <c r="DC295" i="1"/>
  <c r="DC451" i="1"/>
  <c r="DC586" i="1"/>
  <c r="DC298" i="1"/>
  <c r="DC685" i="1"/>
  <c r="DC841" i="1"/>
  <c r="DC706" i="1"/>
  <c r="DC595" i="1"/>
  <c r="DC748" i="1"/>
  <c r="DC598" i="1"/>
  <c r="DC826" i="1"/>
  <c r="DC697" i="1"/>
  <c r="DC376" i="1"/>
  <c r="DC754" i="1"/>
  <c r="DC868" i="1"/>
  <c r="DC1021" i="1"/>
  <c r="DC928" i="1"/>
  <c r="DC1147" i="1"/>
  <c r="DC892" i="1"/>
  <c r="DC1045" i="1"/>
  <c r="DC934" i="1"/>
  <c r="DC1141" i="1"/>
  <c r="DC937" i="1"/>
  <c r="DC1084" i="1"/>
  <c r="DC958" i="1"/>
  <c r="DC1159" i="1"/>
  <c r="DC919" i="1"/>
  <c r="DC1075" i="1"/>
  <c r="DC1177" i="1"/>
  <c r="DC904" i="1"/>
  <c r="DC244" i="1"/>
  <c r="DC397" i="1"/>
  <c r="DC553" i="1"/>
  <c r="DC418" i="1"/>
  <c r="DC268" i="1"/>
  <c r="DC421" i="1"/>
  <c r="DC214" i="1"/>
  <c r="DC442" i="1"/>
  <c r="DC271" i="1"/>
  <c r="DC427" i="1"/>
  <c r="DC256" i="1"/>
  <c r="DC526" i="1"/>
  <c r="DC316" i="1"/>
  <c r="DC469" i="1"/>
  <c r="DC646" i="1"/>
  <c r="DC358" i="1"/>
  <c r="DC703" i="1"/>
  <c r="DC859" i="1"/>
  <c r="DC766" i="1"/>
  <c r="DC613" i="1"/>
  <c r="DC769" i="1"/>
  <c r="DC616" i="1"/>
  <c r="DC490" i="1"/>
  <c r="DC715" i="1"/>
  <c r="DC559" i="1"/>
  <c r="DC814" i="1"/>
  <c r="DC889" i="1"/>
  <c r="DC1039" i="1"/>
  <c r="DC946" i="1"/>
  <c r="DC1171" i="1"/>
  <c r="DC913" i="1"/>
  <c r="DC1063" i="1"/>
  <c r="DC952" i="1"/>
  <c r="DC1165" i="1"/>
  <c r="DC955" i="1"/>
  <c r="DC1099" i="1"/>
  <c r="DC976" i="1"/>
  <c r="DC1183" i="1"/>
  <c r="DC940" i="1"/>
  <c r="DC1087" i="1"/>
  <c r="DC1168" i="1"/>
  <c r="CT760" i="1"/>
  <c r="CT217" i="1"/>
  <c r="CT391" i="1"/>
  <c r="CT244" i="1"/>
  <c r="CT394" i="1"/>
  <c r="CT190" i="1"/>
  <c r="CP691" i="1"/>
  <c r="DF463" i="1"/>
  <c r="DB391" i="1"/>
  <c r="DB382" i="1"/>
  <c r="DB646" i="1"/>
  <c r="DB283" i="1"/>
  <c r="DB190" i="1"/>
  <c r="CX532" i="1"/>
  <c r="CX211" i="1"/>
  <c r="CX1036" i="1"/>
  <c r="CX322" i="1"/>
  <c r="CX412" i="1"/>
  <c r="CX247" i="1"/>
  <c r="CX328" i="1"/>
  <c r="CX289" i="1"/>
  <c r="CX307" i="1"/>
  <c r="CX409" i="1"/>
  <c r="CX523" i="1"/>
  <c r="CX604" i="1"/>
  <c r="CX670" i="1"/>
  <c r="CX475" i="1"/>
  <c r="CX1030" i="1"/>
  <c r="CO544" i="1"/>
  <c r="CO607" i="1"/>
  <c r="CO394" i="1"/>
  <c r="CO202" i="1"/>
  <c r="CO604" i="1"/>
  <c r="CO541" i="1"/>
  <c r="CO499" i="1"/>
  <c r="CO442" i="1"/>
  <c r="CO403" i="1"/>
  <c r="CO346" i="1"/>
  <c r="CO307" i="1"/>
  <c r="CO250" i="1"/>
  <c r="CO211" i="1"/>
  <c r="CO451" i="1"/>
  <c r="CO271" i="1"/>
  <c r="CO577" i="1"/>
  <c r="CO472" i="1"/>
  <c r="CO433" i="1"/>
  <c r="CO376" i="1"/>
  <c r="CO337" i="1"/>
  <c r="CO280" i="1"/>
  <c r="CO241" i="1"/>
  <c r="CO508" i="1"/>
  <c r="CO343" i="1"/>
  <c r="CO598" i="1"/>
  <c r="CO535" i="1"/>
  <c r="CO493" i="1"/>
  <c r="CO460" i="1"/>
  <c r="CO397" i="1"/>
  <c r="CO364" i="1"/>
  <c r="CO301" i="1"/>
  <c r="CO406" i="1"/>
  <c r="CO220" i="1"/>
  <c r="CO571" i="1"/>
  <c r="CO523" i="1"/>
  <c r="CO466" i="1"/>
  <c r="CO427" i="1"/>
  <c r="CO370" i="1"/>
  <c r="CO331" i="1"/>
  <c r="CO274" i="1"/>
  <c r="CO235" i="1"/>
  <c r="CO463" i="1"/>
  <c r="CO298" i="1"/>
  <c r="CO193" i="1"/>
  <c r="CO592" i="1"/>
  <c r="CO553" i="1"/>
  <c r="CO487" i="1"/>
  <c r="CO454" i="1"/>
  <c r="CO391" i="1"/>
  <c r="CO358" i="1"/>
  <c r="CO295" i="1"/>
  <c r="CO262" i="1"/>
  <c r="CO199" i="1"/>
  <c r="CO526" i="1"/>
  <c r="CO367" i="1"/>
  <c r="CO565" i="1"/>
  <c r="CO532" i="1"/>
  <c r="CO517" i="1"/>
  <c r="CO484" i="1"/>
  <c r="CO421" i="1"/>
  <c r="CO388" i="1"/>
  <c r="CO325" i="1"/>
  <c r="CO292" i="1"/>
  <c r="CO229" i="1"/>
  <c r="CO196" i="1"/>
  <c r="CO529" i="1"/>
  <c r="CO439" i="1"/>
  <c r="CO247" i="1"/>
  <c r="CO586" i="1"/>
  <c r="CO613" i="1"/>
  <c r="CO352" i="1"/>
  <c r="CO469" i="1"/>
  <c r="CO430" i="1"/>
  <c r="CO328" i="1"/>
  <c r="CO226" i="1"/>
  <c r="CO310" i="1"/>
  <c r="CO322" i="1"/>
  <c r="CO415" i="1"/>
  <c r="CO286" i="1"/>
  <c r="CO385" i="1"/>
  <c r="CO283" i="1"/>
  <c r="CO496" i="1"/>
  <c r="CO355" i="1"/>
  <c r="CO253" i="1"/>
  <c r="CO547" i="1"/>
  <c r="CO448" i="1"/>
  <c r="CO313" i="1"/>
  <c r="CO217" i="1"/>
  <c r="CO424" i="1"/>
  <c r="CO244" i="1"/>
  <c r="CO412" i="1"/>
  <c r="CO304" i="1"/>
  <c r="CO511" i="1"/>
  <c r="CO382" i="1"/>
  <c r="CO379" i="1"/>
  <c r="CO277" i="1"/>
  <c r="CO349" i="1"/>
  <c r="CO490" i="1"/>
  <c r="CO409" i="1"/>
  <c r="CO205" i="1"/>
  <c r="CO481" i="1"/>
  <c r="CO418" i="1"/>
  <c r="CO340" i="1"/>
  <c r="CO238" i="1"/>
  <c r="CO400" i="1"/>
  <c r="CO214" i="1"/>
  <c r="CO559" i="1"/>
  <c r="CO478" i="1"/>
  <c r="CO223" i="1"/>
  <c r="CO520" i="1"/>
  <c r="CO373" i="1"/>
  <c r="CO457" i="1"/>
  <c r="CO265" i="1"/>
  <c r="CO505" i="1"/>
  <c r="CO268" i="1"/>
  <c r="CO475" i="1"/>
  <c r="CO436" i="1"/>
  <c r="CO334" i="1"/>
  <c r="CO232" i="1"/>
  <c r="CO316" i="1"/>
  <c r="CO208" i="1"/>
  <c r="CO502" i="1"/>
  <c r="CO289" i="1"/>
  <c r="CO445" i="1"/>
  <c r="CO361" i="1"/>
  <c r="CO190" i="1"/>
  <c r="CO319" i="1"/>
  <c r="CO514" i="1"/>
  <c r="CO259" i="1"/>
  <c r="DD1084" i="1"/>
  <c r="DD1159" i="1"/>
  <c r="DD460" i="1"/>
  <c r="DD1075" i="1"/>
  <c r="DD979" i="1"/>
  <c r="DD883" i="1"/>
  <c r="DD787" i="1"/>
  <c r="DD691" i="1"/>
  <c r="DD595" i="1"/>
  <c r="DD499" i="1"/>
  <c r="DD403" i="1"/>
  <c r="DD307" i="1"/>
  <c r="DD211" i="1"/>
  <c r="DD1018" i="1"/>
  <c r="DD922" i="1"/>
  <c r="DD826" i="1"/>
  <c r="DD730" i="1"/>
  <c r="DD634" i="1"/>
  <c r="DD538" i="1"/>
  <c r="DD442" i="1"/>
  <c r="DD346" i="1"/>
  <c r="DD250" i="1"/>
  <c r="DD1033" i="1"/>
  <c r="DD937" i="1"/>
  <c r="DD841" i="1"/>
  <c r="DD745" i="1"/>
  <c r="DD649" i="1"/>
  <c r="DD553" i="1"/>
  <c r="DD457" i="1"/>
  <c r="DD361" i="1"/>
  <c r="DD265" i="1"/>
  <c r="DD1096" i="1"/>
  <c r="DD1000" i="1"/>
  <c r="DD904" i="1"/>
  <c r="DD808" i="1"/>
  <c r="DD712" i="1"/>
  <c r="DD616" i="1"/>
  <c r="DD520" i="1"/>
  <c r="DD424" i="1"/>
  <c r="DD328" i="1"/>
  <c r="DD232" i="1"/>
  <c r="DD1039" i="1"/>
  <c r="DD943" i="1"/>
  <c r="DD847" i="1"/>
  <c r="DD751" i="1"/>
  <c r="DD655" i="1"/>
  <c r="DD559" i="1"/>
  <c r="DD463" i="1"/>
  <c r="DD367" i="1"/>
  <c r="DD271" i="1"/>
  <c r="DD1102" i="1"/>
  <c r="DD1006" i="1"/>
  <c r="DD910" i="1"/>
  <c r="DD814" i="1"/>
  <c r="DD718" i="1"/>
  <c r="DD622" i="1"/>
  <c r="DD526" i="1"/>
  <c r="DD430" i="1"/>
  <c r="DD334" i="1"/>
  <c r="DD238" i="1"/>
  <c r="DD1021" i="1"/>
  <c r="DD925" i="1"/>
  <c r="DD829" i="1"/>
  <c r="DD733" i="1"/>
  <c r="DD637" i="1"/>
  <c r="DD541" i="1"/>
  <c r="DD445" i="1"/>
  <c r="DD349" i="1"/>
  <c r="DD253" i="1"/>
  <c r="DD190" i="1"/>
  <c r="DD1051" i="1"/>
  <c r="DD955" i="1"/>
  <c r="DD859" i="1"/>
  <c r="DD763" i="1"/>
  <c r="DD667" i="1"/>
  <c r="DD571" i="1"/>
  <c r="DD475" i="1"/>
  <c r="DD379" i="1"/>
  <c r="DD283" i="1"/>
  <c r="DD1090" i="1"/>
  <c r="DD994" i="1"/>
  <c r="DD898" i="1"/>
  <c r="DD802" i="1"/>
  <c r="DD706" i="1"/>
  <c r="DD610" i="1"/>
  <c r="DD514" i="1"/>
  <c r="DD418" i="1"/>
  <c r="DD322" i="1"/>
  <c r="DD226" i="1"/>
  <c r="DD1009" i="1"/>
  <c r="DD913" i="1"/>
  <c r="DD817" i="1"/>
  <c r="DD721" i="1"/>
  <c r="DD625" i="1"/>
  <c r="DD529" i="1"/>
  <c r="DD433" i="1"/>
  <c r="DD337" i="1"/>
  <c r="DD241" i="1"/>
  <c r="DD1072" i="1"/>
  <c r="DD976" i="1"/>
  <c r="DD880" i="1"/>
  <c r="DD784" i="1"/>
  <c r="DD688" i="1"/>
  <c r="DD592" i="1"/>
  <c r="DD496" i="1"/>
  <c r="DD400" i="1"/>
  <c r="DD304" i="1"/>
  <c r="DD208" i="1"/>
  <c r="DD1015" i="1"/>
  <c r="DD919" i="1"/>
  <c r="DD823" i="1"/>
  <c r="DD727" i="1"/>
  <c r="DD631" i="1"/>
  <c r="DD535" i="1"/>
  <c r="DD439" i="1"/>
  <c r="DD343" i="1"/>
  <c r="DD247" i="1"/>
  <c r="DD1078" i="1"/>
  <c r="DD982" i="1"/>
  <c r="DD886" i="1"/>
  <c r="DD790" i="1"/>
  <c r="DD694" i="1"/>
  <c r="DD598" i="1"/>
  <c r="DD502" i="1"/>
  <c r="DD406" i="1"/>
  <c r="DD310" i="1"/>
  <c r="DD214" i="1"/>
  <c r="DD997" i="1"/>
  <c r="DD901" i="1"/>
  <c r="DD805" i="1"/>
  <c r="DD709" i="1"/>
  <c r="DD613" i="1"/>
  <c r="DD517" i="1"/>
  <c r="DD421" i="1"/>
  <c r="DD325" i="1"/>
  <c r="DD229" i="1"/>
  <c r="DD1027" i="1"/>
  <c r="DD931" i="1"/>
  <c r="DD835" i="1"/>
  <c r="DD739" i="1"/>
  <c r="DD643" i="1"/>
  <c r="DD547" i="1"/>
  <c r="DD451" i="1"/>
  <c r="DD355" i="1"/>
  <c r="DD259" i="1"/>
  <c r="DD1066" i="1"/>
  <c r="DD970" i="1"/>
  <c r="DD874" i="1"/>
  <c r="DD778" i="1"/>
  <c r="DD682" i="1"/>
  <c r="DD586" i="1"/>
  <c r="DD490" i="1"/>
  <c r="DD394" i="1"/>
  <c r="DD298" i="1"/>
  <c r="DD202" i="1"/>
  <c r="DD985" i="1"/>
  <c r="DD889" i="1"/>
  <c r="DD793" i="1"/>
  <c r="DD697" i="1"/>
  <c r="DD601" i="1"/>
  <c r="DD505" i="1"/>
  <c r="DD409" i="1"/>
  <c r="DD313" i="1"/>
  <c r="DD217" i="1"/>
  <c r="DD1048" i="1"/>
  <c r="DD952" i="1"/>
  <c r="DD856" i="1"/>
  <c r="DD760" i="1"/>
  <c r="DD664" i="1"/>
  <c r="DD568" i="1"/>
  <c r="DD472" i="1"/>
  <c r="DD376" i="1"/>
  <c r="DD280" i="1"/>
  <c r="DD1087" i="1"/>
  <c r="DD991" i="1"/>
  <c r="DD895" i="1"/>
  <c r="DD799" i="1"/>
  <c r="DD703" i="1"/>
  <c r="DD607" i="1"/>
  <c r="DD511" i="1"/>
  <c r="DD415" i="1"/>
  <c r="DD319" i="1"/>
  <c r="DD223" i="1"/>
  <c r="DD1054" i="1"/>
  <c r="DD958" i="1"/>
  <c r="DD862" i="1"/>
  <c r="DD766" i="1"/>
  <c r="DD670" i="1"/>
  <c r="DD574" i="1"/>
  <c r="DD478" i="1"/>
  <c r="DD382" i="1"/>
  <c r="DD286" i="1"/>
  <c r="DD1069" i="1"/>
  <c r="DD973" i="1"/>
  <c r="DD877" i="1"/>
  <c r="DD781" i="1"/>
  <c r="DD685" i="1"/>
  <c r="DD589" i="1"/>
  <c r="DD493" i="1"/>
  <c r="DD397" i="1"/>
  <c r="DD301" i="1"/>
  <c r="DG1051" i="1"/>
  <c r="DG1165" i="1"/>
  <c r="DG1099" i="1"/>
  <c r="DG238" i="1"/>
  <c r="DG430" i="1"/>
  <c r="DG259" i="1"/>
  <c r="DG451" i="1"/>
  <c r="DG280" i="1"/>
  <c r="DG472" i="1"/>
  <c r="DG301" i="1"/>
  <c r="DG493" i="1"/>
  <c r="DG340" i="1"/>
  <c r="DG532" i="1"/>
  <c r="DG343" i="1"/>
  <c r="DG535" i="1"/>
  <c r="DG364" i="1"/>
  <c r="DG217" i="1"/>
  <c r="DG715" i="1"/>
  <c r="DG556" i="1"/>
  <c r="DG718" i="1"/>
  <c r="DG367" i="1"/>
  <c r="DG739" i="1"/>
  <c r="DG568" i="1"/>
  <c r="DG760" i="1"/>
  <c r="DG589" i="1"/>
  <c r="DG781" i="1"/>
  <c r="DG610" i="1"/>
  <c r="DG802" i="1"/>
  <c r="DG691" i="1"/>
  <c r="DG445" i="1"/>
  <c r="DG994" i="1"/>
  <c r="DG694" i="1"/>
  <c r="DG1015" i="1"/>
  <c r="DG616" i="1"/>
  <c r="DG1036" i="1"/>
  <c r="DG844" i="1"/>
  <c r="DG1039" i="1"/>
  <c r="DG928" i="1"/>
  <c r="DG1138" i="1"/>
  <c r="DG967" i="1"/>
  <c r="DG1147" i="1"/>
  <c r="DG970" i="1"/>
  <c r="DG256" i="1"/>
  <c r="DG448" i="1"/>
  <c r="DG277" i="1"/>
  <c r="DG469" i="1"/>
  <c r="DG298" i="1"/>
  <c r="DG490" i="1"/>
  <c r="DG319" i="1"/>
  <c r="DG511" i="1"/>
  <c r="DG382" i="1"/>
  <c r="DG193" i="1"/>
  <c r="DG385" i="1"/>
  <c r="DG214" i="1"/>
  <c r="DG406" i="1"/>
  <c r="DG271" i="1"/>
  <c r="DG733" i="1"/>
  <c r="DG559" i="1"/>
  <c r="DG736" i="1"/>
  <c r="DG565" i="1"/>
  <c r="DG757" i="1"/>
  <c r="DG586" i="1"/>
  <c r="DG778" i="1"/>
  <c r="DG607" i="1"/>
  <c r="DG799" i="1"/>
  <c r="DG628" i="1"/>
  <c r="DG820" i="1"/>
  <c r="DG709" i="1"/>
  <c r="DG634" i="1"/>
  <c r="DG1012" i="1"/>
  <c r="DG847" i="1"/>
  <c r="DG1057" i="1"/>
  <c r="DG886" i="1"/>
  <c r="DG1078" i="1"/>
  <c r="DG889" i="1"/>
  <c r="DG1105" i="1"/>
  <c r="DG946" i="1"/>
  <c r="DG1162" i="1"/>
  <c r="DG1009" i="1"/>
  <c r="DG1171" i="1"/>
  <c r="DG988" i="1"/>
  <c r="DG274" i="1"/>
  <c r="DG466" i="1"/>
  <c r="DG295" i="1"/>
  <c r="DG487" i="1"/>
  <c r="DG316" i="1"/>
  <c r="DG508" i="1"/>
  <c r="DG361" i="1"/>
  <c r="DG208" i="1"/>
  <c r="DG400" i="1"/>
  <c r="DG211" i="1"/>
  <c r="DG403" i="1"/>
  <c r="DG232" i="1"/>
  <c r="DG424" i="1"/>
  <c r="DG553" i="1"/>
  <c r="DG751" i="1"/>
  <c r="DG562" i="1"/>
  <c r="DG754" i="1"/>
  <c r="DG583" i="1"/>
  <c r="DG775" i="1"/>
  <c r="DG604" i="1"/>
  <c r="DG796" i="1"/>
  <c r="DG649" i="1"/>
  <c r="DG841" i="1"/>
  <c r="DG670" i="1"/>
  <c r="DG505" i="1"/>
  <c r="DG727" i="1"/>
  <c r="DG712" i="1"/>
  <c r="DG1054" i="1"/>
  <c r="DG883" i="1"/>
  <c r="DG1075" i="1"/>
  <c r="DG904" i="1"/>
  <c r="DG1090" i="1"/>
  <c r="DG907" i="1"/>
  <c r="DG1129" i="1"/>
  <c r="DG964" i="1"/>
  <c r="DG748" i="1"/>
  <c r="DG1027" i="1"/>
  <c r="DG730" i="1"/>
  <c r="DG1030" i="1"/>
  <c r="DG292" i="1"/>
  <c r="DG484" i="1"/>
  <c r="DG337" i="1"/>
  <c r="DG529" i="1"/>
  <c r="DG358" i="1"/>
  <c r="DG550" i="1"/>
  <c r="DG379" i="1"/>
  <c r="DG226" i="1"/>
  <c r="DG418" i="1"/>
  <c r="DG229" i="1"/>
  <c r="DG421" i="1"/>
  <c r="DG250" i="1"/>
  <c r="DG442" i="1"/>
  <c r="DG601" i="1"/>
  <c r="DG793" i="1"/>
  <c r="DG580" i="1"/>
  <c r="DG772" i="1"/>
  <c r="DG625" i="1"/>
  <c r="DG817" i="1"/>
  <c r="DG646" i="1"/>
  <c r="DG838" i="1"/>
  <c r="DG667" i="1"/>
  <c r="DG859" i="1"/>
  <c r="DG688" i="1"/>
  <c r="DG577" i="1"/>
  <c r="DG769" i="1"/>
  <c r="DG880" i="1"/>
  <c r="DG1072" i="1"/>
  <c r="DG901" i="1"/>
  <c r="DG1087" i="1"/>
  <c r="DG922" i="1"/>
  <c r="DG1120" i="1"/>
  <c r="DG925" i="1"/>
  <c r="DG1153" i="1"/>
  <c r="DG1006" i="1"/>
  <c r="DG862" i="1"/>
  <c r="DG1045" i="1"/>
  <c r="DG808" i="1"/>
  <c r="DG1048" i="1"/>
  <c r="DG334" i="1"/>
  <c r="DG526" i="1"/>
  <c r="DG355" i="1"/>
  <c r="DG547" i="1"/>
  <c r="DG376" i="1"/>
  <c r="DG205" i="1"/>
  <c r="DG397" i="1"/>
  <c r="DG244" i="1"/>
  <c r="DG436" i="1"/>
  <c r="DG247" i="1"/>
  <c r="DG439" i="1"/>
  <c r="DG268" i="1"/>
  <c r="DG460" i="1"/>
  <c r="DG619" i="1"/>
  <c r="DG811" i="1"/>
  <c r="DG622" i="1"/>
  <c r="DG814" i="1"/>
  <c r="DG643" i="1"/>
  <c r="DG835" i="1"/>
  <c r="DG664" i="1"/>
  <c r="DG856" i="1"/>
  <c r="DG685" i="1"/>
  <c r="DG235" i="1"/>
  <c r="DG706" i="1"/>
  <c r="DG595" i="1"/>
  <c r="DG787" i="1"/>
  <c r="DG898" i="1"/>
  <c r="DG1084" i="1"/>
  <c r="DG919" i="1"/>
  <c r="DG1111" i="1"/>
  <c r="DG940" i="1"/>
  <c r="DG1144" i="1"/>
  <c r="DG943" i="1"/>
  <c r="DG1177" i="1"/>
  <c r="DG1024" i="1"/>
  <c r="DG871" i="1"/>
  <c r="DG1063" i="1"/>
  <c r="DG874" i="1"/>
  <c r="DG1066" i="1"/>
  <c r="DG352" i="1"/>
  <c r="DG544" i="1"/>
  <c r="DG373" i="1"/>
  <c r="DG202" i="1"/>
  <c r="DG394" i="1"/>
  <c r="DG223" i="1"/>
  <c r="DG415" i="1"/>
  <c r="DG286" i="1"/>
  <c r="DG478" i="1"/>
  <c r="DG289" i="1"/>
  <c r="DG481" i="1"/>
  <c r="DG310" i="1"/>
  <c r="DG502" i="1"/>
  <c r="DG637" i="1"/>
  <c r="DG829" i="1"/>
  <c r="DG640" i="1"/>
  <c r="DG832" i="1"/>
  <c r="DG661" i="1"/>
  <c r="DG853" i="1"/>
  <c r="DG682" i="1"/>
  <c r="DG409" i="1"/>
  <c r="DG703" i="1"/>
  <c r="DG349" i="1"/>
  <c r="DG724" i="1"/>
  <c r="DG613" i="1"/>
  <c r="DG805" i="1"/>
  <c r="DG916" i="1"/>
  <c r="DG1102" i="1"/>
  <c r="DG961" i="1"/>
  <c r="DG1135" i="1"/>
  <c r="DG982" i="1"/>
  <c r="DG1168" i="1"/>
  <c r="DG985" i="1"/>
  <c r="DG826" i="1"/>
  <c r="DG1042" i="1"/>
  <c r="DG913" i="1"/>
  <c r="DG1081" i="1"/>
  <c r="DG892" i="1"/>
  <c r="DG1096" i="1"/>
  <c r="DG370" i="1"/>
  <c r="DG199" i="1"/>
  <c r="DG391" i="1"/>
  <c r="DG220" i="1"/>
  <c r="DG412" i="1"/>
  <c r="DG265" i="1"/>
  <c r="DG457" i="1"/>
  <c r="DG304" i="1"/>
  <c r="DG496" i="1"/>
  <c r="DG307" i="1"/>
  <c r="DG499" i="1"/>
  <c r="DG328" i="1"/>
  <c r="DG520" i="1"/>
  <c r="DG655" i="1"/>
  <c r="DG427" i="1"/>
  <c r="DG658" i="1"/>
  <c r="DG850" i="1"/>
  <c r="DG679" i="1"/>
  <c r="DG253" i="1"/>
  <c r="DG700" i="1"/>
  <c r="DG463" i="1"/>
  <c r="DG745" i="1"/>
  <c r="DG574" i="1"/>
  <c r="DG766" i="1"/>
  <c r="DG631" i="1"/>
  <c r="DG823" i="1"/>
  <c r="DG958" i="1"/>
  <c r="DG1126" i="1"/>
  <c r="DG979" i="1"/>
  <c r="DG1159" i="1"/>
  <c r="DG1000" i="1"/>
  <c r="DG331" i="1"/>
  <c r="DG1003" i="1"/>
  <c r="DG868" i="1"/>
  <c r="DG1060" i="1"/>
  <c r="DG931" i="1"/>
  <c r="DG1093" i="1"/>
  <c r="DG934" i="1"/>
  <c r="DG1108" i="1"/>
  <c r="DG241" i="1"/>
  <c r="DG325" i="1"/>
  <c r="DG721" i="1"/>
  <c r="DG865" i="1"/>
  <c r="DG910" i="1"/>
  <c r="DG1180" i="1"/>
  <c r="DG433" i="1"/>
  <c r="DG517" i="1"/>
  <c r="DG523" i="1"/>
  <c r="DG976" i="1"/>
  <c r="DG1114" i="1"/>
  <c r="DG790" i="1"/>
  <c r="DG955" i="1"/>
  <c r="DG262" i="1"/>
  <c r="DG346" i="1"/>
  <c r="DG742" i="1"/>
  <c r="DG1150" i="1"/>
  <c r="DG949" i="1"/>
  <c r="DG973" i="1"/>
  <c r="DG454" i="1"/>
  <c r="DG538" i="1"/>
  <c r="DG571" i="1"/>
  <c r="DG997" i="1"/>
  <c r="DG1123" i="1"/>
  <c r="DG1117" i="1"/>
  <c r="DG1033" i="1"/>
  <c r="DG190" i="1"/>
  <c r="DG283" i="1"/>
  <c r="DG697" i="1"/>
  <c r="DG763" i="1"/>
  <c r="DG1183" i="1"/>
  <c r="DG952" i="1"/>
  <c r="DG1141" i="1"/>
  <c r="DG475" i="1"/>
  <c r="DG541" i="1"/>
  <c r="DG592" i="1"/>
  <c r="DG1018" i="1"/>
  <c r="DG1132" i="1"/>
  <c r="DG991" i="1"/>
  <c r="DG196" i="1"/>
  <c r="DG322" i="1"/>
  <c r="DG676" i="1"/>
  <c r="DG784" i="1"/>
  <c r="DG598" i="1"/>
  <c r="DG937" i="1"/>
  <c r="DG1069" i="1"/>
  <c r="DG652" i="1"/>
  <c r="DE595" i="1"/>
  <c r="DE538" i="1"/>
  <c r="DE508" i="1"/>
  <c r="DE364" i="1"/>
  <c r="DE568" i="1"/>
  <c r="DE469" i="1"/>
  <c r="DE373" i="1"/>
  <c r="DE277" i="1"/>
  <c r="DE415" i="1"/>
  <c r="DE229" i="1"/>
  <c r="DE553" i="1"/>
  <c r="DE562" i="1"/>
  <c r="DE505" i="1"/>
  <c r="DE409" i="1"/>
  <c r="DE313" i="1"/>
  <c r="DE217" i="1"/>
  <c r="DE463" i="1"/>
  <c r="DE430" i="1"/>
  <c r="DE367" i="1"/>
  <c r="DE334" i="1"/>
  <c r="DE271" i="1"/>
  <c r="DE238" i="1"/>
  <c r="DE472" i="1"/>
  <c r="DE319" i="1"/>
  <c r="DE514" i="1"/>
  <c r="DE547" i="1"/>
  <c r="DE556" i="1"/>
  <c r="DE499" i="1"/>
  <c r="DE403" i="1"/>
  <c r="DE307" i="1"/>
  <c r="DE211" i="1"/>
  <c r="DE424" i="1"/>
  <c r="DE328" i="1"/>
  <c r="DE370" i="1"/>
  <c r="DE196" i="1"/>
  <c r="DE541" i="1"/>
  <c r="DE493" i="1"/>
  <c r="DE397" i="1"/>
  <c r="DE301" i="1"/>
  <c r="DE205" i="1"/>
  <c r="DE418" i="1"/>
  <c r="DE322" i="1"/>
  <c r="DE226" i="1"/>
  <c r="DE601" i="1"/>
  <c r="DE433" i="1"/>
  <c r="DE268" i="1"/>
  <c r="DE535" i="1"/>
  <c r="DE529" i="1"/>
  <c r="DE487" i="1"/>
  <c r="DE454" i="1"/>
  <c r="DE391" i="1"/>
  <c r="DE358" i="1"/>
  <c r="DE295" i="1"/>
  <c r="DE262" i="1"/>
  <c r="DE199" i="1"/>
  <c r="DE412" i="1"/>
  <c r="DE316" i="1"/>
  <c r="DE220" i="1"/>
  <c r="DE511" i="1"/>
  <c r="DE490" i="1"/>
  <c r="DE331" i="1"/>
  <c r="DE619" i="1"/>
  <c r="DE448" i="1"/>
  <c r="DE352" i="1"/>
  <c r="DE256" i="1"/>
  <c r="DE517" i="1"/>
  <c r="DE394" i="1"/>
  <c r="DE223" i="1"/>
  <c r="DE598" i="1"/>
  <c r="DE481" i="1"/>
  <c r="DE502" i="1"/>
  <c r="DE361" i="1"/>
  <c r="DE253" i="1"/>
  <c r="DE427" i="1"/>
  <c r="DE574" i="1"/>
  <c r="DE475" i="1"/>
  <c r="DE232" i="1"/>
  <c r="DE496" i="1"/>
  <c r="DE355" i="1"/>
  <c r="DE247" i="1"/>
  <c r="DE214" i="1"/>
  <c r="DE421" i="1"/>
  <c r="DE280" i="1"/>
  <c r="DE586" i="1"/>
  <c r="DE613" i="1"/>
  <c r="DE250" i="1"/>
  <c r="DE484" i="1"/>
  <c r="DE457" i="1"/>
  <c r="DE349" i="1"/>
  <c r="DE310" i="1"/>
  <c r="DE208" i="1"/>
  <c r="DE478" i="1"/>
  <c r="DE241" i="1"/>
  <c r="DE523" i="1"/>
  <c r="DE580" i="1"/>
  <c r="DE607" i="1"/>
  <c r="DE244" i="1"/>
  <c r="DE451" i="1"/>
  <c r="DE343" i="1"/>
  <c r="DE304" i="1"/>
  <c r="DE202" i="1"/>
  <c r="DE466" i="1"/>
  <c r="DE286" i="1"/>
  <c r="DE235" i="1"/>
  <c r="DE346" i="1"/>
  <c r="DE289" i="1"/>
  <c r="DE445" i="1"/>
  <c r="DE298" i="1"/>
  <c r="DE337" i="1"/>
  <c r="DE274" i="1"/>
  <c r="DE460" i="1"/>
  <c r="DE340" i="1"/>
  <c r="DE283" i="1"/>
  <c r="DE193" i="1"/>
  <c r="DE439" i="1"/>
  <c r="DE406" i="1"/>
  <c r="DE292" i="1"/>
  <c r="DE382" i="1"/>
  <c r="DE325" i="1"/>
  <c r="DE592" i="1"/>
  <c r="DE442" i="1"/>
  <c r="DE385" i="1"/>
  <c r="DE400" i="1"/>
  <c r="DE265" i="1"/>
  <c r="DE376" i="1"/>
  <c r="DE436" i="1"/>
  <c r="DE259" i="1"/>
  <c r="DE190" i="1"/>
  <c r="DE379" i="1"/>
  <c r="DD565" i="1"/>
  <c r="DD454" i="1"/>
  <c r="DD295" i="1"/>
  <c r="DD1063" i="1"/>
  <c r="DD928" i="1"/>
  <c r="DD769" i="1"/>
  <c r="DD658" i="1"/>
  <c r="DD523" i="1"/>
  <c r="CU1105" i="1"/>
  <c r="DC994" i="1"/>
  <c r="DC1006" i="1"/>
  <c r="DC787" i="1"/>
  <c r="DC337" i="1"/>
  <c r="DC289" i="1"/>
  <c r="CU1150" i="1"/>
  <c r="CU1078" i="1"/>
  <c r="CU652" i="1"/>
  <c r="CU523" i="1"/>
  <c r="CQ874" i="1"/>
  <c r="CY484" i="1"/>
  <c r="CO256" i="1"/>
  <c r="DD661" i="1"/>
  <c r="DD256" i="1"/>
  <c r="DD754" i="1"/>
  <c r="DC1126" i="1"/>
  <c r="DC544" i="1"/>
  <c r="CU886" i="1"/>
  <c r="DG1021" i="1"/>
  <c r="DD757" i="1"/>
  <c r="DD646" i="1"/>
  <c r="DD487" i="1"/>
  <c r="DD352" i="1"/>
  <c r="DD193" i="1"/>
  <c r="DD961" i="1"/>
  <c r="DD850" i="1"/>
  <c r="DD715" i="1"/>
  <c r="DC973" i="1"/>
  <c r="DC907" i="1"/>
  <c r="DC784" i="1"/>
  <c r="DC274" i="1"/>
  <c r="DC208" i="1"/>
  <c r="CU1141" i="1"/>
  <c r="CU751" i="1"/>
  <c r="CU607" i="1"/>
  <c r="CU442" i="1"/>
  <c r="DG673" i="1"/>
  <c r="CQ913" i="1"/>
  <c r="CQ949" i="1"/>
  <c r="CQ1141" i="1"/>
  <c r="CQ592" i="1"/>
  <c r="CQ193" i="1"/>
  <c r="CQ1009" i="1"/>
  <c r="CQ292" i="1"/>
  <c r="CQ484" i="1"/>
  <c r="CQ313" i="1"/>
  <c r="CQ505" i="1"/>
  <c r="CQ316" i="1"/>
  <c r="CQ508" i="1"/>
  <c r="CQ295" i="1"/>
  <c r="CQ487" i="1"/>
  <c r="CQ358" i="1"/>
  <c r="CQ550" i="1"/>
  <c r="CQ379" i="1"/>
  <c r="CQ226" i="1"/>
  <c r="CQ418" i="1"/>
  <c r="CQ595" i="1"/>
  <c r="CQ787" i="1"/>
  <c r="CQ616" i="1"/>
  <c r="CQ808" i="1"/>
  <c r="CQ697" i="1"/>
  <c r="CQ325" i="1"/>
  <c r="CQ700" i="1"/>
  <c r="CQ211" i="1"/>
  <c r="CQ739" i="1"/>
  <c r="CQ535" i="1"/>
  <c r="CQ724" i="1"/>
  <c r="CQ589" i="1"/>
  <c r="CQ781" i="1"/>
  <c r="CQ916" i="1"/>
  <c r="CQ1084" i="1"/>
  <c r="CQ937" i="1"/>
  <c r="CQ1111" i="1"/>
  <c r="CQ898" i="1"/>
  <c r="CQ1102" i="1"/>
  <c r="CQ961" i="1"/>
  <c r="CQ1129" i="1"/>
  <c r="CQ982" i="1"/>
  <c r="CQ1162" i="1"/>
  <c r="CQ985" i="1"/>
  <c r="CQ1171" i="1"/>
  <c r="CQ1006" i="1"/>
  <c r="CQ310" i="1"/>
  <c r="CQ502" i="1"/>
  <c r="CQ331" i="1"/>
  <c r="CQ523" i="1"/>
  <c r="CQ334" i="1"/>
  <c r="CQ526" i="1"/>
  <c r="CQ337" i="1"/>
  <c r="CQ529" i="1"/>
  <c r="CQ376" i="1"/>
  <c r="CQ205" i="1"/>
  <c r="CQ397" i="1"/>
  <c r="CQ268" i="1"/>
  <c r="CQ460" i="1"/>
  <c r="CQ613" i="1"/>
  <c r="CQ805" i="1"/>
  <c r="CQ634" i="1"/>
  <c r="CQ826" i="1"/>
  <c r="CQ715" i="1"/>
  <c r="CQ385" i="1"/>
  <c r="CQ718" i="1"/>
  <c r="CQ565" i="1"/>
  <c r="CQ757" i="1"/>
  <c r="CQ553" i="1"/>
  <c r="CQ742" i="1"/>
  <c r="CQ607" i="1"/>
  <c r="CQ799" i="1"/>
  <c r="CQ934" i="1"/>
  <c r="CQ1096" i="1"/>
  <c r="CQ955" i="1"/>
  <c r="CQ1135" i="1"/>
  <c r="CQ940" i="1"/>
  <c r="CQ1120" i="1"/>
  <c r="CQ979" i="1"/>
  <c r="CQ1153" i="1"/>
  <c r="CQ1000" i="1"/>
  <c r="CQ517" i="1"/>
  <c r="CQ1003" i="1"/>
  <c r="CQ610" i="1"/>
  <c r="CQ1024" i="1"/>
  <c r="CQ328" i="1"/>
  <c r="CQ520" i="1"/>
  <c r="CQ349" i="1"/>
  <c r="CQ541" i="1"/>
  <c r="CQ352" i="1"/>
  <c r="CQ544" i="1"/>
  <c r="CQ355" i="1"/>
  <c r="CQ202" i="1"/>
  <c r="CQ394" i="1"/>
  <c r="CQ223" i="1"/>
  <c r="CQ415" i="1"/>
  <c r="CQ286" i="1"/>
  <c r="CQ478" i="1"/>
  <c r="CQ631" i="1"/>
  <c r="CQ823" i="1"/>
  <c r="CQ676" i="1"/>
  <c r="CQ868" i="1"/>
  <c r="CQ733" i="1"/>
  <c r="CQ439" i="1"/>
  <c r="CQ736" i="1"/>
  <c r="CQ583" i="1"/>
  <c r="CQ775" i="1"/>
  <c r="CQ568" i="1"/>
  <c r="CQ760" i="1"/>
  <c r="CQ649" i="1"/>
  <c r="CQ841" i="1"/>
  <c r="CQ952" i="1"/>
  <c r="CQ1126" i="1"/>
  <c r="CQ973" i="1"/>
  <c r="CQ1159" i="1"/>
  <c r="CQ958" i="1"/>
  <c r="CQ1144" i="1"/>
  <c r="CQ997" i="1"/>
  <c r="CQ1177" i="1"/>
  <c r="CQ1018" i="1"/>
  <c r="CQ688" i="1"/>
  <c r="CQ1021" i="1"/>
  <c r="CQ766" i="1"/>
  <c r="CQ1042" i="1"/>
  <c r="CQ346" i="1"/>
  <c r="CQ538" i="1"/>
  <c r="CQ367" i="1"/>
  <c r="CQ559" i="1"/>
  <c r="CQ370" i="1"/>
  <c r="CQ562" i="1"/>
  <c r="CQ373" i="1"/>
  <c r="CQ244" i="1"/>
  <c r="CQ436" i="1"/>
  <c r="CQ265" i="1"/>
  <c r="CQ457" i="1"/>
  <c r="CQ304" i="1"/>
  <c r="CQ496" i="1"/>
  <c r="CQ673" i="1"/>
  <c r="CQ229" i="1"/>
  <c r="CQ694" i="1"/>
  <c r="CQ499" i="1"/>
  <c r="CQ751" i="1"/>
  <c r="CQ556" i="1"/>
  <c r="CQ754" i="1"/>
  <c r="CQ625" i="1"/>
  <c r="CQ817" i="1"/>
  <c r="CQ586" i="1"/>
  <c r="CQ778" i="1"/>
  <c r="CQ667" i="1"/>
  <c r="CQ859" i="1"/>
  <c r="CQ970" i="1"/>
  <c r="CQ1150" i="1"/>
  <c r="CQ991" i="1"/>
  <c r="CQ1183" i="1"/>
  <c r="CQ976" i="1"/>
  <c r="CQ1168" i="1"/>
  <c r="CQ1015" i="1"/>
  <c r="CQ706" i="1"/>
  <c r="CQ1060" i="1"/>
  <c r="CQ844" i="1"/>
  <c r="CQ1039" i="1"/>
  <c r="CQ892" i="1"/>
  <c r="CQ1108" i="1"/>
  <c r="CQ196" i="1"/>
  <c r="CQ388" i="1"/>
  <c r="CQ217" i="1"/>
  <c r="CQ409" i="1"/>
  <c r="CQ220" i="1"/>
  <c r="CQ412" i="1"/>
  <c r="CQ199" i="1"/>
  <c r="CQ391" i="1"/>
  <c r="CQ262" i="1"/>
  <c r="CQ454" i="1"/>
  <c r="CQ283" i="1"/>
  <c r="CQ475" i="1"/>
  <c r="CQ322" i="1"/>
  <c r="CQ514" i="1"/>
  <c r="CQ691" i="1"/>
  <c r="CQ289" i="1"/>
  <c r="CQ712" i="1"/>
  <c r="CQ601" i="1"/>
  <c r="CQ793" i="1"/>
  <c r="CQ604" i="1"/>
  <c r="CQ796" i="1"/>
  <c r="CQ643" i="1"/>
  <c r="CQ835" i="1"/>
  <c r="CQ628" i="1"/>
  <c r="CQ820" i="1"/>
  <c r="CQ685" i="1"/>
  <c r="CQ247" i="1"/>
  <c r="CQ1012" i="1"/>
  <c r="CQ1174" i="1"/>
  <c r="CQ1033" i="1"/>
  <c r="CQ574" i="1"/>
  <c r="CQ994" i="1"/>
  <c r="CQ784" i="1"/>
  <c r="CQ1057" i="1"/>
  <c r="CQ886" i="1"/>
  <c r="CQ1078" i="1"/>
  <c r="CQ889" i="1"/>
  <c r="CQ1081" i="1"/>
  <c r="CQ910" i="1"/>
  <c r="CQ1132" i="1"/>
  <c r="CQ214" i="1"/>
  <c r="CQ406" i="1"/>
  <c r="CQ235" i="1"/>
  <c r="CQ427" i="1"/>
  <c r="CQ238" i="1"/>
  <c r="CQ430" i="1"/>
  <c r="CQ241" i="1"/>
  <c r="CQ433" i="1"/>
  <c r="CQ280" i="1"/>
  <c r="CQ472" i="1"/>
  <c r="CQ301" i="1"/>
  <c r="CQ493" i="1"/>
  <c r="CQ364" i="1"/>
  <c r="CQ403" i="1"/>
  <c r="CQ709" i="1"/>
  <c r="CQ343" i="1"/>
  <c r="CQ730" i="1"/>
  <c r="CQ619" i="1"/>
  <c r="CQ811" i="1"/>
  <c r="CQ622" i="1"/>
  <c r="CQ814" i="1"/>
  <c r="CQ661" i="1"/>
  <c r="CQ853" i="1"/>
  <c r="CQ646" i="1"/>
  <c r="CQ838" i="1"/>
  <c r="CQ703" i="1"/>
  <c r="CQ670" i="1"/>
  <c r="CQ1030" i="1"/>
  <c r="CQ652" i="1"/>
  <c r="CQ1051" i="1"/>
  <c r="CQ802" i="1"/>
  <c r="CQ1036" i="1"/>
  <c r="CQ883" i="1"/>
  <c r="CQ1075" i="1"/>
  <c r="CQ904" i="1"/>
  <c r="CQ1090" i="1"/>
  <c r="CQ907" i="1"/>
  <c r="CQ1093" i="1"/>
  <c r="CQ928" i="1"/>
  <c r="CQ232" i="1"/>
  <c r="CQ424" i="1"/>
  <c r="CQ253" i="1"/>
  <c r="CQ445" i="1"/>
  <c r="CQ256" i="1"/>
  <c r="CQ448" i="1"/>
  <c r="CQ259" i="1"/>
  <c r="CQ451" i="1"/>
  <c r="CQ298" i="1"/>
  <c r="CQ490" i="1"/>
  <c r="CQ319" i="1"/>
  <c r="CQ511" i="1"/>
  <c r="CQ382" i="1"/>
  <c r="CQ547" i="1"/>
  <c r="CQ727" i="1"/>
  <c r="CQ580" i="1"/>
  <c r="CQ772" i="1"/>
  <c r="CQ637" i="1"/>
  <c r="CQ829" i="1"/>
  <c r="CQ640" i="1"/>
  <c r="CQ832" i="1"/>
  <c r="CQ679" i="1"/>
  <c r="CQ421" i="1"/>
  <c r="CQ664" i="1"/>
  <c r="CQ307" i="1"/>
  <c r="CQ745" i="1"/>
  <c r="CQ865" i="1"/>
  <c r="CQ1048" i="1"/>
  <c r="CQ877" i="1"/>
  <c r="CQ1069" i="1"/>
  <c r="CQ862" i="1"/>
  <c r="CQ1054" i="1"/>
  <c r="CQ901" i="1"/>
  <c r="CQ1087" i="1"/>
  <c r="CQ922" i="1"/>
  <c r="CQ1114" i="1"/>
  <c r="CQ925" i="1"/>
  <c r="CQ1123" i="1"/>
  <c r="CQ946" i="1"/>
  <c r="CQ463" i="1"/>
  <c r="CQ208" i="1"/>
  <c r="CQ658" i="1"/>
  <c r="CQ1066" i="1"/>
  <c r="CQ1138" i="1"/>
  <c r="CQ856" i="1"/>
  <c r="CQ274" i="1"/>
  <c r="CQ400" i="1"/>
  <c r="CQ850" i="1"/>
  <c r="CQ895" i="1"/>
  <c r="CQ943" i="1"/>
  <c r="CQ931" i="1"/>
  <c r="CQ1045" i="1"/>
  <c r="CQ1117" i="1"/>
  <c r="CQ190" i="1"/>
  <c r="CQ466" i="1"/>
  <c r="CQ577" i="1"/>
  <c r="CQ721" i="1"/>
  <c r="CQ1099" i="1"/>
  <c r="CQ1147" i="1"/>
  <c r="CQ748" i="1"/>
  <c r="CQ277" i="1"/>
  <c r="CQ769" i="1"/>
  <c r="CQ481" i="1"/>
  <c r="CQ880" i="1"/>
  <c r="CQ988" i="1"/>
  <c r="CQ469" i="1"/>
  <c r="CQ598" i="1"/>
  <c r="CQ682" i="1"/>
  <c r="CQ1072" i="1"/>
  <c r="CQ871" i="1"/>
  <c r="CQ250" i="1"/>
  <c r="CQ340" i="1"/>
  <c r="CQ790" i="1"/>
  <c r="CQ571" i="1"/>
  <c r="CQ919" i="1"/>
  <c r="CQ1027" i="1"/>
  <c r="CQ442" i="1"/>
  <c r="CQ532" i="1"/>
  <c r="CQ655" i="1"/>
  <c r="CQ763" i="1"/>
  <c r="CQ1105" i="1"/>
  <c r="CQ1180" i="1"/>
  <c r="CW454" i="1"/>
  <c r="CW274" i="1"/>
  <c r="CW556" i="1"/>
  <c r="CW445" i="1"/>
  <c r="CW253" i="1"/>
  <c r="CW430" i="1"/>
  <c r="CW334" i="1"/>
  <c r="CW238" i="1"/>
  <c r="CW508" i="1"/>
  <c r="CW412" i="1"/>
  <c r="CW316" i="1"/>
  <c r="CW220" i="1"/>
  <c r="CW517" i="1"/>
  <c r="CW337" i="1"/>
  <c r="CW286" i="1"/>
  <c r="CW511" i="1"/>
  <c r="CW352" i="1"/>
  <c r="CW574" i="1"/>
  <c r="CW529" i="1"/>
  <c r="CW610" i="1"/>
  <c r="CW439" i="1"/>
  <c r="CW247" i="1"/>
  <c r="CW577" i="1"/>
  <c r="CW424" i="1"/>
  <c r="CW328" i="1"/>
  <c r="CW232" i="1"/>
  <c r="CW331" i="1"/>
  <c r="CW403" i="1"/>
  <c r="CW244" i="1"/>
  <c r="CW568" i="1"/>
  <c r="CW550" i="1"/>
  <c r="CW361" i="1"/>
  <c r="CW571" i="1"/>
  <c r="CW514" i="1"/>
  <c r="CW418" i="1"/>
  <c r="CW322" i="1"/>
  <c r="CW466" i="1"/>
  <c r="CW295" i="1"/>
  <c r="CW562" i="1"/>
  <c r="CW601" i="1"/>
  <c r="CW544" i="1"/>
  <c r="CW532" i="1"/>
  <c r="CW355" i="1"/>
  <c r="CW565" i="1"/>
  <c r="CW553" i="1"/>
  <c r="CW370" i="1"/>
  <c r="CW595" i="1"/>
  <c r="CW589" i="1"/>
  <c r="CW538" i="1"/>
  <c r="CW349" i="1"/>
  <c r="CW559" i="1"/>
  <c r="CW427" i="1"/>
  <c r="CW604" i="1"/>
  <c r="CW547" i="1"/>
  <c r="CW436" i="1"/>
  <c r="CW250" i="1"/>
  <c r="CW583" i="1"/>
  <c r="CW526" i="1"/>
  <c r="CW520" i="1"/>
  <c r="CW343" i="1"/>
  <c r="CW484" i="1"/>
  <c r="CW388" i="1"/>
  <c r="CW292" i="1"/>
  <c r="CW196" i="1"/>
  <c r="CW478" i="1"/>
  <c r="CW421" i="1"/>
  <c r="CW541" i="1"/>
  <c r="CW487" i="1"/>
  <c r="CW340" i="1"/>
  <c r="CW376" i="1"/>
  <c r="CW223" i="1"/>
  <c r="CW493" i="1"/>
  <c r="CW256" i="1"/>
  <c r="CW472" i="1"/>
  <c r="CW460" i="1"/>
  <c r="CW409" i="1"/>
  <c r="CW397" i="1"/>
  <c r="CW313" i="1"/>
  <c r="CW325" i="1"/>
  <c r="CW448" i="1"/>
  <c r="CW307" i="1"/>
  <c r="CW199" i="1"/>
  <c r="CW457" i="1"/>
  <c r="CW433" i="1"/>
  <c r="CW319" i="1"/>
  <c r="CW442" i="1"/>
  <c r="CW301" i="1"/>
  <c r="CW217" i="1"/>
  <c r="CW586" i="1"/>
  <c r="CW451" i="1"/>
  <c r="CW415" i="1"/>
  <c r="CW241" i="1"/>
  <c r="CW268" i="1"/>
  <c r="CW211" i="1"/>
  <c r="CW535" i="1"/>
  <c r="CW265" i="1"/>
  <c r="CW523" i="1"/>
  <c r="CW235" i="1"/>
  <c r="CW505" i="1"/>
  <c r="CW358" i="1"/>
  <c r="CW205" i="1"/>
  <c r="CW364" i="1"/>
  <c r="CW262" i="1"/>
  <c r="CW259" i="1"/>
  <c r="CW382" i="1"/>
  <c r="CW280" i="1"/>
  <c r="CW229" i="1"/>
  <c r="CW190" i="1"/>
  <c r="CW391" i="1"/>
  <c r="CW499" i="1"/>
  <c r="CY874" i="1"/>
  <c r="CY1174" i="1"/>
  <c r="CY1117" i="1"/>
  <c r="CY196" i="1"/>
  <c r="CY349" i="1"/>
  <c r="CY505" i="1"/>
  <c r="CY370" i="1"/>
  <c r="CY241" i="1"/>
  <c r="CY391" i="1"/>
  <c r="CY547" i="1"/>
  <c r="CY454" i="1"/>
  <c r="CY301" i="1"/>
  <c r="CY457" i="1"/>
  <c r="CY286" i="1"/>
  <c r="CY514" i="1"/>
  <c r="CY325" i="1"/>
  <c r="CY481" i="1"/>
  <c r="CY694" i="1"/>
  <c r="CY580" i="1"/>
  <c r="CY733" i="1"/>
  <c r="CY406" i="1"/>
  <c r="CY736" i="1"/>
  <c r="CY583" i="1"/>
  <c r="CY739" i="1"/>
  <c r="CY550" i="1"/>
  <c r="CY778" i="1"/>
  <c r="CY628" i="1"/>
  <c r="CY781" i="1"/>
  <c r="CY670" i="1"/>
  <c r="CY652" i="1"/>
  <c r="CY991" i="1"/>
  <c r="CY1150" i="1"/>
  <c r="CY1054" i="1"/>
  <c r="CY823" i="1"/>
  <c r="CY997" i="1"/>
  <c r="CY1168" i="1"/>
  <c r="CY1090" i="1"/>
  <c r="CY805" i="1"/>
  <c r="CY1003" i="1"/>
  <c r="CY910" i="1"/>
  <c r="CY1123" i="1"/>
  <c r="CY892" i="1"/>
  <c r="CY1045" i="1"/>
  <c r="CY217" i="1"/>
  <c r="CY367" i="1"/>
  <c r="CY523" i="1"/>
  <c r="CY430" i="1"/>
  <c r="CY259" i="1"/>
  <c r="CY412" i="1"/>
  <c r="CY202" i="1"/>
  <c r="CY472" i="1"/>
  <c r="CY319" i="1"/>
  <c r="CY475" i="1"/>
  <c r="CY304" i="1"/>
  <c r="CY193" i="1"/>
  <c r="CY343" i="1"/>
  <c r="CY499" i="1"/>
  <c r="CY712" i="1"/>
  <c r="CY601" i="1"/>
  <c r="CY751" i="1"/>
  <c r="CY556" i="1"/>
  <c r="CY754" i="1"/>
  <c r="CY604" i="1"/>
  <c r="CY757" i="1"/>
  <c r="CY568" i="1"/>
  <c r="CY838" i="1"/>
  <c r="CY649" i="1"/>
  <c r="CY799" i="1"/>
  <c r="CY688" i="1"/>
  <c r="CY769" i="1"/>
  <c r="CY1012" i="1"/>
  <c r="CY538" i="1"/>
  <c r="CY1072" i="1"/>
  <c r="CY859" i="1"/>
  <c r="CY1015" i="1"/>
  <c r="CY886" i="1"/>
  <c r="CY1105" i="1"/>
  <c r="CY844" i="1"/>
  <c r="CY1021" i="1"/>
  <c r="CY928" i="1"/>
  <c r="CY1147" i="1"/>
  <c r="CY913" i="1"/>
  <c r="CY1063" i="1"/>
  <c r="CY235" i="1"/>
  <c r="CY388" i="1"/>
  <c r="CY541" i="1"/>
  <c r="CY448" i="1"/>
  <c r="CY277" i="1"/>
  <c r="CY433" i="1"/>
  <c r="CY262" i="1"/>
  <c r="CY490" i="1"/>
  <c r="CY340" i="1"/>
  <c r="CY493" i="1"/>
  <c r="CY322" i="1"/>
  <c r="CY211" i="1"/>
  <c r="CY364" i="1"/>
  <c r="CY517" i="1"/>
  <c r="CY730" i="1"/>
  <c r="CY619" i="1"/>
  <c r="CY772" i="1"/>
  <c r="CY559" i="1"/>
  <c r="CY814" i="1"/>
  <c r="CY625" i="1"/>
  <c r="CY775" i="1"/>
  <c r="CY586" i="1"/>
  <c r="CY856" i="1"/>
  <c r="CY667" i="1"/>
  <c r="CY820" i="1"/>
  <c r="CY706" i="1"/>
  <c r="CY877" i="1"/>
  <c r="CY1033" i="1"/>
  <c r="CY595" i="1"/>
  <c r="CY1102" i="1"/>
  <c r="CY883" i="1"/>
  <c r="CY1036" i="1"/>
  <c r="CY904" i="1"/>
  <c r="CY1129" i="1"/>
  <c r="CY889" i="1"/>
  <c r="CY1039" i="1"/>
  <c r="CY946" i="1"/>
  <c r="CY1171" i="1"/>
  <c r="CY931" i="1"/>
  <c r="CY1108" i="1"/>
  <c r="CY253" i="1"/>
  <c r="CY409" i="1"/>
  <c r="CY238" i="1"/>
  <c r="CY466" i="1"/>
  <c r="CY295" i="1"/>
  <c r="CY451" i="1"/>
  <c r="CY280" i="1"/>
  <c r="CY205" i="1"/>
  <c r="CY361" i="1"/>
  <c r="CY511" i="1"/>
  <c r="CY382" i="1"/>
  <c r="CY229" i="1"/>
  <c r="CY385" i="1"/>
  <c r="CY535" i="1"/>
  <c r="CY790" i="1"/>
  <c r="CY637" i="1"/>
  <c r="CY793" i="1"/>
  <c r="CY562" i="1"/>
  <c r="CY832" i="1"/>
  <c r="CY643" i="1"/>
  <c r="CY796" i="1"/>
  <c r="CY646" i="1"/>
  <c r="CY328" i="1"/>
  <c r="CY685" i="1"/>
  <c r="CY841" i="1"/>
  <c r="CY766" i="1"/>
  <c r="CY895" i="1"/>
  <c r="CY1051" i="1"/>
  <c r="CY880" i="1"/>
  <c r="CY1111" i="1"/>
  <c r="CY901" i="1"/>
  <c r="CY1057" i="1"/>
  <c r="CY922" i="1"/>
  <c r="CY1153" i="1"/>
  <c r="CY907" i="1"/>
  <c r="CY1060" i="1"/>
  <c r="CY1006" i="1"/>
  <c r="CY631" i="1"/>
  <c r="CY949" i="1"/>
  <c r="CY1132" i="1"/>
  <c r="CY1180" i="1"/>
  <c r="CY271" i="1"/>
  <c r="CY427" i="1"/>
  <c r="CY256" i="1"/>
  <c r="CY526" i="1"/>
  <c r="CY316" i="1"/>
  <c r="CY469" i="1"/>
  <c r="CY298" i="1"/>
  <c r="CY223" i="1"/>
  <c r="CY379" i="1"/>
  <c r="CY532" i="1"/>
  <c r="CY400" i="1"/>
  <c r="CY247" i="1"/>
  <c r="CY403" i="1"/>
  <c r="CY310" i="1"/>
  <c r="CY808" i="1"/>
  <c r="CY655" i="1"/>
  <c r="CY811" i="1"/>
  <c r="CY622" i="1"/>
  <c r="CY850" i="1"/>
  <c r="CY661" i="1"/>
  <c r="CY817" i="1"/>
  <c r="CY664" i="1"/>
  <c r="CY442" i="1"/>
  <c r="CY703" i="1"/>
  <c r="CY214" i="1"/>
  <c r="CY784" i="1"/>
  <c r="CY916" i="1"/>
  <c r="CY1069" i="1"/>
  <c r="CY898" i="1"/>
  <c r="CY1135" i="1"/>
  <c r="CY919" i="1"/>
  <c r="CY1075" i="1"/>
  <c r="CY982" i="1"/>
  <c r="CY1177" i="1"/>
  <c r="CY925" i="1"/>
  <c r="CY1114" i="1"/>
  <c r="CY1024" i="1"/>
  <c r="CY709" i="1"/>
  <c r="CY967" i="1"/>
  <c r="CY292" i="1"/>
  <c r="CY445" i="1"/>
  <c r="CY274" i="1"/>
  <c r="CY544" i="1"/>
  <c r="CY337" i="1"/>
  <c r="CY487" i="1"/>
  <c r="CY358" i="1"/>
  <c r="CY244" i="1"/>
  <c r="CY397" i="1"/>
  <c r="CY553" i="1"/>
  <c r="CY418" i="1"/>
  <c r="CY268" i="1"/>
  <c r="CY421" i="1"/>
  <c r="CY598" i="1"/>
  <c r="CY826" i="1"/>
  <c r="CY676" i="1"/>
  <c r="CY829" i="1"/>
  <c r="CY640" i="1"/>
  <c r="CY232" i="1"/>
  <c r="CY679" i="1"/>
  <c r="CY835" i="1"/>
  <c r="CY682" i="1"/>
  <c r="CY571" i="1"/>
  <c r="CY724" i="1"/>
  <c r="CY574" i="1"/>
  <c r="CY802" i="1"/>
  <c r="CY937" i="1"/>
  <c r="CY1084" i="1"/>
  <c r="CY958" i="1"/>
  <c r="CY1159" i="1"/>
  <c r="CY940" i="1"/>
  <c r="CY1087" i="1"/>
  <c r="CY1000" i="1"/>
  <c r="CY424" i="1"/>
  <c r="CY943" i="1"/>
  <c r="CY1138" i="1"/>
  <c r="CY1042" i="1"/>
  <c r="CY748" i="1"/>
  <c r="CY988" i="1"/>
  <c r="CY1096" i="1"/>
  <c r="CY313" i="1"/>
  <c r="CY463" i="1"/>
  <c r="CY334" i="1"/>
  <c r="CY199" i="1"/>
  <c r="CY355" i="1"/>
  <c r="CY508" i="1"/>
  <c r="CY376" i="1"/>
  <c r="CY265" i="1"/>
  <c r="CY415" i="1"/>
  <c r="CY208" i="1"/>
  <c r="CY478" i="1"/>
  <c r="CY289" i="1"/>
  <c r="CY439" i="1"/>
  <c r="CY616" i="1"/>
  <c r="CY250" i="1"/>
  <c r="CY697" i="1"/>
  <c r="CY847" i="1"/>
  <c r="CY658" i="1"/>
  <c r="CY346" i="1"/>
  <c r="CY700" i="1"/>
  <c r="CY853" i="1"/>
  <c r="CY742" i="1"/>
  <c r="CY589" i="1"/>
  <c r="CY745" i="1"/>
  <c r="CY592" i="1"/>
  <c r="CY862" i="1"/>
  <c r="CY955" i="1"/>
  <c r="CY1099" i="1"/>
  <c r="CY976" i="1"/>
  <c r="CY1183" i="1"/>
  <c r="CY961" i="1"/>
  <c r="CY1120" i="1"/>
  <c r="CY1018" i="1"/>
  <c r="CY577" i="1"/>
  <c r="CY964" i="1"/>
  <c r="CY1162" i="1"/>
  <c r="CY1081" i="1"/>
  <c r="CY865" i="1"/>
  <c r="CY1009" i="1"/>
  <c r="CY352" i="1"/>
  <c r="CY496" i="1"/>
  <c r="CY565" i="1"/>
  <c r="CY973" i="1"/>
  <c r="CY985" i="1"/>
  <c r="CY1066" i="1"/>
  <c r="CY220" i="1"/>
  <c r="CY307" i="1"/>
  <c r="CY721" i="1"/>
  <c r="CY1126" i="1"/>
  <c r="CY787" i="1"/>
  <c r="CY1165" i="1"/>
  <c r="CY373" i="1"/>
  <c r="CY460" i="1"/>
  <c r="CY502" i="1"/>
  <c r="CY994" i="1"/>
  <c r="CY1093" i="1"/>
  <c r="CY691" i="1"/>
  <c r="CY190" i="1"/>
  <c r="CY529" i="1"/>
  <c r="CY634" i="1"/>
  <c r="CY760" i="1"/>
  <c r="CY673" i="1"/>
  <c r="CY871" i="1"/>
  <c r="CY952" i="1"/>
  <c r="CY394" i="1"/>
  <c r="CY520" i="1"/>
  <c r="CY607" i="1"/>
  <c r="CY979" i="1"/>
  <c r="CY1027" i="1"/>
  <c r="CY1030" i="1"/>
  <c r="CY1141" i="1"/>
  <c r="CY283" i="1"/>
  <c r="CY715" i="1"/>
  <c r="CY763" i="1"/>
  <c r="CY1144" i="1"/>
  <c r="CY1156" i="1"/>
  <c r="CY331" i="1"/>
  <c r="CY436" i="1"/>
  <c r="CY868" i="1"/>
  <c r="CY610" i="1"/>
  <c r="CY1078" i="1"/>
  <c r="CY934" i="1"/>
  <c r="DD391" i="1"/>
  <c r="DD865" i="1"/>
  <c r="CQ1156" i="1"/>
  <c r="DC631" i="1"/>
  <c r="CU970" i="1"/>
  <c r="CU799" i="1"/>
  <c r="CQ847" i="1"/>
  <c r="CS475" i="1"/>
  <c r="CX190" i="1"/>
  <c r="DD853" i="1"/>
  <c r="DD742" i="1"/>
  <c r="DD583" i="1"/>
  <c r="DD448" i="1"/>
  <c r="DD289" i="1"/>
  <c r="DD1057" i="1"/>
  <c r="DD946" i="1"/>
  <c r="DD811" i="1"/>
  <c r="DG895" i="1"/>
  <c r="DC604" i="1"/>
  <c r="DC832" i="1"/>
  <c r="DC547" i="1"/>
  <c r="DC445" i="1"/>
  <c r="DC415" i="1"/>
  <c r="CU931" i="1"/>
  <c r="CU469" i="1"/>
  <c r="CU760" i="1"/>
  <c r="CQ271" i="1"/>
  <c r="DG313" i="1"/>
  <c r="CU1075" i="1"/>
  <c r="CU280" i="1"/>
  <c r="CU472" i="1"/>
  <c r="CU301" i="1"/>
  <c r="CU493" i="1"/>
  <c r="CU322" i="1"/>
  <c r="CU514" i="1"/>
  <c r="CU298" i="1"/>
  <c r="CU490" i="1"/>
  <c r="CU319" i="1"/>
  <c r="CU511" i="1"/>
  <c r="CU364" i="1"/>
  <c r="CU556" i="1"/>
  <c r="CU343" i="1"/>
  <c r="CU535" i="1"/>
  <c r="CU346" i="1"/>
  <c r="CU538" i="1"/>
  <c r="CU340" i="1"/>
  <c r="CU358" i="1"/>
  <c r="CU550" i="1"/>
  <c r="CU379" i="1"/>
  <c r="CU208" i="1"/>
  <c r="CU400" i="1"/>
  <c r="CU211" i="1"/>
  <c r="CU403" i="1"/>
  <c r="CU214" i="1"/>
  <c r="CU406" i="1"/>
  <c r="CU235" i="1"/>
  <c r="CU376" i="1"/>
  <c r="CU205" i="1"/>
  <c r="CU397" i="1"/>
  <c r="CU226" i="1"/>
  <c r="CU418" i="1"/>
  <c r="CU202" i="1"/>
  <c r="CU394" i="1"/>
  <c r="CU223" i="1"/>
  <c r="CU415" i="1"/>
  <c r="CU244" i="1"/>
  <c r="CU436" i="1"/>
  <c r="CU265" i="1"/>
  <c r="CU1015" i="1"/>
  <c r="CU361" i="1"/>
  <c r="CU460" i="1"/>
  <c r="CU325" i="1"/>
  <c r="CU232" i="1"/>
  <c r="CU484" i="1"/>
  <c r="CU349" i="1"/>
  <c r="CU541" i="1"/>
  <c r="CU370" i="1"/>
  <c r="CU565" i="1"/>
  <c r="CU757" i="1"/>
  <c r="CU586" i="1"/>
  <c r="CU778" i="1"/>
  <c r="CU649" i="1"/>
  <c r="CU841" i="1"/>
  <c r="CU670" i="1"/>
  <c r="CU862" i="1"/>
  <c r="CU691" i="1"/>
  <c r="CU199" i="1"/>
  <c r="CU694" i="1"/>
  <c r="CU601" i="1"/>
  <c r="CU793" i="1"/>
  <c r="CU904" i="1"/>
  <c r="CU1090" i="1"/>
  <c r="CU889" i="1"/>
  <c r="CU1081" i="1"/>
  <c r="CU910" i="1"/>
  <c r="CU1132" i="1"/>
  <c r="CU949" i="1"/>
  <c r="CU1165" i="1"/>
  <c r="CU1012" i="1"/>
  <c r="CU604" i="1"/>
  <c r="CU1051" i="1"/>
  <c r="CU832" i="1"/>
  <c r="CU1054" i="1"/>
  <c r="CU850" i="1"/>
  <c r="CU979" i="1"/>
  <c r="CU457" i="1"/>
  <c r="CU478" i="1"/>
  <c r="CU385" i="1"/>
  <c r="CU250" i="1"/>
  <c r="CU502" i="1"/>
  <c r="CU367" i="1"/>
  <c r="CU220" i="1"/>
  <c r="CU412" i="1"/>
  <c r="CU583" i="1"/>
  <c r="CU775" i="1"/>
  <c r="CU628" i="1"/>
  <c r="CU820" i="1"/>
  <c r="CU667" i="1"/>
  <c r="CU859" i="1"/>
  <c r="CU688" i="1"/>
  <c r="CU373" i="1"/>
  <c r="CU709" i="1"/>
  <c r="CU259" i="1"/>
  <c r="CU712" i="1"/>
  <c r="CU619" i="1"/>
  <c r="CU811" i="1"/>
  <c r="CU922" i="1"/>
  <c r="CU1114" i="1"/>
  <c r="CU907" i="1"/>
  <c r="CU1093" i="1"/>
  <c r="CU928" i="1"/>
  <c r="CU1156" i="1"/>
  <c r="CU967" i="1"/>
  <c r="CU622" i="1"/>
  <c r="CU1030" i="1"/>
  <c r="CU877" i="1"/>
  <c r="CU1069" i="1"/>
  <c r="CU880" i="1"/>
  <c r="CU1072" i="1"/>
  <c r="CU754" i="1"/>
  <c r="CU475" i="1"/>
  <c r="CU496" i="1"/>
  <c r="CU421" i="1"/>
  <c r="CU292" i="1"/>
  <c r="CU520" i="1"/>
  <c r="CU409" i="1"/>
  <c r="CU238" i="1"/>
  <c r="CU430" i="1"/>
  <c r="CU625" i="1"/>
  <c r="CU817" i="1"/>
  <c r="CU646" i="1"/>
  <c r="CU838" i="1"/>
  <c r="CU685" i="1"/>
  <c r="CU433" i="1"/>
  <c r="CU706" i="1"/>
  <c r="CU547" i="1"/>
  <c r="CU727" i="1"/>
  <c r="CU529" i="1"/>
  <c r="CU730" i="1"/>
  <c r="CU637" i="1"/>
  <c r="CU829" i="1"/>
  <c r="CU964" i="1"/>
  <c r="CU1138" i="1"/>
  <c r="CU925" i="1"/>
  <c r="CU1123" i="1"/>
  <c r="CU946" i="1"/>
  <c r="CU1180" i="1"/>
  <c r="CU1009" i="1"/>
  <c r="CU853" i="1"/>
  <c r="CU1048" i="1"/>
  <c r="CU895" i="1"/>
  <c r="CU1099" i="1"/>
  <c r="CU898" i="1"/>
  <c r="CU1102" i="1"/>
  <c r="CU1129" i="1"/>
  <c r="CU1177" i="1"/>
  <c r="CU919" i="1"/>
  <c r="CU553" i="1"/>
  <c r="CU193" i="1"/>
  <c r="CU439" i="1"/>
  <c r="CU310" i="1"/>
  <c r="CU217" i="1"/>
  <c r="CU427" i="1"/>
  <c r="CU256" i="1"/>
  <c r="CU448" i="1"/>
  <c r="CU643" i="1"/>
  <c r="CU835" i="1"/>
  <c r="CU664" i="1"/>
  <c r="CU856" i="1"/>
  <c r="CU703" i="1"/>
  <c r="CU487" i="1"/>
  <c r="CU748" i="1"/>
  <c r="CU577" i="1"/>
  <c r="CU769" i="1"/>
  <c r="CU580" i="1"/>
  <c r="CU772" i="1"/>
  <c r="CU655" i="1"/>
  <c r="CU847" i="1"/>
  <c r="CU982" i="1"/>
  <c r="CU1162" i="1"/>
  <c r="CU943" i="1"/>
  <c r="CU1147" i="1"/>
  <c r="CU988" i="1"/>
  <c r="CU562" i="1"/>
  <c r="CU1027" i="1"/>
  <c r="CU874" i="1"/>
  <c r="CU1066" i="1"/>
  <c r="CU937" i="1"/>
  <c r="CU1111" i="1"/>
  <c r="CU940" i="1"/>
  <c r="CU1120" i="1"/>
  <c r="CU1168" i="1"/>
  <c r="CU262" i="1"/>
  <c r="CU268" i="1"/>
  <c r="CU229" i="1"/>
  <c r="CU481" i="1"/>
  <c r="CU328" i="1"/>
  <c r="CU253" i="1"/>
  <c r="CU445" i="1"/>
  <c r="CU274" i="1"/>
  <c r="CU466" i="1"/>
  <c r="CU661" i="1"/>
  <c r="CU337" i="1"/>
  <c r="CU682" i="1"/>
  <c r="CU277" i="1"/>
  <c r="CU745" i="1"/>
  <c r="CU574" i="1"/>
  <c r="CU766" i="1"/>
  <c r="CU595" i="1"/>
  <c r="CU787" i="1"/>
  <c r="CU598" i="1"/>
  <c r="CU790" i="1"/>
  <c r="CU697" i="1"/>
  <c r="CU241" i="1"/>
  <c r="CU1000" i="1"/>
  <c r="CU295" i="1"/>
  <c r="CU985" i="1"/>
  <c r="CU1171" i="1"/>
  <c r="CU1006" i="1"/>
  <c r="CU700" i="1"/>
  <c r="CU1045" i="1"/>
  <c r="CU916" i="1"/>
  <c r="CU1084" i="1"/>
  <c r="CU955" i="1"/>
  <c r="CU1135" i="1"/>
  <c r="CU958" i="1"/>
  <c r="CU1174" i="1"/>
  <c r="CU883" i="1"/>
  <c r="CU997" i="1"/>
  <c r="CU454" i="1"/>
  <c r="CU286" i="1"/>
  <c r="CU247" i="1"/>
  <c r="CU499" i="1"/>
  <c r="CU388" i="1"/>
  <c r="CU271" i="1"/>
  <c r="CU463" i="1"/>
  <c r="CU316" i="1"/>
  <c r="CU508" i="1"/>
  <c r="CU679" i="1"/>
  <c r="CU391" i="1"/>
  <c r="CU724" i="1"/>
  <c r="CU571" i="1"/>
  <c r="CU763" i="1"/>
  <c r="CU592" i="1"/>
  <c r="CU784" i="1"/>
  <c r="CU613" i="1"/>
  <c r="CU805" i="1"/>
  <c r="CU616" i="1"/>
  <c r="CU808" i="1"/>
  <c r="CU715" i="1"/>
  <c r="CU736" i="1"/>
  <c r="CU1018" i="1"/>
  <c r="CU658" i="1"/>
  <c r="CU1003" i="1"/>
  <c r="CU640" i="1"/>
  <c r="CU1024" i="1"/>
  <c r="CU871" i="1"/>
  <c r="CU1063" i="1"/>
  <c r="CU934" i="1"/>
  <c r="CU1096" i="1"/>
  <c r="CU973" i="1"/>
  <c r="CU1159" i="1"/>
  <c r="CU976" i="1"/>
  <c r="CU1087" i="1"/>
  <c r="CU355" i="1"/>
  <c r="CU532" i="1"/>
  <c r="CU304" i="1"/>
  <c r="CU289" i="1"/>
  <c r="CU517" i="1"/>
  <c r="CU424" i="1"/>
  <c r="CU313" i="1"/>
  <c r="CU505" i="1"/>
  <c r="CU334" i="1"/>
  <c r="CU526" i="1"/>
  <c r="CU721" i="1"/>
  <c r="CU451" i="1"/>
  <c r="CU742" i="1"/>
  <c r="CU589" i="1"/>
  <c r="CU781" i="1"/>
  <c r="CU610" i="1"/>
  <c r="CU802" i="1"/>
  <c r="CU631" i="1"/>
  <c r="CU823" i="1"/>
  <c r="CU634" i="1"/>
  <c r="CU826" i="1"/>
  <c r="CU733" i="1"/>
  <c r="CU814" i="1"/>
  <c r="CU1060" i="1"/>
  <c r="CU796" i="1"/>
  <c r="CU1021" i="1"/>
  <c r="CU718" i="1"/>
  <c r="CU1042" i="1"/>
  <c r="CU913" i="1"/>
  <c r="CU1117" i="1"/>
  <c r="CU952" i="1"/>
  <c r="CU1126" i="1"/>
  <c r="CU991" i="1"/>
  <c r="CU1183" i="1"/>
  <c r="CU994" i="1"/>
  <c r="CU1144" i="1"/>
  <c r="DA970" i="1"/>
  <c r="DA1018" i="1"/>
  <c r="DA874" i="1"/>
  <c r="DA805" i="1"/>
  <c r="DA643" i="1"/>
  <c r="DA190" i="1"/>
  <c r="DA1138" i="1"/>
  <c r="DA709" i="1"/>
  <c r="DA628" i="1"/>
  <c r="DA925" i="1"/>
  <c r="DA844" i="1"/>
  <c r="DA757" i="1"/>
  <c r="DA664" i="1"/>
  <c r="DA1135" i="1"/>
  <c r="DA1057" i="1"/>
  <c r="DA982" i="1"/>
  <c r="DA775" i="1"/>
  <c r="DA631" i="1"/>
  <c r="DA847" i="1"/>
  <c r="DA562" i="1"/>
  <c r="DA697" i="1"/>
  <c r="DA931" i="1"/>
  <c r="DA796" i="1"/>
  <c r="DA715" i="1"/>
  <c r="DA634" i="1"/>
  <c r="DA817" i="1"/>
  <c r="DA691" i="1"/>
  <c r="DA1054" i="1"/>
  <c r="DA997" i="1"/>
  <c r="DA910" i="1"/>
  <c r="DA703" i="1"/>
  <c r="DA1000" i="1"/>
  <c r="DA913" i="1"/>
  <c r="DA712" i="1"/>
  <c r="DA1141" i="1"/>
  <c r="DA1090" i="1"/>
  <c r="DA1015" i="1"/>
  <c r="DA955" i="1"/>
  <c r="DA760" i="1"/>
  <c r="DA667" i="1"/>
  <c r="DA1180" i="1"/>
  <c r="DA862" i="1"/>
  <c r="DA787" i="1"/>
  <c r="DA646" i="1"/>
  <c r="DA895" i="1"/>
  <c r="DA979" i="1"/>
  <c r="DA748" i="1"/>
  <c r="DA550" i="1"/>
  <c r="DA1174" i="1"/>
  <c r="DA1126" i="1"/>
  <c r="DA898" i="1"/>
  <c r="DA802" i="1"/>
  <c r="DA766" i="1"/>
  <c r="DA694" i="1"/>
  <c r="DA1114" i="1"/>
  <c r="DA685" i="1"/>
  <c r="DA838" i="1"/>
  <c r="DA751" i="1"/>
  <c r="DA1063" i="1"/>
  <c r="DA988" i="1"/>
  <c r="DA706" i="1"/>
  <c r="DA583" i="1"/>
  <c r="DA1165" i="1"/>
  <c r="DA1117" i="1"/>
  <c r="DA1039" i="1"/>
  <c r="DA808" i="1"/>
  <c r="DA568" i="1"/>
  <c r="DA1042" i="1"/>
  <c r="DA460" i="1"/>
  <c r="DA1027" i="1"/>
  <c r="DA883" i="1"/>
  <c r="DA739" i="1"/>
  <c r="DA820" i="1"/>
  <c r="DA1132" i="1"/>
  <c r="DA1060" i="1"/>
  <c r="DA1003" i="1"/>
  <c r="DA943" i="1"/>
  <c r="DA742" i="1"/>
  <c r="DA850" i="1"/>
  <c r="DA778" i="1"/>
  <c r="DA1099" i="1"/>
  <c r="DA1162" i="1"/>
  <c r="DA985" i="1"/>
  <c r="DA769" i="1"/>
  <c r="DA364" i="1"/>
  <c r="DA880" i="1"/>
  <c r="DA730" i="1"/>
  <c r="DA1123" i="1"/>
  <c r="DA733" i="1"/>
  <c r="DA1069" i="1"/>
  <c r="DA868" i="1"/>
  <c r="DA1153" i="1"/>
  <c r="DA1012" i="1"/>
  <c r="DA871" i="1"/>
  <c r="DA1087" i="1"/>
  <c r="DA967" i="1"/>
  <c r="DA811" i="1"/>
  <c r="DA1111" i="1"/>
  <c r="DA904" i="1"/>
  <c r="DA724" i="1"/>
  <c r="DA1024" i="1"/>
  <c r="DA856" i="1"/>
  <c r="DA682" i="1"/>
  <c r="DA859" i="1"/>
  <c r="DA721" i="1"/>
  <c r="DA1081" i="1"/>
  <c r="DA784" i="1"/>
  <c r="DA529" i="1"/>
  <c r="DA916" i="1"/>
  <c r="DA655" i="1"/>
  <c r="DA1009" i="1"/>
  <c r="DA673" i="1"/>
  <c r="DA1144" i="1"/>
  <c r="DA835" i="1"/>
  <c r="DA1183" i="1"/>
  <c r="DA1078" i="1"/>
  <c r="DA940" i="1"/>
  <c r="DA901" i="1"/>
  <c r="DA544" i="1"/>
  <c r="DA1048" i="1"/>
  <c r="DA889" i="1"/>
  <c r="DA1156" i="1"/>
  <c r="DA790" i="1"/>
  <c r="DA538" i="1"/>
  <c r="DA1102" i="1"/>
  <c r="DA964" i="1"/>
  <c r="DA826" i="1"/>
  <c r="DA268" i="1"/>
  <c r="DA793" i="1"/>
  <c r="DA886" i="1"/>
  <c r="DA676" i="1"/>
  <c r="DA829" i="1"/>
  <c r="DA649" i="1"/>
  <c r="DA640" i="1"/>
  <c r="DA949" i="1"/>
  <c r="DA1171" i="1"/>
  <c r="DA1084" i="1"/>
  <c r="DA928" i="1"/>
  <c r="DA652" i="1"/>
  <c r="DA1075" i="1"/>
  <c r="DA1045" i="1"/>
  <c r="DA574" i="1"/>
  <c r="DA781" i="1"/>
  <c r="DA1072" i="1"/>
  <c r="DA658" i="1"/>
  <c r="DA1033" i="1"/>
  <c r="DA637" i="1"/>
  <c r="DA607" i="1"/>
  <c r="DA526" i="1"/>
  <c r="DA1147" i="1"/>
  <c r="DA1030" i="1"/>
  <c r="DA613" i="1"/>
  <c r="DA718" i="1"/>
  <c r="DA589" i="1"/>
  <c r="DA505" i="1"/>
  <c r="DA490" i="1"/>
  <c r="DA316" i="1"/>
  <c r="DA532" i="1"/>
  <c r="DA577" i="1"/>
  <c r="DA580" i="1"/>
  <c r="DA472" i="1"/>
  <c r="DA433" i="1"/>
  <c r="DA376" i="1"/>
  <c r="DA337" i="1"/>
  <c r="DA280" i="1"/>
  <c r="DA241" i="1"/>
  <c r="DA523" i="1"/>
  <c r="DA394" i="1"/>
  <c r="DA202" i="1"/>
  <c r="DA598" i="1"/>
  <c r="DA535" i="1"/>
  <c r="DA493" i="1"/>
  <c r="DA397" i="1"/>
  <c r="DA301" i="1"/>
  <c r="DA205" i="1"/>
  <c r="DA445" i="1"/>
  <c r="DA265" i="1"/>
  <c r="DA604" i="1"/>
  <c r="DA571" i="1"/>
  <c r="DA196" i="1"/>
  <c r="DA466" i="1"/>
  <c r="DA427" i="1"/>
  <c r="DA370" i="1"/>
  <c r="DA331" i="1"/>
  <c r="DA274" i="1"/>
  <c r="DA235" i="1"/>
  <c r="DA502" i="1"/>
  <c r="DA343" i="1"/>
  <c r="DA622" i="1"/>
  <c r="DA592" i="1"/>
  <c r="DA553" i="1"/>
  <c r="DA484" i="1"/>
  <c r="DA388" i="1"/>
  <c r="DA292" i="1"/>
  <c r="DA487" i="1"/>
  <c r="DA454" i="1"/>
  <c r="DA391" i="1"/>
  <c r="DA358" i="1"/>
  <c r="DA295" i="1"/>
  <c r="DA262" i="1"/>
  <c r="DA199" i="1"/>
  <c r="DA400" i="1"/>
  <c r="DA214" i="1"/>
  <c r="DA616" i="1"/>
  <c r="DA565" i="1"/>
  <c r="DA625" i="1"/>
  <c r="DA517" i="1"/>
  <c r="DA421" i="1"/>
  <c r="DA325" i="1"/>
  <c r="DA229" i="1"/>
  <c r="DA601" i="1"/>
  <c r="DA463" i="1"/>
  <c r="DA298" i="1"/>
  <c r="DA610" i="1"/>
  <c r="DA586" i="1"/>
  <c r="DA547" i="1"/>
  <c r="DA619" i="1"/>
  <c r="DA448" i="1"/>
  <c r="DA409" i="1"/>
  <c r="DA352" i="1"/>
  <c r="DA313" i="1"/>
  <c r="DA256" i="1"/>
  <c r="DA217" i="1"/>
  <c r="DA952" i="1"/>
  <c r="DA556" i="1"/>
  <c r="DA595" i="1"/>
  <c r="DA361" i="1"/>
  <c r="DA415" i="1"/>
  <c r="DA286" i="1"/>
  <c r="DA250" i="1"/>
  <c r="DA385" i="1"/>
  <c r="DA283" i="1"/>
  <c r="DA412" i="1"/>
  <c r="DA496" i="1"/>
  <c r="DA355" i="1"/>
  <c r="DA253" i="1"/>
  <c r="DA346" i="1"/>
  <c r="DA424" i="1"/>
  <c r="DA322" i="1"/>
  <c r="DA304" i="1"/>
  <c r="DA520" i="1"/>
  <c r="DA511" i="1"/>
  <c r="DA382" i="1"/>
  <c r="DA340" i="1"/>
  <c r="DA379" i="1"/>
  <c r="DA277" i="1"/>
  <c r="DA349" i="1"/>
  <c r="DA247" i="1"/>
  <c r="DA541" i="1"/>
  <c r="DA442" i="1"/>
  <c r="DA307" i="1"/>
  <c r="DA211" i="1"/>
  <c r="DA436" i="1"/>
  <c r="DA481" i="1"/>
  <c r="DA418" i="1"/>
  <c r="DA238" i="1"/>
  <c r="DA220" i="1"/>
  <c r="DA406" i="1"/>
  <c r="DA937" i="1"/>
  <c r="DA559" i="1"/>
  <c r="DA478" i="1"/>
  <c r="DA223" i="1"/>
  <c r="DA244" i="1"/>
  <c r="DA373" i="1"/>
  <c r="DA271" i="1"/>
  <c r="DA193" i="1"/>
  <c r="DA457" i="1"/>
  <c r="DA403" i="1"/>
  <c r="DA475" i="1"/>
  <c r="DA334" i="1"/>
  <c r="DA232" i="1"/>
  <c r="DA508" i="1"/>
  <c r="DA208" i="1"/>
  <c r="DA439" i="1"/>
  <c r="DA319" i="1"/>
  <c r="DA514" i="1"/>
  <c r="DA367" i="1"/>
  <c r="DA289" i="1"/>
  <c r="DA451" i="1"/>
  <c r="DA259" i="1"/>
  <c r="DA328" i="1"/>
  <c r="DA226" i="1"/>
  <c r="DA310" i="1"/>
  <c r="DA499" i="1"/>
  <c r="DA469" i="1"/>
  <c r="DA430" i="1"/>
  <c r="DD550" i="1"/>
  <c r="DD1024" i="1"/>
  <c r="DD619" i="1"/>
  <c r="DC1060" i="1"/>
  <c r="DC478" i="1"/>
  <c r="CU331" i="1"/>
  <c r="CU190" i="1"/>
  <c r="DD949" i="1"/>
  <c r="DD838" i="1"/>
  <c r="DD679" i="1"/>
  <c r="DD544" i="1"/>
  <c r="DD385" i="1"/>
  <c r="DD274" i="1"/>
  <c r="DD1042" i="1"/>
  <c r="DD907" i="1"/>
  <c r="CU901" i="1"/>
  <c r="DC970" i="1"/>
  <c r="DC562" i="1"/>
  <c r="DC724" i="1"/>
  <c r="DC292" i="1"/>
  <c r="DC265" i="1"/>
  <c r="CU1108" i="1"/>
  <c r="CU676" i="1"/>
  <c r="CU568" i="1"/>
  <c r="CU307" i="1"/>
  <c r="CY727" i="1"/>
  <c r="DG514" i="1"/>
  <c r="CR580" i="1"/>
  <c r="CR529" i="1"/>
  <c r="CR496" i="1"/>
  <c r="CR502" i="1"/>
  <c r="CR325" i="1"/>
  <c r="CR481" i="1"/>
  <c r="CR406" i="1"/>
  <c r="CR289" i="1"/>
  <c r="CR310" i="1"/>
  <c r="CR928" i="1"/>
  <c r="CR427" i="1"/>
  <c r="CR838" i="1"/>
  <c r="CR964" i="1"/>
  <c r="CR748" i="1"/>
  <c r="CR715" i="1"/>
  <c r="CR190" i="1"/>
  <c r="DD277" i="1"/>
  <c r="DD1045" i="1"/>
  <c r="DD934" i="1"/>
  <c r="DD775" i="1"/>
  <c r="DD640" i="1"/>
  <c r="DD481" i="1"/>
  <c r="DD370" i="1"/>
  <c r="DD235" i="1"/>
  <c r="DD1003" i="1"/>
  <c r="DC1120" i="1"/>
  <c r="DC1108" i="1"/>
  <c r="DC733" i="1"/>
  <c r="DC571" i="1"/>
  <c r="DC502" i="1"/>
  <c r="CU1036" i="1"/>
  <c r="CU892" i="1"/>
  <c r="CU865" i="1"/>
  <c r="CU739" i="1"/>
  <c r="CU382" i="1"/>
  <c r="CY613" i="1"/>
  <c r="DG388" i="1"/>
  <c r="DD373" i="1"/>
  <c r="DD262" i="1"/>
  <c r="DD1030" i="1"/>
  <c r="DD871" i="1"/>
  <c r="DD736" i="1"/>
  <c r="DD577" i="1"/>
  <c r="DD466" i="1"/>
  <c r="DD331" i="1"/>
  <c r="DD1099" i="1"/>
  <c r="DC961" i="1"/>
  <c r="DC931" i="1"/>
  <c r="DC580" i="1"/>
  <c r="DC664" i="1"/>
  <c r="DC232" i="1"/>
  <c r="CU559" i="1"/>
  <c r="CU1039" i="1"/>
  <c r="CU673" i="1"/>
  <c r="CU544" i="1"/>
  <c r="CU283" i="1"/>
  <c r="CY718" i="1"/>
  <c r="CW346" i="1"/>
  <c r="CY970" i="1"/>
  <c r="CP190" i="1"/>
  <c r="CR601" i="1"/>
  <c r="DF277" i="1"/>
  <c r="CT472" i="1"/>
  <c r="CP490" i="1"/>
  <c r="CQ1165" i="1"/>
  <c r="CP799" i="1"/>
  <c r="CP325" i="1"/>
  <c r="CP847" i="1"/>
  <c r="CU1057" i="1"/>
  <c r="DF538" i="1"/>
  <c r="DF598" i="1"/>
  <c r="DF520" i="1"/>
  <c r="DF751" i="1"/>
  <c r="DF409" i="1"/>
  <c r="DF214" i="1"/>
  <c r="DF838" i="1"/>
  <c r="DF217" i="1"/>
  <c r="CU1153" i="1"/>
  <c r="DF190" i="1"/>
  <c r="DB1156" i="1"/>
  <c r="DB1033" i="1"/>
  <c r="DB1147" i="1"/>
  <c r="DB1174" i="1"/>
  <c r="DB1126" i="1"/>
  <c r="DB1183" i="1"/>
  <c r="DB913" i="1"/>
  <c r="DB1039" i="1"/>
  <c r="DB949" i="1"/>
  <c r="DB1138" i="1"/>
  <c r="DB1054" i="1"/>
  <c r="DB1171" i="1"/>
  <c r="DB1123" i="1"/>
  <c r="DB988" i="1"/>
  <c r="DB1129" i="1"/>
  <c r="DB979" i="1"/>
  <c r="DB835" i="1"/>
  <c r="DB967" i="1"/>
  <c r="DB1162" i="1"/>
  <c r="DB1042" i="1"/>
  <c r="DB598" i="1"/>
  <c r="DB919" i="1"/>
  <c r="DB682" i="1"/>
  <c r="DB1153" i="1"/>
  <c r="DB1060" i="1"/>
  <c r="DB985" i="1"/>
  <c r="DB952" i="1"/>
  <c r="DB1180" i="1"/>
  <c r="DB1168" i="1"/>
  <c r="DB1120" i="1"/>
  <c r="DB538" i="1"/>
  <c r="DB1150" i="1"/>
  <c r="DB1072" i="1"/>
  <c r="DB292" i="1"/>
  <c r="DB838" i="1"/>
  <c r="DB637" i="1"/>
  <c r="DB931" i="1"/>
  <c r="DB955" i="1"/>
  <c r="DB976" i="1"/>
  <c r="DB733" i="1"/>
  <c r="DB958" i="1"/>
  <c r="DB868" i="1"/>
  <c r="DB1144" i="1"/>
  <c r="DB1027" i="1"/>
  <c r="DB1102" i="1"/>
  <c r="DB736" i="1"/>
  <c r="DB865" i="1"/>
  <c r="DB247" i="1"/>
  <c r="DB1051" i="1"/>
  <c r="DB946" i="1"/>
  <c r="DB1063" i="1"/>
  <c r="DB1030" i="1"/>
  <c r="DB1000" i="1"/>
  <c r="DB787" i="1"/>
  <c r="DB883" i="1"/>
  <c r="DB709" i="1"/>
  <c r="DB970" i="1"/>
  <c r="DB1111" i="1"/>
  <c r="DB844" i="1"/>
  <c r="DB1135" i="1"/>
  <c r="DB1084" i="1"/>
  <c r="DB685" i="1"/>
  <c r="DB1099" i="1"/>
  <c r="DB1057" i="1"/>
  <c r="DB1024" i="1"/>
  <c r="DB1009" i="1"/>
  <c r="DB982" i="1"/>
  <c r="DB895" i="1"/>
  <c r="DB772" i="1"/>
  <c r="DB991" i="1"/>
  <c r="DB850" i="1"/>
  <c r="DB664" i="1"/>
  <c r="DB973" i="1"/>
  <c r="DB511" i="1"/>
  <c r="DB1078" i="1"/>
  <c r="DB1015" i="1"/>
  <c r="DB1045" i="1"/>
  <c r="DB937" i="1"/>
  <c r="DB304" i="1"/>
  <c r="DB964" i="1"/>
  <c r="DB928" i="1"/>
  <c r="DB886" i="1"/>
  <c r="DB859" i="1"/>
  <c r="DB412" i="1"/>
  <c r="DB652" i="1"/>
  <c r="DB841" i="1"/>
  <c r="DB670" i="1"/>
  <c r="DB589" i="1"/>
  <c r="DB745" i="1"/>
  <c r="DB1117" i="1"/>
  <c r="DB934" i="1"/>
  <c r="DB628" i="1"/>
  <c r="DB1081" i="1"/>
  <c r="DB1018" i="1"/>
  <c r="DB820" i="1"/>
  <c r="DB1096" i="1"/>
  <c r="DB802" i="1"/>
  <c r="DB739" i="1"/>
  <c r="DB775" i="1"/>
  <c r="DB1165" i="1"/>
  <c r="DB940" i="1"/>
  <c r="DB814" i="1"/>
  <c r="DB1075" i="1"/>
  <c r="DB748" i="1"/>
  <c r="DB223" i="1"/>
  <c r="DB577" i="1"/>
  <c r="DB280" i="1"/>
  <c r="DB766" i="1"/>
  <c r="DB643" i="1"/>
  <c r="DB601" i="1"/>
  <c r="DB715" i="1"/>
  <c r="DB625" i="1"/>
  <c r="DB313" i="1"/>
  <c r="DB1141" i="1"/>
  <c r="DB1048" i="1"/>
  <c r="DB910" i="1"/>
  <c r="DB1069" i="1"/>
  <c r="DB1012" i="1"/>
  <c r="DB898" i="1"/>
  <c r="DB742" i="1"/>
  <c r="DB943" i="1"/>
  <c r="DB1090" i="1"/>
  <c r="DB547" i="1"/>
  <c r="DB478" i="1"/>
  <c r="DB706" i="1"/>
  <c r="DB634" i="1"/>
  <c r="DB826" i="1"/>
  <c r="DB925" i="1"/>
  <c r="DB700" i="1"/>
  <c r="DB1093" i="1"/>
  <c r="DB1006" i="1"/>
  <c r="DB901" i="1"/>
  <c r="DB997" i="1"/>
  <c r="DB889" i="1"/>
  <c r="DB1114" i="1"/>
  <c r="DB718" i="1"/>
  <c r="DB871" i="1"/>
  <c r="DB757" i="1"/>
  <c r="DB811" i="1"/>
  <c r="DB697" i="1"/>
  <c r="DB790" i="1"/>
  <c r="DB550" i="1"/>
  <c r="DB763" i="1"/>
  <c r="DB1159" i="1"/>
  <c r="DB1132" i="1"/>
  <c r="DB907" i="1"/>
  <c r="DB793" i="1"/>
  <c r="DB691" i="1"/>
  <c r="DB1108" i="1"/>
  <c r="DB862" i="1"/>
  <c r="DB433" i="1"/>
  <c r="DB1003" i="1"/>
  <c r="DB961" i="1"/>
  <c r="DB874" i="1"/>
  <c r="DB904" i="1"/>
  <c r="DB688" i="1"/>
  <c r="DB574" i="1"/>
  <c r="DB604" i="1"/>
  <c r="DB667" i="1"/>
  <c r="DB403" i="1"/>
  <c r="DB721" i="1"/>
  <c r="DB367" i="1"/>
  <c r="DB265" i="1"/>
  <c r="DB655" i="1"/>
  <c r="DB445" i="1"/>
  <c r="DB460" i="1"/>
  <c r="DB319" i="1"/>
  <c r="DB388" i="1"/>
  <c r="DB241" i="1"/>
  <c r="DB322" i="1"/>
  <c r="DB760" i="1"/>
  <c r="DB565" i="1"/>
  <c r="DB880" i="1"/>
  <c r="DB922" i="1"/>
  <c r="DB568" i="1"/>
  <c r="DB622" i="1"/>
  <c r="DB535" i="1"/>
  <c r="DB832" i="1"/>
  <c r="DB658" i="1"/>
  <c r="DB214" i="1"/>
  <c r="DB424" i="1"/>
  <c r="DB202" i="1"/>
  <c r="DB370" i="1"/>
  <c r="DB205" i="1"/>
  <c r="DB457" i="1"/>
  <c r="DB274" i="1"/>
  <c r="DB196" i="1"/>
  <c r="DB496" i="1"/>
  <c r="DB448" i="1"/>
  <c r="DB373" i="1"/>
  <c r="DB349" i="1"/>
  <c r="DB310" i="1"/>
  <c r="DB277" i="1"/>
  <c r="DB199" i="1"/>
  <c r="DB520" i="1"/>
  <c r="DB466" i="1"/>
  <c r="DB253" i="1"/>
  <c r="DB784" i="1"/>
  <c r="DB553" i="1"/>
  <c r="DB808" i="1"/>
  <c r="DB694" i="1"/>
  <c r="DB619" i="1"/>
  <c r="DB592" i="1"/>
  <c r="DB712" i="1"/>
  <c r="DB556" i="1"/>
  <c r="DB751" i="1"/>
  <c r="DB676" i="1"/>
  <c r="DB469" i="1"/>
  <c r="DB778" i="1"/>
  <c r="DB436" i="1"/>
  <c r="DB325" i="1"/>
  <c r="DB328" i="1"/>
  <c r="DB463" i="1"/>
  <c r="DB376" i="1"/>
  <c r="DB301" i="1"/>
  <c r="DB994" i="1"/>
  <c r="DB1036" i="1"/>
  <c r="DB661" i="1"/>
  <c r="DB586" i="1"/>
  <c r="DB799" i="1"/>
  <c r="DB730" i="1"/>
  <c r="DB616" i="1"/>
  <c r="DB703" i="1"/>
  <c r="DB613" i="1"/>
  <c r="DB334" i="1"/>
  <c r="DB769" i="1"/>
  <c r="DB523" i="1"/>
  <c r="DB316" i="1"/>
  <c r="DB541" i="1"/>
  <c r="DB493" i="1"/>
  <c r="DB406" i="1"/>
  <c r="DB307" i="1"/>
  <c r="DB484" i="1"/>
  <c r="DB439" i="1"/>
  <c r="DB259" i="1"/>
  <c r="DB340" i="1"/>
  <c r="DB331" i="1"/>
  <c r="DB262" i="1"/>
  <c r="DB451" i="1"/>
  <c r="DB379" i="1"/>
  <c r="DB1087" i="1"/>
  <c r="DB232" i="1"/>
  <c r="DB724" i="1"/>
  <c r="DB268" i="1"/>
  <c r="DB481" i="1"/>
  <c r="DB193" i="1"/>
  <c r="DB823" i="1"/>
  <c r="DB649" i="1"/>
  <c r="DB856" i="1"/>
  <c r="DB355" i="1"/>
  <c r="DB337" i="1"/>
  <c r="DB358" i="1"/>
  <c r="DB250" i="1"/>
  <c r="DB298" i="1"/>
  <c r="DB229" i="1"/>
  <c r="DB580" i="1"/>
  <c r="DB532" i="1"/>
  <c r="DB409" i="1"/>
  <c r="DB442" i="1"/>
  <c r="DB673" i="1"/>
  <c r="DB256" i="1"/>
  <c r="DB679" i="1"/>
  <c r="DB610" i="1"/>
  <c r="DB847" i="1"/>
  <c r="DB640" i="1"/>
  <c r="DB502" i="1"/>
  <c r="DB796" i="1"/>
  <c r="DB829" i="1"/>
  <c r="DB490" i="1"/>
  <c r="DB271" i="1"/>
  <c r="DB346" i="1"/>
  <c r="DB226" i="1"/>
  <c r="DB529" i="1"/>
  <c r="DB295" i="1"/>
  <c r="DB217" i="1"/>
  <c r="DB475" i="1"/>
  <c r="DD1144" i="1"/>
  <c r="DD508" i="1"/>
  <c r="DD916" i="1"/>
  <c r="DD388" i="1"/>
  <c r="DD1012" i="1"/>
  <c r="DD436" i="1"/>
  <c r="DD1165" i="1"/>
  <c r="DD1117" i="1"/>
  <c r="DD1036" i="1"/>
  <c r="DD484" i="1"/>
  <c r="DD868" i="1"/>
  <c r="DD1135" i="1"/>
  <c r="DD316" i="1"/>
  <c r="DD364" i="1"/>
  <c r="DD1177" i="1"/>
  <c r="DD1180" i="1"/>
  <c r="DD1132" i="1"/>
  <c r="DD796" i="1"/>
  <c r="DD820" i="1"/>
  <c r="DD292" i="1"/>
  <c r="DD340" i="1"/>
  <c r="DD964" i="1"/>
  <c r="DD1153" i="1"/>
  <c r="DD1105" i="1"/>
  <c r="DD604" i="1"/>
  <c r="DD892" i="1"/>
  <c r="DD1171" i="1"/>
  <c r="DD1123" i="1"/>
  <c r="DD772" i="1"/>
  <c r="DD220" i="1"/>
  <c r="DD556" i="1"/>
  <c r="DD844" i="1"/>
  <c r="DD1168" i="1"/>
  <c r="DD1120" i="1"/>
  <c r="DD205" i="1"/>
  <c r="DD652" i="1"/>
  <c r="DD700" i="1"/>
  <c r="CZ889" i="1"/>
  <c r="CZ787" i="1"/>
  <c r="CZ685" i="1"/>
  <c r="CZ583" i="1"/>
  <c r="CZ490" i="1"/>
  <c r="CZ394" i="1"/>
  <c r="CZ298" i="1"/>
  <c r="CZ202" i="1"/>
  <c r="CZ955" i="1"/>
  <c r="CZ853" i="1"/>
  <c r="CZ751" i="1"/>
  <c r="CZ541" i="1"/>
  <c r="CZ406" i="1"/>
  <c r="CZ307" i="1"/>
  <c r="CZ700" i="1"/>
  <c r="CZ409" i="1"/>
  <c r="CZ316" i="1"/>
  <c r="CZ223" i="1"/>
  <c r="CZ616" i="1"/>
  <c r="CZ532" i="1"/>
  <c r="CZ883" i="1"/>
  <c r="CZ781" i="1"/>
  <c r="CZ679" i="1"/>
  <c r="CZ487" i="1"/>
  <c r="CZ391" i="1"/>
  <c r="CZ295" i="1"/>
  <c r="CZ199" i="1"/>
  <c r="CZ949" i="1"/>
  <c r="CZ847" i="1"/>
  <c r="CZ718" i="1"/>
  <c r="CZ619" i="1"/>
  <c r="CZ502" i="1"/>
  <c r="CZ403" i="1"/>
  <c r="CZ313" i="1"/>
  <c r="CZ220" i="1"/>
  <c r="CZ514" i="1"/>
  <c r="CZ418" i="1"/>
  <c r="CZ322" i="1"/>
  <c r="CZ226" i="1"/>
  <c r="CZ877" i="1"/>
  <c r="CZ775" i="1"/>
  <c r="CZ646" i="1"/>
  <c r="CZ484" i="1"/>
  <c r="CZ388" i="1"/>
  <c r="CZ292" i="1"/>
  <c r="CZ196" i="1"/>
  <c r="CZ943" i="1"/>
  <c r="CZ814" i="1"/>
  <c r="CZ712" i="1"/>
  <c r="CZ499" i="1"/>
  <c r="CZ217" i="1"/>
  <c r="CZ595" i="1"/>
  <c r="CZ871" i="1"/>
  <c r="CZ742" i="1"/>
  <c r="CZ640" i="1"/>
  <c r="CZ553" i="1"/>
  <c r="CZ481" i="1"/>
  <c r="CZ385" i="1"/>
  <c r="CZ289" i="1"/>
  <c r="CZ193" i="1"/>
  <c r="CZ910" i="1"/>
  <c r="CZ808" i="1"/>
  <c r="CZ706" i="1"/>
  <c r="CZ604" i="1"/>
  <c r="CZ538" i="1"/>
  <c r="CZ592" i="1"/>
  <c r="CZ838" i="1"/>
  <c r="CZ736" i="1"/>
  <c r="CZ634" i="1"/>
  <c r="CZ478" i="1"/>
  <c r="CZ382" i="1"/>
  <c r="CZ286" i="1"/>
  <c r="CZ904" i="1"/>
  <c r="CZ802" i="1"/>
  <c r="CZ673" i="1"/>
  <c r="CZ250" i="1"/>
  <c r="CZ535" i="1"/>
  <c r="CZ445" i="1"/>
  <c r="CZ649" i="1"/>
  <c r="CZ577" i="1"/>
  <c r="CV1168" i="1"/>
  <c r="CV1120" i="1"/>
  <c r="CV796" i="1"/>
  <c r="CV196" i="1"/>
  <c r="CV580" i="1"/>
  <c r="CV1060" i="1"/>
  <c r="CV1138" i="1"/>
  <c r="CV508" i="1"/>
  <c r="CV1180" i="1"/>
  <c r="CV748" i="1"/>
  <c r="CV1183" i="1"/>
  <c r="CV460" i="1"/>
  <c r="CV1135" i="1"/>
  <c r="CV268" i="1"/>
  <c r="CV964" i="1"/>
  <c r="CV1156" i="1"/>
  <c r="CV1108" i="1"/>
  <c r="CV628" i="1"/>
  <c r="CV340" i="1"/>
  <c r="CV1012" i="1"/>
  <c r="CV364" i="1"/>
  <c r="CV1174" i="1"/>
  <c r="CV1126" i="1"/>
  <c r="CV916" i="1"/>
  <c r="CV1171" i="1"/>
  <c r="CV1123" i="1"/>
  <c r="CV244" i="1"/>
  <c r="CV724" i="1"/>
  <c r="CV205" i="1"/>
  <c r="CV892" i="1"/>
  <c r="CV1144" i="1"/>
  <c r="CV1093" i="1"/>
  <c r="CV820" i="1"/>
  <c r="CV1162" i="1"/>
  <c r="CV1114" i="1"/>
  <c r="CV1177" i="1"/>
  <c r="CR625" i="1"/>
  <c r="CR1042" i="1"/>
  <c r="CR952" i="1"/>
  <c r="CR862" i="1"/>
  <c r="CR772" i="1"/>
  <c r="CR583" i="1"/>
  <c r="CR487" i="1"/>
  <c r="CR433" i="1"/>
  <c r="CR337" i="1"/>
  <c r="CR241" i="1"/>
  <c r="CR571" i="1"/>
  <c r="CR280" i="1"/>
  <c r="CR1009" i="1"/>
  <c r="CR946" i="1"/>
  <c r="CR856" i="1"/>
  <c r="CR766" i="1"/>
  <c r="CR676" i="1"/>
  <c r="CR556" i="1"/>
  <c r="CR478" i="1"/>
  <c r="CR391" i="1"/>
  <c r="CR607" i="1"/>
  <c r="CR568" i="1"/>
  <c r="CR613" i="1"/>
  <c r="CR376" i="1"/>
  <c r="CR277" i="1"/>
  <c r="CR1003" i="1"/>
  <c r="CR913" i="1"/>
  <c r="CR850" i="1"/>
  <c r="CR760" i="1"/>
  <c r="CR670" i="1"/>
  <c r="CR553" i="1"/>
  <c r="CR475" i="1"/>
  <c r="CR382" i="1"/>
  <c r="CR295" i="1"/>
  <c r="CR493" i="1"/>
  <c r="CR397" i="1"/>
  <c r="CR301" i="1"/>
  <c r="CR205" i="1"/>
  <c r="CR472" i="1"/>
  <c r="CR373" i="1"/>
  <c r="CR265" i="1"/>
  <c r="CR997" i="1"/>
  <c r="CR907" i="1"/>
  <c r="CR817" i="1"/>
  <c r="CR754" i="1"/>
  <c r="CR664" i="1"/>
  <c r="CR460" i="1"/>
  <c r="CR379" i="1"/>
  <c r="CR286" i="1"/>
  <c r="CR199" i="1"/>
  <c r="CR490" i="1"/>
  <c r="CR532" i="1"/>
  <c r="CR589" i="1"/>
  <c r="CR469" i="1"/>
  <c r="CR361" i="1"/>
  <c r="CR991" i="1"/>
  <c r="CR901" i="1"/>
  <c r="CR811" i="1"/>
  <c r="CR721" i="1"/>
  <c r="CR658" i="1"/>
  <c r="CR364" i="1"/>
  <c r="CR283" i="1"/>
  <c r="CR484" i="1"/>
  <c r="CR388" i="1"/>
  <c r="CR292" i="1"/>
  <c r="CR196" i="1"/>
  <c r="CR898" i="1"/>
  <c r="DG1174" i="1"/>
  <c r="DG877" i="1"/>
  <c r="CX955" i="1"/>
  <c r="CX982" i="1"/>
  <c r="CX1057" i="1"/>
  <c r="CX880" i="1"/>
  <c r="CX1075" i="1"/>
  <c r="CX292" i="1"/>
  <c r="CX1018" i="1"/>
  <c r="CX847" i="1"/>
  <c r="CX817" i="1"/>
  <c r="CX577" i="1"/>
  <c r="CX868" i="1"/>
  <c r="CX1060" i="1"/>
  <c r="CX1015" i="1"/>
  <c r="CX919" i="1"/>
  <c r="CX520" i="1"/>
  <c r="CX970" i="1"/>
  <c r="CX862" i="1"/>
  <c r="CX850" i="1"/>
  <c r="CX694" i="1"/>
  <c r="CX760" i="1"/>
  <c r="CX1000" i="1"/>
  <c r="CX685" i="1"/>
  <c r="CX1012" i="1"/>
  <c r="CX907" i="1"/>
  <c r="CX859" i="1"/>
  <c r="CX763" i="1"/>
  <c r="CX838" i="1"/>
  <c r="CX943" i="1"/>
  <c r="CX832" i="1"/>
  <c r="CX595" i="1"/>
  <c r="CX853" i="1"/>
  <c r="CX985" i="1"/>
  <c r="CX940" i="1"/>
  <c r="CX331" i="1"/>
  <c r="CX703" i="1"/>
  <c r="CX913" i="1"/>
  <c r="CX877" i="1"/>
  <c r="CX1039" i="1"/>
  <c r="CX979" i="1"/>
  <c r="CX1072" i="1"/>
  <c r="CX1087" i="1"/>
  <c r="CX1051" i="1"/>
  <c r="CX280" i="1"/>
  <c r="CX1024" i="1"/>
  <c r="CX559" i="1"/>
  <c r="CX340" i="1"/>
  <c r="CX742" i="1"/>
  <c r="CX733" i="1"/>
  <c r="CX232" i="1"/>
  <c r="CX949" i="1"/>
  <c r="CX1066" i="1"/>
  <c r="CX910" i="1"/>
  <c r="CX988" i="1"/>
  <c r="CX565" i="1"/>
  <c r="CX508" i="1"/>
  <c r="CX778" i="1"/>
  <c r="CX718" i="1"/>
  <c r="CX646" i="1"/>
  <c r="CX745" i="1"/>
  <c r="CX934" i="1"/>
  <c r="CX1033" i="1"/>
  <c r="CX736" i="1"/>
  <c r="CX901" i="1"/>
  <c r="CX844" i="1"/>
  <c r="CX1006" i="1"/>
  <c r="CX946" i="1"/>
  <c r="CX814" i="1"/>
  <c r="CX1081" i="1"/>
  <c r="CX976" i="1"/>
  <c r="CX655" i="1"/>
  <c r="CX538" i="1"/>
  <c r="CX829" i="1"/>
  <c r="CX709" i="1"/>
  <c r="CX802" i="1"/>
  <c r="CX583" i="1"/>
  <c r="CX442" i="1"/>
  <c r="CX835" i="1"/>
  <c r="CX1009" i="1"/>
  <c r="CX805" i="1"/>
  <c r="CX1027" i="1"/>
  <c r="CX202" i="1"/>
  <c r="CX769" i="1"/>
  <c r="CX1069" i="1"/>
  <c r="CX586" i="1"/>
  <c r="CX388" i="1"/>
  <c r="CX352" i="1"/>
  <c r="CX793" i="1"/>
  <c r="CX1021" i="1"/>
  <c r="CX874" i="1"/>
  <c r="CX964" i="1"/>
  <c r="CX796" i="1"/>
  <c r="CX1063" i="1"/>
  <c r="CX598" i="1"/>
  <c r="CX820" i="1"/>
  <c r="CX772" i="1"/>
  <c r="CX973" i="1"/>
  <c r="CX925" i="1"/>
  <c r="CX865" i="1"/>
  <c r="CX580" i="1"/>
  <c r="CX1045" i="1"/>
  <c r="CX931" i="1"/>
  <c r="CX553" i="1"/>
  <c r="CX916" i="1"/>
  <c r="CX883" i="1"/>
  <c r="CX343" i="1"/>
  <c r="CX529" i="1"/>
  <c r="CX757" i="1"/>
  <c r="CX748" i="1"/>
  <c r="CX706" i="1"/>
  <c r="CX625" i="1"/>
  <c r="CX775" i="1"/>
  <c r="CX724" i="1"/>
  <c r="CX622" i="1"/>
  <c r="CX592" i="1"/>
  <c r="CX253" i="1"/>
  <c r="CX481" i="1"/>
  <c r="CX334" i="1"/>
  <c r="CX355" i="1"/>
  <c r="CX196" i="1"/>
  <c r="CX472" i="1"/>
  <c r="CX208" i="1"/>
  <c r="CX463" i="1"/>
  <c r="CX349" i="1"/>
  <c r="CX310" i="1"/>
  <c r="CX277" i="1"/>
  <c r="CX823" i="1"/>
  <c r="CX673" i="1"/>
  <c r="CX601" i="1"/>
  <c r="CX811" i="1"/>
  <c r="CX697" i="1"/>
  <c r="CX715" i="1"/>
  <c r="CX619" i="1"/>
  <c r="CX754" i="1"/>
  <c r="CX679" i="1"/>
  <c r="CX478" i="1"/>
  <c r="CX781" i="1"/>
  <c r="CX640" i="1"/>
  <c r="CX511" i="1"/>
  <c r="CX256" i="1"/>
  <c r="CX382" i="1"/>
  <c r="CX316" i="1"/>
  <c r="CX235" i="1"/>
  <c r="CX406" i="1"/>
  <c r="CX268" i="1"/>
  <c r="CX427" i="1"/>
  <c r="CX385" i="1"/>
  <c r="CX397" i="1"/>
  <c r="CX1099" i="1"/>
  <c r="CX199" i="1"/>
  <c r="CX664" i="1"/>
  <c r="CX661" i="1"/>
  <c r="CX616" i="1"/>
  <c r="CX379" i="1"/>
  <c r="CX631" i="1"/>
  <c r="CX241" i="1"/>
  <c r="CX400" i="1"/>
  <c r="CX403" i="1"/>
  <c r="CX364" i="1"/>
  <c r="CX415" i="1"/>
  <c r="CX346" i="1"/>
  <c r="CX526" i="1"/>
  <c r="CX295" i="1"/>
  <c r="CX505" i="1"/>
  <c r="CX238" i="1"/>
  <c r="CX544" i="1"/>
  <c r="CX496" i="1"/>
  <c r="CX517" i="1"/>
  <c r="CX649" i="1"/>
  <c r="CX1078" i="1"/>
  <c r="CX1093" i="1"/>
  <c r="CX997" i="1"/>
  <c r="CX751" i="1"/>
  <c r="CX682" i="1"/>
  <c r="CX826" i="1"/>
  <c r="CX652" i="1"/>
  <c r="CX535" i="1"/>
  <c r="CX361" i="1"/>
  <c r="CX193" i="1"/>
  <c r="CX808" i="1"/>
  <c r="CX562" i="1"/>
  <c r="CX451" i="1"/>
  <c r="CX367" i="1"/>
  <c r="CX502" i="1"/>
  <c r="CX469" i="1"/>
  <c r="CX433" i="1"/>
  <c r="CX283" i="1"/>
  <c r="CX244" i="1"/>
  <c r="CX226" i="1"/>
  <c r="CX457" i="1"/>
  <c r="CX418" i="1"/>
  <c r="CX298" i="1"/>
  <c r="CX229" i="1"/>
  <c r="CX967" i="1"/>
  <c r="CX991" i="1"/>
  <c r="CX787" i="1"/>
  <c r="CX466" i="1"/>
  <c r="CX700" i="1"/>
  <c r="CX628" i="1"/>
  <c r="CX784" i="1"/>
  <c r="CX643" i="1"/>
  <c r="CX607" i="1"/>
  <c r="CX799" i="1"/>
  <c r="CX613" i="1"/>
  <c r="CX550" i="1"/>
  <c r="CX214" i="1"/>
  <c r="CX499" i="1"/>
  <c r="CX445" i="1"/>
  <c r="CX370" i="1"/>
  <c r="CX436" i="1"/>
  <c r="CX394" i="1"/>
  <c r="CX286" i="1"/>
  <c r="CX217" i="1"/>
  <c r="CX493" i="1"/>
  <c r="CX373" i="1"/>
  <c r="CX337" i="1"/>
  <c r="CX547" i="1"/>
  <c r="CX1054" i="1"/>
  <c r="CX958" i="1"/>
  <c r="CX937" i="1"/>
  <c r="CX460" i="1"/>
  <c r="CX766" i="1"/>
  <c r="CX634" i="1"/>
  <c r="CX313" i="1"/>
  <c r="CX688" i="1"/>
  <c r="CX610" i="1"/>
  <c r="CX712" i="1"/>
  <c r="CX424" i="1"/>
  <c r="CX391" i="1"/>
  <c r="CX514" i="1"/>
  <c r="CT898" i="1"/>
  <c r="CT1063" i="1"/>
  <c r="CT1144" i="1"/>
  <c r="CT1084" i="1"/>
  <c r="CT817" i="1"/>
  <c r="CT1075" i="1"/>
  <c r="CT1135" i="1"/>
  <c r="CT1081" i="1"/>
  <c r="CT1180" i="1"/>
  <c r="CT1168" i="1"/>
  <c r="CT1120" i="1"/>
  <c r="CT1177" i="1"/>
  <c r="CT1129" i="1"/>
  <c r="CT1054" i="1"/>
  <c r="CT910" i="1"/>
  <c r="CT988" i="1"/>
  <c r="CT859" i="1"/>
  <c r="CT1159" i="1"/>
  <c r="CT1051" i="1"/>
  <c r="CT907" i="1"/>
  <c r="CT997" i="1"/>
  <c r="CT955" i="1"/>
  <c r="CT889" i="1"/>
  <c r="CT1012" i="1"/>
  <c r="CT1174" i="1"/>
  <c r="CT1126" i="1"/>
  <c r="CT976" i="1"/>
  <c r="CT1156" i="1"/>
  <c r="CT1105" i="1"/>
  <c r="CT1006" i="1"/>
  <c r="CT1036" i="1"/>
  <c r="CT1150" i="1"/>
  <c r="CT1024" i="1"/>
  <c r="CT880" i="1"/>
  <c r="CT940" i="1"/>
  <c r="CT775" i="1"/>
  <c r="CT1042" i="1"/>
  <c r="CT376" i="1"/>
  <c r="CT949" i="1"/>
  <c r="CT982" i="1"/>
  <c r="CT850" i="1"/>
  <c r="CT652" i="1"/>
  <c r="CT1003" i="1"/>
  <c r="CT856" i="1"/>
  <c r="CT499" i="1"/>
  <c r="CT1009" i="1"/>
  <c r="CT1117" i="1"/>
  <c r="CT1162" i="1"/>
  <c r="CT1087" i="1"/>
  <c r="CT964" i="1"/>
  <c r="CT715" i="1"/>
  <c r="CT1108" i="1"/>
  <c r="CT922" i="1"/>
  <c r="CT1102" i="1"/>
  <c r="CT994" i="1"/>
  <c r="CT679" i="1"/>
  <c r="CT631" i="1"/>
  <c r="CT1123" i="1"/>
  <c r="CT793" i="1"/>
  <c r="CT961" i="1"/>
  <c r="CT703" i="1"/>
  <c r="CT1096" i="1"/>
  <c r="CT1048" i="1"/>
  <c r="CT904" i="1"/>
  <c r="CT832" i="1"/>
  <c r="CT1057" i="1"/>
  <c r="CT1099" i="1"/>
  <c r="CT1147" i="1"/>
  <c r="CT670" i="1"/>
  <c r="CT1090" i="1"/>
  <c r="CT1141" i="1"/>
  <c r="CT991" i="1"/>
  <c r="CT739" i="1"/>
  <c r="CT952" i="1"/>
  <c r="CT871" i="1"/>
  <c r="CT913" i="1"/>
  <c r="CT853" i="1"/>
  <c r="CT763" i="1"/>
  <c r="CT640" i="1"/>
  <c r="CT1027" i="1"/>
  <c r="CT919" i="1"/>
  <c r="CT667" i="1"/>
  <c r="CT694" i="1"/>
  <c r="CT208" i="1"/>
  <c r="CT796" i="1"/>
  <c r="CT721" i="1"/>
  <c r="CT547" i="1"/>
  <c r="CT637" i="1"/>
  <c r="CT691" i="1"/>
  <c r="CT664" i="1"/>
  <c r="CT799" i="1"/>
  <c r="CT1069" i="1"/>
  <c r="CT877" i="1"/>
  <c r="CT847" i="1"/>
  <c r="CT331" i="1"/>
  <c r="CT1078" i="1"/>
  <c r="CT1021" i="1"/>
  <c r="CT958" i="1"/>
  <c r="CT925" i="1"/>
  <c r="CT1093" i="1"/>
  <c r="CT211" i="1"/>
  <c r="CT439" i="1"/>
  <c r="CT685" i="1"/>
  <c r="CT397" i="1"/>
  <c r="CT838" i="1"/>
  <c r="CT805" i="1"/>
  <c r="CT727" i="1"/>
  <c r="CT772" i="1"/>
  <c r="CT931" i="1"/>
  <c r="CT577" i="1"/>
  <c r="CT928" i="1"/>
  <c r="CT1072" i="1"/>
  <c r="CT883" i="1"/>
  <c r="CT553" i="1"/>
  <c r="CT520" i="1"/>
  <c r="CT778" i="1"/>
  <c r="CT742" i="1"/>
  <c r="CT1132" i="1"/>
  <c r="CT826" i="1"/>
  <c r="CT730" i="1"/>
  <c r="CT808" i="1"/>
  <c r="CT1060" i="1"/>
  <c r="CT1000" i="1"/>
  <c r="CT892" i="1"/>
  <c r="CT649" i="1"/>
  <c r="CT319" i="1"/>
  <c r="CT823" i="1"/>
  <c r="CT736" i="1"/>
  <c r="CT598" i="1"/>
  <c r="CT508" i="1"/>
  <c r="CT430" i="1"/>
  <c r="CT289" i="1"/>
  <c r="CT1165" i="1"/>
  <c r="CT1171" i="1"/>
  <c r="CT1138" i="1"/>
  <c r="CT1066" i="1"/>
  <c r="CT658" i="1"/>
  <c r="CT934" i="1"/>
  <c r="CT868" i="1"/>
  <c r="CT985" i="1"/>
  <c r="CT460" i="1"/>
  <c r="CT571" i="1"/>
  <c r="CT946" i="1"/>
  <c r="CT466" i="1"/>
  <c r="CT541" i="1"/>
  <c r="CT493" i="1"/>
  <c r="CT676" i="1"/>
  <c r="CT487" i="1"/>
  <c r="CT340" i="1"/>
  <c r="CT769" i="1"/>
  <c r="CT655" i="1"/>
  <c r="CT277" i="1"/>
  <c r="CT1018" i="1"/>
  <c r="CT862" i="1"/>
  <c r="CT688" i="1"/>
  <c r="CT895" i="1"/>
  <c r="CT979" i="1"/>
  <c r="CT712" i="1"/>
  <c r="CT901" i="1"/>
  <c r="CT790" i="1"/>
  <c r="CT1045" i="1"/>
  <c r="CT565" i="1"/>
  <c r="CT349" i="1"/>
  <c r="CT829" i="1"/>
  <c r="CT673" i="1"/>
  <c r="CT601" i="1"/>
  <c r="CT559" i="1"/>
  <c r="CT820" i="1"/>
  <c r="CT766" i="1"/>
  <c r="CT589" i="1"/>
  <c r="CT412" i="1"/>
  <c r="CT511" i="1"/>
  <c r="CT424" i="1"/>
  <c r="CT202" i="1"/>
  <c r="CT538" i="1"/>
  <c r="CT502" i="1"/>
  <c r="CT304" i="1"/>
  <c r="CT271" i="1"/>
  <c r="CT235" i="1"/>
  <c r="CT514" i="1"/>
  <c r="CT505" i="1"/>
  <c r="CT427" i="1"/>
  <c r="CT1030" i="1"/>
  <c r="CT388" i="1"/>
  <c r="CT865" i="1"/>
  <c r="CT751" i="1"/>
  <c r="CT232" i="1"/>
  <c r="CT586" i="1"/>
  <c r="CT634" i="1"/>
  <c r="CT361" i="1"/>
  <c r="CT253" i="1"/>
  <c r="CT550" i="1"/>
  <c r="CT292" i="1"/>
  <c r="CT205" i="1"/>
  <c r="CT457" i="1"/>
  <c r="CT238" i="1"/>
  <c r="CT1015" i="1"/>
  <c r="CT745" i="1"/>
  <c r="CT262" i="1"/>
  <c r="CT475" i="1"/>
  <c r="CT814" i="1"/>
  <c r="CT700" i="1"/>
  <c r="CT352" i="1"/>
  <c r="CT802" i="1"/>
  <c r="CT811" i="1"/>
  <c r="CT622" i="1"/>
  <c r="CT532" i="1"/>
  <c r="CT583" i="1"/>
  <c r="CT454" i="1"/>
  <c r="CT379" i="1"/>
  <c r="CT265" i="1"/>
  <c r="CT193" i="1"/>
  <c r="CT490" i="1"/>
  <c r="CT445" i="1"/>
  <c r="CT370" i="1"/>
  <c r="CT226" i="1"/>
  <c r="CT307" i="1"/>
  <c r="CT274" i="1"/>
  <c r="CT418" i="1"/>
  <c r="CT337" i="1"/>
  <c r="CT385" i="1"/>
  <c r="CT841" i="1"/>
  <c r="CT556" i="1"/>
  <c r="CT544" i="1"/>
  <c r="CT646" i="1"/>
  <c r="CT748" i="1"/>
  <c r="CT706" i="1"/>
  <c r="CT625" i="1"/>
  <c r="CT619" i="1"/>
  <c r="CT580" i="1"/>
  <c r="CT400" i="1"/>
  <c r="CT562" i="1"/>
  <c r="CT325" i="1"/>
  <c r="CT268" i="1"/>
  <c r="CT196" i="1"/>
  <c r="CT448" i="1"/>
  <c r="CT229" i="1"/>
  <c r="CT754" i="1"/>
  <c r="CT874" i="1"/>
  <c r="CT1039" i="1"/>
  <c r="CT592" i="1"/>
  <c r="CT421" i="1"/>
  <c r="CT787" i="1"/>
  <c r="CT757" i="1"/>
  <c r="CT517" i="1"/>
  <c r="CT661" i="1"/>
  <c r="CT322" i="1"/>
  <c r="CT724" i="1"/>
  <c r="CT616" i="1"/>
  <c r="CT535" i="1"/>
  <c r="CT313" i="1"/>
  <c r="CT280" i="1"/>
  <c r="CT403" i="1"/>
  <c r="CT256" i="1"/>
  <c r="CT481" i="1"/>
  <c r="CT484" i="1"/>
  <c r="CT328" i="1"/>
  <c r="CT259" i="1"/>
  <c r="CT373" i="1"/>
  <c r="CT781" i="1"/>
  <c r="CT1033" i="1"/>
  <c r="CT595" i="1"/>
  <c r="CT496" i="1"/>
  <c r="CT574" i="1"/>
  <c r="CT463" i="1"/>
  <c r="CT604" i="1"/>
  <c r="CT697" i="1"/>
  <c r="CT310" i="1"/>
  <c r="CT610" i="1"/>
  <c r="CT367" i="1"/>
  <c r="CT334" i="1"/>
  <c r="CT355" i="1"/>
  <c r="CT316" i="1"/>
  <c r="CT283" i="1"/>
  <c r="CT247" i="1"/>
  <c r="CP1048" i="1"/>
  <c r="CP877" i="1"/>
  <c r="CP922" i="1"/>
  <c r="CP1009" i="1"/>
  <c r="CP1084" i="1"/>
  <c r="CP718" i="1"/>
  <c r="CP1087" i="1"/>
  <c r="CP1006" i="1"/>
  <c r="CP1069" i="1"/>
  <c r="CP1036" i="1"/>
  <c r="CP1012" i="1"/>
  <c r="CP793" i="1"/>
  <c r="CP298" i="1"/>
  <c r="CP931" i="1"/>
  <c r="CP889" i="1"/>
  <c r="CP976" i="1"/>
  <c r="CP943" i="1"/>
  <c r="CP958" i="1"/>
  <c r="CP673" i="1"/>
  <c r="CP964" i="1"/>
  <c r="CP862" i="1"/>
  <c r="CP1051" i="1"/>
  <c r="CP907" i="1"/>
  <c r="CP358" i="1"/>
  <c r="CP1063" i="1"/>
  <c r="CP1030" i="1"/>
  <c r="CP988" i="1"/>
  <c r="CP934" i="1"/>
  <c r="CP844" i="1"/>
  <c r="CP769" i="1"/>
  <c r="CP997" i="1"/>
  <c r="CP1003" i="1"/>
  <c r="CP970" i="1"/>
  <c r="CP1054" i="1"/>
  <c r="CP940" i="1"/>
  <c r="CP853" i="1"/>
  <c r="CP829" i="1"/>
  <c r="CP628" i="1"/>
  <c r="CP1099" i="1"/>
  <c r="CP955" i="1"/>
  <c r="CP832" i="1"/>
  <c r="CP664" i="1"/>
  <c r="CP820" i="1"/>
  <c r="CP1024" i="1"/>
  <c r="CP880" i="1"/>
  <c r="CP961" i="1"/>
  <c r="CP1102" i="1"/>
  <c r="CP994" i="1"/>
  <c r="CP733" i="1"/>
  <c r="CP811" i="1"/>
  <c r="CP607" i="1"/>
  <c r="CP688" i="1"/>
  <c r="CP616" i="1"/>
  <c r="CP409" i="1"/>
  <c r="CP808" i="1"/>
  <c r="CP781" i="1"/>
  <c r="CP475" i="1"/>
  <c r="CP340" i="1"/>
  <c r="CP721" i="1"/>
  <c r="CP841" i="1"/>
  <c r="CP1045" i="1"/>
  <c r="CP826" i="1"/>
  <c r="CP937" i="1"/>
  <c r="CP775" i="1"/>
  <c r="CP757" i="1"/>
  <c r="CP622" i="1"/>
  <c r="CP661" i="1"/>
  <c r="CP886" i="1"/>
  <c r="CP571" i="1"/>
  <c r="CP337" i="1"/>
  <c r="CP1018" i="1"/>
  <c r="CP610" i="1"/>
  <c r="CP895" i="1"/>
  <c r="CP1096" i="1"/>
  <c r="CP850" i="1"/>
  <c r="CP682" i="1"/>
  <c r="CP784" i="1"/>
  <c r="CP484" i="1"/>
  <c r="CP739" i="1"/>
  <c r="CP385" i="1"/>
  <c r="CP712" i="1"/>
  <c r="CP685" i="1"/>
  <c r="CP649" i="1"/>
  <c r="CP727" i="1"/>
  <c r="CP952" i="1"/>
  <c r="CP871" i="1"/>
  <c r="CP604" i="1"/>
  <c r="CP532" i="1"/>
  <c r="CP835" i="1"/>
  <c r="CP949" i="1"/>
  <c r="CP766" i="1"/>
  <c r="CP679" i="1"/>
  <c r="CP772" i="1"/>
  <c r="CP658" i="1"/>
  <c r="CP904" i="1"/>
  <c r="CP898" i="1"/>
  <c r="CP634" i="1"/>
  <c r="CP1057" i="1"/>
  <c r="CP802" i="1"/>
  <c r="CP589" i="1"/>
  <c r="CP1090" i="1"/>
  <c r="CP913" i="1"/>
  <c r="CP643" i="1"/>
  <c r="CP394" i="1"/>
  <c r="CP397" i="1"/>
  <c r="CP736" i="1"/>
  <c r="CP1093" i="1"/>
  <c r="CP652" i="1"/>
  <c r="CP778" i="1"/>
  <c r="CP595" i="1"/>
  <c r="CP928" i="1"/>
  <c r="CP868" i="1"/>
  <c r="CP754" i="1"/>
  <c r="CP430" i="1"/>
  <c r="CP277" i="1"/>
  <c r="CP838" i="1"/>
  <c r="CP637" i="1"/>
  <c r="CP586" i="1"/>
  <c r="CP553" i="1"/>
  <c r="CP376" i="1"/>
  <c r="CP262" i="1"/>
  <c r="CP322" i="1"/>
  <c r="CP280" i="1"/>
  <c r="CP412" i="1"/>
  <c r="CP379" i="1"/>
  <c r="CP355" i="1"/>
  <c r="CP283" i="1"/>
  <c r="CP247" i="1"/>
  <c r="CP559" i="1"/>
  <c r="CP205" i="1"/>
  <c r="CP526" i="1"/>
  <c r="CP472" i="1"/>
  <c r="CP406" i="1"/>
  <c r="CP259" i="1"/>
  <c r="CP874" i="1"/>
  <c r="CP319" i="1"/>
  <c r="CP565" i="1"/>
  <c r="CP817" i="1"/>
  <c r="CP703" i="1"/>
  <c r="CP373" i="1"/>
  <c r="CP745" i="1"/>
  <c r="CP667" i="1"/>
  <c r="CP598" i="1"/>
  <c r="CP418" i="1"/>
  <c r="CP805" i="1"/>
  <c r="CP814" i="1"/>
  <c r="CP550" i="1"/>
  <c r="CP478" i="1"/>
  <c r="CP442" i="1"/>
  <c r="CP331" i="1"/>
  <c r="CP352" i="1"/>
  <c r="CP334" i="1"/>
  <c r="CP193" i="1"/>
  <c r="CP469" i="1"/>
  <c r="CP307" i="1"/>
  <c r="CP271" i="1"/>
  <c r="CP448" i="1"/>
  <c r="CP1042" i="1"/>
  <c r="CP856" i="1"/>
  <c r="CP220" i="1"/>
  <c r="CP709" i="1"/>
  <c r="CP508" i="1"/>
  <c r="CP253" i="1"/>
  <c r="CP313" i="1"/>
  <c r="CP232" i="1"/>
  <c r="CP403" i="1"/>
  <c r="CP265" i="1"/>
  <c r="CP424" i="1"/>
  <c r="CP382" i="1"/>
  <c r="CP346" i="1"/>
  <c r="CP268" i="1"/>
  <c r="CP196" i="1"/>
  <c r="CP457" i="1"/>
  <c r="CP250" i="1"/>
  <c r="CP859" i="1"/>
  <c r="CP238" i="1"/>
  <c r="CP730" i="1"/>
  <c r="CP790" i="1"/>
  <c r="CP328" i="1"/>
  <c r="CP694" i="1"/>
  <c r="CP583" i="1"/>
  <c r="CP496" i="1"/>
  <c r="CP208" i="1"/>
  <c r="CP796" i="1"/>
  <c r="CP760" i="1"/>
  <c r="CP229" i="1"/>
  <c r="CP361" i="1"/>
  <c r="CP343" i="1"/>
  <c r="CP523" i="1"/>
  <c r="CP364" i="1"/>
  <c r="CP502" i="1"/>
  <c r="CP304" i="1"/>
  <c r="CP235" i="1"/>
  <c r="CP541" i="1"/>
  <c r="CP370" i="1"/>
  <c r="CP568" i="1"/>
  <c r="CP514" i="1"/>
  <c r="CP706" i="1"/>
  <c r="CP547" i="1"/>
  <c r="CP349" i="1"/>
  <c r="CP700" i="1"/>
  <c r="CP439" i="1"/>
  <c r="CP310" i="1"/>
  <c r="CP574" i="1"/>
  <c r="CP499" i="1"/>
  <c r="CP463" i="1"/>
  <c r="CP241" i="1"/>
  <c r="CP535" i="1"/>
  <c r="CP301" i="1"/>
  <c r="CP223" i="1"/>
  <c r="CP556" i="1"/>
  <c r="CP520" i="1"/>
  <c r="CP538" i="1"/>
  <c r="CP454" i="1"/>
  <c r="CP415" i="1"/>
  <c r="CP295" i="1"/>
  <c r="CP226" i="1"/>
  <c r="CP505" i="1"/>
  <c r="CP982" i="1"/>
  <c r="CP460" i="1"/>
  <c r="CP625" i="1"/>
  <c r="CP724" i="1"/>
  <c r="CP823" i="1"/>
  <c r="CP787" i="1"/>
  <c r="CP751" i="1"/>
  <c r="CP742" i="1"/>
  <c r="CP655" i="1"/>
  <c r="CP544" i="1"/>
  <c r="CP400" i="1"/>
  <c r="CP433" i="1"/>
  <c r="CP391" i="1"/>
  <c r="CP214" i="1"/>
  <c r="DF1009" i="1"/>
  <c r="DF1078" i="1"/>
  <c r="DF892" i="1"/>
  <c r="DF604" i="1"/>
  <c r="DF958" i="1"/>
  <c r="DF559" i="1"/>
  <c r="DF985" i="1"/>
  <c r="DF895" i="1"/>
  <c r="DF709" i="1"/>
  <c r="DF970" i="1"/>
  <c r="DF889" i="1"/>
  <c r="DF766" i="1"/>
  <c r="DF862" i="1"/>
  <c r="DF715" i="1"/>
  <c r="DF1021" i="1"/>
  <c r="DF940" i="1"/>
  <c r="DF757" i="1"/>
  <c r="DF1075" i="1"/>
  <c r="DF1036" i="1"/>
  <c r="DF964" i="1"/>
  <c r="DF907" i="1"/>
  <c r="DF835" i="1"/>
  <c r="DF646" i="1"/>
  <c r="DF1069" i="1"/>
  <c r="DF1030" i="1"/>
  <c r="DF997" i="1"/>
  <c r="DF943" i="1"/>
  <c r="DF1003" i="1"/>
  <c r="DF733" i="1"/>
  <c r="DF1063" i="1"/>
  <c r="DF1024" i="1"/>
  <c r="DF916" i="1"/>
  <c r="DF880" i="1"/>
  <c r="DF670" i="1"/>
  <c r="DF928" i="1"/>
  <c r="DF784" i="1"/>
  <c r="DF1057" i="1"/>
  <c r="DF1018" i="1"/>
  <c r="DF355" i="1"/>
  <c r="DF826" i="1"/>
  <c r="DF235" i="1"/>
  <c r="DF556" i="1"/>
  <c r="DF535" i="1"/>
  <c r="DF796" i="1"/>
  <c r="DF316" i="1"/>
  <c r="DF748" i="1"/>
  <c r="DF961" i="1"/>
  <c r="DF904" i="1"/>
  <c r="DF1039" i="1"/>
  <c r="DF979" i="1"/>
  <c r="DF856" i="1"/>
  <c r="DF724" i="1"/>
  <c r="DF661" i="1"/>
  <c r="DF589" i="1"/>
  <c r="DF193" i="1"/>
  <c r="DF610" i="1"/>
  <c r="DF526" i="1"/>
  <c r="DF667" i="1"/>
  <c r="DF1012" i="1"/>
  <c r="DF811" i="1"/>
  <c r="DF952" i="1"/>
  <c r="DF871" i="1"/>
  <c r="DF601" i="1"/>
  <c r="DF1033" i="1"/>
  <c r="DF973" i="1"/>
  <c r="DF919" i="1"/>
  <c r="DF571" i="1"/>
  <c r="DF433" i="1"/>
  <c r="DF679" i="1"/>
  <c r="DF832" i="1"/>
  <c r="DF772" i="1"/>
  <c r="DF658" i="1"/>
  <c r="DF925" i="1"/>
  <c r="DF583" i="1"/>
  <c r="DF922" i="1"/>
  <c r="DF1027" i="1"/>
  <c r="DF967" i="1"/>
  <c r="DF913" i="1"/>
  <c r="DF877" i="1"/>
  <c r="DF634" i="1"/>
  <c r="DF511" i="1"/>
  <c r="DF574" i="1"/>
  <c r="DF763" i="1"/>
  <c r="DF712" i="1"/>
  <c r="DF619" i="1"/>
  <c r="DF562" i="1"/>
  <c r="DF802" i="1"/>
  <c r="DF697" i="1"/>
  <c r="DF1048" i="1"/>
  <c r="DF934" i="1"/>
  <c r="DF1015" i="1"/>
  <c r="DF550" i="1"/>
  <c r="DF265" i="1"/>
  <c r="DF754" i="1"/>
  <c r="DF730" i="1"/>
  <c r="DF631" i="1"/>
  <c r="DF586" i="1"/>
  <c r="DF823" i="1"/>
  <c r="DF703" i="1"/>
  <c r="DF607" i="1"/>
  <c r="DF1054" i="1"/>
  <c r="DF988" i="1"/>
  <c r="DF898" i="1"/>
  <c r="DF625" i="1"/>
  <c r="DF1042" i="1"/>
  <c r="DF994" i="1"/>
  <c r="DF886" i="1"/>
  <c r="DF1072" i="1"/>
  <c r="DF868" i="1"/>
  <c r="DF1066" i="1"/>
  <c r="DF817" i="1"/>
  <c r="DF382" i="1"/>
  <c r="DF805" i="1"/>
  <c r="DF682" i="1"/>
  <c r="DF490" i="1"/>
  <c r="DF793" i="1"/>
  <c r="DF436" i="1"/>
  <c r="DF226" i="1"/>
  <c r="DF514" i="1"/>
  <c r="DF295" i="1"/>
  <c r="DF208" i="1"/>
  <c r="DF460" i="1"/>
  <c r="DF385" i="1"/>
  <c r="DF238" i="1"/>
  <c r="DF340" i="1"/>
  <c r="DF430" i="1"/>
  <c r="DF388" i="1"/>
  <c r="DF202" i="1"/>
  <c r="DF1060" i="1"/>
  <c r="DF313" i="1"/>
  <c r="DF769" i="1"/>
  <c r="DF391" i="1"/>
  <c r="DF718" i="1"/>
  <c r="DF580" i="1"/>
  <c r="DF406" i="1"/>
  <c r="DF505" i="1"/>
  <c r="DF418" i="1"/>
  <c r="DF532" i="1"/>
  <c r="DF298" i="1"/>
  <c r="DF229" i="1"/>
  <c r="DF508" i="1"/>
  <c r="DF241" i="1"/>
  <c r="DF553" i="1"/>
  <c r="DF499" i="1"/>
  <c r="DF421" i="1"/>
  <c r="DF379" i="1"/>
  <c r="DF343" i="1"/>
  <c r="DF304" i="1"/>
  <c r="DF673" i="1"/>
  <c r="DF859" i="1"/>
  <c r="DF1000" i="1"/>
  <c r="DF775" i="1"/>
  <c r="DF745" i="1"/>
  <c r="DF592" i="1"/>
  <c r="DF736" i="1"/>
  <c r="DF502" i="1"/>
  <c r="DF403" i="1"/>
  <c r="DF829" i="1"/>
  <c r="DF760" i="1"/>
  <c r="DF655" i="1"/>
  <c r="DF205" i="1"/>
  <c r="DF565" i="1"/>
  <c r="DF346" i="1"/>
  <c r="DF544" i="1"/>
  <c r="DF472" i="1"/>
  <c r="DF286" i="1"/>
  <c r="DF196" i="1"/>
  <c r="DF496" i="1"/>
  <c r="DF199" i="1"/>
  <c r="DF451" i="1"/>
  <c r="DF301" i="1"/>
  <c r="DF232" i="1"/>
  <c r="DF706" i="1"/>
  <c r="DF445" i="1"/>
  <c r="DF370" i="1"/>
  <c r="DF664" i="1"/>
  <c r="DF541" i="1"/>
  <c r="DF448" i="1"/>
  <c r="DF373" i="1"/>
  <c r="DF259" i="1"/>
  <c r="DF397" i="1"/>
  <c r="DF289" i="1"/>
  <c r="DF220" i="1"/>
  <c r="DF376" i="1"/>
  <c r="DF487" i="1"/>
  <c r="DF412" i="1"/>
  <c r="DF292" i="1"/>
  <c r="DF949" i="1"/>
  <c r="DF478" i="1"/>
  <c r="DF649" i="1"/>
  <c r="DF727" i="1"/>
  <c r="DF685" i="1"/>
  <c r="DF613" i="1"/>
  <c r="DF577" i="1"/>
  <c r="DF325" i="1"/>
  <c r="DF787" i="1"/>
  <c r="DF700" i="1"/>
  <c r="DF742" i="1"/>
  <c r="DF427" i="1"/>
  <c r="DF394" i="1"/>
  <c r="DF484" i="1"/>
  <c r="DF319" i="1"/>
  <c r="DF262" i="1"/>
  <c r="DF442" i="1"/>
  <c r="DF364" i="1"/>
  <c r="DF283" i="1"/>
  <c r="DF223" i="1"/>
  <c r="DF808" i="1"/>
  <c r="DF622" i="1"/>
  <c r="DF256" i="1"/>
  <c r="DF781" i="1"/>
  <c r="DF640" i="1"/>
  <c r="DF721" i="1"/>
  <c r="DF334" i="1"/>
  <c r="DF844" i="1"/>
  <c r="DF424" i="1"/>
  <c r="DF568" i="1"/>
  <c r="DF529" i="1"/>
  <c r="DF493" i="1"/>
  <c r="DF457" i="1"/>
  <c r="DF307" i="1"/>
  <c r="DF274" i="1"/>
  <c r="DF475" i="1"/>
  <c r="DF439" i="1"/>
  <c r="DF250" i="1"/>
  <c r="DF547" i="1"/>
  <c r="CR313" i="1"/>
  <c r="CR409" i="1"/>
  <c r="CR505" i="1"/>
  <c r="CZ715" i="1"/>
  <c r="CZ817" i="1"/>
  <c r="CZ946" i="1"/>
  <c r="CZ1048" i="1"/>
  <c r="CZ271" i="1"/>
  <c r="CR400" i="1"/>
  <c r="CR499" i="1"/>
  <c r="CZ571" i="1"/>
  <c r="CR679" i="1"/>
  <c r="CZ772" i="1"/>
  <c r="CR844" i="1"/>
  <c r="CR934" i="1"/>
  <c r="CR298" i="1"/>
  <c r="CR547" i="1"/>
  <c r="CR268" i="1"/>
  <c r="CZ508" i="1"/>
  <c r="CZ796" i="1"/>
  <c r="CZ988" i="1"/>
  <c r="CZ442" i="1"/>
  <c r="CZ757" i="1"/>
  <c r="CZ334" i="1"/>
  <c r="CR598" i="1"/>
  <c r="CZ832" i="1"/>
  <c r="CV556" i="1"/>
  <c r="DD412" i="1"/>
  <c r="DD748" i="1"/>
  <c r="CV700" i="1"/>
  <c r="DD1129" i="1"/>
  <c r="CT220" i="1"/>
  <c r="DB421" i="1"/>
  <c r="DB211" i="1"/>
  <c r="DB400" i="1"/>
  <c r="DB508" i="1"/>
  <c r="DB220" i="1"/>
  <c r="CT436" i="1"/>
  <c r="CT526" i="1"/>
  <c r="DF310" i="1"/>
  <c r="CT469" i="1"/>
  <c r="DB394" i="1"/>
  <c r="CT223" i="1"/>
  <c r="CP388" i="1"/>
  <c r="DB526" i="1"/>
  <c r="CT607" i="1"/>
  <c r="DF691" i="1"/>
  <c r="CT682" i="1"/>
  <c r="CT844" i="1"/>
  <c r="DB607" i="1"/>
  <c r="DB754" i="1"/>
  <c r="CP763" i="1"/>
  <c r="DF799" i="1"/>
  <c r="DF652" i="1"/>
  <c r="DF853" i="1"/>
  <c r="CR220" i="1"/>
  <c r="CR217" i="1"/>
  <c r="CR319" i="1"/>
  <c r="CR415" i="1"/>
  <c r="CR511" i="1"/>
  <c r="CZ613" i="1"/>
  <c r="CZ721" i="1"/>
  <c r="CZ850" i="1"/>
  <c r="CZ952" i="1"/>
  <c r="CZ1054" i="1"/>
  <c r="CR304" i="1"/>
  <c r="CR403" i="1"/>
  <c r="CZ517" i="1"/>
  <c r="CR622" i="1"/>
  <c r="CR685" i="1"/>
  <c r="CR775" i="1"/>
  <c r="CZ868" i="1"/>
  <c r="CR940" i="1"/>
  <c r="CR343" i="1"/>
  <c r="CR550" i="1"/>
  <c r="CZ319" i="1"/>
  <c r="CZ511" i="1"/>
  <c r="CR799" i="1"/>
  <c r="CZ211" i="1"/>
  <c r="CR457" i="1"/>
  <c r="CZ763" i="1"/>
  <c r="CR355" i="1"/>
  <c r="CZ607" i="1"/>
  <c r="DD580" i="1"/>
  <c r="CV532" i="1"/>
  <c r="DD1093" i="1"/>
  <c r="CV772" i="1"/>
  <c r="CV1132" i="1"/>
  <c r="CX262" i="1"/>
  <c r="CX430" i="1"/>
  <c r="CP217" i="1"/>
  <c r="CP316" i="1"/>
  <c r="CT406" i="1"/>
  <c r="DB517" i="1"/>
  <c r="CX250" i="1"/>
  <c r="DF331" i="1"/>
  <c r="CP445" i="1"/>
  <c r="CP202" i="1"/>
  <c r="CT346" i="1"/>
  <c r="DB505" i="1"/>
  <c r="DB286" i="1"/>
  <c r="DB427" i="1"/>
  <c r="CX265" i="1"/>
  <c r="DB415" i="1"/>
  <c r="CX556" i="1"/>
  <c r="CX658" i="1"/>
  <c r="CP517" i="1"/>
  <c r="DB727" i="1"/>
  <c r="DF415" i="1"/>
  <c r="CT733" i="1"/>
  <c r="CP289" i="1"/>
  <c r="CT628" i="1"/>
  <c r="CP199" i="1"/>
  <c r="CT199" i="1"/>
  <c r="DB343" i="1"/>
  <c r="CX889" i="1"/>
  <c r="CP916" i="1"/>
  <c r="CZ493" i="1"/>
  <c r="CU961" i="1"/>
  <c r="CR223" i="1"/>
  <c r="CZ328" i="1"/>
  <c r="CZ424" i="1"/>
  <c r="CZ526" i="1"/>
  <c r="CR619" i="1"/>
  <c r="CZ754" i="1"/>
  <c r="CZ856" i="1"/>
  <c r="CZ958" i="1"/>
  <c r="CR208" i="1"/>
  <c r="CR307" i="1"/>
  <c r="CZ421" i="1"/>
  <c r="CZ520" i="1"/>
  <c r="CZ625" i="1"/>
  <c r="CR691" i="1"/>
  <c r="CR781" i="1"/>
  <c r="CR871" i="1"/>
  <c r="CZ964" i="1"/>
  <c r="CZ352" i="1"/>
  <c r="CZ574" i="1"/>
  <c r="CR334" i="1"/>
  <c r="CZ598" i="1"/>
  <c r="CR805" i="1"/>
  <c r="CZ214" i="1"/>
  <c r="CZ544" i="1"/>
  <c r="CZ769" i="1"/>
  <c r="CR421" i="1"/>
  <c r="CZ622" i="1"/>
  <c r="DD1060" i="1"/>
  <c r="CV604" i="1"/>
  <c r="DD1108" i="1"/>
  <c r="CV220" i="1"/>
  <c r="DD1141" i="1"/>
  <c r="DF268" i="1"/>
  <c r="DB487" i="1"/>
  <c r="CX220" i="1"/>
  <c r="CX319" i="1"/>
  <c r="DB430" i="1"/>
  <c r="CT529" i="1"/>
  <c r="CP256" i="1"/>
  <c r="CX358" i="1"/>
  <c r="CX448" i="1"/>
  <c r="CX205" i="1"/>
  <c r="DF349" i="1"/>
  <c r="CP511" i="1"/>
  <c r="CP292" i="1"/>
  <c r="CT433" i="1"/>
  <c r="CX271" i="1"/>
  <c r="CP421" i="1"/>
  <c r="DB559" i="1"/>
  <c r="CX667" i="1"/>
  <c r="DF523" i="1"/>
  <c r="CX730" i="1"/>
  <c r="DF469" i="1"/>
  <c r="CX739" i="1"/>
  <c r="CX301" i="1"/>
  <c r="DB631" i="1"/>
  <c r="DB244" i="1"/>
  <c r="CX223" i="1"/>
  <c r="CP427" i="1"/>
  <c r="CX898" i="1"/>
  <c r="DB916" i="1"/>
  <c r="CZ550" i="1"/>
  <c r="CQ967" i="1"/>
  <c r="CR253" i="1"/>
  <c r="CR349" i="1"/>
  <c r="CR445" i="1"/>
  <c r="CR535" i="1"/>
  <c r="CZ658" i="1"/>
  <c r="CZ760" i="1"/>
  <c r="CZ862" i="1"/>
  <c r="CZ991" i="1"/>
  <c r="CR211" i="1"/>
  <c r="CZ325" i="1"/>
  <c r="CR436" i="1"/>
  <c r="CZ523" i="1"/>
  <c r="CR634" i="1"/>
  <c r="CR697" i="1"/>
  <c r="CR787" i="1"/>
  <c r="CR877" i="1"/>
  <c r="CR193" i="1"/>
  <c r="CR385" i="1"/>
  <c r="CZ631" i="1"/>
  <c r="CZ349" i="1"/>
  <c r="CZ601" i="1"/>
  <c r="CR868" i="1"/>
  <c r="CR235" i="1"/>
  <c r="CR559" i="1"/>
  <c r="CZ859" i="1"/>
  <c r="CZ430" i="1"/>
  <c r="CZ691" i="1"/>
  <c r="CV1081" i="1"/>
  <c r="CV940" i="1"/>
  <c r="CV1111" i="1"/>
  <c r="CV436" i="1"/>
  <c r="CV292" i="1"/>
  <c r="CP274" i="1"/>
  <c r="CP493" i="1"/>
  <c r="DF244" i="1"/>
  <c r="DF322" i="1"/>
  <c r="CP436" i="1"/>
  <c r="CP562" i="1"/>
  <c r="CX259" i="1"/>
  <c r="DF361" i="1"/>
  <c r="CP481" i="1"/>
  <c r="DB238" i="1"/>
  <c r="CT382" i="1"/>
  <c r="CX541" i="1"/>
  <c r="CX325" i="1"/>
  <c r="CP466" i="1"/>
  <c r="CT301" i="1"/>
  <c r="CP451" i="1"/>
  <c r="CT241" i="1"/>
  <c r="DB805" i="1"/>
  <c r="CX589" i="1"/>
  <c r="CT784" i="1"/>
  <c r="DF595" i="1"/>
  <c r="DF778" i="1"/>
  <c r="CT442" i="1"/>
  <c r="CP676" i="1"/>
  <c r="DF454" i="1"/>
  <c r="CP580" i="1"/>
  <c r="CX574" i="1"/>
  <c r="CT1111" i="1"/>
  <c r="CT886" i="1"/>
  <c r="CR370" i="1"/>
  <c r="CZ262" i="1"/>
  <c r="CZ358" i="1"/>
  <c r="CZ454" i="1"/>
  <c r="CR538" i="1"/>
  <c r="CZ664" i="1"/>
  <c r="CZ766" i="1"/>
  <c r="CZ895" i="1"/>
  <c r="CZ997" i="1"/>
  <c r="CZ229" i="1"/>
  <c r="CR340" i="1"/>
  <c r="CR442" i="1"/>
  <c r="CZ529" i="1"/>
  <c r="CR640" i="1"/>
  <c r="CR730" i="1"/>
  <c r="CR793" i="1"/>
  <c r="CR883" i="1"/>
  <c r="CR202" i="1"/>
  <c r="CR394" i="1"/>
  <c r="CZ637" i="1"/>
  <c r="CZ412" i="1"/>
  <c r="CR610" i="1"/>
  <c r="CZ892" i="1"/>
  <c r="CZ310" i="1"/>
  <c r="CR586" i="1"/>
  <c r="CZ865" i="1"/>
  <c r="CR229" i="1"/>
  <c r="CR451" i="1"/>
  <c r="CZ697" i="1"/>
  <c r="DD676" i="1"/>
  <c r="DD1111" i="1"/>
  <c r="CV988" i="1"/>
  <c r="CV1147" i="1"/>
  <c r="DD532" i="1"/>
  <c r="CV316" i="1"/>
  <c r="DB352" i="1"/>
  <c r="DB499" i="1"/>
  <c r="CT250" i="1"/>
  <c r="DF352" i="1"/>
  <c r="CX439" i="1"/>
  <c r="CT568" i="1"/>
  <c r="CT286" i="1"/>
  <c r="CP367" i="1"/>
  <c r="CX484" i="1"/>
  <c r="CP244" i="1"/>
  <c r="DB385" i="1"/>
  <c r="DB544" i="1"/>
  <c r="DF328" i="1"/>
  <c r="DB472" i="1"/>
  <c r="CX304" i="1"/>
  <c r="CX454" i="1"/>
  <c r="DF247" i="1"/>
  <c r="DF820" i="1"/>
  <c r="DB595" i="1"/>
  <c r="CX790" i="1"/>
  <c r="CP601" i="1"/>
  <c r="DB781" i="1"/>
  <c r="DB454" i="1"/>
  <c r="DF676" i="1"/>
  <c r="DF481" i="1"/>
  <c r="DF616" i="1"/>
  <c r="CX571" i="1"/>
  <c r="CT409" i="1"/>
  <c r="CX892" i="1"/>
  <c r="CZ457" i="1"/>
  <c r="CQ1063" i="1"/>
  <c r="CZ274" i="1"/>
  <c r="CZ370" i="1"/>
  <c r="CZ466" i="1"/>
  <c r="CZ562" i="1"/>
  <c r="CZ670" i="1"/>
  <c r="CZ799" i="1"/>
  <c r="CZ901" i="1"/>
  <c r="CZ1003" i="1"/>
  <c r="CR244" i="1"/>
  <c r="CR346" i="1"/>
  <c r="CZ451" i="1"/>
  <c r="CR541" i="1"/>
  <c r="CR646" i="1"/>
  <c r="CR736" i="1"/>
  <c r="CR826" i="1"/>
  <c r="CR889" i="1"/>
  <c r="CR247" i="1"/>
  <c r="CR439" i="1"/>
  <c r="CZ643" i="1"/>
  <c r="CZ415" i="1"/>
  <c r="CR703" i="1"/>
  <c r="CR895" i="1"/>
  <c r="CR331" i="1"/>
  <c r="CZ655" i="1"/>
  <c r="CZ898" i="1"/>
  <c r="CZ238" i="1"/>
  <c r="CR517" i="1"/>
  <c r="CZ730" i="1"/>
  <c r="DD724" i="1"/>
  <c r="DD1147" i="1"/>
  <c r="DD1183" i="1"/>
  <c r="DD1156" i="1"/>
  <c r="CV868" i="1"/>
  <c r="CV844" i="1"/>
  <c r="DB364" i="1"/>
  <c r="CP529" i="1"/>
  <c r="DF253" i="1"/>
  <c r="CT358" i="1"/>
  <c r="DF466" i="1"/>
  <c r="DB571" i="1"/>
  <c r="DB289" i="1"/>
  <c r="DB397" i="1"/>
  <c r="CX274" i="1"/>
  <c r="CT415" i="1"/>
  <c r="DB208" i="1"/>
  <c r="DF358" i="1"/>
  <c r="DB514" i="1"/>
  <c r="DF337" i="1"/>
  <c r="CP487" i="1"/>
  <c r="CT451" i="1"/>
  <c r="DF271" i="1"/>
  <c r="CT643" i="1"/>
  <c r="CT835" i="1"/>
  <c r="DF628" i="1"/>
  <c r="DF814" i="1"/>
  <c r="DB562" i="1"/>
  <c r="CT709" i="1"/>
  <c r="CP631" i="1"/>
  <c r="CX691" i="1"/>
  <c r="CT613" i="1"/>
  <c r="CT967" i="1"/>
  <c r="DF976" i="1"/>
  <c r="CR1147" i="1"/>
  <c r="CZ277" i="1"/>
  <c r="CZ373" i="1"/>
  <c r="CZ469" i="1"/>
  <c r="CZ565" i="1"/>
  <c r="CZ703" i="1"/>
  <c r="CZ805" i="1"/>
  <c r="CZ907" i="1"/>
  <c r="CZ1009" i="1"/>
  <c r="CR250" i="1"/>
  <c r="CZ355" i="1"/>
  <c r="CZ463" i="1"/>
  <c r="CR544" i="1"/>
  <c r="CR652" i="1"/>
  <c r="CR742" i="1"/>
  <c r="CR832" i="1"/>
  <c r="CR922" i="1"/>
  <c r="CZ256" i="1"/>
  <c r="CZ448" i="1"/>
  <c r="CR238" i="1"/>
  <c r="CR430" i="1"/>
  <c r="CR709" i="1"/>
  <c r="CR958" i="1"/>
  <c r="CZ346" i="1"/>
  <c r="CZ661" i="1"/>
  <c r="CZ961" i="1"/>
  <c r="CR259" i="1"/>
  <c r="CR523" i="1"/>
  <c r="CZ793" i="1"/>
  <c r="DD940" i="1"/>
  <c r="CV1150" i="1"/>
  <c r="DD628" i="1"/>
  <c r="CV1159" i="1"/>
  <c r="CV1036" i="1"/>
  <c r="DF367" i="1"/>
  <c r="DF280" i="1"/>
  <c r="DB361" i="1"/>
  <c r="DF211" i="1"/>
  <c r="CT295" i="1"/>
  <c r="DF400" i="1"/>
  <c r="DF517" i="1"/>
  <c r="DB418" i="1"/>
  <c r="CT214" i="1"/>
  <c r="CT364" i="1"/>
  <c r="CT523" i="1"/>
  <c r="CT343" i="1"/>
  <c r="CX490" i="1"/>
  <c r="CT478" i="1"/>
  <c r="CT298" i="1"/>
  <c r="CP646" i="1"/>
  <c r="CX841" i="1"/>
  <c r="DF637" i="1"/>
  <c r="DB817" i="1"/>
  <c r="CX568" i="1"/>
  <c r="CT718" i="1"/>
  <c r="CP640" i="1"/>
  <c r="DF694" i="1"/>
  <c r="CP619" i="1"/>
  <c r="CT973" i="1"/>
  <c r="DF982" i="1"/>
  <c r="CW283" i="1"/>
  <c r="CW490" i="1"/>
  <c r="CW271" i="1"/>
  <c r="CW310" i="1"/>
  <c r="CW202" i="1"/>
  <c r="CW406" i="1"/>
  <c r="CW367" i="1"/>
  <c r="CW592" i="1"/>
  <c r="CW613" i="1"/>
  <c r="CW277" i="1"/>
  <c r="CW463" i="1"/>
  <c r="CW598" i="1"/>
  <c r="CW193" i="1"/>
  <c r="CW496" i="1"/>
  <c r="CW373" i="1"/>
  <c r="CW481" i="1"/>
  <c r="CW394" i="1"/>
  <c r="CW400" i="1"/>
  <c r="DD1138" i="1"/>
  <c r="DD1150" i="1"/>
  <c r="DD1126" i="1"/>
  <c r="CZ748" i="1"/>
  <c r="CZ475" i="1"/>
  <c r="CZ208" i="1"/>
  <c r="CZ496" i="1"/>
  <c r="CZ232" i="1"/>
  <c r="CZ1090" i="1"/>
  <c r="CZ1021" i="1"/>
  <c r="CZ460" i="1"/>
  <c r="CZ1138" i="1"/>
  <c r="CZ1126" i="1"/>
  <c r="CZ835" i="1"/>
  <c r="CZ472" i="1"/>
  <c r="CZ628" i="1"/>
  <c r="CZ235" i="1"/>
  <c r="CZ1132" i="1"/>
  <c r="CZ1015" i="1"/>
  <c r="CZ1180" i="1"/>
  <c r="CZ928" i="1"/>
  <c r="CZ820" i="1"/>
  <c r="CZ1120" i="1"/>
  <c r="CZ823" i="1"/>
  <c r="CZ205" i="1"/>
  <c r="CZ559" i="1"/>
  <c r="CZ343" i="1"/>
  <c r="CZ340" i="1"/>
  <c r="CZ1093" i="1"/>
  <c r="CZ265" i="1"/>
  <c r="CZ1039" i="1"/>
  <c r="CZ724" i="1"/>
  <c r="CZ439" i="1"/>
  <c r="CZ1183" i="1"/>
  <c r="CZ1066" i="1"/>
  <c r="CZ1123" i="1"/>
  <c r="CZ1045" i="1"/>
  <c r="CZ844" i="1"/>
  <c r="CZ427" i="1"/>
  <c r="CZ1102" i="1"/>
  <c r="CZ784" i="1"/>
  <c r="CZ283" i="1"/>
  <c r="CZ1096" i="1"/>
  <c r="CZ304" i="1"/>
  <c r="CZ994" i="1"/>
  <c r="CZ652" i="1"/>
  <c r="CZ1105" i="1"/>
  <c r="CZ1036" i="1"/>
  <c r="CZ874" i="1"/>
  <c r="CZ688" i="1"/>
  <c r="CZ1177" i="1"/>
  <c r="CZ1063" i="1"/>
  <c r="CZ880" i="1"/>
  <c r="CZ1117" i="1"/>
  <c r="CZ1027" i="1"/>
  <c r="CZ829" i="1"/>
  <c r="CZ433" i="1"/>
  <c r="CZ1081" i="1"/>
  <c r="CZ733" i="1"/>
  <c r="CZ244" i="1"/>
  <c r="CZ241" i="1"/>
  <c r="CZ268" i="1"/>
  <c r="CZ985" i="1"/>
  <c r="CZ1159" i="1"/>
  <c r="CZ379" i="1"/>
  <c r="CZ1033" i="1"/>
  <c r="CZ841" i="1"/>
  <c r="CZ589" i="1"/>
  <c r="CZ1024" i="1"/>
  <c r="CZ400" i="1"/>
  <c r="CZ1078" i="1"/>
  <c r="CZ982" i="1"/>
  <c r="CZ1087" i="1"/>
  <c r="CZ979" i="1"/>
  <c r="CZ331" i="1"/>
  <c r="CZ1030" i="1"/>
  <c r="CZ1171" i="1"/>
  <c r="CZ745" i="1"/>
  <c r="CZ376" i="1"/>
  <c r="CZ694" i="1"/>
  <c r="CZ586" i="1"/>
  <c r="CZ925" i="1"/>
  <c r="CZ682" i="1"/>
  <c r="CZ1174" i="1"/>
  <c r="CZ1075" i="1"/>
  <c r="CZ937" i="1"/>
  <c r="CZ1162" i="1"/>
  <c r="CZ1084" i="1"/>
  <c r="CZ976" i="1"/>
  <c r="CZ790" i="1"/>
  <c r="CZ580" i="1"/>
  <c r="CZ301" i="1"/>
  <c r="CZ1000" i="1"/>
  <c r="CZ436" i="1"/>
  <c r="CZ1165" i="1"/>
  <c r="CZ361" i="1"/>
  <c r="CZ556" i="1"/>
  <c r="CZ1099" i="1"/>
  <c r="CZ1168" i="1"/>
  <c r="CZ337" i="1"/>
  <c r="CZ970" i="1"/>
  <c r="CZ886" i="1"/>
  <c r="CZ1018" i="1"/>
  <c r="CZ1147" i="1"/>
  <c r="CZ280" i="1"/>
  <c r="CZ940" i="1"/>
  <c r="CZ1150" i="1"/>
  <c r="CZ397" i="1"/>
  <c r="CZ922" i="1"/>
  <c r="CZ1141" i="1"/>
  <c r="CZ1114" i="1"/>
  <c r="CZ1156" i="1"/>
  <c r="CZ778" i="1"/>
  <c r="CZ1144" i="1"/>
  <c r="CZ547" i="1"/>
  <c r="CZ919" i="1"/>
  <c r="CZ1135" i="1"/>
  <c r="CZ1153" i="1"/>
  <c r="CZ1060" i="1"/>
  <c r="CZ247" i="1"/>
  <c r="CZ1006" i="1"/>
  <c r="CZ916" i="1"/>
  <c r="CZ934" i="1"/>
  <c r="CZ1129" i="1"/>
  <c r="CZ1057" i="1"/>
  <c r="CZ1012" i="1"/>
  <c r="CZ931" i="1"/>
  <c r="CZ739" i="1"/>
  <c r="CZ727" i="1"/>
  <c r="CZ364" i="1"/>
  <c r="CZ1051" i="1"/>
  <c r="CV412" i="1"/>
  <c r="CV1105" i="1"/>
  <c r="CV1084" i="1"/>
  <c r="CV1153" i="1"/>
  <c r="CV1165" i="1"/>
  <c r="CV1141" i="1"/>
  <c r="CR358" i="1"/>
  <c r="CR943" i="1"/>
  <c r="CR961" i="1"/>
  <c r="CR982" i="1"/>
  <c r="CR1168" i="1"/>
  <c r="CR994" i="1"/>
  <c r="CR874" i="1"/>
  <c r="CR643" i="1"/>
  <c r="CR1036" i="1"/>
  <c r="CR841" i="1"/>
  <c r="CR1063" i="1"/>
  <c r="CR967" i="1"/>
  <c r="CR847" i="1"/>
  <c r="CR604" i="1"/>
  <c r="CR1129" i="1"/>
  <c r="CR1057" i="1"/>
  <c r="CR865" i="1"/>
  <c r="CR892" i="1"/>
  <c r="CR637" i="1"/>
  <c r="CR1087" i="1"/>
  <c r="CR790" i="1"/>
  <c r="CR688" i="1"/>
  <c r="CR1141" i="1"/>
  <c r="CR1033" i="1"/>
  <c r="CR814" i="1"/>
  <c r="CR1060" i="1"/>
  <c r="CR949" i="1"/>
  <c r="CR829" i="1"/>
  <c r="CR592" i="1"/>
  <c r="CR1051" i="1"/>
  <c r="CR1171" i="1"/>
  <c r="CR1018" i="1"/>
  <c r="CR808" i="1"/>
  <c r="CR655" i="1"/>
  <c r="CR724" i="1"/>
  <c r="CR859" i="1"/>
  <c r="CR631" i="1"/>
  <c r="CR778" i="1"/>
  <c r="CR424" i="1"/>
  <c r="CR1054" i="1"/>
  <c r="CR565" i="1"/>
  <c r="CR1183" i="1"/>
  <c r="CR1024" i="1"/>
  <c r="CR454" i="1"/>
  <c r="CR1150" i="1"/>
  <c r="CR1015" i="1"/>
  <c r="CR751" i="1"/>
  <c r="CR574" i="1"/>
  <c r="CR757" i="1"/>
  <c r="CR1114" i="1"/>
  <c r="CR973" i="1"/>
  <c r="CR352" i="1"/>
  <c r="CR1045" i="1"/>
  <c r="CR880" i="1"/>
  <c r="CR1105" i="1"/>
  <c r="CR910" i="1"/>
  <c r="CR718" i="1"/>
  <c r="CR1117" i="1"/>
  <c r="CR919" i="1"/>
  <c r="CR916" i="1"/>
  <c r="CR616" i="1"/>
  <c r="CR256" i="1"/>
  <c r="CR463" i="1"/>
  <c r="CR1090" i="1"/>
  <c r="CR904" i="1"/>
  <c r="CR316" i="1"/>
  <c r="CR1030" i="1"/>
  <c r="CR886" i="1"/>
  <c r="CR412" i="1"/>
  <c r="CR595" i="1"/>
  <c r="CR226" i="1"/>
  <c r="CR937" i="1"/>
  <c r="CR271" i="1"/>
  <c r="CR1162" i="1"/>
  <c r="CR1027" i="1"/>
  <c r="CR769" i="1"/>
  <c r="CR1084" i="1"/>
  <c r="CR796" i="1"/>
  <c r="CR649" i="1"/>
  <c r="CR1102" i="1"/>
  <c r="CR1012" i="1"/>
  <c r="CR853" i="1"/>
  <c r="CR682" i="1"/>
  <c r="CR1159" i="1"/>
  <c r="CR1180" i="1"/>
  <c r="CR1096" i="1"/>
  <c r="CR802" i="1"/>
  <c r="CR712" i="1"/>
  <c r="CR979" i="1"/>
  <c r="CR1069" i="1"/>
  <c r="CR727" i="1"/>
  <c r="CR1156" i="1"/>
  <c r="CR970" i="1"/>
  <c r="CR745" i="1"/>
  <c r="CR1177" i="1"/>
  <c r="CR706" i="1"/>
  <c r="CR214" i="1"/>
  <c r="CR562" i="1"/>
  <c r="CR1165" i="1"/>
  <c r="CR820" i="1"/>
  <c r="CR661" i="1"/>
  <c r="CR1138" i="1"/>
  <c r="CR835" i="1"/>
  <c r="CR520" i="1"/>
  <c r="CR1093" i="1"/>
  <c r="CR988" i="1"/>
  <c r="CR1174" i="1"/>
  <c r="CR1066" i="1"/>
  <c r="CR577" i="1"/>
  <c r="CR1135" i="1"/>
  <c r="CR694" i="1"/>
  <c r="CR1144" i="1"/>
  <c r="CR448" i="1"/>
  <c r="CR1132" i="1"/>
  <c r="CR823" i="1"/>
  <c r="CR1075" i="1"/>
  <c r="CR985" i="1"/>
  <c r="CR739" i="1"/>
  <c r="CR1120" i="1"/>
  <c r="CR418" i="1"/>
  <c r="CR955" i="1"/>
  <c r="CR466" i="1"/>
  <c r="CR1153" i="1"/>
  <c r="CR508" i="1"/>
  <c r="CR1048" i="1"/>
  <c r="CR1123" i="1"/>
  <c r="CR262" i="1"/>
  <c r="CR931" i="1"/>
  <c r="CR628" i="1"/>
  <c r="CR1126" i="1"/>
  <c r="CR925" i="1"/>
  <c r="CR232" i="1"/>
  <c r="CR1039" i="1"/>
  <c r="CR1021" i="1"/>
  <c r="CR1111" i="1"/>
  <c r="CR784" i="1"/>
  <c r="CR700" i="1"/>
  <c r="CR514" i="1"/>
  <c r="CR1006" i="1"/>
  <c r="CR763" i="1"/>
  <c r="CR1108" i="1"/>
  <c r="CR673" i="1"/>
  <c r="CR322" i="1"/>
  <c r="CR667" i="1"/>
  <c r="CR1081" i="1"/>
  <c r="CR1099" i="1"/>
  <c r="DE610" i="1"/>
  <c r="DE622" i="1"/>
  <c r="DE550" i="1"/>
  <c r="DE520" i="1"/>
  <c r="DE544" i="1"/>
  <c r="DE565" i="1"/>
  <c r="CZ1069" i="1"/>
  <c r="CZ1108" i="1"/>
  <c r="CW226" i="1"/>
  <c r="CZ967" i="1"/>
  <c r="CZ1072" i="1"/>
  <c r="CV1117" i="1"/>
  <c r="CV484" i="1"/>
  <c r="CR274" i="1"/>
  <c r="CR367" i="1"/>
  <c r="DD196" i="1"/>
  <c r="CR328" i="1"/>
  <c r="CR733" i="1"/>
  <c r="CZ973" i="1"/>
  <c r="CR526" i="1"/>
  <c r="CR976" i="1"/>
  <c r="CR1078" i="1"/>
  <c r="CZ610" i="1"/>
  <c r="CR1000" i="1"/>
  <c r="CO589" i="1"/>
  <c r="CO580" i="1"/>
  <c r="CO568" i="1"/>
  <c r="CO583" i="1"/>
  <c r="CO538" i="1"/>
  <c r="DD988" i="1"/>
  <c r="CW379" i="1"/>
  <c r="DF688" i="1"/>
  <c r="DF739" i="1"/>
  <c r="DF643" i="1"/>
  <c r="DF874" i="1"/>
  <c r="DF901" i="1"/>
  <c r="DF1087" i="1"/>
  <c r="DF847" i="1"/>
  <c r="DF841" i="1"/>
  <c r="DF946" i="1"/>
  <c r="DF865" i="1"/>
  <c r="DF931" i="1"/>
  <c r="DF937" i="1"/>
  <c r="DF1045" i="1"/>
  <c r="DF1084" i="1"/>
  <c r="DF1120" i="1"/>
  <c r="DF1138" i="1"/>
  <c r="DF790" i="1"/>
  <c r="DF883" i="1"/>
  <c r="DF910" i="1"/>
  <c r="DF1051" i="1"/>
  <c r="DF1099" i="1"/>
  <c r="DF1006" i="1"/>
  <c r="DF1117" i="1"/>
  <c r="DF1165" i="1"/>
  <c r="DF1147" i="1"/>
  <c r="DF1096" i="1"/>
  <c r="DF1108" i="1"/>
  <c r="DF1144" i="1"/>
  <c r="DF1123" i="1"/>
  <c r="DF1132" i="1"/>
  <c r="DF1141" i="1"/>
  <c r="DF1162" i="1"/>
  <c r="DF1180" i="1"/>
  <c r="DF1183" i="1"/>
  <c r="DF850" i="1"/>
  <c r="DF955" i="1"/>
  <c r="DF1081" i="1"/>
  <c r="DF1090" i="1"/>
  <c r="DF1159" i="1"/>
  <c r="DF1126" i="1"/>
  <c r="DF1105" i="1"/>
  <c r="DF1114" i="1"/>
  <c r="DF1156" i="1"/>
  <c r="DF1174" i="1"/>
  <c r="DF1177" i="1"/>
  <c r="DF1135" i="1"/>
  <c r="DF991" i="1"/>
  <c r="DF1129" i="1"/>
  <c r="DF1171" i="1"/>
  <c r="DF1168" i="1"/>
  <c r="DF1093" i="1"/>
  <c r="DF1102" i="1"/>
  <c r="DF1111" i="1"/>
  <c r="DF1150" i="1"/>
  <c r="DF1153" i="1"/>
  <c r="CR1072" i="1"/>
  <c r="CZ1111" i="1"/>
  <c r="CS652" i="1"/>
  <c r="CS697" i="1"/>
  <c r="CS625" i="1"/>
  <c r="CS667" i="1"/>
  <c r="CS634" i="1"/>
  <c r="CS706" i="1"/>
  <c r="CS643" i="1"/>
  <c r="CS676" i="1"/>
  <c r="CS760" i="1"/>
  <c r="CS787" i="1"/>
  <c r="CS886" i="1"/>
  <c r="CS829" i="1"/>
  <c r="CS970" i="1"/>
  <c r="CS1015" i="1"/>
  <c r="CS1084" i="1"/>
  <c r="CS724" i="1"/>
  <c r="CS769" i="1"/>
  <c r="CS796" i="1"/>
  <c r="CS916" i="1"/>
  <c r="CS1090" i="1"/>
  <c r="CS733" i="1"/>
  <c r="CS838" i="1"/>
  <c r="CS850" i="1"/>
  <c r="CS742" i="1"/>
  <c r="CS862" i="1"/>
  <c r="CS1030" i="1"/>
  <c r="CS715" i="1"/>
  <c r="CS751" i="1"/>
  <c r="CS778" i="1"/>
  <c r="CS805" i="1"/>
  <c r="CS874" i="1"/>
  <c r="CS901" i="1"/>
  <c r="CS1114" i="1"/>
  <c r="CS1174" i="1"/>
  <c r="CS943" i="1"/>
  <c r="CS1033" i="1"/>
  <c r="CS1045" i="1"/>
  <c r="CS1153" i="1"/>
  <c r="CS955" i="1"/>
  <c r="CS1081" i="1"/>
  <c r="CS985" i="1"/>
  <c r="CS931" i="1"/>
  <c r="CS1060" i="1"/>
  <c r="CS1003" i="1"/>
  <c r="CS1126" i="1"/>
  <c r="CS1135" i="1"/>
  <c r="CS1144" i="1"/>
  <c r="CS1183" i="1"/>
  <c r="DD1114" i="1"/>
  <c r="DA670" i="1"/>
  <c r="DA727" i="1"/>
  <c r="DA661" i="1"/>
  <c r="DA679" i="1"/>
  <c r="DA700" i="1"/>
  <c r="DA736" i="1"/>
  <c r="DA772" i="1"/>
  <c r="DA799" i="1"/>
  <c r="DA907" i="1"/>
  <c r="DA745" i="1"/>
  <c r="DA814" i="1"/>
  <c r="DA841" i="1"/>
  <c r="DA946" i="1"/>
  <c r="DA754" i="1"/>
  <c r="DA853" i="1"/>
  <c r="DA823" i="1"/>
  <c r="DA865" i="1"/>
  <c r="DA688" i="1"/>
  <c r="DA877" i="1"/>
  <c r="DA763" i="1"/>
  <c r="DA832" i="1"/>
  <c r="DA994" i="1"/>
  <c r="DA1006" i="1"/>
  <c r="DA973" i="1"/>
  <c r="DA1066" i="1"/>
  <c r="DA1096" i="1"/>
  <c r="DA1108" i="1"/>
  <c r="DA1021" i="1"/>
  <c r="DA1159" i="1"/>
  <c r="DA1177" i="1"/>
  <c r="DA922" i="1"/>
  <c r="DA976" i="1"/>
  <c r="DA1105" i="1"/>
  <c r="DA1036" i="1"/>
  <c r="DA892" i="1"/>
  <c r="DA991" i="1"/>
  <c r="DA1120" i="1"/>
  <c r="DA1129" i="1"/>
  <c r="DA1150" i="1"/>
  <c r="DA934" i="1"/>
  <c r="DA958" i="1"/>
  <c r="DA1093" i="1"/>
  <c r="DA1168" i="1"/>
  <c r="DA919" i="1"/>
  <c r="DA1051" i="1"/>
  <c r="DA961" i="1"/>
  <c r="DD268" i="1"/>
  <c r="DD1174" i="1"/>
  <c r="DE616" i="1"/>
  <c r="DE532" i="1"/>
  <c r="DE643" i="1"/>
  <c r="DE664" i="1"/>
  <c r="DE682" i="1"/>
  <c r="DE721" i="1"/>
  <c r="DE733" i="1"/>
  <c r="DE745" i="1"/>
  <c r="DE751" i="1"/>
  <c r="DE631" i="1"/>
  <c r="DE637" i="1"/>
  <c r="DE658" i="1"/>
  <c r="DE670" i="1"/>
  <c r="DE676" i="1"/>
  <c r="DE709" i="1"/>
  <c r="DE715" i="1"/>
  <c r="DE583" i="1"/>
  <c r="DE703" i="1"/>
  <c r="DE559" i="1"/>
  <c r="DE589" i="1"/>
  <c r="DE625" i="1"/>
  <c r="DE652" i="1"/>
  <c r="DE685" i="1"/>
  <c r="DE691" i="1"/>
  <c r="DE697" i="1"/>
  <c r="DE640" i="1"/>
  <c r="DE646" i="1"/>
  <c r="DE667" i="1"/>
  <c r="DE673" i="1"/>
  <c r="DE712" i="1"/>
  <c r="DE718" i="1"/>
  <c r="DE571" i="1"/>
  <c r="DE634" i="1"/>
  <c r="DE661" i="1"/>
  <c r="DE679" i="1"/>
  <c r="DE628" i="1"/>
  <c r="DE655" i="1"/>
  <c r="DE727" i="1"/>
  <c r="DE778" i="1"/>
  <c r="DE805" i="1"/>
  <c r="DE820" i="1"/>
  <c r="DE856" i="1"/>
  <c r="DE868" i="1"/>
  <c r="DE874" i="1"/>
  <c r="DE895" i="1"/>
  <c r="DE901" i="1"/>
  <c r="DE922" i="1"/>
  <c r="DE700" i="1"/>
  <c r="DE736" i="1"/>
  <c r="DE766" i="1"/>
  <c r="DE772" i="1"/>
  <c r="DE793" i="1"/>
  <c r="DE799" i="1"/>
  <c r="DE847" i="1"/>
  <c r="DE880" i="1"/>
  <c r="DE907" i="1"/>
  <c r="DE913" i="1"/>
  <c r="DE934" i="1"/>
  <c r="DE973" i="1"/>
  <c r="DE979" i="1"/>
  <c r="DE985" i="1"/>
  <c r="DE991" i="1"/>
  <c r="DE1048" i="1"/>
  <c r="DE1054" i="1"/>
  <c r="DE1060" i="1"/>
  <c r="DE1072" i="1"/>
  <c r="DE1078" i="1"/>
  <c r="DE1096" i="1"/>
  <c r="DE1108" i="1"/>
  <c r="DE1126" i="1"/>
  <c r="DE1129" i="1"/>
  <c r="DE649" i="1"/>
  <c r="DE706" i="1"/>
  <c r="DE760" i="1"/>
  <c r="DE787" i="1"/>
  <c r="DE814" i="1"/>
  <c r="DE835" i="1"/>
  <c r="DE841" i="1"/>
  <c r="DE526" i="1"/>
  <c r="DE730" i="1"/>
  <c r="DE739" i="1"/>
  <c r="DE754" i="1"/>
  <c r="DE781" i="1"/>
  <c r="DE808" i="1"/>
  <c r="DE829" i="1"/>
  <c r="DE859" i="1"/>
  <c r="DE886" i="1"/>
  <c r="DE898" i="1"/>
  <c r="DE919" i="1"/>
  <c r="DE958" i="1"/>
  <c r="DE964" i="1"/>
  <c r="DE1003" i="1"/>
  <c r="DE1009" i="1"/>
  <c r="DE1015" i="1"/>
  <c r="DE1027" i="1"/>
  <c r="DE1093" i="1"/>
  <c r="DE577" i="1"/>
  <c r="DE775" i="1"/>
  <c r="DE802" i="1"/>
  <c r="DE823" i="1"/>
  <c r="DE853" i="1"/>
  <c r="DE865" i="1"/>
  <c r="DE871" i="1"/>
  <c r="DE892" i="1"/>
  <c r="DE925" i="1"/>
  <c r="DE931" i="1"/>
  <c r="DE937" i="1"/>
  <c r="DE604" i="1"/>
  <c r="DE688" i="1"/>
  <c r="DE724" i="1"/>
  <c r="DE748" i="1"/>
  <c r="DE769" i="1"/>
  <c r="DE790" i="1"/>
  <c r="DE796" i="1"/>
  <c r="DE817" i="1"/>
  <c r="DE883" i="1"/>
  <c r="DE904" i="1"/>
  <c r="DE910" i="1"/>
  <c r="DE943" i="1"/>
  <c r="DE976" i="1"/>
  <c r="DE1051" i="1"/>
  <c r="DE1069" i="1"/>
  <c r="DE1075" i="1"/>
  <c r="DE1099" i="1"/>
  <c r="DE1117" i="1"/>
  <c r="DE694" i="1"/>
  <c r="DE757" i="1"/>
  <c r="DE763" i="1"/>
  <c r="DE784" i="1"/>
  <c r="DE811" i="1"/>
  <c r="DE838" i="1"/>
  <c r="DE844" i="1"/>
  <c r="DE850" i="1"/>
  <c r="DE877" i="1"/>
  <c r="DE889" i="1"/>
  <c r="DE916" i="1"/>
  <c r="DE949" i="1"/>
  <c r="DE955" i="1"/>
  <c r="DE1000" i="1"/>
  <c r="DE1012" i="1"/>
  <c r="DE1018" i="1"/>
  <c r="DE1081" i="1"/>
  <c r="DE1090" i="1"/>
  <c r="DE832" i="1"/>
  <c r="DE940" i="1"/>
  <c r="DE961" i="1"/>
  <c r="DE1042" i="1"/>
  <c r="DE1087" i="1"/>
  <c r="DE1144" i="1"/>
  <c r="DE952" i="1"/>
  <c r="DE997" i="1"/>
  <c r="DE1066" i="1"/>
  <c r="DE1123" i="1"/>
  <c r="DE1132" i="1"/>
  <c r="DE1141" i="1"/>
  <c r="DE1162" i="1"/>
  <c r="DE1180" i="1"/>
  <c r="DE1183" i="1"/>
  <c r="DE1006" i="1"/>
  <c r="DE1165" i="1"/>
  <c r="DE928" i="1"/>
  <c r="DE988" i="1"/>
  <c r="DE1021" i="1"/>
  <c r="DE1033" i="1"/>
  <c r="DE1045" i="1"/>
  <c r="DE1057" i="1"/>
  <c r="DE1159" i="1"/>
  <c r="DE742" i="1"/>
  <c r="DE967" i="1"/>
  <c r="DE1024" i="1"/>
  <c r="DE1105" i="1"/>
  <c r="DE1114" i="1"/>
  <c r="DE1156" i="1"/>
  <c r="DE1174" i="1"/>
  <c r="DE1177" i="1"/>
  <c r="DE1030" i="1"/>
  <c r="DE1036" i="1"/>
  <c r="DE1138" i="1"/>
  <c r="DE1171" i="1"/>
  <c r="DE862" i="1"/>
  <c r="DE946" i="1"/>
  <c r="DE1102" i="1"/>
  <c r="DE1111" i="1"/>
  <c r="DE1120" i="1"/>
  <c r="DE1150" i="1"/>
  <c r="DE1153" i="1"/>
  <c r="DE826" i="1"/>
  <c r="DE994" i="1"/>
  <c r="DE970" i="1"/>
  <c r="DE982" i="1"/>
  <c r="DE1039" i="1"/>
  <c r="DE1063" i="1"/>
  <c r="DE1084" i="1"/>
  <c r="DE1135" i="1"/>
  <c r="DE1147" i="1"/>
  <c r="DE1168" i="1"/>
  <c r="DD1081" i="1"/>
  <c r="DD244" i="1"/>
  <c r="CT937" i="1"/>
  <c r="CT943" i="1"/>
  <c r="CT916" i="1"/>
  <c r="CT1114" i="1"/>
  <c r="CT1153" i="1"/>
  <c r="CT970" i="1"/>
  <c r="CT1183" i="1"/>
  <c r="CV388" i="1"/>
  <c r="CV1129" i="1"/>
  <c r="CW625" i="1"/>
  <c r="CW385" i="1"/>
  <c r="CW580" i="1"/>
  <c r="CW607" i="1"/>
  <c r="CW622" i="1"/>
  <c r="CW631" i="1"/>
  <c r="CW658" i="1"/>
  <c r="CW709" i="1"/>
  <c r="CW715" i="1"/>
  <c r="CW703" i="1"/>
  <c r="CW208" i="1"/>
  <c r="CW652" i="1"/>
  <c r="CW685" i="1"/>
  <c r="CW691" i="1"/>
  <c r="CW697" i="1"/>
  <c r="CW214" i="1"/>
  <c r="CW469" i="1"/>
  <c r="CW640" i="1"/>
  <c r="CW646" i="1"/>
  <c r="CW661" i="1"/>
  <c r="CW667" i="1"/>
  <c r="CW673" i="1"/>
  <c r="CW679" i="1"/>
  <c r="CW712" i="1"/>
  <c r="CW718" i="1"/>
  <c r="CW289" i="1"/>
  <c r="CW475" i="1"/>
  <c r="CW616" i="1"/>
  <c r="CW634" i="1"/>
  <c r="CW298" i="1"/>
  <c r="CW628" i="1"/>
  <c r="CW655" i="1"/>
  <c r="CW688" i="1"/>
  <c r="CW694" i="1"/>
  <c r="CW700" i="1"/>
  <c r="CW706" i="1"/>
  <c r="CW304" i="1"/>
  <c r="CW502" i="1"/>
  <c r="CW619" i="1"/>
  <c r="CW649" i="1"/>
  <c r="CW637" i="1"/>
  <c r="CW721" i="1"/>
  <c r="CW745" i="1"/>
  <c r="CW766" i="1"/>
  <c r="CW793" i="1"/>
  <c r="CW814" i="1"/>
  <c r="CW841" i="1"/>
  <c r="CW847" i="1"/>
  <c r="CW880" i="1"/>
  <c r="CW913" i="1"/>
  <c r="CW643" i="1"/>
  <c r="CW676" i="1"/>
  <c r="CW754" i="1"/>
  <c r="CW760" i="1"/>
  <c r="CW787" i="1"/>
  <c r="CW835" i="1"/>
  <c r="CW853" i="1"/>
  <c r="CW886" i="1"/>
  <c r="CW892" i="1"/>
  <c r="CW919" i="1"/>
  <c r="CW958" i="1"/>
  <c r="CW997" i="1"/>
  <c r="CW1003" i="1"/>
  <c r="CW1021" i="1"/>
  <c r="CW1093" i="1"/>
  <c r="CW1120" i="1"/>
  <c r="CW730" i="1"/>
  <c r="CW739" i="1"/>
  <c r="CW781" i="1"/>
  <c r="CW808" i="1"/>
  <c r="CW823" i="1"/>
  <c r="CW829" i="1"/>
  <c r="CW859" i="1"/>
  <c r="CW865" i="1"/>
  <c r="CW871" i="1"/>
  <c r="CW682" i="1"/>
  <c r="CW775" i="1"/>
  <c r="CW802" i="1"/>
  <c r="CW877" i="1"/>
  <c r="CW904" i="1"/>
  <c r="CW925" i="1"/>
  <c r="CW931" i="1"/>
  <c r="CW937" i="1"/>
  <c r="CW970" i="1"/>
  <c r="CW976" i="1"/>
  <c r="CW982" i="1"/>
  <c r="CW988" i="1"/>
  <c r="CW1033" i="1"/>
  <c r="CW1039" i="1"/>
  <c r="CW1045" i="1"/>
  <c r="CW1051" i="1"/>
  <c r="CW1057" i="1"/>
  <c r="CW1063" i="1"/>
  <c r="CW724" i="1"/>
  <c r="CW748" i="1"/>
  <c r="CW763" i="1"/>
  <c r="CW769" i="1"/>
  <c r="CW790" i="1"/>
  <c r="CW796" i="1"/>
  <c r="CW817" i="1"/>
  <c r="CW883" i="1"/>
  <c r="CW910" i="1"/>
  <c r="CW664" i="1"/>
  <c r="CW733" i="1"/>
  <c r="CW757" i="1"/>
  <c r="CW784" i="1"/>
  <c r="CW811" i="1"/>
  <c r="CW832" i="1"/>
  <c r="CW838" i="1"/>
  <c r="CW844" i="1"/>
  <c r="CW850" i="1"/>
  <c r="CW889" i="1"/>
  <c r="CW916" i="1"/>
  <c r="CW922" i="1"/>
  <c r="CW949" i="1"/>
  <c r="CW955" i="1"/>
  <c r="CW961" i="1"/>
  <c r="CW1000" i="1"/>
  <c r="CW1006" i="1"/>
  <c r="CW1012" i="1"/>
  <c r="CW1018" i="1"/>
  <c r="CW1081" i="1"/>
  <c r="CW1111" i="1"/>
  <c r="CW1114" i="1"/>
  <c r="CW1132" i="1"/>
  <c r="CW727" i="1"/>
  <c r="CW742" i="1"/>
  <c r="CW826" i="1"/>
  <c r="CW856" i="1"/>
  <c r="CW862" i="1"/>
  <c r="CW895" i="1"/>
  <c r="CW928" i="1"/>
  <c r="CW967" i="1"/>
  <c r="CW1024" i="1"/>
  <c r="CW1030" i="1"/>
  <c r="CW1036" i="1"/>
  <c r="CW1042" i="1"/>
  <c r="CW1096" i="1"/>
  <c r="CW778" i="1"/>
  <c r="CW952" i="1"/>
  <c r="CW985" i="1"/>
  <c r="CW1054" i="1"/>
  <c r="CW1078" i="1"/>
  <c r="CW1105" i="1"/>
  <c r="CW1123" i="1"/>
  <c r="CW901" i="1"/>
  <c r="CW940" i="1"/>
  <c r="CW1087" i="1"/>
  <c r="CW907" i="1"/>
  <c r="CW964" i="1"/>
  <c r="CW1009" i="1"/>
  <c r="CW1156" i="1"/>
  <c r="CW1174" i="1"/>
  <c r="CW1066" i="1"/>
  <c r="CW1141" i="1"/>
  <c r="CW736" i="1"/>
  <c r="CW943" i="1"/>
  <c r="CW1069" i="1"/>
  <c r="CW1090" i="1"/>
  <c r="CW1099" i="1"/>
  <c r="CW1129" i="1"/>
  <c r="CW1138" i="1"/>
  <c r="CW1150" i="1"/>
  <c r="CW1171" i="1"/>
  <c r="CW799" i="1"/>
  <c r="CW991" i="1"/>
  <c r="CW1048" i="1"/>
  <c r="CW1153" i="1"/>
  <c r="CW1168" i="1"/>
  <c r="CW973" i="1"/>
  <c r="CW1177" i="1"/>
  <c r="CW751" i="1"/>
  <c r="CW805" i="1"/>
  <c r="CW934" i="1"/>
  <c r="CW946" i="1"/>
  <c r="CW979" i="1"/>
  <c r="CW1060" i="1"/>
  <c r="CW1072" i="1"/>
  <c r="CW1102" i="1"/>
  <c r="CW1147" i="1"/>
  <c r="CW772" i="1"/>
  <c r="CW1183" i="1"/>
  <c r="CW1015" i="1"/>
  <c r="CW1027" i="1"/>
  <c r="CW1084" i="1"/>
  <c r="CW1126" i="1"/>
  <c r="CW1135" i="1"/>
  <c r="CW1165" i="1"/>
  <c r="CW670" i="1"/>
  <c r="CW820" i="1"/>
  <c r="CW868" i="1"/>
  <c r="CW898" i="1"/>
  <c r="CW994" i="1"/>
  <c r="CW1075" i="1"/>
  <c r="CW1108" i="1"/>
  <c r="CW1117" i="1"/>
  <c r="CW1144" i="1"/>
  <c r="CW1162" i="1"/>
  <c r="CW874" i="1"/>
  <c r="CW1159" i="1"/>
  <c r="CW1180" i="1"/>
  <c r="CP211" i="1"/>
  <c r="CP697" i="1"/>
  <c r="CP613" i="1"/>
  <c r="CP592" i="1"/>
  <c r="CP577" i="1"/>
  <c r="CP892" i="1"/>
  <c r="CP919" i="1"/>
  <c r="CP865" i="1"/>
  <c r="CP1027" i="1"/>
  <c r="CP1033" i="1"/>
  <c r="CP748" i="1"/>
  <c r="CP883" i="1"/>
  <c r="CP910" i="1"/>
  <c r="CP1075" i="1"/>
  <c r="CP1081" i="1"/>
  <c r="CP715" i="1"/>
  <c r="CP901" i="1"/>
  <c r="CP967" i="1"/>
  <c r="CP1105" i="1"/>
  <c r="CP1108" i="1"/>
  <c r="CP1126" i="1"/>
  <c r="CP670" i="1"/>
  <c r="CP973" i="1"/>
  <c r="CP985" i="1"/>
  <c r="CP991" i="1"/>
  <c r="CP1060" i="1"/>
  <c r="CP1066" i="1"/>
  <c r="CP925" i="1"/>
  <c r="CP1021" i="1"/>
  <c r="CP1153" i="1"/>
  <c r="CP1156" i="1"/>
  <c r="CP1123" i="1"/>
  <c r="CP1174" i="1"/>
  <c r="CP1129" i="1"/>
  <c r="CP1138" i="1"/>
  <c r="CP1150" i="1"/>
  <c r="CP1171" i="1"/>
  <c r="CP1114" i="1"/>
  <c r="CP1000" i="1"/>
  <c r="CP1120" i="1"/>
  <c r="CP1168" i="1"/>
  <c r="CP946" i="1"/>
  <c r="CP979" i="1"/>
  <c r="CP1072" i="1"/>
  <c r="CP1111" i="1"/>
  <c r="CP1135" i="1"/>
  <c r="CP1147" i="1"/>
  <c r="CP1015" i="1"/>
  <c r="CP1144" i="1"/>
  <c r="CP1165" i="1"/>
  <c r="CP1183" i="1"/>
  <c r="CP1039" i="1"/>
  <c r="CP1117" i="1"/>
  <c r="CP1162" i="1"/>
  <c r="CP1078" i="1"/>
  <c r="CP1141" i="1"/>
  <c r="CP1159" i="1"/>
  <c r="CP1177" i="1"/>
  <c r="CP1180" i="1"/>
  <c r="CP1132" i="1"/>
  <c r="DB235" i="1"/>
  <c r="DB583" i="1"/>
  <c r="DB1066" i="1"/>
  <c r="DB1105" i="1"/>
  <c r="DB853" i="1"/>
  <c r="DB892" i="1"/>
  <c r="DB1021" i="1"/>
  <c r="DB877" i="1"/>
  <c r="DB1177" i="1"/>
  <c r="DD1162" i="1"/>
  <c r="CO574" i="1"/>
  <c r="CO652" i="1"/>
  <c r="CO703" i="1"/>
  <c r="CO550" i="1"/>
  <c r="CO610" i="1"/>
  <c r="CO625" i="1"/>
  <c r="CO667" i="1"/>
  <c r="CO685" i="1"/>
  <c r="CO691" i="1"/>
  <c r="CO556" i="1"/>
  <c r="CO634" i="1"/>
  <c r="CO640" i="1"/>
  <c r="CO646" i="1"/>
  <c r="CO661" i="1"/>
  <c r="CO673" i="1"/>
  <c r="CO679" i="1"/>
  <c r="CO616" i="1"/>
  <c r="CO706" i="1"/>
  <c r="CO562" i="1"/>
  <c r="CO628" i="1"/>
  <c r="CO655" i="1"/>
  <c r="CO688" i="1"/>
  <c r="CO694" i="1"/>
  <c r="CO700" i="1"/>
  <c r="CO595" i="1"/>
  <c r="CO619" i="1"/>
  <c r="CO643" i="1"/>
  <c r="CO649" i="1"/>
  <c r="CO670" i="1"/>
  <c r="CO676" i="1"/>
  <c r="CO715" i="1"/>
  <c r="CO721" i="1"/>
  <c r="CO727" i="1"/>
  <c r="CO733" i="1"/>
  <c r="CO739" i="1"/>
  <c r="CO745" i="1"/>
  <c r="CO751" i="1"/>
  <c r="CO601" i="1"/>
  <c r="CO637" i="1"/>
  <c r="CO754" i="1"/>
  <c r="CO829" i="1"/>
  <c r="CO835" i="1"/>
  <c r="CO853" i="1"/>
  <c r="CO865" i="1"/>
  <c r="CO730" i="1"/>
  <c r="CO781" i="1"/>
  <c r="CO808" i="1"/>
  <c r="CO823" i="1"/>
  <c r="CO859" i="1"/>
  <c r="CO871" i="1"/>
  <c r="CO898" i="1"/>
  <c r="CO925" i="1"/>
  <c r="CO931" i="1"/>
  <c r="CO943" i="1"/>
  <c r="CO964" i="1"/>
  <c r="CO1009" i="1"/>
  <c r="CO1039" i="1"/>
  <c r="CO1045" i="1"/>
  <c r="CO1114" i="1"/>
  <c r="CO1117" i="1"/>
  <c r="CO1135" i="1"/>
  <c r="CO682" i="1"/>
  <c r="CO724" i="1"/>
  <c r="CO748" i="1"/>
  <c r="CO769" i="1"/>
  <c r="CO775" i="1"/>
  <c r="CO796" i="1"/>
  <c r="CO802" i="1"/>
  <c r="CO877" i="1"/>
  <c r="CO883" i="1"/>
  <c r="CO658" i="1"/>
  <c r="CO709" i="1"/>
  <c r="CO763" i="1"/>
  <c r="CO790" i="1"/>
  <c r="CO817" i="1"/>
  <c r="CO838" i="1"/>
  <c r="CO850" i="1"/>
  <c r="CO955" i="1"/>
  <c r="CO994" i="1"/>
  <c r="CO1000" i="1"/>
  <c r="CO1069" i="1"/>
  <c r="CO1099" i="1"/>
  <c r="CO664" i="1"/>
  <c r="CO712" i="1"/>
  <c r="CO742" i="1"/>
  <c r="CO757" i="1"/>
  <c r="CO784" i="1"/>
  <c r="CO811" i="1"/>
  <c r="CO832" i="1"/>
  <c r="CO844" i="1"/>
  <c r="CO862" i="1"/>
  <c r="CO889" i="1"/>
  <c r="CO901" i="1"/>
  <c r="CO922" i="1"/>
  <c r="CO778" i="1"/>
  <c r="CO805" i="1"/>
  <c r="CO826" i="1"/>
  <c r="CO856" i="1"/>
  <c r="CO874" i="1"/>
  <c r="CO895" i="1"/>
  <c r="CO928" i="1"/>
  <c r="CO973" i="1"/>
  <c r="CO985" i="1"/>
  <c r="CO991" i="1"/>
  <c r="CO1024" i="1"/>
  <c r="CO1036" i="1"/>
  <c r="CO1042" i="1"/>
  <c r="CO1060" i="1"/>
  <c r="CO1066" i="1"/>
  <c r="CO1096" i="1"/>
  <c r="CO622" i="1"/>
  <c r="CO736" i="1"/>
  <c r="CO772" i="1"/>
  <c r="CO799" i="1"/>
  <c r="CO820" i="1"/>
  <c r="CO868" i="1"/>
  <c r="CO907" i="1"/>
  <c r="CO934" i="1"/>
  <c r="CO940" i="1"/>
  <c r="CO946" i="1"/>
  <c r="CO979" i="1"/>
  <c r="CO1048" i="1"/>
  <c r="CO1072" i="1"/>
  <c r="CO1078" i="1"/>
  <c r="CO1087" i="1"/>
  <c r="CO718" i="1"/>
  <c r="CO880" i="1"/>
  <c r="CO904" i="1"/>
  <c r="CO997" i="1"/>
  <c r="CO1033" i="1"/>
  <c r="CO1129" i="1"/>
  <c r="CO1138" i="1"/>
  <c r="CO1150" i="1"/>
  <c r="CO1171" i="1"/>
  <c r="CO1021" i="1"/>
  <c r="CO787" i="1"/>
  <c r="CO841" i="1"/>
  <c r="CO886" i="1"/>
  <c r="CO976" i="1"/>
  <c r="CO988" i="1"/>
  <c r="CO1057" i="1"/>
  <c r="CO1081" i="1"/>
  <c r="CO1090" i="1"/>
  <c r="CO1120" i="1"/>
  <c r="CO1168" i="1"/>
  <c r="CO793" i="1"/>
  <c r="CO847" i="1"/>
  <c r="CO910" i="1"/>
  <c r="CO967" i="1"/>
  <c r="CO1012" i="1"/>
  <c r="CO1111" i="1"/>
  <c r="CO1147" i="1"/>
  <c r="CO1156" i="1"/>
  <c r="CO892" i="1"/>
  <c r="CO913" i="1"/>
  <c r="CO1003" i="1"/>
  <c r="CO1015" i="1"/>
  <c r="CO1102" i="1"/>
  <c r="CO1126" i="1"/>
  <c r="CO1144" i="1"/>
  <c r="CO1165" i="1"/>
  <c r="CO1183" i="1"/>
  <c r="CO697" i="1"/>
  <c r="CO1153" i="1"/>
  <c r="CO916" i="1"/>
  <c r="CO958" i="1"/>
  <c r="CO970" i="1"/>
  <c r="CO1027" i="1"/>
  <c r="CO1084" i="1"/>
  <c r="CO1093" i="1"/>
  <c r="CO1162" i="1"/>
  <c r="CO952" i="1"/>
  <c r="CO1054" i="1"/>
  <c r="CO631" i="1"/>
  <c r="CO760" i="1"/>
  <c r="CO814" i="1"/>
  <c r="CO919" i="1"/>
  <c r="CO982" i="1"/>
  <c r="CO1051" i="1"/>
  <c r="CO1063" i="1"/>
  <c r="CO1075" i="1"/>
  <c r="CO1108" i="1"/>
  <c r="CO1141" i="1"/>
  <c r="CO1159" i="1"/>
  <c r="CO1177" i="1"/>
  <c r="CO1180" i="1"/>
  <c r="CO766" i="1"/>
  <c r="CO937" i="1"/>
  <c r="CO949" i="1"/>
  <c r="CO961" i="1"/>
  <c r="CO1006" i="1"/>
  <c r="CO1018" i="1"/>
  <c r="CO1030" i="1"/>
  <c r="CO1123" i="1"/>
  <c r="CO1132" i="1"/>
  <c r="CO1174" i="1"/>
  <c r="CO1105" i="1"/>
  <c r="CX637" i="1"/>
  <c r="CX676" i="1"/>
  <c r="CX421" i="1"/>
  <c r="CX487" i="1"/>
  <c r="CX721" i="1"/>
  <c r="CX952" i="1"/>
  <c r="CX1102" i="1"/>
  <c r="CX1123" i="1"/>
  <c r="CX376" i="1"/>
  <c r="CX871" i="1"/>
  <c r="CX1084" i="1"/>
  <c r="CX904" i="1"/>
  <c r="CX994" i="1"/>
  <c r="CX1090" i="1"/>
  <c r="CX1135" i="1"/>
  <c r="CX922" i="1"/>
  <c r="CX961" i="1"/>
  <c r="CX1132" i="1"/>
  <c r="CX1141" i="1"/>
  <c r="CX1159" i="1"/>
  <c r="CX1177" i="1"/>
  <c r="CX1180" i="1"/>
  <c r="CX1183" i="1"/>
  <c r="CX727" i="1"/>
  <c r="CX928" i="1"/>
  <c r="CX1105" i="1"/>
  <c r="CX886" i="1"/>
  <c r="CX1114" i="1"/>
  <c r="CX1156" i="1"/>
  <c r="CX1174" i="1"/>
  <c r="CX1120" i="1"/>
  <c r="CX1129" i="1"/>
  <c r="CX1138" i="1"/>
  <c r="CX1150" i="1"/>
  <c r="CX1171" i="1"/>
  <c r="CX1096" i="1"/>
  <c r="CX856" i="1"/>
  <c r="CX1048" i="1"/>
  <c r="CX1111" i="1"/>
  <c r="CX1153" i="1"/>
  <c r="CX1168" i="1"/>
  <c r="CX1108" i="1"/>
  <c r="CX1162" i="1"/>
  <c r="CX895" i="1"/>
  <c r="CX1003" i="1"/>
  <c r="CX1147" i="1"/>
  <c r="CX1117" i="1"/>
  <c r="CX1144" i="1"/>
  <c r="CX1126" i="1"/>
  <c r="CX1165" i="1"/>
  <c r="CX1042" i="1"/>
  <c r="DG2" i="1"/>
  <c r="DG188" i="1" s="1"/>
  <c r="DF2" i="1"/>
  <c r="DF188" i="1" s="1"/>
  <c r="DE2" i="1"/>
  <c r="DE188" i="1" s="1"/>
  <c r="DD2" i="1"/>
  <c r="DD188" i="1" s="1"/>
  <c r="DC2" i="1"/>
  <c r="DC188" i="1" s="1"/>
  <c r="DB2" i="1"/>
  <c r="DB188" i="1" s="1"/>
  <c r="DA2" i="1"/>
  <c r="DA188" i="1" s="1"/>
  <c r="CZ2" i="1"/>
  <c r="CZ188" i="1" s="1"/>
  <c r="CY2" i="1"/>
  <c r="CY188" i="1" s="1"/>
  <c r="CX2" i="1"/>
  <c r="CX188" i="1" s="1"/>
  <c r="CW2" i="1"/>
  <c r="CW188" i="1" s="1"/>
  <c r="CV2" i="1"/>
  <c r="CV188" i="1" s="1"/>
  <c r="CU2" i="1"/>
  <c r="CU188" i="1" s="1"/>
  <c r="CT2" i="1"/>
  <c r="CT188" i="1" s="1"/>
  <c r="CS2" i="1"/>
  <c r="CS188" i="1" s="1"/>
  <c r="CR2" i="1"/>
  <c r="CR188" i="1" s="1"/>
  <c r="CQ2" i="1"/>
  <c r="CQ188" i="1" s="1"/>
  <c r="CP2" i="1"/>
  <c r="CP188" i="1" s="1"/>
  <c r="CO2" i="1"/>
  <c r="CO188" i="1" s="1"/>
  <c r="CN188" i="1"/>
  <c r="CN781" i="1"/>
  <c r="CN780" i="1" s="1"/>
  <c r="CN994" i="1"/>
  <c r="CN993" i="1" s="1"/>
  <c r="CN823" i="1"/>
  <c r="CN822" i="1" s="1"/>
  <c r="CN1123" i="1"/>
  <c r="CN1122" i="1" s="1"/>
  <c r="CN898" i="1"/>
  <c r="CN897" i="1" s="1"/>
  <c r="CN325" i="1"/>
  <c r="CN324" i="1" s="1"/>
  <c r="CO324" i="1" s="1"/>
  <c r="CP324" i="1" s="1"/>
  <c r="CN496" i="1"/>
  <c r="CN495" i="1" s="1"/>
  <c r="CO495" i="1" s="1"/>
  <c r="CN901" i="1"/>
  <c r="CN900" i="1" s="1"/>
  <c r="CN982" i="1"/>
  <c r="CN981" i="1" s="1"/>
  <c r="CN265" i="1"/>
  <c r="CN264" i="1" s="1"/>
  <c r="CN970" i="1"/>
  <c r="CN969" i="1" s="1"/>
  <c r="CN853" i="1"/>
  <c r="CN852" i="1" s="1"/>
  <c r="CN775" i="1"/>
  <c r="CN774" i="1" s="1"/>
  <c r="CN592" i="1"/>
  <c r="CN591" i="1" s="1"/>
  <c r="CN1102" i="1"/>
  <c r="CN1101" i="1" s="1"/>
  <c r="CN283" i="1"/>
  <c r="CN282" i="1" s="1"/>
  <c r="CN949" i="1"/>
  <c r="CN948" i="1" s="1"/>
  <c r="CO948" i="1" s="1"/>
  <c r="CP948" i="1" s="1"/>
  <c r="CQ948" i="1" s="1"/>
  <c r="CN1009" i="1"/>
  <c r="CN1008" i="1" s="1"/>
  <c r="CN343" i="1"/>
  <c r="CN342" i="1" s="1"/>
  <c r="CN235" i="1"/>
  <c r="CN234" i="1" s="1"/>
  <c r="CN472" i="1"/>
  <c r="CN471" i="1" s="1"/>
  <c r="CN1015" i="1"/>
  <c r="CN1014" i="1" s="1"/>
  <c r="CN730" i="1"/>
  <c r="CN729" i="1" s="1"/>
  <c r="CN844" i="1"/>
  <c r="CN843" i="1" s="1"/>
  <c r="CN691" i="1"/>
  <c r="CN690" i="1" s="1"/>
  <c r="CN1072" i="1"/>
  <c r="CN1071" i="1" s="1"/>
  <c r="CN622" i="1"/>
  <c r="CN621" i="1" s="1"/>
  <c r="CN1174" i="1"/>
  <c r="CN1173" i="1" s="1"/>
  <c r="CN1039" i="1"/>
  <c r="CN1038" i="1" s="1"/>
  <c r="CN835" i="1"/>
  <c r="CN834" i="1" s="1"/>
  <c r="CN1129" i="1"/>
  <c r="CN1128" i="1" s="1"/>
  <c r="CN316" i="1"/>
  <c r="CN315" i="1" s="1"/>
  <c r="CN787" i="1"/>
  <c r="CN786" i="1" s="1"/>
  <c r="CN721" i="1"/>
  <c r="CN720" i="1" s="1"/>
  <c r="CN397" i="1"/>
  <c r="CN396" i="1" s="1"/>
  <c r="CN742" i="1"/>
  <c r="CN741" i="1" s="1"/>
  <c r="CN484" i="1"/>
  <c r="CN483" i="1" s="1"/>
  <c r="CN460" i="1"/>
  <c r="CN459" i="1" s="1"/>
  <c r="CN1183" i="1"/>
  <c r="CN1182" i="1" s="1"/>
  <c r="CN466" i="1"/>
  <c r="CN465" i="1" s="1"/>
  <c r="CN571" i="1"/>
  <c r="CN570" i="1" s="1"/>
  <c r="CO570" i="1" s="1"/>
  <c r="CN232" i="1"/>
  <c r="CN231" i="1" s="1"/>
  <c r="CN451" i="1"/>
  <c r="CN450" i="1" s="1"/>
  <c r="CO450" i="1" s="1"/>
  <c r="CN253" i="1"/>
  <c r="CN252" i="1" s="1"/>
  <c r="CN1006" i="1"/>
  <c r="CN1005" i="1" s="1"/>
  <c r="CN682" i="1"/>
  <c r="CN681" i="1" s="1"/>
  <c r="CN424" i="1"/>
  <c r="CN423" i="1" s="1"/>
  <c r="CN535" i="1"/>
  <c r="CN534" i="1" s="1"/>
  <c r="CO534" i="1" s="1"/>
  <c r="CN586" i="1"/>
  <c r="CN585" i="1" s="1"/>
  <c r="CN589" i="1"/>
  <c r="CN588" i="1" s="1"/>
  <c r="CN226" i="1"/>
  <c r="CN225" i="1" s="1"/>
  <c r="CN202" i="1"/>
  <c r="CN201" i="1" s="1"/>
  <c r="CN940" i="1"/>
  <c r="CN939" i="1" s="1"/>
  <c r="CN748" i="1"/>
  <c r="CN747" i="1" s="1"/>
  <c r="CN1084" i="1"/>
  <c r="CN1083" i="1" s="1"/>
  <c r="CN256" i="1"/>
  <c r="CN255" i="1" s="1"/>
  <c r="CO255" i="1" s="1"/>
  <c r="CN1162" i="1"/>
  <c r="CN1161" i="1" s="1"/>
  <c r="CN1087" i="1"/>
  <c r="CN1086" i="1" s="1"/>
  <c r="CN394" i="1"/>
  <c r="CN393" i="1" s="1"/>
  <c r="CN973" i="1"/>
  <c r="CN972" i="1" s="1"/>
  <c r="CN727" i="1"/>
  <c r="CN726" i="1" s="1"/>
  <c r="CN409" i="1"/>
  <c r="CN408" i="1" s="1"/>
  <c r="CO408" i="1" s="1"/>
  <c r="CN217" i="1"/>
  <c r="CN216" i="1" s="1"/>
  <c r="CN760" i="1"/>
  <c r="CN759" i="1" s="1"/>
  <c r="CN652" i="1"/>
  <c r="CN651" i="1" s="1"/>
  <c r="CN1180" i="1"/>
  <c r="CN1179" i="1" s="1"/>
  <c r="CN751" i="1"/>
  <c r="CN750" i="1" s="1"/>
  <c r="CN388" i="1"/>
  <c r="CN387" i="1" s="1"/>
  <c r="CN421" i="1"/>
  <c r="CN420" i="1" s="1"/>
  <c r="CN475" i="1"/>
  <c r="CN474" i="1" s="1"/>
  <c r="CN709" i="1"/>
  <c r="CN708" i="1" s="1"/>
  <c r="CN448" i="1"/>
  <c r="CN447" i="1" s="1"/>
  <c r="CO447" i="1" s="1"/>
  <c r="CN391" i="1"/>
  <c r="CN390" i="1" s="1"/>
  <c r="CO390" i="1" s="1"/>
  <c r="CN1165" i="1"/>
  <c r="CN1164" i="1" s="1"/>
  <c r="CN310" i="1"/>
  <c r="CN309" i="1" s="1"/>
  <c r="CN715" i="1"/>
  <c r="CN714" i="1" s="1"/>
  <c r="CN208" i="1"/>
  <c r="CN207" i="1" s="1"/>
  <c r="CN871" i="1"/>
  <c r="CN870" i="1" s="1"/>
  <c r="CN523" i="1"/>
  <c r="CN522" i="1" s="1"/>
  <c r="CN1096" i="1"/>
  <c r="CN1095" i="1" s="1"/>
  <c r="CN532" i="1"/>
  <c r="CN531" i="1" s="1"/>
  <c r="CO531" i="1" s="1"/>
  <c r="CN1150" i="1"/>
  <c r="CN1149" i="1" s="1"/>
  <c r="CN442" i="1"/>
  <c r="CN441" i="1" s="1"/>
  <c r="CN955" i="1"/>
  <c r="CN954" i="1" s="1"/>
  <c r="CN1078" i="1"/>
  <c r="CN1077" i="1" s="1"/>
  <c r="CN694" i="1"/>
  <c r="CN693" i="1" s="1"/>
  <c r="CN634" i="1"/>
  <c r="CN633" i="1" s="1"/>
  <c r="CN985" i="1"/>
  <c r="CN984" i="1" s="1"/>
  <c r="CN631" i="1"/>
  <c r="CN630" i="1" s="1"/>
  <c r="CN763" i="1"/>
  <c r="CN762" i="1" s="1"/>
  <c r="CN403" i="1"/>
  <c r="CN402" i="1" s="1"/>
  <c r="CN736" i="1"/>
  <c r="CN735" i="1" s="1"/>
  <c r="CN1093" i="1"/>
  <c r="CN1092" i="1" s="1"/>
  <c r="CN688" i="1"/>
  <c r="CN687" i="1" s="1"/>
  <c r="CN286" i="1"/>
  <c r="CN285" i="1" s="1"/>
  <c r="CO285" i="1" s="1"/>
  <c r="CN322" i="1"/>
  <c r="CN321" i="1" s="1"/>
  <c r="CO321" i="1" s="1"/>
  <c r="CP321" i="1" s="1"/>
  <c r="CQ321" i="1" s="1"/>
  <c r="CN796" i="1"/>
  <c r="CN795" i="1" s="1"/>
  <c r="CN328" i="1"/>
  <c r="CN327" i="1" s="1"/>
  <c r="CO327" i="1" s="1"/>
  <c r="CN583" i="1"/>
  <c r="CN582" i="1" s="1"/>
  <c r="CN598" i="1"/>
  <c r="CN597" i="1" s="1"/>
  <c r="CN847" i="1"/>
  <c r="CN846" i="1" s="1"/>
  <c r="CN361" i="1"/>
  <c r="CN360" i="1" s="1"/>
  <c r="CN541" i="1"/>
  <c r="CN540" i="1" s="1"/>
  <c r="CO540" i="1" s="1"/>
  <c r="CN352" i="1"/>
  <c r="CN351" i="1" s="1"/>
  <c r="CN346" i="1"/>
  <c r="CN345" i="1" s="1"/>
  <c r="CO345" i="1" s="1"/>
  <c r="CP345" i="1" s="1"/>
  <c r="CN943" i="1"/>
  <c r="CN942" i="1" s="1"/>
  <c r="CN892" i="1"/>
  <c r="CN891" i="1" s="1"/>
  <c r="CN832" i="1"/>
  <c r="CN831" i="1" s="1"/>
  <c r="CN427" i="1"/>
  <c r="CN426" i="1" s="1"/>
  <c r="CN739" i="1"/>
  <c r="CN738" i="1" s="1"/>
  <c r="CN961" i="1"/>
  <c r="CN960" i="1" s="1"/>
  <c r="CN229" i="1"/>
  <c r="CN228" i="1" s="1"/>
  <c r="CN805" i="1"/>
  <c r="CN804" i="1" s="1"/>
  <c r="CN670" i="1"/>
  <c r="CN669" i="1" s="1"/>
  <c r="CN679" i="1"/>
  <c r="CN678" i="1" s="1"/>
  <c r="CN1045" i="1"/>
  <c r="CN1044" i="1" s="1"/>
  <c r="CN241" i="1"/>
  <c r="CN240" i="1" s="1"/>
  <c r="CO240" i="1" s="1"/>
  <c r="CN289" i="1"/>
  <c r="CN288" i="1" s="1"/>
  <c r="CO288" i="1" s="1"/>
  <c r="CN1117" i="1"/>
  <c r="CN1116" i="1" s="1"/>
  <c r="CN769" i="1"/>
  <c r="CN768" i="1" s="1"/>
  <c r="CN997" i="1"/>
  <c r="CN996" i="1" s="1"/>
  <c r="CN577" i="1"/>
  <c r="CN576" i="1" s="1"/>
  <c r="CN1141" i="1"/>
  <c r="CN1140" i="1" s="1"/>
  <c r="CN382" i="1"/>
  <c r="CN381" i="1" s="1"/>
  <c r="CO381" i="1" s="1"/>
  <c r="CN349" i="1"/>
  <c r="CN348" i="1" s="1"/>
  <c r="CN1012" i="1"/>
  <c r="CN1011" i="1" s="1"/>
  <c r="CN244" i="1"/>
  <c r="CN243" i="1" s="1"/>
  <c r="CO243" i="1" s="1"/>
  <c r="CN772" i="1"/>
  <c r="CN771" i="1" s="1"/>
  <c r="CN733" i="1"/>
  <c r="CN732" i="1" s="1"/>
  <c r="CN502" i="1"/>
  <c r="CN501" i="1" s="1"/>
  <c r="CO501" i="1" s="1"/>
  <c r="CN883" i="1"/>
  <c r="CN882" i="1" s="1"/>
  <c r="CN895" i="1"/>
  <c r="CN894" i="1" s="1"/>
  <c r="CN367" i="1"/>
  <c r="CN366" i="1" s="1"/>
  <c r="CN865" i="1"/>
  <c r="CN864" i="1" s="1"/>
  <c r="CN937" i="1"/>
  <c r="CN936" i="1" s="1"/>
  <c r="CN790" i="1"/>
  <c r="CN789" i="1" s="1"/>
  <c r="CN1027" i="1"/>
  <c r="CN1026" i="1" s="1"/>
  <c r="CN640" i="1"/>
  <c r="CN639" i="1" s="1"/>
  <c r="CN1021" i="1"/>
  <c r="CN1020" i="1" s="1"/>
  <c r="CN793" i="1"/>
  <c r="CN792" i="1" s="1"/>
  <c r="CN439" i="1"/>
  <c r="CN438" i="1" s="1"/>
  <c r="CN697" i="1"/>
  <c r="CN696" i="1" s="1"/>
  <c r="CN817" i="1"/>
  <c r="CN816" i="1" s="1"/>
  <c r="CN568" i="1"/>
  <c r="CN567" i="1" s="1"/>
  <c r="CO567" i="1" s="1"/>
  <c r="CN628" i="1"/>
  <c r="CN627" i="1" s="1"/>
  <c r="CN313" i="1"/>
  <c r="CN312" i="1" s="1"/>
  <c r="CN991" i="1"/>
  <c r="CN990" i="1" s="1"/>
  <c r="CN214" i="1"/>
  <c r="CN213" i="1" s="1"/>
  <c r="CO213" i="1" s="1"/>
  <c r="CN1105" i="1"/>
  <c r="CN1104" i="1" s="1"/>
  <c r="CN700" i="1"/>
  <c r="CN699" i="1" s="1"/>
  <c r="CN676" i="1"/>
  <c r="CN675" i="1" s="1"/>
  <c r="CN301" i="1"/>
  <c r="CN300" i="1" s="1"/>
  <c r="CN661" i="1"/>
  <c r="CN660" i="1" s="1"/>
  <c r="CN436" i="1"/>
  <c r="CN435" i="1" s="1"/>
  <c r="CN1108" i="1"/>
  <c r="CN1107" i="1" s="1"/>
  <c r="CN319" i="1"/>
  <c r="CN318" i="1" s="1"/>
  <c r="CN874" i="1"/>
  <c r="CN873" i="1" s="1"/>
  <c r="CN916" i="1"/>
  <c r="CN915" i="1" s="1"/>
  <c r="CN490" i="1"/>
  <c r="CN489" i="1" s="1"/>
  <c r="CO489" i="1" s="1"/>
  <c r="CN646" i="1"/>
  <c r="CN645" i="1" s="1"/>
  <c r="CN412" i="1"/>
  <c r="CN411" i="1" s="1"/>
  <c r="CN223" i="1"/>
  <c r="CN222" i="1" s="1"/>
  <c r="CN745" i="1"/>
  <c r="CN744" i="1" s="1"/>
  <c r="CN277" i="1"/>
  <c r="CN276" i="1" s="1"/>
  <c r="CN616" i="1"/>
  <c r="CN615" i="1" s="1"/>
  <c r="CN1138" i="1"/>
  <c r="CN1137" i="1" s="1"/>
  <c r="CN820" i="1"/>
  <c r="CN819" i="1" s="1"/>
  <c r="CN478" i="1"/>
  <c r="CN477" i="1" s="1"/>
  <c r="CN850" i="1"/>
  <c r="CN849" i="1" s="1"/>
  <c r="CO849" i="1" s="1"/>
  <c r="CN784" i="1"/>
  <c r="CN783" i="1" s="1"/>
  <c r="CN667" i="1"/>
  <c r="CN666" i="1" s="1"/>
  <c r="CN967" i="1"/>
  <c r="CN966" i="1" s="1"/>
  <c r="CN712" i="1"/>
  <c r="CN711" i="1" s="1"/>
  <c r="CN928" i="1"/>
  <c r="CN927" i="1" s="1"/>
  <c r="CN505" i="1"/>
  <c r="CN504" i="1" s="1"/>
  <c r="CO504" i="1" s="1"/>
  <c r="CN925" i="1"/>
  <c r="CN924" i="1" s="1"/>
  <c r="CN280" i="1"/>
  <c r="CN279" i="1" s="1"/>
  <c r="CN907" i="1"/>
  <c r="CN906" i="1" s="1"/>
  <c r="CN376" i="1"/>
  <c r="CN375" i="1" s="1"/>
  <c r="CN196" i="1"/>
  <c r="CN195" i="1" s="1"/>
  <c r="CN511" i="1"/>
  <c r="CN510" i="1" s="1"/>
  <c r="CN880" i="1"/>
  <c r="CN879" i="1" s="1"/>
  <c r="CN1126" i="1"/>
  <c r="CN1125" i="1" s="1"/>
  <c r="CN538" i="1"/>
  <c r="CN537" i="1" s="1"/>
  <c r="CN193" i="1"/>
  <c r="CN192" i="1" s="1"/>
  <c r="CN334" i="1"/>
  <c r="CN333" i="1" s="1"/>
  <c r="CO333" i="1" s="1"/>
  <c r="CN868" i="1"/>
  <c r="CN867" i="1" s="1"/>
  <c r="CN649" i="1"/>
  <c r="CN648" i="1" s="1"/>
  <c r="CN913" i="1"/>
  <c r="CN912" i="1" s="1"/>
  <c r="CN673" i="1"/>
  <c r="CN672" i="1" s="1"/>
  <c r="CN565" i="1"/>
  <c r="CN564" i="1" s="1"/>
  <c r="CN910" i="1"/>
  <c r="CN909" i="1" s="1"/>
  <c r="CN1111" i="1"/>
  <c r="CN1110" i="1" s="1"/>
  <c r="CN1042" i="1"/>
  <c r="CN1041" i="1" s="1"/>
  <c r="CN580" i="1"/>
  <c r="CN579" i="1" s="1"/>
  <c r="CN754" i="1"/>
  <c r="CN753" i="1" s="1"/>
  <c r="CN922" i="1"/>
  <c r="CN921" i="1" s="1"/>
  <c r="CN1000" i="1"/>
  <c r="CN999" i="1" s="1"/>
  <c r="CN205" i="1"/>
  <c r="CN204" i="1" s="1"/>
  <c r="CO204" i="1" s="1"/>
  <c r="CN262" i="1"/>
  <c r="CN261" i="1" s="1"/>
  <c r="CN379" i="1"/>
  <c r="CN378" i="1" s="1"/>
  <c r="CN808" i="1"/>
  <c r="CN807" i="1" s="1"/>
  <c r="CN1177" i="1"/>
  <c r="CN1176" i="1" s="1"/>
  <c r="CN457" i="1"/>
  <c r="CN456" i="1" s="1"/>
  <c r="CN601" i="1"/>
  <c r="CN600" i="1" s="1"/>
  <c r="CN1048" i="1"/>
  <c r="CN1047" i="1" s="1"/>
  <c r="CN550" i="1"/>
  <c r="CN549" i="1" s="1"/>
  <c r="CN1051" i="1"/>
  <c r="CN1050" i="1" s="1"/>
  <c r="CN1099" i="1"/>
  <c r="CN1098" i="1" s="1"/>
  <c r="CN952" i="1"/>
  <c r="CN951" i="1" s="1"/>
  <c r="CN547" i="1"/>
  <c r="CN546" i="1" s="1"/>
  <c r="CN1135" i="1"/>
  <c r="CN1134" i="1" s="1"/>
  <c r="CN889" i="1"/>
  <c r="CN888" i="1" s="1"/>
  <c r="CN658" i="1"/>
  <c r="CN657" i="1" s="1"/>
  <c r="CN418" i="1"/>
  <c r="CN417" i="1" s="1"/>
  <c r="CO417" i="1" s="1"/>
  <c r="CN862" i="1"/>
  <c r="CN861" i="1" s="1"/>
  <c r="CN643" i="1"/>
  <c r="CN642" i="1" s="1"/>
  <c r="CN988" i="1"/>
  <c r="CN987" i="1" s="1"/>
  <c r="CN1066" i="1"/>
  <c r="CN1065" i="1" s="1"/>
  <c r="CN1063" i="1"/>
  <c r="CN1062" i="1" s="1"/>
  <c r="CN454" i="1"/>
  <c r="CN453" i="1" s="1"/>
  <c r="CN829" i="1"/>
  <c r="CN828" i="1" s="1"/>
  <c r="CN625" i="1"/>
  <c r="CN624" i="1" s="1"/>
  <c r="CN1156" i="1"/>
  <c r="CN1155" i="1" s="1"/>
  <c r="CN400" i="1"/>
  <c r="CN399" i="1" s="1"/>
  <c r="CO399" i="1" s="1"/>
  <c r="CN826" i="1"/>
  <c r="CN825" i="1" s="1"/>
  <c r="CN358" i="1"/>
  <c r="CN357" i="1" s="1"/>
  <c r="CO357" i="1" s="1"/>
  <c r="CN331" i="1"/>
  <c r="CN330" i="1" s="1"/>
  <c r="CN1018" i="1"/>
  <c r="CN1017" i="1" s="1"/>
  <c r="CN799" i="1"/>
  <c r="CN798" i="1" s="1"/>
  <c r="CN637" i="1"/>
  <c r="CN636" i="1" s="1"/>
  <c r="CN1003" i="1"/>
  <c r="CN1002" i="1" s="1"/>
  <c r="CN250" i="1"/>
  <c r="CN249" i="1" s="1"/>
  <c r="CN247" i="1"/>
  <c r="CN246" i="1" s="1"/>
  <c r="CN1147" i="1"/>
  <c r="CN1146" i="1" s="1"/>
  <c r="CN1030" i="1"/>
  <c r="CN1029" i="1" s="1"/>
  <c r="CN841" i="1"/>
  <c r="CN840" i="1" s="1"/>
  <c r="CN964" i="1"/>
  <c r="CN963" i="1" s="1"/>
  <c r="CN487" i="1"/>
  <c r="CN486" i="1" s="1"/>
  <c r="CO486" i="1" s="1"/>
  <c r="CN931" i="1"/>
  <c r="CN930" i="1" s="1"/>
  <c r="CN1114" i="1"/>
  <c r="CN1113" i="1" s="1"/>
  <c r="CN514" i="1"/>
  <c r="CN513" i="1" s="1"/>
  <c r="CN1081" i="1"/>
  <c r="CN1080" i="1" s="1"/>
  <c r="CN517" i="1"/>
  <c r="CN516" i="1" s="1"/>
  <c r="CO516" i="1" s="1"/>
  <c r="CP516" i="1" s="1"/>
  <c r="CN298" i="1"/>
  <c r="CN297" i="1" s="1"/>
  <c r="CN211" i="1"/>
  <c r="CN210" i="1" s="1"/>
  <c r="CN268" i="1"/>
  <c r="CN267" i="1" s="1"/>
  <c r="CN1090" i="1"/>
  <c r="CN1089" i="1" s="1"/>
  <c r="CN1024" i="1"/>
  <c r="CN1023" i="1" s="1"/>
  <c r="CN1054" i="1"/>
  <c r="CN1053" i="1" s="1"/>
  <c r="CN814" i="1"/>
  <c r="CN813" i="1" s="1"/>
  <c r="CN703" i="1"/>
  <c r="CN702" i="1" s="1"/>
  <c r="CN958" i="1"/>
  <c r="CN957" i="1" s="1"/>
  <c r="CN919" i="1"/>
  <c r="CN918" i="1" s="1"/>
  <c r="CN499" i="1"/>
  <c r="CN498" i="1" s="1"/>
  <c r="CO498" i="1" s="1"/>
  <c r="CN718" i="1"/>
  <c r="CN717" i="1" s="1"/>
  <c r="CN976" i="1"/>
  <c r="CN975" i="1" s="1"/>
  <c r="CN595" i="1"/>
  <c r="CN594" i="1" s="1"/>
  <c r="CN430" i="1"/>
  <c r="CN429" i="1" s="1"/>
  <c r="CN619" i="1"/>
  <c r="CN618" i="1" s="1"/>
  <c r="CN355" i="1"/>
  <c r="CN354" i="1" s="1"/>
  <c r="CN295" i="1"/>
  <c r="CN294" i="1" s="1"/>
  <c r="CO294" i="1" s="1"/>
  <c r="CN238" i="1"/>
  <c r="CN237" i="1" s="1"/>
  <c r="CN979" i="1"/>
  <c r="CN978" i="1" s="1"/>
  <c r="CN1144" i="1"/>
  <c r="CN1143" i="1" s="1"/>
  <c r="CN433" i="1"/>
  <c r="CN432" i="1" s="1"/>
  <c r="CO432" i="1" s="1"/>
  <c r="CN463" i="1"/>
  <c r="CN462" i="1" s="1"/>
  <c r="CO462" i="1" s="1"/>
  <c r="CN1060" i="1"/>
  <c r="CN1059" i="1" s="1"/>
  <c r="CN493" i="1"/>
  <c r="CN492" i="1" s="1"/>
  <c r="CN526" i="1"/>
  <c r="CN525" i="1" s="1"/>
  <c r="CO525" i="1" s="1"/>
  <c r="CN1036" i="1"/>
  <c r="CN1035" i="1" s="1"/>
  <c r="CN802" i="1"/>
  <c r="CN801" i="1" s="1"/>
  <c r="CN307" i="1"/>
  <c r="CN306" i="1" s="1"/>
  <c r="CN553" i="1"/>
  <c r="CN552" i="1" s="1"/>
  <c r="CO552" i="1" s="1"/>
  <c r="CN220" i="1"/>
  <c r="CN219" i="1" s="1"/>
  <c r="CN508" i="1"/>
  <c r="CN507" i="1" s="1"/>
  <c r="CN520" i="1"/>
  <c r="CN519" i="1" s="1"/>
  <c r="CO519" i="1" s="1"/>
  <c r="CN259" i="1"/>
  <c r="CN258" i="1" s="1"/>
  <c r="CN415" i="1"/>
  <c r="CN414" i="1" s="1"/>
  <c r="CO414" i="1" s="1"/>
  <c r="CN613" i="1"/>
  <c r="CN612" i="1" s="1"/>
  <c r="CO612" i="1" s="1"/>
  <c r="CN724" i="1"/>
  <c r="CN723" i="1" s="1"/>
  <c r="CN385" i="1"/>
  <c r="CN384" i="1" s="1"/>
  <c r="CN856" i="1"/>
  <c r="CN855" i="1" s="1"/>
  <c r="CN1033" i="1"/>
  <c r="CN1032" i="1" s="1"/>
  <c r="CN340" i="1"/>
  <c r="CN339" i="1" s="1"/>
  <c r="CN1171" i="1"/>
  <c r="CN1170" i="1" s="1"/>
  <c r="CN1159" i="1"/>
  <c r="CN1158" i="1" s="1"/>
  <c r="CN655" i="1"/>
  <c r="CN654" i="1" s="1"/>
  <c r="CN1057" i="1"/>
  <c r="CN1056" i="1" s="1"/>
  <c r="CO1056" i="1" s="1"/>
  <c r="CP1056" i="1" s="1"/>
  <c r="CN877" i="1"/>
  <c r="CN876" i="1" s="1"/>
  <c r="CN373" i="1"/>
  <c r="CN372" i="1" s="1"/>
  <c r="CO372" i="1" s="1"/>
  <c r="CP372" i="1" s="1"/>
  <c r="CQ372" i="1" s="1"/>
  <c r="CN685" i="1"/>
  <c r="CN684" i="1" s="1"/>
  <c r="CN274" i="1"/>
  <c r="CN273" i="1" s="1"/>
  <c r="CN1132" i="1"/>
  <c r="CN1131" i="1" s="1"/>
  <c r="CN481" i="1"/>
  <c r="CN480" i="1" s="1"/>
  <c r="CN529" i="1"/>
  <c r="CN528" i="1" s="1"/>
  <c r="CO528" i="1" s="1"/>
  <c r="CN292" i="1"/>
  <c r="CN291" i="1" s="1"/>
  <c r="CN904" i="1"/>
  <c r="CN903" i="1" s="1"/>
  <c r="CN886" i="1"/>
  <c r="CN885" i="1" s="1"/>
  <c r="CN604" i="1"/>
  <c r="CN603" i="1" s="1"/>
  <c r="CN1120" i="1"/>
  <c r="CN1119" i="1" s="1"/>
  <c r="CN370" i="1"/>
  <c r="CN369" i="1" s="1"/>
  <c r="CO369" i="1" s="1"/>
  <c r="CN934" i="1"/>
  <c r="CN933" i="1" s="1"/>
  <c r="CN778" i="1"/>
  <c r="CN777" i="1" s="1"/>
  <c r="CN304" i="1"/>
  <c r="CN303" i="1" s="1"/>
  <c r="CN1069" i="1"/>
  <c r="CN1068" i="1" s="1"/>
  <c r="CN445" i="1"/>
  <c r="CN444" i="1" s="1"/>
  <c r="CN406" i="1"/>
  <c r="CN405" i="1" s="1"/>
  <c r="CN1153" i="1"/>
  <c r="CN1152" i="1" s="1"/>
  <c r="CN811" i="1"/>
  <c r="CN810" i="1" s="1"/>
  <c r="CN757" i="1"/>
  <c r="CN756" i="1" s="1"/>
  <c r="CN574" i="1"/>
  <c r="CN573" i="1" s="1"/>
  <c r="CN946" i="1"/>
  <c r="CN945" i="1" s="1"/>
  <c r="CN271" i="1"/>
  <c r="CN270" i="1" s="1"/>
  <c r="CN559" i="1"/>
  <c r="CN558" i="1" s="1"/>
  <c r="CN562" i="1"/>
  <c r="CN561" i="1" s="1"/>
  <c r="CN664" i="1"/>
  <c r="CN663" i="1" s="1"/>
  <c r="CN859" i="1"/>
  <c r="CN858" i="1" s="1"/>
  <c r="CN706" i="1"/>
  <c r="CN705" i="1" s="1"/>
  <c r="CN337" i="1"/>
  <c r="CN336" i="1" s="1"/>
  <c r="CN190" i="1"/>
  <c r="CN189" i="1" s="1"/>
  <c r="CO189" i="1" s="1"/>
  <c r="CN199" i="1"/>
  <c r="CN198" i="1" s="1"/>
  <c r="CN1075" i="1"/>
  <c r="CN1074" i="1" s="1"/>
  <c r="CN610" i="1"/>
  <c r="CN609" i="1" s="1"/>
  <c r="CN607" i="1"/>
  <c r="CN606" i="1" s="1"/>
  <c r="CO606" i="1" s="1"/>
  <c r="CN364" i="1"/>
  <c r="CN363" i="1" s="1"/>
  <c r="CO363" i="1" s="1"/>
  <c r="CN544" i="1"/>
  <c r="CN543" i="1" s="1"/>
  <c r="CN766" i="1"/>
  <c r="CN765" i="1" s="1"/>
  <c r="CN469" i="1"/>
  <c r="CN468" i="1" s="1"/>
  <c r="CN1168" i="1"/>
  <c r="CN1167" i="1" s="1"/>
  <c r="CN838" i="1"/>
  <c r="CN837" i="1" s="1"/>
  <c r="CN556" i="1"/>
  <c r="CN555" i="1" s="1"/>
  <c r="CP462" i="1" l="1"/>
  <c r="CO267" i="1"/>
  <c r="CP489" i="1"/>
  <c r="CQ489" i="1" s="1"/>
  <c r="CR489" i="1" s="1"/>
  <c r="CS489" i="1" s="1"/>
  <c r="CT489" i="1" s="1"/>
  <c r="CU489" i="1" s="1"/>
  <c r="CV489" i="1" s="1"/>
  <c r="CW489" i="1" s="1"/>
  <c r="CX489" i="1" s="1"/>
  <c r="CY489" i="1" s="1"/>
  <c r="CZ489" i="1" s="1"/>
  <c r="DA489" i="1" s="1"/>
  <c r="DB489" i="1" s="1"/>
  <c r="DC489" i="1" s="1"/>
  <c r="DD489" i="1" s="1"/>
  <c r="DE489" i="1" s="1"/>
  <c r="DF489" i="1" s="1"/>
  <c r="DG489" i="1" s="1"/>
  <c r="CP285" i="1"/>
  <c r="CQ285" i="1" s="1"/>
  <c r="CP432" i="1"/>
  <c r="CQ432" i="1" s="1"/>
  <c r="CQ345" i="1"/>
  <c r="CR345" i="1" s="1"/>
  <c r="CS345" i="1" s="1"/>
  <c r="CT345" i="1" s="1"/>
  <c r="CU345" i="1" s="1"/>
  <c r="CV345" i="1" s="1"/>
  <c r="CW345" i="1" s="1"/>
  <c r="CX345" i="1" s="1"/>
  <c r="CY345" i="1" s="1"/>
  <c r="CZ345" i="1" s="1"/>
  <c r="DA345" i="1" s="1"/>
  <c r="DB345" i="1" s="1"/>
  <c r="DC345" i="1" s="1"/>
  <c r="DD345" i="1" s="1"/>
  <c r="DE345" i="1" s="1"/>
  <c r="DF345" i="1" s="1"/>
  <c r="DG345" i="1" s="1"/>
  <c r="CP567" i="1"/>
  <c r="CQ567" i="1" s="1"/>
  <c r="CR567" i="1" s="1"/>
  <c r="CS567" i="1" s="1"/>
  <c r="CT567" i="1" s="1"/>
  <c r="CU567" i="1" s="1"/>
  <c r="CV567" i="1" s="1"/>
  <c r="CW567" i="1" s="1"/>
  <c r="CX567" i="1" s="1"/>
  <c r="CY567" i="1" s="1"/>
  <c r="CZ567" i="1" s="1"/>
  <c r="DA567" i="1" s="1"/>
  <c r="DB567" i="1" s="1"/>
  <c r="DC567" i="1" s="1"/>
  <c r="DD567" i="1" s="1"/>
  <c r="DE567" i="1" s="1"/>
  <c r="DF567" i="1" s="1"/>
  <c r="DG567" i="1" s="1"/>
  <c r="CO228" i="1"/>
  <c r="CP228" i="1" s="1"/>
  <c r="CQ228" i="1" s="1"/>
  <c r="CR228" i="1" s="1"/>
  <c r="CS228" i="1" s="1"/>
  <c r="CT228" i="1" s="1"/>
  <c r="CU228" i="1" s="1"/>
  <c r="CV228" i="1" s="1"/>
  <c r="CW228" i="1" s="1"/>
  <c r="CX228" i="1" s="1"/>
  <c r="CY228" i="1" s="1"/>
  <c r="CZ228" i="1" s="1"/>
  <c r="DA228" i="1" s="1"/>
  <c r="DB228" i="1" s="1"/>
  <c r="DC228" i="1" s="1"/>
  <c r="DD228" i="1" s="1"/>
  <c r="DE228" i="1" s="1"/>
  <c r="DF228" i="1" s="1"/>
  <c r="DG228" i="1" s="1"/>
  <c r="CP447" i="1"/>
  <c r="CQ447" i="1" s="1"/>
  <c r="CR447" i="1" s="1"/>
  <c r="CS447" i="1" s="1"/>
  <c r="CT447" i="1" s="1"/>
  <c r="CU447" i="1" s="1"/>
  <c r="CV447" i="1" s="1"/>
  <c r="CW447" i="1" s="1"/>
  <c r="CX447" i="1" s="1"/>
  <c r="CY447" i="1" s="1"/>
  <c r="CZ447" i="1" s="1"/>
  <c r="DA447" i="1" s="1"/>
  <c r="DB447" i="1" s="1"/>
  <c r="DC447" i="1" s="1"/>
  <c r="DD447" i="1" s="1"/>
  <c r="DE447" i="1" s="1"/>
  <c r="DF447" i="1" s="1"/>
  <c r="DG447" i="1" s="1"/>
  <c r="CO315" i="1"/>
  <c r="CP315" i="1" s="1"/>
  <c r="CQ315" i="1" s="1"/>
  <c r="CR315" i="1" s="1"/>
  <c r="CS315" i="1" s="1"/>
  <c r="CT315" i="1" s="1"/>
  <c r="CU315" i="1" s="1"/>
  <c r="CV315" i="1" s="1"/>
  <c r="CW315" i="1" s="1"/>
  <c r="CX315" i="1" s="1"/>
  <c r="CY315" i="1" s="1"/>
  <c r="CZ315" i="1" s="1"/>
  <c r="DA315" i="1" s="1"/>
  <c r="DB315" i="1" s="1"/>
  <c r="DC315" i="1" s="1"/>
  <c r="DD315" i="1" s="1"/>
  <c r="DE315" i="1" s="1"/>
  <c r="DF315" i="1" s="1"/>
  <c r="DG315" i="1" s="1"/>
  <c r="CP498" i="1"/>
  <c r="CQ498" i="1" s="1"/>
  <c r="CR498" i="1" s="1"/>
  <c r="CS498" i="1" s="1"/>
  <c r="CT498" i="1" s="1"/>
  <c r="CU498" i="1" s="1"/>
  <c r="CV498" i="1" s="1"/>
  <c r="CW498" i="1" s="1"/>
  <c r="CX498" i="1" s="1"/>
  <c r="CY498" i="1" s="1"/>
  <c r="CZ498" i="1" s="1"/>
  <c r="DA498" i="1" s="1"/>
  <c r="DB498" i="1" s="1"/>
  <c r="DC498" i="1" s="1"/>
  <c r="DD498" i="1" s="1"/>
  <c r="DE498" i="1" s="1"/>
  <c r="DF498" i="1" s="1"/>
  <c r="DG498" i="1" s="1"/>
  <c r="CR285" i="1"/>
  <c r="CS285" i="1" s="1"/>
  <c r="CT285" i="1" s="1"/>
  <c r="CU285" i="1" s="1"/>
  <c r="CV285" i="1" s="1"/>
  <c r="CW285" i="1" s="1"/>
  <c r="CX285" i="1" s="1"/>
  <c r="CY285" i="1" s="1"/>
  <c r="CZ285" i="1" s="1"/>
  <c r="DA285" i="1" s="1"/>
  <c r="DB285" i="1" s="1"/>
  <c r="DC285" i="1" s="1"/>
  <c r="DD285" i="1" s="1"/>
  <c r="DE285" i="1" s="1"/>
  <c r="DF285" i="1" s="1"/>
  <c r="DG285" i="1" s="1"/>
  <c r="CP519" i="1"/>
  <c r="CQ519" i="1" s="1"/>
  <c r="CR519" i="1" s="1"/>
  <c r="CS519" i="1" s="1"/>
  <c r="CT519" i="1" s="1"/>
  <c r="CU519" i="1" s="1"/>
  <c r="CV519" i="1" s="1"/>
  <c r="CW519" i="1" s="1"/>
  <c r="CX519" i="1" s="1"/>
  <c r="CY519" i="1" s="1"/>
  <c r="CZ519" i="1" s="1"/>
  <c r="DA519" i="1" s="1"/>
  <c r="DB519" i="1" s="1"/>
  <c r="DC519" i="1" s="1"/>
  <c r="DD519" i="1" s="1"/>
  <c r="DE519" i="1" s="1"/>
  <c r="DF519" i="1" s="1"/>
  <c r="DG519" i="1" s="1"/>
  <c r="CO468" i="1"/>
  <c r="CP468" i="1" s="1"/>
  <c r="CQ468" i="1" s="1"/>
  <c r="CR468" i="1" s="1"/>
  <c r="CS468" i="1" s="1"/>
  <c r="CT468" i="1" s="1"/>
  <c r="CU468" i="1" s="1"/>
  <c r="CV468" i="1" s="1"/>
  <c r="CW468" i="1" s="1"/>
  <c r="CX468" i="1" s="1"/>
  <c r="CY468" i="1" s="1"/>
  <c r="CZ468" i="1" s="1"/>
  <c r="DA468" i="1" s="1"/>
  <c r="DB468" i="1" s="1"/>
  <c r="DC468" i="1" s="1"/>
  <c r="DD468" i="1" s="1"/>
  <c r="DE468" i="1" s="1"/>
  <c r="DF468" i="1" s="1"/>
  <c r="DG468" i="1" s="1"/>
  <c r="CQ1056" i="1"/>
  <c r="CR1056" i="1" s="1"/>
  <c r="CS1056" i="1" s="1"/>
  <c r="CT1056" i="1" s="1"/>
  <c r="CU1056" i="1" s="1"/>
  <c r="CV1056" i="1" s="1"/>
  <c r="CW1056" i="1" s="1"/>
  <c r="CX1056" i="1" s="1"/>
  <c r="CY1056" i="1" s="1"/>
  <c r="CZ1056" i="1" s="1"/>
  <c r="DA1056" i="1" s="1"/>
  <c r="DB1056" i="1" s="1"/>
  <c r="DC1056" i="1" s="1"/>
  <c r="DD1056" i="1" s="1"/>
  <c r="DE1056" i="1" s="1"/>
  <c r="DF1056" i="1" s="1"/>
  <c r="DG1056" i="1" s="1"/>
  <c r="CO336" i="1"/>
  <c r="CP336" i="1" s="1"/>
  <c r="CQ336" i="1" s="1"/>
  <c r="CR336" i="1" s="1"/>
  <c r="CS336" i="1" s="1"/>
  <c r="CT336" i="1" s="1"/>
  <c r="CU336" i="1" s="1"/>
  <c r="CV336" i="1" s="1"/>
  <c r="CW336" i="1" s="1"/>
  <c r="CX336" i="1" s="1"/>
  <c r="CY336" i="1" s="1"/>
  <c r="CZ336" i="1" s="1"/>
  <c r="DA336" i="1" s="1"/>
  <c r="DB336" i="1" s="1"/>
  <c r="DC336" i="1" s="1"/>
  <c r="DD336" i="1" s="1"/>
  <c r="DE336" i="1" s="1"/>
  <c r="DF336" i="1" s="1"/>
  <c r="DG336" i="1" s="1"/>
  <c r="CO777" i="1"/>
  <c r="CP777" i="1" s="1"/>
  <c r="CQ777" i="1" s="1"/>
  <c r="CR777" i="1" s="1"/>
  <c r="CS777" i="1" s="1"/>
  <c r="CT777" i="1" s="1"/>
  <c r="CU777" i="1" s="1"/>
  <c r="CV777" i="1" s="1"/>
  <c r="CW777" i="1" s="1"/>
  <c r="CX777" i="1" s="1"/>
  <c r="CY777" i="1" s="1"/>
  <c r="CZ777" i="1" s="1"/>
  <c r="DA777" i="1" s="1"/>
  <c r="DB777" i="1" s="1"/>
  <c r="DC777" i="1" s="1"/>
  <c r="DD777" i="1" s="1"/>
  <c r="DE777" i="1" s="1"/>
  <c r="DF777" i="1" s="1"/>
  <c r="DG777" i="1" s="1"/>
  <c r="CO1089" i="1"/>
  <c r="CP1089" i="1" s="1"/>
  <c r="CQ1089" i="1" s="1"/>
  <c r="CR1089" i="1" s="1"/>
  <c r="CS1089" i="1" s="1"/>
  <c r="CO261" i="1"/>
  <c r="CP261" i="1" s="1"/>
  <c r="CQ261" i="1" s="1"/>
  <c r="CR261" i="1" s="1"/>
  <c r="CS261" i="1" s="1"/>
  <c r="CT261" i="1" s="1"/>
  <c r="CU261" i="1" s="1"/>
  <c r="CV261" i="1" s="1"/>
  <c r="CW261" i="1" s="1"/>
  <c r="CX261" i="1" s="1"/>
  <c r="CY261" i="1" s="1"/>
  <c r="CZ261" i="1" s="1"/>
  <c r="DA261" i="1" s="1"/>
  <c r="DB261" i="1" s="1"/>
  <c r="DC261" i="1" s="1"/>
  <c r="DD261" i="1" s="1"/>
  <c r="DE261" i="1" s="1"/>
  <c r="DF261" i="1" s="1"/>
  <c r="DG261" i="1" s="1"/>
  <c r="CO477" i="1"/>
  <c r="CP477" i="1" s="1"/>
  <c r="CQ477" i="1" s="1"/>
  <c r="CR477" i="1" s="1"/>
  <c r="CS477" i="1" s="1"/>
  <c r="CT477" i="1" s="1"/>
  <c r="CU477" i="1" s="1"/>
  <c r="CV477" i="1" s="1"/>
  <c r="CW477" i="1" s="1"/>
  <c r="CX477" i="1" s="1"/>
  <c r="CY477" i="1" s="1"/>
  <c r="CZ477" i="1" s="1"/>
  <c r="DA477" i="1" s="1"/>
  <c r="DB477" i="1" s="1"/>
  <c r="DC477" i="1" s="1"/>
  <c r="DD477" i="1" s="1"/>
  <c r="DE477" i="1" s="1"/>
  <c r="DF477" i="1" s="1"/>
  <c r="DG477" i="1" s="1"/>
  <c r="CO984" i="1"/>
  <c r="CP984" i="1" s="1"/>
  <c r="CQ984" i="1" s="1"/>
  <c r="CR984" i="1" s="1"/>
  <c r="CS984" i="1" s="1"/>
  <c r="CT984" i="1" s="1"/>
  <c r="CU984" i="1" s="1"/>
  <c r="CV984" i="1" s="1"/>
  <c r="CW984" i="1" s="1"/>
  <c r="CX984" i="1" s="1"/>
  <c r="CY984" i="1" s="1"/>
  <c r="CZ984" i="1" s="1"/>
  <c r="DA984" i="1" s="1"/>
  <c r="DB984" i="1" s="1"/>
  <c r="DC984" i="1" s="1"/>
  <c r="DD984" i="1" s="1"/>
  <c r="DE984" i="1" s="1"/>
  <c r="DF984" i="1" s="1"/>
  <c r="DG984" i="1" s="1"/>
  <c r="CO759" i="1"/>
  <c r="CO465" i="1"/>
  <c r="CP465" i="1" s="1"/>
  <c r="CQ465" i="1" s="1"/>
  <c r="CR465" i="1" s="1"/>
  <c r="CS465" i="1" s="1"/>
  <c r="CT465" i="1" s="1"/>
  <c r="CU465" i="1" s="1"/>
  <c r="CV465" i="1" s="1"/>
  <c r="CW465" i="1" s="1"/>
  <c r="CX465" i="1" s="1"/>
  <c r="CY465" i="1" s="1"/>
  <c r="CZ465" i="1" s="1"/>
  <c r="DA465" i="1" s="1"/>
  <c r="DB465" i="1" s="1"/>
  <c r="DC465" i="1" s="1"/>
  <c r="DD465" i="1" s="1"/>
  <c r="DE465" i="1" s="1"/>
  <c r="DF465" i="1" s="1"/>
  <c r="DG465" i="1" s="1"/>
  <c r="CO420" i="1"/>
  <c r="CP420" i="1" s="1"/>
  <c r="CQ420" i="1" s="1"/>
  <c r="CR420" i="1" s="1"/>
  <c r="CS420" i="1" s="1"/>
  <c r="CT420" i="1" s="1"/>
  <c r="CU420" i="1" s="1"/>
  <c r="CV420" i="1" s="1"/>
  <c r="CW420" i="1" s="1"/>
  <c r="CX420" i="1" s="1"/>
  <c r="CY420" i="1" s="1"/>
  <c r="CZ420" i="1" s="1"/>
  <c r="DA420" i="1" s="1"/>
  <c r="DB420" i="1" s="1"/>
  <c r="DC420" i="1" s="1"/>
  <c r="DD420" i="1" s="1"/>
  <c r="DE420" i="1" s="1"/>
  <c r="DF420" i="1" s="1"/>
  <c r="DG420" i="1" s="1"/>
  <c r="CO201" i="1"/>
  <c r="CP201" i="1" s="1"/>
  <c r="CQ201" i="1" s="1"/>
  <c r="CR201" i="1" s="1"/>
  <c r="CS201" i="1" s="1"/>
  <c r="CT201" i="1" s="1"/>
  <c r="CU201" i="1" s="1"/>
  <c r="CV201" i="1" s="1"/>
  <c r="CW201" i="1" s="1"/>
  <c r="CX201" i="1" s="1"/>
  <c r="CY201" i="1" s="1"/>
  <c r="CZ201" i="1" s="1"/>
  <c r="DA201" i="1" s="1"/>
  <c r="DB201" i="1" s="1"/>
  <c r="DC201" i="1" s="1"/>
  <c r="DD201" i="1" s="1"/>
  <c r="DE201" i="1" s="1"/>
  <c r="DF201" i="1" s="1"/>
  <c r="DG201" i="1" s="1"/>
  <c r="CO252" i="1"/>
  <c r="CP252" i="1" s="1"/>
  <c r="CQ252" i="1" s="1"/>
  <c r="CR252" i="1" s="1"/>
  <c r="CS252" i="1" s="1"/>
  <c r="CT252" i="1" s="1"/>
  <c r="CU252" i="1" s="1"/>
  <c r="CV252" i="1" s="1"/>
  <c r="CW252" i="1" s="1"/>
  <c r="CX252" i="1" s="1"/>
  <c r="CY252" i="1" s="1"/>
  <c r="CZ252" i="1" s="1"/>
  <c r="DA252" i="1" s="1"/>
  <c r="DB252" i="1" s="1"/>
  <c r="DC252" i="1" s="1"/>
  <c r="DD252" i="1" s="1"/>
  <c r="DE252" i="1" s="1"/>
  <c r="DF252" i="1" s="1"/>
  <c r="DG252" i="1" s="1"/>
  <c r="CO354" i="1"/>
  <c r="CP354" i="1" s="1"/>
  <c r="CQ354" i="1" s="1"/>
  <c r="CR354" i="1" s="1"/>
  <c r="CS354" i="1" s="1"/>
  <c r="CT354" i="1" s="1"/>
  <c r="CU354" i="1" s="1"/>
  <c r="CV354" i="1" s="1"/>
  <c r="CW354" i="1" s="1"/>
  <c r="CX354" i="1" s="1"/>
  <c r="CY354" i="1" s="1"/>
  <c r="CZ354" i="1" s="1"/>
  <c r="DA354" i="1" s="1"/>
  <c r="DB354" i="1" s="1"/>
  <c r="DC354" i="1" s="1"/>
  <c r="DD354" i="1" s="1"/>
  <c r="DE354" i="1" s="1"/>
  <c r="DF354" i="1" s="1"/>
  <c r="DG354" i="1" s="1"/>
  <c r="CO492" i="1"/>
  <c r="CP492" i="1" s="1"/>
  <c r="CQ492" i="1" s="1"/>
  <c r="CR492" i="1" s="1"/>
  <c r="CS492" i="1" s="1"/>
  <c r="CT492" i="1" s="1"/>
  <c r="CU492" i="1" s="1"/>
  <c r="CO438" i="1"/>
  <c r="CP438" i="1" s="1"/>
  <c r="CQ438" i="1" s="1"/>
  <c r="CR438" i="1" s="1"/>
  <c r="CS438" i="1" s="1"/>
  <c r="CT438" i="1" s="1"/>
  <c r="CU438" i="1" s="1"/>
  <c r="CV438" i="1" s="1"/>
  <c r="CW438" i="1" s="1"/>
  <c r="CX438" i="1" s="1"/>
  <c r="CY438" i="1" s="1"/>
  <c r="CZ438" i="1" s="1"/>
  <c r="DA438" i="1" s="1"/>
  <c r="DB438" i="1" s="1"/>
  <c r="DC438" i="1" s="1"/>
  <c r="DD438" i="1" s="1"/>
  <c r="DE438" i="1" s="1"/>
  <c r="DF438" i="1" s="1"/>
  <c r="DG438" i="1" s="1"/>
  <c r="CO375" i="1"/>
  <c r="CP375" i="1" s="1"/>
  <c r="CQ375" i="1" s="1"/>
  <c r="CR375" i="1" s="1"/>
  <c r="CS375" i="1" s="1"/>
  <c r="CO297" i="1"/>
  <c r="CP297" i="1" s="1"/>
  <c r="CQ297" i="1" s="1"/>
  <c r="CR297" i="1" s="1"/>
  <c r="CS297" i="1" s="1"/>
  <c r="CT297" i="1" s="1"/>
  <c r="CU297" i="1" s="1"/>
  <c r="CV297" i="1" s="1"/>
  <c r="CW297" i="1" s="1"/>
  <c r="CX297" i="1" s="1"/>
  <c r="CY297" i="1" s="1"/>
  <c r="CZ297" i="1" s="1"/>
  <c r="DA297" i="1" s="1"/>
  <c r="DB297" i="1" s="1"/>
  <c r="DC297" i="1" s="1"/>
  <c r="DD297" i="1" s="1"/>
  <c r="DE297" i="1" s="1"/>
  <c r="DF297" i="1" s="1"/>
  <c r="DG297" i="1" s="1"/>
  <c r="CO483" i="1"/>
  <c r="CP483" i="1" s="1"/>
  <c r="CQ483" i="1" s="1"/>
  <c r="CR483" i="1" s="1"/>
  <c r="CS483" i="1" s="1"/>
  <c r="CT483" i="1" s="1"/>
  <c r="CU483" i="1" s="1"/>
  <c r="CV483" i="1" s="1"/>
  <c r="CW483" i="1" s="1"/>
  <c r="CX483" i="1" s="1"/>
  <c r="CY483" i="1" s="1"/>
  <c r="CZ483" i="1" s="1"/>
  <c r="DA483" i="1" s="1"/>
  <c r="DB483" i="1" s="1"/>
  <c r="DC483" i="1" s="1"/>
  <c r="DD483" i="1" s="1"/>
  <c r="DE483" i="1" s="1"/>
  <c r="DF483" i="1" s="1"/>
  <c r="DG483" i="1" s="1"/>
  <c r="CO558" i="1"/>
  <c r="CP558" i="1" s="1"/>
  <c r="CQ558" i="1" s="1"/>
  <c r="CR558" i="1" s="1"/>
  <c r="CS558" i="1" s="1"/>
  <c r="CT558" i="1" s="1"/>
  <c r="CU558" i="1" s="1"/>
  <c r="CV558" i="1" s="1"/>
  <c r="CW558" i="1" s="1"/>
  <c r="CX558" i="1" s="1"/>
  <c r="CY558" i="1" s="1"/>
  <c r="CZ558" i="1" s="1"/>
  <c r="DA558" i="1" s="1"/>
  <c r="DB558" i="1" s="1"/>
  <c r="DC558" i="1" s="1"/>
  <c r="DD558" i="1" s="1"/>
  <c r="DE558" i="1" s="1"/>
  <c r="DF558" i="1" s="1"/>
  <c r="DG558" i="1" s="1"/>
  <c r="CO393" i="1"/>
  <c r="CP393" i="1" s="1"/>
  <c r="CQ393" i="1" s="1"/>
  <c r="CR393" i="1" s="1"/>
  <c r="CS393" i="1" s="1"/>
  <c r="CT393" i="1" s="1"/>
  <c r="CU393" i="1" s="1"/>
  <c r="CV393" i="1" s="1"/>
  <c r="CW393" i="1" s="1"/>
  <c r="CX393" i="1" s="1"/>
  <c r="CY393" i="1" s="1"/>
  <c r="CZ393" i="1" s="1"/>
  <c r="DA393" i="1" s="1"/>
  <c r="DB393" i="1" s="1"/>
  <c r="DC393" i="1" s="1"/>
  <c r="DD393" i="1" s="1"/>
  <c r="DE393" i="1" s="1"/>
  <c r="DF393" i="1" s="1"/>
  <c r="DG393" i="1" s="1"/>
  <c r="CO306" i="1"/>
  <c r="CP306" i="1" s="1"/>
  <c r="CQ306" i="1" s="1"/>
  <c r="CR306" i="1" s="1"/>
  <c r="CS306" i="1" s="1"/>
  <c r="CT306" i="1" s="1"/>
  <c r="CU306" i="1" s="1"/>
  <c r="CV306" i="1" s="1"/>
  <c r="CW306" i="1" s="1"/>
  <c r="CX306" i="1" s="1"/>
  <c r="CY306" i="1" s="1"/>
  <c r="CZ306" i="1" s="1"/>
  <c r="DA306" i="1" s="1"/>
  <c r="DB306" i="1" s="1"/>
  <c r="DC306" i="1" s="1"/>
  <c r="DD306" i="1" s="1"/>
  <c r="DE306" i="1" s="1"/>
  <c r="DF306" i="1" s="1"/>
  <c r="DG306" i="1" s="1"/>
  <c r="CO411" i="1"/>
  <c r="CP411" i="1" s="1"/>
  <c r="CQ411" i="1" s="1"/>
  <c r="CR411" i="1" s="1"/>
  <c r="CS411" i="1" s="1"/>
  <c r="CT411" i="1" s="1"/>
  <c r="CU411" i="1" s="1"/>
  <c r="CV411" i="1" s="1"/>
  <c r="CW411" i="1" s="1"/>
  <c r="CX411" i="1" s="1"/>
  <c r="CY411" i="1" s="1"/>
  <c r="CZ411" i="1" s="1"/>
  <c r="DA411" i="1" s="1"/>
  <c r="DB411" i="1" s="1"/>
  <c r="DC411" i="1" s="1"/>
  <c r="DD411" i="1" s="1"/>
  <c r="DE411" i="1" s="1"/>
  <c r="DF411" i="1" s="1"/>
  <c r="DG411" i="1" s="1"/>
  <c r="CO522" i="1"/>
  <c r="CP522" i="1" s="1"/>
  <c r="CQ522" i="1" s="1"/>
  <c r="CR522" i="1" s="1"/>
  <c r="CS522" i="1" s="1"/>
  <c r="CT522" i="1" s="1"/>
  <c r="CU522" i="1" s="1"/>
  <c r="CV522" i="1" s="1"/>
  <c r="CW522" i="1" s="1"/>
  <c r="CX522" i="1" s="1"/>
  <c r="CY522" i="1" s="1"/>
  <c r="CZ522" i="1" s="1"/>
  <c r="DA522" i="1" s="1"/>
  <c r="DB522" i="1" s="1"/>
  <c r="DC522" i="1" s="1"/>
  <c r="DD522" i="1" s="1"/>
  <c r="DE522" i="1" s="1"/>
  <c r="DF522" i="1" s="1"/>
  <c r="DG522" i="1" s="1"/>
  <c r="CO225" i="1"/>
  <c r="CP225" i="1" s="1"/>
  <c r="CQ225" i="1" s="1"/>
  <c r="CR225" i="1" s="1"/>
  <c r="CS225" i="1" s="1"/>
  <c r="CT225" i="1" s="1"/>
  <c r="CU225" i="1" s="1"/>
  <c r="CV225" i="1" s="1"/>
  <c r="CW225" i="1" s="1"/>
  <c r="CX225" i="1" s="1"/>
  <c r="CY225" i="1" s="1"/>
  <c r="CZ225" i="1" s="1"/>
  <c r="DA225" i="1" s="1"/>
  <c r="DB225" i="1" s="1"/>
  <c r="DC225" i="1" s="1"/>
  <c r="DD225" i="1" s="1"/>
  <c r="DE225" i="1" s="1"/>
  <c r="DF225" i="1" s="1"/>
  <c r="DG225" i="1" s="1"/>
  <c r="CP495" i="1"/>
  <c r="CQ495" i="1" s="1"/>
  <c r="CR495" i="1" s="1"/>
  <c r="CS495" i="1" s="1"/>
  <c r="CT495" i="1" s="1"/>
  <c r="CU495" i="1" s="1"/>
  <c r="CV495" i="1" s="1"/>
  <c r="CW495" i="1" s="1"/>
  <c r="CX495" i="1" s="1"/>
  <c r="CY495" i="1" s="1"/>
  <c r="CZ495" i="1" s="1"/>
  <c r="DA495" i="1" s="1"/>
  <c r="DB495" i="1" s="1"/>
  <c r="DC495" i="1" s="1"/>
  <c r="DD495" i="1" s="1"/>
  <c r="DE495" i="1" s="1"/>
  <c r="DF495" i="1" s="1"/>
  <c r="DG495" i="1" s="1"/>
  <c r="CP363" i="1"/>
  <c r="CQ363" i="1" s="1"/>
  <c r="CR363" i="1" s="1"/>
  <c r="CS363" i="1" s="1"/>
  <c r="CT363" i="1" s="1"/>
  <c r="CU363" i="1" s="1"/>
  <c r="CV363" i="1" s="1"/>
  <c r="CW363" i="1" s="1"/>
  <c r="CX363" i="1" s="1"/>
  <c r="CY363" i="1" s="1"/>
  <c r="CZ363" i="1" s="1"/>
  <c r="DA363" i="1" s="1"/>
  <c r="DB363" i="1" s="1"/>
  <c r="DC363" i="1" s="1"/>
  <c r="DD363" i="1" s="1"/>
  <c r="DE363" i="1" s="1"/>
  <c r="DF363" i="1" s="1"/>
  <c r="DG363" i="1" s="1"/>
  <c r="CP408" i="1"/>
  <c r="CQ408" i="1" s="1"/>
  <c r="CR408" i="1" s="1"/>
  <c r="CS408" i="1" s="1"/>
  <c r="CT408" i="1" s="1"/>
  <c r="CU408" i="1" s="1"/>
  <c r="CV408" i="1" s="1"/>
  <c r="CW408" i="1" s="1"/>
  <c r="CX408" i="1" s="1"/>
  <c r="CY408" i="1" s="1"/>
  <c r="CZ408" i="1" s="1"/>
  <c r="DA408" i="1" s="1"/>
  <c r="DB408" i="1" s="1"/>
  <c r="DC408" i="1" s="1"/>
  <c r="DD408" i="1" s="1"/>
  <c r="DE408" i="1" s="1"/>
  <c r="DF408" i="1" s="1"/>
  <c r="DG408" i="1" s="1"/>
  <c r="CO645" i="1"/>
  <c r="CP645" i="1" s="1"/>
  <c r="CQ645" i="1" s="1"/>
  <c r="CR645" i="1" s="1"/>
  <c r="CS645" i="1" s="1"/>
  <c r="CT645" i="1" s="1"/>
  <c r="CU645" i="1" s="1"/>
  <c r="CV645" i="1" s="1"/>
  <c r="CW645" i="1" s="1"/>
  <c r="CX645" i="1" s="1"/>
  <c r="CY645" i="1" s="1"/>
  <c r="CZ645" i="1" s="1"/>
  <c r="DA645" i="1" s="1"/>
  <c r="DB645" i="1" s="1"/>
  <c r="DC645" i="1" s="1"/>
  <c r="DD645" i="1" s="1"/>
  <c r="DE645" i="1" s="1"/>
  <c r="DF645" i="1" s="1"/>
  <c r="DG645" i="1" s="1"/>
  <c r="CO654" i="1"/>
  <c r="CP654" i="1" s="1"/>
  <c r="CQ654" i="1" s="1"/>
  <c r="CR654" i="1" s="1"/>
  <c r="CS654" i="1" s="1"/>
  <c r="CT654" i="1" s="1"/>
  <c r="CU654" i="1" s="1"/>
  <c r="CV654" i="1" s="1"/>
  <c r="CW654" i="1" s="1"/>
  <c r="CX654" i="1" s="1"/>
  <c r="CY654" i="1" s="1"/>
  <c r="CZ654" i="1" s="1"/>
  <c r="DA654" i="1" s="1"/>
  <c r="DB654" i="1" s="1"/>
  <c r="DC654" i="1" s="1"/>
  <c r="DD654" i="1" s="1"/>
  <c r="DE654" i="1" s="1"/>
  <c r="DF654" i="1" s="1"/>
  <c r="DG654" i="1" s="1"/>
  <c r="CO756" i="1"/>
  <c r="CP756" i="1" s="1"/>
  <c r="CQ756" i="1" s="1"/>
  <c r="CR756" i="1" s="1"/>
  <c r="CS756" i="1" s="1"/>
  <c r="CT756" i="1" s="1"/>
  <c r="CU756" i="1" s="1"/>
  <c r="CV756" i="1" s="1"/>
  <c r="CW756" i="1" s="1"/>
  <c r="CX756" i="1" s="1"/>
  <c r="CY756" i="1" s="1"/>
  <c r="CZ756" i="1" s="1"/>
  <c r="DA756" i="1" s="1"/>
  <c r="DB756" i="1" s="1"/>
  <c r="DC756" i="1" s="1"/>
  <c r="DD756" i="1" s="1"/>
  <c r="DE756" i="1" s="1"/>
  <c r="DF756" i="1" s="1"/>
  <c r="DG756" i="1" s="1"/>
  <c r="CO933" i="1"/>
  <c r="CP933" i="1" s="1"/>
  <c r="CQ933" i="1" s="1"/>
  <c r="CR933" i="1" s="1"/>
  <c r="CS933" i="1" s="1"/>
  <c r="CT933" i="1" s="1"/>
  <c r="CU933" i="1" s="1"/>
  <c r="CV933" i="1" s="1"/>
  <c r="CW933" i="1" s="1"/>
  <c r="CX933" i="1" s="1"/>
  <c r="CY933" i="1" s="1"/>
  <c r="CZ933" i="1" s="1"/>
  <c r="DA933" i="1" s="1"/>
  <c r="DB933" i="1" s="1"/>
  <c r="DC933" i="1" s="1"/>
  <c r="DD933" i="1" s="1"/>
  <c r="DE933" i="1" s="1"/>
  <c r="DF933" i="1" s="1"/>
  <c r="DG933" i="1" s="1"/>
  <c r="CP267" i="1"/>
  <c r="CQ267" i="1" s="1"/>
  <c r="CR267" i="1" s="1"/>
  <c r="CS267" i="1" s="1"/>
  <c r="CT267" i="1" s="1"/>
  <c r="CU267" i="1" s="1"/>
  <c r="CV267" i="1" s="1"/>
  <c r="CW267" i="1" s="1"/>
  <c r="CX267" i="1" s="1"/>
  <c r="CY267" i="1" s="1"/>
  <c r="CZ267" i="1" s="1"/>
  <c r="DA267" i="1" s="1"/>
  <c r="DB267" i="1" s="1"/>
  <c r="DC267" i="1" s="1"/>
  <c r="DD267" i="1" s="1"/>
  <c r="DE267" i="1" s="1"/>
  <c r="DF267" i="1" s="1"/>
  <c r="DG267" i="1" s="1"/>
  <c r="CO624" i="1"/>
  <c r="CP624" i="1" s="1"/>
  <c r="CQ624" i="1" s="1"/>
  <c r="CR624" i="1" s="1"/>
  <c r="CS624" i="1" s="1"/>
  <c r="CT624" i="1" s="1"/>
  <c r="CU624" i="1" s="1"/>
  <c r="CV624" i="1" s="1"/>
  <c r="CW624" i="1" s="1"/>
  <c r="CX624" i="1" s="1"/>
  <c r="CY624" i="1" s="1"/>
  <c r="CZ624" i="1" s="1"/>
  <c r="DA624" i="1" s="1"/>
  <c r="DB624" i="1" s="1"/>
  <c r="DC624" i="1" s="1"/>
  <c r="DD624" i="1" s="1"/>
  <c r="DE624" i="1" s="1"/>
  <c r="DF624" i="1" s="1"/>
  <c r="DG624" i="1" s="1"/>
  <c r="CP204" i="1"/>
  <c r="CQ204" i="1" s="1"/>
  <c r="CR204" i="1" s="1"/>
  <c r="CS204" i="1" s="1"/>
  <c r="CT204" i="1" s="1"/>
  <c r="CU204" i="1" s="1"/>
  <c r="CV204" i="1" s="1"/>
  <c r="CW204" i="1" s="1"/>
  <c r="CX204" i="1" s="1"/>
  <c r="CY204" i="1" s="1"/>
  <c r="CZ204" i="1" s="1"/>
  <c r="DA204" i="1" s="1"/>
  <c r="DB204" i="1" s="1"/>
  <c r="DC204" i="1" s="1"/>
  <c r="DD204" i="1" s="1"/>
  <c r="DE204" i="1" s="1"/>
  <c r="DF204" i="1" s="1"/>
  <c r="DG204" i="1" s="1"/>
  <c r="CP504" i="1"/>
  <c r="CQ504" i="1" s="1"/>
  <c r="CR504" i="1" s="1"/>
  <c r="CS504" i="1" s="1"/>
  <c r="CT504" i="1" s="1"/>
  <c r="CU504" i="1" s="1"/>
  <c r="CV504" i="1" s="1"/>
  <c r="CW504" i="1" s="1"/>
  <c r="CX504" i="1" s="1"/>
  <c r="CY504" i="1" s="1"/>
  <c r="CZ504" i="1" s="1"/>
  <c r="DA504" i="1" s="1"/>
  <c r="DB504" i="1" s="1"/>
  <c r="DC504" i="1" s="1"/>
  <c r="DD504" i="1" s="1"/>
  <c r="DE504" i="1" s="1"/>
  <c r="DF504" i="1" s="1"/>
  <c r="DG504" i="1" s="1"/>
  <c r="CO675" i="1"/>
  <c r="CP675" i="1" s="1"/>
  <c r="CQ675" i="1" s="1"/>
  <c r="CR675" i="1" s="1"/>
  <c r="CS675" i="1" s="1"/>
  <c r="CT675" i="1" s="1"/>
  <c r="CU675" i="1" s="1"/>
  <c r="CV675" i="1" s="1"/>
  <c r="CW675" i="1" s="1"/>
  <c r="CX675" i="1" s="1"/>
  <c r="CY675" i="1" s="1"/>
  <c r="CZ675" i="1" s="1"/>
  <c r="DA675" i="1" s="1"/>
  <c r="DB675" i="1" s="1"/>
  <c r="DC675" i="1" s="1"/>
  <c r="DD675" i="1" s="1"/>
  <c r="DE675" i="1" s="1"/>
  <c r="DF675" i="1" s="1"/>
  <c r="DG675" i="1" s="1"/>
  <c r="CP243" i="1"/>
  <c r="CQ243" i="1" s="1"/>
  <c r="CR243" i="1" s="1"/>
  <c r="CS243" i="1" s="1"/>
  <c r="CT243" i="1" s="1"/>
  <c r="CU243" i="1" s="1"/>
  <c r="CV243" i="1" s="1"/>
  <c r="CW243" i="1" s="1"/>
  <c r="CX243" i="1" s="1"/>
  <c r="CY243" i="1" s="1"/>
  <c r="CZ243" i="1" s="1"/>
  <c r="DA243" i="1" s="1"/>
  <c r="DB243" i="1" s="1"/>
  <c r="DC243" i="1" s="1"/>
  <c r="DD243" i="1" s="1"/>
  <c r="DE243" i="1" s="1"/>
  <c r="DF243" i="1" s="1"/>
  <c r="DG243" i="1" s="1"/>
  <c r="CO960" i="1"/>
  <c r="CP960" i="1" s="1"/>
  <c r="CQ960" i="1" s="1"/>
  <c r="CR960" i="1" s="1"/>
  <c r="CS960" i="1" s="1"/>
  <c r="CT960" i="1" s="1"/>
  <c r="CU960" i="1" s="1"/>
  <c r="CV960" i="1" s="1"/>
  <c r="CW960" i="1" s="1"/>
  <c r="CX960" i="1" s="1"/>
  <c r="CY960" i="1" s="1"/>
  <c r="CZ960" i="1" s="1"/>
  <c r="DA960" i="1" s="1"/>
  <c r="DB960" i="1" s="1"/>
  <c r="DC960" i="1" s="1"/>
  <c r="DD960" i="1" s="1"/>
  <c r="DE960" i="1" s="1"/>
  <c r="DF960" i="1" s="1"/>
  <c r="DG960" i="1" s="1"/>
  <c r="CP540" i="1"/>
  <c r="CQ540" i="1" s="1"/>
  <c r="CR540" i="1" s="1"/>
  <c r="CS540" i="1" s="1"/>
  <c r="CT540" i="1" s="1"/>
  <c r="CU540" i="1" s="1"/>
  <c r="CV540" i="1" s="1"/>
  <c r="CW540" i="1" s="1"/>
  <c r="CX540" i="1" s="1"/>
  <c r="CY540" i="1" s="1"/>
  <c r="CZ540" i="1" s="1"/>
  <c r="DA540" i="1" s="1"/>
  <c r="DB540" i="1" s="1"/>
  <c r="DC540" i="1" s="1"/>
  <c r="DD540" i="1" s="1"/>
  <c r="DE540" i="1" s="1"/>
  <c r="DF540" i="1" s="1"/>
  <c r="DG540" i="1" s="1"/>
  <c r="CO1101" i="1"/>
  <c r="CP1101" i="1" s="1"/>
  <c r="CQ1101" i="1" s="1"/>
  <c r="CR1101" i="1" s="1"/>
  <c r="CS1101" i="1" s="1"/>
  <c r="CT1101" i="1" s="1"/>
  <c r="CU1101" i="1" s="1"/>
  <c r="CV1101" i="1" s="1"/>
  <c r="CW1101" i="1" s="1"/>
  <c r="CX1101" i="1" s="1"/>
  <c r="CY1101" i="1" s="1"/>
  <c r="CZ1101" i="1" s="1"/>
  <c r="DA1101" i="1" s="1"/>
  <c r="DB1101" i="1" s="1"/>
  <c r="DC1101" i="1" s="1"/>
  <c r="DD1101" i="1" s="1"/>
  <c r="DE1101" i="1" s="1"/>
  <c r="DF1101" i="1" s="1"/>
  <c r="DG1101" i="1" s="1"/>
  <c r="CP612" i="1"/>
  <c r="CQ612" i="1" s="1"/>
  <c r="CR612" i="1" s="1"/>
  <c r="CS612" i="1" s="1"/>
  <c r="CT612" i="1" s="1"/>
  <c r="CU612" i="1" s="1"/>
  <c r="CV612" i="1" s="1"/>
  <c r="CW612" i="1" s="1"/>
  <c r="CX612" i="1" s="1"/>
  <c r="CY612" i="1" s="1"/>
  <c r="CZ612" i="1" s="1"/>
  <c r="DA612" i="1" s="1"/>
  <c r="DB612" i="1" s="1"/>
  <c r="DC612" i="1" s="1"/>
  <c r="DD612" i="1" s="1"/>
  <c r="DE612" i="1" s="1"/>
  <c r="DF612" i="1" s="1"/>
  <c r="DG612" i="1" s="1"/>
  <c r="CO930" i="1"/>
  <c r="CP930" i="1" s="1"/>
  <c r="CQ930" i="1" s="1"/>
  <c r="CR930" i="1" s="1"/>
  <c r="CS930" i="1" s="1"/>
  <c r="CT930" i="1" s="1"/>
  <c r="CU930" i="1" s="1"/>
  <c r="CV930" i="1" s="1"/>
  <c r="CW930" i="1" s="1"/>
  <c r="CX930" i="1" s="1"/>
  <c r="CY930" i="1" s="1"/>
  <c r="CZ930" i="1" s="1"/>
  <c r="DA930" i="1" s="1"/>
  <c r="DB930" i="1" s="1"/>
  <c r="DC930" i="1" s="1"/>
  <c r="DD930" i="1" s="1"/>
  <c r="DE930" i="1" s="1"/>
  <c r="DF930" i="1" s="1"/>
  <c r="DG930" i="1" s="1"/>
  <c r="CO582" i="1"/>
  <c r="CP582" i="1" s="1"/>
  <c r="CQ582" i="1" s="1"/>
  <c r="CR582" i="1" s="1"/>
  <c r="CS582" i="1" s="1"/>
  <c r="CT582" i="1" s="1"/>
  <c r="CU582" i="1" s="1"/>
  <c r="CV582" i="1" s="1"/>
  <c r="CW582" i="1" s="1"/>
  <c r="CX582" i="1" s="1"/>
  <c r="CY582" i="1" s="1"/>
  <c r="CZ582" i="1" s="1"/>
  <c r="DA582" i="1" s="1"/>
  <c r="DB582" i="1" s="1"/>
  <c r="DC582" i="1" s="1"/>
  <c r="DD582" i="1" s="1"/>
  <c r="DE582" i="1" s="1"/>
  <c r="DF582" i="1" s="1"/>
  <c r="DG582" i="1" s="1"/>
  <c r="CO927" i="1"/>
  <c r="CP927" i="1" s="1"/>
  <c r="CQ927" i="1" s="1"/>
  <c r="CR927" i="1" s="1"/>
  <c r="CS927" i="1" s="1"/>
  <c r="CT927" i="1" s="1"/>
  <c r="CU927" i="1" s="1"/>
  <c r="CV927" i="1" s="1"/>
  <c r="CW927" i="1" s="1"/>
  <c r="CX927" i="1" s="1"/>
  <c r="CY927" i="1" s="1"/>
  <c r="CZ927" i="1" s="1"/>
  <c r="DA927" i="1" s="1"/>
  <c r="DB927" i="1" s="1"/>
  <c r="DC927" i="1" s="1"/>
  <c r="DD927" i="1" s="1"/>
  <c r="DE927" i="1" s="1"/>
  <c r="DF927" i="1" s="1"/>
  <c r="DG927" i="1" s="1"/>
  <c r="CO915" i="1"/>
  <c r="CP915" i="1" s="1"/>
  <c r="CQ915" i="1" s="1"/>
  <c r="CR915" i="1" s="1"/>
  <c r="CS915" i="1" s="1"/>
  <c r="CT915" i="1" s="1"/>
  <c r="CU915" i="1" s="1"/>
  <c r="CV915" i="1" s="1"/>
  <c r="CW915" i="1" s="1"/>
  <c r="CX915" i="1" s="1"/>
  <c r="CY915" i="1" s="1"/>
  <c r="CZ915" i="1" s="1"/>
  <c r="DA915" i="1" s="1"/>
  <c r="DB915" i="1" s="1"/>
  <c r="DC915" i="1" s="1"/>
  <c r="DD915" i="1" s="1"/>
  <c r="DE915" i="1" s="1"/>
  <c r="DF915" i="1" s="1"/>
  <c r="DG915" i="1" s="1"/>
  <c r="CO1014" i="1"/>
  <c r="CP1014" i="1" s="1"/>
  <c r="CQ1014" i="1" s="1"/>
  <c r="CR1014" i="1" s="1"/>
  <c r="CS1014" i="1" s="1"/>
  <c r="CT1014" i="1" s="1"/>
  <c r="CU1014" i="1" s="1"/>
  <c r="CV1014" i="1" s="1"/>
  <c r="CW1014" i="1" s="1"/>
  <c r="CX1014" i="1" s="1"/>
  <c r="CY1014" i="1" s="1"/>
  <c r="CZ1014" i="1" s="1"/>
  <c r="DA1014" i="1" s="1"/>
  <c r="DB1014" i="1" s="1"/>
  <c r="DC1014" i="1" s="1"/>
  <c r="DD1014" i="1" s="1"/>
  <c r="DE1014" i="1" s="1"/>
  <c r="DF1014" i="1" s="1"/>
  <c r="DG1014" i="1" s="1"/>
  <c r="CO1134" i="1"/>
  <c r="CP1134" i="1" s="1"/>
  <c r="CQ1134" i="1" s="1"/>
  <c r="CR1134" i="1" s="1"/>
  <c r="CS1134" i="1" s="1"/>
  <c r="CT1134" i="1" s="1"/>
  <c r="CU1134" i="1" s="1"/>
  <c r="CV1134" i="1" s="1"/>
  <c r="CW1134" i="1" s="1"/>
  <c r="CX1134" i="1" s="1"/>
  <c r="CY1134" i="1" s="1"/>
  <c r="CZ1134" i="1" s="1"/>
  <c r="DA1134" i="1" s="1"/>
  <c r="DB1134" i="1" s="1"/>
  <c r="DC1134" i="1" s="1"/>
  <c r="DD1134" i="1" s="1"/>
  <c r="DE1134" i="1" s="1"/>
  <c r="DF1134" i="1" s="1"/>
  <c r="DG1134" i="1" s="1"/>
  <c r="CO966" i="1"/>
  <c r="CP966" i="1" s="1"/>
  <c r="CQ966" i="1" s="1"/>
  <c r="CR966" i="1" s="1"/>
  <c r="CS966" i="1" s="1"/>
  <c r="CT966" i="1" s="1"/>
  <c r="CU966" i="1" s="1"/>
  <c r="CV966" i="1" s="1"/>
  <c r="CW966" i="1" s="1"/>
  <c r="CX966" i="1" s="1"/>
  <c r="CY966" i="1" s="1"/>
  <c r="CZ966" i="1" s="1"/>
  <c r="DA966" i="1" s="1"/>
  <c r="DB966" i="1" s="1"/>
  <c r="DC966" i="1" s="1"/>
  <c r="DD966" i="1" s="1"/>
  <c r="DE966" i="1" s="1"/>
  <c r="DF966" i="1" s="1"/>
  <c r="DG966" i="1" s="1"/>
  <c r="CO1104" i="1"/>
  <c r="CP1104" i="1" s="1"/>
  <c r="CQ1104" i="1" s="1"/>
  <c r="CR1104" i="1" s="1"/>
  <c r="CS1104" i="1" s="1"/>
  <c r="CT1104" i="1" s="1"/>
  <c r="CU1104" i="1" s="1"/>
  <c r="CV1104" i="1" s="1"/>
  <c r="CW1104" i="1" s="1"/>
  <c r="CX1104" i="1" s="1"/>
  <c r="CY1104" i="1" s="1"/>
  <c r="CZ1104" i="1" s="1"/>
  <c r="DA1104" i="1" s="1"/>
  <c r="DB1104" i="1" s="1"/>
  <c r="DC1104" i="1" s="1"/>
  <c r="DD1104" i="1" s="1"/>
  <c r="DE1104" i="1" s="1"/>
  <c r="DF1104" i="1" s="1"/>
  <c r="DG1104" i="1" s="1"/>
  <c r="CO609" i="1"/>
  <c r="CP609" i="1" s="1"/>
  <c r="CQ609" i="1" s="1"/>
  <c r="CR609" i="1" s="1"/>
  <c r="CS609" i="1" s="1"/>
  <c r="CO750" i="1"/>
  <c r="CP750" i="1" s="1"/>
  <c r="CQ750" i="1" s="1"/>
  <c r="CR750" i="1" s="1"/>
  <c r="CS750" i="1" s="1"/>
  <c r="CT750" i="1" s="1"/>
  <c r="CU750" i="1" s="1"/>
  <c r="CV750" i="1" s="1"/>
  <c r="CW750" i="1" s="1"/>
  <c r="CX750" i="1" s="1"/>
  <c r="CY750" i="1" s="1"/>
  <c r="CZ750" i="1" s="1"/>
  <c r="DA750" i="1" s="1"/>
  <c r="DB750" i="1" s="1"/>
  <c r="DC750" i="1" s="1"/>
  <c r="DD750" i="1" s="1"/>
  <c r="DE750" i="1" s="1"/>
  <c r="DF750" i="1" s="1"/>
  <c r="DG750" i="1" s="1"/>
  <c r="CO1074" i="1"/>
  <c r="CP1074" i="1" s="1"/>
  <c r="CQ1074" i="1" s="1"/>
  <c r="CR1074" i="1" s="1"/>
  <c r="CS1074" i="1" s="1"/>
  <c r="CT1074" i="1" s="1"/>
  <c r="CU1074" i="1" s="1"/>
  <c r="CV1074" i="1" s="1"/>
  <c r="CW1074" i="1" s="1"/>
  <c r="CX1074" i="1" s="1"/>
  <c r="CY1074" i="1" s="1"/>
  <c r="CZ1074" i="1" s="1"/>
  <c r="DA1074" i="1" s="1"/>
  <c r="DB1074" i="1" s="1"/>
  <c r="DC1074" i="1" s="1"/>
  <c r="DD1074" i="1" s="1"/>
  <c r="DE1074" i="1" s="1"/>
  <c r="DF1074" i="1" s="1"/>
  <c r="DG1074" i="1" s="1"/>
  <c r="CO1065" i="1"/>
  <c r="CP1065" i="1" s="1"/>
  <c r="CQ1065" i="1" s="1"/>
  <c r="CR1065" i="1" s="1"/>
  <c r="CS1065" i="1" s="1"/>
  <c r="CT1065" i="1" s="1"/>
  <c r="CU1065" i="1" s="1"/>
  <c r="CV1065" i="1" s="1"/>
  <c r="CW1065" i="1" s="1"/>
  <c r="CX1065" i="1" s="1"/>
  <c r="CY1065" i="1" s="1"/>
  <c r="CZ1065" i="1" s="1"/>
  <c r="DA1065" i="1" s="1"/>
  <c r="DB1065" i="1" s="1"/>
  <c r="DC1065" i="1" s="1"/>
  <c r="DD1065" i="1" s="1"/>
  <c r="DE1065" i="1" s="1"/>
  <c r="DF1065" i="1" s="1"/>
  <c r="DG1065" i="1" s="1"/>
  <c r="CO876" i="1"/>
  <c r="CP876" i="1" s="1"/>
  <c r="CQ876" i="1" s="1"/>
  <c r="CR876" i="1" s="1"/>
  <c r="CS876" i="1" s="1"/>
  <c r="CT876" i="1" s="1"/>
  <c r="CU876" i="1" s="1"/>
  <c r="CV876" i="1" s="1"/>
  <c r="CW876" i="1" s="1"/>
  <c r="CX876" i="1" s="1"/>
  <c r="CY876" i="1" s="1"/>
  <c r="CZ876" i="1" s="1"/>
  <c r="DA876" i="1" s="1"/>
  <c r="DB876" i="1" s="1"/>
  <c r="DC876" i="1" s="1"/>
  <c r="DD876" i="1" s="1"/>
  <c r="DE876" i="1" s="1"/>
  <c r="DF876" i="1" s="1"/>
  <c r="DG876" i="1" s="1"/>
  <c r="CO1053" i="1"/>
  <c r="CP1053" i="1" s="1"/>
  <c r="CQ1053" i="1" s="1"/>
  <c r="CR1053" i="1" s="1"/>
  <c r="CS1053" i="1" s="1"/>
  <c r="CT1053" i="1" s="1"/>
  <c r="CU1053" i="1" s="1"/>
  <c r="CV1053" i="1" s="1"/>
  <c r="CW1053" i="1" s="1"/>
  <c r="CX1053" i="1" s="1"/>
  <c r="CY1053" i="1" s="1"/>
  <c r="CZ1053" i="1" s="1"/>
  <c r="DA1053" i="1" s="1"/>
  <c r="DB1053" i="1" s="1"/>
  <c r="DC1053" i="1" s="1"/>
  <c r="DD1053" i="1" s="1"/>
  <c r="DE1053" i="1" s="1"/>
  <c r="DF1053" i="1" s="1"/>
  <c r="DG1053" i="1" s="1"/>
  <c r="CO906" i="1"/>
  <c r="CP906" i="1" s="1"/>
  <c r="CQ906" i="1" s="1"/>
  <c r="CR906" i="1" s="1"/>
  <c r="CS906" i="1" s="1"/>
  <c r="CT906" i="1" s="1"/>
  <c r="CU906" i="1" s="1"/>
  <c r="CV906" i="1" s="1"/>
  <c r="CW906" i="1" s="1"/>
  <c r="CX906" i="1" s="1"/>
  <c r="CY906" i="1" s="1"/>
  <c r="CZ906" i="1" s="1"/>
  <c r="DA906" i="1" s="1"/>
  <c r="DB906" i="1" s="1"/>
  <c r="DC906" i="1" s="1"/>
  <c r="DD906" i="1" s="1"/>
  <c r="DE906" i="1" s="1"/>
  <c r="DF906" i="1" s="1"/>
  <c r="DG906" i="1" s="1"/>
  <c r="CO669" i="1"/>
  <c r="CP669" i="1" s="1"/>
  <c r="CQ669" i="1" s="1"/>
  <c r="CR669" i="1" s="1"/>
  <c r="CS669" i="1" s="1"/>
  <c r="CO474" i="1"/>
  <c r="CP474" i="1" s="1"/>
  <c r="CQ474" i="1" s="1"/>
  <c r="CR474" i="1" s="1"/>
  <c r="CS474" i="1" s="1"/>
  <c r="CT474" i="1" s="1"/>
  <c r="CU474" i="1" s="1"/>
  <c r="CV474" i="1" s="1"/>
  <c r="CW474" i="1" s="1"/>
  <c r="CX474" i="1" s="1"/>
  <c r="CY474" i="1" s="1"/>
  <c r="CZ474" i="1" s="1"/>
  <c r="DA474" i="1" s="1"/>
  <c r="DB474" i="1" s="1"/>
  <c r="DC474" i="1" s="1"/>
  <c r="DD474" i="1" s="1"/>
  <c r="DE474" i="1" s="1"/>
  <c r="DF474" i="1" s="1"/>
  <c r="DG474" i="1" s="1"/>
  <c r="CO459" i="1"/>
  <c r="CP459" i="1" s="1"/>
  <c r="CQ459" i="1" s="1"/>
  <c r="CR459" i="1" s="1"/>
  <c r="CS459" i="1" s="1"/>
  <c r="CT459" i="1" s="1"/>
  <c r="CU459" i="1" s="1"/>
  <c r="CV459" i="1" s="1"/>
  <c r="CW459" i="1" s="1"/>
  <c r="CX459" i="1" s="1"/>
  <c r="CY459" i="1" s="1"/>
  <c r="CZ459" i="1" s="1"/>
  <c r="DA459" i="1" s="1"/>
  <c r="DB459" i="1" s="1"/>
  <c r="DC459" i="1" s="1"/>
  <c r="DD459" i="1" s="1"/>
  <c r="DE459" i="1" s="1"/>
  <c r="DF459" i="1" s="1"/>
  <c r="DG459" i="1" s="1"/>
  <c r="CO1176" i="1"/>
  <c r="CP1176" i="1" s="1"/>
  <c r="CQ1176" i="1" s="1"/>
  <c r="CR1176" i="1" s="1"/>
  <c r="CS1176" i="1" s="1"/>
  <c r="CT1176" i="1" s="1"/>
  <c r="CU1176" i="1" s="1"/>
  <c r="CV1176" i="1" s="1"/>
  <c r="CW1176" i="1" s="1"/>
  <c r="CX1176" i="1" s="1"/>
  <c r="CY1176" i="1" s="1"/>
  <c r="CZ1176" i="1" s="1"/>
  <c r="DA1176" i="1" s="1"/>
  <c r="DB1176" i="1" s="1"/>
  <c r="DC1176" i="1" s="1"/>
  <c r="DD1176" i="1" s="1"/>
  <c r="DE1176" i="1" s="1"/>
  <c r="DF1176" i="1" s="1"/>
  <c r="DG1176" i="1" s="1"/>
  <c r="CO309" i="1"/>
  <c r="CP309" i="1" s="1"/>
  <c r="CQ309" i="1" s="1"/>
  <c r="CR309" i="1" s="1"/>
  <c r="CS309" i="1" s="1"/>
  <c r="CT309" i="1" s="1"/>
  <c r="CU309" i="1" s="1"/>
  <c r="CV309" i="1" s="1"/>
  <c r="CW309" i="1" s="1"/>
  <c r="CX309" i="1" s="1"/>
  <c r="CY309" i="1" s="1"/>
  <c r="CZ309" i="1" s="1"/>
  <c r="DA309" i="1" s="1"/>
  <c r="DB309" i="1" s="1"/>
  <c r="DC309" i="1" s="1"/>
  <c r="DD309" i="1" s="1"/>
  <c r="DE309" i="1" s="1"/>
  <c r="DF309" i="1" s="1"/>
  <c r="DG309" i="1" s="1"/>
  <c r="CP213" i="1"/>
  <c r="CQ213" i="1" s="1"/>
  <c r="CR213" i="1" s="1"/>
  <c r="CS213" i="1" s="1"/>
  <c r="CT213" i="1" s="1"/>
  <c r="CU213" i="1" s="1"/>
  <c r="CV213" i="1" s="1"/>
  <c r="CW213" i="1" s="1"/>
  <c r="CX213" i="1" s="1"/>
  <c r="CY213" i="1" s="1"/>
  <c r="CZ213" i="1" s="1"/>
  <c r="DA213" i="1" s="1"/>
  <c r="DB213" i="1" s="1"/>
  <c r="DC213" i="1" s="1"/>
  <c r="DD213" i="1" s="1"/>
  <c r="DE213" i="1" s="1"/>
  <c r="DF213" i="1" s="1"/>
  <c r="DG213" i="1" s="1"/>
  <c r="CO246" i="1"/>
  <c r="CP246" i="1" s="1"/>
  <c r="CQ246" i="1" s="1"/>
  <c r="CR246" i="1" s="1"/>
  <c r="CS246" i="1" s="1"/>
  <c r="CT246" i="1" s="1"/>
  <c r="CU246" i="1" s="1"/>
  <c r="CV246" i="1" s="1"/>
  <c r="CW246" i="1" s="1"/>
  <c r="CX246" i="1" s="1"/>
  <c r="CY246" i="1" s="1"/>
  <c r="CZ246" i="1" s="1"/>
  <c r="DA246" i="1" s="1"/>
  <c r="DB246" i="1" s="1"/>
  <c r="DC246" i="1" s="1"/>
  <c r="DD246" i="1" s="1"/>
  <c r="DE246" i="1" s="1"/>
  <c r="DF246" i="1" s="1"/>
  <c r="DG246" i="1" s="1"/>
  <c r="CO444" i="1"/>
  <c r="CP444" i="1" s="1"/>
  <c r="CQ444" i="1" s="1"/>
  <c r="CR444" i="1" s="1"/>
  <c r="CS444" i="1" s="1"/>
  <c r="CT444" i="1" s="1"/>
  <c r="CU444" i="1" s="1"/>
  <c r="CV444" i="1" s="1"/>
  <c r="CW444" i="1" s="1"/>
  <c r="CX444" i="1" s="1"/>
  <c r="CY444" i="1" s="1"/>
  <c r="CZ444" i="1" s="1"/>
  <c r="DA444" i="1" s="1"/>
  <c r="DB444" i="1" s="1"/>
  <c r="DC444" i="1" s="1"/>
  <c r="DD444" i="1" s="1"/>
  <c r="DE444" i="1" s="1"/>
  <c r="DF444" i="1" s="1"/>
  <c r="DG444" i="1" s="1"/>
  <c r="CO945" i="1"/>
  <c r="CP945" i="1" s="1"/>
  <c r="CQ945" i="1" s="1"/>
  <c r="CR945" i="1" s="1"/>
  <c r="CS945" i="1" s="1"/>
  <c r="CT945" i="1" s="1"/>
  <c r="CU945" i="1" s="1"/>
  <c r="CV945" i="1" s="1"/>
  <c r="CW945" i="1" s="1"/>
  <c r="CX945" i="1" s="1"/>
  <c r="CY945" i="1" s="1"/>
  <c r="CZ945" i="1" s="1"/>
  <c r="DA945" i="1" s="1"/>
  <c r="DB945" i="1" s="1"/>
  <c r="DC945" i="1" s="1"/>
  <c r="DD945" i="1" s="1"/>
  <c r="DE945" i="1" s="1"/>
  <c r="DF945" i="1" s="1"/>
  <c r="DG945" i="1" s="1"/>
  <c r="CO303" i="1"/>
  <c r="CP303" i="1" s="1"/>
  <c r="CQ303" i="1" s="1"/>
  <c r="CR303" i="1" s="1"/>
  <c r="CS303" i="1" s="1"/>
  <c r="CT303" i="1" s="1"/>
  <c r="CU303" i="1" s="1"/>
  <c r="CV303" i="1" s="1"/>
  <c r="CW303" i="1" s="1"/>
  <c r="CX303" i="1" s="1"/>
  <c r="CY303" i="1" s="1"/>
  <c r="CZ303" i="1" s="1"/>
  <c r="DA303" i="1" s="1"/>
  <c r="DB303" i="1" s="1"/>
  <c r="DC303" i="1" s="1"/>
  <c r="DD303" i="1" s="1"/>
  <c r="DE303" i="1" s="1"/>
  <c r="DF303" i="1" s="1"/>
  <c r="DG303" i="1" s="1"/>
  <c r="CO1143" i="1"/>
  <c r="CP1143" i="1" s="1"/>
  <c r="CQ1143" i="1" s="1"/>
  <c r="CR1143" i="1" s="1"/>
  <c r="CS1143" i="1" s="1"/>
  <c r="CT1143" i="1" s="1"/>
  <c r="CU1143" i="1" s="1"/>
  <c r="CV1143" i="1" s="1"/>
  <c r="CW1143" i="1" s="1"/>
  <c r="CX1143" i="1" s="1"/>
  <c r="CY1143" i="1" s="1"/>
  <c r="CZ1143" i="1" s="1"/>
  <c r="DA1143" i="1" s="1"/>
  <c r="DB1143" i="1" s="1"/>
  <c r="DC1143" i="1" s="1"/>
  <c r="DD1143" i="1" s="1"/>
  <c r="DE1143" i="1" s="1"/>
  <c r="DF1143" i="1" s="1"/>
  <c r="DG1143" i="1" s="1"/>
  <c r="CO249" i="1"/>
  <c r="CP249" i="1" s="1"/>
  <c r="CQ249" i="1" s="1"/>
  <c r="CR249" i="1" s="1"/>
  <c r="CS249" i="1" s="1"/>
  <c r="CT249" i="1" s="1"/>
  <c r="CU249" i="1" s="1"/>
  <c r="CV249" i="1" s="1"/>
  <c r="CW249" i="1" s="1"/>
  <c r="CX249" i="1" s="1"/>
  <c r="CY249" i="1" s="1"/>
  <c r="CZ249" i="1" s="1"/>
  <c r="DA249" i="1" s="1"/>
  <c r="DB249" i="1" s="1"/>
  <c r="DC249" i="1" s="1"/>
  <c r="DD249" i="1" s="1"/>
  <c r="DE249" i="1" s="1"/>
  <c r="DF249" i="1" s="1"/>
  <c r="DG249" i="1" s="1"/>
  <c r="CP399" i="1"/>
  <c r="CQ399" i="1" s="1"/>
  <c r="CR399" i="1" s="1"/>
  <c r="CS399" i="1" s="1"/>
  <c r="CT399" i="1" s="1"/>
  <c r="CU399" i="1" s="1"/>
  <c r="CV399" i="1" s="1"/>
  <c r="CW399" i="1" s="1"/>
  <c r="CX399" i="1" s="1"/>
  <c r="CY399" i="1" s="1"/>
  <c r="CZ399" i="1" s="1"/>
  <c r="DA399" i="1" s="1"/>
  <c r="DB399" i="1" s="1"/>
  <c r="DC399" i="1" s="1"/>
  <c r="DD399" i="1" s="1"/>
  <c r="DE399" i="1" s="1"/>
  <c r="DF399" i="1" s="1"/>
  <c r="DG399" i="1" s="1"/>
  <c r="CO192" i="1"/>
  <c r="CP192" i="1" s="1"/>
  <c r="CQ192" i="1" s="1"/>
  <c r="CR192" i="1" s="1"/>
  <c r="CS192" i="1" s="1"/>
  <c r="CT192" i="1" s="1"/>
  <c r="CU192" i="1" s="1"/>
  <c r="CV192" i="1" s="1"/>
  <c r="CW192" i="1" s="1"/>
  <c r="CX192" i="1" s="1"/>
  <c r="CY192" i="1" s="1"/>
  <c r="CZ192" i="1" s="1"/>
  <c r="DA192" i="1" s="1"/>
  <c r="DB192" i="1" s="1"/>
  <c r="DC192" i="1" s="1"/>
  <c r="DD192" i="1" s="1"/>
  <c r="DE192" i="1" s="1"/>
  <c r="DF192" i="1" s="1"/>
  <c r="DG192" i="1" s="1"/>
  <c r="CP570" i="1"/>
  <c r="CQ570" i="1" s="1"/>
  <c r="CR570" i="1" s="1"/>
  <c r="CS570" i="1" s="1"/>
  <c r="CT570" i="1" s="1"/>
  <c r="CU570" i="1" s="1"/>
  <c r="CV570" i="1" s="1"/>
  <c r="CW570" i="1" s="1"/>
  <c r="CX570" i="1" s="1"/>
  <c r="CY570" i="1" s="1"/>
  <c r="CZ570" i="1" s="1"/>
  <c r="DA570" i="1" s="1"/>
  <c r="DB570" i="1" s="1"/>
  <c r="DC570" i="1" s="1"/>
  <c r="DD570" i="1" s="1"/>
  <c r="DE570" i="1" s="1"/>
  <c r="DF570" i="1" s="1"/>
  <c r="DG570" i="1" s="1"/>
  <c r="CO210" i="1"/>
  <c r="CP210" i="1" s="1"/>
  <c r="CQ210" i="1" s="1"/>
  <c r="CR210" i="1" s="1"/>
  <c r="CS210" i="1" s="1"/>
  <c r="CT210" i="1" s="1"/>
  <c r="CU210" i="1" s="1"/>
  <c r="CV210" i="1" s="1"/>
  <c r="CW210" i="1" s="1"/>
  <c r="CX210" i="1" s="1"/>
  <c r="CY210" i="1" s="1"/>
  <c r="CZ210" i="1" s="1"/>
  <c r="DA210" i="1" s="1"/>
  <c r="DB210" i="1" s="1"/>
  <c r="DC210" i="1" s="1"/>
  <c r="DD210" i="1" s="1"/>
  <c r="DE210" i="1" s="1"/>
  <c r="DF210" i="1" s="1"/>
  <c r="DG210" i="1" s="1"/>
  <c r="CO360" i="1"/>
  <c r="CP360" i="1" s="1"/>
  <c r="CQ360" i="1" s="1"/>
  <c r="CR360" i="1" s="1"/>
  <c r="CS360" i="1" s="1"/>
  <c r="CT360" i="1" s="1"/>
  <c r="CU360" i="1" s="1"/>
  <c r="CV360" i="1" s="1"/>
  <c r="CW360" i="1" s="1"/>
  <c r="CX360" i="1" s="1"/>
  <c r="CY360" i="1" s="1"/>
  <c r="CZ360" i="1" s="1"/>
  <c r="DA360" i="1" s="1"/>
  <c r="DB360" i="1" s="1"/>
  <c r="DC360" i="1" s="1"/>
  <c r="DD360" i="1" s="1"/>
  <c r="DE360" i="1" s="1"/>
  <c r="DF360" i="1" s="1"/>
  <c r="DG360" i="1" s="1"/>
  <c r="CQ324" i="1"/>
  <c r="CR324" i="1" s="1"/>
  <c r="CS324" i="1" s="1"/>
  <c r="CT324" i="1" s="1"/>
  <c r="CU324" i="1" s="1"/>
  <c r="CV324" i="1" s="1"/>
  <c r="CW324" i="1" s="1"/>
  <c r="CX324" i="1" s="1"/>
  <c r="CY324" i="1" s="1"/>
  <c r="CZ324" i="1" s="1"/>
  <c r="DA324" i="1" s="1"/>
  <c r="DB324" i="1" s="1"/>
  <c r="DC324" i="1" s="1"/>
  <c r="DD324" i="1" s="1"/>
  <c r="DE324" i="1" s="1"/>
  <c r="DF324" i="1" s="1"/>
  <c r="DG324" i="1" s="1"/>
  <c r="CO888" i="1"/>
  <c r="CP888" i="1" s="1"/>
  <c r="CQ888" i="1" s="1"/>
  <c r="CR888" i="1" s="1"/>
  <c r="CS888" i="1" s="1"/>
  <c r="CT888" i="1" s="1"/>
  <c r="CU888" i="1" s="1"/>
  <c r="CV888" i="1" s="1"/>
  <c r="CW888" i="1" s="1"/>
  <c r="CX888" i="1" s="1"/>
  <c r="CY888" i="1" s="1"/>
  <c r="CZ888" i="1" s="1"/>
  <c r="DA888" i="1" s="1"/>
  <c r="DB888" i="1" s="1"/>
  <c r="DC888" i="1" s="1"/>
  <c r="DD888" i="1" s="1"/>
  <c r="DE888" i="1" s="1"/>
  <c r="DF888" i="1" s="1"/>
  <c r="DG888" i="1" s="1"/>
  <c r="CO510" i="1"/>
  <c r="CP510" i="1" s="1"/>
  <c r="CQ510" i="1" s="1"/>
  <c r="CR510" i="1" s="1"/>
  <c r="CS510" i="1" s="1"/>
  <c r="CT510" i="1" s="1"/>
  <c r="CU510" i="1" s="1"/>
  <c r="CV510" i="1" s="1"/>
  <c r="CW510" i="1" s="1"/>
  <c r="CX510" i="1" s="1"/>
  <c r="CY510" i="1" s="1"/>
  <c r="CZ510" i="1" s="1"/>
  <c r="DA510" i="1" s="1"/>
  <c r="DB510" i="1" s="1"/>
  <c r="DC510" i="1" s="1"/>
  <c r="DD510" i="1" s="1"/>
  <c r="DE510" i="1" s="1"/>
  <c r="DF510" i="1" s="1"/>
  <c r="DG510" i="1" s="1"/>
  <c r="CO426" i="1"/>
  <c r="CP426" i="1" s="1"/>
  <c r="CQ426" i="1" s="1"/>
  <c r="CR426" i="1" s="1"/>
  <c r="CS426" i="1" s="1"/>
  <c r="CT426" i="1" s="1"/>
  <c r="CU426" i="1" s="1"/>
  <c r="CV426" i="1" s="1"/>
  <c r="CW426" i="1" s="1"/>
  <c r="CX426" i="1" s="1"/>
  <c r="CY426" i="1" s="1"/>
  <c r="CZ426" i="1" s="1"/>
  <c r="DA426" i="1" s="1"/>
  <c r="DB426" i="1" s="1"/>
  <c r="DC426" i="1" s="1"/>
  <c r="DD426" i="1" s="1"/>
  <c r="DE426" i="1" s="1"/>
  <c r="DF426" i="1" s="1"/>
  <c r="DG426" i="1" s="1"/>
  <c r="CO711" i="1"/>
  <c r="CP711" i="1" s="1"/>
  <c r="CQ711" i="1" s="1"/>
  <c r="CR711" i="1" s="1"/>
  <c r="CS711" i="1" s="1"/>
  <c r="CT711" i="1" s="1"/>
  <c r="CU711" i="1" s="1"/>
  <c r="CV711" i="1" s="1"/>
  <c r="CW711" i="1" s="1"/>
  <c r="CX711" i="1" s="1"/>
  <c r="CY711" i="1" s="1"/>
  <c r="CZ711" i="1" s="1"/>
  <c r="DA711" i="1" s="1"/>
  <c r="DB711" i="1" s="1"/>
  <c r="DC711" i="1" s="1"/>
  <c r="DD711" i="1" s="1"/>
  <c r="DE711" i="1" s="1"/>
  <c r="DF711" i="1" s="1"/>
  <c r="DG711" i="1" s="1"/>
  <c r="CO561" i="1"/>
  <c r="CP561" i="1" s="1"/>
  <c r="CQ561" i="1" s="1"/>
  <c r="CR561" i="1" s="1"/>
  <c r="CS561" i="1" s="1"/>
  <c r="CT561" i="1" s="1"/>
  <c r="CU561" i="1" s="1"/>
  <c r="CV561" i="1" s="1"/>
  <c r="CW561" i="1" s="1"/>
  <c r="CX561" i="1" s="1"/>
  <c r="CY561" i="1" s="1"/>
  <c r="CZ561" i="1" s="1"/>
  <c r="DA561" i="1" s="1"/>
  <c r="DB561" i="1" s="1"/>
  <c r="DC561" i="1" s="1"/>
  <c r="DD561" i="1" s="1"/>
  <c r="DE561" i="1" s="1"/>
  <c r="DF561" i="1" s="1"/>
  <c r="DG561" i="1" s="1"/>
  <c r="CO603" i="1"/>
  <c r="CP603" i="1" s="1"/>
  <c r="CQ603" i="1" s="1"/>
  <c r="CR603" i="1" s="1"/>
  <c r="CS603" i="1" s="1"/>
  <c r="CT603" i="1" s="1"/>
  <c r="CU603" i="1" s="1"/>
  <c r="CV603" i="1" s="1"/>
  <c r="CW603" i="1" s="1"/>
  <c r="CX603" i="1" s="1"/>
  <c r="CY603" i="1" s="1"/>
  <c r="CZ603" i="1" s="1"/>
  <c r="DA603" i="1" s="1"/>
  <c r="DB603" i="1" s="1"/>
  <c r="DC603" i="1" s="1"/>
  <c r="DD603" i="1" s="1"/>
  <c r="DE603" i="1" s="1"/>
  <c r="DF603" i="1" s="1"/>
  <c r="DG603" i="1" s="1"/>
  <c r="CO702" i="1"/>
  <c r="CP702" i="1" s="1"/>
  <c r="CQ702" i="1" s="1"/>
  <c r="CR702" i="1" s="1"/>
  <c r="CS702" i="1" s="1"/>
  <c r="CT702" i="1" s="1"/>
  <c r="CU702" i="1" s="1"/>
  <c r="CV702" i="1" s="1"/>
  <c r="CW702" i="1" s="1"/>
  <c r="CX702" i="1" s="1"/>
  <c r="CY702" i="1" s="1"/>
  <c r="CZ702" i="1" s="1"/>
  <c r="DA702" i="1" s="1"/>
  <c r="DB702" i="1" s="1"/>
  <c r="DC702" i="1" s="1"/>
  <c r="DD702" i="1" s="1"/>
  <c r="DE702" i="1" s="1"/>
  <c r="DF702" i="1" s="1"/>
  <c r="DG702" i="1" s="1"/>
  <c r="CO387" i="1"/>
  <c r="CP387" i="1" s="1"/>
  <c r="CQ387" i="1" s="1"/>
  <c r="CR387" i="1" s="1"/>
  <c r="CS387" i="1" s="1"/>
  <c r="CT387" i="1" s="1"/>
  <c r="CU387" i="1" s="1"/>
  <c r="CV387" i="1" s="1"/>
  <c r="CW387" i="1" s="1"/>
  <c r="CX387" i="1" s="1"/>
  <c r="CY387" i="1" s="1"/>
  <c r="CZ387" i="1" s="1"/>
  <c r="DA387" i="1" s="1"/>
  <c r="DB387" i="1" s="1"/>
  <c r="DC387" i="1" s="1"/>
  <c r="DD387" i="1" s="1"/>
  <c r="DE387" i="1" s="1"/>
  <c r="DF387" i="1" s="1"/>
  <c r="DG387" i="1" s="1"/>
  <c r="CO852" i="1"/>
  <c r="CP852" i="1" s="1"/>
  <c r="CQ852" i="1" s="1"/>
  <c r="CR852" i="1" s="1"/>
  <c r="CS852" i="1" s="1"/>
  <c r="CT852" i="1" s="1"/>
  <c r="CU852" i="1" s="1"/>
  <c r="CV852" i="1" s="1"/>
  <c r="CW852" i="1" s="1"/>
  <c r="CX852" i="1" s="1"/>
  <c r="CY852" i="1" s="1"/>
  <c r="CZ852" i="1" s="1"/>
  <c r="DA852" i="1" s="1"/>
  <c r="DB852" i="1" s="1"/>
  <c r="DC852" i="1" s="1"/>
  <c r="DD852" i="1" s="1"/>
  <c r="DE852" i="1" s="1"/>
  <c r="DF852" i="1" s="1"/>
  <c r="DG852" i="1" s="1"/>
  <c r="CO480" i="1"/>
  <c r="CP480" i="1" s="1"/>
  <c r="CQ480" i="1" s="1"/>
  <c r="CR480" i="1" s="1"/>
  <c r="CS480" i="1" s="1"/>
  <c r="CT480" i="1" s="1"/>
  <c r="CU480" i="1" s="1"/>
  <c r="CV480" i="1" s="1"/>
  <c r="CW480" i="1" s="1"/>
  <c r="CX480" i="1" s="1"/>
  <c r="CY480" i="1" s="1"/>
  <c r="CZ480" i="1" s="1"/>
  <c r="DA480" i="1" s="1"/>
  <c r="DB480" i="1" s="1"/>
  <c r="DC480" i="1" s="1"/>
  <c r="DD480" i="1" s="1"/>
  <c r="DE480" i="1" s="1"/>
  <c r="DF480" i="1" s="1"/>
  <c r="DG480" i="1" s="1"/>
  <c r="CO1116" i="1"/>
  <c r="CP1116" i="1" s="1"/>
  <c r="CQ1116" i="1" s="1"/>
  <c r="CR1116" i="1" s="1"/>
  <c r="CS1116" i="1" s="1"/>
  <c r="CT1116" i="1" s="1"/>
  <c r="CU1116" i="1" s="1"/>
  <c r="CV1116" i="1" s="1"/>
  <c r="CW1116" i="1" s="1"/>
  <c r="CX1116" i="1" s="1"/>
  <c r="CY1116" i="1" s="1"/>
  <c r="CZ1116" i="1" s="1"/>
  <c r="DA1116" i="1" s="1"/>
  <c r="DB1116" i="1" s="1"/>
  <c r="DC1116" i="1" s="1"/>
  <c r="DD1116" i="1" s="1"/>
  <c r="DE1116" i="1" s="1"/>
  <c r="DF1116" i="1" s="1"/>
  <c r="DG1116" i="1" s="1"/>
  <c r="CO837" i="1"/>
  <c r="CP837" i="1" s="1"/>
  <c r="CQ837" i="1" s="1"/>
  <c r="CR837" i="1" s="1"/>
  <c r="CS837" i="1" s="1"/>
  <c r="CT837" i="1" s="1"/>
  <c r="CU837" i="1" s="1"/>
  <c r="CV837" i="1" s="1"/>
  <c r="CW837" i="1" s="1"/>
  <c r="CX837" i="1" s="1"/>
  <c r="CY837" i="1" s="1"/>
  <c r="CZ837" i="1" s="1"/>
  <c r="DA837" i="1" s="1"/>
  <c r="DB837" i="1" s="1"/>
  <c r="DC837" i="1" s="1"/>
  <c r="DD837" i="1" s="1"/>
  <c r="DE837" i="1" s="1"/>
  <c r="DF837" i="1" s="1"/>
  <c r="DG837" i="1" s="1"/>
  <c r="CO855" i="1"/>
  <c r="CP855" i="1" s="1"/>
  <c r="CQ855" i="1" s="1"/>
  <c r="CR855" i="1" s="1"/>
  <c r="CS855" i="1" s="1"/>
  <c r="CT855" i="1" s="1"/>
  <c r="CU855" i="1" s="1"/>
  <c r="CO546" i="1"/>
  <c r="CP546" i="1" s="1"/>
  <c r="CQ546" i="1" s="1"/>
  <c r="CR546" i="1" s="1"/>
  <c r="CS546" i="1" s="1"/>
  <c r="CT546" i="1" s="1"/>
  <c r="CU546" i="1" s="1"/>
  <c r="CV546" i="1" s="1"/>
  <c r="CW546" i="1" s="1"/>
  <c r="CX546" i="1" s="1"/>
  <c r="CY546" i="1" s="1"/>
  <c r="CZ546" i="1" s="1"/>
  <c r="DA546" i="1" s="1"/>
  <c r="DB546" i="1" s="1"/>
  <c r="DC546" i="1" s="1"/>
  <c r="DD546" i="1" s="1"/>
  <c r="DE546" i="1" s="1"/>
  <c r="DF546" i="1" s="1"/>
  <c r="DG546" i="1" s="1"/>
  <c r="CO867" i="1"/>
  <c r="CP867" i="1" s="1"/>
  <c r="CQ867" i="1" s="1"/>
  <c r="CR867" i="1" s="1"/>
  <c r="CS867" i="1" s="1"/>
  <c r="CT867" i="1" s="1"/>
  <c r="CU867" i="1" s="1"/>
  <c r="CV867" i="1" s="1"/>
  <c r="CW867" i="1" s="1"/>
  <c r="CX867" i="1" s="1"/>
  <c r="CY867" i="1" s="1"/>
  <c r="CZ867" i="1" s="1"/>
  <c r="DA867" i="1" s="1"/>
  <c r="DB867" i="1" s="1"/>
  <c r="DC867" i="1" s="1"/>
  <c r="DD867" i="1" s="1"/>
  <c r="DE867" i="1" s="1"/>
  <c r="DF867" i="1" s="1"/>
  <c r="DG867" i="1" s="1"/>
  <c r="CO744" i="1"/>
  <c r="CP744" i="1" s="1"/>
  <c r="CQ744" i="1" s="1"/>
  <c r="CR744" i="1" s="1"/>
  <c r="CS744" i="1" s="1"/>
  <c r="CO549" i="1"/>
  <c r="CP549" i="1" s="1"/>
  <c r="CQ549" i="1" s="1"/>
  <c r="CR549" i="1" s="1"/>
  <c r="CS549" i="1" s="1"/>
  <c r="CT549" i="1" s="1"/>
  <c r="CU549" i="1" s="1"/>
  <c r="CV549" i="1" s="1"/>
  <c r="CW549" i="1" s="1"/>
  <c r="CX549" i="1" s="1"/>
  <c r="CY549" i="1" s="1"/>
  <c r="CZ549" i="1" s="1"/>
  <c r="DA549" i="1" s="1"/>
  <c r="DB549" i="1" s="1"/>
  <c r="DC549" i="1" s="1"/>
  <c r="DD549" i="1" s="1"/>
  <c r="DE549" i="1" s="1"/>
  <c r="DF549" i="1" s="1"/>
  <c r="DG549" i="1" s="1"/>
  <c r="CO591" i="1"/>
  <c r="CP591" i="1" s="1"/>
  <c r="CQ591" i="1" s="1"/>
  <c r="CR591" i="1" s="1"/>
  <c r="CS591" i="1" s="1"/>
  <c r="CT591" i="1" s="1"/>
  <c r="CU591" i="1" s="1"/>
  <c r="CV591" i="1" s="1"/>
  <c r="CW591" i="1" s="1"/>
  <c r="CX591" i="1" s="1"/>
  <c r="CY591" i="1" s="1"/>
  <c r="CZ591" i="1" s="1"/>
  <c r="DA591" i="1" s="1"/>
  <c r="DB591" i="1" s="1"/>
  <c r="DC591" i="1" s="1"/>
  <c r="DD591" i="1" s="1"/>
  <c r="DE591" i="1" s="1"/>
  <c r="DF591" i="1" s="1"/>
  <c r="DG591" i="1" s="1"/>
  <c r="CO891" i="1"/>
  <c r="CP891" i="1" s="1"/>
  <c r="CQ891" i="1" s="1"/>
  <c r="CR891" i="1" s="1"/>
  <c r="CS891" i="1" s="1"/>
  <c r="CT891" i="1" s="1"/>
  <c r="CU891" i="1" s="1"/>
  <c r="CV891" i="1" s="1"/>
  <c r="CW891" i="1" s="1"/>
  <c r="CX891" i="1" s="1"/>
  <c r="CY891" i="1" s="1"/>
  <c r="CZ891" i="1" s="1"/>
  <c r="DA891" i="1" s="1"/>
  <c r="DB891" i="1" s="1"/>
  <c r="DC891" i="1" s="1"/>
  <c r="DD891" i="1" s="1"/>
  <c r="DE891" i="1" s="1"/>
  <c r="DF891" i="1" s="1"/>
  <c r="DG891" i="1" s="1"/>
  <c r="CO1167" i="1"/>
  <c r="CP1167" i="1" s="1"/>
  <c r="CQ1167" i="1" s="1"/>
  <c r="CR1167" i="1" s="1"/>
  <c r="CS1167" i="1" s="1"/>
  <c r="CT1167" i="1" s="1"/>
  <c r="CU1167" i="1" s="1"/>
  <c r="CV1167" i="1" s="1"/>
  <c r="CW1167" i="1" s="1"/>
  <c r="CX1167" i="1" s="1"/>
  <c r="CY1167" i="1" s="1"/>
  <c r="CZ1167" i="1" s="1"/>
  <c r="DA1167" i="1" s="1"/>
  <c r="DB1167" i="1" s="1"/>
  <c r="DC1167" i="1" s="1"/>
  <c r="DD1167" i="1" s="1"/>
  <c r="DE1167" i="1" s="1"/>
  <c r="DF1167" i="1" s="1"/>
  <c r="DG1167" i="1" s="1"/>
  <c r="CO198" i="1"/>
  <c r="CP198" i="1" s="1"/>
  <c r="CQ198" i="1" s="1"/>
  <c r="CR198" i="1" s="1"/>
  <c r="CS198" i="1" s="1"/>
  <c r="CT198" i="1" s="1"/>
  <c r="CU198" i="1" s="1"/>
  <c r="CV198" i="1" s="1"/>
  <c r="CW198" i="1" s="1"/>
  <c r="CX198" i="1" s="1"/>
  <c r="CY198" i="1" s="1"/>
  <c r="CZ198" i="1" s="1"/>
  <c r="DA198" i="1" s="1"/>
  <c r="DB198" i="1" s="1"/>
  <c r="DC198" i="1" s="1"/>
  <c r="DD198" i="1" s="1"/>
  <c r="DE198" i="1" s="1"/>
  <c r="DF198" i="1" s="1"/>
  <c r="DG198" i="1" s="1"/>
  <c r="CO1068" i="1"/>
  <c r="CP1068" i="1" s="1"/>
  <c r="CQ1068" i="1" s="1"/>
  <c r="CR1068" i="1" s="1"/>
  <c r="CS1068" i="1" s="1"/>
  <c r="CT1068" i="1" s="1"/>
  <c r="CU1068" i="1" s="1"/>
  <c r="CV1068" i="1" s="1"/>
  <c r="CW1068" i="1" s="1"/>
  <c r="CX1068" i="1" s="1"/>
  <c r="CY1068" i="1" s="1"/>
  <c r="CZ1068" i="1" s="1"/>
  <c r="DA1068" i="1" s="1"/>
  <c r="DB1068" i="1" s="1"/>
  <c r="DC1068" i="1" s="1"/>
  <c r="DD1068" i="1" s="1"/>
  <c r="DE1068" i="1" s="1"/>
  <c r="DF1068" i="1" s="1"/>
  <c r="DG1068" i="1" s="1"/>
  <c r="CO594" i="1"/>
  <c r="CP594" i="1" s="1"/>
  <c r="CQ594" i="1" s="1"/>
  <c r="CR594" i="1" s="1"/>
  <c r="CS594" i="1" s="1"/>
  <c r="CT594" i="1" s="1"/>
  <c r="CU594" i="1" s="1"/>
  <c r="CV594" i="1" s="1"/>
  <c r="CW594" i="1" s="1"/>
  <c r="CX594" i="1" s="1"/>
  <c r="CY594" i="1" s="1"/>
  <c r="CZ594" i="1" s="1"/>
  <c r="DA594" i="1" s="1"/>
  <c r="DB594" i="1" s="1"/>
  <c r="DC594" i="1" s="1"/>
  <c r="DD594" i="1" s="1"/>
  <c r="DE594" i="1" s="1"/>
  <c r="DF594" i="1" s="1"/>
  <c r="DG594" i="1" s="1"/>
  <c r="CO825" i="1"/>
  <c r="CP825" i="1" s="1"/>
  <c r="CQ825" i="1" s="1"/>
  <c r="CR825" i="1" s="1"/>
  <c r="CS825" i="1" s="1"/>
  <c r="CT825" i="1" s="1"/>
  <c r="CU825" i="1" s="1"/>
  <c r="CV825" i="1" s="1"/>
  <c r="CW825" i="1" s="1"/>
  <c r="CX825" i="1" s="1"/>
  <c r="CY825" i="1" s="1"/>
  <c r="CZ825" i="1" s="1"/>
  <c r="DA825" i="1" s="1"/>
  <c r="DB825" i="1" s="1"/>
  <c r="DC825" i="1" s="1"/>
  <c r="DD825" i="1" s="1"/>
  <c r="DE825" i="1" s="1"/>
  <c r="DF825" i="1" s="1"/>
  <c r="DG825" i="1" s="1"/>
  <c r="CO987" i="1"/>
  <c r="CP987" i="1" s="1"/>
  <c r="CQ987" i="1" s="1"/>
  <c r="CR987" i="1" s="1"/>
  <c r="CS987" i="1" s="1"/>
  <c r="CT987" i="1" s="1"/>
  <c r="CU987" i="1" s="1"/>
  <c r="CV987" i="1" s="1"/>
  <c r="CW987" i="1" s="1"/>
  <c r="CX987" i="1" s="1"/>
  <c r="CY987" i="1" s="1"/>
  <c r="CZ987" i="1" s="1"/>
  <c r="DA987" i="1" s="1"/>
  <c r="DB987" i="1" s="1"/>
  <c r="DC987" i="1" s="1"/>
  <c r="DD987" i="1" s="1"/>
  <c r="DE987" i="1" s="1"/>
  <c r="DF987" i="1" s="1"/>
  <c r="DG987" i="1" s="1"/>
  <c r="CO951" i="1"/>
  <c r="CP951" i="1" s="1"/>
  <c r="CQ951" i="1" s="1"/>
  <c r="CR951" i="1" s="1"/>
  <c r="CS951" i="1" s="1"/>
  <c r="CT951" i="1" s="1"/>
  <c r="CU951" i="1" s="1"/>
  <c r="CV951" i="1" s="1"/>
  <c r="CW951" i="1" s="1"/>
  <c r="CX951" i="1" s="1"/>
  <c r="CY951" i="1" s="1"/>
  <c r="CZ951" i="1" s="1"/>
  <c r="DA951" i="1" s="1"/>
  <c r="DB951" i="1" s="1"/>
  <c r="DC951" i="1" s="1"/>
  <c r="DD951" i="1" s="1"/>
  <c r="DE951" i="1" s="1"/>
  <c r="DF951" i="1" s="1"/>
  <c r="DG951" i="1" s="1"/>
  <c r="CO222" i="1"/>
  <c r="CP222" i="1" s="1"/>
  <c r="CQ222" i="1" s="1"/>
  <c r="CR222" i="1" s="1"/>
  <c r="CS222" i="1" s="1"/>
  <c r="CT222" i="1" s="1"/>
  <c r="CU222" i="1" s="1"/>
  <c r="CV222" i="1" s="1"/>
  <c r="CW222" i="1" s="1"/>
  <c r="CX222" i="1" s="1"/>
  <c r="CY222" i="1" s="1"/>
  <c r="CZ222" i="1" s="1"/>
  <c r="DA222" i="1" s="1"/>
  <c r="DB222" i="1" s="1"/>
  <c r="DC222" i="1" s="1"/>
  <c r="DD222" i="1" s="1"/>
  <c r="DE222" i="1" s="1"/>
  <c r="DF222" i="1" s="1"/>
  <c r="DG222" i="1" s="1"/>
  <c r="CO435" i="1"/>
  <c r="CP435" i="1" s="1"/>
  <c r="CQ435" i="1" s="1"/>
  <c r="CR435" i="1" s="1"/>
  <c r="CS435" i="1" s="1"/>
  <c r="CT435" i="1" s="1"/>
  <c r="CU435" i="1" s="1"/>
  <c r="CV435" i="1" s="1"/>
  <c r="CW435" i="1" s="1"/>
  <c r="CX435" i="1" s="1"/>
  <c r="CY435" i="1" s="1"/>
  <c r="CZ435" i="1" s="1"/>
  <c r="DA435" i="1" s="1"/>
  <c r="DB435" i="1" s="1"/>
  <c r="DC435" i="1" s="1"/>
  <c r="DD435" i="1" s="1"/>
  <c r="DE435" i="1" s="1"/>
  <c r="DF435" i="1" s="1"/>
  <c r="DG435" i="1" s="1"/>
  <c r="CO639" i="1"/>
  <c r="CP639" i="1" s="1"/>
  <c r="CQ639" i="1" s="1"/>
  <c r="CR639" i="1" s="1"/>
  <c r="CS639" i="1" s="1"/>
  <c r="CT639" i="1" s="1"/>
  <c r="CU639" i="1" s="1"/>
  <c r="CV639" i="1" s="1"/>
  <c r="CW639" i="1" s="1"/>
  <c r="CX639" i="1" s="1"/>
  <c r="CY639" i="1" s="1"/>
  <c r="CZ639" i="1" s="1"/>
  <c r="DA639" i="1" s="1"/>
  <c r="DB639" i="1" s="1"/>
  <c r="DC639" i="1" s="1"/>
  <c r="DD639" i="1" s="1"/>
  <c r="DE639" i="1" s="1"/>
  <c r="DF639" i="1" s="1"/>
  <c r="DG639" i="1" s="1"/>
  <c r="CO762" i="1"/>
  <c r="CP762" i="1" s="1"/>
  <c r="CQ762" i="1" s="1"/>
  <c r="CR762" i="1" s="1"/>
  <c r="CS762" i="1" s="1"/>
  <c r="CT762" i="1" s="1"/>
  <c r="CU762" i="1" s="1"/>
  <c r="CV762" i="1" s="1"/>
  <c r="CW762" i="1" s="1"/>
  <c r="CX762" i="1" s="1"/>
  <c r="CY762" i="1" s="1"/>
  <c r="CZ762" i="1" s="1"/>
  <c r="DA762" i="1" s="1"/>
  <c r="DB762" i="1" s="1"/>
  <c r="DC762" i="1" s="1"/>
  <c r="DD762" i="1" s="1"/>
  <c r="DE762" i="1" s="1"/>
  <c r="DF762" i="1" s="1"/>
  <c r="DG762" i="1" s="1"/>
  <c r="CO1164" i="1"/>
  <c r="CP1164" i="1" s="1"/>
  <c r="CQ1164" i="1" s="1"/>
  <c r="CR1164" i="1" s="1"/>
  <c r="CS1164" i="1" s="1"/>
  <c r="CO1152" i="1"/>
  <c r="CP1152" i="1" s="1"/>
  <c r="CQ1152" i="1" s="1"/>
  <c r="CR1152" i="1" s="1"/>
  <c r="CS1152" i="1" s="1"/>
  <c r="CT1152" i="1" s="1"/>
  <c r="CU1152" i="1" s="1"/>
  <c r="CV1152" i="1" s="1"/>
  <c r="CW1152" i="1" s="1"/>
  <c r="CX1152" i="1" s="1"/>
  <c r="CY1152" i="1" s="1"/>
  <c r="CZ1152" i="1" s="1"/>
  <c r="DA1152" i="1" s="1"/>
  <c r="DB1152" i="1" s="1"/>
  <c r="DC1152" i="1" s="1"/>
  <c r="DD1152" i="1" s="1"/>
  <c r="DE1152" i="1" s="1"/>
  <c r="DF1152" i="1" s="1"/>
  <c r="DG1152" i="1" s="1"/>
  <c r="CO885" i="1"/>
  <c r="CP885" i="1" s="1"/>
  <c r="CQ885" i="1" s="1"/>
  <c r="CR885" i="1" s="1"/>
  <c r="CS885" i="1" s="1"/>
  <c r="CT885" i="1" s="1"/>
  <c r="CU885" i="1" s="1"/>
  <c r="CV885" i="1" s="1"/>
  <c r="CW885" i="1" s="1"/>
  <c r="CX885" i="1" s="1"/>
  <c r="CY885" i="1" s="1"/>
  <c r="CZ885" i="1" s="1"/>
  <c r="DA885" i="1" s="1"/>
  <c r="DB885" i="1" s="1"/>
  <c r="DC885" i="1" s="1"/>
  <c r="DD885" i="1" s="1"/>
  <c r="DE885" i="1" s="1"/>
  <c r="DF885" i="1" s="1"/>
  <c r="DG885" i="1" s="1"/>
  <c r="CO396" i="1"/>
  <c r="CP396" i="1" s="1"/>
  <c r="CQ396" i="1" s="1"/>
  <c r="CR396" i="1" s="1"/>
  <c r="CS396" i="1" s="1"/>
  <c r="CT396" i="1" s="1"/>
  <c r="CU396" i="1" s="1"/>
  <c r="CV396" i="1" s="1"/>
  <c r="CW396" i="1" s="1"/>
  <c r="CX396" i="1" s="1"/>
  <c r="CY396" i="1" s="1"/>
  <c r="CZ396" i="1" s="1"/>
  <c r="DA396" i="1" s="1"/>
  <c r="DB396" i="1" s="1"/>
  <c r="DC396" i="1" s="1"/>
  <c r="DD396" i="1" s="1"/>
  <c r="DE396" i="1" s="1"/>
  <c r="DF396" i="1" s="1"/>
  <c r="DG396" i="1" s="1"/>
  <c r="CO723" i="1"/>
  <c r="CP723" i="1" s="1"/>
  <c r="CQ723" i="1" s="1"/>
  <c r="CR723" i="1" s="1"/>
  <c r="CS723" i="1" s="1"/>
  <c r="CT723" i="1" s="1"/>
  <c r="CU723" i="1" s="1"/>
  <c r="CV723" i="1" s="1"/>
  <c r="CW723" i="1" s="1"/>
  <c r="CX723" i="1" s="1"/>
  <c r="CY723" i="1" s="1"/>
  <c r="CZ723" i="1" s="1"/>
  <c r="DA723" i="1" s="1"/>
  <c r="DB723" i="1" s="1"/>
  <c r="DC723" i="1" s="1"/>
  <c r="DD723" i="1" s="1"/>
  <c r="DE723" i="1" s="1"/>
  <c r="DF723" i="1" s="1"/>
  <c r="DG723" i="1" s="1"/>
  <c r="CO1110" i="1"/>
  <c r="CP1110" i="1" s="1"/>
  <c r="CQ1110" i="1" s="1"/>
  <c r="CR1110" i="1" s="1"/>
  <c r="CS1110" i="1" s="1"/>
  <c r="CT1110" i="1" s="1"/>
  <c r="CU1110" i="1" s="1"/>
  <c r="CV1110" i="1" s="1"/>
  <c r="CW1110" i="1" s="1"/>
  <c r="CX1110" i="1" s="1"/>
  <c r="CY1110" i="1" s="1"/>
  <c r="CZ1110" i="1" s="1"/>
  <c r="DA1110" i="1" s="1"/>
  <c r="DB1110" i="1" s="1"/>
  <c r="DC1110" i="1" s="1"/>
  <c r="DD1110" i="1" s="1"/>
  <c r="DE1110" i="1" s="1"/>
  <c r="DF1110" i="1" s="1"/>
  <c r="DG1110" i="1" s="1"/>
  <c r="CO279" i="1"/>
  <c r="CP279" i="1" s="1"/>
  <c r="CQ279" i="1" s="1"/>
  <c r="CR279" i="1" s="1"/>
  <c r="CS279" i="1" s="1"/>
  <c r="CT279" i="1" s="1"/>
  <c r="CU279" i="1" s="1"/>
  <c r="CV279" i="1" s="1"/>
  <c r="CW279" i="1" s="1"/>
  <c r="CX279" i="1" s="1"/>
  <c r="CY279" i="1" s="1"/>
  <c r="CZ279" i="1" s="1"/>
  <c r="DA279" i="1" s="1"/>
  <c r="DB279" i="1" s="1"/>
  <c r="DC279" i="1" s="1"/>
  <c r="DD279" i="1" s="1"/>
  <c r="DE279" i="1" s="1"/>
  <c r="DF279" i="1" s="1"/>
  <c r="DG279" i="1" s="1"/>
  <c r="CO1026" i="1"/>
  <c r="CP1026" i="1" s="1"/>
  <c r="CQ1026" i="1" s="1"/>
  <c r="CR1026" i="1" s="1"/>
  <c r="CS1026" i="1" s="1"/>
  <c r="CT1026" i="1" s="1"/>
  <c r="CU1026" i="1" s="1"/>
  <c r="CV1026" i="1" s="1"/>
  <c r="CW1026" i="1" s="1"/>
  <c r="CX1026" i="1" s="1"/>
  <c r="CY1026" i="1" s="1"/>
  <c r="CZ1026" i="1" s="1"/>
  <c r="DA1026" i="1" s="1"/>
  <c r="DB1026" i="1" s="1"/>
  <c r="DC1026" i="1" s="1"/>
  <c r="DD1026" i="1" s="1"/>
  <c r="DE1026" i="1" s="1"/>
  <c r="DF1026" i="1" s="1"/>
  <c r="DG1026" i="1" s="1"/>
  <c r="CO804" i="1"/>
  <c r="CP804" i="1" s="1"/>
  <c r="CQ804" i="1" s="1"/>
  <c r="CR804" i="1" s="1"/>
  <c r="CS804" i="1" s="1"/>
  <c r="CT804" i="1" s="1"/>
  <c r="CU804" i="1" s="1"/>
  <c r="CV804" i="1" s="1"/>
  <c r="CW804" i="1" s="1"/>
  <c r="CX804" i="1" s="1"/>
  <c r="CY804" i="1" s="1"/>
  <c r="CZ804" i="1" s="1"/>
  <c r="DA804" i="1" s="1"/>
  <c r="DB804" i="1" s="1"/>
  <c r="DC804" i="1" s="1"/>
  <c r="DD804" i="1" s="1"/>
  <c r="DE804" i="1" s="1"/>
  <c r="DF804" i="1" s="1"/>
  <c r="DG804" i="1" s="1"/>
  <c r="CO585" i="1"/>
  <c r="CP585" i="1" s="1"/>
  <c r="CQ585" i="1" s="1"/>
  <c r="CR585" i="1" s="1"/>
  <c r="CS585" i="1" s="1"/>
  <c r="CT585" i="1" s="1"/>
  <c r="CU585" i="1" s="1"/>
  <c r="CV585" i="1" s="1"/>
  <c r="CW585" i="1" s="1"/>
  <c r="CX585" i="1" s="1"/>
  <c r="CY585" i="1" s="1"/>
  <c r="CZ585" i="1" s="1"/>
  <c r="DA585" i="1" s="1"/>
  <c r="DB585" i="1" s="1"/>
  <c r="DC585" i="1" s="1"/>
  <c r="DD585" i="1" s="1"/>
  <c r="DE585" i="1" s="1"/>
  <c r="DF585" i="1" s="1"/>
  <c r="DG585" i="1" s="1"/>
  <c r="CP369" i="1"/>
  <c r="CQ369" i="1" s="1"/>
  <c r="CR369" i="1" s="1"/>
  <c r="CS369" i="1" s="1"/>
  <c r="CT369" i="1" s="1"/>
  <c r="CU369" i="1" s="1"/>
  <c r="CV369" i="1" s="1"/>
  <c r="CW369" i="1" s="1"/>
  <c r="CX369" i="1" s="1"/>
  <c r="CY369" i="1" s="1"/>
  <c r="CZ369" i="1" s="1"/>
  <c r="DA369" i="1" s="1"/>
  <c r="DB369" i="1" s="1"/>
  <c r="DC369" i="1" s="1"/>
  <c r="DD369" i="1" s="1"/>
  <c r="DE369" i="1" s="1"/>
  <c r="DF369" i="1" s="1"/>
  <c r="DG369" i="1" s="1"/>
  <c r="CP525" i="1"/>
  <c r="CQ525" i="1" s="1"/>
  <c r="CR525" i="1" s="1"/>
  <c r="CS525" i="1" s="1"/>
  <c r="CT525" i="1" s="1"/>
  <c r="CU525" i="1" s="1"/>
  <c r="CV525" i="1" s="1"/>
  <c r="CW525" i="1" s="1"/>
  <c r="CX525" i="1" s="1"/>
  <c r="CY525" i="1" s="1"/>
  <c r="CZ525" i="1" s="1"/>
  <c r="DA525" i="1" s="1"/>
  <c r="DB525" i="1" s="1"/>
  <c r="DC525" i="1" s="1"/>
  <c r="DD525" i="1" s="1"/>
  <c r="DE525" i="1" s="1"/>
  <c r="DF525" i="1" s="1"/>
  <c r="DG525" i="1" s="1"/>
  <c r="CO1137" i="1"/>
  <c r="CP1137" i="1" s="1"/>
  <c r="CQ1137" i="1" s="1"/>
  <c r="CR1137" i="1" s="1"/>
  <c r="CS1137" i="1" s="1"/>
  <c r="CO864" i="1"/>
  <c r="CP864" i="1" s="1"/>
  <c r="CQ864" i="1" s="1"/>
  <c r="CR864" i="1" s="1"/>
  <c r="CS864" i="1" s="1"/>
  <c r="CT864" i="1" s="1"/>
  <c r="CU864" i="1" s="1"/>
  <c r="CV864" i="1" s="1"/>
  <c r="CW864" i="1" s="1"/>
  <c r="CX864" i="1" s="1"/>
  <c r="CY864" i="1" s="1"/>
  <c r="CZ864" i="1" s="1"/>
  <c r="DA864" i="1" s="1"/>
  <c r="DB864" i="1" s="1"/>
  <c r="DC864" i="1" s="1"/>
  <c r="DD864" i="1" s="1"/>
  <c r="DE864" i="1" s="1"/>
  <c r="DF864" i="1" s="1"/>
  <c r="DG864" i="1" s="1"/>
  <c r="CP606" i="1"/>
  <c r="CQ606" i="1" s="1"/>
  <c r="CR606" i="1" s="1"/>
  <c r="CS606" i="1" s="1"/>
  <c r="CT606" i="1" s="1"/>
  <c r="CU606" i="1" s="1"/>
  <c r="CV606" i="1" s="1"/>
  <c r="CW606" i="1" s="1"/>
  <c r="CX606" i="1" s="1"/>
  <c r="CY606" i="1" s="1"/>
  <c r="CZ606" i="1" s="1"/>
  <c r="DA606" i="1" s="1"/>
  <c r="DB606" i="1" s="1"/>
  <c r="DC606" i="1" s="1"/>
  <c r="DD606" i="1" s="1"/>
  <c r="DE606" i="1" s="1"/>
  <c r="DF606" i="1" s="1"/>
  <c r="DG606" i="1" s="1"/>
  <c r="CO339" i="1"/>
  <c r="CP339" i="1" s="1"/>
  <c r="CQ339" i="1" s="1"/>
  <c r="CR339" i="1" s="1"/>
  <c r="CS339" i="1" s="1"/>
  <c r="CT339" i="1" s="1"/>
  <c r="CU339" i="1" s="1"/>
  <c r="CV339" i="1" s="1"/>
  <c r="CW339" i="1" s="1"/>
  <c r="CX339" i="1" s="1"/>
  <c r="CY339" i="1" s="1"/>
  <c r="CZ339" i="1" s="1"/>
  <c r="DA339" i="1" s="1"/>
  <c r="DB339" i="1" s="1"/>
  <c r="DC339" i="1" s="1"/>
  <c r="DD339" i="1" s="1"/>
  <c r="DE339" i="1" s="1"/>
  <c r="DF339" i="1" s="1"/>
  <c r="DG339" i="1" s="1"/>
  <c r="CO366" i="1"/>
  <c r="CP366" i="1" s="1"/>
  <c r="CQ366" i="1" s="1"/>
  <c r="CR366" i="1" s="1"/>
  <c r="CS366" i="1" s="1"/>
  <c r="CT366" i="1" s="1"/>
  <c r="CU366" i="1" s="1"/>
  <c r="CV366" i="1" s="1"/>
  <c r="CW366" i="1" s="1"/>
  <c r="CX366" i="1" s="1"/>
  <c r="CY366" i="1" s="1"/>
  <c r="CZ366" i="1" s="1"/>
  <c r="DA366" i="1" s="1"/>
  <c r="DB366" i="1" s="1"/>
  <c r="DC366" i="1" s="1"/>
  <c r="DD366" i="1" s="1"/>
  <c r="DE366" i="1" s="1"/>
  <c r="DF366" i="1" s="1"/>
  <c r="DG366" i="1" s="1"/>
  <c r="CO507" i="1"/>
  <c r="CP507" i="1" s="1"/>
  <c r="CQ507" i="1" s="1"/>
  <c r="CR507" i="1" s="1"/>
  <c r="CS507" i="1" s="1"/>
  <c r="CT507" i="1" s="1"/>
  <c r="CU507" i="1" s="1"/>
  <c r="CV507" i="1" s="1"/>
  <c r="CW507" i="1" s="1"/>
  <c r="CX507" i="1" s="1"/>
  <c r="CY507" i="1" s="1"/>
  <c r="CZ507" i="1" s="1"/>
  <c r="DA507" i="1" s="1"/>
  <c r="DB507" i="1" s="1"/>
  <c r="DC507" i="1" s="1"/>
  <c r="DD507" i="1" s="1"/>
  <c r="DE507" i="1" s="1"/>
  <c r="DF507" i="1" s="1"/>
  <c r="DG507" i="1" s="1"/>
  <c r="CO1059" i="1"/>
  <c r="CP1059" i="1" s="1"/>
  <c r="CQ1059" i="1" s="1"/>
  <c r="CR1059" i="1" s="1"/>
  <c r="CS1059" i="1" s="1"/>
  <c r="CT1059" i="1" s="1"/>
  <c r="CU1059" i="1" s="1"/>
  <c r="CV1059" i="1" s="1"/>
  <c r="CW1059" i="1" s="1"/>
  <c r="CX1059" i="1" s="1"/>
  <c r="CY1059" i="1" s="1"/>
  <c r="CZ1059" i="1" s="1"/>
  <c r="DA1059" i="1" s="1"/>
  <c r="DB1059" i="1" s="1"/>
  <c r="DC1059" i="1" s="1"/>
  <c r="DD1059" i="1" s="1"/>
  <c r="DE1059" i="1" s="1"/>
  <c r="DF1059" i="1" s="1"/>
  <c r="DG1059" i="1" s="1"/>
  <c r="CO1029" i="1"/>
  <c r="CP1029" i="1" s="1"/>
  <c r="CQ1029" i="1" s="1"/>
  <c r="CR1029" i="1" s="1"/>
  <c r="CS1029" i="1" s="1"/>
  <c r="CT1029" i="1" s="1"/>
  <c r="CU1029" i="1" s="1"/>
  <c r="CV1029" i="1" s="1"/>
  <c r="CW1029" i="1" s="1"/>
  <c r="CX1029" i="1" s="1"/>
  <c r="CY1029" i="1" s="1"/>
  <c r="CZ1029" i="1" s="1"/>
  <c r="DA1029" i="1" s="1"/>
  <c r="DB1029" i="1" s="1"/>
  <c r="DC1029" i="1" s="1"/>
  <c r="DD1029" i="1" s="1"/>
  <c r="DE1029" i="1" s="1"/>
  <c r="DF1029" i="1" s="1"/>
  <c r="DG1029" i="1" s="1"/>
  <c r="CO330" i="1"/>
  <c r="CP330" i="1" s="1"/>
  <c r="CQ330" i="1" s="1"/>
  <c r="CR330" i="1" s="1"/>
  <c r="CS330" i="1" s="1"/>
  <c r="CT330" i="1" s="1"/>
  <c r="CU330" i="1" s="1"/>
  <c r="CV330" i="1" s="1"/>
  <c r="CW330" i="1" s="1"/>
  <c r="CX330" i="1" s="1"/>
  <c r="CY330" i="1" s="1"/>
  <c r="CZ330" i="1" s="1"/>
  <c r="DA330" i="1" s="1"/>
  <c r="DB330" i="1" s="1"/>
  <c r="DC330" i="1" s="1"/>
  <c r="DD330" i="1" s="1"/>
  <c r="DE330" i="1" s="1"/>
  <c r="DF330" i="1" s="1"/>
  <c r="DG330" i="1" s="1"/>
  <c r="CO1062" i="1"/>
  <c r="CP1062" i="1" s="1"/>
  <c r="CQ1062" i="1" s="1"/>
  <c r="CR1062" i="1" s="1"/>
  <c r="CS1062" i="1" s="1"/>
  <c r="CT1062" i="1" s="1"/>
  <c r="CU1062" i="1" s="1"/>
  <c r="CV1062" i="1" s="1"/>
  <c r="CW1062" i="1" s="1"/>
  <c r="CX1062" i="1" s="1"/>
  <c r="CY1062" i="1" s="1"/>
  <c r="CZ1062" i="1" s="1"/>
  <c r="DA1062" i="1" s="1"/>
  <c r="DB1062" i="1" s="1"/>
  <c r="DC1062" i="1" s="1"/>
  <c r="DD1062" i="1" s="1"/>
  <c r="DE1062" i="1" s="1"/>
  <c r="DF1062" i="1" s="1"/>
  <c r="DG1062" i="1" s="1"/>
  <c r="CO648" i="1"/>
  <c r="CP648" i="1" s="1"/>
  <c r="CQ648" i="1" s="1"/>
  <c r="CR648" i="1" s="1"/>
  <c r="CS648" i="1" s="1"/>
  <c r="CT648" i="1" s="1"/>
  <c r="CU648" i="1" s="1"/>
  <c r="CV648" i="1" s="1"/>
  <c r="CW648" i="1" s="1"/>
  <c r="CX648" i="1" s="1"/>
  <c r="CY648" i="1" s="1"/>
  <c r="CZ648" i="1" s="1"/>
  <c r="DA648" i="1" s="1"/>
  <c r="DB648" i="1" s="1"/>
  <c r="DC648" i="1" s="1"/>
  <c r="DD648" i="1" s="1"/>
  <c r="DE648" i="1" s="1"/>
  <c r="DF648" i="1" s="1"/>
  <c r="DG648" i="1" s="1"/>
  <c r="CO318" i="1"/>
  <c r="CP318" i="1" s="1"/>
  <c r="CQ318" i="1" s="1"/>
  <c r="CR318" i="1" s="1"/>
  <c r="CS318" i="1" s="1"/>
  <c r="CT318" i="1" s="1"/>
  <c r="CU318" i="1" s="1"/>
  <c r="CV318" i="1" s="1"/>
  <c r="CW318" i="1" s="1"/>
  <c r="CX318" i="1" s="1"/>
  <c r="CY318" i="1" s="1"/>
  <c r="CZ318" i="1" s="1"/>
  <c r="DA318" i="1" s="1"/>
  <c r="DB318" i="1" s="1"/>
  <c r="DC318" i="1" s="1"/>
  <c r="DD318" i="1" s="1"/>
  <c r="DE318" i="1" s="1"/>
  <c r="DF318" i="1" s="1"/>
  <c r="DG318" i="1" s="1"/>
  <c r="CO894" i="1"/>
  <c r="CP894" i="1" s="1"/>
  <c r="CQ894" i="1" s="1"/>
  <c r="CR894" i="1" s="1"/>
  <c r="CS894" i="1" s="1"/>
  <c r="CT894" i="1" s="1"/>
  <c r="CU894" i="1" s="1"/>
  <c r="CV894" i="1" s="1"/>
  <c r="CW894" i="1" s="1"/>
  <c r="CX894" i="1" s="1"/>
  <c r="CY894" i="1" s="1"/>
  <c r="CZ894" i="1" s="1"/>
  <c r="DA894" i="1" s="1"/>
  <c r="DB894" i="1" s="1"/>
  <c r="DC894" i="1" s="1"/>
  <c r="DD894" i="1" s="1"/>
  <c r="DE894" i="1" s="1"/>
  <c r="DF894" i="1" s="1"/>
  <c r="DG894" i="1" s="1"/>
  <c r="CO831" i="1"/>
  <c r="CP831" i="1" s="1"/>
  <c r="CQ831" i="1" s="1"/>
  <c r="CR831" i="1" s="1"/>
  <c r="CS831" i="1" s="1"/>
  <c r="CT831" i="1" s="1"/>
  <c r="CU831" i="1" s="1"/>
  <c r="CV831" i="1" s="1"/>
  <c r="CW831" i="1" s="1"/>
  <c r="CX831" i="1" s="1"/>
  <c r="CY831" i="1" s="1"/>
  <c r="CZ831" i="1" s="1"/>
  <c r="DA831" i="1" s="1"/>
  <c r="DB831" i="1" s="1"/>
  <c r="DC831" i="1" s="1"/>
  <c r="DD831" i="1" s="1"/>
  <c r="DE831" i="1" s="1"/>
  <c r="DF831" i="1" s="1"/>
  <c r="DG831" i="1" s="1"/>
  <c r="CO954" i="1"/>
  <c r="CP954" i="1" s="1"/>
  <c r="CQ954" i="1" s="1"/>
  <c r="CR954" i="1" s="1"/>
  <c r="CS954" i="1" s="1"/>
  <c r="CT954" i="1" s="1"/>
  <c r="CU954" i="1" s="1"/>
  <c r="CV954" i="1" s="1"/>
  <c r="CW954" i="1" s="1"/>
  <c r="CX954" i="1" s="1"/>
  <c r="CY954" i="1" s="1"/>
  <c r="CZ954" i="1" s="1"/>
  <c r="DA954" i="1" s="1"/>
  <c r="DB954" i="1" s="1"/>
  <c r="DC954" i="1" s="1"/>
  <c r="DD954" i="1" s="1"/>
  <c r="DE954" i="1" s="1"/>
  <c r="DF954" i="1" s="1"/>
  <c r="DG954" i="1" s="1"/>
  <c r="CO972" i="1"/>
  <c r="CP972" i="1" s="1"/>
  <c r="CQ972" i="1" s="1"/>
  <c r="CR972" i="1" s="1"/>
  <c r="CS972" i="1" s="1"/>
  <c r="CT972" i="1" s="1"/>
  <c r="CU972" i="1" s="1"/>
  <c r="CV972" i="1" s="1"/>
  <c r="CW972" i="1" s="1"/>
  <c r="CX972" i="1" s="1"/>
  <c r="CY972" i="1" s="1"/>
  <c r="CZ972" i="1" s="1"/>
  <c r="DA972" i="1" s="1"/>
  <c r="DB972" i="1" s="1"/>
  <c r="DC972" i="1" s="1"/>
  <c r="DD972" i="1" s="1"/>
  <c r="DE972" i="1" s="1"/>
  <c r="DF972" i="1" s="1"/>
  <c r="DG972" i="1" s="1"/>
  <c r="CO1080" i="1"/>
  <c r="CP1080" i="1" s="1"/>
  <c r="CQ1080" i="1" s="1"/>
  <c r="CR1080" i="1" s="1"/>
  <c r="CS1080" i="1" s="1"/>
  <c r="CO1107" i="1"/>
  <c r="CP1107" i="1" s="1"/>
  <c r="CQ1107" i="1" s="1"/>
  <c r="CR1107" i="1" s="1"/>
  <c r="CS1107" i="1" s="1"/>
  <c r="CO270" i="1"/>
  <c r="CP270" i="1" s="1"/>
  <c r="CQ270" i="1" s="1"/>
  <c r="CR270" i="1" s="1"/>
  <c r="CS270" i="1" s="1"/>
  <c r="CT270" i="1" s="1"/>
  <c r="CU270" i="1" s="1"/>
  <c r="CV270" i="1" s="1"/>
  <c r="CW270" i="1" s="1"/>
  <c r="CX270" i="1" s="1"/>
  <c r="CY270" i="1" s="1"/>
  <c r="CZ270" i="1" s="1"/>
  <c r="DA270" i="1" s="1"/>
  <c r="DB270" i="1" s="1"/>
  <c r="DC270" i="1" s="1"/>
  <c r="DD270" i="1" s="1"/>
  <c r="DE270" i="1" s="1"/>
  <c r="DF270" i="1" s="1"/>
  <c r="DG270" i="1" s="1"/>
  <c r="CR432" i="1"/>
  <c r="CS432" i="1" s="1"/>
  <c r="CT432" i="1" s="1"/>
  <c r="CU432" i="1" s="1"/>
  <c r="CV432" i="1" s="1"/>
  <c r="CW432" i="1" s="1"/>
  <c r="CX432" i="1" s="1"/>
  <c r="CY432" i="1" s="1"/>
  <c r="CZ432" i="1" s="1"/>
  <c r="DA432" i="1" s="1"/>
  <c r="DB432" i="1" s="1"/>
  <c r="DC432" i="1" s="1"/>
  <c r="DD432" i="1" s="1"/>
  <c r="DE432" i="1" s="1"/>
  <c r="DF432" i="1" s="1"/>
  <c r="DG432" i="1" s="1"/>
  <c r="CO312" i="1"/>
  <c r="CP312" i="1" s="1"/>
  <c r="CQ312" i="1" s="1"/>
  <c r="CR312" i="1" s="1"/>
  <c r="CS312" i="1" s="1"/>
  <c r="CT312" i="1" s="1"/>
  <c r="CU312" i="1" s="1"/>
  <c r="CV312" i="1" s="1"/>
  <c r="CW312" i="1" s="1"/>
  <c r="CX312" i="1" s="1"/>
  <c r="CY312" i="1" s="1"/>
  <c r="CZ312" i="1" s="1"/>
  <c r="DA312" i="1" s="1"/>
  <c r="DB312" i="1" s="1"/>
  <c r="DC312" i="1" s="1"/>
  <c r="DD312" i="1" s="1"/>
  <c r="DE312" i="1" s="1"/>
  <c r="DF312" i="1" s="1"/>
  <c r="DG312" i="1" s="1"/>
  <c r="CP327" i="1"/>
  <c r="CQ327" i="1" s="1"/>
  <c r="CR327" i="1" s="1"/>
  <c r="CS327" i="1" s="1"/>
  <c r="CT327" i="1" s="1"/>
  <c r="CU327" i="1" s="1"/>
  <c r="CV327" i="1" s="1"/>
  <c r="CW327" i="1" s="1"/>
  <c r="CX327" i="1" s="1"/>
  <c r="CY327" i="1" s="1"/>
  <c r="CZ327" i="1" s="1"/>
  <c r="DA327" i="1" s="1"/>
  <c r="DB327" i="1" s="1"/>
  <c r="DC327" i="1" s="1"/>
  <c r="DD327" i="1" s="1"/>
  <c r="DE327" i="1" s="1"/>
  <c r="DF327" i="1" s="1"/>
  <c r="DG327" i="1" s="1"/>
  <c r="CO231" i="1"/>
  <c r="CP231" i="1" s="1"/>
  <c r="CQ231" i="1" s="1"/>
  <c r="CR231" i="1" s="1"/>
  <c r="CS231" i="1" s="1"/>
  <c r="CT231" i="1" s="1"/>
  <c r="CU231" i="1" s="1"/>
  <c r="CV231" i="1" s="1"/>
  <c r="CW231" i="1" s="1"/>
  <c r="CX231" i="1" s="1"/>
  <c r="CY231" i="1" s="1"/>
  <c r="CZ231" i="1" s="1"/>
  <c r="DA231" i="1" s="1"/>
  <c r="DB231" i="1" s="1"/>
  <c r="DC231" i="1" s="1"/>
  <c r="DD231" i="1" s="1"/>
  <c r="DE231" i="1" s="1"/>
  <c r="DF231" i="1" s="1"/>
  <c r="DG231" i="1" s="1"/>
  <c r="CP849" i="1"/>
  <c r="CQ849" i="1" s="1"/>
  <c r="CR849" i="1" s="1"/>
  <c r="CS849" i="1" s="1"/>
  <c r="CT849" i="1" s="1"/>
  <c r="CU849" i="1" s="1"/>
  <c r="CV849" i="1" s="1"/>
  <c r="CW849" i="1" s="1"/>
  <c r="CX849" i="1" s="1"/>
  <c r="CY849" i="1" s="1"/>
  <c r="CZ849" i="1" s="1"/>
  <c r="DA849" i="1" s="1"/>
  <c r="DB849" i="1" s="1"/>
  <c r="DC849" i="1" s="1"/>
  <c r="DD849" i="1" s="1"/>
  <c r="DE849" i="1" s="1"/>
  <c r="DF849" i="1" s="1"/>
  <c r="DG849" i="1" s="1"/>
  <c r="CP390" i="1"/>
  <c r="CQ390" i="1" s="1"/>
  <c r="CR390" i="1" s="1"/>
  <c r="CS390" i="1" s="1"/>
  <c r="CT390" i="1" s="1"/>
  <c r="CU390" i="1" s="1"/>
  <c r="CV390" i="1" s="1"/>
  <c r="CW390" i="1" s="1"/>
  <c r="CX390" i="1" s="1"/>
  <c r="CY390" i="1" s="1"/>
  <c r="CZ390" i="1" s="1"/>
  <c r="DA390" i="1" s="1"/>
  <c r="DB390" i="1" s="1"/>
  <c r="DC390" i="1" s="1"/>
  <c r="DD390" i="1" s="1"/>
  <c r="DE390" i="1" s="1"/>
  <c r="DF390" i="1" s="1"/>
  <c r="DG390" i="1" s="1"/>
  <c r="CR372" i="1"/>
  <c r="CS372" i="1" s="1"/>
  <c r="CT372" i="1" s="1"/>
  <c r="CU372" i="1" s="1"/>
  <c r="CV372" i="1" s="1"/>
  <c r="CW372" i="1" s="1"/>
  <c r="CX372" i="1" s="1"/>
  <c r="CY372" i="1" s="1"/>
  <c r="CZ372" i="1" s="1"/>
  <c r="DA372" i="1" s="1"/>
  <c r="DB372" i="1" s="1"/>
  <c r="DC372" i="1" s="1"/>
  <c r="DD372" i="1" s="1"/>
  <c r="DE372" i="1" s="1"/>
  <c r="DF372" i="1" s="1"/>
  <c r="DG372" i="1" s="1"/>
  <c r="CO882" i="1"/>
  <c r="CP882" i="1" s="1"/>
  <c r="CQ882" i="1" s="1"/>
  <c r="CR882" i="1" s="1"/>
  <c r="CS882" i="1" s="1"/>
  <c r="CT882" i="1" s="1"/>
  <c r="CU882" i="1" s="1"/>
  <c r="CV882" i="1" s="1"/>
  <c r="CW882" i="1" s="1"/>
  <c r="CX882" i="1" s="1"/>
  <c r="CY882" i="1" s="1"/>
  <c r="CZ882" i="1" s="1"/>
  <c r="DA882" i="1" s="1"/>
  <c r="DB882" i="1" s="1"/>
  <c r="DC882" i="1" s="1"/>
  <c r="DD882" i="1" s="1"/>
  <c r="DE882" i="1" s="1"/>
  <c r="DF882" i="1" s="1"/>
  <c r="DG882" i="1" s="1"/>
  <c r="CO942" i="1"/>
  <c r="CP942" i="1" s="1"/>
  <c r="CQ942" i="1" s="1"/>
  <c r="CR942" i="1" s="1"/>
  <c r="CS942" i="1" s="1"/>
  <c r="CT942" i="1" s="1"/>
  <c r="CU942" i="1" s="1"/>
  <c r="CV942" i="1" s="1"/>
  <c r="CW942" i="1" s="1"/>
  <c r="CX942" i="1" s="1"/>
  <c r="CY942" i="1" s="1"/>
  <c r="CZ942" i="1" s="1"/>
  <c r="DA942" i="1" s="1"/>
  <c r="DB942" i="1" s="1"/>
  <c r="DC942" i="1" s="1"/>
  <c r="DD942" i="1" s="1"/>
  <c r="DE942" i="1" s="1"/>
  <c r="DF942" i="1" s="1"/>
  <c r="DG942" i="1" s="1"/>
  <c r="CP189" i="1"/>
  <c r="CQ189" i="1" s="1"/>
  <c r="CR189" i="1" s="1"/>
  <c r="CS189" i="1" s="1"/>
  <c r="CT189" i="1" s="1"/>
  <c r="CU189" i="1" s="1"/>
  <c r="CV189" i="1" s="1"/>
  <c r="CW189" i="1" s="1"/>
  <c r="CX189" i="1" s="1"/>
  <c r="CY189" i="1" s="1"/>
  <c r="CZ189" i="1" s="1"/>
  <c r="DA189" i="1" s="1"/>
  <c r="DB189" i="1" s="1"/>
  <c r="DC189" i="1" s="1"/>
  <c r="DD189" i="1" s="1"/>
  <c r="DE189" i="1" s="1"/>
  <c r="DF189" i="1" s="1"/>
  <c r="DG189" i="1" s="1"/>
  <c r="CO291" i="1"/>
  <c r="CP291" i="1" s="1"/>
  <c r="CQ291" i="1" s="1"/>
  <c r="CR291" i="1" s="1"/>
  <c r="CS291" i="1" s="1"/>
  <c r="CT291" i="1" s="1"/>
  <c r="CU291" i="1" s="1"/>
  <c r="CV291" i="1" s="1"/>
  <c r="CW291" i="1" s="1"/>
  <c r="CX291" i="1" s="1"/>
  <c r="CY291" i="1" s="1"/>
  <c r="CZ291" i="1" s="1"/>
  <c r="DA291" i="1" s="1"/>
  <c r="DB291" i="1" s="1"/>
  <c r="DC291" i="1" s="1"/>
  <c r="DD291" i="1" s="1"/>
  <c r="DE291" i="1" s="1"/>
  <c r="DF291" i="1" s="1"/>
  <c r="DG291" i="1" s="1"/>
  <c r="CO378" i="1"/>
  <c r="CP378" i="1" s="1"/>
  <c r="CQ378" i="1" s="1"/>
  <c r="CR378" i="1" s="1"/>
  <c r="CS378" i="1" s="1"/>
  <c r="CT378" i="1" s="1"/>
  <c r="CU378" i="1" s="1"/>
  <c r="CV378" i="1" s="1"/>
  <c r="CW378" i="1" s="1"/>
  <c r="CX378" i="1" s="1"/>
  <c r="CY378" i="1" s="1"/>
  <c r="CZ378" i="1" s="1"/>
  <c r="DA378" i="1" s="1"/>
  <c r="DB378" i="1" s="1"/>
  <c r="DC378" i="1" s="1"/>
  <c r="DD378" i="1" s="1"/>
  <c r="DE378" i="1" s="1"/>
  <c r="DF378" i="1" s="1"/>
  <c r="DG378" i="1" s="1"/>
  <c r="CO627" i="1"/>
  <c r="CP627" i="1" s="1"/>
  <c r="CQ627" i="1" s="1"/>
  <c r="CR627" i="1" s="1"/>
  <c r="CS627" i="1" s="1"/>
  <c r="CT627" i="1" s="1"/>
  <c r="CU627" i="1" s="1"/>
  <c r="CV627" i="1" s="1"/>
  <c r="CW627" i="1" s="1"/>
  <c r="CX627" i="1" s="1"/>
  <c r="CY627" i="1" s="1"/>
  <c r="CZ627" i="1" s="1"/>
  <c r="DA627" i="1" s="1"/>
  <c r="DB627" i="1" s="1"/>
  <c r="DC627" i="1" s="1"/>
  <c r="DD627" i="1" s="1"/>
  <c r="DE627" i="1" s="1"/>
  <c r="DF627" i="1" s="1"/>
  <c r="DG627" i="1" s="1"/>
  <c r="CO573" i="1"/>
  <c r="CP573" i="1" s="1"/>
  <c r="CQ573" i="1" s="1"/>
  <c r="CR573" i="1" s="1"/>
  <c r="CS573" i="1" s="1"/>
  <c r="CT573" i="1" s="1"/>
  <c r="CU573" i="1" s="1"/>
  <c r="CV573" i="1" s="1"/>
  <c r="CW573" i="1" s="1"/>
  <c r="CX573" i="1" s="1"/>
  <c r="CY573" i="1" s="1"/>
  <c r="CZ573" i="1" s="1"/>
  <c r="DA573" i="1" s="1"/>
  <c r="DB573" i="1" s="1"/>
  <c r="DC573" i="1" s="1"/>
  <c r="DD573" i="1" s="1"/>
  <c r="DE573" i="1" s="1"/>
  <c r="DF573" i="1" s="1"/>
  <c r="DG573" i="1" s="1"/>
  <c r="CP528" i="1"/>
  <c r="CQ528" i="1" s="1"/>
  <c r="CR528" i="1" s="1"/>
  <c r="CS528" i="1" s="1"/>
  <c r="CT528" i="1" s="1"/>
  <c r="CU528" i="1" s="1"/>
  <c r="CV528" i="1" s="1"/>
  <c r="CW528" i="1" s="1"/>
  <c r="CX528" i="1" s="1"/>
  <c r="CY528" i="1" s="1"/>
  <c r="CZ528" i="1" s="1"/>
  <c r="DA528" i="1" s="1"/>
  <c r="DB528" i="1" s="1"/>
  <c r="DC528" i="1" s="1"/>
  <c r="DD528" i="1" s="1"/>
  <c r="DE528" i="1" s="1"/>
  <c r="DF528" i="1" s="1"/>
  <c r="DG528" i="1" s="1"/>
  <c r="CO801" i="1"/>
  <c r="CP801" i="1" s="1"/>
  <c r="CQ801" i="1" s="1"/>
  <c r="CR801" i="1" s="1"/>
  <c r="CS801" i="1" s="1"/>
  <c r="CT801" i="1" s="1"/>
  <c r="CU801" i="1" s="1"/>
  <c r="CV801" i="1" s="1"/>
  <c r="CW801" i="1" s="1"/>
  <c r="CX801" i="1" s="1"/>
  <c r="CY801" i="1" s="1"/>
  <c r="CZ801" i="1" s="1"/>
  <c r="DA801" i="1" s="1"/>
  <c r="DB801" i="1" s="1"/>
  <c r="DC801" i="1" s="1"/>
  <c r="DD801" i="1" s="1"/>
  <c r="DE801" i="1" s="1"/>
  <c r="DF801" i="1" s="1"/>
  <c r="DG801" i="1" s="1"/>
  <c r="CO717" i="1"/>
  <c r="CP717" i="1" s="1"/>
  <c r="CQ717" i="1" s="1"/>
  <c r="CR717" i="1" s="1"/>
  <c r="CS717" i="1" s="1"/>
  <c r="CT717" i="1" s="1"/>
  <c r="CU717" i="1" s="1"/>
  <c r="CV717" i="1" s="1"/>
  <c r="CW717" i="1" s="1"/>
  <c r="CX717" i="1" s="1"/>
  <c r="CY717" i="1" s="1"/>
  <c r="CZ717" i="1" s="1"/>
  <c r="DA717" i="1" s="1"/>
  <c r="DB717" i="1" s="1"/>
  <c r="DC717" i="1" s="1"/>
  <c r="DD717" i="1" s="1"/>
  <c r="DE717" i="1" s="1"/>
  <c r="DF717" i="1" s="1"/>
  <c r="DG717" i="1" s="1"/>
  <c r="CO1002" i="1"/>
  <c r="CP1002" i="1" s="1"/>
  <c r="CQ1002" i="1" s="1"/>
  <c r="CR1002" i="1" s="1"/>
  <c r="CS1002" i="1" s="1"/>
  <c r="CT1002" i="1" s="1"/>
  <c r="CU1002" i="1" s="1"/>
  <c r="CV1002" i="1" s="1"/>
  <c r="CW1002" i="1" s="1"/>
  <c r="CX1002" i="1" s="1"/>
  <c r="CY1002" i="1" s="1"/>
  <c r="CZ1002" i="1" s="1"/>
  <c r="DA1002" i="1" s="1"/>
  <c r="DB1002" i="1" s="1"/>
  <c r="DC1002" i="1" s="1"/>
  <c r="DD1002" i="1" s="1"/>
  <c r="DE1002" i="1" s="1"/>
  <c r="DF1002" i="1" s="1"/>
  <c r="DG1002" i="1" s="1"/>
  <c r="CO909" i="1"/>
  <c r="CP909" i="1" s="1"/>
  <c r="CQ909" i="1" s="1"/>
  <c r="CR909" i="1" s="1"/>
  <c r="CS909" i="1" s="1"/>
  <c r="CT909" i="1" s="1"/>
  <c r="CU909" i="1" s="1"/>
  <c r="CV909" i="1" s="1"/>
  <c r="CW909" i="1" s="1"/>
  <c r="CX909" i="1" s="1"/>
  <c r="CY909" i="1" s="1"/>
  <c r="CZ909" i="1" s="1"/>
  <c r="DA909" i="1" s="1"/>
  <c r="DB909" i="1" s="1"/>
  <c r="DC909" i="1" s="1"/>
  <c r="DD909" i="1" s="1"/>
  <c r="DE909" i="1" s="1"/>
  <c r="DF909" i="1" s="1"/>
  <c r="DG909" i="1" s="1"/>
  <c r="CO537" i="1"/>
  <c r="CP537" i="1" s="1"/>
  <c r="CQ537" i="1" s="1"/>
  <c r="CR537" i="1" s="1"/>
  <c r="CS537" i="1" s="1"/>
  <c r="CT537" i="1" s="1"/>
  <c r="CU537" i="1" s="1"/>
  <c r="CV537" i="1" s="1"/>
  <c r="CW537" i="1" s="1"/>
  <c r="CX537" i="1" s="1"/>
  <c r="CY537" i="1" s="1"/>
  <c r="CZ537" i="1" s="1"/>
  <c r="DA537" i="1" s="1"/>
  <c r="DB537" i="1" s="1"/>
  <c r="DC537" i="1" s="1"/>
  <c r="DD537" i="1" s="1"/>
  <c r="DE537" i="1" s="1"/>
  <c r="DF537" i="1" s="1"/>
  <c r="DG537" i="1" s="1"/>
  <c r="CO924" i="1"/>
  <c r="CP924" i="1" s="1"/>
  <c r="CQ924" i="1" s="1"/>
  <c r="CR924" i="1" s="1"/>
  <c r="CS924" i="1" s="1"/>
  <c r="CT924" i="1" s="1"/>
  <c r="CU924" i="1" s="1"/>
  <c r="CV924" i="1" s="1"/>
  <c r="CW924" i="1" s="1"/>
  <c r="CX924" i="1" s="1"/>
  <c r="CY924" i="1" s="1"/>
  <c r="CZ924" i="1" s="1"/>
  <c r="DA924" i="1" s="1"/>
  <c r="DB924" i="1" s="1"/>
  <c r="DC924" i="1" s="1"/>
  <c r="DD924" i="1" s="1"/>
  <c r="DE924" i="1" s="1"/>
  <c r="DF924" i="1" s="1"/>
  <c r="DG924" i="1" s="1"/>
  <c r="CO300" i="1"/>
  <c r="CP300" i="1" s="1"/>
  <c r="CQ300" i="1" s="1"/>
  <c r="CR300" i="1" s="1"/>
  <c r="CS300" i="1" s="1"/>
  <c r="CT300" i="1" s="1"/>
  <c r="CU300" i="1" s="1"/>
  <c r="CV300" i="1" s="1"/>
  <c r="CW300" i="1" s="1"/>
  <c r="CX300" i="1" s="1"/>
  <c r="CY300" i="1" s="1"/>
  <c r="CZ300" i="1" s="1"/>
  <c r="DA300" i="1" s="1"/>
  <c r="DB300" i="1" s="1"/>
  <c r="DC300" i="1" s="1"/>
  <c r="DD300" i="1" s="1"/>
  <c r="DE300" i="1" s="1"/>
  <c r="DF300" i="1" s="1"/>
  <c r="DG300" i="1" s="1"/>
  <c r="CO351" i="1"/>
  <c r="CP351" i="1" s="1"/>
  <c r="CQ351" i="1" s="1"/>
  <c r="CR351" i="1" s="1"/>
  <c r="CS351" i="1" s="1"/>
  <c r="CT351" i="1" s="1"/>
  <c r="CU351" i="1" s="1"/>
  <c r="CV351" i="1" s="1"/>
  <c r="CW351" i="1" s="1"/>
  <c r="CX351" i="1" s="1"/>
  <c r="CY351" i="1" s="1"/>
  <c r="CZ351" i="1" s="1"/>
  <c r="DA351" i="1" s="1"/>
  <c r="DB351" i="1" s="1"/>
  <c r="DC351" i="1" s="1"/>
  <c r="DD351" i="1" s="1"/>
  <c r="DE351" i="1" s="1"/>
  <c r="DF351" i="1" s="1"/>
  <c r="DG351" i="1" s="1"/>
  <c r="CR321" i="1"/>
  <c r="CS321" i="1" s="1"/>
  <c r="CT321" i="1" s="1"/>
  <c r="CU321" i="1" s="1"/>
  <c r="CV321" i="1" s="1"/>
  <c r="CW321" i="1" s="1"/>
  <c r="CX321" i="1" s="1"/>
  <c r="CY321" i="1" s="1"/>
  <c r="CZ321" i="1" s="1"/>
  <c r="DA321" i="1" s="1"/>
  <c r="DB321" i="1" s="1"/>
  <c r="DC321" i="1" s="1"/>
  <c r="DD321" i="1" s="1"/>
  <c r="DE321" i="1" s="1"/>
  <c r="DF321" i="1" s="1"/>
  <c r="DG321" i="1" s="1"/>
  <c r="CP759" i="1"/>
  <c r="CQ759" i="1" s="1"/>
  <c r="CR759" i="1" s="1"/>
  <c r="CS759" i="1" s="1"/>
  <c r="CP288" i="1"/>
  <c r="CQ288" i="1" s="1"/>
  <c r="CR288" i="1" s="1"/>
  <c r="CS288" i="1" s="1"/>
  <c r="CT288" i="1" s="1"/>
  <c r="CU288" i="1" s="1"/>
  <c r="CV288" i="1" s="1"/>
  <c r="CW288" i="1" s="1"/>
  <c r="CX288" i="1" s="1"/>
  <c r="CY288" i="1" s="1"/>
  <c r="CZ288" i="1" s="1"/>
  <c r="DA288" i="1" s="1"/>
  <c r="DB288" i="1" s="1"/>
  <c r="DC288" i="1" s="1"/>
  <c r="DD288" i="1" s="1"/>
  <c r="DE288" i="1" s="1"/>
  <c r="DF288" i="1" s="1"/>
  <c r="DG288" i="1" s="1"/>
  <c r="CQ516" i="1"/>
  <c r="CR516" i="1" s="1"/>
  <c r="CS516" i="1" s="1"/>
  <c r="CT516" i="1" s="1"/>
  <c r="CU516" i="1" s="1"/>
  <c r="CV516" i="1" s="1"/>
  <c r="CW516" i="1" s="1"/>
  <c r="CX516" i="1" s="1"/>
  <c r="CY516" i="1" s="1"/>
  <c r="CZ516" i="1" s="1"/>
  <c r="DA516" i="1" s="1"/>
  <c r="DB516" i="1" s="1"/>
  <c r="DC516" i="1" s="1"/>
  <c r="DD516" i="1" s="1"/>
  <c r="DE516" i="1" s="1"/>
  <c r="DF516" i="1" s="1"/>
  <c r="DG516" i="1" s="1"/>
  <c r="CP381" i="1"/>
  <c r="CQ381" i="1" s="1"/>
  <c r="CR381" i="1" s="1"/>
  <c r="CS381" i="1" s="1"/>
  <c r="CT381" i="1" s="1"/>
  <c r="CU381" i="1" s="1"/>
  <c r="CV381" i="1" s="1"/>
  <c r="CW381" i="1" s="1"/>
  <c r="CX381" i="1" s="1"/>
  <c r="CY381" i="1" s="1"/>
  <c r="CZ381" i="1" s="1"/>
  <c r="DA381" i="1" s="1"/>
  <c r="DB381" i="1" s="1"/>
  <c r="DC381" i="1" s="1"/>
  <c r="DD381" i="1" s="1"/>
  <c r="DE381" i="1" s="1"/>
  <c r="DF381" i="1" s="1"/>
  <c r="DG381" i="1" s="1"/>
  <c r="CQ462" i="1"/>
  <c r="CR462" i="1" s="1"/>
  <c r="CS462" i="1" s="1"/>
  <c r="CT462" i="1" s="1"/>
  <c r="CU462" i="1" s="1"/>
  <c r="CV462" i="1" s="1"/>
  <c r="CW462" i="1" s="1"/>
  <c r="CX462" i="1" s="1"/>
  <c r="CY462" i="1" s="1"/>
  <c r="CZ462" i="1" s="1"/>
  <c r="DA462" i="1" s="1"/>
  <c r="DB462" i="1" s="1"/>
  <c r="DC462" i="1" s="1"/>
  <c r="DD462" i="1" s="1"/>
  <c r="DE462" i="1" s="1"/>
  <c r="DF462" i="1" s="1"/>
  <c r="DG462" i="1" s="1"/>
  <c r="CO786" i="1"/>
  <c r="CP786" i="1" s="1"/>
  <c r="CQ786" i="1" s="1"/>
  <c r="CR786" i="1" s="1"/>
  <c r="CS786" i="1" s="1"/>
  <c r="CO543" i="1"/>
  <c r="CP543" i="1" s="1"/>
  <c r="CQ543" i="1" s="1"/>
  <c r="CR543" i="1" s="1"/>
  <c r="CS543" i="1" s="1"/>
  <c r="CT543" i="1" s="1"/>
  <c r="CU543" i="1" s="1"/>
  <c r="CV543" i="1" s="1"/>
  <c r="CW543" i="1" s="1"/>
  <c r="CX543" i="1" s="1"/>
  <c r="CY543" i="1" s="1"/>
  <c r="CZ543" i="1" s="1"/>
  <c r="DA543" i="1" s="1"/>
  <c r="DB543" i="1" s="1"/>
  <c r="DC543" i="1" s="1"/>
  <c r="DD543" i="1" s="1"/>
  <c r="DE543" i="1" s="1"/>
  <c r="DF543" i="1" s="1"/>
  <c r="DG543" i="1" s="1"/>
  <c r="CO636" i="1"/>
  <c r="CP636" i="1" s="1"/>
  <c r="CQ636" i="1" s="1"/>
  <c r="CR636" i="1" s="1"/>
  <c r="CS636" i="1" s="1"/>
  <c r="CT636" i="1" s="1"/>
  <c r="CU636" i="1" s="1"/>
  <c r="CV636" i="1" s="1"/>
  <c r="CW636" i="1" s="1"/>
  <c r="CX636" i="1" s="1"/>
  <c r="CY636" i="1" s="1"/>
  <c r="CZ636" i="1" s="1"/>
  <c r="DA636" i="1" s="1"/>
  <c r="DB636" i="1" s="1"/>
  <c r="DC636" i="1" s="1"/>
  <c r="DD636" i="1" s="1"/>
  <c r="DE636" i="1" s="1"/>
  <c r="DF636" i="1" s="1"/>
  <c r="DG636" i="1" s="1"/>
  <c r="CO564" i="1"/>
  <c r="CP564" i="1" s="1"/>
  <c r="CQ564" i="1" s="1"/>
  <c r="CR564" i="1" s="1"/>
  <c r="CS564" i="1" s="1"/>
  <c r="CO1125" i="1"/>
  <c r="CP1125" i="1" s="1"/>
  <c r="CQ1125" i="1" s="1"/>
  <c r="CR1125" i="1" s="1"/>
  <c r="CS1125" i="1" s="1"/>
  <c r="CT1125" i="1" s="1"/>
  <c r="CU1125" i="1" s="1"/>
  <c r="CV1125" i="1" s="1"/>
  <c r="CW1125" i="1" s="1"/>
  <c r="CX1125" i="1" s="1"/>
  <c r="CY1125" i="1" s="1"/>
  <c r="CZ1125" i="1" s="1"/>
  <c r="DA1125" i="1" s="1"/>
  <c r="DB1125" i="1" s="1"/>
  <c r="DC1125" i="1" s="1"/>
  <c r="DD1125" i="1" s="1"/>
  <c r="DE1125" i="1" s="1"/>
  <c r="DF1125" i="1" s="1"/>
  <c r="DG1125" i="1" s="1"/>
  <c r="CO216" i="1"/>
  <c r="CP216" i="1" s="1"/>
  <c r="CQ216" i="1" s="1"/>
  <c r="CR216" i="1" s="1"/>
  <c r="CS216" i="1" s="1"/>
  <c r="CT216" i="1" s="1"/>
  <c r="CU216" i="1" s="1"/>
  <c r="CV216" i="1" s="1"/>
  <c r="CW216" i="1" s="1"/>
  <c r="CX216" i="1" s="1"/>
  <c r="CY216" i="1" s="1"/>
  <c r="CZ216" i="1" s="1"/>
  <c r="DA216" i="1" s="1"/>
  <c r="DB216" i="1" s="1"/>
  <c r="DC216" i="1" s="1"/>
  <c r="DD216" i="1" s="1"/>
  <c r="DE216" i="1" s="1"/>
  <c r="DF216" i="1" s="1"/>
  <c r="DG216" i="1" s="1"/>
  <c r="CO423" i="1"/>
  <c r="CP423" i="1" s="1"/>
  <c r="CQ423" i="1" s="1"/>
  <c r="CR423" i="1" s="1"/>
  <c r="CS423" i="1" s="1"/>
  <c r="CT423" i="1" s="1"/>
  <c r="CU423" i="1" s="1"/>
  <c r="CV423" i="1" s="1"/>
  <c r="CW423" i="1" s="1"/>
  <c r="CX423" i="1" s="1"/>
  <c r="CY423" i="1" s="1"/>
  <c r="CZ423" i="1" s="1"/>
  <c r="DA423" i="1" s="1"/>
  <c r="DB423" i="1" s="1"/>
  <c r="DC423" i="1" s="1"/>
  <c r="DD423" i="1" s="1"/>
  <c r="DE423" i="1" s="1"/>
  <c r="DF423" i="1" s="1"/>
  <c r="DG423" i="1" s="1"/>
  <c r="CO282" i="1"/>
  <c r="CP282" i="1" s="1"/>
  <c r="CQ282" i="1" s="1"/>
  <c r="CR282" i="1" s="1"/>
  <c r="CS282" i="1" s="1"/>
  <c r="CO237" i="1"/>
  <c r="CP237" i="1" s="1"/>
  <c r="CQ237" i="1" s="1"/>
  <c r="CR237" i="1" s="1"/>
  <c r="CS237" i="1" s="1"/>
  <c r="CT237" i="1" s="1"/>
  <c r="CU237" i="1" s="1"/>
  <c r="CV237" i="1" s="1"/>
  <c r="CW237" i="1" s="1"/>
  <c r="CX237" i="1" s="1"/>
  <c r="CY237" i="1" s="1"/>
  <c r="CZ237" i="1" s="1"/>
  <c r="DA237" i="1" s="1"/>
  <c r="DB237" i="1" s="1"/>
  <c r="DC237" i="1" s="1"/>
  <c r="DD237" i="1" s="1"/>
  <c r="DE237" i="1" s="1"/>
  <c r="DF237" i="1" s="1"/>
  <c r="DG237" i="1" s="1"/>
  <c r="CO810" i="1"/>
  <c r="CP810" i="1" s="1"/>
  <c r="CQ810" i="1" s="1"/>
  <c r="CR810" i="1" s="1"/>
  <c r="CS810" i="1" s="1"/>
  <c r="CT810" i="1" s="1"/>
  <c r="CU810" i="1" s="1"/>
  <c r="CV810" i="1" s="1"/>
  <c r="CW810" i="1" s="1"/>
  <c r="CX810" i="1" s="1"/>
  <c r="CY810" i="1" s="1"/>
  <c r="CZ810" i="1" s="1"/>
  <c r="DA810" i="1" s="1"/>
  <c r="DB810" i="1" s="1"/>
  <c r="DC810" i="1" s="1"/>
  <c r="DD810" i="1" s="1"/>
  <c r="DE810" i="1" s="1"/>
  <c r="DF810" i="1" s="1"/>
  <c r="DG810" i="1" s="1"/>
  <c r="CO258" i="1"/>
  <c r="CP258" i="1" s="1"/>
  <c r="CQ258" i="1" s="1"/>
  <c r="CR258" i="1" s="1"/>
  <c r="CS258" i="1" s="1"/>
  <c r="CT258" i="1" s="1"/>
  <c r="CU258" i="1" s="1"/>
  <c r="CV258" i="1" s="1"/>
  <c r="CW258" i="1" s="1"/>
  <c r="CX258" i="1" s="1"/>
  <c r="CY258" i="1" s="1"/>
  <c r="CZ258" i="1" s="1"/>
  <c r="DA258" i="1" s="1"/>
  <c r="DB258" i="1" s="1"/>
  <c r="DC258" i="1" s="1"/>
  <c r="DD258" i="1" s="1"/>
  <c r="DE258" i="1" s="1"/>
  <c r="DF258" i="1" s="1"/>
  <c r="DG258" i="1" s="1"/>
  <c r="CO963" i="1"/>
  <c r="CP963" i="1" s="1"/>
  <c r="CQ963" i="1" s="1"/>
  <c r="CR963" i="1" s="1"/>
  <c r="CS963" i="1" s="1"/>
  <c r="CO348" i="1"/>
  <c r="CP348" i="1" s="1"/>
  <c r="CQ348" i="1" s="1"/>
  <c r="CR348" i="1" s="1"/>
  <c r="CS348" i="1" s="1"/>
  <c r="CT348" i="1" s="1"/>
  <c r="CU348" i="1" s="1"/>
  <c r="CV348" i="1" s="1"/>
  <c r="CW348" i="1" s="1"/>
  <c r="CX348" i="1" s="1"/>
  <c r="CY348" i="1" s="1"/>
  <c r="CZ348" i="1" s="1"/>
  <c r="DA348" i="1" s="1"/>
  <c r="DB348" i="1" s="1"/>
  <c r="DC348" i="1" s="1"/>
  <c r="DD348" i="1" s="1"/>
  <c r="DE348" i="1" s="1"/>
  <c r="DF348" i="1" s="1"/>
  <c r="DG348" i="1" s="1"/>
  <c r="CO207" i="1"/>
  <c r="CP207" i="1" s="1"/>
  <c r="CQ207" i="1" s="1"/>
  <c r="CR207" i="1" s="1"/>
  <c r="CS207" i="1" s="1"/>
  <c r="CO471" i="1"/>
  <c r="CP471" i="1" s="1"/>
  <c r="CQ471" i="1" s="1"/>
  <c r="CR471" i="1" s="1"/>
  <c r="CS471" i="1" s="1"/>
  <c r="CT471" i="1" s="1"/>
  <c r="CU471" i="1" s="1"/>
  <c r="CV471" i="1" s="1"/>
  <c r="CW471" i="1" s="1"/>
  <c r="CX471" i="1" s="1"/>
  <c r="CY471" i="1" s="1"/>
  <c r="CZ471" i="1" s="1"/>
  <c r="DA471" i="1" s="1"/>
  <c r="DB471" i="1" s="1"/>
  <c r="DC471" i="1" s="1"/>
  <c r="DD471" i="1" s="1"/>
  <c r="DE471" i="1" s="1"/>
  <c r="DF471" i="1" s="1"/>
  <c r="DG471" i="1" s="1"/>
  <c r="CO453" i="1"/>
  <c r="CP453" i="1" s="1"/>
  <c r="CQ453" i="1" s="1"/>
  <c r="CR453" i="1" s="1"/>
  <c r="CS453" i="1" s="1"/>
  <c r="CT453" i="1" s="1"/>
  <c r="CU453" i="1" s="1"/>
  <c r="CV453" i="1" s="1"/>
  <c r="CW453" i="1" s="1"/>
  <c r="CX453" i="1" s="1"/>
  <c r="CY453" i="1" s="1"/>
  <c r="CZ453" i="1" s="1"/>
  <c r="DA453" i="1" s="1"/>
  <c r="DB453" i="1" s="1"/>
  <c r="DC453" i="1" s="1"/>
  <c r="DD453" i="1" s="1"/>
  <c r="DE453" i="1" s="1"/>
  <c r="DF453" i="1" s="1"/>
  <c r="DG453" i="1" s="1"/>
  <c r="CO456" i="1"/>
  <c r="CP456" i="1" s="1"/>
  <c r="CQ456" i="1" s="1"/>
  <c r="CR456" i="1" s="1"/>
  <c r="CS456" i="1" s="1"/>
  <c r="CT456" i="1" s="1"/>
  <c r="CU456" i="1" s="1"/>
  <c r="CV456" i="1" s="1"/>
  <c r="CW456" i="1" s="1"/>
  <c r="CX456" i="1" s="1"/>
  <c r="CY456" i="1" s="1"/>
  <c r="CZ456" i="1" s="1"/>
  <c r="DA456" i="1" s="1"/>
  <c r="DB456" i="1" s="1"/>
  <c r="DC456" i="1" s="1"/>
  <c r="DD456" i="1" s="1"/>
  <c r="DE456" i="1" s="1"/>
  <c r="DF456" i="1" s="1"/>
  <c r="DG456" i="1" s="1"/>
  <c r="CO195" i="1"/>
  <c r="CP195" i="1" s="1"/>
  <c r="CQ195" i="1" s="1"/>
  <c r="CR195" i="1" s="1"/>
  <c r="CS195" i="1" s="1"/>
  <c r="CT195" i="1" s="1"/>
  <c r="CU195" i="1" s="1"/>
  <c r="CV195" i="1" s="1"/>
  <c r="CW195" i="1" s="1"/>
  <c r="CX195" i="1" s="1"/>
  <c r="CY195" i="1" s="1"/>
  <c r="CZ195" i="1" s="1"/>
  <c r="DA195" i="1" s="1"/>
  <c r="DB195" i="1" s="1"/>
  <c r="DC195" i="1" s="1"/>
  <c r="DD195" i="1" s="1"/>
  <c r="DE195" i="1" s="1"/>
  <c r="DF195" i="1" s="1"/>
  <c r="DG195" i="1" s="1"/>
  <c r="CO276" i="1"/>
  <c r="CP276" i="1" s="1"/>
  <c r="CQ276" i="1" s="1"/>
  <c r="CR276" i="1" s="1"/>
  <c r="CS276" i="1" s="1"/>
  <c r="CT276" i="1" s="1"/>
  <c r="CU276" i="1" s="1"/>
  <c r="CV276" i="1" s="1"/>
  <c r="CW276" i="1" s="1"/>
  <c r="CX276" i="1" s="1"/>
  <c r="CY276" i="1" s="1"/>
  <c r="CZ276" i="1" s="1"/>
  <c r="DA276" i="1" s="1"/>
  <c r="DB276" i="1" s="1"/>
  <c r="DC276" i="1" s="1"/>
  <c r="DD276" i="1" s="1"/>
  <c r="DE276" i="1" s="1"/>
  <c r="DF276" i="1" s="1"/>
  <c r="DG276" i="1" s="1"/>
  <c r="CO597" i="1"/>
  <c r="CP597" i="1" s="1"/>
  <c r="CQ597" i="1" s="1"/>
  <c r="CR597" i="1" s="1"/>
  <c r="CS597" i="1" s="1"/>
  <c r="CT597" i="1" s="1"/>
  <c r="CU597" i="1" s="1"/>
  <c r="CV597" i="1" s="1"/>
  <c r="CW597" i="1" s="1"/>
  <c r="CX597" i="1" s="1"/>
  <c r="CY597" i="1" s="1"/>
  <c r="CZ597" i="1" s="1"/>
  <c r="DA597" i="1" s="1"/>
  <c r="DB597" i="1" s="1"/>
  <c r="DC597" i="1" s="1"/>
  <c r="DD597" i="1" s="1"/>
  <c r="DE597" i="1" s="1"/>
  <c r="DF597" i="1" s="1"/>
  <c r="DG597" i="1" s="1"/>
  <c r="CO714" i="1"/>
  <c r="CP714" i="1" s="1"/>
  <c r="CQ714" i="1" s="1"/>
  <c r="CR714" i="1" s="1"/>
  <c r="CS714" i="1" s="1"/>
  <c r="CT714" i="1" s="1"/>
  <c r="CU714" i="1" s="1"/>
  <c r="CV714" i="1" s="1"/>
  <c r="CW714" i="1" s="1"/>
  <c r="CX714" i="1" s="1"/>
  <c r="CY714" i="1" s="1"/>
  <c r="CZ714" i="1" s="1"/>
  <c r="DA714" i="1" s="1"/>
  <c r="DB714" i="1" s="1"/>
  <c r="DC714" i="1" s="1"/>
  <c r="DD714" i="1" s="1"/>
  <c r="DE714" i="1" s="1"/>
  <c r="DF714" i="1" s="1"/>
  <c r="DG714" i="1" s="1"/>
  <c r="CO1173" i="1"/>
  <c r="CP1173" i="1" s="1"/>
  <c r="CQ1173" i="1" s="1"/>
  <c r="CR1173" i="1" s="1"/>
  <c r="CS1173" i="1" s="1"/>
  <c r="CT1173" i="1" s="1"/>
  <c r="CU1173" i="1" s="1"/>
  <c r="CV1173" i="1" s="1"/>
  <c r="CW1173" i="1" s="1"/>
  <c r="CX1173" i="1" s="1"/>
  <c r="CY1173" i="1" s="1"/>
  <c r="CZ1173" i="1" s="1"/>
  <c r="DA1173" i="1" s="1"/>
  <c r="DB1173" i="1" s="1"/>
  <c r="DC1173" i="1" s="1"/>
  <c r="DD1173" i="1" s="1"/>
  <c r="DE1173" i="1" s="1"/>
  <c r="DF1173" i="1" s="1"/>
  <c r="DG1173" i="1" s="1"/>
  <c r="CO234" i="1"/>
  <c r="CP234" i="1" s="1"/>
  <c r="CQ234" i="1" s="1"/>
  <c r="CR234" i="1" s="1"/>
  <c r="CS234" i="1" s="1"/>
  <c r="CT234" i="1" s="1"/>
  <c r="CU234" i="1" s="1"/>
  <c r="CV234" i="1" s="1"/>
  <c r="CW234" i="1" s="1"/>
  <c r="CX234" i="1" s="1"/>
  <c r="CY234" i="1" s="1"/>
  <c r="CZ234" i="1" s="1"/>
  <c r="DA234" i="1" s="1"/>
  <c r="DB234" i="1" s="1"/>
  <c r="DC234" i="1" s="1"/>
  <c r="DD234" i="1" s="1"/>
  <c r="DE234" i="1" s="1"/>
  <c r="DF234" i="1" s="1"/>
  <c r="DG234" i="1" s="1"/>
  <c r="CO429" i="1"/>
  <c r="CP429" i="1" s="1"/>
  <c r="CQ429" i="1" s="1"/>
  <c r="CR429" i="1" s="1"/>
  <c r="CS429" i="1" s="1"/>
  <c r="CT429" i="1" s="1"/>
  <c r="CU429" i="1" s="1"/>
  <c r="CV429" i="1" s="1"/>
  <c r="CW429" i="1" s="1"/>
  <c r="CX429" i="1" s="1"/>
  <c r="CY429" i="1" s="1"/>
  <c r="CZ429" i="1" s="1"/>
  <c r="DA429" i="1" s="1"/>
  <c r="DB429" i="1" s="1"/>
  <c r="DC429" i="1" s="1"/>
  <c r="DD429" i="1" s="1"/>
  <c r="DE429" i="1" s="1"/>
  <c r="DF429" i="1" s="1"/>
  <c r="DG429" i="1" s="1"/>
  <c r="CO813" i="1"/>
  <c r="CP813" i="1" s="1"/>
  <c r="CQ813" i="1" s="1"/>
  <c r="CR813" i="1" s="1"/>
  <c r="CS813" i="1" s="1"/>
  <c r="CT813" i="1" s="1"/>
  <c r="CU813" i="1" s="1"/>
  <c r="CV813" i="1" s="1"/>
  <c r="CW813" i="1" s="1"/>
  <c r="CX813" i="1" s="1"/>
  <c r="CY813" i="1" s="1"/>
  <c r="CZ813" i="1" s="1"/>
  <c r="DA813" i="1" s="1"/>
  <c r="DB813" i="1" s="1"/>
  <c r="DC813" i="1" s="1"/>
  <c r="DD813" i="1" s="1"/>
  <c r="DE813" i="1" s="1"/>
  <c r="DF813" i="1" s="1"/>
  <c r="DG813" i="1" s="1"/>
  <c r="CO1146" i="1"/>
  <c r="CP1146" i="1" s="1"/>
  <c r="CQ1146" i="1" s="1"/>
  <c r="CR1146" i="1" s="1"/>
  <c r="CS1146" i="1" s="1"/>
  <c r="CT1146" i="1" s="1"/>
  <c r="CU1146" i="1" s="1"/>
  <c r="CV1146" i="1" s="1"/>
  <c r="CW1146" i="1" s="1"/>
  <c r="CX1146" i="1" s="1"/>
  <c r="CY1146" i="1" s="1"/>
  <c r="CZ1146" i="1" s="1"/>
  <c r="DA1146" i="1" s="1"/>
  <c r="DB1146" i="1" s="1"/>
  <c r="DC1146" i="1" s="1"/>
  <c r="DD1146" i="1" s="1"/>
  <c r="DE1146" i="1" s="1"/>
  <c r="DF1146" i="1" s="1"/>
  <c r="DG1146" i="1" s="1"/>
  <c r="CO666" i="1"/>
  <c r="CP666" i="1" s="1"/>
  <c r="CQ666" i="1" s="1"/>
  <c r="CR666" i="1" s="1"/>
  <c r="CS666" i="1" s="1"/>
  <c r="CT666" i="1" s="1"/>
  <c r="CU666" i="1" s="1"/>
  <c r="CV666" i="1" s="1"/>
  <c r="CW666" i="1" s="1"/>
  <c r="CX666" i="1" s="1"/>
  <c r="CY666" i="1" s="1"/>
  <c r="CZ666" i="1" s="1"/>
  <c r="DA666" i="1" s="1"/>
  <c r="DB666" i="1" s="1"/>
  <c r="DC666" i="1" s="1"/>
  <c r="DD666" i="1" s="1"/>
  <c r="DE666" i="1" s="1"/>
  <c r="DF666" i="1" s="1"/>
  <c r="DG666" i="1" s="1"/>
  <c r="CO990" i="1"/>
  <c r="CO1020" i="1"/>
  <c r="CP1020" i="1" s="1"/>
  <c r="CQ1020" i="1" s="1"/>
  <c r="CR1020" i="1" s="1"/>
  <c r="CS1020" i="1" s="1"/>
  <c r="CT1020" i="1" s="1"/>
  <c r="CU1020" i="1" s="1"/>
  <c r="CV1020" i="1" s="1"/>
  <c r="CW1020" i="1" s="1"/>
  <c r="CX1020" i="1" s="1"/>
  <c r="CY1020" i="1" s="1"/>
  <c r="CZ1020" i="1" s="1"/>
  <c r="DA1020" i="1" s="1"/>
  <c r="DB1020" i="1" s="1"/>
  <c r="DC1020" i="1" s="1"/>
  <c r="DD1020" i="1" s="1"/>
  <c r="DE1020" i="1" s="1"/>
  <c r="DF1020" i="1" s="1"/>
  <c r="DG1020" i="1" s="1"/>
  <c r="CO1140" i="1"/>
  <c r="CP1140" i="1" s="1"/>
  <c r="CQ1140" i="1" s="1"/>
  <c r="CR1140" i="1" s="1"/>
  <c r="CS1140" i="1" s="1"/>
  <c r="CT1140" i="1" s="1"/>
  <c r="CU1140" i="1" s="1"/>
  <c r="CV1140" i="1" s="1"/>
  <c r="CW1140" i="1" s="1"/>
  <c r="CX1140" i="1" s="1"/>
  <c r="CY1140" i="1" s="1"/>
  <c r="CZ1140" i="1" s="1"/>
  <c r="DA1140" i="1" s="1"/>
  <c r="DB1140" i="1" s="1"/>
  <c r="DC1140" i="1" s="1"/>
  <c r="DD1140" i="1" s="1"/>
  <c r="DE1140" i="1" s="1"/>
  <c r="DF1140" i="1" s="1"/>
  <c r="DG1140" i="1" s="1"/>
  <c r="CO678" i="1"/>
  <c r="CP678" i="1" s="1"/>
  <c r="CQ678" i="1" s="1"/>
  <c r="CR678" i="1" s="1"/>
  <c r="CS678" i="1" s="1"/>
  <c r="CT678" i="1" s="1"/>
  <c r="CU678" i="1" s="1"/>
  <c r="CV678" i="1" s="1"/>
  <c r="CW678" i="1" s="1"/>
  <c r="CX678" i="1" s="1"/>
  <c r="CY678" i="1" s="1"/>
  <c r="CZ678" i="1" s="1"/>
  <c r="DA678" i="1" s="1"/>
  <c r="DB678" i="1" s="1"/>
  <c r="DC678" i="1" s="1"/>
  <c r="DD678" i="1" s="1"/>
  <c r="DE678" i="1" s="1"/>
  <c r="DF678" i="1" s="1"/>
  <c r="DG678" i="1" s="1"/>
  <c r="CO402" i="1"/>
  <c r="CP402" i="1" s="1"/>
  <c r="CQ402" i="1" s="1"/>
  <c r="CR402" i="1" s="1"/>
  <c r="CS402" i="1" s="1"/>
  <c r="CT402" i="1" s="1"/>
  <c r="CU402" i="1" s="1"/>
  <c r="CV402" i="1" s="1"/>
  <c r="CW402" i="1" s="1"/>
  <c r="CX402" i="1" s="1"/>
  <c r="CY402" i="1" s="1"/>
  <c r="CZ402" i="1" s="1"/>
  <c r="DA402" i="1" s="1"/>
  <c r="DB402" i="1" s="1"/>
  <c r="DC402" i="1" s="1"/>
  <c r="DD402" i="1" s="1"/>
  <c r="DE402" i="1" s="1"/>
  <c r="DF402" i="1" s="1"/>
  <c r="DG402" i="1" s="1"/>
  <c r="CO441" i="1"/>
  <c r="CP441" i="1" s="1"/>
  <c r="CQ441" i="1" s="1"/>
  <c r="CR441" i="1" s="1"/>
  <c r="CS441" i="1" s="1"/>
  <c r="CT441" i="1" s="1"/>
  <c r="CU441" i="1" s="1"/>
  <c r="CV441" i="1" s="1"/>
  <c r="CW441" i="1" s="1"/>
  <c r="CX441" i="1" s="1"/>
  <c r="CY441" i="1" s="1"/>
  <c r="CZ441" i="1" s="1"/>
  <c r="DA441" i="1" s="1"/>
  <c r="DB441" i="1" s="1"/>
  <c r="DC441" i="1" s="1"/>
  <c r="DD441" i="1" s="1"/>
  <c r="DE441" i="1" s="1"/>
  <c r="DF441" i="1" s="1"/>
  <c r="DG441" i="1" s="1"/>
  <c r="CO621" i="1"/>
  <c r="CP621" i="1" s="1"/>
  <c r="CQ621" i="1" s="1"/>
  <c r="CR621" i="1" s="1"/>
  <c r="CS621" i="1" s="1"/>
  <c r="CT621" i="1" s="1"/>
  <c r="CU621" i="1" s="1"/>
  <c r="CV621" i="1" s="1"/>
  <c r="CW621" i="1" s="1"/>
  <c r="CX621" i="1" s="1"/>
  <c r="CY621" i="1" s="1"/>
  <c r="CZ621" i="1" s="1"/>
  <c r="DA621" i="1" s="1"/>
  <c r="DB621" i="1" s="1"/>
  <c r="DC621" i="1" s="1"/>
  <c r="DD621" i="1" s="1"/>
  <c r="DE621" i="1" s="1"/>
  <c r="DF621" i="1" s="1"/>
  <c r="DG621" i="1" s="1"/>
  <c r="CO342" i="1"/>
  <c r="CP342" i="1" s="1"/>
  <c r="CQ342" i="1" s="1"/>
  <c r="CR342" i="1" s="1"/>
  <c r="CS342" i="1" s="1"/>
  <c r="CT342" i="1" s="1"/>
  <c r="CU342" i="1" s="1"/>
  <c r="CV342" i="1" s="1"/>
  <c r="CW342" i="1" s="1"/>
  <c r="CX342" i="1" s="1"/>
  <c r="CY342" i="1" s="1"/>
  <c r="CZ342" i="1" s="1"/>
  <c r="DA342" i="1" s="1"/>
  <c r="DB342" i="1" s="1"/>
  <c r="DC342" i="1" s="1"/>
  <c r="DD342" i="1" s="1"/>
  <c r="DE342" i="1" s="1"/>
  <c r="DF342" i="1" s="1"/>
  <c r="DG342" i="1" s="1"/>
  <c r="CO969" i="1"/>
  <c r="CP969" i="1" s="1"/>
  <c r="CQ969" i="1" s="1"/>
  <c r="CR969" i="1" s="1"/>
  <c r="CS969" i="1" s="1"/>
  <c r="CO822" i="1"/>
  <c r="CP822" i="1" s="1"/>
  <c r="CQ822" i="1" s="1"/>
  <c r="CR822" i="1" s="1"/>
  <c r="CS822" i="1" s="1"/>
  <c r="CT822" i="1" s="1"/>
  <c r="CU822" i="1" s="1"/>
  <c r="CV822" i="1" s="1"/>
  <c r="CW822" i="1" s="1"/>
  <c r="CX822" i="1" s="1"/>
  <c r="CY822" i="1" s="1"/>
  <c r="CZ822" i="1" s="1"/>
  <c r="DA822" i="1" s="1"/>
  <c r="DB822" i="1" s="1"/>
  <c r="DC822" i="1" s="1"/>
  <c r="DD822" i="1" s="1"/>
  <c r="DE822" i="1" s="1"/>
  <c r="DF822" i="1" s="1"/>
  <c r="DG822" i="1" s="1"/>
  <c r="CO273" i="1"/>
  <c r="CP273" i="1" s="1"/>
  <c r="CQ273" i="1" s="1"/>
  <c r="CR273" i="1" s="1"/>
  <c r="CS273" i="1" s="1"/>
  <c r="CT273" i="1" s="1"/>
  <c r="CU273" i="1" s="1"/>
  <c r="CV273" i="1" s="1"/>
  <c r="CW273" i="1" s="1"/>
  <c r="CX273" i="1" s="1"/>
  <c r="CY273" i="1" s="1"/>
  <c r="CZ273" i="1" s="1"/>
  <c r="DA273" i="1" s="1"/>
  <c r="DB273" i="1" s="1"/>
  <c r="DC273" i="1" s="1"/>
  <c r="DD273" i="1" s="1"/>
  <c r="DE273" i="1" s="1"/>
  <c r="DF273" i="1" s="1"/>
  <c r="DG273" i="1" s="1"/>
  <c r="CO405" i="1"/>
  <c r="CP405" i="1" s="1"/>
  <c r="CQ405" i="1" s="1"/>
  <c r="CR405" i="1" s="1"/>
  <c r="CS405" i="1" s="1"/>
  <c r="CT405" i="1" s="1"/>
  <c r="CU405" i="1" s="1"/>
  <c r="CV405" i="1" s="1"/>
  <c r="CW405" i="1" s="1"/>
  <c r="CX405" i="1" s="1"/>
  <c r="CY405" i="1" s="1"/>
  <c r="CZ405" i="1" s="1"/>
  <c r="DA405" i="1" s="1"/>
  <c r="DB405" i="1" s="1"/>
  <c r="DC405" i="1" s="1"/>
  <c r="DD405" i="1" s="1"/>
  <c r="DE405" i="1" s="1"/>
  <c r="DF405" i="1" s="1"/>
  <c r="DG405" i="1" s="1"/>
  <c r="CO219" i="1"/>
  <c r="CP219" i="1" s="1"/>
  <c r="CQ219" i="1" s="1"/>
  <c r="CR219" i="1" s="1"/>
  <c r="CS219" i="1" s="1"/>
  <c r="CT219" i="1" s="1"/>
  <c r="CU219" i="1" s="1"/>
  <c r="CV219" i="1" s="1"/>
  <c r="CW219" i="1" s="1"/>
  <c r="CX219" i="1" s="1"/>
  <c r="CY219" i="1" s="1"/>
  <c r="CZ219" i="1" s="1"/>
  <c r="DA219" i="1" s="1"/>
  <c r="DB219" i="1" s="1"/>
  <c r="DC219" i="1" s="1"/>
  <c r="DD219" i="1" s="1"/>
  <c r="DE219" i="1" s="1"/>
  <c r="DF219" i="1" s="1"/>
  <c r="DG219" i="1" s="1"/>
  <c r="CO384" i="1"/>
  <c r="CP384" i="1" s="1"/>
  <c r="CQ384" i="1" s="1"/>
  <c r="CR384" i="1" s="1"/>
  <c r="CS384" i="1" s="1"/>
  <c r="CT384" i="1" s="1"/>
  <c r="CU384" i="1" s="1"/>
  <c r="CV384" i="1" s="1"/>
  <c r="CW384" i="1" s="1"/>
  <c r="CX384" i="1" s="1"/>
  <c r="CY384" i="1" s="1"/>
  <c r="CZ384" i="1" s="1"/>
  <c r="DA384" i="1" s="1"/>
  <c r="DB384" i="1" s="1"/>
  <c r="DC384" i="1" s="1"/>
  <c r="DD384" i="1" s="1"/>
  <c r="DE384" i="1" s="1"/>
  <c r="DF384" i="1" s="1"/>
  <c r="DG384" i="1" s="1"/>
  <c r="CO513" i="1"/>
  <c r="CP513" i="1" s="1"/>
  <c r="CQ513" i="1" s="1"/>
  <c r="CR513" i="1" s="1"/>
  <c r="CS513" i="1" s="1"/>
  <c r="CT513" i="1" s="1"/>
  <c r="CU513" i="1" s="1"/>
  <c r="CV513" i="1" s="1"/>
  <c r="CW513" i="1" s="1"/>
  <c r="CX513" i="1" s="1"/>
  <c r="CY513" i="1" s="1"/>
  <c r="CZ513" i="1" s="1"/>
  <c r="DA513" i="1" s="1"/>
  <c r="DB513" i="1" s="1"/>
  <c r="DC513" i="1" s="1"/>
  <c r="DD513" i="1" s="1"/>
  <c r="DE513" i="1" s="1"/>
  <c r="DF513" i="1" s="1"/>
  <c r="DG513" i="1" s="1"/>
  <c r="CO807" i="1"/>
  <c r="CP807" i="1" s="1"/>
  <c r="CQ807" i="1" s="1"/>
  <c r="CR807" i="1" s="1"/>
  <c r="CS807" i="1" s="1"/>
  <c r="CT807" i="1" s="1"/>
  <c r="CU807" i="1" s="1"/>
  <c r="CV807" i="1" s="1"/>
  <c r="CW807" i="1" s="1"/>
  <c r="CX807" i="1" s="1"/>
  <c r="CY807" i="1" s="1"/>
  <c r="CZ807" i="1" s="1"/>
  <c r="DA807" i="1" s="1"/>
  <c r="DB807" i="1" s="1"/>
  <c r="DC807" i="1" s="1"/>
  <c r="DD807" i="1" s="1"/>
  <c r="DE807" i="1" s="1"/>
  <c r="DF807" i="1" s="1"/>
  <c r="DG807" i="1" s="1"/>
  <c r="CO783" i="1"/>
  <c r="CP783" i="1" s="1"/>
  <c r="CQ783" i="1" s="1"/>
  <c r="CR783" i="1" s="1"/>
  <c r="CS783" i="1" s="1"/>
  <c r="CO576" i="1"/>
  <c r="CP576" i="1" s="1"/>
  <c r="CQ576" i="1" s="1"/>
  <c r="CR576" i="1" s="1"/>
  <c r="CS576" i="1" s="1"/>
  <c r="CT576" i="1" s="1"/>
  <c r="CU576" i="1" s="1"/>
  <c r="CV576" i="1" s="1"/>
  <c r="CW576" i="1" s="1"/>
  <c r="CX576" i="1" s="1"/>
  <c r="CY576" i="1" s="1"/>
  <c r="CZ576" i="1" s="1"/>
  <c r="DA576" i="1" s="1"/>
  <c r="DB576" i="1" s="1"/>
  <c r="DC576" i="1" s="1"/>
  <c r="DD576" i="1" s="1"/>
  <c r="DE576" i="1" s="1"/>
  <c r="DF576" i="1" s="1"/>
  <c r="DG576" i="1" s="1"/>
  <c r="CO264" i="1"/>
  <c r="CP264" i="1" s="1"/>
  <c r="CQ264" i="1" s="1"/>
  <c r="CR264" i="1" s="1"/>
  <c r="CS264" i="1" s="1"/>
  <c r="CT264" i="1" s="1"/>
  <c r="CU264" i="1" s="1"/>
  <c r="CV264" i="1" s="1"/>
  <c r="CW264" i="1" s="1"/>
  <c r="CX264" i="1" s="1"/>
  <c r="CY264" i="1" s="1"/>
  <c r="CZ264" i="1" s="1"/>
  <c r="DA264" i="1" s="1"/>
  <c r="DB264" i="1" s="1"/>
  <c r="DC264" i="1" s="1"/>
  <c r="DD264" i="1" s="1"/>
  <c r="DE264" i="1" s="1"/>
  <c r="DF264" i="1" s="1"/>
  <c r="DG264" i="1" s="1"/>
  <c r="CO993" i="1"/>
  <c r="CP993" i="1" s="1"/>
  <c r="CQ993" i="1" s="1"/>
  <c r="CR993" i="1" s="1"/>
  <c r="CS993" i="1" s="1"/>
  <c r="CT993" i="1" s="1"/>
  <c r="CU993" i="1" s="1"/>
  <c r="CV993" i="1" s="1"/>
  <c r="CW993" i="1" s="1"/>
  <c r="CX993" i="1" s="1"/>
  <c r="CY993" i="1" s="1"/>
  <c r="CZ993" i="1" s="1"/>
  <c r="DA993" i="1" s="1"/>
  <c r="DB993" i="1" s="1"/>
  <c r="DC993" i="1" s="1"/>
  <c r="DD993" i="1" s="1"/>
  <c r="DE993" i="1" s="1"/>
  <c r="DF993" i="1" s="1"/>
  <c r="DG993" i="1" s="1"/>
  <c r="CR948" i="1"/>
  <c r="CS948" i="1" s="1"/>
  <c r="CT948" i="1" s="1"/>
  <c r="CU948" i="1" s="1"/>
  <c r="CV948" i="1" s="1"/>
  <c r="CW948" i="1" s="1"/>
  <c r="CX948" i="1" s="1"/>
  <c r="CY948" i="1" s="1"/>
  <c r="CZ948" i="1" s="1"/>
  <c r="DA948" i="1" s="1"/>
  <c r="DB948" i="1" s="1"/>
  <c r="DC948" i="1" s="1"/>
  <c r="DD948" i="1" s="1"/>
  <c r="DE948" i="1" s="1"/>
  <c r="DF948" i="1" s="1"/>
  <c r="DG948" i="1" s="1"/>
  <c r="CO900" i="1"/>
  <c r="CP900" i="1" s="1"/>
  <c r="CQ900" i="1" s="1"/>
  <c r="CR900" i="1" s="1"/>
  <c r="CS900" i="1" s="1"/>
  <c r="CT900" i="1" s="1"/>
  <c r="CU900" i="1" s="1"/>
  <c r="CV900" i="1" s="1"/>
  <c r="CW900" i="1" s="1"/>
  <c r="CX900" i="1" s="1"/>
  <c r="CY900" i="1" s="1"/>
  <c r="CZ900" i="1" s="1"/>
  <c r="DA900" i="1" s="1"/>
  <c r="DB900" i="1" s="1"/>
  <c r="DC900" i="1" s="1"/>
  <c r="DD900" i="1" s="1"/>
  <c r="DE900" i="1" s="1"/>
  <c r="DF900" i="1" s="1"/>
  <c r="DG900" i="1" s="1"/>
  <c r="CO705" i="1"/>
  <c r="CP705" i="1" s="1"/>
  <c r="CQ705" i="1" s="1"/>
  <c r="CR705" i="1" s="1"/>
  <c r="CS705" i="1" s="1"/>
  <c r="CO1158" i="1"/>
  <c r="CP1158" i="1" s="1"/>
  <c r="CQ1158" i="1" s="1"/>
  <c r="CR1158" i="1" s="1"/>
  <c r="CS1158" i="1" s="1"/>
  <c r="CT1158" i="1" s="1"/>
  <c r="CU1158" i="1" s="1"/>
  <c r="CV1158" i="1" s="1"/>
  <c r="CW1158" i="1" s="1"/>
  <c r="CX1158" i="1" s="1"/>
  <c r="CY1158" i="1" s="1"/>
  <c r="CZ1158" i="1" s="1"/>
  <c r="DA1158" i="1" s="1"/>
  <c r="DB1158" i="1" s="1"/>
  <c r="DC1158" i="1" s="1"/>
  <c r="DD1158" i="1" s="1"/>
  <c r="DE1158" i="1" s="1"/>
  <c r="DF1158" i="1" s="1"/>
  <c r="DG1158" i="1" s="1"/>
  <c r="CP414" i="1"/>
  <c r="CQ414" i="1" s="1"/>
  <c r="CR414" i="1" s="1"/>
  <c r="CS414" i="1" s="1"/>
  <c r="CT414" i="1" s="1"/>
  <c r="CU414" i="1" s="1"/>
  <c r="CV414" i="1" s="1"/>
  <c r="CW414" i="1" s="1"/>
  <c r="CX414" i="1" s="1"/>
  <c r="CY414" i="1" s="1"/>
  <c r="CZ414" i="1" s="1"/>
  <c r="DA414" i="1" s="1"/>
  <c r="DB414" i="1" s="1"/>
  <c r="DC414" i="1" s="1"/>
  <c r="DD414" i="1" s="1"/>
  <c r="DE414" i="1" s="1"/>
  <c r="DF414" i="1" s="1"/>
  <c r="DG414" i="1" s="1"/>
  <c r="CO708" i="1"/>
  <c r="CP708" i="1" s="1"/>
  <c r="CQ708" i="1" s="1"/>
  <c r="CR708" i="1" s="1"/>
  <c r="CS708" i="1" s="1"/>
  <c r="CT708" i="1" s="1"/>
  <c r="CU708" i="1" s="1"/>
  <c r="CV708" i="1" s="1"/>
  <c r="CW708" i="1" s="1"/>
  <c r="CX708" i="1" s="1"/>
  <c r="CY708" i="1" s="1"/>
  <c r="CZ708" i="1" s="1"/>
  <c r="DA708" i="1" s="1"/>
  <c r="DB708" i="1" s="1"/>
  <c r="DC708" i="1" s="1"/>
  <c r="DD708" i="1" s="1"/>
  <c r="DE708" i="1" s="1"/>
  <c r="DF708" i="1" s="1"/>
  <c r="DG708" i="1" s="1"/>
  <c r="CO729" i="1"/>
  <c r="CP729" i="1" s="1"/>
  <c r="CQ729" i="1" s="1"/>
  <c r="CR729" i="1" s="1"/>
  <c r="CS729" i="1" s="1"/>
  <c r="CT729" i="1" s="1"/>
  <c r="CU729" i="1" s="1"/>
  <c r="CV729" i="1" s="1"/>
  <c r="CW729" i="1" s="1"/>
  <c r="CX729" i="1" s="1"/>
  <c r="CY729" i="1" s="1"/>
  <c r="CZ729" i="1" s="1"/>
  <c r="DA729" i="1" s="1"/>
  <c r="DB729" i="1" s="1"/>
  <c r="DC729" i="1" s="1"/>
  <c r="DD729" i="1" s="1"/>
  <c r="DE729" i="1" s="1"/>
  <c r="DF729" i="1" s="1"/>
  <c r="DG729" i="1" s="1"/>
  <c r="CO747" i="1"/>
  <c r="CP747" i="1" s="1"/>
  <c r="CQ747" i="1" s="1"/>
  <c r="CR747" i="1" s="1"/>
  <c r="CS747" i="1" s="1"/>
  <c r="CT747" i="1" s="1"/>
  <c r="CU747" i="1" s="1"/>
  <c r="CV747" i="1" s="1"/>
  <c r="CW747" i="1" s="1"/>
  <c r="CX747" i="1" s="1"/>
  <c r="CY747" i="1" s="1"/>
  <c r="CZ747" i="1" s="1"/>
  <c r="DA747" i="1" s="1"/>
  <c r="DB747" i="1" s="1"/>
  <c r="DC747" i="1" s="1"/>
  <c r="DD747" i="1" s="1"/>
  <c r="DE747" i="1" s="1"/>
  <c r="DF747" i="1" s="1"/>
  <c r="DG747" i="1" s="1"/>
  <c r="CO1017" i="1"/>
  <c r="CP1017" i="1" s="1"/>
  <c r="CQ1017" i="1" s="1"/>
  <c r="CR1017" i="1" s="1"/>
  <c r="CS1017" i="1" s="1"/>
  <c r="CT1017" i="1" s="1"/>
  <c r="CU1017" i="1" s="1"/>
  <c r="CV1017" i="1" s="1"/>
  <c r="CW1017" i="1" s="1"/>
  <c r="CX1017" i="1" s="1"/>
  <c r="CY1017" i="1" s="1"/>
  <c r="CZ1017" i="1" s="1"/>
  <c r="DA1017" i="1" s="1"/>
  <c r="DB1017" i="1" s="1"/>
  <c r="DC1017" i="1" s="1"/>
  <c r="DD1017" i="1" s="1"/>
  <c r="DE1017" i="1" s="1"/>
  <c r="DF1017" i="1" s="1"/>
  <c r="DG1017" i="1" s="1"/>
  <c r="CP240" i="1"/>
  <c r="CQ240" i="1" s="1"/>
  <c r="CR240" i="1" s="1"/>
  <c r="CS240" i="1" s="1"/>
  <c r="CT240" i="1" s="1"/>
  <c r="CU240" i="1" s="1"/>
  <c r="CV240" i="1" s="1"/>
  <c r="CW240" i="1" s="1"/>
  <c r="CX240" i="1" s="1"/>
  <c r="CY240" i="1" s="1"/>
  <c r="CZ240" i="1" s="1"/>
  <c r="DA240" i="1" s="1"/>
  <c r="DB240" i="1" s="1"/>
  <c r="DC240" i="1" s="1"/>
  <c r="DD240" i="1" s="1"/>
  <c r="DE240" i="1" s="1"/>
  <c r="DF240" i="1" s="1"/>
  <c r="DG240" i="1" s="1"/>
  <c r="CO999" i="1"/>
  <c r="CP999" i="1" s="1"/>
  <c r="CQ999" i="1" s="1"/>
  <c r="CR999" i="1" s="1"/>
  <c r="CS999" i="1" s="1"/>
  <c r="CT999" i="1" s="1"/>
  <c r="CU999" i="1" s="1"/>
  <c r="CV999" i="1" s="1"/>
  <c r="CW999" i="1" s="1"/>
  <c r="CX999" i="1" s="1"/>
  <c r="CY999" i="1" s="1"/>
  <c r="CZ999" i="1" s="1"/>
  <c r="DA999" i="1" s="1"/>
  <c r="DB999" i="1" s="1"/>
  <c r="DC999" i="1" s="1"/>
  <c r="DD999" i="1" s="1"/>
  <c r="DE999" i="1" s="1"/>
  <c r="DF999" i="1" s="1"/>
  <c r="DG999" i="1" s="1"/>
  <c r="CO699" i="1"/>
  <c r="CP699" i="1" s="1"/>
  <c r="CQ699" i="1" s="1"/>
  <c r="CR699" i="1" s="1"/>
  <c r="CS699" i="1" s="1"/>
  <c r="CT699" i="1" s="1"/>
  <c r="CU699" i="1" s="1"/>
  <c r="CV699" i="1" s="1"/>
  <c r="CW699" i="1" s="1"/>
  <c r="CX699" i="1" s="1"/>
  <c r="CY699" i="1" s="1"/>
  <c r="CZ699" i="1" s="1"/>
  <c r="DA699" i="1" s="1"/>
  <c r="DB699" i="1" s="1"/>
  <c r="DC699" i="1" s="1"/>
  <c r="DD699" i="1" s="1"/>
  <c r="DE699" i="1" s="1"/>
  <c r="DF699" i="1" s="1"/>
  <c r="DG699" i="1" s="1"/>
  <c r="CO1119" i="1"/>
  <c r="CP1119" i="1" s="1"/>
  <c r="CQ1119" i="1" s="1"/>
  <c r="CR1119" i="1" s="1"/>
  <c r="CS1119" i="1" s="1"/>
  <c r="CT1119" i="1" s="1"/>
  <c r="CU1119" i="1" s="1"/>
  <c r="CV1119" i="1" s="1"/>
  <c r="CW1119" i="1" s="1"/>
  <c r="CX1119" i="1" s="1"/>
  <c r="CY1119" i="1" s="1"/>
  <c r="CZ1119" i="1" s="1"/>
  <c r="DA1119" i="1" s="1"/>
  <c r="DB1119" i="1" s="1"/>
  <c r="DC1119" i="1" s="1"/>
  <c r="DD1119" i="1" s="1"/>
  <c r="DE1119" i="1" s="1"/>
  <c r="DF1119" i="1" s="1"/>
  <c r="DG1119" i="1" s="1"/>
  <c r="CO555" i="1"/>
  <c r="CP555" i="1" s="1"/>
  <c r="CQ555" i="1" s="1"/>
  <c r="CR555" i="1" s="1"/>
  <c r="CS555" i="1" s="1"/>
  <c r="CT555" i="1" s="1"/>
  <c r="CU555" i="1" s="1"/>
  <c r="CV555" i="1" s="1"/>
  <c r="CW555" i="1" s="1"/>
  <c r="CX555" i="1" s="1"/>
  <c r="CY555" i="1" s="1"/>
  <c r="CZ555" i="1" s="1"/>
  <c r="DA555" i="1" s="1"/>
  <c r="DB555" i="1" s="1"/>
  <c r="DC555" i="1" s="1"/>
  <c r="DD555" i="1" s="1"/>
  <c r="DE555" i="1" s="1"/>
  <c r="DF555" i="1" s="1"/>
  <c r="DG555" i="1" s="1"/>
  <c r="CO684" i="1"/>
  <c r="CP684" i="1" s="1"/>
  <c r="CQ684" i="1" s="1"/>
  <c r="CR684" i="1" s="1"/>
  <c r="CS684" i="1" s="1"/>
  <c r="CT684" i="1" s="1"/>
  <c r="CU684" i="1" s="1"/>
  <c r="CV684" i="1" s="1"/>
  <c r="CW684" i="1" s="1"/>
  <c r="CX684" i="1" s="1"/>
  <c r="CY684" i="1" s="1"/>
  <c r="CZ684" i="1" s="1"/>
  <c r="DA684" i="1" s="1"/>
  <c r="DB684" i="1" s="1"/>
  <c r="DC684" i="1" s="1"/>
  <c r="DD684" i="1" s="1"/>
  <c r="DE684" i="1" s="1"/>
  <c r="DF684" i="1" s="1"/>
  <c r="DG684" i="1" s="1"/>
  <c r="CO1032" i="1"/>
  <c r="CP1032" i="1" s="1"/>
  <c r="CQ1032" i="1" s="1"/>
  <c r="CR1032" i="1" s="1"/>
  <c r="CS1032" i="1" s="1"/>
  <c r="CT1032" i="1" s="1"/>
  <c r="CU1032" i="1" s="1"/>
  <c r="CV1032" i="1" s="1"/>
  <c r="CW1032" i="1" s="1"/>
  <c r="CX1032" i="1" s="1"/>
  <c r="CY1032" i="1" s="1"/>
  <c r="CZ1032" i="1" s="1"/>
  <c r="DA1032" i="1" s="1"/>
  <c r="DB1032" i="1" s="1"/>
  <c r="DC1032" i="1" s="1"/>
  <c r="DD1032" i="1" s="1"/>
  <c r="DE1032" i="1" s="1"/>
  <c r="DF1032" i="1" s="1"/>
  <c r="DG1032" i="1" s="1"/>
  <c r="CO618" i="1"/>
  <c r="CP618" i="1" s="1"/>
  <c r="CQ618" i="1" s="1"/>
  <c r="CR618" i="1" s="1"/>
  <c r="CS618" i="1" s="1"/>
  <c r="CT618" i="1" s="1"/>
  <c r="CU618" i="1" s="1"/>
  <c r="CV618" i="1" s="1"/>
  <c r="CW618" i="1" s="1"/>
  <c r="CX618" i="1" s="1"/>
  <c r="CY618" i="1" s="1"/>
  <c r="CZ618" i="1" s="1"/>
  <c r="DA618" i="1" s="1"/>
  <c r="DB618" i="1" s="1"/>
  <c r="DC618" i="1" s="1"/>
  <c r="DD618" i="1" s="1"/>
  <c r="DE618" i="1" s="1"/>
  <c r="DF618" i="1" s="1"/>
  <c r="DG618" i="1" s="1"/>
  <c r="CO753" i="1"/>
  <c r="CP753" i="1" s="1"/>
  <c r="CQ753" i="1" s="1"/>
  <c r="CR753" i="1" s="1"/>
  <c r="CS753" i="1" s="1"/>
  <c r="CT753" i="1" s="1"/>
  <c r="CU753" i="1" s="1"/>
  <c r="CV753" i="1" s="1"/>
  <c r="CW753" i="1" s="1"/>
  <c r="CX753" i="1" s="1"/>
  <c r="CY753" i="1" s="1"/>
  <c r="CZ753" i="1" s="1"/>
  <c r="DA753" i="1" s="1"/>
  <c r="DB753" i="1" s="1"/>
  <c r="DC753" i="1" s="1"/>
  <c r="DD753" i="1" s="1"/>
  <c r="DE753" i="1" s="1"/>
  <c r="DF753" i="1" s="1"/>
  <c r="DG753" i="1" s="1"/>
  <c r="CO792" i="1"/>
  <c r="CP792" i="1" s="1"/>
  <c r="CQ792" i="1" s="1"/>
  <c r="CR792" i="1" s="1"/>
  <c r="CS792" i="1" s="1"/>
  <c r="CT792" i="1" s="1"/>
  <c r="CU792" i="1" s="1"/>
  <c r="CV792" i="1" s="1"/>
  <c r="CW792" i="1" s="1"/>
  <c r="CX792" i="1" s="1"/>
  <c r="CY792" i="1" s="1"/>
  <c r="CZ792" i="1" s="1"/>
  <c r="DA792" i="1" s="1"/>
  <c r="DB792" i="1" s="1"/>
  <c r="DC792" i="1" s="1"/>
  <c r="DD792" i="1" s="1"/>
  <c r="DE792" i="1" s="1"/>
  <c r="DF792" i="1" s="1"/>
  <c r="DG792" i="1" s="1"/>
  <c r="CO1044" i="1"/>
  <c r="CP1044" i="1" s="1"/>
  <c r="CQ1044" i="1" s="1"/>
  <c r="CR1044" i="1" s="1"/>
  <c r="CS1044" i="1" s="1"/>
  <c r="CT1044" i="1" s="1"/>
  <c r="CU1044" i="1" s="1"/>
  <c r="CV1044" i="1" s="1"/>
  <c r="CW1044" i="1" s="1"/>
  <c r="CX1044" i="1" s="1"/>
  <c r="CY1044" i="1" s="1"/>
  <c r="CZ1044" i="1" s="1"/>
  <c r="DA1044" i="1" s="1"/>
  <c r="DB1044" i="1" s="1"/>
  <c r="DC1044" i="1" s="1"/>
  <c r="DD1044" i="1" s="1"/>
  <c r="DE1044" i="1" s="1"/>
  <c r="DF1044" i="1" s="1"/>
  <c r="DG1044" i="1" s="1"/>
  <c r="CO735" i="1"/>
  <c r="CP735" i="1" s="1"/>
  <c r="CQ735" i="1" s="1"/>
  <c r="CR735" i="1" s="1"/>
  <c r="CS735" i="1" s="1"/>
  <c r="CT735" i="1" s="1"/>
  <c r="CU735" i="1" s="1"/>
  <c r="CV735" i="1" s="1"/>
  <c r="CW735" i="1" s="1"/>
  <c r="CX735" i="1" s="1"/>
  <c r="CY735" i="1" s="1"/>
  <c r="CZ735" i="1" s="1"/>
  <c r="DA735" i="1" s="1"/>
  <c r="DB735" i="1" s="1"/>
  <c r="DC735" i="1" s="1"/>
  <c r="DD735" i="1" s="1"/>
  <c r="DE735" i="1" s="1"/>
  <c r="DF735" i="1" s="1"/>
  <c r="DG735" i="1" s="1"/>
  <c r="CO741" i="1"/>
  <c r="CP741" i="1" s="1"/>
  <c r="CQ741" i="1" s="1"/>
  <c r="CR741" i="1" s="1"/>
  <c r="CS741" i="1" s="1"/>
  <c r="CT741" i="1" s="1"/>
  <c r="CU741" i="1" s="1"/>
  <c r="CV741" i="1" s="1"/>
  <c r="CW741" i="1" s="1"/>
  <c r="CX741" i="1" s="1"/>
  <c r="CY741" i="1" s="1"/>
  <c r="CZ741" i="1" s="1"/>
  <c r="DA741" i="1" s="1"/>
  <c r="DB741" i="1" s="1"/>
  <c r="DC741" i="1" s="1"/>
  <c r="DD741" i="1" s="1"/>
  <c r="DE741" i="1" s="1"/>
  <c r="DF741" i="1" s="1"/>
  <c r="DG741" i="1" s="1"/>
  <c r="CO1122" i="1"/>
  <c r="CP1122" i="1" s="1"/>
  <c r="CQ1122" i="1" s="1"/>
  <c r="CR1122" i="1" s="1"/>
  <c r="CS1122" i="1" s="1"/>
  <c r="CT1122" i="1" s="1"/>
  <c r="CU1122" i="1" s="1"/>
  <c r="CV1122" i="1" s="1"/>
  <c r="CW1122" i="1" s="1"/>
  <c r="CX1122" i="1" s="1"/>
  <c r="CY1122" i="1" s="1"/>
  <c r="CZ1122" i="1" s="1"/>
  <c r="DA1122" i="1" s="1"/>
  <c r="DB1122" i="1" s="1"/>
  <c r="DC1122" i="1" s="1"/>
  <c r="DD1122" i="1" s="1"/>
  <c r="DE1122" i="1" s="1"/>
  <c r="DF1122" i="1" s="1"/>
  <c r="DG1122" i="1" s="1"/>
  <c r="CO903" i="1"/>
  <c r="CP903" i="1" s="1"/>
  <c r="CQ903" i="1" s="1"/>
  <c r="CR903" i="1" s="1"/>
  <c r="CS903" i="1" s="1"/>
  <c r="CT903" i="1" s="1"/>
  <c r="CU903" i="1" s="1"/>
  <c r="CV903" i="1" s="1"/>
  <c r="CW903" i="1" s="1"/>
  <c r="CX903" i="1" s="1"/>
  <c r="CY903" i="1" s="1"/>
  <c r="CZ903" i="1" s="1"/>
  <c r="DA903" i="1" s="1"/>
  <c r="DB903" i="1" s="1"/>
  <c r="DC903" i="1" s="1"/>
  <c r="DD903" i="1" s="1"/>
  <c r="DE903" i="1" s="1"/>
  <c r="DF903" i="1" s="1"/>
  <c r="DG903" i="1" s="1"/>
  <c r="CP552" i="1"/>
  <c r="CQ552" i="1" s="1"/>
  <c r="CR552" i="1" s="1"/>
  <c r="CS552" i="1" s="1"/>
  <c r="CT552" i="1" s="1"/>
  <c r="CU552" i="1" s="1"/>
  <c r="CV552" i="1" s="1"/>
  <c r="CW552" i="1" s="1"/>
  <c r="CX552" i="1" s="1"/>
  <c r="CY552" i="1" s="1"/>
  <c r="CZ552" i="1" s="1"/>
  <c r="DA552" i="1" s="1"/>
  <c r="DB552" i="1" s="1"/>
  <c r="DC552" i="1" s="1"/>
  <c r="DD552" i="1" s="1"/>
  <c r="DE552" i="1" s="1"/>
  <c r="DF552" i="1" s="1"/>
  <c r="DG552" i="1" s="1"/>
  <c r="CP501" i="1"/>
  <c r="CQ501" i="1" s="1"/>
  <c r="CR501" i="1" s="1"/>
  <c r="CS501" i="1" s="1"/>
  <c r="CT501" i="1" s="1"/>
  <c r="CU501" i="1" s="1"/>
  <c r="CV501" i="1" s="1"/>
  <c r="CW501" i="1" s="1"/>
  <c r="CX501" i="1" s="1"/>
  <c r="CY501" i="1" s="1"/>
  <c r="CZ501" i="1" s="1"/>
  <c r="DA501" i="1" s="1"/>
  <c r="DB501" i="1" s="1"/>
  <c r="DC501" i="1" s="1"/>
  <c r="DD501" i="1" s="1"/>
  <c r="DE501" i="1" s="1"/>
  <c r="DF501" i="1" s="1"/>
  <c r="DG501" i="1" s="1"/>
  <c r="CO1149" i="1"/>
  <c r="CP1149" i="1" s="1"/>
  <c r="CQ1149" i="1" s="1"/>
  <c r="CR1149" i="1" s="1"/>
  <c r="CS1149" i="1" s="1"/>
  <c r="CT1149" i="1" s="1"/>
  <c r="CU1149" i="1" s="1"/>
  <c r="CV1149" i="1" s="1"/>
  <c r="CW1149" i="1" s="1"/>
  <c r="CX1149" i="1" s="1"/>
  <c r="CY1149" i="1" s="1"/>
  <c r="CZ1149" i="1" s="1"/>
  <c r="DA1149" i="1" s="1"/>
  <c r="DB1149" i="1" s="1"/>
  <c r="DC1149" i="1" s="1"/>
  <c r="DD1149" i="1" s="1"/>
  <c r="DE1149" i="1" s="1"/>
  <c r="DF1149" i="1" s="1"/>
  <c r="DG1149" i="1" s="1"/>
  <c r="CO1086" i="1"/>
  <c r="CP1086" i="1" s="1"/>
  <c r="CQ1086" i="1" s="1"/>
  <c r="CR1086" i="1" s="1"/>
  <c r="CS1086" i="1" s="1"/>
  <c r="CT1086" i="1" s="1"/>
  <c r="CU1086" i="1" s="1"/>
  <c r="CV1086" i="1" s="1"/>
  <c r="CW1086" i="1" s="1"/>
  <c r="CX1086" i="1" s="1"/>
  <c r="CY1086" i="1" s="1"/>
  <c r="CZ1086" i="1" s="1"/>
  <c r="DA1086" i="1" s="1"/>
  <c r="DB1086" i="1" s="1"/>
  <c r="DC1086" i="1" s="1"/>
  <c r="DD1086" i="1" s="1"/>
  <c r="DE1086" i="1" s="1"/>
  <c r="DF1086" i="1" s="1"/>
  <c r="DG1086" i="1" s="1"/>
  <c r="CO588" i="1"/>
  <c r="CP588" i="1" s="1"/>
  <c r="CQ588" i="1" s="1"/>
  <c r="CR588" i="1" s="1"/>
  <c r="CS588" i="1" s="1"/>
  <c r="CT588" i="1" s="1"/>
  <c r="CU588" i="1" s="1"/>
  <c r="CV588" i="1" s="1"/>
  <c r="CW588" i="1" s="1"/>
  <c r="CX588" i="1" s="1"/>
  <c r="CY588" i="1" s="1"/>
  <c r="CZ588" i="1" s="1"/>
  <c r="DA588" i="1" s="1"/>
  <c r="DB588" i="1" s="1"/>
  <c r="DC588" i="1" s="1"/>
  <c r="DD588" i="1" s="1"/>
  <c r="DE588" i="1" s="1"/>
  <c r="DF588" i="1" s="1"/>
  <c r="DG588" i="1" s="1"/>
  <c r="CO720" i="1"/>
  <c r="CP720" i="1" s="1"/>
  <c r="CQ720" i="1" s="1"/>
  <c r="CR720" i="1" s="1"/>
  <c r="CS720" i="1" s="1"/>
  <c r="CT720" i="1" s="1"/>
  <c r="CU720" i="1" s="1"/>
  <c r="CV720" i="1" s="1"/>
  <c r="CW720" i="1" s="1"/>
  <c r="CX720" i="1" s="1"/>
  <c r="CY720" i="1" s="1"/>
  <c r="CZ720" i="1" s="1"/>
  <c r="DA720" i="1" s="1"/>
  <c r="DB720" i="1" s="1"/>
  <c r="DC720" i="1" s="1"/>
  <c r="DD720" i="1" s="1"/>
  <c r="DE720" i="1" s="1"/>
  <c r="DF720" i="1" s="1"/>
  <c r="DG720" i="1" s="1"/>
  <c r="CO1008" i="1"/>
  <c r="CP1008" i="1" s="1"/>
  <c r="CQ1008" i="1" s="1"/>
  <c r="CR1008" i="1" s="1"/>
  <c r="CS1008" i="1" s="1"/>
  <c r="CT1008" i="1" s="1"/>
  <c r="CU1008" i="1" s="1"/>
  <c r="CV1008" i="1" s="1"/>
  <c r="CW1008" i="1" s="1"/>
  <c r="CX1008" i="1" s="1"/>
  <c r="CY1008" i="1" s="1"/>
  <c r="CZ1008" i="1" s="1"/>
  <c r="DA1008" i="1" s="1"/>
  <c r="DB1008" i="1" s="1"/>
  <c r="DC1008" i="1" s="1"/>
  <c r="DD1008" i="1" s="1"/>
  <c r="DE1008" i="1" s="1"/>
  <c r="DF1008" i="1" s="1"/>
  <c r="DG1008" i="1" s="1"/>
  <c r="CO765" i="1"/>
  <c r="CP765" i="1" s="1"/>
  <c r="CQ765" i="1" s="1"/>
  <c r="CR765" i="1" s="1"/>
  <c r="CS765" i="1" s="1"/>
  <c r="CT765" i="1" s="1"/>
  <c r="CU765" i="1" s="1"/>
  <c r="CV765" i="1" s="1"/>
  <c r="CW765" i="1" s="1"/>
  <c r="CX765" i="1" s="1"/>
  <c r="CY765" i="1" s="1"/>
  <c r="CZ765" i="1" s="1"/>
  <c r="DA765" i="1" s="1"/>
  <c r="DB765" i="1" s="1"/>
  <c r="DC765" i="1" s="1"/>
  <c r="DD765" i="1" s="1"/>
  <c r="DE765" i="1" s="1"/>
  <c r="DF765" i="1" s="1"/>
  <c r="DG765" i="1" s="1"/>
  <c r="CO1035" i="1"/>
  <c r="CP1035" i="1" s="1"/>
  <c r="CQ1035" i="1" s="1"/>
  <c r="CR1035" i="1" s="1"/>
  <c r="CS1035" i="1" s="1"/>
  <c r="CT1035" i="1" s="1"/>
  <c r="CU1035" i="1" s="1"/>
  <c r="CV1035" i="1" s="1"/>
  <c r="CW1035" i="1" s="1"/>
  <c r="CX1035" i="1" s="1"/>
  <c r="CY1035" i="1" s="1"/>
  <c r="CZ1035" i="1" s="1"/>
  <c r="DA1035" i="1" s="1"/>
  <c r="DB1035" i="1" s="1"/>
  <c r="DC1035" i="1" s="1"/>
  <c r="DD1035" i="1" s="1"/>
  <c r="DE1035" i="1" s="1"/>
  <c r="DF1035" i="1" s="1"/>
  <c r="DG1035" i="1" s="1"/>
  <c r="CO1083" i="1"/>
  <c r="CP1083" i="1" s="1"/>
  <c r="CQ1083" i="1" s="1"/>
  <c r="CR1083" i="1" s="1"/>
  <c r="CS1083" i="1" s="1"/>
  <c r="CT1083" i="1" s="1"/>
  <c r="CU1083" i="1" s="1"/>
  <c r="CV1083" i="1" s="1"/>
  <c r="CW1083" i="1" s="1"/>
  <c r="CX1083" i="1" s="1"/>
  <c r="CY1083" i="1" s="1"/>
  <c r="CZ1083" i="1" s="1"/>
  <c r="DA1083" i="1" s="1"/>
  <c r="DB1083" i="1" s="1"/>
  <c r="DC1083" i="1" s="1"/>
  <c r="DD1083" i="1" s="1"/>
  <c r="DE1083" i="1" s="1"/>
  <c r="DF1083" i="1" s="1"/>
  <c r="DG1083" i="1" s="1"/>
  <c r="CO858" i="1"/>
  <c r="CP858" i="1" s="1"/>
  <c r="CQ858" i="1" s="1"/>
  <c r="CR858" i="1" s="1"/>
  <c r="CS858" i="1" s="1"/>
  <c r="CT858" i="1" s="1"/>
  <c r="CU858" i="1" s="1"/>
  <c r="CV858" i="1" s="1"/>
  <c r="CW858" i="1" s="1"/>
  <c r="CX858" i="1" s="1"/>
  <c r="CY858" i="1" s="1"/>
  <c r="CZ858" i="1" s="1"/>
  <c r="DA858" i="1" s="1"/>
  <c r="DB858" i="1" s="1"/>
  <c r="DC858" i="1" s="1"/>
  <c r="DD858" i="1" s="1"/>
  <c r="DE858" i="1" s="1"/>
  <c r="DF858" i="1" s="1"/>
  <c r="DG858" i="1" s="1"/>
  <c r="CO1131" i="1"/>
  <c r="CP1131" i="1" s="1"/>
  <c r="CQ1131" i="1" s="1"/>
  <c r="CR1131" i="1" s="1"/>
  <c r="CS1131" i="1" s="1"/>
  <c r="CT1131" i="1" s="1"/>
  <c r="CU1131" i="1" s="1"/>
  <c r="CV1131" i="1" s="1"/>
  <c r="CW1131" i="1" s="1"/>
  <c r="CX1131" i="1" s="1"/>
  <c r="CY1131" i="1" s="1"/>
  <c r="CZ1131" i="1" s="1"/>
  <c r="DA1131" i="1" s="1"/>
  <c r="DB1131" i="1" s="1"/>
  <c r="DC1131" i="1" s="1"/>
  <c r="DD1131" i="1" s="1"/>
  <c r="DE1131" i="1" s="1"/>
  <c r="DF1131" i="1" s="1"/>
  <c r="DG1131" i="1" s="1"/>
  <c r="CO1170" i="1"/>
  <c r="CP1170" i="1" s="1"/>
  <c r="CQ1170" i="1" s="1"/>
  <c r="CR1170" i="1" s="1"/>
  <c r="CS1170" i="1" s="1"/>
  <c r="CT1170" i="1" s="1"/>
  <c r="CU1170" i="1" s="1"/>
  <c r="CV1170" i="1" s="1"/>
  <c r="CW1170" i="1" s="1"/>
  <c r="CX1170" i="1" s="1"/>
  <c r="CY1170" i="1" s="1"/>
  <c r="CZ1170" i="1" s="1"/>
  <c r="DA1170" i="1" s="1"/>
  <c r="DB1170" i="1" s="1"/>
  <c r="DC1170" i="1" s="1"/>
  <c r="DD1170" i="1" s="1"/>
  <c r="DE1170" i="1" s="1"/>
  <c r="DF1170" i="1" s="1"/>
  <c r="DG1170" i="1" s="1"/>
  <c r="CP294" i="1"/>
  <c r="CQ294" i="1" s="1"/>
  <c r="CR294" i="1" s="1"/>
  <c r="CS294" i="1" s="1"/>
  <c r="CT294" i="1" s="1"/>
  <c r="CU294" i="1" s="1"/>
  <c r="CV294" i="1" s="1"/>
  <c r="CW294" i="1" s="1"/>
  <c r="CX294" i="1" s="1"/>
  <c r="CY294" i="1" s="1"/>
  <c r="CZ294" i="1" s="1"/>
  <c r="DA294" i="1" s="1"/>
  <c r="DB294" i="1" s="1"/>
  <c r="DC294" i="1" s="1"/>
  <c r="DD294" i="1" s="1"/>
  <c r="DE294" i="1" s="1"/>
  <c r="DF294" i="1" s="1"/>
  <c r="DG294" i="1" s="1"/>
  <c r="CO918" i="1"/>
  <c r="CP918" i="1" s="1"/>
  <c r="CQ918" i="1" s="1"/>
  <c r="CR918" i="1" s="1"/>
  <c r="CS918" i="1" s="1"/>
  <c r="CT918" i="1" s="1"/>
  <c r="CU918" i="1" s="1"/>
  <c r="CV918" i="1" s="1"/>
  <c r="CW918" i="1" s="1"/>
  <c r="CX918" i="1" s="1"/>
  <c r="CY918" i="1" s="1"/>
  <c r="CZ918" i="1" s="1"/>
  <c r="DA918" i="1" s="1"/>
  <c r="DB918" i="1" s="1"/>
  <c r="DC918" i="1" s="1"/>
  <c r="DD918" i="1" s="1"/>
  <c r="DE918" i="1" s="1"/>
  <c r="DF918" i="1" s="1"/>
  <c r="DG918" i="1" s="1"/>
  <c r="CO798" i="1"/>
  <c r="CP798" i="1" s="1"/>
  <c r="CQ798" i="1" s="1"/>
  <c r="CR798" i="1" s="1"/>
  <c r="CS798" i="1" s="1"/>
  <c r="CT798" i="1" s="1"/>
  <c r="CU798" i="1" s="1"/>
  <c r="CV798" i="1" s="1"/>
  <c r="CW798" i="1" s="1"/>
  <c r="CX798" i="1" s="1"/>
  <c r="CY798" i="1" s="1"/>
  <c r="CZ798" i="1" s="1"/>
  <c r="DA798" i="1" s="1"/>
  <c r="DB798" i="1" s="1"/>
  <c r="DC798" i="1" s="1"/>
  <c r="DD798" i="1" s="1"/>
  <c r="DE798" i="1" s="1"/>
  <c r="DF798" i="1" s="1"/>
  <c r="DG798" i="1" s="1"/>
  <c r="CO828" i="1"/>
  <c r="CP828" i="1" s="1"/>
  <c r="CQ828" i="1" s="1"/>
  <c r="CR828" i="1" s="1"/>
  <c r="CS828" i="1" s="1"/>
  <c r="CT828" i="1" s="1"/>
  <c r="CU828" i="1" s="1"/>
  <c r="CV828" i="1" s="1"/>
  <c r="CW828" i="1" s="1"/>
  <c r="CX828" i="1" s="1"/>
  <c r="CY828" i="1" s="1"/>
  <c r="CZ828" i="1" s="1"/>
  <c r="DA828" i="1" s="1"/>
  <c r="DB828" i="1" s="1"/>
  <c r="DC828" i="1" s="1"/>
  <c r="DD828" i="1" s="1"/>
  <c r="DE828" i="1" s="1"/>
  <c r="DF828" i="1" s="1"/>
  <c r="DG828" i="1" s="1"/>
  <c r="CO657" i="1"/>
  <c r="CP657" i="1" s="1"/>
  <c r="CQ657" i="1" s="1"/>
  <c r="CR657" i="1" s="1"/>
  <c r="CS657" i="1" s="1"/>
  <c r="CT657" i="1" s="1"/>
  <c r="CU657" i="1" s="1"/>
  <c r="CV657" i="1" s="1"/>
  <c r="CW657" i="1" s="1"/>
  <c r="CX657" i="1" s="1"/>
  <c r="CY657" i="1" s="1"/>
  <c r="CZ657" i="1" s="1"/>
  <c r="DA657" i="1" s="1"/>
  <c r="DB657" i="1" s="1"/>
  <c r="DC657" i="1" s="1"/>
  <c r="DD657" i="1" s="1"/>
  <c r="DE657" i="1" s="1"/>
  <c r="DF657" i="1" s="1"/>
  <c r="DG657" i="1" s="1"/>
  <c r="CO1047" i="1"/>
  <c r="CP1047" i="1" s="1"/>
  <c r="CQ1047" i="1" s="1"/>
  <c r="CR1047" i="1" s="1"/>
  <c r="CS1047" i="1" s="1"/>
  <c r="CT1047" i="1" s="1"/>
  <c r="CU1047" i="1" s="1"/>
  <c r="CV1047" i="1" s="1"/>
  <c r="CW1047" i="1" s="1"/>
  <c r="CX1047" i="1" s="1"/>
  <c r="CY1047" i="1" s="1"/>
  <c r="CZ1047" i="1" s="1"/>
  <c r="DA1047" i="1" s="1"/>
  <c r="DB1047" i="1" s="1"/>
  <c r="DC1047" i="1" s="1"/>
  <c r="DD1047" i="1" s="1"/>
  <c r="DE1047" i="1" s="1"/>
  <c r="DF1047" i="1" s="1"/>
  <c r="DG1047" i="1" s="1"/>
  <c r="CO672" i="1"/>
  <c r="CP672" i="1" s="1"/>
  <c r="CQ672" i="1" s="1"/>
  <c r="CR672" i="1" s="1"/>
  <c r="CS672" i="1" s="1"/>
  <c r="CT672" i="1" s="1"/>
  <c r="CU672" i="1" s="1"/>
  <c r="CV672" i="1" s="1"/>
  <c r="CW672" i="1" s="1"/>
  <c r="CX672" i="1" s="1"/>
  <c r="CY672" i="1" s="1"/>
  <c r="CZ672" i="1" s="1"/>
  <c r="DA672" i="1" s="1"/>
  <c r="DB672" i="1" s="1"/>
  <c r="DC672" i="1" s="1"/>
  <c r="DD672" i="1" s="1"/>
  <c r="DE672" i="1" s="1"/>
  <c r="DF672" i="1" s="1"/>
  <c r="DG672" i="1" s="1"/>
  <c r="CO879" i="1"/>
  <c r="CP879" i="1" s="1"/>
  <c r="CQ879" i="1" s="1"/>
  <c r="CR879" i="1" s="1"/>
  <c r="CS879" i="1" s="1"/>
  <c r="CT879" i="1" s="1"/>
  <c r="CU879" i="1" s="1"/>
  <c r="CV879" i="1" s="1"/>
  <c r="CW879" i="1" s="1"/>
  <c r="CX879" i="1" s="1"/>
  <c r="CY879" i="1" s="1"/>
  <c r="CZ879" i="1" s="1"/>
  <c r="DA879" i="1" s="1"/>
  <c r="DB879" i="1" s="1"/>
  <c r="DC879" i="1" s="1"/>
  <c r="DD879" i="1" s="1"/>
  <c r="DE879" i="1" s="1"/>
  <c r="DF879" i="1" s="1"/>
  <c r="DG879" i="1" s="1"/>
  <c r="CO696" i="1"/>
  <c r="CP696" i="1" s="1"/>
  <c r="CQ696" i="1" s="1"/>
  <c r="CR696" i="1" s="1"/>
  <c r="CS696" i="1" s="1"/>
  <c r="CT696" i="1" s="1"/>
  <c r="CU696" i="1" s="1"/>
  <c r="CV696" i="1" s="1"/>
  <c r="CW696" i="1" s="1"/>
  <c r="CX696" i="1" s="1"/>
  <c r="CY696" i="1" s="1"/>
  <c r="CZ696" i="1" s="1"/>
  <c r="DA696" i="1" s="1"/>
  <c r="DB696" i="1" s="1"/>
  <c r="DC696" i="1" s="1"/>
  <c r="DD696" i="1" s="1"/>
  <c r="DE696" i="1" s="1"/>
  <c r="DF696" i="1" s="1"/>
  <c r="DG696" i="1" s="1"/>
  <c r="CO1011" i="1"/>
  <c r="CP1011" i="1" s="1"/>
  <c r="CQ1011" i="1" s="1"/>
  <c r="CR1011" i="1" s="1"/>
  <c r="CS1011" i="1" s="1"/>
  <c r="CT1011" i="1" s="1"/>
  <c r="CU1011" i="1" s="1"/>
  <c r="CV1011" i="1" s="1"/>
  <c r="CW1011" i="1" s="1"/>
  <c r="CX1011" i="1" s="1"/>
  <c r="CY1011" i="1" s="1"/>
  <c r="CZ1011" i="1" s="1"/>
  <c r="DA1011" i="1" s="1"/>
  <c r="DB1011" i="1" s="1"/>
  <c r="DC1011" i="1" s="1"/>
  <c r="DD1011" i="1" s="1"/>
  <c r="DE1011" i="1" s="1"/>
  <c r="DF1011" i="1" s="1"/>
  <c r="DG1011" i="1" s="1"/>
  <c r="CO738" i="1"/>
  <c r="CP738" i="1" s="1"/>
  <c r="CQ738" i="1" s="1"/>
  <c r="CR738" i="1" s="1"/>
  <c r="CS738" i="1" s="1"/>
  <c r="CT738" i="1" s="1"/>
  <c r="CU738" i="1" s="1"/>
  <c r="CV738" i="1" s="1"/>
  <c r="CW738" i="1" s="1"/>
  <c r="CX738" i="1" s="1"/>
  <c r="CY738" i="1" s="1"/>
  <c r="CZ738" i="1" s="1"/>
  <c r="DA738" i="1" s="1"/>
  <c r="DB738" i="1" s="1"/>
  <c r="DC738" i="1" s="1"/>
  <c r="DD738" i="1" s="1"/>
  <c r="DE738" i="1" s="1"/>
  <c r="DF738" i="1" s="1"/>
  <c r="DG738" i="1" s="1"/>
  <c r="CO687" i="1"/>
  <c r="CP687" i="1" s="1"/>
  <c r="CQ687" i="1" s="1"/>
  <c r="CR687" i="1" s="1"/>
  <c r="CS687" i="1" s="1"/>
  <c r="CT687" i="1" s="1"/>
  <c r="CU687" i="1" s="1"/>
  <c r="CV687" i="1" s="1"/>
  <c r="CW687" i="1" s="1"/>
  <c r="CX687" i="1" s="1"/>
  <c r="CY687" i="1" s="1"/>
  <c r="CZ687" i="1" s="1"/>
  <c r="DA687" i="1" s="1"/>
  <c r="DB687" i="1" s="1"/>
  <c r="DC687" i="1" s="1"/>
  <c r="DD687" i="1" s="1"/>
  <c r="DE687" i="1" s="1"/>
  <c r="DF687" i="1" s="1"/>
  <c r="DG687" i="1" s="1"/>
  <c r="CO693" i="1"/>
  <c r="CP693" i="1" s="1"/>
  <c r="CQ693" i="1" s="1"/>
  <c r="CR693" i="1" s="1"/>
  <c r="CS693" i="1" s="1"/>
  <c r="CT693" i="1" s="1"/>
  <c r="CU693" i="1" s="1"/>
  <c r="CV693" i="1" s="1"/>
  <c r="CW693" i="1" s="1"/>
  <c r="CX693" i="1" s="1"/>
  <c r="CY693" i="1" s="1"/>
  <c r="CZ693" i="1" s="1"/>
  <c r="DA693" i="1" s="1"/>
  <c r="DB693" i="1" s="1"/>
  <c r="DC693" i="1" s="1"/>
  <c r="DD693" i="1" s="1"/>
  <c r="DE693" i="1" s="1"/>
  <c r="DF693" i="1" s="1"/>
  <c r="DG693" i="1" s="1"/>
  <c r="CO870" i="1"/>
  <c r="CP870" i="1" s="1"/>
  <c r="CQ870" i="1" s="1"/>
  <c r="CR870" i="1" s="1"/>
  <c r="CS870" i="1" s="1"/>
  <c r="CT870" i="1" s="1"/>
  <c r="CU870" i="1" s="1"/>
  <c r="CV870" i="1" s="1"/>
  <c r="CW870" i="1" s="1"/>
  <c r="CX870" i="1" s="1"/>
  <c r="CY870" i="1" s="1"/>
  <c r="CZ870" i="1" s="1"/>
  <c r="DA870" i="1" s="1"/>
  <c r="DB870" i="1" s="1"/>
  <c r="DC870" i="1" s="1"/>
  <c r="DD870" i="1" s="1"/>
  <c r="DE870" i="1" s="1"/>
  <c r="DF870" i="1" s="1"/>
  <c r="DG870" i="1" s="1"/>
  <c r="CO681" i="1"/>
  <c r="CP681" i="1" s="1"/>
  <c r="CQ681" i="1" s="1"/>
  <c r="CR681" i="1" s="1"/>
  <c r="CS681" i="1" s="1"/>
  <c r="CT681" i="1" s="1"/>
  <c r="CU681" i="1" s="1"/>
  <c r="CV681" i="1" s="1"/>
  <c r="CW681" i="1" s="1"/>
  <c r="CX681" i="1" s="1"/>
  <c r="CY681" i="1" s="1"/>
  <c r="CZ681" i="1" s="1"/>
  <c r="DA681" i="1" s="1"/>
  <c r="DB681" i="1" s="1"/>
  <c r="DC681" i="1" s="1"/>
  <c r="DD681" i="1" s="1"/>
  <c r="DE681" i="1" s="1"/>
  <c r="DF681" i="1" s="1"/>
  <c r="DG681" i="1" s="1"/>
  <c r="CO834" i="1"/>
  <c r="CP834" i="1" s="1"/>
  <c r="CQ834" i="1" s="1"/>
  <c r="CR834" i="1" s="1"/>
  <c r="CS834" i="1" s="1"/>
  <c r="CT834" i="1" s="1"/>
  <c r="CU834" i="1" s="1"/>
  <c r="CV834" i="1" s="1"/>
  <c r="CW834" i="1" s="1"/>
  <c r="CX834" i="1" s="1"/>
  <c r="CY834" i="1" s="1"/>
  <c r="CZ834" i="1" s="1"/>
  <c r="DA834" i="1" s="1"/>
  <c r="DB834" i="1" s="1"/>
  <c r="DC834" i="1" s="1"/>
  <c r="DD834" i="1" s="1"/>
  <c r="DE834" i="1" s="1"/>
  <c r="DF834" i="1" s="1"/>
  <c r="DG834" i="1" s="1"/>
  <c r="CP333" i="1"/>
  <c r="CQ333" i="1" s="1"/>
  <c r="CR333" i="1" s="1"/>
  <c r="CS333" i="1" s="1"/>
  <c r="CT333" i="1" s="1"/>
  <c r="CU333" i="1" s="1"/>
  <c r="CV333" i="1" s="1"/>
  <c r="CW333" i="1" s="1"/>
  <c r="CX333" i="1" s="1"/>
  <c r="CY333" i="1" s="1"/>
  <c r="CZ333" i="1" s="1"/>
  <c r="DA333" i="1" s="1"/>
  <c r="DB333" i="1" s="1"/>
  <c r="DC333" i="1" s="1"/>
  <c r="DD333" i="1" s="1"/>
  <c r="DE333" i="1" s="1"/>
  <c r="DF333" i="1" s="1"/>
  <c r="DG333" i="1" s="1"/>
  <c r="CO1179" i="1"/>
  <c r="CP1179" i="1" s="1"/>
  <c r="CQ1179" i="1" s="1"/>
  <c r="CR1179" i="1" s="1"/>
  <c r="CS1179" i="1" s="1"/>
  <c r="CT1179" i="1" s="1"/>
  <c r="CU1179" i="1" s="1"/>
  <c r="CV1179" i="1" s="1"/>
  <c r="CW1179" i="1" s="1"/>
  <c r="CX1179" i="1" s="1"/>
  <c r="CY1179" i="1" s="1"/>
  <c r="CZ1179" i="1" s="1"/>
  <c r="DA1179" i="1" s="1"/>
  <c r="DB1179" i="1" s="1"/>
  <c r="DC1179" i="1" s="1"/>
  <c r="DD1179" i="1" s="1"/>
  <c r="DE1179" i="1" s="1"/>
  <c r="DF1179" i="1" s="1"/>
  <c r="DG1179" i="1" s="1"/>
  <c r="CP486" i="1"/>
  <c r="CQ486" i="1" s="1"/>
  <c r="CR486" i="1" s="1"/>
  <c r="CS486" i="1" s="1"/>
  <c r="CT486" i="1" s="1"/>
  <c r="CU486" i="1" s="1"/>
  <c r="CV486" i="1" s="1"/>
  <c r="CW486" i="1" s="1"/>
  <c r="CX486" i="1" s="1"/>
  <c r="CY486" i="1" s="1"/>
  <c r="CZ486" i="1" s="1"/>
  <c r="DA486" i="1" s="1"/>
  <c r="DB486" i="1" s="1"/>
  <c r="DC486" i="1" s="1"/>
  <c r="DD486" i="1" s="1"/>
  <c r="DE486" i="1" s="1"/>
  <c r="DF486" i="1" s="1"/>
  <c r="DG486" i="1" s="1"/>
  <c r="CP417" i="1"/>
  <c r="CQ417" i="1" s="1"/>
  <c r="CR417" i="1" s="1"/>
  <c r="CS417" i="1" s="1"/>
  <c r="CT417" i="1" s="1"/>
  <c r="CU417" i="1" s="1"/>
  <c r="CV417" i="1" s="1"/>
  <c r="CW417" i="1" s="1"/>
  <c r="CX417" i="1" s="1"/>
  <c r="CY417" i="1" s="1"/>
  <c r="CZ417" i="1" s="1"/>
  <c r="DA417" i="1" s="1"/>
  <c r="DB417" i="1" s="1"/>
  <c r="DC417" i="1" s="1"/>
  <c r="DD417" i="1" s="1"/>
  <c r="DE417" i="1" s="1"/>
  <c r="DF417" i="1" s="1"/>
  <c r="DG417" i="1" s="1"/>
  <c r="CO819" i="1"/>
  <c r="CP819" i="1" s="1"/>
  <c r="CQ819" i="1" s="1"/>
  <c r="CR819" i="1" s="1"/>
  <c r="CS819" i="1" s="1"/>
  <c r="CT819" i="1" s="1"/>
  <c r="CU819" i="1" s="1"/>
  <c r="CV819" i="1" s="1"/>
  <c r="CW819" i="1" s="1"/>
  <c r="CX819" i="1" s="1"/>
  <c r="CY819" i="1" s="1"/>
  <c r="CZ819" i="1" s="1"/>
  <c r="DA819" i="1" s="1"/>
  <c r="DB819" i="1" s="1"/>
  <c r="DC819" i="1" s="1"/>
  <c r="DD819" i="1" s="1"/>
  <c r="DE819" i="1" s="1"/>
  <c r="DF819" i="1" s="1"/>
  <c r="DG819" i="1" s="1"/>
  <c r="CO816" i="1"/>
  <c r="CP816" i="1" s="1"/>
  <c r="CQ816" i="1" s="1"/>
  <c r="CR816" i="1" s="1"/>
  <c r="CS816" i="1" s="1"/>
  <c r="CT816" i="1" s="1"/>
  <c r="CU816" i="1" s="1"/>
  <c r="CV816" i="1" s="1"/>
  <c r="CW816" i="1" s="1"/>
  <c r="CX816" i="1" s="1"/>
  <c r="CY816" i="1" s="1"/>
  <c r="CZ816" i="1" s="1"/>
  <c r="DA816" i="1" s="1"/>
  <c r="DB816" i="1" s="1"/>
  <c r="DC816" i="1" s="1"/>
  <c r="DD816" i="1" s="1"/>
  <c r="DE816" i="1" s="1"/>
  <c r="DF816" i="1" s="1"/>
  <c r="DG816" i="1" s="1"/>
  <c r="CO633" i="1"/>
  <c r="CP633" i="1" s="1"/>
  <c r="CQ633" i="1" s="1"/>
  <c r="CR633" i="1" s="1"/>
  <c r="CS633" i="1" s="1"/>
  <c r="CT633" i="1" s="1"/>
  <c r="CU633" i="1" s="1"/>
  <c r="CV633" i="1" s="1"/>
  <c r="CW633" i="1" s="1"/>
  <c r="CX633" i="1" s="1"/>
  <c r="CY633" i="1" s="1"/>
  <c r="CZ633" i="1" s="1"/>
  <c r="DA633" i="1" s="1"/>
  <c r="DB633" i="1" s="1"/>
  <c r="DC633" i="1" s="1"/>
  <c r="DD633" i="1" s="1"/>
  <c r="DE633" i="1" s="1"/>
  <c r="DF633" i="1" s="1"/>
  <c r="DG633" i="1" s="1"/>
  <c r="CO1182" i="1"/>
  <c r="CP1182" i="1" s="1"/>
  <c r="CQ1182" i="1" s="1"/>
  <c r="CR1182" i="1" s="1"/>
  <c r="CS1182" i="1" s="1"/>
  <c r="CT1182" i="1" s="1"/>
  <c r="CU1182" i="1" s="1"/>
  <c r="CV1182" i="1" s="1"/>
  <c r="CW1182" i="1" s="1"/>
  <c r="CX1182" i="1" s="1"/>
  <c r="CY1182" i="1" s="1"/>
  <c r="CZ1182" i="1" s="1"/>
  <c r="DA1182" i="1" s="1"/>
  <c r="DB1182" i="1" s="1"/>
  <c r="DC1182" i="1" s="1"/>
  <c r="DD1182" i="1" s="1"/>
  <c r="DE1182" i="1" s="1"/>
  <c r="DF1182" i="1" s="1"/>
  <c r="DG1182" i="1" s="1"/>
  <c r="CO663" i="1"/>
  <c r="CP663" i="1" s="1"/>
  <c r="CQ663" i="1" s="1"/>
  <c r="CR663" i="1" s="1"/>
  <c r="CS663" i="1" s="1"/>
  <c r="CT663" i="1" s="1"/>
  <c r="CU663" i="1" s="1"/>
  <c r="CV663" i="1" s="1"/>
  <c r="CW663" i="1" s="1"/>
  <c r="CX663" i="1" s="1"/>
  <c r="CY663" i="1" s="1"/>
  <c r="CZ663" i="1" s="1"/>
  <c r="DA663" i="1" s="1"/>
  <c r="DB663" i="1" s="1"/>
  <c r="DC663" i="1" s="1"/>
  <c r="DD663" i="1" s="1"/>
  <c r="DE663" i="1" s="1"/>
  <c r="DF663" i="1" s="1"/>
  <c r="DG663" i="1" s="1"/>
  <c r="CO957" i="1"/>
  <c r="CP957" i="1" s="1"/>
  <c r="CQ957" i="1" s="1"/>
  <c r="CR957" i="1" s="1"/>
  <c r="CS957" i="1" s="1"/>
  <c r="CT957" i="1" s="1"/>
  <c r="CU957" i="1" s="1"/>
  <c r="CV957" i="1" s="1"/>
  <c r="CW957" i="1" s="1"/>
  <c r="CX957" i="1" s="1"/>
  <c r="CY957" i="1" s="1"/>
  <c r="CZ957" i="1" s="1"/>
  <c r="DA957" i="1" s="1"/>
  <c r="DB957" i="1" s="1"/>
  <c r="DC957" i="1" s="1"/>
  <c r="DD957" i="1" s="1"/>
  <c r="DE957" i="1" s="1"/>
  <c r="DF957" i="1" s="1"/>
  <c r="DG957" i="1" s="1"/>
  <c r="CO840" i="1"/>
  <c r="CP840" i="1" s="1"/>
  <c r="CQ840" i="1" s="1"/>
  <c r="CR840" i="1" s="1"/>
  <c r="CS840" i="1" s="1"/>
  <c r="CT840" i="1" s="1"/>
  <c r="CU840" i="1" s="1"/>
  <c r="CV840" i="1" s="1"/>
  <c r="CW840" i="1" s="1"/>
  <c r="CX840" i="1" s="1"/>
  <c r="CY840" i="1" s="1"/>
  <c r="CZ840" i="1" s="1"/>
  <c r="DA840" i="1" s="1"/>
  <c r="DB840" i="1" s="1"/>
  <c r="DC840" i="1" s="1"/>
  <c r="DD840" i="1" s="1"/>
  <c r="DE840" i="1" s="1"/>
  <c r="DF840" i="1" s="1"/>
  <c r="DG840" i="1" s="1"/>
  <c r="CO600" i="1"/>
  <c r="CP600" i="1" s="1"/>
  <c r="CQ600" i="1" s="1"/>
  <c r="CR600" i="1" s="1"/>
  <c r="CS600" i="1" s="1"/>
  <c r="CT600" i="1" s="1"/>
  <c r="CU600" i="1" s="1"/>
  <c r="CV600" i="1" s="1"/>
  <c r="CW600" i="1" s="1"/>
  <c r="CX600" i="1" s="1"/>
  <c r="CY600" i="1" s="1"/>
  <c r="CZ600" i="1" s="1"/>
  <c r="DA600" i="1" s="1"/>
  <c r="DB600" i="1" s="1"/>
  <c r="DC600" i="1" s="1"/>
  <c r="DD600" i="1" s="1"/>
  <c r="DE600" i="1" s="1"/>
  <c r="DF600" i="1" s="1"/>
  <c r="DG600" i="1" s="1"/>
  <c r="CO921" i="1"/>
  <c r="CP921" i="1" s="1"/>
  <c r="CQ921" i="1" s="1"/>
  <c r="CR921" i="1" s="1"/>
  <c r="CS921" i="1" s="1"/>
  <c r="CT921" i="1" s="1"/>
  <c r="CU921" i="1" s="1"/>
  <c r="CV921" i="1" s="1"/>
  <c r="CW921" i="1" s="1"/>
  <c r="CX921" i="1" s="1"/>
  <c r="CY921" i="1" s="1"/>
  <c r="CZ921" i="1" s="1"/>
  <c r="DA921" i="1" s="1"/>
  <c r="DB921" i="1" s="1"/>
  <c r="DC921" i="1" s="1"/>
  <c r="DD921" i="1" s="1"/>
  <c r="DE921" i="1" s="1"/>
  <c r="DF921" i="1" s="1"/>
  <c r="DG921" i="1" s="1"/>
  <c r="CO912" i="1"/>
  <c r="CP912" i="1" s="1"/>
  <c r="CQ912" i="1" s="1"/>
  <c r="CR912" i="1" s="1"/>
  <c r="CS912" i="1" s="1"/>
  <c r="CT912" i="1" s="1"/>
  <c r="CU912" i="1" s="1"/>
  <c r="CV912" i="1" s="1"/>
  <c r="CW912" i="1" s="1"/>
  <c r="CX912" i="1" s="1"/>
  <c r="CY912" i="1" s="1"/>
  <c r="CZ912" i="1" s="1"/>
  <c r="DA912" i="1" s="1"/>
  <c r="DB912" i="1" s="1"/>
  <c r="DC912" i="1" s="1"/>
  <c r="DD912" i="1" s="1"/>
  <c r="DE912" i="1" s="1"/>
  <c r="DF912" i="1" s="1"/>
  <c r="DG912" i="1" s="1"/>
  <c r="CO615" i="1"/>
  <c r="CP615" i="1" s="1"/>
  <c r="CQ615" i="1" s="1"/>
  <c r="CR615" i="1" s="1"/>
  <c r="CS615" i="1" s="1"/>
  <c r="CT615" i="1" s="1"/>
  <c r="CU615" i="1" s="1"/>
  <c r="CV615" i="1" s="1"/>
  <c r="CW615" i="1" s="1"/>
  <c r="CX615" i="1" s="1"/>
  <c r="CY615" i="1" s="1"/>
  <c r="CZ615" i="1" s="1"/>
  <c r="DA615" i="1" s="1"/>
  <c r="DB615" i="1" s="1"/>
  <c r="DC615" i="1" s="1"/>
  <c r="DD615" i="1" s="1"/>
  <c r="DE615" i="1" s="1"/>
  <c r="DF615" i="1" s="1"/>
  <c r="DG615" i="1" s="1"/>
  <c r="CO873" i="1"/>
  <c r="CP873" i="1" s="1"/>
  <c r="CQ873" i="1" s="1"/>
  <c r="CR873" i="1" s="1"/>
  <c r="CS873" i="1" s="1"/>
  <c r="CT873" i="1" s="1"/>
  <c r="CU873" i="1" s="1"/>
  <c r="CV873" i="1" s="1"/>
  <c r="CW873" i="1" s="1"/>
  <c r="CX873" i="1" s="1"/>
  <c r="CY873" i="1" s="1"/>
  <c r="CZ873" i="1" s="1"/>
  <c r="DA873" i="1" s="1"/>
  <c r="DB873" i="1" s="1"/>
  <c r="DC873" i="1" s="1"/>
  <c r="DD873" i="1" s="1"/>
  <c r="DE873" i="1" s="1"/>
  <c r="DF873" i="1" s="1"/>
  <c r="DG873" i="1" s="1"/>
  <c r="CO1092" i="1"/>
  <c r="CP1092" i="1" s="1"/>
  <c r="CQ1092" i="1" s="1"/>
  <c r="CR1092" i="1" s="1"/>
  <c r="CS1092" i="1" s="1"/>
  <c r="CT1092" i="1" s="1"/>
  <c r="CU1092" i="1" s="1"/>
  <c r="CV1092" i="1" s="1"/>
  <c r="CW1092" i="1" s="1"/>
  <c r="CX1092" i="1" s="1"/>
  <c r="CY1092" i="1" s="1"/>
  <c r="CZ1092" i="1" s="1"/>
  <c r="DA1092" i="1" s="1"/>
  <c r="DB1092" i="1" s="1"/>
  <c r="DC1092" i="1" s="1"/>
  <c r="DD1092" i="1" s="1"/>
  <c r="DE1092" i="1" s="1"/>
  <c r="DF1092" i="1" s="1"/>
  <c r="DG1092" i="1" s="1"/>
  <c r="CO726" i="1"/>
  <c r="CP726" i="1" s="1"/>
  <c r="CQ726" i="1" s="1"/>
  <c r="CR726" i="1" s="1"/>
  <c r="CS726" i="1" s="1"/>
  <c r="CT726" i="1" s="1"/>
  <c r="CU726" i="1" s="1"/>
  <c r="CV726" i="1" s="1"/>
  <c r="CW726" i="1" s="1"/>
  <c r="CX726" i="1" s="1"/>
  <c r="CY726" i="1" s="1"/>
  <c r="CZ726" i="1" s="1"/>
  <c r="DA726" i="1" s="1"/>
  <c r="DB726" i="1" s="1"/>
  <c r="DC726" i="1" s="1"/>
  <c r="DD726" i="1" s="1"/>
  <c r="DE726" i="1" s="1"/>
  <c r="DF726" i="1" s="1"/>
  <c r="DG726" i="1" s="1"/>
  <c r="CO939" i="1"/>
  <c r="CP939" i="1" s="1"/>
  <c r="CQ939" i="1" s="1"/>
  <c r="CR939" i="1" s="1"/>
  <c r="CS939" i="1" s="1"/>
  <c r="CT939" i="1" s="1"/>
  <c r="CU939" i="1" s="1"/>
  <c r="CV939" i="1" s="1"/>
  <c r="CW939" i="1" s="1"/>
  <c r="CX939" i="1" s="1"/>
  <c r="CY939" i="1" s="1"/>
  <c r="CZ939" i="1" s="1"/>
  <c r="DA939" i="1" s="1"/>
  <c r="DB939" i="1" s="1"/>
  <c r="DC939" i="1" s="1"/>
  <c r="DD939" i="1" s="1"/>
  <c r="DE939" i="1" s="1"/>
  <c r="DF939" i="1" s="1"/>
  <c r="DG939" i="1" s="1"/>
  <c r="CO1005" i="1"/>
  <c r="CP1005" i="1" s="1"/>
  <c r="CQ1005" i="1" s="1"/>
  <c r="CR1005" i="1" s="1"/>
  <c r="CS1005" i="1" s="1"/>
  <c r="CT1005" i="1" s="1"/>
  <c r="CU1005" i="1" s="1"/>
  <c r="CV1005" i="1" s="1"/>
  <c r="CW1005" i="1" s="1"/>
  <c r="CX1005" i="1" s="1"/>
  <c r="CY1005" i="1" s="1"/>
  <c r="CZ1005" i="1" s="1"/>
  <c r="DA1005" i="1" s="1"/>
  <c r="DB1005" i="1" s="1"/>
  <c r="DC1005" i="1" s="1"/>
  <c r="DD1005" i="1" s="1"/>
  <c r="DE1005" i="1" s="1"/>
  <c r="DF1005" i="1" s="1"/>
  <c r="DG1005" i="1" s="1"/>
  <c r="CO1038" i="1"/>
  <c r="CP1038" i="1" s="1"/>
  <c r="CQ1038" i="1" s="1"/>
  <c r="CR1038" i="1" s="1"/>
  <c r="CS1038" i="1" s="1"/>
  <c r="CT1038" i="1" s="1"/>
  <c r="CU1038" i="1" s="1"/>
  <c r="CV1038" i="1" s="1"/>
  <c r="CW1038" i="1" s="1"/>
  <c r="CX1038" i="1" s="1"/>
  <c r="CY1038" i="1" s="1"/>
  <c r="CZ1038" i="1" s="1"/>
  <c r="DA1038" i="1" s="1"/>
  <c r="DB1038" i="1" s="1"/>
  <c r="DC1038" i="1" s="1"/>
  <c r="DD1038" i="1" s="1"/>
  <c r="DE1038" i="1" s="1"/>
  <c r="DF1038" i="1" s="1"/>
  <c r="DG1038" i="1" s="1"/>
  <c r="CO774" i="1"/>
  <c r="CP774" i="1" s="1"/>
  <c r="CQ774" i="1" s="1"/>
  <c r="CR774" i="1" s="1"/>
  <c r="CS774" i="1" s="1"/>
  <c r="CT774" i="1" s="1"/>
  <c r="CU774" i="1" s="1"/>
  <c r="CO897" i="1"/>
  <c r="CP897" i="1" s="1"/>
  <c r="CQ897" i="1" s="1"/>
  <c r="CR897" i="1" s="1"/>
  <c r="CS897" i="1" s="1"/>
  <c r="CT897" i="1" s="1"/>
  <c r="CU897" i="1" s="1"/>
  <c r="CV897" i="1" s="1"/>
  <c r="CW897" i="1" s="1"/>
  <c r="CX897" i="1" s="1"/>
  <c r="CY897" i="1" s="1"/>
  <c r="CZ897" i="1" s="1"/>
  <c r="DA897" i="1" s="1"/>
  <c r="DB897" i="1" s="1"/>
  <c r="DC897" i="1" s="1"/>
  <c r="DD897" i="1" s="1"/>
  <c r="DE897" i="1" s="1"/>
  <c r="DF897" i="1" s="1"/>
  <c r="DG897" i="1" s="1"/>
  <c r="CP450" i="1"/>
  <c r="CQ450" i="1" s="1"/>
  <c r="CR450" i="1" s="1"/>
  <c r="CS450" i="1" s="1"/>
  <c r="CT450" i="1" s="1"/>
  <c r="CU450" i="1" s="1"/>
  <c r="CV450" i="1" s="1"/>
  <c r="CW450" i="1" s="1"/>
  <c r="CX450" i="1" s="1"/>
  <c r="CY450" i="1" s="1"/>
  <c r="CZ450" i="1" s="1"/>
  <c r="DA450" i="1" s="1"/>
  <c r="DB450" i="1" s="1"/>
  <c r="DC450" i="1" s="1"/>
  <c r="DD450" i="1" s="1"/>
  <c r="DE450" i="1" s="1"/>
  <c r="DF450" i="1" s="1"/>
  <c r="DG450" i="1" s="1"/>
  <c r="CO975" i="1"/>
  <c r="CP975" i="1" s="1"/>
  <c r="CQ975" i="1" s="1"/>
  <c r="CR975" i="1" s="1"/>
  <c r="CS975" i="1" s="1"/>
  <c r="CT975" i="1" s="1"/>
  <c r="CU975" i="1" s="1"/>
  <c r="CV975" i="1" s="1"/>
  <c r="CW975" i="1" s="1"/>
  <c r="CX975" i="1" s="1"/>
  <c r="CY975" i="1" s="1"/>
  <c r="CZ975" i="1" s="1"/>
  <c r="DA975" i="1" s="1"/>
  <c r="DB975" i="1" s="1"/>
  <c r="DC975" i="1" s="1"/>
  <c r="DD975" i="1" s="1"/>
  <c r="DE975" i="1" s="1"/>
  <c r="DF975" i="1" s="1"/>
  <c r="DG975" i="1" s="1"/>
  <c r="CO1023" i="1"/>
  <c r="CP1023" i="1" s="1"/>
  <c r="CQ1023" i="1" s="1"/>
  <c r="CR1023" i="1" s="1"/>
  <c r="CS1023" i="1" s="1"/>
  <c r="CT1023" i="1" s="1"/>
  <c r="CU1023" i="1" s="1"/>
  <c r="CV1023" i="1" s="1"/>
  <c r="CW1023" i="1" s="1"/>
  <c r="CX1023" i="1" s="1"/>
  <c r="CY1023" i="1" s="1"/>
  <c r="CZ1023" i="1" s="1"/>
  <c r="DA1023" i="1" s="1"/>
  <c r="DB1023" i="1" s="1"/>
  <c r="DC1023" i="1" s="1"/>
  <c r="DD1023" i="1" s="1"/>
  <c r="DE1023" i="1" s="1"/>
  <c r="DF1023" i="1" s="1"/>
  <c r="DG1023" i="1" s="1"/>
  <c r="CO1113" i="1"/>
  <c r="CP1113" i="1" s="1"/>
  <c r="CQ1113" i="1" s="1"/>
  <c r="CR1113" i="1" s="1"/>
  <c r="CS1113" i="1" s="1"/>
  <c r="CT1113" i="1" s="1"/>
  <c r="CU1113" i="1" s="1"/>
  <c r="CV1113" i="1" s="1"/>
  <c r="CW1113" i="1" s="1"/>
  <c r="CX1113" i="1" s="1"/>
  <c r="CY1113" i="1" s="1"/>
  <c r="CZ1113" i="1" s="1"/>
  <c r="DA1113" i="1" s="1"/>
  <c r="DB1113" i="1" s="1"/>
  <c r="DC1113" i="1" s="1"/>
  <c r="DD1113" i="1" s="1"/>
  <c r="DE1113" i="1" s="1"/>
  <c r="DF1113" i="1" s="1"/>
  <c r="DG1113" i="1" s="1"/>
  <c r="CO642" i="1"/>
  <c r="CP642" i="1" s="1"/>
  <c r="CQ642" i="1" s="1"/>
  <c r="CR642" i="1" s="1"/>
  <c r="CS642" i="1" s="1"/>
  <c r="CT642" i="1" s="1"/>
  <c r="CU642" i="1" s="1"/>
  <c r="CV642" i="1" s="1"/>
  <c r="CW642" i="1" s="1"/>
  <c r="CX642" i="1" s="1"/>
  <c r="CY642" i="1" s="1"/>
  <c r="CZ642" i="1" s="1"/>
  <c r="DA642" i="1" s="1"/>
  <c r="DB642" i="1" s="1"/>
  <c r="DC642" i="1" s="1"/>
  <c r="DD642" i="1" s="1"/>
  <c r="DE642" i="1" s="1"/>
  <c r="DF642" i="1" s="1"/>
  <c r="DG642" i="1" s="1"/>
  <c r="CO1098" i="1"/>
  <c r="CP1098" i="1" s="1"/>
  <c r="CQ1098" i="1" s="1"/>
  <c r="CR1098" i="1" s="1"/>
  <c r="CS1098" i="1" s="1"/>
  <c r="CT1098" i="1" s="1"/>
  <c r="CU1098" i="1" s="1"/>
  <c r="CV1098" i="1" s="1"/>
  <c r="CW1098" i="1" s="1"/>
  <c r="CX1098" i="1" s="1"/>
  <c r="CY1098" i="1" s="1"/>
  <c r="CZ1098" i="1" s="1"/>
  <c r="DA1098" i="1" s="1"/>
  <c r="DB1098" i="1" s="1"/>
  <c r="DC1098" i="1" s="1"/>
  <c r="DD1098" i="1" s="1"/>
  <c r="DE1098" i="1" s="1"/>
  <c r="DF1098" i="1" s="1"/>
  <c r="DG1098" i="1" s="1"/>
  <c r="CO660" i="1"/>
  <c r="CP660" i="1" s="1"/>
  <c r="CQ660" i="1" s="1"/>
  <c r="CR660" i="1" s="1"/>
  <c r="CS660" i="1" s="1"/>
  <c r="CT660" i="1" s="1"/>
  <c r="CU660" i="1" s="1"/>
  <c r="CV660" i="1" s="1"/>
  <c r="CW660" i="1" s="1"/>
  <c r="CX660" i="1" s="1"/>
  <c r="CY660" i="1" s="1"/>
  <c r="CZ660" i="1" s="1"/>
  <c r="DA660" i="1" s="1"/>
  <c r="DB660" i="1" s="1"/>
  <c r="DC660" i="1" s="1"/>
  <c r="DD660" i="1" s="1"/>
  <c r="DE660" i="1" s="1"/>
  <c r="DF660" i="1" s="1"/>
  <c r="DG660" i="1" s="1"/>
  <c r="CO732" i="1"/>
  <c r="CP732" i="1" s="1"/>
  <c r="CQ732" i="1" s="1"/>
  <c r="CR732" i="1" s="1"/>
  <c r="CS732" i="1" s="1"/>
  <c r="CT732" i="1" s="1"/>
  <c r="CU732" i="1" s="1"/>
  <c r="CV732" i="1" s="1"/>
  <c r="CW732" i="1" s="1"/>
  <c r="CX732" i="1" s="1"/>
  <c r="CY732" i="1" s="1"/>
  <c r="CZ732" i="1" s="1"/>
  <c r="DA732" i="1" s="1"/>
  <c r="DB732" i="1" s="1"/>
  <c r="DC732" i="1" s="1"/>
  <c r="DD732" i="1" s="1"/>
  <c r="DE732" i="1" s="1"/>
  <c r="DF732" i="1" s="1"/>
  <c r="DG732" i="1" s="1"/>
  <c r="CO996" i="1"/>
  <c r="CP996" i="1" s="1"/>
  <c r="CQ996" i="1" s="1"/>
  <c r="CR996" i="1" s="1"/>
  <c r="CS996" i="1" s="1"/>
  <c r="CT996" i="1" s="1"/>
  <c r="CU996" i="1" s="1"/>
  <c r="CV996" i="1" s="1"/>
  <c r="CW996" i="1" s="1"/>
  <c r="CX996" i="1" s="1"/>
  <c r="CY996" i="1" s="1"/>
  <c r="CZ996" i="1" s="1"/>
  <c r="DA996" i="1" s="1"/>
  <c r="DB996" i="1" s="1"/>
  <c r="DC996" i="1" s="1"/>
  <c r="DD996" i="1" s="1"/>
  <c r="DE996" i="1" s="1"/>
  <c r="DF996" i="1" s="1"/>
  <c r="DG996" i="1" s="1"/>
  <c r="CO795" i="1"/>
  <c r="CP795" i="1" s="1"/>
  <c r="CQ795" i="1" s="1"/>
  <c r="CR795" i="1" s="1"/>
  <c r="CS795" i="1" s="1"/>
  <c r="CT795" i="1" s="1"/>
  <c r="CU795" i="1" s="1"/>
  <c r="CV795" i="1" s="1"/>
  <c r="CW795" i="1" s="1"/>
  <c r="CX795" i="1" s="1"/>
  <c r="CY795" i="1" s="1"/>
  <c r="CZ795" i="1" s="1"/>
  <c r="DA795" i="1" s="1"/>
  <c r="DB795" i="1" s="1"/>
  <c r="DC795" i="1" s="1"/>
  <c r="DD795" i="1" s="1"/>
  <c r="DE795" i="1" s="1"/>
  <c r="DF795" i="1" s="1"/>
  <c r="DG795" i="1" s="1"/>
  <c r="CO630" i="1"/>
  <c r="CP630" i="1" s="1"/>
  <c r="CQ630" i="1" s="1"/>
  <c r="CR630" i="1" s="1"/>
  <c r="CS630" i="1" s="1"/>
  <c r="CT630" i="1" s="1"/>
  <c r="CU630" i="1" s="1"/>
  <c r="CV630" i="1" s="1"/>
  <c r="CW630" i="1" s="1"/>
  <c r="CX630" i="1" s="1"/>
  <c r="CY630" i="1" s="1"/>
  <c r="CZ630" i="1" s="1"/>
  <c r="DA630" i="1" s="1"/>
  <c r="DB630" i="1" s="1"/>
  <c r="DC630" i="1" s="1"/>
  <c r="DD630" i="1" s="1"/>
  <c r="DE630" i="1" s="1"/>
  <c r="DF630" i="1" s="1"/>
  <c r="DG630" i="1" s="1"/>
  <c r="CP531" i="1"/>
  <c r="CQ531" i="1" s="1"/>
  <c r="CR531" i="1" s="1"/>
  <c r="CS531" i="1" s="1"/>
  <c r="CT531" i="1" s="1"/>
  <c r="CU531" i="1" s="1"/>
  <c r="CV531" i="1" s="1"/>
  <c r="CW531" i="1" s="1"/>
  <c r="CX531" i="1" s="1"/>
  <c r="CY531" i="1" s="1"/>
  <c r="CZ531" i="1" s="1"/>
  <c r="DA531" i="1" s="1"/>
  <c r="DB531" i="1" s="1"/>
  <c r="DC531" i="1" s="1"/>
  <c r="DD531" i="1" s="1"/>
  <c r="DE531" i="1" s="1"/>
  <c r="DF531" i="1" s="1"/>
  <c r="DG531" i="1" s="1"/>
  <c r="CO651" i="1"/>
  <c r="CP651" i="1" s="1"/>
  <c r="CQ651" i="1" s="1"/>
  <c r="CR651" i="1" s="1"/>
  <c r="CS651" i="1" s="1"/>
  <c r="CT651" i="1" s="1"/>
  <c r="CU651" i="1" s="1"/>
  <c r="CV651" i="1" s="1"/>
  <c r="CW651" i="1" s="1"/>
  <c r="CX651" i="1" s="1"/>
  <c r="CY651" i="1" s="1"/>
  <c r="CZ651" i="1" s="1"/>
  <c r="DA651" i="1" s="1"/>
  <c r="DB651" i="1" s="1"/>
  <c r="DC651" i="1" s="1"/>
  <c r="DD651" i="1" s="1"/>
  <c r="DE651" i="1" s="1"/>
  <c r="DF651" i="1" s="1"/>
  <c r="DG651" i="1" s="1"/>
  <c r="CO690" i="1"/>
  <c r="CP690" i="1" s="1"/>
  <c r="CQ690" i="1" s="1"/>
  <c r="CR690" i="1" s="1"/>
  <c r="CS690" i="1" s="1"/>
  <c r="CT690" i="1" s="1"/>
  <c r="CU690" i="1" s="1"/>
  <c r="CV690" i="1" s="1"/>
  <c r="CW690" i="1" s="1"/>
  <c r="CX690" i="1" s="1"/>
  <c r="CY690" i="1" s="1"/>
  <c r="CZ690" i="1" s="1"/>
  <c r="DA690" i="1" s="1"/>
  <c r="DB690" i="1" s="1"/>
  <c r="DC690" i="1" s="1"/>
  <c r="DD690" i="1" s="1"/>
  <c r="DE690" i="1" s="1"/>
  <c r="DF690" i="1" s="1"/>
  <c r="DG690" i="1" s="1"/>
  <c r="CO981" i="1"/>
  <c r="CP981" i="1" s="1"/>
  <c r="CQ981" i="1" s="1"/>
  <c r="CR981" i="1" s="1"/>
  <c r="CS981" i="1" s="1"/>
  <c r="CT981" i="1" s="1"/>
  <c r="CU981" i="1" s="1"/>
  <c r="CV981" i="1" s="1"/>
  <c r="CW981" i="1" s="1"/>
  <c r="CX981" i="1" s="1"/>
  <c r="CY981" i="1" s="1"/>
  <c r="CZ981" i="1" s="1"/>
  <c r="DA981" i="1" s="1"/>
  <c r="DB981" i="1" s="1"/>
  <c r="DC981" i="1" s="1"/>
  <c r="DD981" i="1" s="1"/>
  <c r="DE981" i="1" s="1"/>
  <c r="DF981" i="1" s="1"/>
  <c r="DG981" i="1" s="1"/>
  <c r="CO780" i="1"/>
  <c r="CP780" i="1" s="1"/>
  <c r="CQ780" i="1" s="1"/>
  <c r="CR780" i="1" s="1"/>
  <c r="CS780" i="1" s="1"/>
  <c r="CT780" i="1" s="1"/>
  <c r="CU780" i="1" s="1"/>
  <c r="CV780" i="1" s="1"/>
  <c r="CW780" i="1" s="1"/>
  <c r="CX780" i="1" s="1"/>
  <c r="CY780" i="1" s="1"/>
  <c r="CZ780" i="1" s="1"/>
  <c r="DA780" i="1" s="1"/>
  <c r="DB780" i="1" s="1"/>
  <c r="DC780" i="1" s="1"/>
  <c r="DD780" i="1" s="1"/>
  <c r="DE780" i="1" s="1"/>
  <c r="DF780" i="1" s="1"/>
  <c r="DG780" i="1" s="1"/>
  <c r="CO579" i="1"/>
  <c r="CP579" i="1" s="1"/>
  <c r="CQ579" i="1" s="1"/>
  <c r="CR579" i="1" s="1"/>
  <c r="CS579" i="1" s="1"/>
  <c r="CT579" i="1" s="1"/>
  <c r="CU579" i="1" s="1"/>
  <c r="CV579" i="1" s="1"/>
  <c r="CW579" i="1" s="1"/>
  <c r="CX579" i="1" s="1"/>
  <c r="CY579" i="1" s="1"/>
  <c r="CZ579" i="1" s="1"/>
  <c r="DA579" i="1" s="1"/>
  <c r="DB579" i="1" s="1"/>
  <c r="DC579" i="1" s="1"/>
  <c r="DD579" i="1" s="1"/>
  <c r="DE579" i="1" s="1"/>
  <c r="DF579" i="1" s="1"/>
  <c r="DG579" i="1" s="1"/>
  <c r="CP990" i="1"/>
  <c r="CQ990" i="1" s="1"/>
  <c r="CR990" i="1" s="1"/>
  <c r="CS990" i="1" s="1"/>
  <c r="CT990" i="1" s="1"/>
  <c r="CU990" i="1" s="1"/>
  <c r="CV990" i="1" s="1"/>
  <c r="CW990" i="1" s="1"/>
  <c r="CX990" i="1" s="1"/>
  <c r="CY990" i="1" s="1"/>
  <c r="CZ990" i="1" s="1"/>
  <c r="DA990" i="1" s="1"/>
  <c r="DB990" i="1" s="1"/>
  <c r="DC990" i="1" s="1"/>
  <c r="DD990" i="1" s="1"/>
  <c r="DE990" i="1" s="1"/>
  <c r="DF990" i="1" s="1"/>
  <c r="DG990" i="1" s="1"/>
  <c r="CO978" i="1"/>
  <c r="CP978" i="1" s="1"/>
  <c r="CQ978" i="1" s="1"/>
  <c r="CR978" i="1" s="1"/>
  <c r="CS978" i="1" s="1"/>
  <c r="CT978" i="1" s="1"/>
  <c r="CU978" i="1" s="1"/>
  <c r="CV978" i="1" s="1"/>
  <c r="CW978" i="1" s="1"/>
  <c r="CX978" i="1" s="1"/>
  <c r="CY978" i="1" s="1"/>
  <c r="CZ978" i="1" s="1"/>
  <c r="DA978" i="1" s="1"/>
  <c r="DB978" i="1" s="1"/>
  <c r="DC978" i="1" s="1"/>
  <c r="DD978" i="1" s="1"/>
  <c r="DE978" i="1" s="1"/>
  <c r="DF978" i="1" s="1"/>
  <c r="DG978" i="1" s="1"/>
  <c r="CO1155" i="1"/>
  <c r="CP1155" i="1" s="1"/>
  <c r="CQ1155" i="1" s="1"/>
  <c r="CR1155" i="1" s="1"/>
  <c r="CS1155" i="1" s="1"/>
  <c r="CT1155" i="1" s="1"/>
  <c r="CU1155" i="1" s="1"/>
  <c r="CV1155" i="1" s="1"/>
  <c r="CW1155" i="1" s="1"/>
  <c r="CX1155" i="1" s="1"/>
  <c r="CY1155" i="1" s="1"/>
  <c r="CZ1155" i="1" s="1"/>
  <c r="DA1155" i="1" s="1"/>
  <c r="DB1155" i="1" s="1"/>
  <c r="DC1155" i="1" s="1"/>
  <c r="DD1155" i="1" s="1"/>
  <c r="DE1155" i="1" s="1"/>
  <c r="DF1155" i="1" s="1"/>
  <c r="DG1155" i="1" s="1"/>
  <c r="CO861" i="1"/>
  <c r="CP861" i="1" s="1"/>
  <c r="CQ861" i="1" s="1"/>
  <c r="CR861" i="1" s="1"/>
  <c r="CS861" i="1" s="1"/>
  <c r="CT861" i="1" s="1"/>
  <c r="CU861" i="1" s="1"/>
  <c r="CV861" i="1" s="1"/>
  <c r="CW861" i="1" s="1"/>
  <c r="CX861" i="1" s="1"/>
  <c r="CY861" i="1" s="1"/>
  <c r="CZ861" i="1" s="1"/>
  <c r="DA861" i="1" s="1"/>
  <c r="DB861" i="1" s="1"/>
  <c r="DC861" i="1" s="1"/>
  <c r="DD861" i="1" s="1"/>
  <c r="DE861" i="1" s="1"/>
  <c r="DF861" i="1" s="1"/>
  <c r="DG861" i="1" s="1"/>
  <c r="CO1050" i="1"/>
  <c r="CP1050" i="1" s="1"/>
  <c r="CQ1050" i="1" s="1"/>
  <c r="CR1050" i="1" s="1"/>
  <c r="CS1050" i="1" s="1"/>
  <c r="CT1050" i="1" s="1"/>
  <c r="CU1050" i="1" s="1"/>
  <c r="CV1050" i="1" s="1"/>
  <c r="CW1050" i="1" s="1"/>
  <c r="CX1050" i="1" s="1"/>
  <c r="CY1050" i="1" s="1"/>
  <c r="CZ1050" i="1" s="1"/>
  <c r="DA1050" i="1" s="1"/>
  <c r="DB1050" i="1" s="1"/>
  <c r="DC1050" i="1" s="1"/>
  <c r="DD1050" i="1" s="1"/>
  <c r="DE1050" i="1" s="1"/>
  <c r="DF1050" i="1" s="1"/>
  <c r="DG1050" i="1" s="1"/>
  <c r="CO789" i="1"/>
  <c r="CP789" i="1" s="1"/>
  <c r="CQ789" i="1" s="1"/>
  <c r="CR789" i="1" s="1"/>
  <c r="CS789" i="1" s="1"/>
  <c r="CT789" i="1" s="1"/>
  <c r="CU789" i="1" s="1"/>
  <c r="CV789" i="1" s="1"/>
  <c r="CW789" i="1" s="1"/>
  <c r="CX789" i="1" s="1"/>
  <c r="CY789" i="1" s="1"/>
  <c r="CZ789" i="1" s="1"/>
  <c r="DA789" i="1" s="1"/>
  <c r="DB789" i="1" s="1"/>
  <c r="DC789" i="1" s="1"/>
  <c r="DD789" i="1" s="1"/>
  <c r="DE789" i="1" s="1"/>
  <c r="DF789" i="1" s="1"/>
  <c r="DG789" i="1" s="1"/>
  <c r="CO771" i="1"/>
  <c r="CP771" i="1" s="1"/>
  <c r="CQ771" i="1" s="1"/>
  <c r="CR771" i="1" s="1"/>
  <c r="CS771" i="1" s="1"/>
  <c r="CT771" i="1" s="1"/>
  <c r="CU771" i="1" s="1"/>
  <c r="CV771" i="1" s="1"/>
  <c r="CW771" i="1" s="1"/>
  <c r="CX771" i="1" s="1"/>
  <c r="CY771" i="1" s="1"/>
  <c r="CZ771" i="1" s="1"/>
  <c r="DA771" i="1" s="1"/>
  <c r="DB771" i="1" s="1"/>
  <c r="DC771" i="1" s="1"/>
  <c r="DD771" i="1" s="1"/>
  <c r="DE771" i="1" s="1"/>
  <c r="DF771" i="1" s="1"/>
  <c r="DG771" i="1" s="1"/>
  <c r="CO768" i="1"/>
  <c r="CP768" i="1" s="1"/>
  <c r="CQ768" i="1" s="1"/>
  <c r="CR768" i="1" s="1"/>
  <c r="CS768" i="1" s="1"/>
  <c r="CT768" i="1" s="1"/>
  <c r="CU768" i="1" s="1"/>
  <c r="CV768" i="1" s="1"/>
  <c r="CW768" i="1" s="1"/>
  <c r="CX768" i="1" s="1"/>
  <c r="CY768" i="1" s="1"/>
  <c r="CZ768" i="1" s="1"/>
  <c r="DA768" i="1" s="1"/>
  <c r="DB768" i="1" s="1"/>
  <c r="DC768" i="1" s="1"/>
  <c r="DD768" i="1" s="1"/>
  <c r="DE768" i="1" s="1"/>
  <c r="DF768" i="1" s="1"/>
  <c r="DG768" i="1" s="1"/>
  <c r="CO1095" i="1"/>
  <c r="CP1095" i="1" s="1"/>
  <c r="CQ1095" i="1" s="1"/>
  <c r="CR1095" i="1" s="1"/>
  <c r="CS1095" i="1" s="1"/>
  <c r="CT1095" i="1" s="1"/>
  <c r="CU1095" i="1" s="1"/>
  <c r="CV1095" i="1" s="1"/>
  <c r="CW1095" i="1" s="1"/>
  <c r="CX1095" i="1" s="1"/>
  <c r="CY1095" i="1" s="1"/>
  <c r="CZ1095" i="1" s="1"/>
  <c r="DA1095" i="1" s="1"/>
  <c r="DB1095" i="1" s="1"/>
  <c r="DC1095" i="1" s="1"/>
  <c r="DD1095" i="1" s="1"/>
  <c r="DE1095" i="1" s="1"/>
  <c r="DF1095" i="1" s="1"/>
  <c r="DG1095" i="1" s="1"/>
  <c r="CP255" i="1"/>
  <c r="CQ255" i="1" s="1"/>
  <c r="CR255" i="1" s="1"/>
  <c r="CS255" i="1" s="1"/>
  <c r="CT255" i="1" s="1"/>
  <c r="CU255" i="1" s="1"/>
  <c r="CV255" i="1" s="1"/>
  <c r="CW255" i="1" s="1"/>
  <c r="CX255" i="1" s="1"/>
  <c r="CY255" i="1" s="1"/>
  <c r="CZ255" i="1" s="1"/>
  <c r="DA255" i="1" s="1"/>
  <c r="DB255" i="1" s="1"/>
  <c r="DC255" i="1" s="1"/>
  <c r="DD255" i="1" s="1"/>
  <c r="DE255" i="1" s="1"/>
  <c r="DF255" i="1" s="1"/>
  <c r="DG255" i="1" s="1"/>
  <c r="CP534" i="1"/>
  <c r="CQ534" i="1" s="1"/>
  <c r="CR534" i="1" s="1"/>
  <c r="CS534" i="1" s="1"/>
  <c r="CT534" i="1" s="1"/>
  <c r="CU534" i="1" s="1"/>
  <c r="CV534" i="1" s="1"/>
  <c r="CW534" i="1" s="1"/>
  <c r="CX534" i="1" s="1"/>
  <c r="CY534" i="1" s="1"/>
  <c r="CZ534" i="1" s="1"/>
  <c r="DA534" i="1" s="1"/>
  <c r="DB534" i="1" s="1"/>
  <c r="DC534" i="1" s="1"/>
  <c r="DD534" i="1" s="1"/>
  <c r="DE534" i="1" s="1"/>
  <c r="DF534" i="1" s="1"/>
  <c r="DG534" i="1" s="1"/>
  <c r="CO843" i="1"/>
  <c r="CP843" i="1" s="1"/>
  <c r="CQ843" i="1" s="1"/>
  <c r="CR843" i="1" s="1"/>
  <c r="CS843" i="1" s="1"/>
  <c r="CT843" i="1" s="1"/>
  <c r="CU843" i="1" s="1"/>
  <c r="CV843" i="1" s="1"/>
  <c r="CW843" i="1" s="1"/>
  <c r="CX843" i="1" s="1"/>
  <c r="CY843" i="1" s="1"/>
  <c r="CZ843" i="1" s="1"/>
  <c r="DA843" i="1" s="1"/>
  <c r="DB843" i="1" s="1"/>
  <c r="DC843" i="1" s="1"/>
  <c r="DD843" i="1" s="1"/>
  <c r="DE843" i="1" s="1"/>
  <c r="DF843" i="1" s="1"/>
  <c r="DG843" i="1" s="1"/>
  <c r="CP357" i="1"/>
  <c r="CQ357" i="1" s="1"/>
  <c r="CR357" i="1" s="1"/>
  <c r="CS357" i="1" s="1"/>
  <c r="CT357" i="1" s="1"/>
  <c r="CU357" i="1" s="1"/>
  <c r="CV357" i="1" s="1"/>
  <c r="CW357" i="1" s="1"/>
  <c r="CX357" i="1" s="1"/>
  <c r="CY357" i="1" s="1"/>
  <c r="CZ357" i="1" s="1"/>
  <c r="DA357" i="1" s="1"/>
  <c r="DB357" i="1" s="1"/>
  <c r="DC357" i="1" s="1"/>
  <c r="DD357" i="1" s="1"/>
  <c r="DE357" i="1" s="1"/>
  <c r="DF357" i="1" s="1"/>
  <c r="DG357" i="1" s="1"/>
  <c r="CO1041" i="1"/>
  <c r="CP1041" i="1" s="1"/>
  <c r="CQ1041" i="1" s="1"/>
  <c r="CR1041" i="1" s="1"/>
  <c r="CS1041" i="1" s="1"/>
  <c r="CT1041" i="1" s="1"/>
  <c r="CU1041" i="1" s="1"/>
  <c r="CV1041" i="1" s="1"/>
  <c r="CW1041" i="1" s="1"/>
  <c r="CX1041" i="1" s="1"/>
  <c r="CY1041" i="1" s="1"/>
  <c r="CZ1041" i="1" s="1"/>
  <c r="DA1041" i="1" s="1"/>
  <c r="DB1041" i="1" s="1"/>
  <c r="DC1041" i="1" s="1"/>
  <c r="DD1041" i="1" s="1"/>
  <c r="DE1041" i="1" s="1"/>
  <c r="DF1041" i="1" s="1"/>
  <c r="DG1041" i="1" s="1"/>
  <c r="CO936" i="1"/>
  <c r="CP936" i="1" s="1"/>
  <c r="CQ936" i="1" s="1"/>
  <c r="CR936" i="1" s="1"/>
  <c r="CS936" i="1" s="1"/>
  <c r="CT936" i="1" s="1"/>
  <c r="CU936" i="1" s="1"/>
  <c r="CV936" i="1" s="1"/>
  <c r="CW936" i="1" s="1"/>
  <c r="CX936" i="1" s="1"/>
  <c r="CY936" i="1" s="1"/>
  <c r="CZ936" i="1" s="1"/>
  <c r="DA936" i="1" s="1"/>
  <c r="DB936" i="1" s="1"/>
  <c r="DC936" i="1" s="1"/>
  <c r="DD936" i="1" s="1"/>
  <c r="DE936" i="1" s="1"/>
  <c r="DF936" i="1" s="1"/>
  <c r="DG936" i="1" s="1"/>
  <c r="CO1128" i="1"/>
  <c r="CP1128" i="1" s="1"/>
  <c r="CQ1128" i="1" s="1"/>
  <c r="CR1128" i="1" s="1"/>
  <c r="CS1128" i="1" s="1"/>
  <c r="CT1128" i="1" s="1"/>
  <c r="CU1128" i="1" s="1"/>
  <c r="CV1128" i="1" s="1"/>
  <c r="CW1128" i="1" s="1"/>
  <c r="CX1128" i="1" s="1"/>
  <c r="CY1128" i="1" s="1"/>
  <c r="CZ1128" i="1" s="1"/>
  <c r="DA1128" i="1" s="1"/>
  <c r="DB1128" i="1" s="1"/>
  <c r="DC1128" i="1" s="1"/>
  <c r="DD1128" i="1" s="1"/>
  <c r="DE1128" i="1" s="1"/>
  <c r="DF1128" i="1" s="1"/>
  <c r="DG1128" i="1" s="1"/>
  <c r="CO846" i="1"/>
  <c r="CP846" i="1" s="1"/>
  <c r="CQ846" i="1" s="1"/>
  <c r="CR846" i="1" s="1"/>
  <c r="CS846" i="1" s="1"/>
  <c r="CT846" i="1" s="1"/>
  <c r="CU846" i="1" s="1"/>
  <c r="CV846" i="1" s="1"/>
  <c r="CW846" i="1" s="1"/>
  <c r="CX846" i="1" s="1"/>
  <c r="CY846" i="1" s="1"/>
  <c r="CZ846" i="1" s="1"/>
  <c r="DA846" i="1" s="1"/>
  <c r="DB846" i="1" s="1"/>
  <c r="DC846" i="1" s="1"/>
  <c r="DD846" i="1" s="1"/>
  <c r="DE846" i="1" s="1"/>
  <c r="DF846" i="1" s="1"/>
  <c r="DG846" i="1" s="1"/>
  <c r="CO1077" i="1"/>
  <c r="CP1077" i="1" s="1"/>
  <c r="CQ1077" i="1" s="1"/>
  <c r="CR1077" i="1" s="1"/>
  <c r="CS1077" i="1" s="1"/>
  <c r="CT1077" i="1" s="1"/>
  <c r="CU1077" i="1" s="1"/>
  <c r="CV1077" i="1" s="1"/>
  <c r="CW1077" i="1" s="1"/>
  <c r="CX1077" i="1" s="1"/>
  <c r="CY1077" i="1" s="1"/>
  <c r="CZ1077" i="1" s="1"/>
  <c r="DA1077" i="1" s="1"/>
  <c r="DB1077" i="1" s="1"/>
  <c r="DC1077" i="1" s="1"/>
  <c r="DD1077" i="1" s="1"/>
  <c r="DE1077" i="1" s="1"/>
  <c r="DF1077" i="1" s="1"/>
  <c r="DG1077" i="1" s="1"/>
  <c r="CO1071" i="1"/>
  <c r="CP1071" i="1" s="1"/>
  <c r="CQ1071" i="1" s="1"/>
  <c r="CR1071" i="1" s="1"/>
  <c r="CS1071" i="1" s="1"/>
  <c r="CT1071" i="1" s="1"/>
  <c r="CU1071" i="1" s="1"/>
  <c r="CV1071" i="1" s="1"/>
  <c r="CW1071" i="1" s="1"/>
  <c r="CX1071" i="1" s="1"/>
  <c r="CY1071" i="1" s="1"/>
  <c r="CZ1071" i="1" s="1"/>
  <c r="DA1071" i="1" s="1"/>
  <c r="DB1071" i="1" s="1"/>
  <c r="DC1071" i="1" s="1"/>
  <c r="DD1071" i="1" s="1"/>
  <c r="DE1071" i="1" s="1"/>
  <c r="DF1071" i="1" s="1"/>
  <c r="DG1071" i="1" s="1"/>
  <c r="CO1161" i="1"/>
  <c r="CP1161" i="1" s="1"/>
  <c r="CQ1161" i="1" s="1"/>
  <c r="CR1161" i="1" s="1"/>
  <c r="CS1161" i="1" s="1"/>
  <c r="CT1161" i="1" s="1"/>
  <c r="CU1161" i="1" s="1"/>
  <c r="CV1161" i="1" s="1"/>
  <c r="CW1161" i="1" s="1"/>
  <c r="CX1161" i="1" s="1"/>
  <c r="CY1161" i="1" s="1"/>
  <c r="CZ1161" i="1" s="1"/>
  <c r="DA1161" i="1" s="1"/>
  <c r="DB1161" i="1" s="1"/>
  <c r="DC1161" i="1" s="1"/>
  <c r="DD1161" i="1" s="1"/>
  <c r="DE1161" i="1" s="1"/>
  <c r="DF1161" i="1" s="1"/>
  <c r="DG1161" i="1" s="1"/>
  <c r="CT705" i="1"/>
  <c r="CU705" i="1" s="1"/>
  <c r="CV705" i="1" s="1"/>
  <c r="CW705" i="1" s="1"/>
  <c r="CX705" i="1" s="1"/>
  <c r="CY705" i="1" s="1"/>
  <c r="CZ705" i="1" s="1"/>
  <c r="DA705" i="1" s="1"/>
  <c r="DB705" i="1" s="1"/>
  <c r="DC705" i="1" s="1"/>
  <c r="DD705" i="1" s="1"/>
  <c r="DE705" i="1" s="1"/>
  <c r="DF705" i="1" s="1"/>
  <c r="DG705" i="1" s="1"/>
  <c r="CT963" i="1"/>
  <c r="CU963" i="1" s="1"/>
  <c r="CV963" i="1" s="1"/>
  <c r="CW963" i="1" s="1"/>
  <c r="CX963" i="1" s="1"/>
  <c r="CY963" i="1" s="1"/>
  <c r="CZ963" i="1" s="1"/>
  <c r="DA963" i="1" s="1"/>
  <c r="DB963" i="1" s="1"/>
  <c r="DC963" i="1" s="1"/>
  <c r="DD963" i="1" s="1"/>
  <c r="DE963" i="1" s="1"/>
  <c r="DF963" i="1" s="1"/>
  <c r="DG963" i="1" s="1"/>
  <c r="CT564" i="1"/>
  <c r="CU564" i="1" s="1"/>
  <c r="CV564" i="1" s="1"/>
  <c r="CW564" i="1" s="1"/>
  <c r="CX564" i="1" s="1"/>
  <c r="CY564" i="1" s="1"/>
  <c r="CZ564" i="1" s="1"/>
  <c r="DA564" i="1" s="1"/>
  <c r="DB564" i="1" s="1"/>
  <c r="DC564" i="1" s="1"/>
  <c r="DD564" i="1" s="1"/>
  <c r="DE564" i="1" s="1"/>
  <c r="DF564" i="1" s="1"/>
  <c r="DG564" i="1" s="1"/>
  <c r="CT1137" i="1"/>
  <c r="CU1137" i="1" s="1"/>
  <c r="CV1137" i="1" s="1"/>
  <c r="CW1137" i="1" s="1"/>
  <c r="CX1137" i="1" s="1"/>
  <c r="CY1137" i="1" s="1"/>
  <c r="CZ1137" i="1" s="1"/>
  <c r="DA1137" i="1" s="1"/>
  <c r="DB1137" i="1" s="1"/>
  <c r="DC1137" i="1" s="1"/>
  <c r="DD1137" i="1" s="1"/>
  <c r="DE1137" i="1" s="1"/>
  <c r="DF1137" i="1" s="1"/>
  <c r="DG1137" i="1" s="1"/>
  <c r="CT783" i="1"/>
  <c r="CU783" i="1" s="1"/>
  <c r="CV783" i="1" s="1"/>
  <c r="CW783" i="1" s="1"/>
  <c r="CX783" i="1" s="1"/>
  <c r="CY783" i="1" s="1"/>
  <c r="CZ783" i="1" s="1"/>
  <c r="DA783" i="1" s="1"/>
  <c r="DB783" i="1" s="1"/>
  <c r="DC783" i="1" s="1"/>
  <c r="DD783" i="1" s="1"/>
  <c r="DE783" i="1" s="1"/>
  <c r="DF783" i="1" s="1"/>
  <c r="DG783" i="1" s="1"/>
  <c r="CM477" i="1"/>
  <c r="CT969" i="1"/>
  <c r="CU969" i="1" s="1"/>
  <c r="CV969" i="1" s="1"/>
  <c r="CW969" i="1" s="1"/>
  <c r="CX969" i="1" s="1"/>
  <c r="CY969" i="1" s="1"/>
  <c r="CZ969" i="1" s="1"/>
  <c r="DA969" i="1" s="1"/>
  <c r="DB969" i="1" s="1"/>
  <c r="DC969" i="1" s="1"/>
  <c r="DD969" i="1" s="1"/>
  <c r="DE969" i="1" s="1"/>
  <c r="DF969" i="1" s="1"/>
  <c r="DG969" i="1" s="1"/>
  <c r="CM330" i="1" l="1"/>
  <c r="CM441" i="1"/>
  <c r="CM813" i="1"/>
  <c r="CM1089" i="1"/>
  <c r="CT1089" i="1"/>
  <c r="CU1089" i="1" s="1"/>
  <c r="CV1089" i="1" s="1"/>
  <c r="CW1089" i="1" s="1"/>
  <c r="CX1089" i="1" s="1"/>
  <c r="CY1089" i="1" s="1"/>
  <c r="CZ1089" i="1" s="1"/>
  <c r="DA1089" i="1" s="1"/>
  <c r="DB1089" i="1" s="1"/>
  <c r="DC1089" i="1" s="1"/>
  <c r="DD1089" i="1" s="1"/>
  <c r="DE1089" i="1" s="1"/>
  <c r="DF1089" i="1" s="1"/>
  <c r="DG1089" i="1" s="1"/>
  <c r="CV774" i="1"/>
  <c r="CW774" i="1" s="1"/>
  <c r="CX774" i="1" s="1"/>
  <c r="CY774" i="1" s="1"/>
  <c r="CZ774" i="1" s="1"/>
  <c r="DA774" i="1" s="1"/>
  <c r="DB774" i="1" s="1"/>
  <c r="DC774" i="1" s="1"/>
  <c r="DD774" i="1" s="1"/>
  <c r="DE774" i="1" s="1"/>
  <c r="DF774" i="1" s="1"/>
  <c r="DG774" i="1" s="1"/>
  <c r="CM774" i="1"/>
  <c r="CM921" i="1"/>
  <c r="CM276" i="1"/>
  <c r="CT375" i="1"/>
  <c r="CU375" i="1" s="1"/>
  <c r="CV375" i="1" s="1"/>
  <c r="CW375" i="1" s="1"/>
  <c r="CX375" i="1" s="1"/>
  <c r="CY375" i="1" s="1"/>
  <c r="CZ375" i="1" s="1"/>
  <c r="DA375" i="1" s="1"/>
  <c r="DB375" i="1" s="1"/>
  <c r="DC375" i="1" s="1"/>
  <c r="DD375" i="1" s="1"/>
  <c r="DE375" i="1" s="1"/>
  <c r="DF375" i="1" s="1"/>
  <c r="DG375" i="1" s="1"/>
  <c r="CM375" i="1"/>
  <c r="CV855" i="1"/>
  <c r="CW855" i="1" s="1"/>
  <c r="CX855" i="1" s="1"/>
  <c r="CY855" i="1" s="1"/>
  <c r="CZ855" i="1" s="1"/>
  <c r="DA855" i="1" s="1"/>
  <c r="DB855" i="1" s="1"/>
  <c r="DC855" i="1" s="1"/>
  <c r="DD855" i="1" s="1"/>
  <c r="DE855" i="1" s="1"/>
  <c r="DF855" i="1" s="1"/>
  <c r="DG855" i="1" s="1"/>
  <c r="CM855" i="1"/>
  <c r="CV492" i="1"/>
  <c r="CW492" i="1" s="1"/>
  <c r="CX492" i="1" s="1"/>
  <c r="CY492" i="1" s="1"/>
  <c r="CZ492" i="1" s="1"/>
  <c r="DA492" i="1" s="1"/>
  <c r="DB492" i="1" s="1"/>
  <c r="DC492" i="1" s="1"/>
  <c r="DD492" i="1" s="1"/>
  <c r="DE492" i="1" s="1"/>
  <c r="DF492" i="1" s="1"/>
  <c r="DG492" i="1" s="1"/>
  <c r="CM492" i="1"/>
  <c r="CM450" i="1"/>
  <c r="CM1149" i="1"/>
  <c r="CT744" i="1"/>
  <c r="CU744" i="1" s="1"/>
  <c r="CV744" i="1" s="1"/>
  <c r="CW744" i="1" s="1"/>
  <c r="CX744" i="1" s="1"/>
  <c r="CY744" i="1" s="1"/>
  <c r="CZ744" i="1" s="1"/>
  <c r="DA744" i="1" s="1"/>
  <c r="DB744" i="1" s="1"/>
  <c r="DC744" i="1" s="1"/>
  <c r="DD744" i="1" s="1"/>
  <c r="DE744" i="1" s="1"/>
  <c r="DF744" i="1" s="1"/>
  <c r="DG744" i="1" s="1"/>
  <c r="CM744" i="1"/>
  <c r="CT669" i="1"/>
  <c r="CU669" i="1" s="1"/>
  <c r="CV669" i="1" s="1"/>
  <c r="CW669" i="1" s="1"/>
  <c r="CX669" i="1" s="1"/>
  <c r="CY669" i="1" s="1"/>
  <c r="CZ669" i="1" s="1"/>
  <c r="DA669" i="1" s="1"/>
  <c r="DB669" i="1" s="1"/>
  <c r="DC669" i="1" s="1"/>
  <c r="DD669" i="1" s="1"/>
  <c r="DE669" i="1" s="1"/>
  <c r="DF669" i="1" s="1"/>
  <c r="DG669" i="1" s="1"/>
  <c r="CT786" i="1"/>
  <c r="CU786" i="1" s="1"/>
  <c r="CV786" i="1" s="1"/>
  <c r="CW786" i="1" s="1"/>
  <c r="CX786" i="1" s="1"/>
  <c r="CY786" i="1" s="1"/>
  <c r="CZ786" i="1" s="1"/>
  <c r="DA786" i="1" s="1"/>
  <c r="DB786" i="1" s="1"/>
  <c r="DC786" i="1" s="1"/>
  <c r="DD786" i="1" s="1"/>
  <c r="DE786" i="1" s="1"/>
  <c r="DF786" i="1" s="1"/>
  <c r="DG786" i="1" s="1"/>
  <c r="CM231" i="1"/>
  <c r="CM249" i="1"/>
  <c r="CM1041" i="1"/>
  <c r="CM1077" i="1"/>
  <c r="CM1098" i="1"/>
  <c r="CM939" i="1"/>
  <c r="CM639" i="1"/>
  <c r="CM873" i="1"/>
  <c r="CT759" i="1"/>
  <c r="CU759" i="1" s="1"/>
  <c r="CV759" i="1" s="1"/>
  <c r="CW759" i="1" s="1"/>
  <c r="CX759" i="1" s="1"/>
  <c r="CY759" i="1" s="1"/>
  <c r="CZ759" i="1" s="1"/>
  <c r="DA759" i="1" s="1"/>
  <c r="DB759" i="1" s="1"/>
  <c r="DC759" i="1" s="1"/>
  <c r="DD759" i="1" s="1"/>
  <c r="DE759" i="1" s="1"/>
  <c r="DF759" i="1" s="1"/>
  <c r="DG759" i="1" s="1"/>
  <c r="CM384" i="1"/>
  <c r="CM516" i="1"/>
  <c r="CT1107" i="1"/>
  <c r="CU1107" i="1" s="1"/>
  <c r="CV1107" i="1" s="1"/>
  <c r="CW1107" i="1" s="1"/>
  <c r="CX1107" i="1" s="1"/>
  <c r="CY1107" i="1" s="1"/>
  <c r="CZ1107" i="1" s="1"/>
  <c r="DA1107" i="1" s="1"/>
  <c r="DB1107" i="1" s="1"/>
  <c r="DC1107" i="1" s="1"/>
  <c r="DD1107" i="1" s="1"/>
  <c r="DE1107" i="1" s="1"/>
  <c r="DF1107" i="1" s="1"/>
  <c r="DG1107" i="1" s="1"/>
  <c r="CT609" i="1"/>
  <c r="CU609" i="1" s="1"/>
  <c r="CV609" i="1" s="1"/>
  <c r="CW609" i="1" s="1"/>
  <c r="CX609" i="1" s="1"/>
  <c r="CY609" i="1" s="1"/>
  <c r="CZ609" i="1" s="1"/>
  <c r="DA609" i="1" s="1"/>
  <c r="DB609" i="1" s="1"/>
  <c r="DC609" i="1" s="1"/>
  <c r="DD609" i="1" s="1"/>
  <c r="DE609" i="1" s="1"/>
  <c r="DF609" i="1" s="1"/>
  <c r="DG609" i="1" s="1"/>
  <c r="CM609" i="1"/>
  <c r="CT1164" i="1"/>
  <c r="CU1164" i="1" s="1"/>
  <c r="CV1164" i="1" s="1"/>
  <c r="CW1164" i="1" s="1"/>
  <c r="CX1164" i="1" s="1"/>
  <c r="CY1164" i="1" s="1"/>
  <c r="CZ1164" i="1" s="1"/>
  <c r="DA1164" i="1" s="1"/>
  <c r="DB1164" i="1" s="1"/>
  <c r="DC1164" i="1" s="1"/>
  <c r="DD1164" i="1" s="1"/>
  <c r="DE1164" i="1" s="1"/>
  <c r="DF1164" i="1" s="1"/>
  <c r="DG1164" i="1" s="1"/>
  <c r="CM1131" i="1"/>
  <c r="CM204" i="1"/>
  <c r="CM657" i="1"/>
  <c r="CM531" i="1"/>
  <c r="CM258" i="1"/>
  <c r="CM291" i="1"/>
  <c r="CM819" i="1"/>
  <c r="CM306" i="1"/>
  <c r="CM354" i="1"/>
  <c r="CM486" i="1"/>
  <c r="CT1080" i="1"/>
  <c r="CU1080" i="1" s="1"/>
  <c r="CV1080" i="1" s="1"/>
  <c r="CW1080" i="1" s="1"/>
  <c r="CX1080" i="1" s="1"/>
  <c r="CY1080" i="1" s="1"/>
  <c r="CZ1080" i="1" s="1"/>
  <c r="DA1080" i="1" s="1"/>
  <c r="DB1080" i="1" s="1"/>
  <c r="DC1080" i="1" s="1"/>
  <c r="DD1080" i="1" s="1"/>
  <c r="DE1080" i="1" s="1"/>
  <c r="DF1080" i="1" s="1"/>
  <c r="DG1080" i="1" s="1"/>
  <c r="CM984" i="1"/>
  <c r="CM918" i="1"/>
  <c r="CT282" i="1"/>
  <c r="CU282" i="1" s="1"/>
  <c r="CV282" i="1" s="1"/>
  <c r="CW282" i="1" s="1"/>
  <c r="CX282" i="1" s="1"/>
  <c r="CY282" i="1" s="1"/>
  <c r="CZ282" i="1" s="1"/>
  <c r="DA282" i="1" s="1"/>
  <c r="DB282" i="1" s="1"/>
  <c r="DC282" i="1" s="1"/>
  <c r="DD282" i="1" s="1"/>
  <c r="DE282" i="1" s="1"/>
  <c r="DF282" i="1" s="1"/>
  <c r="DG282" i="1" s="1"/>
  <c r="CT207" i="1"/>
  <c r="CU207" i="1" s="1"/>
  <c r="CV207" i="1" s="1"/>
  <c r="CW207" i="1" s="1"/>
  <c r="CX207" i="1" s="1"/>
  <c r="CY207" i="1" s="1"/>
  <c r="CZ207" i="1" s="1"/>
  <c r="DA207" i="1" s="1"/>
  <c r="DB207" i="1" s="1"/>
  <c r="DC207" i="1" s="1"/>
  <c r="DD207" i="1" s="1"/>
  <c r="DE207" i="1" s="1"/>
  <c r="DF207" i="1" s="1"/>
  <c r="DG207" i="1" s="1"/>
  <c r="CM201" i="1"/>
  <c r="CM324" i="1"/>
  <c r="CM930" i="1"/>
  <c r="CM1074" i="1"/>
  <c r="CM672" i="1"/>
  <c r="CM981" i="1"/>
  <c r="CM1071" i="1"/>
  <c r="CM1179" i="1"/>
  <c r="CM807" i="1"/>
  <c r="CM309" i="1"/>
  <c r="CM255" i="1"/>
  <c r="CM795" i="1"/>
  <c r="CM663" i="1"/>
  <c r="CM891" i="1"/>
  <c r="CM1125" i="1"/>
  <c r="CM777" i="1"/>
  <c r="CM1182" i="1"/>
  <c r="CM564" i="1"/>
  <c r="CM846" i="1"/>
  <c r="CM999" i="1"/>
  <c r="CM852" i="1"/>
  <c r="CM1113" i="1"/>
  <c r="CM690" i="1"/>
  <c r="CM1002" i="1"/>
  <c r="CM816" i="1"/>
  <c r="CM570" i="1"/>
  <c r="CM597" i="1"/>
  <c r="CM285" i="1"/>
  <c r="CM405" i="1"/>
  <c r="CM708" i="1"/>
  <c r="CM228" i="1"/>
  <c r="CM702" i="1"/>
  <c r="CM618" i="1"/>
  <c r="CM687" i="1"/>
  <c r="CM720" i="1"/>
  <c r="CM498" i="1"/>
  <c r="CM1047" i="1"/>
  <c r="CM753" i="1"/>
  <c r="CM246" i="1"/>
  <c r="CM732" i="1"/>
  <c r="CM546" i="1"/>
  <c r="CM1128" i="1"/>
  <c r="CM1170" i="1"/>
  <c r="CM1032" i="1"/>
  <c r="CM444" i="1"/>
  <c r="CM864" i="1"/>
  <c r="CM651" i="1"/>
  <c r="CM738" i="1"/>
  <c r="CM1059" i="1"/>
  <c r="CM462" i="1"/>
  <c r="CM1152" i="1"/>
  <c r="CM273" i="1"/>
  <c r="CM645" i="1"/>
  <c r="CM885" i="1"/>
  <c r="CM381" i="1"/>
  <c r="CM1020" i="1"/>
  <c r="CM1134" i="1"/>
  <c r="CM606" i="1"/>
  <c r="CM972" i="1"/>
  <c r="CM630" i="1"/>
  <c r="CM990" i="1"/>
  <c r="CM717" i="1"/>
  <c r="CM909" i="1"/>
  <c r="CM261" i="1"/>
  <c r="CM840" i="1"/>
  <c r="CM189" i="1"/>
  <c r="CM369" i="1"/>
  <c r="CM213" i="1"/>
  <c r="CM399" i="1"/>
  <c r="CM471" i="1"/>
  <c r="CM240" i="1"/>
  <c r="CM699" i="1"/>
  <c r="CM501" i="1"/>
  <c r="CM906" i="1"/>
  <c r="CM642" i="1"/>
  <c r="CM867" i="1"/>
  <c r="CM1065" i="1"/>
  <c r="CM636" i="1"/>
  <c r="CM579" i="1"/>
  <c r="CM297" i="1"/>
  <c r="CM612" i="1"/>
  <c r="CM858" i="1"/>
  <c r="CM1068" i="1"/>
  <c r="CM408" i="1"/>
  <c r="CM390" i="1"/>
  <c r="CM1137" i="1"/>
  <c r="CM711" i="1"/>
  <c r="CM555" i="1"/>
  <c r="CM729" i="1"/>
  <c r="CM1008" i="1"/>
  <c r="CM540" i="1"/>
  <c r="CM714" i="1"/>
  <c r="CM567" i="1"/>
  <c r="CM696" i="1"/>
  <c r="CM300" i="1"/>
  <c r="CM975" i="1"/>
  <c r="CM705" i="1"/>
  <c r="CM681" i="1"/>
  <c r="CM747" i="1"/>
  <c r="CM954" i="1"/>
  <c r="CM318" i="1"/>
  <c r="CM294" i="1"/>
  <c r="CM828" i="1"/>
  <c r="CM513" i="1"/>
  <c r="CM426" i="1"/>
  <c r="CM792" i="1"/>
  <c r="CM741" i="1"/>
  <c r="CM423" i="1"/>
  <c r="CM678" i="1"/>
  <c r="CM1092" i="1"/>
  <c r="CM327" i="1"/>
  <c r="CM345" i="1"/>
  <c r="CM735" i="1"/>
  <c r="CM348" i="1"/>
  <c r="CM333" i="1"/>
  <c r="CM951" i="1"/>
  <c r="CM1017" i="1"/>
  <c r="CM861" i="1"/>
  <c r="CM219" i="1"/>
  <c r="CM654" i="1"/>
  <c r="CM264" i="1"/>
  <c r="CM591" i="1"/>
  <c r="CM1014" i="1"/>
  <c r="CM780" i="1"/>
  <c r="CM621" i="1"/>
  <c r="CM834" i="1"/>
  <c r="CM465" i="1"/>
  <c r="CM726" i="1"/>
  <c r="CM1083" i="1"/>
  <c r="CM1161" i="1"/>
  <c r="CM534" i="1"/>
  <c r="CM522" i="1"/>
  <c r="CM288" i="1"/>
  <c r="CM1011" i="1"/>
  <c r="CM660" i="1"/>
  <c r="CM243" i="1"/>
  <c r="CM510" i="1"/>
  <c r="CM417" i="1"/>
  <c r="CM414" i="1"/>
  <c r="CM198" i="1"/>
  <c r="CM1167" i="1"/>
  <c r="CM684" i="1"/>
  <c r="CM528" i="1"/>
  <c r="CM933" i="1"/>
  <c r="CM765" i="1"/>
  <c r="CM822" i="1"/>
  <c r="CM1173" i="1"/>
  <c r="CM252" i="1"/>
  <c r="CM351" i="1"/>
  <c r="CM633" i="1"/>
  <c r="CM762" i="1"/>
  <c r="CM804" i="1"/>
  <c r="CM996" i="1"/>
  <c r="CM627" i="1"/>
  <c r="CM783" i="1"/>
  <c r="CM1176" i="1"/>
  <c r="CM1155" i="1"/>
  <c r="CM978" i="1"/>
  <c r="CM1035" i="1"/>
  <c r="CM267" i="1"/>
  <c r="CM420" i="1"/>
  <c r="CM675" i="1"/>
  <c r="CM693" i="1"/>
  <c r="CM882" i="1"/>
  <c r="CM1140" i="1"/>
  <c r="CM279" i="1"/>
  <c r="CM966" i="1"/>
  <c r="CM825" i="1"/>
  <c r="CM429" i="1"/>
  <c r="CM270" i="1"/>
  <c r="CM543" i="1"/>
  <c r="CM948" i="1"/>
  <c r="CM393" i="1"/>
  <c r="CM459" i="1"/>
  <c r="CM402" i="1"/>
  <c r="CM963" i="1"/>
  <c r="CM603" i="1"/>
  <c r="CM756" i="1"/>
  <c r="CM363" i="1"/>
  <c r="CM561" i="1"/>
  <c r="CM945" i="1"/>
  <c r="CM900" i="1"/>
  <c r="CM993" i="1"/>
  <c r="CM396" i="1"/>
  <c r="CM1101" i="1"/>
  <c r="CM474" i="1"/>
  <c r="CM831" i="1"/>
  <c r="CM321" i="1"/>
  <c r="CM366" i="1"/>
  <c r="CM915" i="1"/>
  <c r="CM768" i="1"/>
  <c r="CM615" i="1"/>
  <c r="CM600" i="1"/>
  <c r="CM222" i="1"/>
  <c r="CM648" i="1"/>
  <c r="CM435" i="1"/>
  <c r="CM924" i="1"/>
  <c r="CM879" i="1"/>
  <c r="CM378" i="1"/>
  <c r="CM888" i="1"/>
  <c r="CM1146" i="1"/>
  <c r="CM594" i="1"/>
  <c r="CM1062" i="1"/>
  <c r="CM339" i="1"/>
  <c r="CM495" i="1"/>
  <c r="CM897" i="1"/>
  <c r="CM585" i="1"/>
  <c r="CM1005" i="1"/>
  <c r="CM942" i="1"/>
  <c r="CM216" i="1"/>
  <c r="CM582" i="1"/>
  <c r="CM387" i="1"/>
  <c r="CM360" i="1"/>
  <c r="CM1026" i="1"/>
  <c r="CM537" i="1"/>
  <c r="CM1104" i="1"/>
  <c r="CM456" i="1"/>
  <c r="CM987" i="1"/>
  <c r="CM525" i="1"/>
  <c r="CM1119" i="1"/>
  <c r="CM837" i="1"/>
  <c r="CM336" i="1"/>
  <c r="CM480" i="1"/>
  <c r="CM969" i="1"/>
  <c r="CM1122" i="1"/>
  <c r="CM342" i="1"/>
  <c r="CM483" i="1"/>
  <c r="CM588" i="1"/>
  <c r="CM1044" i="1"/>
  <c r="CM771" i="1"/>
  <c r="CM447" i="1"/>
  <c r="CM960" i="1"/>
  <c r="CM789" i="1"/>
  <c r="CM438" i="1"/>
  <c r="CM666" i="1"/>
  <c r="CM849" i="1"/>
  <c r="CM411" i="1"/>
  <c r="CM504" i="1"/>
  <c r="CM489" i="1"/>
  <c r="CM549" i="1"/>
  <c r="CM453" i="1"/>
  <c r="CM432" i="1"/>
  <c r="CM1050" i="1"/>
  <c r="CM957" i="1"/>
  <c r="CM552" i="1"/>
  <c r="CM1143" i="1"/>
  <c r="CM357" i="1"/>
  <c r="CM801" i="1"/>
  <c r="CM237" i="1"/>
  <c r="CM372" i="1"/>
  <c r="CM303" i="1"/>
  <c r="CM903" i="1"/>
  <c r="CM1056" i="1"/>
  <c r="CM468" i="1"/>
  <c r="CM723" i="1"/>
  <c r="CM750" i="1"/>
  <c r="CM576" i="1"/>
  <c r="CM894" i="1"/>
  <c r="CM195" i="1"/>
  <c r="CM192" i="1"/>
  <c r="CM624" i="1"/>
  <c r="CM1053" i="1"/>
  <c r="CM876" i="1"/>
  <c r="CM507" i="1"/>
  <c r="CM1029" i="1"/>
  <c r="CM234" i="1"/>
  <c r="CM843" i="1"/>
  <c r="CM315" i="1"/>
  <c r="CM1038" i="1"/>
  <c r="CM1086" i="1"/>
  <c r="CM225" i="1"/>
  <c r="CM870" i="1"/>
  <c r="CM1095" i="1"/>
  <c r="CM936" i="1"/>
  <c r="CM1116" i="1"/>
  <c r="CM312" i="1"/>
  <c r="CM927" i="1"/>
  <c r="CM912" i="1"/>
  <c r="CM1110" i="1"/>
  <c r="CM798" i="1"/>
  <c r="CM1158" i="1"/>
  <c r="CM519" i="1"/>
  <c r="CM1023" i="1"/>
  <c r="CM210" i="1"/>
  <c r="CM810" i="1"/>
  <c r="CM558" i="1"/>
  <c r="CM573" i="1"/>
  <c r="CM759" i="1" l="1"/>
  <c r="CM1164" i="1"/>
  <c r="CM669" i="1"/>
  <c r="CM282" i="1"/>
  <c r="CM1080" i="1"/>
  <c r="CM1107" i="1"/>
  <c r="CM786" i="1"/>
  <c r="CM20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0F14031-2956-4089-8705-FA6001013811}" keepAlive="1" name="Query - bom" description="Connection to the 'bom' query in the workbook." type="5" refreshedVersion="8" background="1">
    <dbPr connection="Provider=Microsoft.Mashup.OleDb.1;Data Source=$Workbook$;Location=bom;Extended Properties=&quot;&quot;" command="SELECT * FROM [bom]"/>
  </connection>
  <connection id="2" xr16:uid="{9BC8688F-DC56-4FBE-A5D5-4EF754F33117}" keepAlive="1" name="Query - commodities" description="Connection to the 'commodities' query in the workbook." type="5" refreshedVersion="8" background="1" saveData="1">
    <dbPr connection="Provider=Microsoft.Mashup.OleDb.1;Data Source=$Workbook$;Location=commodities;Extended Properties=&quot;&quot;" command="SELECT * FROM [commodities]"/>
  </connection>
  <connection id="3" xr16:uid="{A250B31C-2584-4749-9743-DD1C10F45817}" keepAlive="1" name="Query - locations" description="Connection to the 'locations' query in the workbook." type="5" refreshedVersion="8" background="1" saveData="1">
    <dbPr connection="Provider=Microsoft.Mashup.OleDb.1;Data Source=$Workbook$;Location=locations;Extended Properties=&quot;&quot;" command="SELECT * FROM [locations]"/>
  </connection>
  <connection id="4" xr16:uid="{B5673101-6199-4AFF-B8B2-9326D13898D5}" keepAlive="1" name="Query - material_list" description="Connection to the 'material_list' query in the workbook." type="5" refreshedVersion="8" background="1" saveData="1">
    <dbPr connection="Provider=Microsoft.Mashup.OleDb.1;Data Source=$Workbook$;Location=material_list;Extended Properties=&quot;&quot;" command="SELECT * FROM [material_list]"/>
  </connection>
  <connection id="5" xr16:uid="{B21BEED0-FD61-4C45-9768-872B03398E2A}" keepAlive="1" name="Query - product_list" description="Connection to the 'product_list' query in the workbook." type="5" refreshedVersion="8" background="1" saveData="1">
    <dbPr connection="Provider=Microsoft.Mashup.OleDb.1;Data Source=$Workbook$;Location=product_list;Extended Properties=&quot;&quot;" command="SELECT * FROM [product_list]"/>
  </connection>
  <connection id="6" xr16:uid="{46767980-D659-4FCE-9CB3-9CE7D99F6C1A}" keepAlive="1" name="Query - soh" description="Connection to the 'soh' query in the workbook." type="5" refreshedVersion="8" background="1" saveData="1">
    <dbPr connection="Provider=Microsoft.Mashup.OleDb.1;Data Source=$Workbook$;Location=soh;Extended Properties=&quot;&quot;" command="SELECT * FROM [soh]"/>
  </connection>
  <connection id="7" xr16:uid="{E9FFD191-22CB-4CD6-A380-2590187E4D3F}" keepAlive="1" name="Query - soh_pro" description="Connection to the 'soh_pro' query in the workbook." type="5" refreshedVersion="8" background="1" saveData="1">
    <dbPr connection="Provider=Microsoft.Mashup.OleDb.1;Data Source=$Workbook$;Location=soh_pro;Extended Properties=&quot;&quot;" command="SELECT * FROM [soh_pro]"/>
  </connection>
  <connection id="8" xr16:uid="{7A5449A4-8131-4E56-B0F2-A4E79F6419AB}" keepAlive="1" name="Query - units" description="Connection to the 'units' query in the workbook." type="5" refreshedVersion="8" background="1" saveData="1">
    <dbPr connection="Provider=Microsoft.Mashup.OleDb.1;Data Source=$Workbook$;Location=units;Extended Properties=&quot;&quot;" command="SELECT * FROM [units]"/>
  </connection>
</connections>
</file>

<file path=xl/sharedStrings.xml><?xml version="1.0" encoding="utf-8"?>
<sst xmlns="http://schemas.openxmlformats.org/spreadsheetml/2006/main" count="6062" uniqueCount="1009">
  <si>
    <t xml:space="preserve"> </t>
  </si>
  <si>
    <t>Noir</t>
  </si>
  <si>
    <t>Min</t>
  </si>
  <si>
    <t>Status</t>
  </si>
  <si>
    <t>popruh černý PAD 20 mm</t>
  </si>
  <si>
    <t>Popruh</t>
  </si>
  <si>
    <t>m</t>
  </si>
  <si>
    <t>spotřeba</t>
  </si>
  <si>
    <t>dodávka</t>
  </si>
  <si>
    <t>Branding</t>
  </si>
  <si>
    <t>ks</t>
  </si>
  <si>
    <t>tkaná etiketa přežehlená černobílá B/IN</t>
  </si>
  <si>
    <t>YKK samice 20 mm černá</t>
  </si>
  <si>
    <t>Hardware</t>
  </si>
  <si>
    <t>YKK samec 20 mm černá</t>
  </si>
  <si>
    <t>YKK žebříček 20 mm černá</t>
  </si>
  <si>
    <t>YKK 5 zip černý reverzní</t>
  </si>
  <si>
    <t>YKK jezdec 5E černá</t>
  </si>
  <si>
    <t>černý PES s PVC zátěrem</t>
  </si>
  <si>
    <t>Molitan 2 cm</t>
  </si>
  <si>
    <t>podložení molitanu záda</t>
  </si>
  <si>
    <t>Bavlna IT impregnace černá</t>
  </si>
  <si>
    <t>SILK 0842 černá</t>
  </si>
  <si>
    <t>papírová karta příběh + označení batohu</t>
  </si>
  <si>
    <t>igelitový pytel s logem</t>
  </si>
  <si>
    <t>krabice 51x38x7</t>
  </si>
  <si>
    <t>lepící páska Braasi Industry</t>
  </si>
  <si>
    <t>štítek GLS</t>
  </si>
  <si>
    <t>štítek Zásilkovna</t>
  </si>
  <si>
    <t>popruh černý PAD 16 mm</t>
  </si>
  <si>
    <t>popruh černý PAD 25 mm</t>
  </si>
  <si>
    <t>popruh černý PAD 40 mm</t>
  </si>
  <si>
    <t>lemovka černá PAD 25 mm</t>
  </si>
  <si>
    <t>lemovka černá PES 25 mm</t>
  </si>
  <si>
    <t>pruženka černá 25 mm</t>
  </si>
  <si>
    <t>popruh černý bavlna 20 mm</t>
  </si>
  <si>
    <t>popruh bílý PAD 20 mm</t>
  </si>
  <si>
    <t>popruh přírodní bavlna 20 mm</t>
  </si>
  <si>
    <t>popruh přírodní bavlna 30 mm</t>
  </si>
  <si>
    <t>popruh modrý PAD 20 mm</t>
  </si>
  <si>
    <t>popruh pruhovaný č,o,z,m,ž 25 mm</t>
  </si>
  <si>
    <t>popruh pruhovaný š,f,š 30 mm</t>
  </si>
  <si>
    <t>pryžové vlákno černá PES</t>
  </si>
  <si>
    <t>gumolano červené 4mm</t>
  </si>
  <si>
    <t>oděvní vázačka bílý PES 3,5mm</t>
  </si>
  <si>
    <t>oděvní vázačka černý PES 3,5 mm</t>
  </si>
  <si>
    <t>oděvní vázačka žlutý PES 3,5 mm</t>
  </si>
  <si>
    <t>paracorde červený 3,5 mm</t>
  </si>
  <si>
    <t>paracorde černý 3,5 mm</t>
  </si>
  <si>
    <t>automobilové pásy 45mm</t>
  </si>
  <si>
    <t>suché zipy 10 mm háček</t>
  </si>
  <si>
    <t>suché zipy 10 mm plyš</t>
  </si>
  <si>
    <t>suché zipy 25 mm háček</t>
  </si>
  <si>
    <t>suché zipy 25 mm plyš</t>
  </si>
  <si>
    <t>suché zipy 30 mm háček</t>
  </si>
  <si>
    <t>suché zipy 30 mm plyš</t>
  </si>
  <si>
    <t>YKK samice 25 mm černá</t>
  </si>
  <si>
    <t>YKK samec 25 mm černá</t>
  </si>
  <si>
    <t>YKK samec 25 mm černá EVO</t>
  </si>
  <si>
    <t>YKK samice 25 mm černá EVO</t>
  </si>
  <si>
    <t>YKK samec 16 mm černá</t>
  </si>
  <si>
    <t>YKK samice 16 mm černá</t>
  </si>
  <si>
    <t>YKK žebříček 16 mm černá</t>
  </si>
  <si>
    <t>YKK žebříček 25 mm černá</t>
  </si>
  <si>
    <t>YKK žebříček 25 mm černá WICKER</t>
  </si>
  <si>
    <t>YKK očko 18 mm černá</t>
  </si>
  <si>
    <t>YKK očko 20 mm černá</t>
  </si>
  <si>
    <t>YKK očko 25 mm černá</t>
  </si>
  <si>
    <t>YKK očko 40 mm černá</t>
  </si>
  <si>
    <t>YKK zip černý pogumovaný</t>
  </si>
  <si>
    <t>YKK jezdec 5EJ černá</t>
  </si>
  <si>
    <t>YKK klíčenka černá</t>
  </si>
  <si>
    <t>YKK D-kroužek černá</t>
  </si>
  <si>
    <t>YKK karabina černá</t>
  </si>
  <si>
    <t>YKK trojzubec 50 mm černá (samec+samice)</t>
  </si>
  <si>
    <t>YKK bikeroller přezka</t>
  </si>
  <si>
    <t>YKK jezdec 5E bílý</t>
  </si>
  <si>
    <t>YKK průvleky 20 mm</t>
  </si>
  <si>
    <t>trojzubec 40 mm černá (samec+samice)</t>
  </si>
  <si>
    <t>žebříček 40 mm černá CROSSBODY</t>
  </si>
  <si>
    <t>YKK zip 28 cm žlutý</t>
  </si>
  <si>
    <t>YKK zip 28 cm bílý</t>
  </si>
  <si>
    <t>YKK zip kovový 18 cm černý</t>
  </si>
  <si>
    <t>YKK zip kovový 18 cm bílý</t>
  </si>
  <si>
    <t>YKK zip spirálový reverzní 5 CI černá</t>
  </si>
  <si>
    <t>Fidlock V-BUCKLE 20 mm jednostranně nastavitelná</t>
  </si>
  <si>
    <t>Fidlock V-BUCKLE 25 mm jednostranně nastavitelná</t>
  </si>
  <si>
    <t>Fidlock V-BUCKLE 40 LL 40 mm nastavitelná černá</t>
  </si>
  <si>
    <t>Fidlock V-BUCKLE 40 SB 40 mm fix černá</t>
  </si>
  <si>
    <t>Fidlock HOOK 40 belt LL</t>
  </si>
  <si>
    <t>Fidlock přezka 20 mm stříbrná</t>
  </si>
  <si>
    <t>Fidlock Stripe X3</t>
  </si>
  <si>
    <t>Fidlock Coinstrap 15 mm na helmu</t>
  </si>
  <si>
    <t>Fidlock SNAP špuntík samec M kulatá nízká černá</t>
  </si>
  <si>
    <t>Fidlock SNAP špuntík samice M kulatá nízká černá</t>
  </si>
  <si>
    <t>Fidlock SNAP samec S na gumičku</t>
  </si>
  <si>
    <t>Fidlock SNAP samice S kulatá nízká černá</t>
  </si>
  <si>
    <t>Fidlock SNAP male M 25 adjuster k rolce</t>
  </si>
  <si>
    <t>Fidlock HOOK 20 na gumičku černá</t>
  </si>
  <si>
    <t>WeTool kovový žebříček 20 mm černá</t>
  </si>
  <si>
    <t>WeTool kovový žebříček 25 mm černá</t>
  </si>
  <si>
    <t>WeTool kovový G-Hook 20 mm levá černá</t>
  </si>
  <si>
    <t>WeTool kovový G-Hook 20 mm pravá černá</t>
  </si>
  <si>
    <t>WeTool kovový H-Hook 25 mm černá</t>
  </si>
  <si>
    <t>WeTool kovový karabina 20 mm černá</t>
  </si>
  <si>
    <t>WeTool kovový protikus karabina 20 mm černá</t>
  </si>
  <si>
    <t>WeTool kovová karabina obdélníková 20 mm černá</t>
  </si>
  <si>
    <t>WeTool kovová karabina obdélníková 10 mm černá</t>
  </si>
  <si>
    <t>WeTool kovová karabina otočná 20 mm černá</t>
  </si>
  <si>
    <t>WeTool kovové D-očko 20 mm černá</t>
  </si>
  <si>
    <t>PJ trojzubec 25 mm bílá (samec+samice)</t>
  </si>
  <si>
    <t>PJ žebříček 25 mm bílá</t>
  </si>
  <si>
    <t>PJ žebříček 20 mm bílá</t>
  </si>
  <si>
    <t>PJ samec 20 mm bílá</t>
  </si>
  <si>
    <t>PJ samice 20 mm bílá</t>
  </si>
  <si>
    <t>PJ očko 20 mm bílá</t>
  </si>
  <si>
    <t>PJ očko 20 mm černá</t>
  </si>
  <si>
    <t>PJ očko 40 mm černá</t>
  </si>
  <si>
    <t>PJ spona 20 mm bílá</t>
  </si>
  <si>
    <t>PJ trojzubec 10 mm bílá (samec+samice)</t>
  </si>
  <si>
    <t>PJ trojzubec 10 mm černá</t>
  </si>
  <si>
    <t>PJ karabina 20 mm černá</t>
  </si>
  <si>
    <t>PJ karabina 30 mm černá</t>
  </si>
  <si>
    <t>PJ trojzubec 30 mm černá</t>
  </si>
  <si>
    <t>PJ žebříček 40 mm černá</t>
  </si>
  <si>
    <t>PJ D-kroužek černá 20 mm</t>
  </si>
  <si>
    <t>Massag kovový zebříček 20 mm měděný</t>
  </si>
  <si>
    <t>Metal clash hook</t>
  </si>
  <si>
    <t>Kortexin černý</t>
  </si>
  <si>
    <t>Kortexin žlutý</t>
  </si>
  <si>
    <t>Kortexin bílý</t>
  </si>
  <si>
    <t>Kortexin červený</t>
  </si>
  <si>
    <t>Kortexin sv.šedá</t>
  </si>
  <si>
    <t>Kortexin hnědý</t>
  </si>
  <si>
    <t>Kortexin oranžový</t>
  </si>
  <si>
    <t>žlutý PES s PVC zátěrem</t>
  </si>
  <si>
    <t>EVA pěna 10 mm</t>
  </si>
  <si>
    <t>Eva pěna 6 mm</t>
  </si>
  <si>
    <t>Eva pěna 2 mm</t>
  </si>
  <si>
    <t>3D tkanina</t>
  </si>
  <si>
    <t>Outlast</t>
  </si>
  <si>
    <t>Ubeon žlutá</t>
  </si>
  <si>
    <t>Ubeon světle šedá</t>
  </si>
  <si>
    <t>Ubeon modrá</t>
  </si>
  <si>
    <t>Ulsedan zářivě žlutá</t>
  </si>
  <si>
    <t>Ulsedan zářivě oranžová</t>
  </si>
  <si>
    <t>Ulsedan modrá</t>
  </si>
  <si>
    <t>Ulsedan černá</t>
  </si>
  <si>
    <t>Ulsedan zelená plzeňská</t>
  </si>
  <si>
    <t>Ulsedan červená</t>
  </si>
  <si>
    <t>Ulsedan fialová</t>
  </si>
  <si>
    <t>Uzaron fialová</t>
  </si>
  <si>
    <t>Uzaron červená</t>
  </si>
  <si>
    <t>Uzaron růžová</t>
  </si>
  <si>
    <t>Uzaron žlutá</t>
  </si>
  <si>
    <t>Uzaron královská modrá</t>
  </si>
  <si>
    <t>Uzaron černá</t>
  </si>
  <si>
    <t>Padákovina černá</t>
  </si>
  <si>
    <t>Padákovina khaki</t>
  </si>
  <si>
    <t>Padákovina stříbrná</t>
  </si>
  <si>
    <t>Padákovina navy</t>
  </si>
  <si>
    <t>Cordura CZ 1100 černá PU zátěr</t>
  </si>
  <si>
    <t>Cordura CZ 1100 khaki PU zátěr</t>
  </si>
  <si>
    <t>Cordura DE 1100 černá AC zátěr</t>
  </si>
  <si>
    <t>Cordura DE 1100 navy AC zátěr</t>
  </si>
  <si>
    <t>Cordura DE 1100 oranžová AC zátěr</t>
  </si>
  <si>
    <t>Cordura DE 1100 červená AC zátěr</t>
  </si>
  <si>
    <t>Cordura DE 1100 modrá AC zátěr</t>
  </si>
  <si>
    <t>Cordura DE 1100 žlutá AC zátěr</t>
  </si>
  <si>
    <t>Cordura DE 1100 ecru AC zátěr</t>
  </si>
  <si>
    <t>Cordura DE 1100 tmavě šedá AC zátěr</t>
  </si>
  <si>
    <t>Cordura DE 1100 khaki AC zátěr</t>
  </si>
  <si>
    <t>Cordura DE 1100 kávová AC zátěr</t>
  </si>
  <si>
    <t>Cordura Belgická "UKORET" 1100 černá</t>
  </si>
  <si>
    <t>Cordura DE 1100 trávově zelená AC zátěr</t>
  </si>
  <si>
    <t>Cordura DE 1100 coyote AC zátěr</t>
  </si>
  <si>
    <t>Cordura DE 1100 jarní zelená AC zátěr</t>
  </si>
  <si>
    <t>Cordura DE 1100 tan AC zátěr</t>
  </si>
  <si>
    <t>Cordura DE 1100 akvamarin AC zátěr</t>
  </si>
  <si>
    <t>Cordura DE 1100 khaki PVC zátěr</t>
  </si>
  <si>
    <t>Cordura DE 1100 šedá AC zátěr</t>
  </si>
  <si>
    <t>Cordura DE 1100 fialová AC zátěr</t>
  </si>
  <si>
    <t>Cordura DE 1100 zlatá AC zátěr</t>
  </si>
  <si>
    <t>Cordura DE 1100 tmavě zelená AC zátěr</t>
  </si>
  <si>
    <t>Cordura DE 1100 armádní zelená AC zátěr</t>
  </si>
  <si>
    <t>Cordura DE 1100 olivově zelená AC zátěr</t>
  </si>
  <si>
    <t>Cordura DE 1100 růžová AC zátěr</t>
  </si>
  <si>
    <t>Cordura CZ 500 černá PU zátěr</t>
  </si>
  <si>
    <t>Cordura DE 500 černá PU zátěr</t>
  </si>
  <si>
    <t>Cordura DE 500 navy AC zátěr</t>
  </si>
  <si>
    <t>Cordura DE 500 oranžová AC zátěr</t>
  </si>
  <si>
    <t>Cordura DE 500 žlutá AC zátěr</t>
  </si>
  <si>
    <t>Cordura DE 500 bílá AC zátěr</t>
  </si>
  <si>
    <t>Cordura DE 500 světle modrá AC zátěr</t>
  </si>
  <si>
    <t>Cordura DE 500 hnědá AC zátěr</t>
  </si>
  <si>
    <t>Cordura DE 500 zářivě žlutá AC zátěr</t>
  </si>
  <si>
    <t>Cordura DE 500 blankytně modrá AC zátěr</t>
  </si>
  <si>
    <t>Cordura DE 500 světle šedá AC zátěr</t>
  </si>
  <si>
    <t>Cordura DE 500 červená AC zátěr</t>
  </si>
  <si>
    <t>Cordura DE 500 khaki AC zátěr</t>
  </si>
  <si>
    <t>Cordura DE 500 vínová AC zátěr</t>
  </si>
  <si>
    <t>Cordura DE 500 tan AC zátěr</t>
  </si>
  <si>
    <t>Xpac VX21 black</t>
  </si>
  <si>
    <t>Xpac VX21 purple</t>
  </si>
  <si>
    <t>Xpac VX21 yellow</t>
  </si>
  <si>
    <t>Xpac VX21 white</t>
  </si>
  <si>
    <t>Xpac RX36/DWR black</t>
  </si>
  <si>
    <t>Xpac RX36/DWR white</t>
  </si>
  <si>
    <t>Xpac RX30/DWR black</t>
  </si>
  <si>
    <t>Xpac RX15/DWR white</t>
  </si>
  <si>
    <t>Patrik Antzcak tisk</t>
  </si>
  <si>
    <t>Paperjoe tisk</t>
  </si>
  <si>
    <t>Bavlna CZ černá</t>
  </si>
  <si>
    <t>Bavlna IT oranžová</t>
  </si>
  <si>
    <t>Bavlna CZ khaki</t>
  </si>
  <si>
    <t>Bavlna IT přírodní</t>
  </si>
  <si>
    <t>Bavlna CZ přírodn</t>
  </si>
  <si>
    <t>Bavlna CZ žlutá</t>
  </si>
  <si>
    <t>Bavlna CZ tmavě žlutá</t>
  </si>
  <si>
    <t>Bavlna CZ magenta</t>
  </si>
  <si>
    <t>Bavlna CZ modrá</t>
  </si>
  <si>
    <t>Bavlna England (monocle) khaki</t>
  </si>
  <si>
    <t>Bavlna England (monocle) navy</t>
  </si>
  <si>
    <t>tkaná etiketa přežehlená úzká čepice</t>
  </si>
  <si>
    <t>tkaná etiketa ROBE</t>
  </si>
  <si>
    <t>tkaná etiketa DIRECT</t>
  </si>
  <si>
    <t>tkaná etiketa SEYFOR</t>
  </si>
  <si>
    <t>tkaná etiketa PPF/ BRAASI</t>
  </si>
  <si>
    <t>tkaná etiketa ČESKO DIGITAL</t>
  </si>
  <si>
    <t>tkaná etiketa WE ARE PUBLICIS</t>
  </si>
  <si>
    <t>tkaná etiketa CLEVERHOOD</t>
  </si>
  <si>
    <t>tkaná etiketa CLEVERHOOD/ BRAASI</t>
  </si>
  <si>
    <t>tkaná etiketa WINQS</t>
  </si>
  <si>
    <t>tkaná etiketa GARAGE 22</t>
  </si>
  <si>
    <t>tkaná etiketa BEEFEATER</t>
  </si>
  <si>
    <t>tkaná etiketa JOHNNIE WALKER</t>
  </si>
  <si>
    <t>tkaná etiketa HORALKY</t>
  </si>
  <si>
    <t>tkaná etiketa CANVA</t>
  </si>
  <si>
    <t>SILK 0250 rezavá</t>
  </si>
  <si>
    <t>VENICE 64100 Black černá</t>
  </si>
  <si>
    <t>VENICE 64030 Ecrú písková</t>
  </si>
  <si>
    <t>VENICE 64150 Pervinca lila</t>
  </si>
  <si>
    <t>VENICE 64150 Cloud Pink nude</t>
  </si>
  <si>
    <t>VENICE 64110 Corallo lososová</t>
  </si>
  <si>
    <t>VENICE 64040 Cappuccino bílá káva</t>
  </si>
  <si>
    <t>Ultrapoly 30 černá 999</t>
  </si>
  <si>
    <t>Ultrapoly 30 modrá 549</t>
  </si>
  <si>
    <t>Ultrapoly 30 světle šedá 882</t>
  </si>
  <si>
    <t>Ultrapoly 30 žlutá 125</t>
  </si>
  <si>
    <t>Ultrapoly 30 královská modrá 556</t>
  </si>
  <si>
    <t>Ultrapoly 30 zářivě růžová 345</t>
  </si>
  <si>
    <t>Ultrapoly 30 neon oranžová 215</t>
  </si>
  <si>
    <t>Ultrapoly 30 bílá 001</t>
  </si>
  <si>
    <t>Ultrapoly 30 modrá podšívka 658</t>
  </si>
  <si>
    <t>Ultrapoly 30 fialová 458</t>
  </si>
  <si>
    <t>Ultrapoly 30 přírodní 710</t>
  </si>
  <si>
    <t>Ultrapoly 30 vínová 344</t>
  </si>
  <si>
    <t>Ultrapoly 30 červená 337</t>
  </si>
  <si>
    <t>Ultrapoly 30 tmavě šedá 888</t>
  </si>
  <si>
    <t>Ultrapoly 30 desertní 1222</t>
  </si>
  <si>
    <t>Ultrapoly 30 neon žlutá 115</t>
  </si>
  <si>
    <t>Ultrapoly 30 foxy 273</t>
  </si>
  <si>
    <t>Plan</t>
  </si>
  <si>
    <t>Product/Week</t>
  </si>
  <si>
    <t>Description</t>
  </si>
  <si>
    <t>Supplier</t>
  </si>
  <si>
    <t>Com</t>
  </si>
  <si>
    <t>LT</t>
  </si>
  <si>
    <t>Qty</t>
  </si>
  <si>
    <t>Unit</t>
  </si>
  <si>
    <t>Products</t>
  </si>
  <si>
    <t>qty</t>
  </si>
  <si>
    <t>location_code</t>
  </si>
  <si>
    <t>description</t>
  </si>
  <si>
    <t>Part Number</t>
  </si>
  <si>
    <t>part_number</t>
  </si>
  <si>
    <t>unit_code</t>
  </si>
  <si>
    <t>com_code</t>
  </si>
  <si>
    <t>subcom_code</t>
  </si>
  <si>
    <t>ASI</t>
  </si>
  <si>
    <t/>
  </si>
  <si>
    <t>PES</t>
  </si>
  <si>
    <t>com_name</t>
  </si>
  <si>
    <t>subcom_name</t>
  </si>
  <si>
    <t>Bavlna</t>
  </si>
  <si>
    <t>Cordura</t>
  </si>
  <si>
    <t>Podklad</t>
  </si>
  <si>
    <t>unit_name</t>
  </si>
  <si>
    <t>kus</t>
  </si>
  <si>
    <t>metr</t>
  </si>
  <si>
    <t>location_name</t>
  </si>
  <si>
    <t>BRND000001</t>
  </si>
  <si>
    <t>BRND</t>
  </si>
  <si>
    <t>BRND000002</t>
  </si>
  <si>
    <t>BRND000003</t>
  </si>
  <si>
    <t>BRND000004</t>
  </si>
  <si>
    <t>BRND000005</t>
  </si>
  <si>
    <t>BRND000006</t>
  </si>
  <si>
    <t>tkaná etiketa X-PAC</t>
  </si>
  <si>
    <t>BRND000007</t>
  </si>
  <si>
    <t>tkaná etiketa OUTLAST</t>
  </si>
  <si>
    <t>BRND000008</t>
  </si>
  <si>
    <t>BRND000009</t>
  </si>
  <si>
    <t>BRND000010</t>
  </si>
  <si>
    <t>BRND000011</t>
  </si>
  <si>
    <t>BRND000012</t>
  </si>
  <si>
    <t>BRND000013</t>
  </si>
  <si>
    <t>BRND000014</t>
  </si>
  <si>
    <t>BRND000015</t>
  </si>
  <si>
    <t>BRND000016</t>
  </si>
  <si>
    <t>BRND000017</t>
  </si>
  <si>
    <t>BRND000018</t>
  </si>
  <si>
    <t>BRND000019</t>
  </si>
  <si>
    <t>BRND000020</t>
  </si>
  <si>
    <t>BRND000021</t>
  </si>
  <si>
    <t>FBRK000001</t>
  </si>
  <si>
    <t>FBRK</t>
  </si>
  <si>
    <t>FBRK000002</t>
  </si>
  <si>
    <t>FBRK000003</t>
  </si>
  <si>
    <t>FBRK000004</t>
  </si>
  <si>
    <t>FBRK000005</t>
  </si>
  <si>
    <t>FBRK000006</t>
  </si>
  <si>
    <t>FBRK000007</t>
  </si>
  <si>
    <t>FBRK000008</t>
  </si>
  <si>
    <t>FBRK000009</t>
  </si>
  <si>
    <t>FBRK000010</t>
  </si>
  <si>
    <t>m2</t>
  </si>
  <si>
    <t>FNC</t>
  </si>
  <si>
    <t>FBRK000011</t>
  </si>
  <si>
    <t>FBRK000012</t>
  </si>
  <si>
    <t>LNG</t>
  </si>
  <si>
    <t>FBRK000013</t>
  </si>
  <si>
    <t>FBRK000014</t>
  </si>
  <si>
    <t>FBRK000015</t>
  </si>
  <si>
    <t>FBRK000016</t>
  </si>
  <si>
    <t>FBRK000017</t>
  </si>
  <si>
    <t>FBRK000018</t>
  </si>
  <si>
    <t>FBRK000019</t>
  </si>
  <si>
    <t>FBRK000020</t>
  </si>
  <si>
    <t>FBRK000021</t>
  </si>
  <si>
    <t>Ulsedan khaki</t>
  </si>
  <si>
    <t>FBRK000022</t>
  </si>
  <si>
    <t>Ulsedan olivová</t>
  </si>
  <si>
    <t>FBRK000023</t>
  </si>
  <si>
    <t>FBRK000024</t>
  </si>
  <si>
    <t>FBRK000025</t>
  </si>
  <si>
    <t>FBRK000026</t>
  </si>
  <si>
    <t>FBRK000027</t>
  </si>
  <si>
    <t>FBRK000028</t>
  </si>
  <si>
    <t>FBRK000029</t>
  </si>
  <si>
    <t>FBRK000030</t>
  </si>
  <si>
    <t>FBRK000031</t>
  </si>
  <si>
    <t>Uzaron zářivě žlutá</t>
  </si>
  <si>
    <t>FBRK000032</t>
  </si>
  <si>
    <t>Uzaron tmavě šedá</t>
  </si>
  <si>
    <t>FBRK000033</t>
  </si>
  <si>
    <t>PAR</t>
  </si>
  <si>
    <t>FBRK000034</t>
  </si>
  <si>
    <t>FBRK000035</t>
  </si>
  <si>
    <t>FBRK000036</t>
  </si>
  <si>
    <t>FBRK000037</t>
  </si>
  <si>
    <t>CRD</t>
  </si>
  <si>
    <t>FBRK000038</t>
  </si>
  <si>
    <t>FBRK000039</t>
  </si>
  <si>
    <t>Cordura CZ 500 ripstop černá</t>
  </si>
  <si>
    <t>FBRK000040</t>
  </si>
  <si>
    <t>Cordura CZ 500 ripstop khaki</t>
  </si>
  <si>
    <t>FBRK000041</t>
  </si>
  <si>
    <t>FBRK000042</t>
  </si>
  <si>
    <t>FBRK000043</t>
  </si>
  <si>
    <t>FBRK000044</t>
  </si>
  <si>
    <t>FBRK000045</t>
  </si>
  <si>
    <t>FBRK000046</t>
  </si>
  <si>
    <t>FBRK000047</t>
  </si>
  <si>
    <t>FBRK000048</t>
  </si>
  <si>
    <t>FBRK000049</t>
  </si>
  <si>
    <t>FBRK000050</t>
  </si>
  <si>
    <t>FBRK000051</t>
  </si>
  <si>
    <t>FBRK000052</t>
  </si>
  <si>
    <t>FBRK000053</t>
  </si>
  <si>
    <t>FBRK000054</t>
  </si>
  <si>
    <t>FBRK000055</t>
  </si>
  <si>
    <t>FBRK000056</t>
  </si>
  <si>
    <t>FBRK000057</t>
  </si>
  <si>
    <t>FBRK000058</t>
  </si>
  <si>
    <t>FBRK000059</t>
  </si>
  <si>
    <t>FBRK000060</t>
  </si>
  <si>
    <t>FBRK000061</t>
  </si>
  <si>
    <t>FBRK000062</t>
  </si>
  <si>
    <t>FBRK000063</t>
  </si>
  <si>
    <t>FBRK000064</t>
  </si>
  <si>
    <t>FBRK000065</t>
  </si>
  <si>
    <t>FBRK000066</t>
  </si>
  <si>
    <t>FBRK000067</t>
  </si>
  <si>
    <t>FBRK000068</t>
  </si>
  <si>
    <t>FBRK000069</t>
  </si>
  <si>
    <t>FBRK000070</t>
  </si>
  <si>
    <t>FBRK000071</t>
  </si>
  <si>
    <t>FBRK000072</t>
  </si>
  <si>
    <t>FBRK000073</t>
  </si>
  <si>
    <t>Cordura DE 500 tmavě šedá/zelená AC zátěr</t>
  </si>
  <si>
    <t>FBRK000074</t>
  </si>
  <si>
    <t>FBRK000075</t>
  </si>
  <si>
    <t>FBRK000076</t>
  </si>
  <si>
    <t>FBRK000077</t>
  </si>
  <si>
    <t>FBRK000078</t>
  </si>
  <si>
    <t>FBRK000079</t>
  </si>
  <si>
    <t>FBRK000080</t>
  </si>
  <si>
    <t>FBRK000081</t>
  </si>
  <si>
    <t>FBRK000082</t>
  </si>
  <si>
    <t>XPC</t>
  </si>
  <si>
    <t>FBRK000083</t>
  </si>
  <si>
    <t>FBRK000084</t>
  </si>
  <si>
    <t>FBRK000085</t>
  </si>
  <si>
    <t>FBRK000086</t>
  </si>
  <si>
    <t>FBRK000087</t>
  </si>
  <si>
    <t>FBRK000088</t>
  </si>
  <si>
    <t>FBRK000089</t>
  </si>
  <si>
    <t>FBRK000090</t>
  </si>
  <si>
    <t>FBRK000091</t>
  </si>
  <si>
    <t>FBRK000092</t>
  </si>
  <si>
    <t>FBRK000093</t>
  </si>
  <si>
    <t>CTN</t>
  </si>
  <si>
    <t>FBRK000094</t>
  </si>
  <si>
    <t>FBRK000095</t>
  </si>
  <si>
    <t>FBRK000096</t>
  </si>
  <si>
    <t>FBRK000097</t>
  </si>
  <si>
    <t>FBRK000098</t>
  </si>
  <si>
    <t>FBRK000099</t>
  </si>
  <si>
    <t>FBRK000100</t>
  </si>
  <si>
    <t>FBRK000101</t>
  </si>
  <si>
    <t>FBRK000102</t>
  </si>
  <si>
    <t>Bavlna CZ červená</t>
  </si>
  <si>
    <t>FBRK000103</t>
  </si>
  <si>
    <t>FBRK000104</t>
  </si>
  <si>
    <t>FBRK000105</t>
  </si>
  <si>
    <t>FBRK000106</t>
  </si>
  <si>
    <t>Bavlna IT šedá</t>
  </si>
  <si>
    <t>FBRK000107</t>
  </si>
  <si>
    <t>FND</t>
  </si>
  <si>
    <t>FLNG000001</t>
  </si>
  <si>
    <t>FLNG</t>
  </si>
  <si>
    <t>FLNG000002</t>
  </si>
  <si>
    <t>FLNG000003</t>
  </si>
  <si>
    <t>FLNG000004</t>
  </si>
  <si>
    <t>HRDW000001</t>
  </si>
  <si>
    <t>HRDW</t>
  </si>
  <si>
    <t>HRDW000002</t>
  </si>
  <si>
    <t>HRDW000003</t>
  </si>
  <si>
    <t>HRDW000004</t>
  </si>
  <si>
    <t>HRDW000005</t>
  </si>
  <si>
    <t>HRDW000006</t>
  </si>
  <si>
    <t>HRDW000007</t>
  </si>
  <si>
    <t>HRDW000008</t>
  </si>
  <si>
    <t>HRDW000009</t>
  </si>
  <si>
    <t>HRDW000010</t>
  </si>
  <si>
    <t>HRDW000011</t>
  </si>
  <si>
    <t>HRDW000012</t>
  </si>
  <si>
    <t>HRDW000013</t>
  </si>
  <si>
    <t>HRDW000014</t>
  </si>
  <si>
    <t>HRDW000015</t>
  </si>
  <si>
    <t>HRDW000016</t>
  </si>
  <si>
    <t>HRDW000017</t>
  </si>
  <si>
    <t>HRDW000018</t>
  </si>
  <si>
    <t>HRDW000019</t>
  </si>
  <si>
    <t>HRDW000020</t>
  </si>
  <si>
    <t>HRDW000021</t>
  </si>
  <si>
    <t>HRDW000022</t>
  </si>
  <si>
    <t>HRDW000023</t>
  </si>
  <si>
    <t>HRDW000024</t>
  </si>
  <si>
    <t>HRDW000025</t>
  </si>
  <si>
    <t>HRDW000026</t>
  </si>
  <si>
    <t>HRDW000027</t>
  </si>
  <si>
    <t>HRDW000028</t>
  </si>
  <si>
    <t>HRDW000029</t>
  </si>
  <si>
    <t>HRDW000030</t>
  </si>
  <si>
    <t>HRDW000031</t>
  </si>
  <si>
    <t>HRDW000032</t>
  </si>
  <si>
    <t>HRDW000033</t>
  </si>
  <si>
    <t>HRDW000034</t>
  </si>
  <si>
    <t>HRDW000035</t>
  </si>
  <si>
    <t>HRDW000036</t>
  </si>
  <si>
    <t>HRDW000037</t>
  </si>
  <si>
    <t>HRDW000038</t>
  </si>
  <si>
    <t>HRDW000039</t>
  </si>
  <si>
    <t>HRDW000040</t>
  </si>
  <si>
    <t>HRDW000041</t>
  </si>
  <si>
    <t>HRDW000042</t>
  </si>
  <si>
    <t>HRDW000043</t>
  </si>
  <si>
    <t>HRDW000044</t>
  </si>
  <si>
    <t>HRDW000045</t>
  </si>
  <si>
    <t>HRDW000046</t>
  </si>
  <si>
    <t>HRDW000047</t>
  </si>
  <si>
    <t>HRDW000048</t>
  </si>
  <si>
    <t>HRDW000049</t>
  </si>
  <si>
    <t>HRDW000050</t>
  </si>
  <si>
    <t>HRDW000051</t>
  </si>
  <si>
    <t>HRDW000052</t>
  </si>
  <si>
    <t>HRDW000053</t>
  </si>
  <si>
    <t>HRDW000054</t>
  </si>
  <si>
    <t>WeTool kovový G-Hook 25 mm pravá otvírák černý</t>
  </si>
  <si>
    <t>HRDW000055</t>
  </si>
  <si>
    <t>HRDW000056</t>
  </si>
  <si>
    <t>HRDW000057</t>
  </si>
  <si>
    <t>HRDW000058</t>
  </si>
  <si>
    <t>HRDW000059</t>
  </si>
  <si>
    <t>HRDW000060</t>
  </si>
  <si>
    <t>HRDW000061</t>
  </si>
  <si>
    <t>HRDW000062</t>
  </si>
  <si>
    <t>WeTool kovové hawkeye toggle 25 mm černá</t>
  </si>
  <si>
    <t>HRDW000063</t>
  </si>
  <si>
    <t>titanová žabka Austere 20 mm</t>
  </si>
  <si>
    <t>HRDW000064</t>
  </si>
  <si>
    <t>optic fibre lighting</t>
  </si>
  <si>
    <t>HRDW000065</t>
  </si>
  <si>
    <t>HRDW000066</t>
  </si>
  <si>
    <t>HRDW000067</t>
  </si>
  <si>
    <t>HRDW000068</t>
  </si>
  <si>
    <t>HRDW000069</t>
  </si>
  <si>
    <t>HRDW000070</t>
  </si>
  <si>
    <t>HRDW000071</t>
  </si>
  <si>
    <t>HRDW000072</t>
  </si>
  <si>
    <t>HRDW000073</t>
  </si>
  <si>
    <t>HRDW000074</t>
  </si>
  <si>
    <t>HRDW000075</t>
  </si>
  <si>
    <t>PJ trojzubec 10 mm khaki (samec+samice)</t>
  </si>
  <si>
    <t>HRDW000076</t>
  </si>
  <si>
    <t>PJ trojzubec 20 mm bílá (samec+samice)</t>
  </si>
  <si>
    <t>HRDW000077</t>
  </si>
  <si>
    <t>HRDW000078</t>
  </si>
  <si>
    <t>HRDW000079</t>
  </si>
  <si>
    <t>HRDW000080</t>
  </si>
  <si>
    <t>HRDW000081</t>
  </si>
  <si>
    <t>HRDW000082</t>
  </si>
  <si>
    <t>HRDW000083</t>
  </si>
  <si>
    <t>HRDW000084</t>
  </si>
  <si>
    <t>Massag kovový žebříček 20 mm černá</t>
  </si>
  <si>
    <t>HRDW000085</t>
  </si>
  <si>
    <t>Massag auto druk černá</t>
  </si>
  <si>
    <t>HRDW000086</t>
  </si>
  <si>
    <t>HRDW000087</t>
  </si>
  <si>
    <t>Massag vsuvka kovová černá</t>
  </si>
  <si>
    <t>HRDW000088</t>
  </si>
  <si>
    <t>cordlock</t>
  </si>
  <si>
    <t>LTHR000001</t>
  </si>
  <si>
    <t>LTHR</t>
  </si>
  <si>
    <t>LTHR000002</t>
  </si>
  <si>
    <t>LTHR000003</t>
  </si>
  <si>
    <t>VENICE 64080 Albicocca</t>
  </si>
  <si>
    <t>LTHR000004</t>
  </si>
  <si>
    <t>LTHR000005</t>
  </si>
  <si>
    <t>LTHR000006</t>
  </si>
  <si>
    <t>LTHR000007</t>
  </si>
  <si>
    <t>LTHR000008</t>
  </si>
  <si>
    <t>LTHR000009</t>
  </si>
  <si>
    <t>PCKG000001</t>
  </si>
  <si>
    <t>PCKG</t>
  </si>
  <si>
    <t>PCKG000002</t>
  </si>
  <si>
    <t>PCKG000003</t>
  </si>
  <si>
    <t>PCKG000004</t>
  </si>
  <si>
    <t>PCKG000005</t>
  </si>
  <si>
    <t>PCKG000006</t>
  </si>
  <si>
    <t>PCKG000007</t>
  </si>
  <si>
    <t>košilka</t>
  </si>
  <si>
    <t>STRP000001</t>
  </si>
  <si>
    <t>STRP</t>
  </si>
  <si>
    <t>STRP000002</t>
  </si>
  <si>
    <t>STRP000003</t>
  </si>
  <si>
    <t>STRP000004</t>
  </si>
  <si>
    <t>STRP000005</t>
  </si>
  <si>
    <t>STRP000006</t>
  </si>
  <si>
    <t>STRP000007</t>
  </si>
  <si>
    <t>STRP000008</t>
  </si>
  <si>
    <t>pruženka černá 40 mm</t>
  </si>
  <si>
    <t>STRP000009</t>
  </si>
  <si>
    <t>STRP000010</t>
  </si>
  <si>
    <t>STRP000011</t>
  </si>
  <si>
    <t>STRP000012</t>
  </si>
  <si>
    <t>STRP000013</t>
  </si>
  <si>
    <t>STRP000014</t>
  </si>
  <si>
    <t>STRP000015</t>
  </si>
  <si>
    <t>STRP000016</t>
  </si>
  <si>
    <t>STRP000017</t>
  </si>
  <si>
    <t>STRP000018</t>
  </si>
  <si>
    <t>STRP000019</t>
  </si>
  <si>
    <t>STRP000020</t>
  </si>
  <si>
    <t>STRP000021</t>
  </si>
  <si>
    <t>STRP000022</t>
  </si>
  <si>
    <t>STRP000023</t>
  </si>
  <si>
    <t>STRP000024</t>
  </si>
  <si>
    <t>STRP000025</t>
  </si>
  <si>
    <t>STRP000026</t>
  </si>
  <si>
    <t>STRP000027</t>
  </si>
  <si>
    <t>STRP000028</t>
  </si>
  <si>
    <t>STRP000029</t>
  </si>
  <si>
    <t>STRP000030</t>
  </si>
  <si>
    <t>STRP000031</t>
  </si>
  <si>
    <t>STRP000032</t>
  </si>
  <si>
    <t>STRP000033</t>
  </si>
  <si>
    <t>STRP000034</t>
  </si>
  <si>
    <t>STRP000035</t>
  </si>
  <si>
    <t>STRP000036</t>
  </si>
  <si>
    <t>STRP000037</t>
  </si>
  <si>
    <t>STRP000038</t>
  </si>
  <si>
    <t>STRP000039</t>
  </si>
  <si>
    <t>STRP000040</t>
  </si>
  <si>
    <t>STRP000041</t>
  </si>
  <si>
    <t>gumolano černé 4mm</t>
  </si>
  <si>
    <t>STRP000042</t>
  </si>
  <si>
    <t>STRP000043</t>
  </si>
  <si>
    <t>STRP000044</t>
  </si>
  <si>
    <t>STRP000045</t>
  </si>
  <si>
    <t>STRP000046</t>
  </si>
  <si>
    <t>STRP000047</t>
  </si>
  <si>
    <t>STRP000048</t>
  </si>
  <si>
    <t>STRP000049</t>
  </si>
  <si>
    <t>STRP000050</t>
  </si>
  <si>
    <t>STRP000051</t>
  </si>
  <si>
    <t>STRP000052</t>
  </si>
  <si>
    <t>STRP000053</t>
  </si>
  <si>
    <t>STRP000054</t>
  </si>
  <si>
    <t>STRP000055</t>
  </si>
  <si>
    <t>STRP000056</t>
  </si>
  <si>
    <t>suché zipy 50 mm plyš</t>
  </si>
  <si>
    <t>STRP000057</t>
  </si>
  <si>
    <t>suché zipy 50 mm háček</t>
  </si>
  <si>
    <t>ACSR</t>
  </si>
  <si>
    <t>APPR</t>
  </si>
  <si>
    <t>THRD000001</t>
  </si>
  <si>
    <t>THRD</t>
  </si>
  <si>
    <t>THRD000002</t>
  </si>
  <si>
    <t>THRD000003</t>
  </si>
  <si>
    <t>THRD000004</t>
  </si>
  <si>
    <t>THRD000005</t>
  </si>
  <si>
    <t>THRD000006</t>
  </si>
  <si>
    <t>THRD000007</t>
  </si>
  <si>
    <t>THRD000008</t>
  </si>
  <si>
    <t>THRD000009</t>
  </si>
  <si>
    <t>THRD000010</t>
  </si>
  <si>
    <t>THRD000011</t>
  </si>
  <si>
    <t>THRD000012</t>
  </si>
  <si>
    <t>THRD000013</t>
  </si>
  <si>
    <t>THRD000014</t>
  </si>
  <si>
    <t>THRD000015</t>
  </si>
  <si>
    <t>THRD000016</t>
  </si>
  <si>
    <t>THRD000017</t>
  </si>
  <si>
    <t>THRD000018</t>
  </si>
  <si>
    <t>Ultrapoly 30 khaki</t>
  </si>
  <si>
    <t>Látky</t>
  </si>
  <si>
    <t>Látky Asie</t>
  </si>
  <si>
    <t>Funkční látky</t>
  </si>
  <si>
    <t>LIN</t>
  </si>
  <si>
    <t>Len</t>
  </si>
  <si>
    <t>Podšívkovina</t>
  </si>
  <si>
    <t>Padákovina</t>
  </si>
  <si>
    <t>Potisklý PES</t>
  </si>
  <si>
    <t>PPS</t>
  </si>
  <si>
    <t>Polyester</t>
  </si>
  <si>
    <t>TVK</t>
  </si>
  <si>
    <t>Tyvek</t>
  </si>
  <si>
    <t>WOL</t>
  </si>
  <si>
    <t>Vlna</t>
  </si>
  <si>
    <t>X-Pac</t>
  </si>
  <si>
    <t>Doplňky</t>
  </si>
  <si>
    <t>ADAC</t>
  </si>
  <si>
    <t>Příslušenství</t>
  </si>
  <si>
    <t>Oblečení</t>
  </si>
  <si>
    <t>BGPK</t>
  </si>
  <si>
    <t>Batohy</t>
  </si>
  <si>
    <t>BIKE</t>
  </si>
  <si>
    <t>Kolo</t>
  </si>
  <si>
    <t>Výplně</t>
  </si>
  <si>
    <t>Kůže</t>
  </si>
  <si>
    <t>Balení</t>
  </si>
  <si>
    <t>SNFB</t>
  </si>
  <si>
    <t>Světlá</t>
  </si>
  <si>
    <t>Nitě</t>
  </si>
  <si>
    <t>VCHR</t>
  </si>
  <si>
    <t>Vouchery</t>
  </si>
  <si>
    <t>metr čtvereční</t>
  </si>
  <si>
    <t>BGPK000055</t>
  </si>
  <si>
    <t>Wicker black</t>
  </si>
  <si>
    <t>BGPK000028</t>
  </si>
  <si>
    <t>Henry black</t>
  </si>
  <si>
    <t>FBRK000114</t>
  </si>
  <si>
    <t>Ulsedan zářivě zelená</t>
  </si>
  <si>
    <t>Ulsedan limetkově zelená</t>
  </si>
  <si>
    <t>Ulsedan aquamarin modrá</t>
  </si>
  <si>
    <t>Padákovina bílá</t>
  </si>
  <si>
    <t>Xpac VX07 RS black (ripstop)</t>
  </si>
  <si>
    <t>Xpac X10/DWR naturale</t>
  </si>
  <si>
    <t>Xpac LS21 grey</t>
  </si>
  <si>
    <t>Xpac LS21 black</t>
  </si>
  <si>
    <t>FBRK000108</t>
  </si>
  <si>
    <t>FBRK000109</t>
  </si>
  <si>
    <t>FBRK000110</t>
  </si>
  <si>
    <t>FBRK000111</t>
  </si>
  <si>
    <t>FBRK000112</t>
  </si>
  <si>
    <t>FBRK000113</t>
  </si>
  <si>
    <t>paracorde modrá 3,5 mm</t>
  </si>
  <si>
    <t>product_code</t>
  </si>
  <si>
    <t>product_name</t>
  </si>
  <si>
    <t>BGPK000001</t>
  </si>
  <si>
    <t>Arne Black</t>
  </si>
  <si>
    <t>BGPK000002</t>
  </si>
  <si>
    <t>Arne grey</t>
  </si>
  <si>
    <t>BGPK000003</t>
  </si>
  <si>
    <t>Arne NTB Black</t>
  </si>
  <si>
    <t>BGPK000004</t>
  </si>
  <si>
    <t>Arne NTB grey</t>
  </si>
  <si>
    <t>BGPK000005</t>
  </si>
  <si>
    <t>Arne NTB purple</t>
  </si>
  <si>
    <t>BGPK000006</t>
  </si>
  <si>
    <t>Arne NTB white</t>
  </si>
  <si>
    <t>BGPK000007</t>
  </si>
  <si>
    <t>Arne NTB yellow</t>
  </si>
  <si>
    <t>BGPK000008</t>
  </si>
  <si>
    <t>Arne purple</t>
  </si>
  <si>
    <t>BGPK000009</t>
  </si>
  <si>
    <t>Arne white</t>
  </si>
  <si>
    <t>BGPK000010</t>
  </si>
  <si>
    <t>Arne yellow</t>
  </si>
  <si>
    <t>BGPK000011</t>
  </si>
  <si>
    <t>BGPK000012</t>
  </si>
  <si>
    <t>BGPK000013</t>
  </si>
  <si>
    <t>BGPK000014</t>
  </si>
  <si>
    <t>BGPK000015</t>
  </si>
  <si>
    <t>BGPK000016</t>
  </si>
  <si>
    <t>BGPK000017</t>
  </si>
  <si>
    <t>BGPK000018</t>
  </si>
  <si>
    <t>BGPK000019</t>
  </si>
  <si>
    <t>BGPK000020</t>
  </si>
  <si>
    <t>BGPK000021</t>
  </si>
  <si>
    <t>BGPK000022</t>
  </si>
  <si>
    <t>BGPK000023</t>
  </si>
  <si>
    <t>BGPK000024</t>
  </si>
  <si>
    <t>BGPK000025</t>
  </si>
  <si>
    <t>BGPK000026</t>
  </si>
  <si>
    <t>Foxy</t>
  </si>
  <si>
    <t>BGPK000027</t>
  </si>
  <si>
    <t>Henry Asahi khaki</t>
  </si>
  <si>
    <t>BGPK000029</t>
  </si>
  <si>
    <t>Henry black světla</t>
  </si>
  <si>
    <t>BGPK000030</t>
  </si>
  <si>
    <t>Henry Bot AI</t>
  </si>
  <si>
    <t>BGPK000031</t>
  </si>
  <si>
    <t>Henry canvas black</t>
  </si>
  <si>
    <t>BGPK000032</t>
  </si>
  <si>
    <t>Henry canvas ecru/nude</t>
  </si>
  <si>
    <t>BGPK000033</t>
  </si>
  <si>
    <t>Henry dark grey</t>
  </si>
  <si>
    <t>BGPK000034</t>
  </si>
  <si>
    <t>Henry khaki</t>
  </si>
  <si>
    <t>BGPK000035</t>
  </si>
  <si>
    <t>Henry orange</t>
  </si>
  <si>
    <t>BGPK000036</t>
  </si>
  <si>
    <t>Henry tan</t>
  </si>
  <si>
    <t>BGPK000037</t>
  </si>
  <si>
    <t>Hertil black</t>
  </si>
  <si>
    <t>BGPK000038</t>
  </si>
  <si>
    <t>Hertil khaki</t>
  </si>
  <si>
    <t>BGPK000039</t>
  </si>
  <si>
    <t>Hertil navy</t>
  </si>
  <si>
    <t>BGPK000040</t>
  </si>
  <si>
    <t>BGPK000041</t>
  </si>
  <si>
    <t>BGPK000042</t>
  </si>
  <si>
    <t>BGPK000043</t>
  </si>
  <si>
    <t>BGPK000044</t>
  </si>
  <si>
    <t>BGPK000045</t>
  </si>
  <si>
    <t>BGPK000046</t>
  </si>
  <si>
    <t>BGPK000047</t>
  </si>
  <si>
    <t>BGPK000048</t>
  </si>
  <si>
    <t>Klopista black</t>
  </si>
  <si>
    <t>BGPK000049</t>
  </si>
  <si>
    <t>Klopista khaki</t>
  </si>
  <si>
    <t>BGPK000050</t>
  </si>
  <si>
    <t>BGPK000051</t>
  </si>
  <si>
    <t>BGPK000052</t>
  </si>
  <si>
    <t>BGPK000053</t>
  </si>
  <si>
    <t>BGPK000054</t>
  </si>
  <si>
    <t>Nico</t>
  </si>
  <si>
    <t>BGPK000056</t>
  </si>
  <si>
    <t>Purista ecru/black</t>
  </si>
  <si>
    <t>BGPK000057</t>
  </si>
  <si>
    <t>Purista ecru/nude</t>
  </si>
  <si>
    <t>BGPK000058</t>
  </si>
  <si>
    <t>BGPK000059</t>
  </si>
  <si>
    <t>BGPK000060</t>
  </si>
  <si>
    <t>Rolltop Basic black</t>
  </si>
  <si>
    <t>BGPK000061</t>
  </si>
  <si>
    <t>Rolltop Basic grey</t>
  </si>
  <si>
    <t>BGPK000062</t>
  </si>
  <si>
    <t>Rolltop Basic Side black</t>
  </si>
  <si>
    <t>BGPK000063</t>
  </si>
  <si>
    <t>Rolltop Basic Side Grey</t>
  </si>
  <si>
    <t>BGPK000064</t>
  </si>
  <si>
    <t>rolltop canvas black/nude</t>
  </si>
  <si>
    <t>BGPK000065</t>
  </si>
  <si>
    <t>rolltop canvas blue/nude</t>
  </si>
  <si>
    <t>BGPK000066</t>
  </si>
  <si>
    <t>rolltop canvas grey/black</t>
  </si>
  <si>
    <t>BGPK000067</t>
  </si>
  <si>
    <t>rolltop canvas grey/nude</t>
  </si>
  <si>
    <t>BGPK000068</t>
  </si>
  <si>
    <t>rolltop canvas khaki/black</t>
  </si>
  <si>
    <t>BGPK000069</t>
  </si>
  <si>
    <t>rolltop canvas khaki/nude</t>
  </si>
  <si>
    <t>BGPK000070</t>
  </si>
  <si>
    <t>rolltop canvas magenta/black</t>
  </si>
  <si>
    <t>BGPK000071</t>
  </si>
  <si>
    <t>rolltop canvas magenta/nude</t>
  </si>
  <si>
    <t>BGPK000072</t>
  </si>
  <si>
    <t>rolltop canvas red/black</t>
  </si>
  <si>
    <t>BGPK000073</t>
  </si>
  <si>
    <t>rolltop canvas yellow/nude</t>
  </si>
  <si>
    <t>BGPK000074</t>
  </si>
  <si>
    <t>Rolltop cordura blue/orange</t>
  </si>
  <si>
    <t>BGPK000075</t>
  </si>
  <si>
    <t>Rolltop cordura navy/black</t>
  </si>
  <si>
    <t>BGPK000076</t>
  </si>
  <si>
    <t>Rolltop cordura navy/red</t>
  </si>
  <si>
    <t>BGPK000077</t>
  </si>
  <si>
    <t>Rolltop cordura orange/navy</t>
  </si>
  <si>
    <t>BGPK000078</t>
  </si>
  <si>
    <t>Rolltop cordura red/navy</t>
  </si>
  <si>
    <t>Rolltop cordura tan/black</t>
  </si>
  <si>
    <t>Rolltop cordura tan/khaki</t>
  </si>
  <si>
    <t>Rolltop cordura tan/navy</t>
  </si>
  <si>
    <t>Rolltop cordura tan/red</t>
  </si>
  <si>
    <t>Rolltop cordura yellow/black</t>
  </si>
  <si>
    <t>Rolltop X-Pac black</t>
  </si>
  <si>
    <t>Rolltop X-Pac purple</t>
  </si>
  <si>
    <t>Rolltop X-Pac yellow</t>
  </si>
  <si>
    <t>webbing black</t>
  </si>
  <si>
    <t>webbing dark grey</t>
  </si>
  <si>
    <t>webbing grey</t>
  </si>
  <si>
    <t>webbing khaki</t>
  </si>
  <si>
    <t>webbing navy</t>
  </si>
  <si>
    <t>webbing orange</t>
  </si>
  <si>
    <t>webbing tan</t>
  </si>
  <si>
    <t>Wicker black světla</t>
  </si>
  <si>
    <t>Wicker Dark grey</t>
  </si>
  <si>
    <t>Wicker khaki</t>
  </si>
  <si>
    <t>Wicker Navy blue</t>
  </si>
  <si>
    <t>Wicker navy/black</t>
  </si>
  <si>
    <t>Wicker orange</t>
  </si>
  <si>
    <t>Wicker tan</t>
  </si>
  <si>
    <t>Wicker x-Pac black</t>
  </si>
  <si>
    <t>Wicker x-Pac white</t>
  </si>
  <si>
    <t>Wicker x-Pac yellow</t>
  </si>
  <si>
    <t>PROD</t>
  </si>
  <si>
    <t>Hotový produkt</t>
  </si>
  <si>
    <t>Unigal</t>
  </si>
  <si>
    <t>Braasi</t>
  </si>
  <si>
    <t>Chomutov</t>
  </si>
  <si>
    <t>Kveta</t>
  </si>
  <si>
    <t>BRA</t>
  </si>
  <si>
    <t>CHO</t>
  </si>
  <si>
    <t>KVE</t>
  </si>
  <si>
    <t>UNI</t>
  </si>
  <si>
    <t>tkaná etiketa kosočtv. ČB Braasi Industry</t>
  </si>
  <si>
    <t>tkaná etiketa kosočtv. ČB Braasi Industry baby</t>
  </si>
  <si>
    <t>Kožené logo pilsner</t>
  </si>
  <si>
    <t>BRND000022</t>
  </si>
  <si>
    <t>BRND000023</t>
  </si>
  <si>
    <t>Kartička Outlast</t>
  </si>
  <si>
    <t>BRND000024</t>
  </si>
  <si>
    <t>Kartička x-pac</t>
  </si>
  <si>
    <t>Ubeon se zátěrem bílá</t>
  </si>
  <si>
    <t>Cordura DE 500 šedá PU zátěr</t>
  </si>
  <si>
    <t>Massag zip kovový 18 cm černý</t>
  </si>
  <si>
    <t>YKK zip kovový 46 cm černý</t>
  </si>
  <si>
    <t>YKK zip kovový 29 cm černý</t>
  </si>
  <si>
    <t>YKK zip kovový 25 cm černý</t>
  </si>
  <si>
    <t>HRDW000089</t>
  </si>
  <si>
    <t>HRDW000090</t>
  </si>
  <si>
    <t>HRDW000091</t>
  </si>
  <si>
    <t>Massag vsuvka kovová černá 20mm</t>
  </si>
  <si>
    <t>HRDW000092</t>
  </si>
  <si>
    <t>HRDW000093</t>
  </si>
  <si>
    <t>Tyčky</t>
  </si>
  <si>
    <t>popruh černý PAD 10 mm</t>
  </si>
  <si>
    <t>popruh černý POP 10 mm</t>
  </si>
  <si>
    <t>popruh černý struktura POP 16 mm</t>
  </si>
  <si>
    <t>popruh černý hladký POP 16 mm</t>
  </si>
  <si>
    <t>popruh černý vroubkatý POP 25 mm</t>
  </si>
  <si>
    <t>popruh černý dutinka PES 55 mm</t>
  </si>
  <si>
    <t>popruh černý bavlna 25 mm</t>
  </si>
  <si>
    <t>popruh černý bavlna 40 mm</t>
  </si>
  <si>
    <t>popruh bílý POP 10 mm</t>
  </si>
  <si>
    <t>popruh bílý POP 20 mm</t>
  </si>
  <si>
    <t>popruh bílý POP 25 mm</t>
  </si>
  <si>
    <t>popruh královsky modrý POP 10 mm</t>
  </si>
  <si>
    <t>popruh blankytně modrý POP 20 mm</t>
  </si>
  <si>
    <t>popruh zářivě oranžový PES 10 mm</t>
  </si>
  <si>
    <t>popruh zářivě oranžový PES 16 mm</t>
  </si>
  <si>
    <t>popruh zářivě oranžový PES 20 mm</t>
  </si>
  <si>
    <t>popruh zářivě oranžový PES 25 mm</t>
  </si>
  <si>
    <t>popruh oranžový PAD 20 mm</t>
  </si>
  <si>
    <t>popruh červený POP 10 mm</t>
  </si>
  <si>
    <t>popruh červený POP 20 mm</t>
  </si>
  <si>
    <t>popruh červený POP 25 mm</t>
  </si>
  <si>
    <t>popruh zářivě zelený PES 10 mm</t>
  </si>
  <si>
    <t>popruh žlutý POP 10 mm</t>
  </si>
  <si>
    <t>popruh tmavě šedý POP 10 mm</t>
  </si>
  <si>
    <t>popruh světle šedý PAD 20 mm</t>
  </si>
  <si>
    <t>popruh desertní PES 20 mm</t>
  </si>
  <si>
    <t>popruh fialový POP 20 mm</t>
  </si>
  <si>
    <t>popruh fialový POP 25 mm</t>
  </si>
  <si>
    <t>popruh khaki bavlna 35 mm</t>
  </si>
  <si>
    <t>dutinka zlatá PAD 20 mm</t>
  </si>
  <si>
    <t>STRP000058</t>
  </si>
  <si>
    <t>STRP000059</t>
  </si>
  <si>
    <t>STRP000060</t>
  </si>
  <si>
    <t>STRP000061</t>
  </si>
  <si>
    <t>STRP000062</t>
  </si>
  <si>
    <t>STRP000063</t>
  </si>
  <si>
    <t>webbing khaki/orange</t>
  </si>
  <si>
    <t>webbing white</t>
  </si>
  <si>
    <t>Wicker x-Pac purple</t>
  </si>
  <si>
    <t>tkaná etiketa kosočtv. meděná Braasi Industry</t>
  </si>
  <si>
    <t>Row Labels</t>
  </si>
  <si>
    <t>Grand Total</t>
  </si>
  <si>
    <t>Column Labels</t>
  </si>
  <si>
    <t>Sum of usage</t>
  </si>
  <si>
    <t>EAN</t>
  </si>
  <si>
    <t>SKU</t>
  </si>
  <si>
    <t>Location</t>
  </si>
  <si>
    <t>Sara</t>
  </si>
  <si>
    <t>Květa</t>
  </si>
  <si>
    <t>Yulia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</si>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</sst>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\.m"/>
    <numFmt numFmtId="165" formatCode="0.0"/>
    <numFmt numFmtId="166" formatCode="0.000"/>
  </numFmts>
  <fonts count="21" x14ac:knownFonts="1">
    <font>
      <sz val="10"/>
      <color rgb="FF000000"/>
      <name val="Arial"/>
      <scheme val="minor"/>
    </font>
    <font>
      <sz val="10"/>
      <color rgb="FF000000"/>
      <name val="Calibri"/>
      <family val="2"/>
    </font>
    <font>
      <b/>
      <sz val="10"/>
      <color theme="0"/>
      <name val="Calibri"/>
      <family val="2"/>
    </font>
    <font>
      <sz val="10"/>
      <color rgb="FFFFFFFF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i/>
      <sz val="10"/>
      <color theme="1"/>
      <name val="Calibri"/>
      <family val="2"/>
    </font>
    <font>
      <b/>
      <i/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theme="1"/>
      <name val="Calibri"/>
      <family val="2"/>
    </font>
    <font>
      <b/>
      <sz val="9"/>
      <color theme="0"/>
      <name val="Calibri"/>
      <family val="2"/>
    </font>
    <font>
      <b/>
      <sz val="9"/>
      <color rgb="FFFF0000"/>
      <name val="Calibri"/>
      <family val="2"/>
    </font>
    <font>
      <b/>
      <sz val="9"/>
      <color rgb="FF34A853"/>
      <name val="Calibri"/>
      <family val="2"/>
    </font>
    <font>
      <sz val="9"/>
      <color rgb="FF34A853"/>
      <name val="Calibri"/>
      <family val="2"/>
    </font>
    <font>
      <sz val="8"/>
      <name val="Arial"/>
      <family val="2"/>
      <scheme val="minor"/>
    </font>
    <font>
      <sz val="8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4"/>
      <color theme="0"/>
      <name val="Calibri"/>
      <family val="2"/>
    </font>
    <font>
      <sz val="10"/>
      <color rgb="FF000000"/>
      <name val="Arial"/>
      <family val="2"/>
      <charset val="238"/>
      <scheme val="minor"/>
    </font>
    <font>
      <sz val="10"/>
      <color theme="0"/>
      <name val="Calibri"/>
      <family val="2"/>
      <charset val="238"/>
    </font>
    <font>
      <sz val="10"/>
      <color theme="0"/>
      <name val="Arial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  <xf numFmtId="0" fontId="3" fillId="3" borderId="0" xfId="0" applyFont="1" applyFill="1"/>
    <xf numFmtId="0" fontId="4" fillId="0" borderId="0" xfId="0" applyFont="1"/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/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center"/>
    </xf>
    <xf numFmtId="0" fontId="9" fillId="0" borderId="7" xfId="0" applyFont="1" applyBorder="1"/>
    <xf numFmtId="0" fontId="9" fillId="0" borderId="7" xfId="0" applyFont="1" applyBorder="1" applyAlignment="1">
      <alignment horizontal="center"/>
    </xf>
    <xf numFmtId="165" fontId="4" fillId="0" borderId="0" xfId="0" applyNumberFormat="1" applyFont="1" applyAlignment="1">
      <alignment wrapText="1"/>
    </xf>
    <xf numFmtId="0" fontId="9" fillId="0" borderId="4" xfId="0" applyFont="1" applyBorder="1"/>
    <xf numFmtId="0" fontId="9" fillId="0" borderId="0" xfId="0" applyFont="1"/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9" fillId="0" borderId="5" xfId="0" applyFont="1" applyBorder="1"/>
    <xf numFmtId="0" fontId="9" fillId="0" borderId="6" xfId="0" applyFont="1" applyBorder="1"/>
    <xf numFmtId="0" fontId="9" fillId="0" borderId="6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1" fontId="4" fillId="0" borderId="0" xfId="0" applyNumberFormat="1" applyFont="1"/>
    <xf numFmtId="0" fontId="16" fillId="0" borderId="0" xfId="0" applyFont="1"/>
    <xf numFmtId="0" fontId="4" fillId="0" borderId="8" xfId="0" applyFont="1" applyBorder="1" applyAlignment="1">
      <alignment horizontal="center"/>
    </xf>
    <xf numFmtId="1" fontId="10" fillId="0" borderId="9" xfId="0" applyNumberFormat="1" applyFont="1" applyBorder="1" applyAlignment="1">
      <alignment horizontal="center"/>
    </xf>
    <xf numFmtId="1" fontId="10" fillId="0" borderId="10" xfId="0" applyNumberFormat="1" applyFont="1" applyBorder="1" applyAlignment="1">
      <alignment horizontal="center"/>
    </xf>
    <xf numFmtId="1" fontId="10" fillId="0" borderId="11" xfId="0" applyNumberFormat="1" applyFont="1" applyBorder="1" applyAlignment="1">
      <alignment horizontal="center"/>
    </xf>
    <xf numFmtId="1" fontId="11" fillId="0" borderId="12" xfId="0" applyNumberFormat="1" applyFont="1" applyBorder="1" applyAlignment="1">
      <alignment horizontal="center"/>
    </xf>
    <xf numFmtId="1" fontId="11" fillId="0" borderId="0" xfId="0" applyNumberFormat="1" applyFont="1" applyAlignment="1">
      <alignment horizontal="center"/>
    </xf>
    <xf numFmtId="1" fontId="11" fillId="0" borderId="13" xfId="0" applyNumberFormat="1" applyFont="1" applyBorder="1" applyAlignment="1">
      <alignment horizontal="center"/>
    </xf>
    <xf numFmtId="1" fontId="13" fillId="0" borderId="14" xfId="0" applyNumberFormat="1" applyFont="1" applyBorder="1" applyAlignment="1">
      <alignment horizontal="center"/>
    </xf>
    <xf numFmtId="1" fontId="12" fillId="0" borderId="6" xfId="0" applyNumberFormat="1" applyFont="1" applyBorder="1" applyAlignment="1">
      <alignment horizontal="center"/>
    </xf>
    <xf numFmtId="1" fontId="12" fillId="0" borderId="15" xfId="0" applyNumberFormat="1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9" fillId="0" borderId="16" xfId="0" applyFont="1" applyBorder="1"/>
    <xf numFmtId="0" fontId="2" fillId="5" borderId="0" xfId="0" applyFont="1" applyFill="1" applyAlignment="1">
      <alignment horizontal="center"/>
    </xf>
    <xf numFmtId="0" fontId="18" fillId="0" borderId="0" xfId="0" applyFont="1"/>
    <xf numFmtId="0" fontId="19" fillId="4" borderId="2" xfId="0" applyFont="1" applyFill="1" applyBorder="1" applyAlignment="1">
      <alignment horizontal="center"/>
    </xf>
    <xf numFmtId="0" fontId="20" fillId="0" borderId="0" xfId="0" applyFont="1"/>
    <xf numFmtId="0" fontId="20" fillId="5" borderId="0" xfId="0" applyFont="1" applyFill="1"/>
    <xf numFmtId="0" fontId="18" fillId="0" borderId="0" xfId="0" applyFont="1" applyAlignment="1">
      <alignment horizontal="center"/>
    </xf>
    <xf numFmtId="49" fontId="5" fillId="0" borderId="0" xfId="0" applyNumberFormat="1" applyFont="1"/>
    <xf numFmtId="0" fontId="2" fillId="4" borderId="0" xfId="0" applyFont="1" applyFill="1" applyAlignment="1">
      <alignment horizontal="center"/>
    </xf>
    <xf numFmtId="0" fontId="1" fillId="0" borderId="0" xfId="0" applyFont="1"/>
    <xf numFmtId="0" fontId="17" fillId="5" borderId="0" xfId="0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/>
    </xf>
    <xf numFmtId="166" fontId="9" fillId="0" borderId="7" xfId="0" applyNumberFormat="1" applyFont="1" applyBorder="1" applyAlignment="1">
      <alignment horizontal="center"/>
    </xf>
    <xf numFmtId="166" fontId="9" fillId="0" borderId="0" xfId="0" applyNumberFormat="1" applyFont="1" applyAlignment="1">
      <alignment horizontal="center"/>
    </xf>
    <xf numFmtId="166" fontId="9" fillId="0" borderId="6" xfId="0" applyNumberFormat="1" applyFont="1" applyBorder="1" applyAlignment="1">
      <alignment horizontal="center"/>
    </xf>
  </cellXfs>
  <cellStyles count="1">
    <cellStyle name="Normal" xfId="0" builtinId="0"/>
  </cellStyles>
  <dxfs count="3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5"/>
          <bgColor theme="5"/>
        </patternFill>
      </fill>
    </dxf>
    <dxf>
      <fill>
        <patternFill patternType="solid">
          <fgColor theme="7"/>
          <bgColor theme="7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rgb="FFFFFF00"/>
      </font>
      <fill>
        <patternFill patternType="solid">
          <fgColor theme="1"/>
          <bgColor theme="1"/>
        </patternFill>
      </fill>
    </dxf>
    <dxf>
      <font>
        <b/>
        <color rgb="FF00FF00"/>
      </font>
      <fill>
        <patternFill patternType="solid">
          <fgColor rgb="FF0000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28575</xdr:rowOff>
        </xdr:from>
        <xdr:to>
          <xdr:col>1</xdr:col>
          <xdr:colOff>1733550</xdr:colOff>
          <xdr:row>5</xdr:row>
          <xdr:rowOff>57150</xdr:rowOff>
        </xdr:to>
        <xdr:sp macro="" textlink="">
          <xdr:nvSpPr>
            <xdr:cNvPr id="1029" name="Menu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a" refreshedDate="45448.395961805552" backgroundQuery="1" createdVersion="8" refreshedVersion="8" minRefreshableVersion="3" recordCount="1987" xr:uid="{7797FE35-F3B5-4AA2-8B51-123F02495166}">
  <cacheSource type="external" connectionId="1"/>
  <cacheFields count="3">
    <cacheField name="product_code" numFmtId="0">
      <sharedItems count="78">
        <s v="BGPK000001"/>
        <s v="BGPK000002"/>
        <s v="BGPK000003"/>
        <s v="BGPK000004"/>
        <s v="BGPK000005"/>
        <s v="BGPK000006"/>
        <s v="BGPK000007"/>
        <s v="BGPK000008"/>
        <s v="BGPK000009"/>
        <s v="BGPK000010"/>
        <s v="BGPK000011"/>
        <s v="BGPK000012"/>
        <s v="BGPK000013"/>
        <s v="BGPK000014"/>
        <s v="BGPK000015"/>
        <s v="BGPK000016"/>
        <s v="BGPK000017"/>
        <s v="BGPK000018"/>
        <s v="BGPK000019"/>
        <s v="BGPK000020"/>
        <s v="BGPK000021"/>
        <s v="BGPK000022"/>
        <s v="BGPK000023"/>
        <s v="BGPK000024"/>
        <s v="BGPK000025"/>
        <s v="BGPK000026"/>
        <s v="BGPK000027"/>
        <s v="BGPK000028"/>
        <s v="BGPK000029"/>
        <s v="BGPK000030"/>
        <s v="BGPK000031"/>
        <s v="BGPK000032"/>
        <s v="BGPK000033"/>
        <s v="BGPK000034"/>
        <s v="BGPK000035"/>
        <s v="BGPK000036"/>
        <s v="BGPK000037"/>
        <s v="BGPK000038"/>
        <s v="BGPK000039"/>
        <s v="BGPK000040"/>
        <s v="BGPK000041"/>
        <s v="BGPK000042"/>
        <s v="BGPK000043"/>
        <s v="BGPK000044"/>
        <s v="BGPK000045"/>
        <s v="BGPK000046"/>
        <s v="BGPK000047"/>
        <s v="BGPK000048"/>
        <s v="BGPK000049"/>
        <s v="BGPK000050"/>
        <s v="BGPK000051"/>
        <s v="BGPK000052"/>
        <s v="BGPK000053"/>
        <s v="BGPK000054"/>
        <s v="BGPK000055"/>
        <s v="BGPK000056"/>
        <s v="BGPK000057"/>
        <s v="BGPK000058"/>
        <s v="BGPK000059"/>
        <s v="BGPK000060"/>
        <s v="BGPK000061"/>
        <s v="BGPK000062"/>
        <s v="BGPK000063"/>
        <s v="BGPK000064"/>
        <s v="BGPK000065"/>
        <s v="BGPK000066"/>
        <s v="BGPK000067"/>
        <s v="BGPK000068"/>
        <s v="BGPK000069"/>
        <s v="BGPK000070"/>
        <s v="BGPK000071"/>
        <s v="BGPK000072"/>
        <s v="BGPK000073"/>
        <s v="BGPK000074"/>
        <s v="BGPK000075"/>
        <s v="BGPK000076"/>
        <s v="BGPK000077"/>
        <s v="BGPK000078"/>
      </sharedItems>
    </cacheField>
    <cacheField name="part_number" numFmtId="0">
      <sharedItems count="121">
        <s v="BRND000001"/>
        <s v="BRND000003"/>
        <s v="BRND000006"/>
        <s v="BRND000007"/>
        <s v="BRND000023"/>
        <s v="BRND000024"/>
        <s v="FBRK000011"/>
        <s v="FBRK000017"/>
        <s v="FBRK000069"/>
        <s v="FBRK000086"/>
        <s v="FLNG000003"/>
        <s v="HRDW000017"/>
        <s v="HRDW000018"/>
        <s v="HRDW000020"/>
        <s v="HRDW000054"/>
        <s v="HRDW000055"/>
        <s v="HRDW000058"/>
        <s v="HRDW000059"/>
        <s v="HRDW000061"/>
        <s v="HRDW000092"/>
        <s v="HRDW000093"/>
        <s v="PCKG000001"/>
        <s v="PCKG000002"/>
        <s v="STRP000001"/>
        <s v="STRP000003"/>
        <s v="STRP000004"/>
        <s v="STRP000005"/>
        <s v="STRP000006"/>
        <s v="STRP000052"/>
        <s v="STRP000053"/>
        <s v="STRP000060"/>
        <s v="STRP000061"/>
        <s v="STRP000062"/>
        <s v="THRD000001"/>
        <s v="THRD000007"/>
        <s v="FBRK000096"/>
        <s v="THRD000003"/>
        <s v="FBRK000087"/>
        <s v="THRD000010"/>
        <s v="FBRK000089"/>
        <s v="THRD000008"/>
        <s v="FBRK000012"/>
        <s v="FBRK000088"/>
        <s v="THRD000004"/>
        <s v="FBRK000001"/>
        <s v="FBRK000013"/>
        <s v="FBRK000102"/>
        <s v="FBRK000114"/>
        <s v="FLNG000001"/>
        <s v="HRDW000005"/>
        <s v="HRDW000006"/>
        <s v="HRDW000010"/>
        <s v="HRDW000019"/>
        <s v="LTHR000001"/>
        <s v="THRD000017"/>
        <s v="BRND000021"/>
        <s v="FBRK000021"/>
        <s v="FBRK000033"/>
        <s v="FBRK000103"/>
        <s v="LTHR000002"/>
        <s v="THRD000018"/>
        <s v="FBRK000046"/>
        <s v="FBRK000070"/>
        <s v="LTHR000004"/>
        <s v="HRDW000067"/>
        <s v="HRDW000039"/>
        <s v="FBRK000101"/>
        <s v="STRP000015"/>
        <s v="FBRK000104"/>
        <s v="LTHR000003"/>
        <s v="THRD000011"/>
        <s v="FBRK000053"/>
        <s v="THRD000014"/>
        <s v="FBRK000054"/>
        <s v="FBRK000048"/>
        <s v="FBRK000059"/>
        <s v="THRD000015"/>
        <s v="FBRK000010"/>
        <s v="FBRK000014"/>
        <s v="FLNG000002"/>
        <s v="HRDW000012"/>
        <s v="HRDW000014"/>
        <s v="THRD000009"/>
        <s v="FBRK000047"/>
        <s v="THRD000002"/>
        <s v="FBRK000022"/>
        <s v="HRDW000009"/>
        <s v="HRDW000011"/>
        <s v="HRDW000013"/>
        <s v="HRDW000040"/>
        <s v="STRP000002"/>
        <s v="FBRK000015"/>
        <s v="FBRK000029"/>
        <s v="THRD000013"/>
        <s v="FBRK000002"/>
        <s v="STRP000007"/>
        <s v="FBRK000076"/>
        <s v="FBRK000110"/>
        <s v="THRD000005"/>
        <s v="FBRK000108"/>
        <s v="FBRK000113"/>
        <s v="THRD000012"/>
        <s v="FBRK000109"/>
        <s v="FBRK000106"/>
        <s v="FBRK000075"/>
        <s v="FBRK000071"/>
        <s v="FBRK000049"/>
        <s v="FBRK000072"/>
        <s v="FBRK000082"/>
        <s v="FBRK000085"/>
        <s v="FBRK000073"/>
        <s v="HRDW000060"/>
        <s v="HRDW000064"/>
        <s v="FBRK000062"/>
        <s v="HRDW000001"/>
        <s v="HRDW000002"/>
        <s v="HRDW000015"/>
        <s v="STRP000025"/>
        <s v="FBRK000003"/>
        <s v="STRP000031"/>
        <s v="FBRK000074"/>
      </sharedItems>
    </cacheField>
    <cacheField name="usage" numFmtId="0">
      <sharedItems containsSemiMixedTypes="0" containsString="0" containsNumber="1" minValue="0" maxValue="2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87">
  <r>
    <x v="0"/>
    <x v="0"/>
    <n v="1"/>
  </r>
  <r>
    <x v="0"/>
    <x v="1"/>
    <n v="1"/>
  </r>
  <r>
    <x v="0"/>
    <x v="2"/>
    <n v="1"/>
  </r>
  <r>
    <x v="0"/>
    <x v="3"/>
    <n v="1"/>
  </r>
  <r>
    <x v="0"/>
    <x v="4"/>
    <n v="1"/>
  </r>
  <r>
    <x v="0"/>
    <x v="5"/>
    <n v="1"/>
  </r>
  <r>
    <x v="0"/>
    <x v="6"/>
    <n v="0.12"/>
  </r>
  <r>
    <x v="0"/>
    <x v="7"/>
    <n v="0.7"/>
  </r>
  <r>
    <x v="0"/>
    <x v="8"/>
    <n v="0.22"/>
  </r>
  <r>
    <x v="0"/>
    <x v="9"/>
    <n v="1.125"/>
  </r>
  <r>
    <x v="0"/>
    <x v="10"/>
    <n v="7.4999999999999997E-2"/>
  </r>
  <r>
    <x v="0"/>
    <x v="11"/>
    <n v="0.8"/>
  </r>
  <r>
    <x v="0"/>
    <x v="12"/>
    <n v="0.4"/>
  </r>
  <r>
    <x v="0"/>
    <x v="13"/>
    <n v="3"/>
  </r>
  <r>
    <x v="0"/>
    <x v="14"/>
    <n v="2"/>
  </r>
  <r>
    <x v="0"/>
    <x v="15"/>
    <n v="1"/>
  </r>
  <r>
    <x v="0"/>
    <x v="16"/>
    <n v="2"/>
  </r>
  <r>
    <x v="0"/>
    <x v="17"/>
    <n v="1"/>
  </r>
  <r>
    <x v="0"/>
    <x v="18"/>
    <n v="1"/>
  </r>
  <r>
    <x v="0"/>
    <x v="19"/>
    <n v="2"/>
  </r>
  <r>
    <x v="0"/>
    <x v="20"/>
    <n v="1"/>
  </r>
  <r>
    <x v="0"/>
    <x v="21"/>
    <n v="1"/>
  </r>
  <r>
    <x v="0"/>
    <x v="22"/>
    <n v="1"/>
  </r>
  <r>
    <x v="0"/>
    <x v="23"/>
    <n v="1.8"/>
  </r>
  <r>
    <x v="0"/>
    <x v="24"/>
    <n v="1.8"/>
  </r>
  <r>
    <x v="0"/>
    <x v="25"/>
    <n v="2.5"/>
  </r>
  <r>
    <x v="0"/>
    <x v="26"/>
    <n v="1.7"/>
  </r>
  <r>
    <x v="0"/>
    <x v="27"/>
    <n v="8.1999999999999993"/>
  </r>
  <r>
    <x v="0"/>
    <x v="28"/>
    <n v="0.7"/>
  </r>
  <r>
    <x v="0"/>
    <x v="29"/>
    <n v="2.4"/>
  </r>
  <r>
    <x v="0"/>
    <x v="30"/>
    <n v="0.15"/>
  </r>
  <r>
    <x v="0"/>
    <x v="31"/>
    <n v="0.75"/>
  </r>
  <r>
    <x v="0"/>
    <x v="32"/>
    <n v="0.16"/>
  </r>
  <r>
    <x v="0"/>
    <x v="33"/>
    <n v="200"/>
  </r>
  <r>
    <x v="0"/>
    <x v="34"/>
    <n v="30"/>
  </r>
  <r>
    <x v="1"/>
    <x v="0"/>
    <n v="1"/>
  </r>
  <r>
    <x v="1"/>
    <x v="1"/>
    <n v="1"/>
  </r>
  <r>
    <x v="1"/>
    <x v="2"/>
    <n v="1"/>
  </r>
  <r>
    <x v="1"/>
    <x v="3"/>
    <n v="1"/>
  </r>
  <r>
    <x v="1"/>
    <x v="4"/>
    <n v="1"/>
  </r>
  <r>
    <x v="1"/>
    <x v="5"/>
    <n v="1"/>
  </r>
  <r>
    <x v="1"/>
    <x v="6"/>
    <n v="0.12"/>
  </r>
  <r>
    <x v="1"/>
    <x v="7"/>
    <n v="0.7"/>
  </r>
  <r>
    <x v="1"/>
    <x v="8"/>
    <n v="0.22"/>
  </r>
  <r>
    <x v="1"/>
    <x v="35"/>
    <n v="1.125"/>
  </r>
  <r>
    <x v="1"/>
    <x v="10"/>
    <n v="7.4999999999999997E-2"/>
  </r>
  <r>
    <x v="1"/>
    <x v="11"/>
    <n v="0.8"/>
  </r>
  <r>
    <x v="1"/>
    <x v="12"/>
    <n v="0.4"/>
  </r>
  <r>
    <x v="1"/>
    <x v="13"/>
    <n v="3"/>
  </r>
  <r>
    <x v="1"/>
    <x v="14"/>
    <n v="2"/>
  </r>
  <r>
    <x v="1"/>
    <x v="15"/>
    <n v="1"/>
  </r>
  <r>
    <x v="1"/>
    <x v="16"/>
    <n v="2"/>
  </r>
  <r>
    <x v="1"/>
    <x v="17"/>
    <n v="1"/>
  </r>
  <r>
    <x v="1"/>
    <x v="18"/>
    <n v="1"/>
  </r>
  <r>
    <x v="1"/>
    <x v="19"/>
    <n v="2"/>
  </r>
  <r>
    <x v="1"/>
    <x v="20"/>
    <n v="92"/>
  </r>
  <r>
    <x v="1"/>
    <x v="21"/>
    <n v="1"/>
  </r>
  <r>
    <x v="1"/>
    <x v="22"/>
    <n v="1"/>
  </r>
  <r>
    <x v="1"/>
    <x v="23"/>
    <n v="1.8"/>
  </r>
  <r>
    <x v="1"/>
    <x v="24"/>
    <n v="1.8"/>
  </r>
  <r>
    <x v="1"/>
    <x v="25"/>
    <n v="2.5"/>
  </r>
  <r>
    <x v="1"/>
    <x v="26"/>
    <n v="1.7"/>
  </r>
  <r>
    <x v="1"/>
    <x v="27"/>
    <n v="8.1999999999999993"/>
  </r>
  <r>
    <x v="1"/>
    <x v="28"/>
    <n v="0.7"/>
  </r>
  <r>
    <x v="1"/>
    <x v="29"/>
    <n v="2.4"/>
  </r>
  <r>
    <x v="1"/>
    <x v="30"/>
    <n v="0.15"/>
  </r>
  <r>
    <x v="1"/>
    <x v="31"/>
    <n v="0.75"/>
  </r>
  <r>
    <x v="1"/>
    <x v="32"/>
    <n v="0.16"/>
  </r>
  <r>
    <x v="1"/>
    <x v="33"/>
    <n v="10"/>
  </r>
  <r>
    <x v="1"/>
    <x v="36"/>
    <n v="200"/>
  </r>
  <r>
    <x v="1"/>
    <x v="34"/>
    <n v="30"/>
  </r>
  <r>
    <x v="2"/>
    <x v="0"/>
    <n v="1"/>
  </r>
  <r>
    <x v="2"/>
    <x v="1"/>
    <n v="1"/>
  </r>
  <r>
    <x v="2"/>
    <x v="2"/>
    <n v="1"/>
  </r>
  <r>
    <x v="2"/>
    <x v="3"/>
    <n v="1"/>
  </r>
  <r>
    <x v="2"/>
    <x v="4"/>
    <n v="1"/>
  </r>
  <r>
    <x v="2"/>
    <x v="5"/>
    <n v="1"/>
  </r>
  <r>
    <x v="2"/>
    <x v="6"/>
    <n v="0.12"/>
  </r>
  <r>
    <x v="2"/>
    <x v="7"/>
    <n v="0.8"/>
  </r>
  <r>
    <x v="2"/>
    <x v="8"/>
    <n v="0.22"/>
  </r>
  <r>
    <x v="2"/>
    <x v="9"/>
    <n v="1.125"/>
  </r>
  <r>
    <x v="2"/>
    <x v="10"/>
    <n v="7.4999999999999997E-2"/>
  </r>
  <r>
    <x v="2"/>
    <x v="11"/>
    <n v="1.3"/>
  </r>
  <r>
    <x v="2"/>
    <x v="12"/>
    <n v="0.4"/>
  </r>
  <r>
    <x v="2"/>
    <x v="13"/>
    <n v="4"/>
  </r>
  <r>
    <x v="2"/>
    <x v="14"/>
    <n v="2"/>
  </r>
  <r>
    <x v="2"/>
    <x v="15"/>
    <n v="1"/>
  </r>
  <r>
    <x v="2"/>
    <x v="16"/>
    <n v="2"/>
  </r>
  <r>
    <x v="2"/>
    <x v="17"/>
    <n v="1"/>
  </r>
  <r>
    <x v="2"/>
    <x v="18"/>
    <n v="1"/>
  </r>
  <r>
    <x v="2"/>
    <x v="19"/>
    <n v="2"/>
  </r>
  <r>
    <x v="2"/>
    <x v="20"/>
    <n v="92"/>
  </r>
  <r>
    <x v="2"/>
    <x v="21"/>
    <n v="1"/>
  </r>
  <r>
    <x v="2"/>
    <x v="22"/>
    <n v="1"/>
  </r>
  <r>
    <x v="2"/>
    <x v="23"/>
    <n v="1.8"/>
  </r>
  <r>
    <x v="2"/>
    <x v="24"/>
    <n v="1.8"/>
  </r>
  <r>
    <x v="2"/>
    <x v="25"/>
    <n v="2.5"/>
  </r>
  <r>
    <x v="2"/>
    <x v="26"/>
    <n v="1.7"/>
  </r>
  <r>
    <x v="2"/>
    <x v="27"/>
    <n v="8.1999999999999993"/>
  </r>
  <r>
    <x v="2"/>
    <x v="28"/>
    <n v="0.7"/>
  </r>
  <r>
    <x v="2"/>
    <x v="29"/>
    <n v="2.4"/>
  </r>
  <r>
    <x v="2"/>
    <x v="30"/>
    <n v="0.15"/>
  </r>
  <r>
    <x v="2"/>
    <x v="31"/>
    <n v="0.15"/>
  </r>
  <r>
    <x v="2"/>
    <x v="32"/>
    <n v="0.16"/>
  </r>
  <r>
    <x v="2"/>
    <x v="33"/>
    <n v="200"/>
  </r>
  <r>
    <x v="2"/>
    <x v="34"/>
    <n v="30"/>
  </r>
  <r>
    <x v="3"/>
    <x v="0"/>
    <n v="1"/>
  </r>
  <r>
    <x v="3"/>
    <x v="1"/>
    <n v="1"/>
  </r>
  <r>
    <x v="3"/>
    <x v="2"/>
    <n v="1"/>
  </r>
  <r>
    <x v="3"/>
    <x v="3"/>
    <n v="1"/>
  </r>
  <r>
    <x v="3"/>
    <x v="4"/>
    <n v="1"/>
  </r>
  <r>
    <x v="3"/>
    <x v="5"/>
    <n v="1"/>
  </r>
  <r>
    <x v="3"/>
    <x v="6"/>
    <n v="0.12"/>
  </r>
  <r>
    <x v="3"/>
    <x v="7"/>
    <n v="0.8"/>
  </r>
  <r>
    <x v="3"/>
    <x v="8"/>
    <n v="0.22"/>
  </r>
  <r>
    <x v="3"/>
    <x v="35"/>
    <n v="1.125"/>
  </r>
  <r>
    <x v="3"/>
    <x v="10"/>
    <n v="7.4999999999999997E-2"/>
  </r>
  <r>
    <x v="3"/>
    <x v="11"/>
    <n v="0.8"/>
  </r>
  <r>
    <x v="3"/>
    <x v="12"/>
    <n v="0.4"/>
  </r>
  <r>
    <x v="3"/>
    <x v="13"/>
    <n v="3"/>
  </r>
  <r>
    <x v="3"/>
    <x v="14"/>
    <n v="2"/>
  </r>
  <r>
    <x v="3"/>
    <x v="15"/>
    <n v="1"/>
  </r>
  <r>
    <x v="3"/>
    <x v="16"/>
    <n v="2"/>
  </r>
  <r>
    <x v="3"/>
    <x v="17"/>
    <n v="1"/>
  </r>
  <r>
    <x v="3"/>
    <x v="18"/>
    <n v="1"/>
  </r>
  <r>
    <x v="3"/>
    <x v="19"/>
    <n v="2"/>
  </r>
  <r>
    <x v="3"/>
    <x v="20"/>
    <n v="92"/>
  </r>
  <r>
    <x v="3"/>
    <x v="21"/>
    <n v="1"/>
  </r>
  <r>
    <x v="3"/>
    <x v="22"/>
    <n v="1"/>
  </r>
  <r>
    <x v="3"/>
    <x v="23"/>
    <n v="1.8"/>
  </r>
  <r>
    <x v="3"/>
    <x v="24"/>
    <n v="1.8"/>
  </r>
  <r>
    <x v="3"/>
    <x v="25"/>
    <n v="2.5"/>
  </r>
  <r>
    <x v="3"/>
    <x v="26"/>
    <n v="1.7"/>
  </r>
  <r>
    <x v="3"/>
    <x v="27"/>
    <n v="8.1999999999999993"/>
  </r>
  <r>
    <x v="3"/>
    <x v="28"/>
    <n v="0.7"/>
  </r>
  <r>
    <x v="3"/>
    <x v="29"/>
    <n v="2.4"/>
  </r>
  <r>
    <x v="3"/>
    <x v="30"/>
    <n v="0.15"/>
  </r>
  <r>
    <x v="3"/>
    <x v="31"/>
    <n v="0.75"/>
  </r>
  <r>
    <x v="3"/>
    <x v="32"/>
    <n v="0.16"/>
  </r>
  <r>
    <x v="3"/>
    <x v="33"/>
    <n v="30"/>
  </r>
  <r>
    <x v="3"/>
    <x v="36"/>
    <n v="100"/>
  </r>
  <r>
    <x v="3"/>
    <x v="34"/>
    <n v="30"/>
  </r>
  <r>
    <x v="4"/>
    <x v="0"/>
    <n v="1"/>
  </r>
  <r>
    <x v="4"/>
    <x v="1"/>
    <n v="1"/>
  </r>
  <r>
    <x v="4"/>
    <x v="2"/>
    <n v="1"/>
  </r>
  <r>
    <x v="4"/>
    <x v="3"/>
    <n v="1"/>
  </r>
  <r>
    <x v="4"/>
    <x v="4"/>
    <n v="1"/>
  </r>
  <r>
    <x v="4"/>
    <x v="5"/>
    <n v="1"/>
  </r>
  <r>
    <x v="4"/>
    <x v="6"/>
    <n v="0.12"/>
  </r>
  <r>
    <x v="4"/>
    <x v="7"/>
    <n v="0.8"/>
  </r>
  <r>
    <x v="4"/>
    <x v="8"/>
    <n v="0.22"/>
  </r>
  <r>
    <x v="4"/>
    <x v="37"/>
    <n v="1.125"/>
  </r>
  <r>
    <x v="4"/>
    <x v="10"/>
    <n v="7.4999999999999997E-2"/>
  </r>
  <r>
    <x v="4"/>
    <x v="11"/>
    <n v="1.3"/>
  </r>
  <r>
    <x v="4"/>
    <x v="12"/>
    <n v="0.4"/>
  </r>
  <r>
    <x v="4"/>
    <x v="13"/>
    <n v="4"/>
  </r>
  <r>
    <x v="4"/>
    <x v="14"/>
    <n v="2"/>
  </r>
  <r>
    <x v="4"/>
    <x v="15"/>
    <n v="1"/>
  </r>
  <r>
    <x v="4"/>
    <x v="16"/>
    <n v="2"/>
  </r>
  <r>
    <x v="4"/>
    <x v="17"/>
    <n v="1"/>
  </r>
  <r>
    <x v="4"/>
    <x v="18"/>
    <n v="1"/>
  </r>
  <r>
    <x v="4"/>
    <x v="19"/>
    <n v="2"/>
  </r>
  <r>
    <x v="4"/>
    <x v="20"/>
    <n v="92"/>
  </r>
  <r>
    <x v="4"/>
    <x v="21"/>
    <n v="1"/>
  </r>
  <r>
    <x v="4"/>
    <x v="22"/>
    <n v="1"/>
  </r>
  <r>
    <x v="4"/>
    <x v="23"/>
    <n v="1.8"/>
  </r>
  <r>
    <x v="4"/>
    <x v="24"/>
    <n v="1.8"/>
  </r>
  <r>
    <x v="4"/>
    <x v="25"/>
    <n v="2.5"/>
  </r>
  <r>
    <x v="4"/>
    <x v="26"/>
    <n v="1.7"/>
  </r>
  <r>
    <x v="4"/>
    <x v="27"/>
    <n v="8.1999999999999993"/>
  </r>
  <r>
    <x v="4"/>
    <x v="29"/>
    <n v="0.7"/>
  </r>
  <r>
    <x v="4"/>
    <x v="30"/>
    <n v="0.15"/>
  </r>
  <r>
    <x v="4"/>
    <x v="31"/>
    <n v="0.15"/>
  </r>
  <r>
    <x v="4"/>
    <x v="32"/>
    <n v="0.16"/>
  </r>
  <r>
    <x v="4"/>
    <x v="33"/>
    <n v="10"/>
  </r>
  <r>
    <x v="4"/>
    <x v="34"/>
    <n v="30"/>
  </r>
  <r>
    <x v="4"/>
    <x v="38"/>
    <n v="200"/>
  </r>
  <r>
    <x v="5"/>
    <x v="0"/>
    <n v="1"/>
  </r>
  <r>
    <x v="5"/>
    <x v="1"/>
    <n v="1"/>
  </r>
  <r>
    <x v="5"/>
    <x v="2"/>
    <n v="1"/>
  </r>
  <r>
    <x v="5"/>
    <x v="3"/>
    <n v="1"/>
  </r>
  <r>
    <x v="5"/>
    <x v="4"/>
    <n v="1"/>
  </r>
  <r>
    <x v="5"/>
    <x v="5"/>
    <n v="1"/>
  </r>
  <r>
    <x v="5"/>
    <x v="6"/>
    <n v="0.12"/>
  </r>
  <r>
    <x v="5"/>
    <x v="8"/>
    <n v="0.22"/>
  </r>
  <r>
    <x v="5"/>
    <x v="39"/>
    <n v="1.125"/>
  </r>
  <r>
    <x v="5"/>
    <x v="10"/>
    <n v="7.4999999999999997E-2"/>
  </r>
  <r>
    <x v="5"/>
    <x v="11"/>
    <n v="0.8"/>
  </r>
  <r>
    <x v="5"/>
    <x v="12"/>
    <n v="0.4"/>
  </r>
  <r>
    <x v="5"/>
    <x v="13"/>
    <n v="3"/>
  </r>
  <r>
    <x v="5"/>
    <x v="14"/>
    <n v="2"/>
  </r>
  <r>
    <x v="5"/>
    <x v="15"/>
    <n v="1"/>
  </r>
  <r>
    <x v="5"/>
    <x v="16"/>
    <n v="2"/>
  </r>
  <r>
    <x v="5"/>
    <x v="17"/>
    <n v="1"/>
  </r>
  <r>
    <x v="5"/>
    <x v="18"/>
    <n v="1"/>
  </r>
  <r>
    <x v="5"/>
    <x v="19"/>
    <n v="2"/>
  </r>
  <r>
    <x v="5"/>
    <x v="20"/>
    <n v="92"/>
  </r>
  <r>
    <x v="5"/>
    <x v="21"/>
    <n v="1"/>
  </r>
  <r>
    <x v="5"/>
    <x v="22"/>
    <n v="1"/>
  </r>
  <r>
    <x v="5"/>
    <x v="23"/>
    <n v="1.8"/>
  </r>
  <r>
    <x v="5"/>
    <x v="24"/>
    <n v="1.8"/>
  </r>
  <r>
    <x v="5"/>
    <x v="25"/>
    <n v="2.5"/>
  </r>
  <r>
    <x v="5"/>
    <x v="26"/>
    <n v="1.7"/>
  </r>
  <r>
    <x v="5"/>
    <x v="27"/>
    <n v="8.1999999999999993"/>
  </r>
  <r>
    <x v="5"/>
    <x v="29"/>
    <n v="3.3"/>
  </r>
  <r>
    <x v="5"/>
    <x v="30"/>
    <n v="0.15"/>
  </r>
  <r>
    <x v="5"/>
    <x v="31"/>
    <n v="0.75"/>
  </r>
  <r>
    <x v="5"/>
    <x v="32"/>
    <n v="0.16"/>
  </r>
  <r>
    <x v="5"/>
    <x v="33"/>
    <n v="30"/>
  </r>
  <r>
    <x v="5"/>
    <x v="40"/>
    <n v="200"/>
  </r>
  <r>
    <x v="6"/>
    <x v="0"/>
    <n v="1"/>
  </r>
  <r>
    <x v="6"/>
    <x v="1"/>
    <n v="1"/>
  </r>
  <r>
    <x v="6"/>
    <x v="2"/>
    <n v="1"/>
  </r>
  <r>
    <x v="6"/>
    <x v="3"/>
    <n v="1"/>
  </r>
  <r>
    <x v="6"/>
    <x v="4"/>
    <n v="1"/>
  </r>
  <r>
    <x v="6"/>
    <x v="5"/>
    <n v="1"/>
  </r>
  <r>
    <x v="6"/>
    <x v="6"/>
    <n v="0.12"/>
  </r>
  <r>
    <x v="6"/>
    <x v="41"/>
    <n v="0.8"/>
  </r>
  <r>
    <x v="6"/>
    <x v="8"/>
    <n v="0.22"/>
  </r>
  <r>
    <x v="6"/>
    <x v="42"/>
    <n v="1.125"/>
  </r>
  <r>
    <x v="6"/>
    <x v="10"/>
    <n v="7.4999999999999997E-2"/>
  </r>
  <r>
    <x v="6"/>
    <x v="11"/>
    <n v="0.8"/>
  </r>
  <r>
    <x v="6"/>
    <x v="12"/>
    <n v="0.4"/>
  </r>
  <r>
    <x v="6"/>
    <x v="13"/>
    <n v="3"/>
  </r>
  <r>
    <x v="6"/>
    <x v="14"/>
    <n v="2"/>
  </r>
  <r>
    <x v="6"/>
    <x v="15"/>
    <n v="1"/>
  </r>
  <r>
    <x v="6"/>
    <x v="16"/>
    <n v="2"/>
  </r>
  <r>
    <x v="6"/>
    <x v="17"/>
    <n v="1"/>
  </r>
  <r>
    <x v="6"/>
    <x v="18"/>
    <n v="1"/>
  </r>
  <r>
    <x v="6"/>
    <x v="19"/>
    <n v="2"/>
  </r>
  <r>
    <x v="6"/>
    <x v="20"/>
    <n v="92"/>
  </r>
  <r>
    <x v="6"/>
    <x v="21"/>
    <n v="1"/>
  </r>
  <r>
    <x v="6"/>
    <x v="22"/>
    <n v="1"/>
  </r>
  <r>
    <x v="6"/>
    <x v="23"/>
    <n v="1.8"/>
  </r>
  <r>
    <x v="6"/>
    <x v="24"/>
    <n v="1.8"/>
  </r>
  <r>
    <x v="6"/>
    <x v="25"/>
    <n v="2.5"/>
  </r>
  <r>
    <x v="6"/>
    <x v="26"/>
    <n v="1.7"/>
  </r>
  <r>
    <x v="6"/>
    <x v="27"/>
    <n v="8.1999999999999993"/>
  </r>
  <r>
    <x v="6"/>
    <x v="29"/>
    <n v="3.3"/>
  </r>
  <r>
    <x v="6"/>
    <x v="30"/>
    <n v="0.15"/>
  </r>
  <r>
    <x v="6"/>
    <x v="31"/>
    <n v="0.75"/>
  </r>
  <r>
    <x v="6"/>
    <x v="32"/>
    <n v="0.16"/>
  </r>
  <r>
    <x v="6"/>
    <x v="33"/>
    <n v="50"/>
  </r>
  <r>
    <x v="6"/>
    <x v="43"/>
    <n v="200"/>
  </r>
  <r>
    <x v="7"/>
    <x v="0"/>
    <n v="1"/>
  </r>
  <r>
    <x v="7"/>
    <x v="1"/>
    <n v="1"/>
  </r>
  <r>
    <x v="7"/>
    <x v="2"/>
    <n v="1"/>
  </r>
  <r>
    <x v="7"/>
    <x v="3"/>
    <n v="1"/>
  </r>
  <r>
    <x v="7"/>
    <x v="4"/>
    <n v="1"/>
  </r>
  <r>
    <x v="7"/>
    <x v="5"/>
    <n v="1"/>
  </r>
  <r>
    <x v="7"/>
    <x v="6"/>
    <n v="0.12"/>
  </r>
  <r>
    <x v="7"/>
    <x v="7"/>
    <n v="0.7"/>
  </r>
  <r>
    <x v="7"/>
    <x v="8"/>
    <n v="0.22"/>
  </r>
  <r>
    <x v="7"/>
    <x v="37"/>
    <n v="1.125"/>
  </r>
  <r>
    <x v="7"/>
    <x v="10"/>
    <n v="7.4999999999999997E-2"/>
  </r>
  <r>
    <x v="7"/>
    <x v="11"/>
    <n v="0.8"/>
  </r>
  <r>
    <x v="7"/>
    <x v="12"/>
    <n v="0.4"/>
  </r>
  <r>
    <x v="7"/>
    <x v="13"/>
    <n v="3"/>
  </r>
  <r>
    <x v="7"/>
    <x v="14"/>
    <n v="2"/>
  </r>
  <r>
    <x v="7"/>
    <x v="15"/>
    <n v="1"/>
  </r>
  <r>
    <x v="7"/>
    <x v="16"/>
    <n v="2"/>
  </r>
  <r>
    <x v="7"/>
    <x v="17"/>
    <n v="1"/>
  </r>
  <r>
    <x v="7"/>
    <x v="18"/>
    <n v="1"/>
  </r>
  <r>
    <x v="7"/>
    <x v="19"/>
    <n v="2"/>
  </r>
  <r>
    <x v="7"/>
    <x v="20"/>
    <n v="92"/>
  </r>
  <r>
    <x v="7"/>
    <x v="21"/>
    <n v="1"/>
  </r>
  <r>
    <x v="7"/>
    <x v="22"/>
    <n v="1"/>
  </r>
  <r>
    <x v="7"/>
    <x v="23"/>
    <n v="1.8"/>
  </r>
  <r>
    <x v="7"/>
    <x v="24"/>
    <n v="1.8"/>
  </r>
  <r>
    <x v="7"/>
    <x v="25"/>
    <n v="2.5"/>
  </r>
  <r>
    <x v="7"/>
    <x v="26"/>
    <n v="1.7"/>
  </r>
  <r>
    <x v="7"/>
    <x v="27"/>
    <n v="8.1999999999999993"/>
  </r>
  <r>
    <x v="7"/>
    <x v="29"/>
    <n v="3.3"/>
  </r>
  <r>
    <x v="7"/>
    <x v="30"/>
    <n v="0.15"/>
  </r>
  <r>
    <x v="7"/>
    <x v="31"/>
    <n v="0.75"/>
  </r>
  <r>
    <x v="7"/>
    <x v="32"/>
    <n v="0.16"/>
  </r>
  <r>
    <x v="7"/>
    <x v="33"/>
    <n v="10"/>
  </r>
  <r>
    <x v="7"/>
    <x v="34"/>
    <n v="30"/>
  </r>
  <r>
    <x v="7"/>
    <x v="38"/>
    <n v="200"/>
  </r>
  <r>
    <x v="8"/>
    <x v="0"/>
    <n v="1"/>
  </r>
  <r>
    <x v="8"/>
    <x v="1"/>
    <n v="1"/>
  </r>
  <r>
    <x v="8"/>
    <x v="2"/>
    <n v="1"/>
  </r>
  <r>
    <x v="8"/>
    <x v="3"/>
    <n v="1"/>
  </r>
  <r>
    <x v="8"/>
    <x v="4"/>
    <n v="1"/>
  </r>
  <r>
    <x v="8"/>
    <x v="5"/>
    <n v="1"/>
  </r>
  <r>
    <x v="8"/>
    <x v="6"/>
    <n v="0.12"/>
  </r>
  <r>
    <x v="8"/>
    <x v="8"/>
    <n v="0.22"/>
  </r>
  <r>
    <x v="8"/>
    <x v="39"/>
    <n v="1.125"/>
  </r>
  <r>
    <x v="8"/>
    <x v="10"/>
    <n v="7.4999999999999997E-2"/>
  </r>
  <r>
    <x v="8"/>
    <x v="11"/>
    <n v="0.8"/>
  </r>
  <r>
    <x v="8"/>
    <x v="12"/>
    <n v="0.4"/>
  </r>
  <r>
    <x v="8"/>
    <x v="13"/>
    <n v="3"/>
  </r>
  <r>
    <x v="8"/>
    <x v="14"/>
    <n v="2"/>
  </r>
  <r>
    <x v="8"/>
    <x v="15"/>
    <n v="1"/>
  </r>
  <r>
    <x v="8"/>
    <x v="16"/>
    <n v="2"/>
  </r>
  <r>
    <x v="8"/>
    <x v="17"/>
    <n v="1"/>
  </r>
  <r>
    <x v="8"/>
    <x v="18"/>
    <n v="1"/>
  </r>
  <r>
    <x v="8"/>
    <x v="19"/>
    <n v="2"/>
  </r>
  <r>
    <x v="8"/>
    <x v="20"/>
    <n v="92"/>
  </r>
  <r>
    <x v="8"/>
    <x v="21"/>
    <n v="1"/>
  </r>
  <r>
    <x v="8"/>
    <x v="22"/>
    <n v="1"/>
  </r>
  <r>
    <x v="8"/>
    <x v="23"/>
    <n v="1.8"/>
  </r>
  <r>
    <x v="8"/>
    <x v="24"/>
    <n v="1.8"/>
  </r>
  <r>
    <x v="8"/>
    <x v="25"/>
    <n v="2.5"/>
  </r>
  <r>
    <x v="8"/>
    <x v="26"/>
    <n v="1.7"/>
  </r>
  <r>
    <x v="8"/>
    <x v="27"/>
    <n v="8.1999999999999993"/>
  </r>
  <r>
    <x v="8"/>
    <x v="29"/>
    <n v="3.3"/>
  </r>
  <r>
    <x v="8"/>
    <x v="30"/>
    <n v="0.15"/>
  </r>
  <r>
    <x v="8"/>
    <x v="31"/>
    <n v="0.75"/>
  </r>
  <r>
    <x v="8"/>
    <x v="32"/>
    <n v="0.16"/>
  </r>
  <r>
    <x v="8"/>
    <x v="33"/>
    <n v="10"/>
  </r>
  <r>
    <x v="8"/>
    <x v="40"/>
    <n v="200"/>
  </r>
  <r>
    <x v="9"/>
    <x v="0"/>
    <n v="1"/>
  </r>
  <r>
    <x v="9"/>
    <x v="1"/>
    <n v="1"/>
  </r>
  <r>
    <x v="9"/>
    <x v="2"/>
    <n v="1"/>
  </r>
  <r>
    <x v="9"/>
    <x v="3"/>
    <n v="1"/>
  </r>
  <r>
    <x v="9"/>
    <x v="4"/>
    <n v="1"/>
  </r>
  <r>
    <x v="9"/>
    <x v="5"/>
    <n v="1"/>
  </r>
  <r>
    <x v="9"/>
    <x v="6"/>
    <n v="0.12"/>
  </r>
  <r>
    <x v="9"/>
    <x v="41"/>
    <n v="0.7"/>
  </r>
  <r>
    <x v="9"/>
    <x v="8"/>
    <n v="0.22"/>
  </r>
  <r>
    <x v="9"/>
    <x v="42"/>
    <n v="1.125"/>
  </r>
  <r>
    <x v="9"/>
    <x v="10"/>
    <n v="7.4999999999999997E-2"/>
  </r>
  <r>
    <x v="9"/>
    <x v="11"/>
    <n v="0.8"/>
  </r>
  <r>
    <x v="9"/>
    <x v="12"/>
    <n v="0.4"/>
  </r>
  <r>
    <x v="9"/>
    <x v="13"/>
    <n v="3"/>
  </r>
  <r>
    <x v="9"/>
    <x v="14"/>
    <n v="2"/>
  </r>
  <r>
    <x v="9"/>
    <x v="15"/>
    <n v="1"/>
  </r>
  <r>
    <x v="9"/>
    <x v="16"/>
    <n v="2"/>
  </r>
  <r>
    <x v="9"/>
    <x v="17"/>
    <n v="1"/>
  </r>
  <r>
    <x v="9"/>
    <x v="18"/>
    <n v="1"/>
  </r>
  <r>
    <x v="9"/>
    <x v="19"/>
    <n v="2"/>
  </r>
  <r>
    <x v="9"/>
    <x v="20"/>
    <n v="92"/>
  </r>
  <r>
    <x v="9"/>
    <x v="21"/>
    <n v="1"/>
  </r>
  <r>
    <x v="9"/>
    <x v="22"/>
    <n v="1"/>
  </r>
  <r>
    <x v="9"/>
    <x v="23"/>
    <n v="1.8"/>
  </r>
  <r>
    <x v="9"/>
    <x v="24"/>
    <n v="1.8"/>
  </r>
  <r>
    <x v="9"/>
    <x v="25"/>
    <n v="2.5"/>
  </r>
  <r>
    <x v="9"/>
    <x v="26"/>
    <n v="1.7"/>
  </r>
  <r>
    <x v="9"/>
    <x v="27"/>
    <n v="8.1999999999999993"/>
  </r>
  <r>
    <x v="9"/>
    <x v="29"/>
    <n v="3.3"/>
  </r>
  <r>
    <x v="9"/>
    <x v="30"/>
    <n v="0.15"/>
  </r>
  <r>
    <x v="9"/>
    <x v="31"/>
    <n v="0.75"/>
  </r>
  <r>
    <x v="9"/>
    <x v="32"/>
    <n v="0.16"/>
  </r>
  <r>
    <x v="9"/>
    <x v="33"/>
    <n v="10"/>
  </r>
  <r>
    <x v="9"/>
    <x v="43"/>
    <n v="200"/>
  </r>
  <r>
    <x v="10"/>
    <x v="0"/>
    <n v="1"/>
  </r>
  <r>
    <x v="10"/>
    <x v="1"/>
    <n v="1"/>
  </r>
  <r>
    <x v="10"/>
    <x v="44"/>
    <n v="0.3"/>
  </r>
  <r>
    <x v="10"/>
    <x v="45"/>
    <n v="0.9"/>
  </r>
  <r>
    <x v="10"/>
    <x v="8"/>
    <n v="0.19"/>
  </r>
  <r>
    <x v="10"/>
    <x v="46"/>
    <n v="0.75"/>
  </r>
  <r>
    <x v="10"/>
    <x v="47"/>
    <n v="0.125"/>
  </r>
  <r>
    <x v="10"/>
    <x v="48"/>
    <n v="0.08"/>
  </r>
  <r>
    <x v="10"/>
    <x v="10"/>
    <n v="7.4999999999999997E-2"/>
  </r>
  <r>
    <x v="10"/>
    <x v="49"/>
    <n v="1"/>
  </r>
  <r>
    <x v="10"/>
    <x v="50"/>
    <n v="1"/>
  </r>
  <r>
    <x v="10"/>
    <x v="51"/>
    <n v="2"/>
  </r>
  <r>
    <x v="10"/>
    <x v="12"/>
    <n v="0.35"/>
  </r>
  <r>
    <x v="10"/>
    <x v="52"/>
    <n v="1"/>
  </r>
  <r>
    <x v="10"/>
    <x v="53"/>
    <n v="0.18"/>
  </r>
  <r>
    <x v="10"/>
    <x v="21"/>
    <n v="1"/>
  </r>
  <r>
    <x v="10"/>
    <x v="22"/>
    <n v="1"/>
  </r>
  <r>
    <x v="10"/>
    <x v="24"/>
    <n v="2.2000000000000002"/>
  </r>
  <r>
    <x v="10"/>
    <x v="36"/>
    <n v="20"/>
  </r>
  <r>
    <x v="10"/>
    <x v="54"/>
    <n v="100"/>
  </r>
  <r>
    <x v="11"/>
    <x v="1"/>
    <n v="1"/>
  </r>
  <r>
    <x v="11"/>
    <x v="55"/>
    <n v="1"/>
  </r>
  <r>
    <x v="11"/>
    <x v="44"/>
    <n v="0.3"/>
  </r>
  <r>
    <x v="11"/>
    <x v="56"/>
    <n v="0.9"/>
  </r>
  <r>
    <x v="11"/>
    <x v="57"/>
    <n v="0.2"/>
  </r>
  <r>
    <x v="11"/>
    <x v="8"/>
    <n v="0.19"/>
  </r>
  <r>
    <x v="11"/>
    <x v="58"/>
    <n v="0.75"/>
  </r>
  <r>
    <x v="11"/>
    <x v="47"/>
    <n v="0.125"/>
  </r>
  <r>
    <x v="11"/>
    <x v="48"/>
    <n v="0.08"/>
  </r>
  <r>
    <x v="11"/>
    <x v="10"/>
    <n v="7.4999999999999997E-2"/>
  </r>
  <r>
    <x v="11"/>
    <x v="49"/>
    <n v="1"/>
  </r>
  <r>
    <x v="11"/>
    <x v="50"/>
    <n v="1"/>
  </r>
  <r>
    <x v="11"/>
    <x v="51"/>
    <n v="2"/>
  </r>
  <r>
    <x v="11"/>
    <x v="12"/>
    <n v="0.8"/>
  </r>
  <r>
    <x v="11"/>
    <x v="52"/>
    <n v="2"/>
  </r>
  <r>
    <x v="11"/>
    <x v="59"/>
    <n v="0.18"/>
  </r>
  <r>
    <x v="11"/>
    <x v="21"/>
    <n v="1"/>
  </r>
  <r>
    <x v="11"/>
    <x v="22"/>
    <n v="1"/>
  </r>
  <r>
    <x v="11"/>
    <x v="24"/>
    <n v="2.2000000000000002"/>
  </r>
  <r>
    <x v="11"/>
    <x v="25"/>
    <n v="0.2"/>
  </r>
  <r>
    <x v="11"/>
    <x v="60"/>
    <n v="120"/>
  </r>
  <r>
    <x v="12"/>
    <x v="0"/>
    <n v="1"/>
  </r>
  <r>
    <x v="12"/>
    <x v="1"/>
    <n v="1"/>
  </r>
  <r>
    <x v="12"/>
    <x v="44"/>
    <n v="0.25"/>
  </r>
  <r>
    <x v="12"/>
    <x v="45"/>
    <n v="1.2"/>
  </r>
  <r>
    <x v="12"/>
    <x v="57"/>
    <n v="0.2"/>
  </r>
  <r>
    <x v="12"/>
    <x v="61"/>
    <n v="0.2"/>
  </r>
  <r>
    <x v="12"/>
    <x v="62"/>
    <n v="0.75"/>
  </r>
  <r>
    <x v="12"/>
    <x v="47"/>
    <n v="0.15"/>
  </r>
  <r>
    <x v="12"/>
    <x v="48"/>
    <n v="0.1"/>
  </r>
  <r>
    <x v="12"/>
    <x v="10"/>
    <n v="7.4999999999999997E-2"/>
  </r>
  <r>
    <x v="12"/>
    <x v="49"/>
    <n v="1"/>
  </r>
  <r>
    <x v="12"/>
    <x v="50"/>
    <n v="1"/>
  </r>
  <r>
    <x v="12"/>
    <x v="51"/>
    <n v="2"/>
  </r>
  <r>
    <x v="12"/>
    <x v="12"/>
    <n v="0.8"/>
  </r>
  <r>
    <x v="12"/>
    <x v="52"/>
    <n v="2"/>
  </r>
  <r>
    <x v="12"/>
    <x v="63"/>
    <n v="1.4999999999999999E-2"/>
  </r>
  <r>
    <x v="12"/>
    <x v="21"/>
    <n v="1"/>
  </r>
  <r>
    <x v="12"/>
    <x v="22"/>
    <n v="1"/>
  </r>
  <r>
    <x v="12"/>
    <x v="24"/>
    <n v="2.2000000000000002"/>
  </r>
  <r>
    <x v="12"/>
    <x v="25"/>
    <n v="2.6"/>
  </r>
  <r>
    <x v="12"/>
    <x v="33"/>
    <n v="150"/>
  </r>
  <r>
    <x v="12"/>
    <x v="36"/>
    <n v="20"/>
  </r>
  <r>
    <x v="13"/>
    <x v="0"/>
    <n v="1"/>
  </r>
  <r>
    <x v="13"/>
    <x v="1"/>
    <n v="1"/>
  </r>
  <r>
    <x v="13"/>
    <x v="44"/>
    <n v="0.25"/>
  </r>
  <r>
    <x v="13"/>
    <x v="45"/>
    <n v="1.2"/>
  </r>
  <r>
    <x v="13"/>
    <x v="57"/>
    <n v="0.2"/>
  </r>
  <r>
    <x v="13"/>
    <x v="61"/>
    <n v="0.2"/>
  </r>
  <r>
    <x v="13"/>
    <x v="62"/>
    <n v="0.75"/>
  </r>
  <r>
    <x v="13"/>
    <x v="47"/>
    <n v="0.15"/>
  </r>
  <r>
    <x v="13"/>
    <x v="48"/>
    <n v="0.1"/>
  </r>
  <r>
    <x v="13"/>
    <x v="10"/>
    <n v="7.4999999999999997E-2"/>
  </r>
  <r>
    <x v="13"/>
    <x v="49"/>
    <n v="1"/>
  </r>
  <r>
    <x v="13"/>
    <x v="50"/>
    <n v="1"/>
  </r>
  <r>
    <x v="13"/>
    <x v="51"/>
    <n v="2"/>
  </r>
  <r>
    <x v="13"/>
    <x v="12"/>
    <n v="0.8"/>
  </r>
  <r>
    <x v="13"/>
    <x v="52"/>
    <n v="2"/>
  </r>
  <r>
    <x v="13"/>
    <x v="64"/>
    <n v="1"/>
  </r>
  <r>
    <x v="13"/>
    <x v="63"/>
    <n v="1.4999999999999999E-2"/>
  </r>
  <r>
    <x v="13"/>
    <x v="21"/>
    <n v="1"/>
  </r>
  <r>
    <x v="13"/>
    <x v="22"/>
    <n v="1"/>
  </r>
  <r>
    <x v="13"/>
    <x v="24"/>
    <n v="2.2000000000000002"/>
  </r>
  <r>
    <x v="13"/>
    <x v="25"/>
    <n v="2.6"/>
  </r>
  <r>
    <x v="13"/>
    <x v="33"/>
    <n v="150"/>
  </r>
  <r>
    <x v="13"/>
    <x v="36"/>
    <n v="20"/>
  </r>
  <r>
    <x v="14"/>
    <x v="0"/>
    <n v="1"/>
  </r>
  <r>
    <x v="14"/>
    <x v="1"/>
    <n v="1"/>
  </r>
  <r>
    <x v="14"/>
    <x v="44"/>
    <n v="0.25"/>
  </r>
  <r>
    <x v="14"/>
    <x v="45"/>
    <n v="1.2"/>
  </r>
  <r>
    <x v="14"/>
    <x v="57"/>
    <n v="0.2"/>
  </r>
  <r>
    <x v="14"/>
    <x v="61"/>
    <n v="0.85"/>
  </r>
  <r>
    <x v="14"/>
    <x v="8"/>
    <n v="0.1"/>
  </r>
  <r>
    <x v="14"/>
    <x v="47"/>
    <n v="0.15"/>
  </r>
  <r>
    <x v="14"/>
    <x v="48"/>
    <n v="0.1"/>
  </r>
  <r>
    <x v="14"/>
    <x v="10"/>
    <n v="7.4999999999999997E-2"/>
  </r>
  <r>
    <x v="14"/>
    <x v="51"/>
    <n v="2"/>
  </r>
  <r>
    <x v="14"/>
    <x v="12"/>
    <n v="0.8"/>
  </r>
  <r>
    <x v="14"/>
    <x v="52"/>
    <n v="2"/>
  </r>
  <r>
    <x v="14"/>
    <x v="65"/>
    <n v="1"/>
  </r>
  <r>
    <x v="14"/>
    <x v="63"/>
    <n v="1.4999999999999999E-2"/>
  </r>
  <r>
    <x v="14"/>
    <x v="21"/>
    <n v="1"/>
  </r>
  <r>
    <x v="14"/>
    <x v="22"/>
    <n v="1"/>
  </r>
  <r>
    <x v="14"/>
    <x v="24"/>
    <n v="2.8"/>
  </r>
  <r>
    <x v="14"/>
    <x v="25"/>
    <n v="2.7"/>
  </r>
  <r>
    <x v="14"/>
    <x v="26"/>
    <n v="0.5"/>
  </r>
  <r>
    <x v="14"/>
    <x v="30"/>
    <n v="0.05"/>
  </r>
  <r>
    <x v="14"/>
    <x v="31"/>
    <n v="0.05"/>
  </r>
  <r>
    <x v="14"/>
    <x v="33"/>
    <n v="150"/>
  </r>
  <r>
    <x v="14"/>
    <x v="36"/>
    <n v="20"/>
  </r>
  <r>
    <x v="15"/>
    <x v="0"/>
    <n v="1"/>
  </r>
  <r>
    <x v="15"/>
    <x v="1"/>
    <n v="1"/>
  </r>
  <r>
    <x v="15"/>
    <x v="44"/>
    <n v="0.3"/>
  </r>
  <r>
    <x v="15"/>
    <x v="57"/>
    <n v="0.2"/>
  </r>
  <r>
    <x v="15"/>
    <x v="8"/>
    <n v="0.19"/>
  </r>
  <r>
    <x v="15"/>
    <x v="66"/>
    <n v="0.75"/>
  </r>
  <r>
    <x v="15"/>
    <x v="47"/>
    <n v="0.125"/>
  </r>
  <r>
    <x v="15"/>
    <x v="48"/>
    <n v="0.08"/>
  </r>
  <r>
    <x v="15"/>
    <x v="10"/>
    <n v="7.4999999999999997E-2"/>
  </r>
  <r>
    <x v="15"/>
    <x v="51"/>
    <n v="2"/>
  </r>
  <r>
    <x v="15"/>
    <x v="12"/>
    <n v="0.8"/>
  </r>
  <r>
    <x v="15"/>
    <x v="52"/>
    <n v="2"/>
  </r>
  <r>
    <x v="15"/>
    <x v="15"/>
    <n v="1"/>
  </r>
  <r>
    <x v="15"/>
    <x v="53"/>
    <n v="0.18"/>
  </r>
  <r>
    <x v="15"/>
    <x v="21"/>
    <n v="1"/>
  </r>
  <r>
    <x v="15"/>
    <x v="22"/>
    <n v="1"/>
  </r>
  <r>
    <x v="15"/>
    <x v="24"/>
    <n v="2.2000000000000002"/>
  </r>
  <r>
    <x v="15"/>
    <x v="25"/>
    <n v="0.2"/>
  </r>
  <r>
    <x v="15"/>
    <x v="67"/>
    <n v="2.5"/>
  </r>
  <r>
    <x v="15"/>
    <x v="33"/>
    <n v="100"/>
  </r>
  <r>
    <x v="15"/>
    <x v="40"/>
    <n v="20"/>
  </r>
  <r>
    <x v="16"/>
    <x v="0"/>
    <n v="1"/>
  </r>
  <r>
    <x v="16"/>
    <x v="1"/>
    <n v="1"/>
  </r>
  <r>
    <x v="16"/>
    <x v="44"/>
    <n v="0.3"/>
  </r>
  <r>
    <x v="16"/>
    <x v="57"/>
    <n v="0.2"/>
  </r>
  <r>
    <x v="16"/>
    <x v="8"/>
    <n v="0.19"/>
  </r>
  <r>
    <x v="16"/>
    <x v="68"/>
    <n v="0.75"/>
  </r>
  <r>
    <x v="16"/>
    <x v="47"/>
    <n v="0.125"/>
  </r>
  <r>
    <x v="16"/>
    <x v="48"/>
    <n v="0.08"/>
  </r>
  <r>
    <x v="16"/>
    <x v="10"/>
    <n v="7.4999999999999997E-2"/>
  </r>
  <r>
    <x v="16"/>
    <x v="51"/>
    <n v="2"/>
  </r>
  <r>
    <x v="16"/>
    <x v="12"/>
    <n v="0.8"/>
  </r>
  <r>
    <x v="16"/>
    <x v="52"/>
    <n v="2"/>
  </r>
  <r>
    <x v="16"/>
    <x v="15"/>
    <n v="1"/>
  </r>
  <r>
    <x v="16"/>
    <x v="69"/>
    <n v="1.4999999999999999E-2"/>
  </r>
  <r>
    <x v="16"/>
    <x v="21"/>
    <n v="1"/>
  </r>
  <r>
    <x v="16"/>
    <x v="22"/>
    <n v="1"/>
  </r>
  <r>
    <x v="16"/>
    <x v="24"/>
    <n v="2.2000000000000002"/>
  </r>
  <r>
    <x v="16"/>
    <x v="25"/>
    <n v="0.2"/>
  </r>
  <r>
    <x v="16"/>
    <x v="67"/>
    <n v="2.5"/>
  </r>
  <r>
    <x v="16"/>
    <x v="33"/>
    <n v="100"/>
  </r>
  <r>
    <x v="16"/>
    <x v="40"/>
    <n v="20"/>
  </r>
  <r>
    <x v="16"/>
    <x v="70"/>
    <n v="20"/>
  </r>
  <r>
    <x v="17"/>
    <x v="0"/>
    <n v="1"/>
  </r>
  <r>
    <x v="17"/>
    <x v="1"/>
    <n v="1"/>
  </r>
  <r>
    <x v="17"/>
    <x v="44"/>
    <n v="0.25"/>
  </r>
  <r>
    <x v="17"/>
    <x v="45"/>
    <n v="1.2"/>
  </r>
  <r>
    <x v="17"/>
    <x v="57"/>
    <n v="0.2"/>
  </r>
  <r>
    <x v="17"/>
    <x v="61"/>
    <n v="0.2"/>
  </r>
  <r>
    <x v="17"/>
    <x v="71"/>
    <n v="0.65"/>
  </r>
  <r>
    <x v="17"/>
    <x v="8"/>
    <n v="0.1"/>
  </r>
  <r>
    <x v="17"/>
    <x v="47"/>
    <n v="0.15"/>
  </r>
  <r>
    <x v="17"/>
    <x v="48"/>
    <n v="0.1"/>
  </r>
  <r>
    <x v="17"/>
    <x v="10"/>
    <n v="7.4999999999999997E-2"/>
  </r>
  <r>
    <x v="17"/>
    <x v="49"/>
    <n v="1"/>
  </r>
  <r>
    <x v="17"/>
    <x v="50"/>
    <n v="1"/>
  </r>
  <r>
    <x v="17"/>
    <x v="51"/>
    <n v="2"/>
  </r>
  <r>
    <x v="17"/>
    <x v="12"/>
    <n v="0.8"/>
  </r>
  <r>
    <x v="17"/>
    <x v="52"/>
    <n v="2"/>
  </r>
  <r>
    <x v="17"/>
    <x v="63"/>
    <n v="1.4999999999999999E-2"/>
  </r>
  <r>
    <x v="17"/>
    <x v="21"/>
    <n v="1"/>
  </r>
  <r>
    <x v="17"/>
    <x v="22"/>
    <n v="1"/>
  </r>
  <r>
    <x v="17"/>
    <x v="24"/>
    <n v="2.2000000000000002"/>
  </r>
  <r>
    <x v="17"/>
    <x v="25"/>
    <n v="2.6"/>
  </r>
  <r>
    <x v="17"/>
    <x v="33"/>
    <n v="20"/>
  </r>
  <r>
    <x v="17"/>
    <x v="36"/>
    <n v="20"/>
  </r>
  <r>
    <x v="17"/>
    <x v="72"/>
    <n v="100"/>
  </r>
  <r>
    <x v="18"/>
    <x v="0"/>
    <n v="1"/>
  </r>
  <r>
    <x v="18"/>
    <x v="1"/>
    <n v="1"/>
  </r>
  <r>
    <x v="18"/>
    <x v="44"/>
    <n v="0.25"/>
  </r>
  <r>
    <x v="18"/>
    <x v="45"/>
    <n v="1.2"/>
  </r>
  <r>
    <x v="18"/>
    <x v="57"/>
    <n v="0.2"/>
  </r>
  <r>
    <x v="18"/>
    <x v="61"/>
    <n v="0.2"/>
  </r>
  <r>
    <x v="18"/>
    <x v="73"/>
    <n v="0.65"/>
  </r>
  <r>
    <x v="18"/>
    <x v="8"/>
    <n v="0.1"/>
  </r>
  <r>
    <x v="18"/>
    <x v="47"/>
    <n v="0.15"/>
  </r>
  <r>
    <x v="18"/>
    <x v="48"/>
    <n v="0.1"/>
  </r>
  <r>
    <x v="18"/>
    <x v="10"/>
    <n v="7.4999999999999997E-2"/>
  </r>
  <r>
    <x v="18"/>
    <x v="49"/>
    <n v="1"/>
  </r>
  <r>
    <x v="18"/>
    <x v="50"/>
    <n v="1"/>
  </r>
  <r>
    <x v="18"/>
    <x v="51"/>
    <n v="2"/>
  </r>
  <r>
    <x v="18"/>
    <x v="12"/>
    <n v="0.8"/>
  </r>
  <r>
    <x v="18"/>
    <x v="52"/>
    <n v="2"/>
  </r>
  <r>
    <x v="18"/>
    <x v="63"/>
    <n v="1.4999999999999999E-2"/>
  </r>
  <r>
    <x v="18"/>
    <x v="21"/>
    <n v="1"/>
  </r>
  <r>
    <x v="18"/>
    <x v="22"/>
    <n v="1"/>
  </r>
  <r>
    <x v="18"/>
    <x v="24"/>
    <n v="2.2000000000000002"/>
  </r>
  <r>
    <x v="18"/>
    <x v="25"/>
    <n v="2.6"/>
  </r>
  <r>
    <x v="18"/>
    <x v="33"/>
    <n v="20"/>
  </r>
  <r>
    <x v="18"/>
    <x v="36"/>
    <n v="20"/>
  </r>
  <r>
    <x v="18"/>
    <x v="60"/>
    <n v="100"/>
  </r>
  <r>
    <x v="19"/>
    <x v="0"/>
    <n v="1"/>
  </r>
  <r>
    <x v="19"/>
    <x v="1"/>
    <n v="1"/>
  </r>
  <r>
    <x v="19"/>
    <x v="44"/>
    <n v="0.25"/>
  </r>
  <r>
    <x v="19"/>
    <x v="45"/>
    <n v="1.2"/>
  </r>
  <r>
    <x v="19"/>
    <x v="57"/>
    <n v="0.2"/>
  </r>
  <r>
    <x v="19"/>
    <x v="61"/>
    <n v="0.2"/>
  </r>
  <r>
    <x v="19"/>
    <x v="74"/>
    <n v="0.65"/>
  </r>
  <r>
    <x v="19"/>
    <x v="8"/>
    <n v="0.1"/>
  </r>
  <r>
    <x v="19"/>
    <x v="47"/>
    <n v="0.15"/>
  </r>
  <r>
    <x v="19"/>
    <x v="48"/>
    <n v="0.1"/>
  </r>
  <r>
    <x v="19"/>
    <x v="10"/>
    <n v="7.4999999999999997E-2"/>
  </r>
  <r>
    <x v="19"/>
    <x v="49"/>
    <n v="1"/>
  </r>
  <r>
    <x v="19"/>
    <x v="50"/>
    <n v="1"/>
  </r>
  <r>
    <x v="19"/>
    <x v="51"/>
    <n v="2"/>
  </r>
  <r>
    <x v="19"/>
    <x v="12"/>
    <n v="0.8"/>
  </r>
  <r>
    <x v="19"/>
    <x v="52"/>
    <n v="2"/>
  </r>
  <r>
    <x v="19"/>
    <x v="63"/>
    <n v="1.4999999999999999E-2"/>
  </r>
  <r>
    <x v="19"/>
    <x v="21"/>
    <n v="1"/>
  </r>
  <r>
    <x v="19"/>
    <x v="22"/>
    <n v="1"/>
  </r>
  <r>
    <x v="19"/>
    <x v="24"/>
    <n v="2.2000000000000002"/>
  </r>
  <r>
    <x v="19"/>
    <x v="25"/>
    <n v="2.6"/>
  </r>
  <r>
    <x v="19"/>
    <x v="33"/>
    <n v="20"/>
  </r>
  <r>
    <x v="19"/>
    <x v="36"/>
    <n v="20"/>
  </r>
  <r>
    <x v="19"/>
    <x v="54"/>
    <n v="100"/>
  </r>
  <r>
    <x v="20"/>
    <x v="0"/>
    <n v="1"/>
  </r>
  <r>
    <x v="20"/>
    <x v="1"/>
    <n v="1"/>
  </r>
  <r>
    <x v="20"/>
    <x v="44"/>
    <n v="0.25"/>
  </r>
  <r>
    <x v="20"/>
    <x v="45"/>
    <n v="1.2"/>
  </r>
  <r>
    <x v="20"/>
    <x v="57"/>
    <n v="0.2"/>
  </r>
  <r>
    <x v="20"/>
    <x v="61"/>
    <n v="0.2"/>
  </r>
  <r>
    <x v="20"/>
    <x v="75"/>
    <n v="0.65"/>
  </r>
  <r>
    <x v="20"/>
    <x v="8"/>
    <n v="0.1"/>
  </r>
  <r>
    <x v="20"/>
    <x v="47"/>
    <n v="0.15"/>
  </r>
  <r>
    <x v="20"/>
    <x v="48"/>
    <n v="0.1"/>
  </r>
  <r>
    <x v="20"/>
    <x v="10"/>
    <n v="7.4999999999999997E-2"/>
  </r>
  <r>
    <x v="20"/>
    <x v="49"/>
    <n v="1"/>
  </r>
  <r>
    <x v="20"/>
    <x v="50"/>
    <n v="1"/>
  </r>
  <r>
    <x v="20"/>
    <x v="51"/>
    <n v="2"/>
  </r>
  <r>
    <x v="20"/>
    <x v="12"/>
    <n v="0.8"/>
  </r>
  <r>
    <x v="20"/>
    <x v="52"/>
    <n v="2"/>
  </r>
  <r>
    <x v="20"/>
    <x v="63"/>
    <n v="1.4999999999999999E-2"/>
  </r>
  <r>
    <x v="20"/>
    <x v="21"/>
    <n v="1"/>
  </r>
  <r>
    <x v="20"/>
    <x v="22"/>
    <n v="1"/>
  </r>
  <r>
    <x v="20"/>
    <x v="24"/>
    <n v="2.2000000000000002"/>
  </r>
  <r>
    <x v="20"/>
    <x v="25"/>
    <n v="2.6"/>
  </r>
  <r>
    <x v="20"/>
    <x v="33"/>
    <n v="20"/>
  </r>
  <r>
    <x v="20"/>
    <x v="36"/>
    <n v="20"/>
  </r>
  <r>
    <x v="20"/>
    <x v="76"/>
    <n v="100"/>
  </r>
  <r>
    <x v="21"/>
    <x v="0"/>
    <n v="1"/>
  </r>
  <r>
    <x v="21"/>
    <x v="1"/>
    <n v="2"/>
  </r>
  <r>
    <x v="21"/>
    <x v="44"/>
    <n v="0.25"/>
  </r>
  <r>
    <x v="21"/>
    <x v="77"/>
    <n v="0.25"/>
  </r>
  <r>
    <x v="21"/>
    <x v="78"/>
    <n v="1.35"/>
  </r>
  <r>
    <x v="21"/>
    <x v="57"/>
    <n v="0.02"/>
  </r>
  <r>
    <x v="21"/>
    <x v="61"/>
    <n v="1"/>
  </r>
  <r>
    <x v="21"/>
    <x v="8"/>
    <n v="0.25"/>
  </r>
  <r>
    <x v="21"/>
    <x v="47"/>
    <n v="0.21"/>
  </r>
  <r>
    <x v="21"/>
    <x v="48"/>
    <n v="0.15"/>
  </r>
  <r>
    <x v="21"/>
    <x v="79"/>
    <n v="7.4999999999999997E-2"/>
  </r>
  <r>
    <x v="21"/>
    <x v="49"/>
    <n v="3"/>
  </r>
  <r>
    <x v="21"/>
    <x v="50"/>
    <n v="3"/>
  </r>
  <r>
    <x v="21"/>
    <x v="80"/>
    <n v="2"/>
  </r>
  <r>
    <x v="21"/>
    <x v="81"/>
    <n v="4"/>
  </r>
  <r>
    <x v="21"/>
    <x v="12"/>
    <n v="0.8"/>
  </r>
  <r>
    <x v="21"/>
    <x v="52"/>
    <n v="2"/>
  </r>
  <r>
    <x v="21"/>
    <x v="63"/>
    <n v="1.4999999999999999E-2"/>
  </r>
  <r>
    <x v="21"/>
    <x v="21"/>
    <n v="1"/>
  </r>
  <r>
    <x v="21"/>
    <x v="22"/>
    <n v="1"/>
  </r>
  <r>
    <x v="21"/>
    <x v="24"/>
    <n v="5.7"/>
  </r>
  <r>
    <x v="21"/>
    <x v="25"/>
    <n v="2.5"/>
  </r>
  <r>
    <x v="21"/>
    <x v="26"/>
    <n v="0.8"/>
  </r>
  <r>
    <x v="21"/>
    <x v="29"/>
    <n v="0.45"/>
  </r>
  <r>
    <x v="21"/>
    <x v="33"/>
    <n v="250"/>
  </r>
  <r>
    <x v="21"/>
    <x v="82"/>
    <n v="40"/>
  </r>
  <r>
    <x v="22"/>
    <x v="0"/>
    <n v="1"/>
  </r>
  <r>
    <x v="22"/>
    <x v="1"/>
    <n v="2"/>
  </r>
  <r>
    <x v="22"/>
    <x v="44"/>
    <n v="0.25"/>
  </r>
  <r>
    <x v="22"/>
    <x v="77"/>
    <n v="0.25"/>
  </r>
  <r>
    <x v="22"/>
    <x v="78"/>
    <n v="1.35"/>
  </r>
  <r>
    <x v="22"/>
    <x v="57"/>
    <n v="0.02"/>
  </r>
  <r>
    <x v="22"/>
    <x v="61"/>
    <n v="0.2"/>
  </r>
  <r>
    <x v="22"/>
    <x v="73"/>
    <n v="0.8"/>
  </r>
  <r>
    <x v="22"/>
    <x v="8"/>
    <n v="0.25"/>
  </r>
  <r>
    <x v="22"/>
    <x v="47"/>
    <n v="0.21"/>
  </r>
  <r>
    <x v="22"/>
    <x v="48"/>
    <n v="0.15"/>
  </r>
  <r>
    <x v="22"/>
    <x v="79"/>
    <n v="7.4999999999999997E-2"/>
  </r>
  <r>
    <x v="22"/>
    <x v="49"/>
    <n v="3"/>
  </r>
  <r>
    <x v="22"/>
    <x v="50"/>
    <n v="3"/>
  </r>
  <r>
    <x v="22"/>
    <x v="80"/>
    <n v="2"/>
  </r>
  <r>
    <x v="22"/>
    <x v="81"/>
    <n v="4"/>
  </r>
  <r>
    <x v="22"/>
    <x v="12"/>
    <n v="0.8"/>
  </r>
  <r>
    <x v="22"/>
    <x v="52"/>
    <n v="2"/>
  </r>
  <r>
    <x v="22"/>
    <x v="63"/>
    <n v="1.4999999999999999E-2"/>
  </r>
  <r>
    <x v="22"/>
    <x v="21"/>
    <n v="1"/>
  </r>
  <r>
    <x v="22"/>
    <x v="22"/>
    <n v="1"/>
  </r>
  <r>
    <x v="22"/>
    <x v="24"/>
    <n v="5.7"/>
  </r>
  <r>
    <x v="22"/>
    <x v="25"/>
    <n v="2.5"/>
  </r>
  <r>
    <x v="22"/>
    <x v="26"/>
    <n v="0.8"/>
  </r>
  <r>
    <x v="22"/>
    <x v="29"/>
    <n v="0.45"/>
  </r>
  <r>
    <x v="22"/>
    <x v="33"/>
    <n v="250"/>
  </r>
  <r>
    <x v="22"/>
    <x v="82"/>
    <n v="40"/>
  </r>
  <r>
    <x v="22"/>
    <x v="60"/>
    <n v="30"/>
  </r>
  <r>
    <x v="23"/>
    <x v="0"/>
    <n v="1"/>
  </r>
  <r>
    <x v="23"/>
    <x v="1"/>
    <n v="2"/>
  </r>
  <r>
    <x v="23"/>
    <x v="44"/>
    <n v="0.25"/>
  </r>
  <r>
    <x v="23"/>
    <x v="77"/>
    <n v="0.25"/>
  </r>
  <r>
    <x v="23"/>
    <x v="78"/>
    <n v="1.35"/>
  </r>
  <r>
    <x v="23"/>
    <x v="57"/>
    <n v="0.02"/>
  </r>
  <r>
    <x v="23"/>
    <x v="61"/>
    <n v="0.2"/>
  </r>
  <r>
    <x v="23"/>
    <x v="83"/>
    <n v="0.8"/>
  </r>
  <r>
    <x v="23"/>
    <x v="8"/>
    <n v="0.25"/>
  </r>
  <r>
    <x v="23"/>
    <x v="47"/>
    <n v="0.21"/>
  </r>
  <r>
    <x v="23"/>
    <x v="48"/>
    <n v="0.15"/>
  </r>
  <r>
    <x v="23"/>
    <x v="79"/>
    <n v="7.4999999999999997E-2"/>
  </r>
  <r>
    <x v="23"/>
    <x v="49"/>
    <n v="3"/>
  </r>
  <r>
    <x v="23"/>
    <x v="50"/>
    <n v="3"/>
  </r>
  <r>
    <x v="23"/>
    <x v="80"/>
    <n v="2"/>
  </r>
  <r>
    <x v="23"/>
    <x v="81"/>
    <n v="4"/>
  </r>
  <r>
    <x v="23"/>
    <x v="12"/>
    <n v="0.8"/>
  </r>
  <r>
    <x v="23"/>
    <x v="52"/>
    <n v="2"/>
  </r>
  <r>
    <x v="23"/>
    <x v="63"/>
    <n v="1.4999999999999999E-2"/>
  </r>
  <r>
    <x v="23"/>
    <x v="21"/>
    <n v="1"/>
  </r>
  <r>
    <x v="23"/>
    <x v="22"/>
    <n v="1"/>
  </r>
  <r>
    <x v="23"/>
    <x v="24"/>
    <n v="5.7"/>
  </r>
  <r>
    <x v="23"/>
    <x v="25"/>
    <n v="2.5"/>
  </r>
  <r>
    <x v="23"/>
    <x v="26"/>
    <n v="0.8"/>
  </r>
  <r>
    <x v="23"/>
    <x v="28"/>
    <n v="0.45"/>
  </r>
  <r>
    <x v="23"/>
    <x v="33"/>
    <n v="250"/>
  </r>
  <r>
    <x v="23"/>
    <x v="84"/>
    <n v="30"/>
  </r>
  <r>
    <x v="23"/>
    <x v="82"/>
    <n v="40"/>
  </r>
  <r>
    <x v="24"/>
    <x v="0"/>
    <n v="1"/>
  </r>
  <r>
    <x v="24"/>
    <x v="1"/>
    <n v="2"/>
  </r>
  <r>
    <x v="24"/>
    <x v="7"/>
    <n v="0.3"/>
  </r>
  <r>
    <x v="24"/>
    <x v="85"/>
    <n v="1.1000000000000001"/>
  </r>
  <r>
    <x v="24"/>
    <x v="57"/>
    <n v="0.25"/>
  </r>
  <r>
    <x v="24"/>
    <x v="61"/>
    <n v="0.8"/>
  </r>
  <r>
    <x v="24"/>
    <x v="8"/>
    <n v="0.35"/>
  </r>
  <r>
    <x v="24"/>
    <x v="47"/>
    <n v="0.25"/>
  </r>
  <r>
    <x v="24"/>
    <x v="79"/>
    <n v="7.4999999999999997E-2"/>
  </r>
  <r>
    <x v="24"/>
    <x v="49"/>
    <n v="2"/>
  </r>
  <r>
    <x v="24"/>
    <x v="50"/>
    <n v="2"/>
  </r>
  <r>
    <x v="24"/>
    <x v="86"/>
    <n v="2"/>
  </r>
  <r>
    <x v="24"/>
    <x v="87"/>
    <n v="4"/>
  </r>
  <r>
    <x v="24"/>
    <x v="88"/>
    <n v="8"/>
  </r>
  <r>
    <x v="24"/>
    <x v="81"/>
    <n v="4"/>
  </r>
  <r>
    <x v="24"/>
    <x v="12"/>
    <n v="1.3"/>
  </r>
  <r>
    <x v="24"/>
    <x v="52"/>
    <n v="3"/>
  </r>
  <r>
    <x v="24"/>
    <x v="89"/>
    <n v="2"/>
  </r>
  <r>
    <x v="24"/>
    <x v="63"/>
    <n v="1.4999999999999999E-2"/>
  </r>
  <r>
    <x v="24"/>
    <x v="21"/>
    <n v="1"/>
  </r>
  <r>
    <x v="24"/>
    <x v="22"/>
    <n v="1"/>
  </r>
  <r>
    <x v="24"/>
    <x v="90"/>
    <n v="3.5"/>
  </r>
  <r>
    <x v="24"/>
    <x v="24"/>
    <n v="1.9"/>
  </r>
  <r>
    <x v="24"/>
    <x v="25"/>
    <n v="4"/>
  </r>
  <r>
    <x v="24"/>
    <x v="28"/>
    <n v="0.7"/>
  </r>
  <r>
    <x v="24"/>
    <x v="33"/>
    <n v="150"/>
  </r>
  <r>
    <x v="24"/>
    <x v="34"/>
    <n v="20"/>
  </r>
  <r>
    <x v="24"/>
    <x v="60"/>
    <n v="50"/>
  </r>
  <r>
    <x v="25"/>
    <x v="0"/>
    <n v="1"/>
  </r>
  <r>
    <x v="25"/>
    <x v="1"/>
    <n v="2"/>
  </r>
  <r>
    <x v="25"/>
    <x v="7"/>
    <n v="0.3"/>
  </r>
  <r>
    <x v="25"/>
    <x v="85"/>
    <n v="1.1000000000000001"/>
  </r>
  <r>
    <x v="25"/>
    <x v="57"/>
    <n v="0.25"/>
  </r>
  <r>
    <x v="25"/>
    <x v="73"/>
    <n v="0.8"/>
  </r>
  <r>
    <x v="25"/>
    <x v="8"/>
    <n v="0.35"/>
  </r>
  <r>
    <x v="25"/>
    <x v="47"/>
    <n v="0.25"/>
  </r>
  <r>
    <x v="25"/>
    <x v="79"/>
    <n v="7.4999999999999997E-2"/>
  </r>
  <r>
    <x v="25"/>
    <x v="49"/>
    <n v="2"/>
  </r>
  <r>
    <x v="25"/>
    <x v="50"/>
    <n v="2"/>
  </r>
  <r>
    <x v="25"/>
    <x v="86"/>
    <n v="2"/>
  </r>
  <r>
    <x v="25"/>
    <x v="87"/>
    <n v="4"/>
  </r>
  <r>
    <x v="25"/>
    <x v="88"/>
    <n v="8"/>
  </r>
  <r>
    <x v="25"/>
    <x v="81"/>
    <n v="4"/>
  </r>
  <r>
    <x v="25"/>
    <x v="12"/>
    <n v="1.3"/>
  </r>
  <r>
    <x v="25"/>
    <x v="52"/>
    <n v="3"/>
  </r>
  <r>
    <x v="25"/>
    <x v="89"/>
    <n v="2"/>
  </r>
  <r>
    <x v="25"/>
    <x v="63"/>
    <n v="1.4999999999999999E-2"/>
  </r>
  <r>
    <x v="25"/>
    <x v="21"/>
    <n v="1"/>
  </r>
  <r>
    <x v="25"/>
    <x v="22"/>
    <n v="1"/>
  </r>
  <r>
    <x v="25"/>
    <x v="90"/>
    <n v="3.5"/>
  </r>
  <r>
    <x v="25"/>
    <x v="24"/>
    <n v="1.9"/>
  </r>
  <r>
    <x v="25"/>
    <x v="25"/>
    <n v="4"/>
  </r>
  <r>
    <x v="25"/>
    <x v="28"/>
    <n v="0.7"/>
  </r>
  <r>
    <x v="25"/>
    <x v="33"/>
    <n v="10"/>
  </r>
  <r>
    <x v="25"/>
    <x v="34"/>
    <n v="20"/>
  </r>
  <r>
    <x v="25"/>
    <x v="60"/>
    <n v="200"/>
  </r>
  <r>
    <x v="26"/>
    <x v="0"/>
    <n v="1"/>
  </r>
  <r>
    <x v="26"/>
    <x v="1"/>
    <n v="1"/>
  </r>
  <r>
    <x v="26"/>
    <x v="44"/>
    <n v="0.3"/>
  </r>
  <r>
    <x v="26"/>
    <x v="91"/>
    <n v="0.9"/>
  </r>
  <r>
    <x v="26"/>
    <x v="62"/>
    <n v="0.19"/>
  </r>
  <r>
    <x v="26"/>
    <x v="66"/>
    <n v="0.75"/>
  </r>
  <r>
    <x v="26"/>
    <x v="47"/>
    <n v="0.125"/>
  </r>
  <r>
    <x v="26"/>
    <x v="48"/>
    <n v="0.08"/>
  </r>
  <r>
    <x v="26"/>
    <x v="10"/>
    <n v="7.4999999999999997E-2"/>
  </r>
  <r>
    <x v="26"/>
    <x v="49"/>
    <n v="1"/>
  </r>
  <r>
    <x v="26"/>
    <x v="50"/>
    <n v="1"/>
  </r>
  <r>
    <x v="26"/>
    <x v="51"/>
    <n v="2"/>
  </r>
  <r>
    <x v="26"/>
    <x v="12"/>
    <n v="0.35"/>
  </r>
  <r>
    <x v="26"/>
    <x v="52"/>
    <n v="1"/>
  </r>
  <r>
    <x v="26"/>
    <x v="59"/>
    <n v="0.18"/>
  </r>
  <r>
    <x v="26"/>
    <x v="21"/>
    <n v="1"/>
  </r>
  <r>
    <x v="26"/>
    <x v="22"/>
    <n v="1"/>
  </r>
  <r>
    <x v="26"/>
    <x v="24"/>
    <n v="2.2000000000000002"/>
  </r>
  <r>
    <x v="26"/>
    <x v="33"/>
    <n v="100"/>
  </r>
  <r>
    <x v="26"/>
    <x v="40"/>
    <n v="20"/>
  </r>
  <r>
    <x v="27"/>
    <x v="0"/>
    <n v="1"/>
  </r>
  <r>
    <x v="27"/>
    <x v="1"/>
    <n v="1"/>
  </r>
  <r>
    <x v="27"/>
    <x v="44"/>
    <n v="0.3"/>
  </r>
  <r>
    <x v="27"/>
    <x v="8"/>
    <n v="0.19"/>
  </r>
  <r>
    <x v="27"/>
    <x v="66"/>
    <n v="0.75"/>
  </r>
  <r>
    <x v="27"/>
    <x v="47"/>
    <n v="0.125"/>
  </r>
  <r>
    <x v="27"/>
    <x v="48"/>
    <n v="0.08"/>
  </r>
  <r>
    <x v="27"/>
    <x v="10"/>
    <n v="7.4999999999999997E-2"/>
  </r>
  <r>
    <x v="27"/>
    <x v="49"/>
    <n v="1"/>
  </r>
  <r>
    <x v="27"/>
    <x v="50"/>
    <n v="1"/>
  </r>
  <r>
    <x v="27"/>
    <x v="51"/>
    <n v="2"/>
  </r>
  <r>
    <x v="27"/>
    <x v="12"/>
    <n v="0.35"/>
  </r>
  <r>
    <x v="27"/>
    <x v="52"/>
    <n v="1"/>
  </r>
  <r>
    <x v="27"/>
    <x v="53"/>
    <n v="0.18"/>
  </r>
  <r>
    <x v="27"/>
    <x v="21"/>
    <n v="1"/>
  </r>
  <r>
    <x v="27"/>
    <x v="22"/>
    <n v="1"/>
  </r>
  <r>
    <x v="27"/>
    <x v="24"/>
    <n v="2.2000000000000002"/>
  </r>
  <r>
    <x v="27"/>
    <x v="33"/>
    <n v="100"/>
  </r>
  <r>
    <x v="27"/>
    <x v="40"/>
    <n v="20"/>
  </r>
  <r>
    <x v="28"/>
    <x v="0"/>
    <n v="1"/>
  </r>
  <r>
    <x v="28"/>
    <x v="1"/>
    <n v="1"/>
  </r>
  <r>
    <x v="28"/>
    <x v="44"/>
    <n v="0.3"/>
  </r>
  <r>
    <x v="28"/>
    <x v="92"/>
    <n v="0.9"/>
  </r>
  <r>
    <x v="28"/>
    <x v="62"/>
    <n v="0.19"/>
  </r>
  <r>
    <x v="28"/>
    <x v="68"/>
    <n v="0.75"/>
  </r>
  <r>
    <x v="28"/>
    <x v="47"/>
    <n v="0.125"/>
  </r>
  <r>
    <x v="28"/>
    <x v="48"/>
    <n v="0.08"/>
  </r>
  <r>
    <x v="28"/>
    <x v="10"/>
    <n v="7.4999999999999997E-2"/>
  </r>
  <r>
    <x v="28"/>
    <x v="49"/>
    <n v="1"/>
  </r>
  <r>
    <x v="28"/>
    <x v="50"/>
    <n v="1"/>
  </r>
  <r>
    <x v="28"/>
    <x v="51"/>
    <n v="2"/>
  </r>
  <r>
    <x v="28"/>
    <x v="12"/>
    <n v="0.35"/>
  </r>
  <r>
    <x v="28"/>
    <x v="52"/>
    <n v="1"/>
  </r>
  <r>
    <x v="28"/>
    <x v="53"/>
    <n v="0.18"/>
  </r>
  <r>
    <x v="28"/>
    <x v="21"/>
    <n v="1"/>
  </r>
  <r>
    <x v="28"/>
    <x v="22"/>
    <n v="1"/>
  </r>
  <r>
    <x v="28"/>
    <x v="24"/>
    <n v="2.2000000000000002"/>
  </r>
  <r>
    <x v="28"/>
    <x v="33"/>
    <n v="20"/>
  </r>
  <r>
    <x v="28"/>
    <x v="70"/>
    <n v="100"/>
  </r>
  <r>
    <x v="28"/>
    <x v="93"/>
    <n v="80"/>
  </r>
  <r>
    <x v="29"/>
    <x v="0"/>
    <n v="1"/>
  </r>
  <r>
    <x v="29"/>
    <x v="1"/>
    <n v="1"/>
  </r>
  <r>
    <x v="29"/>
    <x v="44"/>
    <n v="0.3"/>
  </r>
  <r>
    <x v="29"/>
    <x v="91"/>
    <n v="0.9"/>
  </r>
  <r>
    <x v="29"/>
    <x v="62"/>
    <n v="0.19"/>
  </r>
  <r>
    <x v="29"/>
    <x v="68"/>
    <n v="0.75"/>
  </r>
  <r>
    <x v="29"/>
    <x v="47"/>
    <n v="0.125"/>
  </r>
  <r>
    <x v="29"/>
    <x v="48"/>
    <n v="0.08"/>
  </r>
  <r>
    <x v="29"/>
    <x v="10"/>
    <n v="7.4999999999999997E-2"/>
  </r>
  <r>
    <x v="29"/>
    <x v="49"/>
    <n v="1"/>
  </r>
  <r>
    <x v="29"/>
    <x v="50"/>
    <n v="1"/>
  </r>
  <r>
    <x v="29"/>
    <x v="51"/>
    <n v="2"/>
  </r>
  <r>
    <x v="29"/>
    <x v="12"/>
    <n v="0.35"/>
  </r>
  <r>
    <x v="29"/>
    <x v="52"/>
    <n v="1"/>
  </r>
  <r>
    <x v="29"/>
    <x v="69"/>
    <n v="0.18"/>
  </r>
  <r>
    <x v="29"/>
    <x v="21"/>
    <n v="1"/>
  </r>
  <r>
    <x v="29"/>
    <x v="22"/>
    <n v="1"/>
  </r>
  <r>
    <x v="29"/>
    <x v="24"/>
    <n v="2.2000000000000002"/>
  </r>
  <r>
    <x v="29"/>
    <x v="33"/>
    <n v="20"/>
  </r>
  <r>
    <x v="29"/>
    <x v="40"/>
    <n v="80"/>
  </r>
  <r>
    <x v="29"/>
    <x v="70"/>
    <n v="100"/>
  </r>
  <r>
    <x v="30"/>
    <x v="0"/>
    <n v="1"/>
  </r>
  <r>
    <x v="30"/>
    <x v="1"/>
    <n v="1"/>
  </r>
  <r>
    <x v="30"/>
    <x v="94"/>
    <n v="1.25"/>
  </r>
  <r>
    <x v="30"/>
    <x v="61"/>
    <n v="0.9"/>
  </r>
  <r>
    <x v="30"/>
    <x v="8"/>
    <n v="0.19"/>
  </r>
  <r>
    <x v="30"/>
    <x v="47"/>
    <n v="0.125"/>
  </r>
  <r>
    <x v="30"/>
    <x v="48"/>
    <n v="0.08"/>
  </r>
  <r>
    <x v="30"/>
    <x v="10"/>
    <n v="7.4999999999999997E-2"/>
  </r>
  <r>
    <x v="30"/>
    <x v="49"/>
    <n v="1"/>
  </r>
  <r>
    <x v="30"/>
    <x v="50"/>
    <n v="1"/>
  </r>
  <r>
    <x v="30"/>
    <x v="87"/>
    <n v="2"/>
  </r>
  <r>
    <x v="30"/>
    <x v="12"/>
    <n v="0.35"/>
  </r>
  <r>
    <x v="30"/>
    <x v="52"/>
    <n v="1"/>
  </r>
  <r>
    <x v="30"/>
    <x v="63"/>
    <n v="1.4999999999999999E-2"/>
  </r>
  <r>
    <x v="30"/>
    <x v="21"/>
    <n v="1"/>
  </r>
  <r>
    <x v="30"/>
    <x v="22"/>
    <n v="1"/>
  </r>
  <r>
    <x v="30"/>
    <x v="24"/>
    <n v="1.65"/>
  </r>
  <r>
    <x v="30"/>
    <x v="25"/>
    <n v="2.6"/>
  </r>
  <r>
    <x v="30"/>
    <x v="95"/>
    <n v="1.6"/>
  </r>
  <r>
    <x v="30"/>
    <x v="33"/>
    <n v="100"/>
  </r>
  <r>
    <x v="30"/>
    <x v="43"/>
    <n v="20"/>
  </r>
  <r>
    <x v="31"/>
    <x v="0"/>
    <n v="1"/>
  </r>
  <r>
    <x v="31"/>
    <x v="1"/>
    <n v="1"/>
  </r>
  <r>
    <x v="31"/>
    <x v="94"/>
    <n v="1.25"/>
  </r>
  <r>
    <x v="31"/>
    <x v="61"/>
    <n v="0.14000000000000001"/>
  </r>
  <r>
    <x v="31"/>
    <x v="8"/>
    <n v="0.19"/>
  </r>
  <r>
    <x v="31"/>
    <x v="96"/>
    <n v="0.75"/>
  </r>
  <r>
    <x v="31"/>
    <x v="47"/>
    <n v="0.125"/>
  </r>
  <r>
    <x v="31"/>
    <x v="48"/>
    <n v="0.08"/>
  </r>
  <r>
    <x v="31"/>
    <x v="10"/>
    <n v="7.4999999999999997E-2"/>
  </r>
  <r>
    <x v="31"/>
    <x v="49"/>
    <n v="1"/>
  </r>
  <r>
    <x v="31"/>
    <x v="50"/>
    <n v="1"/>
  </r>
  <r>
    <x v="31"/>
    <x v="87"/>
    <n v="2"/>
  </r>
  <r>
    <x v="31"/>
    <x v="12"/>
    <n v="0.35"/>
  </r>
  <r>
    <x v="31"/>
    <x v="52"/>
    <n v="1"/>
  </r>
  <r>
    <x v="31"/>
    <x v="63"/>
    <n v="1.4999999999999999E-2"/>
  </r>
  <r>
    <x v="31"/>
    <x v="21"/>
    <n v="1"/>
  </r>
  <r>
    <x v="31"/>
    <x v="22"/>
    <n v="1"/>
  </r>
  <r>
    <x v="31"/>
    <x v="24"/>
    <n v="1.65"/>
  </r>
  <r>
    <x v="31"/>
    <x v="25"/>
    <n v="2.6"/>
  </r>
  <r>
    <x v="31"/>
    <x v="95"/>
    <n v="1.6"/>
  </r>
  <r>
    <x v="31"/>
    <x v="33"/>
    <n v="100"/>
  </r>
  <r>
    <x v="31"/>
    <x v="43"/>
    <n v="20"/>
  </r>
  <r>
    <x v="31"/>
    <x v="72"/>
    <n v="80"/>
  </r>
  <r>
    <x v="32"/>
    <x v="0"/>
    <n v="1"/>
  </r>
  <r>
    <x v="32"/>
    <x v="1"/>
    <n v="1"/>
  </r>
  <r>
    <x v="32"/>
    <x v="44"/>
    <n v="0.3"/>
  </r>
  <r>
    <x v="32"/>
    <x v="78"/>
    <n v="0.95"/>
  </r>
  <r>
    <x v="32"/>
    <x v="61"/>
    <n v="0.95"/>
  </r>
  <r>
    <x v="32"/>
    <x v="8"/>
    <n v="0.19"/>
  </r>
  <r>
    <x v="32"/>
    <x v="47"/>
    <n v="0.125"/>
  </r>
  <r>
    <x v="32"/>
    <x v="48"/>
    <n v="0.08"/>
  </r>
  <r>
    <x v="32"/>
    <x v="10"/>
    <n v="7.4999999999999997E-2"/>
  </r>
  <r>
    <x v="32"/>
    <x v="49"/>
    <n v="2"/>
  </r>
  <r>
    <x v="32"/>
    <x v="50"/>
    <n v="2"/>
  </r>
  <r>
    <x v="32"/>
    <x v="87"/>
    <n v="2"/>
  </r>
  <r>
    <x v="32"/>
    <x v="12"/>
    <n v="0.35"/>
  </r>
  <r>
    <x v="32"/>
    <x v="52"/>
    <n v="1"/>
  </r>
  <r>
    <x v="32"/>
    <x v="63"/>
    <n v="1.4999999999999999E-2"/>
  </r>
  <r>
    <x v="32"/>
    <x v="21"/>
    <n v="1"/>
  </r>
  <r>
    <x v="32"/>
    <x v="22"/>
    <n v="1"/>
  </r>
  <r>
    <x v="32"/>
    <x v="24"/>
    <n v="2.2999999999999998"/>
  </r>
  <r>
    <x v="32"/>
    <x v="25"/>
    <n v="2.6"/>
  </r>
  <r>
    <x v="32"/>
    <x v="95"/>
    <n v="1.6"/>
  </r>
  <r>
    <x v="32"/>
    <x v="33"/>
    <n v="100"/>
  </r>
  <r>
    <x v="32"/>
    <x v="82"/>
    <n v="20"/>
  </r>
  <r>
    <x v="33"/>
    <x v="0"/>
    <n v="1"/>
  </r>
  <r>
    <x v="33"/>
    <x v="1"/>
    <n v="1"/>
  </r>
  <r>
    <x v="33"/>
    <x v="94"/>
    <n v="1.25"/>
  </r>
  <r>
    <x v="33"/>
    <x v="61"/>
    <n v="0.14000000000000001"/>
  </r>
  <r>
    <x v="33"/>
    <x v="8"/>
    <n v="0.19"/>
  </r>
  <r>
    <x v="33"/>
    <x v="96"/>
    <n v="0.75"/>
  </r>
  <r>
    <x v="33"/>
    <x v="47"/>
    <n v="0.125"/>
  </r>
  <r>
    <x v="33"/>
    <x v="48"/>
    <n v="0.08"/>
  </r>
  <r>
    <x v="33"/>
    <x v="10"/>
    <n v="7.4999999999999997E-2"/>
  </r>
  <r>
    <x v="33"/>
    <x v="49"/>
    <n v="2"/>
  </r>
  <r>
    <x v="33"/>
    <x v="50"/>
    <n v="2"/>
  </r>
  <r>
    <x v="33"/>
    <x v="87"/>
    <n v="2"/>
  </r>
  <r>
    <x v="33"/>
    <x v="12"/>
    <n v="0.35"/>
  </r>
  <r>
    <x v="33"/>
    <x v="52"/>
    <n v="1"/>
  </r>
  <r>
    <x v="33"/>
    <x v="63"/>
    <n v="1.4999999999999999E-2"/>
  </r>
  <r>
    <x v="33"/>
    <x v="21"/>
    <n v="1"/>
  </r>
  <r>
    <x v="33"/>
    <x v="22"/>
    <n v="1"/>
  </r>
  <r>
    <x v="33"/>
    <x v="24"/>
    <n v="2.2999999999999998"/>
  </r>
  <r>
    <x v="33"/>
    <x v="25"/>
    <n v="2.6"/>
  </r>
  <r>
    <x v="33"/>
    <x v="95"/>
    <n v="1.6"/>
  </r>
  <r>
    <x v="33"/>
    <x v="33"/>
    <n v="100"/>
  </r>
  <r>
    <x v="33"/>
    <x v="43"/>
    <n v="20"/>
  </r>
  <r>
    <x v="33"/>
    <x v="72"/>
    <n v="80"/>
  </r>
  <r>
    <x v="34"/>
    <x v="0"/>
    <n v="1"/>
  </r>
  <r>
    <x v="34"/>
    <x v="1"/>
    <n v="1"/>
  </r>
  <r>
    <x v="34"/>
    <x v="44"/>
    <n v="0.3"/>
  </r>
  <r>
    <x v="34"/>
    <x v="45"/>
    <n v="0.9"/>
  </r>
  <r>
    <x v="34"/>
    <x v="8"/>
    <n v="0.19"/>
  </r>
  <r>
    <x v="34"/>
    <x v="66"/>
    <n v="0.75"/>
  </r>
  <r>
    <x v="34"/>
    <x v="47"/>
    <n v="0.125"/>
  </r>
  <r>
    <x v="34"/>
    <x v="48"/>
    <n v="0.08"/>
  </r>
  <r>
    <x v="34"/>
    <x v="10"/>
    <n v="7.4999999999999997E-2"/>
  </r>
  <r>
    <x v="34"/>
    <x v="49"/>
    <n v="1"/>
  </r>
  <r>
    <x v="34"/>
    <x v="50"/>
    <n v="1"/>
  </r>
  <r>
    <x v="34"/>
    <x v="51"/>
    <n v="2"/>
  </r>
  <r>
    <x v="34"/>
    <x v="12"/>
    <n v="0.35"/>
  </r>
  <r>
    <x v="34"/>
    <x v="52"/>
    <n v="1"/>
  </r>
  <r>
    <x v="34"/>
    <x v="69"/>
    <n v="0.18"/>
  </r>
  <r>
    <x v="34"/>
    <x v="21"/>
    <n v="1"/>
  </r>
  <r>
    <x v="34"/>
    <x v="22"/>
    <n v="1"/>
  </r>
  <r>
    <x v="34"/>
    <x v="24"/>
    <n v="2.2000000000000002"/>
  </r>
  <r>
    <x v="34"/>
    <x v="33"/>
    <n v="100"/>
  </r>
  <r>
    <x v="34"/>
    <x v="36"/>
    <n v="20"/>
  </r>
  <r>
    <x v="34"/>
    <x v="70"/>
    <n v="20"/>
  </r>
  <r>
    <x v="35"/>
    <x v="0"/>
    <n v="1"/>
  </r>
  <r>
    <x v="35"/>
    <x v="1"/>
    <n v="1"/>
  </r>
  <r>
    <x v="35"/>
    <x v="44"/>
    <n v="0.3"/>
  </r>
  <r>
    <x v="35"/>
    <x v="45"/>
    <n v="0.9"/>
  </r>
  <r>
    <x v="35"/>
    <x v="8"/>
    <n v="0.19"/>
  </r>
  <r>
    <x v="35"/>
    <x v="97"/>
    <n v="0.75"/>
  </r>
  <r>
    <x v="35"/>
    <x v="47"/>
    <n v="0.125"/>
  </r>
  <r>
    <x v="35"/>
    <x v="48"/>
    <n v="0.08"/>
  </r>
  <r>
    <x v="35"/>
    <x v="10"/>
    <n v="7.4999999999999997E-2"/>
  </r>
  <r>
    <x v="35"/>
    <x v="49"/>
    <n v="1"/>
  </r>
  <r>
    <x v="35"/>
    <x v="50"/>
    <n v="1"/>
  </r>
  <r>
    <x v="35"/>
    <x v="51"/>
    <n v="2"/>
  </r>
  <r>
    <x v="35"/>
    <x v="12"/>
    <n v="0.35"/>
  </r>
  <r>
    <x v="35"/>
    <x v="52"/>
    <n v="1"/>
  </r>
  <r>
    <x v="35"/>
    <x v="69"/>
    <n v="0.18"/>
  </r>
  <r>
    <x v="35"/>
    <x v="21"/>
    <n v="1"/>
  </r>
  <r>
    <x v="35"/>
    <x v="22"/>
    <n v="1"/>
  </r>
  <r>
    <x v="35"/>
    <x v="24"/>
    <n v="2.2000000000000002"/>
  </r>
  <r>
    <x v="35"/>
    <x v="33"/>
    <n v="10"/>
  </r>
  <r>
    <x v="35"/>
    <x v="36"/>
    <n v="20"/>
  </r>
  <r>
    <x v="35"/>
    <x v="98"/>
    <n v="100"/>
  </r>
  <r>
    <x v="35"/>
    <x v="70"/>
    <n v="20"/>
  </r>
  <r>
    <x v="36"/>
    <x v="0"/>
    <n v="1"/>
  </r>
  <r>
    <x v="36"/>
    <x v="1"/>
    <n v="1"/>
  </r>
  <r>
    <x v="36"/>
    <x v="44"/>
    <n v="0.3"/>
  </r>
  <r>
    <x v="36"/>
    <x v="45"/>
    <n v="0.9"/>
  </r>
  <r>
    <x v="36"/>
    <x v="8"/>
    <n v="0.19"/>
  </r>
  <r>
    <x v="36"/>
    <x v="99"/>
    <n v="0.75"/>
  </r>
  <r>
    <x v="36"/>
    <x v="47"/>
    <n v="0.125"/>
  </r>
  <r>
    <x v="36"/>
    <x v="48"/>
    <n v="0.08"/>
  </r>
  <r>
    <x v="36"/>
    <x v="10"/>
    <n v="7.4999999999999997E-2"/>
  </r>
  <r>
    <x v="36"/>
    <x v="49"/>
    <n v="1"/>
  </r>
  <r>
    <x v="36"/>
    <x v="50"/>
    <n v="1"/>
  </r>
  <r>
    <x v="36"/>
    <x v="51"/>
    <n v="2"/>
  </r>
  <r>
    <x v="36"/>
    <x v="12"/>
    <n v="0.35"/>
  </r>
  <r>
    <x v="36"/>
    <x v="52"/>
    <n v="1"/>
  </r>
  <r>
    <x v="36"/>
    <x v="53"/>
    <n v="0.18"/>
  </r>
  <r>
    <x v="36"/>
    <x v="21"/>
    <n v="1"/>
  </r>
  <r>
    <x v="36"/>
    <x v="22"/>
    <n v="1"/>
  </r>
  <r>
    <x v="36"/>
    <x v="24"/>
    <n v="2.2000000000000002"/>
  </r>
  <r>
    <x v="36"/>
    <x v="33"/>
    <n v="20"/>
  </r>
  <r>
    <x v="36"/>
    <x v="36"/>
    <n v="120"/>
  </r>
  <r>
    <x v="37"/>
    <x v="0"/>
    <n v="1"/>
  </r>
  <r>
    <x v="37"/>
    <x v="1"/>
    <n v="1"/>
  </r>
  <r>
    <x v="37"/>
    <x v="44"/>
    <n v="0.3"/>
  </r>
  <r>
    <x v="37"/>
    <x v="45"/>
    <n v="0.9"/>
  </r>
  <r>
    <x v="37"/>
    <x v="8"/>
    <n v="0.19"/>
  </r>
  <r>
    <x v="37"/>
    <x v="100"/>
    <n v="0.75"/>
  </r>
  <r>
    <x v="37"/>
    <x v="47"/>
    <n v="0.125"/>
  </r>
  <r>
    <x v="37"/>
    <x v="48"/>
    <n v="0.08"/>
  </r>
  <r>
    <x v="37"/>
    <x v="10"/>
    <n v="7.4999999999999997E-2"/>
  </r>
  <r>
    <x v="37"/>
    <x v="49"/>
    <n v="1"/>
  </r>
  <r>
    <x v="37"/>
    <x v="50"/>
    <n v="1"/>
  </r>
  <r>
    <x v="37"/>
    <x v="51"/>
    <n v="2"/>
  </r>
  <r>
    <x v="37"/>
    <x v="12"/>
    <n v="0.35"/>
  </r>
  <r>
    <x v="37"/>
    <x v="52"/>
    <n v="1"/>
  </r>
  <r>
    <x v="37"/>
    <x v="69"/>
    <n v="0.18"/>
  </r>
  <r>
    <x v="37"/>
    <x v="21"/>
    <n v="1"/>
  </r>
  <r>
    <x v="37"/>
    <x v="22"/>
    <n v="1"/>
  </r>
  <r>
    <x v="37"/>
    <x v="24"/>
    <n v="2.2000000000000002"/>
  </r>
  <r>
    <x v="37"/>
    <x v="33"/>
    <n v="10"/>
  </r>
  <r>
    <x v="37"/>
    <x v="36"/>
    <n v="20"/>
  </r>
  <r>
    <x v="37"/>
    <x v="70"/>
    <n v="100"/>
  </r>
  <r>
    <x v="38"/>
    <x v="0"/>
    <n v="1"/>
  </r>
  <r>
    <x v="38"/>
    <x v="1"/>
    <n v="1"/>
  </r>
  <r>
    <x v="38"/>
    <x v="44"/>
    <n v="0.3"/>
  </r>
  <r>
    <x v="38"/>
    <x v="45"/>
    <n v="0.9"/>
  </r>
  <r>
    <x v="38"/>
    <x v="8"/>
    <n v="0.19"/>
  </r>
  <r>
    <x v="38"/>
    <x v="58"/>
    <n v="0.75"/>
  </r>
  <r>
    <x v="38"/>
    <x v="47"/>
    <n v="0.125"/>
  </r>
  <r>
    <x v="38"/>
    <x v="48"/>
    <n v="0.08"/>
  </r>
  <r>
    <x v="38"/>
    <x v="10"/>
    <n v="7.4999999999999997E-2"/>
  </r>
  <r>
    <x v="38"/>
    <x v="49"/>
    <n v="1"/>
  </r>
  <r>
    <x v="38"/>
    <x v="50"/>
    <n v="1"/>
  </r>
  <r>
    <x v="38"/>
    <x v="51"/>
    <n v="2"/>
  </r>
  <r>
    <x v="38"/>
    <x v="12"/>
    <n v="0.35"/>
  </r>
  <r>
    <x v="38"/>
    <x v="52"/>
    <n v="1"/>
  </r>
  <r>
    <x v="38"/>
    <x v="53"/>
    <n v="0.18"/>
  </r>
  <r>
    <x v="38"/>
    <x v="21"/>
    <n v="1"/>
  </r>
  <r>
    <x v="38"/>
    <x v="22"/>
    <n v="1"/>
  </r>
  <r>
    <x v="38"/>
    <x v="24"/>
    <n v="2.2000000000000002"/>
  </r>
  <r>
    <x v="38"/>
    <x v="33"/>
    <n v="20"/>
  </r>
  <r>
    <x v="38"/>
    <x v="36"/>
    <n v="20"/>
  </r>
  <r>
    <x v="38"/>
    <x v="60"/>
    <n v="100"/>
  </r>
  <r>
    <x v="39"/>
    <x v="0"/>
    <n v="1"/>
  </r>
  <r>
    <x v="39"/>
    <x v="1"/>
    <n v="1"/>
  </r>
  <r>
    <x v="39"/>
    <x v="44"/>
    <n v="0.3"/>
  </r>
  <r>
    <x v="39"/>
    <x v="45"/>
    <n v="0.9"/>
  </r>
  <r>
    <x v="39"/>
    <x v="8"/>
    <n v="0.19"/>
  </r>
  <r>
    <x v="39"/>
    <x v="58"/>
    <n v="0.75"/>
  </r>
  <r>
    <x v="39"/>
    <x v="47"/>
    <n v="0.125"/>
  </r>
  <r>
    <x v="39"/>
    <x v="48"/>
    <n v="0.08"/>
  </r>
  <r>
    <x v="39"/>
    <x v="10"/>
    <n v="7.4999999999999997E-2"/>
  </r>
  <r>
    <x v="39"/>
    <x v="49"/>
    <n v="1"/>
  </r>
  <r>
    <x v="39"/>
    <x v="50"/>
    <n v="1"/>
  </r>
  <r>
    <x v="39"/>
    <x v="51"/>
    <n v="2"/>
  </r>
  <r>
    <x v="39"/>
    <x v="12"/>
    <n v="0.35"/>
  </r>
  <r>
    <x v="39"/>
    <x v="52"/>
    <n v="1"/>
  </r>
  <r>
    <x v="39"/>
    <x v="69"/>
    <n v="0.18"/>
  </r>
  <r>
    <x v="39"/>
    <x v="21"/>
    <n v="1"/>
  </r>
  <r>
    <x v="39"/>
    <x v="22"/>
    <n v="1"/>
  </r>
  <r>
    <x v="39"/>
    <x v="24"/>
    <n v="2.2000000000000002"/>
  </r>
  <r>
    <x v="39"/>
    <x v="33"/>
    <n v="10"/>
  </r>
  <r>
    <x v="39"/>
    <x v="36"/>
    <n v="20"/>
  </r>
  <r>
    <x v="39"/>
    <x v="70"/>
    <n v="20"/>
  </r>
  <r>
    <x v="39"/>
    <x v="60"/>
    <n v="100"/>
  </r>
  <r>
    <x v="40"/>
    <x v="0"/>
    <n v="1"/>
  </r>
  <r>
    <x v="40"/>
    <x v="1"/>
    <n v="1"/>
  </r>
  <r>
    <x v="40"/>
    <x v="44"/>
    <n v="0.3"/>
  </r>
  <r>
    <x v="40"/>
    <x v="45"/>
    <n v="0.9"/>
  </r>
  <r>
    <x v="40"/>
    <x v="8"/>
    <n v="0.19"/>
  </r>
  <r>
    <x v="40"/>
    <x v="99"/>
    <n v="0.75"/>
  </r>
  <r>
    <x v="40"/>
    <x v="47"/>
    <n v="0.125"/>
  </r>
  <r>
    <x v="40"/>
    <x v="48"/>
    <n v="0.08"/>
  </r>
  <r>
    <x v="40"/>
    <x v="10"/>
    <n v="7.4999999999999997E-2"/>
  </r>
  <r>
    <x v="40"/>
    <x v="49"/>
    <n v="1"/>
  </r>
  <r>
    <x v="40"/>
    <x v="50"/>
    <n v="1"/>
  </r>
  <r>
    <x v="40"/>
    <x v="51"/>
    <n v="2"/>
  </r>
  <r>
    <x v="40"/>
    <x v="12"/>
    <n v="0.35"/>
  </r>
  <r>
    <x v="40"/>
    <x v="52"/>
    <n v="1"/>
  </r>
  <r>
    <x v="40"/>
    <x v="53"/>
    <n v="0.18"/>
  </r>
  <r>
    <x v="40"/>
    <x v="21"/>
    <n v="1"/>
  </r>
  <r>
    <x v="40"/>
    <x v="22"/>
    <n v="1"/>
  </r>
  <r>
    <x v="40"/>
    <x v="24"/>
    <n v="2.2000000000000002"/>
  </r>
  <r>
    <x v="40"/>
    <x v="33"/>
    <n v="20"/>
  </r>
  <r>
    <x v="40"/>
    <x v="36"/>
    <n v="20"/>
  </r>
  <r>
    <x v="40"/>
    <x v="101"/>
    <n v="100"/>
  </r>
  <r>
    <x v="41"/>
    <x v="0"/>
    <n v="1"/>
  </r>
  <r>
    <x v="41"/>
    <x v="1"/>
    <n v="1"/>
  </r>
  <r>
    <x v="41"/>
    <x v="44"/>
    <n v="0.3"/>
  </r>
  <r>
    <x v="41"/>
    <x v="45"/>
    <n v="0.9"/>
  </r>
  <r>
    <x v="41"/>
    <x v="8"/>
    <n v="0.19"/>
  </r>
  <r>
    <x v="41"/>
    <x v="99"/>
    <n v="0.75"/>
  </r>
  <r>
    <x v="41"/>
    <x v="47"/>
    <n v="0.125"/>
  </r>
  <r>
    <x v="41"/>
    <x v="48"/>
    <n v="0.08"/>
  </r>
  <r>
    <x v="41"/>
    <x v="10"/>
    <n v="7.4999999999999997E-2"/>
  </r>
  <r>
    <x v="41"/>
    <x v="49"/>
    <n v="1"/>
  </r>
  <r>
    <x v="41"/>
    <x v="50"/>
    <n v="1"/>
  </r>
  <r>
    <x v="41"/>
    <x v="51"/>
    <n v="2"/>
  </r>
  <r>
    <x v="41"/>
    <x v="12"/>
    <n v="0.35"/>
  </r>
  <r>
    <x v="41"/>
    <x v="52"/>
    <n v="1"/>
  </r>
  <r>
    <x v="41"/>
    <x v="69"/>
    <n v="0.18"/>
  </r>
  <r>
    <x v="41"/>
    <x v="21"/>
    <n v="1"/>
  </r>
  <r>
    <x v="41"/>
    <x v="22"/>
    <n v="1"/>
  </r>
  <r>
    <x v="41"/>
    <x v="24"/>
    <n v="2.2000000000000002"/>
  </r>
  <r>
    <x v="41"/>
    <x v="33"/>
    <n v="10"/>
  </r>
  <r>
    <x v="41"/>
    <x v="36"/>
    <n v="20"/>
  </r>
  <r>
    <x v="41"/>
    <x v="70"/>
    <n v="20"/>
  </r>
  <r>
    <x v="41"/>
    <x v="101"/>
    <n v="100"/>
  </r>
  <r>
    <x v="42"/>
    <x v="0"/>
    <n v="1"/>
  </r>
  <r>
    <x v="42"/>
    <x v="1"/>
    <n v="1"/>
  </r>
  <r>
    <x v="42"/>
    <x v="44"/>
    <n v="0.3"/>
  </r>
  <r>
    <x v="42"/>
    <x v="45"/>
    <n v="0.9"/>
  </r>
  <r>
    <x v="42"/>
    <x v="8"/>
    <n v="0.19"/>
  </r>
  <r>
    <x v="42"/>
    <x v="102"/>
    <n v="0.75"/>
  </r>
  <r>
    <x v="42"/>
    <x v="47"/>
    <n v="0.125"/>
  </r>
  <r>
    <x v="42"/>
    <x v="48"/>
    <n v="0.08"/>
  </r>
  <r>
    <x v="42"/>
    <x v="10"/>
    <n v="7.4999999999999997E-2"/>
  </r>
  <r>
    <x v="42"/>
    <x v="49"/>
    <n v="1"/>
  </r>
  <r>
    <x v="42"/>
    <x v="50"/>
    <n v="1"/>
  </r>
  <r>
    <x v="42"/>
    <x v="51"/>
    <n v="2"/>
  </r>
  <r>
    <x v="42"/>
    <x v="12"/>
    <n v="0.35"/>
  </r>
  <r>
    <x v="42"/>
    <x v="52"/>
    <n v="1"/>
  </r>
  <r>
    <x v="42"/>
    <x v="53"/>
    <n v="0.18"/>
  </r>
  <r>
    <x v="42"/>
    <x v="21"/>
    <n v="1"/>
  </r>
  <r>
    <x v="42"/>
    <x v="22"/>
    <n v="1"/>
  </r>
  <r>
    <x v="42"/>
    <x v="24"/>
    <n v="2.2000000000000002"/>
  </r>
  <r>
    <x v="42"/>
    <x v="33"/>
    <n v="20"/>
  </r>
  <r>
    <x v="42"/>
    <x v="36"/>
    <n v="20"/>
  </r>
  <r>
    <x v="42"/>
    <x v="93"/>
    <n v="100"/>
  </r>
  <r>
    <x v="43"/>
    <x v="0"/>
    <n v="1"/>
  </r>
  <r>
    <x v="43"/>
    <x v="1"/>
    <n v="1"/>
  </r>
  <r>
    <x v="43"/>
    <x v="44"/>
    <n v="0.3"/>
  </r>
  <r>
    <x v="43"/>
    <x v="45"/>
    <n v="0.9"/>
  </r>
  <r>
    <x v="43"/>
    <x v="8"/>
    <n v="0.19"/>
  </r>
  <r>
    <x v="43"/>
    <x v="103"/>
    <n v="0.75"/>
  </r>
  <r>
    <x v="43"/>
    <x v="47"/>
    <n v="0.125"/>
  </r>
  <r>
    <x v="43"/>
    <x v="48"/>
    <n v="0.08"/>
  </r>
  <r>
    <x v="43"/>
    <x v="10"/>
    <n v="7.4999999999999997E-2"/>
  </r>
  <r>
    <x v="43"/>
    <x v="49"/>
    <n v="1"/>
  </r>
  <r>
    <x v="43"/>
    <x v="50"/>
    <n v="1"/>
  </r>
  <r>
    <x v="43"/>
    <x v="51"/>
    <n v="2"/>
  </r>
  <r>
    <x v="43"/>
    <x v="12"/>
    <n v="0.35"/>
  </r>
  <r>
    <x v="43"/>
    <x v="52"/>
    <n v="1"/>
  </r>
  <r>
    <x v="43"/>
    <x v="69"/>
    <n v="0.18"/>
  </r>
  <r>
    <x v="43"/>
    <x v="21"/>
    <n v="1"/>
  </r>
  <r>
    <x v="43"/>
    <x v="22"/>
    <n v="1"/>
  </r>
  <r>
    <x v="43"/>
    <x v="24"/>
    <n v="2.2000000000000002"/>
  </r>
  <r>
    <x v="43"/>
    <x v="33"/>
    <n v="10"/>
  </r>
  <r>
    <x v="43"/>
    <x v="36"/>
    <n v="20"/>
  </r>
  <r>
    <x v="43"/>
    <x v="43"/>
    <n v="100"/>
  </r>
  <r>
    <x v="43"/>
    <x v="70"/>
    <n v="20"/>
  </r>
  <r>
    <x v="44"/>
    <x v="0"/>
    <n v="1"/>
  </r>
  <r>
    <x v="44"/>
    <x v="1"/>
    <n v="1"/>
  </r>
  <r>
    <x v="44"/>
    <x v="44"/>
    <n v="0.3"/>
  </r>
  <r>
    <x v="44"/>
    <x v="45"/>
    <n v="0.95"/>
  </r>
  <r>
    <x v="44"/>
    <x v="74"/>
    <n v="0.9"/>
  </r>
  <r>
    <x v="44"/>
    <x v="104"/>
    <n v="0.19"/>
  </r>
  <r>
    <x v="44"/>
    <x v="47"/>
    <n v="0.125"/>
  </r>
  <r>
    <x v="44"/>
    <x v="48"/>
    <n v="0.08"/>
  </r>
  <r>
    <x v="44"/>
    <x v="10"/>
    <n v="7.4999999999999997E-2"/>
  </r>
  <r>
    <x v="44"/>
    <x v="49"/>
    <n v="1"/>
  </r>
  <r>
    <x v="44"/>
    <x v="50"/>
    <n v="1"/>
  </r>
  <r>
    <x v="44"/>
    <x v="51"/>
    <n v="2"/>
  </r>
  <r>
    <x v="44"/>
    <x v="12"/>
    <n v="0.35"/>
  </r>
  <r>
    <x v="44"/>
    <x v="52"/>
    <n v="1"/>
  </r>
  <r>
    <x v="44"/>
    <x v="53"/>
    <n v="1.4999999999999999E-2"/>
  </r>
  <r>
    <x v="44"/>
    <x v="21"/>
    <n v="1"/>
  </r>
  <r>
    <x v="44"/>
    <x v="22"/>
    <n v="1"/>
  </r>
  <r>
    <x v="44"/>
    <x v="24"/>
    <n v="2.2000000000000002"/>
  </r>
  <r>
    <x v="44"/>
    <x v="36"/>
    <n v="20"/>
  </r>
  <r>
    <x v="44"/>
    <x v="98"/>
    <n v="20"/>
  </r>
  <r>
    <x v="44"/>
    <x v="54"/>
    <n v="80"/>
  </r>
  <r>
    <x v="45"/>
    <x v="0"/>
    <n v="1"/>
  </r>
  <r>
    <x v="45"/>
    <x v="1"/>
    <n v="1"/>
  </r>
  <r>
    <x v="45"/>
    <x v="44"/>
    <n v="0.3"/>
  </r>
  <r>
    <x v="45"/>
    <x v="45"/>
    <n v="0.95"/>
  </r>
  <r>
    <x v="45"/>
    <x v="61"/>
    <n v="0.9"/>
  </r>
  <r>
    <x v="45"/>
    <x v="105"/>
    <n v="0.19"/>
  </r>
  <r>
    <x v="45"/>
    <x v="47"/>
    <n v="0.125"/>
  </r>
  <r>
    <x v="45"/>
    <x v="48"/>
    <n v="0.08"/>
  </r>
  <r>
    <x v="45"/>
    <x v="10"/>
    <n v="7.4999999999999997E-2"/>
  </r>
  <r>
    <x v="45"/>
    <x v="49"/>
    <n v="1"/>
  </r>
  <r>
    <x v="45"/>
    <x v="50"/>
    <n v="1"/>
  </r>
  <r>
    <x v="45"/>
    <x v="51"/>
    <n v="2"/>
  </r>
  <r>
    <x v="45"/>
    <x v="12"/>
    <n v="0.35"/>
  </r>
  <r>
    <x v="45"/>
    <x v="52"/>
    <n v="1"/>
  </r>
  <r>
    <x v="45"/>
    <x v="53"/>
    <n v="1.4999999999999999E-2"/>
  </r>
  <r>
    <x v="45"/>
    <x v="21"/>
    <n v="1"/>
  </r>
  <r>
    <x v="45"/>
    <x v="22"/>
    <n v="1"/>
  </r>
  <r>
    <x v="45"/>
    <x v="24"/>
    <n v="2.2000000000000002"/>
  </r>
  <r>
    <x v="45"/>
    <x v="33"/>
    <n v="20"/>
  </r>
  <r>
    <x v="45"/>
    <x v="84"/>
    <n v="80"/>
  </r>
  <r>
    <x v="45"/>
    <x v="36"/>
    <n v="20"/>
  </r>
  <r>
    <x v="46"/>
    <x v="0"/>
    <n v="1"/>
  </r>
  <r>
    <x v="46"/>
    <x v="1"/>
    <n v="1"/>
  </r>
  <r>
    <x v="46"/>
    <x v="44"/>
    <n v="0.3"/>
  </r>
  <r>
    <x v="46"/>
    <x v="45"/>
    <n v="0.95"/>
  </r>
  <r>
    <x v="46"/>
    <x v="106"/>
    <n v="0.9"/>
  </r>
  <r>
    <x v="46"/>
    <x v="105"/>
    <n v="0.19"/>
  </r>
  <r>
    <x v="46"/>
    <x v="47"/>
    <n v="0.125"/>
  </r>
  <r>
    <x v="46"/>
    <x v="48"/>
    <n v="0.08"/>
  </r>
  <r>
    <x v="46"/>
    <x v="10"/>
    <n v="7.4999999999999997E-2"/>
  </r>
  <r>
    <x v="46"/>
    <x v="49"/>
    <n v="1"/>
  </r>
  <r>
    <x v="46"/>
    <x v="50"/>
    <n v="1"/>
  </r>
  <r>
    <x v="46"/>
    <x v="51"/>
    <n v="2"/>
  </r>
  <r>
    <x v="46"/>
    <x v="12"/>
    <n v="0.35"/>
  </r>
  <r>
    <x v="46"/>
    <x v="52"/>
    <n v="1"/>
  </r>
  <r>
    <x v="46"/>
    <x v="53"/>
    <n v="1.4999999999999999E-2"/>
  </r>
  <r>
    <x v="46"/>
    <x v="21"/>
    <n v="1"/>
  </r>
  <r>
    <x v="46"/>
    <x v="22"/>
    <n v="1"/>
  </r>
  <r>
    <x v="46"/>
    <x v="24"/>
    <n v="2.2000000000000002"/>
  </r>
  <r>
    <x v="46"/>
    <x v="84"/>
    <n v="80"/>
  </r>
  <r>
    <x v="46"/>
    <x v="36"/>
    <n v="20"/>
  </r>
  <r>
    <x v="46"/>
    <x v="93"/>
    <n v="20"/>
  </r>
  <r>
    <x v="47"/>
    <x v="0"/>
    <n v="1"/>
  </r>
  <r>
    <x v="47"/>
    <x v="1"/>
    <n v="1"/>
  </r>
  <r>
    <x v="47"/>
    <x v="44"/>
    <n v="0.3"/>
  </r>
  <r>
    <x v="47"/>
    <x v="45"/>
    <n v="0.95"/>
  </r>
  <r>
    <x v="47"/>
    <x v="83"/>
    <n v="0.9"/>
  </r>
  <r>
    <x v="47"/>
    <x v="107"/>
    <n v="0.19"/>
  </r>
  <r>
    <x v="47"/>
    <x v="47"/>
    <n v="0.125"/>
  </r>
  <r>
    <x v="47"/>
    <x v="48"/>
    <n v="0.08"/>
  </r>
  <r>
    <x v="47"/>
    <x v="10"/>
    <n v="7.4999999999999997E-2"/>
  </r>
  <r>
    <x v="47"/>
    <x v="49"/>
    <n v="1"/>
  </r>
  <r>
    <x v="47"/>
    <x v="50"/>
    <n v="1"/>
  </r>
  <r>
    <x v="47"/>
    <x v="51"/>
    <n v="2"/>
  </r>
  <r>
    <x v="47"/>
    <x v="12"/>
    <n v="0.35"/>
  </r>
  <r>
    <x v="47"/>
    <x v="52"/>
    <n v="1"/>
  </r>
  <r>
    <x v="47"/>
    <x v="53"/>
    <n v="1.4999999999999999E-2"/>
  </r>
  <r>
    <x v="47"/>
    <x v="21"/>
    <n v="1"/>
  </r>
  <r>
    <x v="47"/>
    <x v="22"/>
    <n v="1"/>
  </r>
  <r>
    <x v="47"/>
    <x v="24"/>
    <n v="2.2000000000000002"/>
  </r>
  <r>
    <x v="47"/>
    <x v="84"/>
    <n v="80"/>
  </r>
  <r>
    <x v="47"/>
    <x v="36"/>
    <n v="20"/>
  </r>
  <r>
    <x v="47"/>
    <x v="54"/>
    <n v="20"/>
  </r>
  <r>
    <x v="48"/>
    <x v="0"/>
    <n v="1"/>
  </r>
  <r>
    <x v="48"/>
    <x v="1"/>
    <n v="1"/>
  </r>
  <r>
    <x v="48"/>
    <x v="44"/>
    <n v="0.3"/>
  </r>
  <r>
    <x v="48"/>
    <x v="45"/>
    <n v="0.95"/>
  </r>
  <r>
    <x v="48"/>
    <x v="83"/>
    <n v="0.9"/>
  </r>
  <r>
    <x v="48"/>
    <x v="108"/>
    <n v="0.19"/>
  </r>
  <r>
    <x v="48"/>
    <x v="47"/>
    <n v="0.125"/>
  </r>
  <r>
    <x v="48"/>
    <x v="48"/>
    <n v="0.08"/>
  </r>
  <r>
    <x v="48"/>
    <x v="10"/>
    <n v="7.4999999999999997E-2"/>
  </r>
  <r>
    <x v="48"/>
    <x v="49"/>
    <n v="1"/>
  </r>
  <r>
    <x v="48"/>
    <x v="50"/>
    <n v="1"/>
  </r>
  <r>
    <x v="48"/>
    <x v="51"/>
    <n v="2"/>
  </r>
  <r>
    <x v="48"/>
    <x v="12"/>
    <n v="0.35"/>
  </r>
  <r>
    <x v="48"/>
    <x v="52"/>
    <n v="1"/>
  </r>
  <r>
    <x v="48"/>
    <x v="53"/>
    <n v="1.4999999999999999E-2"/>
  </r>
  <r>
    <x v="48"/>
    <x v="21"/>
    <n v="1"/>
  </r>
  <r>
    <x v="48"/>
    <x v="22"/>
    <n v="1"/>
  </r>
  <r>
    <x v="48"/>
    <x v="24"/>
    <n v="2.2000000000000002"/>
  </r>
  <r>
    <x v="48"/>
    <x v="84"/>
    <n v="80"/>
  </r>
  <r>
    <x v="48"/>
    <x v="36"/>
    <n v="20"/>
  </r>
  <r>
    <x v="48"/>
    <x v="93"/>
    <n v="20"/>
  </r>
  <r>
    <x v="49"/>
    <x v="0"/>
    <n v="1"/>
  </r>
  <r>
    <x v="49"/>
    <x v="1"/>
    <n v="1"/>
  </r>
  <r>
    <x v="49"/>
    <x v="44"/>
    <n v="0.3"/>
  </r>
  <r>
    <x v="49"/>
    <x v="45"/>
    <n v="0.95"/>
  </r>
  <r>
    <x v="49"/>
    <x v="61"/>
    <n v="0.9"/>
  </r>
  <r>
    <x v="49"/>
    <x v="109"/>
    <n v="0.19"/>
  </r>
  <r>
    <x v="49"/>
    <x v="47"/>
    <n v="0.125"/>
  </r>
  <r>
    <x v="49"/>
    <x v="48"/>
    <n v="0.08"/>
  </r>
  <r>
    <x v="49"/>
    <x v="10"/>
    <n v="7.4999999999999997E-2"/>
  </r>
  <r>
    <x v="49"/>
    <x v="49"/>
    <n v="1"/>
  </r>
  <r>
    <x v="49"/>
    <x v="50"/>
    <n v="1"/>
  </r>
  <r>
    <x v="49"/>
    <x v="51"/>
    <n v="2"/>
  </r>
  <r>
    <x v="49"/>
    <x v="12"/>
    <n v="0.35"/>
  </r>
  <r>
    <x v="49"/>
    <x v="52"/>
    <n v="1"/>
  </r>
  <r>
    <x v="49"/>
    <x v="53"/>
    <n v="1.4999999999999999E-2"/>
  </r>
  <r>
    <x v="49"/>
    <x v="21"/>
    <n v="1"/>
  </r>
  <r>
    <x v="49"/>
    <x v="22"/>
    <n v="1"/>
  </r>
  <r>
    <x v="49"/>
    <x v="24"/>
    <n v="2.2000000000000002"/>
  </r>
  <r>
    <x v="49"/>
    <x v="33"/>
    <n v="20"/>
  </r>
  <r>
    <x v="49"/>
    <x v="36"/>
    <n v="20"/>
  </r>
  <r>
    <x v="49"/>
    <x v="76"/>
    <n v="80"/>
  </r>
  <r>
    <x v="50"/>
    <x v="0"/>
    <n v="1"/>
  </r>
  <r>
    <x v="50"/>
    <x v="1"/>
    <n v="1"/>
  </r>
  <r>
    <x v="50"/>
    <x v="44"/>
    <n v="0.3"/>
  </r>
  <r>
    <x v="50"/>
    <x v="45"/>
    <n v="0.95"/>
  </r>
  <r>
    <x v="50"/>
    <x v="73"/>
    <n v="0.9"/>
  </r>
  <r>
    <x v="50"/>
    <x v="109"/>
    <n v="0.19"/>
  </r>
  <r>
    <x v="50"/>
    <x v="47"/>
    <n v="0.125"/>
  </r>
  <r>
    <x v="50"/>
    <x v="48"/>
    <n v="0.08"/>
  </r>
  <r>
    <x v="50"/>
    <x v="10"/>
    <n v="7.4999999999999997E-2"/>
  </r>
  <r>
    <x v="50"/>
    <x v="49"/>
    <n v="1"/>
  </r>
  <r>
    <x v="50"/>
    <x v="50"/>
    <n v="1"/>
  </r>
  <r>
    <x v="50"/>
    <x v="51"/>
    <n v="2"/>
  </r>
  <r>
    <x v="50"/>
    <x v="12"/>
    <n v="0.35"/>
  </r>
  <r>
    <x v="50"/>
    <x v="52"/>
    <n v="1"/>
  </r>
  <r>
    <x v="50"/>
    <x v="53"/>
    <n v="1.4999999999999999E-2"/>
  </r>
  <r>
    <x v="50"/>
    <x v="21"/>
    <n v="1"/>
  </r>
  <r>
    <x v="50"/>
    <x v="22"/>
    <n v="1"/>
  </r>
  <r>
    <x v="50"/>
    <x v="24"/>
    <n v="2.2000000000000002"/>
  </r>
  <r>
    <x v="50"/>
    <x v="84"/>
    <n v="20"/>
  </r>
  <r>
    <x v="50"/>
    <x v="36"/>
    <n v="20"/>
  </r>
  <r>
    <x v="50"/>
    <x v="76"/>
    <n v="80"/>
  </r>
  <r>
    <x v="51"/>
    <x v="0"/>
    <n v="1"/>
  </r>
  <r>
    <x v="51"/>
    <x v="1"/>
    <n v="1"/>
  </r>
  <r>
    <x v="51"/>
    <x v="44"/>
    <n v="0.3"/>
  </r>
  <r>
    <x v="51"/>
    <x v="45"/>
    <n v="0.95"/>
  </r>
  <r>
    <x v="51"/>
    <x v="83"/>
    <n v="0.9"/>
  </r>
  <r>
    <x v="51"/>
    <x v="109"/>
    <n v="0.19"/>
  </r>
  <r>
    <x v="51"/>
    <x v="47"/>
    <n v="0.125"/>
  </r>
  <r>
    <x v="51"/>
    <x v="48"/>
    <n v="0.08"/>
  </r>
  <r>
    <x v="51"/>
    <x v="10"/>
    <n v="7.4999999999999997E-2"/>
  </r>
  <r>
    <x v="51"/>
    <x v="49"/>
    <n v="1"/>
  </r>
  <r>
    <x v="51"/>
    <x v="50"/>
    <n v="1"/>
  </r>
  <r>
    <x v="51"/>
    <x v="51"/>
    <n v="2"/>
  </r>
  <r>
    <x v="51"/>
    <x v="12"/>
    <n v="0.35"/>
  </r>
  <r>
    <x v="51"/>
    <x v="52"/>
    <n v="1"/>
  </r>
  <r>
    <x v="51"/>
    <x v="53"/>
    <n v="1.4999999999999999E-2"/>
  </r>
  <r>
    <x v="51"/>
    <x v="21"/>
    <n v="1"/>
  </r>
  <r>
    <x v="51"/>
    <x v="22"/>
    <n v="1"/>
  </r>
  <r>
    <x v="51"/>
    <x v="24"/>
    <n v="2.2000000000000002"/>
  </r>
  <r>
    <x v="51"/>
    <x v="84"/>
    <n v="20"/>
  </r>
  <r>
    <x v="51"/>
    <x v="36"/>
    <n v="20"/>
  </r>
  <r>
    <x v="51"/>
    <x v="76"/>
    <n v="80"/>
  </r>
  <r>
    <x v="52"/>
    <x v="0"/>
    <n v="1"/>
  </r>
  <r>
    <x v="52"/>
    <x v="1"/>
    <n v="1"/>
  </r>
  <r>
    <x v="52"/>
    <x v="44"/>
    <n v="0.3"/>
  </r>
  <r>
    <x v="52"/>
    <x v="45"/>
    <n v="0.95"/>
  </r>
  <r>
    <x v="52"/>
    <x v="106"/>
    <n v="0.9"/>
  </r>
  <r>
    <x v="52"/>
    <x v="109"/>
    <n v="0.19"/>
  </r>
  <r>
    <x v="52"/>
    <x v="47"/>
    <n v="0.125"/>
  </r>
  <r>
    <x v="52"/>
    <x v="48"/>
    <n v="0.08"/>
  </r>
  <r>
    <x v="52"/>
    <x v="10"/>
    <n v="7.4999999999999997E-2"/>
  </r>
  <r>
    <x v="52"/>
    <x v="49"/>
    <n v="1"/>
  </r>
  <r>
    <x v="52"/>
    <x v="50"/>
    <n v="1"/>
  </r>
  <r>
    <x v="52"/>
    <x v="51"/>
    <n v="2"/>
  </r>
  <r>
    <x v="52"/>
    <x v="12"/>
    <n v="0.35"/>
  </r>
  <r>
    <x v="52"/>
    <x v="52"/>
    <n v="1"/>
  </r>
  <r>
    <x v="52"/>
    <x v="53"/>
    <n v="1.4999999999999999E-2"/>
  </r>
  <r>
    <x v="52"/>
    <x v="21"/>
    <n v="1"/>
  </r>
  <r>
    <x v="52"/>
    <x v="22"/>
    <n v="1"/>
  </r>
  <r>
    <x v="52"/>
    <x v="24"/>
    <n v="2.2000000000000002"/>
  </r>
  <r>
    <x v="52"/>
    <x v="36"/>
    <n v="20"/>
  </r>
  <r>
    <x v="52"/>
    <x v="93"/>
    <n v="20"/>
  </r>
  <r>
    <x v="52"/>
    <x v="76"/>
    <n v="80"/>
  </r>
  <r>
    <x v="53"/>
    <x v="0"/>
    <n v="1"/>
  </r>
  <r>
    <x v="53"/>
    <x v="1"/>
    <n v="1"/>
  </r>
  <r>
    <x v="53"/>
    <x v="44"/>
    <n v="0.3"/>
  </r>
  <r>
    <x v="53"/>
    <x v="45"/>
    <n v="0.95"/>
  </r>
  <r>
    <x v="53"/>
    <x v="61"/>
    <n v="0.9"/>
  </r>
  <r>
    <x v="53"/>
    <x v="110"/>
    <n v="0.19"/>
  </r>
  <r>
    <x v="53"/>
    <x v="47"/>
    <n v="0.125"/>
  </r>
  <r>
    <x v="53"/>
    <x v="48"/>
    <n v="0.08"/>
  </r>
  <r>
    <x v="53"/>
    <x v="10"/>
    <n v="7.4999999999999997E-2"/>
  </r>
  <r>
    <x v="53"/>
    <x v="49"/>
    <n v="1"/>
  </r>
  <r>
    <x v="53"/>
    <x v="50"/>
    <n v="1"/>
  </r>
  <r>
    <x v="53"/>
    <x v="51"/>
    <n v="2"/>
  </r>
  <r>
    <x v="53"/>
    <x v="12"/>
    <n v="0.35"/>
  </r>
  <r>
    <x v="53"/>
    <x v="52"/>
    <n v="1"/>
  </r>
  <r>
    <x v="53"/>
    <x v="53"/>
    <n v="1.4999999999999999E-2"/>
  </r>
  <r>
    <x v="53"/>
    <x v="21"/>
    <n v="1"/>
  </r>
  <r>
    <x v="53"/>
    <x v="22"/>
    <n v="1"/>
  </r>
  <r>
    <x v="53"/>
    <x v="24"/>
    <n v="2.2000000000000002"/>
  </r>
  <r>
    <x v="53"/>
    <x v="33"/>
    <n v="80"/>
  </r>
  <r>
    <x v="53"/>
    <x v="36"/>
    <n v="20"/>
  </r>
  <r>
    <x v="53"/>
    <x v="43"/>
    <n v="20"/>
  </r>
  <r>
    <x v="54"/>
    <x v="0"/>
    <n v="1"/>
  </r>
  <r>
    <x v="54"/>
    <x v="1"/>
    <n v="1"/>
  </r>
  <r>
    <x v="54"/>
    <x v="44"/>
    <n v="1.25"/>
  </r>
  <r>
    <x v="54"/>
    <x v="41"/>
    <n v="0.6"/>
  </r>
  <r>
    <x v="54"/>
    <x v="8"/>
    <n v="0.19"/>
  </r>
  <r>
    <x v="54"/>
    <x v="9"/>
    <n v="1"/>
  </r>
  <r>
    <x v="54"/>
    <x v="47"/>
    <n v="0.125"/>
  </r>
  <r>
    <x v="54"/>
    <x v="48"/>
    <n v="0.08"/>
  </r>
  <r>
    <x v="54"/>
    <x v="10"/>
    <n v="7.4999999999999997E-2"/>
  </r>
  <r>
    <x v="54"/>
    <x v="87"/>
    <n v="2"/>
  </r>
  <r>
    <x v="54"/>
    <x v="12"/>
    <n v="0.35"/>
  </r>
  <r>
    <x v="54"/>
    <x v="52"/>
    <n v="1"/>
  </r>
  <r>
    <x v="54"/>
    <x v="111"/>
    <n v="1"/>
  </r>
  <r>
    <x v="54"/>
    <x v="112"/>
    <n v="1"/>
  </r>
  <r>
    <x v="54"/>
    <x v="63"/>
    <n v="1.4999999999999999E-2"/>
  </r>
  <r>
    <x v="54"/>
    <x v="21"/>
    <n v="1"/>
  </r>
  <r>
    <x v="54"/>
    <x v="22"/>
    <n v="1"/>
  </r>
  <r>
    <x v="54"/>
    <x v="24"/>
    <n v="1.4"/>
  </r>
  <r>
    <x v="54"/>
    <x v="25"/>
    <n v="2.7"/>
  </r>
  <r>
    <x v="54"/>
    <x v="27"/>
    <n v="1.5"/>
  </r>
  <r>
    <x v="54"/>
    <x v="33"/>
    <n v="100"/>
  </r>
  <r>
    <x v="54"/>
    <x v="43"/>
    <n v="20"/>
  </r>
  <r>
    <x v="55"/>
    <x v="0"/>
    <n v="1"/>
  </r>
  <r>
    <x v="55"/>
    <x v="1"/>
    <n v="1"/>
  </r>
  <r>
    <x v="55"/>
    <x v="44"/>
    <n v="0.3"/>
  </r>
  <r>
    <x v="55"/>
    <x v="7"/>
    <n v="0.6"/>
  </r>
  <r>
    <x v="55"/>
    <x v="8"/>
    <n v="0.19"/>
  </r>
  <r>
    <x v="55"/>
    <x v="9"/>
    <n v="0.14000000000000001"/>
  </r>
  <r>
    <x v="55"/>
    <x v="37"/>
    <n v="0.75"/>
  </r>
  <r>
    <x v="55"/>
    <x v="47"/>
    <n v="0.125"/>
  </r>
  <r>
    <x v="55"/>
    <x v="48"/>
    <n v="0.08"/>
  </r>
  <r>
    <x v="55"/>
    <x v="10"/>
    <n v="7.4999999999999997E-2"/>
  </r>
  <r>
    <x v="55"/>
    <x v="87"/>
    <n v="2"/>
  </r>
  <r>
    <x v="55"/>
    <x v="12"/>
    <n v="0.35"/>
  </r>
  <r>
    <x v="55"/>
    <x v="52"/>
    <n v="1"/>
  </r>
  <r>
    <x v="55"/>
    <x v="111"/>
    <n v="1"/>
  </r>
  <r>
    <x v="55"/>
    <x v="112"/>
    <n v="1"/>
  </r>
  <r>
    <x v="55"/>
    <x v="63"/>
    <n v="1.4999999999999999E-2"/>
  </r>
  <r>
    <x v="55"/>
    <x v="21"/>
    <n v="1"/>
  </r>
  <r>
    <x v="55"/>
    <x v="22"/>
    <n v="1"/>
  </r>
  <r>
    <x v="55"/>
    <x v="24"/>
    <n v="1.4"/>
  </r>
  <r>
    <x v="55"/>
    <x v="25"/>
    <n v="2.7"/>
  </r>
  <r>
    <x v="55"/>
    <x v="27"/>
    <n v="1.5"/>
  </r>
  <r>
    <x v="55"/>
    <x v="33"/>
    <n v="100"/>
  </r>
  <r>
    <x v="55"/>
    <x v="34"/>
    <n v="20"/>
  </r>
  <r>
    <x v="55"/>
    <x v="38"/>
    <n v="20"/>
  </r>
  <r>
    <x v="56"/>
    <x v="0"/>
    <n v="1"/>
  </r>
  <r>
    <x v="56"/>
    <x v="1"/>
    <n v="1"/>
  </r>
  <r>
    <x v="56"/>
    <x v="94"/>
    <n v="0.3"/>
  </r>
  <r>
    <x v="56"/>
    <x v="41"/>
    <n v="0.6"/>
  </r>
  <r>
    <x v="56"/>
    <x v="8"/>
    <n v="0.19"/>
  </r>
  <r>
    <x v="56"/>
    <x v="9"/>
    <n v="0.14000000000000001"/>
  </r>
  <r>
    <x v="56"/>
    <x v="42"/>
    <n v="0.75"/>
  </r>
  <r>
    <x v="56"/>
    <x v="47"/>
    <n v="0.125"/>
  </r>
  <r>
    <x v="56"/>
    <x v="48"/>
    <n v="0.08"/>
  </r>
  <r>
    <x v="56"/>
    <x v="10"/>
    <n v="7.4999999999999997E-2"/>
  </r>
  <r>
    <x v="56"/>
    <x v="87"/>
    <n v="2"/>
  </r>
  <r>
    <x v="56"/>
    <x v="12"/>
    <n v="0.35"/>
  </r>
  <r>
    <x v="56"/>
    <x v="52"/>
    <n v="1"/>
  </r>
  <r>
    <x v="56"/>
    <x v="111"/>
    <n v="1"/>
  </r>
  <r>
    <x v="56"/>
    <x v="112"/>
    <n v="1"/>
  </r>
  <r>
    <x v="56"/>
    <x v="63"/>
    <n v="1.4999999999999999E-2"/>
  </r>
  <r>
    <x v="56"/>
    <x v="21"/>
    <n v="1"/>
  </r>
  <r>
    <x v="56"/>
    <x v="22"/>
    <n v="1"/>
  </r>
  <r>
    <x v="56"/>
    <x v="24"/>
    <n v="1.4"/>
  </r>
  <r>
    <x v="56"/>
    <x v="25"/>
    <n v="2.7"/>
  </r>
  <r>
    <x v="56"/>
    <x v="27"/>
    <n v="1.5"/>
  </r>
  <r>
    <x v="56"/>
    <x v="33"/>
    <n v="100"/>
  </r>
  <r>
    <x v="56"/>
    <x v="43"/>
    <n v="20"/>
  </r>
  <r>
    <x v="57"/>
    <x v="1"/>
    <n v="2"/>
  </r>
  <r>
    <x v="57"/>
    <x v="94"/>
    <n v="1.3"/>
  </r>
  <r>
    <x v="57"/>
    <x v="41"/>
    <n v="0"/>
  </r>
  <r>
    <x v="57"/>
    <x v="57"/>
    <n v="0.35"/>
  </r>
  <r>
    <x v="57"/>
    <x v="61"/>
    <n v="0.75"/>
  </r>
  <r>
    <x v="57"/>
    <x v="62"/>
    <n v="0.15"/>
  </r>
  <r>
    <x v="57"/>
    <x v="47"/>
    <n v="0.125"/>
  </r>
  <r>
    <x v="57"/>
    <x v="48"/>
    <n v="0.09"/>
  </r>
  <r>
    <x v="57"/>
    <x v="10"/>
    <n v="7.4999999999999997E-2"/>
  </r>
  <r>
    <x v="57"/>
    <x v="49"/>
    <n v="2"/>
  </r>
  <r>
    <x v="57"/>
    <x v="50"/>
    <n v="2"/>
  </r>
  <r>
    <x v="57"/>
    <x v="87"/>
    <n v="2"/>
  </r>
  <r>
    <x v="57"/>
    <x v="81"/>
    <n v="16"/>
  </r>
  <r>
    <x v="57"/>
    <x v="12"/>
    <n v="0.35"/>
  </r>
  <r>
    <x v="57"/>
    <x v="52"/>
    <n v="1"/>
  </r>
  <r>
    <x v="57"/>
    <x v="63"/>
    <n v="1.4999999999999999E-2"/>
  </r>
  <r>
    <x v="57"/>
    <x v="21"/>
    <n v="1"/>
  </r>
  <r>
    <x v="57"/>
    <x v="22"/>
    <n v="1"/>
  </r>
  <r>
    <x v="57"/>
    <x v="24"/>
    <n v="7"/>
  </r>
  <r>
    <x v="57"/>
    <x v="25"/>
    <n v="2.7"/>
  </r>
  <r>
    <x v="57"/>
    <x v="33"/>
    <n v="200"/>
  </r>
  <r>
    <x v="57"/>
    <x v="43"/>
    <n v="20"/>
  </r>
  <r>
    <x v="58"/>
    <x v="1"/>
    <n v="2"/>
  </r>
  <r>
    <x v="58"/>
    <x v="44"/>
    <n v="1.3"/>
  </r>
  <r>
    <x v="58"/>
    <x v="45"/>
    <n v="1"/>
  </r>
  <r>
    <x v="58"/>
    <x v="57"/>
    <n v="0.35"/>
  </r>
  <r>
    <x v="58"/>
    <x v="61"/>
    <n v="0.15"/>
  </r>
  <r>
    <x v="58"/>
    <x v="71"/>
    <n v="0.6"/>
  </r>
  <r>
    <x v="58"/>
    <x v="8"/>
    <n v="0.15"/>
  </r>
  <r>
    <x v="58"/>
    <x v="47"/>
    <n v="0.125"/>
  </r>
  <r>
    <x v="58"/>
    <x v="48"/>
    <n v="0.09"/>
  </r>
  <r>
    <x v="58"/>
    <x v="10"/>
    <n v="7.4999999999999997E-2"/>
  </r>
  <r>
    <x v="58"/>
    <x v="49"/>
    <n v="2"/>
  </r>
  <r>
    <x v="58"/>
    <x v="50"/>
    <n v="2"/>
  </r>
  <r>
    <x v="58"/>
    <x v="87"/>
    <n v="2"/>
  </r>
  <r>
    <x v="58"/>
    <x v="81"/>
    <n v="16"/>
  </r>
  <r>
    <x v="58"/>
    <x v="12"/>
    <n v="0.35"/>
  </r>
  <r>
    <x v="58"/>
    <x v="52"/>
    <n v="1"/>
  </r>
  <r>
    <x v="58"/>
    <x v="63"/>
    <n v="1.4999999999999999E-2"/>
  </r>
  <r>
    <x v="58"/>
    <x v="21"/>
    <n v="1"/>
  </r>
  <r>
    <x v="58"/>
    <x v="22"/>
    <n v="1"/>
  </r>
  <r>
    <x v="58"/>
    <x v="24"/>
    <n v="7"/>
  </r>
  <r>
    <x v="58"/>
    <x v="25"/>
    <n v="2.7"/>
  </r>
  <r>
    <x v="58"/>
    <x v="33"/>
    <n v="20"/>
  </r>
  <r>
    <x v="58"/>
    <x v="36"/>
    <n v="20"/>
  </r>
  <r>
    <x v="58"/>
    <x v="72"/>
    <n v="100"/>
  </r>
  <r>
    <x v="59"/>
    <x v="1"/>
    <n v="2"/>
  </r>
  <r>
    <x v="59"/>
    <x v="44"/>
    <n v="1.3"/>
  </r>
  <r>
    <x v="59"/>
    <x v="45"/>
    <n v="1"/>
  </r>
  <r>
    <x v="59"/>
    <x v="57"/>
    <n v="0.35"/>
  </r>
  <r>
    <x v="59"/>
    <x v="61"/>
    <n v="0.15"/>
  </r>
  <r>
    <x v="59"/>
    <x v="113"/>
    <n v="0.6"/>
  </r>
  <r>
    <x v="59"/>
    <x v="8"/>
    <n v="0.15"/>
  </r>
  <r>
    <x v="59"/>
    <x v="47"/>
    <n v="0.125"/>
  </r>
  <r>
    <x v="59"/>
    <x v="48"/>
    <n v="0.09"/>
  </r>
  <r>
    <x v="59"/>
    <x v="10"/>
    <n v="7.4999999999999997E-2"/>
  </r>
  <r>
    <x v="59"/>
    <x v="49"/>
    <n v="2"/>
  </r>
  <r>
    <x v="59"/>
    <x v="50"/>
    <n v="2"/>
  </r>
  <r>
    <x v="59"/>
    <x v="87"/>
    <n v="2"/>
  </r>
  <r>
    <x v="59"/>
    <x v="81"/>
    <n v="16"/>
  </r>
  <r>
    <x v="59"/>
    <x v="12"/>
    <n v="0.35"/>
  </r>
  <r>
    <x v="59"/>
    <x v="52"/>
    <n v="1"/>
  </r>
  <r>
    <x v="59"/>
    <x v="63"/>
    <n v="1.4999999999999999E-2"/>
  </r>
  <r>
    <x v="59"/>
    <x v="21"/>
    <n v="1"/>
  </r>
  <r>
    <x v="59"/>
    <x v="22"/>
    <n v="1"/>
  </r>
  <r>
    <x v="59"/>
    <x v="24"/>
    <n v="7"/>
  </r>
  <r>
    <x v="59"/>
    <x v="25"/>
    <n v="2.7"/>
  </r>
  <r>
    <x v="59"/>
    <x v="33"/>
    <n v="200"/>
  </r>
  <r>
    <x v="59"/>
    <x v="36"/>
    <n v="20"/>
  </r>
  <r>
    <x v="60"/>
    <x v="1"/>
    <n v="2"/>
  </r>
  <r>
    <x v="60"/>
    <x v="44"/>
    <n v="1.3"/>
  </r>
  <r>
    <x v="60"/>
    <x v="45"/>
    <n v="1"/>
  </r>
  <r>
    <x v="60"/>
    <x v="57"/>
    <n v="0.35"/>
  </r>
  <r>
    <x v="60"/>
    <x v="61"/>
    <n v="0.15"/>
  </r>
  <r>
    <x v="60"/>
    <x v="73"/>
    <n v="0.6"/>
  </r>
  <r>
    <x v="60"/>
    <x v="8"/>
    <n v="0.15"/>
  </r>
  <r>
    <x v="60"/>
    <x v="47"/>
    <n v="0.125"/>
  </r>
  <r>
    <x v="60"/>
    <x v="48"/>
    <n v="0.09"/>
  </r>
  <r>
    <x v="60"/>
    <x v="10"/>
    <n v="7.4999999999999997E-2"/>
  </r>
  <r>
    <x v="60"/>
    <x v="49"/>
    <n v="2"/>
  </r>
  <r>
    <x v="60"/>
    <x v="50"/>
    <n v="2"/>
  </r>
  <r>
    <x v="60"/>
    <x v="87"/>
    <n v="2"/>
  </r>
  <r>
    <x v="60"/>
    <x v="81"/>
    <n v="16"/>
  </r>
  <r>
    <x v="60"/>
    <x v="12"/>
    <n v="0.35"/>
  </r>
  <r>
    <x v="60"/>
    <x v="52"/>
    <n v="1"/>
  </r>
  <r>
    <x v="60"/>
    <x v="63"/>
    <n v="1.4999999999999999E-2"/>
  </r>
  <r>
    <x v="60"/>
    <x v="21"/>
    <n v="1"/>
  </r>
  <r>
    <x v="60"/>
    <x v="22"/>
    <n v="1"/>
  </r>
  <r>
    <x v="60"/>
    <x v="24"/>
    <n v="7"/>
  </r>
  <r>
    <x v="60"/>
    <x v="25"/>
    <n v="2.7"/>
  </r>
  <r>
    <x v="60"/>
    <x v="33"/>
    <n v="20"/>
  </r>
  <r>
    <x v="60"/>
    <x v="36"/>
    <n v="20"/>
  </r>
  <r>
    <x v="60"/>
    <x v="60"/>
    <n v="100"/>
  </r>
  <r>
    <x v="61"/>
    <x v="1"/>
    <n v="2"/>
  </r>
  <r>
    <x v="61"/>
    <x v="44"/>
    <n v="1.3"/>
  </r>
  <r>
    <x v="61"/>
    <x v="45"/>
    <n v="1"/>
  </r>
  <r>
    <x v="61"/>
    <x v="57"/>
    <n v="0.35"/>
  </r>
  <r>
    <x v="61"/>
    <x v="61"/>
    <n v="0.15"/>
  </r>
  <r>
    <x v="61"/>
    <x v="83"/>
    <n v="0.6"/>
  </r>
  <r>
    <x v="61"/>
    <x v="8"/>
    <n v="0.15"/>
  </r>
  <r>
    <x v="61"/>
    <x v="47"/>
    <n v="0.125"/>
  </r>
  <r>
    <x v="61"/>
    <x v="48"/>
    <n v="0.09"/>
  </r>
  <r>
    <x v="61"/>
    <x v="10"/>
    <n v="7.4999999999999997E-2"/>
  </r>
  <r>
    <x v="61"/>
    <x v="49"/>
    <n v="2"/>
  </r>
  <r>
    <x v="61"/>
    <x v="50"/>
    <n v="2"/>
  </r>
  <r>
    <x v="61"/>
    <x v="87"/>
    <n v="2"/>
  </r>
  <r>
    <x v="61"/>
    <x v="81"/>
    <n v="16"/>
  </r>
  <r>
    <x v="61"/>
    <x v="12"/>
    <n v="0.35"/>
  </r>
  <r>
    <x v="61"/>
    <x v="52"/>
    <n v="1"/>
  </r>
  <r>
    <x v="61"/>
    <x v="63"/>
    <n v="1.4999999999999999E-2"/>
  </r>
  <r>
    <x v="61"/>
    <x v="21"/>
    <n v="1"/>
  </r>
  <r>
    <x v="61"/>
    <x v="22"/>
    <n v="1"/>
  </r>
  <r>
    <x v="61"/>
    <x v="24"/>
    <n v="7"/>
  </r>
  <r>
    <x v="61"/>
    <x v="25"/>
    <n v="2.7"/>
  </r>
  <r>
    <x v="61"/>
    <x v="33"/>
    <n v="20"/>
  </r>
  <r>
    <x v="61"/>
    <x v="84"/>
    <n v="100"/>
  </r>
  <r>
    <x v="61"/>
    <x v="36"/>
    <n v="20"/>
  </r>
  <r>
    <x v="62"/>
    <x v="1"/>
    <n v="2"/>
  </r>
  <r>
    <x v="62"/>
    <x v="44"/>
    <n v="1.3"/>
  </r>
  <r>
    <x v="62"/>
    <x v="45"/>
    <n v="1"/>
  </r>
  <r>
    <x v="62"/>
    <x v="57"/>
    <n v="0.35"/>
  </r>
  <r>
    <x v="62"/>
    <x v="61"/>
    <n v="0.15"/>
  </r>
  <r>
    <x v="62"/>
    <x v="74"/>
    <n v="0.6"/>
  </r>
  <r>
    <x v="62"/>
    <x v="8"/>
    <n v="0.15"/>
  </r>
  <r>
    <x v="62"/>
    <x v="47"/>
    <n v="0.125"/>
  </r>
  <r>
    <x v="62"/>
    <x v="48"/>
    <n v="0.09"/>
  </r>
  <r>
    <x v="62"/>
    <x v="10"/>
    <n v="7.4999999999999997E-2"/>
  </r>
  <r>
    <x v="62"/>
    <x v="49"/>
    <n v="2"/>
  </r>
  <r>
    <x v="62"/>
    <x v="50"/>
    <n v="2"/>
  </r>
  <r>
    <x v="62"/>
    <x v="87"/>
    <n v="2"/>
  </r>
  <r>
    <x v="62"/>
    <x v="81"/>
    <n v="16"/>
  </r>
  <r>
    <x v="62"/>
    <x v="12"/>
    <n v="0.35"/>
  </r>
  <r>
    <x v="62"/>
    <x v="52"/>
    <n v="1"/>
  </r>
  <r>
    <x v="62"/>
    <x v="63"/>
    <n v="1.4999999999999999E-2"/>
  </r>
  <r>
    <x v="62"/>
    <x v="21"/>
    <n v="1"/>
  </r>
  <r>
    <x v="62"/>
    <x v="22"/>
    <n v="1"/>
  </r>
  <r>
    <x v="62"/>
    <x v="24"/>
    <n v="7"/>
  </r>
  <r>
    <x v="62"/>
    <x v="25"/>
    <n v="2.7"/>
  </r>
  <r>
    <x v="62"/>
    <x v="33"/>
    <n v="20"/>
  </r>
  <r>
    <x v="62"/>
    <x v="36"/>
    <n v="20"/>
  </r>
  <r>
    <x v="62"/>
    <x v="54"/>
    <n v="100"/>
  </r>
  <r>
    <x v="63"/>
    <x v="1"/>
    <n v="2"/>
  </r>
  <r>
    <x v="63"/>
    <x v="44"/>
    <n v="1.3"/>
  </r>
  <r>
    <x v="63"/>
    <x v="45"/>
    <n v="1"/>
  </r>
  <r>
    <x v="63"/>
    <x v="57"/>
    <n v="0.35"/>
  </r>
  <r>
    <x v="63"/>
    <x v="61"/>
    <n v="0.15"/>
  </r>
  <r>
    <x v="63"/>
    <x v="75"/>
    <n v="0.6"/>
  </r>
  <r>
    <x v="63"/>
    <x v="8"/>
    <n v="0.15"/>
  </r>
  <r>
    <x v="63"/>
    <x v="47"/>
    <n v="0.125"/>
  </r>
  <r>
    <x v="63"/>
    <x v="48"/>
    <n v="0.09"/>
  </r>
  <r>
    <x v="63"/>
    <x v="10"/>
    <n v="7.4999999999999997E-2"/>
  </r>
  <r>
    <x v="63"/>
    <x v="49"/>
    <n v="2"/>
  </r>
  <r>
    <x v="63"/>
    <x v="50"/>
    <n v="2"/>
  </r>
  <r>
    <x v="63"/>
    <x v="87"/>
    <n v="2"/>
  </r>
  <r>
    <x v="63"/>
    <x v="81"/>
    <n v="16"/>
  </r>
  <r>
    <x v="63"/>
    <x v="12"/>
    <n v="0.35"/>
  </r>
  <r>
    <x v="63"/>
    <x v="52"/>
    <n v="1"/>
  </r>
  <r>
    <x v="63"/>
    <x v="63"/>
    <n v="1.4999999999999999E-2"/>
  </r>
  <r>
    <x v="63"/>
    <x v="21"/>
    <n v="1"/>
  </r>
  <r>
    <x v="63"/>
    <x v="22"/>
    <n v="1"/>
  </r>
  <r>
    <x v="63"/>
    <x v="24"/>
    <n v="7"/>
  </r>
  <r>
    <x v="63"/>
    <x v="25"/>
    <n v="2.7"/>
  </r>
  <r>
    <x v="63"/>
    <x v="33"/>
    <n v="20"/>
  </r>
  <r>
    <x v="63"/>
    <x v="36"/>
    <n v="20"/>
  </r>
  <r>
    <x v="63"/>
    <x v="76"/>
    <n v="100"/>
  </r>
  <r>
    <x v="64"/>
    <x v="0"/>
    <n v="1"/>
  </r>
  <r>
    <x v="64"/>
    <x v="1"/>
    <n v="2"/>
  </r>
  <r>
    <x v="64"/>
    <x v="94"/>
    <n v="0.25"/>
  </r>
  <r>
    <x v="64"/>
    <x v="77"/>
    <n v="0.2"/>
  </r>
  <r>
    <x v="64"/>
    <x v="41"/>
    <n v="1.35"/>
  </r>
  <r>
    <x v="64"/>
    <x v="57"/>
    <n v="0.02"/>
  </r>
  <r>
    <x v="64"/>
    <x v="61"/>
    <n v="1"/>
  </r>
  <r>
    <x v="64"/>
    <x v="8"/>
    <n v="0.25"/>
  </r>
  <r>
    <x v="64"/>
    <x v="47"/>
    <n v="0.19"/>
  </r>
  <r>
    <x v="64"/>
    <x v="48"/>
    <n v="0.1"/>
  </r>
  <r>
    <x v="64"/>
    <x v="79"/>
    <n v="7.4999999999999997E-2"/>
  </r>
  <r>
    <x v="64"/>
    <x v="10"/>
    <n v="6.0000000000000001E-3"/>
  </r>
  <r>
    <x v="64"/>
    <x v="114"/>
    <n v="2"/>
  </r>
  <r>
    <x v="64"/>
    <x v="115"/>
    <n v="2"/>
  </r>
  <r>
    <x v="64"/>
    <x v="49"/>
    <n v="1"/>
  </r>
  <r>
    <x v="64"/>
    <x v="50"/>
    <n v="1"/>
  </r>
  <r>
    <x v="64"/>
    <x v="80"/>
    <n v="2"/>
  </r>
  <r>
    <x v="64"/>
    <x v="81"/>
    <n v="4"/>
  </r>
  <r>
    <x v="64"/>
    <x v="116"/>
    <n v="12"/>
  </r>
  <r>
    <x v="64"/>
    <x v="12"/>
    <n v="0.75"/>
  </r>
  <r>
    <x v="64"/>
    <x v="52"/>
    <n v="2"/>
  </r>
  <r>
    <x v="64"/>
    <x v="63"/>
    <n v="1.4999999999999999E-2"/>
  </r>
  <r>
    <x v="64"/>
    <x v="21"/>
    <n v="1"/>
  </r>
  <r>
    <x v="64"/>
    <x v="22"/>
    <n v="1"/>
  </r>
  <r>
    <x v="64"/>
    <x v="24"/>
    <n v="2.1"/>
  </r>
  <r>
    <x v="64"/>
    <x v="25"/>
    <n v="8.6999999999999993"/>
  </r>
  <r>
    <x v="64"/>
    <x v="26"/>
    <n v="0.8"/>
  </r>
  <r>
    <x v="64"/>
    <x v="27"/>
    <n v="0.4"/>
  </r>
  <r>
    <x v="64"/>
    <x v="28"/>
    <n v="0.45"/>
  </r>
  <r>
    <x v="64"/>
    <x v="33"/>
    <n v="250"/>
  </r>
  <r>
    <x v="64"/>
    <x v="43"/>
    <n v="40"/>
  </r>
  <r>
    <x v="65"/>
    <x v="0"/>
    <n v="1"/>
  </r>
  <r>
    <x v="65"/>
    <x v="1"/>
    <n v="2"/>
  </r>
  <r>
    <x v="65"/>
    <x v="94"/>
    <n v="0.25"/>
  </r>
  <r>
    <x v="65"/>
    <x v="77"/>
    <n v="0.2"/>
  </r>
  <r>
    <x v="65"/>
    <x v="41"/>
    <n v="1.35"/>
  </r>
  <r>
    <x v="65"/>
    <x v="57"/>
    <n v="0.02"/>
  </r>
  <r>
    <x v="65"/>
    <x v="61"/>
    <n v="1"/>
  </r>
  <r>
    <x v="65"/>
    <x v="8"/>
    <n v="0.25"/>
  </r>
  <r>
    <x v="65"/>
    <x v="47"/>
    <n v="0.19"/>
  </r>
  <r>
    <x v="65"/>
    <x v="48"/>
    <n v="0.1"/>
  </r>
  <r>
    <x v="65"/>
    <x v="79"/>
    <n v="7.4999999999999997E-2"/>
  </r>
  <r>
    <x v="65"/>
    <x v="10"/>
    <n v="6.0000000000000001E-3"/>
  </r>
  <r>
    <x v="65"/>
    <x v="114"/>
    <n v="2"/>
  </r>
  <r>
    <x v="65"/>
    <x v="115"/>
    <n v="2"/>
  </r>
  <r>
    <x v="65"/>
    <x v="49"/>
    <n v="1"/>
  </r>
  <r>
    <x v="65"/>
    <x v="50"/>
    <n v="1"/>
  </r>
  <r>
    <x v="65"/>
    <x v="80"/>
    <n v="2"/>
  </r>
  <r>
    <x v="65"/>
    <x v="81"/>
    <n v="4"/>
  </r>
  <r>
    <x v="65"/>
    <x v="116"/>
    <n v="12"/>
  </r>
  <r>
    <x v="65"/>
    <x v="12"/>
    <n v="0.75"/>
  </r>
  <r>
    <x v="65"/>
    <x v="52"/>
    <n v="2"/>
  </r>
  <r>
    <x v="65"/>
    <x v="64"/>
    <n v="1"/>
  </r>
  <r>
    <x v="65"/>
    <x v="63"/>
    <n v="1.4999999999999999E-2"/>
  </r>
  <r>
    <x v="65"/>
    <x v="21"/>
    <n v="1"/>
  </r>
  <r>
    <x v="65"/>
    <x v="22"/>
    <n v="1"/>
  </r>
  <r>
    <x v="65"/>
    <x v="24"/>
    <n v="2.15"/>
  </r>
  <r>
    <x v="65"/>
    <x v="25"/>
    <n v="10"/>
  </r>
  <r>
    <x v="65"/>
    <x v="26"/>
    <n v="0.8"/>
  </r>
  <r>
    <x v="65"/>
    <x v="27"/>
    <n v="0.4"/>
  </r>
  <r>
    <x v="65"/>
    <x v="28"/>
    <n v="0.45"/>
  </r>
  <r>
    <x v="65"/>
    <x v="33"/>
    <n v="250"/>
  </r>
  <r>
    <x v="65"/>
    <x v="43"/>
    <n v="40"/>
  </r>
  <r>
    <x v="66"/>
    <x v="0"/>
    <n v="1"/>
  </r>
  <r>
    <x v="66"/>
    <x v="1"/>
    <n v="2"/>
  </r>
  <r>
    <x v="66"/>
    <x v="44"/>
    <n v="0.25"/>
  </r>
  <r>
    <x v="66"/>
    <x v="77"/>
    <n v="0.2"/>
  </r>
  <r>
    <x v="66"/>
    <x v="45"/>
    <n v="1.35"/>
  </r>
  <r>
    <x v="66"/>
    <x v="57"/>
    <n v="0.02"/>
  </r>
  <r>
    <x v="66"/>
    <x v="61"/>
    <n v="0.2"/>
  </r>
  <r>
    <x v="66"/>
    <x v="71"/>
    <n v="0.75"/>
  </r>
  <r>
    <x v="66"/>
    <x v="8"/>
    <n v="0.25"/>
  </r>
  <r>
    <x v="66"/>
    <x v="47"/>
    <n v="0.19"/>
  </r>
  <r>
    <x v="66"/>
    <x v="48"/>
    <n v="0.1"/>
  </r>
  <r>
    <x v="66"/>
    <x v="79"/>
    <n v="7.4999999999999997E-2"/>
  </r>
  <r>
    <x v="66"/>
    <x v="10"/>
    <n v="6.0000000000000001E-3"/>
  </r>
  <r>
    <x v="66"/>
    <x v="114"/>
    <n v="2"/>
  </r>
  <r>
    <x v="66"/>
    <x v="115"/>
    <n v="2"/>
  </r>
  <r>
    <x v="66"/>
    <x v="49"/>
    <n v="1"/>
  </r>
  <r>
    <x v="66"/>
    <x v="50"/>
    <n v="1"/>
  </r>
  <r>
    <x v="66"/>
    <x v="80"/>
    <n v="2"/>
  </r>
  <r>
    <x v="66"/>
    <x v="81"/>
    <n v="4"/>
  </r>
  <r>
    <x v="66"/>
    <x v="116"/>
    <n v="12"/>
  </r>
  <r>
    <x v="66"/>
    <x v="12"/>
    <n v="0.75"/>
  </r>
  <r>
    <x v="66"/>
    <x v="52"/>
    <n v="2"/>
  </r>
  <r>
    <x v="66"/>
    <x v="63"/>
    <n v="1.4999999999999999E-2"/>
  </r>
  <r>
    <x v="66"/>
    <x v="21"/>
    <n v="1"/>
  </r>
  <r>
    <x v="66"/>
    <x v="22"/>
    <n v="1"/>
  </r>
  <r>
    <x v="66"/>
    <x v="24"/>
    <n v="2.1"/>
  </r>
  <r>
    <x v="66"/>
    <x v="25"/>
    <n v="8.6999999999999993"/>
  </r>
  <r>
    <x v="66"/>
    <x v="26"/>
    <n v="0.8"/>
  </r>
  <r>
    <x v="66"/>
    <x v="27"/>
    <n v="0.4"/>
  </r>
  <r>
    <x v="66"/>
    <x v="29"/>
    <n v="0.45"/>
  </r>
  <r>
    <x v="66"/>
    <x v="33"/>
    <n v="250"/>
  </r>
  <r>
    <x v="66"/>
    <x v="36"/>
    <n v="40"/>
  </r>
  <r>
    <x v="66"/>
    <x v="72"/>
    <n v="30"/>
  </r>
  <r>
    <x v="67"/>
    <x v="0"/>
    <n v="1"/>
  </r>
  <r>
    <x v="67"/>
    <x v="1"/>
    <n v="2"/>
  </r>
  <r>
    <x v="67"/>
    <x v="44"/>
    <n v="0.25"/>
  </r>
  <r>
    <x v="67"/>
    <x v="77"/>
    <n v="0.2"/>
  </r>
  <r>
    <x v="67"/>
    <x v="45"/>
    <n v="1.35"/>
  </r>
  <r>
    <x v="67"/>
    <x v="57"/>
    <n v="0.02"/>
  </r>
  <r>
    <x v="67"/>
    <x v="61"/>
    <n v="0.2"/>
  </r>
  <r>
    <x v="67"/>
    <x v="73"/>
    <n v="0.75"/>
  </r>
  <r>
    <x v="67"/>
    <x v="8"/>
    <n v="0.25"/>
  </r>
  <r>
    <x v="67"/>
    <x v="47"/>
    <n v="0.19"/>
  </r>
  <r>
    <x v="67"/>
    <x v="48"/>
    <n v="0.1"/>
  </r>
  <r>
    <x v="67"/>
    <x v="79"/>
    <n v="7.4999999999999997E-2"/>
  </r>
  <r>
    <x v="67"/>
    <x v="10"/>
    <n v="6.0000000000000001E-3"/>
  </r>
  <r>
    <x v="67"/>
    <x v="114"/>
    <n v="2"/>
  </r>
  <r>
    <x v="67"/>
    <x v="115"/>
    <n v="2"/>
  </r>
  <r>
    <x v="67"/>
    <x v="49"/>
    <n v="1"/>
  </r>
  <r>
    <x v="67"/>
    <x v="50"/>
    <n v="1"/>
  </r>
  <r>
    <x v="67"/>
    <x v="80"/>
    <n v="2"/>
  </r>
  <r>
    <x v="67"/>
    <x v="81"/>
    <n v="4"/>
  </r>
  <r>
    <x v="67"/>
    <x v="116"/>
    <n v="12"/>
  </r>
  <r>
    <x v="67"/>
    <x v="12"/>
    <n v="0.75"/>
  </r>
  <r>
    <x v="67"/>
    <x v="52"/>
    <n v="2"/>
  </r>
  <r>
    <x v="67"/>
    <x v="63"/>
    <n v="1.4999999999999999E-2"/>
  </r>
  <r>
    <x v="67"/>
    <x v="21"/>
    <n v="1"/>
  </r>
  <r>
    <x v="67"/>
    <x v="22"/>
    <n v="1"/>
  </r>
  <r>
    <x v="67"/>
    <x v="24"/>
    <n v="2.1"/>
  </r>
  <r>
    <x v="67"/>
    <x v="25"/>
    <n v="8.6999999999999993"/>
  </r>
  <r>
    <x v="67"/>
    <x v="26"/>
    <n v="0.8"/>
  </r>
  <r>
    <x v="67"/>
    <x v="27"/>
    <n v="0.4"/>
  </r>
  <r>
    <x v="67"/>
    <x v="29"/>
    <n v="0.45"/>
  </r>
  <r>
    <x v="67"/>
    <x v="33"/>
    <n v="250"/>
  </r>
  <r>
    <x v="67"/>
    <x v="36"/>
    <n v="40"/>
  </r>
  <r>
    <x v="67"/>
    <x v="60"/>
    <n v="30"/>
  </r>
  <r>
    <x v="68"/>
    <x v="0"/>
    <n v="1"/>
  </r>
  <r>
    <x v="68"/>
    <x v="1"/>
    <n v="2"/>
  </r>
  <r>
    <x v="68"/>
    <x v="44"/>
    <n v="0.25"/>
  </r>
  <r>
    <x v="68"/>
    <x v="77"/>
    <n v="0.2"/>
  </r>
  <r>
    <x v="68"/>
    <x v="78"/>
    <n v="1.35"/>
  </r>
  <r>
    <x v="68"/>
    <x v="57"/>
    <n v="0.02"/>
  </r>
  <r>
    <x v="68"/>
    <x v="83"/>
    <n v="0.2"/>
  </r>
  <r>
    <x v="68"/>
    <x v="8"/>
    <n v="0.25"/>
  </r>
  <r>
    <x v="68"/>
    <x v="105"/>
    <n v="0.75"/>
  </r>
  <r>
    <x v="68"/>
    <x v="47"/>
    <n v="0.19"/>
  </r>
  <r>
    <x v="68"/>
    <x v="48"/>
    <n v="0.1"/>
  </r>
  <r>
    <x v="68"/>
    <x v="79"/>
    <n v="7.4999999999999997E-2"/>
  </r>
  <r>
    <x v="68"/>
    <x v="10"/>
    <n v="6.0000000000000001E-3"/>
  </r>
  <r>
    <x v="68"/>
    <x v="49"/>
    <n v="3"/>
  </r>
  <r>
    <x v="68"/>
    <x v="50"/>
    <n v="3"/>
  </r>
  <r>
    <x v="68"/>
    <x v="80"/>
    <n v="2"/>
  </r>
  <r>
    <x v="68"/>
    <x v="81"/>
    <n v="16"/>
  </r>
  <r>
    <x v="68"/>
    <x v="12"/>
    <n v="0.75"/>
  </r>
  <r>
    <x v="68"/>
    <x v="52"/>
    <n v="2"/>
  </r>
  <r>
    <x v="68"/>
    <x v="63"/>
    <n v="1.4999999999999999E-2"/>
  </r>
  <r>
    <x v="68"/>
    <x v="21"/>
    <n v="1"/>
  </r>
  <r>
    <x v="68"/>
    <x v="22"/>
    <n v="1"/>
  </r>
  <r>
    <x v="68"/>
    <x v="24"/>
    <n v="5.3"/>
  </r>
  <r>
    <x v="68"/>
    <x v="25"/>
    <n v="2.4"/>
  </r>
  <r>
    <x v="68"/>
    <x v="26"/>
    <n v="0.8"/>
  </r>
  <r>
    <x v="68"/>
    <x v="27"/>
    <n v="0.4"/>
  </r>
  <r>
    <x v="68"/>
    <x v="117"/>
    <n v="5.2"/>
  </r>
  <r>
    <x v="68"/>
    <x v="29"/>
    <n v="0.45"/>
  </r>
  <r>
    <x v="68"/>
    <x v="33"/>
    <n v="120"/>
  </r>
  <r>
    <x v="68"/>
    <x v="84"/>
    <n v="250"/>
  </r>
  <r>
    <x v="68"/>
    <x v="82"/>
    <n v="40"/>
  </r>
  <r>
    <x v="69"/>
    <x v="0"/>
    <n v="1"/>
  </r>
  <r>
    <x v="69"/>
    <x v="1"/>
    <n v="2"/>
  </r>
  <r>
    <x v="69"/>
    <x v="44"/>
    <n v="0.25"/>
  </r>
  <r>
    <x v="69"/>
    <x v="77"/>
    <n v="0.2"/>
  </r>
  <r>
    <x v="69"/>
    <x v="45"/>
    <n v="1.35"/>
  </r>
  <r>
    <x v="69"/>
    <x v="57"/>
    <n v="0.02"/>
  </r>
  <r>
    <x v="69"/>
    <x v="61"/>
    <n v="0.2"/>
  </r>
  <r>
    <x v="69"/>
    <x v="83"/>
    <n v="0.75"/>
  </r>
  <r>
    <x v="69"/>
    <x v="8"/>
    <n v="0.25"/>
  </r>
  <r>
    <x v="69"/>
    <x v="47"/>
    <n v="0.19"/>
  </r>
  <r>
    <x v="69"/>
    <x v="48"/>
    <n v="0.1"/>
  </r>
  <r>
    <x v="69"/>
    <x v="79"/>
    <n v="7.4999999999999997E-2"/>
  </r>
  <r>
    <x v="69"/>
    <x v="10"/>
    <n v="6.0000000000000001E-3"/>
  </r>
  <r>
    <x v="69"/>
    <x v="114"/>
    <n v="2"/>
  </r>
  <r>
    <x v="69"/>
    <x v="115"/>
    <n v="2"/>
  </r>
  <r>
    <x v="69"/>
    <x v="49"/>
    <n v="1"/>
  </r>
  <r>
    <x v="69"/>
    <x v="50"/>
    <n v="1"/>
  </r>
  <r>
    <x v="69"/>
    <x v="80"/>
    <n v="2"/>
  </r>
  <r>
    <x v="69"/>
    <x v="81"/>
    <n v="4"/>
  </r>
  <r>
    <x v="69"/>
    <x v="116"/>
    <n v="12"/>
  </r>
  <r>
    <x v="69"/>
    <x v="12"/>
    <n v="0.75"/>
  </r>
  <r>
    <x v="69"/>
    <x v="52"/>
    <n v="2"/>
  </r>
  <r>
    <x v="69"/>
    <x v="63"/>
    <n v="1.4999999999999999E-2"/>
  </r>
  <r>
    <x v="69"/>
    <x v="21"/>
    <n v="1"/>
  </r>
  <r>
    <x v="69"/>
    <x v="22"/>
    <n v="1"/>
  </r>
  <r>
    <x v="69"/>
    <x v="24"/>
    <n v="2.1"/>
  </r>
  <r>
    <x v="69"/>
    <x v="25"/>
    <n v="8.6999999999999993"/>
  </r>
  <r>
    <x v="69"/>
    <x v="26"/>
    <n v="0.8"/>
  </r>
  <r>
    <x v="69"/>
    <x v="27"/>
    <n v="0.4"/>
  </r>
  <r>
    <x v="69"/>
    <x v="29"/>
    <n v="0.45"/>
  </r>
  <r>
    <x v="69"/>
    <x v="33"/>
    <n v="250"/>
  </r>
  <r>
    <x v="69"/>
    <x v="84"/>
    <n v="30"/>
  </r>
  <r>
    <x v="69"/>
    <x v="36"/>
    <n v="40"/>
  </r>
  <r>
    <x v="70"/>
    <x v="0"/>
    <n v="1"/>
  </r>
  <r>
    <x v="70"/>
    <x v="1"/>
    <n v="2"/>
  </r>
  <r>
    <x v="70"/>
    <x v="44"/>
    <n v="0.25"/>
  </r>
  <r>
    <x v="70"/>
    <x v="77"/>
    <n v="0.2"/>
  </r>
  <r>
    <x v="70"/>
    <x v="45"/>
    <n v="1.35"/>
  </r>
  <r>
    <x v="70"/>
    <x v="57"/>
    <n v="0.02"/>
  </r>
  <r>
    <x v="70"/>
    <x v="61"/>
    <n v="0.2"/>
  </r>
  <r>
    <x v="70"/>
    <x v="74"/>
    <n v="0.75"/>
  </r>
  <r>
    <x v="70"/>
    <x v="8"/>
    <n v="0.25"/>
  </r>
  <r>
    <x v="70"/>
    <x v="47"/>
    <n v="0.19"/>
  </r>
  <r>
    <x v="70"/>
    <x v="48"/>
    <n v="0.1"/>
  </r>
  <r>
    <x v="70"/>
    <x v="79"/>
    <n v="7.4999999999999997E-2"/>
  </r>
  <r>
    <x v="70"/>
    <x v="10"/>
    <n v="6.0000000000000001E-3"/>
  </r>
  <r>
    <x v="70"/>
    <x v="114"/>
    <n v="2"/>
  </r>
  <r>
    <x v="70"/>
    <x v="115"/>
    <n v="2"/>
  </r>
  <r>
    <x v="70"/>
    <x v="49"/>
    <n v="1"/>
  </r>
  <r>
    <x v="70"/>
    <x v="50"/>
    <n v="1"/>
  </r>
  <r>
    <x v="70"/>
    <x v="80"/>
    <n v="2"/>
  </r>
  <r>
    <x v="70"/>
    <x v="81"/>
    <n v="4"/>
  </r>
  <r>
    <x v="70"/>
    <x v="116"/>
    <n v="12"/>
  </r>
  <r>
    <x v="70"/>
    <x v="12"/>
    <n v="0.75"/>
  </r>
  <r>
    <x v="70"/>
    <x v="52"/>
    <n v="2"/>
  </r>
  <r>
    <x v="70"/>
    <x v="63"/>
    <n v="1.4999999999999999E-2"/>
  </r>
  <r>
    <x v="70"/>
    <x v="21"/>
    <n v="1"/>
  </r>
  <r>
    <x v="70"/>
    <x v="22"/>
    <n v="1"/>
  </r>
  <r>
    <x v="70"/>
    <x v="24"/>
    <n v="2.1"/>
  </r>
  <r>
    <x v="70"/>
    <x v="25"/>
    <n v="8.6999999999999993"/>
  </r>
  <r>
    <x v="70"/>
    <x v="26"/>
    <n v="0.8"/>
  </r>
  <r>
    <x v="70"/>
    <x v="27"/>
    <n v="0.4"/>
  </r>
  <r>
    <x v="70"/>
    <x v="29"/>
    <n v="0.45"/>
  </r>
  <r>
    <x v="70"/>
    <x v="33"/>
    <n v="250"/>
  </r>
  <r>
    <x v="70"/>
    <x v="36"/>
    <n v="40"/>
  </r>
  <r>
    <x v="70"/>
    <x v="54"/>
    <n v="30"/>
  </r>
  <r>
    <x v="71"/>
    <x v="0"/>
    <n v="1"/>
  </r>
  <r>
    <x v="71"/>
    <x v="1"/>
    <n v="2"/>
  </r>
  <r>
    <x v="71"/>
    <x v="44"/>
    <n v="0.25"/>
  </r>
  <r>
    <x v="71"/>
    <x v="77"/>
    <n v="0.2"/>
  </r>
  <r>
    <x v="71"/>
    <x v="45"/>
    <n v="1.25"/>
  </r>
  <r>
    <x v="71"/>
    <x v="57"/>
    <n v="0.02"/>
  </r>
  <r>
    <x v="71"/>
    <x v="61"/>
    <n v="0.2"/>
  </r>
  <r>
    <x v="71"/>
    <x v="75"/>
    <n v="0.75"/>
  </r>
  <r>
    <x v="71"/>
    <x v="8"/>
    <n v="0.25"/>
  </r>
  <r>
    <x v="71"/>
    <x v="47"/>
    <n v="0.19"/>
  </r>
  <r>
    <x v="71"/>
    <x v="48"/>
    <n v="0.1"/>
  </r>
  <r>
    <x v="71"/>
    <x v="79"/>
    <n v="7.4999999999999997E-2"/>
  </r>
  <r>
    <x v="71"/>
    <x v="10"/>
    <n v="6.0000000000000001E-3"/>
  </r>
  <r>
    <x v="71"/>
    <x v="114"/>
    <n v="2"/>
  </r>
  <r>
    <x v="71"/>
    <x v="115"/>
    <n v="2"/>
  </r>
  <r>
    <x v="71"/>
    <x v="49"/>
    <n v="1"/>
  </r>
  <r>
    <x v="71"/>
    <x v="50"/>
    <n v="1"/>
  </r>
  <r>
    <x v="71"/>
    <x v="80"/>
    <n v="2"/>
  </r>
  <r>
    <x v="71"/>
    <x v="81"/>
    <n v="4"/>
  </r>
  <r>
    <x v="71"/>
    <x v="116"/>
    <n v="12"/>
  </r>
  <r>
    <x v="71"/>
    <x v="12"/>
    <n v="0.75"/>
  </r>
  <r>
    <x v="71"/>
    <x v="63"/>
    <n v="1.4999999999999999E-2"/>
  </r>
  <r>
    <x v="71"/>
    <x v="21"/>
    <n v="1"/>
  </r>
  <r>
    <x v="71"/>
    <x v="22"/>
    <n v="1"/>
  </r>
  <r>
    <x v="71"/>
    <x v="24"/>
    <n v="2.1"/>
  </r>
  <r>
    <x v="71"/>
    <x v="25"/>
    <n v="8.6999999999999993"/>
  </r>
  <r>
    <x v="71"/>
    <x v="26"/>
    <n v="0.8"/>
  </r>
  <r>
    <x v="71"/>
    <x v="27"/>
    <n v="0.4"/>
  </r>
  <r>
    <x v="71"/>
    <x v="29"/>
    <n v="0.45"/>
  </r>
  <r>
    <x v="71"/>
    <x v="33"/>
    <n v="250"/>
  </r>
  <r>
    <x v="71"/>
    <x v="36"/>
    <n v="40"/>
  </r>
  <r>
    <x v="71"/>
    <x v="76"/>
    <n v="30"/>
  </r>
  <r>
    <x v="72"/>
    <x v="0"/>
    <n v="1"/>
  </r>
  <r>
    <x v="72"/>
    <x v="1"/>
    <n v="2"/>
  </r>
  <r>
    <x v="72"/>
    <x v="94"/>
    <n v="0.25"/>
  </r>
  <r>
    <x v="72"/>
    <x v="77"/>
    <n v="0.2"/>
  </r>
  <r>
    <x v="72"/>
    <x v="45"/>
    <n v="1.35"/>
  </r>
  <r>
    <x v="72"/>
    <x v="57"/>
    <n v="0.02"/>
  </r>
  <r>
    <x v="72"/>
    <x v="8"/>
    <n v="0.25"/>
  </r>
  <r>
    <x v="72"/>
    <x v="9"/>
    <n v="1"/>
  </r>
  <r>
    <x v="72"/>
    <x v="47"/>
    <n v="0.19"/>
  </r>
  <r>
    <x v="72"/>
    <x v="48"/>
    <n v="0.1"/>
  </r>
  <r>
    <x v="72"/>
    <x v="79"/>
    <n v="7.4999999999999997E-2"/>
  </r>
  <r>
    <x v="72"/>
    <x v="10"/>
    <n v="6.0000000000000001E-3"/>
  </r>
  <r>
    <x v="72"/>
    <x v="49"/>
    <n v="1"/>
  </r>
  <r>
    <x v="72"/>
    <x v="50"/>
    <n v="1"/>
  </r>
  <r>
    <x v="72"/>
    <x v="80"/>
    <n v="2"/>
  </r>
  <r>
    <x v="72"/>
    <x v="81"/>
    <n v="16"/>
  </r>
  <r>
    <x v="72"/>
    <x v="12"/>
    <n v="0.8"/>
  </r>
  <r>
    <x v="72"/>
    <x v="52"/>
    <n v="2"/>
  </r>
  <r>
    <x v="72"/>
    <x v="65"/>
    <n v="2"/>
  </r>
  <r>
    <x v="72"/>
    <x v="63"/>
    <n v="1.4999999999999999E-2"/>
  </r>
  <r>
    <x v="72"/>
    <x v="21"/>
    <n v="1"/>
  </r>
  <r>
    <x v="72"/>
    <x v="22"/>
    <n v="1"/>
  </r>
  <r>
    <x v="72"/>
    <x v="24"/>
    <n v="9.5"/>
  </r>
  <r>
    <x v="72"/>
    <x v="25"/>
    <n v="2.4"/>
  </r>
  <r>
    <x v="72"/>
    <x v="26"/>
    <n v="0.8"/>
  </r>
  <r>
    <x v="72"/>
    <x v="27"/>
    <n v="0.35"/>
  </r>
  <r>
    <x v="72"/>
    <x v="28"/>
    <n v="0.45"/>
  </r>
  <r>
    <x v="72"/>
    <x v="33"/>
    <n v="250"/>
  </r>
  <r>
    <x v="72"/>
    <x v="36"/>
    <n v="40"/>
  </r>
  <r>
    <x v="73"/>
    <x v="0"/>
    <n v="1"/>
  </r>
  <r>
    <x v="73"/>
    <x v="1"/>
    <n v="2"/>
  </r>
  <r>
    <x v="73"/>
    <x v="118"/>
    <n v="0.25"/>
  </r>
  <r>
    <x v="73"/>
    <x v="77"/>
    <n v="0.2"/>
  </r>
  <r>
    <x v="73"/>
    <x v="91"/>
    <n v="1.35"/>
  </r>
  <r>
    <x v="73"/>
    <x v="57"/>
    <n v="0.02"/>
  </r>
  <r>
    <x v="73"/>
    <x v="8"/>
    <n v="0.25"/>
  </r>
  <r>
    <x v="73"/>
    <x v="9"/>
    <n v="0.25"/>
  </r>
  <r>
    <x v="73"/>
    <x v="39"/>
    <n v="0.75"/>
  </r>
  <r>
    <x v="73"/>
    <x v="47"/>
    <n v="0.19"/>
  </r>
  <r>
    <x v="73"/>
    <x v="48"/>
    <n v="0.1"/>
  </r>
  <r>
    <x v="73"/>
    <x v="79"/>
    <n v="7.4999999999999997E-2"/>
  </r>
  <r>
    <x v="73"/>
    <x v="10"/>
    <n v="6.0000000000000001E-3"/>
  </r>
  <r>
    <x v="73"/>
    <x v="49"/>
    <n v="1"/>
  </r>
  <r>
    <x v="73"/>
    <x v="50"/>
    <n v="1"/>
  </r>
  <r>
    <x v="73"/>
    <x v="80"/>
    <n v="2"/>
  </r>
  <r>
    <x v="73"/>
    <x v="81"/>
    <n v="16"/>
  </r>
  <r>
    <x v="73"/>
    <x v="12"/>
    <n v="0.8"/>
  </r>
  <r>
    <x v="73"/>
    <x v="52"/>
    <n v="2"/>
  </r>
  <r>
    <x v="73"/>
    <x v="65"/>
    <n v="2"/>
  </r>
  <r>
    <x v="73"/>
    <x v="63"/>
    <n v="1.4999999999999999E-2"/>
  </r>
  <r>
    <x v="73"/>
    <x v="21"/>
    <n v="1"/>
  </r>
  <r>
    <x v="73"/>
    <x v="22"/>
    <n v="1"/>
  </r>
  <r>
    <x v="73"/>
    <x v="24"/>
    <n v="9.5"/>
  </r>
  <r>
    <x v="73"/>
    <x v="25"/>
    <n v="2.4"/>
  </r>
  <r>
    <x v="73"/>
    <x v="26"/>
    <n v="0.8"/>
  </r>
  <r>
    <x v="73"/>
    <x v="27"/>
    <n v="0.35"/>
  </r>
  <r>
    <x v="73"/>
    <x v="28"/>
    <n v="0.45"/>
  </r>
  <r>
    <x v="73"/>
    <x v="33"/>
    <n v="30"/>
  </r>
  <r>
    <x v="73"/>
    <x v="40"/>
    <n v="290"/>
  </r>
  <r>
    <x v="74"/>
    <x v="0"/>
    <n v="1"/>
  </r>
  <r>
    <x v="74"/>
    <x v="1"/>
    <n v="2"/>
  </r>
  <r>
    <x v="74"/>
    <x v="94"/>
    <n v="0.25"/>
  </r>
  <r>
    <x v="74"/>
    <x v="77"/>
    <n v="0.2"/>
  </r>
  <r>
    <x v="74"/>
    <x v="41"/>
    <n v="1.35"/>
  </r>
  <r>
    <x v="74"/>
    <x v="57"/>
    <n v="0.02"/>
  </r>
  <r>
    <x v="74"/>
    <x v="8"/>
    <n v="0.25"/>
  </r>
  <r>
    <x v="74"/>
    <x v="9"/>
    <n v="0.25"/>
  </r>
  <r>
    <x v="74"/>
    <x v="42"/>
    <n v="0.75"/>
  </r>
  <r>
    <x v="74"/>
    <x v="47"/>
    <n v="0.19"/>
  </r>
  <r>
    <x v="74"/>
    <x v="48"/>
    <n v="0.1"/>
  </r>
  <r>
    <x v="74"/>
    <x v="79"/>
    <n v="7.4999999999999997E-2"/>
  </r>
  <r>
    <x v="74"/>
    <x v="10"/>
    <n v="6.0000000000000001E-3"/>
  </r>
  <r>
    <x v="74"/>
    <x v="49"/>
    <n v="1"/>
  </r>
  <r>
    <x v="74"/>
    <x v="50"/>
    <n v="1"/>
  </r>
  <r>
    <x v="74"/>
    <x v="80"/>
    <n v="2"/>
  </r>
  <r>
    <x v="74"/>
    <x v="81"/>
    <n v="16"/>
  </r>
  <r>
    <x v="74"/>
    <x v="12"/>
    <n v="0.8"/>
  </r>
  <r>
    <x v="74"/>
    <x v="52"/>
    <n v="2"/>
  </r>
  <r>
    <x v="74"/>
    <x v="65"/>
    <n v="2"/>
  </r>
  <r>
    <x v="74"/>
    <x v="63"/>
    <n v="1.4999999999999999E-2"/>
  </r>
  <r>
    <x v="74"/>
    <x v="21"/>
    <n v="1"/>
  </r>
  <r>
    <x v="74"/>
    <x v="22"/>
    <n v="1"/>
  </r>
  <r>
    <x v="74"/>
    <x v="24"/>
    <n v="9.5"/>
  </r>
  <r>
    <x v="74"/>
    <x v="25"/>
    <n v="2.4"/>
  </r>
  <r>
    <x v="74"/>
    <x v="26"/>
    <n v="0.8"/>
  </r>
  <r>
    <x v="74"/>
    <x v="27"/>
    <n v="0.35"/>
  </r>
  <r>
    <x v="74"/>
    <x v="28"/>
    <n v="0.45"/>
  </r>
  <r>
    <x v="74"/>
    <x v="33"/>
    <n v="30"/>
  </r>
  <r>
    <x v="74"/>
    <x v="43"/>
    <n v="290"/>
  </r>
  <r>
    <x v="75"/>
    <x v="0"/>
    <n v="1"/>
  </r>
  <r>
    <x v="75"/>
    <x v="1"/>
    <n v="2"/>
  </r>
  <r>
    <x v="75"/>
    <x v="44"/>
    <n v="0.25"/>
  </r>
  <r>
    <x v="75"/>
    <x v="77"/>
    <n v="0.2"/>
  </r>
  <r>
    <x v="75"/>
    <x v="7"/>
    <n v="1.35"/>
  </r>
  <r>
    <x v="75"/>
    <x v="57"/>
    <n v="0.02"/>
  </r>
  <r>
    <x v="75"/>
    <x v="8"/>
    <n v="0.25"/>
  </r>
  <r>
    <x v="75"/>
    <x v="9"/>
    <n v="0.25"/>
  </r>
  <r>
    <x v="75"/>
    <x v="37"/>
    <n v="0.75"/>
  </r>
  <r>
    <x v="75"/>
    <x v="47"/>
    <n v="0.19"/>
  </r>
  <r>
    <x v="75"/>
    <x v="48"/>
    <n v="0.1"/>
  </r>
  <r>
    <x v="75"/>
    <x v="79"/>
    <n v="7.4999999999999997E-2"/>
  </r>
  <r>
    <x v="75"/>
    <x v="10"/>
    <n v="6.0000000000000001E-3"/>
  </r>
  <r>
    <x v="75"/>
    <x v="49"/>
    <n v="1"/>
  </r>
  <r>
    <x v="75"/>
    <x v="50"/>
    <n v="1"/>
  </r>
  <r>
    <x v="75"/>
    <x v="80"/>
    <n v="2"/>
  </r>
  <r>
    <x v="75"/>
    <x v="81"/>
    <n v="16"/>
  </r>
  <r>
    <x v="75"/>
    <x v="12"/>
    <n v="0.8"/>
  </r>
  <r>
    <x v="75"/>
    <x v="52"/>
    <n v="2"/>
  </r>
  <r>
    <x v="75"/>
    <x v="65"/>
    <n v="2"/>
  </r>
  <r>
    <x v="75"/>
    <x v="63"/>
    <n v="1.4999999999999999E-2"/>
  </r>
  <r>
    <x v="75"/>
    <x v="21"/>
    <n v="1"/>
  </r>
  <r>
    <x v="75"/>
    <x v="22"/>
    <n v="1"/>
  </r>
  <r>
    <x v="75"/>
    <x v="24"/>
    <n v="9.5"/>
  </r>
  <r>
    <x v="75"/>
    <x v="25"/>
    <n v="2.4"/>
  </r>
  <r>
    <x v="75"/>
    <x v="26"/>
    <n v="0.8"/>
  </r>
  <r>
    <x v="75"/>
    <x v="27"/>
    <n v="0.35"/>
  </r>
  <r>
    <x v="75"/>
    <x v="28"/>
    <n v="0.45"/>
  </r>
  <r>
    <x v="75"/>
    <x v="33"/>
    <n v="30"/>
  </r>
  <r>
    <x v="75"/>
    <x v="34"/>
    <n v="40"/>
  </r>
  <r>
    <x v="75"/>
    <x v="38"/>
    <n v="250"/>
  </r>
  <r>
    <x v="76"/>
    <x v="1"/>
    <n v="2"/>
  </r>
  <r>
    <x v="76"/>
    <x v="44"/>
    <n v="1.3"/>
  </r>
  <r>
    <x v="76"/>
    <x v="45"/>
    <n v="1"/>
  </r>
  <r>
    <x v="76"/>
    <x v="57"/>
    <n v="0.35"/>
  </r>
  <r>
    <x v="76"/>
    <x v="61"/>
    <n v="0.15"/>
  </r>
  <r>
    <x v="76"/>
    <x v="74"/>
    <n v="0.6"/>
  </r>
  <r>
    <x v="76"/>
    <x v="8"/>
    <n v="0.15"/>
  </r>
  <r>
    <x v="76"/>
    <x v="47"/>
    <n v="0.125"/>
  </r>
  <r>
    <x v="76"/>
    <x v="48"/>
    <n v="0.09"/>
  </r>
  <r>
    <x v="76"/>
    <x v="10"/>
    <n v="7.4999999999999997E-2"/>
  </r>
  <r>
    <x v="76"/>
    <x v="49"/>
    <n v="2"/>
  </r>
  <r>
    <x v="76"/>
    <x v="50"/>
    <n v="2"/>
  </r>
  <r>
    <x v="76"/>
    <x v="87"/>
    <n v="2"/>
  </r>
  <r>
    <x v="76"/>
    <x v="81"/>
    <n v="16"/>
  </r>
  <r>
    <x v="76"/>
    <x v="12"/>
    <n v="0.35"/>
  </r>
  <r>
    <x v="76"/>
    <x v="52"/>
    <n v="1"/>
  </r>
  <r>
    <x v="76"/>
    <x v="63"/>
    <n v="1.4999999999999999E-2"/>
  </r>
  <r>
    <x v="76"/>
    <x v="21"/>
    <n v="1"/>
  </r>
  <r>
    <x v="76"/>
    <x v="22"/>
    <n v="1"/>
  </r>
  <r>
    <x v="76"/>
    <x v="24"/>
    <n v="1.9"/>
  </r>
  <r>
    <x v="76"/>
    <x v="25"/>
    <n v="5.0999999999999996"/>
  </r>
  <r>
    <x v="76"/>
    <x v="119"/>
    <n v="5.0999999999999996"/>
  </r>
  <r>
    <x v="76"/>
    <x v="33"/>
    <n v="20"/>
  </r>
  <r>
    <x v="76"/>
    <x v="36"/>
    <n v="20"/>
  </r>
  <r>
    <x v="76"/>
    <x v="60"/>
    <n v="100"/>
  </r>
  <r>
    <x v="77"/>
    <x v="1"/>
    <n v="2"/>
  </r>
  <r>
    <x v="77"/>
    <x v="44"/>
    <n v="1.3"/>
  </r>
  <r>
    <x v="77"/>
    <x v="45"/>
    <n v="1"/>
  </r>
  <r>
    <x v="77"/>
    <x v="57"/>
    <n v="0.35"/>
  </r>
  <r>
    <x v="77"/>
    <x v="61"/>
    <n v="0.15"/>
  </r>
  <r>
    <x v="77"/>
    <x v="8"/>
    <n v="0.15"/>
  </r>
  <r>
    <x v="77"/>
    <x v="120"/>
    <n v="0.6"/>
  </r>
  <r>
    <x v="77"/>
    <x v="47"/>
    <n v="0.125"/>
  </r>
  <r>
    <x v="77"/>
    <x v="48"/>
    <n v="0.09"/>
  </r>
  <r>
    <x v="77"/>
    <x v="10"/>
    <n v="7.4999999999999997E-2"/>
  </r>
  <r>
    <x v="77"/>
    <x v="49"/>
    <n v="2"/>
  </r>
  <r>
    <x v="77"/>
    <x v="50"/>
    <n v="2"/>
  </r>
  <r>
    <x v="77"/>
    <x v="87"/>
    <n v="2"/>
  </r>
  <r>
    <x v="77"/>
    <x v="81"/>
    <n v="16"/>
  </r>
  <r>
    <x v="77"/>
    <x v="12"/>
    <n v="0.35"/>
  </r>
  <r>
    <x v="77"/>
    <x v="52"/>
    <n v="1"/>
  </r>
  <r>
    <x v="77"/>
    <x v="63"/>
    <n v="1.4999999999999999E-2"/>
  </r>
  <r>
    <x v="77"/>
    <x v="21"/>
    <n v="1"/>
  </r>
  <r>
    <x v="77"/>
    <x v="22"/>
    <n v="1"/>
  </r>
  <r>
    <x v="77"/>
    <x v="24"/>
    <n v="7"/>
  </r>
  <r>
    <x v="77"/>
    <x v="25"/>
    <n v="2.7"/>
  </r>
  <r>
    <x v="77"/>
    <x v="33"/>
    <n v="20"/>
  </r>
  <r>
    <x v="77"/>
    <x v="36"/>
    <n v="20"/>
  </r>
  <r>
    <x v="77"/>
    <x v="40"/>
    <n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653328-98DD-4AC7-9DD8-9E26C33F05A5}" name="PivotTable2" cacheId="22" applyNumberFormats="0" applyBorderFormats="0" applyFontFormats="0" applyPatternFormats="0" applyAlignmentFormats="0" applyWidthHeightFormats="1" dataCaption="Values" missingCaption="0" updatedVersion="8" minRefreshableVersion="3" useAutoFormatting="1" itemPrintTitles="1" createdVersion="8" indent="0" outline="1" outlineData="1" multipleFieldFilters="0" fieldListSortAscending="1">
  <location ref="A1:CB124" firstHeaderRow="1" firstDataRow="2" firstDataCol="1"/>
  <pivotFields count="3">
    <pivotField axis="axisCol" showAll="0">
      <items count="7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t="default"/>
      </items>
    </pivotField>
    <pivotField axis="axisRow" showAll="0">
      <items count="122">
        <item x="0"/>
        <item x="1"/>
        <item x="2"/>
        <item x="3"/>
        <item x="55"/>
        <item x="4"/>
        <item x="5"/>
        <item x="44"/>
        <item x="94"/>
        <item x="118"/>
        <item x="77"/>
        <item x="6"/>
        <item x="41"/>
        <item x="45"/>
        <item x="78"/>
        <item x="91"/>
        <item x="7"/>
        <item x="56"/>
        <item x="85"/>
        <item x="92"/>
        <item x="57"/>
        <item x="61"/>
        <item x="83"/>
        <item x="74"/>
        <item x="106"/>
        <item x="71"/>
        <item x="73"/>
        <item x="75"/>
        <item x="113"/>
        <item x="8"/>
        <item x="62"/>
        <item x="105"/>
        <item x="107"/>
        <item x="110"/>
        <item x="120"/>
        <item x="104"/>
        <item x="96"/>
        <item x="108"/>
        <item x="109"/>
        <item x="9"/>
        <item x="37"/>
        <item x="42"/>
        <item x="39"/>
        <item x="35"/>
        <item x="66"/>
        <item x="46"/>
        <item x="58"/>
        <item x="68"/>
        <item x="103"/>
        <item x="99"/>
        <item x="102"/>
        <item x="97"/>
        <item x="100"/>
        <item x="47"/>
        <item x="48"/>
        <item x="79"/>
        <item x="10"/>
        <item x="114"/>
        <item x="115"/>
        <item x="49"/>
        <item x="50"/>
        <item x="86"/>
        <item x="51"/>
        <item x="87"/>
        <item x="80"/>
        <item x="88"/>
        <item x="81"/>
        <item x="116"/>
        <item x="11"/>
        <item x="12"/>
        <item x="52"/>
        <item x="13"/>
        <item x="65"/>
        <item x="89"/>
        <item x="14"/>
        <item x="15"/>
        <item x="16"/>
        <item x="17"/>
        <item x="111"/>
        <item x="18"/>
        <item x="112"/>
        <item x="64"/>
        <item x="19"/>
        <item x="20"/>
        <item x="53"/>
        <item x="59"/>
        <item x="69"/>
        <item x="63"/>
        <item x="21"/>
        <item x="22"/>
        <item x="23"/>
        <item x="90"/>
        <item x="24"/>
        <item x="25"/>
        <item x="26"/>
        <item x="27"/>
        <item x="95"/>
        <item x="67"/>
        <item x="117"/>
        <item x="119"/>
        <item x="28"/>
        <item x="29"/>
        <item x="30"/>
        <item x="31"/>
        <item x="32"/>
        <item x="33"/>
        <item x="84"/>
        <item x="36"/>
        <item x="43"/>
        <item x="98"/>
        <item x="34"/>
        <item x="40"/>
        <item x="82"/>
        <item x="38"/>
        <item x="70"/>
        <item x="101"/>
        <item x="93"/>
        <item x="72"/>
        <item x="76"/>
        <item x="54"/>
        <item x="60"/>
        <item t="default"/>
      </items>
    </pivotField>
    <pivotField dataField="1" showAll="0"/>
  </pivotFields>
  <rowFields count="1">
    <field x="1"/>
  </rowFields>
  <rowItems count="1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 t="grand">
      <x/>
    </i>
  </rowItems>
  <colFields count="1">
    <field x="0"/>
  </colFields>
  <colItems count="7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 t="grand">
      <x/>
    </i>
  </colItems>
  <dataFields count="1">
    <dataField name="Sum of usage" fld="2" baseField="0" baseItem="0"/>
  </dataFields>
  <formats count="4">
    <format dxfId="7">
      <pivotArea outline="0" collapsedLevelsAreSubtotals="1" fieldPosition="0"/>
    </format>
    <format dxfId="6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">
      <pivotArea dataOnly="0" labelOnly="1" fieldPosition="0">
        <references count="1">
          <reference field="0" count="28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</reference>
        </references>
      </pivotArea>
    </format>
    <format dxfId="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D5D4EB52-43D4-4230-A4B5-BEA7AF7C0154}" autoFormatId="16" applyNumberFormats="0" applyBorderFormats="0" applyFontFormats="0" applyPatternFormats="0" applyAlignmentFormats="0" applyWidthHeightFormats="0">
  <queryTableRefresh nextId="6">
    <queryTableFields count="5">
      <queryTableField id="1" name="part_number" tableColumnId="1"/>
      <queryTableField id="2" name="description" tableColumnId="2"/>
      <queryTableField id="3" name="qty" tableColumnId="3"/>
      <queryTableField id="4" name="unit_code" tableColumnId="4"/>
      <queryTableField id="5" name="location_cod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3CD435AA-433D-41D6-90FB-D346794B396A}" autoFormatId="16" applyNumberFormats="0" applyBorderFormats="0" applyFontFormats="0" applyPatternFormats="0" applyAlignmentFormats="0" applyWidthHeightFormats="0">
  <queryTableRefresh nextId="5">
    <queryTableFields count="4">
      <queryTableField id="1" name="product_code" tableColumnId="1"/>
      <queryTableField id="2" name="product_name" tableColumnId="2"/>
      <queryTableField id="3" name="qty" tableColumnId="3"/>
      <queryTableField id="4" name="location_cod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BFFE98F3-F364-4D86-9865-CDADBF565168}" autoFormatId="16" applyNumberFormats="0" applyBorderFormats="0" applyFontFormats="0" applyPatternFormats="0" applyAlignmentFormats="0" applyWidthHeightFormats="0">
  <queryTableRefresh nextId="11">
    <queryTableFields count="5">
      <queryTableField id="1" name="part_number" tableColumnId="1"/>
      <queryTableField id="2" name="description" tableColumnId="2"/>
      <queryTableField id="3" name="unit_code" tableColumnId="3"/>
      <queryTableField id="6" name="com_code" tableColumnId="4"/>
      <queryTableField id="7" name="subcom_code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0B78D543-3DEB-4CBE-9E34-821B03203771}" autoFormatId="16" applyNumberFormats="0" applyBorderFormats="0" applyFontFormats="0" applyPatternFormats="0" applyAlignmentFormats="0" applyWidthHeightFormats="0">
  <queryTableRefresh nextId="8">
    <queryTableFields count="7">
      <queryTableField id="1" name="product_code" tableColumnId="1"/>
      <queryTableField id="2" name="product_name" tableColumnId="2"/>
      <queryTableField id="3" name="unit_code" tableColumnId="3"/>
      <queryTableField id="4" name="com_code" tableColumnId="4"/>
      <queryTableField id="5" name="subcom_code" tableColumnId="5"/>
      <queryTableField id="6" name="EAN" tableColumnId="6"/>
      <queryTableField id="7" name="SKU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ACB45BD-43C7-4B35-B20E-5D8CFCFF32D0}" autoFormatId="16" applyNumberFormats="0" applyBorderFormats="0" applyFontFormats="0" applyPatternFormats="0" applyAlignmentFormats="0" applyWidthHeightFormats="0">
  <queryTableRefresh nextId="5">
    <queryTableFields count="4">
      <queryTableField id="1" name="com_code" tableColumnId="1"/>
      <queryTableField id="2" name="com_name" tableColumnId="2"/>
      <queryTableField id="3" name="subcom_code" tableColumnId="3"/>
      <queryTableField id="4" name="subcom_name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FE51D278-A75F-437B-8BC4-8D2D1698069D}" autoFormatId="16" applyNumberFormats="0" applyBorderFormats="0" applyFontFormats="0" applyPatternFormats="0" applyAlignmentFormats="0" applyWidthHeightFormats="0">
  <queryTableRefresh nextId="3">
    <queryTableFields count="2">
      <queryTableField id="1" name="unit_code" tableColumnId="1"/>
      <queryTableField id="2" name="unit_nam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6DB633A-CA8C-455D-9700-9D1692B3D843}" autoFormatId="16" applyNumberFormats="0" applyBorderFormats="0" applyFontFormats="0" applyPatternFormats="0" applyAlignmentFormats="0" applyWidthHeightFormats="0">
  <queryTableRefresh nextId="3">
    <queryTableFields count="2">
      <queryTableField id="1" name="location_code" tableColumnId="1"/>
      <queryTableField id="2" name="location_na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D0316F-FF29-47BA-B171-02DE6CCF495E}" name="soh" displayName="soh" ref="A1:E333" tableType="queryTable" totalsRowShown="0">
  <sortState xmlns:xlrd2="http://schemas.microsoft.com/office/spreadsheetml/2017/richdata2" ref="A2:E333">
    <sortCondition ref="A1:A333"/>
  </sortState>
  <tableColumns count="5">
    <tableColumn id="1" xr3:uid="{3670FA37-EA1E-49D0-A210-C752E77C1B2C}" uniqueName="1" name="part_number" queryTableFieldId="1" dataDxfId="28"/>
    <tableColumn id="2" xr3:uid="{A0151D6A-34B1-4CA6-A211-9E58815DBAD9}" uniqueName="2" name="description" queryTableFieldId="2" dataDxfId="27"/>
    <tableColumn id="3" xr3:uid="{F2611681-E613-456D-A64B-B3892ED42D27}" uniqueName="3" name="qty" queryTableFieldId="3"/>
    <tableColumn id="4" xr3:uid="{2988A488-68E3-49DB-805B-CB97936408A1}" uniqueName="4" name="unit_code" queryTableFieldId="4" dataDxfId="26"/>
    <tableColumn id="5" xr3:uid="{B4E2197D-2F90-49DA-9ED7-150561888600}" uniqueName="5" name="location_code" queryTableFieldId="5" dataDxfId="2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0DA759-B6CA-4E15-8B53-AE2FAC693347}" name="soh_pro" displayName="soh_pro" ref="A1:D78" tableType="queryTable" totalsRowShown="0">
  <tableColumns count="4">
    <tableColumn id="1" xr3:uid="{6D95FC14-B788-48B2-B401-C3B3BDB1BA3D}" uniqueName="1" name="product_code" queryTableFieldId="1" dataDxfId="24"/>
    <tableColumn id="2" xr3:uid="{389148DC-9B04-41F7-AE7F-74C428FE0315}" uniqueName="2" name="product_name" queryTableFieldId="2" dataDxfId="23"/>
    <tableColumn id="3" xr3:uid="{4FB5F036-DD51-4E07-9BAA-E39CA6EFC8E4}" uniqueName="3" name="qty" queryTableFieldId="3"/>
    <tableColumn id="4" xr3:uid="{1DD1E035-5272-4F85-BE39-92E9C543E86B}" uniqueName="4" name="location_code" queryTableFieldId="4" dataDxfId="2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3872D7-E33E-42E9-8D18-AD0106B554F9}" name="material_list" displayName="material_list" ref="A1:E333" tableType="queryTable" totalsRowShown="0">
  <tableColumns count="5">
    <tableColumn id="1" xr3:uid="{84E91586-F9A8-45A6-BC12-348FC29A6A05}" uniqueName="1" name="part_number" queryTableFieldId="1" dataDxfId="21"/>
    <tableColumn id="2" xr3:uid="{AA6E8315-6CCE-444D-861C-6B8C0F1DE33A}" uniqueName="2" name="description" queryTableFieldId="2" dataDxfId="20"/>
    <tableColumn id="3" xr3:uid="{0C6B5625-30AC-4F54-99F1-C0B0EDB0B6E9}" uniqueName="3" name="unit_code" queryTableFieldId="3" dataDxfId="19"/>
    <tableColumn id="4" xr3:uid="{F8726BA5-E8A0-4906-B2C0-A813F1160BD4}" uniqueName="4" name="com_code" queryTableFieldId="6" dataDxfId="18"/>
    <tableColumn id="5" xr3:uid="{382FEDDE-F90A-4575-957C-A5E4C254740F}" uniqueName="5" name="subcom_code" queryTableFieldId="7" dataDxfId="17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4CFE00-C57A-4DCE-9455-7B5963C807CB}" name="product_list" displayName="product_list" ref="A1:G79" tableType="queryTable" totalsRowShown="0">
  <tableColumns count="7">
    <tableColumn id="1" xr3:uid="{7620830E-6119-4F46-962F-DFC376A1608B}" uniqueName="1" name="product_code" queryTableFieldId="1" dataDxfId="16"/>
    <tableColumn id="2" xr3:uid="{B4771F8C-E6D2-4399-9FB0-B016EB98E94F}" uniqueName="2" name="product_name" queryTableFieldId="2" dataDxfId="15"/>
    <tableColumn id="3" xr3:uid="{19974DAE-E067-46F9-BC74-F3F5330912A6}" uniqueName="3" name="unit_code" queryTableFieldId="3" dataDxfId="14"/>
    <tableColumn id="4" xr3:uid="{B5582EC3-DB9B-407B-BCB0-D0E0F0C9FF9D}" uniqueName="4" name="com_code" queryTableFieldId="4" dataDxfId="13"/>
    <tableColumn id="5" xr3:uid="{0FC3D177-8C83-41A3-953D-BC4163B662A2}" uniqueName="5" name="subcom_code" queryTableFieldId="5" dataDxfId="12"/>
    <tableColumn id="6" xr3:uid="{45FEC9D7-7BC3-4B74-A10C-FCB564564344}" uniqueName="6" name="EAN" queryTableFieldId="6"/>
    <tableColumn id="7" xr3:uid="{27DB044E-F6A5-46AD-9CD0-ACD89E113F28}" uniqueName="7" name="SKU" queryTableFieldId="7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4DD9A8-D33E-4B4D-A9DB-3CCC8448CAC3}" name="commodities" displayName="commodities" ref="A1:D29" tableType="queryTable" totalsRowShown="0">
  <tableColumns count="4">
    <tableColumn id="1" xr3:uid="{19A23B16-3B04-4720-9D1E-8A3DFCAD3A31}" uniqueName="1" name="com_code" queryTableFieldId="1" dataDxfId="11"/>
    <tableColumn id="2" xr3:uid="{E938FC26-CDD9-4CC0-9656-B36C18473EE6}" uniqueName="2" name="com_name" queryTableFieldId="2" dataDxfId="10"/>
    <tableColumn id="3" xr3:uid="{BEA86AD8-7D7D-4FB4-80A0-9A8AC935D9FC}" uniqueName="3" name="subcom_code" queryTableFieldId="3" dataDxfId="9"/>
    <tableColumn id="4" xr3:uid="{ED9BFC95-65FB-4F34-B2CC-395DDE48236B}" uniqueName="4" name="subcom_name" queryTableFieldId="4" dataDxfId="8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D260923-F0F6-4B2D-ACB6-6E842037F0C3}" name="units" displayName="units" ref="A1:B4" tableType="queryTable" totalsRowShown="0">
  <tableColumns count="2">
    <tableColumn id="1" xr3:uid="{FB49F6B1-F9B6-4C1D-898E-E8BA88500A8A}" uniqueName="1" name="unit_code" queryTableFieldId="1" dataDxfId="3"/>
    <tableColumn id="2" xr3:uid="{8363A1BC-F769-4EA7-9A69-CD02E71414FA}" uniqueName="2" name="unit_name" queryTableFieldId="2" dataDxfId="2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639781-7491-46A1-8B5C-8E6BF8243B1A}" name="locations" displayName="locations" ref="A1:B5" tableType="queryTable" totalsRowShown="0">
  <tableColumns count="2">
    <tableColumn id="1" xr3:uid="{DB630632-DD1E-4188-8076-09B15B7427A1}" uniqueName="1" name="location_code" queryTableFieldId="1" dataDxfId="1"/>
    <tableColumn id="2" xr3:uid="{638E1C69-DF82-452B-B164-6DBEBA408285}" uniqueName="2" name="location_name" queryTableFieldId="2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4A853"/>
    <outlinePr summaryBelow="0" summaryRight="0"/>
  </sheetPr>
  <dimension ref="A1:DT1184"/>
  <sheetViews>
    <sheetView showGridLines="0" tabSelected="1" zoomScale="85" zoomScaleNormal="85" workbookViewId="0">
      <selection activeCell="A192" sqref="A192"/>
    </sheetView>
  </sheetViews>
  <sheetFormatPr defaultColWidth="12.5703125" defaultRowHeight="15.75" customHeight="1" outlineLevelRow="1" outlineLevelCol="1" x14ac:dyDescent="0.2"/>
  <cols>
    <col min="1" max="1" width="12.85546875" style="1" bestFit="1" customWidth="1"/>
    <col min="2" max="2" width="41.42578125" style="1" bestFit="1" customWidth="1"/>
    <col min="3" max="3" width="9.28515625" style="1" customWidth="1"/>
    <col min="4" max="4" width="11.28515625" style="1" bestFit="1" customWidth="1"/>
    <col min="5" max="5" width="3.42578125" style="1" bestFit="1" customWidth="1"/>
    <col min="6" max="6" width="6.140625" style="1" bestFit="1" customWidth="1"/>
    <col min="7" max="7" width="4.28515625" style="1" bestFit="1" customWidth="1"/>
    <col min="8" max="8" width="6" style="1" bestFit="1" customWidth="1" collapsed="1"/>
    <col min="9" max="86" width="5" style="1" hidden="1" customWidth="1" outlineLevel="1"/>
    <col min="87" max="89" width="3.85546875" style="1" hidden="1" customWidth="1" outlineLevel="1"/>
    <col min="90" max="90" width="11.42578125" style="1" bestFit="1" customWidth="1"/>
    <col min="91" max="91" width="24.28515625" style="1" bestFit="1" customWidth="1"/>
    <col min="92" max="111" width="6.140625" style="1" bestFit="1" customWidth="1"/>
    <col min="112" max="115" width="12.5703125" style="1"/>
    <col min="116" max="116" width="2.85546875" style="1" customWidth="1"/>
    <col min="117" max="118" width="4.28515625" style="1" customWidth="1"/>
    <col min="119" max="119" width="5.140625" style="1" customWidth="1"/>
    <col min="120" max="120" width="6.140625" style="1" customWidth="1"/>
    <col min="121" max="123" width="12.5703125" style="1"/>
    <col min="124" max="124" width="16.42578125" style="1" customWidth="1"/>
    <col min="125" max="16384" width="12.5703125" style="1"/>
  </cols>
  <sheetData>
    <row r="1" spans="2:120" ht="12.75" x14ac:dyDescent="0.2">
      <c r="CM1" s="2" t="s">
        <v>262</v>
      </c>
      <c r="CN1" s="3">
        <v>0</v>
      </c>
      <c r="CO1" s="3">
        <v>1</v>
      </c>
      <c r="CP1" s="3">
        <v>2</v>
      </c>
      <c r="CQ1" s="3">
        <v>3</v>
      </c>
      <c r="CR1" s="3">
        <v>4</v>
      </c>
      <c r="CS1" s="3">
        <v>5</v>
      </c>
      <c r="CT1" s="3">
        <v>6</v>
      </c>
      <c r="CU1" s="3">
        <v>7</v>
      </c>
      <c r="CV1" s="3">
        <v>8</v>
      </c>
      <c r="CW1" s="3">
        <v>9</v>
      </c>
      <c r="CX1" s="3">
        <v>10</v>
      </c>
      <c r="CY1" s="3">
        <v>11</v>
      </c>
      <c r="CZ1" s="3">
        <v>12</v>
      </c>
      <c r="DA1" s="3">
        <v>13</v>
      </c>
      <c r="DB1" s="3">
        <v>14</v>
      </c>
      <c r="DC1" s="3">
        <v>15</v>
      </c>
      <c r="DD1" s="3">
        <v>16</v>
      </c>
      <c r="DE1" s="3">
        <v>17</v>
      </c>
      <c r="DF1" s="3">
        <v>18</v>
      </c>
      <c r="DG1" s="3">
        <v>19</v>
      </c>
    </row>
    <row r="2" spans="2:120" ht="12.75" x14ac:dyDescent="0.2">
      <c r="B2" s="4" t="s">
        <v>0</v>
      </c>
      <c r="CM2" s="5" t="s">
        <v>263</v>
      </c>
      <c r="CN2" s="6" t="str">
        <f ca="1">"W"&amp;WEEKNUM(TODAY())+CN1</f>
        <v>W23</v>
      </c>
      <c r="CO2" s="6" t="str">
        <f t="shared" ref="CO2:DG2" ca="1" si="0">"W"&amp;WEEKNUM(TODAY())+CO1</f>
        <v>W24</v>
      </c>
      <c r="CP2" s="6" t="str">
        <f t="shared" ca="1" si="0"/>
        <v>W25</v>
      </c>
      <c r="CQ2" s="6" t="str">
        <f t="shared" ca="1" si="0"/>
        <v>W26</v>
      </c>
      <c r="CR2" s="6" t="str">
        <f t="shared" ca="1" si="0"/>
        <v>W27</v>
      </c>
      <c r="CS2" s="6" t="str">
        <f t="shared" ca="1" si="0"/>
        <v>W28</v>
      </c>
      <c r="CT2" s="6" t="str">
        <f t="shared" ca="1" si="0"/>
        <v>W29</v>
      </c>
      <c r="CU2" s="6" t="str">
        <f t="shared" ca="1" si="0"/>
        <v>W30</v>
      </c>
      <c r="CV2" s="6" t="str">
        <f t="shared" ca="1" si="0"/>
        <v>W31</v>
      </c>
      <c r="CW2" s="6" t="str">
        <f t="shared" ca="1" si="0"/>
        <v>W32</v>
      </c>
      <c r="CX2" s="6" t="str">
        <f t="shared" ca="1" si="0"/>
        <v>W33</v>
      </c>
      <c r="CY2" s="6" t="str">
        <f t="shared" ca="1" si="0"/>
        <v>W34</v>
      </c>
      <c r="CZ2" s="6" t="str">
        <f t="shared" ca="1" si="0"/>
        <v>W35</v>
      </c>
      <c r="DA2" s="6" t="str">
        <f t="shared" ca="1" si="0"/>
        <v>W36</v>
      </c>
      <c r="DB2" s="6" t="str">
        <f t="shared" ca="1" si="0"/>
        <v>W37</v>
      </c>
      <c r="DC2" s="6" t="str">
        <f t="shared" ca="1" si="0"/>
        <v>W38</v>
      </c>
      <c r="DD2" s="6" t="str">
        <f t="shared" ca="1" si="0"/>
        <v>W39</v>
      </c>
      <c r="DE2" s="6" t="str">
        <f t="shared" ca="1" si="0"/>
        <v>W40</v>
      </c>
      <c r="DF2" s="6" t="str">
        <f t="shared" ca="1" si="0"/>
        <v>W41</v>
      </c>
      <c r="DG2" s="7" t="str">
        <f t="shared" ca="1" si="0"/>
        <v>W42</v>
      </c>
      <c r="DP2" s="8"/>
    </row>
    <row r="3" spans="2:120" ht="12.75" x14ac:dyDescent="0.2">
      <c r="C3" s="46" t="s">
        <v>927</v>
      </c>
      <c r="CL3" s="9" t="str">
        <f>product_list!A2</f>
        <v>BGPK000001</v>
      </c>
      <c r="CM3" s="9" t="str">
        <f>product_list!B2</f>
        <v>Arne Black</v>
      </c>
      <c r="CN3" s="8">
        <f>IF($C$4="",SUMIF(production_plan!$G:$G,planner!$CL3,production_plan!I:I),SUMIFS(production_plan!I:I,production_plan!$G:$G,planner!$CL3,production_plan!$H:$H,planner!$C$4))</f>
        <v>0</v>
      </c>
      <c r="CO3" s="8">
        <f>IF($C$4="",SUMIF(production_plan!$G:$G,planner!$CL3,production_plan!J:J),SUMIFS(production_plan!J:J,production_plan!$G:$G,planner!$CL3,production_plan!$H:$H,planner!$C$4))</f>
        <v>0</v>
      </c>
      <c r="CP3" s="8">
        <f>IF($C$4="",SUMIF(production_plan!$G:$G,planner!$CL3,production_plan!K:K),SUMIFS(production_plan!K:K,production_plan!$G:$G,planner!$CL3,production_plan!$H:$H,planner!$C$4))</f>
        <v>0</v>
      </c>
      <c r="CQ3" s="8">
        <f>IF($C$4="",SUMIF(production_plan!$G:$G,planner!$CL3,production_plan!L:L),SUMIFS(production_plan!L:L,production_plan!$G:$G,planner!$CL3,production_plan!$H:$H,planner!$C$4))</f>
        <v>0</v>
      </c>
      <c r="CR3" s="8">
        <f>IF($C$4="",SUMIF(production_plan!$G:$G,planner!$CL3,production_plan!M:M),SUMIFS(production_plan!M:M,production_plan!$G:$G,planner!$CL3,production_plan!$H:$H,planner!$C$4))</f>
        <v>0</v>
      </c>
      <c r="CS3" s="8">
        <f>IF($C$4="",SUMIF(production_plan!$G:$G,planner!$CL3,production_plan!N:N),SUMIFS(production_plan!N:N,production_plan!$G:$G,planner!$CL3,production_plan!$H:$H,planner!$C$4))</f>
        <v>0</v>
      </c>
      <c r="CT3" s="8">
        <f>IF($C$4="",SUMIF(production_plan!$G:$G,planner!$CL3,production_plan!O:O),SUMIFS(production_plan!O:O,production_plan!$G:$G,planner!$CL3,production_plan!$H:$H,planner!$C$4))</f>
        <v>0</v>
      </c>
      <c r="CU3" s="8">
        <f>IF($C$4="",SUMIF(production_plan!$G:$G,planner!$CL3,production_plan!P:P),SUMIFS(production_plan!P:P,production_plan!$G:$G,planner!$CL3,production_plan!$H:$H,planner!$C$4))</f>
        <v>0</v>
      </c>
      <c r="CV3" s="8">
        <f>IF($C$4="",SUMIF(production_plan!$G:$G,planner!$CL3,production_plan!Q:Q),SUMIFS(production_plan!Q:Q,production_plan!$G:$G,planner!$CL3,production_plan!$H:$H,planner!$C$4))</f>
        <v>0</v>
      </c>
      <c r="CW3" s="8">
        <f>IF($C$4="",SUMIF(production_plan!$G:$G,planner!$CL3,production_plan!R:R),SUMIFS(production_plan!R:R,production_plan!$G:$G,planner!$CL3,production_plan!$H:$H,planner!$C$4))</f>
        <v>0</v>
      </c>
      <c r="CX3" s="8">
        <f>IF($C$4="",SUMIF(production_plan!$G:$G,planner!$CL3,production_plan!S:S),SUMIFS(production_plan!S:S,production_plan!$G:$G,planner!$CL3,production_plan!$H:$H,planner!$C$4))</f>
        <v>0</v>
      </c>
      <c r="CY3" s="8">
        <f>IF($C$4="",SUMIF(production_plan!$G:$G,planner!$CL3,production_plan!T:T),SUMIFS(production_plan!T:T,production_plan!$G:$G,planner!$CL3,production_plan!$H:$H,planner!$C$4))</f>
        <v>0</v>
      </c>
      <c r="CZ3" s="8">
        <f>IF($C$4="",SUMIF(production_plan!$G:$G,planner!$CL3,production_plan!U:U),SUMIFS(production_plan!U:U,production_plan!$G:$G,planner!$CL3,production_plan!$H:$H,planner!$C$4))</f>
        <v>0</v>
      </c>
      <c r="DA3" s="8">
        <f>IF($C$4="",SUMIF(production_plan!$G:$G,planner!$CL3,production_plan!V:V),SUMIFS(production_plan!V:V,production_plan!$G:$G,planner!$CL3,production_plan!$H:$H,planner!$C$4))</f>
        <v>0</v>
      </c>
      <c r="DB3" s="8">
        <f>IF($C$4="",SUMIF(production_plan!$G:$G,planner!$CL3,production_plan!W:W),SUMIFS(production_plan!W:W,production_plan!$G:$G,planner!$CL3,production_plan!$H:$H,planner!$C$4))</f>
        <v>0</v>
      </c>
      <c r="DC3" s="8">
        <f>IF($C$4="",SUMIF(production_plan!$G:$G,planner!$CL3,production_plan!X:X),SUMIFS(production_plan!X:X,production_plan!$G:$G,planner!$CL3,production_plan!$H:$H,planner!$C$4))</f>
        <v>0</v>
      </c>
      <c r="DD3" s="8">
        <f>IF($C$4="",SUMIF(production_plan!$G:$G,planner!$CL3,production_plan!Y:Y),SUMIFS(production_plan!Y:Y,production_plan!$G:$G,planner!$CL3,production_plan!$H:$H,planner!$C$4))</f>
        <v>0</v>
      </c>
      <c r="DE3" s="8">
        <f>IF($C$4="",SUMIF(production_plan!$G:$G,planner!$CL3,production_plan!Z:Z),SUMIFS(production_plan!Z:Z,production_plan!$G:$G,planner!$CL3,production_plan!$H:$H,planner!$C$4))</f>
        <v>0</v>
      </c>
      <c r="DF3" s="8">
        <f>IF($C$4="",SUMIF(production_plan!$G:$G,planner!$CL3,production_plan!AA:AA),SUMIFS(production_plan!AA:AA,production_plan!$G:$G,planner!$CL3,production_plan!$H:$H,planner!$C$4))</f>
        <v>0</v>
      </c>
      <c r="DG3" s="8">
        <f>IF($C$4="",SUMIF(production_plan!$G:$G,planner!$CL3,production_plan!AB:AB),SUMIFS(production_plan!AB:AB,production_plan!$G:$G,planner!$CL3,production_plan!$H:$H,planner!$C$4))</f>
        <v>0</v>
      </c>
    </row>
    <row r="4" spans="2:120" ht="12.75" x14ac:dyDescent="0.2">
      <c r="C4" s="55" t="s">
        <v>856</v>
      </c>
      <c r="CL4" s="9" t="str">
        <f>product_list!A3</f>
        <v>BGPK000002</v>
      </c>
      <c r="CM4" s="9" t="str">
        <f>product_list!B3</f>
        <v>Arne grey</v>
      </c>
      <c r="CN4" s="8">
        <f>IF($C$4="",SUMIF(production_plan!$G:$G,planner!$CL4,production_plan!I:I),SUMIFS(production_plan!I:I,production_plan!$G:$G,planner!$CL4,production_plan!$H:$H,planner!$C$4))</f>
        <v>0</v>
      </c>
      <c r="CO4" s="8">
        <f>IF($C$4="",SUMIF(production_plan!$G:$G,planner!$CL4,production_plan!J:J),SUMIFS(production_plan!J:J,production_plan!$G:$G,planner!$CL4,production_plan!$H:$H,planner!$C$4))</f>
        <v>0</v>
      </c>
      <c r="CP4" s="8">
        <f>IF($C$4="",SUMIF(production_plan!$G:$G,planner!$CL4,production_plan!K:K),SUMIFS(production_plan!K:K,production_plan!$G:$G,planner!$CL4,production_plan!$H:$H,planner!$C$4))</f>
        <v>0</v>
      </c>
      <c r="CQ4" s="8">
        <f>IF($C$4="",SUMIF(production_plan!$G:$G,planner!$CL4,production_plan!L:L),SUMIFS(production_plan!L:L,production_plan!$G:$G,planner!$CL4,production_plan!$H:$H,planner!$C$4))</f>
        <v>0</v>
      </c>
      <c r="CR4" s="8">
        <f>IF($C$4="",SUMIF(production_plan!$G:$G,planner!$CL4,production_plan!M:M),SUMIFS(production_plan!M:M,production_plan!$G:$G,planner!$CL4,production_plan!$H:$H,planner!$C$4))</f>
        <v>0</v>
      </c>
      <c r="CS4" s="8">
        <f>IF($C$4="",SUMIF(production_plan!$G:$G,planner!$CL4,production_plan!N:N),SUMIFS(production_plan!N:N,production_plan!$G:$G,planner!$CL4,production_plan!$H:$H,planner!$C$4))</f>
        <v>0</v>
      </c>
      <c r="CT4" s="8">
        <f>IF($C$4="",SUMIF(production_plan!$G:$G,planner!$CL4,production_plan!O:O),SUMIFS(production_plan!O:O,production_plan!$G:$G,planner!$CL4,production_plan!$H:$H,planner!$C$4))</f>
        <v>0</v>
      </c>
      <c r="CU4" s="8">
        <f>IF($C$4="",SUMIF(production_plan!$G:$G,planner!$CL4,production_plan!P:P),SUMIFS(production_plan!P:P,production_plan!$G:$G,planner!$CL4,production_plan!$H:$H,planner!$C$4))</f>
        <v>0</v>
      </c>
      <c r="CV4" s="8">
        <f>IF($C$4="",SUMIF(production_plan!$G:$G,planner!$CL4,production_plan!Q:Q),SUMIFS(production_plan!Q:Q,production_plan!$G:$G,planner!$CL4,production_plan!$H:$H,planner!$C$4))</f>
        <v>0</v>
      </c>
      <c r="CW4" s="8">
        <f>IF($C$4="",SUMIF(production_plan!$G:$G,planner!$CL4,production_plan!R:R),SUMIFS(production_plan!R:R,production_plan!$G:$G,planner!$CL4,production_plan!$H:$H,planner!$C$4))</f>
        <v>0</v>
      </c>
      <c r="CX4" s="8">
        <f>IF($C$4="",SUMIF(production_plan!$G:$G,planner!$CL4,production_plan!S:S),SUMIFS(production_plan!S:S,production_plan!$G:$G,planner!$CL4,production_plan!$H:$H,planner!$C$4))</f>
        <v>0</v>
      </c>
      <c r="CY4" s="8">
        <f>IF($C$4="",SUMIF(production_plan!$G:$G,planner!$CL4,production_plan!T:T),SUMIFS(production_plan!T:T,production_plan!$G:$G,planner!$CL4,production_plan!$H:$H,planner!$C$4))</f>
        <v>0</v>
      </c>
      <c r="CZ4" s="8">
        <f>IF($C$4="",SUMIF(production_plan!$G:$G,planner!$CL4,production_plan!U:U),SUMIFS(production_plan!U:U,production_plan!$G:$G,planner!$CL4,production_plan!$H:$H,planner!$C$4))</f>
        <v>0</v>
      </c>
      <c r="DA4" s="8">
        <f>IF($C$4="",SUMIF(production_plan!$G:$G,planner!$CL4,production_plan!V:V),SUMIFS(production_plan!V:V,production_plan!$G:$G,planner!$CL4,production_plan!$H:$H,planner!$C$4))</f>
        <v>0</v>
      </c>
      <c r="DB4" s="8">
        <f>IF($C$4="",SUMIF(production_plan!$G:$G,planner!$CL4,production_plan!W:W),SUMIFS(production_plan!W:W,production_plan!$G:$G,planner!$CL4,production_plan!$H:$H,planner!$C$4))</f>
        <v>0</v>
      </c>
      <c r="DC4" s="8">
        <f>IF($C$4="",SUMIF(production_plan!$G:$G,planner!$CL4,production_plan!X:X),SUMIFS(production_plan!X:X,production_plan!$G:$G,planner!$CL4,production_plan!$H:$H,planner!$C$4))</f>
        <v>0</v>
      </c>
      <c r="DD4" s="8">
        <f>IF($C$4="",SUMIF(production_plan!$G:$G,planner!$CL4,production_plan!Y:Y),SUMIFS(production_plan!Y:Y,production_plan!$G:$G,planner!$CL4,production_plan!$H:$H,planner!$C$4))</f>
        <v>0</v>
      </c>
      <c r="DE4" s="8">
        <f>IF($C$4="",SUMIF(production_plan!$G:$G,planner!$CL4,production_plan!Z:Z),SUMIFS(production_plan!Z:Z,production_plan!$G:$G,planner!$CL4,production_plan!$H:$H,planner!$C$4))</f>
        <v>0</v>
      </c>
      <c r="DF4" s="8">
        <f>IF($C$4="",SUMIF(production_plan!$G:$G,planner!$CL4,production_plan!AA:AA),SUMIFS(production_plan!AA:AA,production_plan!$G:$G,planner!$CL4,production_plan!$H:$H,planner!$C$4))</f>
        <v>0</v>
      </c>
      <c r="DG4" s="8">
        <f>IF($C$4="",SUMIF(production_plan!$G:$G,planner!$CL4,production_plan!AB:AB),SUMIFS(production_plan!AB:AB,production_plan!$G:$G,planner!$CL4,production_plan!$H:$H,planner!$C$4))</f>
        <v>0</v>
      </c>
    </row>
    <row r="5" spans="2:120" ht="12.75" x14ac:dyDescent="0.2">
      <c r="C5" s="55"/>
      <c r="CL5" s="9" t="str">
        <f>product_list!A4</f>
        <v>BGPK000003</v>
      </c>
      <c r="CM5" s="9" t="str">
        <f>product_list!B4</f>
        <v>Arne NTB Black</v>
      </c>
      <c r="CN5" s="8">
        <f>IF($C$4="",SUMIF(production_plan!$G:$G,planner!$CL5,production_plan!I:I),SUMIFS(production_plan!I:I,production_plan!$G:$G,planner!$CL5,production_plan!$H:$H,planner!$C$4))</f>
        <v>20</v>
      </c>
      <c r="CO5" s="8">
        <f>IF($C$4="",SUMIF(production_plan!$G:$G,planner!$CL5,production_plan!J:J),SUMIFS(production_plan!J:J,production_plan!$G:$G,planner!$CL5,production_plan!$H:$H,planner!$C$4))</f>
        <v>10</v>
      </c>
      <c r="CP5" s="8">
        <f>IF($C$4="",SUMIF(production_plan!$G:$G,planner!$CL5,production_plan!K:K),SUMIFS(production_plan!K:K,production_plan!$G:$G,planner!$CL5,production_plan!$H:$H,planner!$C$4))</f>
        <v>20</v>
      </c>
      <c r="CQ5" s="8">
        <f>IF($C$4="",SUMIF(production_plan!$G:$G,planner!$CL5,production_plan!L:L),SUMIFS(production_plan!L:L,production_plan!$G:$G,planner!$CL5,production_plan!$H:$H,planner!$C$4))</f>
        <v>10</v>
      </c>
      <c r="CR5" s="8">
        <f>IF($C$4="",SUMIF(production_plan!$G:$G,planner!$CL5,production_plan!M:M),SUMIFS(production_plan!M:M,production_plan!$G:$G,planner!$CL5,production_plan!$H:$H,planner!$C$4))</f>
        <v>20</v>
      </c>
      <c r="CS5" s="8">
        <f>IF($C$4="",SUMIF(production_plan!$G:$G,planner!$CL5,production_plan!N:N),SUMIFS(production_plan!N:N,production_plan!$G:$G,planner!$CL5,production_plan!$H:$H,planner!$C$4))</f>
        <v>10</v>
      </c>
      <c r="CT5" s="8">
        <f>IF($C$4="",SUMIF(production_plan!$G:$G,planner!$CL5,production_plan!O:O),SUMIFS(production_plan!O:O,production_plan!$G:$G,planner!$CL5,production_plan!$H:$H,planner!$C$4))</f>
        <v>20</v>
      </c>
      <c r="CU5" s="8">
        <f>IF($C$4="",SUMIF(production_plan!$G:$G,planner!$CL5,production_plan!P:P),SUMIFS(production_plan!P:P,production_plan!$G:$G,planner!$CL5,production_plan!$H:$H,planner!$C$4))</f>
        <v>10</v>
      </c>
      <c r="CV5" s="8">
        <f>IF($C$4="",SUMIF(production_plan!$G:$G,planner!$CL5,production_plan!Q:Q),SUMIFS(production_plan!Q:Q,production_plan!$G:$G,planner!$CL5,production_plan!$H:$H,planner!$C$4))</f>
        <v>20</v>
      </c>
      <c r="CW5" s="8">
        <f>IF($C$4="",SUMIF(production_plan!$G:$G,planner!$CL5,production_plan!R:R),SUMIFS(production_plan!R:R,production_plan!$G:$G,planner!$CL5,production_plan!$H:$H,planner!$C$4))</f>
        <v>10</v>
      </c>
      <c r="CX5" s="8">
        <f>IF($C$4="",SUMIF(production_plan!$G:$G,planner!$CL5,production_plan!S:S),SUMIFS(production_plan!S:S,production_plan!$G:$G,planner!$CL5,production_plan!$H:$H,planner!$C$4))</f>
        <v>20</v>
      </c>
      <c r="CY5" s="8">
        <f>IF($C$4="",SUMIF(production_plan!$G:$G,planner!$CL5,production_plan!T:T),SUMIFS(production_plan!T:T,production_plan!$G:$G,planner!$CL5,production_plan!$H:$H,planner!$C$4))</f>
        <v>10</v>
      </c>
      <c r="CZ5" s="8">
        <f>IF($C$4="",SUMIF(production_plan!$G:$G,planner!$CL5,production_plan!U:U),SUMIFS(production_plan!U:U,production_plan!$G:$G,planner!$CL5,production_plan!$H:$H,planner!$C$4))</f>
        <v>20</v>
      </c>
      <c r="DA5" s="8">
        <f>IF($C$4="",SUMIF(production_plan!$G:$G,planner!$CL5,production_plan!V:V),SUMIFS(production_plan!V:V,production_plan!$G:$G,planner!$CL5,production_plan!$H:$H,planner!$C$4))</f>
        <v>10</v>
      </c>
      <c r="DB5" s="8">
        <f>IF($C$4="",SUMIF(production_plan!$G:$G,planner!$CL5,production_plan!W:W),SUMIFS(production_plan!W:W,production_plan!$G:$G,planner!$CL5,production_plan!$H:$H,planner!$C$4))</f>
        <v>20</v>
      </c>
      <c r="DC5" s="8">
        <f>IF($C$4="",SUMIF(production_plan!$G:$G,planner!$CL5,production_plan!X:X),SUMIFS(production_plan!X:X,production_plan!$G:$G,planner!$CL5,production_plan!$H:$H,planner!$C$4))</f>
        <v>10</v>
      </c>
      <c r="DD5" s="8">
        <f>IF($C$4="",SUMIF(production_plan!$G:$G,planner!$CL5,production_plan!Y:Y),SUMIFS(production_plan!Y:Y,production_plan!$G:$G,planner!$CL5,production_plan!$H:$H,planner!$C$4))</f>
        <v>20</v>
      </c>
      <c r="DE5" s="8">
        <f>IF($C$4="",SUMIF(production_plan!$G:$G,planner!$CL5,production_plan!Z:Z),SUMIFS(production_plan!Z:Z,production_plan!$G:$G,planner!$CL5,production_plan!$H:$H,planner!$C$4))</f>
        <v>10</v>
      </c>
      <c r="DF5" s="8">
        <f>IF($C$4="",SUMIF(production_plan!$G:$G,planner!$CL5,production_plan!AA:AA),SUMIFS(production_plan!AA:AA,production_plan!$G:$G,planner!$CL5,production_plan!$H:$H,planner!$C$4))</f>
        <v>20</v>
      </c>
      <c r="DG5" s="8">
        <f>IF($C$4="",SUMIF(production_plan!$G:$G,planner!$CL5,production_plan!AB:AB),SUMIFS(production_plan!AB:AB,production_plan!$G:$G,planner!$CL5,production_plan!$H:$H,planner!$C$4))</f>
        <v>10</v>
      </c>
    </row>
    <row r="6" spans="2:120" ht="12.75" x14ac:dyDescent="0.2">
      <c r="CE6" s="10"/>
      <c r="CG6" s="8"/>
      <c r="CH6" s="8"/>
      <c r="CI6" s="8"/>
      <c r="CJ6" s="8"/>
      <c r="CK6" s="8"/>
      <c r="CL6" s="9" t="str">
        <f>product_list!A5</f>
        <v>BGPK000004</v>
      </c>
      <c r="CM6" s="9" t="str">
        <f>product_list!B5</f>
        <v>Arne NTB grey</v>
      </c>
      <c r="CN6" s="8">
        <f>IF($C$4="",SUMIF(production_plan!$G:$G,planner!$CL6,production_plan!I:I),SUMIFS(production_plan!I:I,production_plan!$G:$G,planner!$CL6,production_plan!$H:$H,planner!$C$4))</f>
        <v>0</v>
      </c>
      <c r="CO6" s="8">
        <f>IF($C$4="",SUMIF(production_plan!$G:$G,planner!$CL6,production_plan!J:J),SUMIFS(production_plan!J:J,production_plan!$G:$G,planner!$CL6,production_plan!$H:$H,planner!$C$4))</f>
        <v>0</v>
      </c>
      <c r="CP6" s="8">
        <f>IF($C$4="",SUMIF(production_plan!$G:$G,planner!$CL6,production_plan!K:K),SUMIFS(production_plan!K:K,production_plan!$G:$G,planner!$CL6,production_plan!$H:$H,planner!$C$4))</f>
        <v>0</v>
      </c>
      <c r="CQ6" s="8">
        <f>IF($C$4="",SUMIF(production_plan!$G:$G,planner!$CL6,production_plan!L:L),SUMIFS(production_plan!L:L,production_plan!$G:$G,planner!$CL6,production_plan!$H:$H,planner!$C$4))</f>
        <v>0</v>
      </c>
      <c r="CR6" s="8">
        <f>IF($C$4="",SUMIF(production_plan!$G:$G,planner!$CL6,production_plan!M:M),SUMIFS(production_plan!M:M,production_plan!$G:$G,planner!$CL6,production_plan!$H:$H,planner!$C$4))</f>
        <v>0</v>
      </c>
      <c r="CS6" s="8">
        <f>IF($C$4="",SUMIF(production_plan!$G:$G,planner!$CL6,production_plan!N:N),SUMIFS(production_plan!N:N,production_plan!$G:$G,planner!$CL6,production_plan!$H:$H,planner!$C$4))</f>
        <v>0</v>
      </c>
      <c r="CT6" s="8">
        <f>IF($C$4="",SUMIF(production_plan!$G:$G,planner!$CL6,production_plan!O:O),SUMIFS(production_plan!O:O,production_plan!$G:$G,planner!$CL6,production_plan!$H:$H,planner!$C$4))</f>
        <v>0</v>
      </c>
      <c r="CU6" s="8">
        <f>IF($C$4="",SUMIF(production_plan!$G:$G,planner!$CL6,production_plan!P:P),SUMIFS(production_plan!P:P,production_plan!$G:$G,planner!$CL6,production_plan!$H:$H,planner!$C$4))</f>
        <v>0</v>
      </c>
      <c r="CV6" s="8">
        <f>IF($C$4="",SUMIF(production_plan!$G:$G,planner!$CL6,production_plan!Q:Q),SUMIFS(production_plan!Q:Q,production_plan!$G:$G,planner!$CL6,production_plan!$H:$H,planner!$C$4))</f>
        <v>0</v>
      </c>
      <c r="CW6" s="8">
        <f>IF($C$4="",SUMIF(production_plan!$G:$G,planner!$CL6,production_plan!R:R),SUMIFS(production_plan!R:R,production_plan!$G:$G,planner!$CL6,production_plan!$H:$H,planner!$C$4))</f>
        <v>0</v>
      </c>
      <c r="CX6" s="8">
        <f>IF($C$4="",SUMIF(production_plan!$G:$G,planner!$CL6,production_plan!S:S),SUMIFS(production_plan!S:S,production_plan!$G:$G,planner!$CL6,production_plan!$H:$H,planner!$C$4))</f>
        <v>0</v>
      </c>
      <c r="CY6" s="8">
        <f>IF($C$4="",SUMIF(production_plan!$G:$G,planner!$CL6,production_plan!T:T),SUMIFS(production_plan!T:T,production_plan!$G:$G,planner!$CL6,production_plan!$H:$H,planner!$C$4))</f>
        <v>0</v>
      </c>
      <c r="CZ6" s="8">
        <f>IF($C$4="",SUMIF(production_plan!$G:$G,planner!$CL6,production_plan!U:U),SUMIFS(production_plan!U:U,production_plan!$G:$G,planner!$CL6,production_plan!$H:$H,planner!$C$4))</f>
        <v>0</v>
      </c>
      <c r="DA6" s="8">
        <f>IF($C$4="",SUMIF(production_plan!$G:$G,planner!$CL6,production_plan!V:V),SUMIFS(production_plan!V:V,production_plan!$G:$G,planner!$CL6,production_plan!$H:$H,planner!$C$4))</f>
        <v>0</v>
      </c>
      <c r="DB6" s="8">
        <f>IF($C$4="",SUMIF(production_plan!$G:$G,planner!$CL6,production_plan!W:W),SUMIFS(production_plan!W:W,production_plan!$G:$G,planner!$CL6,production_plan!$H:$H,planner!$C$4))</f>
        <v>0</v>
      </c>
      <c r="DC6" s="8">
        <f>IF($C$4="",SUMIF(production_plan!$G:$G,planner!$CL6,production_plan!X:X),SUMIFS(production_plan!X:X,production_plan!$G:$G,planner!$CL6,production_plan!$H:$H,planner!$C$4))</f>
        <v>0</v>
      </c>
      <c r="DD6" s="8">
        <f>IF($C$4="",SUMIF(production_plan!$G:$G,planner!$CL6,production_plan!Y:Y),SUMIFS(production_plan!Y:Y,production_plan!$G:$G,planner!$CL6,production_plan!$H:$H,planner!$C$4))</f>
        <v>0</v>
      </c>
      <c r="DE6" s="8">
        <f>IF($C$4="",SUMIF(production_plan!$G:$G,planner!$CL6,production_plan!Z:Z),SUMIFS(production_plan!Z:Z,production_plan!$G:$G,planner!$CL6,production_plan!$H:$H,planner!$C$4))</f>
        <v>0</v>
      </c>
      <c r="DF6" s="8">
        <f>IF($C$4="",SUMIF(production_plan!$G:$G,planner!$CL6,production_plan!AA:AA),SUMIFS(production_plan!AA:AA,production_plan!$G:$G,planner!$CL6,production_plan!$H:$H,planner!$C$4))</f>
        <v>0</v>
      </c>
      <c r="DG6" s="8">
        <f>IF($C$4="",SUMIF(production_plan!$G:$G,planner!$CL6,production_plan!AB:AB),SUMIFS(production_plan!AB:AB,production_plan!$G:$G,planner!$CL6,production_plan!$H:$H,planner!$C$4))</f>
        <v>0</v>
      </c>
    </row>
    <row r="7" spans="2:120" ht="12.75" customHeight="1" collapsed="1" x14ac:dyDescent="0.2">
      <c r="CE7" s="10"/>
      <c r="CG7" s="8"/>
      <c r="CH7" s="8"/>
      <c r="CI7" s="8"/>
      <c r="CJ7" s="8"/>
      <c r="CK7" s="8"/>
      <c r="CL7" s="9" t="str">
        <f>product_list!A6</f>
        <v>BGPK000005</v>
      </c>
      <c r="CM7" s="9" t="str">
        <f>product_list!B6</f>
        <v>Arne NTB purple</v>
      </c>
      <c r="CN7" s="8">
        <f>IF($C$4="",SUMIF(production_plan!$G:$G,planner!$CL7,production_plan!I:I),SUMIFS(production_plan!I:I,production_plan!$G:$G,planner!$CL7,production_plan!$H:$H,planner!$C$4))</f>
        <v>0</v>
      </c>
      <c r="CO7" s="8">
        <f>IF($C$4="",SUMIF(production_plan!$G:$G,planner!$CL7,production_plan!J:J),SUMIFS(production_plan!J:J,production_plan!$G:$G,planner!$CL7,production_plan!$H:$H,planner!$C$4))</f>
        <v>0</v>
      </c>
      <c r="CP7" s="8">
        <f>IF($C$4="",SUMIF(production_plan!$G:$G,planner!$CL7,production_plan!K:K),SUMIFS(production_plan!K:K,production_plan!$G:$G,planner!$CL7,production_plan!$H:$H,planner!$C$4))</f>
        <v>0</v>
      </c>
      <c r="CQ7" s="8">
        <f>IF($C$4="",SUMIF(production_plan!$G:$G,planner!$CL7,production_plan!L:L),SUMIFS(production_plan!L:L,production_plan!$G:$G,planner!$CL7,production_plan!$H:$H,planner!$C$4))</f>
        <v>0</v>
      </c>
      <c r="CR7" s="8">
        <f>IF($C$4="",SUMIF(production_plan!$G:$G,planner!$CL7,production_plan!M:M),SUMIFS(production_plan!M:M,production_plan!$G:$G,planner!$CL7,production_plan!$H:$H,planner!$C$4))</f>
        <v>0</v>
      </c>
      <c r="CS7" s="8">
        <f>IF($C$4="",SUMIF(production_plan!$G:$G,planner!$CL7,production_plan!N:N),SUMIFS(production_plan!N:N,production_plan!$G:$G,planner!$CL7,production_plan!$H:$H,planner!$C$4))</f>
        <v>0</v>
      </c>
      <c r="CT7" s="8">
        <f>IF($C$4="",SUMIF(production_plan!$G:$G,planner!$CL7,production_plan!O:O),SUMIFS(production_plan!O:O,production_plan!$G:$G,planner!$CL7,production_plan!$H:$H,planner!$C$4))</f>
        <v>0</v>
      </c>
      <c r="CU7" s="8">
        <f>IF($C$4="",SUMIF(production_plan!$G:$G,planner!$CL7,production_plan!P:P),SUMIFS(production_plan!P:P,production_plan!$G:$G,planner!$CL7,production_plan!$H:$H,planner!$C$4))</f>
        <v>0</v>
      </c>
      <c r="CV7" s="8">
        <f>IF($C$4="",SUMIF(production_plan!$G:$G,planner!$CL7,production_plan!Q:Q),SUMIFS(production_plan!Q:Q,production_plan!$G:$G,planner!$CL7,production_plan!$H:$H,planner!$C$4))</f>
        <v>0</v>
      </c>
      <c r="CW7" s="8">
        <f>IF($C$4="",SUMIF(production_plan!$G:$G,planner!$CL7,production_plan!R:R),SUMIFS(production_plan!R:R,production_plan!$G:$G,planner!$CL7,production_plan!$H:$H,planner!$C$4))</f>
        <v>0</v>
      </c>
      <c r="CX7" s="8">
        <f>IF($C$4="",SUMIF(production_plan!$G:$G,planner!$CL7,production_plan!S:S),SUMIFS(production_plan!S:S,production_plan!$G:$G,planner!$CL7,production_plan!$H:$H,planner!$C$4))</f>
        <v>0</v>
      </c>
      <c r="CY7" s="8">
        <f>IF($C$4="",SUMIF(production_plan!$G:$G,planner!$CL7,production_plan!T:T),SUMIFS(production_plan!T:T,production_plan!$G:$G,planner!$CL7,production_plan!$H:$H,planner!$C$4))</f>
        <v>0</v>
      </c>
      <c r="CZ7" s="8">
        <f>IF($C$4="",SUMIF(production_plan!$G:$G,planner!$CL7,production_plan!U:U),SUMIFS(production_plan!U:U,production_plan!$G:$G,planner!$CL7,production_plan!$H:$H,planner!$C$4))</f>
        <v>0</v>
      </c>
      <c r="DA7" s="8">
        <f>IF($C$4="",SUMIF(production_plan!$G:$G,planner!$CL7,production_plan!V:V),SUMIFS(production_plan!V:V,production_plan!$G:$G,planner!$CL7,production_plan!$H:$H,planner!$C$4))</f>
        <v>0</v>
      </c>
      <c r="DB7" s="8">
        <f>IF($C$4="",SUMIF(production_plan!$G:$G,planner!$CL7,production_plan!W:W),SUMIFS(production_plan!W:W,production_plan!$G:$G,planner!$CL7,production_plan!$H:$H,planner!$C$4))</f>
        <v>0</v>
      </c>
      <c r="DC7" s="8">
        <f>IF($C$4="",SUMIF(production_plan!$G:$G,planner!$CL7,production_plan!X:X),SUMIFS(production_plan!X:X,production_plan!$G:$G,planner!$CL7,production_plan!$H:$H,planner!$C$4))</f>
        <v>0</v>
      </c>
      <c r="DD7" s="8">
        <f>IF($C$4="",SUMIF(production_plan!$G:$G,planner!$CL7,production_plan!Y:Y),SUMIFS(production_plan!Y:Y,production_plan!$G:$G,planner!$CL7,production_plan!$H:$H,planner!$C$4))</f>
        <v>0</v>
      </c>
      <c r="DE7" s="8">
        <f>IF($C$4="",SUMIF(production_plan!$G:$G,planner!$CL7,production_plan!Z:Z),SUMIFS(production_plan!Z:Z,production_plan!$G:$G,planner!$CL7,production_plan!$H:$H,planner!$C$4))</f>
        <v>0</v>
      </c>
      <c r="DF7" s="8">
        <f>IF($C$4="",SUMIF(production_plan!$G:$G,planner!$CL7,production_plan!AA:AA),SUMIFS(production_plan!AA:AA,production_plan!$G:$G,planner!$CL7,production_plan!$H:$H,planner!$C$4))</f>
        <v>0</v>
      </c>
      <c r="DG7" s="8">
        <f>IF($C$4="",SUMIF(production_plan!$G:$G,planner!$CL7,production_plan!AB:AB),SUMIFS(production_plan!AB:AB,production_plan!$G:$G,planner!$CL7,production_plan!$H:$H,planner!$C$4))</f>
        <v>0</v>
      </c>
    </row>
    <row r="8" spans="2:120" ht="12.75" hidden="1" customHeight="1" outlineLevel="1" x14ac:dyDescent="0.2">
      <c r="CE8" s="10"/>
      <c r="CG8" s="8"/>
      <c r="CH8" s="8"/>
      <c r="CI8" s="8"/>
      <c r="CJ8" s="8"/>
      <c r="CK8" s="8"/>
      <c r="CL8" s="9" t="str">
        <f>product_list!A7</f>
        <v>BGPK000006</v>
      </c>
      <c r="CM8" s="9" t="str">
        <f>product_list!B7</f>
        <v>Arne NTB white</v>
      </c>
      <c r="CN8" s="8">
        <f>IF($C$4="",SUMIF(production_plan!$G:$G,planner!$CL8,production_plan!I:I),SUMIFS(production_plan!I:I,production_plan!$G:$G,planner!$CL8,production_plan!$H:$H,planner!$C$4))</f>
        <v>0</v>
      </c>
      <c r="CO8" s="8">
        <f>IF($C$4="",SUMIF(production_plan!$G:$G,planner!$CL8,production_plan!J:J),SUMIFS(production_plan!J:J,production_plan!$G:$G,planner!$CL8,production_plan!$H:$H,planner!$C$4))</f>
        <v>0</v>
      </c>
      <c r="CP8" s="8">
        <f>IF($C$4="",SUMIF(production_plan!$G:$G,planner!$CL8,production_plan!K:K),SUMIFS(production_plan!K:K,production_plan!$G:$G,planner!$CL8,production_plan!$H:$H,planner!$C$4))</f>
        <v>0</v>
      </c>
      <c r="CQ8" s="8">
        <f>IF($C$4="",SUMIF(production_plan!$G:$G,planner!$CL8,production_plan!L:L),SUMIFS(production_plan!L:L,production_plan!$G:$G,planner!$CL8,production_plan!$H:$H,planner!$C$4))</f>
        <v>0</v>
      </c>
      <c r="CR8" s="8">
        <f>IF($C$4="",SUMIF(production_plan!$G:$G,planner!$CL8,production_plan!M:M),SUMIFS(production_plan!M:M,production_plan!$G:$G,planner!$CL8,production_plan!$H:$H,planner!$C$4))</f>
        <v>0</v>
      </c>
      <c r="CS8" s="8">
        <f>IF($C$4="",SUMIF(production_plan!$G:$G,planner!$CL8,production_plan!N:N),SUMIFS(production_plan!N:N,production_plan!$G:$G,planner!$CL8,production_plan!$H:$H,planner!$C$4))</f>
        <v>0</v>
      </c>
      <c r="CT8" s="8">
        <f>IF($C$4="",SUMIF(production_plan!$G:$G,planner!$CL8,production_plan!O:O),SUMIFS(production_plan!O:O,production_plan!$G:$G,planner!$CL8,production_plan!$H:$H,planner!$C$4))</f>
        <v>0</v>
      </c>
      <c r="CU8" s="8">
        <f>IF($C$4="",SUMIF(production_plan!$G:$G,planner!$CL8,production_plan!P:P),SUMIFS(production_plan!P:P,production_plan!$G:$G,planner!$CL8,production_plan!$H:$H,planner!$C$4))</f>
        <v>0</v>
      </c>
      <c r="CV8" s="8">
        <f>IF($C$4="",SUMIF(production_plan!$G:$G,planner!$CL8,production_plan!Q:Q),SUMIFS(production_plan!Q:Q,production_plan!$G:$G,planner!$CL8,production_plan!$H:$H,planner!$C$4))</f>
        <v>0</v>
      </c>
      <c r="CW8" s="8">
        <f>IF($C$4="",SUMIF(production_plan!$G:$G,planner!$CL8,production_plan!R:R),SUMIFS(production_plan!R:R,production_plan!$G:$G,planner!$CL8,production_plan!$H:$H,planner!$C$4))</f>
        <v>0</v>
      </c>
      <c r="CX8" s="8">
        <f>IF($C$4="",SUMIF(production_plan!$G:$G,planner!$CL8,production_plan!S:S),SUMIFS(production_plan!S:S,production_plan!$G:$G,planner!$CL8,production_plan!$H:$H,planner!$C$4))</f>
        <v>0</v>
      </c>
      <c r="CY8" s="8">
        <f>IF($C$4="",SUMIF(production_plan!$G:$G,planner!$CL8,production_plan!T:T),SUMIFS(production_plan!T:T,production_plan!$G:$G,planner!$CL8,production_plan!$H:$H,planner!$C$4))</f>
        <v>0</v>
      </c>
      <c r="CZ8" s="8">
        <f>IF($C$4="",SUMIF(production_plan!$G:$G,planner!$CL8,production_plan!U:U),SUMIFS(production_plan!U:U,production_plan!$G:$G,planner!$CL8,production_plan!$H:$H,planner!$C$4))</f>
        <v>0</v>
      </c>
      <c r="DA8" s="8">
        <f>IF($C$4="",SUMIF(production_plan!$G:$G,planner!$CL8,production_plan!V:V),SUMIFS(production_plan!V:V,production_plan!$G:$G,planner!$CL8,production_plan!$H:$H,planner!$C$4))</f>
        <v>0</v>
      </c>
      <c r="DB8" s="8">
        <f>IF($C$4="",SUMIF(production_plan!$G:$G,planner!$CL8,production_plan!W:W),SUMIFS(production_plan!W:W,production_plan!$G:$G,planner!$CL8,production_plan!$H:$H,planner!$C$4))</f>
        <v>0</v>
      </c>
      <c r="DC8" s="8">
        <f>IF($C$4="",SUMIF(production_plan!$G:$G,planner!$CL8,production_plan!X:X),SUMIFS(production_plan!X:X,production_plan!$G:$G,planner!$CL8,production_plan!$H:$H,planner!$C$4))</f>
        <v>0</v>
      </c>
      <c r="DD8" s="8">
        <f>IF($C$4="",SUMIF(production_plan!$G:$G,planner!$CL8,production_plan!Y:Y),SUMIFS(production_plan!Y:Y,production_plan!$G:$G,planner!$CL8,production_plan!$H:$H,planner!$C$4))</f>
        <v>0</v>
      </c>
      <c r="DE8" s="8">
        <f>IF($C$4="",SUMIF(production_plan!$G:$G,planner!$CL8,production_plan!Z:Z),SUMIFS(production_plan!Z:Z,production_plan!$G:$G,planner!$CL8,production_plan!$H:$H,planner!$C$4))</f>
        <v>0</v>
      </c>
      <c r="DF8" s="8">
        <f>IF($C$4="",SUMIF(production_plan!$G:$G,planner!$CL8,production_plan!AA:AA),SUMIFS(production_plan!AA:AA,production_plan!$G:$G,planner!$CL8,production_plan!$H:$H,planner!$C$4))</f>
        <v>0</v>
      </c>
      <c r="DG8" s="8">
        <f>IF($C$4="",SUMIF(production_plan!$G:$G,planner!$CL8,production_plan!AB:AB),SUMIFS(production_plan!AB:AB,production_plan!$G:$G,planner!$CL8,production_plan!$H:$H,planner!$C$4))</f>
        <v>0</v>
      </c>
    </row>
    <row r="9" spans="2:120" ht="12.75" hidden="1" customHeight="1" outlineLevel="1" x14ac:dyDescent="0.2">
      <c r="CE9" s="10"/>
      <c r="CG9" s="8"/>
      <c r="CH9" s="8"/>
      <c r="CI9" s="8"/>
      <c r="CJ9" s="8"/>
      <c r="CK9" s="8"/>
      <c r="CL9" s="9" t="str">
        <f>product_list!A8</f>
        <v>BGPK000007</v>
      </c>
      <c r="CM9" s="9" t="str">
        <f>product_list!B8</f>
        <v>Arne NTB yellow</v>
      </c>
      <c r="CN9" s="8">
        <f>IF($C$4="",SUMIF(production_plan!$G:$G,planner!$CL9,production_plan!I:I),SUMIFS(production_plan!I:I,production_plan!$G:$G,planner!$CL9,production_plan!$H:$H,planner!$C$4))</f>
        <v>0</v>
      </c>
      <c r="CO9" s="8">
        <f>IF($C$4="",SUMIF(production_plan!$G:$G,planner!$CL9,production_plan!J:J),SUMIFS(production_plan!J:J,production_plan!$G:$G,planner!$CL9,production_plan!$H:$H,planner!$C$4))</f>
        <v>0</v>
      </c>
      <c r="CP9" s="8">
        <f>IF($C$4="",SUMIF(production_plan!$G:$G,planner!$CL9,production_plan!K:K),SUMIFS(production_plan!K:K,production_plan!$G:$G,planner!$CL9,production_plan!$H:$H,planner!$C$4))</f>
        <v>0</v>
      </c>
      <c r="CQ9" s="8">
        <f>IF($C$4="",SUMIF(production_plan!$G:$G,planner!$CL9,production_plan!L:L),SUMIFS(production_plan!L:L,production_plan!$G:$G,planner!$CL9,production_plan!$H:$H,planner!$C$4))</f>
        <v>0</v>
      </c>
      <c r="CR9" s="8">
        <f>IF($C$4="",SUMIF(production_plan!$G:$G,planner!$CL9,production_plan!M:M),SUMIFS(production_plan!M:M,production_plan!$G:$G,planner!$CL9,production_plan!$H:$H,planner!$C$4))</f>
        <v>0</v>
      </c>
      <c r="CS9" s="8">
        <f>IF($C$4="",SUMIF(production_plan!$G:$G,planner!$CL9,production_plan!N:N),SUMIFS(production_plan!N:N,production_plan!$G:$G,planner!$CL9,production_plan!$H:$H,planner!$C$4))</f>
        <v>0</v>
      </c>
      <c r="CT9" s="8">
        <f>IF($C$4="",SUMIF(production_plan!$G:$G,planner!$CL9,production_plan!O:O),SUMIFS(production_plan!O:O,production_plan!$G:$G,planner!$CL9,production_plan!$H:$H,planner!$C$4))</f>
        <v>0</v>
      </c>
      <c r="CU9" s="8">
        <f>IF($C$4="",SUMIF(production_plan!$G:$G,planner!$CL9,production_plan!P:P),SUMIFS(production_plan!P:P,production_plan!$G:$G,planner!$CL9,production_plan!$H:$H,planner!$C$4))</f>
        <v>0</v>
      </c>
      <c r="CV9" s="8">
        <f>IF($C$4="",SUMIF(production_plan!$G:$G,planner!$CL9,production_plan!Q:Q),SUMIFS(production_plan!Q:Q,production_plan!$G:$G,planner!$CL9,production_plan!$H:$H,planner!$C$4))</f>
        <v>0</v>
      </c>
      <c r="CW9" s="8">
        <f>IF($C$4="",SUMIF(production_plan!$G:$G,planner!$CL9,production_plan!R:R),SUMIFS(production_plan!R:R,production_plan!$G:$G,planner!$CL9,production_plan!$H:$H,planner!$C$4))</f>
        <v>0</v>
      </c>
      <c r="CX9" s="8">
        <f>IF($C$4="",SUMIF(production_plan!$G:$G,planner!$CL9,production_plan!S:S),SUMIFS(production_plan!S:S,production_plan!$G:$G,planner!$CL9,production_plan!$H:$H,planner!$C$4))</f>
        <v>0</v>
      </c>
      <c r="CY9" s="8">
        <f>IF($C$4="",SUMIF(production_plan!$G:$G,planner!$CL9,production_plan!T:T),SUMIFS(production_plan!T:T,production_plan!$G:$G,planner!$CL9,production_plan!$H:$H,planner!$C$4))</f>
        <v>0</v>
      </c>
      <c r="CZ9" s="8">
        <f>IF($C$4="",SUMIF(production_plan!$G:$G,planner!$CL9,production_plan!U:U),SUMIFS(production_plan!U:U,production_plan!$G:$G,planner!$CL9,production_plan!$H:$H,planner!$C$4))</f>
        <v>0</v>
      </c>
      <c r="DA9" s="8">
        <f>IF($C$4="",SUMIF(production_plan!$G:$G,planner!$CL9,production_plan!V:V),SUMIFS(production_plan!V:V,production_plan!$G:$G,planner!$CL9,production_plan!$H:$H,planner!$C$4))</f>
        <v>0</v>
      </c>
      <c r="DB9" s="8">
        <f>IF($C$4="",SUMIF(production_plan!$G:$G,planner!$CL9,production_plan!W:W),SUMIFS(production_plan!W:W,production_plan!$G:$G,planner!$CL9,production_plan!$H:$H,planner!$C$4))</f>
        <v>0</v>
      </c>
      <c r="DC9" s="8">
        <f>IF($C$4="",SUMIF(production_plan!$G:$G,planner!$CL9,production_plan!X:X),SUMIFS(production_plan!X:X,production_plan!$G:$G,planner!$CL9,production_plan!$H:$H,planner!$C$4))</f>
        <v>0</v>
      </c>
      <c r="DD9" s="8">
        <f>IF($C$4="",SUMIF(production_plan!$G:$G,planner!$CL9,production_plan!Y:Y),SUMIFS(production_plan!Y:Y,production_plan!$G:$G,planner!$CL9,production_plan!$H:$H,planner!$C$4))</f>
        <v>0</v>
      </c>
      <c r="DE9" s="8">
        <f>IF($C$4="",SUMIF(production_plan!$G:$G,planner!$CL9,production_plan!Z:Z),SUMIFS(production_plan!Z:Z,production_plan!$G:$G,planner!$CL9,production_plan!$H:$H,planner!$C$4))</f>
        <v>0</v>
      </c>
      <c r="DF9" s="8">
        <f>IF($C$4="",SUMIF(production_plan!$G:$G,planner!$CL9,production_plan!AA:AA),SUMIFS(production_plan!AA:AA,production_plan!$G:$G,planner!$CL9,production_plan!$H:$H,planner!$C$4))</f>
        <v>0</v>
      </c>
      <c r="DG9" s="8">
        <f>IF($C$4="",SUMIF(production_plan!$G:$G,planner!$CL9,production_plan!AB:AB),SUMIFS(production_plan!AB:AB,production_plan!$G:$G,planner!$CL9,production_plan!$H:$H,planner!$C$4))</f>
        <v>0</v>
      </c>
    </row>
    <row r="10" spans="2:120" ht="12.75" hidden="1" customHeight="1" outlineLevel="1" x14ac:dyDescent="0.2">
      <c r="CE10" s="10"/>
      <c r="CG10" s="8"/>
      <c r="CH10" s="8"/>
      <c r="CI10" s="8"/>
      <c r="CJ10" s="8"/>
      <c r="CK10" s="8"/>
      <c r="CL10" s="9" t="str">
        <f>product_list!A9</f>
        <v>BGPK000008</v>
      </c>
      <c r="CM10" s="9" t="str">
        <f>product_list!B9</f>
        <v>Arne purple</v>
      </c>
      <c r="CN10" s="8">
        <f>IF($C$4="",SUMIF(production_plan!$G:$G,planner!$CL10,production_plan!I:I),SUMIFS(production_plan!I:I,production_plan!$G:$G,planner!$CL10,production_plan!$H:$H,planner!$C$4))</f>
        <v>0</v>
      </c>
      <c r="CO10" s="8">
        <f>IF($C$4="",SUMIF(production_plan!$G:$G,planner!$CL10,production_plan!J:J),SUMIFS(production_plan!J:J,production_plan!$G:$G,planner!$CL10,production_plan!$H:$H,planner!$C$4))</f>
        <v>0</v>
      </c>
      <c r="CP10" s="8">
        <f>IF($C$4="",SUMIF(production_plan!$G:$G,planner!$CL10,production_plan!K:K),SUMIFS(production_plan!K:K,production_plan!$G:$G,planner!$CL10,production_plan!$H:$H,planner!$C$4))</f>
        <v>0</v>
      </c>
      <c r="CQ10" s="8">
        <f>IF($C$4="",SUMIF(production_plan!$G:$G,planner!$CL10,production_plan!L:L),SUMIFS(production_plan!L:L,production_plan!$G:$G,planner!$CL10,production_plan!$H:$H,planner!$C$4))</f>
        <v>0</v>
      </c>
      <c r="CR10" s="8">
        <f>IF($C$4="",SUMIF(production_plan!$G:$G,planner!$CL10,production_plan!M:M),SUMIFS(production_plan!M:M,production_plan!$G:$G,planner!$CL10,production_plan!$H:$H,planner!$C$4))</f>
        <v>0</v>
      </c>
      <c r="CS10" s="8">
        <f>IF($C$4="",SUMIF(production_plan!$G:$G,planner!$CL10,production_plan!N:N),SUMIFS(production_plan!N:N,production_plan!$G:$G,planner!$CL10,production_plan!$H:$H,planner!$C$4))</f>
        <v>0</v>
      </c>
      <c r="CT10" s="8">
        <f>IF($C$4="",SUMIF(production_plan!$G:$G,planner!$CL10,production_plan!O:O),SUMIFS(production_plan!O:O,production_plan!$G:$G,planner!$CL10,production_plan!$H:$H,planner!$C$4))</f>
        <v>0</v>
      </c>
      <c r="CU10" s="8">
        <f>IF($C$4="",SUMIF(production_plan!$G:$G,planner!$CL10,production_plan!P:P),SUMIFS(production_plan!P:P,production_plan!$G:$G,planner!$CL10,production_plan!$H:$H,planner!$C$4))</f>
        <v>0</v>
      </c>
      <c r="CV10" s="8">
        <f>IF($C$4="",SUMIF(production_plan!$G:$G,planner!$CL10,production_plan!Q:Q),SUMIFS(production_plan!Q:Q,production_plan!$G:$G,planner!$CL10,production_plan!$H:$H,planner!$C$4))</f>
        <v>0</v>
      </c>
      <c r="CW10" s="8">
        <f>IF($C$4="",SUMIF(production_plan!$G:$G,planner!$CL10,production_plan!R:R),SUMIFS(production_plan!R:R,production_plan!$G:$G,planner!$CL10,production_plan!$H:$H,planner!$C$4))</f>
        <v>0</v>
      </c>
      <c r="CX10" s="8">
        <f>IF($C$4="",SUMIF(production_plan!$G:$G,planner!$CL10,production_plan!S:S),SUMIFS(production_plan!S:S,production_plan!$G:$G,planner!$CL10,production_plan!$H:$H,planner!$C$4))</f>
        <v>0</v>
      </c>
      <c r="CY10" s="8">
        <f>IF($C$4="",SUMIF(production_plan!$G:$G,planner!$CL10,production_plan!T:T),SUMIFS(production_plan!T:T,production_plan!$G:$G,planner!$CL10,production_plan!$H:$H,planner!$C$4))</f>
        <v>0</v>
      </c>
      <c r="CZ10" s="8">
        <f>IF($C$4="",SUMIF(production_plan!$G:$G,planner!$CL10,production_plan!U:U),SUMIFS(production_plan!U:U,production_plan!$G:$G,planner!$CL10,production_plan!$H:$H,planner!$C$4))</f>
        <v>0</v>
      </c>
      <c r="DA10" s="8">
        <f>IF($C$4="",SUMIF(production_plan!$G:$G,planner!$CL10,production_plan!V:V),SUMIFS(production_plan!V:V,production_plan!$G:$G,planner!$CL10,production_plan!$H:$H,planner!$C$4))</f>
        <v>0</v>
      </c>
      <c r="DB10" s="8">
        <f>IF($C$4="",SUMIF(production_plan!$G:$G,planner!$CL10,production_plan!W:W),SUMIFS(production_plan!W:W,production_plan!$G:$G,planner!$CL10,production_plan!$H:$H,planner!$C$4))</f>
        <v>0</v>
      </c>
      <c r="DC10" s="8">
        <f>IF($C$4="",SUMIF(production_plan!$G:$G,planner!$CL10,production_plan!X:X),SUMIFS(production_plan!X:X,production_plan!$G:$G,planner!$CL10,production_plan!$H:$H,planner!$C$4))</f>
        <v>0</v>
      </c>
      <c r="DD10" s="8">
        <f>IF($C$4="",SUMIF(production_plan!$G:$G,planner!$CL10,production_plan!Y:Y),SUMIFS(production_plan!Y:Y,production_plan!$G:$G,planner!$CL10,production_plan!$H:$H,planner!$C$4))</f>
        <v>0</v>
      </c>
      <c r="DE10" s="8">
        <f>IF($C$4="",SUMIF(production_plan!$G:$G,planner!$CL10,production_plan!Z:Z),SUMIFS(production_plan!Z:Z,production_plan!$G:$G,planner!$CL10,production_plan!$H:$H,planner!$C$4))</f>
        <v>0</v>
      </c>
      <c r="DF10" s="8">
        <f>IF($C$4="",SUMIF(production_plan!$G:$G,planner!$CL10,production_plan!AA:AA),SUMIFS(production_plan!AA:AA,production_plan!$G:$G,planner!$CL10,production_plan!$H:$H,planner!$C$4))</f>
        <v>0</v>
      </c>
      <c r="DG10" s="8">
        <f>IF($C$4="",SUMIF(production_plan!$G:$G,planner!$CL10,production_plan!AB:AB),SUMIFS(production_plan!AB:AB,production_plan!$G:$G,planner!$CL10,production_plan!$H:$H,planner!$C$4))</f>
        <v>0</v>
      </c>
    </row>
    <row r="11" spans="2:120" ht="12.75" hidden="1" customHeight="1" outlineLevel="1" x14ac:dyDescent="0.2">
      <c r="CE11" s="10"/>
      <c r="CG11" s="8"/>
      <c r="CH11" s="8"/>
      <c r="CI11" s="8"/>
      <c r="CJ11" s="8"/>
      <c r="CK11" s="8"/>
      <c r="CL11" s="9" t="str">
        <f>product_list!A10</f>
        <v>BGPK000009</v>
      </c>
      <c r="CM11" s="9" t="str">
        <f>product_list!B10</f>
        <v>Arne white</v>
      </c>
      <c r="CN11" s="8">
        <f>IF($C$4="",SUMIF(production_plan!$G:$G,planner!$CL11,production_plan!I:I),SUMIFS(production_plan!I:I,production_plan!$G:$G,planner!$CL11,production_plan!$H:$H,planner!$C$4))</f>
        <v>0</v>
      </c>
      <c r="CO11" s="8">
        <f>IF($C$4="",SUMIF(production_plan!$G:$G,planner!$CL11,production_plan!J:J),SUMIFS(production_plan!J:J,production_plan!$G:$G,planner!$CL11,production_plan!$H:$H,planner!$C$4))</f>
        <v>0</v>
      </c>
      <c r="CP11" s="8">
        <f>IF($C$4="",SUMIF(production_plan!$G:$G,planner!$CL11,production_plan!K:K),SUMIFS(production_plan!K:K,production_plan!$G:$G,planner!$CL11,production_plan!$H:$H,planner!$C$4))</f>
        <v>0</v>
      </c>
      <c r="CQ11" s="8">
        <f>IF($C$4="",SUMIF(production_plan!$G:$G,planner!$CL11,production_plan!L:L),SUMIFS(production_plan!L:L,production_plan!$G:$G,planner!$CL11,production_plan!$H:$H,planner!$C$4))</f>
        <v>0</v>
      </c>
      <c r="CR11" s="8">
        <f>IF($C$4="",SUMIF(production_plan!$G:$G,planner!$CL11,production_plan!M:M),SUMIFS(production_plan!M:M,production_plan!$G:$G,planner!$CL11,production_plan!$H:$H,planner!$C$4))</f>
        <v>0</v>
      </c>
      <c r="CS11" s="8">
        <f>IF($C$4="",SUMIF(production_plan!$G:$G,planner!$CL11,production_plan!N:N),SUMIFS(production_plan!N:N,production_plan!$G:$G,planner!$CL11,production_plan!$H:$H,planner!$C$4))</f>
        <v>0</v>
      </c>
      <c r="CT11" s="8">
        <f>IF($C$4="",SUMIF(production_plan!$G:$G,planner!$CL11,production_plan!O:O),SUMIFS(production_plan!O:O,production_plan!$G:$G,planner!$CL11,production_plan!$H:$H,planner!$C$4))</f>
        <v>0</v>
      </c>
      <c r="CU11" s="8">
        <f>IF($C$4="",SUMIF(production_plan!$G:$G,planner!$CL11,production_plan!P:P),SUMIFS(production_plan!P:P,production_plan!$G:$G,planner!$CL11,production_plan!$H:$H,planner!$C$4))</f>
        <v>0</v>
      </c>
      <c r="CV11" s="8">
        <f>IF($C$4="",SUMIF(production_plan!$G:$G,planner!$CL11,production_plan!Q:Q),SUMIFS(production_plan!Q:Q,production_plan!$G:$G,planner!$CL11,production_plan!$H:$H,planner!$C$4))</f>
        <v>0</v>
      </c>
      <c r="CW11" s="8">
        <f>IF($C$4="",SUMIF(production_plan!$G:$G,planner!$CL11,production_plan!R:R),SUMIFS(production_plan!R:R,production_plan!$G:$G,planner!$CL11,production_plan!$H:$H,planner!$C$4))</f>
        <v>0</v>
      </c>
      <c r="CX11" s="8">
        <f>IF($C$4="",SUMIF(production_plan!$G:$G,planner!$CL11,production_plan!S:S),SUMIFS(production_plan!S:S,production_plan!$G:$G,planner!$CL11,production_plan!$H:$H,planner!$C$4))</f>
        <v>0</v>
      </c>
      <c r="CY11" s="8">
        <f>IF($C$4="",SUMIF(production_plan!$G:$G,planner!$CL11,production_plan!T:T),SUMIFS(production_plan!T:T,production_plan!$G:$G,planner!$CL11,production_plan!$H:$H,planner!$C$4))</f>
        <v>0</v>
      </c>
      <c r="CZ11" s="8">
        <f>IF($C$4="",SUMIF(production_plan!$G:$G,planner!$CL11,production_plan!U:U),SUMIFS(production_plan!U:U,production_plan!$G:$G,planner!$CL11,production_plan!$H:$H,planner!$C$4))</f>
        <v>0</v>
      </c>
      <c r="DA11" s="8">
        <f>IF($C$4="",SUMIF(production_plan!$G:$G,planner!$CL11,production_plan!V:V),SUMIFS(production_plan!V:V,production_plan!$G:$G,planner!$CL11,production_plan!$H:$H,planner!$C$4))</f>
        <v>0</v>
      </c>
      <c r="DB11" s="8">
        <f>IF($C$4="",SUMIF(production_plan!$G:$G,planner!$CL11,production_plan!W:W),SUMIFS(production_plan!W:W,production_plan!$G:$G,planner!$CL11,production_plan!$H:$H,planner!$C$4))</f>
        <v>0</v>
      </c>
      <c r="DC11" s="8">
        <f>IF($C$4="",SUMIF(production_plan!$G:$G,planner!$CL11,production_plan!X:X),SUMIFS(production_plan!X:X,production_plan!$G:$G,planner!$CL11,production_plan!$H:$H,planner!$C$4))</f>
        <v>0</v>
      </c>
      <c r="DD11" s="8">
        <f>IF($C$4="",SUMIF(production_plan!$G:$G,planner!$CL11,production_plan!Y:Y),SUMIFS(production_plan!Y:Y,production_plan!$G:$G,planner!$CL11,production_plan!$H:$H,planner!$C$4))</f>
        <v>0</v>
      </c>
      <c r="DE11" s="8">
        <f>IF($C$4="",SUMIF(production_plan!$G:$G,planner!$CL11,production_plan!Z:Z),SUMIFS(production_plan!Z:Z,production_plan!$G:$G,planner!$CL11,production_plan!$H:$H,planner!$C$4))</f>
        <v>0</v>
      </c>
      <c r="DF11" s="8">
        <f>IF($C$4="",SUMIF(production_plan!$G:$G,planner!$CL11,production_plan!AA:AA),SUMIFS(production_plan!AA:AA,production_plan!$G:$G,planner!$CL11,production_plan!$H:$H,planner!$C$4))</f>
        <v>0</v>
      </c>
      <c r="DG11" s="8">
        <f>IF($C$4="",SUMIF(production_plan!$G:$G,planner!$CL11,production_plan!AB:AB),SUMIFS(production_plan!AB:AB,production_plan!$G:$G,planner!$CL11,production_plan!$H:$H,planner!$C$4))</f>
        <v>0</v>
      </c>
    </row>
    <row r="12" spans="2:120" ht="12.75" hidden="1" customHeight="1" outlineLevel="1" x14ac:dyDescent="0.2">
      <c r="CE12" s="10"/>
      <c r="CG12" s="8"/>
      <c r="CH12" s="8"/>
      <c r="CI12" s="8"/>
      <c r="CJ12" s="8"/>
      <c r="CK12" s="8"/>
      <c r="CL12" s="9" t="str">
        <f>product_list!A11</f>
        <v>BGPK000010</v>
      </c>
      <c r="CM12" s="9" t="str">
        <f>product_list!B11</f>
        <v>Arne yellow</v>
      </c>
      <c r="CN12" s="8">
        <f>IF($C$4="",SUMIF(production_plan!$G:$G,planner!$CL12,production_plan!I:I),SUMIFS(production_plan!I:I,production_plan!$G:$G,planner!$CL12,production_plan!$H:$H,planner!$C$4))</f>
        <v>0</v>
      </c>
      <c r="CO12" s="8">
        <f>IF($C$4="",SUMIF(production_plan!$G:$G,planner!$CL12,production_plan!J:J),SUMIFS(production_plan!J:J,production_plan!$G:$G,planner!$CL12,production_plan!$H:$H,planner!$C$4))</f>
        <v>0</v>
      </c>
      <c r="CP12" s="8">
        <f>IF($C$4="",SUMIF(production_plan!$G:$G,planner!$CL12,production_plan!K:K),SUMIFS(production_plan!K:K,production_plan!$G:$G,planner!$CL12,production_plan!$H:$H,planner!$C$4))</f>
        <v>0</v>
      </c>
      <c r="CQ12" s="8">
        <f>IF($C$4="",SUMIF(production_plan!$G:$G,planner!$CL12,production_plan!L:L),SUMIFS(production_plan!L:L,production_plan!$G:$G,planner!$CL12,production_plan!$H:$H,planner!$C$4))</f>
        <v>0</v>
      </c>
      <c r="CR12" s="8">
        <f>IF($C$4="",SUMIF(production_plan!$G:$G,planner!$CL12,production_plan!M:M),SUMIFS(production_plan!M:M,production_plan!$G:$G,planner!$CL12,production_plan!$H:$H,planner!$C$4))</f>
        <v>0</v>
      </c>
      <c r="CS12" s="8">
        <f>IF($C$4="",SUMIF(production_plan!$G:$G,planner!$CL12,production_plan!N:N),SUMIFS(production_plan!N:N,production_plan!$G:$G,planner!$CL12,production_plan!$H:$H,planner!$C$4))</f>
        <v>0</v>
      </c>
      <c r="CT12" s="8">
        <f>IF($C$4="",SUMIF(production_plan!$G:$G,planner!$CL12,production_plan!O:O),SUMIFS(production_plan!O:O,production_plan!$G:$G,planner!$CL12,production_plan!$H:$H,planner!$C$4))</f>
        <v>0</v>
      </c>
      <c r="CU12" s="8">
        <f>IF($C$4="",SUMIF(production_plan!$G:$G,planner!$CL12,production_plan!P:P),SUMIFS(production_plan!P:P,production_plan!$G:$G,planner!$CL12,production_plan!$H:$H,planner!$C$4))</f>
        <v>0</v>
      </c>
      <c r="CV12" s="8">
        <f>IF($C$4="",SUMIF(production_plan!$G:$G,planner!$CL12,production_plan!Q:Q),SUMIFS(production_plan!Q:Q,production_plan!$G:$G,planner!$CL12,production_plan!$H:$H,planner!$C$4))</f>
        <v>0</v>
      </c>
      <c r="CW12" s="8">
        <f>IF($C$4="",SUMIF(production_plan!$G:$G,planner!$CL12,production_plan!R:R),SUMIFS(production_plan!R:R,production_plan!$G:$G,planner!$CL12,production_plan!$H:$H,planner!$C$4))</f>
        <v>0</v>
      </c>
      <c r="CX12" s="8">
        <f>IF($C$4="",SUMIF(production_plan!$G:$G,planner!$CL12,production_plan!S:S),SUMIFS(production_plan!S:S,production_plan!$G:$G,planner!$CL12,production_plan!$H:$H,planner!$C$4))</f>
        <v>0</v>
      </c>
      <c r="CY12" s="8">
        <f>IF($C$4="",SUMIF(production_plan!$G:$G,planner!$CL12,production_plan!T:T),SUMIFS(production_plan!T:T,production_plan!$G:$G,planner!$CL12,production_plan!$H:$H,planner!$C$4))</f>
        <v>0</v>
      </c>
      <c r="CZ12" s="8">
        <f>IF($C$4="",SUMIF(production_plan!$G:$G,planner!$CL12,production_plan!U:U),SUMIFS(production_plan!U:U,production_plan!$G:$G,planner!$CL12,production_plan!$H:$H,planner!$C$4))</f>
        <v>0</v>
      </c>
      <c r="DA12" s="8">
        <f>IF($C$4="",SUMIF(production_plan!$G:$G,planner!$CL12,production_plan!V:V),SUMIFS(production_plan!V:V,production_plan!$G:$G,planner!$CL12,production_plan!$H:$H,planner!$C$4))</f>
        <v>0</v>
      </c>
      <c r="DB12" s="8">
        <f>IF($C$4="",SUMIF(production_plan!$G:$G,planner!$CL12,production_plan!W:W),SUMIFS(production_plan!W:W,production_plan!$G:$G,planner!$CL12,production_plan!$H:$H,planner!$C$4))</f>
        <v>0</v>
      </c>
      <c r="DC12" s="8">
        <f>IF($C$4="",SUMIF(production_plan!$G:$G,planner!$CL12,production_plan!X:X),SUMIFS(production_plan!X:X,production_plan!$G:$G,planner!$CL12,production_plan!$H:$H,planner!$C$4))</f>
        <v>0</v>
      </c>
      <c r="DD12" s="8">
        <f>IF($C$4="",SUMIF(production_plan!$G:$G,planner!$CL12,production_plan!Y:Y),SUMIFS(production_plan!Y:Y,production_plan!$G:$G,planner!$CL12,production_plan!$H:$H,planner!$C$4))</f>
        <v>0</v>
      </c>
      <c r="DE12" s="8">
        <f>IF($C$4="",SUMIF(production_plan!$G:$G,planner!$CL12,production_plan!Z:Z),SUMIFS(production_plan!Z:Z,production_plan!$G:$G,planner!$CL12,production_plan!$H:$H,planner!$C$4))</f>
        <v>0</v>
      </c>
      <c r="DF12" s="8">
        <f>IF($C$4="",SUMIF(production_plan!$G:$G,planner!$CL12,production_plan!AA:AA),SUMIFS(production_plan!AA:AA,production_plan!$G:$G,planner!$CL12,production_plan!$H:$H,planner!$C$4))</f>
        <v>0</v>
      </c>
      <c r="DG12" s="8">
        <f>IF($C$4="",SUMIF(production_plan!$G:$G,planner!$CL12,production_plan!AB:AB),SUMIFS(production_plan!AB:AB,production_plan!$G:$G,planner!$CL12,production_plan!$H:$H,planner!$C$4))</f>
        <v>0</v>
      </c>
    </row>
    <row r="13" spans="2:120" ht="12.75" hidden="1" customHeight="1" outlineLevel="1" x14ac:dyDescent="0.2">
      <c r="CE13" s="10"/>
      <c r="CG13" s="8"/>
      <c r="CH13" s="8"/>
      <c r="CI13" s="8"/>
      <c r="CJ13" s="8"/>
      <c r="CK13" s="8"/>
      <c r="CL13" s="9" t="str">
        <f>product_list!A12</f>
        <v>BGPK000011</v>
      </c>
      <c r="CM13" s="9" t="str">
        <f>product_list!B12</f>
        <v>Foxy</v>
      </c>
      <c r="CN13" s="8">
        <f>IF($C$4="",SUMIF(production_plan!$G:$G,planner!$CL13,production_plan!I:I),SUMIFS(production_plan!I:I,production_plan!$G:$G,planner!$CL13,production_plan!$H:$H,planner!$C$4))</f>
        <v>0</v>
      </c>
      <c r="CO13" s="8">
        <f>IF($C$4="",SUMIF(production_plan!$G:$G,planner!$CL13,production_plan!J:J),SUMIFS(production_plan!J:J,production_plan!$G:$G,planner!$CL13,production_plan!$H:$H,planner!$C$4))</f>
        <v>0</v>
      </c>
      <c r="CP13" s="8">
        <f>IF($C$4="",SUMIF(production_plan!$G:$G,planner!$CL13,production_plan!K:K),SUMIFS(production_plan!K:K,production_plan!$G:$G,planner!$CL13,production_plan!$H:$H,planner!$C$4))</f>
        <v>0</v>
      </c>
      <c r="CQ13" s="8">
        <f>IF($C$4="",SUMIF(production_plan!$G:$G,planner!$CL13,production_plan!L:L),SUMIFS(production_plan!L:L,production_plan!$G:$G,planner!$CL13,production_plan!$H:$H,planner!$C$4))</f>
        <v>0</v>
      </c>
      <c r="CR13" s="8">
        <f>IF($C$4="",SUMIF(production_plan!$G:$G,planner!$CL13,production_plan!M:M),SUMIFS(production_plan!M:M,production_plan!$G:$G,planner!$CL13,production_plan!$H:$H,planner!$C$4))</f>
        <v>0</v>
      </c>
      <c r="CS13" s="8">
        <f>IF($C$4="",SUMIF(production_plan!$G:$G,planner!$CL13,production_plan!N:N),SUMIFS(production_plan!N:N,production_plan!$G:$G,planner!$CL13,production_plan!$H:$H,planner!$C$4))</f>
        <v>0</v>
      </c>
      <c r="CT13" s="8">
        <f>IF($C$4="",SUMIF(production_plan!$G:$G,planner!$CL13,production_plan!O:O),SUMIFS(production_plan!O:O,production_plan!$G:$G,planner!$CL13,production_plan!$H:$H,planner!$C$4))</f>
        <v>0</v>
      </c>
      <c r="CU13" s="8">
        <f>IF($C$4="",SUMIF(production_plan!$G:$G,planner!$CL13,production_plan!P:P),SUMIFS(production_plan!P:P,production_plan!$G:$G,planner!$CL13,production_plan!$H:$H,planner!$C$4))</f>
        <v>0</v>
      </c>
      <c r="CV13" s="8">
        <f>IF($C$4="",SUMIF(production_plan!$G:$G,planner!$CL13,production_plan!Q:Q),SUMIFS(production_plan!Q:Q,production_plan!$G:$G,planner!$CL13,production_plan!$H:$H,planner!$C$4))</f>
        <v>0</v>
      </c>
      <c r="CW13" s="8">
        <f>IF($C$4="",SUMIF(production_plan!$G:$G,planner!$CL13,production_plan!R:R),SUMIFS(production_plan!R:R,production_plan!$G:$G,planner!$CL13,production_plan!$H:$H,planner!$C$4))</f>
        <v>0</v>
      </c>
      <c r="CX13" s="8">
        <f>IF($C$4="",SUMIF(production_plan!$G:$G,planner!$CL13,production_plan!S:S),SUMIFS(production_plan!S:S,production_plan!$G:$G,planner!$CL13,production_plan!$H:$H,planner!$C$4))</f>
        <v>0</v>
      </c>
      <c r="CY13" s="8">
        <f>IF($C$4="",SUMIF(production_plan!$G:$G,planner!$CL13,production_plan!T:T),SUMIFS(production_plan!T:T,production_plan!$G:$G,planner!$CL13,production_plan!$H:$H,planner!$C$4))</f>
        <v>0</v>
      </c>
      <c r="CZ13" s="8">
        <f>IF($C$4="",SUMIF(production_plan!$G:$G,planner!$CL13,production_plan!U:U),SUMIFS(production_plan!U:U,production_plan!$G:$G,planner!$CL13,production_plan!$H:$H,planner!$C$4))</f>
        <v>0</v>
      </c>
      <c r="DA13" s="8">
        <f>IF($C$4="",SUMIF(production_plan!$G:$G,planner!$CL13,production_plan!V:V),SUMIFS(production_plan!V:V,production_plan!$G:$G,planner!$CL13,production_plan!$H:$H,planner!$C$4))</f>
        <v>0</v>
      </c>
      <c r="DB13" s="8">
        <f>IF($C$4="",SUMIF(production_plan!$G:$G,planner!$CL13,production_plan!W:W),SUMIFS(production_plan!W:W,production_plan!$G:$G,planner!$CL13,production_plan!$H:$H,planner!$C$4))</f>
        <v>0</v>
      </c>
      <c r="DC13" s="8">
        <f>IF($C$4="",SUMIF(production_plan!$G:$G,planner!$CL13,production_plan!X:X),SUMIFS(production_plan!X:X,production_plan!$G:$G,planner!$CL13,production_plan!$H:$H,planner!$C$4))</f>
        <v>0</v>
      </c>
      <c r="DD13" s="8">
        <f>IF($C$4="",SUMIF(production_plan!$G:$G,planner!$CL13,production_plan!Y:Y),SUMIFS(production_plan!Y:Y,production_plan!$G:$G,planner!$CL13,production_plan!$H:$H,planner!$C$4))</f>
        <v>0</v>
      </c>
      <c r="DE13" s="8">
        <f>IF($C$4="",SUMIF(production_plan!$G:$G,planner!$CL13,production_plan!Z:Z),SUMIFS(production_plan!Z:Z,production_plan!$G:$G,planner!$CL13,production_plan!$H:$H,planner!$C$4))</f>
        <v>0</v>
      </c>
      <c r="DF13" s="8">
        <f>IF($C$4="",SUMIF(production_plan!$G:$G,planner!$CL13,production_plan!AA:AA),SUMIFS(production_plan!AA:AA,production_plan!$G:$G,planner!$CL13,production_plan!$H:$H,planner!$C$4))</f>
        <v>0</v>
      </c>
      <c r="DG13" s="8">
        <f>IF($C$4="",SUMIF(production_plan!$G:$G,planner!$CL13,production_plan!AB:AB),SUMIFS(production_plan!AB:AB,production_plan!$G:$G,planner!$CL13,production_plan!$H:$H,planner!$C$4))</f>
        <v>0</v>
      </c>
    </row>
    <row r="14" spans="2:120" ht="12.75" hidden="1" customHeight="1" outlineLevel="1" x14ac:dyDescent="0.2">
      <c r="CE14" s="10"/>
      <c r="CG14" s="8"/>
      <c r="CH14" s="8"/>
      <c r="CI14" s="8"/>
      <c r="CJ14" s="8"/>
      <c r="CK14" s="8"/>
      <c r="CL14" s="9" t="str">
        <f>product_list!A13</f>
        <v>BGPK000012</v>
      </c>
      <c r="CM14" s="9" t="str">
        <f>product_list!B13</f>
        <v>Henry Asahi khaki</v>
      </c>
      <c r="CN14" s="8">
        <f>IF($C$4="",SUMIF(production_plan!$G:$G,planner!$CL14,production_plan!I:I),SUMIFS(production_plan!I:I,production_plan!$G:$G,planner!$CL14,production_plan!$H:$H,planner!$C$4))</f>
        <v>0</v>
      </c>
      <c r="CO14" s="8">
        <f>IF($C$4="",SUMIF(production_plan!$G:$G,planner!$CL14,production_plan!J:J),SUMIFS(production_plan!J:J,production_plan!$G:$G,planner!$CL14,production_plan!$H:$H,planner!$C$4))</f>
        <v>0</v>
      </c>
      <c r="CP14" s="8">
        <f>IF($C$4="",SUMIF(production_plan!$G:$G,planner!$CL14,production_plan!K:K),SUMIFS(production_plan!K:K,production_plan!$G:$G,planner!$CL14,production_plan!$H:$H,planner!$C$4))</f>
        <v>0</v>
      </c>
      <c r="CQ14" s="8">
        <f>IF($C$4="",SUMIF(production_plan!$G:$G,planner!$CL14,production_plan!L:L),SUMIFS(production_plan!L:L,production_plan!$G:$G,planner!$CL14,production_plan!$H:$H,planner!$C$4))</f>
        <v>0</v>
      </c>
      <c r="CR14" s="8">
        <f>IF($C$4="",SUMIF(production_plan!$G:$G,planner!$CL14,production_plan!M:M),SUMIFS(production_plan!M:M,production_plan!$G:$G,planner!$CL14,production_plan!$H:$H,planner!$C$4))</f>
        <v>0</v>
      </c>
      <c r="CS14" s="8">
        <f>IF($C$4="",SUMIF(production_plan!$G:$G,planner!$CL14,production_plan!N:N),SUMIFS(production_plan!N:N,production_plan!$G:$G,planner!$CL14,production_plan!$H:$H,planner!$C$4))</f>
        <v>0</v>
      </c>
      <c r="CT14" s="8">
        <f>IF($C$4="",SUMIF(production_plan!$G:$G,planner!$CL14,production_plan!O:O),SUMIFS(production_plan!O:O,production_plan!$G:$G,planner!$CL14,production_plan!$H:$H,planner!$C$4))</f>
        <v>0</v>
      </c>
      <c r="CU14" s="8">
        <f>IF($C$4="",SUMIF(production_plan!$G:$G,planner!$CL14,production_plan!P:P),SUMIFS(production_plan!P:P,production_plan!$G:$G,planner!$CL14,production_plan!$H:$H,planner!$C$4))</f>
        <v>0</v>
      </c>
      <c r="CV14" s="8">
        <f>IF($C$4="",SUMIF(production_plan!$G:$G,planner!$CL14,production_plan!Q:Q),SUMIFS(production_plan!Q:Q,production_plan!$G:$G,planner!$CL14,production_plan!$H:$H,planner!$C$4))</f>
        <v>0</v>
      </c>
      <c r="CW14" s="8">
        <f>IF($C$4="",SUMIF(production_plan!$G:$G,planner!$CL14,production_plan!R:R),SUMIFS(production_plan!R:R,production_plan!$G:$G,planner!$CL14,production_plan!$H:$H,planner!$C$4))</f>
        <v>0</v>
      </c>
      <c r="CX14" s="8">
        <f>IF($C$4="",SUMIF(production_plan!$G:$G,planner!$CL14,production_plan!S:S),SUMIFS(production_plan!S:S,production_plan!$G:$G,planner!$CL14,production_plan!$H:$H,planner!$C$4))</f>
        <v>0</v>
      </c>
      <c r="CY14" s="8">
        <f>IF($C$4="",SUMIF(production_plan!$G:$G,planner!$CL14,production_plan!T:T),SUMIFS(production_plan!T:T,production_plan!$G:$G,planner!$CL14,production_plan!$H:$H,planner!$C$4))</f>
        <v>0</v>
      </c>
      <c r="CZ14" s="8">
        <f>IF($C$4="",SUMIF(production_plan!$G:$G,planner!$CL14,production_plan!U:U),SUMIFS(production_plan!U:U,production_plan!$G:$G,planner!$CL14,production_plan!$H:$H,planner!$C$4))</f>
        <v>0</v>
      </c>
      <c r="DA14" s="8">
        <f>IF($C$4="",SUMIF(production_plan!$G:$G,planner!$CL14,production_plan!V:V),SUMIFS(production_plan!V:V,production_plan!$G:$G,planner!$CL14,production_plan!$H:$H,planner!$C$4))</f>
        <v>0</v>
      </c>
      <c r="DB14" s="8">
        <f>IF($C$4="",SUMIF(production_plan!$G:$G,planner!$CL14,production_plan!W:W),SUMIFS(production_plan!W:W,production_plan!$G:$G,planner!$CL14,production_plan!$H:$H,planner!$C$4))</f>
        <v>0</v>
      </c>
      <c r="DC14" s="8">
        <f>IF($C$4="",SUMIF(production_plan!$G:$G,planner!$CL14,production_plan!X:X),SUMIFS(production_plan!X:X,production_plan!$G:$G,planner!$CL14,production_plan!$H:$H,planner!$C$4))</f>
        <v>0</v>
      </c>
      <c r="DD14" s="8">
        <f>IF($C$4="",SUMIF(production_plan!$G:$G,planner!$CL14,production_plan!Y:Y),SUMIFS(production_plan!Y:Y,production_plan!$G:$G,planner!$CL14,production_plan!$H:$H,planner!$C$4))</f>
        <v>0</v>
      </c>
      <c r="DE14" s="8">
        <f>IF($C$4="",SUMIF(production_plan!$G:$G,planner!$CL14,production_plan!Z:Z),SUMIFS(production_plan!Z:Z,production_plan!$G:$G,planner!$CL14,production_plan!$H:$H,planner!$C$4))</f>
        <v>0</v>
      </c>
      <c r="DF14" s="8">
        <f>IF($C$4="",SUMIF(production_plan!$G:$G,planner!$CL14,production_plan!AA:AA),SUMIFS(production_plan!AA:AA,production_plan!$G:$G,planner!$CL14,production_plan!$H:$H,planner!$C$4))</f>
        <v>0</v>
      </c>
      <c r="DG14" s="8">
        <f>IF($C$4="",SUMIF(production_plan!$G:$G,planner!$CL14,production_plan!AB:AB),SUMIFS(production_plan!AB:AB,production_plan!$G:$G,planner!$CL14,production_plan!$H:$H,planner!$C$4))</f>
        <v>0</v>
      </c>
    </row>
    <row r="15" spans="2:120" ht="12.75" hidden="1" customHeight="1" outlineLevel="1" x14ac:dyDescent="0.2">
      <c r="CE15" s="10"/>
      <c r="CG15" s="8"/>
      <c r="CH15" s="8"/>
      <c r="CI15" s="8"/>
      <c r="CJ15" s="8"/>
      <c r="CK15" s="8"/>
      <c r="CL15" s="9" t="str">
        <f>product_list!A14</f>
        <v>BGPK000013</v>
      </c>
      <c r="CM15" s="9" t="str">
        <f>product_list!B14</f>
        <v>Henry black</v>
      </c>
      <c r="CN15" s="8">
        <f>IF($C$4="",SUMIF(production_plan!$G:$G,planner!$CL15,production_plan!I:I),SUMIFS(production_plan!I:I,production_plan!$G:$G,planner!$CL15,production_plan!$H:$H,planner!$C$4))</f>
        <v>0</v>
      </c>
      <c r="CO15" s="8">
        <f>IF($C$4="",SUMIF(production_plan!$G:$G,planner!$CL15,production_plan!J:J),SUMIFS(production_plan!J:J,production_plan!$G:$G,planner!$CL15,production_plan!$H:$H,planner!$C$4))</f>
        <v>0</v>
      </c>
      <c r="CP15" s="8">
        <f>IF($C$4="",SUMIF(production_plan!$G:$G,planner!$CL15,production_plan!K:K),SUMIFS(production_plan!K:K,production_plan!$G:$G,planner!$CL15,production_plan!$H:$H,planner!$C$4))</f>
        <v>0</v>
      </c>
      <c r="CQ15" s="8">
        <f>IF($C$4="",SUMIF(production_plan!$G:$G,planner!$CL15,production_plan!L:L),SUMIFS(production_plan!L:L,production_plan!$G:$G,planner!$CL15,production_plan!$H:$H,planner!$C$4))</f>
        <v>0</v>
      </c>
      <c r="CR15" s="8">
        <f>IF($C$4="",SUMIF(production_plan!$G:$G,planner!$CL15,production_plan!M:M),SUMIFS(production_plan!M:M,production_plan!$G:$G,planner!$CL15,production_plan!$H:$H,planner!$C$4))</f>
        <v>0</v>
      </c>
      <c r="CS15" s="8">
        <f>IF($C$4="",SUMIF(production_plan!$G:$G,planner!$CL15,production_plan!N:N),SUMIFS(production_plan!N:N,production_plan!$G:$G,planner!$CL15,production_plan!$H:$H,planner!$C$4))</f>
        <v>0</v>
      </c>
      <c r="CT15" s="8">
        <f>IF($C$4="",SUMIF(production_plan!$G:$G,planner!$CL15,production_plan!O:O),SUMIFS(production_plan!O:O,production_plan!$G:$G,planner!$CL15,production_plan!$H:$H,planner!$C$4))</f>
        <v>0</v>
      </c>
      <c r="CU15" s="8">
        <f>IF($C$4="",SUMIF(production_plan!$G:$G,planner!$CL15,production_plan!P:P),SUMIFS(production_plan!P:P,production_plan!$G:$G,planner!$CL15,production_plan!$H:$H,planner!$C$4))</f>
        <v>0</v>
      </c>
      <c r="CV15" s="8">
        <f>IF($C$4="",SUMIF(production_plan!$G:$G,planner!$CL15,production_plan!Q:Q),SUMIFS(production_plan!Q:Q,production_plan!$G:$G,planner!$CL15,production_plan!$H:$H,planner!$C$4))</f>
        <v>0</v>
      </c>
      <c r="CW15" s="8">
        <f>IF($C$4="",SUMIF(production_plan!$G:$G,planner!$CL15,production_plan!R:R),SUMIFS(production_plan!R:R,production_plan!$G:$G,planner!$CL15,production_plan!$H:$H,planner!$C$4))</f>
        <v>0</v>
      </c>
      <c r="CX15" s="8">
        <f>IF($C$4="",SUMIF(production_plan!$G:$G,planner!$CL15,production_plan!S:S),SUMIFS(production_plan!S:S,production_plan!$G:$G,planner!$CL15,production_plan!$H:$H,planner!$C$4))</f>
        <v>0</v>
      </c>
      <c r="CY15" s="8">
        <f>IF($C$4="",SUMIF(production_plan!$G:$G,planner!$CL15,production_plan!T:T),SUMIFS(production_plan!T:T,production_plan!$G:$G,planner!$CL15,production_plan!$H:$H,planner!$C$4))</f>
        <v>0</v>
      </c>
      <c r="CZ15" s="8">
        <f>IF($C$4="",SUMIF(production_plan!$G:$G,planner!$CL15,production_plan!U:U),SUMIFS(production_plan!U:U,production_plan!$G:$G,planner!$CL15,production_plan!$H:$H,planner!$C$4))</f>
        <v>0</v>
      </c>
      <c r="DA15" s="8">
        <f>IF($C$4="",SUMIF(production_plan!$G:$G,planner!$CL15,production_plan!V:V),SUMIFS(production_plan!V:V,production_plan!$G:$G,planner!$CL15,production_plan!$H:$H,planner!$C$4))</f>
        <v>0</v>
      </c>
      <c r="DB15" s="8">
        <f>IF($C$4="",SUMIF(production_plan!$G:$G,planner!$CL15,production_plan!W:W),SUMIFS(production_plan!W:W,production_plan!$G:$G,planner!$CL15,production_plan!$H:$H,planner!$C$4))</f>
        <v>0</v>
      </c>
      <c r="DC15" s="8">
        <f>IF($C$4="",SUMIF(production_plan!$G:$G,planner!$CL15,production_plan!X:X),SUMIFS(production_plan!X:X,production_plan!$G:$G,planner!$CL15,production_plan!$H:$H,planner!$C$4))</f>
        <v>0</v>
      </c>
      <c r="DD15" s="8">
        <f>IF($C$4="",SUMIF(production_plan!$G:$G,planner!$CL15,production_plan!Y:Y),SUMIFS(production_plan!Y:Y,production_plan!$G:$G,planner!$CL15,production_plan!$H:$H,planner!$C$4))</f>
        <v>0</v>
      </c>
      <c r="DE15" s="8">
        <f>IF($C$4="",SUMIF(production_plan!$G:$G,planner!$CL15,production_plan!Z:Z),SUMIFS(production_plan!Z:Z,production_plan!$G:$G,planner!$CL15,production_plan!$H:$H,planner!$C$4))</f>
        <v>0</v>
      </c>
      <c r="DF15" s="8">
        <f>IF($C$4="",SUMIF(production_plan!$G:$G,planner!$CL15,production_plan!AA:AA),SUMIFS(production_plan!AA:AA,production_plan!$G:$G,planner!$CL15,production_plan!$H:$H,planner!$C$4))</f>
        <v>0</v>
      </c>
      <c r="DG15" s="8">
        <f>IF($C$4="",SUMIF(production_plan!$G:$G,planner!$CL15,production_plan!AB:AB),SUMIFS(production_plan!AB:AB,production_plan!$G:$G,planner!$CL15,production_plan!$H:$H,planner!$C$4))</f>
        <v>0</v>
      </c>
    </row>
    <row r="16" spans="2:120" ht="12.75" hidden="1" customHeight="1" outlineLevel="1" x14ac:dyDescent="0.2">
      <c r="CE16" s="10"/>
      <c r="CG16" s="8"/>
      <c r="CH16" s="8"/>
      <c r="CI16" s="8"/>
      <c r="CJ16" s="8"/>
      <c r="CK16" s="8"/>
      <c r="CL16" s="9" t="str">
        <f>product_list!A15</f>
        <v>BGPK000014</v>
      </c>
      <c r="CM16" s="9" t="str">
        <f>product_list!B15</f>
        <v>Henry black světla</v>
      </c>
      <c r="CN16" s="8">
        <f>IF($C$4="",SUMIF(production_plan!$G:$G,planner!$CL16,production_plan!I:I),SUMIFS(production_plan!I:I,production_plan!$G:$G,planner!$CL16,production_plan!$H:$H,planner!$C$4))</f>
        <v>0</v>
      </c>
      <c r="CO16" s="8">
        <f>IF($C$4="",SUMIF(production_plan!$G:$G,planner!$CL16,production_plan!J:J),SUMIFS(production_plan!J:J,production_plan!$G:$G,planner!$CL16,production_plan!$H:$H,planner!$C$4))</f>
        <v>0</v>
      </c>
      <c r="CP16" s="8">
        <f>IF($C$4="",SUMIF(production_plan!$G:$G,planner!$CL16,production_plan!K:K),SUMIFS(production_plan!K:K,production_plan!$G:$G,planner!$CL16,production_plan!$H:$H,planner!$C$4))</f>
        <v>0</v>
      </c>
      <c r="CQ16" s="8">
        <f>IF($C$4="",SUMIF(production_plan!$G:$G,planner!$CL16,production_plan!L:L),SUMIFS(production_plan!L:L,production_plan!$G:$G,planner!$CL16,production_plan!$H:$H,planner!$C$4))</f>
        <v>0</v>
      </c>
      <c r="CR16" s="8">
        <f>IF($C$4="",SUMIF(production_plan!$G:$G,planner!$CL16,production_plan!M:M),SUMIFS(production_plan!M:M,production_plan!$G:$G,planner!$CL16,production_plan!$H:$H,planner!$C$4))</f>
        <v>0</v>
      </c>
      <c r="CS16" s="8">
        <f>IF($C$4="",SUMIF(production_plan!$G:$G,planner!$CL16,production_plan!N:N),SUMIFS(production_plan!N:N,production_plan!$G:$G,planner!$CL16,production_plan!$H:$H,planner!$C$4))</f>
        <v>0</v>
      </c>
      <c r="CT16" s="8">
        <f>IF($C$4="",SUMIF(production_plan!$G:$G,planner!$CL16,production_plan!O:O),SUMIFS(production_plan!O:O,production_plan!$G:$G,planner!$CL16,production_plan!$H:$H,planner!$C$4))</f>
        <v>0</v>
      </c>
      <c r="CU16" s="8">
        <f>IF($C$4="",SUMIF(production_plan!$G:$G,planner!$CL16,production_plan!P:P),SUMIFS(production_plan!P:P,production_plan!$G:$G,planner!$CL16,production_plan!$H:$H,planner!$C$4))</f>
        <v>0</v>
      </c>
      <c r="CV16" s="8">
        <f>IF($C$4="",SUMIF(production_plan!$G:$G,planner!$CL16,production_plan!Q:Q),SUMIFS(production_plan!Q:Q,production_plan!$G:$G,planner!$CL16,production_plan!$H:$H,planner!$C$4))</f>
        <v>0</v>
      </c>
      <c r="CW16" s="8">
        <f>IF($C$4="",SUMIF(production_plan!$G:$G,planner!$CL16,production_plan!R:R),SUMIFS(production_plan!R:R,production_plan!$G:$G,planner!$CL16,production_plan!$H:$H,planner!$C$4))</f>
        <v>0</v>
      </c>
      <c r="CX16" s="8">
        <f>IF($C$4="",SUMIF(production_plan!$G:$G,planner!$CL16,production_plan!S:S),SUMIFS(production_plan!S:S,production_plan!$G:$G,planner!$CL16,production_plan!$H:$H,planner!$C$4))</f>
        <v>0</v>
      </c>
      <c r="CY16" s="8">
        <f>IF($C$4="",SUMIF(production_plan!$G:$G,planner!$CL16,production_plan!T:T),SUMIFS(production_plan!T:T,production_plan!$G:$G,planner!$CL16,production_plan!$H:$H,planner!$C$4))</f>
        <v>0</v>
      </c>
      <c r="CZ16" s="8">
        <f>IF($C$4="",SUMIF(production_plan!$G:$G,planner!$CL16,production_plan!U:U),SUMIFS(production_plan!U:U,production_plan!$G:$G,planner!$CL16,production_plan!$H:$H,planner!$C$4))</f>
        <v>0</v>
      </c>
      <c r="DA16" s="8">
        <f>IF($C$4="",SUMIF(production_plan!$G:$G,planner!$CL16,production_plan!V:V),SUMIFS(production_plan!V:V,production_plan!$G:$G,planner!$CL16,production_plan!$H:$H,planner!$C$4))</f>
        <v>0</v>
      </c>
      <c r="DB16" s="8">
        <f>IF($C$4="",SUMIF(production_plan!$G:$G,planner!$CL16,production_plan!W:W),SUMIFS(production_plan!W:W,production_plan!$G:$G,planner!$CL16,production_plan!$H:$H,planner!$C$4))</f>
        <v>0</v>
      </c>
      <c r="DC16" s="8">
        <f>IF($C$4="",SUMIF(production_plan!$G:$G,planner!$CL16,production_plan!X:X),SUMIFS(production_plan!X:X,production_plan!$G:$G,planner!$CL16,production_plan!$H:$H,planner!$C$4))</f>
        <v>0</v>
      </c>
      <c r="DD16" s="8">
        <f>IF($C$4="",SUMIF(production_plan!$G:$G,planner!$CL16,production_plan!Y:Y),SUMIFS(production_plan!Y:Y,production_plan!$G:$G,planner!$CL16,production_plan!$H:$H,planner!$C$4))</f>
        <v>0</v>
      </c>
      <c r="DE16" s="8">
        <f>IF($C$4="",SUMIF(production_plan!$G:$G,planner!$CL16,production_plan!Z:Z),SUMIFS(production_plan!Z:Z,production_plan!$G:$G,planner!$CL16,production_plan!$H:$H,planner!$C$4))</f>
        <v>0</v>
      </c>
      <c r="DF16" s="8">
        <f>IF($C$4="",SUMIF(production_plan!$G:$G,planner!$CL16,production_plan!AA:AA),SUMIFS(production_plan!AA:AA,production_plan!$G:$G,planner!$CL16,production_plan!$H:$H,planner!$C$4))</f>
        <v>0</v>
      </c>
      <c r="DG16" s="8">
        <f>IF($C$4="",SUMIF(production_plan!$G:$G,planner!$CL16,production_plan!AB:AB),SUMIFS(production_plan!AB:AB,production_plan!$G:$G,planner!$CL16,production_plan!$H:$H,planner!$C$4))</f>
        <v>0</v>
      </c>
    </row>
    <row r="17" spans="83:111" ht="12.75" hidden="1" customHeight="1" outlineLevel="1" x14ac:dyDescent="0.2">
      <c r="CE17" s="10"/>
      <c r="CG17" s="8"/>
      <c r="CH17" s="8"/>
      <c r="CI17" s="8"/>
      <c r="CJ17" s="8"/>
      <c r="CK17" s="8"/>
      <c r="CL17" s="9" t="str">
        <f>product_list!A16</f>
        <v>BGPK000015</v>
      </c>
      <c r="CM17" s="9" t="str">
        <f>product_list!B16</f>
        <v>Henry Bot AI</v>
      </c>
      <c r="CN17" s="8">
        <f>IF($C$4="",SUMIF(production_plan!$G:$G,planner!$CL17,production_plan!I:I),SUMIFS(production_plan!I:I,production_plan!$G:$G,planner!$CL17,production_plan!$H:$H,planner!$C$4))</f>
        <v>0</v>
      </c>
      <c r="CO17" s="8">
        <f>IF($C$4="",SUMIF(production_plan!$G:$G,planner!$CL17,production_plan!J:J),SUMIFS(production_plan!J:J,production_plan!$G:$G,planner!$CL17,production_plan!$H:$H,planner!$C$4))</f>
        <v>0</v>
      </c>
      <c r="CP17" s="8">
        <f>IF($C$4="",SUMIF(production_plan!$G:$G,planner!$CL17,production_plan!K:K),SUMIFS(production_plan!K:K,production_plan!$G:$G,planner!$CL17,production_plan!$H:$H,planner!$C$4))</f>
        <v>0</v>
      </c>
      <c r="CQ17" s="8">
        <f>IF($C$4="",SUMIF(production_plan!$G:$G,planner!$CL17,production_plan!L:L),SUMIFS(production_plan!L:L,production_plan!$G:$G,planner!$CL17,production_plan!$H:$H,planner!$C$4))</f>
        <v>0</v>
      </c>
      <c r="CR17" s="8">
        <f>IF($C$4="",SUMIF(production_plan!$G:$G,planner!$CL17,production_plan!M:M),SUMIFS(production_plan!M:M,production_plan!$G:$G,planner!$CL17,production_plan!$H:$H,planner!$C$4))</f>
        <v>0</v>
      </c>
      <c r="CS17" s="8">
        <f>IF($C$4="",SUMIF(production_plan!$G:$G,planner!$CL17,production_plan!N:N),SUMIFS(production_plan!N:N,production_plan!$G:$G,planner!$CL17,production_plan!$H:$H,planner!$C$4))</f>
        <v>0</v>
      </c>
      <c r="CT17" s="8">
        <f>IF($C$4="",SUMIF(production_plan!$G:$G,planner!$CL17,production_plan!O:O),SUMIFS(production_plan!O:O,production_plan!$G:$G,planner!$CL17,production_plan!$H:$H,planner!$C$4))</f>
        <v>0</v>
      </c>
      <c r="CU17" s="8">
        <f>IF($C$4="",SUMIF(production_plan!$G:$G,planner!$CL17,production_plan!P:P),SUMIFS(production_plan!P:P,production_plan!$G:$G,planner!$CL17,production_plan!$H:$H,planner!$C$4))</f>
        <v>0</v>
      </c>
      <c r="CV17" s="8">
        <f>IF($C$4="",SUMIF(production_plan!$G:$G,planner!$CL17,production_plan!Q:Q),SUMIFS(production_plan!Q:Q,production_plan!$G:$G,planner!$CL17,production_plan!$H:$H,planner!$C$4))</f>
        <v>0</v>
      </c>
      <c r="CW17" s="8">
        <f>IF($C$4="",SUMIF(production_plan!$G:$G,planner!$CL17,production_plan!R:R),SUMIFS(production_plan!R:R,production_plan!$G:$G,planner!$CL17,production_plan!$H:$H,planner!$C$4))</f>
        <v>0</v>
      </c>
      <c r="CX17" s="8">
        <f>IF($C$4="",SUMIF(production_plan!$G:$G,planner!$CL17,production_plan!S:S),SUMIFS(production_plan!S:S,production_plan!$G:$G,planner!$CL17,production_plan!$H:$H,planner!$C$4))</f>
        <v>0</v>
      </c>
      <c r="CY17" s="8">
        <f>IF($C$4="",SUMIF(production_plan!$G:$G,planner!$CL17,production_plan!T:T),SUMIFS(production_plan!T:T,production_plan!$G:$G,planner!$CL17,production_plan!$H:$H,planner!$C$4))</f>
        <v>0</v>
      </c>
      <c r="CZ17" s="8">
        <f>IF($C$4="",SUMIF(production_plan!$G:$G,planner!$CL17,production_plan!U:U),SUMIFS(production_plan!U:U,production_plan!$G:$G,planner!$CL17,production_plan!$H:$H,planner!$C$4))</f>
        <v>0</v>
      </c>
      <c r="DA17" s="8">
        <f>IF($C$4="",SUMIF(production_plan!$G:$G,planner!$CL17,production_plan!V:V),SUMIFS(production_plan!V:V,production_plan!$G:$G,planner!$CL17,production_plan!$H:$H,planner!$C$4))</f>
        <v>0</v>
      </c>
      <c r="DB17" s="8">
        <f>IF($C$4="",SUMIF(production_plan!$G:$G,planner!$CL17,production_plan!W:W),SUMIFS(production_plan!W:W,production_plan!$G:$G,planner!$CL17,production_plan!$H:$H,planner!$C$4))</f>
        <v>0</v>
      </c>
      <c r="DC17" s="8">
        <f>IF($C$4="",SUMIF(production_plan!$G:$G,planner!$CL17,production_plan!X:X),SUMIFS(production_plan!X:X,production_plan!$G:$G,planner!$CL17,production_plan!$H:$H,planner!$C$4))</f>
        <v>0</v>
      </c>
      <c r="DD17" s="8">
        <f>IF($C$4="",SUMIF(production_plan!$G:$G,planner!$CL17,production_plan!Y:Y),SUMIFS(production_plan!Y:Y,production_plan!$G:$G,planner!$CL17,production_plan!$H:$H,planner!$C$4))</f>
        <v>0</v>
      </c>
      <c r="DE17" s="8">
        <f>IF($C$4="",SUMIF(production_plan!$G:$G,planner!$CL17,production_plan!Z:Z),SUMIFS(production_plan!Z:Z,production_plan!$G:$G,planner!$CL17,production_plan!$H:$H,planner!$C$4))</f>
        <v>0</v>
      </c>
      <c r="DF17" s="8">
        <f>IF($C$4="",SUMIF(production_plan!$G:$G,planner!$CL17,production_plan!AA:AA),SUMIFS(production_plan!AA:AA,production_plan!$G:$G,planner!$CL17,production_plan!$H:$H,planner!$C$4))</f>
        <v>0</v>
      </c>
      <c r="DG17" s="8">
        <f>IF($C$4="",SUMIF(production_plan!$G:$G,planner!$CL17,production_plan!AB:AB),SUMIFS(production_plan!AB:AB,production_plan!$G:$G,planner!$CL17,production_plan!$H:$H,planner!$C$4))</f>
        <v>0</v>
      </c>
    </row>
    <row r="18" spans="83:111" ht="12.75" hidden="1" customHeight="1" outlineLevel="1" x14ac:dyDescent="0.2">
      <c r="CE18" s="10"/>
      <c r="CG18" s="8"/>
      <c r="CH18" s="8"/>
      <c r="CI18" s="8"/>
      <c r="CJ18" s="8"/>
      <c r="CK18" s="8"/>
      <c r="CL18" s="9" t="str">
        <f>product_list!A17</f>
        <v>BGPK000016</v>
      </c>
      <c r="CM18" s="9" t="str">
        <f>product_list!B17</f>
        <v>Henry canvas black</v>
      </c>
      <c r="CN18" s="8">
        <f>IF($C$4="",SUMIF(production_plan!$G:$G,planner!$CL18,production_plan!I:I),SUMIFS(production_plan!I:I,production_plan!$G:$G,planner!$CL18,production_plan!$H:$H,planner!$C$4))</f>
        <v>0</v>
      </c>
      <c r="CO18" s="8">
        <f>IF($C$4="",SUMIF(production_plan!$G:$G,planner!$CL18,production_plan!J:J),SUMIFS(production_plan!J:J,production_plan!$G:$G,planner!$CL18,production_plan!$H:$H,planner!$C$4))</f>
        <v>0</v>
      </c>
      <c r="CP18" s="8">
        <f>IF($C$4="",SUMIF(production_plan!$G:$G,planner!$CL18,production_plan!K:K),SUMIFS(production_plan!K:K,production_plan!$G:$G,planner!$CL18,production_plan!$H:$H,planner!$C$4))</f>
        <v>0</v>
      </c>
      <c r="CQ18" s="8">
        <f>IF($C$4="",SUMIF(production_plan!$G:$G,planner!$CL18,production_plan!L:L),SUMIFS(production_plan!L:L,production_plan!$G:$G,planner!$CL18,production_plan!$H:$H,planner!$C$4))</f>
        <v>0</v>
      </c>
      <c r="CR18" s="8">
        <f>IF($C$4="",SUMIF(production_plan!$G:$G,planner!$CL18,production_plan!M:M),SUMIFS(production_plan!M:M,production_plan!$G:$G,planner!$CL18,production_plan!$H:$H,planner!$C$4))</f>
        <v>0</v>
      </c>
      <c r="CS18" s="8">
        <f>IF($C$4="",SUMIF(production_plan!$G:$G,planner!$CL18,production_plan!N:N),SUMIFS(production_plan!N:N,production_plan!$G:$G,planner!$CL18,production_plan!$H:$H,planner!$C$4))</f>
        <v>0</v>
      </c>
      <c r="CT18" s="8">
        <f>IF($C$4="",SUMIF(production_plan!$G:$G,planner!$CL18,production_plan!O:O),SUMIFS(production_plan!O:O,production_plan!$G:$G,planner!$CL18,production_plan!$H:$H,planner!$C$4))</f>
        <v>0</v>
      </c>
      <c r="CU18" s="8">
        <f>IF($C$4="",SUMIF(production_plan!$G:$G,planner!$CL18,production_plan!P:P),SUMIFS(production_plan!P:P,production_plan!$G:$G,planner!$CL18,production_plan!$H:$H,planner!$C$4))</f>
        <v>0</v>
      </c>
      <c r="CV18" s="8">
        <f>IF($C$4="",SUMIF(production_plan!$G:$G,planner!$CL18,production_plan!Q:Q),SUMIFS(production_plan!Q:Q,production_plan!$G:$G,planner!$CL18,production_plan!$H:$H,planner!$C$4))</f>
        <v>0</v>
      </c>
      <c r="CW18" s="8">
        <f>IF($C$4="",SUMIF(production_plan!$G:$G,planner!$CL18,production_plan!R:R),SUMIFS(production_plan!R:R,production_plan!$G:$G,planner!$CL18,production_plan!$H:$H,planner!$C$4))</f>
        <v>0</v>
      </c>
      <c r="CX18" s="8">
        <f>IF($C$4="",SUMIF(production_plan!$G:$G,planner!$CL18,production_plan!S:S),SUMIFS(production_plan!S:S,production_plan!$G:$G,planner!$CL18,production_plan!$H:$H,planner!$C$4))</f>
        <v>0</v>
      </c>
      <c r="CY18" s="8">
        <f>IF($C$4="",SUMIF(production_plan!$G:$G,planner!$CL18,production_plan!T:T),SUMIFS(production_plan!T:T,production_plan!$G:$G,planner!$CL18,production_plan!$H:$H,planner!$C$4))</f>
        <v>0</v>
      </c>
      <c r="CZ18" s="8">
        <f>IF($C$4="",SUMIF(production_plan!$G:$G,planner!$CL18,production_plan!U:U),SUMIFS(production_plan!U:U,production_plan!$G:$G,planner!$CL18,production_plan!$H:$H,planner!$C$4))</f>
        <v>0</v>
      </c>
      <c r="DA18" s="8">
        <f>IF($C$4="",SUMIF(production_plan!$G:$G,planner!$CL18,production_plan!V:V),SUMIFS(production_plan!V:V,production_plan!$G:$G,planner!$CL18,production_plan!$H:$H,planner!$C$4))</f>
        <v>0</v>
      </c>
      <c r="DB18" s="8">
        <f>IF($C$4="",SUMIF(production_plan!$G:$G,planner!$CL18,production_plan!W:W),SUMIFS(production_plan!W:W,production_plan!$G:$G,planner!$CL18,production_plan!$H:$H,planner!$C$4))</f>
        <v>0</v>
      </c>
      <c r="DC18" s="8">
        <f>IF($C$4="",SUMIF(production_plan!$G:$G,planner!$CL18,production_plan!X:X),SUMIFS(production_plan!X:X,production_plan!$G:$G,planner!$CL18,production_plan!$H:$H,planner!$C$4))</f>
        <v>0</v>
      </c>
      <c r="DD18" s="8">
        <f>IF($C$4="",SUMIF(production_plan!$G:$G,planner!$CL18,production_plan!Y:Y),SUMIFS(production_plan!Y:Y,production_plan!$G:$G,planner!$CL18,production_plan!$H:$H,planner!$C$4))</f>
        <v>0</v>
      </c>
      <c r="DE18" s="8">
        <f>IF($C$4="",SUMIF(production_plan!$G:$G,planner!$CL18,production_plan!Z:Z),SUMIFS(production_plan!Z:Z,production_plan!$G:$G,planner!$CL18,production_plan!$H:$H,planner!$C$4))</f>
        <v>0</v>
      </c>
      <c r="DF18" s="8">
        <f>IF($C$4="",SUMIF(production_plan!$G:$G,planner!$CL18,production_plan!AA:AA),SUMIFS(production_plan!AA:AA,production_plan!$G:$G,planner!$CL18,production_plan!$H:$H,planner!$C$4))</f>
        <v>0</v>
      </c>
      <c r="DG18" s="8">
        <f>IF($C$4="",SUMIF(production_plan!$G:$G,planner!$CL18,production_plan!AB:AB),SUMIFS(production_plan!AB:AB,production_plan!$G:$G,planner!$CL18,production_plan!$H:$H,planner!$C$4))</f>
        <v>0</v>
      </c>
    </row>
    <row r="19" spans="83:111" ht="12.75" hidden="1" customHeight="1" outlineLevel="1" x14ac:dyDescent="0.2">
      <c r="CE19" s="10"/>
      <c r="CG19" s="8"/>
      <c r="CH19" s="8"/>
      <c r="CI19" s="8"/>
      <c r="CJ19" s="8"/>
      <c r="CK19" s="8"/>
      <c r="CL19" s="9" t="str">
        <f>product_list!A18</f>
        <v>BGPK000017</v>
      </c>
      <c r="CM19" s="9" t="str">
        <f>product_list!B18</f>
        <v>Henry canvas ecru/nude</v>
      </c>
      <c r="CN19" s="8">
        <f>IF($C$4="",SUMIF(production_plan!$G:$G,planner!$CL19,production_plan!I:I),SUMIFS(production_plan!I:I,production_plan!$G:$G,planner!$CL19,production_plan!$H:$H,planner!$C$4))</f>
        <v>0</v>
      </c>
      <c r="CO19" s="8">
        <f>IF($C$4="",SUMIF(production_plan!$G:$G,planner!$CL19,production_plan!J:J),SUMIFS(production_plan!J:J,production_plan!$G:$G,planner!$CL19,production_plan!$H:$H,planner!$C$4))</f>
        <v>0</v>
      </c>
      <c r="CP19" s="8">
        <f>IF($C$4="",SUMIF(production_plan!$G:$G,planner!$CL19,production_plan!K:K),SUMIFS(production_plan!K:K,production_plan!$G:$G,planner!$CL19,production_plan!$H:$H,planner!$C$4))</f>
        <v>0</v>
      </c>
      <c r="CQ19" s="8">
        <f>IF($C$4="",SUMIF(production_plan!$G:$G,planner!$CL19,production_plan!L:L),SUMIFS(production_plan!L:L,production_plan!$G:$G,planner!$CL19,production_plan!$H:$H,planner!$C$4))</f>
        <v>0</v>
      </c>
      <c r="CR19" s="8">
        <f>IF($C$4="",SUMIF(production_plan!$G:$G,planner!$CL19,production_plan!M:M),SUMIFS(production_plan!M:M,production_plan!$G:$G,planner!$CL19,production_plan!$H:$H,planner!$C$4))</f>
        <v>0</v>
      </c>
      <c r="CS19" s="8">
        <f>IF($C$4="",SUMIF(production_plan!$G:$G,planner!$CL19,production_plan!N:N),SUMIFS(production_plan!N:N,production_plan!$G:$G,planner!$CL19,production_plan!$H:$H,planner!$C$4))</f>
        <v>0</v>
      </c>
      <c r="CT19" s="8">
        <f>IF($C$4="",SUMIF(production_plan!$G:$G,planner!$CL19,production_plan!O:O),SUMIFS(production_plan!O:O,production_plan!$G:$G,planner!$CL19,production_plan!$H:$H,planner!$C$4))</f>
        <v>0</v>
      </c>
      <c r="CU19" s="8">
        <f>IF($C$4="",SUMIF(production_plan!$G:$G,planner!$CL19,production_plan!P:P),SUMIFS(production_plan!P:P,production_plan!$G:$G,planner!$CL19,production_plan!$H:$H,planner!$C$4))</f>
        <v>0</v>
      </c>
      <c r="CV19" s="8">
        <f>IF($C$4="",SUMIF(production_plan!$G:$G,planner!$CL19,production_plan!Q:Q),SUMIFS(production_plan!Q:Q,production_plan!$G:$G,planner!$CL19,production_plan!$H:$H,planner!$C$4))</f>
        <v>0</v>
      </c>
      <c r="CW19" s="8">
        <f>IF($C$4="",SUMIF(production_plan!$G:$G,planner!$CL19,production_plan!R:R),SUMIFS(production_plan!R:R,production_plan!$G:$G,planner!$CL19,production_plan!$H:$H,planner!$C$4))</f>
        <v>0</v>
      </c>
      <c r="CX19" s="8">
        <f>IF($C$4="",SUMIF(production_plan!$G:$G,planner!$CL19,production_plan!S:S),SUMIFS(production_plan!S:S,production_plan!$G:$G,planner!$CL19,production_plan!$H:$H,planner!$C$4))</f>
        <v>0</v>
      </c>
      <c r="CY19" s="8">
        <f>IF($C$4="",SUMIF(production_plan!$G:$G,planner!$CL19,production_plan!T:T),SUMIFS(production_plan!T:T,production_plan!$G:$G,planner!$CL19,production_plan!$H:$H,planner!$C$4))</f>
        <v>0</v>
      </c>
      <c r="CZ19" s="8">
        <f>IF($C$4="",SUMIF(production_plan!$G:$G,planner!$CL19,production_plan!U:U),SUMIFS(production_plan!U:U,production_plan!$G:$G,planner!$CL19,production_plan!$H:$H,planner!$C$4))</f>
        <v>0</v>
      </c>
      <c r="DA19" s="8">
        <f>IF($C$4="",SUMIF(production_plan!$G:$G,planner!$CL19,production_plan!V:V),SUMIFS(production_plan!V:V,production_plan!$G:$G,planner!$CL19,production_plan!$H:$H,planner!$C$4))</f>
        <v>0</v>
      </c>
      <c r="DB19" s="8">
        <f>IF($C$4="",SUMIF(production_plan!$G:$G,planner!$CL19,production_plan!W:W),SUMIFS(production_plan!W:W,production_plan!$G:$G,planner!$CL19,production_plan!$H:$H,planner!$C$4))</f>
        <v>0</v>
      </c>
      <c r="DC19" s="8">
        <f>IF($C$4="",SUMIF(production_plan!$G:$G,planner!$CL19,production_plan!X:X),SUMIFS(production_plan!X:X,production_plan!$G:$G,planner!$CL19,production_plan!$H:$H,planner!$C$4))</f>
        <v>0</v>
      </c>
      <c r="DD19" s="8">
        <f>IF($C$4="",SUMIF(production_plan!$G:$G,planner!$CL19,production_plan!Y:Y),SUMIFS(production_plan!Y:Y,production_plan!$G:$G,planner!$CL19,production_plan!$H:$H,planner!$C$4))</f>
        <v>0</v>
      </c>
      <c r="DE19" s="8">
        <f>IF($C$4="",SUMIF(production_plan!$G:$G,planner!$CL19,production_plan!Z:Z),SUMIFS(production_plan!Z:Z,production_plan!$G:$G,planner!$CL19,production_plan!$H:$H,planner!$C$4))</f>
        <v>0</v>
      </c>
      <c r="DF19" s="8">
        <f>IF($C$4="",SUMIF(production_plan!$G:$G,planner!$CL19,production_plan!AA:AA),SUMIFS(production_plan!AA:AA,production_plan!$G:$G,planner!$CL19,production_plan!$H:$H,planner!$C$4))</f>
        <v>0</v>
      </c>
      <c r="DG19" s="8">
        <f>IF($C$4="",SUMIF(production_plan!$G:$G,planner!$CL19,production_plan!AB:AB),SUMIFS(production_plan!AB:AB,production_plan!$G:$G,planner!$CL19,production_plan!$H:$H,planner!$C$4))</f>
        <v>0</v>
      </c>
    </row>
    <row r="20" spans="83:111" ht="12.75" hidden="1" customHeight="1" outlineLevel="1" x14ac:dyDescent="0.2">
      <c r="CE20" s="10"/>
      <c r="CG20" s="8"/>
      <c r="CH20" s="8"/>
      <c r="CI20" s="8"/>
      <c r="CJ20" s="8"/>
      <c r="CK20" s="8"/>
      <c r="CL20" s="9" t="str">
        <f>product_list!A19</f>
        <v>BGPK000018</v>
      </c>
      <c r="CM20" s="9" t="str">
        <f>product_list!B19</f>
        <v>Henry dark grey</v>
      </c>
      <c r="CN20" s="8">
        <f>IF($C$4="",SUMIF(production_plan!$G:$G,planner!$CL20,production_plan!I:I),SUMIFS(production_plan!I:I,production_plan!$G:$G,planner!$CL20,production_plan!$H:$H,planner!$C$4))</f>
        <v>0</v>
      </c>
      <c r="CO20" s="8">
        <f>IF($C$4="",SUMIF(production_plan!$G:$G,planner!$CL20,production_plan!J:J),SUMIFS(production_plan!J:J,production_plan!$G:$G,planner!$CL20,production_plan!$H:$H,planner!$C$4))</f>
        <v>0</v>
      </c>
      <c r="CP20" s="8">
        <f>IF($C$4="",SUMIF(production_plan!$G:$G,planner!$CL20,production_plan!K:K),SUMIFS(production_plan!K:K,production_plan!$G:$G,planner!$CL20,production_plan!$H:$H,planner!$C$4))</f>
        <v>0</v>
      </c>
      <c r="CQ20" s="8">
        <f>IF($C$4="",SUMIF(production_plan!$G:$G,planner!$CL20,production_plan!L:L),SUMIFS(production_plan!L:L,production_plan!$G:$G,planner!$CL20,production_plan!$H:$H,planner!$C$4))</f>
        <v>0</v>
      </c>
      <c r="CR20" s="8">
        <f>IF($C$4="",SUMIF(production_plan!$G:$G,planner!$CL20,production_plan!M:M),SUMIFS(production_plan!M:M,production_plan!$G:$G,planner!$CL20,production_plan!$H:$H,planner!$C$4))</f>
        <v>0</v>
      </c>
      <c r="CS20" s="8">
        <f>IF($C$4="",SUMIF(production_plan!$G:$G,planner!$CL20,production_plan!N:N),SUMIFS(production_plan!N:N,production_plan!$G:$G,planner!$CL20,production_plan!$H:$H,planner!$C$4))</f>
        <v>0</v>
      </c>
      <c r="CT20" s="8">
        <f>IF($C$4="",SUMIF(production_plan!$G:$G,planner!$CL20,production_plan!O:O),SUMIFS(production_plan!O:O,production_plan!$G:$G,planner!$CL20,production_plan!$H:$H,planner!$C$4))</f>
        <v>0</v>
      </c>
      <c r="CU20" s="8">
        <f>IF($C$4="",SUMIF(production_plan!$G:$G,planner!$CL20,production_plan!P:P),SUMIFS(production_plan!P:P,production_plan!$G:$G,planner!$CL20,production_plan!$H:$H,planner!$C$4))</f>
        <v>0</v>
      </c>
      <c r="CV20" s="8">
        <f>IF($C$4="",SUMIF(production_plan!$G:$G,planner!$CL20,production_plan!Q:Q),SUMIFS(production_plan!Q:Q,production_plan!$G:$G,planner!$CL20,production_plan!$H:$H,planner!$C$4))</f>
        <v>0</v>
      </c>
      <c r="CW20" s="8">
        <f>IF($C$4="",SUMIF(production_plan!$G:$G,planner!$CL20,production_plan!R:R),SUMIFS(production_plan!R:R,production_plan!$G:$G,planner!$CL20,production_plan!$H:$H,planner!$C$4))</f>
        <v>0</v>
      </c>
      <c r="CX20" s="8">
        <f>IF($C$4="",SUMIF(production_plan!$G:$G,planner!$CL20,production_plan!S:S),SUMIFS(production_plan!S:S,production_plan!$G:$G,planner!$CL20,production_plan!$H:$H,planner!$C$4))</f>
        <v>0</v>
      </c>
      <c r="CY20" s="8">
        <f>IF($C$4="",SUMIF(production_plan!$G:$G,planner!$CL20,production_plan!T:T),SUMIFS(production_plan!T:T,production_plan!$G:$G,planner!$CL20,production_plan!$H:$H,planner!$C$4))</f>
        <v>0</v>
      </c>
      <c r="CZ20" s="8">
        <f>IF($C$4="",SUMIF(production_plan!$G:$G,planner!$CL20,production_plan!U:U),SUMIFS(production_plan!U:U,production_plan!$G:$G,planner!$CL20,production_plan!$H:$H,planner!$C$4))</f>
        <v>0</v>
      </c>
      <c r="DA20" s="8">
        <f>IF($C$4="",SUMIF(production_plan!$G:$G,planner!$CL20,production_plan!V:V),SUMIFS(production_plan!V:V,production_plan!$G:$G,planner!$CL20,production_plan!$H:$H,planner!$C$4))</f>
        <v>0</v>
      </c>
      <c r="DB20" s="8">
        <f>IF($C$4="",SUMIF(production_plan!$G:$G,planner!$CL20,production_plan!W:W),SUMIFS(production_plan!W:W,production_plan!$G:$G,planner!$CL20,production_plan!$H:$H,planner!$C$4))</f>
        <v>0</v>
      </c>
      <c r="DC20" s="8">
        <f>IF($C$4="",SUMIF(production_plan!$G:$G,planner!$CL20,production_plan!X:X),SUMIFS(production_plan!X:X,production_plan!$G:$G,planner!$CL20,production_plan!$H:$H,planner!$C$4))</f>
        <v>0</v>
      </c>
      <c r="DD20" s="8">
        <f>IF($C$4="",SUMIF(production_plan!$G:$G,planner!$CL20,production_plan!Y:Y),SUMIFS(production_plan!Y:Y,production_plan!$G:$G,planner!$CL20,production_plan!$H:$H,planner!$C$4))</f>
        <v>0</v>
      </c>
      <c r="DE20" s="8">
        <f>IF($C$4="",SUMIF(production_plan!$G:$G,planner!$CL20,production_plan!Z:Z),SUMIFS(production_plan!Z:Z,production_plan!$G:$G,planner!$CL20,production_plan!$H:$H,planner!$C$4))</f>
        <v>0</v>
      </c>
      <c r="DF20" s="8">
        <f>IF($C$4="",SUMIF(production_plan!$G:$G,planner!$CL20,production_plan!AA:AA),SUMIFS(production_plan!AA:AA,production_plan!$G:$G,planner!$CL20,production_plan!$H:$H,planner!$C$4))</f>
        <v>0</v>
      </c>
      <c r="DG20" s="8">
        <f>IF($C$4="",SUMIF(production_plan!$G:$G,planner!$CL20,production_plan!AB:AB),SUMIFS(production_plan!AB:AB,production_plan!$G:$G,planner!$CL20,production_plan!$H:$H,planner!$C$4))</f>
        <v>0</v>
      </c>
    </row>
    <row r="21" spans="83:111" ht="12.75" hidden="1" customHeight="1" outlineLevel="1" x14ac:dyDescent="0.2">
      <c r="CE21" s="10"/>
      <c r="CG21" s="8"/>
      <c r="CH21" s="8"/>
      <c r="CI21" s="8"/>
      <c r="CJ21" s="8"/>
      <c r="CK21" s="8"/>
      <c r="CL21" s="9" t="str">
        <f>product_list!A20</f>
        <v>BGPK000019</v>
      </c>
      <c r="CM21" s="9" t="str">
        <f>product_list!B20</f>
        <v>Henry khaki</v>
      </c>
      <c r="CN21" s="8">
        <f>IF($C$4="",SUMIF(production_plan!$G:$G,planner!$CL21,production_plan!I:I),SUMIFS(production_plan!I:I,production_plan!$G:$G,planner!$CL21,production_plan!$H:$H,planner!$C$4))</f>
        <v>0</v>
      </c>
      <c r="CO21" s="8">
        <f>IF($C$4="",SUMIF(production_plan!$G:$G,planner!$CL21,production_plan!J:J),SUMIFS(production_plan!J:J,production_plan!$G:$G,planner!$CL21,production_plan!$H:$H,planner!$C$4))</f>
        <v>0</v>
      </c>
      <c r="CP21" s="8">
        <f>IF($C$4="",SUMIF(production_plan!$G:$G,planner!$CL21,production_plan!K:K),SUMIFS(production_plan!K:K,production_plan!$G:$G,planner!$CL21,production_plan!$H:$H,planner!$C$4))</f>
        <v>0</v>
      </c>
      <c r="CQ21" s="8">
        <f>IF($C$4="",SUMIF(production_plan!$G:$G,planner!$CL21,production_plan!L:L),SUMIFS(production_plan!L:L,production_plan!$G:$G,planner!$CL21,production_plan!$H:$H,planner!$C$4))</f>
        <v>0</v>
      </c>
      <c r="CR21" s="8">
        <f>IF($C$4="",SUMIF(production_plan!$G:$G,planner!$CL21,production_plan!M:M),SUMIFS(production_plan!M:M,production_plan!$G:$G,planner!$CL21,production_plan!$H:$H,planner!$C$4))</f>
        <v>0</v>
      </c>
      <c r="CS21" s="8">
        <f>IF($C$4="",SUMIF(production_plan!$G:$G,planner!$CL21,production_plan!N:N),SUMIFS(production_plan!N:N,production_plan!$G:$G,planner!$CL21,production_plan!$H:$H,planner!$C$4))</f>
        <v>0</v>
      </c>
      <c r="CT21" s="8">
        <f>IF($C$4="",SUMIF(production_plan!$G:$G,planner!$CL21,production_plan!O:O),SUMIFS(production_plan!O:O,production_plan!$G:$G,planner!$CL21,production_plan!$H:$H,planner!$C$4))</f>
        <v>0</v>
      </c>
      <c r="CU21" s="8">
        <f>IF($C$4="",SUMIF(production_plan!$G:$G,planner!$CL21,production_plan!P:P),SUMIFS(production_plan!P:P,production_plan!$G:$G,planner!$CL21,production_plan!$H:$H,planner!$C$4))</f>
        <v>0</v>
      </c>
      <c r="CV21" s="8">
        <f>IF($C$4="",SUMIF(production_plan!$G:$G,planner!$CL21,production_plan!Q:Q),SUMIFS(production_plan!Q:Q,production_plan!$G:$G,planner!$CL21,production_plan!$H:$H,planner!$C$4))</f>
        <v>0</v>
      </c>
      <c r="CW21" s="8">
        <f>IF($C$4="",SUMIF(production_plan!$G:$G,planner!$CL21,production_plan!R:R),SUMIFS(production_plan!R:R,production_plan!$G:$G,planner!$CL21,production_plan!$H:$H,planner!$C$4))</f>
        <v>0</v>
      </c>
      <c r="CX21" s="8">
        <f>IF($C$4="",SUMIF(production_plan!$G:$G,planner!$CL21,production_plan!S:S),SUMIFS(production_plan!S:S,production_plan!$G:$G,planner!$CL21,production_plan!$H:$H,planner!$C$4))</f>
        <v>0</v>
      </c>
      <c r="CY21" s="8">
        <f>IF($C$4="",SUMIF(production_plan!$G:$G,planner!$CL21,production_plan!T:T),SUMIFS(production_plan!T:T,production_plan!$G:$G,planner!$CL21,production_plan!$H:$H,planner!$C$4))</f>
        <v>0</v>
      </c>
      <c r="CZ21" s="8">
        <f>IF($C$4="",SUMIF(production_plan!$G:$G,planner!$CL21,production_plan!U:U),SUMIFS(production_plan!U:U,production_plan!$G:$G,planner!$CL21,production_plan!$H:$H,planner!$C$4))</f>
        <v>0</v>
      </c>
      <c r="DA21" s="8">
        <f>IF($C$4="",SUMIF(production_plan!$G:$G,planner!$CL21,production_plan!V:V),SUMIFS(production_plan!V:V,production_plan!$G:$G,planner!$CL21,production_plan!$H:$H,planner!$C$4))</f>
        <v>0</v>
      </c>
      <c r="DB21" s="8">
        <f>IF($C$4="",SUMIF(production_plan!$G:$G,planner!$CL21,production_plan!W:W),SUMIFS(production_plan!W:W,production_plan!$G:$G,planner!$CL21,production_plan!$H:$H,planner!$C$4))</f>
        <v>0</v>
      </c>
      <c r="DC21" s="8">
        <f>IF($C$4="",SUMIF(production_plan!$G:$G,planner!$CL21,production_plan!X:X),SUMIFS(production_plan!X:X,production_plan!$G:$G,planner!$CL21,production_plan!$H:$H,planner!$C$4))</f>
        <v>0</v>
      </c>
      <c r="DD21" s="8">
        <f>IF($C$4="",SUMIF(production_plan!$G:$G,planner!$CL21,production_plan!Y:Y),SUMIFS(production_plan!Y:Y,production_plan!$G:$G,planner!$CL21,production_plan!$H:$H,planner!$C$4))</f>
        <v>0</v>
      </c>
      <c r="DE21" s="8">
        <f>IF($C$4="",SUMIF(production_plan!$G:$G,planner!$CL21,production_plan!Z:Z),SUMIFS(production_plan!Z:Z,production_plan!$G:$G,planner!$CL21,production_plan!$H:$H,planner!$C$4))</f>
        <v>0</v>
      </c>
      <c r="DF21" s="8">
        <f>IF($C$4="",SUMIF(production_plan!$G:$G,planner!$CL21,production_plan!AA:AA),SUMIFS(production_plan!AA:AA,production_plan!$G:$G,planner!$CL21,production_plan!$H:$H,planner!$C$4))</f>
        <v>0</v>
      </c>
      <c r="DG21" s="8">
        <f>IF($C$4="",SUMIF(production_plan!$G:$G,planner!$CL21,production_plan!AB:AB),SUMIFS(production_plan!AB:AB,production_plan!$G:$G,planner!$CL21,production_plan!$H:$H,planner!$C$4))</f>
        <v>0</v>
      </c>
    </row>
    <row r="22" spans="83:111" ht="12.75" hidden="1" customHeight="1" outlineLevel="1" x14ac:dyDescent="0.2">
      <c r="CE22" s="10"/>
      <c r="CG22" s="8"/>
      <c r="CH22" s="8"/>
      <c r="CI22" s="8"/>
      <c r="CJ22" s="8"/>
      <c r="CK22" s="8"/>
      <c r="CL22" s="9" t="str">
        <f>product_list!A21</f>
        <v>BGPK000020</v>
      </c>
      <c r="CM22" s="9" t="str">
        <f>product_list!B21</f>
        <v>Henry orange</v>
      </c>
      <c r="CN22" s="8">
        <f>IF($C$4="",SUMIF(production_plan!$G:$G,planner!$CL22,production_plan!I:I),SUMIFS(production_plan!I:I,production_plan!$G:$G,planner!$CL22,production_plan!$H:$H,planner!$C$4))</f>
        <v>0</v>
      </c>
      <c r="CO22" s="8">
        <f>IF($C$4="",SUMIF(production_plan!$G:$G,planner!$CL22,production_plan!J:J),SUMIFS(production_plan!J:J,production_plan!$G:$G,planner!$CL22,production_plan!$H:$H,planner!$C$4))</f>
        <v>0</v>
      </c>
      <c r="CP22" s="8">
        <f>IF($C$4="",SUMIF(production_plan!$G:$G,planner!$CL22,production_plan!K:K),SUMIFS(production_plan!K:K,production_plan!$G:$G,planner!$CL22,production_plan!$H:$H,planner!$C$4))</f>
        <v>0</v>
      </c>
      <c r="CQ22" s="8">
        <f>IF($C$4="",SUMIF(production_plan!$G:$G,planner!$CL22,production_plan!L:L),SUMIFS(production_plan!L:L,production_plan!$G:$G,planner!$CL22,production_plan!$H:$H,planner!$C$4))</f>
        <v>0</v>
      </c>
      <c r="CR22" s="8">
        <f>IF($C$4="",SUMIF(production_plan!$G:$G,planner!$CL22,production_plan!M:M),SUMIFS(production_plan!M:M,production_plan!$G:$G,planner!$CL22,production_plan!$H:$H,planner!$C$4))</f>
        <v>0</v>
      </c>
      <c r="CS22" s="8">
        <f>IF($C$4="",SUMIF(production_plan!$G:$G,planner!$CL22,production_plan!N:N),SUMIFS(production_plan!N:N,production_plan!$G:$G,planner!$CL22,production_plan!$H:$H,planner!$C$4))</f>
        <v>0</v>
      </c>
      <c r="CT22" s="8">
        <f>IF($C$4="",SUMIF(production_plan!$G:$G,planner!$CL22,production_plan!O:O),SUMIFS(production_plan!O:O,production_plan!$G:$G,planner!$CL22,production_plan!$H:$H,planner!$C$4))</f>
        <v>0</v>
      </c>
      <c r="CU22" s="8">
        <f>IF($C$4="",SUMIF(production_plan!$G:$G,planner!$CL22,production_plan!P:P),SUMIFS(production_plan!P:P,production_plan!$G:$G,planner!$CL22,production_plan!$H:$H,planner!$C$4))</f>
        <v>0</v>
      </c>
      <c r="CV22" s="8">
        <f>IF($C$4="",SUMIF(production_plan!$G:$G,planner!$CL22,production_plan!Q:Q),SUMIFS(production_plan!Q:Q,production_plan!$G:$G,planner!$CL22,production_plan!$H:$H,planner!$C$4))</f>
        <v>0</v>
      </c>
      <c r="CW22" s="8">
        <f>IF($C$4="",SUMIF(production_plan!$G:$G,planner!$CL22,production_plan!R:R),SUMIFS(production_plan!R:R,production_plan!$G:$G,planner!$CL22,production_plan!$H:$H,planner!$C$4))</f>
        <v>0</v>
      </c>
      <c r="CX22" s="8">
        <f>IF($C$4="",SUMIF(production_plan!$G:$G,planner!$CL22,production_plan!S:S),SUMIFS(production_plan!S:S,production_plan!$G:$G,planner!$CL22,production_plan!$H:$H,planner!$C$4))</f>
        <v>0</v>
      </c>
      <c r="CY22" s="8">
        <f>IF($C$4="",SUMIF(production_plan!$G:$G,planner!$CL22,production_plan!T:T),SUMIFS(production_plan!T:T,production_plan!$G:$G,planner!$CL22,production_plan!$H:$H,planner!$C$4))</f>
        <v>0</v>
      </c>
      <c r="CZ22" s="8">
        <f>IF($C$4="",SUMIF(production_plan!$G:$G,planner!$CL22,production_plan!U:U),SUMIFS(production_plan!U:U,production_plan!$G:$G,planner!$CL22,production_plan!$H:$H,planner!$C$4))</f>
        <v>0</v>
      </c>
      <c r="DA22" s="8">
        <f>IF($C$4="",SUMIF(production_plan!$G:$G,planner!$CL22,production_plan!V:V),SUMIFS(production_plan!V:V,production_plan!$G:$G,planner!$CL22,production_plan!$H:$H,planner!$C$4))</f>
        <v>0</v>
      </c>
      <c r="DB22" s="8">
        <f>IF($C$4="",SUMIF(production_plan!$G:$G,planner!$CL22,production_plan!W:W),SUMIFS(production_plan!W:W,production_plan!$G:$G,planner!$CL22,production_plan!$H:$H,planner!$C$4))</f>
        <v>0</v>
      </c>
      <c r="DC22" s="8">
        <f>IF($C$4="",SUMIF(production_plan!$G:$G,planner!$CL22,production_plan!X:X),SUMIFS(production_plan!X:X,production_plan!$G:$G,planner!$CL22,production_plan!$H:$H,planner!$C$4))</f>
        <v>0</v>
      </c>
      <c r="DD22" s="8">
        <f>IF($C$4="",SUMIF(production_plan!$G:$G,planner!$CL22,production_plan!Y:Y),SUMIFS(production_plan!Y:Y,production_plan!$G:$G,planner!$CL22,production_plan!$H:$H,planner!$C$4))</f>
        <v>0</v>
      </c>
      <c r="DE22" s="8">
        <f>IF($C$4="",SUMIF(production_plan!$G:$G,planner!$CL22,production_plan!Z:Z),SUMIFS(production_plan!Z:Z,production_plan!$G:$G,planner!$CL22,production_plan!$H:$H,planner!$C$4))</f>
        <v>0</v>
      </c>
      <c r="DF22" s="8">
        <f>IF($C$4="",SUMIF(production_plan!$G:$G,planner!$CL22,production_plan!AA:AA),SUMIFS(production_plan!AA:AA,production_plan!$G:$G,planner!$CL22,production_plan!$H:$H,planner!$C$4))</f>
        <v>0</v>
      </c>
      <c r="DG22" s="8">
        <f>IF($C$4="",SUMIF(production_plan!$G:$G,planner!$CL22,production_plan!AB:AB),SUMIFS(production_plan!AB:AB,production_plan!$G:$G,planner!$CL22,production_plan!$H:$H,planner!$C$4))</f>
        <v>0</v>
      </c>
    </row>
    <row r="23" spans="83:111" ht="12.75" hidden="1" customHeight="1" outlineLevel="1" x14ac:dyDescent="0.2">
      <c r="CE23" s="10"/>
      <c r="CG23" s="8"/>
      <c r="CH23" s="8"/>
      <c r="CI23" s="8"/>
      <c r="CJ23" s="8"/>
      <c r="CK23" s="8"/>
      <c r="CL23" s="9" t="str">
        <f>product_list!A22</f>
        <v>BGPK000021</v>
      </c>
      <c r="CM23" s="9" t="str">
        <f>product_list!B22</f>
        <v>Henry tan</v>
      </c>
      <c r="CN23" s="8">
        <f>IF($C$4="",SUMIF(production_plan!$G:$G,planner!$CL23,production_plan!I:I),SUMIFS(production_plan!I:I,production_plan!$G:$G,planner!$CL23,production_plan!$H:$H,planner!$C$4))</f>
        <v>0</v>
      </c>
      <c r="CO23" s="8">
        <f>IF($C$4="",SUMIF(production_plan!$G:$G,planner!$CL23,production_plan!J:J),SUMIFS(production_plan!J:J,production_plan!$G:$G,planner!$CL23,production_plan!$H:$H,planner!$C$4))</f>
        <v>0</v>
      </c>
      <c r="CP23" s="8">
        <f>IF($C$4="",SUMIF(production_plan!$G:$G,planner!$CL23,production_plan!K:K),SUMIFS(production_plan!K:K,production_plan!$G:$G,planner!$CL23,production_plan!$H:$H,planner!$C$4))</f>
        <v>0</v>
      </c>
      <c r="CQ23" s="8">
        <f>IF($C$4="",SUMIF(production_plan!$G:$G,planner!$CL23,production_plan!L:L),SUMIFS(production_plan!L:L,production_plan!$G:$G,planner!$CL23,production_plan!$H:$H,planner!$C$4))</f>
        <v>0</v>
      </c>
      <c r="CR23" s="8">
        <f>IF($C$4="",SUMIF(production_plan!$G:$G,planner!$CL23,production_plan!M:M),SUMIFS(production_plan!M:M,production_plan!$G:$G,planner!$CL23,production_plan!$H:$H,planner!$C$4))</f>
        <v>0</v>
      </c>
      <c r="CS23" s="8">
        <f>IF($C$4="",SUMIF(production_plan!$G:$G,planner!$CL23,production_plan!N:N),SUMIFS(production_plan!N:N,production_plan!$G:$G,planner!$CL23,production_plan!$H:$H,planner!$C$4))</f>
        <v>0</v>
      </c>
      <c r="CT23" s="8">
        <f>IF($C$4="",SUMIF(production_plan!$G:$G,planner!$CL23,production_plan!O:O),SUMIFS(production_plan!O:O,production_plan!$G:$G,planner!$CL23,production_plan!$H:$H,planner!$C$4))</f>
        <v>0</v>
      </c>
      <c r="CU23" s="8">
        <f>IF($C$4="",SUMIF(production_plan!$G:$G,planner!$CL23,production_plan!P:P),SUMIFS(production_plan!P:P,production_plan!$G:$G,planner!$CL23,production_plan!$H:$H,planner!$C$4))</f>
        <v>0</v>
      </c>
      <c r="CV23" s="8">
        <f>IF($C$4="",SUMIF(production_plan!$G:$G,planner!$CL23,production_plan!Q:Q),SUMIFS(production_plan!Q:Q,production_plan!$G:$G,planner!$CL23,production_plan!$H:$H,planner!$C$4))</f>
        <v>0</v>
      </c>
      <c r="CW23" s="8">
        <f>IF($C$4="",SUMIF(production_plan!$G:$G,planner!$CL23,production_plan!R:R),SUMIFS(production_plan!R:R,production_plan!$G:$G,planner!$CL23,production_plan!$H:$H,planner!$C$4))</f>
        <v>0</v>
      </c>
      <c r="CX23" s="8">
        <f>IF($C$4="",SUMIF(production_plan!$G:$G,planner!$CL23,production_plan!S:S),SUMIFS(production_plan!S:S,production_plan!$G:$G,planner!$CL23,production_plan!$H:$H,planner!$C$4))</f>
        <v>0</v>
      </c>
      <c r="CY23" s="8">
        <f>IF($C$4="",SUMIF(production_plan!$G:$G,planner!$CL23,production_plan!T:T),SUMIFS(production_plan!T:T,production_plan!$G:$G,planner!$CL23,production_plan!$H:$H,planner!$C$4))</f>
        <v>0</v>
      </c>
      <c r="CZ23" s="8">
        <f>IF($C$4="",SUMIF(production_plan!$G:$G,planner!$CL23,production_plan!U:U),SUMIFS(production_plan!U:U,production_plan!$G:$G,planner!$CL23,production_plan!$H:$H,planner!$C$4))</f>
        <v>0</v>
      </c>
      <c r="DA23" s="8">
        <f>IF($C$4="",SUMIF(production_plan!$G:$G,planner!$CL23,production_plan!V:V),SUMIFS(production_plan!V:V,production_plan!$G:$G,planner!$CL23,production_plan!$H:$H,planner!$C$4))</f>
        <v>0</v>
      </c>
      <c r="DB23" s="8">
        <f>IF($C$4="",SUMIF(production_plan!$G:$G,planner!$CL23,production_plan!W:W),SUMIFS(production_plan!W:W,production_plan!$G:$G,planner!$CL23,production_plan!$H:$H,planner!$C$4))</f>
        <v>0</v>
      </c>
      <c r="DC23" s="8">
        <f>IF($C$4="",SUMIF(production_plan!$G:$G,planner!$CL23,production_plan!X:X),SUMIFS(production_plan!X:X,production_plan!$G:$G,planner!$CL23,production_plan!$H:$H,planner!$C$4))</f>
        <v>0</v>
      </c>
      <c r="DD23" s="8">
        <f>IF($C$4="",SUMIF(production_plan!$G:$G,planner!$CL23,production_plan!Y:Y),SUMIFS(production_plan!Y:Y,production_plan!$G:$G,planner!$CL23,production_plan!$H:$H,planner!$C$4))</f>
        <v>0</v>
      </c>
      <c r="DE23" s="8">
        <f>IF($C$4="",SUMIF(production_plan!$G:$G,planner!$CL23,production_plan!Z:Z),SUMIFS(production_plan!Z:Z,production_plan!$G:$G,planner!$CL23,production_plan!$H:$H,planner!$C$4))</f>
        <v>0</v>
      </c>
      <c r="DF23" s="8">
        <f>IF($C$4="",SUMIF(production_plan!$G:$G,planner!$CL23,production_plan!AA:AA),SUMIFS(production_plan!AA:AA,production_plan!$G:$G,planner!$CL23,production_plan!$H:$H,planner!$C$4))</f>
        <v>0</v>
      </c>
      <c r="DG23" s="8">
        <f>IF($C$4="",SUMIF(production_plan!$G:$G,planner!$CL23,production_plan!AB:AB),SUMIFS(production_plan!AB:AB,production_plan!$G:$G,planner!$CL23,production_plan!$H:$H,planner!$C$4))</f>
        <v>0</v>
      </c>
    </row>
    <row r="24" spans="83:111" ht="12.75" hidden="1" customHeight="1" outlineLevel="1" x14ac:dyDescent="0.2">
      <c r="CE24" s="10"/>
      <c r="CG24" s="8"/>
      <c r="CH24" s="8"/>
      <c r="CI24" s="8"/>
      <c r="CJ24" s="8"/>
      <c r="CK24" s="8"/>
      <c r="CL24" s="9" t="str">
        <f>product_list!A23</f>
        <v>BGPK000022</v>
      </c>
      <c r="CM24" s="9" t="str">
        <f>product_list!B23</f>
        <v>Hertil black</v>
      </c>
      <c r="CN24" s="8">
        <f>IF($C$4="",SUMIF(production_plan!$G:$G,planner!$CL24,production_plan!I:I),SUMIFS(production_plan!I:I,production_plan!$G:$G,planner!$CL24,production_plan!$H:$H,planner!$C$4))</f>
        <v>0</v>
      </c>
      <c r="CO24" s="8">
        <f>IF($C$4="",SUMIF(production_plan!$G:$G,planner!$CL24,production_plan!J:J),SUMIFS(production_plan!J:J,production_plan!$G:$G,planner!$CL24,production_plan!$H:$H,planner!$C$4))</f>
        <v>0</v>
      </c>
      <c r="CP24" s="8">
        <f>IF($C$4="",SUMIF(production_plan!$G:$G,planner!$CL24,production_plan!K:K),SUMIFS(production_plan!K:K,production_plan!$G:$G,planner!$CL24,production_plan!$H:$H,planner!$C$4))</f>
        <v>0</v>
      </c>
      <c r="CQ24" s="8">
        <f>IF($C$4="",SUMIF(production_plan!$G:$G,planner!$CL24,production_plan!L:L),SUMIFS(production_plan!L:L,production_plan!$G:$G,planner!$CL24,production_plan!$H:$H,planner!$C$4))</f>
        <v>0</v>
      </c>
      <c r="CR24" s="8">
        <f>IF($C$4="",SUMIF(production_plan!$G:$G,planner!$CL24,production_plan!M:M),SUMIFS(production_plan!M:M,production_plan!$G:$G,planner!$CL24,production_plan!$H:$H,planner!$C$4))</f>
        <v>0</v>
      </c>
      <c r="CS24" s="8">
        <f>IF($C$4="",SUMIF(production_plan!$G:$G,planner!$CL24,production_plan!N:N),SUMIFS(production_plan!N:N,production_plan!$G:$G,planner!$CL24,production_plan!$H:$H,planner!$C$4))</f>
        <v>0</v>
      </c>
      <c r="CT24" s="8">
        <f>IF($C$4="",SUMIF(production_plan!$G:$G,planner!$CL24,production_plan!O:O),SUMIFS(production_plan!O:O,production_plan!$G:$G,planner!$CL24,production_plan!$H:$H,planner!$C$4))</f>
        <v>0</v>
      </c>
      <c r="CU24" s="8">
        <f>IF($C$4="",SUMIF(production_plan!$G:$G,planner!$CL24,production_plan!P:P),SUMIFS(production_plan!P:P,production_plan!$G:$G,planner!$CL24,production_plan!$H:$H,planner!$C$4))</f>
        <v>0</v>
      </c>
      <c r="CV24" s="8">
        <f>IF($C$4="",SUMIF(production_plan!$G:$G,planner!$CL24,production_plan!Q:Q),SUMIFS(production_plan!Q:Q,production_plan!$G:$G,planner!$CL24,production_plan!$H:$H,planner!$C$4))</f>
        <v>0</v>
      </c>
      <c r="CW24" s="8">
        <f>IF($C$4="",SUMIF(production_plan!$G:$G,planner!$CL24,production_plan!R:R),SUMIFS(production_plan!R:R,production_plan!$G:$G,planner!$CL24,production_plan!$H:$H,planner!$C$4))</f>
        <v>0</v>
      </c>
      <c r="CX24" s="8">
        <f>IF($C$4="",SUMIF(production_plan!$G:$G,planner!$CL24,production_plan!S:S),SUMIFS(production_plan!S:S,production_plan!$G:$G,planner!$CL24,production_plan!$H:$H,planner!$C$4))</f>
        <v>0</v>
      </c>
      <c r="CY24" s="8">
        <f>IF($C$4="",SUMIF(production_plan!$G:$G,planner!$CL24,production_plan!T:T),SUMIFS(production_plan!T:T,production_plan!$G:$G,planner!$CL24,production_plan!$H:$H,planner!$C$4))</f>
        <v>0</v>
      </c>
      <c r="CZ24" s="8">
        <f>IF($C$4="",SUMIF(production_plan!$G:$G,planner!$CL24,production_plan!U:U),SUMIFS(production_plan!U:U,production_plan!$G:$G,planner!$CL24,production_plan!$H:$H,planner!$C$4))</f>
        <v>0</v>
      </c>
      <c r="DA24" s="8">
        <f>IF($C$4="",SUMIF(production_plan!$G:$G,planner!$CL24,production_plan!V:V),SUMIFS(production_plan!V:V,production_plan!$G:$G,planner!$CL24,production_plan!$H:$H,planner!$C$4))</f>
        <v>0</v>
      </c>
      <c r="DB24" s="8">
        <f>IF($C$4="",SUMIF(production_plan!$G:$G,planner!$CL24,production_plan!W:W),SUMIFS(production_plan!W:W,production_plan!$G:$G,planner!$CL24,production_plan!$H:$H,planner!$C$4))</f>
        <v>0</v>
      </c>
      <c r="DC24" s="8">
        <f>IF($C$4="",SUMIF(production_plan!$G:$G,planner!$CL24,production_plan!X:X),SUMIFS(production_plan!X:X,production_plan!$G:$G,planner!$CL24,production_plan!$H:$H,planner!$C$4))</f>
        <v>0</v>
      </c>
      <c r="DD24" s="8">
        <f>IF($C$4="",SUMIF(production_plan!$G:$G,planner!$CL24,production_plan!Y:Y),SUMIFS(production_plan!Y:Y,production_plan!$G:$G,planner!$CL24,production_plan!$H:$H,planner!$C$4))</f>
        <v>0</v>
      </c>
      <c r="DE24" s="8">
        <f>IF($C$4="",SUMIF(production_plan!$G:$G,planner!$CL24,production_plan!Z:Z),SUMIFS(production_plan!Z:Z,production_plan!$G:$G,planner!$CL24,production_plan!$H:$H,planner!$C$4))</f>
        <v>0</v>
      </c>
      <c r="DF24" s="8">
        <f>IF($C$4="",SUMIF(production_plan!$G:$G,planner!$CL24,production_plan!AA:AA),SUMIFS(production_plan!AA:AA,production_plan!$G:$G,planner!$CL24,production_plan!$H:$H,planner!$C$4))</f>
        <v>0</v>
      </c>
      <c r="DG24" s="8">
        <f>IF($C$4="",SUMIF(production_plan!$G:$G,planner!$CL24,production_plan!AB:AB),SUMIFS(production_plan!AB:AB,production_plan!$G:$G,planner!$CL24,production_plan!$H:$H,planner!$C$4))</f>
        <v>0</v>
      </c>
    </row>
    <row r="25" spans="83:111" ht="12.75" hidden="1" customHeight="1" outlineLevel="1" x14ac:dyDescent="0.2">
      <c r="CE25" s="10"/>
      <c r="CG25" s="8"/>
      <c r="CH25" s="8"/>
      <c r="CI25" s="8"/>
      <c r="CJ25" s="8"/>
      <c r="CK25" s="8"/>
      <c r="CL25" s="9" t="str">
        <f>product_list!A24</f>
        <v>BGPK000023</v>
      </c>
      <c r="CM25" s="9" t="str">
        <f>product_list!B24</f>
        <v>Hertil khaki</v>
      </c>
      <c r="CN25" s="8">
        <f>IF($C$4="",SUMIF(production_plan!$G:$G,planner!$CL25,production_plan!I:I),SUMIFS(production_plan!I:I,production_plan!$G:$G,planner!$CL25,production_plan!$H:$H,planner!$C$4))</f>
        <v>0</v>
      </c>
      <c r="CO25" s="8">
        <f>IF($C$4="",SUMIF(production_plan!$G:$G,planner!$CL25,production_plan!J:J),SUMIFS(production_plan!J:J,production_plan!$G:$G,planner!$CL25,production_plan!$H:$H,planner!$C$4))</f>
        <v>0</v>
      </c>
      <c r="CP25" s="8">
        <f>IF($C$4="",SUMIF(production_plan!$G:$G,planner!$CL25,production_plan!K:K),SUMIFS(production_plan!K:K,production_plan!$G:$G,planner!$CL25,production_plan!$H:$H,planner!$C$4))</f>
        <v>0</v>
      </c>
      <c r="CQ25" s="8">
        <f>IF($C$4="",SUMIF(production_plan!$G:$G,planner!$CL25,production_plan!L:L),SUMIFS(production_plan!L:L,production_plan!$G:$G,planner!$CL25,production_plan!$H:$H,planner!$C$4))</f>
        <v>0</v>
      </c>
      <c r="CR25" s="8">
        <f>IF($C$4="",SUMIF(production_plan!$G:$G,planner!$CL25,production_plan!M:M),SUMIFS(production_plan!M:M,production_plan!$G:$G,planner!$CL25,production_plan!$H:$H,planner!$C$4))</f>
        <v>0</v>
      </c>
      <c r="CS25" s="8">
        <f>IF($C$4="",SUMIF(production_plan!$G:$G,planner!$CL25,production_plan!N:N),SUMIFS(production_plan!N:N,production_plan!$G:$G,planner!$CL25,production_plan!$H:$H,planner!$C$4))</f>
        <v>0</v>
      </c>
      <c r="CT25" s="8">
        <f>IF($C$4="",SUMIF(production_plan!$G:$G,planner!$CL25,production_plan!O:O),SUMIFS(production_plan!O:O,production_plan!$G:$G,planner!$CL25,production_plan!$H:$H,planner!$C$4))</f>
        <v>0</v>
      </c>
      <c r="CU25" s="8">
        <f>IF($C$4="",SUMIF(production_plan!$G:$G,planner!$CL25,production_plan!P:P),SUMIFS(production_plan!P:P,production_plan!$G:$G,planner!$CL25,production_plan!$H:$H,planner!$C$4))</f>
        <v>0</v>
      </c>
      <c r="CV25" s="8">
        <f>IF($C$4="",SUMIF(production_plan!$G:$G,planner!$CL25,production_plan!Q:Q),SUMIFS(production_plan!Q:Q,production_plan!$G:$G,planner!$CL25,production_plan!$H:$H,planner!$C$4))</f>
        <v>0</v>
      </c>
      <c r="CW25" s="8">
        <f>IF($C$4="",SUMIF(production_plan!$G:$G,planner!$CL25,production_plan!R:R),SUMIFS(production_plan!R:R,production_plan!$G:$G,planner!$CL25,production_plan!$H:$H,planner!$C$4))</f>
        <v>0</v>
      </c>
      <c r="CX25" s="8">
        <f>IF($C$4="",SUMIF(production_plan!$G:$G,planner!$CL25,production_plan!S:S),SUMIFS(production_plan!S:S,production_plan!$G:$G,planner!$CL25,production_plan!$H:$H,planner!$C$4))</f>
        <v>0</v>
      </c>
      <c r="CY25" s="8">
        <f>IF($C$4="",SUMIF(production_plan!$G:$G,planner!$CL25,production_plan!T:T),SUMIFS(production_plan!T:T,production_plan!$G:$G,planner!$CL25,production_plan!$H:$H,planner!$C$4))</f>
        <v>0</v>
      </c>
      <c r="CZ25" s="8">
        <f>IF($C$4="",SUMIF(production_plan!$G:$G,planner!$CL25,production_plan!U:U),SUMIFS(production_plan!U:U,production_plan!$G:$G,planner!$CL25,production_plan!$H:$H,planner!$C$4))</f>
        <v>0</v>
      </c>
      <c r="DA25" s="8">
        <f>IF($C$4="",SUMIF(production_plan!$G:$G,planner!$CL25,production_plan!V:V),SUMIFS(production_plan!V:V,production_plan!$G:$G,planner!$CL25,production_plan!$H:$H,planner!$C$4))</f>
        <v>0</v>
      </c>
      <c r="DB25" s="8">
        <f>IF($C$4="",SUMIF(production_plan!$G:$G,planner!$CL25,production_plan!W:W),SUMIFS(production_plan!W:W,production_plan!$G:$G,planner!$CL25,production_plan!$H:$H,planner!$C$4))</f>
        <v>0</v>
      </c>
      <c r="DC25" s="8">
        <f>IF($C$4="",SUMIF(production_plan!$G:$G,planner!$CL25,production_plan!X:X),SUMIFS(production_plan!X:X,production_plan!$G:$G,planner!$CL25,production_plan!$H:$H,planner!$C$4))</f>
        <v>0</v>
      </c>
      <c r="DD25" s="8">
        <f>IF($C$4="",SUMIF(production_plan!$G:$G,planner!$CL25,production_plan!Y:Y),SUMIFS(production_plan!Y:Y,production_plan!$G:$G,planner!$CL25,production_plan!$H:$H,planner!$C$4))</f>
        <v>0</v>
      </c>
      <c r="DE25" s="8">
        <f>IF($C$4="",SUMIF(production_plan!$G:$G,planner!$CL25,production_plan!Z:Z),SUMIFS(production_plan!Z:Z,production_plan!$G:$G,planner!$CL25,production_plan!$H:$H,planner!$C$4))</f>
        <v>0</v>
      </c>
      <c r="DF25" s="8">
        <f>IF($C$4="",SUMIF(production_plan!$G:$G,planner!$CL25,production_plan!AA:AA),SUMIFS(production_plan!AA:AA,production_plan!$G:$G,planner!$CL25,production_plan!$H:$H,planner!$C$4))</f>
        <v>0</v>
      </c>
      <c r="DG25" s="8">
        <f>IF($C$4="",SUMIF(production_plan!$G:$G,planner!$CL25,production_plan!AB:AB),SUMIFS(production_plan!AB:AB,production_plan!$G:$G,planner!$CL25,production_plan!$H:$H,planner!$C$4))</f>
        <v>0</v>
      </c>
    </row>
    <row r="26" spans="83:111" ht="12.75" hidden="1" customHeight="1" outlineLevel="1" x14ac:dyDescent="0.2">
      <c r="CE26" s="10"/>
      <c r="CG26" s="8"/>
      <c r="CH26" s="8"/>
      <c r="CI26" s="8"/>
      <c r="CJ26" s="8"/>
      <c r="CK26" s="8"/>
      <c r="CL26" s="9" t="str">
        <f>product_list!A25</f>
        <v>BGPK000024</v>
      </c>
      <c r="CM26" s="9" t="str">
        <f>product_list!B25</f>
        <v>Hertil navy</v>
      </c>
      <c r="CN26" s="8">
        <f>IF($C$4="",SUMIF(production_plan!$G:$G,planner!$CL26,production_plan!I:I),SUMIFS(production_plan!I:I,production_plan!$G:$G,planner!$CL26,production_plan!$H:$H,planner!$C$4))</f>
        <v>0</v>
      </c>
      <c r="CO26" s="8">
        <f>IF($C$4="",SUMIF(production_plan!$G:$G,planner!$CL26,production_plan!J:J),SUMIFS(production_plan!J:J,production_plan!$G:$G,planner!$CL26,production_plan!$H:$H,planner!$C$4))</f>
        <v>0</v>
      </c>
      <c r="CP26" s="8">
        <f>IF($C$4="",SUMIF(production_plan!$G:$G,planner!$CL26,production_plan!K:K),SUMIFS(production_plan!K:K,production_plan!$G:$G,planner!$CL26,production_plan!$H:$H,planner!$C$4))</f>
        <v>0</v>
      </c>
      <c r="CQ26" s="8">
        <f>IF($C$4="",SUMIF(production_plan!$G:$G,planner!$CL26,production_plan!L:L),SUMIFS(production_plan!L:L,production_plan!$G:$G,planner!$CL26,production_plan!$H:$H,planner!$C$4))</f>
        <v>0</v>
      </c>
      <c r="CR26" s="8">
        <f>IF($C$4="",SUMIF(production_plan!$G:$G,planner!$CL26,production_plan!M:M),SUMIFS(production_plan!M:M,production_plan!$G:$G,planner!$CL26,production_plan!$H:$H,planner!$C$4))</f>
        <v>0</v>
      </c>
      <c r="CS26" s="8">
        <f>IF($C$4="",SUMIF(production_plan!$G:$G,planner!$CL26,production_plan!N:N),SUMIFS(production_plan!N:N,production_plan!$G:$G,planner!$CL26,production_plan!$H:$H,planner!$C$4))</f>
        <v>0</v>
      </c>
      <c r="CT26" s="8">
        <f>IF($C$4="",SUMIF(production_plan!$G:$G,planner!$CL26,production_plan!O:O),SUMIFS(production_plan!O:O,production_plan!$G:$G,planner!$CL26,production_plan!$H:$H,planner!$C$4))</f>
        <v>0</v>
      </c>
      <c r="CU26" s="8">
        <f>IF($C$4="",SUMIF(production_plan!$G:$G,planner!$CL26,production_plan!P:P),SUMIFS(production_plan!P:P,production_plan!$G:$G,planner!$CL26,production_plan!$H:$H,planner!$C$4))</f>
        <v>0</v>
      </c>
      <c r="CV26" s="8">
        <f>IF($C$4="",SUMIF(production_plan!$G:$G,planner!$CL26,production_plan!Q:Q),SUMIFS(production_plan!Q:Q,production_plan!$G:$G,planner!$CL26,production_plan!$H:$H,planner!$C$4))</f>
        <v>0</v>
      </c>
      <c r="CW26" s="8">
        <f>IF($C$4="",SUMIF(production_plan!$G:$G,planner!$CL26,production_plan!R:R),SUMIFS(production_plan!R:R,production_plan!$G:$G,planner!$CL26,production_plan!$H:$H,planner!$C$4))</f>
        <v>0</v>
      </c>
      <c r="CX26" s="8">
        <f>IF($C$4="",SUMIF(production_plan!$G:$G,planner!$CL26,production_plan!S:S),SUMIFS(production_plan!S:S,production_plan!$G:$G,planner!$CL26,production_plan!$H:$H,planner!$C$4))</f>
        <v>0</v>
      </c>
      <c r="CY26" s="8">
        <f>IF($C$4="",SUMIF(production_plan!$G:$G,planner!$CL26,production_plan!T:T),SUMIFS(production_plan!T:T,production_plan!$G:$G,planner!$CL26,production_plan!$H:$H,planner!$C$4))</f>
        <v>0</v>
      </c>
      <c r="CZ26" s="8">
        <f>IF($C$4="",SUMIF(production_plan!$G:$G,planner!$CL26,production_plan!U:U),SUMIFS(production_plan!U:U,production_plan!$G:$G,planner!$CL26,production_plan!$H:$H,planner!$C$4))</f>
        <v>0</v>
      </c>
      <c r="DA26" s="8">
        <f>IF($C$4="",SUMIF(production_plan!$G:$G,planner!$CL26,production_plan!V:V),SUMIFS(production_plan!V:V,production_plan!$G:$G,planner!$CL26,production_plan!$H:$H,planner!$C$4))</f>
        <v>0</v>
      </c>
      <c r="DB26" s="8">
        <f>IF($C$4="",SUMIF(production_plan!$G:$G,planner!$CL26,production_plan!W:W),SUMIFS(production_plan!W:W,production_plan!$G:$G,planner!$CL26,production_plan!$H:$H,planner!$C$4))</f>
        <v>0</v>
      </c>
      <c r="DC26" s="8">
        <f>IF($C$4="",SUMIF(production_plan!$G:$G,planner!$CL26,production_plan!X:X),SUMIFS(production_plan!X:X,production_plan!$G:$G,planner!$CL26,production_plan!$H:$H,planner!$C$4))</f>
        <v>0</v>
      </c>
      <c r="DD26" s="8">
        <f>IF($C$4="",SUMIF(production_plan!$G:$G,planner!$CL26,production_plan!Y:Y),SUMIFS(production_plan!Y:Y,production_plan!$G:$G,planner!$CL26,production_plan!$H:$H,planner!$C$4))</f>
        <v>0</v>
      </c>
      <c r="DE26" s="8">
        <f>IF($C$4="",SUMIF(production_plan!$G:$G,planner!$CL26,production_plan!Z:Z),SUMIFS(production_plan!Z:Z,production_plan!$G:$G,planner!$CL26,production_plan!$H:$H,planner!$C$4))</f>
        <v>0</v>
      </c>
      <c r="DF26" s="8">
        <f>IF($C$4="",SUMIF(production_plan!$G:$G,planner!$CL26,production_plan!AA:AA),SUMIFS(production_plan!AA:AA,production_plan!$G:$G,planner!$CL26,production_plan!$H:$H,planner!$C$4))</f>
        <v>0</v>
      </c>
      <c r="DG26" s="8">
        <f>IF($C$4="",SUMIF(production_plan!$G:$G,planner!$CL26,production_plan!AB:AB),SUMIFS(production_plan!AB:AB,production_plan!$G:$G,planner!$CL26,production_plan!$H:$H,planner!$C$4))</f>
        <v>0</v>
      </c>
    </row>
    <row r="27" spans="83:111" ht="12.75" hidden="1" customHeight="1" outlineLevel="1" x14ac:dyDescent="0.2">
      <c r="CE27" s="10"/>
      <c r="CG27" s="8"/>
      <c r="CH27" s="8"/>
      <c r="CI27" s="8"/>
      <c r="CJ27" s="8"/>
      <c r="CK27" s="8"/>
      <c r="CL27" s="9" t="str">
        <f>product_list!A26</f>
        <v>BGPK000025</v>
      </c>
      <c r="CM27" s="9" t="str">
        <f>product_list!B26</f>
        <v>Klopista black</v>
      </c>
      <c r="CN27" s="8">
        <f>IF($C$4="",SUMIF(production_plan!$G:$G,planner!$CL27,production_plan!I:I),SUMIFS(production_plan!I:I,production_plan!$G:$G,planner!$CL27,production_plan!$H:$H,planner!$C$4))</f>
        <v>0</v>
      </c>
      <c r="CO27" s="8">
        <f>IF($C$4="",SUMIF(production_plan!$G:$G,planner!$CL27,production_plan!J:J),SUMIFS(production_plan!J:J,production_plan!$G:$G,planner!$CL27,production_plan!$H:$H,planner!$C$4))</f>
        <v>0</v>
      </c>
      <c r="CP27" s="8">
        <f>IF($C$4="",SUMIF(production_plan!$G:$G,planner!$CL27,production_plan!K:K),SUMIFS(production_plan!K:K,production_plan!$G:$G,planner!$CL27,production_plan!$H:$H,planner!$C$4))</f>
        <v>0</v>
      </c>
      <c r="CQ27" s="8">
        <f>IF($C$4="",SUMIF(production_plan!$G:$G,planner!$CL27,production_plan!L:L),SUMIFS(production_plan!L:L,production_plan!$G:$G,planner!$CL27,production_plan!$H:$H,planner!$C$4))</f>
        <v>0</v>
      </c>
      <c r="CR27" s="8">
        <f>IF($C$4="",SUMIF(production_plan!$G:$G,planner!$CL27,production_plan!M:M),SUMIFS(production_plan!M:M,production_plan!$G:$G,planner!$CL27,production_plan!$H:$H,planner!$C$4))</f>
        <v>0</v>
      </c>
      <c r="CS27" s="8">
        <f>IF($C$4="",SUMIF(production_plan!$G:$G,planner!$CL27,production_plan!N:N),SUMIFS(production_plan!N:N,production_plan!$G:$G,planner!$CL27,production_plan!$H:$H,planner!$C$4))</f>
        <v>0</v>
      </c>
      <c r="CT27" s="8">
        <f>IF($C$4="",SUMIF(production_plan!$G:$G,planner!$CL27,production_plan!O:O),SUMIFS(production_plan!O:O,production_plan!$G:$G,planner!$CL27,production_plan!$H:$H,planner!$C$4))</f>
        <v>0</v>
      </c>
      <c r="CU27" s="8">
        <f>IF($C$4="",SUMIF(production_plan!$G:$G,planner!$CL27,production_plan!P:P),SUMIFS(production_plan!P:P,production_plan!$G:$G,planner!$CL27,production_plan!$H:$H,planner!$C$4))</f>
        <v>0</v>
      </c>
      <c r="CV27" s="8">
        <f>IF($C$4="",SUMIF(production_plan!$G:$G,planner!$CL27,production_plan!Q:Q),SUMIFS(production_plan!Q:Q,production_plan!$G:$G,planner!$CL27,production_plan!$H:$H,planner!$C$4))</f>
        <v>0</v>
      </c>
      <c r="CW27" s="8">
        <f>IF($C$4="",SUMIF(production_plan!$G:$G,planner!$CL27,production_plan!R:R),SUMIFS(production_plan!R:R,production_plan!$G:$G,planner!$CL27,production_plan!$H:$H,planner!$C$4))</f>
        <v>0</v>
      </c>
      <c r="CX27" s="8">
        <f>IF($C$4="",SUMIF(production_plan!$G:$G,planner!$CL27,production_plan!S:S),SUMIFS(production_plan!S:S,production_plan!$G:$G,planner!$CL27,production_plan!$H:$H,planner!$C$4))</f>
        <v>0</v>
      </c>
      <c r="CY27" s="8">
        <f>IF($C$4="",SUMIF(production_plan!$G:$G,planner!$CL27,production_plan!T:T),SUMIFS(production_plan!T:T,production_plan!$G:$G,planner!$CL27,production_plan!$H:$H,planner!$C$4))</f>
        <v>0</v>
      </c>
      <c r="CZ27" s="8">
        <f>IF($C$4="",SUMIF(production_plan!$G:$G,planner!$CL27,production_plan!U:U),SUMIFS(production_plan!U:U,production_plan!$G:$G,planner!$CL27,production_plan!$H:$H,planner!$C$4))</f>
        <v>0</v>
      </c>
      <c r="DA27" s="8">
        <f>IF($C$4="",SUMIF(production_plan!$G:$G,planner!$CL27,production_plan!V:V),SUMIFS(production_plan!V:V,production_plan!$G:$G,planner!$CL27,production_plan!$H:$H,planner!$C$4))</f>
        <v>0</v>
      </c>
      <c r="DB27" s="8">
        <f>IF($C$4="",SUMIF(production_plan!$G:$G,planner!$CL27,production_plan!W:W),SUMIFS(production_plan!W:W,production_plan!$G:$G,planner!$CL27,production_plan!$H:$H,planner!$C$4))</f>
        <v>0</v>
      </c>
      <c r="DC27" s="8">
        <f>IF($C$4="",SUMIF(production_plan!$G:$G,planner!$CL27,production_plan!X:X),SUMIFS(production_plan!X:X,production_plan!$G:$G,planner!$CL27,production_plan!$H:$H,planner!$C$4))</f>
        <v>0</v>
      </c>
      <c r="DD27" s="8">
        <f>IF($C$4="",SUMIF(production_plan!$G:$G,planner!$CL27,production_plan!Y:Y),SUMIFS(production_plan!Y:Y,production_plan!$G:$G,planner!$CL27,production_plan!$H:$H,planner!$C$4))</f>
        <v>0</v>
      </c>
      <c r="DE27" s="8">
        <f>IF($C$4="",SUMIF(production_plan!$G:$G,planner!$CL27,production_plan!Z:Z),SUMIFS(production_plan!Z:Z,production_plan!$G:$G,planner!$CL27,production_plan!$H:$H,planner!$C$4))</f>
        <v>0</v>
      </c>
      <c r="DF27" s="8">
        <f>IF($C$4="",SUMIF(production_plan!$G:$G,planner!$CL27,production_plan!AA:AA),SUMIFS(production_plan!AA:AA,production_plan!$G:$G,planner!$CL27,production_plan!$H:$H,planner!$C$4))</f>
        <v>0</v>
      </c>
      <c r="DG27" s="8">
        <f>IF($C$4="",SUMIF(production_plan!$G:$G,planner!$CL27,production_plan!AB:AB),SUMIFS(production_plan!AB:AB,production_plan!$G:$G,planner!$CL27,production_plan!$H:$H,planner!$C$4))</f>
        <v>0</v>
      </c>
    </row>
    <row r="28" spans="83:111" ht="12.75" hidden="1" customHeight="1" outlineLevel="1" x14ac:dyDescent="0.2">
      <c r="CE28" s="10"/>
      <c r="CG28" s="8"/>
      <c r="CH28" s="8"/>
      <c r="CI28" s="8"/>
      <c r="CJ28" s="8"/>
      <c r="CK28" s="8"/>
      <c r="CL28" s="9" t="str">
        <f>product_list!A27</f>
        <v>BGPK000026</v>
      </c>
      <c r="CM28" s="9" t="str">
        <f>product_list!B27</f>
        <v>Klopista khaki</v>
      </c>
      <c r="CN28" s="8">
        <f>IF($C$4="",SUMIF(production_plan!$G:$G,planner!$CL28,production_plan!I:I),SUMIFS(production_plan!I:I,production_plan!$G:$G,planner!$CL28,production_plan!$H:$H,planner!$C$4))</f>
        <v>0</v>
      </c>
      <c r="CO28" s="8">
        <f>IF($C$4="",SUMIF(production_plan!$G:$G,planner!$CL28,production_plan!J:J),SUMIFS(production_plan!J:J,production_plan!$G:$G,planner!$CL28,production_plan!$H:$H,planner!$C$4))</f>
        <v>0</v>
      </c>
      <c r="CP28" s="8">
        <f>IF($C$4="",SUMIF(production_plan!$G:$G,planner!$CL28,production_plan!K:K),SUMIFS(production_plan!K:K,production_plan!$G:$G,planner!$CL28,production_plan!$H:$H,planner!$C$4))</f>
        <v>0</v>
      </c>
      <c r="CQ28" s="8">
        <f>IF($C$4="",SUMIF(production_plan!$G:$G,planner!$CL28,production_plan!L:L),SUMIFS(production_plan!L:L,production_plan!$G:$G,planner!$CL28,production_plan!$H:$H,planner!$C$4))</f>
        <v>0</v>
      </c>
      <c r="CR28" s="8">
        <f>IF($C$4="",SUMIF(production_plan!$G:$G,planner!$CL28,production_plan!M:M),SUMIFS(production_plan!M:M,production_plan!$G:$G,planner!$CL28,production_plan!$H:$H,planner!$C$4))</f>
        <v>0</v>
      </c>
      <c r="CS28" s="8">
        <f>IF($C$4="",SUMIF(production_plan!$G:$G,planner!$CL28,production_plan!N:N),SUMIFS(production_plan!N:N,production_plan!$G:$G,planner!$CL28,production_plan!$H:$H,planner!$C$4))</f>
        <v>0</v>
      </c>
      <c r="CT28" s="8">
        <f>IF($C$4="",SUMIF(production_plan!$G:$G,planner!$CL28,production_plan!O:O),SUMIFS(production_plan!O:O,production_plan!$G:$G,planner!$CL28,production_plan!$H:$H,planner!$C$4))</f>
        <v>0</v>
      </c>
      <c r="CU28" s="8">
        <f>IF($C$4="",SUMIF(production_plan!$G:$G,planner!$CL28,production_plan!P:P),SUMIFS(production_plan!P:P,production_plan!$G:$G,planner!$CL28,production_plan!$H:$H,planner!$C$4))</f>
        <v>0</v>
      </c>
      <c r="CV28" s="8">
        <f>IF($C$4="",SUMIF(production_plan!$G:$G,planner!$CL28,production_plan!Q:Q),SUMIFS(production_plan!Q:Q,production_plan!$G:$G,planner!$CL28,production_plan!$H:$H,planner!$C$4))</f>
        <v>0</v>
      </c>
      <c r="CW28" s="8">
        <f>IF($C$4="",SUMIF(production_plan!$G:$G,planner!$CL28,production_plan!R:R),SUMIFS(production_plan!R:R,production_plan!$G:$G,planner!$CL28,production_plan!$H:$H,planner!$C$4))</f>
        <v>0</v>
      </c>
      <c r="CX28" s="8">
        <f>IF($C$4="",SUMIF(production_plan!$G:$G,planner!$CL28,production_plan!S:S),SUMIFS(production_plan!S:S,production_plan!$G:$G,planner!$CL28,production_plan!$H:$H,planner!$C$4))</f>
        <v>0</v>
      </c>
      <c r="CY28" s="8">
        <f>IF($C$4="",SUMIF(production_plan!$G:$G,planner!$CL28,production_plan!T:T),SUMIFS(production_plan!T:T,production_plan!$G:$G,planner!$CL28,production_plan!$H:$H,planner!$C$4))</f>
        <v>0</v>
      </c>
      <c r="CZ28" s="8">
        <f>IF($C$4="",SUMIF(production_plan!$G:$G,planner!$CL28,production_plan!U:U),SUMIFS(production_plan!U:U,production_plan!$G:$G,planner!$CL28,production_plan!$H:$H,planner!$C$4))</f>
        <v>0</v>
      </c>
      <c r="DA28" s="8">
        <f>IF($C$4="",SUMIF(production_plan!$G:$G,planner!$CL28,production_plan!V:V),SUMIFS(production_plan!V:V,production_plan!$G:$G,planner!$CL28,production_plan!$H:$H,planner!$C$4))</f>
        <v>0</v>
      </c>
      <c r="DB28" s="8">
        <f>IF($C$4="",SUMIF(production_plan!$G:$G,planner!$CL28,production_plan!W:W),SUMIFS(production_plan!W:W,production_plan!$G:$G,planner!$CL28,production_plan!$H:$H,planner!$C$4))</f>
        <v>0</v>
      </c>
      <c r="DC28" s="8">
        <f>IF($C$4="",SUMIF(production_plan!$G:$G,planner!$CL28,production_plan!X:X),SUMIFS(production_plan!X:X,production_plan!$G:$G,planner!$CL28,production_plan!$H:$H,planner!$C$4))</f>
        <v>0</v>
      </c>
      <c r="DD28" s="8">
        <f>IF($C$4="",SUMIF(production_plan!$G:$G,planner!$CL28,production_plan!Y:Y),SUMIFS(production_plan!Y:Y,production_plan!$G:$G,planner!$CL28,production_plan!$H:$H,planner!$C$4))</f>
        <v>0</v>
      </c>
      <c r="DE28" s="8">
        <f>IF($C$4="",SUMIF(production_plan!$G:$G,planner!$CL28,production_plan!Z:Z),SUMIFS(production_plan!Z:Z,production_plan!$G:$G,planner!$CL28,production_plan!$H:$H,planner!$C$4))</f>
        <v>0</v>
      </c>
      <c r="DF28" s="8">
        <f>IF($C$4="",SUMIF(production_plan!$G:$G,planner!$CL28,production_plan!AA:AA),SUMIFS(production_plan!AA:AA,production_plan!$G:$G,planner!$CL28,production_plan!$H:$H,planner!$C$4))</f>
        <v>0</v>
      </c>
      <c r="DG28" s="8">
        <f>IF($C$4="",SUMIF(production_plan!$G:$G,planner!$CL28,production_plan!AB:AB),SUMIFS(production_plan!AB:AB,production_plan!$G:$G,planner!$CL28,production_plan!$H:$H,planner!$C$4))</f>
        <v>0</v>
      </c>
    </row>
    <row r="29" spans="83:111" ht="12.75" hidden="1" customHeight="1" outlineLevel="1" x14ac:dyDescent="0.2">
      <c r="CE29" s="10"/>
      <c r="CG29" s="8"/>
      <c r="CH29" s="8"/>
      <c r="CI29" s="8"/>
      <c r="CJ29" s="8"/>
      <c r="CK29" s="8"/>
      <c r="CL29" s="9" t="str">
        <f>product_list!A28</f>
        <v>BGPK000027</v>
      </c>
      <c r="CM29" s="9" t="str">
        <f>product_list!B28</f>
        <v>Nico</v>
      </c>
      <c r="CN29" s="8">
        <f>IF($C$4="",SUMIF(production_plan!$G:$G,planner!$CL29,production_plan!I:I),SUMIFS(production_plan!I:I,production_plan!$G:$G,planner!$CL29,production_plan!$H:$H,planner!$C$4))</f>
        <v>0</v>
      </c>
      <c r="CO29" s="8">
        <f>IF($C$4="",SUMIF(production_plan!$G:$G,planner!$CL29,production_plan!J:J),SUMIFS(production_plan!J:J,production_plan!$G:$G,planner!$CL29,production_plan!$H:$H,planner!$C$4))</f>
        <v>0</v>
      </c>
      <c r="CP29" s="8">
        <f>IF($C$4="",SUMIF(production_plan!$G:$G,planner!$CL29,production_plan!K:K),SUMIFS(production_plan!K:K,production_plan!$G:$G,planner!$CL29,production_plan!$H:$H,planner!$C$4))</f>
        <v>0</v>
      </c>
      <c r="CQ29" s="8">
        <f>IF($C$4="",SUMIF(production_plan!$G:$G,planner!$CL29,production_plan!L:L),SUMIFS(production_plan!L:L,production_plan!$G:$G,planner!$CL29,production_plan!$H:$H,planner!$C$4))</f>
        <v>0</v>
      </c>
      <c r="CR29" s="8">
        <f>IF($C$4="",SUMIF(production_plan!$G:$G,planner!$CL29,production_plan!M:M),SUMIFS(production_plan!M:M,production_plan!$G:$G,planner!$CL29,production_plan!$H:$H,planner!$C$4))</f>
        <v>0</v>
      </c>
      <c r="CS29" s="8">
        <f>IF($C$4="",SUMIF(production_plan!$G:$G,planner!$CL29,production_plan!N:N),SUMIFS(production_plan!N:N,production_plan!$G:$G,planner!$CL29,production_plan!$H:$H,planner!$C$4))</f>
        <v>0</v>
      </c>
      <c r="CT29" s="8">
        <f>IF($C$4="",SUMIF(production_plan!$G:$G,planner!$CL29,production_plan!O:O),SUMIFS(production_plan!O:O,production_plan!$G:$G,planner!$CL29,production_plan!$H:$H,planner!$C$4))</f>
        <v>0</v>
      </c>
      <c r="CU29" s="8">
        <f>IF($C$4="",SUMIF(production_plan!$G:$G,planner!$CL29,production_plan!P:P),SUMIFS(production_plan!P:P,production_plan!$G:$G,planner!$CL29,production_plan!$H:$H,planner!$C$4))</f>
        <v>0</v>
      </c>
      <c r="CV29" s="8">
        <f>IF($C$4="",SUMIF(production_plan!$G:$G,planner!$CL29,production_plan!Q:Q),SUMIFS(production_plan!Q:Q,production_plan!$G:$G,planner!$CL29,production_plan!$H:$H,planner!$C$4))</f>
        <v>0</v>
      </c>
      <c r="CW29" s="8">
        <f>IF($C$4="",SUMIF(production_plan!$G:$G,planner!$CL29,production_plan!R:R),SUMIFS(production_plan!R:R,production_plan!$G:$G,planner!$CL29,production_plan!$H:$H,planner!$C$4))</f>
        <v>0</v>
      </c>
      <c r="CX29" s="8">
        <f>IF($C$4="",SUMIF(production_plan!$G:$G,planner!$CL29,production_plan!S:S),SUMIFS(production_plan!S:S,production_plan!$G:$G,planner!$CL29,production_plan!$H:$H,planner!$C$4))</f>
        <v>0</v>
      </c>
      <c r="CY29" s="8">
        <f>IF($C$4="",SUMIF(production_plan!$G:$G,planner!$CL29,production_plan!T:T),SUMIFS(production_plan!T:T,production_plan!$G:$G,planner!$CL29,production_plan!$H:$H,planner!$C$4))</f>
        <v>0</v>
      </c>
      <c r="CZ29" s="8">
        <f>IF($C$4="",SUMIF(production_plan!$G:$G,planner!$CL29,production_plan!U:U),SUMIFS(production_plan!U:U,production_plan!$G:$G,planner!$CL29,production_plan!$H:$H,planner!$C$4))</f>
        <v>0</v>
      </c>
      <c r="DA29" s="8">
        <f>IF($C$4="",SUMIF(production_plan!$G:$G,planner!$CL29,production_plan!V:V),SUMIFS(production_plan!V:V,production_plan!$G:$G,planner!$CL29,production_plan!$H:$H,planner!$C$4))</f>
        <v>0</v>
      </c>
      <c r="DB29" s="8">
        <f>IF($C$4="",SUMIF(production_plan!$G:$G,planner!$CL29,production_plan!W:W),SUMIFS(production_plan!W:W,production_plan!$G:$G,planner!$CL29,production_plan!$H:$H,planner!$C$4))</f>
        <v>0</v>
      </c>
      <c r="DC29" s="8">
        <f>IF($C$4="",SUMIF(production_plan!$G:$G,planner!$CL29,production_plan!X:X),SUMIFS(production_plan!X:X,production_plan!$G:$G,planner!$CL29,production_plan!$H:$H,planner!$C$4))</f>
        <v>0</v>
      </c>
      <c r="DD29" s="8">
        <f>IF($C$4="",SUMIF(production_plan!$G:$G,planner!$CL29,production_plan!Y:Y),SUMIFS(production_plan!Y:Y,production_plan!$G:$G,planner!$CL29,production_plan!$H:$H,planner!$C$4))</f>
        <v>0</v>
      </c>
      <c r="DE29" s="8">
        <f>IF($C$4="",SUMIF(production_plan!$G:$G,planner!$CL29,production_plan!Z:Z),SUMIFS(production_plan!Z:Z,production_plan!$G:$G,planner!$CL29,production_plan!$H:$H,planner!$C$4))</f>
        <v>0</v>
      </c>
      <c r="DF29" s="8">
        <f>IF($C$4="",SUMIF(production_plan!$G:$G,planner!$CL29,production_plan!AA:AA),SUMIFS(production_plan!AA:AA,production_plan!$G:$G,planner!$CL29,production_plan!$H:$H,planner!$C$4))</f>
        <v>0</v>
      </c>
      <c r="DG29" s="8">
        <f>IF($C$4="",SUMIF(production_plan!$G:$G,planner!$CL29,production_plan!AB:AB),SUMIFS(production_plan!AB:AB,production_plan!$G:$G,planner!$CL29,production_plan!$H:$H,planner!$C$4))</f>
        <v>0</v>
      </c>
    </row>
    <row r="30" spans="83:111" ht="12.75" hidden="1" customHeight="1" outlineLevel="1" x14ac:dyDescent="0.2">
      <c r="CE30" s="10"/>
      <c r="CG30" s="8"/>
      <c r="CH30" s="8"/>
      <c r="CI30" s="8"/>
      <c r="CJ30" s="8"/>
      <c r="CK30" s="8"/>
      <c r="CL30" s="9" t="str">
        <f>product_list!A29</f>
        <v>BGPK000028</v>
      </c>
      <c r="CM30" s="9" t="str">
        <f>product_list!B29</f>
        <v>Noir</v>
      </c>
      <c r="CN30" s="8">
        <f>IF($C$4="",SUMIF(production_plan!$G:$G,planner!$CL30,production_plan!I:I),SUMIFS(production_plan!I:I,production_plan!$G:$G,planner!$CL30,production_plan!$H:$H,planner!$C$4))</f>
        <v>0</v>
      </c>
      <c r="CO30" s="8">
        <f>IF($C$4="",SUMIF(production_plan!$G:$G,planner!$CL30,production_plan!J:J),SUMIFS(production_plan!J:J,production_plan!$G:$G,planner!$CL30,production_plan!$H:$H,planner!$C$4))</f>
        <v>0</v>
      </c>
      <c r="CP30" s="8">
        <f>IF($C$4="",SUMIF(production_plan!$G:$G,planner!$CL30,production_plan!K:K),SUMIFS(production_plan!K:K,production_plan!$G:$G,planner!$CL30,production_plan!$H:$H,planner!$C$4))</f>
        <v>0</v>
      </c>
      <c r="CQ30" s="8">
        <f>IF($C$4="",SUMIF(production_plan!$G:$G,planner!$CL30,production_plan!L:L),SUMIFS(production_plan!L:L,production_plan!$G:$G,planner!$CL30,production_plan!$H:$H,planner!$C$4))</f>
        <v>0</v>
      </c>
      <c r="CR30" s="8">
        <f>IF($C$4="",SUMIF(production_plan!$G:$G,planner!$CL30,production_plan!M:M),SUMIFS(production_plan!M:M,production_plan!$G:$G,planner!$CL30,production_plan!$H:$H,planner!$C$4))</f>
        <v>0</v>
      </c>
      <c r="CS30" s="8">
        <f>IF($C$4="",SUMIF(production_plan!$G:$G,planner!$CL30,production_plan!N:N),SUMIFS(production_plan!N:N,production_plan!$G:$G,planner!$CL30,production_plan!$H:$H,planner!$C$4))</f>
        <v>0</v>
      </c>
      <c r="CT30" s="8">
        <f>IF($C$4="",SUMIF(production_plan!$G:$G,planner!$CL30,production_plan!O:O),SUMIFS(production_plan!O:O,production_plan!$G:$G,planner!$CL30,production_plan!$H:$H,planner!$C$4))</f>
        <v>0</v>
      </c>
      <c r="CU30" s="8">
        <f>IF($C$4="",SUMIF(production_plan!$G:$G,planner!$CL30,production_plan!P:P),SUMIFS(production_plan!P:P,production_plan!$G:$G,planner!$CL30,production_plan!$H:$H,planner!$C$4))</f>
        <v>0</v>
      </c>
      <c r="CV30" s="8">
        <f>IF($C$4="",SUMIF(production_plan!$G:$G,planner!$CL30,production_plan!Q:Q),SUMIFS(production_plan!Q:Q,production_plan!$G:$G,planner!$CL30,production_plan!$H:$H,planner!$C$4))</f>
        <v>0</v>
      </c>
      <c r="CW30" s="8">
        <f>IF($C$4="",SUMIF(production_plan!$G:$G,planner!$CL30,production_plan!R:R),SUMIFS(production_plan!R:R,production_plan!$G:$G,planner!$CL30,production_plan!$H:$H,planner!$C$4))</f>
        <v>0</v>
      </c>
      <c r="CX30" s="8">
        <f>IF($C$4="",SUMIF(production_plan!$G:$G,planner!$CL30,production_plan!S:S),SUMIFS(production_plan!S:S,production_plan!$G:$G,planner!$CL30,production_plan!$H:$H,planner!$C$4))</f>
        <v>0</v>
      </c>
      <c r="CY30" s="8">
        <f>IF($C$4="",SUMIF(production_plan!$G:$G,planner!$CL30,production_plan!T:T),SUMIFS(production_plan!T:T,production_plan!$G:$G,planner!$CL30,production_plan!$H:$H,planner!$C$4))</f>
        <v>0</v>
      </c>
      <c r="CZ30" s="8">
        <f>IF($C$4="",SUMIF(production_plan!$G:$G,planner!$CL30,production_plan!U:U),SUMIFS(production_plan!U:U,production_plan!$G:$G,planner!$CL30,production_plan!$H:$H,planner!$C$4))</f>
        <v>0</v>
      </c>
      <c r="DA30" s="8">
        <f>IF($C$4="",SUMIF(production_plan!$G:$G,planner!$CL30,production_plan!V:V),SUMIFS(production_plan!V:V,production_plan!$G:$G,planner!$CL30,production_plan!$H:$H,planner!$C$4))</f>
        <v>0</v>
      </c>
      <c r="DB30" s="8">
        <f>IF($C$4="",SUMIF(production_plan!$G:$G,planner!$CL30,production_plan!W:W),SUMIFS(production_plan!W:W,production_plan!$G:$G,planner!$CL30,production_plan!$H:$H,planner!$C$4))</f>
        <v>0</v>
      </c>
      <c r="DC30" s="8">
        <f>IF($C$4="",SUMIF(production_plan!$G:$G,planner!$CL30,production_plan!X:X),SUMIFS(production_plan!X:X,production_plan!$G:$G,planner!$CL30,production_plan!$H:$H,planner!$C$4))</f>
        <v>0</v>
      </c>
      <c r="DD30" s="8">
        <f>IF($C$4="",SUMIF(production_plan!$G:$G,planner!$CL30,production_plan!Y:Y),SUMIFS(production_plan!Y:Y,production_plan!$G:$G,planner!$CL30,production_plan!$H:$H,planner!$C$4))</f>
        <v>0</v>
      </c>
      <c r="DE30" s="8">
        <f>IF($C$4="",SUMIF(production_plan!$G:$G,planner!$CL30,production_plan!Z:Z),SUMIFS(production_plan!Z:Z,production_plan!$G:$G,planner!$CL30,production_plan!$H:$H,planner!$C$4))</f>
        <v>0</v>
      </c>
      <c r="DF30" s="8">
        <f>IF($C$4="",SUMIF(production_plan!$G:$G,planner!$CL30,production_plan!AA:AA),SUMIFS(production_plan!AA:AA,production_plan!$G:$G,planner!$CL30,production_plan!$H:$H,planner!$C$4))</f>
        <v>0</v>
      </c>
      <c r="DG30" s="8">
        <f>IF($C$4="",SUMIF(production_plan!$G:$G,planner!$CL30,production_plan!AB:AB),SUMIFS(production_plan!AB:AB,production_plan!$G:$G,planner!$CL30,production_plan!$H:$H,planner!$C$4))</f>
        <v>0</v>
      </c>
    </row>
    <row r="31" spans="83:111" ht="12.75" hidden="1" customHeight="1" outlineLevel="1" x14ac:dyDescent="0.2">
      <c r="CE31" s="10"/>
      <c r="CG31" s="8"/>
      <c r="CH31" s="8"/>
      <c r="CI31" s="8"/>
      <c r="CJ31" s="8"/>
      <c r="CK31" s="8"/>
      <c r="CL31" s="9" t="str">
        <f>product_list!A30</f>
        <v>BGPK000029</v>
      </c>
      <c r="CM31" s="9" t="str">
        <f>product_list!B30</f>
        <v>Purista ecru/black</v>
      </c>
      <c r="CN31" s="8">
        <f>IF($C$4="",SUMIF(production_plan!$G:$G,planner!$CL31,production_plan!I:I),SUMIFS(production_plan!I:I,production_plan!$G:$G,planner!$CL31,production_plan!$H:$H,planner!$C$4))</f>
        <v>0</v>
      </c>
      <c r="CO31" s="8">
        <f>IF($C$4="",SUMIF(production_plan!$G:$G,planner!$CL31,production_plan!J:J),SUMIFS(production_plan!J:J,production_plan!$G:$G,planner!$CL31,production_plan!$H:$H,planner!$C$4))</f>
        <v>0</v>
      </c>
      <c r="CP31" s="8">
        <f>IF($C$4="",SUMIF(production_plan!$G:$G,planner!$CL31,production_plan!K:K),SUMIFS(production_plan!K:K,production_plan!$G:$G,planner!$CL31,production_plan!$H:$H,planner!$C$4))</f>
        <v>0</v>
      </c>
      <c r="CQ31" s="8">
        <f>IF($C$4="",SUMIF(production_plan!$G:$G,planner!$CL31,production_plan!L:L),SUMIFS(production_plan!L:L,production_plan!$G:$G,planner!$CL31,production_plan!$H:$H,planner!$C$4))</f>
        <v>0</v>
      </c>
      <c r="CR31" s="8">
        <f>IF($C$4="",SUMIF(production_plan!$G:$G,planner!$CL31,production_plan!M:M),SUMIFS(production_plan!M:M,production_plan!$G:$G,planner!$CL31,production_plan!$H:$H,planner!$C$4))</f>
        <v>0</v>
      </c>
      <c r="CS31" s="8">
        <f>IF($C$4="",SUMIF(production_plan!$G:$G,planner!$CL31,production_plan!N:N),SUMIFS(production_plan!N:N,production_plan!$G:$G,planner!$CL31,production_plan!$H:$H,planner!$C$4))</f>
        <v>0</v>
      </c>
      <c r="CT31" s="8">
        <f>IF($C$4="",SUMIF(production_plan!$G:$G,planner!$CL31,production_plan!O:O),SUMIFS(production_plan!O:O,production_plan!$G:$G,planner!$CL31,production_plan!$H:$H,planner!$C$4))</f>
        <v>0</v>
      </c>
      <c r="CU31" s="8">
        <f>IF($C$4="",SUMIF(production_plan!$G:$G,planner!$CL31,production_plan!P:P),SUMIFS(production_plan!P:P,production_plan!$G:$G,planner!$CL31,production_plan!$H:$H,planner!$C$4))</f>
        <v>0</v>
      </c>
      <c r="CV31" s="8">
        <f>IF($C$4="",SUMIF(production_plan!$G:$G,planner!$CL31,production_plan!Q:Q),SUMIFS(production_plan!Q:Q,production_plan!$G:$G,planner!$CL31,production_plan!$H:$H,planner!$C$4))</f>
        <v>0</v>
      </c>
      <c r="CW31" s="8">
        <f>IF($C$4="",SUMIF(production_plan!$G:$G,planner!$CL31,production_plan!R:R),SUMIFS(production_plan!R:R,production_plan!$G:$G,planner!$CL31,production_plan!$H:$H,planner!$C$4))</f>
        <v>0</v>
      </c>
      <c r="CX31" s="8">
        <f>IF($C$4="",SUMIF(production_plan!$G:$G,planner!$CL31,production_plan!S:S),SUMIFS(production_plan!S:S,production_plan!$G:$G,planner!$CL31,production_plan!$H:$H,planner!$C$4))</f>
        <v>0</v>
      </c>
      <c r="CY31" s="8">
        <f>IF($C$4="",SUMIF(production_plan!$G:$G,planner!$CL31,production_plan!T:T),SUMIFS(production_plan!T:T,production_plan!$G:$G,planner!$CL31,production_plan!$H:$H,planner!$C$4))</f>
        <v>0</v>
      </c>
      <c r="CZ31" s="8">
        <f>IF($C$4="",SUMIF(production_plan!$G:$G,planner!$CL31,production_plan!U:U),SUMIFS(production_plan!U:U,production_plan!$G:$G,planner!$CL31,production_plan!$H:$H,planner!$C$4))</f>
        <v>0</v>
      </c>
      <c r="DA31" s="8">
        <f>IF($C$4="",SUMIF(production_plan!$G:$G,planner!$CL31,production_plan!V:V),SUMIFS(production_plan!V:V,production_plan!$G:$G,planner!$CL31,production_plan!$H:$H,planner!$C$4))</f>
        <v>0</v>
      </c>
      <c r="DB31" s="8">
        <f>IF($C$4="",SUMIF(production_plan!$G:$G,planner!$CL31,production_plan!W:W),SUMIFS(production_plan!W:W,production_plan!$G:$G,planner!$CL31,production_plan!$H:$H,planner!$C$4))</f>
        <v>0</v>
      </c>
      <c r="DC31" s="8">
        <f>IF($C$4="",SUMIF(production_plan!$G:$G,planner!$CL31,production_plan!X:X),SUMIFS(production_plan!X:X,production_plan!$G:$G,planner!$CL31,production_plan!$H:$H,planner!$C$4))</f>
        <v>0</v>
      </c>
      <c r="DD31" s="8">
        <f>IF($C$4="",SUMIF(production_plan!$G:$G,planner!$CL31,production_plan!Y:Y),SUMIFS(production_plan!Y:Y,production_plan!$G:$G,planner!$CL31,production_plan!$H:$H,planner!$C$4))</f>
        <v>0</v>
      </c>
      <c r="DE31" s="8">
        <f>IF($C$4="",SUMIF(production_plan!$G:$G,planner!$CL31,production_plan!Z:Z),SUMIFS(production_plan!Z:Z,production_plan!$G:$G,planner!$CL31,production_plan!$H:$H,planner!$C$4))</f>
        <v>0</v>
      </c>
      <c r="DF31" s="8">
        <f>IF($C$4="",SUMIF(production_plan!$G:$G,planner!$CL31,production_plan!AA:AA),SUMIFS(production_plan!AA:AA,production_plan!$G:$G,planner!$CL31,production_plan!$H:$H,planner!$C$4))</f>
        <v>0</v>
      </c>
      <c r="DG31" s="8">
        <f>IF($C$4="",SUMIF(production_plan!$G:$G,planner!$CL31,production_plan!AB:AB),SUMIFS(production_plan!AB:AB,production_plan!$G:$G,planner!$CL31,production_plan!$H:$H,planner!$C$4))</f>
        <v>0</v>
      </c>
    </row>
    <row r="32" spans="83:111" ht="12.75" hidden="1" customHeight="1" outlineLevel="1" x14ac:dyDescent="0.2">
      <c r="CE32" s="10"/>
      <c r="CG32" s="8"/>
      <c r="CH32" s="8"/>
      <c r="CI32" s="8"/>
      <c r="CJ32" s="8"/>
      <c r="CK32" s="8"/>
      <c r="CL32" s="9" t="str">
        <f>product_list!A31</f>
        <v>BGPK000030</v>
      </c>
      <c r="CM32" s="9" t="str">
        <f>product_list!B31</f>
        <v>Purista ecru/nude</v>
      </c>
      <c r="CN32" s="8">
        <f>IF($C$4="",SUMIF(production_plan!$G:$G,planner!$CL32,production_plan!I:I),SUMIFS(production_plan!I:I,production_plan!$G:$G,planner!$CL32,production_plan!$H:$H,planner!$C$4))</f>
        <v>0</v>
      </c>
      <c r="CO32" s="8">
        <f>IF($C$4="",SUMIF(production_plan!$G:$G,planner!$CL32,production_plan!J:J),SUMIFS(production_plan!J:J,production_plan!$G:$G,planner!$CL32,production_plan!$H:$H,planner!$C$4))</f>
        <v>0</v>
      </c>
      <c r="CP32" s="8">
        <f>IF($C$4="",SUMIF(production_plan!$G:$G,planner!$CL32,production_plan!K:K),SUMIFS(production_plan!K:K,production_plan!$G:$G,planner!$CL32,production_plan!$H:$H,planner!$C$4))</f>
        <v>0</v>
      </c>
      <c r="CQ32" s="8">
        <f>IF($C$4="",SUMIF(production_plan!$G:$G,planner!$CL32,production_plan!L:L),SUMIFS(production_plan!L:L,production_plan!$G:$G,planner!$CL32,production_plan!$H:$H,planner!$C$4))</f>
        <v>0</v>
      </c>
      <c r="CR32" s="8">
        <f>IF($C$4="",SUMIF(production_plan!$G:$G,planner!$CL32,production_plan!M:M),SUMIFS(production_plan!M:M,production_plan!$G:$G,planner!$CL32,production_plan!$H:$H,planner!$C$4))</f>
        <v>0</v>
      </c>
      <c r="CS32" s="8">
        <f>IF($C$4="",SUMIF(production_plan!$G:$G,planner!$CL32,production_plan!N:N),SUMIFS(production_plan!N:N,production_plan!$G:$G,planner!$CL32,production_plan!$H:$H,planner!$C$4))</f>
        <v>0</v>
      </c>
      <c r="CT32" s="8">
        <f>IF($C$4="",SUMIF(production_plan!$G:$G,planner!$CL32,production_plan!O:O),SUMIFS(production_plan!O:O,production_plan!$G:$G,planner!$CL32,production_plan!$H:$H,planner!$C$4))</f>
        <v>0</v>
      </c>
      <c r="CU32" s="8">
        <f>IF($C$4="",SUMIF(production_plan!$G:$G,planner!$CL32,production_plan!P:P),SUMIFS(production_plan!P:P,production_plan!$G:$G,planner!$CL32,production_plan!$H:$H,planner!$C$4))</f>
        <v>0</v>
      </c>
      <c r="CV32" s="8">
        <f>IF($C$4="",SUMIF(production_plan!$G:$G,planner!$CL32,production_plan!Q:Q),SUMIFS(production_plan!Q:Q,production_plan!$G:$G,planner!$CL32,production_plan!$H:$H,planner!$C$4))</f>
        <v>0</v>
      </c>
      <c r="CW32" s="8">
        <f>IF($C$4="",SUMIF(production_plan!$G:$G,planner!$CL32,production_plan!R:R),SUMIFS(production_plan!R:R,production_plan!$G:$G,planner!$CL32,production_plan!$H:$H,planner!$C$4))</f>
        <v>0</v>
      </c>
      <c r="CX32" s="8">
        <f>IF($C$4="",SUMIF(production_plan!$G:$G,planner!$CL32,production_plan!S:S),SUMIFS(production_plan!S:S,production_plan!$G:$G,planner!$CL32,production_plan!$H:$H,planner!$C$4))</f>
        <v>0</v>
      </c>
      <c r="CY32" s="8">
        <f>IF($C$4="",SUMIF(production_plan!$G:$G,planner!$CL32,production_plan!T:T),SUMIFS(production_plan!T:T,production_plan!$G:$G,planner!$CL32,production_plan!$H:$H,planner!$C$4))</f>
        <v>0</v>
      </c>
      <c r="CZ32" s="8">
        <f>IF($C$4="",SUMIF(production_plan!$G:$G,planner!$CL32,production_plan!U:U),SUMIFS(production_plan!U:U,production_plan!$G:$G,planner!$CL32,production_plan!$H:$H,planner!$C$4))</f>
        <v>0</v>
      </c>
      <c r="DA32" s="8">
        <f>IF($C$4="",SUMIF(production_plan!$G:$G,planner!$CL32,production_plan!V:V),SUMIFS(production_plan!V:V,production_plan!$G:$G,planner!$CL32,production_plan!$H:$H,planner!$C$4))</f>
        <v>0</v>
      </c>
      <c r="DB32" s="8">
        <f>IF($C$4="",SUMIF(production_plan!$G:$G,planner!$CL32,production_plan!W:W),SUMIFS(production_plan!W:W,production_plan!$G:$G,planner!$CL32,production_plan!$H:$H,planner!$C$4))</f>
        <v>0</v>
      </c>
      <c r="DC32" s="8">
        <f>IF($C$4="",SUMIF(production_plan!$G:$G,planner!$CL32,production_plan!X:X),SUMIFS(production_plan!X:X,production_plan!$G:$G,planner!$CL32,production_plan!$H:$H,planner!$C$4))</f>
        <v>0</v>
      </c>
      <c r="DD32" s="8">
        <f>IF($C$4="",SUMIF(production_plan!$G:$G,planner!$CL32,production_plan!Y:Y),SUMIFS(production_plan!Y:Y,production_plan!$G:$G,planner!$CL32,production_plan!$H:$H,planner!$C$4))</f>
        <v>0</v>
      </c>
      <c r="DE32" s="8">
        <f>IF($C$4="",SUMIF(production_plan!$G:$G,planner!$CL32,production_plan!Z:Z),SUMIFS(production_plan!Z:Z,production_plan!$G:$G,planner!$CL32,production_plan!$H:$H,planner!$C$4))</f>
        <v>0</v>
      </c>
      <c r="DF32" s="8">
        <f>IF($C$4="",SUMIF(production_plan!$G:$G,planner!$CL32,production_plan!AA:AA),SUMIFS(production_plan!AA:AA,production_plan!$G:$G,planner!$CL32,production_plan!$H:$H,planner!$C$4))</f>
        <v>0</v>
      </c>
      <c r="DG32" s="8">
        <f>IF($C$4="",SUMIF(production_plan!$G:$G,planner!$CL32,production_plan!AB:AB),SUMIFS(production_plan!AB:AB,production_plan!$G:$G,planner!$CL32,production_plan!$H:$H,planner!$C$4))</f>
        <v>0</v>
      </c>
    </row>
    <row r="33" spans="83:111" ht="12.75" hidden="1" customHeight="1" outlineLevel="1" x14ac:dyDescent="0.2">
      <c r="CE33" s="10"/>
      <c r="CG33" s="8"/>
      <c r="CH33" s="8"/>
      <c r="CI33" s="8"/>
      <c r="CJ33" s="8"/>
      <c r="CK33" s="8"/>
      <c r="CL33" s="9" t="str">
        <f>product_list!A32</f>
        <v>BGPK000031</v>
      </c>
      <c r="CM33" s="9" t="str">
        <f>product_list!B32</f>
        <v>Rolltop Basic black</v>
      </c>
      <c r="CN33" s="8">
        <f>IF($C$4="",SUMIF(production_plan!$G:$G,planner!$CL33,production_plan!I:I),SUMIFS(production_plan!I:I,production_plan!$G:$G,planner!$CL33,production_plan!$H:$H,planner!$C$4))</f>
        <v>0</v>
      </c>
      <c r="CO33" s="8">
        <f>IF($C$4="",SUMIF(production_plan!$G:$G,planner!$CL33,production_plan!J:J),SUMIFS(production_plan!J:J,production_plan!$G:$G,planner!$CL33,production_plan!$H:$H,planner!$C$4))</f>
        <v>0</v>
      </c>
      <c r="CP33" s="8">
        <f>IF($C$4="",SUMIF(production_plan!$G:$G,planner!$CL33,production_plan!K:K),SUMIFS(production_plan!K:K,production_plan!$G:$G,planner!$CL33,production_plan!$H:$H,planner!$C$4))</f>
        <v>0</v>
      </c>
      <c r="CQ33" s="8">
        <f>IF($C$4="",SUMIF(production_plan!$G:$G,planner!$CL33,production_plan!L:L),SUMIFS(production_plan!L:L,production_plan!$G:$G,planner!$CL33,production_plan!$H:$H,planner!$C$4))</f>
        <v>0</v>
      </c>
      <c r="CR33" s="8">
        <f>IF($C$4="",SUMIF(production_plan!$G:$G,planner!$CL33,production_plan!M:M),SUMIFS(production_plan!M:M,production_plan!$G:$G,planner!$CL33,production_plan!$H:$H,planner!$C$4))</f>
        <v>0</v>
      </c>
      <c r="CS33" s="8">
        <f>IF($C$4="",SUMIF(production_plan!$G:$G,planner!$CL33,production_plan!N:N),SUMIFS(production_plan!N:N,production_plan!$G:$G,planner!$CL33,production_plan!$H:$H,planner!$C$4))</f>
        <v>0</v>
      </c>
      <c r="CT33" s="8">
        <f>IF($C$4="",SUMIF(production_plan!$G:$G,planner!$CL33,production_plan!O:O),SUMIFS(production_plan!O:O,production_plan!$G:$G,planner!$CL33,production_plan!$H:$H,planner!$C$4))</f>
        <v>0</v>
      </c>
      <c r="CU33" s="8">
        <f>IF($C$4="",SUMIF(production_plan!$G:$G,planner!$CL33,production_plan!P:P),SUMIFS(production_plan!P:P,production_plan!$G:$G,planner!$CL33,production_plan!$H:$H,planner!$C$4))</f>
        <v>0</v>
      </c>
      <c r="CV33" s="8">
        <f>IF($C$4="",SUMIF(production_plan!$G:$G,planner!$CL33,production_plan!Q:Q),SUMIFS(production_plan!Q:Q,production_plan!$G:$G,planner!$CL33,production_plan!$H:$H,planner!$C$4))</f>
        <v>0</v>
      </c>
      <c r="CW33" s="8">
        <f>IF($C$4="",SUMIF(production_plan!$G:$G,planner!$CL33,production_plan!R:R),SUMIFS(production_plan!R:R,production_plan!$G:$G,planner!$CL33,production_plan!$H:$H,planner!$C$4))</f>
        <v>0</v>
      </c>
      <c r="CX33" s="8">
        <f>IF($C$4="",SUMIF(production_plan!$G:$G,planner!$CL33,production_plan!S:S),SUMIFS(production_plan!S:S,production_plan!$G:$G,planner!$CL33,production_plan!$H:$H,planner!$C$4))</f>
        <v>0</v>
      </c>
      <c r="CY33" s="8">
        <f>IF($C$4="",SUMIF(production_plan!$G:$G,planner!$CL33,production_plan!T:T),SUMIFS(production_plan!T:T,production_plan!$G:$G,planner!$CL33,production_plan!$H:$H,planner!$C$4))</f>
        <v>0</v>
      </c>
      <c r="CZ33" s="8">
        <f>IF($C$4="",SUMIF(production_plan!$G:$G,planner!$CL33,production_plan!U:U),SUMIFS(production_plan!U:U,production_plan!$G:$G,planner!$CL33,production_plan!$H:$H,planner!$C$4))</f>
        <v>0</v>
      </c>
      <c r="DA33" s="8">
        <f>IF($C$4="",SUMIF(production_plan!$G:$G,planner!$CL33,production_plan!V:V),SUMIFS(production_plan!V:V,production_plan!$G:$G,planner!$CL33,production_plan!$H:$H,planner!$C$4))</f>
        <v>0</v>
      </c>
      <c r="DB33" s="8">
        <f>IF($C$4="",SUMIF(production_plan!$G:$G,planner!$CL33,production_plan!W:W),SUMIFS(production_plan!W:W,production_plan!$G:$G,planner!$CL33,production_plan!$H:$H,planner!$C$4))</f>
        <v>0</v>
      </c>
      <c r="DC33" s="8">
        <f>IF($C$4="",SUMIF(production_plan!$G:$G,planner!$CL33,production_plan!X:X),SUMIFS(production_plan!X:X,production_plan!$G:$G,planner!$CL33,production_plan!$H:$H,planner!$C$4))</f>
        <v>0</v>
      </c>
      <c r="DD33" s="8">
        <f>IF($C$4="",SUMIF(production_plan!$G:$G,planner!$CL33,production_plan!Y:Y),SUMIFS(production_plan!Y:Y,production_plan!$G:$G,planner!$CL33,production_plan!$H:$H,planner!$C$4))</f>
        <v>0</v>
      </c>
      <c r="DE33" s="8">
        <f>IF($C$4="",SUMIF(production_plan!$G:$G,planner!$CL33,production_plan!Z:Z),SUMIFS(production_plan!Z:Z,production_plan!$G:$G,planner!$CL33,production_plan!$H:$H,planner!$C$4))</f>
        <v>0</v>
      </c>
      <c r="DF33" s="8">
        <f>IF($C$4="",SUMIF(production_plan!$G:$G,planner!$CL33,production_plan!AA:AA),SUMIFS(production_plan!AA:AA,production_plan!$G:$G,planner!$CL33,production_plan!$H:$H,planner!$C$4))</f>
        <v>0</v>
      </c>
      <c r="DG33" s="8">
        <f>IF($C$4="",SUMIF(production_plan!$G:$G,planner!$CL33,production_plan!AB:AB),SUMIFS(production_plan!AB:AB,production_plan!$G:$G,planner!$CL33,production_plan!$H:$H,planner!$C$4))</f>
        <v>0</v>
      </c>
    </row>
    <row r="34" spans="83:111" ht="12.75" hidden="1" customHeight="1" outlineLevel="1" x14ac:dyDescent="0.2">
      <c r="CE34" s="10"/>
      <c r="CG34" s="8"/>
      <c r="CH34" s="8"/>
      <c r="CI34" s="8"/>
      <c r="CJ34" s="8"/>
      <c r="CK34" s="8"/>
      <c r="CL34" s="9" t="str">
        <f>product_list!A33</f>
        <v>BGPK000032</v>
      </c>
      <c r="CM34" s="9" t="str">
        <f>product_list!B33</f>
        <v>Rolltop Basic grey</v>
      </c>
      <c r="CN34" s="8">
        <f>IF($C$4="",SUMIF(production_plan!$G:$G,planner!$CL34,production_plan!I:I),SUMIFS(production_plan!I:I,production_plan!$G:$G,planner!$CL34,production_plan!$H:$H,planner!$C$4))</f>
        <v>0</v>
      </c>
      <c r="CO34" s="8">
        <f>IF($C$4="",SUMIF(production_plan!$G:$G,planner!$CL34,production_plan!J:J),SUMIFS(production_plan!J:J,production_plan!$G:$G,planner!$CL34,production_plan!$H:$H,planner!$C$4))</f>
        <v>0</v>
      </c>
      <c r="CP34" s="8">
        <f>IF($C$4="",SUMIF(production_plan!$G:$G,planner!$CL34,production_plan!K:K),SUMIFS(production_plan!K:K,production_plan!$G:$G,planner!$CL34,production_plan!$H:$H,planner!$C$4))</f>
        <v>0</v>
      </c>
      <c r="CQ34" s="8">
        <f>IF($C$4="",SUMIF(production_plan!$G:$G,planner!$CL34,production_plan!L:L),SUMIFS(production_plan!L:L,production_plan!$G:$G,planner!$CL34,production_plan!$H:$H,planner!$C$4))</f>
        <v>0</v>
      </c>
      <c r="CR34" s="8">
        <f>IF($C$4="",SUMIF(production_plan!$G:$G,planner!$CL34,production_plan!M:M),SUMIFS(production_plan!M:M,production_plan!$G:$G,planner!$CL34,production_plan!$H:$H,planner!$C$4))</f>
        <v>0</v>
      </c>
      <c r="CS34" s="8">
        <f>IF($C$4="",SUMIF(production_plan!$G:$G,planner!$CL34,production_plan!N:N),SUMIFS(production_plan!N:N,production_plan!$G:$G,planner!$CL34,production_plan!$H:$H,planner!$C$4))</f>
        <v>0</v>
      </c>
      <c r="CT34" s="8">
        <f>IF($C$4="",SUMIF(production_plan!$G:$G,planner!$CL34,production_plan!O:O),SUMIFS(production_plan!O:O,production_plan!$G:$G,planner!$CL34,production_plan!$H:$H,planner!$C$4))</f>
        <v>0</v>
      </c>
      <c r="CU34" s="8">
        <f>IF($C$4="",SUMIF(production_plan!$G:$G,planner!$CL34,production_plan!P:P),SUMIFS(production_plan!P:P,production_plan!$G:$G,planner!$CL34,production_plan!$H:$H,planner!$C$4))</f>
        <v>0</v>
      </c>
      <c r="CV34" s="8">
        <f>IF($C$4="",SUMIF(production_plan!$G:$G,planner!$CL34,production_plan!Q:Q),SUMIFS(production_plan!Q:Q,production_plan!$G:$G,planner!$CL34,production_plan!$H:$H,planner!$C$4))</f>
        <v>0</v>
      </c>
      <c r="CW34" s="8">
        <f>IF($C$4="",SUMIF(production_plan!$G:$G,planner!$CL34,production_plan!R:R),SUMIFS(production_plan!R:R,production_plan!$G:$G,planner!$CL34,production_plan!$H:$H,planner!$C$4))</f>
        <v>0</v>
      </c>
      <c r="CX34" s="8">
        <f>IF($C$4="",SUMIF(production_plan!$G:$G,planner!$CL34,production_plan!S:S),SUMIFS(production_plan!S:S,production_plan!$G:$G,planner!$CL34,production_plan!$H:$H,planner!$C$4))</f>
        <v>0</v>
      </c>
      <c r="CY34" s="8">
        <f>IF($C$4="",SUMIF(production_plan!$G:$G,planner!$CL34,production_plan!T:T),SUMIFS(production_plan!T:T,production_plan!$G:$G,planner!$CL34,production_plan!$H:$H,planner!$C$4))</f>
        <v>0</v>
      </c>
      <c r="CZ34" s="8">
        <f>IF($C$4="",SUMIF(production_plan!$G:$G,planner!$CL34,production_plan!U:U),SUMIFS(production_plan!U:U,production_plan!$G:$G,planner!$CL34,production_plan!$H:$H,planner!$C$4))</f>
        <v>0</v>
      </c>
      <c r="DA34" s="8">
        <f>IF($C$4="",SUMIF(production_plan!$G:$G,planner!$CL34,production_plan!V:V),SUMIFS(production_plan!V:V,production_plan!$G:$G,planner!$CL34,production_plan!$H:$H,planner!$C$4))</f>
        <v>0</v>
      </c>
      <c r="DB34" s="8">
        <f>IF($C$4="",SUMIF(production_plan!$G:$G,planner!$CL34,production_plan!W:W),SUMIFS(production_plan!W:W,production_plan!$G:$G,planner!$CL34,production_plan!$H:$H,planner!$C$4))</f>
        <v>0</v>
      </c>
      <c r="DC34" s="8">
        <f>IF($C$4="",SUMIF(production_plan!$G:$G,planner!$CL34,production_plan!X:X),SUMIFS(production_plan!X:X,production_plan!$G:$G,planner!$CL34,production_plan!$H:$H,planner!$C$4))</f>
        <v>0</v>
      </c>
      <c r="DD34" s="8">
        <f>IF($C$4="",SUMIF(production_plan!$G:$G,planner!$CL34,production_plan!Y:Y),SUMIFS(production_plan!Y:Y,production_plan!$G:$G,planner!$CL34,production_plan!$H:$H,planner!$C$4))</f>
        <v>0</v>
      </c>
      <c r="DE34" s="8">
        <f>IF($C$4="",SUMIF(production_plan!$G:$G,planner!$CL34,production_plan!Z:Z),SUMIFS(production_plan!Z:Z,production_plan!$G:$G,planner!$CL34,production_plan!$H:$H,planner!$C$4))</f>
        <v>0</v>
      </c>
      <c r="DF34" s="8">
        <f>IF($C$4="",SUMIF(production_plan!$G:$G,planner!$CL34,production_plan!AA:AA),SUMIFS(production_plan!AA:AA,production_plan!$G:$G,planner!$CL34,production_plan!$H:$H,planner!$C$4))</f>
        <v>0</v>
      </c>
      <c r="DG34" s="8">
        <f>IF($C$4="",SUMIF(production_plan!$G:$G,planner!$CL34,production_plan!AB:AB),SUMIFS(production_plan!AB:AB,production_plan!$G:$G,planner!$CL34,production_plan!$H:$H,planner!$C$4))</f>
        <v>0</v>
      </c>
    </row>
    <row r="35" spans="83:111" ht="12.75" hidden="1" customHeight="1" outlineLevel="1" x14ac:dyDescent="0.2">
      <c r="CE35" s="10"/>
      <c r="CG35" s="8"/>
      <c r="CH35" s="8"/>
      <c r="CI35" s="8"/>
      <c r="CJ35" s="8"/>
      <c r="CK35" s="8"/>
      <c r="CL35" s="9" t="str">
        <f>product_list!A34</f>
        <v>BGPK000033</v>
      </c>
      <c r="CM35" s="9" t="str">
        <f>product_list!B34</f>
        <v>Rolltop Basic Side black</v>
      </c>
      <c r="CN35" s="8">
        <f>IF($C$4="",SUMIF(production_plan!$G:$G,planner!$CL35,production_plan!I:I),SUMIFS(production_plan!I:I,production_plan!$G:$G,planner!$CL35,production_plan!$H:$H,planner!$C$4))</f>
        <v>0</v>
      </c>
      <c r="CO35" s="8">
        <f>IF($C$4="",SUMIF(production_plan!$G:$G,planner!$CL35,production_plan!J:J),SUMIFS(production_plan!J:J,production_plan!$G:$G,planner!$CL35,production_plan!$H:$H,planner!$C$4))</f>
        <v>0</v>
      </c>
      <c r="CP35" s="8">
        <f>IF($C$4="",SUMIF(production_plan!$G:$G,planner!$CL35,production_plan!K:K),SUMIFS(production_plan!K:K,production_plan!$G:$G,planner!$CL35,production_plan!$H:$H,planner!$C$4))</f>
        <v>0</v>
      </c>
      <c r="CQ35" s="8">
        <f>IF($C$4="",SUMIF(production_plan!$G:$G,planner!$CL35,production_plan!L:L),SUMIFS(production_plan!L:L,production_plan!$G:$G,planner!$CL35,production_plan!$H:$H,planner!$C$4))</f>
        <v>0</v>
      </c>
      <c r="CR35" s="8">
        <f>IF($C$4="",SUMIF(production_plan!$G:$G,planner!$CL35,production_plan!M:M),SUMIFS(production_plan!M:M,production_plan!$G:$G,planner!$CL35,production_plan!$H:$H,planner!$C$4))</f>
        <v>0</v>
      </c>
      <c r="CS35" s="8">
        <f>IF($C$4="",SUMIF(production_plan!$G:$G,planner!$CL35,production_plan!N:N),SUMIFS(production_plan!N:N,production_plan!$G:$G,planner!$CL35,production_plan!$H:$H,planner!$C$4))</f>
        <v>0</v>
      </c>
      <c r="CT35" s="8">
        <f>IF($C$4="",SUMIF(production_plan!$G:$G,planner!$CL35,production_plan!O:O),SUMIFS(production_plan!O:O,production_plan!$G:$G,planner!$CL35,production_plan!$H:$H,planner!$C$4))</f>
        <v>0</v>
      </c>
      <c r="CU35" s="8">
        <f>IF($C$4="",SUMIF(production_plan!$G:$G,planner!$CL35,production_plan!P:P),SUMIFS(production_plan!P:P,production_plan!$G:$G,planner!$CL35,production_plan!$H:$H,planner!$C$4))</f>
        <v>0</v>
      </c>
      <c r="CV35" s="8">
        <f>IF($C$4="",SUMIF(production_plan!$G:$G,planner!$CL35,production_plan!Q:Q),SUMIFS(production_plan!Q:Q,production_plan!$G:$G,planner!$CL35,production_plan!$H:$H,planner!$C$4))</f>
        <v>0</v>
      </c>
      <c r="CW35" s="8">
        <f>IF($C$4="",SUMIF(production_plan!$G:$G,planner!$CL35,production_plan!R:R),SUMIFS(production_plan!R:R,production_plan!$G:$G,planner!$CL35,production_plan!$H:$H,planner!$C$4))</f>
        <v>0</v>
      </c>
      <c r="CX35" s="8">
        <f>IF($C$4="",SUMIF(production_plan!$G:$G,planner!$CL35,production_plan!S:S),SUMIFS(production_plan!S:S,production_plan!$G:$G,planner!$CL35,production_plan!$H:$H,planner!$C$4))</f>
        <v>0</v>
      </c>
      <c r="CY35" s="8">
        <f>IF($C$4="",SUMIF(production_plan!$G:$G,planner!$CL35,production_plan!T:T),SUMIFS(production_plan!T:T,production_plan!$G:$G,planner!$CL35,production_plan!$H:$H,planner!$C$4))</f>
        <v>0</v>
      </c>
      <c r="CZ35" s="8">
        <f>IF($C$4="",SUMIF(production_plan!$G:$G,planner!$CL35,production_plan!U:U),SUMIFS(production_plan!U:U,production_plan!$G:$G,planner!$CL35,production_plan!$H:$H,planner!$C$4))</f>
        <v>0</v>
      </c>
      <c r="DA35" s="8">
        <f>IF($C$4="",SUMIF(production_plan!$G:$G,planner!$CL35,production_plan!V:V),SUMIFS(production_plan!V:V,production_plan!$G:$G,planner!$CL35,production_plan!$H:$H,planner!$C$4))</f>
        <v>0</v>
      </c>
      <c r="DB35" s="8">
        <f>IF($C$4="",SUMIF(production_plan!$G:$G,planner!$CL35,production_plan!W:W),SUMIFS(production_plan!W:W,production_plan!$G:$G,planner!$CL35,production_plan!$H:$H,planner!$C$4))</f>
        <v>0</v>
      </c>
      <c r="DC35" s="8">
        <f>IF($C$4="",SUMIF(production_plan!$G:$G,planner!$CL35,production_plan!X:X),SUMIFS(production_plan!X:X,production_plan!$G:$G,planner!$CL35,production_plan!$H:$H,planner!$C$4))</f>
        <v>0</v>
      </c>
      <c r="DD35" s="8">
        <f>IF($C$4="",SUMIF(production_plan!$G:$G,planner!$CL35,production_plan!Y:Y),SUMIFS(production_plan!Y:Y,production_plan!$G:$G,planner!$CL35,production_plan!$H:$H,planner!$C$4))</f>
        <v>0</v>
      </c>
      <c r="DE35" s="8">
        <f>IF($C$4="",SUMIF(production_plan!$G:$G,planner!$CL35,production_plan!Z:Z),SUMIFS(production_plan!Z:Z,production_plan!$G:$G,planner!$CL35,production_plan!$H:$H,planner!$C$4))</f>
        <v>0</v>
      </c>
      <c r="DF35" s="8">
        <f>IF($C$4="",SUMIF(production_plan!$G:$G,planner!$CL35,production_plan!AA:AA),SUMIFS(production_plan!AA:AA,production_plan!$G:$G,planner!$CL35,production_plan!$H:$H,planner!$C$4))</f>
        <v>0</v>
      </c>
      <c r="DG35" s="8">
        <f>IF($C$4="",SUMIF(production_plan!$G:$G,planner!$CL35,production_plan!AB:AB),SUMIFS(production_plan!AB:AB,production_plan!$G:$G,planner!$CL35,production_plan!$H:$H,planner!$C$4))</f>
        <v>0</v>
      </c>
    </row>
    <row r="36" spans="83:111" ht="12.75" hidden="1" customHeight="1" outlineLevel="1" x14ac:dyDescent="0.2">
      <c r="CE36" s="10"/>
      <c r="CG36" s="8"/>
      <c r="CH36" s="8"/>
      <c r="CI36" s="8"/>
      <c r="CJ36" s="8"/>
      <c r="CK36" s="8"/>
      <c r="CL36" s="9" t="str">
        <f>product_list!A35</f>
        <v>BGPK000034</v>
      </c>
      <c r="CM36" s="9" t="str">
        <f>product_list!B35</f>
        <v>Rolltop Basic Side Grey</v>
      </c>
      <c r="CN36" s="8">
        <f>IF($C$4="",SUMIF(production_plan!$G:$G,planner!$CL36,production_plan!I:I),SUMIFS(production_plan!I:I,production_plan!$G:$G,planner!$CL36,production_plan!$H:$H,planner!$C$4))</f>
        <v>0</v>
      </c>
      <c r="CO36" s="8">
        <f>IF($C$4="",SUMIF(production_plan!$G:$G,planner!$CL36,production_plan!J:J),SUMIFS(production_plan!J:J,production_plan!$G:$G,planner!$CL36,production_plan!$H:$H,planner!$C$4))</f>
        <v>0</v>
      </c>
      <c r="CP36" s="8">
        <f>IF($C$4="",SUMIF(production_plan!$G:$G,planner!$CL36,production_plan!K:K),SUMIFS(production_plan!K:K,production_plan!$G:$G,planner!$CL36,production_plan!$H:$H,planner!$C$4))</f>
        <v>0</v>
      </c>
      <c r="CQ36" s="8">
        <f>IF($C$4="",SUMIF(production_plan!$G:$G,planner!$CL36,production_plan!L:L),SUMIFS(production_plan!L:L,production_plan!$G:$G,planner!$CL36,production_plan!$H:$H,planner!$C$4))</f>
        <v>0</v>
      </c>
      <c r="CR36" s="8">
        <f>IF($C$4="",SUMIF(production_plan!$G:$G,planner!$CL36,production_plan!M:M),SUMIFS(production_plan!M:M,production_plan!$G:$G,planner!$CL36,production_plan!$H:$H,planner!$C$4))</f>
        <v>0</v>
      </c>
      <c r="CS36" s="8">
        <f>IF($C$4="",SUMIF(production_plan!$G:$G,planner!$CL36,production_plan!N:N),SUMIFS(production_plan!N:N,production_plan!$G:$G,planner!$CL36,production_plan!$H:$H,planner!$C$4))</f>
        <v>0</v>
      </c>
      <c r="CT36" s="8">
        <f>IF($C$4="",SUMIF(production_plan!$G:$G,planner!$CL36,production_plan!O:O),SUMIFS(production_plan!O:O,production_plan!$G:$G,planner!$CL36,production_plan!$H:$H,planner!$C$4))</f>
        <v>0</v>
      </c>
      <c r="CU36" s="8">
        <f>IF($C$4="",SUMIF(production_plan!$G:$G,planner!$CL36,production_plan!P:P),SUMIFS(production_plan!P:P,production_plan!$G:$G,planner!$CL36,production_plan!$H:$H,planner!$C$4))</f>
        <v>0</v>
      </c>
      <c r="CV36" s="8">
        <f>IF($C$4="",SUMIF(production_plan!$G:$G,planner!$CL36,production_plan!Q:Q),SUMIFS(production_plan!Q:Q,production_plan!$G:$G,planner!$CL36,production_plan!$H:$H,planner!$C$4))</f>
        <v>0</v>
      </c>
      <c r="CW36" s="8">
        <f>IF($C$4="",SUMIF(production_plan!$G:$G,planner!$CL36,production_plan!R:R),SUMIFS(production_plan!R:R,production_plan!$G:$G,planner!$CL36,production_plan!$H:$H,planner!$C$4))</f>
        <v>0</v>
      </c>
      <c r="CX36" s="8">
        <f>IF($C$4="",SUMIF(production_plan!$G:$G,planner!$CL36,production_plan!S:S),SUMIFS(production_plan!S:S,production_plan!$G:$G,planner!$CL36,production_plan!$H:$H,planner!$C$4))</f>
        <v>0</v>
      </c>
      <c r="CY36" s="8">
        <f>IF($C$4="",SUMIF(production_plan!$G:$G,planner!$CL36,production_plan!T:T),SUMIFS(production_plan!T:T,production_plan!$G:$G,planner!$CL36,production_plan!$H:$H,planner!$C$4))</f>
        <v>0</v>
      </c>
      <c r="CZ36" s="8">
        <f>IF($C$4="",SUMIF(production_plan!$G:$G,planner!$CL36,production_plan!U:U),SUMIFS(production_plan!U:U,production_plan!$G:$G,planner!$CL36,production_plan!$H:$H,planner!$C$4))</f>
        <v>0</v>
      </c>
      <c r="DA36" s="8">
        <f>IF($C$4="",SUMIF(production_plan!$G:$G,planner!$CL36,production_plan!V:V),SUMIFS(production_plan!V:V,production_plan!$G:$G,planner!$CL36,production_plan!$H:$H,planner!$C$4))</f>
        <v>0</v>
      </c>
      <c r="DB36" s="8">
        <f>IF($C$4="",SUMIF(production_plan!$G:$G,planner!$CL36,production_plan!W:W),SUMIFS(production_plan!W:W,production_plan!$G:$G,planner!$CL36,production_plan!$H:$H,planner!$C$4))</f>
        <v>0</v>
      </c>
      <c r="DC36" s="8">
        <f>IF($C$4="",SUMIF(production_plan!$G:$G,planner!$CL36,production_plan!X:X),SUMIFS(production_plan!X:X,production_plan!$G:$G,planner!$CL36,production_plan!$H:$H,planner!$C$4))</f>
        <v>0</v>
      </c>
      <c r="DD36" s="8">
        <f>IF($C$4="",SUMIF(production_plan!$G:$G,planner!$CL36,production_plan!Y:Y),SUMIFS(production_plan!Y:Y,production_plan!$G:$G,planner!$CL36,production_plan!$H:$H,planner!$C$4))</f>
        <v>0</v>
      </c>
      <c r="DE36" s="8">
        <f>IF($C$4="",SUMIF(production_plan!$G:$G,planner!$CL36,production_plan!Z:Z),SUMIFS(production_plan!Z:Z,production_plan!$G:$G,planner!$CL36,production_plan!$H:$H,planner!$C$4))</f>
        <v>0</v>
      </c>
      <c r="DF36" s="8">
        <f>IF($C$4="",SUMIF(production_plan!$G:$G,planner!$CL36,production_plan!AA:AA),SUMIFS(production_plan!AA:AA,production_plan!$G:$G,planner!$CL36,production_plan!$H:$H,planner!$C$4))</f>
        <v>0</v>
      </c>
      <c r="DG36" s="8">
        <f>IF($C$4="",SUMIF(production_plan!$G:$G,planner!$CL36,production_plan!AB:AB),SUMIFS(production_plan!AB:AB,production_plan!$G:$G,planner!$CL36,production_plan!$H:$H,planner!$C$4))</f>
        <v>0</v>
      </c>
    </row>
    <row r="37" spans="83:111" ht="12.75" hidden="1" customHeight="1" outlineLevel="1" x14ac:dyDescent="0.2">
      <c r="CE37" s="10"/>
      <c r="CG37" s="8"/>
      <c r="CH37" s="8"/>
      <c r="CI37" s="8"/>
      <c r="CJ37" s="8"/>
      <c r="CK37" s="8"/>
      <c r="CL37" s="9" t="str">
        <f>product_list!A36</f>
        <v>BGPK000035</v>
      </c>
      <c r="CM37" s="9" t="str">
        <f>product_list!B36</f>
        <v>rolltop canvas black/nude</v>
      </c>
      <c r="CN37" s="8">
        <f>IF($C$4="",SUMIF(production_plan!$G:$G,planner!$CL37,production_plan!I:I),SUMIFS(production_plan!I:I,production_plan!$G:$G,planner!$CL37,production_plan!$H:$H,planner!$C$4))</f>
        <v>0</v>
      </c>
      <c r="CO37" s="8">
        <f>IF($C$4="",SUMIF(production_plan!$G:$G,planner!$CL37,production_plan!J:J),SUMIFS(production_plan!J:J,production_plan!$G:$G,planner!$CL37,production_plan!$H:$H,planner!$C$4))</f>
        <v>0</v>
      </c>
      <c r="CP37" s="8">
        <f>IF($C$4="",SUMIF(production_plan!$G:$G,planner!$CL37,production_plan!K:K),SUMIFS(production_plan!K:K,production_plan!$G:$G,planner!$CL37,production_plan!$H:$H,planner!$C$4))</f>
        <v>0</v>
      </c>
      <c r="CQ37" s="8">
        <f>IF($C$4="",SUMIF(production_plan!$G:$G,planner!$CL37,production_plan!L:L),SUMIFS(production_plan!L:L,production_plan!$G:$G,planner!$CL37,production_plan!$H:$H,planner!$C$4))</f>
        <v>0</v>
      </c>
      <c r="CR37" s="8">
        <f>IF($C$4="",SUMIF(production_plan!$G:$G,planner!$CL37,production_plan!M:M),SUMIFS(production_plan!M:M,production_plan!$G:$G,planner!$CL37,production_plan!$H:$H,planner!$C$4))</f>
        <v>0</v>
      </c>
      <c r="CS37" s="8">
        <f>IF($C$4="",SUMIF(production_plan!$G:$G,planner!$CL37,production_plan!N:N),SUMIFS(production_plan!N:N,production_plan!$G:$G,planner!$CL37,production_plan!$H:$H,planner!$C$4))</f>
        <v>0</v>
      </c>
      <c r="CT37" s="8">
        <f>IF($C$4="",SUMIF(production_plan!$G:$G,planner!$CL37,production_plan!O:O),SUMIFS(production_plan!O:O,production_plan!$G:$G,planner!$CL37,production_plan!$H:$H,planner!$C$4))</f>
        <v>0</v>
      </c>
      <c r="CU37" s="8">
        <f>IF($C$4="",SUMIF(production_plan!$G:$G,planner!$CL37,production_plan!P:P),SUMIFS(production_plan!P:P,production_plan!$G:$G,planner!$CL37,production_plan!$H:$H,planner!$C$4))</f>
        <v>0</v>
      </c>
      <c r="CV37" s="8">
        <f>IF($C$4="",SUMIF(production_plan!$G:$G,planner!$CL37,production_plan!Q:Q),SUMIFS(production_plan!Q:Q,production_plan!$G:$G,planner!$CL37,production_plan!$H:$H,planner!$C$4))</f>
        <v>0</v>
      </c>
      <c r="CW37" s="8">
        <f>IF($C$4="",SUMIF(production_plan!$G:$G,planner!$CL37,production_plan!R:R),SUMIFS(production_plan!R:R,production_plan!$G:$G,planner!$CL37,production_plan!$H:$H,planner!$C$4))</f>
        <v>0</v>
      </c>
      <c r="CX37" s="8">
        <f>IF($C$4="",SUMIF(production_plan!$G:$G,planner!$CL37,production_plan!S:S),SUMIFS(production_plan!S:S,production_plan!$G:$G,planner!$CL37,production_plan!$H:$H,planner!$C$4))</f>
        <v>0</v>
      </c>
      <c r="CY37" s="8">
        <f>IF($C$4="",SUMIF(production_plan!$G:$G,planner!$CL37,production_plan!T:T),SUMIFS(production_plan!T:T,production_plan!$G:$G,planner!$CL37,production_plan!$H:$H,planner!$C$4))</f>
        <v>0</v>
      </c>
      <c r="CZ37" s="8">
        <f>IF($C$4="",SUMIF(production_plan!$G:$G,planner!$CL37,production_plan!U:U),SUMIFS(production_plan!U:U,production_plan!$G:$G,planner!$CL37,production_plan!$H:$H,planner!$C$4))</f>
        <v>0</v>
      </c>
      <c r="DA37" s="8">
        <f>IF($C$4="",SUMIF(production_plan!$G:$G,planner!$CL37,production_plan!V:V),SUMIFS(production_plan!V:V,production_plan!$G:$G,planner!$CL37,production_plan!$H:$H,planner!$C$4))</f>
        <v>0</v>
      </c>
      <c r="DB37" s="8">
        <f>IF($C$4="",SUMIF(production_plan!$G:$G,planner!$CL37,production_plan!W:W),SUMIFS(production_plan!W:W,production_plan!$G:$G,planner!$CL37,production_plan!$H:$H,planner!$C$4))</f>
        <v>0</v>
      </c>
      <c r="DC37" s="8">
        <f>IF($C$4="",SUMIF(production_plan!$G:$G,planner!$CL37,production_plan!X:X),SUMIFS(production_plan!X:X,production_plan!$G:$G,planner!$CL37,production_plan!$H:$H,planner!$C$4))</f>
        <v>0</v>
      </c>
      <c r="DD37" s="8">
        <f>IF($C$4="",SUMIF(production_plan!$G:$G,planner!$CL37,production_plan!Y:Y),SUMIFS(production_plan!Y:Y,production_plan!$G:$G,planner!$CL37,production_plan!$H:$H,planner!$C$4))</f>
        <v>0</v>
      </c>
      <c r="DE37" s="8">
        <f>IF($C$4="",SUMIF(production_plan!$G:$G,planner!$CL37,production_plan!Z:Z),SUMIFS(production_plan!Z:Z,production_plan!$G:$G,planner!$CL37,production_plan!$H:$H,planner!$C$4))</f>
        <v>0</v>
      </c>
      <c r="DF37" s="8">
        <f>IF($C$4="",SUMIF(production_plan!$G:$G,planner!$CL37,production_plan!AA:AA),SUMIFS(production_plan!AA:AA,production_plan!$G:$G,planner!$CL37,production_plan!$H:$H,planner!$C$4))</f>
        <v>0</v>
      </c>
      <c r="DG37" s="8">
        <f>IF($C$4="",SUMIF(production_plan!$G:$G,planner!$CL37,production_plan!AB:AB),SUMIFS(production_plan!AB:AB,production_plan!$G:$G,planner!$CL37,production_plan!$H:$H,planner!$C$4))</f>
        <v>0</v>
      </c>
    </row>
    <row r="38" spans="83:111" ht="12.75" hidden="1" customHeight="1" outlineLevel="1" x14ac:dyDescent="0.2">
      <c r="CE38" s="10"/>
      <c r="CG38" s="8"/>
      <c r="CH38" s="8"/>
      <c r="CI38" s="8"/>
      <c r="CJ38" s="8"/>
      <c r="CK38" s="8"/>
      <c r="CL38" s="9" t="str">
        <f>product_list!A37</f>
        <v>BGPK000036</v>
      </c>
      <c r="CM38" s="9" t="str">
        <f>product_list!B37</f>
        <v>rolltop canvas blue/nude</v>
      </c>
      <c r="CN38" s="8">
        <f>IF($C$4="",SUMIF(production_plan!$G:$G,planner!$CL38,production_plan!I:I),SUMIFS(production_plan!I:I,production_plan!$G:$G,planner!$CL38,production_plan!$H:$H,planner!$C$4))</f>
        <v>0</v>
      </c>
      <c r="CO38" s="8">
        <f>IF($C$4="",SUMIF(production_plan!$G:$G,planner!$CL38,production_plan!J:J),SUMIFS(production_plan!J:J,production_plan!$G:$G,planner!$CL38,production_plan!$H:$H,planner!$C$4))</f>
        <v>0</v>
      </c>
      <c r="CP38" s="8">
        <f>IF($C$4="",SUMIF(production_plan!$G:$G,planner!$CL38,production_plan!K:K),SUMIFS(production_plan!K:K,production_plan!$G:$G,planner!$CL38,production_plan!$H:$H,planner!$C$4))</f>
        <v>0</v>
      </c>
      <c r="CQ38" s="8">
        <f>IF($C$4="",SUMIF(production_plan!$G:$G,planner!$CL38,production_plan!L:L),SUMIFS(production_plan!L:L,production_plan!$G:$G,planner!$CL38,production_plan!$H:$H,planner!$C$4))</f>
        <v>0</v>
      </c>
      <c r="CR38" s="8">
        <f>IF($C$4="",SUMIF(production_plan!$G:$G,planner!$CL38,production_plan!M:M),SUMIFS(production_plan!M:M,production_plan!$G:$G,planner!$CL38,production_plan!$H:$H,planner!$C$4))</f>
        <v>0</v>
      </c>
      <c r="CS38" s="8">
        <f>IF($C$4="",SUMIF(production_plan!$G:$G,planner!$CL38,production_plan!N:N),SUMIFS(production_plan!N:N,production_plan!$G:$G,planner!$CL38,production_plan!$H:$H,planner!$C$4))</f>
        <v>0</v>
      </c>
      <c r="CT38" s="8">
        <f>IF($C$4="",SUMIF(production_plan!$G:$G,planner!$CL38,production_plan!O:O),SUMIFS(production_plan!O:O,production_plan!$G:$G,planner!$CL38,production_plan!$H:$H,planner!$C$4))</f>
        <v>0</v>
      </c>
      <c r="CU38" s="8">
        <f>IF($C$4="",SUMIF(production_plan!$G:$G,planner!$CL38,production_plan!P:P),SUMIFS(production_plan!P:P,production_plan!$G:$G,planner!$CL38,production_plan!$H:$H,planner!$C$4))</f>
        <v>0</v>
      </c>
      <c r="CV38" s="8">
        <f>IF($C$4="",SUMIF(production_plan!$G:$G,planner!$CL38,production_plan!Q:Q),SUMIFS(production_plan!Q:Q,production_plan!$G:$G,planner!$CL38,production_plan!$H:$H,planner!$C$4))</f>
        <v>0</v>
      </c>
      <c r="CW38" s="8">
        <f>IF($C$4="",SUMIF(production_plan!$G:$G,planner!$CL38,production_plan!R:R),SUMIFS(production_plan!R:R,production_plan!$G:$G,planner!$CL38,production_plan!$H:$H,planner!$C$4))</f>
        <v>0</v>
      </c>
      <c r="CX38" s="8">
        <f>IF($C$4="",SUMIF(production_plan!$G:$G,planner!$CL38,production_plan!S:S),SUMIFS(production_plan!S:S,production_plan!$G:$G,planner!$CL38,production_plan!$H:$H,planner!$C$4))</f>
        <v>0</v>
      </c>
      <c r="CY38" s="8">
        <f>IF($C$4="",SUMIF(production_plan!$G:$G,planner!$CL38,production_plan!T:T),SUMIFS(production_plan!T:T,production_plan!$G:$G,planner!$CL38,production_plan!$H:$H,planner!$C$4))</f>
        <v>0</v>
      </c>
      <c r="CZ38" s="8">
        <f>IF($C$4="",SUMIF(production_plan!$G:$G,planner!$CL38,production_plan!U:U),SUMIFS(production_plan!U:U,production_plan!$G:$G,planner!$CL38,production_plan!$H:$H,planner!$C$4))</f>
        <v>0</v>
      </c>
      <c r="DA38" s="8">
        <f>IF($C$4="",SUMIF(production_plan!$G:$G,planner!$CL38,production_plan!V:V),SUMIFS(production_plan!V:V,production_plan!$G:$G,planner!$CL38,production_plan!$H:$H,planner!$C$4))</f>
        <v>0</v>
      </c>
      <c r="DB38" s="8">
        <f>IF($C$4="",SUMIF(production_plan!$G:$G,planner!$CL38,production_plan!W:W),SUMIFS(production_plan!W:W,production_plan!$G:$G,planner!$CL38,production_plan!$H:$H,planner!$C$4))</f>
        <v>0</v>
      </c>
      <c r="DC38" s="8">
        <f>IF($C$4="",SUMIF(production_plan!$G:$G,planner!$CL38,production_plan!X:X),SUMIFS(production_plan!X:X,production_plan!$G:$G,planner!$CL38,production_plan!$H:$H,planner!$C$4))</f>
        <v>0</v>
      </c>
      <c r="DD38" s="8">
        <f>IF($C$4="",SUMIF(production_plan!$G:$G,planner!$CL38,production_plan!Y:Y),SUMIFS(production_plan!Y:Y,production_plan!$G:$G,planner!$CL38,production_plan!$H:$H,planner!$C$4))</f>
        <v>0</v>
      </c>
      <c r="DE38" s="8">
        <f>IF($C$4="",SUMIF(production_plan!$G:$G,planner!$CL38,production_plan!Z:Z),SUMIFS(production_plan!Z:Z,production_plan!$G:$G,planner!$CL38,production_plan!$H:$H,planner!$C$4))</f>
        <v>0</v>
      </c>
      <c r="DF38" s="8">
        <f>IF($C$4="",SUMIF(production_plan!$G:$G,planner!$CL38,production_plan!AA:AA),SUMIFS(production_plan!AA:AA,production_plan!$G:$G,planner!$CL38,production_plan!$H:$H,planner!$C$4))</f>
        <v>0</v>
      </c>
      <c r="DG38" s="8">
        <f>IF($C$4="",SUMIF(production_plan!$G:$G,planner!$CL38,production_plan!AB:AB),SUMIFS(production_plan!AB:AB,production_plan!$G:$G,planner!$CL38,production_plan!$H:$H,planner!$C$4))</f>
        <v>0</v>
      </c>
    </row>
    <row r="39" spans="83:111" ht="12.75" hidden="1" customHeight="1" outlineLevel="1" x14ac:dyDescent="0.2">
      <c r="CE39" s="10"/>
      <c r="CG39" s="8"/>
      <c r="CH39" s="8"/>
      <c r="CI39" s="8"/>
      <c r="CJ39" s="8"/>
      <c r="CK39" s="8"/>
      <c r="CL39" s="9" t="str">
        <f>product_list!A38</f>
        <v>BGPK000037</v>
      </c>
      <c r="CM39" s="9" t="str">
        <f>product_list!B38</f>
        <v>rolltop canvas grey/black</v>
      </c>
      <c r="CN39" s="8">
        <f>IF($C$4="",SUMIF(production_plan!$G:$G,planner!$CL39,production_plan!I:I),SUMIFS(production_plan!I:I,production_plan!$G:$G,planner!$CL39,production_plan!$H:$H,planner!$C$4))</f>
        <v>0</v>
      </c>
      <c r="CO39" s="8">
        <f>IF($C$4="",SUMIF(production_plan!$G:$G,planner!$CL39,production_plan!J:J),SUMIFS(production_plan!J:J,production_plan!$G:$G,planner!$CL39,production_plan!$H:$H,planner!$C$4))</f>
        <v>0</v>
      </c>
      <c r="CP39" s="8">
        <f>IF($C$4="",SUMIF(production_plan!$G:$G,planner!$CL39,production_plan!K:K),SUMIFS(production_plan!K:K,production_plan!$G:$G,planner!$CL39,production_plan!$H:$H,planner!$C$4))</f>
        <v>0</v>
      </c>
      <c r="CQ39" s="8">
        <f>IF($C$4="",SUMIF(production_plan!$G:$G,planner!$CL39,production_plan!L:L),SUMIFS(production_plan!L:L,production_plan!$G:$G,planner!$CL39,production_plan!$H:$H,planner!$C$4))</f>
        <v>0</v>
      </c>
      <c r="CR39" s="8">
        <f>IF($C$4="",SUMIF(production_plan!$G:$G,planner!$CL39,production_plan!M:M),SUMIFS(production_plan!M:M,production_plan!$G:$G,planner!$CL39,production_plan!$H:$H,planner!$C$4))</f>
        <v>0</v>
      </c>
      <c r="CS39" s="8">
        <f>IF($C$4="",SUMIF(production_plan!$G:$G,planner!$CL39,production_plan!N:N),SUMIFS(production_plan!N:N,production_plan!$G:$G,planner!$CL39,production_plan!$H:$H,planner!$C$4))</f>
        <v>0</v>
      </c>
      <c r="CT39" s="8">
        <f>IF($C$4="",SUMIF(production_plan!$G:$G,planner!$CL39,production_plan!O:O),SUMIFS(production_plan!O:O,production_plan!$G:$G,planner!$CL39,production_plan!$H:$H,planner!$C$4))</f>
        <v>0</v>
      </c>
      <c r="CU39" s="8">
        <f>IF($C$4="",SUMIF(production_plan!$G:$G,planner!$CL39,production_plan!P:P),SUMIFS(production_plan!P:P,production_plan!$G:$G,planner!$CL39,production_plan!$H:$H,planner!$C$4))</f>
        <v>0</v>
      </c>
      <c r="CV39" s="8">
        <f>IF($C$4="",SUMIF(production_plan!$G:$G,planner!$CL39,production_plan!Q:Q),SUMIFS(production_plan!Q:Q,production_plan!$G:$G,planner!$CL39,production_plan!$H:$H,planner!$C$4))</f>
        <v>0</v>
      </c>
      <c r="CW39" s="8">
        <f>IF($C$4="",SUMIF(production_plan!$G:$G,planner!$CL39,production_plan!R:R),SUMIFS(production_plan!R:R,production_plan!$G:$G,planner!$CL39,production_plan!$H:$H,planner!$C$4))</f>
        <v>0</v>
      </c>
      <c r="CX39" s="8">
        <f>IF($C$4="",SUMIF(production_plan!$G:$G,planner!$CL39,production_plan!S:S),SUMIFS(production_plan!S:S,production_plan!$G:$G,planner!$CL39,production_plan!$H:$H,planner!$C$4))</f>
        <v>0</v>
      </c>
      <c r="CY39" s="8">
        <f>IF($C$4="",SUMIF(production_plan!$G:$G,planner!$CL39,production_plan!T:T),SUMIFS(production_plan!T:T,production_plan!$G:$G,planner!$CL39,production_plan!$H:$H,planner!$C$4))</f>
        <v>0</v>
      </c>
      <c r="CZ39" s="8">
        <f>IF($C$4="",SUMIF(production_plan!$G:$G,planner!$CL39,production_plan!U:U),SUMIFS(production_plan!U:U,production_plan!$G:$G,planner!$CL39,production_plan!$H:$H,planner!$C$4))</f>
        <v>0</v>
      </c>
      <c r="DA39" s="8">
        <f>IF($C$4="",SUMIF(production_plan!$G:$G,planner!$CL39,production_plan!V:V),SUMIFS(production_plan!V:V,production_plan!$G:$G,planner!$CL39,production_plan!$H:$H,planner!$C$4))</f>
        <v>0</v>
      </c>
      <c r="DB39" s="8">
        <f>IF($C$4="",SUMIF(production_plan!$G:$G,planner!$CL39,production_plan!W:W),SUMIFS(production_plan!W:W,production_plan!$G:$G,planner!$CL39,production_plan!$H:$H,planner!$C$4))</f>
        <v>0</v>
      </c>
      <c r="DC39" s="8">
        <f>IF($C$4="",SUMIF(production_plan!$G:$G,planner!$CL39,production_plan!X:X),SUMIFS(production_plan!X:X,production_plan!$G:$G,planner!$CL39,production_plan!$H:$H,planner!$C$4))</f>
        <v>0</v>
      </c>
      <c r="DD39" s="8">
        <f>IF($C$4="",SUMIF(production_plan!$G:$G,planner!$CL39,production_plan!Y:Y),SUMIFS(production_plan!Y:Y,production_plan!$G:$G,planner!$CL39,production_plan!$H:$H,planner!$C$4))</f>
        <v>0</v>
      </c>
      <c r="DE39" s="8">
        <f>IF($C$4="",SUMIF(production_plan!$G:$G,planner!$CL39,production_plan!Z:Z),SUMIFS(production_plan!Z:Z,production_plan!$G:$G,planner!$CL39,production_plan!$H:$H,planner!$C$4))</f>
        <v>0</v>
      </c>
      <c r="DF39" s="8">
        <f>IF($C$4="",SUMIF(production_plan!$G:$G,planner!$CL39,production_plan!AA:AA),SUMIFS(production_plan!AA:AA,production_plan!$G:$G,planner!$CL39,production_plan!$H:$H,planner!$C$4))</f>
        <v>0</v>
      </c>
      <c r="DG39" s="8">
        <f>IF($C$4="",SUMIF(production_plan!$G:$G,planner!$CL39,production_plan!AB:AB),SUMIFS(production_plan!AB:AB,production_plan!$G:$G,planner!$CL39,production_plan!$H:$H,planner!$C$4))</f>
        <v>0</v>
      </c>
    </row>
    <row r="40" spans="83:111" ht="12.75" hidden="1" customHeight="1" outlineLevel="1" x14ac:dyDescent="0.2">
      <c r="CE40" s="10"/>
      <c r="CG40" s="8"/>
      <c r="CH40" s="8"/>
      <c r="CI40" s="8"/>
      <c r="CJ40" s="8"/>
      <c r="CK40" s="8"/>
      <c r="CL40" s="9" t="str">
        <f>product_list!A39</f>
        <v>BGPK000038</v>
      </c>
      <c r="CM40" s="9" t="str">
        <f>product_list!B39</f>
        <v>rolltop canvas grey/nude</v>
      </c>
      <c r="CN40" s="8">
        <f>IF($C$4="",SUMIF(production_plan!$G:$G,planner!$CL40,production_plan!I:I),SUMIFS(production_plan!I:I,production_plan!$G:$G,planner!$CL40,production_plan!$H:$H,planner!$C$4))</f>
        <v>0</v>
      </c>
      <c r="CO40" s="8">
        <f>IF($C$4="",SUMIF(production_plan!$G:$G,planner!$CL40,production_plan!J:J),SUMIFS(production_plan!J:J,production_plan!$G:$G,planner!$CL40,production_plan!$H:$H,planner!$C$4))</f>
        <v>0</v>
      </c>
      <c r="CP40" s="8">
        <f>IF($C$4="",SUMIF(production_plan!$G:$G,planner!$CL40,production_plan!K:K),SUMIFS(production_plan!K:K,production_plan!$G:$G,planner!$CL40,production_plan!$H:$H,planner!$C$4))</f>
        <v>0</v>
      </c>
      <c r="CQ40" s="8">
        <f>IF($C$4="",SUMIF(production_plan!$G:$G,planner!$CL40,production_plan!L:L),SUMIFS(production_plan!L:L,production_plan!$G:$G,planner!$CL40,production_plan!$H:$H,planner!$C$4))</f>
        <v>0</v>
      </c>
      <c r="CR40" s="8">
        <f>IF($C$4="",SUMIF(production_plan!$G:$G,planner!$CL40,production_plan!M:M),SUMIFS(production_plan!M:M,production_plan!$G:$G,planner!$CL40,production_plan!$H:$H,planner!$C$4))</f>
        <v>0</v>
      </c>
      <c r="CS40" s="8">
        <f>IF($C$4="",SUMIF(production_plan!$G:$G,planner!$CL40,production_plan!N:N),SUMIFS(production_plan!N:N,production_plan!$G:$G,planner!$CL40,production_plan!$H:$H,planner!$C$4))</f>
        <v>0</v>
      </c>
      <c r="CT40" s="8">
        <f>IF($C$4="",SUMIF(production_plan!$G:$G,planner!$CL40,production_plan!O:O),SUMIFS(production_plan!O:O,production_plan!$G:$G,planner!$CL40,production_plan!$H:$H,planner!$C$4))</f>
        <v>0</v>
      </c>
      <c r="CU40" s="8">
        <f>IF($C$4="",SUMIF(production_plan!$G:$G,planner!$CL40,production_plan!P:P),SUMIFS(production_plan!P:P,production_plan!$G:$G,planner!$CL40,production_plan!$H:$H,planner!$C$4))</f>
        <v>0</v>
      </c>
      <c r="CV40" s="8">
        <f>IF($C$4="",SUMIF(production_plan!$G:$G,planner!$CL40,production_plan!Q:Q),SUMIFS(production_plan!Q:Q,production_plan!$G:$G,planner!$CL40,production_plan!$H:$H,planner!$C$4))</f>
        <v>0</v>
      </c>
      <c r="CW40" s="8">
        <f>IF($C$4="",SUMIF(production_plan!$G:$G,planner!$CL40,production_plan!R:R),SUMIFS(production_plan!R:R,production_plan!$G:$G,planner!$CL40,production_plan!$H:$H,planner!$C$4))</f>
        <v>0</v>
      </c>
      <c r="CX40" s="8">
        <f>IF($C$4="",SUMIF(production_plan!$G:$G,planner!$CL40,production_plan!S:S),SUMIFS(production_plan!S:S,production_plan!$G:$G,planner!$CL40,production_plan!$H:$H,planner!$C$4))</f>
        <v>0</v>
      </c>
      <c r="CY40" s="8">
        <f>IF($C$4="",SUMIF(production_plan!$G:$G,planner!$CL40,production_plan!T:T),SUMIFS(production_plan!T:T,production_plan!$G:$G,planner!$CL40,production_plan!$H:$H,planner!$C$4))</f>
        <v>0</v>
      </c>
      <c r="CZ40" s="8">
        <f>IF($C$4="",SUMIF(production_plan!$G:$G,planner!$CL40,production_plan!U:U),SUMIFS(production_plan!U:U,production_plan!$G:$G,planner!$CL40,production_plan!$H:$H,planner!$C$4))</f>
        <v>0</v>
      </c>
      <c r="DA40" s="8">
        <f>IF($C$4="",SUMIF(production_plan!$G:$G,planner!$CL40,production_plan!V:V),SUMIFS(production_plan!V:V,production_plan!$G:$G,planner!$CL40,production_plan!$H:$H,planner!$C$4))</f>
        <v>0</v>
      </c>
      <c r="DB40" s="8">
        <f>IF($C$4="",SUMIF(production_plan!$G:$G,planner!$CL40,production_plan!W:W),SUMIFS(production_plan!W:W,production_plan!$G:$G,planner!$CL40,production_plan!$H:$H,planner!$C$4))</f>
        <v>0</v>
      </c>
      <c r="DC40" s="8">
        <f>IF($C$4="",SUMIF(production_plan!$G:$G,planner!$CL40,production_plan!X:X),SUMIFS(production_plan!X:X,production_plan!$G:$G,planner!$CL40,production_plan!$H:$H,planner!$C$4))</f>
        <v>0</v>
      </c>
      <c r="DD40" s="8">
        <f>IF($C$4="",SUMIF(production_plan!$G:$G,planner!$CL40,production_plan!Y:Y),SUMIFS(production_plan!Y:Y,production_plan!$G:$G,planner!$CL40,production_plan!$H:$H,planner!$C$4))</f>
        <v>0</v>
      </c>
      <c r="DE40" s="8">
        <f>IF($C$4="",SUMIF(production_plan!$G:$G,planner!$CL40,production_plan!Z:Z),SUMIFS(production_plan!Z:Z,production_plan!$G:$G,planner!$CL40,production_plan!$H:$H,planner!$C$4))</f>
        <v>0</v>
      </c>
      <c r="DF40" s="8">
        <f>IF($C$4="",SUMIF(production_plan!$G:$G,planner!$CL40,production_plan!AA:AA),SUMIFS(production_plan!AA:AA,production_plan!$G:$G,planner!$CL40,production_plan!$H:$H,planner!$C$4))</f>
        <v>0</v>
      </c>
      <c r="DG40" s="8">
        <f>IF($C$4="",SUMIF(production_plan!$G:$G,planner!$CL40,production_plan!AB:AB),SUMIFS(production_plan!AB:AB,production_plan!$G:$G,planner!$CL40,production_plan!$H:$H,planner!$C$4))</f>
        <v>0</v>
      </c>
    </row>
    <row r="41" spans="83:111" ht="12.75" hidden="1" customHeight="1" outlineLevel="1" x14ac:dyDescent="0.2">
      <c r="CE41" s="10"/>
      <c r="CG41" s="8"/>
      <c r="CH41" s="8"/>
      <c r="CI41" s="8"/>
      <c r="CJ41" s="8"/>
      <c r="CK41" s="8"/>
      <c r="CL41" s="9" t="str">
        <f>product_list!A40</f>
        <v>BGPK000039</v>
      </c>
      <c r="CM41" s="9" t="str">
        <f>product_list!B40</f>
        <v>rolltop canvas khaki/black</v>
      </c>
      <c r="CN41" s="8">
        <f>IF($C$4="",SUMIF(production_plan!$G:$G,planner!$CL41,production_plan!I:I),SUMIFS(production_plan!I:I,production_plan!$G:$G,planner!$CL41,production_plan!$H:$H,planner!$C$4))</f>
        <v>0</v>
      </c>
      <c r="CO41" s="8">
        <f>IF($C$4="",SUMIF(production_plan!$G:$G,planner!$CL41,production_plan!J:J),SUMIFS(production_plan!J:J,production_plan!$G:$G,planner!$CL41,production_plan!$H:$H,planner!$C$4))</f>
        <v>0</v>
      </c>
      <c r="CP41" s="8">
        <f>IF($C$4="",SUMIF(production_plan!$G:$G,planner!$CL41,production_plan!K:K),SUMIFS(production_plan!K:K,production_plan!$G:$G,planner!$CL41,production_plan!$H:$H,planner!$C$4))</f>
        <v>0</v>
      </c>
      <c r="CQ41" s="8">
        <f>IF($C$4="",SUMIF(production_plan!$G:$G,planner!$CL41,production_plan!L:L),SUMIFS(production_plan!L:L,production_plan!$G:$G,planner!$CL41,production_plan!$H:$H,planner!$C$4))</f>
        <v>0</v>
      </c>
      <c r="CR41" s="8">
        <f>IF($C$4="",SUMIF(production_plan!$G:$G,planner!$CL41,production_plan!M:M),SUMIFS(production_plan!M:M,production_plan!$G:$G,planner!$CL41,production_plan!$H:$H,planner!$C$4))</f>
        <v>0</v>
      </c>
      <c r="CS41" s="8">
        <f>IF($C$4="",SUMIF(production_plan!$G:$G,planner!$CL41,production_plan!N:N),SUMIFS(production_plan!N:N,production_plan!$G:$G,planner!$CL41,production_plan!$H:$H,planner!$C$4))</f>
        <v>0</v>
      </c>
      <c r="CT41" s="8">
        <f>IF($C$4="",SUMIF(production_plan!$G:$G,planner!$CL41,production_plan!O:O),SUMIFS(production_plan!O:O,production_plan!$G:$G,planner!$CL41,production_plan!$H:$H,planner!$C$4))</f>
        <v>0</v>
      </c>
      <c r="CU41" s="8">
        <f>IF($C$4="",SUMIF(production_plan!$G:$G,planner!$CL41,production_plan!P:P),SUMIFS(production_plan!P:P,production_plan!$G:$G,planner!$CL41,production_plan!$H:$H,planner!$C$4))</f>
        <v>0</v>
      </c>
      <c r="CV41" s="8">
        <f>IF($C$4="",SUMIF(production_plan!$G:$G,planner!$CL41,production_plan!Q:Q),SUMIFS(production_plan!Q:Q,production_plan!$G:$G,planner!$CL41,production_plan!$H:$H,planner!$C$4))</f>
        <v>0</v>
      </c>
      <c r="CW41" s="8">
        <f>IF($C$4="",SUMIF(production_plan!$G:$G,planner!$CL41,production_plan!R:R),SUMIFS(production_plan!R:R,production_plan!$G:$G,planner!$CL41,production_plan!$H:$H,planner!$C$4))</f>
        <v>0</v>
      </c>
      <c r="CX41" s="8">
        <f>IF($C$4="",SUMIF(production_plan!$G:$G,planner!$CL41,production_plan!S:S),SUMIFS(production_plan!S:S,production_plan!$G:$G,planner!$CL41,production_plan!$H:$H,planner!$C$4))</f>
        <v>0</v>
      </c>
      <c r="CY41" s="8">
        <f>IF($C$4="",SUMIF(production_plan!$G:$G,planner!$CL41,production_plan!T:T),SUMIFS(production_plan!T:T,production_plan!$G:$G,planner!$CL41,production_plan!$H:$H,planner!$C$4))</f>
        <v>0</v>
      </c>
      <c r="CZ41" s="8">
        <f>IF($C$4="",SUMIF(production_plan!$G:$G,planner!$CL41,production_plan!U:U),SUMIFS(production_plan!U:U,production_plan!$G:$G,planner!$CL41,production_plan!$H:$H,planner!$C$4))</f>
        <v>0</v>
      </c>
      <c r="DA41" s="8">
        <f>IF($C$4="",SUMIF(production_plan!$G:$G,planner!$CL41,production_plan!V:V),SUMIFS(production_plan!V:V,production_plan!$G:$G,planner!$CL41,production_plan!$H:$H,planner!$C$4))</f>
        <v>0</v>
      </c>
      <c r="DB41" s="8">
        <f>IF($C$4="",SUMIF(production_plan!$G:$G,planner!$CL41,production_plan!W:W),SUMIFS(production_plan!W:W,production_plan!$G:$G,planner!$CL41,production_plan!$H:$H,planner!$C$4))</f>
        <v>0</v>
      </c>
      <c r="DC41" s="8">
        <f>IF($C$4="",SUMIF(production_plan!$G:$G,planner!$CL41,production_plan!X:X),SUMIFS(production_plan!X:X,production_plan!$G:$G,planner!$CL41,production_plan!$H:$H,planner!$C$4))</f>
        <v>0</v>
      </c>
      <c r="DD41" s="8">
        <f>IF($C$4="",SUMIF(production_plan!$G:$G,planner!$CL41,production_plan!Y:Y),SUMIFS(production_plan!Y:Y,production_plan!$G:$G,planner!$CL41,production_plan!$H:$H,planner!$C$4))</f>
        <v>0</v>
      </c>
      <c r="DE41" s="8">
        <f>IF($C$4="",SUMIF(production_plan!$G:$G,planner!$CL41,production_plan!Z:Z),SUMIFS(production_plan!Z:Z,production_plan!$G:$G,planner!$CL41,production_plan!$H:$H,planner!$C$4))</f>
        <v>0</v>
      </c>
      <c r="DF41" s="8">
        <f>IF($C$4="",SUMIF(production_plan!$G:$G,planner!$CL41,production_plan!AA:AA),SUMIFS(production_plan!AA:AA,production_plan!$G:$G,planner!$CL41,production_plan!$H:$H,planner!$C$4))</f>
        <v>0</v>
      </c>
      <c r="DG41" s="8">
        <f>IF($C$4="",SUMIF(production_plan!$G:$G,planner!$CL41,production_plan!AB:AB),SUMIFS(production_plan!AB:AB,production_plan!$G:$G,planner!$CL41,production_plan!$H:$H,planner!$C$4))</f>
        <v>0</v>
      </c>
    </row>
    <row r="42" spans="83:111" ht="12.75" hidden="1" customHeight="1" outlineLevel="1" x14ac:dyDescent="0.2">
      <c r="CE42" s="10"/>
      <c r="CG42" s="8"/>
      <c r="CH42" s="8"/>
      <c r="CI42" s="8"/>
      <c r="CJ42" s="8"/>
      <c r="CK42" s="8"/>
      <c r="CL42" s="9" t="str">
        <f>product_list!A41</f>
        <v>BGPK000040</v>
      </c>
      <c r="CM42" s="9" t="str">
        <f>product_list!B41</f>
        <v>rolltop canvas khaki/nude</v>
      </c>
      <c r="CN42" s="8">
        <f>IF($C$4="",SUMIF(production_plan!$G:$G,planner!$CL42,production_plan!I:I),SUMIFS(production_plan!I:I,production_plan!$G:$G,planner!$CL42,production_plan!$H:$H,planner!$C$4))</f>
        <v>0</v>
      </c>
      <c r="CO42" s="8">
        <f>IF($C$4="",SUMIF(production_plan!$G:$G,planner!$CL42,production_plan!J:J),SUMIFS(production_plan!J:J,production_plan!$G:$G,planner!$CL42,production_plan!$H:$H,planner!$C$4))</f>
        <v>0</v>
      </c>
      <c r="CP42" s="8">
        <f>IF($C$4="",SUMIF(production_plan!$G:$G,planner!$CL42,production_plan!K:K),SUMIFS(production_plan!K:K,production_plan!$G:$G,planner!$CL42,production_plan!$H:$H,planner!$C$4))</f>
        <v>0</v>
      </c>
      <c r="CQ42" s="8">
        <f>IF($C$4="",SUMIF(production_plan!$G:$G,planner!$CL42,production_plan!L:L),SUMIFS(production_plan!L:L,production_plan!$G:$G,planner!$CL42,production_plan!$H:$H,planner!$C$4))</f>
        <v>0</v>
      </c>
      <c r="CR42" s="8">
        <f>IF($C$4="",SUMIF(production_plan!$G:$G,planner!$CL42,production_plan!M:M),SUMIFS(production_plan!M:M,production_plan!$G:$G,planner!$CL42,production_plan!$H:$H,planner!$C$4))</f>
        <v>0</v>
      </c>
      <c r="CS42" s="8">
        <f>IF($C$4="",SUMIF(production_plan!$G:$G,planner!$CL42,production_plan!N:N),SUMIFS(production_plan!N:N,production_plan!$G:$G,planner!$CL42,production_plan!$H:$H,planner!$C$4))</f>
        <v>0</v>
      </c>
      <c r="CT42" s="8">
        <f>IF($C$4="",SUMIF(production_plan!$G:$G,planner!$CL42,production_plan!O:O),SUMIFS(production_plan!O:O,production_plan!$G:$G,planner!$CL42,production_plan!$H:$H,planner!$C$4))</f>
        <v>0</v>
      </c>
      <c r="CU42" s="8">
        <f>IF($C$4="",SUMIF(production_plan!$G:$G,planner!$CL42,production_plan!P:P),SUMIFS(production_plan!P:P,production_plan!$G:$G,planner!$CL42,production_plan!$H:$H,planner!$C$4))</f>
        <v>0</v>
      </c>
      <c r="CV42" s="8">
        <f>IF($C$4="",SUMIF(production_plan!$G:$G,planner!$CL42,production_plan!Q:Q),SUMIFS(production_plan!Q:Q,production_plan!$G:$G,planner!$CL42,production_plan!$H:$H,planner!$C$4))</f>
        <v>0</v>
      </c>
      <c r="CW42" s="8">
        <f>IF($C$4="",SUMIF(production_plan!$G:$G,planner!$CL42,production_plan!R:R),SUMIFS(production_plan!R:R,production_plan!$G:$G,planner!$CL42,production_plan!$H:$H,planner!$C$4))</f>
        <v>0</v>
      </c>
      <c r="CX42" s="8">
        <f>IF($C$4="",SUMIF(production_plan!$G:$G,planner!$CL42,production_plan!S:S),SUMIFS(production_plan!S:S,production_plan!$G:$G,planner!$CL42,production_plan!$H:$H,planner!$C$4))</f>
        <v>0</v>
      </c>
      <c r="CY42" s="8">
        <f>IF($C$4="",SUMIF(production_plan!$G:$G,planner!$CL42,production_plan!T:T),SUMIFS(production_plan!T:T,production_plan!$G:$G,planner!$CL42,production_plan!$H:$H,planner!$C$4))</f>
        <v>0</v>
      </c>
      <c r="CZ42" s="8">
        <f>IF($C$4="",SUMIF(production_plan!$G:$G,planner!$CL42,production_plan!U:U),SUMIFS(production_plan!U:U,production_plan!$G:$G,planner!$CL42,production_plan!$H:$H,planner!$C$4))</f>
        <v>0</v>
      </c>
      <c r="DA42" s="8">
        <f>IF($C$4="",SUMIF(production_plan!$G:$G,planner!$CL42,production_plan!V:V),SUMIFS(production_plan!V:V,production_plan!$G:$G,planner!$CL42,production_plan!$H:$H,planner!$C$4))</f>
        <v>0</v>
      </c>
      <c r="DB42" s="8">
        <f>IF($C$4="",SUMIF(production_plan!$G:$G,planner!$CL42,production_plan!W:W),SUMIFS(production_plan!W:W,production_plan!$G:$G,planner!$CL42,production_plan!$H:$H,planner!$C$4))</f>
        <v>0</v>
      </c>
      <c r="DC42" s="8">
        <f>IF($C$4="",SUMIF(production_plan!$G:$G,planner!$CL42,production_plan!X:X),SUMIFS(production_plan!X:X,production_plan!$G:$G,planner!$CL42,production_plan!$H:$H,planner!$C$4))</f>
        <v>0</v>
      </c>
      <c r="DD42" s="8">
        <f>IF($C$4="",SUMIF(production_plan!$G:$G,planner!$CL42,production_plan!Y:Y),SUMIFS(production_plan!Y:Y,production_plan!$G:$G,planner!$CL42,production_plan!$H:$H,planner!$C$4))</f>
        <v>0</v>
      </c>
      <c r="DE42" s="8">
        <f>IF($C$4="",SUMIF(production_plan!$G:$G,planner!$CL42,production_plan!Z:Z),SUMIFS(production_plan!Z:Z,production_plan!$G:$G,planner!$CL42,production_plan!$H:$H,planner!$C$4))</f>
        <v>0</v>
      </c>
      <c r="DF42" s="8">
        <f>IF($C$4="",SUMIF(production_plan!$G:$G,planner!$CL42,production_plan!AA:AA),SUMIFS(production_plan!AA:AA,production_plan!$G:$G,planner!$CL42,production_plan!$H:$H,planner!$C$4))</f>
        <v>0</v>
      </c>
      <c r="DG42" s="8">
        <f>IF($C$4="",SUMIF(production_plan!$G:$G,planner!$CL42,production_plan!AB:AB),SUMIFS(production_plan!AB:AB,production_plan!$G:$G,planner!$CL42,production_plan!$H:$H,planner!$C$4))</f>
        <v>0</v>
      </c>
    </row>
    <row r="43" spans="83:111" ht="12.75" hidden="1" customHeight="1" outlineLevel="1" x14ac:dyDescent="0.2">
      <c r="CE43" s="10"/>
      <c r="CG43" s="8"/>
      <c r="CH43" s="8"/>
      <c r="CI43" s="8"/>
      <c r="CJ43" s="8"/>
      <c r="CK43" s="8"/>
      <c r="CL43" s="9" t="str">
        <f>product_list!A42</f>
        <v>BGPK000041</v>
      </c>
      <c r="CM43" s="9" t="str">
        <f>product_list!B42</f>
        <v>rolltop canvas magenta/black</v>
      </c>
      <c r="CN43" s="8">
        <f>IF($C$4="",SUMIF(production_plan!$G:$G,planner!$CL43,production_plan!I:I),SUMIFS(production_plan!I:I,production_plan!$G:$G,planner!$CL43,production_plan!$H:$H,planner!$C$4))</f>
        <v>0</v>
      </c>
      <c r="CO43" s="8">
        <f>IF($C$4="",SUMIF(production_plan!$G:$G,planner!$CL43,production_plan!J:J),SUMIFS(production_plan!J:J,production_plan!$G:$G,planner!$CL43,production_plan!$H:$H,planner!$C$4))</f>
        <v>0</v>
      </c>
      <c r="CP43" s="8">
        <f>IF($C$4="",SUMIF(production_plan!$G:$G,planner!$CL43,production_plan!K:K),SUMIFS(production_plan!K:K,production_plan!$G:$G,planner!$CL43,production_plan!$H:$H,planner!$C$4))</f>
        <v>0</v>
      </c>
      <c r="CQ43" s="8">
        <f>IF($C$4="",SUMIF(production_plan!$G:$G,planner!$CL43,production_plan!L:L),SUMIFS(production_plan!L:L,production_plan!$G:$G,planner!$CL43,production_plan!$H:$H,planner!$C$4))</f>
        <v>0</v>
      </c>
      <c r="CR43" s="8">
        <f>IF($C$4="",SUMIF(production_plan!$G:$G,planner!$CL43,production_plan!M:M),SUMIFS(production_plan!M:M,production_plan!$G:$G,planner!$CL43,production_plan!$H:$H,planner!$C$4))</f>
        <v>0</v>
      </c>
      <c r="CS43" s="8">
        <f>IF($C$4="",SUMIF(production_plan!$G:$G,planner!$CL43,production_plan!N:N),SUMIFS(production_plan!N:N,production_plan!$G:$G,planner!$CL43,production_plan!$H:$H,planner!$C$4))</f>
        <v>0</v>
      </c>
      <c r="CT43" s="8">
        <f>IF($C$4="",SUMIF(production_plan!$G:$G,planner!$CL43,production_plan!O:O),SUMIFS(production_plan!O:O,production_plan!$G:$G,planner!$CL43,production_plan!$H:$H,planner!$C$4))</f>
        <v>0</v>
      </c>
      <c r="CU43" s="8">
        <f>IF($C$4="",SUMIF(production_plan!$G:$G,planner!$CL43,production_plan!P:P),SUMIFS(production_plan!P:P,production_plan!$G:$G,planner!$CL43,production_plan!$H:$H,planner!$C$4))</f>
        <v>0</v>
      </c>
      <c r="CV43" s="8">
        <f>IF($C$4="",SUMIF(production_plan!$G:$G,planner!$CL43,production_plan!Q:Q),SUMIFS(production_plan!Q:Q,production_plan!$G:$G,planner!$CL43,production_plan!$H:$H,planner!$C$4))</f>
        <v>0</v>
      </c>
      <c r="CW43" s="8">
        <f>IF($C$4="",SUMIF(production_plan!$G:$G,planner!$CL43,production_plan!R:R),SUMIFS(production_plan!R:R,production_plan!$G:$G,planner!$CL43,production_plan!$H:$H,planner!$C$4))</f>
        <v>0</v>
      </c>
      <c r="CX43" s="8">
        <f>IF($C$4="",SUMIF(production_plan!$G:$G,planner!$CL43,production_plan!S:S),SUMIFS(production_plan!S:S,production_plan!$G:$G,planner!$CL43,production_plan!$H:$H,planner!$C$4))</f>
        <v>0</v>
      </c>
      <c r="CY43" s="8">
        <f>IF($C$4="",SUMIF(production_plan!$G:$G,planner!$CL43,production_plan!T:T),SUMIFS(production_plan!T:T,production_plan!$G:$G,planner!$CL43,production_plan!$H:$H,planner!$C$4))</f>
        <v>0</v>
      </c>
      <c r="CZ43" s="8">
        <f>IF($C$4="",SUMIF(production_plan!$G:$G,planner!$CL43,production_plan!U:U),SUMIFS(production_plan!U:U,production_plan!$G:$G,planner!$CL43,production_plan!$H:$H,planner!$C$4))</f>
        <v>0</v>
      </c>
      <c r="DA43" s="8">
        <f>IF($C$4="",SUMIF(production_plan!$G:$G,planner!$CL43,production_plan!V:V),SUMIFS(production_plan!V:V,production_plan!$G:$G,planner!$CL43,production_plan!$H:$H,planner!$C$4))</f>
        <v>0</v>
      </c>
      <c r="DB43" s="8">
        <f>IF($C$4="",SUMIF(production_plan!$G:$G,planner!$CL43,production_plan!W:W),SUMIFS(production_plan!W:W,production_plan!$G:$G,planner!$CL43,production_plan!$H:$H,planner!$C$4))</f>
        <v>0</v>
      </c>
      <c r="DC43" s="8">
        <f>IF($C$4="",SUMIF(production_plan!$G:$G,planner!$CL43,production_plan!X:X),SUMIFS(production_plan!X:X,production_plan!$G:$G,planner!$CL43,production_plan!$H:$H,planner!$C$4))</f>
        <v>0</v>
      </c>
      <c r="DD43" s="8">
        <f>IF($C$4="",SUMIF(production_plan!$G:$G,planner!$CL43,production_plan!Y:Y),SUMIFS(production_plan!Y:Y,production_plan!$G:$G,planner!$CL43,production_plan!$H:$H,planner!$C$4))</f>
        <v>0</v>
      </c>
      <c r="DE43" s="8">
        <f>IF($C$4="",SUMIF(production_plan!$G:$G,planner!$CL43,production_plan!Z:Z),SUMIFS(production_plan!Z:Z,production_plan!$G:$G,planner!$CL43,production_plan!$H:$H,planner!$C$4))</f>
        <v>0</v>
      </c>
      <c r="DF43" s="8">
        <f>IF($C$4="",SUMIF(production_plan!$G:$G,planner!$CL43,production_plan!AA:AA),SUMIFS(production_plan!AA:AA,production_plan!$G:$G,planner!$CL43,production_plan!$H:$H,planner!$C$4))</f>
        <v>0</v>
      </c>
      <c r="DG43" s="8">
        <f>IF($C$4="",SUMIF(production_plan!$G:$G,planner!$CL43,production_plan!AB:AB),SUMIFS(production_plan!AB:AB,production_plan!$G:$G,planner!$CL43,production_plan!$H:$H,planner!$C$4))</f>
        <v>0</v>
      </c>
    </row>
    <row r="44" spans="83:111" ht="12.75" hidden="1" customHeight="1" outlineLevel="1" x14ac:dyDescent="0.2">
      <c r="CE44" s="10"/>
      <c r="CG44" s="8"/>
      <c r="CH44" s="8"/>
      <c r="CI44" s="8"/>
      <c r="CJ44" s="8"/>
      <c r="CK44" s="8"/>
      <c r="CL44" s="9" t="str">
        <f>product_list!A43</f>
        <v>BGPK000042</v>
      </c>
      <c r="CM44" s="9" t="str">
        <f>product_list!B43</f>
        <v>rolltop canvas magenta/nude</v>
      </c>
      <c r="CN44" s="8">
        <f>IF($C$4="",SUMIF(production_plan!$G:$G,planner!$CL44,production_plan!I:I),SUMIFS(production_plan!I:I,production_plan!$G:$G,planner!$CL44,production_plan!$H:$H,planner!$C$4))</f>
        <v>0</v>
      </c>
      <c r="CO44" s="8">
        <f>IF($C$4="",SUMIF(production_plan!$G:$G,planner!$CL44,production_plan!J:J),SUMIFS(production_plan!J:J,production_plan!$G:$G,planner!$CL44,production_plan!$H:$H,planner!$C$4))</f>
        <v>0</v>
      </c>
      <c r="CP44" s="8">
        <f>IF($C$4="",SUMIF(production_plan!$G:$G,planner!$CL44,production_plan!K:K),SUMIFS(production_plan!K:K,production_plan!$G:$G,planner!$CL44,production_plan!$H:$H,planner!$C$4))</f>
        <v>0</v>
      </c>
      <c r="CQ44" s="8">
        <f>IF($C$4="",SUMIF(production_plan!$G:$G,planner!$CL44,production_plan!L:L),SUMIFS(production_plan!L:L,production_plan!$G:$G,planner!$CL44,production_plan!$H:$H,planner!$C$4))</f>
        <v>0</v>
      </c>
      <c r="CR44" s="8">
        <f>IF($C$4="",SUMIF(production_plan!$G:$G,planner!$CL44,production_plan!M:M),SUMIFS(production_plan!M:M,production_plan!$G:$G,planner!$CL44,production_plan!$H:$H,planner!$C$4))</f>
        <v>0</v>
      </c>
      <c r="CS44" s="8">
        <f>IF($C$4="",SUMIF(production_plan!$G:$G,planner!$CL44,production_plan!N:N),SUMIFS(production_plan!N:N,production_plan!$G:$G,planner!$CL44,production_plan!$H:$H,planner!$C$4))</f>
        <v>0</v>
      </c>
      <c r="CT44" s="8">
        <f>IF($C$4="",SUMIF(production_plan!$G:$G,planner!$CL44,production_plan!O:O),SUMIFS(production_plan!O:O,production_plan!$G:$G,planner!$CL44,production_plan!$H:$H,planner!$C$4))</f>
        <v>0</v>
      </c>
      <c r="CU44" s="8">
        <f>IF($C$4="",SUMIF(production_plan!$G:$G,planner!$CL44,production_plan!P:P),SUMIFS(production_plan!P:P,production_plan!$G:$G,planner!$CL44,production_plan!$H:$H,planner!$C$4))</f>
        <v>0</v>
      </c>
      <c r="CV44" s="8">
        <f>IF($C$4="",SUMIF(production_plan!$G:$G,planner!$CL44,production_plan!Q:Q),SUMIFS(production_plan!Q:Q,production_plan!$G:$G,planner!$CL44,production_plan!$H:$H,planner!$C$4))</f>
        <v>0</v>
      </c>
      <c r="CW44" s="8">
        <f>IF($C$4="",SUMIF(production_plan!$G:$G,planner!$CL44,production_plan!R:R),SUMIFS(production_plan!R:R,production_plan!$G:$G,planner!$CL44,production_plan!$H:$H,planner!$C$4))</f>
        <v>0</v>
      </c>
      <c r="CX44" s="8">
        <f>IF($C$4="",SUMIF(production_plan!$G:$G,planner!$CL44,production_plan!S:S),SUMIFS(production_plan!S:S,production_plan!$G:$G,planner!$CL44,production_plan!$H:$H,planner!$C$4))</f>
        <v>0</v>
      </c>
      <c r="CY44" s="8">
        <f>IF($C$4="",SUMIF(production_plan!$G:$G,planner!$CL44,production_plan!T:T),SUMIFS(production_plan!T:T,production_plan!$G:$G,planner!$CL44,production_plan!$H:$H,planner!$C$4))</f>
        <v>0</v>
      </c>
      <c r="CZ44" s="8">
        <f>IF($C$4="",SUMIF(production_plan!$G:$G,planner!$CL44,production_plan!U:U),SUMIFS(production_plan!U:U,production_plan!$G:$G,planner!$CL44,production_plan!$H:$H,planner!$C$4))</f>
        <v>0</v>
      </c>
      <c r="DA44" s="8">
        <f>IF($C$4="",SUMIF(production_plan!$G:$G,planner!$CL44,production_plan!V:V),SUMIFS(production_plan!V:V,production_plan!$G:$G,planner!$CL44,production_plan!$H:$H,planner!$C$4))</f>
        <v>0</v>
      </c>
      <c r="DB44" s="8">
        <f>IF($C$4="",SUMIF(production_plan!$G:$G,planner!$CL44,production_plan!W:W),SUMIFS(production_plan!W:W,production_plan!$G:$G,planner!$CL44,production_plan!$H:$H,planner!$C$4))</f>
        <v>0</v>
      </c>
      <c r="DC44" s="8">
        <f>IF($C$4="",SUMIF(production_plan!$G:$G,planner!$CL44,production_plan!X:X),SUMIFS(production_plan!X:X,production_plan!$G:$G,planner!$CL44,production_plan!$H:$H,planner!$C$4))</f>
        <v>0</v>
      </c>
      <c r="DD44" s="8">
        <f>IF($C$4="",SUMIF(production_plan!$G:$G,planner!$CL44,production_plan!Y:Y),SUMIFS(production_plan!Y:Y,production_plan!$G:$G,planner!$CL44,production_plan!$H:$H,planner!$C$4))</f>
        <v>0</v>
      </c>
      <c r="DE44" s="8">
        <f>IF($C$4="",SUMIF(production_plan!$G:$G,planner!$CL44,production_plan!Z:Z),SUMIFS(production_plan!Z:Z,production_plan!$G:$G,planner!$CL44,production_plan!$H:$H,planner!$C$4))</f>
        <v>0</v>
      </c>
      <c r="DF44" s="8">
        <f>IF($C$4="",SUMIF(production_plan!$G:$G,planner!$CL44,production_plan!AA:AA),SUMIFS(production_plan!AA:AA,production_plan!$G:$G,planner!$CL44,production_plan!$H:$H,planner!$C$4))</f>
        <v>0</v>
      </c>
      <c r="DG44" s="8">
        <f>IF($C$4="",SUMIF(production_plan!$G:$G,planner!$CL44,production_plan!AB:AB),SUMIFS(production_plan!AB:AB,production_plan!$G:$G,planner!$CL44,production_plan!$H:$H,planner!$C$4))</f>
        <v>0</v>
      </c>
    </row>
    <row r="45" spans="83:111" ht="12.75" hidden="1" customHeight="1" outlineLevel="1" x14ac:dyDescent="0.2">
      <c r="CE45" s="10"/>
      <c r="CG45" s="8"/>
      <c r="CH45" s="8"/>
      <c r="CI45" s="8"/>
      <c r="CJ45" s="8"/>
      <c r="CK45" s="8"/>
      <c r="CL45" s="9" t="str">
        <f>product_list!A44</f>
        <v>BGPK000043</v>
      </c>
      <c r="CM45" s="9" t="str">
        <f>product_list!B44</f>
        <v>rolltop canvas red/black</v>
      </c>
      <c r="CN45" s="8">
        <f>IF($C$4="",SUMIF(production_plan!$G:$G,planner!$CL45,production_plan!I:I),SUMIFS(production_plan!I:I,production_plan!$G:$G,planner!$CL45,production_plan!$H:$H,planner!$C$4))</f>
        <v>0</v>
      </c>
      <c r="CO45" s="8">
        <f>IF($C$4="",SUMIF(production_plan!$G:$G,planner!$CL45,production_plan!J:J),SUMIFS(production_plan!J:J,production_plan!$G:$G,planner!$CL45,production_plan!$H:$H,planner!$C$4))</f>
        <v>0</v>
      </c>
      <c r="CP45" s="8">
        <f>IF($C$4="",SUMIF(production_plan!$G:$G,planner!$CL45,production_plan!K:K),SUMIFS(production_plan!K:K,production_plan!$G:$G,planner!$CL45,production_plan!$H:$H,planner!$C$4))</f>
        <v>0</v>
      </c>
      <c r="CQ45" s="8">
        <f>IF($C$4="",SUMIF(production_plan!$G:$G,planner!$CL45,production_plan!L:L),SUMIFS(production_plan!L:L,production_plan!$G:$G,planner!$CL45,production_plan!$H:$H,planner!$C$4))</f>
        <v>0</v>
      </c>
      <c r="CR45" s="8">
        <f>IF($C$4="",SUMIF(production_plan!$G:$G,planner!$CL45,production_plan!M:M),SUMIFS(production_plan!M:M,production_plan!$G:$G,planner!$CL45,production_plan!$H:$H,planner!$C$4))</f>
        <v>0</v>
      </c>
      <c r="CS45" s="8">
        <f>IF($C$4="",SUMIF(production_plan!$G:$G,planner!$CL45,production_plan!N:N),SUMIFS(production_plan!N:N,production_plan!$G:$G,planner!$CL45,production_plan!$H:$H,planner!$C$4))</f>
        <v>0</v>
      </c>
      <c r="CT45" s="8">
        <f>IF($C$4="",SUMIF(production_plan!$G:$G,planner!$CL45,production_plan!O:O),SUMIFS(production_plan!O:O,production_plan!$G:$G,planner!$CL45,production_plan!$H:$H,planner!$C$4))</f>
        <v>0</v>
      </c>
      <c r="CU45" s="8">
        <f>IF($C$4="",SUMIF(production_plan!$G:$G,planner!$CL45,production_plan!P:P),SUMIFS(production_plan!P:P,production_plan!$G:$G,planner!$CL45,production_plan!$H:$H,planner!$C$4))</f>
        <v>0</v>
      </c>
      <c r="CV45" s="8">
        <f>IF($C$4="",SUMIF(production_plan!$G:$G,planner!$CL45,production_plan!Q:Q),SUMIFS(production_plan!Q:Q,production_plan!$G:$G,planner!$CL45,production_plan!$H:$H,planner!$C$4))</f>
        <v>0</v>
      </c>
      <c r="CW45" s="8">
        <f>IF($C$4="",SUMIF(production_plan!$G:$G,planner!$CL45,production_plan!R:R),SUMIFS(production_plan!R:R,production_plan!$G:$G,planner!$CL45,production_plan!$H:$H,planner!$C$4))</f>
        <v>0</v>
      </c>
      <c r="CX45" s="8">
        <f>IF($C$4="",SUMIF(production_plan!$G:$G,planner!$CL45,production_plan!S:S),SUMIFS(production_plan!S:S,production_plan!$G:$G,planner!$CL45,production_plan!$H:$H,planner!$C$4))</f>
        <v>0</v>
      </c>
      <c r="CY45" s="8">
        <f>IF($C$4="",SUMIF(production_plan!$G:$G,planner!$CL45,production_plan!T:T),SUMIFS(production_plan!T:T,production_plan!$G:$G,planner!$CL45,production_plan!$H:$H,planner!$C$4))</f>
        <v>0</v>
      </c>
      <c r="CZ45" s="8">
        <f>IF($C$4="",SUMIF(production_plan!$G:$G,planner!$CL45,production_plan!U:U),SUMIFS(production_plan!U:U,production_plan!$G:$G,planner!$CL45,production_plan!$H:$H,planner!$C$4))</f>
        <v>0</v>
      </c>
      <c r="DA45" s="8">
        <f>IF($C$4="",SUMIF(production_plan!$G:$G,planner!$CL45,production_plan!V:V),SUMIFS(production_plan!V:V,production_plan!$G:$G,planner!$CL45,production_plan!$H:$H,planner!$C$4))</f>
        <v>0</v>
      </c>
      <c r="DB45" s="8">
        <f>IF($C$4="",SUMIF(production_plan!$G:$G,planner!$CL45,production_plan!W:W),SUMIFS(production_plan!W:W,production_plan!$G:$G,planner!$CL45,production_plan!$H:$H,planner!$C$4))</f>
        <v>0</v>
      </c>
      <c r="DC45" s="8">
        <f>IF($C$4="",SUMIF(production_plan!$G:$G,planner!$CL45,production_plan!X:X),SUMIFS(production_plan!X:X,production_plan!$G:$G,planner!$CL45,production_plan!$H:$H,planner!$C$4))</f>
        <v>0</v>
      </c>
      <c r="DD45" s="8">
        <f>IF($C$4="",SUMIF(production_plan!$G:$G,planner!$CL45,production_plan!Y:Y),SUMIFS(production_plan!Y:Y,production_plan!$G:$G,planner!$CL45,production_plan!$H:$H,planner!$C$4))</f>
        <v>0</v>
      </c>
      <c r="DE45" s="8">
        <f>IF($C$4="",SUMIF(production_plan!$G:$G,planner!$CL45,production_plan!Z:Z),SUMIFS(production_plan!Z:Z,production_plan!$G:$G,planner!$CL45,production_plan!$H:$H,planner!$C$4))</f>
        <v>0</v>
      </c>
      <c r="DF45" s="8">
        <f>IF($C$4="",SUMIF(production_plan!$G:$G,planner!$CL45,production_plan!AA:AA),SUMIFS(production_plan!AA:AA,production_plan!$G:$G,planner!$CL45,production_plan!$H:$H,planner!$C$4))</f>
        <v>0</v>
      </c>
      <c r="DG45" s="8">
        <f>IF($C$4="",SUMIF(production_plan!$G:$G,planner!$CL45,production_plan!AB:AB),SUMIFS(production_plan!AB:AB,production_plan!$G:$G,planner!$CL45,production_plan!$H:$H,planner!$C$4))</f>
        <v>0</v>
      </c>
    </row>
    <row r="46" spans="83:111" ht="12.75" hidden="1" customHeight="1" outlineLevel="1" x14ac:dyDescent="0.2">
      <c r="CE46" s="10"/>
      <c r="CG46" s="8"/>
      <c r="CH46" s="8"/>
      <c r="CI46" s="8"/>
      <c r="CJ46" s="8"/>
      <c r="CK46" s="8"/>
      <c r="CL46" s="9" t="str">
        <f>product_list!A45</f>
        <v>BGPK000044</v>
      </c>
      <c r="CM46" s="9" t="str">
        <f>product_list!B45</f>
        <v>rolltop canvas yellow/nude</v>
      </c>
      <c r="CN46" s="8">
        <f>IF($C$4="",SUMIF(production_plan!$G:$G,planner!$CL46,production_plan!I:I),SUMIFS(production_plan!I:I,production_plan!$G:$G,planner!$CL46,production_plan!$H:$H,planner!$C$4))</f>
        <v>0</v>
      </c>
      <c r="CO46" s="8">
        <f>IF($C$4="",SUMIF(production_plan!$G:$G,planner!$CL46,production_plan!J:J),SUMIFS(production_plan!J:J,production_plan!$G:$G,planner!$CL46,production_plan!$H:$H,planner!$C$4))</f>
        <v>0</v>
      </c>
      <c r="CP46" s="8">
        <f>IF($C$4="",SUMIF(production_plan!$G:$G,planner!$CL46,production_plan!K:K),SUMIFS(production_plan!K:K,production_plan!$G:$G,planner!$CL46,production_plan!$H:$H,planner!$C$4))</f>
        <v>0</v>
      </c>
      <c r="CQ46" s="8">
        <f>IF($C$4="",SUMIF(production_plan!$G:$G,planner!$CL46,production_plan!L:L),SUMIFS(production_plan!L:L,production_plan!$G:$G,planner!$CL46,production_plan!$H:$H,planner!$C$4))</f>
        <v>0</v>
      </c>
      <c r="CR46" s="8">
        <f>IF($C$4="",SUMIF(production_plan!$G:$G,planner!$CL46,production_plan!M:M),SUMIFS(production_plan!M:M,production_plan!$G:$G,planner!$CL46,production_plan!$H:$H,planner!$C$4))</f>
        <v>0</v>
      </c>
      <c r="CS46" s="8">
        <f>IF($C$4="",SUMIF(production_plan!$G:$G,planner!$CL46,production_plan!N:N),SUMIFS(production_plan!N:N,production_plan!$G:$G,planner!$CL46,production_plan!$H:$H,planner!$C$4))</f>
        <v>0</v>
      </c>
      <c r="CT46" s="8">
        <f>IF($C$4="",SUMIF(production_plan!$G:$G,planner!$CL46,production_plan!O:O),SUMIFS(production_plan!O:O,production_plan!$G:$G,planner!$CL46,production_plan!$H:$H,planner!$C$4))</f>
        <v>0</v>
      </c>
      <c r="CU46" s="8">
        <f>IF($C$4="",SUMIF(production_plan!$G:$G,planner!$CL46,production_plan!P:P),SUMIFS(production_plan!P:P,production_plan!$G:$G,planner!$CL46,production_plan!$H:$H,planner!$C$4))</f>
        <v>0</v>
      </c>
      <c r="CV46" s="8">
        <f>IF($C$4="",SUMIF(production_plan!$G:$G,planner!$CL46,production_plan!Q:Q),SUMIFS(production_plan!Q:Q,production_plan!$G:$G,planner!$CL46,production_plan!$H:$H,planner!$C$4))</f>
        <v>0</v>
      </c>
      <c r="CW46" s="8">
        <f>IF($C$4="",SUMIF(production_plan!$G:$G,planner!$CL46,production_plan!R:R),SUMIFS(production_plan!R:R,production_plan!$G:$G,planner!$CL46,production_plan!$H:$H,planner!$C$4))</f>
        <v>0</v>
      </c>
      <c r="CX46" s="8">
        <f>IF($C$4="",SUMIF(production_plan!$G:$G,planner!$CL46,production_plan!S:S),SUMIFS(production_plan!S:S,production_plan!$G:$G,planner!$CL46,production_plan!$H:$H,planner!$C$4))</f>
        <v>0</v>
      </c>
      <c r="CY46" s="8">
        <f>IF($C$4="",SUMIF(production_plan!$G:$G,planner!$CL46,production_plan!T:T),SUMIFS(production_plan!T:T,production_plan!$G:$G,planner!$CL46,production_plan!$H:$H,planner!$C$4))</f>
        <v>0</v>
      </c>
      <c r="CZ46" s="8">
        <f>IF($C$4="",SUMIF(production_plan!$G:$G,planner!$CL46,production_plan!U:U),SUMIFS(production_plan!U:U,production_plan!$G:$G,planner!$CL46,production_plan!$H:$H,planner!$C$4))</f>
        <v>0</v>
      </c>
      <c r="DA46" s="8">
        <f>IF($C$4="",SUMIF(production_plan!$G:$G,planner!$CL46,production_plan!V:V),SUMIFS(production_plan!V:V,production_plan!$G:$G,planner!$CL46,production_plan!$H:$H,planner!$C$4))</f>
        <v>0</v>
      </c>
      <c r="DB46" s="8">
        <f>IF($C$4="",SUMIF(production_plan!$G:$G,planner!$CL46,production_plan!W:W),SUMIFS(production_plan!W:W,production_plan!$G:$G,planner!$CL46,production_plan!$H:$H,planner!$C$4))</f>
        <v>0</v>
      </c>
      <c r="DC46" s="8">
        <f>IF($C$4="",SUMIF(production_plan!$G:$G,planner!$CL46,production_plan!X:X),SUMIFS(production_plan!X:X,production_plan!$G:$G,planner!$CL46,production_plan!$H:$H,planner!$C$4))</f>
        <v>0</v>
      </c>
      <c r="DD46" s="8">
        <f>IF($C$4="",SUMIF(production_plan!$G:$G,planner!$CL46,production_plan!Y:Y),SUMIFS(production_plan!Y:Y,production_plan!$G:$G,planner!$CL46,production_plan!$H:$H,planner!$C$4))</f>
        <v>0</v>
      </c>
      <c r="DE46" s="8">
        <f>IF($C$4="",SUMIF(production_plan!$G:$G,planner!$CL46,production_plan!Z:Z),SUMIFS(production_plan!Z:Z,production_plan!$G:$G,planner!$CL46,production_plan!$H:$H,planner!$C$4))</f>
        <v>0</v>
      </c>
      <c r="DF46" s="8">
        <f>IF($C$4="",SUMIF(production_plan!$G:$G,planner!$CL46,production_plan!AA:AA),SUMIFS(production_plan!AA:AA,production_plan!$G:$G,planner!$CL46,production_plan!$H:$H,planner!$C$4))</f>
        <v>0</v>
      </c>
      <c r="DG46" s="8">
        <f>IF($C$4="",SUMIF(production_plan!$G:$G,planner!$CL46,production_plan!AB:AB),SUMIFS(production_plan!AB:AB,production_plan!$G:$G,planner!$CL46,production_plan!$H:$H,planner!$C$4))</f>
        <v>0</v>
      </c>
    </row>
    <row r="47" spans="83:111" ht="12.75" hidden="1" customHeight="1" outlineLevel="1" x14ac:dyDescent="0.2">
      <c r="CE47" s="10"/>
      <c r="CG47" s="8"/>
      <c r="CH47" s="8"/>
      <c r="CI47" s="8"/>
      <c r="CJ47" s="8"/>
      <c r="CK47" s="8"/>
      <c r="CL47" s="9" t="str">
        <f>product_list!A46</f>
        <v>BGPK000045</v>
      </c>
      <c r="CM47" s="9" t="str">
        <f>product_list!B46</f>
        <v>Rolltop cordura blue/orange</v>
      </c>
      <c r="CN47" s="8">
        <f>IF($C$4="",SUMIF(production_plan!$G:$G,planner!$CL47,production_plan!I:I),SUMIFS(production_plan!I:I,production_plan!$G:$G,planner!$CL47,production_plan!$H:$H,planner!$C$4))</f>
        <v>0</v>
      </c>
      <c r="CO47" s="8">
        <f>IF($C$4="",SUMIF(production_plan!$G:$G,planner!$CL47,production_plan!J:J),SUMIFS(production_plan!J:J,production_plan!$G:$G,planner!$CL47,production_plan!$H:$H,planner!$C$4))</f>
        <v>0</v>
      </c>
      <c r="CP47" s="8">
        <f>IF($C$4="",SUMIF(production_plan!$G:$G,planner!$CL47,production_plan!K:K),SUMIFS(production_plan!K:K,production_plan!$G:$G,planner!$CL47,production_plan!$H:$H,planner!$C$4))</f>
        <v>0</v>
      </c>
      <c r="CQ47" s="8">
        <f>IF($C$4="",SUMIF(production_plan!$G:$G,planner!$CL47,production_plan!L:L),SUMIFS(production_plan!L:L,production_plan!$G:$G,planner!$CL47,production_plan!$H:$H,planner!$C$4))</f>
        <v>0</v>
      </c>
      <c r="CR47" s="8">
        <f>IF($C$4="",SUMIF(production_plan!$G:$G,planner!$CL47,production_plan!M:M),SUMIFS(production_plan!M:M,production_plan!$G:$G,planner!$CL47,production_plan!$H:$H,planner!$C$4))</f>
        <v>0</v>
      </c>
      <c r="CS47" s="8">
        <f>IF($C$4="",SUMIF(production_plan!$G:$G,planner!$CL47,production_plan!N:N),SUMIFS(production_plan!N:N,production_plan!$G:$G,planner!$CL47,production_plan!$H:$H,planner!$C$4))</f>
        <v>0</v>
      </c>
      <c r="CT47" s="8">
        <f>IF($C$4="",SUMIF(production_plan!$G:$G,planner!$CL47,production_plan!O:O),SUMIFS(production_plan!O:O,production_plan!$G:$G,planner!$CL47,production_plan!$H:$H,planner!$C$4))</f>
        <v>0</v>
      </c>
      <c r="CU47" s="8">
        <f>IF($C$4="",SUMIF(production_plan!$G:$G,planner!$CL47,production_plan!P:P),SUMIFS(production_plan!P:P,production_plan!$G:$G,planner!$CL47,production_plan!$H:$H,planner!$C$4))</f>
        <v>0</v>
      </c>
      <c r="CV47" s="8">
        <f>IF($C$4="",SUMIF(production_plan!$G:$G,planner!$CL47,production_plan!Q:Q),SUMIFS(production_plan!Q:Q,production_plan!$G:$G,planner!$CL47,production_plan!$H:$H,planner!$C$4))</f>
        <v>0</v>
      </c>
      <c r="CW47" s="8">
        <f>IF($C$4="",SUMIF(production_plan!$G:$G,planner!$CL47,production_plan!R:R),SUMIFS(production_plan!R:R,production_plan!$G:$G,planner!$CL47,production_plan!$H:$H,planner!$C$4))</f>
        <v>0</v>
      </c>
      <c r="CX47" s="8">
        <f>IF($C$4="",SUMIF(production_plan!$G:$G,planner!$CL47,production_plan!S:S),SUMIFS(production_plan!S:S,production_plan!$G:$G,planner!$CL47,production_plan!$H:$H,planner!$C$4))</f>
        <v>0</v>
      </c>
      <c r="CY47" s="8">
        <f>IF($C$4="",SUMIF(production_plan!$G:$G,planner!$CL47,production_plan!T:T),SUMIFS(production_plan!T:T,production_plan!$G:$G,planner!$CL47,production_plan!$H:$H,planner!$C$4))</f>
        <v>0</v>
      </c>
      <c r="CZ47" s="8">
        <f>IF($C$4="",SUMIF(production_plan!$G:$G,planner!$CL47,production_plan!U:U),SUMIFS(production_plan!U:U,production_plan!$G:$G,planner!$CL47,production_plan!$H:$H,planner!$C$4))</f>
        <v>0</v>
      </c>
      <c r="DA47" s="8">
        <f>IF($C$4="",SUMIF(production_plan!$G:$G,planner!$CL47,production_plan!V:V),SUMIFS(production_plan!V:V,production_plan!$G:$G,planner!$CL47,production_plan!$H:$H,planner!$C$4))</f>
        <v>0</v>
      </c>
      <c r="DB47" s="8">
        <f>IF($C$4="",SUMIF(production_plan!$G:$G,planner!$CL47,production_plan!W:W),SUMIFS(production_plan!W:W,production_plan!$G:$G,planner!$CL47,production_plan!$H:$H,planner!$C$4))</f>
        <v>0</v>
      </c>
      <c r="DC47" s="8">
        <f>IF($C$4="",SUMIF(production_plan!$G:$G,planner!$CL47,production_plan!X:X),SUMIFS(production_plan!X:X,production_plan!$G:$G,planner!$CL47,production_plan!$H:$H,planner!$C$4))</f>
        <v>0</v>
      </c>
      <c r="DD47" s="8">
        <f>IF($C$4="",SUMIF(production_plan!$G:$G,planner!$CL47,production_plan!Y:Y),SUMIFS(production_plan!Y:Y,production_plan!$G:$G,planner!$CL47,production_plan!$H:$H,planner!$C$4))</f>
        <v>0</v>
      </c>
      <c r="DE47" s="8">
        <f>IF($C$4="",SUMIF(production_plan!$G:$G,planner!$CL47,production_plan!Z:Z),SUMIFS(production_plan!Z:Z,production_plan!$G:$G,planner!$CL47,production_plan!$H:$H,planner!$C$4))</f>
        <v>0</v>
      </c>
      <c r="DF47" s="8">
        <f>IF($C$4="",SUMIF(production_plan!$G:$G,planner!$CL47,production_plan!AA:AA),SUMIFS(production_plan!AA:AA,production_plan!$G:$G,planner!$CL47,production_plan!$H:$H,planner!$C$4))</f>
        <v>0</v>
      </c>
      <c r="DG47" s="8">
        <f>IF($C$4="",SUMIF(production_plan!$G:$G,planner!$CL47,production_plan!AB:AB),SUMIFS(production_plan!AB:AB,production_plan!$G:$G,planner!$CL47,production_plan!$H:$H,planner!$C$4))</f>
        <v>0</v>
      </c>
    </row>
    <row r="48" spans="83:111" ht="12.75" hidden="1" customHeight="1" outlineLevel="1" x14ac:dyDescent="0.2">
      <c r="CE48" s="10"/>
      <c r="CG48" s="8"/>
      <c r="CH48" s="8"/>
      <c r="CI48" s="8"/>
      <c r="CJ48" s="8"/>
      <c r="CK48" s="8"/>
      <c r="CL48" s="9" t="str">
        <f>product_list!A47</f>
        <v>BGPK000046</v>
      </c>
      <c r="CM48" s="9" t="str">
        <f>product_list!B47</f>
        <v>Rolltop cordura navy/black</v>
      </c>
      <c r="CN48" s="8">
        <f>IF($C$4="",SUMIF(production_plan!$G:$G,planner!$CL48,production_plan!I:I),SUMIFS(production_plan!I:I,production_plan!$G:$G,planner!$CL48,production_plan!$H:$H,planner!$C$4))</f>
        <v>0</v>
      </c>
      <c r="CO48" s="8">
        <f>IF($C$4="",SUMIF(production_plan!$G:$G,planner!$CL48,production_plan!J:J),SUMIFS(production_plan!J:J,production_plan!$G:$G,planner!$CL48,production_plan!$H:$H,planner!$C$4))</f>
        <v>0</v>
      </c>
      <c r="CP48" s="8">
        <f>IF($C$4="",SUMIF(production_plan!$G:$G,planner!$CL48,production_plan!K:K),SUMIFS(production_plan!K:K,production_plan!$G:$G,planner!$CL48,production_plan!$H:$H,planner!$C$4))</f>
        <v>0</v>
      </c>
      <c r="CQ48" s="8">
        <f>IF($C$4="",SUMIF(production_plan!$G:$G,planner!$CL48,production_plan!L:L),SUMIFS(production_plan!L:L,production_plan!$G:$G,planner!$CL48,production_plan!$H:$H,planner!$C$4))</f>
        <v>0</v>
      </c>
      <c r="CR48" s="8">
        <f>IF($C$4="",SUMIF(production_plan!$G:$G,planner!$CL48,production_plan!M:M),SUMIFS(production_plan!M:M,production_plan!$G:$G,planner!$CL48,production_plan!$H:$H,planner!$C$4))</f>
        <v>0</v>
      </c>
      <c r="CS48" s="8">
        <f>IF($C$4="",SUMIF(production_plan!$G:$G,planner!$CL48,production_plan!N:N),SUMIFS(production_plan!N:N,production_plan!$G:$G,planner!$CL48,production_plan!$H:$H,planner!$C$4))</f>
        <v>0</v>
      </c>
      <c r="CT48" s="8">
        <f>IF($C$4="",SUMIF(production_plan!$G:$G,planner!$CL48,production_plan!O:O),SUMIFS(production_plan!O:O,production_plan!$G:$G,planner!$CL48,production_plan!$H:$H,planner!$C$4))</f>
        <v>0</v>
      </c>
      <c r="CU48" s="8">
        <f>IF($C$4="",SUMIF(production_plan!$G:$G,planner!$CL48,production_plan!P:P),SUMIFS(production_plan!P:P,production_plan!$G:$G,planner!$CL48,production_plan!$H:$H,planner!$C$4))</f>
        <v>0</v>
      </c>
      <c r="CV48" s="8">
        <f>IF($C$4="",SUMIF(production_plan!$G:$G,planner!$CL48,production_plan!Q:Q),SUMIFS(production_plan!Q:Q,production_plan!$G:$G,planner!$CL48,production_plan!$H:$H,planner!$C$4))</f>
        <v>0</v>
      </c>
      <c r="CW48" s="8">
        <f>IF($C$4="",SUMIF(production_plan!$G:$G,planner!$CL48,production_plan!R:R),SUMIFS(production_plan!R:R,production_plan!$G:$G,planner!$CL48,production_plan!$H:$H,planner!$C$4))</f>
        <v>0</v>
      </c>
      <c r="CX48" s="8">
        <f>IF($C$4="",SUMIF(production_plan!$G:$G,planner!$CL48,production_plan!S:S),SUMIFS(production_plan!S:S,production_plan!$G:$G,planner!$CL48,production_plan!$H:$H,planner!$C$4))</f>
        <v>0</v>
      </c>
      <c r="CY48" s="8">
        <f>IF($C$4="",SUMIF(production_plan!$G:$G,planner!$CL48,production_plan!T:T),SUMIFS(production_plan!T:T,production_plan!$G:$G,planner!$CL48,production_plan!$H:$H,planner!$C$4))</f>
        <v>0</v>
      </c>
      <c r="CZ48" s="8">
        <f>IF($C$4="",SUMIF(production_plan!$G:$G,planner!$CL48,production_plan!U:U),SUMIFS(production_plan!U:U,production_plan!$G:$G,planner!$CL48,production_plan!$H:$H,planner!$C$4))</f>
        <v>0</v>
      </c>
      <c r="DA48" s="8">
        <f>IF($C$4="",SUMIF(production_plan!$G:$G,planner!$CL48,production_plan!V:V),SUMIFS(production_plan!V:V,production_plan!$G:$G,planner!$CL48,production_plan!$H:$H,planner!$C$4))</f>
        <v>0</v>
      </c>
      <c r="DB48" s="8">
        <f>IF($C$4="",SUMIF(production_plan!$G:$G,planner!$CL48,production_plan!W:W),SUMIFS(production_plan!W:W,production_plan!$G:$G,planner!$CL48,production_plan!$H:$H,planner!$C$4))</f>
        <v>0</v>
      </c>
      <c r="DC48" s="8">
        <f>IF($C$4="",SUMIF(production_plan!$G:$G,planner!$CL48,production_plan!X:X),SUMIFS(production_plan!X:X,production_plan!$G:$G,planner!$CL48,production_plan!$H:$H,planner!$C$4))</f>
        <v>0</v>
      </c>
      <c r="DD48" s="8">
        <f>IF($C$4="",SUMIF(production_plan!$G:$G,planner!$CL48,production_plan!Y:Y),SUMIFS(production_plan!Y:Y,production_plan!$G:$G,planner!$CL48,production_plan!$H:$H,planner!$C$4))</f>
        <v>0</v>
      </c>
      <c r="DE48" s="8">
        <f>IF($C$4="",SUMIF(production_plan!$G:$G,planner!$CL48,production_plan!Z:Z),SUMIFS(production_plan!Z:Z,production_plan!$G:$G,planner!$CL48,production_plan!$H:$H,planner!$C$4))</f>
        <v>0</v>
      </c>
      <c r="DF48" s="8">
        <f>IF($C$4="",SUMIF(production_plan!$G:$G,planner!$CL48,production_plan!AA:AA),SUMIFS(production_plan!AA:AA,production_plan!$G:$G,planner!$CL48,production_plan!$H:$H,planner!$C$4))</f>
        <v>0</v>
      </c>
      <c r="DG48" s="8">
        <f>IF($C$4="",SUMIF(production_plan!$G:$G,planner!$CL48,production_plan!AB:AB),SUMIFS(production_plan!AB:AB,production_plan!$G:$G,planner!$CL48,production_plan!$H:$H,planner!$C$4))</f>
        <v>0</v>
      </c>
    </row>
    <row r="49" spans="83:111" ht="12.75" hidden="1" customHeight="1" outlineLevel="1" x14ac:dyDescent="0.2">
      <c r="CE49" s="10"/>
      <c r="CG49" s="8"/>
      <c r="CH49" s="8"/>
      <c r="CI49" s="8"/>
      <c r="CJ49" s="8"/>
      <c r="CK49" s="8"/>
      <c r="CL49" s="9" t="str">
        <f>product_list!A48</f>
        <v>BGPK000047</v>
      </c>
      <c r="CM49" s="9" t="str">
        <f>product_list!B48</f>
        <v>Rolltop cordura navy/red</v>
      </c>
      <c r="CN49" s="8">
        <f>IF($C$4="",SUMIF(production_plan!$G:$G,planner!$CL49,production_plan!I:I),SUMIFS(production_plan!I:I,production_plan!$G:$G,planner!$CL49,production_plan!$H:$H,planner!$C$4))</f>
        <v>0</v>
      </c>
      <c r="CO49" s="8">
        <f>IF($C$4="",SUMIF(production_plan!$G:$G,planner!$CL49,production_plan!J:J),SUMIFS(production_plan!J:J,production_plan!$G:$G,planner!$CL49,production_plan!$H:$H,planner!$C$4))</f>
        <v>0</v>
      </c>
      <c r="CP49" s="8">
        <f>IF($C$4="",SUMIF(production_plan!$G:$G,planner!$CL49,production_plan!K:K),SUMIFS(production_plan!K:K,production_plan!$G:$G,planner!$CL49,production_plan!$H:$H,planner!$C$4))</f>
        <v>0</v>
      </c>
      <c r="CQ49" s="8">
        <f>IF($C$4="",SUMIF(production_plan!$G:$G,planner!$CL49,production_plan!L:L),SUMIFS(production_plan!L:L,production_plan!$G:$G,planner!$CL49,production_plan!$H:$H,planner!$C$4))</f>
        <v>0</v>
      </c>
      <c r="CR49" s="8">
        <f>IF($C$4="",SUMIF(production_plan!$G:$G,planner!$CL49,production_plan!M:M),SUMIFS(production_plan!M:M,production_plan!$G:$G,planner!$CL49,production_plan!$H:$H,planner!$C$4))</f>
        <v>0</v>
      </c>
      <c r="CS49" s="8">
        <f>IF($C$4="",SUMIF(production_plan!$G:$G,planner!$CL49,production_plan!N:N),SUMIFS(production_plan!N:N,production_plan!$G:$G,planner!$CL49,production_plan!$H:$H,planner!$C$4))</f>
        <v>0</v>
      </c>
      <c r="CT49" s="8">
        <f>IF($C$4="",SUMIF(production_plan!$G:$G,planner!$CL49,production_plan!O:O),SUMIFS(production_plan!O:O,production_plan!$G:$G,planner!$CL49,production_plan!$H:$H,planner!$C$4))</f>
        <v>0</v>
      </c>
      <c r="CU49" s="8">
        <f>IF($C$4="",SUMIF(production_plan!$G:$G,planner!$CL49,production_plan!P:P),SUMIFS(production_plan!P:P,production_plan!$G:$G,planner!$CL49,production_plan!$H:$H,planner!$C$4))</f>
        <v>0</v>
      </c>
      <c r="CV49" s="8">
        <f>IF($C$4="",SUMIF(production_plan!$G:$G,planner!$CL49,production_plan!Q:Q),SUMIFS(production_plan!Q:Q,production_plan!$G:$G,planner!$CL49,production_plan!$H:$H,planner!$C$4))</f>
        <v>0</v>
      </c>
      <c r="CW49" s="8">
        <f>IF($C$4="",SUMIF(production_plan!$G:$G,planner!$CL49,production_plan!R:R),SUMIFS(production_plan!R:R,production_plan!$G:$G,planner!$CL49,production_plan!$H:$H,planner!$C$4))</f>
        <v>0</v>
      </c>
      <c r="CX49" s="8">
        <f>IF($C$4="",SUMIF(production_plan!$G:$G,planner!$CL49,production_plan!S:S),SUMIFS(production_plan!S:S,production_plan!$G:$G,planner!$CL49,production_plan!$H:$H,planner!$C$4))</f>
        <v>0</v>
      </c>
      <c r="CY49" s="8">
        <f>IF($C$4="",SUMIF(production_plan!$G:$G,planner!$CL49,production_plan!T:T),SUMIFS(production_plan!T:T,production_plan!$G:$G,planner!$CL49,production_plan!$H:$H,planner!$C$4))</f>
        <v>0</v>
      </c>
      <c r="CZ49" s="8">
        <f>IF($C$4="",SUMIF(production_plan!$G:$G,planner!$CL49,production_plan!U:U),SUMIFS(production_plan!U:U,production_plan!$G:$G,planner!$CL49,production_plan!$H:$H,planner!$C$4))</f>
        <v>0</v>
      </c>
      <c r="DA49" s="8">
        <f>IF($C$4="",SUMIF(production_plan!$G:$G,planner!$CL49,production_plan!V:V),SUMIFS(production_plan!V:V,production_plan!$G:$G,planner!$CL49,production_plan!$H:$H,planner!$C$4))</f>
        <v>0</v>
      </c>
      <c r="DB49" s="8">
        <f>IF($C$4="",SUMIF(production_plan!$G:$G,planner!$CL49,production_plan!W:W),SUMIFS(production_plan!W:W,production_plan!$G:$G,planner!$CL49,production_plan!$H:$H,planner!$C$4))</f>
        <v>0</v>
      </c>
      <c r="DC49" s="8">
        <f>IF($C$4="",SUMIF(production_plan!$G:$G,planner!$CL49,production_plan!X:X),SUMIFS(production_plan!X:X,production_plan!$G:$G,planner!$CL49,production_plan!$H:$H,planner!$C$4))</f>
        <v>0</v>
      </c>
      <c r="DD49" s="8">
        <f>IF($C$4="",SUMIF(production_plan!$G:$G,planner!$CL49,production_plan!Y:Y),SUMIFS(production_plan!Y:Y,production_plan!$G:$G,planner!$CL49,production_plan!$H:$H,planner!$C$4))</f>
        <v>0</v>
      </c>
      <c r="DE49" s="8">
        <f>IF($C$4="",SUMIF(production_plan!$G:$G,planner!$CL49,production_plan!Z:Z),SUMIFS(production_plan!Z:Z,production_plan!$G:$G,planner!$CL49,production_plan!$H:$H,planner!$C$4))</f>
        <v>0</v>
      </c>
      <c r="DF49" s="8">
        <f>IF($C$4="",SUMIF(production_plan!$G:$G,planner!$CL49,production_plan!AA:AA),SUMIFS(production_plan!AA:AA,production_plan!$G:$G,planner!$CL49,production_plan!$H:$H,planner!$C$4))</f>
        <v>0</v>
      </c>
      <c r="DG49" s="8">
        <f>IF($C$4="",SUMIF(production_plan!$G:$G,planner!$CL49,production_plan!AB:AB),SUMIFS(production_plan!AB:AB,production_plan!$G:$G,planner!$CL49,production_plan!$H:$H,planner!$C$4))</f>
        <v>0</v>
      </c>
    </row>
    <row r="50" spans="83:111" ht="12.75" hidden="1" customHeight="1" outlineLevel="1" x14ac:dyDescent="0.2">
      <c r="CE50" s="10"/>
      <c r="CG50" s="8"/>
      <c r="CH50" s="8"/>
      <c r="CI50" s="8"/>
      <c r="CJ50" s="8"/>
      <c r="CK50" s="8"/>
      <c r="CL50" s="9" t="str">
        <f>product_list!A49</f>
        <v>BGPK000048</v>
      </c>
      <c r="CM50" s="9" t="str">
        <f>product_list!B49</f>
        <v>Rolltop cordura orange/navy</v>
      </c>
      <c r="CN50" s="8">
        <f>IF($C$4="",SUMIF(production_plan!$G:$G,planner!$CL50,production_plan!I:I),SUMIFS(production_plan!I:I,production_plan!$G:$G,planner!$CL50,production_plan!$H:$H,planner!$C$4))</f>
        <v>0</v>
      </c>
      <c r="CO50" s="8">
        <f>IF($C$4="",SUMIF(production_plan!$G:$G,planner!$CL50,production_plan!J:J),SUMIFS(production_plan!J:J,production_plan!$G:$G,planner!$CL50,production_plan!$H:$H,planner!$C$4))</f>
        <v>0</v>
      </c>
      <c r="CP50" s="8">
        <f>IF($C$4="",SUMIF(production_plan!$G:$G,planner!$CL50,production_plan!K:K),SUMIFS(production_plan!K:K,production_plan!$G:$G,planner!$CL50,production_plan!$H:$H,planner!$C$4))</f>
        <v>0</v>
      </c>
      <c r="CQ50" s="8">
        <f>IF($C$4="",SUMIF(production_plan!$G:$G,planner!$CL50,production_plan!L:L),SUMIFS(production_plan!L:L,production_plan!$G:$G,planner!$CL50,production_plan!$H:$H,planner!$C$4))</f>
        <v>0</v>
      </c>
      <c r="CR50" s="8">
        <f>IF($C$4="",SUMIF(production_plan!$G:$G,planner!$CL50,production_plan!M:M),SUMIFS(production_plan!M:M,production_plan!$G:$G,planner!$CL50,production_plan!$H:$H,planner!$C$4))</f>
        <v>0</v>
      </c>
      <c r="CS50" s="8">
        <f>IF($C$4="",SUMIF(production_plan!$G:$G,planner!$CL50,production_plan!N:N),SUMIFS(production_plan!N:N,production_plan!$G:$G,planner!$CL50,production_plan!$H:$H,planner!$C$4))</f>
        <v>0</v>
      </c>
      <c r="CT50" s="8">
        <f>IF($C$4="",SUMIF(production_plan!$G:$G,planner!$CL50,production_plan!O:O),SUMIFS(production_plan!O:O,production_plan!$G:$G,planner!$CL50,production_plan!$H:$H,planner!$C$4))</f>
        <v>0</v>
      </c>
      <c r="CU50" s="8">
        <f>IF($C$4="",SUMIF(production_plan!$G:$G,planner!$CL50,production_plan!P:P),SUMIFS(production_plan!P:P,production_plan!$G:$G,planner!$CL50,production_plan!$H:$H,planner!$C$4))</f>
        <v>0</v>
      </c>
      <c r="CV50" s="8">
        <f>IF($C$4="",SUMIF(production_plan!$G:$G,planner!$CL50,production_plan!Q:Q),SUMIFS(production_plan!Q:Q,production_plan!$G:$G,planner!$CL50,production_plan!$H:$H,planner!$C$4))</f>
        <v>0</v>
      </c>
      <c r="CW50" s="8">
        <f>IF($C$4="",SUMIF(production_plan!$G:$G,planner!$CL50,production_plan!R:R),SUMIFS(production_plan!R:R,production_plan!$G:$G,planner!$CL50,production_plan!$H:$H,planner!$C$4))</f>
        <v>0</v>
      </c>
      <c r="CX50" s="8">
        <f>IF($C$4="",SUMIF(production_plan!$G:$G,planner!$CL50,production_plan!S:S),SUMIFS(production_plan!S:S,production_plan!$G:$G,planner!$CL50,production_plan!$H:$H,planner!$C$4))</f>
        <v>0</v>
      </c>
      <c r="CY50" s="8">
        <f>IF($C$4="",SUMIF(production_plan!$G:$G,planner!$CL50,production_plan!T:T),SUMIFS(production_plan!T:T,production_plan!$G:$G,planner!$CL50,production_plan!$H:$H,planner!$C$4))</f>
        <v>0</v>
      </c>
      <c r="CZ50" s="8">
        <f>IF($C$4="",SUMIF(production_plan!$G:$G,planner!$CL50,production_plan!U:U),SUMIFS(production_plan!U:U,production_plan!$G:$G,planner!$CL50,production_plan!$H:$H,planner!$C$4))</f>
        <v>0</v>
      </c>
      <c r="DA50" s="8">
        <f>IF($C$4="",SUMIF(production_plan!$G:$G,planner!$CL50,production_plan!V:V),SUMIFS(production_plan!V:V,production_plan!$G:$G,planner!$CL50,production_plan!$H:$H,planner!$C$4))</f>
        <v>0</v>
      </c>
      <c r="DB50" s="8">
        <f>IF($C$4="",SUMIF(production_plan!$G:$G,planner!$CL50,production_plan!W:W),SUMIFS(production_plan!W:W,production_plan!$G:$G,planner!$CL50,production_plan!$H:$H,planner!$C$4))</f>
        <v>0</v>
      </c>
      <c r="DC50" s="8">
        <f>IF($C$4="",SUMIF(production_plan!$G:$G,planner!$CL50,production_plan!X:X),SUMIFS(production_plan!X:X,production_plan!$G:$G,planner!$CL50,production_plan!$H:$H,planner!$C$4))</f>
        <v>0</v>
      </c>
      <c r="DD50" s="8">
        <f>IF($C$4="",SUMIF(production_plan!$G:$G,planner!$CL50,production_plan!Y:Y),SUMIFS(production_plan!Y:Y,production_plan!$G:$G,planner!$CL50,production_plan!$H:$H,planner!$C$4))</f>
        <v>0</v>
      </c>
      <c r="DE50" s="8">
        <f>IF($C$4="",SUMIF(production_plan!$G:$G,planner!$CL50,production_plan!Z:Z),SUMIFS(production_plan!Z:Z,production_plan!$G:$G,planner!$CL50,production_plan!$H:$H,planner!$C$4))</f>
        <v>0</v>
      </c>
      <c r="DF50" s="8">
        <f>IF($C$4="",SUMIF(production_plan!$G:$G,planner!$CL50,production_plan!AA:AA),SUMIFS(production_plan!AA:AA,production_plan!$G:$G,planner!$CL50,production_plan!$H:$H,planner!$C$4))</f>
        <v>0</v>
      </c>
      <c r="DG50" s="8">
        <f>IF($C$4="",SUMIF(production_plan!$G:$G,planner!$CL50,production_plan!AB:AB),SUMIFS(production_plan!AB:AB,production_plan!$G:$G,planner!$CL50,production_plan!$H:$H,planner!$C$4))</f>
        <v>0</v>
      </c>
    </row>
    <row r="51" spans="83:111" ht="12.75" hidden="1" customHeight="1" outlineLevel="1" x14ac:dyDescent="0.2">
      <c r="CE51" s="10"/>
      <c r="CG51" s="8"/>
      <c r="CH51" s="8"/>
      <c r="CI51" s="8"/>
      <c r="CJ51" s="8"/>
      <c r="CK51" s="8"/>
      <c r="CL51" s="9" t="str">
        <f>product_list!A50</f>
        <v>BGPK000049</v>
      </c>
      <c r="CM51" s="9" t="str">
        <f>product_list!B50</f>
        <v>Rolltop cordura red/navy</v>
      </c>
      <c r="CN51" s="8">
        <f>IF($C$4="",SUMIF(production_plan!$G:$G,planner!$CL51,production_plan!I:I),SUMIFS(production_plan!I:I,production_plan!$G:$G,planner!$CL51,production_plan!$H:$H,planner!$C$4))</f>
        <v>0</v>
      </c>
      <c r="CO51" s="8">
        <f>IF($C$4="",SUMIF(production_plan!$G:$G,planner!$CL51,production_plan!J:J),SUMIFS(production_plan!J:J,production_plan!$G:$G,planner!$CL51,production_plan!$H:$H,planner!$C$4))</f>
        <v>0</v>
      </c>
      <c r="CP51" s="8">
        <f>IF($C$4="",SUMIF(production_plan!$G:$G,planner!$CL51,production_plan!K:K),SUMIFS(production_plan!K:K,production_plan!$G:$G,planner!$CL51,production_plan!$H:$H,planner!$C$4))</f>
        <v>0</v>
      </c>
      <c r="CQ51" s="8">
        <f>IF($C$4="",SUMIF(production_plan!$G:$G,planner!$CL51,production_plan!L:L),SUMIFS(production_plan!L:L,production_plan!$G:$G,planner!$CL51,production_plan!$H:$H,planner!$C$4))</f>
        <v>0</v>
      </c>
      <c r="CR51" s="8">
        <f>IF($C$4="",SUMIF(production_plan!$G:$G,planner!$CL51,production_plan!M:M),SUMIFS(production_plan!M:M,production_plan!$G:$G,planner!$CL51,production_plan!$H:$H,planner!$C$4))</f>
        <v>0</v>
      </c>
      <c r="CS51" s="8">
        <f>IF($C$4="",SUMIF(production_plan!$G:$G,planner!$CL51,production_plan!N:N),SUMIFS(production_plan!N:N,production_plan!$G:$G,planner!$CL51,production_plan!$H:$H,planner!$C$4))</f>
        <v>0</v>
      </c>
      <c r="CT51" s="8">
        <f>IF($C$4="",SUMIF(production_plan!$G:$G,planner!$CL51,production_plan!O:O),SUMIFS(production_plan!O:O,production_plan!$G:$G,planner!$CL51,production_plan!$H:$H,planner!$C$4))</f>
        <v>0</v>
      </c>
      <c r="CU51" s="8">
        <f>IF($C$4="",SUMIF(production_plan!$G:$G,planner!$CL51,production_plan!P:P),SUMIFS(production_plan!P:P,production_plan!$G:$G,planner!$CL51,production_plan!$H:$H,planner!$C$4))</f>
        <v>0</v>
      </c>
      <c r="CV51" s="8">
        <f>IF($C$4="",SUMIF(production_plan!$G:$G,planner!$CL51,production_plan!Q:Q),SUMIFS(production_plan!Q:Q,production_plan!$G:$G,planner!$CL51,production_plan!$H:$H,planner!$C$4))</f>
        <v>0</v>
      </c>
      <c r="CW51" s="8">
        <f>IF($C$4="",SUMIF(production_plan!$G:$G,planner!$CL51,production_plan!R:R),SUMIFS(production_plan!R:R,production_plan!$G:$G,planner!$CL51,production_plan!$H:$H,planner!$C$4))</f>
        <v>0</v>
      </c>
      <c r="CX51" s="8">
        <f>IF($C$4="",SUMIF(production_plan!$G:$G,planner!$CL51,production_plan!S:S),SUMIFS(production_plan!S:S,production_plan!$G:$G,planner!$CL51,production_plan!$H:$H,planner!$C$4))</f>
        <v>0</v>
      </c>
      <c r="CY51" s="8">
        <f>IF($C$4="",SUMIF(production_plan!$G:$G,planner!$CL51,production_plan!T:T),SUMIFS(production_plan!T:T,production_plan!$G:$G,planner!$CL51,production_plan!$H:$H,planner!$C$4))</f>
        <v>0</v>
      </c>
      <c r="CZ51" s="8">
        <f>IF($C$4="",SUMIF(production_plan!$G:$G,planner!$CL51,production_plan!U:U),SUMIFS(production_plan!U:U,production_plan!$G:$G,planner!$CL51,production_plan!$H:$H,planner!$C$4))</f>
        <v>0</v>
      </c>
      <c r="DA51" s="8">
        <f>IF($C$4="",SUMIF(production_plan!$G:$G,planner!$CL51,production_plan!V:V),SUMIFS(production_plan!V:V,production_plan!$G:$G,planner!$CL51,production_plan!$H:$H,planner!$C$4))</f>
        <v>0</v>
      </c>
      <c r="DB51" s="8">
        <f>IF($C$4="",SUMIF(production_plan!$G:$G,planner!$CL51,production_plan!W:W),SUMIFS(production_plan!W:W,production_plan!$G:$G,planner!$CL51,production_plan!$H:$H,planner!$C$4))</f>
        <v>0</v>
      </c>
      <c r="DC51" s="8">
        <f>IF($C$4="",SUMIF(production_plan!$G:$G,planner!$CL51,production_plan!X:X),SUMIFS(production_plan!X:X,production_plan!$G:$G,planner!$CL51,production_plan!$H:$H,planner!$C$4))</f>
        <v>0</v>
      </c>
      <c r="DD51" s="8">
        <f>IF($C$4="",SUMIF(production_plan!$G:$G,planner!$CL51,production_plan!Y:Y),SUMIFS(production_plan!Y:Y,production_plan!$G:$G,planner!$CL51,production_plan!$H:$H,planner!$C$4))</f>
        <v>0</v>
      </c>
      <c r="DE51" s="8">
        <f>IF($C$4="",SUMIF(production_plan!$G:$G,planner!$CL51,production_plan!Z:Z),SUMIFS(production_plan!Z:Z,production_plan!$G:$G,planner!$CL51,production_plan!$H:$H,planner!$C$4))</f>
        <v>0</v>
      </c>
      <c r="DF51" s="8">
        <f>IF($C$4="",SUMIF(production_plan!$G:$G,planner!$CL51,production_plan!AA:AA),SUMIFS(production_plan!AA:AA,production_plan!$G:$G,planner!$CL51,production_plan!$H:$H,planner!$C$4))</f>
        <v>0</v>
      </c>
      <c r="DG51" s="8">
        <f>IF($C$4="",SUMIF(production_plan!$G:$G,planner!$CL51,production_plan!AB:AB),SUMIFS(production_plan!AB:AB,production_plan!$G:$G,planner!$CL51,production_plan!$H:$H,planner!$C$4))</f>
        <v>0</v>
      </c>
    </row>
    <row r="52" spans="83:111" ht="12.75" hidden="1" customHeight="1" outlineLevel="1" x14ac:dyDescent="0.2">
      <c r="CE52" s="10"/>
      <c r="CG52" s="8"/>
      <c r="CH52" s="8"/>
      <c r="CI52" s="8"/>
      <c r="CJ52" s="8"/>
      <c r="CK52" s="8"/>
      <c r="CL52" s="9" t="str">
        <f>product_list!A51</f>
        <v>BGPK000050</v>
      </c>
      <c r="CM52" s="9" t="str">
        <f>product_list!B51</f>
        <v>Rolltop cordura tan/black</v>
      </c>
      <c r="CN52" s="8">
        <f>IF($C$4="",SUMIF(production_plan!$G:$G,planner!$CL52,production_plan!I:I),SUMIFS(production_plan!I:I,production_plan!$G:$G,planner!$CL52,production_plan!$H:$H,planner!$C$4))</f>
        <v>0</v>
      </c>
      <c r="CO52" s="8">
        <f>IF($C$4="",SUMIF(production_plan!$G:$G,planner!$CL52,production_plan!J:J),SUMIFS(production_plan!J:J,production_plan!$G:$G,planner!$CL52,production_plan!$H:$H,planner!$C$4))</f>
        <v>0</v>
      </c>
      <c r="CP52" s="8">
        <f>IF($C$4="",SUMIF(production_plan!$G:$G,planner!$CL52,production_plan!K:K),SUMIFS(production_plan!K:K,production_plan!$G:$G,planner!$CL52,production_plan!$H:$H,planner!$C$4))</f>
        <v>0</v>
      </c>
      <c r="CQ52" s="8">
        <f>IF($C$4="",SUMIF(production_plan!$G:$G,planner!$CL52,production_plan!L:L),SUMIFS(production_plan!L:L,production_plan!$G:$G,planner!$CL52,production_plan!$H:$H,planner!$C$4))</f>
        <v>0</v>
      </c>
      <c r="CR52" s="8">
        <f>IF($C$4="",SUMIF(production_plan!$G:$G,planner!$CL52,production_plan!M:M),SUMIFS(production_plan!M:M,production_plan!$G:$G,planner!$CL52,production_plan!$H:$H,planner!$C$4))</f>
        <v>0</v>
      </c>
      <c r="CS52" s="8">
        <f>IF($C$4="",SUMIF(production_plan!$G:$G,planner!$CL52,production_plan!N:N),SUMIFS(production_plan!N:N,production_plan!$G:$G,planner!$CL52,production_plan!$H:$H,planner!$C$4))</f>
        <v>0</v>
      </c>
      <c r="CT52" s="8">
        <f>IF($C$4="",SUMIF(production_plan!$G:$G,planner!$CL52,production_plan!O:O),SUMIFS(production_plan!O:O,production_plan!$G:$G,planner!$CL52,production_plan!$H:$H,planner!$C$4))</f>
        <v>0</v>
      </c>
      <c r="CU52" s="8">
        <f>IF($C$4="",SUMIF(production_plan!$G:$G,planner!$CL52,production_plan!P:P),SUMIFS(production_plan!P:P,production_plan!$G:$G,planner!$CL52,production_plan!$H:$H,planner!$C$4))</f>
        <v>0</v>
      </c>
      <c r="CV52" s="8">
        <f>IF($C$4="",SUMIF(production_plan!$G:$G,planner!$CL52,production_plan!Q:Q),SUMIFS(production_plan!Q:Q,production_plan!$G:$G,planner!$CL52,production_plan!$H:$H,planner!$C$4))</f>
        <v>0</v>
      </c>
      <c r="CW52" s="8">
        <f>IF($C$4="",SUMIF(production_plan!$G:$G,planner!$CL52,production_plan!R:R),SUMIFS(production_plan!R:R,production_plan!$G:$G,planner!$CL52,production_plan!$H:$H,planner!$C$4))</f>
        <v>0</v>
      </c>
      <c r="CX52" s="8">
        <f>IF($C$4="",SUMIF(production_plan!$G:$G,planner!$CL52,production_plan!S:S),SUMIFS(production_plan!S:S,production_plan!$G:$G,planner!$CL52,production_plan!$H:$H,planner!$C$4))</f>
        <v>0</v>
      </c>
      <c r="CY52" s="8">
        <f>IF($C$4="",SUMIF(production_plan!$G:$G,planner!$CL52,production_plan!T:T),SUMIFS(production_plan!T:T,production_plan!$G:$G,planner!$CL52,production_plan!$H:$H,planner!$C$4))</f>
        <v>0</v>
      </c>
      <c r="CZ52" s="8">
        <f>IF($C$4="",SUMIF(production_plan!$G:$G,planner!$CL52,production_plan!U:U),SUMIFS(production_plan!U:U,production_plan!$G:$G,planner!$CL52,production_plan!$H:$H,planner!$C$4))</f>
        <v>0</v>
      </c>
      <c r="DA52" s="8">
        <f>IF($C$4="",SUMIF(production_plan!$G:$G,planner!$CL52,production_plan!V:V),SUMIFS(production_plan!V:V,production_plan!$G:$G,planner!$CL52,production_plan!$H:$H,planner!$C$4))</f>
        <v>0</v>
      </c>
      <c r="DB52" s="8">
        <f>IF($C$4="",SUMIF(production_plan!$G:$G,planner!$CL52,production_plan!W:W),SUMIFS(production_plan!W:W,production_plan!$G:$G,planner!$CL52,production_plan!$H:$H,planner!$C$4))</f>
        <v>0</v>
      </c>
      <c r="DC52" s="8">
        <f>IF($C$4="",SUMIF(production_plan!$G:$G,planner!$CL52,production_plan!X:X),SUMIFS(production_plan!X:X,production_plan!$G:$G,planner!$CL52,production_plan!$H:$H,planner!$C$4))</f>
        <v>0</v>
      </c>
      <c r="DD52" s="8">
        <f>IF($C$4="",SUMIF(production_plan!$G:$G,planner!$CL52,production_plan!Y:Y),SUMIFS(production_plan!Y:Y,production_plan!$G:$G,planner!$CL52,production_plan!$H:$H,planner!$C$4))</f>
        <v>0</v>
      </c>
      <c r="DE52" s="8">
        <f>IF($C$4="",SUMIF(production_plan!$G:$G,planner!$CL52,production_plan!Z:Z),SUMIFS(production_plan!Z:Z,production_plan!$G:$G,planner!$CL52,production_plan!$H:$H,planner!$C$4))</f>
        <v>0</v>
      </c>
      <c r="DF52" s="8">
        <f>IF($C$4="",SUMIF(production_plan!$G:$G,planner!$CL52,production_plan!AA:AA),SUMIFS(production_plan!AA:AA,production_plan!$G:$G,planner!$CL52,production_plan!$H:$H,planner!$C$4))</f>
        <v>0</v>
      </c>
      <c r="DG52" s="8">
        <f>IF($C$4="",SUMIF(production_plan!$G:$G,planner!$CL52,production_plan!AB:AB),SUMIFS(production_plan!AB:AB,production_plan!$G:$G,planner!$CL52,production_plan!$H:$H,planner!$C$4))</f>
        <v>0</v>
      </c>
    </row>
    <row r="53" spans="83:111" ht="12.75" hidden="1" customHeight="1" outlineLevel="1" x14ac:dyDescent="0.2">
      <c r="CE53" s="10"/>
      <c r="CG53" s="8"/>
      <c r="CH53" s="8"/>
      <c r="CI53" s="8"/>
      <c r="CJ53" s="8"/>
      <c r="CK53" s="8"/>
      <c r="CL53" s="9" t="str">
        <f>product_list!A52</f>
        <v>BGPK000051</v>
      </c>
      <c r="CM53" s="9" t="str">
        <f>product_list!B52</f>
        <v>Rolltop cordura tan/khaki</v>
      </c>
      <c r="CN53" s="8">
        <f>IF($C$4="",SUMIF(production_plan!$G:$G,planner!$CL53,production_plan!I:I),SUMIFS(production_plan!I:I,production_plan!$G:$G,planner!$CL53,production_plan!$H:$H,planner!$C$4))</f>
        <v>0</v>
      </c>
      <c r="CO53" s="8">
        <f>IF($C$4="",SUMIF(production_plan!$G:$G,planner!$CL53,production_plan!J:J),SUMIFS(production_plan!J:J,production_plan!$G:$G,planner!$CL53,production_plan!$H:$H,planner!$C$4))</f>
        <v>0</v>
      </c>
      <c r="CP53" s="8">
        <f>IF($C$4="",SUMIF(production_plan!$G:$G,planner!$CL53,production_plan!K:K),SUMIFS(production_plan!K:K,production_plan!$G:$G,planner!$CL53,production_plan!$H:$H,planner!$C$4))</f>
        <v>0</v>
      </c>
      <c r="CQ53" s="8">
        <f>IF($C$4="",SUMIF(production_plan!$G:$G,planner!$CL53,production_plan!L:L),SUMIFS(production_plan!L:L,production_plan!$G:$G,planner!$CL53,production_plan!$H:$H,planner!$C$4))</f>
        <v>0</v>
      </c>
      <c r="CR53" s="8">
        <f>IF($C$4="",SUMIF(production_plan!$G:$G,planner!$CL53,production_plan!M:M),SUMIFS(production_plan!M:M,production_plan!$G:$G,planner!$CL53,production_plan!$H:$H,planner!$C$4))</f>
        <v>0</v>
      </c>
      <c r="CS53" s="8">
        <f>IF($C$4="",SUMIF(production_plan!$G:$G,planner!$CL53,production_plan!N:N),SUMIFS(production_plan!N:N,production_plan!$G:$G,planner!$CL53,production_plan!$H:$H,planner!$C$4))</f>
        <v>0</v>
      </c>
      <c r="CT53" s="8">
        <f>IF($C$4="",SUMIF(production_plan!$G:$G,planner!$CL53,production_plan!O:O),SUMIFS(production_plan!O:O,production_plan!$G:$G,planner!$CL53,production_plan!$H:$H,planner!$C$4))</f>
        <v>0</v>
      </c>
      <c r="CU53" s="8">
        <f>IF($C$4="",SUMIF(production_plan!$G:$G,planner!$CL53,production_plan!P:P),SUMIFS(production_plan!P:P,production_plan!$G:$G,planner!$CL53,production_plan!$H:$H,planner!$C$4))</f>
        <v>0</v>
      </c>
      <c r="CV53" s="8">
        <f>IF($C$4="",SUMIF(production_plan!$G:$G,planner!$CL53,production_plan!Q:Q),SUMIFS(production_plan!Q:Q,production_plan!$G:$G,planner!$CL53,production_plan!$H:$H,planner!$C$4))</f>
        <v>0</v>
      </c>
      <c r="CW53" s="8">
        <f>IF($C$4="",SUMIF(production_plan!$G:$G,planner!$CL53,production_plan!R:R),SUMIFS(production_plan!R:R,production_plan!$G:$G,planner!$CL53,production_plan!$H:$H,planner!$C$4))</f>
        <v>0</v>
      </c>
      <c r="CX53" s="8">
        <f>IF($C$4="",SUMIF(production_plan!$G:$G,planner!$CL53,production_plan!S:S),SUMIFS(production_plan!S:S,production_plan!$G:$G,planner!$CL53,production_plan!$H:$H,planner!$C$4))</f>
        <v>0</v>
      </c>
      <c r="CY53" s="8">
        <f>IF($C$4="",SUMIF(production_plan!$G:$G,planner!$CL53,production_plan!T:T),SUMIFS(production_plan!T:T,production_plan!$G:$G,planner!$CL53,production_plan!$H:$H,planner!$C$4))</f>
        <v>0</v>
      </c>
      <c r="CZ53" s="8">
        <f>IF($C$4="",SUMIF(production_plan!$G:$G,planner!$CL53,production_plan!U:U),SUMIFS(production_plan!U:U,production_plan!$G:$G,planner!$CL53,production_plan!$H:$H,planner!$C$4))</f>
        <v>0</v>
      </c>
      <c r="DA53" s="8">
        <f>IF($C$4="",SUMIF(production_plan!$G:$G,planner!$CL53,production_plan!V:V),SUMIFS(production_plan!V:V,production_plan!$G:$G,planner!$CL53,production_plan!$H:$H,planner!$C$4))</f>
        <v>0</v>
      </c>
      <c r="DB53" s="8">
        <f>IF($C$4="",SUMIF(production_plan!$G:$G,planner!$CL53,production_plan!W:W),SUMIFS(production_plan!W:W,production_plan!$G:$G,planner!$CL53,production_plan!$H:$H,planner!$C$4))</f>
        <v>0</v>
      </c>
      <c r="DC53" s="8">
        <f>IF($C$4="",SUMIF(production_plan!$G:$G,planner!$CL53,production_plan!X:X),SUMIFS(production_plan!X:X,production_plan!$G:$G,planner!$CL53,production_plan!$H:$H,planner!$C$4))</f>
        <v>0</v>
      </c>
      <c r="DD53" s="8">
        <f>IF($C$4="",SUMIF(production_plan!$G:$G,planner!$CL53,production_plan!Y:Y),SUMIFS(production_plan!Y:Y,production_plan!$G:$G,planner!$CL53,production_plan!$H:$H,planner!$C$4))</f>
        <v>0</v>
      </c>
      <c r="DE53" s="8">
        <f>IF($C$4="",SUMIF(production_plan!$G:$G,planner!$CL53,production_plan!Z:Z),SUMIFS(production_plan!Z:Z,production_plan!$G:$G,planner!$CL53,production_plan!$H:$H,planner!$C$4))</f>
        <v>0</v>
      </c>
      <c r="DF53" s="8">
        <f>IF($C$4="",SUMIF(production_plan!$G:$G,planner!$CL53,production_plan!AA:AA),SUMIFS(production_plan!AA:AA,production_plan!$G:$G,planner!$CL53,production_plan!$H:$H,planner!$C$4))</f>
        <v>0</v>
      </c>
      <c r="DG53" s="8">
        <f>IF($C$4="",SUMIF(production_plan!$G:$G,planner!$CL53,production_plan!AB:AB),SUMIFS(production_plan!AB:AB,production_plan!$G:$G,planner!$CL53,production_plan!$H:$H,planner!$C$4))</f>
        <v>0</v>
      </c>
    </row>
    <row r="54" spans="83:111" ht="12.75" hidden="1" customHeight="1" outlineLevel="1" x14ac:dyDescent="0.2">
      <c r="CE54" s="10"/>
      <c r="CG54" s="8"/>
      <c r="CH54" s="8"/>
      <c r="CI54" s="8"/>
      <c r="CJ54" s="8"/>
      <c r="CK54" s="8"/>
      <c r="CL54" s="9" t="str">
        <f>product_list!A53</f>
        <v>BGPK000052</v>
      </c>
      <c r="CM54" s="9" t="str">
        <f>product_list!B53</f>
        <v>Rolltop cordura tan/navy</v>
      </c>
      <c r="CN54" s="8">
        <f>IF($C$4="",SUMIF(production_plan!$G:$G,planner!$CL54,production_plan!I:I),SUMIFS(production_plan!I:I,production_plan!$G:$G,planner!$CL54,production_plan!$H:$H,planner!$C$4))</f>
        <v>0</v>
      </c>
      <c r="CO54" s="8">
        <f>IF($C$4="",SUMIF(production_plan!$G:$G,planner!$CL54,production_plan!J:J),SUMIFS(production_plan!J:J,production_plan!$G:$G,planner!$CL54,production_plan!$H:$H,planner!$C$4))</f>
        <v>0</v>
      </c>
      <c r="CP54" s="8">
        <f>IF($C$4="",SUMIF(production_plan!$G:$G,planner!$CL54,production_plan!K:K),SUMIFS(production_plan!K:K,production_plan!$G:$G,planner!$CL54,production_plan!$H:$H,planner!$C$4))</f>
        <v>0</v>
      </c>
      <c r="CQ54" s="8">
        <f>IF($C$4="",SUMIF(production_plan!$G:$G,planner!$CL54,production_plan!L:L),SUMIFS(production_plan!L:L,production_plan!$G:$G,planner!$CL54,production_plan!$H:$H,planner!$C$4))</f>
        <v>0</v>
      </c>
      <c r="CR54" s="8">
        <f>IF($C$4="",SUMIF(production_plan!$G:$G,planner!$CL54,production_plan!M:M),SUMIFS(production_plan!M:M,production_plan!$G:$G,planner!$CL54,production_plan!$H:$H,planner!$C$4))</f>
        <v>0</v>
      </c>
      <c r="CS54" s="8">
        <f>IF($C$4="",SUMIF(production_plan!$G:$G,planner!$CL54,production_plan!N:N),SUMIFS(production_plan!N:N,production_plan!$G:$G,planner!$CL54,production_plan!$H:$H,planner!$C$4))</f>
        <v>0</v>
      </c>
      <c r="CT54" s="8">
        <f>IF($C$4="",SUMIF(production_plan!$G:$G,planner!$CL54,production_plan!O:O),SUMIFS(production_plan!O:O,production_plan!$G:$G,planner!$CL54,production_plan!$H:$H,planner!$C$4))</f>
        <v>0</v>
      </c>
      <c r="CU54" s="8">
        <f>IF($C$4="",SUMIF(production_plan!$G:$G,planner!$CL54,production_plan!P:P),SUMIFS(production_plan!P:P,production_plan!$G:$G,planner!$CL54,production_plan!$H:$H,planner!$C$4))</f>
        <v>0</v>
      </c>
      <c r="CV54" s="8">
        <f>IF($C$4="",SUMIF(production_plan!$G:$G,planner!$CL54,production_plan!Q:Q),SUMIFS(production_plan!Q:Q,production_plan!$G:$G,planner!$CL54,production_plan!$H:$H,planner!$C$4))</f>
        <v>0</v>
      </c>
      <c r="CW54" s="8">
        <f>IF($C$4="",SUMIF(production_plan!$G:$G,planner!$CL54,production_plan!R:R),SUMIFS(production_plan!R:R,production_plan!$G:$G,planner!$CL54,production_plan!$H:$H,planner!$C$4))</f>
        <v>0</v>
      </c>
      <c r="CX54" s="8">
        <f>IF($C$4="",SUMIF(production_plan!$G:$G,planner!$CL54,production_plan!S:S),SUMIFS(production_plan!S:S,production_plan!$G:$G,planner!$CL54,production_plan!$H:$H,planner!$C$4))</f>
        <v>0</v>
      </c>
      <c r="CY54" s="8">
        <f>IF($C$4="",SUMIF(production_plan!$G:$G,planner!$CL54,production_plan!T:T),SUMIFS(production_plan!T:T,production_plan!$G:$G,planner!$CL54,production_plan!$H:$H,planner!$C$4))</f>
        <v>0</v>
      </c>
      <c r="CZ54" s="8">
        <f>IF($C$4="",SUMIF(production_plan!$G:$G,planner!$CL54,production_plan!U:U),SUMIFS(production_plan!U:U,production_plan!$G:$G,planner!$CL54,production_plan!$H:$H,planner!$C$4))</f>
        <v>0</v>
      </c>
      <c r="DA54" s="8">
        <f>IF($C$4="",SUMIF(production_plan!$G:$G,planner!$CL54,production_plan!V:V),SUMIFS(production_plan!V:V,production_plan!$G:$G,planner!$CL54,production_plan!$H:$H,planner!$C$4))</f>
        <v>0</v>
      </c>
      <c r="DB54" s="8">
        <f>IF($C$4="",SUMIF(production_plan!$G:$G,planner!$CL54,production_plan!W:W),SUMIFS(production_plan!W:W,production_plan!$G:$G,planner!$CL54,production_plan!$H:$H,planner!$C$4))</f>
        <v>0</v>
      </c>
      <c r="DC54" s="8">
        <f>IF($C$4="",SUMIF(production_plan!$G:$G,planner!$CL54,production_plan!X:X),SUMIFS(production_plan!X:X,production_plan!$G:$G,planner!$CL54,production_plan!$H:$H,planner!$C$4))</f>
        <v>0</v>
      </c>
      <c r="DD54" s="8">
        <f>IF($C$4="",SUMIF(production_plan!$G:$G,planner!$CL54,production_plan!Y:Y),SUMIFS(production_plan!Y:Y,production_plan!$G:$G,planner!$CL54,production_plan!$H:$H,planner!$C$4))</f>
        <v>0</v>
      </c>
      <c r="DE54" s="8">
        <f>IF($C$4="",SUMIF(production_plan!$G:$G,planner!$CL54,production_plan!Z:Z),SUMIFS(production_plan!Z:Z,production_plan!$G:$G,planner!$CL54,production_plan!$H:$H,planner!$C$4))</f>
        <v>0</v>
      </c>
      <c r="DF54" s="8">
        <f>IF($C$4="",SUMIF(production_plan!$G:$G,planner!$CL54,production_plan!AA:AA),SUMIFS(production_plan!AA:AA,production_plan!$G:$G,planner!$CL54,production_plan!$H:$H,planner!$C$4))</f>
        <v>0</v>
      </c>
      <c r="DG54" s="8">
        <f>IF($C$4="",SUMIF(production_plan!$G:$G,planner!$CL54,production_plan!AB:AB),SUMIFS(production_plan!AB:AB,production_plan!$G:$G,planner!$CL54,production_plan!$H:$H,planner!$C$4))</f>
        <v>0</v>
      </c>
    </row>
    <row r="55" spans="83:111" ht="12.75" hidden="1" customHeight="1" outlineLevel="1" x14ac:dyDescent="0.2">
      <c r="CE55" s="10"/>
      <c r="CG55" s="8"/>
      <c r="CH55" s="8"/>
      <c r="CI55" s="8"/>
      <c r="CJ55" s="8"/>
      <c r="CK55" s="8"/>
      <c r="CL55" s="9" t="str">
        <f>product_list!A54</f>
        <v>BGPK000053</v>
      </c>
      <c r="CM55" s="9" t="str">
        <f>product_list!B54</f>
        <v>Rolltop cordura tan/red</v>
      </c>
      <c r="CN55" s="8">
        <f>IF($C$4="",SUMIF(production_plan!$G:$G,planner!$CL55,production_plan!I:I),SUMIFS(production_plan!I:I,production_plan!$G:$G,planner!$CL55,production_plan!$H:$H,planner!$C$4))</f>
        <v>0</v>
      </c>
      <c r="CO55" s="8">
        <f>IF($C$4="",SUMIF(production_plan!$G:$G,planner!$CL55,production_plan!J:J),SUMIFS(production_plan!J:J,production_plan!$G:$G,planner!$CL55,production_plan!$H:$H,planner!$C$4))</f>
        <v>0</v>
      </c>
      <c r="CP55" s="8">
        <f>IF($C$4="",SUMIF(production_plan!$G:$G,planner!$CL55,production_plan!K:K),SUMIFS(production_plan!K:K,production_plan!$G:$G,planner!$CL55,production_plan!$H:$H,planner!$C$4))</f>
        <v>0</v>
      </c>
      <c r="CQ55" s="8">
        <f>IF($C$4="",SUMIF(production_plan!$G:$G,planner!$CL55,production_plan!L:L),SUMIFS(production_plan!L:L,production_plan!$G:$G,planner!$CL55,production_plan!$H:$H,planner!$C$4))</f>
        <v>0</v>
      </c>
      <c r="CR55" s="8">
        <f>IF($C$4="",SUMIF(production_plan!$G:$G,planner!$CL55,production_plan!M:M),SUMIFS(production_plan!M:M,production_plan!$G:$G,planner!$CL55,production_plan!$H:$H,planner!$C$4))</f>
        <v>0</v>
      </c>
      <c r="CS55" s="8">
        <f>IF($C$4="",SUMIF(production_plan!$G:$G,planner!$CL55,production_plan!N:N),SUMIFS(production_plan!N:N,production_plan!$G:$G,planner!$CL55,production_plan!$H:$H,planner!$C$4))</f>
        <v>0</v>
      </c>
      <c r="CT55" s="8">
        <f>IF($C$4="",SUMIF(production_plan!$G:$G,planner!$CL55,production_plan!O:O),SUMIFS(production_plan!O:O,production_plan!$G:$G,planner!$CL55,production_plan!$H:$H,planner!$C$4))</f>
        <v>0</v>
      </c>
      <c r="CU55" s="8">
        <f>IF($C$4="",SUMIF(production_plan!$G:$G,planner!$CL55,production_plan!P:P),SUMIFS(production_plan!P:P,production_plan!$G:$G,planner!$CL55,production_plan!$H:$H,planner!$C$4))</f>
        <v>0</v>
      </c>
      <c r="CV55" s="8">
        <f>IF($C$4="",SUMIF(production_plan!$G:$G,planner!$CL55,production_plan!Q:Q),SUMIFS(production_plan!Q:Q,production_plan!$G:$G,planner!$CL55,production_plan!$H:$H,planner!$C$4))</f>
        <v>0</v>
      </c>
      <c r="CW55" s="8">
        <f>IF($C$4="",SUMIF(production_plan!$G:$G,planner!$CL55,production_plan!R:R),SUMIFS(production_plan!R:R,production_plan!$G:$G,planner!$CL55,production_plan!$H:$H,planner!$C$4))</f>
        <v>0</v>
      </c>
      <c r="CX55" s="8">
        <f>IF($C$4="",SUMIF(production_plan!$G:$G,planner!$CL55,production_plan!S:S),SUMIFS(production_plan!S:S,production_plan!$G:$G,planner!$CL55,production_plan!$H:$H,planner!$C$4))</f>
        <v>0</v>
      </c>
      <c r="CY55" s="8">
        <f>IF($C$4="",SUMIF(production_plan!$G:$G,planner!$CL55,production_plan!T:T),SUMIFS(production_plan!T:T,production_plan!$G:$G,planner!$CL55,production_plan!$H:$H,planner!$C$4))</f>
        <v>0</v>
      </c>
      <c r="CZ55" s="8">
        <f>IF($C$4="",SUMIF(production_plan!$G:$G,planner!$CL55,production_plan!U:U),SUMIFS(production_plan!U:U,production_plan!$G:$G,planner!$CL55,production_plan!$H:$H,planner!$C$4))</f>
        <v>0</v>
      </c>
      <c r="DA55" s="8">
        <f>IF($C$4="",SUMIF(production_plan!$G:$G,planner!$CL55,production_plan!V:V),SUMIFS(production_plan!V:V,production_plan!$G:$G,planner!$CL55,production_plan!$H:$H,planner!$C$4))</f>
        <v>0</v>
      </c>
      <c r="DB55" s="8">
        <f>IF($C$4="",SUMIF(production_plan!$G:$G,planner!$CL55,production_plan!W:W),SUMIFS(production_plan!W:W,production_plan!$G:$G,planner!$CL55,production_plan!$H:$H,planner!$C$4))</f>
        <v>0</v>
      </c>
      <c r="DC55" s="8">
        <f>IF($C$4="",SUMIF(production_plan!$G:$G,planner!$CL55,production_plan!X:X),SUMIFS(production_plan!X:X,production_plan!$G:$G,planner!$CL55,production_plan!$H:$H,planner!$C$4))</f>
        <v>0</v>
      </c>
      <c r="DD55" s="8">
        <f>IF($C$4="",SUMIF(production_plan!$G:$G,planner!$CL55,production_plan!Y:Y),SUMIFS(production_plan!Y:Y,production_plan!$G:$G,planner!$CL55,production_plan!$H:$H,planner!$C$4))</f>
        <v>0</v>
      </c>
      <c r="DE55" s="8">
        <f>IF($C$4="",SUMIF(production_plan!$G:$G,planner!$CL55,production_plan!Z:Z),SUMIFS(production_plan!Z:Z,production_plan!$G:$G,planner!$CL55,production_plan!$H:$H,planner!$C$4))</f>
        <v>0</v>
      </c>
      <c r="DF55" s="8">
        <f>IF($C$4="",SUMIF(production_plan!$G:$G,planner!$CL55,production_plan!AA:AA),SUMIFS(production_plan!AA:AA,production_plan!$G:$G,planner!$CL55,production_plan!$H:$H,planner!$C$4))</f>
        <v>0</v>
      </c>
      <c r="DG55" s="8">
        <f>IF($C$4="",SUMIF(production_plan!$G:$G,planner!$CL55,production_plan!AB:AB),SUMIFS(production_plan!AB:AB,production_plan!$G:$G,planner!$CL55,production_plan!$H:$H,planner!$C$4))</f>
        <v>0</v>
      </c>
    </row>
    <row r="56" spans="83:111" ht="12.75" hidden="1" customHeight="1" outlineLevel="1" x14ac:dyDescent="0.2">
      <c r="CE56" s="10"/>
      <c r="CG56" s="8"/>
      <c r="CH56" s="8"/>
      <c r="CI56" s="8"/>
      <c r="CJ56" s="8"/>
      <c r="CK56" s="8"/>
      <c r="CL56" s="9" t="str">
        <f>product_list!A55</f>
        <v>BGPK000054</v>
      </c>
      <c r="CM56" s="9" t="str">
        <f>product_list!B55</f>
        <v>Rolltop cordura yellow/black</v>
      </c>
      <c r="CN56" s="8">
        <f>IF($C$4="",SUMIF(production_plan!$G:$G,planner!$CL56,production_plan!I:I),SUMIFS(production_plan!I:I,production_plan!$G:$G,planner!$CL56,production_plan!$H:$H,planner!$C$4))</f>
        <v>0</v>
      </c>
      <c r="CO56" s="8">
        <f>IF($C$4="",SUMIF(production_plan!$G:$G,planner!$CL56,production_plan!J:J),SUMIFS(production_plan!J:J,production_plan!$G:$G,planner!$CL56,production_plan!$H:$H,planner!$C$4))</f>
        <v>0</v>
      </c>
      <c r="CP56" s="8">
        <f>IF($C$4="",SUMIF(production_plan!$G:$G,planner!$CL56,production_plan!K:K),SUMIFS(production_plan!K:K,production_plan!$G:$G,planner!$CL56,production_plan!$H:$H,planner!$C$4))</f>
        <v>0</v>
      </c>
      <c r="CQ56" s="8">
        <f>IF($C$4="",SUMIF(production_plan!$G:$G,planner!$CL56,production_plan!L:L),SUMIFS(production_plan!L:L,production_plan!$G:$G,planner!$CL56,production_plan!$H:$H,planner!$C$4))</f>
        <v>0</v>
      </c>
      <c r="CR56" s="8">
        <f>IF($C$4="",SUMIF(production_plan!$G:$G,planner!$CL56,production_plan!M:M),SUMIFS(production_plan!M:M,production_plan!$G:$G,planner!$CL56,production_plan!$H:$H,planner!$C$4))</f>
        <v>0</v>
      </c>
      <c r="CS56" s="8">
        <f>IF($C$4="",SUMIF(production_plan!$G:$G,planner!$CL56,production_plan!N:N),SUMIFS(production_plan!N:N,production_plan!$G:$G,planner!$CL56,production_plan!$H:$H,planner!$C$4))</f>
        <v>0</v>
      </c>
      <c r="CT56" s="8">
        <f>IF($C$4="",SUMIF(production_plan!$G:$G,planner!$CL56,production_plan!O:O),SUMIFS(production_plan!O:O,production_plan!$G:$G,planner!$CL56,production_plan!$H:$H,planner!$C$4))</f>
        <v>0</v>
      </c>
      <c r="CU56" s="8">
        <f>IF($C$4="",SUMIF(production_plan!$G:$G,planner!$CL56,production_plan!P:P),SUMIFS(production_plan!P:P,production_plan!$G:$G,planner!$CL56,production_plan!$H:$H,planner!$C$4))</f>
        <v>0</v>
      </c>
      <c r="CV56" s="8">
        <f>IF($C$4="",SUMIF(production_plan!$G:$G,planner!$CL56,production_plan!Q:Q),SUMIFS(production_plan!Q:Q,production_plan!$G:$G,planner!$CL56,production_plan!$H:$H,planner!$C$4))</f>
        <v>0</v>
      </c>
      <c r="CW56" s="8">
        <f>IF($C$4="",SUMIF(production_plan!$G:$G,planner!$CL56,production_plan!R:R),SUMIFS(production_plan!R:R,production_plan!$G:$G,planner!$CL56,production_plan!$H:$H,planner!$C$4))</f>
        <v>0</v>
      </c>
      <c r="CX56" s="8">
        <f>IF($C$4="",SUMIF(production_plan!$G:$G,planner!$CL56,production_plan!S:S),SUMIFS(production_plan!S:S,production_plan!$G:$G,planner!$CL56,production_plan!$H:$H,planner!$C$4))</f>
        <v>0</v>
      </c>
      <c r="CY56" s="8">
        <f>IF($C$4="",SUMIF(production_plan!$G:$G,planner!$CL56,production_plan!T:T),SUMIFS(production_plan!T:T,production_plan!$G:$G,planner!$CL56,production_plan!$H:$H,planner!$C$4))</f>
        <v>0</v>
      </c>
      <c r="CZ56" s="8">
        <f>IF($C$4="",SUMIF(production_plan!$G:$G,planner!$CL56,production_plan!U:U),SUMIFS(production_plan!U:U,production_plan!$G:$G,planner!$CL56,production_plan!$H:$H,planner!$C$4))</f>
        <v>0</v>
      </c>
      <c r="DA56" s="8">
        <f>IF($C$4="",SUMIF(production_plan!$G:$G,planner!$CL56,production_plan!V:V),SUMIFS(production_plan!V:V,production_plan!$G:$G,planner!$CL56,production_plan!$H:$H,planner!$C$4))</f>
        <v>0</v>
      </c>
      <c r="DB56" s="8">
        <f>IF($C$4="",SUMIF(production_plan!$G:$G,planner!$CL56,production_plan!W:W),SUMIFS(production_plan!W:W,production_plan!$G:$G,planner!$CL56,production_plan!$H:$H,planner!$C$4))</f>
        <v>0</v>
      </c>
      <c r="DC56" s="8">
        <f>IF($C$4="",SUMIF(production_plan!$G:$G,planner!$CL56,production_plan!X:X),SUMIFS(production_plan!X:X,production_plan!$G:$G,planner!$CL56,production_plan!$H:$H,planner!$C$4))</f>
        <v>0</v>
      </c>
      <c r="DD56" s="8">
        <f>IF($C$4="",SUMIF(production_plan!$G:$G,planner!$CL56,production_plan!Y:Y),SUMIFS(production_plan!Y:Y,production_plan!$G:$G,planner!$CL56,production_plan!$H:$H,planner!$C$4))</f>
        <v>0</v>
      </c>
      <c r="DE56" s="8">
        <f>IF($C$4="",SUMIF(production_plan!$G:$G,planner!$CL56,production_plan!Z:Z),SUMIFS(production_plan!Z:Z,production_plan!$G:$G,planner!$CL56,production_plan!$H:$H,planner!$C$4))</f>
        <v>0</v>
      </c>
      <c r="DF56" s="8">
        <f>IF($C$4="",SUMIF(production_plan!$G:$G,planner!$CL56,production_plan!AA:AA),SUMIFS(production_plan!AA:AA,production_plan!$G:$G,planner!$CL56,production_plan!$H:$H,planner!$C$4))</f>
        <v>0</v>
      </c>
      <c r="DG56" s="8">
        <f>IF($C$4="",SUMIF(production_plan!$G:$G,planner!$CL56,production_plan!AB:AB),SUMIFS(production_plan!AB:AB,production_plan!$G:$G,planner!$CL56,production_plan!$H:$H,planner!$C$4))</f>
        <v>0</v>
      </c>
    </row>
    <row r="57" spans="83:111" ht="12.75" hidden="1" customHeight="1" outlineLevel="1" x14ac:dyDescent="0.2">
      <c r="CE57" s="10"/>
      <c r="CG57" s="8"/>
      <c r="CH57" s="8"/>
      <c r="CI57" s="8"/>
      <c r="CJ57" s="8"/>
      <c r="CK57" s="8"/>
      <c r="CL57" s="9" t="str">
        <f>product_list!A56</f>
        <v>BGPK000055</v>
      </c>
      <c r="CM57" s="9" t="str">
        <f>product_list!B56</f>
        <v>Rolltop X-Pac black</v>
      </c>
      <c r="CN57" s="8">
        <f>IF($C$4="",SUMIF(production_plan!$G:$G,planner!$CL57,production_plan!I:I),SUMIFS(production_plan!I:I,production_plan!$G:$G,planner!$CL57,production_plan!$H:$H,planner!$C$4))</f>
        <v>0</v>
      </c>
      <c r="CO57" s="8">
        <f>IF($C$4="",SUMIF(production_plan!$G:$G,planner!$CL57,production_plan!J:J),SUMIFS(production_plan!J:J,production_plan!$G:$G,planner!$CL57,production_plan!$H:$H,planner!$C$4))</f>
        <v>0</v>
      </c>
      <c r="CP57" s="8">
        <f>IF($C$4="",SUMIF(production_plan!$G:$G,planner!$CL57,production_plan!K:K),SUMIFS(production_plan!K:K,production_plan!$G:$G,planner!$CL57,production_plan!$H:$H,planner!$C$4))</f>
        <v>0</v>
      </c>
      <c r="CQ57" s="8">
        <f>IF($C$4="",SUMIF(production_plan!$G:$G,planner!$CL57,production_plan!L:L),SUMIFS(production_plan!L:L,production_plan!$G:$G,planner!$CL57,production_plan!$H:$H,planner!$C$4))</f>
        <v>0</v>
      </c>
      <c r="CR57" s="8">
        <f>IF($C$4="",SUMIF(production_plan!$G:$G,planner!$CL57,production_plan!M:M),SUMIFS(production_plan!M:M,production_plan!$G:$G,planner!$CL57,production_plan!$H:$H,planner!$C$4))</f>
        <v>0</v>
      </c>
      <c r="CS57" s="8">
        <f>IF($C$4="",SUMIF(production_plan!$G:$G,planner!$CL57,production_plan!N:N),SUMIFS(production_plan!N:N,production_plan!$G:$G,planner!$CL57,production_plan!$H:$H,planner!$C$4))</f>
        <v>0</v>
      </c>
      <c r="CT57" s="8">
        <f>IF($C$4="",SUMIF(production_plan!$G:$G,planner!$CL57,production_plan!O:O),SUMIFS(production_plan!O:O,production_plan!$G:$G,planner!$CL57,production_plan!$H:$H,planner!$C$4))</f>
        <v>0</v>
      </c>
      <c r="CU57" s="8">
        <f>IF($C$4="",SUMIF(production_plan!$G:$G,planner!$CL57,production_plan!P:P),SUMIFS(production_plan!P:P,production_plan!$G:$G,planner!$CL57,production_plan!$H:$H,planner!$C$4))</f>
        <v>0</v>
      </c>
      <c r="CV57" s="8">
        <f>IF($C$4="",SUMIF(production_plan!$G:$G,planner!$CL57,production_plan!Q:Q),SUMIFS(production_plan!Q:Q,production_plan!$G:$G,planner!$CL57,production_plan!$H:$H,planner!$C$4))</f>
        <v>0</v>
      </c>
      <c r="CW57" s="8">
        <f>IF($C$4="",SUMIF(production_plan!$G:$G,planner!$CL57,production_plan!R:R),SUMIFS(production_plan!R:R,production_plan!$G:$G,planner!$CL57,production_plan!$H:$H,planner!$C$4))</f>
        <v>0</v>
      </c>
      <c r="CX57" s="8">
        <f>IF($C$4="",SUMIF(production_plan!$G:$G,planner!$CL57,production_plan!S:S),SUMIFS(production_plan!S:S,production_plan!$G:$G,planner!$CL57,production_plan!$H:$H,planner!$C$4))</f>
        <v>0</v>
      </c>
      <c r="CY57" s="8">
        <f>IF($C$4="",SUMIF(production_plan!$G:$G,planner!$CL57,production_plan!T:T),SUMIFS(production_plan!T:T,production_plan!$G:$G,planner!$CL57,production_plan!$H:$H,planner!$C$4))</f>
        <v>0</v>
      </c>
      <c r="CZ57" s="8">
        <f>IF($C$4="",SUMIF(production_plan!$G:$G,planner!$CL57,production_plan!U:U),SUMIFS(production_plan!U:U,production_plan!$G:$G,planner!$CL57,production_plan!$H:$H,planner!$C$4))</f>
        <v>0</v>
      </c>
      <c r="DA57" s="8">
        <f>IF($C$4="",SUMIF(production_plan!$G:$G,planner!$CL57,production_plan!V:V),SUMIFS(production_plan!V:V,production_plan!$G:$G,planner!$CL57,production_plan!$H:$H,planner!$C$4))</f>
        <v>0</v>
      </c>
      <c r="DB57" s="8">
        <f>IF($C$4="",SUMIF(production_plan!$G:$G,planner!$CL57,production_plan!W:W),SUMIFS(production_plan!W:W,production_plan!$G:$G,planner!$CL57,production_plan!$H:$H,planner!$C$4))</f>
        <v>0</v>
      </c>
      <c r="DC57" s="8">
        <f>IF($C$4="",SUMIF(production_plan!$G:$G,planner!$CL57,production_plan!X:X),SUMIFS(production_plan!X:X,production_plan!$G:$G,planner!$CL57,production_plan!$H:$H,planner!$C$4))</f>
        <v>0</v>
      </c>
      <c r="DD57" s="8">
        <f>IF($C$4="",SUMIF(production_plan!$G:$G,planner!$CL57,production_plan!Y:Y),SUMIFS(production_plan!Y:Y,production_plan!$G:$G,planner!$CL57,production_plan!$H:$H,planner!$C$4))</f>
        <v>0</v>
      </c>
      <c r="DE57" s="8">
        <f>IF($C$4="",SUMIF(production_plan!$G:$G,planner!$CL57,production_plan!Z:Z),SUMIFS(production_plan!Z:Z,production_plan!$G:$G,planner!$CL57,production_plan!$H:$H,planner!$C$4))</f>
        <v>0</v>
      </c>
      <c r="DF57" s="8">
        <f>IF($C$4="",SUMIF(production_plan!$G:$G,planner!$CL57,production_plan!AA:AA),SUMIFS(production_plan!AA:AA,production_plan!$G:$G,planner!$CL57,production_plan!$H:$H,planner!$C$4))</f>
        <v>0</v>
      </c>
      <c r="DG57" s="8">
        <f>IF($C$4="",SUMIF(production_plan!$G:$G,planner!$CL57,production_plan!AB:AB),SUMIFS(production_plan!AB:AB,production_plan!$G:$G,planner!$CL57,production_plan!$H:$H,planner!$C$4))</f>
        <v>0</v>
      </c>
    </row>
    <row r="58" spans="83:111" ht="12.75" hidden="1" customHeight="1" outlineLevel="1" x14ac:dyDescent="0.2">
      <c r="CE58" s="10"/>
      <c r="CG58" s="8"/>
      <c r="CH58" s="8"/>
      <c r="CI58" s="8"/>
      <c r="CJ58" s="8"/>
      <c r="CK58" s="8"/>
      <c r="CL58" s="9" t="str">
        <f>product_list!A57</f>
        <v>BGPK000056</v>
      </c>
      <c r="CM58" s="9" t="str">
        <f>product_list!B57</f>
        <v>Rolltop X-Pac purple</v>
      </c>
      <c r="CN58" s="8">
        <f>IF($C$4="",SUMIF(production_plan!$G:$G,planner!$CL58,production_plan!I:I),SUMIFS(production_plan!I:I,production_plan!$G:$G,planner!$CL58,production_plan!$H:$H,planner!$C$4))</f>
        <v>0</v>
      </c>
      <c r="CO58" s="8">
        <f>IF($C$4="",SUMIF(production_plan!$G:$G,planner!$CL58,production_plan!J:J),SUMIFS(production_plan!J:J,production_plan!$G:$G,planner!$CL58,production_plan!$H:$H,planner!$C$4))</f>
        <v>0</v>
      </c>
      <c r="CP58" s="8">
        <f>IF($C$4="",SUMIF(production_plan!$G:$G,planner!$CL58,production_plan!K:K),SUMIFS(production_plan!K:K,production_plan!$G:$G,planner!$CL58,production_plan!$H:$H,planner!$C$4))</f>
        <v>0</v>
      </c>
      <c r="CQ58" s="8">
        <f>IF($C$4="",SUMIF(production_plan!$G:$G,planner!$CL58,production_plan!L:L),SUMIFS(production_plan!L:L,production_plan!$G:$G,planner!$CL58,production_plan!$H:$H,planner!$C$4))</f>
        <v>0</v>
      </c>
      <c r="CR58" s="8">
        <f>IF($C$4="",SUMIF(production_plan!$G:$G,planner!$CL58,production_plan!M:M),SUMIFS(production_plan!M:M,production_plan!$G:$G,planner!$CL58,production_plan!$H:$H,planner!$C$4))</f>
        <v>0</v>
      </c>
      <c r="CS58" s="8">
        <f>IF($C$4="",SUMIF(production_plan!$G:$G,planner!$CL58,production_plan!N:N),SUMIFS(production_plan!N:N,production_plan!$G:$G,planner!$CL58,production_plan!$H:$H,planner!$C$4))</f>
        <v>0</v>
      </c>
      <c r="CT58" s="8">
        <f>IF($C$4="",SUMIF(production_plan!$G:$G,planner!$CL58,production_plan!O:O),SUMIFS(production_plan!O:O,production_plan!$G:$G,planner!$CL58,production_plan!$H:$H,planner!$C$4))</f>
        <v>0</v>
      </c>
      <c r="CU58" s="8">
        <f>IF($C$4="",SUMIF(production_plan!$G:$G,planner!$CL58,production_plan!P:P),SUMIFS(production_plan!P:P,production_plan!$G:$G,planner!$CL58,production_plan!$H:$H,planner!$C$4))</f>
        <v>0</v>
      </c>
      <c r="CV58" s="8">
        <f>IF($C$4="",SUMIF(production_plan!$G:$G,planner!$CL58,production_plan!Q:Q),SUMIFS(production_plan!Q:Q,production_plan!$G:$G,planner!$CL58,production_plan!$H:$H,planner!$C$4))</f>
        <v>0</v>
      </c>
      <c r="CW58" s="8">
        <f>IF($C$4="",SUMIF(production_plan!$G:$G,planner!$CL58,production_plan!R:R),SUMIFS(production_plan!R:R,production_plan!$G:$G,planner!$CL58,production_plan!$H:$H,planner!$C$4))</f>
        <v>0</v>
      </c>
      <c r="CX58" s="8">
        <f>IF($C$4="",SUMIF(production_plan!$G:$G,planner!$CL58,production_plan!S:S),SUMIFS(production_plan!S:S,production_plan!$G:$G,planner!$CL58,production_plan!$H:$H,planner!$C$4))</f>
        <v>0</v>
      </c>
      <c r="CY58" s="8">
        <f>IF($C$4="",SUMIF(production_plan!$G:$G,planner!$CL58,production_plan!T:T),SUMIFS(production_plan!T:T,production_plan!$G:$G,planner!$CL58,production_plan!$H:$H,planner!$C$4))</f>
        <v>0</v>
      </c>
      <c r="CZ58" s="8">
        <f>IF($C$4="",SUMIF(production_plan!$G:$G,planner!$CL58,production_plan!U:U),SUMIFS(production_plan!U:U,production_plan!$G:$G,planner!$CL58,production_plan!$H:$H,planner!$C$4))</f>
        <v>0</v>
      </c>
      <c r="DA58" s="8">
        <f>IF($C$4="",SUMIF(production_plan!$G:$G,planner!$CL58,production_plan!V:V),SUMIFS(production_plan!V:V,production_plan!$G:$G,planner!$CL58,production_plan!$H:$H,planner!$C$4))</f>
        <v>0</v>
      </c>
      <c r="DB58" s="8">
        <f>IF($C$4="",SUMIF(production_plan!$G:$G,planner!$CL58,production_plan!W:W),SUMIFS(production_plan!W:W,production_plan!$G:$G,planner!$CL58,production_plan!$H:$H,planner!$C$4))</f>
        <v>0</v>
      </c>
      <c r="DC58" s="8">
        <f>IF($C$4="",SUMIF(production_plan!$G:$G,planner!$CL58,production_plan!X:X),SUMIFS(production_plan!X:X,production_plan!$G:$G,planner!$CL58,production_plan!$H:$H,planner!$C$4))</f>
        <v>0</v>
      </c>
      <c r="DD58" s="8">
        <f>IF($C$4="",SUMIF(production_plan!$G:$G,planner!$CL58,production_plan!Y:Y),SUMIFS(production_plan!Y:Y,production_plan!$G:$G,planner!$CL58,production_plan!$H:$H,planner!$C$4))</f>
        <v>0</v>
      </c>
      <c r="DE58" s="8">
        <f>IF($C$4="",SUMIF(production_plan!$G:$G,planner!$CL58,production_plan!Z:Z),SUMIFS(production_plan!Z:Z,production_plan!$G:$G,planner!$CL58,production_plan!$H:$H,planner!$C$4))</f>
        <v>0</v>
      </c>
      <c r="DF58" s="8">
        <f>IF($C$4="",SUMIF(production_plan!$G:$G,planner!$CL58,production_plan!AA:AA),SUMIFS(production_plan!AA:AA,production_plan!$G:$G,planner!$CL58,production_plan!$H:$H,planner!$C$4))</f>
        <v>0</v>
      </c>
      <c r="DG58" s="8">
        <f>IF($C$4="",SUMIF(production_plan!$G:$G,planner!$CL58,production_plan!AB:AB),SUMIFS(production_plan!AB:AB,production_plan!$G:$G,planner!$CL58,production_plan!$H:$H,planner!$C$4))</f>
        <v>0</v>
      </c>
    </row>
    <row r="59" spans="83:111" ht="12.75" hidden="1" customHeight="1" outlineLevel="1" x14ac:dyDescent="0.2">
      <c r="CE59" s="10"/>
      <c r="CG59" s="8"/>
      <c r="CH59" s="8"/>
      <c r="CI59" s="8"/>
      <c r="CJ59" s="8"/>
      <c r="CK59" s="8"/>
      <c r="CL59" s="9" t="str">
        <f>product_list!A58</f>
        <v>BGPK000057</v>
      </c>
      <c r="CM59" s="9" t="str">
        <f>product_list!B58</f>
        <v>Rolltop X-Pac yellow</v>
      </c>
      <c r="CN59" s="8">
        <f>IF($C$4="",SUMIF(production_plan!$G:$G,planner!$CL59,production_plan!I:I),SUMIFS(production_plan!I:I,production_plan!$G:$G,planner!$CL59,production_plan!$H:$H,planner!$C$4))</f>
        <v>0</v>
      </c>
      <c r="CO59" s="8">
        <f>IF($C$4="",SUMIF(production_plan!$G:$G,planner!$CL59,production_plan!J:J),SUMIFS(production_plan!J:J,production_plan!$G:$G,planner!$CL59,production_plan!$H:$H,planner!$C$4))</f>
        <v>0</v>
      </c>
      <c r="CP59" s="8">
        <f>IF($C$4="",SUMIF(production_plan!$G:$G,planner!$CL59,production_plan!K:K),SUMIFS(production_plan!K:K,production_plan!$G:$G,planner!$CL59,production_plan!$H:$H,planner!$C$4))</f>
        <v>0</v>
      </c>
      <c r="CQ59" s="8">
        <f>IF($C$4="",SUMIF(production_plan!$G:$G,planner!$CL59,production_plan!L:L),SUMIFS(production_plan!L:L,production_plan!$G:$G,planner!$CL59,production_plan!$H:$H,planner!$C$4))</f>
        <v>0</v>
      </c>
      <c r="CR59" s="8">
        <f>IF($C$4="",SUMIF(production_plan!$G:$G,planner!$CL59,production_plan!M:M),SUMIFS(production_plan!M:M,production_plan!$G:$G,planner!$CL59,production_plan!$H:$H,planner!$C$4))</f>
        <v>0</v>
      </c>
      <c r="CS59" s="8">
        <f>IF($C$4="",SUMIF(production_plan!$G:$G,planner!$CL59,production_plan!N:N),SUMIFS(production_plan!N:N,production_plan!$G:$G,planner!$CL59,production_plan!$H:$H,planner!$C$4))</f>
        <v>0</v>
      </c>
      <c r="CT59" s="8">
        <f>IF($C$4="",SUMIF(production_plan!$G:$G,planner!$CL59,production_plan!O:O),SUMIFS(production_plan!O:O,production_plan!$G:$G,planner!$CL59,production_plan!$H:$H,planner!$C$4))</f>
        <v>0</v>
      </c>
      <c r="CU59" s="8">
        <f>IF($C$4="",SUMIF(production_plan!$G:$G,planner!$CL59,production_plan!P:P),SUMIFS(production_plan!P:P,production_plan!$G:$G,planner!$CL59,production_plan!$H:$H,planner!$C$4))</f>
        <v>0</v>
      </c>
      <c r="CV59" s="8">
        <f>IF($C$4="",SUMIF(production_plan!$G:$G,planner!$CL59,production_plan!Q:Q),SUMIFS(production_plan!Q:Q,production_plan!$G:$G,planner!$CL59,production_plan!$H:$H,planner!$C$4))</f>
        <v>0</v>
      </c>
      <c r="CW59" s="8">
        <f>IF($C$4="",SUMIF(production_plan!$G:$G,planner!$CL59,production_plan!R:R),SUMIFS(production_plan!R:R,production_plan!$G:$G,planner!$CL59,production_plan!$H:$H,planner!$C$4))</f>
        <v>0</v>
      </c>
      <c r="CX59" s="8">
        <f>IF($C$4="",SUMIF(production_plan!$G:$G,planner!$CL59,production_plan!S:S),SUMIFS(production_plan!S:S,production_plan!$G:$G,planner!$CL59,production_plan!$H:$H,planner!$C$4))</f>
        <v>0</v>
      </c>
      <c r="CY59" s="8">
        <f>IF($C$4="",SUMIF(production_plan!$G:$G,planner!$CL59,production_plan!T:T),SUMIFS(production_plan!T:T,production_plan!$G:$G,planner!$CL59,production_plan!$H:$H,planner!$C$4))</f>
        <v>0</v>
      </c>
      <c r="CZ59" s="8">
        <f>IF($C$4="",SUMIF(production_plan!$G:$G,planner!$CL59,production_plan!U:U),SUMIFS(production_plan!U:U,production_plan!$G:$G,planner!$CL59,production_plan!$H:$H,planner!$C$4))</f>
        <v>0</v>
      </c>
      <c r="DA59" s="8">
        <f>IF($C$4="",SUMIF(production_plan!$G:$G,planner!$CL59,production_plan!V:V),SUMIFS(production_plan!V:V,production_plan!$G:$G,planner!$CL59,production_plan!$H:$H,planner!$C$4))</f>
        <v>0</v>
      </c>
      <c r="DB59" s="8">
        <f>IF($C$4="",SUMIF(production_plan!$G:$G,planner!$CL59,production_plan!W:W),SUMIFS(production_plan!W:W,production_plan!$G:$G,planner!$CL59,production_plan!$H:$H,planner!$C$4))</f>
        <v>0</v>
      </c>
      <c r="DC59" s="8">
        <f>IF($C$4="",SUMIF(production_plan!$G:$G,planner!$CL59,production_plan!X:X),SUMIFS(production_plan!X:X,production_plan!$G:$G,planner!$CL59,production_plan!$H:$H,planner!$C$4))</f>
        <v>0</v>
      </c>
      <c r="DD59" s="8">
        <f>IF($C$4="",SUMIF(production_plan!$G:$G,planner!$CL59,production_plan!Y:Y),SUMIFS(production_plan!Y:Y,production_plan!$G:$G,planner!$CL59,production_plan!$H:$H,planner!$C$4))</f>
        <v>0</v>
      </c>
      <c r="DE59" s="8">
        <f>IF($C$4="",SUMIF(production_plan!$G:$G,planner!$CL59,production_plan!Z:Z),SUMIFS(production_plan!Z:Z,production_plan!$G:$G,planner!$CL59,production_plan!$H:$H,planner!$C$4))</f>
        <v>0</v>
      </c>
      <c r="DF59" s="8">
        <f>IF($C$4="",SUMIF(production_plan!$G:$G,planner!$CL59,production_plan!AA:AA),SUMIFS(production_plan!AA:AA,production_plan!$G:$G,planner!$CL59,production_plan!$H:$H,planner!$C$4))</f>
        <v>0</v>
      </c>
      <c r="DG59" s="8">
        <f>IF($C$4="",SUMIF(production_plan!$G:$G,planner!$CL59,production_plan!AB:AB),SUMIFS(production_plan!AB:AB,production_plan!$G:$G,planner!$CL59,production_plan!$H:$H,planner!$C$4))</f>
        <v>0</v>
      </c>
    </row>
    <row r="60" spans="83:111" ht="12.75" hidden="1" customHeight="1" outlineLevel="1" x14ac:dyDescent="0.2">
      <c r="CE60" s="10"/>
      <c r="CG60" s="8"/>
      <c r="CH60" s="8"/>
      <c r="CI60" s="8"/>
      <c r="CJ60" s="8"/>
      <c r="CK60" s="8"/>
      <c r="CL60" s="9" t="str">
        <f>product_list!A59</f>
        <v>BGPK000058</v>
      </c>
      <c r="CM60" s="9" t="str">
        <f>product_list!B59</f>
        <v>webbing black</v>
      </c>
      <c r="CN60" s="8">
        <f>IF($C$4="",SUMIF(production_plan!$G:$G,planner!$CL60,production_plan!I:I),SUMIFS(production_plan!I:I,production_plan!$G:$G,planner!$CL60,production_plan!$H:$H,planner!$C$4))</f>
        <v>0</v>
      </c>
      <c r="CO60" s="8">
        <f>IF($C$4="",SUMIF(production_plan!$G:$G,planner!$CL60,production_plan!J:J),SUMIFS(production_plan!J:J,production_plan!$G:$G,planner!$CL60,production_plan!$H:$H,planner!$C$4))</f>
        <v>0</v>
      </c>
      <c r="CP60" s="8">
        <f>IF($C$4="",SUMIF(production_plan!$G:$G,planner!$CL60,production_plan!K:K),SUMIFS(production_plan!K:K,production_plan!$G:$G,planner!$CL60,production_plan!$H:$H,planner!$C$4))</f>
        <v>0</v>
      </c>
      <c r="CQ60" s="8">
        <f>IF($C$4="",SUMIF(production_plan!$G:$G,planner!$CL60,production_plan!L:L),SUMIFS(production_plan!L:L,production_plan!$G:$G,planner!$CL60,production_plan!$H:$H,planner!$C$4))</f>
        <v>0</v>
      </c>
      <c r="CR60" s="8">
        <f>IF($C$4="",SUMIF(production_plan!$G:$G,planner!$CL60,production_plan!M:M),SUMIFS(production_plan!M:M,production_plan!$G:$G,planner!$CL60,production_plan!$H:$H,planner!$C$4))</f>
        <v>0</v>
      </c>
      <c r="CS60" s="8">
        <f>IF($C$4="",SUMIF(production_plan!$G:$G,planner!$CL60,production_plan!N:N),SUMIFS(production_plan!N:N,production_plan!$G:$G,planner!$CL60,production_plan!$H:$H,planner!$C$4))</f>
        <v>0</v>
      </c>
      <c r="CT60" s="8">
        <f>IF($C$4="",SUMIF(production_plan!$G:$G,planner!$CL60,production_plan!O:O),SUMIFS(production_plan!O:O,production_plan!$G:$G,planner!$CL60,production_plan!$H:$H,planner!$C$4))</f>
        <v>0</v>
      </c>
      <c r="CU60" s="8">
        <f>IF($C$4="",SUMIF(production_plan!$G:$G,planner!$CL60,production_plan!P:P),SUMIFS(production_plan!P:P,production_plan!$G:$G,planner!$CL60,production_plan!$H:$H,planner!$C$4))</f>
        <v>0</v>
      </c>
      <c r="CV60" s="8">
        <f>IF($C$4="",SUMIF(production_plan!$G:$G,planner!$CL60,production_plan!Q:Q),SUMIFS(production_plan!Q:Q,production_plan!$G:$G,planner!$CL60,production_plan!$H:$H,planner!$C$4))</f>
        <v>0</v>
      </c>
      <c r="CW60" s="8">
        <f>IF($C$4="",SUMIF(production_plan!$G:$G,planner!$CL60,production_plan!R:R),SUMIFS(production_plan!R:R,production_plan!$G:$G,planner!$CL60,production_plan!$H:$H,planner!$C$4))</f>
        <v>0</v>
      </c>
      <c r="CX60" s="8">
        <f>IF($C$4="",SUMIF(production_plan!$G:$G,planner!$CL60,production_plan!S:S),SUMIFS(production_plan!S:S,production_plan!$G:$G,planner!$CL60,production_plan!$H:$H,planner!$C$4))</f>
        <v>0</v>
      </c>
      <c r="CY60" s="8">
        <f>IF($C$4="",SUMIF(production_plan!$G:$G,planner!$CL60,production_plan!T:T),SUMIFS(production_plan!T:T,production_plan!$G:$G,planner!$CL60,production_plan!$H:$H,planner!$C$4))</f>
        <v>0</v>
      </c>
      <c r="CZ60" s="8">
        <f>IF($C$4="",SUMIF(production_plan!$G:$G,planner!$CL60,production_plan!U:U),SUMIFS(production_plan!U:U,production_plan!$G:$G,planner!$CL60,production_plan!$H:$H,planner!$C$4))</f>
        <v>0</v>
      </c>
      <c r="DA60" s="8">
        <f>IF($C$4="",SUMIF(production_plan!$G:$G,planner!$CL60,production_plan!V:V),SUMIFS(production_plan!V:V,production_plan!$G:$G,planner!$CL60,production_plan!$H:$H,planner!$C$4))</f>
        <v>0</v>
      </c>
      <c r="DB60" s="8">
        <f>IF($C$4="",SUMIF(production_plan!$G:$G,planner!$CL60,production_plan!W:W),SUMIFS(production_plan!W:W,production_plan!$G:$G,planner!$CL60,production_plan!$H:$H,planner!$C$4))</f>
        <v>0</v>
      </c>
      <c r="DC60" s="8">
        <f>IF($C$4="",SUMIF(production_plan!$G:$G,planner!$CL60,production_plan!X:X),SUMIFS(production_plan!X:X,production_plan!$G:$G,planner!$CL60,production_plan!$H:$H,planner!$C$4))</f>
        <v>0</v>
      </c>
      <c r="DD60" s="8">
        <f>IF($C$4="",SUMIF(production_plan!$G:$G,planner!$CL60,production_plan!Y:Y),SUMIFS(production_plan!Y:Y,production_plan!$G:$G,planner!$CL60,production_plan!$H:$H,planner!$C$4))</f>
        <v>0</v>
      </c>
      <c r="DE60" s="8">
        <f>IF($C$4="",SUMIF(production_plan!$G:$G,planner!$CL60,production_plan!Z:Z),SUMIFS(production_plan!Z:Z,production_plan!$G:$G,planner!$CL60,production_plan!$H:$H,planner!$C$4))</f>
        <v>0</v>
      </c>
      <c r="DF60" s="8">
        <f>IF($C$4="",SUMIF(production_plan!$G:$G,planner!$CL60,production_plan!AA:AA),SUMIFS(production_plan!AA:AA,production_plan!$G:$G,planner!$CL60,production_plan!$H:$H,planner!$C$4))</f>
        <v>0</v>
      </c>
      <c r="DG60" s="8">
        <f>IF($C$4="",SUMIF(production_plan!$G:$G,planner!$CL60,production_plan!AB:AB),SUMIFS(production_plan!AB:AB,production_plan!$G:$G,planner!$CL60,production_plan!$H:$H,planner!$C$4))</f>
        <v>0</v>
      </c>
    </row>
    <row r="61" spans="83:111" ht="12.75" hidden="1" customHeight="1" outlineLevel="1" x14ac:dyDescent="0.2">
      <c r="CE61" s="10"/>
      <c r="CG61" s="8"/>
      <c r="CH61" s="8"/>
      <c r="CI61" s="8"/>
      <c r="CJ61" s="8"/>
      <c r="CK61" s="8"/>
      <c r="CL61" s="9" t="str">
        <f>product_list!A60</f>
        <v>BGPK000059</v>
      </c>
      <c r="CM61" s="9" t="str">
        <f>product_list!B60</f>
        <v>webbing dark grey</v>
      </c>
      <c r="CN61" s="8">
        <f>IF($C$4="",SUMIF(production_plan!$G:$G,planner!$CL61,production_plan!I:I),SUMIFS(production_plan!I:I,production_plan!$G:$G,planner!$CL61,production_plan!$H:$H,planner!$C$4))</f>
        <v>0</v>
      </c>
      <c r="CO61" s="8">
        <f>IF($C$4="",SUMIF(production_plan!$G:$G,planner!$CL61,production_plan!J:J),SUMIFS(production_plan!J:J,production_plan!$G:$G,planner!$CL61,production_plan!$H:$H,planner!$C$4))</f>
        <v>0</v>
      </c>
      <c r="CP61" s="8">
        <f>IF($C$4="",SUMIF(production_plan!$G:$G,planner!$CL61,production_plan!K:K),SUMIFS(production_plan!K:K,production_plan!$G:$G,planner!$CL61,production_plan!$H:$H,planner!$C$4))</f>
        <v>0</v>
      </c>
      <c r="CQ61" s="8">
        <f>IF($C$4="",SUMIF(production_plan!$G:$G,planner!$CL61,production_plan!L:L),SUMIFS(production_plan!L:L,production_plan!$G:$G,planner!$CL61,production_plan!$H:$H,planner!$C$4))</f>
        <v>0</v>
      </c>
      <c r="CR61" s="8">
        <f>IF($C$4="",SUMIF(production_plan!$G:$G,planner!$CL61,production_plan!M:M),SUMIFS(production_plan!M:M,production_plan!$G:$G,planner!$CL61,production_plan!$H:$H,planner!$C$4))</f>
        <v>0</v>
      </c>
      <c r="CS61" s="8">
        <f>IF($C$4="",SUMIF(production_plan!$G:$G,planner!$CL61,production_plan!N:N),SUMIFS(production_plan!N:N,production_plan!$G:$G,planner!$CL61,production_plan!$H:$H,planner!$C$4))</f>
        <v>0</v>
      </c>
      <c r="CT61" s="8">
        <f>IF($C$4="",SUMIF(production_plan!$G:$G,planner!$CL61,production_plan!O:O),SUMIFS(production_plan!O:O,production_plan!$G:$G,planner!$CL61,production_plan!$H:$H,planner!$C$4))</f>
        <v>0</v>
      </c>
      <c r="CU61" s="8">
        <f>IF($C$4="",SUMIF(production_plan!$G:$G,planner!$CL61,production_plan!P:P),SUMIFS(production_plan!P:P,production_plan!$G:$G,planner!$CL61,production_plan!$H:$H,planner!$C$4))</f>
        <v>0</v>
      </c>
      <c r="CV61" s="8">
        <f>IF($C$4="",SUMIF(production_plan!$G:$G,planner!$CL61,production_plan!Q:Q),SUMIFS(production_plan!Q:Q,production_plan!$G:$G,planner!$CL61,production_plan!$H:$H,planner!$C$4))</f>
        <v>0</v>
      </c>
      <c r="CW61" s="8">
        <f>IF($C$4="",SUMIF(production_plan!$G:$G,planner!$CL61,production_plan!R:R),SUMIFS(production_plan!R:R,production_plan!$G:$G,planner!$CL61,production_plan!$H:$H,planner!$C$4))</f>
        <v>0</v>
      </c>
      <c r="CX61" s="8">
        <f>IF($C$4="",SUMIF(production_plan!$G:$G,planner!$CL61,production_plan!S:S),SUMIFS(production_plan!S:S,production_plan!$G:$G,planner!$CL61,production_plan!$H:$H,planner!$C$4))</f>
        <v>0</v>
      </c>
      <c r="CY61" s="8">
        <f>IF($C$4="",SUMIF(production_plan!$G:$G,planner!$CL61,production_plan!T:T),SUMIFS(production_plan!T:T,production_plan!$G:$G,planner!$CL61,production_plan!$H:$H,planner!$C$4))</f>
        <v>0</v>
      </c>
      <c r="CZ61" s="8">
        <f>IF($C$4="",SUMIF(production_plan!$G:$G,planner!$CL61,production_plan!U:U),SUMIFS(production_plan!U:U,production_plan!$G:$G,planner!$CL61,production_plan!$H:$H,planner!$C$4))</f>
        <v>0</v>
      </c>
      <c r="DA61" s="8">
        <f>IF($C$4="",SUMIF(production_plan!$G:$G,planner!$CL61,production_plan!V:V),SUMIFS(production_plan!V:V,production_plan!$G:$G,planner!$CL61,production_plan!$H:$H,planner!$C$4))</f>
        <v>0</v>
      </c>
      <c r="DB61" s="8">
        <f>IF($C$4="",SUMIF(production_plan!$G:$G,planner!$CL61,production_plan!W:W),SUMIFS(production_plan!W:W,production_plan!$G:$G,planner!$CL61,production_plan!$H:$H,planner!$C$4))</f>
        <v>0</v>
      </c>
      <c r="DC61" s="8">
        <f>IF($C$4="",SUMIF(production_plan!$G:$G,planner!$CL61,production_plan!X:X),SUMIFS(production_plan!X:X,production_plan!$G:$G,planner!$CL61,production_plan!$H:$H,planner!$C$4))</f>
        <v>0</v>
      </c>
      <c r="DD61" s="8">
        <f>IF($C$4="",SUMIF(production_plan!$G:$G,planner!$CL61,production_plan!Y:Y),SUMIFS(production_plan!Y:Y,production_plan!$G:$G,planner!$CL61,production_plan!$H:$H,planner!$C$4))</f>
        <v>0</v>
      </c>
      <c r="DE61" s="8">
        <f>IF($C$4="",SUMIF(production_plan!$G:$G,planner!$CL61,production_plan!Z:Z),SUMIFS(production_plan!Z:Z,production_plan!$G:$G,planner!$CL61,production_plan!$H:$H,planner!$C$4))</f>
        <v>0</v>
      </c>
      <c r="DF61" s="8">
        <f>IF($C$4="",SUMIF(production_plan!$G:$G,planner!$CL61,production_plan!AA:AA),SUMIFS(production_plan!AA:AA,production_plan!$G:$G,planner!$CL61,production_plan!$H:$H,planner!$C$4))</f>
        <v>0</v>
      </c>
      <c r="DG61" s="8">
        <f>IF($C$4="",SUMIF(production_plan!$G:$G,planner!$CL61,production_plan!AB:AB),SUMIFS(production_plan!AB:AB,production_plan!$G:$G,planner!$CL61,production_plan!$H:$H,planner!$C$4))</f>
        <v>0</v>
      </c>
    </row>
    <row r="62" spans="83:111" ht="12.75" hidden="1" customHeight="1" outlineLevel="1" x14ac:dyDescent="0.2">
      <c r="CE62" s="10"/>
      <c r="CG62" s="8"/>
      <c r="CH62" s="8"/>
      <c r="CI62" s="8"/>
      <c r="CJ62" s="8"/>
      <c r="CK62" s="8"/>
      <c r="CL62" s="9" t="str">
        <f>product_list!A61</f>
        <v>BGPK000060</v>
      </c>
      <c r="CM62" s="9" t="str">
        <f>product_list!B61</f>
        <v>webbing grey</v>
      </c>
      <c r="CN62" s="8">
        <f>IF($C$4="",SUMIF(production_plan!$G:$G,planner!$CL62,production_plan!I:I),SUMIFS(production_plan!I:I,production_plan!$G:$G,planner!$CL62,production_plan!$H:$H,planner!$C$4))</f>
        <v>0</v>
      </c>
      <c r="CO62" s="8">
        <f>IF($C$4="",SUMIF(production_plan!$G:$G,planner!$CL62,production_plan!J:J),SUMIFS(production_plan!J:J,production_plan!$G:$G,planner!$CL62,production_plan!$H:$H,planner!$C$4))</f>
        <v>0</v>
      </c>
      <c r="CP62" s="8">
        <f>IF($C$4="",SUMIF(production_plan!$G:$G,planner!$CL62,production_plan!K:K),SUMIFS(production_plan!K:K,production_plan!$G:$G,planner!$CL62,production_plan!$H:$H,planner!$C$4))</f>
        <v>0</v>
      </c>
      <c r="CQ62" s="8">
        <f>IF($C$4="",SUMIF(production_plan!$G:$G,planner!$CL62,production_plan!L:L),SUMIFS(production_plan!L:L,production_plan!$G:$G,planner!$CL62,production_plan!$H:$H,planner!$C$4))</f>
        <v>0</v>
      </c>
      <c r="CR62" s="8">
        <f>IF($C$4="",SUMIF(production_plan!$G:$G,planner!$CL62,production_plan!M:M),SUMIFS(production_plan!M:M,production_plan!$G:$G,planner!$CL62,production_plan!$H:$H,planner!$C$4))</f>
        <v>0</v>
      </c>
      <c r="CS62" s="8">
        <f>IF($C$4="",SUMIF(production_plan!$G:$G,planner!$CL62,production_plan!N:N),SUMIFS(production_plan!N:N,production_plan!$G:$G,planner!$CL62,production_plan!$H:$H,planner!$C$4))</f>
        <v>0</v>
      </c>
      <c r="CT62" s="8">
        <f>IF($C$4="",SUMIF(production_plan!$G:$G,planner!$CL62,production_plan!O:O),SUMIFS(production_plan!O:O,production_plan!$G:$G,planner!$CL62,production_plan!$H:$H,planner!$C$4))</f>
        <v>0</v>
      </c>
      <c r="CU62" s="8">
        <f>IF($C$4="",SUMIF(production_plan!$G:$G,planner!$CL62,production_plan!P:P),SUMIFS(production_plan!P:P,production_plan!$G:$G,planner!$CL62,production_plan!$H:$H,planner!$C$4))</f>
        <v>0</v>
      </c>
      <c r="CV62" s="8">
        <f>IF($C$4="",SUMIF(production_plan!$G:$G,planner!$CL62,production_plan!Q:Q),SUMIFS(production_plan!Q:Q,production_plan!$G:$G,planner!$CL62,production_plan!$H:$H,planner!$C$4))</f>
        <v>0</v>
      </c>
      <c r="CW62" s="8">
        <f>IF($C$4="",SUMIF(production_plan!$G:$G,planner!$CL62,production_plan!R:R),SUMIFS(production_plan!R:R,production_plan!$G:$G,planner!$CL62,production_plan!$H:$H,planner!$C$4))</f>
        <v>0</v>
      </c>
      <c r="CX62" s="8">
        <f>IF($C$4="",SUMIF(production_plan!$G:$G,planner!$CL62,production_plan!S:S),SUMIFS(production_plan!S:S,production_plan!$G:$G,planner!$CL62,production_plan!$H:$H,planner!$C$4))</f>
        <v>0</v>
      </c>
      <c r="CY62" s="8">
        <f>IF($C$4="",SUMIF(production_plan!$G:$G,planner!$CL62,production_plan!T:T),SUMIFS(production_plan!T:T,production_plan!$G:$G,planner!$CL62,production_plan!$H:$H,planner!$C$4))</f>
        <v>0</v>
      </c>
      <c r="CZ62" s="8">
        <f>IF($C$4="",SUMIF(production_plan!$G:$G,planner!$CL62,production_plan!U:U),SUMIFS(production_plan!U:U,production_plan!$G:$G,planner!$CL62,production_plan!$H:$H,planner!$C$4))</f>
        <v>0</v>
      </c>
      <c r="DA62" s="8">
        <f>IF($C$4="",SUMIF(production_plan!$G:$G,planner!$CL62,production_plan!V:V),SUMIFS(production_plan!V:V,production_plan!$G:$G,planner!$CL62,production_plan!$H:$H,planner!$C$4))</f>
        <v>0</v>
      </c>
      <c r="DB62" s="8">
        <f>IF($C$4="",SUMIF(production_plan!$G:$G,planner!$CL62,production_plan!W:W),SUMIFS(production_plan!W:W,production_plan!$G:$G,planner!$CL62,production_plan!$H:$H,planner!$C$4))</f>
        <v>0</v>
      </c>
      <c r="DC62" s="8">
        <f>IF($C$4="",SUMIF(production_plan!$G:$G,planner!$CL62,production_plan!X:X),SUMIFS(production_plan!X:X,production_plan!$G:$G,planner!$CL62,production_plan!$H:$H,planner!$C$4))</f>
        <v>0</v>
      </c>
      <c r="DD62" s="8">
        <f>IF($C$4="",SUMIF(production_plan!$G:$G,planner!$CL62,production_plan!Y:Y),SUMIFS(production_plan!Y:Y,production_plan!$G:$G,planner!$CL62,production_plan!$H:$H,planner!$C$4))</f>
        <v>0</v>
      </c>
      <c r="DE62" s="8">
        <f>IF($C$4="",SUMIF(production_plan!$G:$G,planner!$CL62,production_plan!Z:Z),SUMIFS(production_plan!Z:Z,production_plan!$G:$G,planner!$CL62,production_plan!$H:$H,planner!$C$4))</f>
        <v>0</v>
      </c>
      <c r="DF62" s="8">
        <f>IF($C$4="",SUMIF(production_plan!$G:$G,planner!$CL62,production_plan!AA:AA),SUMIFS(production_plan!AA:AA,production_plan!$G:$G,planner!$CL62,production_plan!$H:$H,planner!$C$4))</f>
        <v>0</v>
      </c>
      <c r="DG62" s="8">
        <f>IF($C$4="",SUMIF(production_plan!$G:$G,planner!$CL62,production_plan!AB:AB),SUMIFS(production_plan!AB:AB,production_plan!$G:$G,planner!$CL62,production_plan!$H:$H,planner!$C$4))</f>
        <v>0</v>
      </c>
    </row>
    <row r="63" spans="83:111" ht="12.75" hidden="1" customHeight="1" outlineLevel="1" x14ac:dyDescent="0.2">
      <c r="CE63" s="10"/>
      <c r="CG63" s="8"/>
      <c r="CH63" s="8"/>
      <c r="CI63" s="8"/>
      <c r="CJ63" s="8"/>
      <c r="CK63" s="8"/>
      <c r="CL63" s="9" t="str">
        <f>product_list!A62</f>
        <v>BGPK000061</v>
      </c>
      <c r="CM63" s="9" t="str">
        <f>product_list!B62</f>
        <v>webbing khaki</v>
      </c>
      <c r="CN63" s="8">
        <f>IF($C$4="",SUMIF(production_plan!$G:$G,planner!$CL63,production_plan!I:I),SUMIFS(production_plan!I:I,production_plan!$G:$G,planner!$CL63,production_plan!$H:$H,planner!$C$4))</f>
        <v>0</v>
      </c>
      <c r="CO63" s="8">
        <f>IF($C$4="",SUMIF(production_plan!$G:$G,planner!$CL63,production_plan!J:J),SUMIFS(production_plan!J:J,production_plan!$G:$G,planner!$CL63,production_plan!$H:$H,planner!$C$4))</f>
        <v>0</v>
      </c>
      <c r="CP63" s="8">
        <f>IF($C$4="",SUMIF(production_plan!$G:$G,planner!$CL63,production_plan!K:K),SUMIFS(production_plan!K:K,production_plan!$G:$G,planner!$CL63,production_plan!$H:$H,planner!$C$4))</f>
        <v>0</v>
      </c>
      <c r="CQ63" s="8">
        <f>IF($C$4="",SUMIF(production_plan!$G:$G,planner!$CL63,production_plan!L:L),SUMIFS(production_plan!L:L,production_plan!$G:$G,planner!$CL63,production_plan!$H:$H,planner!$C$4))</f>
        <v>0</v>
      </c>
      <c r="CR63" s="8">
        <f>IF($C$4="",SUMIF(production_plan!$G:$G,planner!$CL63,production_plan!M:M),SUMIFS(production_plan!M:M,production_plan!$G:$G,planner!$CL63,production_plan!$H:$H,planner!$C$4))</f>
        <v>0</v>
      </c>
      <c r="CS63" s="8">
        <f>IF($C$4="",SUMIF(production_plan!$G:$G,planner!$CL63,production_plan!N:N),SUMIFS(production_plan!N:N,production_plan!$G:$G,planner!$CL63,production_plan!$H:$H,planner!$C$4))</f>
        <v>0</v>
      </c>
      <c r="CT63" s="8">
        <f>IF($C$4="",SUMIF(production_plan!$G:$G,planner!$CL63,production_plan!O:O),SUMIFS(production_plan!O:O,production_plan!$G:$G,planner!$CL63,production_plan!$H:$H,planner!$C$4))</f>
        <v>0</v>
      </c>
      <c r="CU63" s="8">
        <f>IF($C$4="",SUMIF(production_plan!$G:$G,planner!$CL63,production_plan!P:P),SUMIFS(production_plan!P:P,production_plan!$G:$G,planner!$CL63,production_plan!$H:$H,planner!$C$4))</f>
        <v>0</v>
      </c>
      <c r="CV63" s="8">
        <f>IF($C$4="",SUMIF(production_plan!$G:$G,planner!$CL63,production_plan!Q:Q),SUMIFS(production_plan!Q:Q,production_plan!$G:$G,planner!$CL63,production_plan!$H:$H,planner!$C$4))</f>
        <v>0</v>
      </c>
      <c r="CW63" s="8">
        <f>IF($C$4="",SUMIF(production_plan!$G:$G,planner!$CL63,production_plan!R:R),SUMIFS(production_plan!R:R,production_plan!$G:$G,planner!$CL63,production_plan!$H:$H,planner!$C$4))</f>
        <v>0</v>
      </c>
      <c r="CX63" s="8">
        <f>IF($C$4="",SUMIF(production_plan!$G:$G,planner!$CL63,production_plan!S:S),SUMIFS(production_plan!S:S,production_plan!$G:$G,planner!$CL63,production_plan!$H:$H,planner!$C$4))</f>
        <v>0</v>
      </c>
      <c r="CY63" s="8">
        <f>IF($C$4="",SUMIF(production_plan!$G:$G,planner!$CL63,production_plan!T:T),SUMIFS(production_plan!T:T,production_plan!$G:$G,planner!$CL63,production_plan!$H:$H,planner!$C$4))</f>
        <v>0</v>
      </c>
      <c r="CZ63" s="8">
        <f>IF($C$4="",SUMIF(production_plan!$G:$G,planner!$CL63,production_plan!U:U),SUMIFS(production_plan!U:U,production_plan!$G:$G,planner!$CL63,production_plan!$H:$H,planner!$C$4))</f>
        <v>0</v>
      </c>
      <c r="DA63" s="8">
        <f>IF($C$4="",SUMIF(production_plan!$G:$G,planner!$CL63,production_plan!V:V),SUMIFS(production_plan!V:V,production_plan!$G:$G,planner!$CL63,production_plan!$H:$H,planner!$C$4))</f>
        <v>0</v>
      </c>
      <c r="DB63" s="8">
        <f>IF($C$4="",SUMIF(production_plan!$G:$G,planner!$CL63,production_plan!W:W),SUMIFS(production_plan!W:W,production_plan!$G:$G,planner!$CL63,production_plan!$H:$H,planner!$C$4))</f>
        <v>0</v>
      </c>
      <c r="DC63" s="8">
        <f>IF($C$4="",SUMIF(production_plan!$G:$G,planner!$CL63,production_plan!X:X),SUMIFS(production_plan!X:X,production_plan!$G:$G,planner!$CL63,production_plan!$H:$H,planner!$C$4))</f>
        <v>0</v>
      </c>
      <c r="DD63" s="8">
        <f>IF($C$4="",SUMIF(production_plan!$G:$G,planner!$CL63,production_plan!Y:Y),SUMIFS(production_plan!Y:Y,production_plan!$G:$G,planner!$CL63,production_plan!$H:$H,planner!$C$4))</f>
        <v>0</v>
      </c>
      <c r="DE63" s="8">
        <f>IF($C$4="",SUMIF(production_plan!$G:$G,planner!$CL63,production_plan!Z:Z),SUMIFS(production_plan!Z:Z,production_plan!$G:$G,planner!$CL63,production_plan!$H:$H,planner!$C$4))</f>
        <v>0</v>
      </c>
      <c r="DF63" s="8">
        <f>IF($C$4="",SUMIF(production_plan!$G:$G,planner!$CL63,production_plan!AA:AA),SUMIFS(production_plan!AA:AA,production_plan!$G:$G,planner!$CL63,production_plan!$H:$H,planner!$C$4))</f>
        <v>0</v>
      </c>
      <c r="DG63" s="8">
        <f>IF($C$4="",SUMIF(production_plan!$G:$G,planner!$CL63,production_plan!AB:AB),SUMIFS(production_plan!AB:AB,production_plan!$G:$G,planner!$CL63,production_plan!$H:$H,planner!$C$4))</f>
        <v>0</v>
      </c>
    </row>
    <row r="64" spans="83:111" ht="12.75" hidden="1" customHeight="1" outlineLevel="1" x14ac:dyDescent="0.2">
      <c r="CE64" s="10"/>
      <c r="CG64" s="8"/>
      <c r="CH64" s="8"/>
      <c r="CI64" s="8"/>
      <c r="CJ64" s="8"/>
      <c r="CK64" s="8"/>
      <c r="CL64" s="9" t="str">
        <f>product_list!A63</f>
        <v>BGPK000062</v>
      </c>
      <c r="CM64" s="9" t="str">
        <f>product_list!B63</f>
        <v>webbing navy</v>
      </c>
      <c r="CN64" s="8">
        <f>IF($C$4="",SUMIF(production_plan!$G:$G,planner!$CL64,production_plan!I:I),SUMIFS(production_plan!I:I,production_plan!$G:$G,planner!$CL64,production_plan!$H:$H,planner!$C$4))</f>
        <v>0</v>
      </c>
      <c r="CO64" s="8">
        <f>IF($C$4="",SUMIF(production_plan!$G:$G,planner!$CL64,production_plan!J:J),SUMIFS(production_plan!J:J,production_plan!$G:$G,planner!$CL64,production_plan!$H:$H,planner!$C$4))</f>
        <v>0</v>
      </c>
      <c r="CP64" s="8">
        <f>IF($C$4="",SUMIF(production_plan!$G:$G,planner!$CL64,production_plan!K:K),SUMIFS(production_plan!K:K,production_plan!$G:$G,planner!$CL64,production_plan!$H:$H,planner!$C$4))</f>
        <v>0</v>
      </c>
      <c r="CQ64" s="8">
        <f>IF($C$4="",SUMIF(production_plan!$G:$G,planner!$CL64,production_plan!L:L),SUMIFS(production_plan!L:L,production_plan!$G:$G,planner!$CL64,production_plan!$H:$H,planner!$C$4))</f>
        <v>0</v>
      </c>
      <c r="CR64" s="8">
        <f>IF($C$4="",SUMIF(production_plan!$G:$G,planner!$CL64,production_plan!M:M),SUMIFS(production_plan!M:M,production_plan!$G:$G,planner!$CL64,production_plan!$H:$H,planner!$C$4))</f>
        <v>0</v>
      </c>
      <c r="CS64" s="8">
        <f>IF($C$4="",SUMIF(production_plan!$G:$G,planner!$CL64,production_plan!N:N),SUMIFS(production_plan!N:N,production_plan!$G:$G,planner!$CL64,production_plan!$H:$H,planner!$C$4))</f>
        <v>0</v>
      </c>
      <c r="CT64" s="8">
        <f>IF($C$4="",SUMIF(production_plan!$G:$G,planner!$CL64,production_plan!O:O),SUMIFS(production_plan!O:O,production_plan!$G:$G,planner!$CL64,production_plan!$H:$H,planner!$C$4))</f>
        <v>0</v>
      </c>
      <c r="CU64" s="8">
        <f>IF($C$4="",SUMIF(production_plan!$G:$G,planner!$CL64,production_plan!P:P),SUMIFS(production_plan!P:P,production_plan!$G:$G,planner!$CL64,production_plan!$H:$H,planner!$C$4))</f>
        <v>0</v>
      </c>
      <c r="CV64" s="8">
        <f>IF($C$4="",SUMIF(production_plan!$G:$G,planner!$CL64,production_plan!Q:Q),SUMIFS(production_plan!Q:Q,production_plan!$G:$G,planner!$CL64,production_plan!$H:$H,planner!$C$4))</f>
        <v>0</v>
      </c>
      <c r="CW64" s="8">
        <f>IF($C$4="",SUMIF(production_plan!$G:$G,planner!$CL64,production_plan!R:R),SUMIFS(production_plan!R:R,production_plan!$G:$G,planner!$CL64,production_plan!$H:$H,planner!$C$4))</f>
        <v>0</v>
      </c>
      <c r="CX64" s="8">
        <f>IF($C$4="",SUMIF(production_plan!$G:$G,planner!$CL64,production_plan!S:S),SUMIFS(production_plan!S:S,production_plan!$G:$G,planner!$CL64,production_plan!$H:$H,planner!$C$4))</f>
        <v>0</v>
      </c>
      <c r="CY64" s="8">
        <f>IF($C$4="",SUMIF(production_plan!$G:$G,planner!$CL64,production_plan!T:T),SUMIFS(production_plan!T:T,production_plan!$G:$G,planner!$CL64,production_plan!$H:$H,planner!$C$4))</f>
        <v>0</v>
      </c>
      <c r="CZ64" s="8">
        <f>IF($C$4="",SUMIF(production_plan!$G:$G,planner!$CL64,production_plan!U:U),SUMIFS(production_plan!U:U,production_plan!$G:$G,planner!$CL64,production_plan!$H:$H,planner!$C$4))</f>
        <v>0</v>
      </c>
      <c r="DA64" s="8">
        <f>IF($C$4="",SUMIF(production_plan!$G:$G,planner!$CL64,production_plan!V:V),SUMIFS(production_plan!V:V,production_plan!$G:$G,planner!$CL64,production_plan!$H:$H,planner!$C$4))</f>
        <v>0</v>
      </c>
      <c r="DB64" s="8">
        <f>IF($C$4="",SUMIF(production_plan!$G:$G,planner!$CL64,production_plan!W:W),SUMIFS(production_plan!W:W,production_plan!$G:$G,planner!$CL64,production_plan!$H:$H,planner!$C$4))</f>
        <v>0</v>
      </c>
      <c r="DC64" s="8">
        <f>IF($C$4="",SUMIF(production_plan!$G:$G,planner!$CL64,production_plan!X:X),SUMIFS(production_plan!X:X,production_plan!$G:$G,planner!$CL64,production_plan!$H:$H,planner!$C$4))</f>
        <v>0</v>
      </c>
      <c r="DD64" s="8">
        <f>IF($C$4="",SUMIF(production_plan!$G:$G,planner!$CL64,production_plan!Y:Y),SUMIFS(production_plan!Y:Y,production_plan!$G:$G,planner!$CL64,production_plan!$H:$H,planner!$C$4))</f>
        <v>0</v>
      </c>
      <c r="DE64" s="8">
        <f>IF($C$4="",SUMIF(production_plan!$G:$G,planner!$CL64,production_plan!Z:Z),SUMIFS(production_plan!Z:Z,production_plan!$G:$G,planner!$CL64,production_plan!$H:$H,planner!$C$4))</f>
        <v>0</v>
      </c>
      <c r="DF64" s="8">
        <f>IF($C$4="",SUMIF(production_plan!$G:$G,planner!$CL64,production_plan!AA:AA),SUMIFS(production_plan!AA:AA,production_plan!$G:$G,planner!$CL64,production_plan!$H:$H,planner!$C$4))</f>
        <v>0</v>
      </c>
      <c r="DG64" s="8">
        <f>IF($C$4="",SUMIF(production_plan!$G:$G,planner!$CL64,production_plan!AB:AB),SUMIFS(production_plan!AB:AB,production_plan!$G:$G,planner!$CL64,production_plan!$H:$H,planner!$C$4))</f>
        <v>0</v>
      </c>
    </row>
    <row r="65" spans="83:111" ht="12.75" hidden="1" customHeight="1" outlineLevel="1" x14ac:dyDescent="0.2">
      <c r="CE65" s="10"/>
      <c r="CG65" s="8"/>
      <c r="CH65" s="8"/>
      <c r="CI65" s="8"/>
      <c r="CJ65" s="8"/>
      <c r="CK65" s="8"/>
      <c r="CL65" s="9" t="str">
        <f>product_list!A64</f>
        <v>BGPK000063</v>
      </c>
      <c r="CM65" s="9" t="str">
        <f>product_list!B64</f>
        <v>webbing orange</v>
      </c>
      <c r="CN65" s="8">
        <f>IF($C$4="",SUMIF(production_plan!$G:$G,planner!$CL65,production_plan!I:I),SUMIFS(production_plan!I:I,production_plan!$G:$G,planner!$CL65,production_plan!$H:$H,planner!$C$4))</f>
        <v>0</v>
      </c>
      <c r="CO65" s="8">
        <f>IF($C$4="",SUMIF(production_plan!$G:$G,planner!$CL65,production_plan!J:J),SUMIFS(production_plan!J:J,production_plan!$G:$G,planner!$CL65,production_plan!$H:$H,planner!$C$4))</f>
        <v>0</v>
      </c>
      <c r="CP65" s="8">
        <f>IF($C$4="",SUMIF(production_plan!$G:$G,planner!$CL65,production_plan!K:K),SUMIFS(production_plan!K:K,production_plan!$G:$G,planner!$CL65,production_plan!$H:$H,planner!$C$4))</f>
        <v>0</v>
      </c>
      <c r="CQ65" s="8">
        <f>IF($C$4="",SUMIF(production_plan!$G:$G,planner!$CL65,production_plan!L:L),SUMIFS(production_plan!L:L,production_plan!$G:$G,planner!$CL65,production_plan!$H:$H,planner!$C$4))</f>
        <v>0</v>
      </c>
      <c r="CR65" s="8">
        <f>IF($C$4="",SUMIF(production_plan!$G:$G,planner!$CL65,production_plan!M:M),SUMIFS(production_plan!M:M,production_plan!$G:$G,planner!$CL65,production_plan!$H:$H,planner!$C$4))</f>
        <v>0</v>
      </c>
      <c r="CS65" s="8">
        <f>IF($C$4="",SUMIF(production_plan!$G:$G,planner!$CL65,production_plan!N:N),SUMIFS(production_plan!N:N,production_plan!$G:$G,planner!$CL65,production_plan!$H:$H,planner!$C$4))</f>
        <v>0</v>
      </c>
      <c r="CT65" s="8">
        <f>IF($C$4="",SUMIF(production_plan!$G:$G,planner!$CL65,production_plan!O:O),SUMIFS(production_plan!O:O,production_plan!$G:$G,planner!$CL65,production_plan!$H:$H,planner!$C$4))</f>
        <v>0</v>
      </c>
      <c r="CU65" s="8">
        <f>IF($C$4="",SUMIF(production_plan!$G:$G,planner!$CL65,production_plan!P:P),SUMIFS(production_plan!P:P,production_plan!$G:$G,planner!$CL65,production_plan!$H:$H,planner!$C$4))</f>
        <v>0</v>
      </c>
      <c r="CV65" s="8">
        <f>IF($C$4="",SUMIF(production_plan!$G:$G,planner!$CL65,production_plan!Q:Q),SUMIFS(production_plan!Q:Q,production_plan!$G:$G,planner!$CL65,production_plan!$H:$H,planner!$C$4))</f>
        <v>0</v>
      </c>
      <c r="CW65" s="8">
        <f>IF($C$4="",SUMIF(production_plan!$G:$G,planner!$CL65,production_plan!R:R),SUMIFS(production_plan!R:R,production_plan!$G:$G,planner!$CL65,production_plan!$H:$H,planner!$C$4))</f>
        <v>0</v>
      </c>
      <c r="CX65" s="8">
        <f>IF($C$4="",SUMIF(production_plan!$G:$G,planner!$CL65,production_plan!S:S),SUMIFS(production_plan!S:S,production_plan!$G:$G,planner!$CL65,production_plan!$H:$H,planner!$C$4))</f>
        <v>0</v>
      </c>
      <c r="CY65" s="8">
        <f>IF($C$4="",SUMIF(production_plan!$G:$G,planner!$CL65,production_plan!T:T),SUMIFS(production_plan!T:T,production_plan!$G:$G,planner!$CL65,production_plan!$H:$H,planner!$C$4))</f>
        <v>0</v>
      </c>
      <c r="CZ65" s="8">
        <f>IF($C$4="",SUMIF(production_plan!$G:$G,planner!$CL65,production_plan!U:U),SUMIFS(production_plan!U:U,production_plan!$G:$G,planner!$CL65,production_plan!$H:$H,planner!$C$4))</f>
        <v>0</v>
      </c>
      <c r="DA65" s="8">
        <f>IF($C$4="",SUMIF(production_plan!$G:$G,planner!$CL65,production_plan!V:V),SUMIFS(production_plan!V:V,production_plan!$G:$G,planner!$CL65,production_plan!$H:$H,planner!$C$4))</f>
        <v>0</v>
      </c>
      <c r="DB65" s="8">
        <f>IF($C$4="",SUMIF(production_plan!$G:$G,planner!$CL65,production_plan!W:W),SUMIFS(production_plan!W:W,production_plan!$G:$G,planner!$CL65,production_plan!$H:$H,planner!$C$4))</f>
        <v>0</v>
      </c>
      <c r="DC65" s="8">
        <f>IF($C$4="",SUMIF(production_plan!$G:$G,planner!$CL65,production_plan!X:X),SUMIFS(production_plan!X:X,production_plan!$G:$G,planner!$CL65,production_plan!$H:$H,planner!$C$4))</f>
        <v>0</v>
      </c>
      <c r="DD65" s="8">
        <f>IF($C$4="",SUMIF(production_plan!$G:$G,planner!$CL65,production_plan!Y:Y),SUMIFS(production_plan!Y:Y,production_plan!$G:$G,planner!$CL65,production_plan!$H:$H,planner!$C$4))</f>
        <v>0</v>
      </c>
      <c r="DE65" s="8">
        <f>IF($C$4="",SUMIF(production_plan!$G:$G,planner!$CL65,production_plan!Z:Z),SUMIFS(production_plan!Z:Z,production_plan!$G:$G,planner!$CL65,production_plan!$H:$H,planner!$C$4))</f>
        <v>0</v>
      </c>
      <c r="DF65" s="8">
        <f>IF($C$4="",SUMIF(production_plan!$G:$G,planner!$CL65,production_plan!AA:AA),SUMIFS(production_plan!AA:AA,production_plan!$G:$G,planner!$CL65,production_plan!$H:$H,planner!$C$4))</f>
        <v>0</v>
      </c>
      <c r="DG65" s="8">
        <f>IF($C$4="",SUMIF(production_plan!$G:$G,planner!$CL65,production_plan!AB:AB),SUMIFS(production_plan!AB:AB,production_plan!$G:$G,planner!$CL65,production_plan!$H:$H,planner!$C$4))</f>
        <v>0</v>
      </c>
    </row>
    <row r="66" spans="83:111" ht="12.75" hidden="1" customHeight="1" outlineLevel="1" x14ac:dyDescent="0.2">
      <c r="CE66" s="10"/>
      <c r="CG66" s="8"/>
      <c r="CH66" s="8"/>
      <c r="CI66" s="8"/>
      <c r="CJ66" s="8"/>
      <c r="CK66" s="8"/>
      <c r="CL66" s="9" t="str">
        <f>product_list!A65</f>
        <v>BGPK000064</v>
      </c>
      <c r="CM66" s="9" t="str">
        <f>product_list!B65</f>
        <v>webbing tan</v>
      </c>
      <c r="CN66" s="8">
        <f>IF($C$4="",SUMIF(production_plan!$G:$G,planner!$CL66,production_plan!I:I),SUMIFS(production_plan!I:I,production_plan!$G:$G,planner!$CL66,production_plan!$H:$H,planner!$C$4))</f>
        <v>0</v>
      </c>
      <c r="CO66" s="8">
        <f>IF($C$4="",SUMIF(production_plan!$G:$G,planner!$CL66,production_plan!J:J),SUMIFS(production_plan!J:J,production_plan!$G:$G,planner!$CL66,production_plan!$H:$H,planner!$C$4))</f>
        <v>0</v>
      </c>
      <c r="CP66" s="8">
        <f>IF($C$4="",SUMIF(production_plan!$G:$G,planner!$CL66,production_plan!K:K),SUMIFS(production_plan!K:K,production_plan!$G:$G,planner!$CL66,production_plan!$H:$H,planner!$C$4))</f>
        <v>0</v>
      </c>
      <c r="CQ66" s="8">
        <f>IF($C$4="",SUMIF(production_plan!$G:$G,planner!$CL66,production_plan!L:L),SUMIFS(production_plan!L:L,production_plan!$G:$G,planner!$CL66,production_plan!$H:$H,planner!$C$4))</f>
        <v>0</v>
      </c>
      <c r="CR66" s="8">
        <f>IF($C$4="",SUMIF(production_plan!$G:$G,planner!$CL66,production_plan!M:M),SUMIFS(production_plan!M:M,production_plan!$G:$G,planner!$CL66,production_plan!$H:$H,planner!$C$4))</f>
        <v>0</v>
      </c>
      <c r="CS66" s="8">
        <f>IF($C$4="",SUMIF(production_plan!$G:$G,planner!$CL66,production_plan!N:N),SUMIFS(production_plan!N:N,production_plan!$G:$G,planner!$CL66,production_plan!$H:$H,planner!$C$4))</f>
        <v>0</v>
      </c>
      <c r="CT66" s="8">
        <f>IF($C$4="",SUMIF(production_plan!$G:$G,planner!$CL66,production_plan!O:O),SUMIFS(production_plan!O:O,production_plan!$G:$G,planner!$CL66,production_plan!$H:$H,planner!$C$4))</f>
        <v>0</v>
      </c>
      <c r="CU66" s="8">
        <f>IF($C$4="",SUMIF(production_plan!$G:$G,planner!$CL66,production_plan!P:P),SUMIFS(production_plan!P:P,production_plan!$G:$G,planner!$CL66,production_plan!$H:$H,planner!$C$4))</f>
        <v>0</v>
      </c>
      <c r="CV66" s="8">
        <f>IF($C$4="",SUMIF(production_plan!$G:$G,planner!$CL66,production_plan!Q:Q),SUMIFS(production_plan!Q:Q,production_plan!$G:$G,planner!$CL66,production_plan!$H:$H,planner!$C$4))</f>
        <v>0</v>
      </c>
      <c r="CW66" s="8">
        <f>IF($C$4="",SUMIF(production_plan!$G:$G,planner!$CL66,production_plan!R:R),SUMIFS(production_plan!R:R,production_plan!$G:$G,planner!$CL66,production_plan!$H:$H,planner!$C$4))</f>
        <v>0</v>
      </c>
      <c r="CX66" s="8">
        <f>IF($C$4="",SUMIF(production_plan!$G:$G,planner!$CL66,production_plan!S:S),SUMIFS(production_plan!S:S,production_plan!$G:$G,planner!$CL66,production_plan!$H:$H,planner!$C$4))</f>
        <v>0</v>
      </c>
      <c r="CY66" s="8">
        <f>IF($C$4="",SUMIF(production_plan!$G:$G,planner!$CL66,production_plan!T:T),SUMIFS(production_plan!T:T,production_plan!$G:$G,planner!$CL66,production_plan!$H:$H,planner!$C$4))</f>
        <v>0</v>
      </c>
      <c r="CZ66" s="8">
        <f>IF($C$4="",SUMIF(production_plan!$G:$G,planner!$CL66,production_plan!U:U),SUMIFS(production_plan!U:U,production_plan!$G:$G,planner!$CL66,production_plan!$H:$H,planner!$C$4))</f>
        <v>0</v>
      </c>
      <c r="DA66" s="8">
        <f>IF($C$4="",SUMIF(production_plan!$G:$G,planner!$CL66,production_plan!V:V),SUMIFS(production_plan!V:V,production_plan!$G:$G,planner!$CL66,production_plan!$H:$H,planner!$C$4))</f>
        <v>0</v>
      </c>
      <c r="DB66" s="8">
        <f>IF($C$4="",SUMIF(production_plan!$G:$G,planner!$CL66,production_plan!W:W),SUMIFS(production_plan!W:W,production_plan!$G:$G,planner!$CL66,production_plan!$H:$H,planner!$C$4))</f>
        <v>0</v>
      </c>
      <c r="DC66" s="8">
        <f>IF($C$4="",SUMIF(production_plan!$G:$G,planner!$CL66,production_plan!X:X),SUMIFS(production_plan!X:X,production_plan!$G:$G,planner!$CL66,production_plan!$H:$H,planner!$C$4))</f>
        <v>0</v>
      </c>
      <c r="DD66" s="8">
        <f>IF($C$4="",SUMIF(production_plan!$G:$G,planner!$CL66,production_plan!Y:Y),SUMIFS(production_plan!Y:Y,production_plan!$G:$G,planner!$CL66,production_plan!$H:$H,planner!$C$4))</f>
        <v>0</v>
      </c>
      <c r="DE66" s="8">
        <f>IF($C$4="",SUMIF(production_plan!$G:$G,planner!$CL66,production_plan!Z:Z),SUMIFS(production_plan!Z:Z,production_plan!$G:$G,planner!$CL66,production_plan!$H:$H,planner!$C$4))</f>
        <v>0</v>
      </c>
      <c r="DF66" s="8">
        <f>IF($C$4="",SUMIF(production_plan!$G:$G,planner!$CL66,production_plan!AA:AA),SUMIFS(production_plan!AA:AA,production_plan!$G:$G,planner!$CL66,production_plan!$H:$H,planner!$C$4))</f>
        <v>0</v>
      </c>
      <c r="DG66" s="8">
        <f>IF($C$4="",SUMIF(production_plan!$G:$G,planner!$CL66,production_plan!AB:AB),SUMIFS(production_plan!AB:AB,production_plan!$G:$G,planner!$CL66,production_plan!$H:$H,planner!$C$4))</f>
        <v>0</v>
      </c>
    </row>
    <row r="67" spans="83:111" ht="12.75" hidden="1" customHeight="1" outlineLevel="1" x14ac:dyDescent="0.2">
      <c r="CE67" s="10"/>
      <c r="CG67" s="8"/>
      <c r="CH67" s="8"/>
      <c r="CI67" s="8"/>
      <c r="CJ67" s="8"/>
      <c r="CK67" s="8"/>
      <c r="CL67" s="9" t="str">
        <f>product_list!A66</f>
        <v>BGPK000065</v>
      </c>
      <c r="CM67" s="9" t="str">
        <f>product_list!B66</f>
        <v>Wicker black</v>
      </c>
      <c r="CN67" s="8">
        <f>IF($C$4="",SUMIF(production_plan!$G:$G,planner!$CL67,production_plan!I:I),SUMIFS(production_plan!I:I,production_plan!$G:$G,planner!$CL67,production_plan!$H:$H,planner!$C$4))</f>
        <v>0</v>
      </c>
      <c r="CO67" s="8">
        <f>IF($C$4="",SUMIF(production_plan!$G:$G,planner!$CL67,production_plan!J:J),SUMIFS(production_plan!J:J,production_plan!$G:$G,planner!$CL67,production_plan!$H:$H,planner!$C$4))</f>
        <v>0</v>
      </c>
      <c r="CP67" s="8">
        <f>IF($C$4="",SUMIF(production_plan!$G:$G,planner!$CL67,production_plan!K:K),SUMIFS(production_plan!K:K,production_plan!$G:$G,planner!$CL67,production_plan!$H:$H,planner!$C$4))</f>
        <v>0</v>
      </c>
      <c r="CQ67" s="8">
        <f>IF($C$4="",SUMIF(production_plan!$G:$G,planner!$CL67,production_plan!L:L),SUMIFS(production_plan!L:L,production_plan!$G:$G,planner!$CL67,production_plan!$H:$H,planner!$C$4))</f>
        <v>0</v>
      </c>
      <c r="CR67" s="8">
        <f>IF($C$4="",SUMIF(production_plan!$G:$G,planner!$CL67,production_plan!M:M),SUMIFS(production_plan!M:M,production_plan!$G:$G,planner!$CL67,production_plan!$H:$H,planner!$C$4))</f>
        <v>0</v>
      </c>
      <c r="CS67" s="8">
        <f>IF($C$4="",SUMIF(production_plan!$G:$G,planner!$CL67,production_plan!N:N),SUMIFS(production_plan!N:N,production_plan!$G:$G,planner!$CL67,production_plan!$H:$H,planner!$C$4))</f>
        <v>0</v>
      </c>
      <c r="CT67" s="8">
        <f>IF($C$4="",SUMIF(production_plan!$G:$G,planner!$CL67,production_plan!O:O),SUMIFS(production_plan!O:O,production_plan!$G:$G,planner!$CL67,production_plan!$H:$H,planner!$C$4))</f>
        <v>0</v>
      </c>
      <c r="CU67" s="8">
        <f>IF($C$4="",SUMIF(production_plan!$G:$G,planner!$CL67,production_plan!P:P),SUMIFS(production_plan!P:P,production_plan!$G:$G,planner!$CL67,production_plan!$H:$H,planner!$C$4))</f>
        <v>0</v>
      </c>
      <c r="CV67" s="8">
        <f>IF($C$4="",SUMIF(production_plan!$G:$G,planner!$CL67,production_plan!Q:Q),SUMIFS(production_plan!Q:Q,production_plan!$G:$G,planner!$CL67,production_plan!$H:$H,planner!$C$4))</f>
        <v>0</v>
      </c>
      <c r="CW67" s="8">
        <f>IF($C$4="",SUMIF(production_plan!$G:$G,planner!$CL67,production_plan!R:R),SUMIFS(production_plan!R:R,production_plan!$G:$G,planner!$CL67,production_plan!$H:$H,planner!$C$4))</f>
        <v>0</v>
      </c>
      <c r="CX67" s="8">
        <f>IF($C$4="",SUMIF(production_plan!$G:$G,planner!$CL67,production_plan!S:S),SUMIFS(production_plan!S:S,production_plan!$G:$G,planner!$CL67,production_plan!$H:$H,planner!$C$4))</f>
        <v>0</v>
      </c>
      <c r="CY67" s="8">
        <f>IF($C$4="",SUMIF(production_plan!$G:$G,planner!$CL67,production_plan!T:T),SUMIFS(production_plan!T:T,production_plan!$G:$G,planner!$CL67,production_plan!$H:$H,planner!$C$4))</f>
        <v>0</v>
      </c>
      <c r="CZ67" s="8">
        <f>IF($C$4="",SUMIF(production_plan!$G:$G,planner!$CL67,production_plan!U:U),SUMIFS(production_plan!U:U,production_plan!$G:$G,planner!$CL67,production_plan!$H:$H,planner!$C$4))</f>
        <v>0</v>
      </c>
      <c r="DA67" s="8">
        <f>IF($C$4="",SUMIF(production_plan!$G:$G,planner!$CL67,production_plan!V:V),SUMIFS(production_plan!V:V,production_plan!$G:$G,planner!$CL67,production_plan!$H:$H,planner!$C$4))</f>
        <v>0</v>
      </c>
      <c r="DB67" s="8">
        <f>IF($C$4="",SUMIF(production_plan!$G:$G,planner!$CL67,production_plan!W:W),SUMIFS(production_plan!W:W,production_plan!$G:$G,planner!$CL67,production_plan!$H:$H,planner!$C$4))</f>
        <v>0</v>
      </c>
      <c r="DC67" s="8">
        <f>IF($C$4="",SUMIF(production_plan!$G:$G,planner!$CL67,production_plan!X:X),SUMIFS(production_plan!X:X,production_plan!$G:$G,planner!$CL67,production_plan!$H:$H,planner!$C$4))</f>
        <v>0</v>
      </c>
      <c r="DD67" s="8">
        <f>IF($C$4="",SUMIF(production_plan!$G:$G,planner!$CL67,production_plan!Y:Y),SUMIFS(production_plan!Y:Y,production_plan!$G:$G,planner!$CL67,production_plan!$H:$H,planner!$C$4))</f>
        <v>0</v>
      </c>
      <c r="DE67" s="8">
        <f>IF($C$4="",SUMIF(production_plan!$G:$G,planner!$CL67,production_plan!Z:Z),SUMIFS(production_plan!Z:Z,production_plan!$G:$G,planner!$CL67,production_plan!$H:$H,planner!$C$4))</f>
        <v>0</v>
      </c>
      <c r="DF67" s="8">
        <f>IF($C$4="",SUMIF(production_plan!$G:$G,planner!$CL67,production_plan!AA:AA),SUMIFS(production_plan!AA:AA,production_plan!$G:$G,planner!$CL67,production_plan!$H:$H,planner!$C$4))</f>
        <v>0</v>
      </c>
      <c r="DG67" s="8">
        <f>IF($C$4="",SUMIF(production_plan!$G:$G,planner!$CL67,production_plan!AB:AB),SUMIFS(production_plan!AB:AB,production_plan!$G:$G,planner!$CL67,production_plan!$H:$H,planner!$C$4))</f>
        <v>0</v>
      </c>
    </row>
    <row r="68" spans="83:111" ht="12.75" hidden="1" customHeight="1" outlineLevel="1" x14ac:dyDescent="0.2">
      <c r="CE68" s="10"/>
      <c r="CG68" s="8"/>
      <c r="CH68" s="8"/>
      <c r="CI68" s="8"/>
      <c r="CJ68" s="8"/>
      <c r="CK68" s="8"/>
      <c r="CL68" s="9" t="str">
        <f>product_list!A67</f>
        <v>BGPK000066</v>
      </c>
      <c r="CM68" s="9" t="str">
        <f>product_list!B67</f>
        <v>Wicker black světla</v>
      </c>
      <c r="CN68" s="8">
        <f>IF($C$4="",SUMIF(production_plan!$G:$G,planner!$CL68,production_plan!I:I),SUMIFS(production_plan!I:I,production_plan!$G:$G,planner!$CL68,production_plan!$H:$H,planner!$C$4))</f>
        <v>0</v>
      </c>
      <c r="CO68" s="8">
        <f>IF($C$4="",SUMIF(production_plan!$G:$G,planner!$CL68,production_plan!J:J),SUMIFS(production_plan!J:J,production_plan!$G:$G,planner!$CL68,production_plan!$H:$H,planner!$C$4))</f>
        <v>0</v>
      </c>
      <c r="CP68" s="8">
        <f>IF($C$4="",SUMIF(production_plan!$G:$G,planner!$CL68,production_plan!K:K),SUMIFS(production_plan!K:K,production_plan!$G:$G,planner!$CL68,production_plan!$H:$H,planner!$C$4))</f>
        <v>0</v>
      </c>
      <c r="CQ68" s="8">
        <f>IF($C$4="",SUMIF(production_plan!$G:$G,planner!$CL68,production_plan!L:L),SUMIFS(production_plan!L:L,production_plan!$G:$G,planner!$CL68,production_plan!$H:$H,planner!$C$4))</f>
        <v>0</v>
      </c>
      <c r="CR68" s="8">
        <f>IF($C$4="",SUMIF(production_plan!$G:$G,planner!$CL68,production_plan!M:M),SUMIFS(production_plan!M:M,production_plan!$G:$G,planner!$CL68,production_plan!$H:$H,planner!$C$4))</f>
        <v>0</v>
      </c>
      <c r="CS68" s="8">
        <f>IF($C$4="",SUMIF(production_plan!$G:$G,planner!$CL68,production_plan!N:N),SUMIFS(production_plan!N:N,production_plan!$G:$G,planner!$CL68,production_plan!$H:$H,planner!$C$4))</f>
        <v>0</v>
      </c>
      <c r="CT68" s="8">
        <f>IF($C$4="",SUMIF(production_plan!$G:$G,planner!$CL68,production_plan!O:O),SUMIFS(production_plan!O:O,production_plan!$G:$G,planner!$CL68,production_plan!$H:$H,planner!$C$4))</f>
        <v>0</v>
      </c>
      <c r="CU68" s="8">
        <f>IF($C$4="",SUMIF(production_plan!$G:$G,planner!$CL68,production_plan!P:P),SUMIFS(production_plan!P:P,production_plan!$G:$G,planner!$CL68,production_plan!$H:$H,planner!$C$4))</f>
        <v>0</v>
      </c>
      <c r="CV68" s="8">
        <f>IF($C$4="",SUMIF(production_plan!$G:$G,planner!$CL68,production_plan!Q:Q),SUMIFS(production_plan!Q:Q,production_plan!$G:$G,planner!$CL68,production_plan!$H:$H,planner!$C$4))</f>
        <v>0</v>
      </c>
      <c r="CW68" s="8">
        <f>IF($C$4="",SUMIF(production_plan!$G:$G,planner!$CL68,production_plan!R:R),SUMIFS(production_plan!R:R,production_plan!$G:$G,planner!$CL68,production_plan!$H:$H,planner!$C$4))</f>
        <v>0</v>
      </c>
      <c r="CX68" s="8">
        <f>IF($C$4="",SUMIF(production_plan!$G:$G,planner!$CL68,production_plan!S:S),SUMIFS(production_plan!S:S,production_plan!$G:$G,planner!$CL68,production_plan!$H:$H,planner!$C$4))</f>
        <v>0</v>
      </c>
      <c r="CY68" s="8">
        <f>IF($C$4="",SUMIF(production_plan!$G:$G,planner!$CL68,production_plan!T:T),SUMIFS(production_plan!T:T,production_plan!$G:$G,planner!$CL68,production_plan!$H:$H,planner!$C$4))</f>
        <v>0</v>
      </c>
      <c r="CZ68" s="8">
        <f>IF($C$4="",SUMIF(production_plan!$G:$G,planner!$CL68,production_plan!U:U),SUMIFS(production_plan!U:U,production_plan!$G:$G,planner!$CL68,production_plan!$H:$H,planner!$C$4))</f>
        <v>0</v>
      </c>
      <c r="DA68" s="8">
        <f>IF($C$4="",SUMIF(production_plan!$G:$G,planner!$CL68,production_plan!V:V),SUMIFS(production_plan!V:V,production_plan!$G:$G,planner!$CL68,production_plan!$H:$H,planner!$C$4))</f>
        <v>0</v>
      </c>
      <c r="DB68" s="8">
        <f>IF($C$4="",SUMIF(production_plan!$G:$G,planner!$CL68,production_plan!W:W),SUMIFS(production_plan!W:W,production_plan!$G:$G,planner!$CL68,production_plan!$H:$H,planner!$C$4))</f>
        <v>0</v>
      </c>
      <c r="DC68" s="8">
        <f>IF($C$4="",SUMIF(production_plan!$G:$G,planner!$CL68,production_plan!X:X),SUMIFS(production_plan!X:X,production_plan!$G:$G,planner!$CL68,production_plan!$H:$H,planner!$C$4))</f>
        <v>0</v>
      </c>
      <c r="DD68" s="8">
        <f>IF($C$4="",SUMIF(production_plan!$G:$G,planner!$CL68,production_plan!Y:Y),SUMIFS(production_plan!Y:Y,production_plan!$G:$G,planner!$CL68,production_plan!$H:$H,planner!$C$4))</f>
        <v>0</v>
      </c>
      <c r="DE68" s="8">
        <f>IF($C$4="",SUMIF(production_plan!$G:$G,planner!$CL68,production_plan!Z:Z),SUMIFS(production_plan!Z:Z,production_plan!$G:$G,planner!$CL68,production_plan!$H:$H,planner!$C$4))</f>
        <v>0</v>
      </c>
      <c r="DF68" s="8">
        <f>IF($C$4="",SUMIF(production_plan!$G:$G,planner!$CL68,production_plan!AA:AA),SUMIFS(production_plan!AA:AA,production_plan!$G:$G,planner!$CL68,production_plan!$H:$H,planner!$C$4))</f>
        <v>0</v>
      </c>
      <c r="DG68" s="8">
        <f>IF($C$4="",SUMIF(production_plan!$G:$G,planner!$CL68,production_plan!AB:AB),SUMIFS(production_plan!AB:AB,production_plan!$G:$G,planner!$CL68,production_plan!$H:$H,planner!$C$4))</f>
        <v>0</v>
      </c>
    </row>
    <row r="69" spans="83:111" ht="12.75" hidden="1" customHeight="1" outlineLevel="1" x14ac:dyDescent="0.2">
      <c r="CE69" s="10"/>
      <c r="CG69" s="8"/>
      <c r="CH69" s="8"/>
      <c r="CI69" s="8"/>
      <c r="CJ69" s="8"/>
      <c r="CK69" s="8"/>
      <c r="CL69" s="9" t="str">
        <f>product_list!A68</f>
        <v>BGPK000067</v>
      </c>
      <c r="CM69" s="9" t="str">
        <f>product_list!B68</f>
        <v>Wicker Dark grey</v>
      </c>
      <c r="CN69" s="8">
        <f>IF($C$4="",SUMIF(production_plan!$G:$G,planner!$CL69,production_plan!I:I),SUMIFS(production_plan!I:I,production_plan!$G:$G,planner!$CL69,production_plan!$H:$H,planner!$C$4))</f>
        <v>0</v>
      </c>
      <c r="CO69" s="8">
        <f>IF($C$4="",SUMIF(production_plan!$G:$G,planner!$CL69,production_plan!J:J),SUMIFS(production_plan!J:J,production_plan!$G:$G,planner!$CL69,production_plan!$H:$H,planner!$C$4))</f>
        <v>0</v>
      </c>
      <c r="CP69" s="8">
        <f>IF($C$4="",SUMIF(production_plan!$G:$G,planner!$CL69,production_plan!K:K),SUMIFS(production_plan!K:K,production_plan!$G:$G,planner!$CL69,production_plan!$H:$H,planner!$C$4))</f>
        <v>0</v>
      </c>
      <c r="CQ69" s="8">
        <f>IF($C$4="",SUMIF(production_plan!$G:$G,planner!$CL69,production_plan!L:L),SUMIFS(production_plan!L:L,production_plan!$G:$G,planner!$CL69,production_plan!$H:$H,planner!$C$4))</f>
        <v>0</v>
      </c>
      <c r="CR69" s="8">
        <f>IF($C$4="",SUMIF(production_plan!$G:$G,planner!$CL69,production_plan!M:M),SUMIFS(production_plan!M:M,production_plan!$G:$G,planner!$CL69,production_plan!$H:$H,planner!$C$4))</f>
        <v>0</v>
      </c>
      <c r="CS69" s="8">
        <f>IF($C$4="",SUMIF(production_plan!$G:$G,planner!$CL69,production_plan!N:N),SUMIFS(production_plan!N:N,production_plan!$G:$G,planner!$CL69,production_plan!$H:$H,planner!$C$4))</f>
        <v>0</v>
      </c>
      <c r="CT69" s="8">
        <f>IF($C$4="",SUMIF(production_plan!$G:$G,planner!$CL69,production_plan!O:O),SUMIFS(production_plan!O:O,production_plan!$G:$G,planner!$CL69,production_plan!$H:$H,planner!$C$4))</f>
        <v>0</v>
      </c>
      <c r="CU69" s="8">
        <f>IF($C$4="",SUMIF(production_plan!$G:$G,planner!$CL69,production_plan!P:P),SUMIFS(production_plan!P:P,production_plan!$G:$G,planner!$CL69,production_plan!$H:$H,planner!$C$4))</f>
        <v>0</v>
      </c>
      <c r="CV69" s="8">
        <f>IF($C$4="",SUMIF(production_plan!$G:$G,planner!$CL69,production_plan!Q:Q),SUMIFS(production_plan!Q:Q,production_plan!$G:$G,planner!$CL69,production_plan!$H:$H,planner!$C$4))</f>
        <v>0</v>
      </c>
      <c r="CW69" s="8">
        <f>IF($C$4="",SUMIF(production_plan!$G:$G,planner!$CL69,production_plan!R:R),SUMIFS(production_plan!R:R,production_plan!$G:$G,planner!$CL69,production_plan!$H:$H,planner!$C$4))</f>
        <v>0</v>
      </c>
      <c r="CX69" s="8">
        <f>IF($C$4="",SUMIF(production_plan!$G:$G,planner!$CL69,production_plan!S:S),SUMIFS(production_plan!S:S,production_plan!$G:$G,planner!$CL69,production_plan!$H:$H,planner!$C$4))</f>
        <v>0</v>
      </c>
      <c r="CY69" s="8">
        <f>IF($C$4="",SUMIF(production_plan!$G:$G,planner!$CL69,production_plan!T:T),SUMIFS(production_plan!T:T,production_plan!$G:$G,planner!$CL69,production_plan!$H:$H,planner!$C$4))</f>
        <v>0</v>
      </c>
      <c r="CZ69" s="8">
        <f>IF($C$4="",SUMIF(production_plan!$G:$G,planner!$CL69,production_plan!U:U),SUMIFS(production_plan!U:U,production_plan!$G:$G,planner!$CL69,production_plan!$H:$H,planner!$C$4))</f>
        <v>0</v>
      </c>
      <c r="DA69" s="8">
        <f>IF($C$4="",SUMIF(production_plan!$G:$G,planner!$CL69,production_plan!V:V),SUMIFS(production_plan!V:V,production_plan!$G:$G,planner!$CL69,production_plan!$H:$H,planner!$C$4))</f>
        <v>0</v>
      </c>
      <c r="DB69" s="8">
        <f>IF($C$4="",SUMIF(production_plan!$G:$G,planner!$CL69,production_plan!W:W),SUMIFS(production_plan!W:W,production_plan!$G:$G,planner!$CL69,production_plan!$H:$H,planner!$C$4))</f>
        <v>0</v>
      </c>
      <c r="DC69" s="8">
        <f>IF($C$4="",SUMIF(production_plan!$G:$G,planner!$CL69,production_plan!X:X),SUMIFS(production_plan!X:X,production_plan!$G:$G,planner!$CL69,production_plan!$H:$H,planner!$C$4))</f>
        <v>0</v>
      </c>
      <c r="DD69" s="8">
        <f>IF($C$4="",SUMIF(production_plan!$G:$G,planner!$CL69,production_plan!Y:Y),SUMIFS(production_plan!Y:Y,production_plan!$G:$G,planner!$CL69,production_plan!$H:$H,planner!$C$4))</f>
        <v>0</v>
      </c>
      <c r="DE69" s="8">
        <f>IF($C$4="",SUMIF(production_plan!$G:$G,planner!$CL69,production_plan!Z:Z),SUMIFS(production_plan!Z:Z,production_plan!$G:$G,planner!$CL69,production_plan!$H:$H,planner!$C$4))</f>
        <v>0</v>
      </c>
      <c r="DF69" s="8">
        <f>IF($C$4="",SUMIF(production_plan!$G:$G,planner!$CL69,production_plan!AA:AA),SUMIFS(production_plan!AA:AA,production_plan!$G:$G,planner!$CL69,production_plan!$H:$H,planner!$C$4))</f>
        <v>0</v>
      </c>
      <c r="DG69" s="8">
        <f>IF($C$4="",SUMIF(production_plan!$G:$G,planner!$CL69,production_plan!AB:AB),SUMIFS(production_plan!AB:AB,production_plan!$G:$G,planner!$CL69,production_plan!$H:$H,planner!$C$4))</f>
        <v>0</v>
      </c>
    </row>
    <row r="70" spans="83:111" ht="12.75" hidden="1" customHeight="1" outlineLevel="1" x14ac:dyDescent="0.2">
      <c r="CE70" s="10"/>
      <c r="CG70" s="8"/>
      <c r="CH70" s="8"/>
      <c r="CI70" s="8"/>
      <c r="CJ70" s="8"/>
      <c r="CK70" s="8"/>
      <c r="CL70" s="9" t="str">
        <f>product_list!A69</f>
        <v>BGPK000068</v>
      </c>
      <c r="CM70" s="9" t="str">
        <f>product_list!B69</f>
        <v>Wicker khaki</v>
      </c>
      <c r="CN70" s="8">
        <f>IF($C$4="",SUMIF(production_plan!$G:$G,planner!$CL70,production_plan!I:I),SUMIFS(production_plan!I:I,production_plan!$G:$G,planner!$CL70,production_plan!$H:$H,planner!$C$4))</f>
        <v>0</v>
      </c>
      <c r="CO70" s="8">
        <f>IF($C$4="",SUMIF(production_plan!$G:$G,planner!$CL70,production_plan!J:J),SUMIFS(production_plan!J:J,production_plan!$G:$G,planner!$CL70,production_plan!$H:$H,planner!$C$4))</f>
        <v>0</v>
      </c>
      <c r="CP70" s="8">
        <f>IF($C$4="",SUMIF(production_plan!$G:$G,planner!$CL70,production_plan!K:K),SUMIFS(production_plan!K:K,production_plan!$G:$G,planner!$CL70,production_plan!$H:$H,planner!$C$4))</f>
        <v>0</v>
      </c>
      <c r="CQ70" s="8">
        <f>IF($C$4="",SUMIF(production_plan!$G:$G,planner!$CL70,production_plan!L:L),SUMIFS(production_plan!L:L,production_plan!$G:$G,planner!$CL70,production_plan!$H:$H,planner!$C$4))</f>
        <v>0</v>
      </c>
      <c r="CR70" s="8">
        <f>IF($C$4="",SUMIF(production_plan!$G:$G,planner!$CL70,production_plan!M:M),SUMIFS(production_plan!M:M,production_plan!$G:$G,planner!$CL70,production_plan!$H:$H,planner!$C$4))</f>
        <v>0</v>
      </c>
      <c r="CS70" s="8">
        <f>IF($C$4="",SUMIF(production_plan!$G:$G,planner!$CL70,production_plan!N:N),SUMIFS(production_plan!N:N,production_plan!$G:$G,planner!$CL70,production_plan!$H:$H,planner!$C$4))</f>
        <v>0</v>
      </c>
      <c r="CT70" s="8">
        <f>IF($C$4="",SUMIF(production_plan!$G:$G,planner!$CL70,production_plan!O:O),SUMIFS(production_plan!O:O,production_plan!$G:$G,planner!$CL70,production_plan!$H:$H,planner!$C$4))</f>
        <v>0</v>
      </c>
      <c r="CU70" s="8">
        <f>IF($C$4="",SUMIF(production_plan!$G:$G,planner!$CL70,production_plan!P:P),SUMIFS(production_plan!P:P,production_plan!$G:$G,planner!$CL70,production_plan!$H:$H,planner!$C$4))</f>
        <v>0</v>
      </c>
      <c r="CV70" s="8">
        <f>IF($C$4="",SUMIF(production_plan!$G:$G,planner!$CL70,production_plan!Q:Q),SUMIFS(production_plan!Q:Q,production_plan!$G:$G,planner!$CL70,production_plan!$H:$H,planner!$C$4))</f>
        <v>0</v>
      </c>
      <c r="CW70" s="8">
        <f>IF($C$4="",SUMIF(production_plan!$G:$G,planner!$CL70,production_plan!R:R),SUMIFS(production_plan!R:R,production_plan!$G:$G,planner!$CL70,production_plan!$H:$H,planner!$C$4))</f>
        <v>0</v>
      </c>
      <c r="CX70" s="8">
        <f>IF($C$4="",SUMIF(production_plan!$G:$G,planner!$CL70,production_plan!S:S),SUMIFS(production_plan!S:S,production_plan!$G:$G,planner!$CL70,production_plan!$H:$H,planner!$C$4))</f>
        <v>0</v>
      </c>
      <c r="CY70" s="8">
        <f>IF($C$4="",SUMIF(production_plan!$G:$G,planner!$CL70,production_plan!T:T),SUMIFS(production_plan!T:T,production_plan!$G:$G,planner!$CL70,production_plan!$H:$H,planner!$C$4))</f>
        <v>0</v>
      </c>
      <c r="CZ70" s="8">
        <f>IF($C$4="",SUMIF(production_plan!$G:$G,planner!$CL70,production_plan!U:U),SUMIFS(production_plan!U:U,production_plan!$G:$G,planner!$CL70,production_plan!$H:$H,planner!$C$4))</f>
        <v>0</v>
      </c>
      <c r="DA70" s="8">
        <f>IF($C$4="",SUMIF(production_plan!$G:$G,planner!$CL70,production_plan!V:V),SUMIFS(production_plan!V:V,production_plan!$G:$G,planner!$CL70,production_plan!$H:$H,planner!$C$4))</f>
        <v>0</v>
      </c>
      <c r="DB70" s="8">
        <f>IF($C$4="",SUMIF(production_plan!$G:$G,planner!$CL70,production_plan!W:W),SUMIFS(production_plan!W:W,production_plan!$G:$G,planner!$CL70,production_plan!$H:$H,planner!$C$4))</f>
        <v>0</v>
      </c>
      <c r="DC70" s="8">
        <f>IF($C$4="",SUMIF(production_plan!$G:$G,planner!$CL70,production_plan!X:X),SUMIFS(production_plan!X:X,production_plan!$G:$G,planner!$CL70,production_plan!$H:$H,planner!$C$4))</f>
        <v>0</v>
      </c>
      <c r="DD70" s="8">
        <f>IF($C$4="",SUMIF(production_plan!$G:$G,planner!$CL70,production_plan!Y:Y),SUMIFS(production_plan!Y:Y,production_plan!$G:$G,planner!$CL70,production_plan!$H:$H,planner!$C$4))</f>
        <v>0</v>
      </c>
      <c r="DE70" s="8">
        <f>IF($C$4="",SUMIF(production_plan!$G:$G,planner!$CL70,production_plan!Z:Z),SUMIFS(production_plan!Z:Z,production_plan!$G:$G,planner!$CL70,production_plan!$H:$H,planner!$C$4))</f>
        <v>0</v>
      </c>
      <c r="DF70" s="8">
        <f>IF($C$4="",SUMIF(production_plan!$G:$G,planner!$CL70,production_plan!AA:AA),SUMIFS(production_plan!AA:AA,production_plan!$G:$G,planner!$CL70,production_plan!$H:$H,planner!$C$4))</f>
        <v>0</v>
      </c>
      <c r="DG70" s="8">
        <f>IF($C$4="",SUMIF(production_plan!$G:$G,planner!$CL70,production_plan!AB:AB),SUMIFS(production_plan!AB:AB,production_plan!$G:$G,planner!$CL70,production_plan!$H:$H,planner!$C$4))</f>
        <v>0</v>
      </c>
    </row>
    <row r="71" spans="83:111" ht="12.75" hidden="1" customHeight="1" outlineLevel="1" x14ac:dyDescent="0.2">
      <c r="CE71" s="10"/>
      <c r="CG71" s="8"/>
      <c r="CH71" s="8"/>
      <c r="CI71" s="8"/>
      <c r="CJ71" s="8"/>
      <c r="CK71" s="8"/>
      <c r="CL71" s="9" t="str">
        <f>product_list!A70</f>
        <v>BGPK000069</v>
      </c>
      <c r="CM71" s="9" t="str">
        <f>product_list!B70</f>
        <v>Wicker Navy blue</v>
      </c>
      <c r="CN71" s="8">
        <f>IF($C$4="",SUMIF(production_plan!$G:$G,planner!$CL71,production_plan!I:I),SUMIFS(production_plan!I:I,production_plan!$G:$G,planner!$CL71,production_plan!$H:$H,planner!$C$4))</f>
        <v>10</v>
      </c>
      <c r="CO71" s="8">
        <f>IF($C$4="",SUMIF(production_plan!$G:$G,planner!$CL71,production_plan!J:J),SUMIFS(production_plan!J:J,production_plan!$G:$G,planner!$CL71,production_plan!$H:$H,planner!$C$4))</f>
        <v>0</v>
      </c>
      <c r="CP71" s="8">
        <f>IF($C$4="",SUMIF(production_plan!$G:$G,planner!$CL71,production_plan!K:K),SUMIFS(production_plan!K:K,production_plan!$G:$G,planner!$CL71,production_plan!$H:$H,planner!$C$4))</f>
        <v>10</v>
      </c>
      <c r="CQ71" s="8">
        <f>IF($C$4="",SUMIF(production_plan!$G:$G,planner!$CL71,production_plan!L:L),SUMIFS(production_plan!L:L,production_plan!$G:$G,planner!$CL71,production_plan!$H:$H,planner!$C$4))</f>
        <v>0</v>
      </c>
      <c r="CR71" s="8">
        <f>IF($C$4="",SUMIF(production_plan!$G:$G,planner!$CL71,production_plan!M:M),SUMIFS(production_plan!M:M,production_plan!$G:$G,planner!$CL71,production_plan!$H:$H,planner!$C$4))</f>
        <v>10</v>
      </c>
      <c r="CS71" s="8">
        <f>IF($C$4="",SUMIF(production_plan!$G:$G,planner!$CL71,production_plan!N:N),SUMIFS(production_plan!N:N,production_plan!$G:$G,planner!$CL71,production_plan!$H:$H,planner!$C$4))</f>
        <v>0</v>
      </c>
      <c r="CT71" s="8">
        <f>IF($C$4="",SUMIF(production_plan!$G:$G,planner!$CL71,production_plan!O:O),SUMIFS(production_plan!O:O,production_plan!$G:$G,planner!$CL71,production_plan!$H:$H,planner!$C$4))</f>
        <v>10</v>
      </c>
      <c r="CU71" s="8">
        <f>IF($C$4="",SUMIF(production_plan!$G:$G,planner!$CL71,production_plan!P:P),SUMIFS(production_plan!P:P,production_plan!$G:$G,planner!$CL71,production_plan!$H:$H,planner!$C$4))</f>
        <v>0</v>
      </c>
      <c r="CV71" s="8">
        <f>IF($C$4="",SUMIF(production_plan!$G:$G,planner!$CL71,production_plan!Q:Q),SUMIFS(production_plan!Q:Q,production_plan!$G:$G,planner!$CL71,production_plan!$H:$H,planner!$C$4))</f>
        <v>10</v>
      </c>
      <c r="CW71" s="8">
        <f>IF($C$4="",SUMIF(production_plan!$G:$G,planner!$CL71,production_plan!R:R),SUMIFS(production_plan!R:R,production_plan!$G:$G,planner!$CL71,production_plan!$H:$H,planner!$C$4))</f>
        <v>0</v>
      </c>
      <c r="CX71" s="8">
        <f>IF($C$4="",SUMIF(production_plan!$G:$G,planner!$CL71,production_plan!S:S),SUMIFS(production_plan!S:S,production_plan!$G:$G,planner!$CL71,production_plan!$H:$H,planner!$C$4))</f>
        <v>10</v>
      </c>
      <c r="CY71" s="8">
        <f>IF($C$4="",SUMIF(production_plan!$G:$G,planner!$CL71,production_plan!T:T),SUMIFS(production_plan!T:T,production_plan!$G:$G,planner!$CL71,production_plan!$H:$H,planner!$C$4))</f>
        <v>0</v>
      </c>
      <c r="CZ71" s="8">
        <f>IF($C$4="",SUMIF(production_plan!$G:$G,planner!$CL71,production_plan!U:U),SUMIFS(production_plan!U:U,production_plan!$G:$G,planner!$CL71,production_plan!$H:$H,planner!$C$4))</f>
        <v>10</v>
      </c>
      <c r="DA71" s="8">
        <f>IF($C$4="",SUMIF(production_plan!$G:$G,planner!$CL71,production_plan!V:V),SUMIFS(production_plan!V:V,production_plan!$G:$G,planner!$CL71,production_plan!$H:$H,planner!$C$4))</f>
        <v>0</v>
      </c>
      <c r="DB71" s="8">
        <f>IF($C$4="",SUMIF(production_plan!$G:$G,planner!$CL71,production_plan!W:W),SUMIFS(production_plan!W:W,production_plan!$G:$G,planner!$CL71,production_plan!$H:$H,planner!$C$4))</f>
        <v>10</v>
      </c>
      <c r="DC71" s="8">
        <f>IF($C$4="",SUMIF(production_plan!$G:$G,planner!$CL71,production_plan!X:X),SUMIFS(production_plan!X:X,production_plan!$G:$G,planner!$CL71,production_plan!$H:$H,planner!$C$4))</f>
        <v>0</v>
      </c>
      <c r="DD71" s="8">
        <f>IF($C$4="",SUMIF(production_plan!$G:$G,planner!$CL71,production_plan!Y:Y),SUMIFS(production_plan!Y:Y,production_plan!$G:$G,planner!$CL71,production_plan!$H:$H,planner!$C$4))</f>
        <v>10</v>
      </c>
      <c r="DE71" s="8">
        <f>IF($C$4="",SUMIF(production_plan!$G:$G,planner!$CL71,production_plan!Z:Z),SUMIFS(production_plan!Z:Z,production_plan!$G:$G,planner!$CL71,production_plan!$H:$H,planner!$C$4))</f>
        <v>0</v>
      </c>
      <c r="DF71" s="8">
        <f>IF($C$4="",SUMIF(production_plan!$G:$G,planner!$CL71,production_plan!AA:AA),SUMIFS(production_plan!AA:AA,production_plan!$G:$G,planner!$CL71,production_plan!$H:$H,planner!$C$4))</f>
        <v>10</v>
      </c>
      <c r="DG71" s="8">
        <f>IF($C$4="",SUMIF(production_plan!$G:$G,planner!$CL71,production_plan!AB:AB),SUMIFS(production_plan!AB:AB,production_plan!$G:$G,planner!$CL71,production_plan!$H:$H,planner!$C$4))</f>
        <v>0</v>
      </c>
    </row>
    <row r="72" spans="83:111" ht="12.75" hidden="1" customHeight="1" outlineLevel="1" x14ac:dyDescent="0.2">
      <c r="CE72" s="10"/>
      <c r="CG72" s="8"/>
      <c r="CH72" s="8"/>
      <c r="CI72" s="8"/>
      <c r="CJ72" s="8"/>
      <c r="CK72" s="8"/>
      <c r="CL72" s="9" t="str">
        <f>product_list!A71</f>
        <v>BGPK000070</v>
      </c>
      <c r="CM72" s="9" t="str">
        <f>product_list!B71</f>
        <v>Wicker navy/black</v>
      </c>
      <c r="CN72" s="8">
        <f>IF($C$4="",SUMIF(production_plan!$G:$G,planner!$CL72,production_plan!I:I),SUMIFS(production_plan!I:I,production_plan!$G:$G,planner!$CL72,production_plan!$H:$H,planner!$C$4))</f>
        <v>0</v>
      </c>
      <c r="CO72" s="8">
        <f>IF($C$4="",SUMIF(production_plan!$G:$G,planner!$CL72,production_plan!J:J),SUMIFS(production_plan!J:J,production_plan!$G:$G,planner!$CL72,production_plan!$H:$H,planner!$C$4))</f>
        <v>0</v>
      </c>
      <c r="CP72" s="8">
        <f>IF($C$4="",SUMIF(production_plan!$G:$G,planner!$CL72,production_plan!K:K),SUMIFS(production_plan!K:K,production_plan!$G:$G,planner!$CL72,production_plan!$H:$H,planner!$C$4))</f>
        <v>0</v>
      </c>
      <c r="CQ72" s="8">
        <f>IF($C$4="",SUMIF(production_plan!$G:$G,planner!$CL72,production_plan!L:L),SUMIFS(production_plan!L:L,production_plan!$G:$G,planner!$CL72,production_plan!$H:$H,planner!$C$4))</f>
        <v>0</v>
      </c>
      <c r="CR72" s="8">
        <f>IF($C$4="",SUMIF(production_plan!$G:$G,planner!$CL72,production_plan!M:M),SUMIFS(production_plan!M:M,production_plan!$G:$G,planner!$CL72,production_plan!$H:$H,planner!$C$4))</f>
        <v>0</v>
      </c>
      <c r="CS72" s="8">
        <f>IF($C$4="",SUMIF(production_plan!$G:$G,planner!$CL72,production_plan!N:N),SUMIFS(production_plan!N:N,production_plan!$G:$G,planner!$CL72,production_plan!$H:$H,planner!$C$4))</f>
        <v>0</v>
      </c>
      <c r="CT72" s="8">
        <f>IF($C$4="",SUMIF(production_plan!$G:$G,planner!$CL72,production_plan!O:O),SUMIFS(production_plan!O:O,production_plan!$G:$G,planner!$CL72,production_plan!$H:$H,planner!$C$4))</f>
        <v>0</v>
      </c>
      <c r="CU72" s="8">
        <f>IF($C$4="",SUMIF(production_plan!$G:$G,planner!$CL72,production_plan!P:P),SUMIFS(production_plan!P:P,production_plan!$G:$G,planner!$CL72,production_plan!$H:$H,planner!$C$4))</f>
        <v>0</v>
      </c>
      <c r="CV72" s="8">
        <f>IF($C$4="",SUMIF(production_plan!$G:$G,planner!$CL72,production_plan!Q:Q),SUMIFS(production_plan!Q:Q,production_plan!$G:$G,planner!$CL72,production_plan!$H:$H,planner!$C$4))</f>
        <v>0</v>
      </c>
      <c r="CW72" s="8">
        <f>IF($C$4="",SUMIF(production_plan!$G:$G,planner!$CL72,production_plan!R:R),SUMIFS(production_plan!R:R,production_plan!$G:$G,planner!$CL72,production_plan!$H:$H,planner!$C$4))</f>
        <v>0</v>
      </c>
      <c r="CX72" s="8">
        <f>IF($C$4="",SUMIF(production_plan!$G:$G,planner!$CL72,production_plan!S:S),SUMIFS(production_plan!S:S,production_plan!$G:$G,planner!$CL72,production_plan!$H:$H,planner!$C$4))</f>
        <v>0</v>
      </c>
      <c r="CY72" s="8">
        <f>IF($C$4="",SUMIF(production_plan!$G:$G,planner!$CL72,production_plan!T:T),SUMIFS(production_plan!T:T,production_plan!$G:$G,planner!$CL72,production_plan!$H:$H,planner!$C$4))</f>
        <v>0</v>
      </c>
      <c r="CZ72" s="8">
        <f>IF($C$4="",SUMIF(production_plan!$G:$G,planner!$CL72,production_plan!U:U),SUMIFS(production_plan!U:U,production_plan!$G:$G,planner!$CL72,production_plan!$H:$H,planner!$C$4))</f>
        <v>0</v>
      </c>
      <c r="DA72" s="8">
        <f>IF($C$4="",SUMIF(production_plan!$G:$G,planner!$CL72,production_plan!V:V),SUMIFS(production_plan!V:V,production_plan!$G:$G,planner!$CL72,production_plan!$H:$H,planner!$C$4))</f>
        <v>0</v>
      </c>
      <c r="DB72" s="8">
        <f>IF($C$4="",SUMIF(production_plan!$G:$G,planner!$CL72,production_plan!W:W),SUMIFS(production_plan!W:W,production_plan!$G:$G,planner!$CL72,production_plan!$H:$H,planner!$C$4))</f>
        <v>0</v>
      </c>
      <c r="DC72" s="8">
        <f>IF($C$4="",SUMIF(production_plan!$G:$G,planner!$CL72,production_plan!X:X),SUMIFS(production_plan!X:X,production_plan!$G:$G,planner!$CL72,production_plan!$H:$H,planner!$C$4))</f>
        <v>0</v>
      </c>
      <c r="DD72" s="8">
        <f>IF($C$4="",SUMIF(production_plan!$G:$G,planner!$CL72,production_plan!Y:Y),SUMIFS(production_plan!Y:Y,production_plan!$G:$G,planner!$CL72,production_plan!$H:$H,planner!$C$4))</f>
        <v>0</v>
      </c>
      <c r="DE72" s="8">
        <f>IF($C$4="",SUMIF(production_plan!$G:$G,planner!$CL72,production_plan!Z:Z),SUMIFS(production_plan!Z:Z,production_plan!$G:$G,planner!$CL72,production_plan!$H:$H,planner!$C$4))</f>
        <v>0</v>
      </c>
      <c r="DF72" s="8">
        <f>IF($C$4="",SUMIF(production_plan!$G:$G,planner!$CL72,production_plan!AA:AA),SUMIFS(production_plan!AA:AA,production_plan!$G:$G,planner!$CL72,production_plan!$H:$H,planner!$C$4))</f>
        <v>0</v>
      </c>
      <c r="DG72" s="8">
        <f>IF($C$4="",SUMIF(production_plan!$G:$G,planner!$CL72,production_plan!AB:AB),SUMIFS(production_plan!AB:AB,production_plan!$G:$G,planner!$CL72,production_plan!$H:$H,planner!$C$4))</f>
        <v>0</v>
      </c>
    </row>
    <row r="73" spans="83:111" ht="12.75" hidden="1" customHeight="1" outlineLevel="1" x14ac:dyDescent="0.2">
      <c r="CE73" s="10"/>
      <c r="CG73" s="8"/>
      <c r="CH73" s="8"/>
      <c r="CI73" s="8"/>
      <c r="CJ73" s="8"/>
      <c r="CK73" s="8"/>
      <c r="CL73" s="9" t="str">
        <f>product_list!A72</f>
        <v>BGPK000071</v>
      </c>
      <c r="CM73" s="9" t="str">
        <f>product_list!B72</f>
        <v>Wicker orange</v>
      </c>
      <c r="CN73" s="8">
        <f>IF($C$4="",SUMIF(production_plan!$G:$G,planner!$CL73,production_plan!I:I),SUMIFS(production_plan!I:I,production_plan!$G:$G,planner!$CL73,production_plan!$H:$H,planner!$C$4))</f>
        <v>0</v>
      </c>
      <c r="CO73" s="8">
        <f>IF($C$4="",SUMIF(production_plan!$G:$G,planner!$CL73,production_plan!J:J),SUMIFS(production_plan!J:J,production_plan!$G:$G,planner!$CL73,production_plan!$H:$H,planner!$C$4))</f>
        <v>0</v>
      </c>
      <c r="CP73" s="8">
        <f>IF($C$4="",SUMIF(production_plan!$G:$G,planner!$CL73,production_plan!K:K),SUMIFS(production_plan!K:K,production_plan!$G:$G,planner!$CL73,production_plan!$H:$H,planner!$C$4))</f>
        <v>0</v>
      </c>
      <c r="CQ73" s="8">
        <f>IF($C$4="",SUMIF(production_plan!$G:$G,planner!$CL73,production_plan!L:L),SUMIFS(production_plan!L:L,production_plan!$G:$G,planner!$CL73,production_plan!$H:$H,planner!$C$4))</f>
        <v>0</v>
      </c>
      <c r="CR73" s="8">
        <f>IF($C$4="",SUMIF(production_plan!$G:$G,planner!$CL73,production_plan!M:M),SUMIFS(production_plan!M:M,production_plan!$G:$G,planner!$CL73,production_plan!$H:$H,planner!$C$4))</f>
        <v>0</v>
      </c>
      <c r="CS73" s="8">
        <f>IF($C$4="",SUMIF(production_plan!$G:$G,planner!$CL73,production_plan!N:N),SUMIFS(production_plan!N:N,production_plan!$G:$G,planner!$CL73,production_plan!$H:$H,planner!$C$4))</f>
        <v>0</v>
      </c>
      <c r="CT73" s="8">
        <f>IF($C$4="",SUMIF(production_plan!$G:$G,planner!$CL73,production_plan!O:O),SUMIFS(production_plan!O:O,production_plan!$G:$G,planner!$CL73,production_plan!$H:$H,planner!$C$4))</f>
        <v>0</v>
      </c>
      <c r="CU73" s="8">
        <f>IF($C$4="",SUMIF(production_plan!$G:$G,planner!$CL73,production_plan!P:P),SUMIFS(production_plan!P:P,production_plan!$G:$G,planner!$CL73,production_plan!$H:$H,planner!$C$4))</f>
        <v>0</v>
      </c>
      <c r="CV73" s="8">
        <f>IF($C$4="",SUMIF(production_plan!$G:$G,planner!$CL73,production_plan!Q:Q),SUMIFS(production_plan!Q:Q,production_plan!$G:$G,planner!$CL73,production_plan!$H:$H,planner!$C$4))</f>
        <v>0</v>
      </c>
      <c r="CW73" s="8">
        <f>IF($C$4="",SUMIF(production_plan!$G:$G,planner!$CL73,production_plan!R:R),SUMIFS(production_plan!R:R,production_plan!$G:$G,planner!$CL73,production_plan!$H:$H,planner!$C$4))</f>
        <v>0</v>
      </c>
      <c r="CX73" s="8">
        <f>IF($C$4="",SUMIF(production_plan!$G:$G,planner!$CL73,production_plan!S:S),SUMIFS(production_plan!S:S,production_plan!$G:$G,planner!$CL73,production_plan!$H:$H,planner!$C$4))</f>
        <v>0</v>
      </c>
      <c r="CY73" s="8">
        <f>IF($C$4="",SUMIF(production_plan!$G:$G,planner!$CL73,production_plan!T:T),SUMIFS(production_plan!T:T,production_plan!$G:$G,planner!$CL73,production_plan!$H:$H,planner!$C$4))</f>
        <v>0</v>
      </c>
      <c r="CZ73" s="8">
        <f>IF($C$4="",SUMIF(production_plan!$G:$G,planner!$CL73,production_plan!U:U),SUMIFS(production_plan!U:U,production_plan!$G:$G,planner!$CL73,production_plan!$H:$H,planner!$C$4))</f>
        <v>0</v>
      </c>
      <c r="DA73" s="8">
        <f>IF($C$4="",SUMIF(production_plan!$G:$G,planner!$CL73,production_plan!V:V),SUMIFS(production_plan!V:V,production_plan!$G:$G,planner!$CL73,production_plan!$H:$H,planner!$C$4))</f>
        <v>0</v>
      </c>
      <c r="DB73" s="8">
        <f>IF($C$4="",SUMIF(production_plan!$G:$G,planner!$CL73,production_plan!W:W),SUMIFS(production_plan!W:W,production_plan!$G:$G,planner!$CL73,production_plan!$H:$H,planner!$C$4))</f>
        <v>0</v>
      </c>
      <c r="DC73" s="8">
        <f>IF($C$4="",SUMIF(production_plan!$G:$G,planner!$CL73,production_plan!X:X),SUMIFS(production_plan!X:X,production_plan!$G:$G,planner!$CL73,production_plan!$H:$H,planner!$C$4))</f>
        <v>0</v>
      </c>
      <c r="DD73" s="8">
        <f>IF($C$4="",SUMIF(production_plan!$G:$G,planner!$CL73,production_plan!Y:Y),SUMIFS(production_plan!Y:Y,production_plan!$G:$G,planner!$CL73,production_plan!$H:$H,planner!$C$4))</f>
        <v>0</v>
      </c>
      <c r="DE73" s="8">
        <f>IF($C$4="",SUMIF(production_plan!$G:$G,planner!$CL73,production_plan!Z:Z),SUMIFS(production_plan!Z:Z,production_plan!$G:$G,planner!$CL73,production_plan!$H:$H,planner!$C$4))</f>
        <v>0</v>
      </c>
      <c r="DF73" s="8">
        <f>IF($C$4="",SUMIF(production_plan!$G:$G,planner!$CL73,production_plan!AA:AA),SUMIFS(production_plan!AA:AA,production_plan!$G:$G,planner!$CL73,production_plan!$H:$H,planner!$C$4))</f>
        <v>0</v>
      </c>
      <c r="DG73" s="8">
        <f>IF($C$4="",SUMIF(production_plan!$G:$G,planner!$CL73,production_plan!AB:AB),SUMIFS(production_plan!AB:AB,production_plan!$G:$G,planner!$CL73,production_plan!$H:$H,planner!$C$4))</f>
        <v>0</v>
      </c>
    </row>
    <row r="74" spans="83:111" ht="12.75" hidden="1" customHeight="1" outlineLevel="1" x14ac:dyDescent="0.2">
      <c r="CE74" s="10"/>
      <c r="CG74" s="8"/>
      <c r="CH74" s="8"/>
      <c r="CI74" s="8"/>
      <c r="CJ74" s="8"/>
      <c r="CK74" s="8"/>
      <c r="CL74" s="9" t="str">
        <f>product_list!A73</f>
        <v>BGPK000072</v>
      </c>
      <c r="CM74" s="9" t="str">
        <f>product_list!B73</f>
        <v>Wicker tan</v>
      </c>
      <c r="CN74" s="8">
        <f>IF($C$4="",SUMIF(production_plan!$G:$G,planner!$CL74,production_plan!I:I),SUMIFS(production_plan!I:I,production_plan!$G:$G,planner!$CL74,production_plan!$H:$H,planner!$C$4))</f>
        <v>0</v>
      </c>
      <c r="CO74" s="8">
        <f>IF($C$4="",SUMIF(production_plan!$G:$G,planner!$CL74,production_plan!J:J),SUMIFS(production_plan!J:J,production_plan!$G:$G,planner!$CL74,production_plan!$H:$H,planner!$C$4))</f>
        <v>0</v>
      </c>
      <c r="CP74" s="8">
        <f>IF($C$4="",SUMIF(production_plan!$G:$G,planner!$CL74,production_plan!K:K),SUMIFS(production_plan!K:K,production_plan!$G:$G,planner!$CL74,production_plan!$H:$H,planner!$C$4))</f>
        <v>0</v>
      </c>
      <c r="CQ74" s="8">
        <f>IF($C$4="",SUMIF(production_plan!$G:$G,planner!$CL74,production_plan!L:L),SUMIFS(production_plan!L:L,production_plan!$G:$G,planner!$CL74,production_plan!$H:$H,planner!$C$4))</f>
        <v>0</v>
      </c>
      <c r="CR74" s="8">
        <f>IF($C$4="",SUMIF(production_plan!$G:$G,planner!$CL74,production_plan!M:M),SUMIFS(production_plan!M:M,production_plan!$G:$G,planner!$CL74,production_plan!$H:$H,planner!$C$4))</f>
        <v>0</v>
      </c>
      <c r="CS74" s="8">
        <f>IF($C$4="",SUMIF(production_plan!$G:$G,planner!$CL74,production_plan!N:N),SUMIFS(production_plan!N:N,production_plan!$G:$G,planner!$CL74,production_plan!$H:$H,planner!$C$4))</f>
        <v>0</v>
      </c>
      <c r="CT74" s="8">
        <f>IF($C$4="",SUMIF(production_plan!$G:$G,planner!$CL74,production_plan!O:O),SUMIFS(production_plan!O:O,production_plan!$G:$G,planner!$CL74,production_plan!$H:$H,planner!$C$4))</f>
        <v>0</v>
      </c>
      <c r="CU74" s="8">
        <f>IF($C$4="",SUMIF(production_plan!$G:$G,planner!$CL74,production_plan!P:P),SUMIFS(production_plan!P:P,production_plan!$G:$G,planner!$CL74,production_plan!$H:$H,planner!$C$4))</f>
        <v>0</v>
      </c>
      <c r="CV74" s="8">
        <f>IF($C$4="",SUMIF(production_plan!$G:$G,planner!$CL74,production_plan!Q:Q),SUMIFS(production_plan!Q:Q,production_plan!$G:$G,planner!$CL74,production_plan!$H:$H,planner!$C$4))</f>
        <v>0</v>
      </c>
      <c r="CW74" s="8">
        <f>IF($C$4="",SUMIF(production_plan!$G:$G,planner!$CL74,production_plan!R:R),SUMIFS(production_plan!R:R,production_plan!$G:$G,planner!$CL74,production_plan!$H:$H,planner!$C$4))</f>
        <v>0</v>
      </c>
      <c r="CX74" s="8">
        <f>IF($C$4="",SUMIF(production_plan!$G:$G,planner!$CL74,production_plan!S:S),SUMIFS(production_plan!S:S,production_plan!$G:$G,planner!$CL74,production_plan!$H:$H,planner!$C$4))</f>
        <v>0</v>
      </c>
      <c r="CY74" s="8">
        <f>IF($C$4="",SUMIF(production_plan!$G:$G,planner!$CL74,production_plan!T:T),SUMIFS(production_plan!T:T,production_plan!$G:$G,planner!$CL74,production_plan!$H:$H,planner!$C$4))</f>
        <v>0</v>
      </c>
      <c r="CZ74" s="8">
        <f>IF($C$4="",SUMIF(production_plan!$G:$G,planner!$CL74,production_plan!U:U),SUMIFS(production_plan!U:U,production_plan!$G:$G,planner!$CL74,production_plan!$H:$H,planner!$C$4))</f>
        <v>0</v>
      </c>
      <c r="DA74" s="8">
        <f>IF($C$4="",SUMIF(production_plan!$G:$G,planner!$CL74,production_plan!V:V),SUMIFS(production_plan!V:V,production_plan!$G:$G,planner!$CL74,production_plan!$H:$H,planner!$C$4))</f>
        <v>0</v>
      </c>
      <c r="DB74" s="8">
        <f>IF($C$4="",SUMIF(production_plan!$G:$G,planner!$CL74,production_plan!W:W),SUMIFS(production_plan!W:W,production_plan!$G:$G,planner!$CL74,production_plan!$H:$H,planner!$C$4))</f>
        <v>0</v>
      </c>
      <c r="DC74" s="8">
        <f>IF($C$4="",SUMIF(production_plan!$G:$G,planner!$CL74,production_plan!X:X),SUMIFS(production_plan!X:X,production_plan!$G:$G,planner!$CL74,production_plan!$H:$H,planner!$C$4))</f>
        <v>0</v>
      </c>
      <c r="DD74" s="8">
        <f>IF($C$4="",SUMIF(production_plan!$G:$G,planner!$CL74,production_plan!Y:Y),SUMIFS(production_plan!Y:Y,production_plan!$G:$G,planner!$CL74,production_plan!$H:$H,planner!$C$4))</f>
        <v>0</v>
      </c>
      <c r="DE74" s="8">
        <f>IF($C$4="",SUMIF(production_plan!$G:$G,planner!$CL74,production_plan!Z:Z),SUMIFS(production_plan!Z:Z,production_plan!$G:$G,planner!$CL74,production_plan!$H:$H,planner!$C$4))</f>
        <v>0</v>
      </c>
      <c r="DF74" s="8">
        <f>IF($C$4="",SUMIF(production_plan!$G:$G,planner!$CL74,production_plan!AA:AA),SUMIFS(production_plan!AA:AA,production_plan!$G:$G,planner!$CL74,production_plan!$H:$H,planner!$C$4))</f>
        <v>0</v>
      </c>
      <c r="DG74" s="8">
        <f>IF($C$4="",SUMIF(production_plan!$G:$G,planner!$CL74,production_plan!AB:AB),SUMIFS(production_plan!AB:AB,production_plan!$G:$G,planner!$CL74,production_plan!$H:$H,planner!$C$4))</f>
        <v>0</v>
      </c>
    </row>
    <row r="75" spans="83:111" ht="12.75" hidden="1" customHeight="1" outlineLevel="1" x14ac:dyDescent="0.2">
      <c r="CE75" s="10"/>
      <c r="CG75" s="8"/>
      <c r="CH75" s="8"/>
      <c r="CI75" s="8"/>
      <c r="CJ75" s="8"/>
      <c r="CK75" s="8"/>
      <c r="CL75" s="9" t="str">
        <f>product_list!A74</f>
        <v>BGPK000073</v>
      </c>
      <c r="CM75" s="9" t="str">
        <f>product_list!B74</f>
        <v>Wicker x-Pac black</v>
      </c>
      <c r="CN75" s="8">
        <f>IF($C$4="",SUMIF(production_plan!$G:$G,planner!$CL75,production_plan!I:I),SUMIFS(production_plan!I:I,production_plan!$G:$G,planner!$CL75,production_plan!$H:$H,planner!$C$4))</f>
        <v>0</v>
      </c>
      <c r="CO75" s="8">
        <f>IF($C$4="",SUMIF(production_plan!$G:$G,planner!$CL75,production_plan!J:J),SUMIFS(production_plan!J:J,production_plan!$G:$G,planner!$CL75,production_plan!$H:$H,planner!$C$4))</f>
        <v>0</v>
      </c>
      <c r="CP75" s="8">
        <f>IF($C$4="",SUMIF(production_plan!$G:$G,planner!$CL75,production_plan!K:K),SUMIFS(production_plan!K:K,production_plan!$G:$G,planner!$CL75,production_plan!$H:$H,planner!$C$4))</f>
        <v>0</v>
      </c>
      <c r="CQ75" s="8">
        <f>IF($C$4="",SUMIF(production_plan!$G:$G,planner!$CL75,production_plan!L:L),SUMIFS(production_plan!L:L,production_plan!$G:$G,planner!$CL75,production_plan!$H:$H,planner!$C$4))</f>
        <v>0</v>
      </c>
      <c r="CR75" s="8">
        <f>IF($C$4="",SUMIF(production_plan!$G:$G,planner!$CL75,production_plan!M:M),SUMIFS(production_plan!M:M,production_plan!$G:$G,planner!$CL75,production_plan!$H:$H,planner!$C$4))</f>
        <v>0</v>
      </c>
      <c r="CS75" s="8">
        <f>IF($C$4="",SUMIF(production_plan!$G:$G,planner!$CL75,production_plan!N:N),SUMIFS(production_plan!N:N,production_plan!$G:$G,planner!$CL75,production_plan!$H:$H,planner!$C$4))</f>
        <v>0</v>
      </c>
      <c r="CT75" s="8">
        <f>IF($C$4="",SUMIF(production_plan!$G:$G,planner!$CL75,production_plan!O:O),SUMIFS(production_plan!O:O,production_plan!$G:$G,planner!$CL75,production_plan!$H:$H,planner!$C$4))</f>
        <v>0</v>
      </c>
      <c r="CU75" s="8">
        <f>IF($C$4="",SUMIF(production_plan!$G:$G,planner!$CL75,production_plan!P:P),SUMIFS(production_plan!P:P,production_plan!$G:$G,planner!$CL75,production_plan!$H:$H,planner!$C$4))</f>
        <v>0</v>
      </c>
      <c r="CV75" s="8">
        <f>IF($C$4="",SUMIF(production_plan!$G:$G,planner!$CL75,production_plan!Q:Q),SUMIFS(production_plan!Q:Q,production_plan!$G:$G,planner!$CL75,production_plan!$H:$H,planner!$C$4))</f>
        <v>0</v>
      </c>
      <c r="CW75" s="8">
        <f>IF($C$4="",SUMIF(production_plan!$G:$G,planner!$CL75,production_plan!R:R),SUMIFS(production_plan!R:R,production_plan!$G:$G,planner!$CL75,production_plan!$H:$H,planner!$C$4))</f>
        <v>0</v>
      </c>
      <c r="CX75" s="8">
        <f>IF($C$4="",SUMIF(production_plan!$G:$G,planner!$CL75,production_plan!S:S),SUMIFS(production_plan!S:S,production_plan!$G:$G,planner!$CL75,production_plan!$H:$H,planner!$C$4))</f>
        <v>0</v>
      </c>
      <c r="CY75" s="8">
        <f>IF($C$4="",SUMIF(production_plan!$G:$G,planner!$CL75,production_plan!T:T),SUMIFS(production_plan!T:T,production_plan!$G:$G,planner!$CL75,production_plan!$H:$H,planner!$C$4))</f>
        <v>0</v>
      </c>
      <c r="CZ75" s="8">
        <f>IF($C$4="",SUMIF(production_plan!$G:$G,planner!$CL75,production_plan!U:U),SUMIFS(production_plan!U:U,production_plan!$G:$G,planner!$CL75,production_plan!$H:$H,planner!$C$4))</f>
        <v>0</v>
      </c>
      <c r="DA75" s="8">
        <f>IF($C$4="",SUMIF(production_plan!$G:$G,planner!$CL75,production_plan!V:V),SUMIFS(production_plan!V:V,production_plan!$G:$G,planner!$CL75,production_plan!$H:$H,planner!$C$4))</f>
        <v>0</v>
      </c>
      <c r="DB75" s="8">
        <f>IF($C$4="",SUMIF(production_plan!$G:$G,planner!$CL75,production_plan!W:W),SUMIFS(production_plan!W:W,production_plan!$G:$G,planner!$CL75,production_plan!$H:$H,planner!$C$4))</f>
        <v>0</v>
      </c>
      <c r="DC75" s="8">
        <f>IF($C$4="",SUMIF(production_plan!$G:$G,planner!$CL75,production_plan!X:X),SUMIFS(production_plan!X:X,production_plan!$G:$G,planner!$CL75,production_plan!$H:$H,planner!$C$4))</f>
        <v>0</v>
      </c>
      <c r="DD75" s="8">
        <f>IF($C$4="",SUMIF(production_plan!$G:$G,planner!$CL75,production_plan!Y:Y),SUMIFS(production_plan!Y:Y,production_plan!$G:$G,planner!$CL75,production_plan!$H:$H,planner!$C$4))</f>
        <v>0</v>
      </c>
      <c r="DE75" s="8">
        <f>IF($C$4="",SUMIF(production_plan!$G:$G,planner!$CL75,production_plan!Z:Z),SUMIFS(production_plan!Z:Z,production_plan!$G:$G,planner!$CL75,production_plan!$H:$H,planner!$C$4))</f>
        <v>0</v>
      </c>
      <c r="DF75" s="8">
        <f>IF($C$4="",SUMIF(production_plan!$G:$G,planner!$CL75,production_plan!AA:AA),SUMIFS(production_plan!AA:AA,production_plan!$G:$G,planner!$CL75,production_plan!$H:$H,planner!$C$4))</f>
        <v>0</v>
      </c>
      <c r="DG75" s="8">
        <f>IF($C$4="",SUMIF(production_plan!$G:$G,planner!$CL75,production_plan!AB:AB),SUMIFS(production_plan!AB:AB,production_plan!$G:$G,planner!$CL75,production_plan!$H:$H,planner!$C$4))</f>
        <v>0</v>
      </c>
    </row>
    <row r="76" spans="83:111" ht="12.75" hidden="1" customHeight="1" outlineLevel="1" x14ac:dyDescent="0.2">
      <c r="CE76" s="10"/>
      <c r="CG76" s="8"/>
      <c r="CH76" s="8"/>
      <c r="CI76" s="8"/>
      <c r="CJ76" s="8"/>
      <c r="CK76" s="8"/>
      <c r="CL76" s="9" t="str">
        <f>product_list!A75</f>
        <v>BGPK000074</v>
      </c>
      <c r="CM76" s="9" t="str">
        <f>product_list!B75</f>
        <v>Wicker x-Pac white</v>
      </c>
      <c r="CN76" s="8">
        <f>IF($C$4="",SUMIF(production_plan!$G:$G,planner!$CL76,production_plan!I:I),SUMIFS(production_plan!I:I,production_plan!$G:$G,planner!$CL76,production_plan!$H:$H,planner!$C$4))</f>
        <v>0</v>
      </c>
      <c r="CO76" s="8">
        <f>IF($C$4="",SUMIF(production_plan!$G:$G,planner!$CL76,production_plan!J:J),SUMIFS(production_plan!J:J,production_plan!$G:$G,planner!$CL76,production_plan!$H:$H,planner!$C$4))</f>
        <v>0</v>
      </c>
      <c r="CP76" s="8">
        <f>IF($C$4="",SUMIF(production_plan!$G:$G,planner!$CL76,production_plan!K:K),SUMIFS(production_plan!K:K,production_plan!$G:$G,planner!$CL76,production_plan!$H:$H,planner!$C$4))</f>
        <v>0</v>
      </c>
      <c r="CQ76" s="8">
        <f>IF($C$4="",SUMIF(production_plan!$G:$G,planner!$CL76,production_plan!L:L),SUMIFS(production_plan!L:L,production_plan!$G:$G,planner!$CL76,production_plan!$H:$H,planner!$C$4))</f>
        <v>0</v>
      </c>
      <c r="CR76" s="8">
        <f>IF($C$4="",SUMIF(production_plan!$G:$G,planner!$CL76,production_plan!M:M),SUMIFS(production_plan!M:M,production_plan!$G:$G,planner!$CL76,production_plan!$H:$H,planner!$C$4))</f>
        <v>0</v>
      </c>
      <c r="CS76" s="8">
        <f>IF($C$4="",SUMIF(production_plan!$G:$G,planner!$CL76,production_plan!N:N),SUMIFS(production_plan!N:N,production_plan!$G:$G,planner!$CL76,production_plan!$H:$H,planner!$C$4))</f>
        <v>0</v>
      </c>
      <c r="CT76" s="8">
        <f>IF($C$4="",SUMIF(production_plan!$G:$G,planner!$CL76,production_plan!O:O),SUMIFS(production_plan!O:O,production_plan!$G:$G,planner!$CL76,production_plan!$H:$H,planner!$C$4))</f>
        <v>0</v>
      </c>
      <c r="CU76" s="8">
        <f>IF($C$4="",SUMIF(production_plan!$G:$G,planner!$CL76,production_plan!P:P),SUMIFS(production_plan!P:P,production_plan!$G:$G,planner!$CL76,production_plan!$H:$H,planner!$C$4))</f>
        <v>0</v>
      </c>
      <c r="CV76" s="8">
        <f>IF($C$4="",SUMIF(production_plan!$G:$G,planner!$CL76,production_plan!Q:Q),SUMIFS(production_plan!Q:Q,production_plan!$G:$G,planner!$CL76,production_plan!$H:$H,planner!$C$4))</f>
        <v>0</v>
      </c>
      <c r="CW76" s="8">
        <f>IF($C$4="",SUMIF(production_plan!$G:$G,planner!$CL76,production_plan!R:R),SUMIFS(production_plan!R:R,production_plan!$G:$G,planner!$CL76,production_plan!$H:$H,planner!$C$4))</f>
        <v>0</v>
      </c>
      <c r="CX76" s="8">
        <f>IF($C$4="",SUMIF(production_plan!$G:$G,planner!$CL76,production_plan!S:S),SUMIFS(production_plan!S:S,production_plan!$G:$G,planner!$CL76,production_plan!$H:$H,planner!$C$4))</f>
        <v>0</v>
      </c>
      <c r="CY76" s="8">
        <f>IF($C$4="",SUMIF(production_plan!$G:$G,planner!$CL76,production_plan!T:T),SUMIFS(production_plan!T:T,production_plan!$G:$G,planner!$CL76,production_plan!$H:$H,planner!$C$4))</f>
        <v>0</v>
      </c>
      <c r="CZ76" s="8">
        <f>IF($C$4="",SUMIF(production_plan!$G:$G,planner!$CL76,production_plan!U:U),SUMIFS(production_plan!U:U,production_plan!$G:$G,planner!$CL76,production_plan!$H:$H,planner!$C$4))</f>
        <v>0</v>
      </c>
      <c r="DA76" s="8">
        <f>IF($C$4="",SUMIF(production_plan!$G:$G,planner!$CL76,production_plan!V:V),SUMIFS(production_plan!V:V,production_plan!$G:$G,planner!$CL76,production_plan!$H:$H,planner!$C$4))</f>
        <v>0</v>
      </c>
      <c r="DB76" s="8">
        <f>IF($C$4="",SUMIF(production_plan!$G:$G,planner!$CL76,production_plan!W:W),SUMIFS(production_plan!W:W,production_plan!$G:$G,planner!$CL76,production_plan!$H:$H,planner!$C$4))</f>
        <v>0</v>
      </c>
      <c r="DC76" s="8">
        <f>IF($C$4="",SUMIF(production_plan!$G:$G,planner!$CL76,production_plan!X:X),SUMIFS(production_plan!X:X,production_plan!$G:$G,planner!$CL76,production_plan!$H:$H,planner!$C$4))</f>
        <v>0</v>
      </c>
      <c r="DD76" s="8">
        <f>IF($C$4="",SUMIF(production_plan!$G:$G,planner!$CL76,production_plan!Y:Y),SUMIFS(production_plan!Y:Y,production_plan!$G:$G,planner!$CL76,production_plan!$H:$H,planner!$C$4))</f>
        <v>0</v>
      </c>
      <c r="DE76" s="8">
        <f>IF($C$4="",SUMIF(production_plan!$G:$G,planner!$CL76,production_plan!Z:Z),SUMIFS(production_plan!Z:Z,production_plan!$G:$G,planner!$CL76,production_plan!$H:$H,planner!$C$4))</f>
        <v>0</v>
      </c>
      <c r="DF76" s="8">
        <f>IF($C$4="",SUMIF(production_plan!$G:$G,planner!$CL76,production_plan!AA:AA),SUMIFS(production_plan!AA:AA,production_plan!$G:$G,planner!$CL76,production_plan!$H:$H,planner!$C$4))</f>
        <v>0</v>
      </c>
      <c r="DG76" s="8">
        <f>IF($C$4="",SUMIF(production_plan!$G:$G,planner!$CL76,production_plan!AB:AB),SUMIFS(production_plan!AB:AB,production_plan!$G:$G,planner!$CL76,production_plan!$H:$H,planner!$C$4))</f>
        <v>0</v>
      </c>
    </row>
    <row r="77" spans="83:111" ht="12.75" hidden="1" customHeight="1" outlineLevel="1" x14ac:dyDescent="0.2">
      <c r="CE77" s="10"/>
      <c r="CG77" s="8"/>
      <c r="CH77" s="8"/>
      <c r="CI77" s="8"/>
      <c r="CJ77" s="8"/>
      <c r="CK77" s="8"/>
      <c r="CL77" s="9" t="str">
        <f>product_list!A76</f>
        <v>BGPK000075</v>
      </c>
      <c r="CM77" s="9" t="str">
        <f>product_list!B76</f>
        <v>Wicker x-Pac yellow</v>
      </c>
      <c r="CN77" s="8">
        <f>IF($C$4="",SUMIF(production_plan!$G:$G,planner!$CL77,production_plan!I:I),SUMIFS(production_plan!I:I,production_plan!$G:$G,planner!$CL77,production_plan!$H:$H,planner!$C$4))</f>
        <v>0</v>
      </c>
      <c r="CO77" s="8">
        <f>IF($C$4="",SUMIF(production_plan!$G:$G,planner!$CL77,production_plan!J:J),SUMIFS(production_plan!J:J,production_plan!$G:$G,planner!$CL77,production_plan!$H:$H,planner!$C$4))</f>
        <v>0</v>
      </c>
      <c r="CP77" s="8">
        <f>IF($C$4="",SUMIF(production_plan!$G:$G,planner!$CL77,production_plan!K:K),SUMIFS(production_plan!K:K,production_plan!$G:$G,planner!$CL77,production_plan!$H:$H,planner!$C$4))</f>
        <v>0</v>
      </c>
      <c r="CQ77" s="8">
        <f>IF($C$4="",SUMIF(production_plan!$G:$G,planner!$CL77,production_plan!L:L),SUMIFS(production_plan!L:L,production_plan!$G:$G,planner!$CL77,production_plan!$H:$H,planner!$C$4))</f>
        <v>0</v>
      </c>
      <c r="CR77" s="8">
        <f>IF($C$4="",SUMIF(production_plan!$G:$G,planner!$CL77,production_plan!M:M),SUMIFS(production_plan!M:M,production_plan!$G:$G,planner!$CL77,production_plan!$H:$H,planner!$C$4))</f>
        <v>0</v>
      </c>
      <c r="CS77" s="8">
        <f>IF($C$4="",SUMIF(production_plan!$G:$G,planner!$CL77,production_plan!N:N),SUMIFS(production_plan!N:N,production_plan!$G:$G,planner!$CL77,production_plan!$H:$H,planner!$C$4))</f>
        <v>0</v>
      </c>
      <c r="CT77" s="8">
        <f>IF($C$4="",SUMIF(production_plan!$G:$G,planner!$CL77,production_plan!O:O),SUMIFS(production_plan!O:O,production_plan!$G:$G,planner!$CL77,production_plan!$H:$H,planner!$C$4))</f>
        <v>0</v>
      </c>
      <c r="CU77" s="8">
        <f>IF($C$4="",SUMIF(production_plan!$G:$G,planner!$CL77,production_plan!P:P),SUMIFS(production_plan!P:P,production_plan!$G:$G,planner!$CL77,production_plan!$H:$H,planner!$C$4))</f>
        <v>0</v>
      </c>
      <c r="CV77" s="8">
        <f>IF($C$4="",SUMIF(production_plan!$G:$G,planner!$CL77,production_plan!Q:Q),SUMIFS(production_plan!Q:Q,production_plan!$G:$G,planner!$CL77,production_plan!$H:$H,planner!$C$4))</f>
        <v>0</v>
      </c>
      <c r="CW77" s="8">
        <f>IF($C$4="",SUMIF(production_plan!$G:$G,planner!$CL77,production_plan!R:R),SUMIFS(production_plan!R:R,production_plan!$G:$G,planner!$CL77,production_plan!$H:$H,planner!$C$4))</f>
        <v>0</v>
      </c>
      <c r="CX77" s="8">
        <f>IF($C$4="",SUMIF(production_plan!$G:$G,planner!$CL77,production_plan!S:S),SUMIFS(production_plan!S:S,production_plan!$G:$G,planner!$CL77,production_plan!$H:$H,planner!$C$4))</f>
        <v>0</v>
      </c>
      <c r="CY77" s="8">
        <f>IF($C$4="",SUMIF(production_plan!$G:$G,planner!$CL77,production_plan!T:T),SUMIFS(production_plan!T:T,production_plan!$G:$G,planner!$CL77,production_plan!$H:$H,planner!$C$4))</f>
        <v>0</v>
      </c>
      <c r="CZ77" s="8">
        <f>IF($C$4="",SUMIF(production_plan!$G:$G,planner!$CL77,production_plan!U:U),SUMIFS(production_plan!U:U,production_plan!$G:$G,planner!$CL77,production_plan!$H:$H,planner!$C$4))</f>
        <v>0</v>
      </c>
      <c r="DA77" s="8">
        <f>IF($C$4="",SUMIF(production_plan!$G:$G,planner!$CL77,production_plan!V:V),SUMIFS(production_plan!V:V,production_plan!$G:$G,planner!$CL77,production_plan!$H:$H,planner!$C$4))</f>
        <v>0</v>
      </c>
      <c r="DB77" s="8">
        <f>IF($C$4="",SUMIF(production_plan!$G:$G,planner!$CL77,production_plan!W:W),SUMIFS(production_plan!W:W,production_plan!$G:$G,planner!$CL77,production_plan!$H:$H,planner!$C$4))</f>
        <v>0</v>
      </c>
      <c r="DC77" s="8">
        <f>IF($C$4="",SUMIF(production_plan!$G:$G,planner!$CL77,production_plan!X:X),SUMIFS(production_plan!X:X,production_plan!$G:$G,planner!$CL77,production_plan!$H:$H,planner!$C$4))</f>
        <v>0</v>
      </c>
      <c r="DD77" s="8">
        <f>IF($C$4="",SUMIF(production_plan!$G:$G,planner!$CL77,production_plan!Y:Y),SUMIFS(production_plan!Y:Y,production_plan!$G:$G,planner!$CL77,production_plan!$H:$H,planner!$C$4))</f>
        <v>0</v>
      </c>
      <c r="DE77" s="8">
        <f>IF($C$4="",SUMIF(production_plan!$G:$G,planner!$CL77,production_plan!Z:Z),SUMIFS(production_plan!Z:Z,production_plan!$G:$G,planner!$CL77,production_plan!$H:$H,planner!$C$4))</f>
        <v>0</v>
      </c>
      <c r="DF77" s="8">
        <f>IF($C$4="",SUMIF(production_plan!$G:$G,planner!$CL77,production_plan!AA:AA),SUMIFS(production_plan!AA:AA,production_plan!$G:$G,planner!$CL77,production_plan!$H:$H,planner!$C$4))</f>
        <v>0</v>
      </c>
      <c r="DG77" s="8">
        <f>IF($C$4="",SUMIF(production_plan!$G:$G,planner!$CL77,production_plan!AB:AB),SUMIFS(production_plan!AB:AB,production_plan!$G:$G,planner!$CL77,production_plan!$H:$H,planner!$C$4))</f>
        <v>0</v>
      </c>
    </row>
    <row r="78" spans="83:111" ht="12.75" hidden="1" customHeight="1" outlineLevel="1" x14ac:dyDescent="0.2">
      <c r="CE78" s="10"/>
      <c r="CG78" s="8"/>
      <c r="CH78" s="8"/>
      <c r="CI78" s="8"/>
      <c r="CJ78" s="8"/>
      <c r="CK78" s="8"/>
      <c r="CL78" s="9" t="str">
        <f>product_list!A77</f>
        <v>BGPK000076</v>
      </c>
      <c r="CM78" s="9" t="str">
        <f>product_list!B77</f>
        <v>Wicker x-Pac purple</v>
      </c>
      <c r="CN78" s="8">
        <f>IF($C$4="",SUMIF(production_plan!$G:$G,planner!$CL78,production_plan!I:I),SUMIFS(production_plan!I:I,production_plan!$G:$G,planner!$CL78,production_plan!$H:$H,planner!$C$4))</f>
        <v>0</v>
      </c>
      <c r="CO78" s="8">
        <f>IF($C$4="",SUMIF(production_plan!$G:$G,planner!$CL78,production_plan!J:J),SUMIFS(production_plan!J:J,production_plan!$G:$G,planner!$CL78,production_plan!$H:$H,planner!$C$4))</f>
        <v>0</v>
      </c>
      <c r="CP78" s="8">
        <f>IF($C$4="",SUMIF(production_plan!$G:$G,planner!$CL78,production_plan!K:K),SUMIFS(production_plan!K:K,production_plan!$G:$G,planner!$CL78,production_plan!$H:$H,planner!$C$4))</f>
        <v>0</v>
      </c>
      <c r="CQ78" s="8">
        <f>IF($C$4="",SUMIF(production_plan!$G:$G,planner!$CL78,production_plan!L:L),SUMIFS(production_plan!L:L,production_plan!$G:$G,planner!$CL78,production_plan!$H:$H,planner!$C$4))</f>
        <v>0</v>
      </c>
      <c r="CR78" s="8">
        <f>IF($C$4="",SUMIF(production_plan!$G:$G,planner!$CL78,production_plan!M:M),SUMIFS(production_plan!M:M,production_plan!$G:$G,planner!$CL78,production_plan!$H:$H,planner!$C$4))</f>
        <v>0</v>
      </c>
      <c r="CS78" s="8">
        <f>IF($C$4="",SUMIF(production_plan!$G:$G,planner!$CL78,production_plan!N:N),SUMIFS(production_plan!N:N,production_plan!$G:$G,planner!$CL78,production_plan!$H:$H,planner!$C$4))</f>
        <v>0</v>
      </c>
      <c r="CT78" s="8">
        <f>IF($C$4="",SUMIF(production_plan!$G:$G,planner!$CL78,production_plan!O:O),SUMIFS(production_plan!O:O,production_plan!$G:$G,planner!$CL78,production_plan!$H:$H,planner!$C$4))</f>
        <v>0</v>
      </c>
      <c r="CU78" s="8">
        <f>IF($C$4="",SUMIF(production_plan!$G:$G,planner!$CL78,production_plan!P:P),SUMIFS(production_plan!P:P,production_plan!$G:$G,planner!$CL78,production_plan!$H:$H,planner!$C$4))</f>
        <v>0</v>
      </c>
      <c r="CV78" s="8">
        <f>IF($C$4="",SUMIF(production_plan!$G:$G,planner!$CL78,production_plan!Q:Q),SUMIFS(production_plan!Q:Q,production_plan!$G:$G,planner!$CL78,production_plan!$H:$H,planner!$C$4))</f>
        <v>0</v>
      </c>
      <c r="CW78" s="8">
        <f>IF($C$4="",SUMIF(production_plan!$G:$G,planner!$CL78,production_plan!R:R),SUMIFS(production_plan!R:R,production_plan!$G:$G,planner!$CL78,production_plan!$H:$H,planner!$C$4))</f>
        <v>0</v>
      </c>
      <c r="CX78" s="8">
        <f>IF($C$4="",SUMIF(production_plan!$G:$G,planner!$CL78,production_plan!S:S),SUMIFS(production_plan!S:S,production_plan!$G:$G,planner!$CL78,production_plan!$H:$H,planner!$C$4))</f>
        <v>0</v>
      </c>
      <c r="CY78" s="8">
        <f>IF($C$4="",SUMIF(production_plan!$G:$G,planner!$CL78,production_plan!T:T),SUMIFS(production_plan!T:T,production_plan!$G:$G,planner!$CL78,production_plan!$H:$H,planner!$C$4))</f>
        <v>0</v>
      </c>
      <c r="CZ78" s="8">
        <f>IF($C$4="",SUMIF(production_plan!$G:$G,planner!$CL78,production_plan!U:U),SUMIFS(production_plan!U:U,production_plan!$G:$G,planner!$CL78,production_plan!$H:$H,planner!$C$4))</f>
        <v>0</v>
      </c>
      <c r="DA78" s="8">
        <f>IF($C$4="",SUMIF(production_plan!$G:$G,planner!$CL78,production_plan!V:V),SUMIFS(production_plan!V:V,production_plan!$G:$G,planner!$CL78,production_plan!$H:$H,planner!$C$4))</f>
        <v>0</v>
      </c>
      <c r="DB78" s="8">
        <f>IF($C$4="",SUMIF(production_plan!$G:$G,planner!$CL78,production_plan!W:W),SUMIFS(production_plan!W:W,production_plan!$G:$G,planner!$CL78,production_plan!$H:$H,planner!$C$4))</f>
        <v>0</v>
      </c>
      <c r="DC78" s="8">
        <f>IF($C$4="",SUMIF(production_plan!$G:$G,planner!$CL78,production_plan!X:X),SUMIFS(production_plan!X:X,production_plan!$G:$G,planner!$CL78,production_plan!$H:$H,planner!$C$4))</f>
        <v>0</v>
      </c>
      <c r="DD78" s="8">
        <f>IF($C$4="",SUMIF(production_plan!$G:$G,planner!$CL78,production_plan!Y:Y),SUMIFS(production_plan!Y:Y,production_plan!$G:$G,planner!$CL78,production_plan!$H:$H,planner!$C$4))</f>
        <v>0</v>
      </c>
      <c r="DE78" s="8">
        <f>IF($C$4="",SUMIF(production_plan!$G:$G,planner!$CL78,production_plan!Z:Z),SUMIFS(production_plan!Z:Z,production_plan!$G:$G,planner!$CL78,production_plan!$H:$H,planner!$C$4))</f>
        <v>0</v>
      </c>
      <c r="DF78" s="8">
        <f>IF($C$4="",SUMIF(production_plan!$G:$G,planner!$CL78,production_plan!AA:AA),SUMIFS(production_plan!AA:AA,production_plan!$G:$G,planner!$CL78,production_plan!$H:$H,planner!$C$4))</f>
        <v>0</v>
      </c>
      <c r="DG78" s="8">
        <f>IF($C$4="",SUMIF(production_plan!$G:$G,planner!$CL78,production_plan!AB:AB),SUMIFS(production_plan!AB:AB,production_plan!$G:$G,planner!$CL78,production_plan!$H:$H,planner!$C$4))</f>
        <v>0</v>
      </c>
    </row>
    <row r="79" spans="83:111" ht="12.75" hidden="1" customHeight="1" outlineLevel="1" x14ac:dyDescent="0.2">
      <c r="CE79" s="10"/>
      <c r="CG79" s="8"/>
      <c r="CH79" s="8"/>
      <c r="CI79" s="8"/>
      <c r="CJ79" s="8"/>
      <c r="CK79" s="8"/>
      <c r="CL79" s="9" t="str">
        <f>product_list!A78</f>
        <v>BGPK000077</v>
      </c>
      <c r="CM79" s="9" t="str">
        <f>product_list!B78</f>
        <v>webbing khaki/orange</v>
      </c>
      <c r="CN79" s="8">
        <f>IF($C$4="",SUMIF(production_plan!$G:$G,planner!$CL79,production_plan!I:I),SUMIFS(production_plan!I:I,production_plan!$G:$G,planner!$CL79,production_plan!$H:$H,planner!$C$4))</f>
        <v>0</v>
      </c>
      <c r="CO79" s="8">
        <f>IF($C$4="",SUMIF(production_plan!$G:$G,planner!$CL79,production_plan!J:J),SUMIFS(production_plan!J:J,production_plan!$G:$G,planner!$CL79,production_plan!$H:$H,planner!$C$4))</f>
        <v>0</v>
      </c>
      <c r="CP79" s="8">
        <f>IF($C$4="",SUMIF(production_plan!$G:$G,planner!$CL79,production_plan!K:K),SUMIFS(production_plan!K:K,production_plan!$G:$G,planner!$CL79,production_plan!$H:$H,planner!$C$4))</f>
        <v>0</v>
      </c>
      <c r="CQ79" s="8">
        <f>IF($C$4="",SUMIF(production_plan!$G:$G,planner!$CL79,production_plan!L:L),SUMIFS(production_plan!L:L,production_plan!$G:$G,planner!$CL79,production_plan!$H:$H,planner!$C$4))</f>
        <v>0</v>
      </c>
      <c r="CR79" s="8">
        <f>IF($C$4="",SUMIF(production_plan!$G:$G,planner!$CL79,production_plan!M:M),SUMIFS(production_plan!M:M,production_plan!$G:$G,planner!$CL79,production_plan!$H:$H,planner!$C$4))</f>
        <v>0</v>
      </c>
      <c r="CS79" s="8">
        <f>IF($C$4="",SUMIF(production_plan!$G:$G,planner!$CL79,production_plan!N:N),SUMIFS(production_plan!N:N,production_plan!$G:$G,planner!$CL79,production_plan!$H:$H,planner!$C$4))</f>
        <v>0</v>
      </c>
      <c r="CT79" s="8">
        <f>IF($C$4="",SUMIF(production_plan!$G:$G,planner!$CL79,production_plan!O:O),SUMIFS(production_plan!O:O,production_plan!$G:$G,planner!$CL79,production_plan!$H:$H,planner!$C$4))</f>
        <v>0</v>
      </c>
      <c r="CU79" s="8">
        <f>IF($C$4="",SUMIF(production_plan!$G:$G,planner!$CL79,production_plan!P:P),SUMIFS(production_plan!P:P,production_plan!$G:$G,planner!$CL79,production_plan!$H:$H,planner!$C$4))</f>
        <v>0</v>
      </c>
      <c r="CV79" s="8">
        <f>IF($C$4="",SUMIF(production_plan!$G:$G,planner!$CL79,production_plan!Q:Q),SUMIFS(production_plan!Q:Q,production_plan!$G:$G,planner!$CL79,production_plan!$H:$H,planner!$C$4))</f>
        <v>0</v>
      </c>
      <c r="CW79" s="8">
        <f>IF($C$4="",SUMIF(production_plan!$G:$G,planner!$CL79,production_plan!R:R),SUMIFS(production_plan!R:R,production_plan!$G:$G,planner!$CL79,production_plan!$H:$H,planner!$C$4))</f>
        <v>0</v>
      </c>
      <c r="CX79" s="8">
        <f>IF($C$4="",SUMIF(production_plan!$G:$G,planner!$CL79,production_plan!S:S),SUMIFS(production_plan!S:S,production_plan!$G:$G,planner!$CL79,production_plan!$H:$H,planner!$C$4))</f>
        <v>0</v>
      </c>
      <c r="CY79" s="8">
        <f>IF($C$4="",SUMIF(production_plan!$G:$G,planner!$CL79,production_plan!T:T),SUMIFS(production_plan!T:T,production_plan!$G:$G,planner!$CL79,production_plan!$H:$H,planner!$C$4))</f>
        <v>0</v>
      </c>
      <c r="CZ79" s="8">
        <f>IF($C$4="",SUMIF(production_plan!$G:$G,planner!$CL79,production_plan!U:U),SUMIFS(production_plan!U:U,production_plan!$G:$G,planner!$CL79,production_plan!$H:$H,planner!$C$4))</f>
        <v>0</v>
      </c>
      <c r="DA79" s="8">
        <f>IF($C$4="",SUMIF(production_plan!$G:$G,planner!$CL79,production_plan!V:V),SUMIFS(production_plan!V:V,production_plan!$G:$G,planner!$CL79,production_plan!$H:$H,planner!$C$4))</f>
        <v>0</v>
      </c>
      <c r="DB79" s="8">
        <f>IF($C$4="",SUMIF(production_plan!$G:$G,planner!$CL79,production_plan!W:W),SUMIFS(production_plan!W:W,production_plan!$G:$G,planner!$CL79,production_plan!$H:$H,planner!$C$4))</f>
        <v>0</v>
      </c>
      <c r="DC79" s="8">
        <f>IF($C$4="",SUMIF(production_plan!$G:$G,planner!$CL79,production_plan!X:X),SUMIFS(production_plan!X:X,production_plan!$G:$G,planner!$CL79,production_plan!$H:$H,planner!$C$4))</f>
        <v>0</v>
      </c>
      <c r="DD79" s="8">
        <f>IF($C$4="",SUMIF(production_plan!$G:$G,planner!$CL79,production_plan!Y:Y),SUMIFS(production_plan!Y:Y,production_plan!$G:$G,planner!$CL79,production_plan!$H:$H,planner!$C$4))</f>
        <v>0</v>
      </c>
      <c r="DE79" s="8">
        <f>IF($C$4="",SUMIF(production_plan!$G:$G,planner!$CL79,production_plan!Z:Z),SUMIFS(production_plan!Z:Z,production_plan!$G:$G,planner!$CL79,production_plan!$H:$H,planner!$C$4))</f>
        <v>0</v>
      </c>
      <c r="DF79" s="8">
        <f>IF($C$4="",SUMIF(production_plan!$G:$G,planner!$CL79,production_plan!AA:AA),SUMIFS(production_plan!AA:AA,production_plan!$G:$G,planner!$CL79,production_plan!$H:$H,planner!$C$4))</f>
        <v>0</v>
      </c>
      <c r="DG79" s="8">
        <f>IF($C$4="",SUMIF(production_plan!$G:$G,planner!$CL79,production_plan!AB:AB),SUMIFS(production_plan!AB:AB,production_plan!$G:$G,planner!$CL79,production_plan!$H:$H,planner!$C$4))</f>
        <v>0</v>
      </c>
    </row>
    <row r="80" spans="83:111" ht="12.75" hidden="1" customHeight="1" outlineLevel="1" x14ac:dyDescent="0.2">
      <c r="CE80" s="10"/>
      <c r="CG80" s="8"/>
      <c r="CH80" s="8"/>
      <c r="CI80" s="8"/>
      <c r="CJ80" s="8"/>
      <c r="CK80" s="8"/>
      <c r="CL80" s="9" t="str">
        <f>product_list!A79</f>
        <v>BGPK000078</v>
      </c>
      <c r="CM80" s="9" t="str">
        <f>product_list!B79</f>
        <v>webbing white</v>
      </c>
      <c r="CN80" s="8">
        <f>IF($C$4="",SUMIF(production_plan!$G:$G,planner!$CL80,production_plan!I:I),SUMIFS(production_plan!I:I,production_plan!$G:$G,planner!$CL80,production_plan!$H:$H,planner!$C$4))</f>
        <v>0</v>
      </c>
      <c r="CO80" s="8">
        <f>IF($C$4="",SUMIF(production_plan!$G:$G,planner!$CL80,production_plan!J:J),SUMIFS(production_plan!J:J,production_plan!$G:$G,planner!$CL80,production_plan!$H:$H,planner!$C$4))</f>
        <v>0</v>
      </c>
      <c r="CP80" s="8">
        <f>IF($C$4="",SUMIF(production_plan!$G:$G,planner!$CL80,production_plan!K:K),SUMIFS(production_plan!K:K,production_plan!$G:$G,planner!$CL80,production_plan!$H:$H,planner!$C$4))</f>
        <v>0</v>
      </c>
      <c r="CQ80" s="8">
        <f>IF($C$4="",SUMIF(production_plan!$G:$G,planner!$CL80,production_plan!L:L),SUMIFS(production_plan!L:L,production_plan!$G:$G,planner!$CL80,production_plan!$H:$H,planner!$C$4))</f>
        <v>0</v>
      </c>
      <c r="CR80" s="8">
        <f>IF($C$4="",SUMIF(production_plan!$G:$G,planner!$CL80,production_plan!M:M),SUMIFS(production_plan!M:M,production_plan!$G:$G,planner!$CL80,production_plan!$H:$H,planner!$C$4))</f>
        <v>0</v>
      </c>
      <c r="CS80" s="8">
        <f>IF($C$4="",SUMIF(production_plan!$G:$G,planner!$CL80,production_plan!N:N),SUMIFS(production_plan!N:N,production_plan!$G:$G,planner!$CL80,production_plan!$H:$H,planner!$C$4))</f>
        <v>0</v>
      </c>
      <c r="CT80" s="8">
        <f>IF($C$4="",SUMIF(production_plan!$G:$G,planner!$CL80,production_plan!O:O),SUMIFS(production_plan!O:O,production_plan!$G:$G,planner!$CL80,production_plan!$H:$H,planner!$C$4))</f>
        <v>0</v>
      </c>
      <c r="CU80" s="8">
        <f>IF($C$4="",SUMIF(production_plan!$G:$G,planner!$CL80,production_plan!P:P),SUMIFS(production_plan!P:P,production_plan!$G:$G,planner!$CL80,production_plan!$H:$H,planner!$C$4))</f>
        <v>0</v>
      </c>
      <c r="CV80" s="8">
        <f>IF($C$4="",SUMIF(production_plan!$G:$G,planner!$CL80,production_plan!Q:Q),SUMIFS(production_plan!Q:Q,production_plan!$G:$G,planner!$CL80,production_plan!$H:$H,planner!$C$4))</f>
        <v>0</v>
      </c>
      <c r="CW80" s="8">
        <f>IF($C$4="",SUMIF(production_plan!$G:$G,planner!$CL80,production_plan!R:R),SUMIFS(production_plan!R:R,production_plan!$G:$G,planner!$CL80,production_plan!$H:$H,planner!$C$4))</f>
        <v>0</v>
      </c>
      <c r="CX80" s="8">
        <f>IF($C$4="",SUMIF(production_plan!$G:$G,planner!$CL80,production_plan!S:S),SUMIFS(production_plan!S:S,production_plan!$G:$G,planner!$CL80,production_plan!$H:$H,planner!$C$4))</f>
        <v>0</v>
      </c>
      <c r="CY80" s="8">
        <f>IF($C$4="",SUMIF(production_plan!$G:$G,planner!$CL80,production_plan!T:T),SUMIFS(production_plan!T:T,production_plan!$G:$G,planner!$CL80,production_plan!$H:$H,planner!$C$4))</f>
        <v>0</v>
      </c>
      <c r="CZ80" s="8">
        <f>IF($C$4="",SUMIF(production_plan!$G:$G,planner!$CL80,production_plan!U:U),SUMIFS(production_plan!U:U,production_plan!$G:$G,planner!$CL80,production_plan!$H:$H,planner!$C$4))</f>
        <v>0</v>
      </c>
      <c r="DA80" s="8">
        <f>IF($C$4="",SUMIF(production_plan!$G:$G,planner!$CL80,production_plan!V:V),SUMIFS(production_plan!V:V,production_plan!$G:$G,planner!$CL80,production_plan!$H:$H,planner!$C$4))</f>
        <v>0</v>
      </c>
      <c r="DB80" s="8">
        <f>IF($C$4="",SUMIF(production_plan!$G:$G,planner!$CL80,production_plan!W:W),SUMIFS(production_plan!W:W,production_plan!$G:$G,planner!$CL80,production_plan!$H:$H,planner!$C$4))</f>
        <v>0</v>
      </c>
      <c r="DC80" s="8">
        <f>IF($C$4="",SUMIF(production_plan!$G:$G,planner!$CL80,production_plan!X:X),SUMIFS(production_plan!X:X,production_plan!$G:$G,planner!$CL80,production_plan!$H:$H,planner!$C$4))</f>
        <v>0</v>
      </c>
      <c r="DD80" s="8">
        <f>IF($C$4="",SUMIF(production_plan!$G:$G,planner!$CL80,production_plan!Y:Y),SUMIFS(production_plan!Y:Y,production_plan!$G:$G,planner!$CL80,production_plan!$H:$H,planner!$C$4))</f>
        <v>0</v>
      </c>
      <c r="DE80" s="8">
        <f>IF($C$4="",SUMIF(production_plan!$G:$G,planner!$CL80,production_plan!Z:Z),SUMIFS(production_plan!Z:Z,production_plan!$G:$G,planner!$CL80,production_plan!$H:$H,planner!$C$4))</f>
        <v>0</v>
      </c>
      <c r="DF80" s="8">
        <f>IF($C$4="",SUMIF(production_plan!$G:$G,planner!$CL80,production_plan!AA:AA),SUMIFS(production_plan!AA:AA,production_plan!$G:$G,planner!$CL80,production_plan!$H:$H,planner!$C$4))</f>
        <v>0</v>
      </c>
      <c r="DG80" s="8">
        <f>IF($C$4="",SUMIF(production_plan!$G:$G,planner!$CL80,production_plan!AB:AB),SUMIFS(production_plan!AB:AB,production_plan!$G:$G,planner!$CL80,production_plan!$H:$H,planner!$C$4))</f>
        <v>0</v>
      </c>
    </row>
    <row r="81" spans="83:98" ht="12.75" hidden="1" customHeight="1" x14ac:dyDescent="0.2">
      <c r="CE81" s="10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</row>
    <row r="82" spans="83:98" ht="12.75" hidden="1" customHeight="1" x14ac:dyDescent="0.2">
      <c r="CE82" s="10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</row>
    <row r="83" spans="83:98" ht="12.75" hidden="1" customHeight="1" x14ac:dyDescent="0.2">
      <c r="CE83" s="10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</row>
    <row r="84" spans="83:98" ht="12.75" hidden="1" customHeight="1" x14ac:dyDescent="0.2">
      <c r="CE84" s="10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</row>
    <row r="85" spans="83:98" ht="12.75" hidden="1" customHeight="1" x14ac:dyDescent="0.2">
      <c r="CE85" s="10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</row>
    <row r="86" spans="83:98" ht="12.75" hidden="1" customHeight="1" x14ac:dyDescent="0.2">
      <c r="CE86" s="10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</row>
    <row r="87" spans="83:98" ht="12.75" hidden="1" customHeight="1" x14ac:dyDescent="0.2">
      <c r="CE87" s="10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</row>
    <row r="88" spans="83:98" ht="12.75" hidden="1" customHeight="1" x14ac:dyDescent="0.2">
      <c r="CE88" s="10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</row>
    <row r="89" spans="83:98" ht="12.75" hidden="1" customHeight="1" x14ac:dyDescent="0.2">
      <c r="CE89" s="10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</row>
    <row r="90" spans="83:98" ht="12.75" hidden="1" customHeight="1" x14ac:dyDescent="0.2">
      <c r="CE90" s="10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</row>
    <row r="91" spans="83:98" ht="12.75" hidden="1" customHeight="1" x14ac:dyDescent="0.2">
      <c r="CE91" s="10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</row>
    <row r="92" spans="83:98" ht="12.75" hidden="1" customHeight="1" x14ac:dyDescent="0.2">
      <c r="CE92" s="10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</row>
    <row r="93" spans="83:98" ht="12.75" hidden="1" customHeight="1" x14ac:dyDescent="0.2">
      <c r="CE93" s="10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</row>
    <row r="94" spans="83:98" ht="12.75" hidden="1" customHeight="1" x14ac:dyDescent="0.2">
      <c r="CE94" s="10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</row>
    <row r="95" spans="83:98" ht="12.75" hidden="1" customHeight="1" x14ac:dyDescent="0.2">
      <c r="CE95" s="10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</row>
    <row r="96" spans="83:98" ht="12.75" hidden="1" customHeight="1" x14ac:dyDescent="0.2">
      <c r="CE96" s="10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</row>
    <row r="97" spans="83:98" ht="12.75" hidden="1" customHeight="1" x14ac:dyDescent="0.2">
      <c r="CE97" s="10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</row>
    <row r="98" spans="83:98" ht="12.75" hidden="1" customHeight="1" x14ac:dyDescent="0.2">
      <c r="CE98" s="10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</row>
    <row r="99" spans="83:98" ht="12.75" hidden="1" customHeight="1" x14ac:dyDescent="0.2">
      <c r="CE99" s="10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</row>
    <row r="100" spans="83:98" ht="12.75" hidden="1" customHeight="1" x14ac:dyDescent="0.2">
      <c r="CE100" s="10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</row>
    <row r="101" spans="83:98" ht="12.75" hidden="1" customHeight="1" x14ac:dyDescent="0.2">
      <c r="CE101" s="10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</row>
    <row r="102" spans="83:98" ht="12.75" hidden="1" customHeight="1" x14ac:dyDescent="0.2">
      <c r="CE102" s="10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</row>
    <row r="103" spans="83:98" ht="12.75" hidden="1" customHeight="1" x14ac:dyDescent="0.2">
      <c r="CE103" s="10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</row>
    <row r="104" spans="83:98" ht="12.75" hidden="1" customHeight="1" x14ac:dyDescent="0.2">
      <c r="CE104" s="10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</row>
    <row r="105" spans="83:98" ht="12.75" hidden="1" customHeight="1" x14ac:dyDescent="0.2">
      <c r="CE105" s="10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</row>
    <row r="106" spans="83:98" ht="12.75" hidden="1" customHeight="1" x14ac:dyDescent="0.2">
      <c r="CE106" s="10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</row>
    <row r="107" spans="83:98" ht="12.75" hidden="1" customHeight="1" x14ac:dyDescent="0.2">
      <c r="CE107" s="10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</row>
    <row r="108" spans="83:98" ht="12.75" hidden="1" customHeight="1" x14ac:dyDescent="0.2">
      <c r="CE108" s="10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</row>
    <row r="109" spans="83:98" ht="12.75" hidden="1" customHeight="1" x14ac:dyDescent="0.2">
      <c r="CE109" s="10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</row>
    <row r="110" spans="83:98" ht="12.75" hidden="1" customHeight="1" x14ac:dyDescent="0.2">
      <c r="CE110" s="10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</row>
    <row r="111" spans="83:98" ht="12.75" hidden="1" customHeight="1" x14ac:dyDescent="0.2">
      <c r="CE111" s="10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</row>
    <row r="112" spans="83:98" ht="12.75" hidden="1" customHeight="1" x14ac:dyDescent="0.2">
      <c r="CE112" s="10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</row>
    <row r="113" spans="83:98" ht="12.75" hidden="1" customHeight="1" x14ac:dyDescent="0.2">
      <c r="CE113" s="10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</row>
    <row r="114" spans="83:98" ht="12.75" hidden="1" customHeight="1" x14ac:dyDescent="0.2">
      <c r="CE114" s="10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</row>
    <row r="115" spans="83:98" ht="12.75" hidden="1" customHeight="1" x14ac:dyDescent="0.2">
      <c r="CE115" s="10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</row>
    <row r="116" spans="83:98" ht="12.75" hidden="1" customHeight="1" x14ac:dyDescent="0.2">
      <c r="CE116" s="10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</row>
    <row r="117" spans="83:98" ht="12.75" hidden="1" customHeight="1" x14ac:dyDescent="0.2">
      <c r="CE117" s="10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</row>
    <row r="118" spans="83:98" ht="12.75" hidden="1" customHeight="1" x14ac:dyDescent="0.2">
      <c r="CE118" s="10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</row>
    <row r="119" spans="83:98" ht="12.75" hidden="1" customHeight="1" x14ac:dyDescent="0.2">
      <c r="CE119" s="10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</row>
    <row r="120" spans="83:98" ht="12.75" hidden="1" customHeight="1" x14ac:dyDescent="0.2">
      <c r="CE120" s="10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</row>
    <row r="121" spans="83:98" ht="12.75" hidden="1" customHeight="1" x14ac:dyDescent="0.2">
      <c r="CE121" s="10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</row>
    <row r="122" spans="83:98" ht="12.75" hidden="1" customHeight="1" x14ac:dyDescent="0.2">
      <c r="CE122" s="10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</row>
    <row r="123" spans="83:98" ht="12.75" hidden="1" customHeight="1" x14ac:dyDescent="0.2">
      <c r="CE123" s="10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</row>
    <row r="124" spans="83:98" ht="12.75" hidden="1" customHeight="1" x14ac:dyDescent="0.2">
      <c r="CE124" s="10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</row>
    <row r="125" spans="83:98" ht="12.75" hidden="1" customHeight="1" x14ac:dyDescent="0.2">
      <c r="CE125" s="10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</row>
    <row r="126" spans="83:98" ht="12.75" hidden="1" customHeight="1" x14ac:dyDescent="0.2">
      <c r="CE126" s="10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</row>
    <row r="127" spans="83:98" ht="12.75" hidden="1" customHeight="1" x14ac:dyDescent="0.2">
      <c r="CE127" s="10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</row>
    <row r="128" spans="83:98" ht="12.75" hidden="1" customHeight="1" x14ac:dyDescent="0.2">
      <c r="CE128" s="10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</row>
    <row r="129" spans="83:98" ht="12.75" hidden="1" customHeight="1" x14ac:dyDescent="0.2">
      <c r="CE129" s="10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</row>
    <row r="130" spans="83:98" ht="12.75" hidden="1" customHeight="1" x14ac:dyDescent="0.2">
      <c r="CE130" s="10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</row>
    <row r="131" spans="83:98" ht="12.75" hidden="1" customHeight="1" x14ac:dyDescent="0.2">
      <c r="CE131" s="10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</row>
    <row r="132" spans="83:98" ht="12.75" hidden="1" customHeight="1" x14ac:dyDescent="0.2">
      <c r="CE132" s="10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</row>
    <row r="133" spans="83:98" ht="12.75" hidden="1" customHeight="1" x14ac:dyDescent="0.2">
      <c r="CE133" s="10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</row>
    <row r="134" spans="83:98" ht="12.75" hidden="1" customHeight="1" x14ac:dyDescent="0.2">
      <c r="CE134" s="10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</row>
    <row r="135" spans="83:98" ht="12.75" hidden="1" customHeight="1" x14ac:dyDescent="0.2">
      <c r="CE135" s="10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</row>
    <row r="136" spans="83:98" ht="12.75" hidden="1" customHeight="1" x14ac:dyDescent="0.2">
      <c r="CE136" s="10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</row>
    <row r="137" spans="83:98" ht="12.75" hidden="1" customHeight="1" x14ac:dyDescent="0.2">
      <c r="CE137" s="10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</row>
    <row r="138" spans="83:98" ht="12.75" hidden="1" customHeight="1" x14ac:dyDescent="0.2">
      <c r="CE138" s="10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</row>
    <row r="139" spans="83:98" ht="12.75" hidden="1" customHeight="1" x14ac:dyDescent="0.2">
      <c r="CE139" s="10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</row>
    <row r="140" spans="83:98" ht="12.75" hidden="1" customHeight="1" x14ac:dyDescent="0.2">
      <c r="CE140" s="10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</row>
    <row r="141" spans="83:98" ht="12.75" hidden="1" customHeight="1" x14ac:dyDescent="0.2">
      <c r="CE141" s="10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</row>
    <row r="142" spans="83:98" ht="12.75" hidden="1" customHeight="1" x14ac:dyDescent="0.2">
      <c r="CE142" s="10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</row>
    <row r="143" spans="83:98" ht="12.75" hidden="1" customHeight="1" x14ac:dyDescent="0.2">
      <c r="CE143" s="10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</row>
    <row r="144" spans="83:98" ht="12.75" hidden="1" customHeight="1" x14ac:dyDescent="0.2">
      <c r="CE144" s="10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</row>
    <row r="145" spans="83:98" ht="12.75" hidden="1" customHeight="1" x14ac:dyDescent="0.2">
      <c r="CE145" s="10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</row>
    <row r="146" spans="83:98" ht="12.75" hidden="1" customHeight="1" x14ac:dyDescent="0.2">
      <c r="CE146" s="10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</row>
    <row r="147" spans="83:98" ht="12.75" hidden="1" customHeight="1" x14ac:dyDescent="0.2">
      <c r="CE147" s="10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</row>
    <row r="148" spans="83:98" ht="12.75" hidden="1" customHeight="1" x14ac:dyDescent="0.2">
      <c r="CE148" s="10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</row>
    <row r="149" spans="83:98" ht="12.75" hidden="1" customHeight="1" x14ac:dyDescent="0.2">
      <c r="CE149" s="10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</row>
    <row r="150" spans="83:98" ht="12.75" hidden="1" customHeight="1" x14ac:dyDescent="0.2">
      <c r="CE150" s="10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</row>
    <row r="151" spans="83:98" ht="12.75" hidden="1" customHeight="1" x14ac:dyDescent="0.2">
      <c r="CE151" s="10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</row>
    <row r="152" spans="83:98" ht="12.75" hidden="1" customHeight="1" x14ac:dyDescent="0.2">
      <c r="CE152" s="10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</row>
    <row r="153" spans="83:98" ht="12.75" hidden="1" customHeight="1" x14ac:dyDescent="0.2">
      <c r="CE153" s="10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</row>
    <row r="154" spans="83:98" ht="12.75" hidden="1" customHeight="1" x14ac:dyDescent="0.2">
      <c r="CE154" s="10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</row>
    <row r="155" spans="83:98" ht="12.75" hidden="1" customHeight="1" x14ac:dyDescent="0.2">
      <c r="CE155" s="10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</row>
    <row r="156" spans="83:98" ht="12.75" hidden="1" customHeight="1" x14ac:dyDescent="0.2">
      <c r="CE156" s="10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</row>
    <row r="157" spans="83:98" ht="12.75" hidden="1" customHeight="1" x14ac:dyDescent="0.2">
      <c r="CE157" s="10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</row>
    <row r="158" spans="83:98" ht="12.75" hidden="1" customHeight="1" x14ac:dyDescent="0.2">
      <c r="CE158" s="10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</row>
    <row r="159" spans="83:98" ht="12.75" hidden="1" customHeight="1" x14ac:dyDescent="0.2">
      <c r="CE159" s="10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</row>
    <row r="160" spans="83:98" ht="12.75" hidden="1" customHeight="1" x14ac:dyDescent="0.2">
      <c r="CE160" s="10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</row>
    <row r="161" spans="83:98" ht="12.75" hidden="1" customHeight="1" x14ac:dyDescent="0.2">
      <c r="CE161" s="10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</row>
    <row r="162" spans="83:98" ht="12.75" hidden="1" customHeight="1" x14ac:dyDescent="0.2">
      <c r="CE162" s="10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</row>
    <row r="163" spans="83:98" ht="12.75" hidden="1" customHeight="1" x14ac:dyDescent="0.2">
      <c r="CE163" s="10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</row>
    <row r="164" spans="83:98" ht="12.75" hidden="1" customHeight="1" x14ac:dyDescent="0.2">
      <c r="CE164" s="10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</row>
    <row r="165" spans="83:98" ht="12.75" hidden="1" customHeight="1" x14ac:dyDescent="0.2">
      <c r="CE165" s="10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</row>
    <row r="166" spans="83:98" ht="12.75" hidden="1" customHeight="1" x14ac:dyDescent="0.2">
      <c r="CE166" s="10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</row>
    <row r="167" spans="83:98" ht="12.75" hidden="1" customHeight="1" x14ac:dyDescent="0.2">
      <c r="CE167" s="10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</row>
    <row r="168" spans="83:98" ht="12.75" hidden="1" customHeight="1" x14ac:dyDescent="0.2">
      <c r="CE168" s="10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</row>
    <row r="169" spans="83:98" ht="12.75" hidden="1" customHeight="1" x14ac:dyDescent="0.2">
      <c r="CE169" s="10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</row>
    <row r="170" spans="83:98" ht="12.75" hidden="1" customHeight="1" x14ac:dyDescent="0.2">
      <c r="CE170" s="10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</row>
    <row r="171" spans="83:98" ht="12.75" hidden="1" customHeight="1" x14ac:dyDescent="0.2">
      <c r="CE171" s="10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</row>
    <row r="172" spans="83:98" ht="12.75" hidden="1" customHeight="1" x14ac:dyDescent="0.2">
      <c r="CE172" s="10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</row>
    <row r="173" spans="83:98" ht="12.75" hidden="1" customHeight="1" x14ac:dyDescent="0.2">
      <c r="CE173" s="10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</row>
    <row r="174" spans="83:98" ht="12.75" hidden="1" customHeight="1" x14ac:dyDescent="0.2">
      <c r="CE174" s="10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</row>
    <row r="175" spans="83:98" ht="12.75" hidden="1" customHeight="1" x14ac:dyDescent="0.2">
      <c r="CE175" s="10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</row>
    <row r="176" spans="83:98" ht="12.75" hidden="1" customHeight="1" x14ac:dyDescent="0.2">
      <c r="CE176" s="10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</row>
    <row r="177" spans="1:124" ht="12.75" hidden="1" customHeight="1" x14ac:dyDescent="0.2">
      <c r="CE177" s="10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</row>
    <row r="178" spans="1:124" ht="12.75" hidden="1" customHeight="1" x14ac:dyDescent="0.2">
      <c r="CE178" s="10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</row>
    <row r="179" spans="1:124" ht="12.75" hidden="1" customHeight="1" x14ac:dyDescent="0.2">
      <c r="CE179" s="10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</row>
    <row r="180" spans="1:124" ht="12.75" hidden="1" customHeight="1" x14ac:dyDescent="0.2">
      <c r="CE180" s="10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</row>
    <row r="181" spans="1:124" ht="12.75" hidden="1" customHeight="1" x14ac:dyDescent="0.2">
      <c r="CE181" s="10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</row>
    <row r="182" spans="1:124" ht="12.75" hidden="1" customHeight="1" x14ac:dyDescent="0.2">
      <c r="CE182" s="10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</row>
    <row r="183" spans="1:124" ht="12.75" hidden="1" customHeight="1" x14ac:dyDescent="0.2">
      <c r="CE183" s="10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</row>
    <row r="184" spans="1:124" ht="12.75" customHeight="1" x14ac:dyDescent="0.2">
      <c r="CE184" s="10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</row>
    <row r="185" spans="1:124" ht="12.75" x14ac:dyDescent="0.2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  <c r="CC185" s="11"/>
      <c r="CD185" s="11"/>
      <c r="CE185" s="12"/>
      <c r="CF185" s="11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1"/>
      <c r="CV185" s="11"/>
      <c r="CW185" s="11"/>
      <c r="CX185" s="11"/>
      <c r="CY185" s="11"/>
      <c r="CZ185" s="11"/>
      <c r="DA185" s="11"/>
      <c r="DB185" s="11"/>
      <c r="DC185" s="11"/>
      <c r="DD185" s="11"/>
      <c r="DE185" s="11"/>
      <c r="DF185" s="11"/>
      <c r="DG185" s="11"/>
      <c r="DH185" s="11"/>
      <c r="DI185" s="11"/>
      <c r="DJ185" s="11"/>
      <c r="DK185" s="11"/>
      <c r="DL185" s="11"/>
      <c r="DM185" s="11"/>
      <c r="DN185" s="11"/>
      <c r="DO185" s="11"/>
      <c r="DP185" s="11"/>
      <c r="DQ185" s="11"/>
      <c r="DR185" s="11"/>
      <c r="DS185" s="11"/>
      <c r="DT185" s="11"/>
    </row>
    <row r="186" spans="1:124" ht="12.75" x14ac:dyDescent="0.2">
      <c r="G186" s="14"/>
      <c r="H186" s="14"/>
      <c r="I186" s="52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CO186" s="1" t="s">
        <v>0</v>
      </c>
    </row>
    <row r="187" spans="1:124" ht="12.75" x14ac:dyDescent="0.2">
      <c r="I187" s="53" t="s">
        <v>270</v>
      </c>
      <c r="J187" s="54"/>
      <c r="K187" s="54"/>
    </row>
    <row r="188" spans="1:124" ht="12.75" x14ac:dyDescent="0.2">
      <c r="A188" s="16" t="s">
        <v>274</v>
      </c>
      <c r="B188" s="16" t="s">
        <v>264</v>
      </c>
      <c r="C188" s="15" t="s">
        <v>265</v>
      </c>
      <c r="D188" s="17" t="s">
        <v>266</v>
      </c>
      <c r="E188" s="15" t="s">
        <v>267</v>
      </c>
      <c r="F188" s="15" t="s">
        <v>268</v>
      </c>
      <c r="G188" s="17" t="s">
        <v>2</v>
      </c>
      <c r="H188" s="17" t="s">
        <v>269</v>
      </c>
      <c r="I188" s="56" t="s">
        <v>931</v>
      </c>
      <c r="J188" s="56" t="s">
        <v>932</v>
      </c>
      <c r="K188" s="56" t="s">
        <v>933</v>
      </c>
      <c r="L188" s="56" t="s">
        <v>934</v>
      </c>
      <c r="M188" s="56" t="s">
        <v>935</v>
      </c>
      <c r="N188" s="56" t="s">
        <v>936</v>
      </c>
      <c r="O188" s="56" t="s">
        <v>937</v>
      </c>
      <c r="P188" s="56" t="s">
        <v>938</v>
      </c>
      <c r="Q188" s="56" t="s">
        <v>939</v>
      </c>
      <c r="R188" s="56" t="s">
        <v>940</v>
      </c>
      <c r="S188" s="56" t="s">
        <v>941</v>
      </c>
      <c r="T188" s="56" t="s">
        <v>942</v>
      </c>
      <c r="U188" s="56" t="s">
        <v>943</v>
      </c>
      <c r="V188" s="56" t="s">
        <v>944</v>
      </c>
      <c r="W188" s="56" t="s">
        <v>945</v>
      </c>
      <c r="X188" s="56" t="s">
        <v>946</v>
      </c>
      <c r="Y188" s="56" t="s">
        <v>947</v>
      </c>
      <c r="Z188" s="56" t="s">
        <v>948</v>
      </c>
      <c r="AA188" s="56" t="s">
        <v>949</v>
      </c>
      <c r="AB188" s="56" t="s">
        <v>950</v>
      </c>
      <c r="AC188" s="56" t="s">
        <v>951</v>
      </c>
      <c r="AD188" s="56" t="s">
        <v>952</v>
      </c>
      <c r="AE188" s="56" t="s">
        <v>953</v>
      </c>
      <c r="AF188" s="56" t="s">
        <v>954</v>
      </c>
      <c r="AG188" s="56" t="s">
        <v>955</v>
      </c>
      <c r="AH188" s="56" t="s">
        <v>956</v>
      </c>
      <c r="AI188" s="56" t="s">
        <v>957</v>
      </c>
      <c r="AJ188" s="56" t="s">
        <v>958</v>
      </c>
      <c r="AK188" s="56" t="s">
        <v>959</v>
      </c>
      <c r="AL188" s="56" t="s">
        <v>960</v>
      </c>
      <c r="AM188" s="56" t="s">
        <v>961</v>
      </c>
      <c r="AN188" s="56" t="s">
        <v>962</v>
      </c>
      <c r="AO188" s="56" t="s">
        <v>963</v>
      </c>
      <c r="AP188" s="56" t="s">
        <v>964</v>
      </c>
      <c r="AQ188" s="56" t="s">
        <v>965</v>
      </c>
      <c r="AR188" s="56" t="s">
        <v>966</v>
      </c>
      <c r="AS188" s="56" t="s">
        <v>967</v>
      </c>
      <c r="AT188" s="56" t="s">
        <v>968</v>
      </c>
      <c r="AU188" s="56" t="s">
        <v>969</v>
      </c>
      <c r="AV188" s="56" t="s">
        <v>970</v>
      </c>
      <c r="AW188" s="56" t="s">
        <v>971</v>
      </c>
      <c r="AX188" s="56" t="s">
        <v>972</v>
      </c>
      <c r="AY188" s="56" t="s">
        <v>973</v>
      </c>
      <c r="AZ188" s="56" t="s">
        <v>974</v>
      </c>
      <c r="BA188" s="56" t="s">
        <v>975</v>
      </c>
      <c r="BB188" s="56" t="s">
        <v>976</v>
      </c>
      <c r="BC188" s="56" t="s">
        <v>977</v>
      </c>
      <c r="BD188" s="56" t="s">
        <v>978</v>
      </c>
      <c r="BE188" s="56" t="s">
        <v>979</v>
      </c>
      <c r="BF188" s="56" t="s">
        <v>980</v>
      </c>
      <c r="BG188" s="56" t="s">
        <v>981</v>
      </c>
      <c r="BH188" s="56" t="s">
        <v>982</v>
      </c>
      <c r="BI188" s="56" t="s">
        <v>983</v>
      </c>
      <c r="BJ188" s="56" t="s">
        <v>984</v>
      </c>
      <c r="BK188" s="56" t="s">
        <v>985</v>
      </c>
      <c r="BL188" s="56" t="s">
        <v>986</v>
      </c>
      <c r="BM188" s="56" t="s">
        <v>987</v>
      </c>
      <c r="BN188" s="56" t="s">
        <v>988</v>
      </c>
      <c r="BO188" s="56" t="s">
        <v>989</v>
      </c>
      <c r="BP188" s="56" t="s">
        <v>990</v>
      </c>
      <c r="BQ188" s="56" t="s">
        <v>991</v>
      </c>
      <c r="BR188" s="56" t="s">
        <v>992</v>
      </c>
      <c r="BS188" s="56" t="s">
        <v>993</v>
      </c>
      <c r="BT188" s="56" t="s">
        <v>994</v>
      </c>
      <c r="BU188" s="56" t="s">
        <v>995</v>
      </c>
      <c r="BV188" s="56" t="s">
        <v>996</v>
      </c>
      <c r="BW188" s="56" t="s">
        <v>997</v>
      </c>
      <c r="BX188" s="56" t="s">
        <v>998</v>
      </c>
      <c r="BY188" s="56" t="s">
        <v>999</v>
      </c>
      <c r="BZ188" s="56" t="s">
        <v>1000</v>
      </c>
      <c r="CA188" s="56" t="s">
        <v>1001</v>
      </c>
      <c r="CB188" s="56" t="s">
        <v>1002</v>
      </c>
      <c r="CC188" s="56" t="s">
        <v>1003</v>
      </c>
      <c r="CD188" s="56" t="s">
        <v>1004</v>
      </c>
      <c r="CE188" s="56" t="s">
        <v>1005</v>
      </c>
      <c r="CF188" s="56" t="s">
        <v>1006</v>
      </c>
      <c r="CG188" s="56" t="s">
        <v>1007</v>
      </c>
      <c r="CH188" s="56" t="s">
        <v>1008</v>
      </c>
      <c r="CI188" s="17"/>
      <c r="CJ188" s="17"/>
      <c r="CK188" s="17"/>
      <c r="CL188" s="17"/>
      <c r="CM188" s="17" t="s">
        <v>3</v>
      </c>
      <c r="CN188" s="15" t="str">
        <f t="shared" ref="CN188:DG188" ca="1" si="1">CN2</f>
        <v>W23</v>
      </c>
      <c r="CO188" s="15" t="str">
        <f t="shared" ca="1" si="1"/>
        <v>W24</v>
      </c>
      <c r="CP188" s="15" t="str">
        <f t="shared" ca="1" si="1"/>
        <v>W25</v>
      </c>
      <c r="CQ188" s="15" t="str">
        <f t="shared" ca="1" si="1"/>
        <v>W26</v>
      </c>
      <c r="CR188" s="15" t="str">
        <f t="shared" ca="1" si="1"/>
        <v>W27</v>
      </c>
      <c r="CS188" s="15" t="str">
        <f t="shared" ca="1" si="1"/>
        <v>W28</v>
      </c>
      <c r="CT188" s="15" t="str">
        <f t="shared" ca="1" si="1"/>
        <v>W29</v>
      </c>
      <c r="CU188" s="15" t="str">
        <f t="shared" ca="1" si="1"/>
        <v>W30</v>
      </c>
      <c r="CV188" s="15" t="str">
        <f t="shared" ca="1" si="1"/>
        <v>W31</v>
      </c>
      <c r="CW188" s="15" t="str">
        <f t="shared" ca="1" si="1"/>
        <v>W32</v>
      </c>
      <c r="CX188" s="15" t="str">
        <f t="shared" ca="1" si="1"/>
        <v>W33</v>
      </c>
      <c r="CY188" s="15" t="str">
        <f t="shared" ca="1" si="1"/>
        <v>W34</v>
      </c>
      <c r="CZ188" s="15" t="str">
        <f t="shared" ca="1" si="1"/>
        <v>W35</v>
      </c>
      <c r="DA188" s="15" t="str">
        <f t="shared" ca="1" si="1"/>
        <v>W36</v>
      </c>
      <c r="DB188" s="15" t="str">
        <f t="shared" ca="1" si="1"/>
        <v>W37</v>
      </c>
      <c r="DC188" s="15" t="str">
        <f t="shared" ca="1" si="1"/>
        <v>W38</v>
      </c>
      <c r="DD188" s="15" t="str">
        <f t="shared" ca="1" si="1"/>
        <v>W39</v>
      </c>
      <c r="DE188" s="15" t="str">
        <f t="shared" ca="1" si="1"/>
        <v>W40</v>
      </c>
      <c r="DF188" s="15" t="str">
        <f t="shared" ca="1" si="1"/>
        <v>W41</v>
      </c>
      <c r="DG188" s="15" t="str">
        <f t="shared" ca="1" si="1"/>
        <v>W42</v>
      </c>
      <c r="DH188" s="8"/>
      <c r="DI188" s="8"/>
      <c r="DJ188" s="8"/>
      <c r="DK188" s="8"/>
      <c r="DL188" s="8"/>
      <c r="DM188" s="18"/>
      <c r="DN188" s="8"/>
      <c r="DO188" s="8"/>
      <c r="DP188" s="8"/>
      <c r="DQ188" s="8"/>
      <c r="DR188" s="8"/>
      <c r="DS188" s="8"/>
      <c r="DT188" s="8"/>
    </row>
    <row r="189" spans="1:124" ht="12.75" collapsed="1" x14ac:dyDescent="0.2">
      <c r="A189" s="19" t="s">
        <v>291</v>
      </c>
      <c r="B189" s="19" t="s">
        <v>860</v>
      </c>
      <c r="C189" s="19"/>
      <c r="D189" s="20" t="s">
        <v>292</v>
      </c>
      <c r="E189" s="20">
        <v>10</v>
      </c>
      <c r="F189" s="20">
        <f>IF($C$4="",SUMIF(stock_on_hand!A:A,planner!A189,stock_on_hand!C:C),SUMIFS(stock_on_hand!C:C,stock_on_hand!A:A,planner!A189,stock_on_hand!E:E,$C$4))</f>
        <v>9866</v>
      </c>
      <c r="G189" s="20"/>
      <c r="H189" s="20" t="s">
        <v>10</v>
      </c>
      <c r="I189" s="57">
        <f>IFERROR(HLOOKUP("BGPK0000"&amp;I$188,bom!$2:$300,MATCH($A189,bom!$A:$A,0)-1,0),0)</f>
        <v>1</v>
      </c>
      <c r="J189" s="57">
        <f>IFERROR(HLOOKUP("BGPK0000"&amp;J$188,bom!$2:$300,MATCH($A189,bom!$A:$A,0)-1,0),0)</f>
        <v>1</v>
      </c>
      <c r="K189" s="57">
        <f>IFERROR(HLOOKUP("BGPK0000"&amp;K$188,bom!$2:$300,MATCH($A189,bom!$A:$A,0)-1,0),0)</f>
        <v>1</v>
      </c>
      <c r="L189" s="57">
        <f>IFERROR(HLOOKUP("BGPK0000"&amp;L$188,bom!$2:$300,MATCH($A189,bom!$A:$A,0)-1,0),0)</f>
        <v>1</v>
      </c>
      <c r="M189" s="57">
        <f>IFERROR(HLOOKUP("BGPK0000"&amp;M$188,bom!$2:$300,MATCH($A189,bom!$A:$A,0)-1,0),0)</f>
        <v>1</v>
      </c>
      <c r="N189" s="57">
        <f>IFERROR(HLOOKUP("BGPK0000"&amp;N$188,bom!$2:$300,MATCH($A189,bom!$A:$A,0)-1,0),0)</f>
        <v>1</v>
      </c>
      <c r="O189" s="57">
        <f>IFERROR(HLOOKUP("BGPK0000"&amp;O$188,bom!$2:$300,MATCH($A189,bom!$A:$A,0)-1,0),0)</f>
        <v>1</v>
      </c>
      <c r="P189" s="57">
        <f>IFERROR(HLOOKUP("BGPK0000"&amp;P$188,bom!$2:$300,MATCH($A189,bom!$A:$A,0)-1,0),0)</f>
        <v>1</v>
      </c>
      <c r="Q189" s="57">
        <f>IFERROR(HLOOKUP("BGPK0000"&amp;Q$188,bom!$2:$300,MATCH($A189,bom!$A:$A,0)-1,0),0)</f>
        <v>1</v>
      </c>
      <c r="R189" s="57">
        <f>IFERROR(HLOOKUP("BGPK0000"&amp;R$188,bom!$2:$300,MATCH($A189,bom!$A:$A,0)-1,0),0)</f>
        <v>1</v>
      </c>
      <c r="S189" s="57">
        <f>IFERROR(HLOOKUP("BGPK0000"&amp;S$188,bom!$2:$300,MATCH($A189,bom!$A:$A,0)-1,0),0)</f>
        <v>1</v>
      </c>
      <c r="T189" s="57">
        <f>IFERROR(HLOOKUP("BGPK0000"&amp;T$188,bom!$2:$300,MATCH($A189,bom!$A:$A,0)-1,0),0)</f>
        <v>0</v>
      </c>
      <c r="U189" s="57">
        <f>IFERROR(HLOOKUP("BGPK0000"&amp;U$188,bom!$2:$300,MATCH($A189,bom!$A:$A,0)-1,0),0)</f>
        <v>1</v>
      </c>
      <c r="V189" s="57">
        <f>IFERROR(HLOOKUP("BGPK0000"&amp;V$188,bom!$2:$300,MATCH($A189,bom!$A:$A,0)-1,0),0)</f>
        <v>1</v>
      </c>
      <c r="W189" s="57">
        <f>IFERROR(HLOOKUP("BGPK0000"&amp;W$188,bom!$2:$300,MATCH($A189,bom!$A:$A,0)-1,0),0)</f>
        <v>1</v>
      </c>
      <c r="X189" s="57">
        <f>IFERROR(HLOOKUP("BGPK0000"&amp;X$188,bom!$2:$300,MATCH($A189,bom!$A:$A,0)-1,0),0)</f>
        <v>1</v>
      </c>
      <c r="Y189" s="57">
        <f>IFERROR(HLOOKUP("BGPK0000"&amp;Y$188,bom!$2:$300,MATCH($A189,bom!$A:$A,0)-1,0),0)</f>
        <v>1</v>
      </c>
      <c r="Z189" s="57">
        <f>IFERROR(HLOOKUP("BGPK0000"&amp;Z$188,bom!$2:$300,MATCH($A189,bom!$A:$A,0)-1,0),0)</f>
        <v>1</v>
      </c>
      <c r="AA189" s="57">
        <f>IFERROR(HLOOKUP("BGPK0000"&amp;AA$188,bom!$2:$300,MATCH($A189,bom!$A:$A,0)-1,0),0)</f>
        <v>1</v>
      </c>
      <c r="AB189" s="57">
        <f>IFERROR(HLOOKUP("BGPK0000"&amp;AB$188,bom!$2:$300,MATCH($A189,bom!$A:$A,0)-1,0),0)</f>
        <v>1</v>
      </c>
      <c r="AC189" s="57">
        <f>IFERROR(HLOOKUP("BGPK0000"&amp;AC$188,bom!$2:$300,MATCH($A189,bom!$A:$A,0)-1,0),0)</f>
        <v>1</v>
      </c>
      <c r="AD189" s="57">
        <f>IFERROR(HLOOKUP("BGPK0000"&amp;AD$188,bom!$2:$300,MATCH($A189,bom!$A:$A,0)-1,0),0)</f>
        <v>1</v>
      </c>
      <c r="AE189" s="57">
        <f>IFERROR(HLOOKUP("BGPK0000"&amp;AE$188,bom!$2:$300,MATCH($A189,bom!$A:$A,0)-1,0),0)</f>
        <v>1</v>
      </c>
      <c r="AF189" s="57">
        <f>IFERROR(HLOOKUP("BGPK0000"&amp;AF$188,bom!$2:$300,MATCH($A189,bom!$A:$A,0)-1,0),0)</f>
        <v>1</v>
      </c>
      <c r="AG189" s="57">
        <f>IFERROR(HLOOKUP("BGPK0000"&amp;AG$188,bom!$2:$300,MATCH($A189,bom!$A:$A,0)-1,0),0)</f>
        <v>1</v>
      </c>
      <c r="AH189" s="57">
        <f>IFERROR(HLOOKUP("BGPK0000"&amp;AH$188,bom!$2:$300,MATCH($A189,bom!$A:$A,0)-1,0),0)</f>
        <v>1</v>
      </c>
      <c r="AI189" s="57">
        <f>IFERROR(HLOOKUP("BGPK0000"&amp;AI$188,bom!$2:$300,MATCH($A189,bom!$A:$A,0)-1,0),0)</f>
        <v>1</v>
      </c>
      <c r="AJ189" s="57">
        <f>IFERROR(HLOOKUP("BGPK0000"&amp;AJ$188,bom!$2:$300,MATCH($A189,bom!$A:$A,0)-1,0),0)</f>
        <v>1</v>
      </c>
      <c r="AK189" s="57">
        <f>IFERROR(HLOOKUP("BGPK0000"&amp;AK$188,bom!$2:$300,MATCH($A189,bom!$A:$A,0)-1,0),0)</f>
        <v>1</v>
      </c>
      <c r="AL189" s="57">
        <f>IFERROR(HLOOKUP("BGPK0000"&amp;AL$188,bom!$2:$300,MATCH($A189,bom!$A:$A,0)-1,0),0)</f>
        <v>1</v>
      </c>
      <c r="AM189" s="57">
        <f>IFERROR(HLOOKUP("BGPK0000"&amp;AM$188,bom!$2:$300,MATCH($A189,bom!$A:$A,0)-1,0),0)</f>
        <v>1</v>
      </c>
      <c r="AN189" s="57">
        <f>IFERROR(HLOOKUP("BGPK0000"&amp;AN$188,bom!$2:$300,MATCH($A189,bom!$A:$A,0)-1,0),0)</f>
        <v>1</v>
      </c>
      <c r="AO189" s="57">
        <f>IFERROR(HLOOKUP("BGPK0000"&amp;AO$188,bom!$2:$300,MATCH($A189,bom!$A:$A,0)-1,0),0)</f>
        <v>1</v>
      </c>
      <c r="AP189" s="57">
        <f>IFERROR(HLOOKUP("BGPK0000"&amp;AP$188,bom!$2:$300,MATCH($A189,bom!$A:$A,0)-1,0),0)</f>
        <v>1</v>
      </c>
      <c r="AQ189" s="57">
        <f>IFERROR(HLOOKUP("BGPK0000"&amp;AQ$188,bom!$2:$300,MATCH($A189,bom!$A:$A,0)-1,0),0)</f>
        <v>1</v>
      </c>
      <c r="AR189" s="57">
        <f>IFERROR(HLOOKUP("BGPK0000"&amp;AR$188,bom!$2:$300,MATCH($A189,bom!$A:$A,0)-1,0),0)</f>
        <v>1</v>
      </c>
      <c r="AS189" s="57">
        <f>IFERROR(HLOOKUP("BGPK0000"&amp;AS$188,bom!$2:$300,MATCH($A189,bom!$A:$A,0)-1,0),0)</f>
        <v>1</v>
      </c>
      <c r="AT189" s="57">
        <f>IFERROR(HLOOKUP("BGPK0000"&amp;AT$188,bom!$2:$300,MATCH($A189,bom!$A:$A,0)-1,0),0)</f>
        <v>1</v>
      </c>
      <c r="AU189" s="57">
        <f>IFERROR(HLOOKUP("BGPK0000"&amp;AU$188,bom!$2:$300,MATCH($A189,bom!$A:$A,0)-1,0),0)</f>
        <v>1</v>
      </c>
      <c r="AV189" s="57">
        <f>IFERROR(HLOOKUP("BGPK0000"&amp;AV$188,bom!$2:$300,MATCH($A189,bom!$A:$A,0)-1,0),0)</f>
        <v>1</v>
      </c>
      <c r="AW189" s="57">
        <f>IFERROR(HLOOKUP("BGPK0000"&amp;AW$188,bom!$2:$300,MATCH($A189,bom!$A:$A,0)-1,0),0)</f>
        <v>1</v>
      </c>
      <c r="AX189" s="57">
        <f>IFERROR(HLOOKUP("BGPK0000"&amp;AX$188,bom!$2:$300,MATCH($A189,bom!$A:$A,0)-1,0),0)</f>
        <v>1</v>
      </c>
      <c r="AY189" s="57">
        <f>IFERROR(HLOOKUP("BGPK0000"&amp;AY$188,bom!$2:$300,MATCH($A189,bom!$A:$A,0)-1,0),0)</f>
        <v>1</v>
      </c>
      <c r="AZ189" s="57">
        <f>IFERROR(HLOOKUP("BGPK0000"&amp;AZ$188,bom!$2:$300,MATCH($A189,bom!$A:$A,0)-1,0),0)</f>
        <v>1</v>
      </c>
      <c r="BA189" s="57">
        <f>IFERROR(HLOOKUP("BGPK0000"&amp;BA$188,bom!$2:$300,MATCH($A189,bom!$A:$A,0)-1,0),0)</f>
        <v>1</v>
      </c>
      <c r="BB189" s="57">
        <f>IFERROR(HLOOKUP("BGPK0000"&amp;BB$188,bom!$2:$300,MATCH($A189,bom!$A:$A,0)-1,0),0)</f>
        <v>1</v>
      </c>
      <c r="BC189" s="57">
        <f>IFERROR(HLOOKUP("BGPK0000"&amp;BC$188,bom!$2:$300,MATCH($A189,bom!$A:$A,0)-1,0),0)</f>
        <v>1</v>
      </c>
      <c r="BD189" s="57">
        <f>IFERROR(HLOOKUP("BGPK0000"&amp;BD$188,bom!$2:$300,MATCH($A189,bom!$A:$A,0)-1,0),0)</f>
        <v>1</v>
      </c>
      <c r="BE189" s="57">
        <f>IFERROR(HLOOKUP("BGPK0000"&amp;BE$188,bom!$2:$300,MATCH($A189,bom!$A:$A,0)-1,0),0)</f>
        <v>1</v>
      </c>
      <c r="BF189" s="57">
        <f>IFERROR(HLOOKUP("BGPK0000"&amp;BF$188,bom!$2:$300,MATCH($A189,bom!$A:$A,0)-1,0),0)</f>
        <v>1</v>
      </c>
      <c r="BG189" s="57">
        <f>IFERROR(HLOOKUP("BGPK0000"&amp;BG$188,bom!$2:$300,MATCH($A189,bom!$A:$A,0)-1,0),0)</f>
        <v>1</v>
      </c>
      <c r="BH189" s="57">
        <f>IFERROR(HLOOKUP("BGPK0000"&amp;BH$188,bom!$2:$300,MATCH($A189,bom!$A:$A,0)-1,0),0)</f>
        <v>1</v>
      </c>
      <c r="BI189" s="57">
        <f>IFERROR(HLOOKUP("BGPK0000"&amp;BI$188,bom!$2:$300,MATCH($A189,bom!$A:$A,0)-1,0),0)</f>
        <v>1</v>
      </c>
      <c r="BJ189" s="57">
        <f>IFERROR(HLOOKUP("BGPK0000"&amp;BJ$188,bom!$2:$300,MATCH($A189,bom!$A:$A,0)-1,0),0)</f>
        <v>1</v>
      </c>
      <c r="BK189" s="57">
        <f>IFERROR(HLOOKUP("BGPK0000"&amp;BK$188,bom!$2:$300,MATCH($A189,bom!$A:$A,0)-1,0),0)</f>
        <v>1</v>
      </c>
      <c r="BL189" s="57">
        <f>IFERROR(HLOOKUP("BGPK0000"&amp;BL$188,bom!$2:$300,MATCH($A189,bom!$A:$A,0)-1,0),0)</f>
        <v>1</v>
      </c>
      <c r="BM189" s="57">
        <f>IFERROR(HLOOKUP("BGPK0000"&amp;BM$188,bom!$2:$300,MATCH($A189,bom!$A:$A,0)-1,0),0)</f>
        <v>1</v>
      </c>
      <c r="BN189" s="57">
        <f>IFERROR(HLOOKUP("BGPK0000"&amp;BN$188,bom!$2:$300,MATCH($A189,bom!$A:$A,0)-1,0),0)</f>
        <v>0</v>
      </c>
      <c r="BO189" s="57">
        <f>IFERROR(HLOOKUP("BGPK0000"&amp;BO$188,bom!$2:$300,MATCH($A189,bom!$A:$A,0)-1,0),0)</f>
        <v>0</v>
      </c>
      <c r="BP189" s="57">
        <f>IFERROR(HLOOKUP("BGPK0000"&amp;BP$188,bom!$2:$300,MATCH($A189,bom!$A:$A,0)-1,0),0)</f>
        <v>0</v>
      </c>
      <c r="BQ189" s="57">
        <f>IFERROR(HLOOKUP("BGPK0000"&amp;BQ$188,bom!$2:$300,MATCH($A189,bom!$A:$A,0)-1,0),0)</f>
        <v>0</v>
      </c>
      <c r="BR189" s="57">
        <f>IFERROR(HLOOKUP("BGPK0000"&amp;BR$188,bom!$2:$300,MATCH($A189,bom!$A:$A,0)-1,0),0)</f>
        <v>0</v>
      </c>
      <c r="BS189" s="57">
        <f>IFERROR(HLOOKUP("BGPK0000"&amp;BS$188,bom!$2:$300,MATCH($A189,bom!$A:$A,0)-1,0),0)</f>
        <v>0</v>
      </c>
      <c r="BT189" s="57">
        <f>IFERROR(HLOOKUP("BGPK0000"&amp;BT$188,bom!$2:$300,MATCH($A189,bom!$A:$A,0)-1,0),0)</f>
        <v>0</v>
      </c>
      <c r="BU189" s="57">
        <f>IFERROR(HLOOKUP("BGPK0000"&amp;BU$188,bom!$2:$300,MATCH($A189,bom!$A:$A,0)-1,0),0)</f>
        <v>1</v>
      </c>
      <c r="BV189" s="57">
        <f>IFERROR(HLOOKUP("BGPK0000"&amp;BV$188,bom!$2:$300,MATCH($A189,bom!$A:$A,0)-1,0),0)</f>
        <v>1</v>
      </c>
      <c r="BW189" s="57">
        <f>IFERROR(HLOOKUP("BGPK0000"&amp;BW$188,bom!$2:$300,MATCH($A189,bom!$A:$A,0)-1,0),0)</f>
        <v>1</v>
      </c>
      <c r="BX189" s="57">
        <f>IFERROR(HLOOKUP("BGPK0000"&amp;BX$188,bom!$2:$300,MATCH($A189,bom!$A:$A,0)-1,0),0)</f>
        <v>1</v>
      </c>
      <c r="BY189" s="57">
        <f>IFERROR(HLOOKUP("BGPK0000"&amp;BY$188,bom!$2:$300,MATCH($A189,bom!$A:$A,0)-1,0),0)</f>
        <v>1</v>
      </c>
      <c r="BZ189" s="57">
        <f>IFERROR(HLOOKUP("BGPK0000"&amp;BZ$188,bom!$2:$300,MATCH($A189,bom!$A:$A,0)-1,0),0)</f>
        <v>1</v>
      </c>
      <c r="CA189" s="57">
        <f>IFERROR(HLOOKUP("BGPK0000"&amp;CA$188,bom!$2:$300,MATCH($A189,bom!$A:$A,0)-1,0),0)</f>
        <v>1</v>
      </c>
      <c r="CB189" s="57">
        <f>IFERROR(HLOOKUP("BGPK0000"&amp;CB$188,bom!$2:$300,MATCH($A189,bom!$A:$A,0)-1,0),0)</f>
        <v>1</v>
      </c>
      <c r="CC189" s="57">
        <f>IFERROR(HLOOKUP("BGPK0000"&amp;CC$188,bom!$2:$300,MATCH($A189,bom!$A:$A,0)-1,0),0)</f>
        <v>1</v>
      </c>
      <c r="CD189" s="57">
        <f>IFERROR(HLOOKUP("BGPK0000"&amp;CD$188,bom!$2:$300,MATCH($A189,bom!$A:$A,0)-1,0),0)</f>
        <v>1</v>
      </c>
      <c r="CE189" s="57">
        <f>IFERROR(HLOOKUP("BGPK0000"&amp;CE$188,bom!$2:$300,MATCH($A189,bom!$A:$A,0)-1,0),0)</f>
        <v>1</v>
      </c>
      <c r="CF189" s="57">
        <f>IFERROR(HLOOKUP("BGPK0000"&amp;CF$188,bom!$2:$300,MATCH($A189,bom!$A:$A,0)-1,0),0)</f>
        <v>1</v>
      </c>
      <c r="CG189" s="57">
        <f>IFERROR(HLOOKUP("BGPK0000"&amp;CG$188,bom!$2:$300,MATCH($A189,bom!$A:$A,0)-1,0),0)</f>
        <v>0</v>
      </c>
      <c r="CH189" s="57">
        <f>IFERROR(HLOOKUP("BGPK0000"&amp;CH$188,bom!$2:$300,MATCH($A189,bom!$A:$A,0)-1,0),0)</f>
        <v>0</v>
      </c>
      <c r="CI189" s="20"/>
      <c r="CJ189" s="20"/>
      <c r="CK189" s="20"/>
      <c r="CL189" s="20"/>
      <c r="CM189" s="32" t="str">
        <f>IF(G189&gt;0,IF(CN189&lt;(0.8*G189),"WARNING!!!",IF(CN189&lt;G189,"ORDER","OK")),IF((VLOOKUP(A189,A:DG,91+E189,0))&lt;0,"WARNING!!!",IF((VLOOKUP(A189,A:DG,91+ROUND(1.25*E189,0),0))&lt;0,"ORDER","OK")))</f>
        <v>OK</v>
      </c>
      <c r="CN189" s="33">
        <f>F189-CN190+CN191</f>
        <v>9836</v>
      </c>
      <c r="CO189" s="34">
        <f t="shared" ref="CO189:DG189" si="2">CN189-CO190+CO191</f>
        <v>9826</v>
      </c>
      <c r="CP189" s="34">
        <f t="shared" si="2"/>
        <v>9796</v>
      </c>
      <c r="CQ189" s="34">
        <f t="shared" si="2"/>
        <v>9786</v>
      </c>
      <c r="CR189" s="34">
        <f t="shared" si="2"/>
        <v>9756</v>
      </c>
      <c r="CS189" s="34">
        <f t="shared" si="2"/>
        <v>9746</v>
      </c>
      <c r="CT189" s="34">
        <f t="shared" si="2"/>
        <v>9716</v>
      </c>
      <c r="CU189" s="34">
        <f t="shared" si="2"/>
        <v>9706</v>
      </c>
      <c r="CV189" s="34">
        <f t="shared" si="2"/>
        <v>9676</v>
      </c>
      <c r="CW189" s="34">
        <f t="shared" si="2"/>
        <v>9666</v>
      </c>
      <c r="CX189" s="34">
        <f t="shared" si="2"/>
        <v>9636</v>
      </c>
      <c r="CY189" s="34">
        <f t="shared" si="2"/>
        <v>9626</v>
      </c>
      <c r="CZ189" s="34">
        <f t="shared" si="2"/>
        <v>9596</v>
      </c>
      <c r="DA189" s="34">
        <f t="shared" si="2"/>
        <v>9586</v>
      </c>
      <c r="DB189" s="34">
        <f t="shared" si="2"/>
        <v>9556</v>
      </c>
      <c r="DC189" s="34">
        <f t="shared" si="2"/>
        <v>9546</v>
      </c>
      <c r="DD189" s="34">
        <f t="shared" si="2"/>
        <v>9516</v>
      </c>
      <c r="DE189" s="34">
        <f t="shared" si="2"/>
        <v>9506</v>
      </c>
      <c r="DF189" s="34">
        <f t="shared" si="2"/>
        <v>9476</v>
      </c>
      <c r="DG189" s="35">
        <f t="shared" si="2"/>
        <v>9466</v>
      </c>
      <c r="DM189" s="21"/>
    </row>
    <row r="190" spans="1:124" ht="12.75" hidden="1" outlineLevel="1" x14ac:dyDescent="0.2">
      <c r="A190" s="22"/>
      <c r="B190" s="23"/>
      <c r="C190" s="23"/>
      <c r="D190" s="24"/>
      <c r="E190" s="24"/>
      <c r="F190" s="24"/>
      <c r="G190" s="24"/>
      <c r="H190" s="24"/>
      <c r="I190" s="58"/>
      <c r="J190" s="58"/>
      <c r="K190" s="58"/>
      <c r="L190" s="58"/>
      <c r="M190" s="58"/>
      <c r="N190" s="58"/>
      <c r="O190" s="58"/>
      <c r="P190" s="58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  <c r="AG190" s="58"/>
      <c r="AH190" s="58"/>
      <c r="AI190" s="58"/>
      <c r="AJ190" s="58"/>
      <c r="AK190" s="58"/>
      <c r="AL190" s="58"/>
      <c r="AM190" s="58"/>
      <c r="AN190" s="58"/>
      <c r="AO190" s="58"/>
      <c r="AP190" s="58"/>
      <c r="AQ190" s="58"/>
      <c r="AR190" s="58"/>
      <c r="AS190" s="58"/>
      <c r="AT190" s="58"/>
      <c r="AU190" s="58"/>
      <c r="AV190" s="58"/>
      <c r="AW190" s="58"/>
      <c r="AX190" s="58"/>
      <c r="AY190" s="58"/>
      <c r="AZ190" s="58"/>
      <c r="BA190" s="58"/>
      <c r="BB190" s="58"/>
      <c r="BC190" s="58"/>
      <c r="BD190" s="58"/>
      <c r="BE190" s="58"/>
      <c r="BF190" s="58"/>
      <c r="BG190" s="58"/>
      <c r="BH190" s="58"/>
      <c r="BI190" s="58"/>
      <c r="BJ190" s="58"/>
      <c r="BK190" s="58"/>
      <c r="BL190" s="58"/>
      <c r="BM190" s="58"/>
      <c r="BN190" s="58"/>
      <c r="BO190" s="58"/>
      <c r="BP190" s="58"/>
      <c r="BQ190" s="58"/>
      <c r="BR190" s="58"/>
      <c r="BS190" s="58"/>
      <c r="BT190" s="58"/>
      <c r="BU190" s="58"/>
      <c r="BV190" s="58"/>
      <c r="BW190" s="58"/>
      <c r="BX190" s="58"/>
      <c r="BY190" s="58"/>
      <c r="BZ190" s="58"/>
      <c r="CA190" s="58"/>
      <c r="CB190" s="58"/>
      <c r="CC190" s="58"/>
      <c r="CD190" s="58"/>
      <c r="CE190" s="58"/>
      <c r="CF190" s="58"/>
      <c r="CG190" s="58"/>
      <c r="CH190" s="58"/>
      <c r="CI190" s="24"/>
      <c r="CJ190" s="24"/>
      <c r="CK190" s="24"/>
      <c r="CL190" s="24"/>
      <c r="CM190" s="25" t="s">
        <v>7</v>
      </c>
      <c r="CN190" s="36">
        <f>$I189*CN$3+$J189*CN$4+$K189*CN$5+$L189*CN$6+$M189*CN$7+$N189*CN$8+$O189*CN$9+$P189*CN$10+$Q189*CN$11+$R189*CN$12+$S189*CN$13+$T189*CN$14+$U189*CN$15+$V189*CN$16+$W189*CN$17+$X189*CN$18+$Y189*CN$19+$Z189*CN$20+$AA189*CN$21+$AB189*CN$22+$AC189*CN$23+$AD189*CN$24+$AE189*CN$25+$AF189*CN$26+$AG189*CN$27+$AH189*CN$28+$AI189*CN$29+$AJ189*CN$30+$AK189*CN$31+$AL189*CN$32+$AM189*CN$33+$AN189*CN$34+$AO189*CN$35+$AP189*CN$36+$AQ189*CN$37+$AR189*CN$38+$AS189*CN$39+$AT189*CN$40+$AU189*CN$41+$AV189*CN$42+$AW189*CN$43+$AX189*CN$44+$AY189*CN$45+$AZ189*CN$46+$BA189*CN$47+$BB189*CN$48+$BC189*CN$49+$BD189*CN$50+$BE189*CN$51+$BF189*CN$52+$BG189*CN$53+$BH189*CN$54+$BI189*CN$55+$BJ189*CN$56+$BK189*CN$57+$BL189*CN$58+$BM189*CN$59+$BN189*CN$60+$BO189*CN$61+$BP189*CN$62+$BQ189*CN$63+$BR189*CN$64+$BS189*CN$65+$BT189*CN$66+$BU189*CN$67+$BV189*CN$68+$BW189*CN$69+$BX189*CN$70+$BY189*CN$71+$BZ189*CN$72+$CA189*CN$73+$CB189*CN$74+$CC189*CN$75+$CD189*CN$76+$CE189*CN$77+$CF189*CN$78+$CG189*CN$79+$CH189*CN$80</f>
        <v>30</v>
      </c>
      <c r="CO190" s="37">
        <f t="shared" ref="CO190:DG190" si="3">$I189*CO$3+$J189*CO$4+$K189*CO$5+$L189*CO$6+$M189*CO$7+$N189*CO$8+$O189*CO$9+$P189*CO$10+$Q189*CO$11+$R189*CO$12+$S189*CO$13+$T189*CO$14+$U189*CO$15+$V189*CO$16+$W189*CO$17+$X189*CO$18+$Y189*CO$19+$Z189*CO$20+$AA189*CO$21+$AB189*CO$22+$AC189*CO$23+$AD189*CO$24+$AE189*CO$25+$AF189*CO$26+$AG189*CO$27+$AH189*CO$28+$AI189*CO$29+$AJ189*CO$30+$AK189*CO$31+$AL189*CO$32+$AM189*CO$33+$AN189*CO$34+$AO189*CO$35+$AP189*CO$36+$AQ189*CO$37+$AR189*CO$38+$AS189*CO$39+$AT189*CO$40+$AU189*CO$41+$AV189*CO$42+$AW189*CO$43+$AX189*CO$44+$AY189*CO$45+$AZ189*CO$46+$BA189*CO$47+$BB189*CO$48+$BC189*CO$49+$BD189*CO$50+$BE189*CO$51+$BF189*CO$52+$BG189*CO$53+$BH189*CO$54+$BI189*CO$55+$BJ189*CO$56+$BK189*CO$57+$BL189*CO$58+$BM189*CO$59+$BN189*CO$60+$BO189*CO$61+$BP189*CO$62+$BQ189*CO$63+$BR189*CO$64+$BS189*CO$65+$BT189*CO$66+$BU189*CO$67+$BV189*CO$68+$BW189*CO$69+$BX189*CO$70+$BY189*CO$71+$BZ189*CO$72+$CA189*CO$73+$CB189*CO$74+$CC189*CO$75+$CD189*CO$76+$CE189*CO$77+$CF189*CO$78+$CG189*CO$79+$CH189*CO$80</f>
        <v>10</v>
      </c>
      <c r="CP190" s="37">
        <f t="shared" si="3"/>
        <v>30</v>
      </c>
      <c r="CQ190" s="37">
        <f t="shared" si="3"/>
        <v>10</v>
      </c>
      <c r="CR190" s="37">
        <f t="shared" si="3"/>
        <v>30</v>
      </c>
      <c r="CS190" s="37">
        <f t="shared" si="3"/>
        <v>10</v>
      </c>
      <c r="CT190" s="37">
        <f t="shared" si="3"/>
        <v>30</v>
      </c>
      <c r="CU190" s="37">
        <f t="shared" si="3"/>
        <v>10</v>
      </c>
      <c r="CV190" s="37">
        <f t="shared" si="3"/>
        <v>30</v>
      </c>
      <c r="CW190" s="37">
        <f t="shared" si="3"/>
        <v>10</v>
      </c>
      <c r="CX190" s="37">
        <f t="shared" si="3"/>
        <v>30</v>
      </c>
      <c r="CY190" s="37">
        <f t="shared" si="3"/>
        <v>10</v>
      </c>
      <c r="CZ190" s="37">
        <f t="shared" si="3"/>
        <v>30</v>
      </c>
      <c r="DA190" s="37">
        <f t="shared" si="3"/>
        <v>10</v>
      </c>
      <c r="DB190" s="37">
        <f t="shared" si="3"/>
        <v>30</v>
      </c>
      <c r="DC190" s="37">
        <f t="shared" si="3"/>
        <v>10</v>
      </c>
      <c r="DD190" s="37">
        <f t="shared" si="3"/>
        <v>30</v>
      </c>
      <c r="DE190" s="37">
        <f t="shared" si="3"/>
        <v>10</v>
      </c>
      <c r="DF190" s="37">
        <f t="shared" si="3"/>
        <v>30</v>
      </c>
      <c r="DG190" s="38">
        <f t="shared" si="3"/>
        <v>10</v>
      </c>
    </row>
    <row r="191" spans="1:124" ht="12.75" hidden="1" outlineLevel="1" x14ac:dyDescent="0.2">
      <c r="A191" s="26"/>
      <c r="B191" s="27"/>
      <c r="C191" s="27"/>
      <c r="D191" s="28"/>
      <c r="E191" s="28"/>
      <c r="F191" s="28"/>
      <c r="G191" s="28"/>
      <c r="H191" s="28"/>
      <c r="I191" s="59"/>
      <c r="J191" s="59"/>
      <c r="K191" s="59"/>
      <c r="L191" s="59"/>
      <c r="M191" s="59"/>
      <c r="N191" s="59"/>
      <c r="O191" s="59"/>
      <c r="P191" s="59"/>
      <c r="Q191" s="59"/>
      <c r="R191" s="59"/>
      <c r="S191" s="59"/>
      <c r="T191" s="59"/>
      <c r="U191" s="59"/>
      <c r="V191" s="59"/>
      <c r="W191" s="59"/>
      <c r="X191" s="59"/>
      <c r="Y191" s="59"/>
      <c r="Z191" s="59"/>
      <c r="AA191" s="59"/>
      <c r="AB191" s="59"/>
      <c r="AC191" s="59"/>
      <c r="AD191" s="59"/>
      <c r="AE191" s="59"/>
      <c r="AF191" s="59"/>
      <c r="AG191" s="59"/>
      <c r="AH191" s="59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  <c r="AT191" s="59"/>
      <c r="AU191" s="59"/>
      <c r="AV191" s="59"/>
      <c r="AW191" s="59"/>
      <c r="AX191" s="59"/>
      <c r="AY191" s="59"/>
      <c r="AZ191" s="59"/>
      <c r="BA191" s="59"/>
      <c r="BB191" s="59"/>
      <c r="BC191" s="59"/>
      <c r="BD191" s="59"/>
      <c r="BE191" s="59"/>
      <c r="BF191" s="59"/>
      <c r="BG191" s="59"/>
      <c r="BH191" s="59"/>
      <c r="BI191" s="59"/>
      <c r="BJ191" s="59"/>
      <c r="BK191" s="59"/>
      <c r="BL191" s="59"/>
      <c r="BM191" s="59"/>
      <c r="BN191" s="59"/>
      <c r="BO191" s="59"/>
      <c r="BP191" s="59"/>
      <c r="BQ191" s="59"/>
      <c r="BR191" s="59"/>
      <c r="BS191" s="59"/>
      <c r="BT191" s="59"/>
      <c r="BU191" s="59"/>
      <c r="BV191" s="59"/>
      <c r="BW191" s="59"/>
      <c r="BX191" s="59"/>
      <c r="BY191" s="59"/>
      <c r="BZ191" s="59"/>
      <c r="CA191" s="59"/>
      <c r="CB191" s="59"/>
      <c r="CC191" s="59"/>
      <c r="CD191" s="59"/>
      <c r="CE191" s="59"/>
      <c r="CF191" s="59"/>
      <c r="CG191" s="59"/>
      <c r="CH191" s="59"/>
      <c r="CI191" s="28"/>
      <c r="CJ191" s="28"/>
      <c r="CK191" s="28"/>
      <c r="CL191" s="28"/>
      <c r="CM191" s="29" t="s">
        <v>8</v>
      </c>
      <c r="CN191" s="39"/>
      <c r="CO191" s="40"/>
      <c r="CP191" s="40"/>
      <c r="CQ191" s="40"/>
      <c r="CR191" s="40"/>
      <c r="CS191" s="40"/>
      <c r="CT191" s="40"/>
      <c r="CU191" s="40"/>
      <c r="CV191" s="40"/>
      <c r="CW191" s="40"/>
      <c r="CX191" s="40"/>
      <c r="CY191" s="40"/>
      <c r="CZ191" s="40"/>
      <c r="DA191" s="40"/>
      <c r="DB191" s="40"/>
      <c r="DC191" s="40"/>
      <c r="DD191" s="40"/>
      <c r="DE191" s="40"/>
      <c r="DF191" s="40"/>
      <c r="DG191" s="41"/>
    </row>
    <row r="192" spans="1:124" ht="12.75" collapsed="1" x14ac:dyDescent="0.2">
      <c r="A192" s="19" t="s">
        <v>293</v>
      </c>
      <c r="B192" s="19" t="s">
        <v>861</v>
      </c>
      <c r="C192" s="19"/>
      <c r="D192" s="20" t="s">
        <v>292</v>
      </c>
      <c r="E192" s="20">
        <v>6</v>
      </c>
      <c r="F192" s="20">
        <f>IF($C$4="",SUMIF(stock_on_hand!A:A,planner!A192,stock_on_hand!C:C),SUMIFS(stock_on_hand!C:C,stock_on_hand!A:A,planner!A192,stock_on_hand!E:E,$C$4))</f>
        <v>0</v>
      </c>
      <c r="G192" s="20"/>
      <c r="H192" s="20" t="s">
        <v>10</v>
      </c>
      <c r="I192" s="57">
        <f>IFERROR(HLOOKUP(I$188,bom!$2:$300,MATCH($A192,bom!$A:$A,0)-1,0),0)</f>
        <v>0</v>
      </c>
      <c r="J192" s="57">
        <f>IFERROR(HLOOKUP(J$188,bom!$2:$300,MATCH($A192,bom!$A:$A,0)-1,0),0)</f>
        <v>0</v>
      </c>
      <c r="K192" s="57">
        <f>IFERROR(HLOOKUP(K$188,bom!$2:$300,MATCH($A192,bom!$A:$A,0)-1,0),0)</f>
        <v>0</v>
      </c>
      <c r="L192" s="57">
        <f>IFERROR(HLOOKUP(L$188,bom!$2:$300,MATCH($A192,bom!$A:$A,0)-1,0),0)</f>
        <v>0</v>
      </c>
      <c r="M192" s="57">
        <f>IFERROR(HLOOKUP(M$188,bom!$2:$300,MATCH($A192,bom!$A:$A,0)-1,0),0)</f>
        <v>0</v>
      </c>
      <c r="N192" s="57">
        <f>IFERROR(HLOOKUP(N$188,bom!$2:$300,MATCH($A192,bom!$A:$A,0)-1,0),0)</f>
        <v>0</v>
      </c>
      <c r="O192" s="57">
        <f>IFERROR(HLOOKUP(O$188,bom!$2:$300,MATCH($A192,bom!$A:$A,0)-1,0),0)</f>
        <v>0</v>
      </c>
      <c r="P192" s="57">
        <f>IFERROR(HLOOKUP(P$188,bom!$2:$300,MATCH($A192,bom!$A:$A,0)-1,0),0)</f>
        <v>0</v>
      </c>
      <c r="Q192" s="57">
        <f>IFERROR(HLOOKUP(Q$188,bom!$2:$300,MATCH($A192,bom!$A:$A,0)-1,0),0)</f>
        <v>0</v>
      </c>
      <c r="R192" s="57">
        <f>IFERROR(HLOOKUP(R$188,bom!$2:$300,MATCH($A192,bom!$A:$A,0)-1,0),0)</f>
        <v>0</v>
      </c>
      <c r="S192" s="57">
        <f>IFERROR(HLOOKUP(S$188,bom!$2:$300,MATCH($A192,bom!$A:$A,0)-1,0),0)</f>
        <v>0</v>
      </c>
      <c r="T192" s="57">
        <f>IFERROR(HLOOKUP(T$188,bom!$2:$300,MATCH($A192,bom!$A:$A,0)-1,0),0)</f>
        <v>0</v>
      </c>
      <c r="U192" s="57">
        <f>IFERROR(HLOOKUP(U$188,bom!$2:$300,MATCH($A192,bom!$A:$A,0)-1,0),0)</f>
        <v>0</v>
      </c>
      <c r="V192" s="57">
        <f>IFERROR(HLOOKUP(V$188,bom!$2:$300,MATCH($A192,bom!$A:$A,0)-1,0),0)</f>
        <v>0</v>
      </c>
      <c r="W192" s="57">
        <f>IFERROR(HLOOKUP(W$188,bom!$2:$300,MATCH($A192,bom!$A:$A,0)-1,0),0)</f>
        <v>0</v>
      </c>
      <c r="X192" s="57">
        <f>IFERROR(HLOOKUP(X$188,bom!$2:$300,MATCH($A192,bom!$A:$A,0)-1,0),0)</f>
        <v>0</v>
      </c>
      <c r="Y192" s="57">
        <f>IFERROR(HLOOKUP(Y$188,bom!$2:$300,MATCH($A192,bom!$A:$A,0)-1,0),0)</f>
        <v>0</v>
      </c>
      <c r="Z192" s="57">
        <f>IFERROR(HLOOKUP(Z$188,bom!$2:$300,MATCH($A192,bom!$A:$A,0)-1,0),0)</f>
        <v>0</v>
      </c>
      <c r="AA192" s="57">
        <f>IFERROR(HLOOKUP(AA$188,bom!$2:$300,MATCH($A192,bom!$A:$A,0)-1,0),0)</f>
        <v>0</v>
      </c>
      <c r="AB192" s="57">
        <f>IFERROR(HLOOKUP(AB$188,bom!$2:$300,MATCH($A192,bom!$A:$A,0)-1,0),0)</f>
        <v>0</v>
      </c>
      <c r="AC192" s="57">
        <f>IFERROR(HLOOKUP(AC$188,bom!$2:$300,MATCH($A192,bom!$A:$A,0)-1,0),0)</f>
        <v>0</v>
      </c>
      <c r="AD192" s="57">
        <f>IFERROR(HLOOKUP(AD$188,bom!$2:$300,MATCH($A192,bom!$A:$A,0)-1,0),0)</f>
        <v>0</v>
      </c>
      <c r="AE192" s="57">
        <f>IFERROR(HLOOKUP(AE$188,bom!$2:$300,MATCH($A192,bom!$A:$A,0)-1,0),0)</f>
        <v>0</v>
      </c>
      <c r="AF192" s="57">
        <f>IFERROR(HLOOKUP(AF$188,bom!$2:$300,MATCH($A192,bom!$A:$A,0)-1,0),0)</f>
        <v>0</v>
      </c>
      <c r="AG192" s="57">
        <f>IFERROR(HLOOKUP(AG$188,bom!$2:$300,MATCH($A192,bom!$A:$A,0)-1,0),0)</f>
        <v>0</v>
      </c>
      <c r="AH192" s="57">
        <f>IFERROR(HLOOKUP(AH$188,bom!$2:$300,MATCH($A192,bom!$A:$A,0)-1,0),0)</f>
        <v>0</v>
      </c>
      <c r="AI192" s="57">
        <f>IFERROR(HLOOKUP(AI$188,bom!$2:$300,MATCH($A192,bom!$A:$A,0)-1,0),0)</f>
        <v>0</v>
      </c>
      <c r="AJ192" s="57">
        <f>IFERROR(HLOOKUP(AJ$188,bom!$2:$300,MATCH($A192,bom!$A:$A,0)-1,0),0)</f>
        <v>0</v>
      </c>
      <c r="AK192" s="57">
        <f>IFERROR(HLOOKUP(AK$188,bom!$2:$300,MATCH($A192,bom!$A:$A,0)-1,0),0)</f>
        <v>0</v>
      </c>
      <c r="AL192" s="57">
        <f>IFERROR(HLOOKUP(AL$188,bom!$2:$300,MATCH($A192,bom!$A:$A,0)-1,0),0)</f>
        <v>0</v>
      </c>
      <c r="AM192" s="57">
        <f>IFERROR(HLOOKUP(AM$188,bom!$2:$300,MATCH($A192,bom!$A:$A,0)-1,0),0)</f>
        <v>0</v>
      </c>
      <c r="AN192" s="57">
        <f>IFERROR(HLOOKUP(AN$188,bom!$2:$300,MATCH($A192,bom!$A:$A,0)-1,0),0)</f>
        <v>0</v>
      </c>
      <c r="AO192" s="57">
        <f>IFERROR(HLOOKUP(AO$188,bom!$2:$300,MATCH($A192,bom!$A:$A,0)-1,0),0)</f>
        <v>0</v>
      </c>
      <c r="AP192" s="57">
        <f>IFERROR(HLOOKUP(AP$188,bom!$2:$300,MATCH($A192,bom!$A:$A,0)-1,0),0)</f>
        <v>0</v>
      </c>
      <c r="AQ192" s="57">
        <f>IFERROR(HLOOKUP(AQ$188,bom!$2:$300,MATCH($A192,bom!$A:$A,0)-1,0),0)</f>
        <v>0</v>
      </c>
      <c r="AR192" s="57">
        <f>IFERROR(HLOOKUP(AR$188,bom!$2:$300,MATCH($A192,bom!$A:$A,0)-1,0),0)</f>
        <v>0</v>
      </c>
      <c r="AS192" s="57">
        <f>IFERROR(HLOOKUP(AS$188,bom!$2:$300,MATCH($A192,bom!$A:$A,0)-1,0),0)</f>
        <v>0</v>
      </c>
      <c r="AT192" s="57">
        <f>IFERROR(HLOOKUP(AT$188,bom!$2:$300,MATCH($A192,bom!$A:$A,0)-1,0),0)</f>
        <v>0</v>
      </c>
      <c r="AU192" s="57">
        <f>IFERROR(HLOOKUP(AU$188,bom!$2:$300,MATCH($A192,bom!$A:$A,0)-1,0),0)</f>
        <v>0</v>
      </c>
      <c r="AV192" s="57">
        <f>IFERROR(HLOOKUP(AV$188,bom!$2:$300,MATCH($A192,bom!$A:$A,0)-1,0),0)</f>
        <v>0</v>
      </c>
      <c r="AW192" s="57">
        <f>IFERROR(HLOOKUP(AW$188,bom!$2:$300,MATCH($A192,bom!$A:$A,0)-1,0),0)</f>
        <v>0</v>
      </c>
      <c r="AX192" s="57">
        <f>IFERROR(HLOOKUP(AX$188,bom!$2:$300,MATCH($A192,bom!$A:$A,0)-1,0),0)</f>
        <v>0</v>
      </c>
      <c r="AY192" s="57">
        <f>IFERROR(HLOOKUP(AY$188,bom!$2:$300,MATCH($A192,bom!$A:$A,0)-1,0),0)</f>
        <v>0</v>
      </c>
      <c r="AZ192" s="57">
        <f>IFERROR(HLOOKUP(AZ$188,bom!$2:$300,MATCH($A192,bom!$A:$A,0)-1,0),0)</f>
        <v>0</v>
      </c>
      <c r="BA192" s="57">
        <f>IFERROR(HLOOKUP(BA$188,bom!$2:$300,MATCH($A192,bom!$A:$A,0)-1,0),0)</f>
        <v>0</v>
      </c>
      <c r="BB192" s="57">
        <f>IFERROR(HLOOKUP(BB$188,bom!$2:$300,MATCH($A192,bom!$A:$A,0)-1,0),0)</f>
        <v>0</v>
      </c>
      <c r="BC192" s="57">
        <f>IFERROR(HLOOKUP(BC$188,bom!$2:$300,MATCH($A192,bom!$A:$A,0)-1,0),0)</f>
        <v>0</v>
      </c>
      <c r="BD192" s="57">
        <f>IFERROR(HLOOKUP(BD$188,bom!$2:$300,MATCH($A192,bom!$A:$A,0)-1,0),0)</f>
        <v>0</v>
      </c>
      <c r="BE192" s="57">
        <f>IFERROR(HLOOKUP(BE$188,bom!$2:$300,MATCH($A192,bom!$A:$A,0)-1,0),0)</f>
        <v>0</v>
      </c>
      <c r="BF192" s="57">
        <f>IFERROR(HLOOKUP(BF$188,bom!$2:$300,MATCH($A192,bom!$A:$A,0)-1,0),0)</f>
        <v>0</v>
      </c>
      <c r="BG192" s="57">
        <f>IFERROR(HLOOKUP(BG$188,bom!$2:$300,MATCH($A192,bom!$A:$A,0)-1,0),0)</f>
        <v>0</v>
      </c>
      <c r="BH192" s="57">
        <f>IFERROR(HLOOKUP(BH$188,bom!$2:$300,MATCH($A192,bom!$A:$A,0)-1,0),0)</f>
        <v>0</v>
      </c>
      <c r="BI192" s="57">
        <f>IFERROR(HLOOKUP(BI$188,bom!$2:$300,MATCH($A192,bom!$A:$A,0)-1,0),0)</f>
        <v>0</v>
      </c>
      <c r="BJ192" s="57">
        <f>IFERROR(HLOOKUP(BJ$188,bom!$2:$300,MATCH($A192,bom!$A:$A,0)-1,0),0)</f>
        <v>0</v>
      </c>
      <c r="BK192" s="57">
        <f>IFERROR(HLOOKUP(BK$188,bom!$2:$300,MATCH($A192,bom!$A:$A,0)-1,0),0)</f>
        <v>0</v>
      </c>
      <c r="BL192" s="57">
        <f>IFERROR(HLOOKUP(BL$188,bom!$2:$300,MATCH($A192,bom!$A:$A,0)-1,0),0)</f>
        <v>0</v>
      </c>
      <c r="BM192" s="57">
        <f>IFERROR(HLOOKUP(BM$188,bom!$2:$300,MATCH($A192,bom!$A:$A,0)-1,0),0)</f>
        <v>0</v>
      </c>
      <c r="BN192" s="57">
        <f>IFERROR(HLOOKUP(BN$188,bom!$2:$300,MATCH($A192,bom!$A:$A,0)-1,0),0)</f>
        <v>0</v>
      </c>
      <c r="BO192" s="57">
        <f>IFERROR(HLOOKUP(BO$188,bom!$2:$300,MATCH($A192,bom!$A:$A,0)-1,0),0)</f>
        <v>0</v>
      </c>
      <c r="BP192" s="57">
        <f>IFERROR(HLOOKUP(BP$188,bom!$2:$300,MATCH($A192,bom!$A:$A,0)-1,0),0)</f>
        <v>0</v>
      </c>
      <c r="BQ192" s="57">
        <f>IFERROR(HLOOKUP(BQ$188,bom!$2:$300,MATCH($A192,bom!$A:$A,0)-1,0),0)</f>
        <v>0</v>
      </c>
      <c r="BR192" s="57">
        <f>IFERROR(HLOOKUP(BR$188,bom!$2:$300,MATCH($A192,bom!$A:$A,0)-1,0),0)</f>
        <v>0</v>
      </c>
      <c r="BS192" s="57">
        <f>IFERROR(HLOOKUP(BS$188,bom!$2:$300,MATCH($A192,bom!$A:$A,0)-1,0),0)</f>
        <v>0</v>
      </c>
      <c r="BT192" s="57">
        <f>IFERROR(HLOOKUP(BT$188,bom!$2:$300,MATCH($A192,bom!$A:$A,0)-1,0),0)</f>
        <v>0</v>
      </c>
      <c r="BU192" s="57">
        <f>IFERROR(HLOOKUP(BU$188,bom!$2:$300,MATCH($A192,bom!$A:$A,0)-1,0),0)</f>
        <v>0</v>
      </c>
      <c r="BV192" s="57">
        <f>IFERROR(HLOOKUP(BV$188,bom!$2:$300,MATCH($A192,bom!$A:$A,0)-1,0),0)</f>
        <v>0</v>
      </c>
      <c r="BW192" s="57">
        <f>IFERROR(HLOOKUP(BW$188,bom!$2:$300,MATCH($A192,bom!$A:$A,0)-1,0),0)</f>
        <v>0</v>
      </c>
      <c r="BX192" s="57">
        <f>IFERROR(HLOOKUP(BX$188,bom!$2:$300,MATCH($A192,bom!$A:$A,0)-1,0),0)</f>
        <v>0</v>
      </c>
      <c r="BY192" s="57">
        <f>IFERROR(HLOOKUP(BY$188,bom!$2:$300,MATCH($A192,bom!$A:$A,0)-1,0),0)</f>
        <v>0</v>
      </c>
      <c r="BZ192" s="57">
        <f>IFERROR(HLOOKUP(BZ$188,bom!$2:$300,MATCH($A192,bom!$A:$A,0)-1,0),0)</f>
        <v>0</v>
      </c>
      <c r="CA192" s="57">
        <f>IFERROR(HLOOKUP(CA$188,bom!$2:$300,MATCH($A192,bom!$A:$A,0)-1,0),0)</f>
        <v>0</v>
      </c>
      <c r="CB192" s="57">
        <f>IFERROR(HLOOKUP(CB$188,bom!$2:$300,MATCH($A192,bom!$A:$A,0)-1,0),0)</f>
        <v>0</v>
      </c>
      <c r="CC192" s="57">
        <f>IFERROR(HLOOKUP(CC$188,bom!$2:$300,MATCH($A192,bom!$A:$A,0)-1,0),0)</f>
        <v>0</v>
      </c>
      <c r="CD192" s="57">
        <f>IFERROR(HLOOKUP(CD$188,bom!$2:$300,MATCH($A192,bom!$A:$A,0)-1,0),0)</f>
        <v>0</v>
      </c>
      <c r="CE192" s="57">
        <f>IFERROR(HLOOKUP(CE$188,bom!$2:$300,MATCH($A192,bom!$A:$A,0)-1,0),0)</f>
        <v>0</v>
      </c>
      <c r="CF192" s="57">
        <f>IFERROR(HLOOKUP(CF$188,bom!$2:$300,MATCH($A192,bom!$A:$A,0)-1,0),0)</f>
        <v>0</v>
      </c>
      <c r="CG192" s="57">
        <f>IFERROR(HLOOKUP(CG$188,bom!$2:$300,MATCH($A192,bom!$A:$A,0)-1,0),0)</f>
        <v>0</v>
      </c>
      <c r="CH192" s="57">
        <f>IFERROR(HLOOKUP(CH$188,bom!$2:$300,MATCH($A192,bom!$A:$A,0)-1,0),0)</f>
        <v>0</v>
      </c>
      <c r="CI192" s="20"/>
      <c r="CJ192" s="20"/>
      <c r="CK192" s="20"/>
      <c r="CL192" s="20"/>
      <c r="CM192" s="32" t="str">
        <f t="shared" ref="CM192" si="4">IF(G192&gt;0,IF(CN192&lt;(0.8*G192),"WARNING!!!",IF(CN192&lt;G192,"ORDER","OK")),IF((VLOOKUP(A192,A:DG,91+E192,0))&lt;0,"WARNING!!!",IF((VLOOKUP(A192,A:DG,91+ROUND(1.25*E192,0),0))&lt;0,"ORDER","OK")))</f>
        <v>OK</v>
      </c>
      <c r="CN192" s="33">
        <f t="shared" ref="CN192" si="5">F192-CN193+CN194</f>
        <v>0</v>
      </c>
      <c r="CO192" s="34">
        <f t="shared" ref="CO192" si="6">CN192-CO193+CO194</f>
        <v>0</v>
      </c>
      <c r="CP192" s="34">
        <f t="shared" ref="CP192" si="7">CO192-CP193+CP194</f>
        <v>0</v>
      </c>
      <c r="CQ192" s="34">
        <f t="shared" ref="CQ192" si="8">CP192-CQ193+CQ194</f>
        <v>0</v>
      </c>
      <c r="CR192" s="34">
        <f t="shared" ref="CR192" si="9">CQ192-CR193+CR194</f>
        <v>0</v>
      </c>
      <c r="CS192" s="34">
        <f t="shared" ref="CS192" si="10">CR192-CS193+CS194</f>
        <v>0</v>
      </c>
      <c r="CT192" s="34">
        <f t="shared" ref="CT192" si="11">CS192-CT193+CT194</f>
        <v>0</v>
      </c>
      <c r="CU192" s="34">
        <f t="shared" ref="CU192" si="12">CT192-CU193+CU194</f>
        <v>0</v>
      </c>
      <c r="CV192" s="34">
        <f t="shared" ref="CV192" si="13">CU192-CV193+CV194</f>
        <v>0</v>
      </c>
      <c r="CW192" s="34">
        <f t="shared" ref="CW192" si="14">CV192-CW193+CW194</f>
        <v>0</v>
      </c>
      <c r="CX192" s="34">
        <f t="shared" ref="CX192" si="15">CW192-CX193+CX194</f>
        <v>0</v>
      </c>
      <c r="CY192" s="34">
        <f t="shared" ref="CY192" si="16">CX192-CY193+CY194</f>
        <v>0</v>
      </c>
      <c r="CZ192" s="34">
        <f t="shared" ref="CZ192" si="17">CY192-CZ193+CZ194</f>
        <v>0</v>
      </c>
      <c r="DA192" s="34">
        <f t="shared" ref="DA192" si="18">CZ192-DA193+DA194</f>
        <v>0</v>
      </c>
      <c r="DB192" s="34">
        <f t="shared" ref="DB192" si="19">DA192-DB193+DB194</f>
        <v>0</v>
      </c>
      <c r="DC192" s="34">
        <f t="shared" ref="DC192" si="20">DB192-DC193+DC194</f>
        <v>0</v>
      </c>
      <c r="DD192" s="34">
        <f t="shared" ref="DD192" si="21">DC192-DD193+DD194</f>
        <v>0</v>
      </c>
      <c r="DE192" s="34">
        <f t="shared" ref="DE192" si="22">DD192-DE193+DE194</f>
        <v>0</v>
      </c>
      <c r="DF192" s="34">
        <f t="shared" ref="DF192" si="23">DE192-DF193+DF194</f>
        <v>0</v>
      </c>
      <c r="DG192" s="35">
        <f t="shared" ref="DG192" si="24">DF192-DG193+DG194</f>
        <v>0</v>
      </c>
      <c r="DM192" s="21"/>
    </row>
    <row r="193" spans="1:120" ht="12.75" hidden="1" outlineLevel="1" x14ac:dyDescent="0.2">
      <c r="A193" s="22"/>
      <c r="B193" s="23"/>
      <c r="C193" s="23"/>
      <c r="D193" s="24"/>
      <c r="E193" s="24"/>
      <c r="F193" s="24"/>
      <c r="G193" s="24"/>
      <c r="H193" s="24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  <c r="AT193" s="58"/>
      <c r="AU193" s="58"/>
      <c r="AV193" s="58"/>
      <c r="AW193" s="58"/>
      <c r="AX193" s="58"/>
      <c r="AY193" s="58"/>
      <c r="AZ193" s="58"/>
      <c r="BA193" s="58"/>
      <c r="BB193" s="58"/>
      <c r="BC193" s="58"/>
      <c r="BD193" s="58"/>
      <c r="BE193" s="58"/>
      <c r="BF193" s="58"/>
      <c r="BG193" s="58"/>
      <c r="BH193" s="58"/>
      <c r="BI193" s="58"/>
      <c r="BJ193" s="58"/>
      <c r="BK193" s="58"/>
      <c r="BL193" s="58"/>
      <c r="BM193" s="58"/>
      <c r="BN193" s="58"/>
      <c r="BO193" s="58"/>
      <c r="BP193" s="58"/>
      <c r="BQ193" s="58"/>
      <c r="BR193" s="58"/>
      <c r="BS193" s="58"/>
      <c r="BT193" s="58"/>
      <c r="BU193" s="58"/>
      <c r="BV193" s="58"/>
      <c r="BW193" s="58"/>
      <c r="BX193" s="58"/>
      <c r="BY193" s="58"/>
      <c r="BZ193" s="58"/>
      <c r="CA193" s="58"/>
      <c r="CB193" s="58"/>
      <c r="CC193" s="58"/>
      <c r="CD193" s="58"/>
      <c r="CE193" s="58"/>
      <c r="CF193" s="58"/>
      <c r="CG193" s="58"/>
      <c r="CH193" s="58"/>
      <c r="CI193" s="24"/>
      <c r="CJ193" s="24"/>
      <c r="CK193" s="24"/>
      <c r="CL193" s="24"/>
      <c r="CM193" s="25" t="s">
        <v>7</v>
      </c>
      <c r="CN193" s="36">
        <f t="shared" ref="CN193" si="25">$I192*CN$3+$J192*CN$4+$K192*CN$5+$L192*CN$6+$M192*CN$7+$N192*CN$8+$O192*CN$9+$P192*CN$10+$Q192*CN$11+$R192*CN$12+$S192*CN$13+$T192*CN$14+$U192*CN$15+$V192*CN$16+$W192*CN$17+$X192*CN$18+$Y192*CN$19+$Z192*CN$20+$AA192*CN$21+$AB192*CN$22+$AC192*CN$23+$AD192*CN$24+$AE192*CN$25+$AF192*CN$26+$AG192*CN$27+$AH192*CN$28+$AI192*CN$29+$AJ192*CN$30+$AK192*CN$31+$AL192*CN$32+$AM192*CN$33+$AN192*CN$34+$AO192*CN$35+$AP192*CN$36+$AQ192*CN$37+$AR192*CN$38+$AS192*CN$39+$AT192*CN$40+$AU192*CN$41+$AV192*CN$42+$AW192*CN$43+$AX192*CN$44+$AY192*CN$45+$AZ192*CN$46+$BA192*CN$47+$BB192*CN$48+$BC192*CN$49+$BD192*CN$50+$BE192*CN$51+$BF192*CN$52+$BG192*CN$53+$BH192*CN$54+$BI192*CN$55+$BJ192*CN$56+$BK192*CN$57+$BL192*CN$58+$BM192*CN$59+$BN192*CN$60+$BO192*CN$61+$BP192*CN$62+$BQ192*CN$63+$BR192*CN$64+$BS192*CN$65+$BT192*CN$66+$BU192*CN$67+$BV192*CN$68+$BW192*CN$69+$BX192*CN$70+$BY192*CN$71+$BZ192*CN$72+$CA192*CN$73+$CB192*CN$74+$CC192*CN$75+$CD192*CN$76+$CE192*CN$77+$CF192*CN$78+$CG192*CN$79+$CH192*CN$80</f>
        <v>0</v>
      </c>
      <c r="CO193" s="37">
        <f t="shared" ref="CO193" si="26">$I192*CO$3+$J192*CO$4+$K192*CO$5+$L192*CO$6+$M192*CO$7+$N192*CO$8+$O192*CO$9+$P192*CO$10+$Q192*CO$11+$R192*CO$12+$S192*CO$13+$T192*CO$14+$U192*CO$15+$V192*CO$16+$W192*CO$17+$X192*CO$18+$Y192*CO$19+$Z192*CO$20+$AA192*CO$21+$AB192*CO$22+$AC192*CO$23+$AD192*CO$24+$AE192*CO$25+$AF192*CO$26+$AG192*CO$27+$AH192*CO$28+$AI192*CO$29+$AJ192*CO$30+$AK192*CO$31+$AL192*CO$32+$AM192*CO$33+$AN192*CO$34+$AO192*CO$35+$AP192*CO$36+$AQ192*CO$37+$AR192*CO$38+$AS192*CO$39+$AT192*CO$40+$AU192*CO$41+$AV192*CO$42+$AW192*CO$43+$AX192*CO$44+$AY192*CO$45+$AZ192*CO$46+$BA192*CO$47+$BB192*CO$48+$BC192*CO$49+$BD192*CO$50+$BE192*CO$51+$BF192*CO$52+$BG192*CO$53+$BH192*CO$54+$BI192*CO$55+$BJ192*CO$56+$BK192*CO$57+$BL192*CO$58+$BM192*CO$59+$BN192*CO$60+$BO192*CO$61+$BP192*CO$62+$BQ192*CO$63+$BR192*CO$64+$BS192*CO$65+$BT192*CO$66+$BU192*CO$67+$BV192*CO$68+$BW192*CO$69+$BX192*CO$70+$BY192*CO$71+$BZ192*CO$72+$CA192*CO$73+$CB192*CO$74+$CC192*CO$75+$CD192*CO$76+$CE192*CO$77+$CF192*CO$78+$CG192*CO$79+$CH192*CO$80</f>
        <v>0</v>
      </c>
      <c r="CP193" s="37">
        <f t="shared" ref="CP193" si="27">$I192*CP$3+$J192*CP$4+$K192*CP$5+$L192*CP$6+$M192*CP$7+$N192*CP$8+$O192*CP$9+$P192*CP$10+$Q192*CP$11+$R192*CP$12+$S192*CP$13+$T192*CP$14+$U192*CP$15+$V192*CP$16+$W192*CP$17+$X192*CP$18+$Y192*CP$19+$Z192*CP$20+$AA192*CP$21+$AB192*CP$22+$AC192*CP$23+$AD192*CP$24+$AE192*CP$25+$AF192*CP$26+$AG192*CP$27+$AH192*CP$28+$AI192*CP$29+$AJ192*CP$30+$AK192*CP$31+$AL192*CP$32+$AM192*CP$33+$AN192*CP$34+$AO192*CP$35+$AP192*CP$36+$AQ192*CP$37+$AR192*CP$38+$AS192*CP$39+$AT192*CP$40+$AU192*CP$41+$AV192*CP$42+$AW192*CP$43+$AX192*CP$44+$AY192*CP$45+$AZ192*CP$46+$BA192*CP$47+$BB192*CP$48+$BC192*CP$49+$BD192*CP$50+$BE192*CP$51+$BF192*CP$52+$BG192*CP$53+$BH192*CP$54+$BI192*CP$55+$BJ192*CP$56+$BK192*CP$57+$BL192*CP$58+$BM192*CP$59+$BN192*CP$60+$BO192*CP$61+$BP192*CP$62+$BQ192*CP$63+$BR192*CP$64+$BS192*CP$65+$BT192*CP$66+$BU192*CP$67+$BV192*CP$68+$BW192*CP$69+$BX192*CP$70+$BY192*CP$71+$BZ192*CP$72+$CA192*CP$73+$CB192*CP$74+$CC192*CP$75+$CD192*CP$76+$CE192*CP$77+$CF192*CP$78+$CG192*CP$79+$CH192*CP$80</f>
        <v>0</v>
      </c>
      <c r="CQ193" s="37">
        <f t="shared" ref="CQ193" si="28">$I192*CQ$3+$J192*CQ$4+$K192*CQ$5+$L192*CQ$6+$M192*CQ$7+$N192*CQ$8+$O192*CQ$9+$P192*CQ$10+$Q192*CQ$11+$R192*CQ$12+$S192*CQ$13+$T192*CQ$14+$U192*CQ$15+$V192*CQ$16+$W192*CQ$17+$X192*CQ$18+$Y192*CQ$19+$Z192*CQ$20+$AA192*CQ$21+$AB192*CQ$22+$AC192*CQ$23+$AD192*CQ$24+$AE192*CQ$25+$AF192*CQ$26+$AG192*CQ$27+$AH192*CQ$28+$AI192*CQ$29+$AJ192*CQ$30+$AK192*CQ$31+$AL192*CQ$32+$AM192*CQ$33+$AN192*CQ$34+$AO192*CQ$35+$AP192*CQ$36+$AQ192*CQ$37+$AR192*CQ$38+$AS192*CQ$39+$AT192*CQ$40+$AU192*CQ$41+$AV192*CQ$42+$AW192*CQ$43+$AX192*CQ$44+$AY192*CQ$45+$AZ192*CQ$46+$BA192*CQ$47+$BB192*CQ$48+$BC192*CQ$49+$BD192*CQ$50+$BE192*CQ$51+$BF192*CQ$52+$BG192*CQ$53+$BH192*CQ$54+$BI192*CQ$55+$BJ192*CQ$56+$BK192*CQ$57+$BL192*CQ$58+$BM192*CQ$59+$BN192*CQ$60+$BO192*CQ$61+$BP192*CQ$62+$BQ192*CQ$63+$BR192*CQ$64+$BS192*CQ$65+$BT192*CQ$66+$BU192*CQ$67+$BV192*CQ$68+$BW192*CQ$69+$BX192*CQ$70+$BY192*CQ$71+$BZ192*CQ$72+$CA192*CQ$73+$CB192*CQ$74+$CC192*CQ$75+$CD192*CQ$76+$CE192*CQ$77+$CF192*CQ$78+$CG192*CQ$79+$CH192*CQ$80</f>
        <v>0</v>
      </c>
      <c r="CR193" s="37">
        <f t="shared" ref="CR193" si="29">$I192*CR$3+$J192*CR$4+$K192*CR$5+$L192*CR$6+$M192*CR$7+$N192*CR$8+$O192*CR$9+$P192*CR$10+$Q192*CR$11+$R192*CR$12+$S192*CR$13+$T192*CR$14+$U192*CR$15+$V192*CR$16+$W192*CR$17+$X192*CR$18+$Y192*CR$19+$Z192*CR$20+$AA192*CR$21+$AB192*CR$22+$AC192*CR$23+$AD192*CR$24+$AE192*CR$25+$AF192*CR$26+$AG192*CR$27+$AH192*CR$28+$AI192*CR$29+$AJ192*CR$30+$AK192*CR$31+$AL192*CR$32+$AM192*CR$33+$AN192*CR$34+$AO192*CR$35+$AP192*CR$36+$AQ192*CR$37+$AR192*CR$38+$AS192*CR$39+$AT192*CR$40+$AU192*CR$41+$AV192*CR$42+$AW192*CR$43+$AX192*CR$44+$AY192*CR$45+$AZ192*CR$46+$BA192*CR$47+$BB192*CR$48+$BC192*CR$49+$BD192*CR$50+$BE192*CR$51+$BF192*CR$52+$BG192*CR$53+$BH192*CR$54+$BI192*CR$55+$BJ192*CR$56+$BK192*CR$57+$BL192*CR$58+$BM192*CR$59+$BN192*CR$60+$BO192*CR$61+$BP192*CR$62+$BQ192*CR$63+$BR192*CR$64+$BS192*CR$65+$BT192*CR$66+$BU192*CR$67+$BV192*CR$68+$BW192*CR$69+$BX192*CR$70+$BY192*CR$71+$BZ192*CR$72+$CA192*CR$73+$CB192*CR$74+$CC192*CR$75+$CD192*CR$76+$CE192*CR$77+$CF192*CR$78+$CG192*CR$79+$CH192*CR$80</f>
        <v>0</v>
      </c>
      <c r="CS193" s="37">
        <f t="shared" ref="CS193" si="30">$I192*CS$3+$J192*CS$4+$K192*CS$5+$L192*CS$6+$M192*CS$7+$N192*CS$8+$O192*CS$9+$P192*CS$10+$Q192*CS$11+$R192*CS$12+$S192*CS$13+$T192*CS$14+$U192*CS$15+$V192*CS$16+$W192*CS$17+$X192*CS$18+$Y192*CS$19+$Z192*CS$20+$AA192*CS$21+$AB192*CS$22+$AC192*CS$23+$AD192*CS$24+$AE192*CS$25+$AF192*CS$26+$AG192*CS$27+$AH192*CS$28+$AI192*CS$29+$AJ192*CS$30+$AK192*CS$31+$AL192*CS$32+$AM192*CS$33+$AN192*CS$34+$AO192*CS$35+$AP192*CS$36+$AQ192*CS$37+$AR192*CS$38+$AS192*CS$39+$AT192*CS$40+$AU192*CS$41+$AV192*CS$42+$AW192*CS$43+$AX192*CS$44+$AY192*CS$45+$AZ192*CS$46+$BA192*CS$47+$BB192*CS$48+$BC192*CS$49+$BD192*CS$50+$BE192*CS$51+$BF192*CS$52+$BG192*CS$53+$BH192*CS$54+$BI192*CS$55+$BJ192*CS$56+$BK192*CS$57+$BL192*CS$58+$BM192*CS$59+$BN192*CS$60+$BO192*CS$61+$BP192*CS$62+$BQ192*CS$63+$BR192*CS$64+$BS192*CS$65+$BT192*CS$66+$BU192*CS$67+$BV192*CS$68+$BW192*CS$69+$BX192*CS$70+$BY192*CS$71+$BZ192*CS$72+$CA192*CS$73+$CB192*CS$74+$CC192*CS$75+$CD192*CS$76+$CE192*CS$77+$CF192*CS$78+$CG192*CS$79+$CH192*CS$80</f>
        <v>0</v>
      </c>
      <c r="CT193" s="37">
        <f t="shared" ref="CT193" si="31">$I192*CT$3+$J192*CT$4+$K192*CT$5+$L192*CT$6+$M192*CT$7+$N192*CT$8+$O192*CT$9+$P192*CT$10+$Q192*CT$11+$R192*CT$12+$S192*CT$13+$T192*CT$14+$U192*CT$15+$V192*CT$16+$W192*CT$17+$X192*CT$18+$Y192*CT$19+$Z192*CT$20+$AA192*CT$21+$AB192*CT$22+$AC192*CT$23+$AD192*CT$24+$AE192*CT$25+$AF192*CT$26+$AG192*CT$27+$AH192*CT$28+$AI192*CT$29+$AJ192*CT$30+$AK192*CT$31+$AL192*CT$32+$AM192*CT$33+$AN192*CT$34+$AO192*CT$35+$AP192*CT$36+$AQ192*CT$37+$AR192*CT$38+$AS192*CT$39+$AT192*CT$40+$AU192*CT$41+$AV192*CT$42+$AW192*CT$43+$AX192*CT$44+$AY192*CT$45+$AZ192*CT$46+$BA192*CT$47+$BB192*CT$48+$BC192*CT$49+$BD192*CT$50+$BE192*CT$51+$BF192*CT$52+$BG192*CT$53+$BH192*CT$54+$BI192*CT$55+$BJ192*CT$56+$BK192*CT$57+$BL192*CT$58+$BM192*CT$59+$BN192*CT$60+$BO192*CT$61+$BP192*CT$62+$BQ192*CT$63+$BR192*CT$64+$BS192*CT$65+$BT192*CT$66+$BU192*CT$67+$BV192*CT$68+$BW192*CT$69+$BX192*CT$70+$BY192*CT$71+$BZ192*CT$72+$CA192*CT$73+$CB192*CT$74+$CC192*CT$75+$CD192*CT$76+$CE192*CT$77+$CF192*CT$78+$CG192*CT$79+$CH192*CT$80</f>
        <v>0</v>
      </c>
      <c r="CU193" s="37">
        <f t="shared" ref="CU193" si="32">$I192*CU$3+$J192*CU$4+$K192*CU$5+$L192*CU$6+$M192*CU$7+$N192*CU$8+$O192*CU$9+$P192*CU$10+$Q192*CU$11+$R192*CU$12+$S192*CU$13+$T192*CU$14+$U192*CU$15+$V192*CU$16+$W192*CU$17+$X192*CU$18+$Y192*CU$19+$Z192*CU$20+$AA192*CU$21+$AB192*CU$22+$AC192*CU$23+$AD192*CU$24+$AE192*CU$25+$AF192*CU$26+$AG192*CU$27+$AH192*CU$28+$AI192*CU$29+$AJ192*CU$30+$AK192*CU$31+$AL192*CU$32+$AM192*CU$33+$AN192*CU$34+$AO192*CU$35+$AP192*CU$36+$AQ192*CU$37+$AR192*CU$38+$AS192*CU$39+$AT192*CU$40+$AU192*CU$41+$AV192*CU$42+$AW192*CU$43+$AX192*CU$44+$AY192*CU$45+$AZ192*CU$46+$BA192*CU$47+$BB192*CU$48+$BC192*CU$49+$BD192*CU$50+$BE192*CU$51+$BF192*CU$52+$BG192*CU$53+$BH192*CU$54+$BI192*CU$55+$BJ192*CU$56+$BK192*CU$57+$BL192*CU$58+$BM192*CU$59+$BN192*CU$60+$BO192*CU$61+$BP192*CU$62+$BQ192*CU$63+$BR192*CU$64+$BS192*CU$65+$BT192*CU$66+$BU192*CU$67+$BV192*CU$68+$BW192*CU$69+$BX192*CU$70+$BY192*CU$71+$BZ192*CU$72+$CA192*CU$73+$CB192*CU$74+$CC192*CU$75+$CD192*CU$76+$CE192*CU$77+$CF192*CU$78+$CG192*CU$79+$CH192*CU$80</f>
        <v>0</v>
      </c>
      <c r="CV193" s="37">
        <f t="shared" ref="CV193" si="33">$I192*CV$3+$J192*CV$4+$K192*CV$5+$L192*CV$6+$M192*CV$7+$N192*CV$8+$O192*CV$9+$P192*CV$10+$Q192*CV$11+$R192*CV$12+$S192*CV$13+$T192*CV$14+$U192*CV$15+$V192*CV$16+$W192*CV$17+$X192*CV$18+$Y192*CV$19+$Z192*CV$20+$AA192*CV$21+$AB192*CV$22+$AC192*CV$23+$AD192*CV$24+$AE192*CV$25+$AF192*CV$26+$AG192*CV$27+$AH192*CV$28+$AI192*CV$29+$AJ192*CV$30+$AK192*CV$31+$AL192*CV$32+$AM192*CV$33+$AN192*CV$34+$AO192*CV$35+$AP192*CV$36+$AQ192*CV$37+$AR192*CV$38+$AS192*CV$39+$AT192*CV$40+$AU192*CV$41+$AV192*CV$42+$AW192*CV$43+$AX192*CV$44+$AY192*CV$45+$AZ192*CV$46+$BA192*CV$47+$BB192*CV$48+$BC192*CV$49+$BD192*CV$50+$BE192*CV$51+$BF192*CV$52+$BG192*CV$53+$BH192*CV$54+$BI192*CV$55+$BJ192*CV$56+$BK192*CV$57+$BL192*CV$58+$BM192*CV$59+$BN192*CV$60+$BO192*CV$61+$BP192*CV$62+$BQ192*CV$63+$BR192*CV$64+$BS192*CV$65+$BT192*CV$66+$BU192*CV$67+$BV192*CV$68+$BW192*CV$69+$BX192*CV$70+$BY192*CV$71+$BZ192*CV$72+$CA192*CV$73+$CB192*CV$74+$CC192*CV$75+$CD192*CV$76+$CE192*CV$77+$CF192*CV$78+$CG192*CV$79+$CH192*CV$80</f>
        <v>0</v>
      </c>
      <c r="CW193" s="37">
        <f t="shared" ref="CW193" si="34">$I192*CW$3+$J192*CW$4+$K192*CW$5+$L192*CW$6+$M192*CW$7+$N192*CW$8+$O192*CW$9+$P192*CW$10+$Q192*CW$11+$R192*CW$12+$S192*CW$13+$T192*CW$14+$U192*CW$15+$V192*CW$16+$W192*CW$17+$X192*CW$18+$Y192*CW$19+$Z192*CW$20+$AA192*CW$21+$AB192*CW$22+$AC192*CW$23+$AD192*CW$24+$AE192*CW$25+$AF192*CW$26+$AG192*CW$27+$AH192*CW$28+$AI192*CW$29+$AJ192*CW$30+$AK192*CW$31+$AL192*CW$32+$AM192*CW$33+$AN192*CW$34+$AO192*CW$35+$AP192*CW$36+$AQ192*CW$37+$AR192*CW$38+$AS192*CW$39+$AT192*CW$40+$AU192*CW$41+$AV192*CW$42+$AW192*CW$43+$AX192*CW$44+$AY192*CW$45+$AZ192*CW$46+$BA192*CW$47+$BB192*CW$48+$BC192*CW$49+$BD192*CW$50+$BE192*CW$51+$BF192*CW$52+$BG192*CW$53+$BH192*CW$54+$BI192*CW$55+$BJ192*CW$56+$BK192*CW$57+$BL192*CW$58+$BM192*CW$59+$BN192*CW$60+$BO192*CW$61+$BP192*CW$62+$BQ192*CW$63+$BR192*CW$64+$BS192*CW$65+$BT192*CW$66+$BU192*CW$67+$BV192*CW$68+$BW192*CW$69+$BX192*CW$70+$BY192*CW$71+$BZ192*CW$72+$CA192*CW$73+$CB192*CW$74+$CC192*CW$75+$CD192*CW$76+$CE192*CW$77+$CF192*CW$78+$CG192*CW$79+$CH192*CW$80</f>
        <v>0</v>
      </c>
      <c r="CX193" s="37">
        <f t="shared" ref="CX193" si="35">$I192*CX$3+$J192*CX$4+$K192*CX$5+$L192*CX$6+$M192*CX$7+$N192*CX$8+$O192*CX$9+$P192*CX$10+$Q192*CX$11+$R192*CX$12+$S192*CX$13+$T192*CX$14+$U192*CX$15+$V192*CX$16+$W192*CX$17+$X192*CX$18+$Y192*CX$19+$Z192*CX$20+$AA192*CX$21+$AB192*CX$22+$AC192*CX$23+$AD192*CX$24+$AE192*CX$25+$AF192*CX$26+$AG192*CX$27+$AH192*CX$28+$AI192*CX$29+$AJ192*CX$30+$AK192*CX$31+$AL192*CX$32+$AM192*CX$33+$AN192*CX$34+$AO192*CX$35+$AP192*CX$36+$AQ192*CX$37+$AR192*CX$38+$AS192*CX$39+$AT192*CX$40+$AU192*CX$41+$AV192*CX$42+$AW192*CX$43+$AX192*CX$44+$AY192*CX$45+$AZ192*CX$46+$BA192*CX$47+$BB192*CX$48+$BC192*CX$49+$BD192*CX$50+$BE192*CX$51+$BF192*CX$52+$BG192*CX$53+$BH192*CX$54+$BI192*CX$55+$BJ192*CX$56+$BK192*CX$57+$BL192*CX$58+$BM192*CX$59+$BN192*CX$60+$BO192*CX$61+$BP192*CX$62+$BQ192*CX$63+$BR192*CX$64+$BS192*CX$65+$BT192*CX$66+$BU192*CX$67+$BV192*CX$68+$BW192*CX$69+$BX192*CX$70+$BY192*CX$71+$BZ192*CX$72+$CA192*CX$73+$CB192*CX$74+$CC192*CX$75+$CD192*CX$76+$CE192*CX$77+$CF192*CX$78+$CG192*CX$79+$CH192*CX$80</f>
        <v>0</v>
      </c>
      <c r="CY193" s="37">
        <f t="shared" ref="CY193" si="36">$I192*CY$3+$J192*CY$4+$K192*CY$5+$L192*CY$6+$M192*CY$7+$N192*CY$8+$O192*CY$9+$P192*CY$10+$Q192*CY$11+$R192*CY$12+$S192*CY$13+$T192*CY$14+$U192*CY$15+$V192*CY$16+$W192*CY$17+$X192*CY$18+$Y192*CY$19+$Z192*CY$20+$AA192*CY$21+$AB192*CY$22+$AC192*CY$23+$AD192*CY$24+$AE192*CY$25+$AF192*CY$26+$AG192*CY$27+$AH192*CY$28+$AI192*CY$29+$AJ192*CY$30+$AK192*CY$31+$AL192*CY$32+$AM192*CY$33+$AN192*CY$34+$AO192*CY$35+$AP192*CY$36+$AQ192*CY$37+$AR192*CY$38+$AS192*CY$39+$AT192*CY$40+$AU192*CY$41+$AV192*CY$42+$AW192*CY$43+$AX192*CY$44+$AY192*CY$45+$AZ192*CY$46+$BA192*CY$47+$BB192*CY$48+$BC192*CY$49+$BD192*CY$50+$BE192*CY$51+$BF192*CY$52+$BG192*CY$53+$BH192*CY$54+$BI192*CY$55+$BJ192*CY$56+$BK192*CY$57+$BL192*CY$58+$BM192*CY$59+$BN192*CY$60+$BO192*CY$61+$BP192*CY$62+$BQ192*CY$63+$BR192*CY$64+$BS192*CY$65+$BT192*CY$66+$BU192*CY$67+$BV192*CY$68+$BW192*CY$69+$BX192*CY$70+$BY192*CY$71+$BZ192*CY$72+$CA192*CY$73+$CB192*CY$74+$CC192*CY$75+$CD192*CY$76+$CE192*CY$77+$CF192*CY$78+$CG192*CY$79+$CH192*CY$80</f>
        <v>0</v>
      </c>
      <c r="CZ193" s="37">
        <f t="shared" ref="CZ193" si="37">$I192*CZ$3+$J192*CZ$4+$K192*CZ$5+$L192*CZ$6+$M192*CZ$7+$N192*CZ$8+$O192*CZ$9+$P192*CZ$10+$Q192*CZ$11+$R192*CZ$12+$S192*CZ$13+$T192*CZ$14+$U192*CZ$15+$V192*CZ$16+$W192*CZ$17+$X192*CZ$18+$Y192*CZ$19+$Z192*CZ$20+$AA192*CZ$21+$AB192*CZ$22+$AC192*CZ$23+$AD192*CZ$24+$AE192*CZ$25+$AF192*CZ$26+$AG192*CZ$27+$AH192*CZ$28+$AI192*CZ$29+$AJ192*CZ$30+$AK192*CZ$31+$AL192*CZ$32+$AM192*CZ$33+$AN192*CZ$34+$AO192*CZ$35+$AP192*CZ$36+$AQ192*CZ$37+$AR192*CZ$38+$AS192*CZ$39+$AT192*CZ$40+$AU192*CZ$41+$AV192*CZ$42+$AW192*CZ$43+$AX192*CZ$44+$AY192*CZ$45+$AZ192*CZ$46+$BA192*CZ$47+$BB192*CZ$48+$BC192*CZ$49+$BD192*CZ$50+$BE192*CZ$51+$BF192*CZ$52+$BG192*CZ$53+$BH192*CZ$54+$BI192*CZ$55+$BJ192*CZ$56+$BK192*CZ$57+$BL192*CZ$58+$BM192*CZ$59+$BN192*CZ$60+$BO192*CZ$61+$BP192*CZ$62+$BQ192*CZ$63+$BR192*CZ$64+$BS192*CZ$65+$BT192*CZ$66+$BU192*CZ$67+$BV192*CZ$68+$BW192*CZ$69+$BX192*CZ$70+$BY192*CZ$71+$BZ192*CZ$72+$CA192*CZ$73+$CB192*CZ$74+$CC192*CZ$75+$CD192*CZ$76+$CE192*CZ$77+$CF192*CZ$78+$CG192*CZ$79+$CH192*CZ$80</f>
        <v>0</v>
      </c>
      <c r="DA193" s="37">
        <f t="shared" ref="DA193" si="38">$I192*DA$3+$J192*DA$4+$K192*DA$5+$L192*DA$6+$M192*DA$7+$N192*DA$8+$O192*DA$9+$P192*DA$10+$Q192*DA$11+$R192*DA$12+$S192*DA$13+$T192*DA$14+$U192*DA$15+$V192*DA$16+$W192*DA$17+$X192*DA$18+$Y192*DA$19+$Z192*DA$20+$AA192*DA$21+$AB192*DA$22+$AC192*DA$23+$AD192*DA$24+$AE192*DA$25+$AF192*DA$26+$AG192*DA$27+$AH192*DA$28+$AI192*DA$29+$AJ192*DA$30+$AK192*DA$31+$AL192*DA$32+$AM192*DA$33+$AN192*DA$34+$AO192*DA$35+$AP192*DA$36+$AQ192*DA$37+$AR192*DA$38+$AS192*DA$39+$AT192*DA$40+$AU192*DA$41+$AV192*DA$42+$AW192*DA$43+$AX192*DA$44+$AY192*DA$45+$AZ192*DA$46+$BA192*DA$47+$BB192*DA$48+$BC192*DA$49+$BD192*DA$50+$BE192*DA$51+$BF192*DA$52+$BG192*DA$53+$BH192*DA$54+$BI192*DA$55+$BJ192*DA$56+$BK192*DA$57+$BL192*DA$58+$BM192*DA$59+$BN192*DA$60+$BO192*DA$61+$BP192*DA$62+$BQ192*DA$63+$BR192*DA$64+$BS192*DA$65+$BT192*DA$66+$BU192*DA$67+$BV192*DA$68+$BW192*DA$69+$BX192*DA$70+$BY192*DA$71+$BZ192*DA$72+$CA192*DA$73+$CB192*DA$74+$CC192*DA$75+$CD192*DA$76+$CE192*DA$77+$CF192*DA$78+$CG192*DA$79+$CH192*DA$80</f>
        <v>0</v>
      </c>
      <c r="DB193" s="37">
        <f t="shared" ref="DB193" si="39">$I192*DB$3+$J192*DB$4+$K192*DB$5+$L192*DB$6+$M192*DB$7+$N192*DB$8+$O192*DB$9+$P192*DB$10+$Q192*DB$11+$R192*DB$12+$S192*DB$13+$T192*DB$14+$U192*DB$15+$V192*DB$16+$W192*DB$17+$X192*DB$18+$Y192*DB$19+$Z192*DB$20+$AA192*DB$21+$AB192*DB$22+$AC192*DB$23+$AD192*DB$24+$AE192*DB$25+$AF192*DB$26+$AG192*DB$27+$AH192*DB$28+$AI192*DB$29+$AJ192*DB$30+$AK192*DB$31+$AL192*DB$32+$AM192*DB$33+$AN192*DB$34+$AO192*DB$35+$AP192*DB$36+$AQ192*DB$37+$AR192*DB$38+$AS192*DB$39+$AT192*DB$40+$AU192*DB$41+$AV192*DB$42+$AW192*DB$43+$AX192*DB$44+$AY192*DB$45+$AZ192*DB$46+$BA192*DB$47+$BB192*DB$48+$BC192*DB$49+$BD192*DB$50+$BE192*DB$51+$BF192*DB$52+$BG192*DB$53+$BH192*DB$54+$BI192*DB$55+$BJ192*DB$56+$BK192*DB$57+$BL192*DB$58+$BM192*DB$59+$BN192*DB$60+$BO192*DB$61+$BP192*DB$62+$BQ192*DB$63+$BR192*DB$64+$BS192*DB$65+$BT192*DB$66+$BU192*DB$67+$BV192*DB$68+$BW192*DB$69+$BX192*DB$70+$BY192*DB$71+$BZ192*DB$72+$CA192*DB$73+$CB192*DB$74+$CC192*DB$75+$CD192*DB$76+$CE192*DB$77+$CF192*DB$78+$CG192*DB$79+$CH192*DB$80</f>
        <v>0</v>
      </c>
      <c r="DC193" s="37">
        <f t="shared" ref="DC193" si="40">$I192*DC$3+$J192*DC$4+$K192*DC$5+$L192*DC$6+$M192*DC$7+$N192*DC$8+$O192*DC$9+$P192*DC$10+$Q192*DC$11+$R192*DC$12+$S192*DC$13+$T192*DC$14+$U192*DC$15+$V192*DC$16+$W192*DC$17+$X192*DC$18+$Y192*DC$19+$Z192*DC$20+$AA192*DC$21+$AB192*DC$22+$AC192*DC$23+$AD192*DC$24+$AE192*DC$25+$AF192*DC$26+$AG192*DC$27+$AH192*DC$28+$AI192*DC$29+$AJ192*DC$30+$AK192*DC$31+$AL192*DC$32+$AM192*DC$33+$AN192*DC$34+$AO192*DC$35+$AP192*DC$36+$AQ192*DC$37+$AR192*DC$38+$AS192*DC$39+$AT192*DC$40+$AU192*DC$41+$AV192*DC$42+$AW192*DC$43+$AX192*DC$44+$AY192*DC$45+$AZ192*DC$46+$BA192*DC$47+$BB192*DC$48+$BC192*DC$49+$BD192*DC$50+$BE192*DC$51+$BF192*DC$52+$BG192*DC$53+$BH192*DC$54+$BI192*DC$55+$BJ192*DC$56+$BK192*DC$57+$BL192*DC$58+$BM192*DC$59+$BN192*DC$60+$BO192*DC$61+$BP192*DC$62+$BQ192*DC$63+$BR192*DC$64+$BS192*DC$65+$BT192*DC$66+$BU192*DC$67+$BV192*DC$68+$BW192*DC$69+$BX192*DC$70+$BY192*DC$71+$BZ192*DC$72+$CA192*DC$73+$CB192*DC$74+$CC192*DC$75+$CD192*DC$76+$CE192*DC$77+$CF192*DC$78+$CG192*DC$79+$CH192*DC$80</f>
        <v>0</v>
      </c>
      <c r="DD193" s="37">
        <f t="shared" ref="DD193" si="41">$I192*DD$3+$J192*DD$4+$K192*DD$5+$L192*DD$6+$M192*DD$7+$N192*DD$8+$O192*DD$9+$P192*DD$10+$Q192*DD$11+$R192*DD$12+$S192*DD$13+$T192*DD$14+$U192*DD$15+$V192*DD$16+$W192*DD$17+$X192*DD$18+$Y192*DD$19+$Z192*DD$20+$AA192*DD$21+$AB192*DD$22+$AC192*DD$23+$AD192*DD$24+$AE192*DD$25+$AF192*DD$26+$AG192*DD$27+$AH192*DD$28+$AI192*DD$29+$AJ192*DD$30+$AK192*DD$31+$AL192*DD$32+$AM192*DD$33+$AN192*DD$34+$AO192*DD$35+$AP192*DD$36+$AQ192*DD$37+$AR192*DD$38+$AS192*DD$39+$AT192*DD$40+$AU192*DD$41+$AV192*DD$42+$AW192*DD$43+$AX192*DD$44+$AY192*DD$45+$AZ192*DD$46+$BA192*DD$47+$BB192*DD$48+$BC192*DD$49+$BD192*DD$50+$BE192*DD$51+$BF192*DD$52+$BG192*DD$53+$BH192*DD$54+$BI192*DD$55+$BJ192*DD$56+$BK192*DD$57+$BL192*DD$58+$BM192*DD$59+$BN192*DD$60+$BO192*DD$61+$BP192*DD$62+$BQ192*DD$63+$BR192*DD$64+$BS192*DD$65+$BT192*DD$66+$BU192*DD$67+$BV192*DD$68+$BW192*DD$69+$BX192*DD$70+$BY192*DD$71+$BZ192*DD$72+$CA192*DD$73+$CB192*DD$74+$CC192*DD$75+$CD192*DD$76+$CE192*DD$77+$CF192*DD$78+$CG192*DD$79+$CH192*DD$80</f>
        <v>0</v>
      </c>
      <c r="DE193" s="37">
        <f t="shared" ref="DE193" si="42">$I192*DE$3+$J192*DE$4+$K192*DE$5+$L192*DE$6+$M192*DE$7+$N192*DE$8+$O192*DE$9+$P192*DE$10+$Q192*DE$11+$R192*DE$12+$S192*DE$13+$T192*DE$14+$U192*DE$15+$V192*DE$16+$W192*DE$17+$X192*DE$18+$Y192*DE$19+$Z192*DE$20+$AA192*DE$21+$AB192*DE$22+$AC192*DE$23+$AD192*DE$24+$AE192*DE$25+$AF192*DE$26+$AG192*DE$27+$AH192*DE$28+$AI192*DE$29+$AJ192*DE$30+$AK192*DE$31+$AL192*DE$32+$AM192*DE$33+$AN192*DE$34+$AO192*DE$35+$AP192*DE$36+$AQ192*DE$37+$AR192*DE$38+$AS192*DE$39+$AT192*DE$40+$AU192*DE$41+$AV192*DE$42+$AW192*DE$43+$AX192*DE$44+$AY192*DE$45+$AZ192*DE$46+$BA192*DE$47+$BB192*DE$48+$BC192*DE$49+$BD192*DE$50+$BE192*DE$51+$BF192*DE$52+$BG192*DE$53+$BH192*DE$54+$BI192*DE$55+$BJ192*DE$56+$BK192*DE$57+$BL192*DE$58+$BM192*DE$59+$BN192*DE$60+$BO192*DE$61+$BP192*DE$62+$BQ192*DE$63+$BR192*DE$64+$BS192*DE$65+$BT192*DE$66+$BU192*DE$67+$BV192*DE$68+$BW192*DE$69+$BX192*DE$70+$BY192*DE$71+$BZ192*DE$72+$CA192*DE$73+$CB192*DE$74+$CC192*DE$75+$CD192*DE$76+$CE192*DE$77+$CF192*DE$78+$CG192*DE$79+$CH192*DE$80</f>
        <v>0</v>
      </c>
      <c r="DF193" s="37">
        <f t="shared" ref="DF193" si="43">$I192*DF$3+$J192*DF$4+$K192*DF$5+$L192*DF$6+$M192*DF$7+$N192*DF$8+$O192*DF$9+$P192*DF$10+$Q192*DF$11+$R192*DF$12+$S192*DF$13+$T192*DF$14+$U192*DF$15+$V192*DF$16+$W192*DF$17+$X192*DF$18+$Y192*DF$19+$Z192*DF$20+$AA192*DF$21+$AB192*DF$22+$AC192*DF$23+$AD192*DF$24+$AE192*DF$25+$AF192*DF$26+$AG192*DF$27+$AH192*DF$28+$AI192*DF$29+$AJ192*DF$30+$AK192*DF$31+$AL192*DF$32+$AM192*DF$33+$AN192*DF$34+$AO192*DF$35+$AP192*DF$36+$AQ192*DF$37+$AR192*DF$38+$AS192*DF$39+$AT192*DF$40+$AU192*DF$41+$AV192*DF$42+$AW192*DF$43+$AX192*DF$44+$AY192*DF$45+$AZ192*DF$46+$BA192*DF$47+$BB192*DF$48+$BC192*DF$49+$BD192*DF$50+$BE192*DF$51+$BF192*DF$52+$BG192*DF$53+$BH192*DF$54+$BI192*DF$55+$BJ192*DF$56+$BK192*DF$57+$BL192*DF$58+$BM192*DF$59+$BN192*DF$60+$BO192*DF$61+$BP192*DF$62+$BQ192*DF$63+$BR192*DF$64+$BS192*DF$65+$BT192*DF$66+$BU192*DF$67+$BV192*DF$68+$BW192*DF$69+$BX192*DF$70+$BY192*DF$71+$BZ192*DF$72+$CA192*DF$73+$CB192*DF$74+$CC192*DF$75+$CD192*DF$76+$CE192*DF$77+$CF192*DF$78+$CG192*DF$79+$CH192*DF$80</f>
        <v>0</v>
      </c>
      <c r="DG193" s="38">
        <f t="shared" ref="DG193" si="44">$I192*DG$3+$J192*DG$4+$K192*DG$5+$L192*DG$6+$M192*DG$7+$N192*DG$8+$O192*DG$9+$P192*DG$10+$Q192*DG$11+$R192*DG$12+$S192*DG$13+$T192*DG$14+$U192*DG$15+$V192*DG$16+$W192*DG$17+$X192*DG$18+$Y192*DG$19+$Z192*DG$20+$AA192*DG$21+$AB192*DG$22+$AC192*DG$23+$AD192*DG$24+$AE192*DG$25+$AF192*DG$26+$AG192*DG$27+$AH192*DG$28+$AI192*DG$29+$AJ192*DG$30+$AK192*DG$31+$AL192*DG$32+$AM192*DG$33+$AN192*DG$34+$AO192*DG$35+$AP192*DG$36+$AQ192*DG$37+$AR192*DG$38+$AS192*DG$39+$AT192*DG$40+$AU192*DG$41+$AV192*DG$42+$AW192*DG$43+$AX192*DG$44+$AY192*DG$45+$AZ192*DG$46+$BA192*DG$47+$BB192*DG$48+$BC192*DG$49+$BD192*DG$50+$BE192*DG$51+$BF192*DG$52+$BG192*DG$53+$BH192*DG$54+$BI192*DG$55+$BJ192*DG$56+$BK192*DG$57+$BL192*DG$58+$BM192*DG$59+$BN192*DG$60+$BO192*DG$61+$BP192*DG$62+$BQ192*DG$63+$BR192*DG$64+$BS192*DG$65+$BT192*DG$66+$BU192*DG$67+$BV192*DG$68+$BW192*DG$69+$BX192*DG$70+$BY192*DG$71+$BZ192*DG$72+$CA192*DG$73+$CB192*DG$74+$CC192*DG$75+$CD192*DG$76+$CE192*DG$77+$CF192*DG$78+$CG192*DG$79+$CH192*DG$80</f>
        <v>0</v>
      </c>
    </row>
    <row r="194" spans="1:120" ht="12.75" hidden="1" outlineLevel="1" x14ac:dyDescent="0.2">
      <c r="A194" s="26"/>
      <c r="B194" s="27"/>
      <c r="C194" s="27"/>
      <c r="D194" s="28"/>
      <c r="E194" s="28"/>
      <c r="F194" s="28"/>
      <c r="G194" s="28"/>
      <c r="H194" s="28"/>
      <c r="I194" s="59"/>
      <c r="J194" s="59"/>
      <c r="K194" s="59"/>
      <c r="L194" s="59"/>
      <c r="M194" s="59"/>
      <c r="N194" s="59"/>
      <c r="O194" s="59"/>
      <c r="P194" s="59"/>
      <c r="Q194" s="59"/>
      <c r="R194" s="59"/>
      <c r="S194" s="59"/>
      <c r="T194" s="59"/>
      <c r="U194" s="59"/>
      <c r="V194" s="59"/>
      <c r="W194" s="59"/>
      <c r="X194" s="59"/>
      <c r="Y194" s="59"/>
      <c r="Z194" s="59"/>
      <c r="AA194" s="59"/>
      <c r="AB194" s="59"/>
      <c r="AC194" s="59"/>
      <c r="AD194" s="59"/>
      <c r="AE194" s="59"/>
      <c r="AF194" s="59"/>
      <c r="AG194" s="59"/>
      <c r="AH194" s="59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  <c r="AT194" s="59"/>
      <c r="AU194" s="59"/>
      <c r="AV194" s="59"/>
      <c r="AW194" s="59"/>
      <c r="AX194" s="59"/>
      <c r="AY194" s="59"/>
      <c r="AZ194" s="59"/>
      <c r="BA194" s="59"/>
      <c r="BB194" s="59"/>
      <c r="BC194" s="59"/>
      <c r="BD194" s="59"/>
      <c r="BE194" s="59"/>
      <c r="BF194" s="59"/>
      <c r="BG194" s="59"/>
      <c r="BH194" s="59"/>
      <c r="BI194" s="59"/>
      <c r="BJ194" s="59"/>
      <c r="BK194" s="59"/>
      <c r="BL194" s="59"/>
      <c r="BM194" s="59"/>
      <c r="BN194" s="59"/>
      <c r="BO194" s="59"/>
      <c r="BP194" s="59"/>
      <c r="BQ194" s="59"/>
      <c r="BR194" s="59"/>
      <c r="BS194" s="59"/>
      <c r="BT194" s="59"/>
      <c r="BU194" s="59"/>
      <c r="BV194" s="59"/>
      <c r="BW194" s="59"/>
      <c r="BX194" s="59"/>
      <c r="BY194" s="59"/>
      <c r="BZ194" s="59"/>
      <c r="CA194" s="59"/>
      <c r="CB194" s="59"/>
      <c r="CC194" s="59"/>
      <c r="CD194" s="59"/>
      <c r="CE194" s="59"/>
      <c r="CF194" s="59"/>
      <c r="CG194" s="59"/>
      <c r="CH194" s="59"/>
      <c r="CI194" s="28"/>
      <c r="CJ194" s="28"/>
      <c r="CK194" s="28"/>
      <c r="CL194" s="28"/>
      <c r="CM194" s="29" t="s">
        <v>8</v>
      </c>
      <c r="CN194" s="39"/>
      <c r="CO194" s="40"/>
      <c r="CP194" s="40"/>
      <c r="CQ194" s="40"/>
      <c r="CR194" s="40"/>
      <c r="CS194" s="40"/>
      <c r="CT194" s="40"/>
      <c r="CU194" s="40"/>
      <c r="CV194" s="40"/>
      <c r="CW194" s="40"/>
      <c r="CX194" s="40"/>
      <c r="CY194" s="40"/>
      <c r="CZ194" s="40"/>
      <c r="DA194" s="40"/>
      <c r="DB194" s="40"/>
      <c r="DC194" s="40"/>
      <c r="DD194" s="40"/>
      <c r="DE194" s="40"/>
      <c r="DF194" s="40"/>
      <c r="DG194" s="41"/>
    </row>
    <row r="195" spans="1:120" ht="12.75" collapsed="1" x14ac:dyDescent="0.2">
      <c r="A195" s="19" t="s">
        <v>294</v>
      </c>
      <c r="B195" s="19" t="s">
        <v>11</v>
      </c>
      <c r="C195" s="19"/>
      <c r="D195" s="20" t="s">
        <v>292</v>
      </c>
      <c r="E195" s="20">
        <v>6</v>
      </c>
      <c r="F195" s="20">
        <f>IF($C$4="",SUMIF(stock_on_hand!A:A,planner!A195,stock_on_hand!C:C),SUMIFS(stock_on_hand!C:C,stock_on_hand!A:A,planner!A195,stock_on_hand!E:E,$C$4))</f>
        <v>1827</v>
      </c>
      <c r="G195" s="20"/>
      <c r="H195" s="20" t="s">
        <v>10</v>
      </c>
      <c r="I195" s="57">
        <f>IFERROR(HLOOKUP(I$188,bom!$2:$300,MATCH($A195,bom!$A:$A,0)-1,0),0)</f>
        <v>0</v>
      </c>
      <c r="J195" s="57">
        <f>IFERROR(HLOOKUP(J$188,bom!$2:$300,MATCH($A195,bom!$A:$A,0)-1,0),0)</f>
        <v>0</v>
      </c>
      <c r="K195" s="57">
        <f>IFERROR(HLOOKUP(K$188,bom!$2:$300,MATCH($A195,bom!$A:$A,0)-1,0),0)</f>
        <v>0</v>
      </c>
      <c r="L195" s="57">
        <f>IFERROR(HLOOKUP(L$188,bom!$2:$300,MATCH($A195,bom!$A:$A,0)-1,0),0)</f>
        <v>0</v>
      </c>
      <c r="M195" s="57">
        <f>IFERROR(HLOOKUP(M$188,bom!$2:$300,MATCH($A195,bom!$A:$A,0)-1,0),0)</f>
        <v>0</v>
      </c>
      <c r="N195" s="57">
        <f>IFERROR(HLOOKUP(N$188,bom!$2:$300,MATCH($A195,bom!$A:$A,0)-1,0),0)</f>
        <v>0</v>
      </c>
      <c r="O195" s="57">
        <f>IFERROR(HLOOKUP(O$188,bom!$2:$300,MATCH($A195,bom!$A:$A,0)-1,0),0)</f>
        <v>0</v>
      </c>
      <c r="P195" s="57">
        <f>IFERROR(HLOOKUP(P$188,bom!$2:$300,MATCH($A195,bom!$A:$A,0)-1,0),0)</f>
        <v>0</v>
      </c>
      <c r="Q195" s="57">
        <f>IFERROR(HLOOKUP(Q$188,bom!$2:$300,MATCH($A195,bom!$A:$A,0)-1,0),0)</f>
        <v>0</v>
      </c>
      <c r="R195" s="57">
        <f>IFERROR(HLOOKUP(R$188,bom!$2:$300,MATCH($A195,bom!$A:$A,0)-1,0),0)</f>
        <v>0</v>
      </c>
      <c r="S195" s="57">
        <f>IFERROR(HLOOKUP(S$188,bom!$2:$300,MATCH($A195,bom!$A:$A,0)-1,0),0)</f>
        <v>0</v>
      </c>
      <c r="T195" s="57">
        <f>IFERROR(HLOOKUP(T$188,bom!$2:$300,MATCH($A195,bom!$A:$A,0)-1,0),0)</f>
        <v>0</v>
      </c>
      <c r="U195" s="57">
        <f>IFERROR(HLOOKUP(U$188,bom!$2:$300,MATCH($A195,bom!$A:$A,0)-1,0),0)</f>
        <v>0</v>
      </c>
      <c r="V195" s="57">
        <f>IFERROR(HLOOKUP(V$188,bom!$2:$300,MATCH($A195,bom!$A:$A,0)-1,0),0)</f>
        <v>0</v>
      </c>
      <c r="W195" s="57">
        <f>IFERROR(HLOOKUP(W$188,bom!$2:$300,MATCH($A195,bom!$A:$A,0)-1,0),0)</f>
        <v>0</v>
      </c>
      <c r="X195" s="57">
        <f>IFERROR(HLOOKUP(X$188,bom!$2:$300,MATCH($A195,bom!$A:$A,0)-1,0),0)</f>
        <v>0</v>
      </c>
      <c r="Y195" s="57">
        <f>IFERROR(HLOOKUP(Y$188,bom!$2:$300,MATCH($A195,bom!$A:$A,0)-1,0),0)</f>
        <v>0</v>
      </c>
      <c r="Z195" s="57">
        <f>IFERROR(HLOOKUP(Z$188,bom!$2:$300,MATCH($A195,bom!$A:$A,0)-1,0),0)</f>
        <v>0</v>
      </c>
      <c r="AA195" s="57">
        <f>IFERROR(HLOOKUP(AA$188,bom!$2:$300,MATCH($A195,bom!$A:$A,0)-1,0),0)</f>
        <v>0</v>
      </c>
      <c r="AB195" s="57">
        <f>IFERROR(HLOOKUP(AB$188,bom!$2:$300,MATCH($A195,bom!$A:$A,0)-1,0),0)</f>
        <v>0</v>
      </c>
      <c r="AC195" s="57">
        <f>IFERROR(HLOOKUP(AC$188,bom!$2:$300,MATCH($A195,bom!$A:$A,0)-1,0),0)</f>
        <v>0</v>
      </c>
      <c r="AD195" s="57">
        <f>IFERROR(HLOOKUP(AD$188,bom!$2:$300,MATCH($A195,bom!$A:$A,0)-1,0),0)</f>
        <v>0</v>
      </c>
      <c r="AE195" s="57">
        <f>IFERROR(HLOOKUP(AE$188,bom!$2:$300,MATCH($A195,bom!$A:$A,0)-1,0),0)</f>
        <v>0</v>
      </c>
      <c r="AF195" s="57">
        <f>IFERROR(HLOOKUP(AF$188,bom!$2:$300,MATCH($A195,bom!$A:$A,0)-1,0),0)</f>
        <v>0</v>
      </c>
      <c r="AG195" s="57">
        <f>IFERROR(HLOOKUP(AG$188,bom!$2:$300,MATCH($A195,bom!$A:$A,0)-1,0),0)</f>
        <v>0</v>
      </c>
      <c r="AH195" s="57">
        <f>IFERROR(HLOOKUP(AH$188,bom!$2:$300,MATCH($A195,bom!$A:$A,0)-1,0),0)</f>
        <v>0</v>
      </c>
      <c r="AI195" s="57">
        <f>IFERROR(HLOOKUP(AI$188,bom!$2:$300,MATCH($A195,bom!$A:$A,0)-1,0),0)</f>
        <v>0</v>
      </c>
      <c r="AJ195" s="57">
        <f>IFERROR(HLOOKUP(AJ$188,bom!$2:$300,MATCH($A195,bom!$A:$A,0)-1,0),0)</f>
        <v>0</v>
      </c>
      <c r="AK195" s="57">
        <f>IFERROR(HLOOKUP(AK$188,bom!$2:$300,MATCH($A195,bom!$A:$A,0)-1,0),0)</f>
        <v>0</v>
      </c>
      <c r="AL195" s="57">
        <f>IFERROR(HLOOKUP(AL$188,bom!$2:$300,MATCH($A195,bom!$A:$A,0)-1,0),0)</f>
        <v>0</v>
      </c>
      <c r="AM195" s="57">
        <f>IFERROR(HLOOKUP(AM$188,bom!$2:$300,MATCH($A195,bom!$A:$A,0)-1,0),0)</f>
        <v>0</v>
      </c>
      <c r="AN195" s="57">
        <f>IFERROR(HLOOKUP(AN$188,bom!$2:$300,MATCH($A195,bom!$A:$A,0)-1,0),0)</f>
        <v>0</v>
      </c>
      <c r="AO195" s="57">
        <f>IFERROR(HLOOKUP(AO$188,bom!$2:$300,MATCH($A195,bom!$A:$A,0)-1,0),0)</f>
        <v>0</v>
      </c>
      <c r="AP195" s="57">
        <f>IFERROR(HLOOKUP(AP$188,bom!$2:$300,MATCH($A195,bom!$A:$A,0)-1,0),0)</f>
        <v>0</v>
      </c>
      <c r="AQ195" s="57">
        <f>IFERROR(HLOOKUP(AQ$188,bom!$2:$300,MATCH($A195,bom!$A:$A,0)-1,0),0)</f>
        <v>0</v>
      </c>
      <c r="AR195" s="57">
        <f>IFERROR(HLOOKUP(AR$188,bom!$2:$300,MATCH($A195,bom!$A:$A,0)-1,0),0)</f>
        <v>0</v>
      </c>
      <c r="AS195" s="57">
        <f>IFERROR(HLOOKUP(AS$188,bom!$2:$300,MATCH($A195,bom!$A:$A,0)-1,0),0)</f>
        <v>0</v>
      </c>
      <c r="AT195" s="57">
        <f>IFERROR(HLOOKUP(AT$188,bom!$2:$300,MATCH($A195,bom!$A:$A,0)-1,0),0)</f>
        <v>0</v>
      </c>
      <c r="AU195" s="57">
        <f>IFERROR(HLOOKUP(AU$188,bom!$2:$300,MATCH($A195,bom!$A:$A,0)-1,0),0)</f>
        <v>0</v>
      </c>
      <c r="AV195" s="57">
        <f>IFERROR(HLOOKUP(AV$188,bom!$2:$300,MATCH($A195,bom!$A:$A,0)-1,0),0)</f>
        <v>0</v>
      </c>
      <c r="AW195" s="57">
        <f>IFERROR(HLOOKUP(AW$188,bom!$2:$300,MATCH($A195,bom!$A:$A,0)-1,0),0)</f>
        <v>0</v>
      </c>
      <c r="AX195" s="57">
        <f>IFERROR(HLOOKUP(AX$188,bom!$2:$300,MATCH($A195,bom!$A:$A,0)-1,0),0)</f>
        <v>0</v>
      </c>
      <c r="AY195" s="57">
        <f>IFERROR(HLOOKUP(AY$188,bom!$2:$300,MATCH($A195,bom!$A:$A,0)-1,0),0)</f>
        <v>0</v>
      </c>
      <c r="AZ195" s="57">
        <f>IFERROR(HLOOKUP(AZ$188,bom!$2:$300,MATCH($A195,bom!$A:$A,0)-1,0),0)</f>
        <v>0</v>
      </c>
      <c r="BA195" s="57">
        <f>IFERROR(HLOOKUP(BA$188,bom!$2:$300,MATCH($A195,bom!$A:$A,0)-1,0),0)</f>
        <v>0</v>
      </c>
      <c r="BB195" s="57">
        <f>IFERROR(HLOOKUP(BB$188,bom!$2:$300,MATCH($A195,bom!$A:$A,0)-1,0),0)</f>
        <v>0</v>
      </c>
      <c r="BC195" s="57">
        <f>IFERROR(HLOOKUP(BC$188,bom!$2:$300,MATCH($A195,bom!$A:$A,0)-1,0),0)</f>
        <v>0</v>
      </c>
      <c r="BD195" s="57">
        <f>IFERROR(HLOOKUP(BD$188,bom!$2:$300,MATCH($A195,bom!$A:$A,0)-1,0),0)</f>
        <v>0</v>
      </c>
      <c r="BE195" s="57">
        <f>IFERROR(HLOOKUP(BE$188,bom!$2:$300,MATCH($A195,bom!$A:$A,0)-1,0),0)</f>
        <v>0</v>
      </c>
      <c r="BF195" s="57">
        <f>IFERROR(HLOOKUP(BF$188,bom!$2:$300,MATCH($A195,bom!$A:$A,0)-1,0),0)</f>
        <v>0</v>
      </c>
      <c r="BG195" s="57">
        <f>IFERROR(HLOOKUP(BG$188,bom!$2:$300,MATCH($A195,bom!$A:$A,0)-1,0),0)</f>
        <v>0</v>
      </c>
      <c r="BH195" s="57">
        <f>IFERROR(HLOOKUP(BH$188,bom!$2:$300,MATCH($A195,bom!$A:$A,0)-1,0),0)</f>
        <v>0</v>
      </c>
      <c r="BI195" s="57">
        <f>IFERROR(HLOOKUP(BI$188,bom!$2:$300,MATCH($A195,bom!$A:$A,0)-1,0),0)</f>
        <v>0</v>
      </c>
      <c r="BJ195" s="57">
        <f>IFERROR(HLOOKUP(BJ$188,bom!$2:$300,MATCH($A195,bom!$A:$A,0)-1,0),0)</f>
        <v>0</v>
      </c>
      <c r="BK195" s="57">
        <f>IFERROR(HLOOKUP(BK$188,bom!$2:$300,MATCH($A195,bom!$A:$A,0)-1,0),0)</f>
        <v>0</v>
      </c>
      <c r="BL195" s="57">
        <f>IFERROR(HLOOKUP(BL$188,bom!$2:$300,MATCH($A195,bom!$A:$A,0)-1,0),0)</f>
        <v>0</v>
      </c>
      <c r="BM195" s="57">
        <f>IFERROR(HLOOKUP(BM$188,bom!$2:$300,MATCH($A195,bom!$A:$A,0)-1,0),0)</f>
        <v>0</v>
      </c>
      <c r="BN195" s="57">
        <f>IFERROR(HLOOKUP(BN$188,bom!$2:$300,MATCH($A195,bom!$A:$A,0)-1,0),0)</f>
        <v>0</v>
      </c>
      <c r="BO195" s="57">
        <f>IFERROR(HLOOKUP(BO$188,bom!$2:$300,MATCH($A195,bom!$A:$A,0)-1,0),0)</f>
        <v>0</v>
      </c>
      <c r="BP195" s="57">
        <f>IFERROR(HLOOKUP(BP$188,bom!$2:$300,MATCH($A195,bom!$A:$A,0)-1,0),0)</f>
        <v>0</v>
      </c>
      <c r="BQ195" s="57">
        <f>IFERROR(HLOOKUP(BQ$188,bom!$2:$300,MATCH($A195,bom!$A:$A,0)-1,0),0)</f>
        <v>0</v>
      </c>
      <c r="BR195" s="57">
        <f>IFERROR(HLOOKUP(BR$188,bom!$2:$300,MATCH($A195,bom!$A:$A,0)-1,0),0)</f>
        <v>0</v>
      </c>
      <c r="BS195" s="57">
        <f>IFERROR(HLOOKUP(BS$188,bom!$2:$300,MATCH($A195,bom!$A:$A,0)-1,0),0)</f>
        <v>0</v>
      </c>
      <c r="BT195" s="57">
        <f>IFERROR(HLOOKUP(BT$188,bom!$2:$300,MATCH($A195,bom!$A:$A,0)-1,0),0)</f>
        <v>0</v>
      </c>
      <c r="BU195" s="57">
        <f>IFERROR(HLOOKUP(BU$188,bom!$2:$300,MATCH($A195,bom!$A:$A,0)-1,0),0)</f>
        <v>0</v>
      </c>
      <c r="BV195" s="57">
        <f>IFERROR(HLOOKUP(BV$188,bom!$2:$300,MATCH($A195,bom!$A:$A,0)-1,0),0)</f>
        <v>0</v>
      </c>
      <c r="BW195" s="57">
        <f>IFERROR(HLOOKUP(BW$188,bom!$2:$300,MATCH($A195,bom!$A:$A,0)-1,0),0)</f>
        <v>0</v>
      </c>
      <c r="BX195" s="57">
        <f>IFERROR(HLOOKUP(BX$188,bom!$2:$300,MATCH($A195,bom!$A:$A,0)-1,0),0)</f>
        <v>0</v>
      </c>
      <c r="BY195" s="57">
        <f>IFERROR(HLOOKUP(BY$188,bom!$2:$300,MATCH($A195,bom!$A:$A,0)-1,0),0)</f>
        <v>0</v>
      </c>
      <c r="BZ195" s="57">
        <f>IFERROR(HLOOKUP(BZ$188,bom!$2:$300,MATCH($A195,bom!$A:$A,0)-1,0),0)</f>
        <v>0</v>
      </c>
      <c r="CA195" s="57">
        <f>IFERROR(HLOOKUP(CA$188,bom!$2:$300,MATCH($A195,bom!$A:$A,0)-1,0),0)</f>
        <v>0</v>
      </c>
      <c r="CB195" s="57">
        <f>IFERROR(HLOOKUP(CB$188,bom!$2:$300,MATCH($A195,bom!$A:$A,0)-1,0),0)</f>
        <v>0</v>
      </c>
      <c r="CC195" s="57">
        <f>IFERROR(HLOOKUP(CC$188,bom!$2:$300,MATCH($A195,bom!$A:$A,0)-1,0),0)</f>
        <v>0</v>
      </c>
      <c r="CD195" s="57">
        <f>IFERROR(HLOOKUP(CD$188,bom!$2:$300,MATCH($A195,bom!$A:$A,0)-1,0),0)</f>
        <v>0</v>
      </c>
      <c r="CE195" s="57">
        <f>IFERROR(HLOOKUP(CE$188,bom!$2:$300,MATCH($A195,bom!$A:$A,0)-1,0),0)</f>
        <v>0</v>
      </c>
      <c r="CF195" s="57">
        <f>IFERROR(HLOOKUP(CF$188,bom!$2:$300,MATCH($A195,bom!$A:$A,0)-1,0),0)</f>
        <v>0</v>
      </c>
      <c r="CG195" s="57">
        <f>IFERROR(HLOOKUP(CG$188,bom!$2:$300,MATCH($A195,bom!$A:$A,0)-1,0),0)</f>
        <v>0</v>
      </c>
      <c r="CH195" s="57">
        <f>IFERROR(HLOOKUP(CH$188,bom!$2:$300,MATCH($A195,bom!$A:$A,0)-1,0),0)</f>
        <v>0</v>
      </c>
      <c r="CI195" s="20"/>
      <c r="CJ195" s="20"/>
      <c r="CK195" s="20"/>
      <c r="CL195" s="20"/>
      <c r="CM195" s="32" t="str">
        <f t="shared" ref="CM195" si="45">IF(G195&gt;0,IF(CN195&lt;(0.8*G195),"WARNING!!!",IF(CN195&lt;G195,"ORDER","OK")),IF((VLOOKUP(A195,A:DG,91+E195,0))&lt;0,"WARNING!!!",IF((VLOOKUP(A195,A:DG,91+ROUND(1.25*E195,0),0))&lt;0,"ORDER","OK")))</f>
        <v>OK</v>
      </c>
      <c r="CN195" s="33">
        <f t="shared" ref="CN195" si="46">F195-CN196+CN197</f>
        <v>1827</v>
      </c>
      <c r="CO195" s="34">
        <f t="shared" ref="CO195" si="47">CN195-CO196+CO197</f>
        <v>1827</v>
      </c>
      <c r="CP195" s="34">
        <f t="shared" ref="CP195" si="48">CO195-CP196+CP197</f>
        <v>1827</v>
      </c>
      <c r="CQ195" s="34">
        <f t="shared" ref="CQ195" si="49">CP195-CQ196+CQ197</f>
        <v>1827</v>
      </c>
      <c r="CR195" s="34">
        <f t="shared" ref="CR195" si="50">CQ195-CR196+CR197</f>
        <v>1827</v>
      </c>
      <c r="CS195" s="34">
        <f t="shared" ref="CS195" si="51">CR195-CS196+CS197</f>
        <v>1827</v>
      </c>
      <c r="CT195" s="34">
        <f t="shared" ref="CT195" si="52">CS195-CT196+CT197</f>
        <v>1827</v>
      </c>
      <c r="CU195" s="34">
        <f t="shared" ref="CU195" si="53">CT195-CU196+CU197</f>
        <v>1827</v>
      </c>
      <c r="CV195" s="34">
        <f t="shared" ref="CV195" si="54">CU195-CV196+CV197</f>
        <v>1827</v>
      </c>
      <c r="CW195" s="34">
        <f t="shared" ref="CW195" si="55">CV195-CW196+CW197</f>
        <v>1827</v>
      </c>
      <c r="CX195" s="34">
        <f t="shared" ref="CX195" si="56">CW195-CX196+CX197</f>
        <v>1827</v>
      </c>
      <c r="CY195" s="34">
        <f t="shared" ref="CY195" si="57">CX195-CY196+CY197</f>
        <v>1827</v>
      </c>
      <c r="CZ195" s="34">
        <f t="shared" ref="CZ195" si="58">CY195-CZ196+CZ197</f>
        <v>1827</v>
      </c>
      <c r="DA195" s="34">
        <f t="shared" ref="DA195" si="59">CZ195-DA196+DA197</f>
        <v>1827</v>
      </c>
      <c r="DB195" s="34">
        <f t="shared" ref="DB195" si="60">DA195-DB196+DB197</f>
        <v>1827</v>
      </c>
      <c r="DC195" s="34">
        <f t="shared" ref="DC195" si="61">DB195-DC196+DC197</f>
        <v>1827</v>
      </c>
      <c r="DD195" s="34">
        <f t="shared" ref="DD195" si="62">DC195-DD196+DD197</f>
        <v>1827</v>
      </c>
      <c r="DE195" s="34">
        <f t="shared" ref="DE195" si="63">DD195-DE196+DE197</f>
        <v>1827</v>
      </c>
      <c r="DF195" s="34">
        <f t="shared" ref="DF195" si="64">DE195-DF196+DF197</f>
        <v>1827</v>
      </c>
      <c r="DG195" s="35">
        <f t="shared" ref="DG195" si="65">DF195-DG196+DG197</f>
        <v>1827</v>
      </c>
      <c r="DM195" s="21"/>
    </row>
    <row r="196" spans="1:120" ht="12.75" hidden="1" outlineLevel="1" x14ac:dyDescent="0.2">
      <c r="A196" s="22"/>
      <c r="B196" s="23"/>
      <c r="C196" s="23"/>
      <c r="D196" s="24"/>
      <c r="E196" s="24"/>
      <c r="F196" s="24"/>
      <c r="G196" s="24"/>
      <c r="H196" s="24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  <c r="AG196" s="58"/>
      <c r="AH196" s="58"/>
      <c r="AI196" s="58"/>
      <c r="AJ196" s="58"/>
      <c r="AK196" s="58"/>
      <c r="AL196" s="58"/>
      <c r="AM196" s="58"/>
      <c r="AN196" s="58"/>
      <c r="AO196" s="58"/>
      <c r="AP196" s="58"/>
      <c r="AQ196" s="58"/>
      <c r="AR196" s="58"/>
      <c r="AS196" s="58"/>
      <c r="AT196" s="58"/>
      <c r="AU196" s="58"/>
      <c r="AV196" s="58"/>
      <c r="AW196" s="58"/>
      <c r="AX196" s="58"/>
      <c r="AY196" s="58"/>
      <c r="AZ196" s="58"/>
      <c r="BA196" s="58"/>
      <c r="BB196" s="58"/>
      <c r="BC196" s="58"/>
      <c r="BD196" s="58"/>
      <c r="BE196" s="58"/>
      <c r="BF196" s="58"/>
      <c r="BG196" s="58"/>
      <c r="BH196" s="58"/>
      <c r="BI196" s="58"/>
      <c r="BJ196" s="58"/>
      <c r="BK196" s="58"/>
      <c r="BL196" s="58"/>
      <c r="BM196" s="58"/>
      <c r="BN196" s="58"/>
      <c r="BO196" s="58"/>
      <c r="BP196" s="58"/>
      <c r="BQ196" s="58"/>
      <c r="BR196" s="58"/>
      <c r="BS196" s="58"/>
      <c r="BT196" s="58"/>
      <c r="BU196" s="58"/>
      <c r="BV196" s="58"/>
      <c r="BW196" s="58"/>
      <c r="BX196" s="58"/>
      <c r="BY196" s="58"/>
      <c r="BZ196" s="58"/>
      <c r="CA196" s="58"/>
      <c r="CB196" s="58"/>
      <c r="CC196" s="58"/>
      <c r="CD196" s="58"/>
      <c r="CE196" s="58"/>
      <c r="CF196" s="58"/>
      <c r="CG196" s="58"/>
      <c r="CH196" s="58"/>
      <c r="CI196" s="24"/>
      <c r="CJ196" s="24"/>
      <c r="CK196" s="24"/>
      <c r="CL196" s="24"/>
      <c r="CM196" s="25" t="s">
        <v>7</v>
      </c>
      <c r="CN196" s="36">
        <f t="shared" ref="CN196" si="66">$I195*CN$3+$J195*CN$4+$K195*CN$5+$L195*CN$6+$M195*CN$7+$N195*CN$8+$O195*CN$9+$P195*CN$10+$Q195*CN$11+$R195*CN$12+$S195*CN$13+$T195*CN$14+$U195*CN$15+$V195*CN$16+$W195*CN$17+$X195*CN$18+$Y195*CN$19+$Z195*CN$20+$AA195*CN$21+$AB195*CN$22+$AC195*CN$23+$AD195*CN$24+$AE195*CN$25+$AF195*CN$26+$AG195*CN$27+$AH195*CN$28+$AI195*CN$29+$AJ195*CN$30+$AK195*CN$31+$AL195*CN$32+$AM195*CN$33+$AN195*CN$34+$AO195*CN$35+$AP195*CN$36+$AQ195*CN$37+$AR195*CN$38+$AS195*CN$39+$AT195*CN$40+$AU195*CN$41+$AV195*CN$42+$AW195*CN$43+$AX195*CN$44+$AY195*CN$45+$AZ195*CN$46+$BA195*CN$47+$BB195*CN$48+$BC195*CN$49+$BD195*CN$50+$BE195*CN$51+$BF195*CN$52+$BG195*CN$53+$BH195*CN$54+$BI195*CN$55+$BJ195*CN$56+$BK195*CN$57+$BL195*CN$58+$BM195*CN$59+$BN195*CN$60+$BO195*CN$61+$BP195*CN$62+$BQ195*CN$63+$BR195*CN$64+$BS195*CN$65+$BT195*CN$66+$BU195*CN$67+$BV195*CN$68+$BW195*CN$69+$BX195*CN$70+$BY195*CN$71+$BZ195*CN$72+$CA195*CN$73+$CB195*CN$74+$CC195*CN$75+$CD195*CN$76+$CE195*CN$77+$CF195*CN$78+$CG195*CN$79+$CH195*CN$80</f>
        <v>0</v>
      </c>
      <c r="CO196" s="37">
        <f t="shared" ref="CO196" si="67">$I195*CO$3+$J195*CO$4+$K195*CO$5+$L195*CO$6+$M195*CO$7+$N195*CO$8+$O195*CO$9+$P195*CO$10+$Q195*CO$11+$R195*CO$12+$S195*CO$13+$T195*CO$14+$U195*CO$15+$V195*CO$16+$W195*CO$17+$X195*CO$18+$Y195*CO$19+$Z195*CO$20+$AA195*CO$21+$AB195*CO$22+$AC195*CO$23+$AD195*CO$24+$AE195*CO$25+$AF195*CO$26+$AG195*CO$27+$AH195*CO$28+$AI195*CO$29+$AJ195*CO$30+$AK195*CO$31+$AL195*CO$32+$AM195*CO$33+$AN195*CO$34+$AO195*CO$35+$AP195*CO$36+$AQ195*CO$37+$AR195*CO$38+$AS195*CO$39+$AT195*CO$40+$AU195*CO$41+$AV195*CO$42+$AW195*CO$43+$AX195*CO$44+$AY195*CO$45+$AZ195*CO$46+$BA195*CO$47+$BB195*CO$48+$BC195*CO$49+$BD195*CO$50+$BE195*CO$51+$BF195*CO$52+$BG195*CO$53+$BH195*CO$54+$BI195*CO$55+$BJ195*CO$56+$BK195*CO$57+$BL195*CO$58+$BM195*CO$59+$BN195*CO$60+$BO195*CO$61+$BP195*CO$62+$BQ195*CO$63+$BR195*CO$64+$BS195*CO$65+$BT195*CO$66+$BU195*CO$67+$BV195*CO$68+$BW195*CO$69+$BX195*CO$70+$BY195*CO$71+$BZ195*CO$72+$CA195*CO$73+$CB195*CO$74+$CC195*CO$75+$CD195*CO$76+$CE195*CO$77+$CF195*CO$78+$CG195*CO$79+$CH195*CO$80</f>
        <v>0</v>
      </c>
      <c r="CP196" s="37">
        <f t="shared" ref="CP196" si="68">$I195*CP$3+$J195*CP$4+$K195*CP$5+$L195*CP$6+$M195*CP$7+$N195*CP$8+$O195*CP$9+$P195*CP$10+$Q195*CP$11+$R195*CP$12+$S195*CP$13+$T195*CP$14+$U195*CP$15+$V195*CP$16+$W195*CP$17+$X195*CP$18+$Y195*CP$19+$Z195*CP$20+$AA195*CP$21+$AB195*CP$22+$AC195*CP$23+$AD195*CP$24+$AE195*CP$25+$AF195*CP$26+$AG195*CP$27+$AH195*CP$28+$AI195*CP$29+$AJ195*CP$30+$AK195*CP$31+$AL195*CP$32+$AM195*CP$33+$AN195*CP$34+$AO195*CP$35+$AP195*CP$36+$AQ195*CP$37+$AR195*CP$38+$AS195*CP$39+$AT195*CP$40+$AU195*CP$41+$AV195*CP$42+$AW195*CP$43+$AX195*CP$44+$AY195*CP$45+$AZ195*CP$46+$BA195*CP$47+$BB195*CP$48+$BC195*CP$49+$BD195*CP$50+$BE195*CP$51+$BF195*CP$52+$BG195*CP$53+$BH195*CP$54+$BI195*CP$55+$BJ195*CP$56+$BK195*CP$57+$BL195*CP$58+$BM195*CP$59+$BN195*CP$60+$BO195*CP$61+$BP195*CP$62+$BQ195*CP$63+$BR195*CP$64+$BS195*CP$65+$BT195*CP$66+$BU195*CP$67+$BV195*CP$68+$BW195*CP$69+$BX195*CP$70+$BY195*CP$71+$BZ195*CP$72+$CA195*CP$73+$CB195*CP$74+$CC195*CP$75+$CD195*CP$76+$CE195*CP$77+$CF195*CP$78+$CG195*CP$79+$CH195*CP$80</f>
        <v>0</v>
      </c>
      <c r="CQ196" s="37">
        <f t="shared" ref="CQ196" si="69">$I195*CQ$3+$J195*CQ$4+$K195*CQ$5+$L195*CQ$6+$M195*CQ$7+$N195*CQ$8+$O195*CQ$9+$P195*CQ$10+$Q195*CQ$11+$R195*CQ$12+$S195*CQ$13+$T195*CQ$14+$U195*CQ$15+$V195*CQ$16+$W195*CQ$17+$X195*CQ$18+$Y195*CQ$19+$Z195*CQ$20+$AA195*CQ$21+$AB195*CQ$22+$AC195*CQ$23+$AD195*CQ$24+$AE195*CQ$25+$AF195*CQ$26+$AG195*CQ$27+$AH195*CQ$28+$AI195*CQ$29+$AJ195*CQ$30+$AK195*CQ$31+$AL195*CQ$32+$AM195*CQ$33+$AN195*CQ$34+$AO195*CQ$35+$AP195*CQ$36+$AQ195*CQ$37+$AR195*CQ$38+$AS195*CQ$39+$AT195*CQ$40+$AU195*CQ$41+$AV195*CQ$42+$AW195*CQ$43+$AX195*CQ$44+$AY195*CQ$45+$AZ195*CQ$46+$BA195*CQ$47+$BB195*CQ$48+$BC195*CQ$49+$BD195*CQ$50+$BE195*CQ$51+$BF195*CQ$52+$BG195*CQ$53+$BH195*CQ$54+$BI195*CQ$55+$BJ195*CQ$56+$BK195*CQ$57+$BL195*CQ$58+$BM195*CQ$59+$BN195*CQ$60+$BO195*CQ$61+$BP195*CQ$62+$BQ195*CQ$63+$BR195*CQ$64+$BS195*CQ$65+$BT195*CQ$66+$BU195*CQ$67+$BV195*CQ$68+$BW195*CQ$69+$BX195*CQ$70+$BY195*CQ$71+$BZ195*CQ$72+$CA195*CQ$73+$CB195*CQ$74+$CC195*CQ$75+$CD195*CQ$76+$CE195*CQ$77+$CF195*CQ$78+$CG195*CQ$79+$CH195*CQ$80</f>
        <v>0</v>
      </c>
      <c r="CR196" s="37">
        <f t="shared" ref="CR196" si="70">$I195*CR$3+$J195*CR$4+$K195*CR$5+$L195*CR$6+$M195*CR$7+$N195*CR$8+$O195*CR$9+$P195*CR$10+$Q195*CR$11+$R195*CR$12+$S195*CR$13+$T195*CR$14+$U195*CR$15+$V195*CR$16+$W195*CR$17+$X195*CR$18+$Y195*CR$19+$Z195*CR$20+$AA195*CR$21+$AB195*CR$22+$AC195*CR$23+$AD195*CR$24+$AE195*CR$25+$AF195*CR$26+$AG195*CR$27+$AH195*CR$28+$AI195*CR$29+$AJ195*CR$30+$AK195*CR$31+$AL195*CR$32+$AM195*CR$33+$AN195*CR$34+$AO195*CR$35+$AP195*CR$36+$AQ195*CR$37+$AR195*CR$38+$AS195*CR$39+$AT195*CR$40+$AU195*CR$41+$AV195*CR$42+$AW195*CR$43+$AX195*CR$44+$AY195*CR$45+$AZ195*CR$46+$BA195*CR$47+$BB195*CR$48+$BC195*CR$49+$BD195*CR$50+$BE195*CR$51+$BF195*CR$52+$BG195*CR$53+$BH195*CR$54+$BI195*CR$55+$BJ195*CR$56+$BK195*CR$57+$BL195*CR$58+$BM195*CR$59+$BN195*CR$60+$BO195*CR$61+$BP195*CR$62+$BQ195*CR$63+$BR195*CR$64+$BS195*CR$65+$BT195*CR$66+$BU195*CR$67+$BV195*CR$68+$BW195*CR$69+$BX195*CR$70+$BY195*CR$71+$BZ195*CR$72+$CA195*CR$73+$CB195*CR$74+$CC195*CR$75+$CD195*CR$76+$CE195*CR$77+$CF195*CR$78+$CG195*CR$79+$CH195*CR$80</f>
        <v>0</v>
      </c>
      <c r="CS196" s="37">
        <f t="shared" ref="CS196" si="71">$I195*CS$3+$J195*CS$4+$K195*CS$5+$L195*CS$6+$M195*CS$7+$N195*CS$8+$O195*CS$9+$P195*CS$10+$Q195*CS$11+$R195*CS$12+$S195*CS$13+$T195*CS$14+$U195*CS$15+$V195*CS$16+$W195*CS$17+$X195*CS$18+$Y195*CS$19+$Z195*CS$20+$AA195*CS$21+$AB195*CS$22+$AC195*CS$23+$AD195*CS$24+$AE195*CS$25+$AF195*CS$26+$AG195*CS$27+$AH195*CS$28+$AI195*CS$29+$AJ195*CS$30+$AK195*CS$31+$AL195*CS$32+$AM195*CS$33+$AN195*CS$34+$AO195*CS$35+$AP195*CS$36+$AQ195*CS$37+$AR195*CS$38+$AS195*CS$39+$AT195*CS$40+$AU195*CS$41+$AV195*CS$42+$AW195*CS$43+$AX195*CS$44+$AY195*CS$45+$AZ195*CS$46+$BA195*CS$47+$BB195*CS$48+$BC195*CS$49+$BD195*CS$50+$BE195*CS$51+$BF195*CS$52+$BG195*CS$53+$BH195*CS$54+$BI195*CS$55+$BJ195*CS$56+$BK195*CS$57+$BL195*CS$58+$BM195*CS$59+$BN195*CS$60+$BO195*CS$61+$BP195*CS$62+$BQ195*CS$63+$BR195*CS$64+$BS195*CS$65+$BT195*CS$66+$BU195*CS$67+$BV195*CS$68+$BW195*CS$69+$BX195*CS$70+$BY195*CS$71+$BZ195*CS$72+$CA195*CS$73+$CB195*CS$74+$CC195*CS$75+$CD195*CS$76+$CE195*CS$77+$CF195*CS$78+$CG195*CS$79+$CH195*CS$80</f>
        <v>0</v>
      </c>
      <c r="CT196" s="37">
        <f t="shared" ref="CT196" si="72">$I195*CT$3+$J195*CT$4+$K195*CT$5+$L195*CT$6+$M195*CT$7+$N195*CT$8+$O195*CT$9+$P195*CT$10+$Q195*CT$11+$R195*CT$12+$S195*CT$13+$T195*CT$14+$U195*CT$15+$V195*CT$16+$W195*CT$17+$X195*CT$18+$Y195*CT$19+$Z195*CT$20+$AA195*CT$21+$AB195*CT$22+$AC195*CT$23+$AD195*CT$24+$AE195*CT$25+$AF195*CT$26+$AG195*CT$27+$AH195*CT$28+$AI195*CT$29+$AJ195*CT$30+$AK195*CT$31+$AL195*CT$32+$AM195*CT$33+$AN195*CT$34+$AO195*CT$35+$AP195*CT$36+$AQ195*CT$37+$AR195*CT$38+$AS195*CT$39+$AT195*CT$40+$AU195*CT$41+$AV195*CT$42+$AW195*CT$43+$AX195*CT$44+$AY195*CT$45+$AZ195*CT$46+$BA195*CT$47+$BB195*CT$48+$BC195*CT$49+$BD195*CT$50+$BE195*CT$51+$BF195*CT$52+$BG195*CT$53+$BH195*CT$54+$BI195*CT$55+$BJ195*CT$56+$BK195*CT$57+$BL195*CT$58+$BM195*CT$59+$BN195*CT$60+$BO195*CT$61+$BP195*CT$62+$BQ195*CT$63+$BR195*CT$64+$BS195*CT$65+$BT195*CT$66+$BU195*CT$67+$BV195*CT$68+$BW195*CT$69+$BX195*CT$70+$BY195*CT$71+$BZ195*CT$72+$CA195*CT$73+$CB195*CT$74+$CC195*CT$75+$CD195*CT$76+$CE195*CT$77+$CF195*CT$78+$CG195*CT$79+$CH195*CT$80</f>
        <v>0</v>
      </c>
      <c r="CU196" s="37">
        <f t="shared" ref="CU196" si="73">$I195*CU$3+$J195*CU$4+$K195*CU$5+$L195*CU$6+$M195*CU$7+$N195*CU$8+$O195*CU$9+$P195*CU$10+$Q195*CU$11+$R195*CU$12+$S195*CU$13+$T195*CU$14+$U195*CU$15+$V195*CU$16+$W195*CU$17+$X195*CU$18+$Y195*CU$19+$Z195*CU$20+$AA195*CU$21+$AB195*CU$22+$AC195*CU$23+$AD195*CU$24+$AE195*CU$25+$AF195*CU$26+$AG195*CU$27+$AH195*CU$28+$AI195*CU$29+$AJ195*CU$30+$AK195*CU$31+$AL195*CU$32+$AM195*CU$33+$AN195*CU$34+$AO195*CU$35+$AP195*CU$36+$AQ195*CU$37+$AR195*CU$38+$AS195*CU$39+$AT195*CU$40+$AU195*CU$41+$AV195*CU$42+$AW195*CU$43+$AX195*CU$44+$AY195*CU$45+$AZ195*CU$46+$BA195*CU$47+$BB195*CU$48+$BC195*CU$49+$BD195*CU$50+$BE195*CU$51+$BF195*CU$52+$BG195*CU$53+$BH195*CU$54+$BI195*CU$55+$BJ195*CU$56+$BK195*CU$57+$BL195*CU$58+$BM195*CU$59+$BN195*CU$60+$BO195*CU$61+$BP195*CU$62+$BQ195*CU$63+$BR195*CU$64+$BS195*CU$65+$BT195*CU$66+$BU195*CU$67+$BV195*CU$68+$BW195*CU$69+$BX195*CU$70+$BY195*CU$71+$BZ195*CU$72+$CA195*CU$73+$CB195*CU$74+$CC195*CU$75+$CD195*CU$76+$CE195*CU$77+$CF195*CU$78+$CG195*CU$79+$CH195*CU$80</f>
        <v>0</v>
      </c>
      <c r="CV196" s="37">
        <f t="shared" ref="CV196" si="74">$I195*CV$3+$J195*CV$4+$K195*CV$5+$L195*CV$6+$M195*CV$7+$N195*CV$8+$O195*CV$9+$P195*CV$10+$Q195*CV$11+$R195*CV$12+$S195*CV$13+$T195*CV$14+$U195*CV$15+$V195*CV$16+$W195*CV$17+$X195*CV$18+$Y195*CV$19+$Z195*CV$20+$AA195*CV$21+$AB195*CV$22+$AC195*CV$23+$AD195*CV$24+$AE195*CV$25+$AF195*CV$26+$AG195*CV$27+$AH195*CV$28+$AI195*CV$29+$AJ195*CV$30+$AK195*CV$31+$AL195*CV$32+$AM195*CV$33+$AN195*CV$34+$AO195*CV$35+$AP195*CV$36+$AQ195*CV$37+$AR195*CV$38+$AS195*CV$39+$AT195*CV$40+$AU195*CV$41+$AV195*CV$42+$AW195*CV$43+$AX195*CV$44+$AY195*CV$45+$AZ195*CV$46+$BA195*CV$47+$BB195*CV$48+$BC195*CV$49+$BD195*CV$50+$BE195*CV$51+$BF195*CV$52+$BG195*CV$53+$BH195*CV$54+$BI195*CV$55+$BJ195*CV$56+$BK195*CV$57+$BL195*CV$58+$BM195*CV$59+$BN195*CV$60+$BO195*CV$61+$BP195*CV$62+$BQ195*CV$63+$BR195*CV$64+$BS195*CV$65+$BT195*CV$66+$BU195*CV$67+$BV195*CV$68+$BW195*CV$69+$BX195*CV$70+$BY195*CV$71+$BZ195*CV$72+$CA195*CV$73+$CB195*CV$74+$CC195*CV$75+$CD195*CV$76+$CE195*CV$77+$CF195*CV$78+$CG195*CV$79+$CH195*CV$80</f>
        <v>0</v>
      </c>
      <c r="CW196" s="37">
        <f t="shared" ref="CW196" si="75">$I195*CW$3+$J195*CW$4+$K195*CW$5+$L195*CW$6+$M195*CW$7+$N195*CW$8+$O195*CW$9+$P195*CW$10+$Q195*CW$11+$R195*CW$12+$S195*CW$13+$T195*CW$14+$U195*CW$15+$V195*CW$16+$W195*CW$17+$X195*CW$18+$Y195*CW$19+$Z195*CW$20+$AA195*CW$21+$AB195*CW$22+$AC195*CW$23+$AD195*CW$24+$AE195*CW$25+$AF195*CW$26+$AG195*CW$27+$AH195*CW$28+$AI195*CW$29+$AJ195*CW$30+$AK195*CW$31+$AL195*CW$32+$AM195*CW$33+$AN195*CW$34+$AO195*CW$35+$AP195*CW$36+$AQ195*CW$37+$AR195*CW$38+$AS195*CW$39+$AT195*CW$40+$AU195*CW$41+$AV195*CW$42+$AW195*CW$43+$AX195*CW$44+$AY195*CW$45+$AZ195*CW$46+$BA195*CW$47+$BB195*CW$48+$BC195*CW$49+$BD195*CW$50+$BE195*CW$51+$BF195*CW$52+$BG195*CW$53+$BH195*CW$54+$BI195*CW$55+$BJ195*CW$56+$BK195*CW$57+$BL195*CW$58+$BM195*CW$59+$BN195*CW$60+$BO195*CW$61+$BP195*CW$62+$BQ195*CW$63+$BR195*CW$64+$BS195*CW$65+$BT195*CW$66+$BU195*CW$67+$BV195*CW$68+$BW195*CW$69+$BX195*CW$70+$BY195*CW$71+$BZ195*CW$72+$CA195*CW$73+$CB195*CW$74+$CC195*CW$75+$CD195*CW$76+$CE195*CW$77+$CF195*CW$78+$CG195*CW$79+$CH195*CW$80</f>
        <v>0</v>
      </c>
      <c r="CX196" s="37">
        <f t="shared" ref="CX196" si="76">$I195*CX$3+$J195*CX$4+$K195*CX$5+$L195*CX$6+$M195*CX$7+$N195*CX$8+$O195*CX$9+$P195*CX$10+$Q195*CX$11+$R195*CX$12+$S195*CX$13+$T195*CX$14+$U195*CX$15+$V195*CX$16+$W195*CX$17+$X195*CX$18+$Y195*CX$19+$Z195*CX$20+$AA195*CX$21+$AB195*CX$22+$AC195*CX$23+$AD195*CX$24+$AE195*CX$25+$AF195*CX$26+$AG195*CX$27+$AH195*CX$28+$AI195*CX$29+$AJ195*CX$30+$AK195*CX$31+$AL195*CX$32+$AM195*CX$33+$AN195*CX$34+$AO195*CX$35+$AP195*CX$36+$AQ195*CX$37+$AR195*CX$38+$AS195*CX$39+$AT195*CX$40+$AU195*CX$41+$AV195*CX$42+$AW195*CX$43+$AX195*CX$44+$AY195*CX$45+$AZ195*CX$46+$BA195*CX$47+$BB195*CX$48+$BC195*CX$49+$BD195*CX$50+$BE195*CX$51+$BF195*CX$52+$BG195*CX$53+$BH195*CX$54+$BI195*CX$55+$BJ195*CX$56+$BK195*CX$57+$BL195*CX$58+$BM195*CX$59+$BN195*CX$60+$BO195*CX$61+$BP195*CX$62+$BQ195*CX$63+$BR195*CX$64+$BS195*CX$65+$BT195*CX$66+$BU195*CX$67+$BV195*CX$68+$BW195*CX$69+$BX195*CX$70+$BY195*CX$71+$BZ195*CX$72+$CA195*CX$73+$CB195*CX$74+$CC195*CX$75+$CD195*CX$76+$CE195*CX$77+$CF195*CX$78+$CG195*CX$79+$CH195*CX$80</f>
        <v>0</v>
      </c>
      <c r="CY196" s="37">
        <f t="shared" ref="CY196" si="77">$I195*CY$3+$J195*CY$4+$K195*CY$5+$L195*CY$6+$M195*CY$7+$N195*CY$8+$O195*CY$9+$P195*CY$10+$Q195*CY$11+$R195*CY$12+$S195*CY$13+$T195*CY$14+$U195*CY$15+$V195*CY$16+$W195*CY$17+$X195*CY$18+$Y195*CY$19+$Z195*CY$20+$AA195*CY$21+$AB195*CY$22+$AC195*CY$23+$AD195*CY$24+$AE195*CY$25+$AF195*CY$26+$AG195*CY$27+$AH195*CY$28+$AI195*CY$29+$AJ195*CY$30+$AK195*CY$31+$AL195*CY$32+$AM195*CY$33+$AN195*CY$34+$AO195*CY$35+$AP195*CY$36+$AQ195*CY$37+$AR195*CY$38+$AS195*CY$39+$AT195*CY$40+$AU195*CY$41+$AV195*CY$42+$AW195*CY$43+$AX195*CY$44+$AY195*CY$45+$AZ195*CY$46+$BA195*CY$47+$BB195*CY$48+$BC195*CY$49+$BD195*CY$50+$BE195*CY$51+$BF195*CY$52+$BG195*CY$53+$BH195*CY$54+$BI195*CY$55+$BJ195*CY$56+$BK195*CY$57+$BL195*CY$58+$BM195*CY$59+$BN195*CY$60+$BO195*CY$61+$BP195*CY$62+$BQ195*CY$63+$BR195*CY$64+$BS195*CY$65+$BT195*CY$66+$BU195*CY$67+$BV195*CY$68+$BW195*CY$69+$BX195*CY$70+$BY195*CY$71+$BZ195*CY$72+$CA195*CY$73+$CB195*CY$74+$CC195*CY$75+$CD195*CY$76+$CE195*CY$77+$CF195*CY$78+$CG195*CY$79+$CH195*CY$80</f>
        <v>0</v>
      </c>
      <c r="CZ196" s="37">
        <f t="shared" ref="CZ196" si="78">$I195*CZ$3+$J195*CZ$4+$K195*CZ$5+$L195*CZ$6+$M195*CZ$7+$N195*CZ$8+$O195*CZ$9+$P195*CZ$10+$Q195*CZ$11+$R195*CZ$12+$S195*CZ$13+$T195*CZ$14+$U195*CZ$15+$V195*CZ$16+$W195*CZ$17+$X195*CZ$18+$Y195*CZ$19+$Z195*CZ$20+$AA195*CZ$21+$AB195*CZ$22+$AC195*CZ$23+$AD195*CZ$24+$AE195*CZ$25+$AF195*CZ$26+$AG195*CZ$27+$AH195*CZ$28+$AI195*CZ$29+$AJ195*CZ$30+$AK195*CZ$31+$AL195*CZ$32+$AM195*CZ$33+$AN195*CZ$34+$AO195*CZ$35+$AP195*CZ$36+$AQ195*CZ$37+$AR195*CZ$38+$AS195*CZ$39+$AT195*CZ$40+$AU195*CZ$41+$AV195*CZ$42+$AW195*CZ$43+$AX195*CZ$44+$AY195*CZ$45+$AZ195*CZ$46+$BA195*CZ$47+$BB195*CZ$48+$BC195*CZ$49+$BD195*CZ$50+$BE195*CZ$51+$BF195*CZ$52+$BG195*CZ$53+$BH195*CZ$54+$BI195*CZ$55+$BJ195*CZ$56+$BK195*CZ$57+$BL195*CZ$58+$BM195*CZ$59+$BN195*CZ$60+$BO195*CZ$61+$BP195*CZ$62+$BQ195*CZ$63+$BR195*CZ$64+$BS195*CZ$65+$BT195*CZ$66+$BU195*CZ$67+$BV195*CZ$68+$BW195*CZ$69+$BX195*CZ$70+$BY195*CZ$71+$BZ195*CZ$72+$CA195*CZ$73+$CB195*CZ$74+$CC195*CZ$75+$CD195*CZ$76+$CE195*CZ$77+$CF195*CZ$78+$CG195*CZ$79+$CH195*CZ$80</f>
        <v>0</v>
      </c>
      <c r="DA196" s="37">
        <f t="shared" ref="DA196" si="79">$I195*DA$3+$J195*DA$4+$K195*DA$5+$L195*DA$6+$M195*DA$7+$N195*DA$8+$O195*DA$9+$P195*DA$10+$Q195*DA$11+$R195*DA$12+$S195*DA$13+$T195*DA$14+$U195*DA$15+$V195*DA$16+$W195*DA$17+$X195*DA$18+$Y195*DA$19+$Z195*DA$20+$AA195*DA$21+$AB195*DA$22+$AC195*DA$23+$AD195*DA$24+$AE195*DA$25+$AF195*DA$26+$AG195*DA$27+$AH195*DA$28+$AI195*DA$29+$AJ195*DA$30+$AK195*DA$31+$AL195*DA$32+$AM195*DA$33+$AN195*DA$34+$AO195*DA$35+$AP195*DA$36+$AQ195*DA$37+$AR195*DA$38+$AS195*DA$39+$AT195*DA$40+$AU195*DA$41+$AV195*DA$42+$AW195*DA$43+$AX195*DA$44+$AY195*DA$45+$AZ195*DA$46+$BA195*DA$47+$BB195*DA$48+$BC195*DA$49+$BD195*DA$50+$BE195*DA$51+$BF195*DA$52+$BG195*DA$53+$BH195*DA$54+$BI195*DA$55+$BJ195*DA$56+$BK195*DA$57+$BL195*DA$58+$BM195*DA$59+$BN195*DA$60+$BO195*DA$61+$BP195*DA$62+$BQ195*DA$63+$BR195*DA$64+$BS195*DA$65+$BT195*DA$66+$BU195*DA$67+$BV195*DA$68+$BW195*DA$69+$BX195*DA$70+$BY195*DA$71+$BZ195*DA$72+$CA195*DA$73+$CB195*DA$74+$CC195*DA$75+$CD195*DA$76+$CE195*DA$77+$CF195*DA$78+$CG195*DA$79+$CH195*DA$80</f>
        <v>0</v>
      </c>
      <c r="DB196" s="37">
        <f t="shared" ref="DB196" si="80">$I195*DB$3+$J195*DB$4+$K195*DB$5+$L195*DB$6+$M195*DB$7+$N195*DB$8+$O195*DB$9+$P195*DB$10+$Q195*DB$11+$R195*DB$12+$S195*DB$13+$T195*DB$14+$U195*DB$15+$V195*DB$16+$W195*DB$17+$X195*DB$18+$Y195*DB$19+$Z195*DB$20+$AA195*DB$21+$AB195*DB$22+$AC195*DB$23+$AD195*DB$24+$AE195*DB$25+$AF195*DB$26+$AG195*DB$27+$AH195*DB$28+$AI195*DB$29+$AJ195*DB$30+$AK195*DB$31+$AL195*DB$32+$AM195*DB$33+$AN195*DB$34+$AO195*DB$35+$AP195*DB$36+$AQ195*DB$37+$AR195*DB$38+$AS195*DB$39+$AT195*DB$40+$AU195*DB$41+$AV195*DB$42+$AW195*DB$43+$AX195*DB$44+$AY195*DB$45+$AZ195*DB$46+$BA195*DB$47+$BB195*DB$48+$BC195*DB$49+$BD195*DB$50+$BE195*DB$51+$BF195*DB$52+$BG195*DB$53+$BH195*DB$54+$BI195*DB$55+$BJ195*DB$56+$BK195*DB$57+$BL195*DB$58+$BM195*DB$59+$BN195*DB$60+$BO195*DB$61+$BP195*DB$62+$BQ195*DB$63+$BR195*DB$64+$BS195*DB$65+$BT195*DB$66+$BU195*DB$67+$BV195*DB$68+$BW195*DB$69+$BX195*DB$70+$BY195*DB$71+$BZ195*DB$72+$CA195*DB$73+$CB195*DB$74+$CC195*DB$75+$CD195*DB$76+$CE195*DB$77+$CF195*DB$78+$CG195*DB$79+$CH195*DB$80</f>
        <v>0</v>
      </c>
      <c r="DC196" s="37">
        <f t="shared" ref="DC196" si="81">$I195*DC$3+$J195*DC$4+$K195*DC$5+$L195*DC$6+$M195*DC$7+$N195*DC$8+$O195*DC$9+$P195*DC$10+$Q195*DC$11+$R195*DC$12+$S195*DC$13+$T195*DC$14+$U195*DC$15+$V195*DC$16+$W195*DC$17+$X195*DC$18+$Y195*DC$19+$Z195*DC$20+$AA195*DC$21+$AB195*DC$22+$AC195*DC$23+$AD195*DC$24+$AE195*DC$25+$AF195*DC$26+$AG195*DC$27+$AH195*DC$28+$AI195*DC$29+$AJ195*DC$30+$AK195*DC$31+$AL195*DC$32+$AM195*DC$33+$AN195*DC$34+$AO195*DC$35+$AP195*DC$36+$AQ195*DC$37+$AR195*DC$38+$AS195*DC$39+$AT195*DC$40+$AU195*DC$41+$AV195*DC$42+$AW195*DC$43+$AX195*DC$44+$AY195*DC$45+$AZ195*DC$46+$BA195*DC$47+$BB195*DC$48+$BC195*DC$49+$BD195*DC$50+$BE195*DC$51+$BF195*DC$52+$BG195*DC$53+$BH195*DC$54+$BI195*DC$55+$BJ195*DC$56+$BK195*DC$57+$BL195*DC$58+$BM195*DC$59+$BN195*DC$60+$BO195*DC$61+$BP195*DC$62+$BQ195*DC$63+$BR195*DC$64+$BS195*DC$65+$BT195*DC$66+$BU195*DC$67+$BV195*DC$68+$BW195*DC$69+$BX195*DC$70+$BY195*DC$71+$BZ195*DC$72+$CA195*DC$73+$CB195*DC$74+$CC195*DC$75+$CD195*DC$76+$CE195*DC$77+$CF195*DC$78+$CG195*DC$79+$CH195*DC$80</f>
        <v>0</v>
      </c>
      <c r="DD196" s="37">
        <f t="shared" ref="DD196" si="82">$I195*DD$3+$J195*DD$4+$K195*DD$5+$L195*DD$6+$M195*DD$7+$N195*DD$8+$O195*DD$9+$P195*DD$10+$Q195*DD$11+$R195*DD$12+$S195*DD$13+$T195*DD$14+$U195*DD$15+$V195*DD$16+$W195*DD$17+$X195*DD$18+$Y195*DD$19+$Z195*DD$20+$AA195*DD$21+$AB195*DD$22+$AC195*DD$23+$AD195*DD$24+$AE195*DD$25+$AF195*DD$26+$AG195*DD$27+$AH195*DD$28+$AI195*DD$29+$AJ195*DD$30+$AK195*DD$31+$AL195*DD$32+$AM195*DD$33+$AN195*DD$34+$AO195*DD$35+$AP195*DD$36+$AQ195*DD$37+$AR195*DD$38+$AS195*DD$39+$AT195*DD$40+$AU195*DD$41+$AV195*DD$42+$AW195*DD$43+$AX195*DD$44+$AY195*DD$45+$AZ195*DD$46+$BA195*DD$47+$BB195*DD$48+$BC195*DD$49+$BD195*DD$50+$BE195*DD$51+$BF195*DD$52+$BG195*DD$53+$BH195*DD$54+$BI195*DD$55+$BJ195*DD$56+$BK195*DD$57+$BL195*DD$58+$BM195*DD$59+$BN195*DD$60+$BO195*DD$61+$BP195*DD$62+$BQ195*DD$63+$BR195*DD$64+$BS195*DD$65+$BT195*DD$66+$BU195*DD$67+$BV195*DD$68+$BW195*DD$69+$BX195*DD$70+$BY195*DD$71+$BZ195*DD$72+$CA195*DD$73+$CB195*DD$74+$CC195*DD$75+$CD195*DD$76+$CE195*DD$77+$CF195*DD$78+$CG195*DD$79+$CH195*DD$80</f>
        <v>0</v>
      </c>
      <c r="DE196" s="37">
        <f t="shared" ref="DE196" si="83">$I195*DE$3+$J195*DE$4+$K195*DE$5+$L195*DE$6+$M195*DE$7+$N195*DE$8+$O195*DE$9+$P195*DE$10+$Q195*DE$11+$R195*DE$12+$S195*DE$13+$T195*DE$14+$U195*DE$15+$V195*DE$16+$W195*DE$17+$X195*DE$18+$Y195*DE$19+$Z195*DE$20+$AA195*DE$21+$AB195*DE$22+$AC195*DE$23+$AD195*DE$24+$AE195*DE$25+$AF195*DE$26+$AG195*DE$27+$AH195*DE$28+$AI195*DE$29+$AJ195*DE$30+$AK195*DE$31+$AL195*DE$32+$AM195*DE$33+$AN195*DE$34+$AO195*DE$35+$AP195*DE$36+$AQ195*DE$37+$AR195*DE$38+$AS195*DE$39+$AT195*DE$40+$AU195*DE$41+$AV195*DE$42+$AW195*DE$43+$AX195*DE$44+$AY195*DE$45+$AZ195*DE$46+$BA195*DE$47+$BB195*DE$48+$BC195*DE$49+$BD195*DE$50+$BE195*DE$51+$BF195*DE$52+$BG195*DE$53+$BH195*DE$54+$BI195*DE$55+$BJ195*DE$56+$BK195*DE$57+$BL195*DE$58+$BM195*DE$59+$BN195*DE$60+$BO195*DE$61+$BP195*DE$62+$BQ195*DE$63+$BR195*DE$64+$BS195*DE$65+$BT195*DE$66+$BU195*DE$67+$BV195*DE$68+$BW195*DE$69+$BX195*DE$70+$BY195*DE$71+$BZ195*DE$72+$CA195*DE$73+$CB195*DE$74+$CC195*DE$75+$CD195*DE$76+$CE195*DE$77+$CF195*DE$78+$CG195*DE$79+$CH195*DE$80</f>
        <v>0</v>
      </c>
      <c r="DF196" s="37">
        <f t="shared" ref="DF196" si="84">$I195*DF$3+$J195*DF$4+$K195*DF$5+$L195*DF$6+$M195*DF$7+$N195*DF$8+$O195*DF$9+$P195*DF$10+$Q195*DF$11+$R195*DF$12+$S195*DF$13+$T195*DF$14+$U195*DF$15+$V195*DF$16+$W195*DF$17+$X195*DF$18+$Y195*DF$19+$Z195*DF$20+$AA195*DF$21+$AB195*DF$22+$AC195*DF$23+$AD195*DF$24+$AE195*DF$25+$AF195*DF$26+$AG195*DF$27+$AH195*DF$28+$AI195*DF$29+$AJ195*DF$30+$AK195*DF$31+$AL195*DF$32+$AM195*DF$33+$AN195*DF$34+$AO195*DF$35+$AP195*DF$36+$AQ195*DF$37+$AR195*DF$38+$AS195*DF$39+$AT195*DF$40+$AU195*DF$41+$AV195*DF$42+$AW195*DF$43+$AX195*DF$44+$AY195*DF$45+$AZ195*DF$46+$BA195*DF$47+$BB195*DF$48+$BC195*DF$49+$BD195*DF$50+$BE195*DF$51+$BF195*DF$52+$BG195*DF$53+$BH195*DF$54+$BI195*DF$55+$BJ195*DF$56+$BK195*DF$57+$BL195*DF$58+$BM195*DF$59+$BN195*DF$60+$BO195*DF$61+$BP195*DF$62+$BQ195*DF$63+$BR195*DF$64+$BS195*DF$65+$BT195*DF$66+$BU195*DF$67+$BV195*DF$68+$BW195*DF$69+$BX195*DF$70+$BY195*DF$71+$BZ195*DF$72+$CA195*DF$73+$CB195*DF$74+$CC195*DF$75+$CD195*DF$76+$CE195*DF$77+$CF195*DF$78+$CG195*DF$79+$CH195*DF$80</f>
        <v>0</v>
      </c>
      <c r="DG196" s="38">
        <f t="shared" ref="DG196" si="85">$I195*DG$3+$J195*DG$4+$K195*DG$5+$L195*DG$6+$M195*DG$7+$N195*DG$8+$O195*DG$9+$P195*DG$10+$Q195*DG$11+$R195*DG$12+$S195*DG$13+$T195*DG$14+$U195*DG$15+$V195*DG$16+$W195*DG$17+$X195*DG$18+$Y195*DG$19+$Z195*DG$20+$AA195*DG$21+$AB195*DG$22+$AC195*DG$23+$AD195*DG$24+$AE195*DG$25+$AF195*DG$26+$AG195*DG$27+$AH195*DG$28+$AI195*DG$29+$AJ195*DG$30+$AK195*DG$31+$AL195*DG$32+$AM195*DG$33+$AN195*DG$34+$AO195*DG$35+$AP195*DG$36+$AQ195*DG$37+$AR195*DG$38+$AS195*DG$39+$AT195*DG$40+$AU195*DG$41+$AV195*DG$42+$AW195*DG$43+$AX195*DG$44+$AY195*DG$45+$AZ195*DG$46+$BA195*DG$47+$BB195*DG$48+$BC195*DG$49+$BD195*DG$50+$BE195*DG$51+$BF195*DG$52+$BG195*DG$53+$BH195*DG$54+$BI195*DG$55+$BJ195*DG$56+$BK195*DG$57+$BL195*DG$58+$BM195*DG$59+$BN195*DG$60+$BO195*DG$61+$BP195*DG$62+$BQ195*DG$63+$BR195*DG$64+$BS195*DG$65+$BT195*DG$66+$BU195*DG$67+$BV195*DG$68+$BW195*DG$69+$BX195*DG$70+$BY195*DG$71+$BZ195*DG$72+$CA195*DG$73+$CB195*DG$74+$CC195*DG$75+$CD195*DG$76+$CE195*DG$77+$CF195*DG$78+$CG195*DG$79+$CH195*DG$80</f>
        <v>0</v>
      </c>
    </row>
    <row r="197" spans="1:120" ht="12.75" hidden="1" outlineLevel="1" x14ac:dyDescent="0.2">
      <c r="A197" s="26"/>
      <c r="B197" s="27"/>
      <c r="C197" s="27"/>
      <c r="D197" s="28"/>
      <c r="E197" s="28"/>
      <c r="F197" s="28"/>
      <c r="G197" s="28"/>
      <c r="H197" s="28"/>
      <c r="I197" s="59"/>
      <c r="J197" s="59"/>
      <c r="K197" s="59"/>
      <c r="L197" s="59"/>
      <c r="M197" s="59"/>
      <c r="N197" s="59"/>
      <c r="O197" s="59"/>
      <c r="P197" s="59"/>
      <c r="Q197" s="59"/>
      <c r="R197" s="59"/>
      <c r="S197" s="59"/>
      <c r="T197" s="59"/>
      <c r="U197" s="59"/>
      <c r="V197" s="59"/>
      <c r="W197" s="59"/>
      <c r="X197" s="59"/>
      <c r="Y197" s="59"/>
      <c r="Z197" s="59"/>
      <c r="AA197" s="59"/>
      <c r="AB197" s="59"/>
      <c r="AC197" s="59"/>
      <c r="AD197" s="59"/>
      <c r="AE197" s="59"/>
      <c r="AF197" s="59"/>
      <c r="AG197" s="59"/>
      <c r="AH197" s="59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59"/>
      <c r="AW197" s="59"/>
      <c r="AX197" s="59"/>
      <c r="AY197" s="59"/>
      <c r="AZ197" s="59"/>
      <c r="BA197" s="59"/>
      <c r="BB197" s="59"/>
      <c r="BC197" s="59"/>
      <c r="BD197" s="59"/>
      <c r="BE197" s="59"/>
      <c r="BF197" s="59"/>
      <c r="BG197" s="59"/>
      <c r="BH197" s="59"/>
      <c r="BI197" s="59"/>
      <c r="BJ197" s="59"/>
      <c r="BK197" s="59"/>
      <c r="BL197" s="59"/>
      <c r="BM197" s="59"/>
      <c r="BN197" s="59"/>
      <c r="BO197" s="59"/>
      <c r="BP197" s="59"/>
      <c r="BQ197" s="59"/>
      <c r="BR197" s="59"/>
      <c r="BS197" s="59"/>
      <c r="BT197" s="59"/>
      <c r="BU197" s="59"/>
      <c r="BV197" s="59"/>
      <c r="BW197" s="59"/>
      <c r="BX197" s="59"/>
      <c r="BY197" s="59"/>
      <c r="BZ197" s="59"/>
      <c r="CA197" s="59"/>
      <c r="CB197" s="59"/>
      <c r="CC197" s="59"/>
      <c r="CD197" s="59"/>
      <c r="CE197" s="59"/>
      <c r="CF197" s="59"/>
      <c r="CG197" s="59"/>
      <c r="CH197" s="59"/>
      <c r="CI197" s="28"/>
      <c r="CJ197" s="28"/>
      <c r="CK197" s="28"/>
      <c r="CL197" s="28"/>
      <c r="CM197" s="29" t="s">
        <v>8</v>
      </c>
      <c r="CN197" s="39"/>
      <c r="CO197" s="40"/>
      <c r="CP197" s="40"/>
      <c r="CQ197" s="40"/>
      <c r="CR197" s="40"/>
      <c r="CS197" s="40"/>
      <c r="CT197" s="40"/>
      <c r="CU197" s="40"/>
      <c r="CV197" s="40"/>
      <c r="CW197" s="40"/>
      <c r="CX197" s="40"/>
      <c r="CY197" s="40"/>
      <c r="CZ197" s="40"/>
      <c r="DA197" s="40"/>
      <c r="DB197" s="40"/>
      <c r="DC197" s="40"/>
      <c r="DD197" s="40"/>
      <c r="DE197" s="40"/>
      <c r="DF197" s="40"/>
      <c r="DG197" s="41"/>
    </row>
    <row r="198" spans="1:120" ht="12.75" collapsed="1" x14ac:dyDescent="0.2">
      <c r="A198" s="19" t="s">
        <v>295</v>
      </c>
      <c r="B198" s="19" t="s">
        <v>223</v>
      </c>
      <c r="C198" s="19"/>
      <c r="D198" s="20" t="s">
        <v>292</v>
      </c>
      <c r="E198" s="20">
        <v>6</v>
      </c>
      <c r="F198" s="20">
        <f>IF($C$4="",SUMIF(stock_on_hand!A:A,planner!A198,stock_on_hand!C:C),SUMIFS(stock_on_hand!C:C,stock_on_hand!A:A,planner!A198,stock_on_hand!E:E,$C$4))</f>
        <v>4500</v>
      </c>
      <c r="G198" s="20"/>
      <c r="H198" s="20" t="s">
        <v>10</v>
      </c>
      <c r="I198" s="57">
        <f>IFERROR(HLOOKUP(I$188,bom!$2:$300,MATCH($A198,bom!$A:$A,0)-1,0),0)</f>
        <v>0</v>
      </c>
      <c r="J198" s="57">
        <f>IFERROR(HLOOKUP(J$188,bom!$2:$300,MATCH($A198,bom!$A:$A,0)-1,0),0)</f>
        <v>0</v>
      </c>
      <c r="K198" s="57">
        <f>IFERROR(HLOOKUP(K$188,bom!$2:$300,MATCH($A198,bom!$A:$A,0)-1,0),0)</f>
        <v>0</v>
      </c>
      <c r="L198" s="57">
        <f>IFERROR(HLOOKUP(L$188,bom!$2:$300,MATCH($A198,bom!$A:$A,0)-1,0),0)</f>
        <v>0</v>
      </c>
      <c r="M198" s="57">
        <f>IFERROR(HLOOKUP(M$188,bom!$2:$300,MATCH($A198,bom!$A:$A,0)-1,0),0)</f>
        <v>0</v>
      </c>
      <c r="N198" s="57">
        <f>IFERROR(HLOOKUP(N$188,bom!$2:$300,MATCH($A198,bom!$A:$A,0)-1,0),0)</f>
        <v>0</v>
      </c>
      <c r="O198" s="57">
        <f>IFERROR(HLOOKUP(O$188,bom!$2:$300,MATCH($A198,bom!$A:$A,0)-1,0),0)</f>
        <v>0</v>
      </c>
      <c r="P198" s="57">
        <f>IFERROR(HLOOKUP(P$188,bom!$2:$300,MATCH($A198,bom!$A:$A,0)-1,0),0)</f>
        <v>0</v>
      </c>
      <c r="Q198" s="57">
        <f>IFERROR(HLOOKUP(Q$188,bom!$2:$300,MATCH($A198,bom!$A:$A,0)-1,0),0)</f>
        <v>0</v>
      </c>
      <c r="R198" s="57">
        <f>IFERROR(HLOOKUP(R$188,bom!$2:$300,MATCH($A198,bom!$A:$A,0)-1,0),0)</f>
        <v>0</v>
      </c>
      <c r="S198" s="57">
        <f>IFERROR(HLOOKUP(S$188,bom!$2:$300,MATCH($A198,bom!$A:$A,0)-1,0),0)</f>
        <v>0</v>
      </c>
      <c r="T198" s="57">
        <f>IFERROR(HLOOKUP(T$188,bom!$2:$300,MATCH($A198,bom!$A:$A,0)-1,0),0)</f>
        <v>0</v>
      </c>
      <c r="U198" s="57">
        <f>IFERROR(HLOOKUP(U$188,bom!$2:$300,MATCH($A198,bom!$A:$A,0)-1,0),0)</f>
        <v>0</v>
      </c>
      <c r="V198" s="57">
        <f>IFERROR(HLOOKUP(V$188,bom!$2:$300,MATCH($A198,bom!$A:$A,0)-1,0),0)</f>
        <v>0</v>
      </c>
      <c r="W198" s="57">
        <f>IFERROR(HLOOKUP(W$188,bom!$2:$300,MATCH($A198,bom!$A:$A,0)-1,0),0)</f>
        <v>0</v>
      </c>
      <c r="X198" s="57">
        <f>IFERROR(HLOOKUP(X$188,bom!$2:$300,MATCH($A198,bom!$A:$A,0)-1,0),0)</f>
        <v>0</v>
      </c>
      <c r="Y198" s="57">
        <f>IFERROR(HLOOKUP(Y$188,bom!$2:$300,MATCH($A198,bom!$A:$A,0)-1,0),0)</f>
        <v>0</v>
      </c>
      <c r="Z198" s="57">
        <f>IFERROR(HLOOKUP(Z$188,bom!$2:$300,MATCH($A198,bom!$A:$A,0)-1,0),0)</f>
        <v>0</v>
      </c>
      <c r="AA198" s="57">
        <f>IFERROR(HLOOKUP(AA$188,bom!$2:$300,MATCH($A198,bom!$A:$A,0)-1,0),0)</f>
        <v>0</v>
      </c>
      <c r="AB198" s="57">
        <f>IFERROR(HLOOKUP(AB$188,bom!$2:$300,MATCH($A198,bom!$A:$A,0)-1,0),0)</f>
        <v>0</v>
      </c>
      <c r="AC198" s="57">
        <f>IFERROR(HLOOKUP(AC$188,bom!$2:$300,MATCH($A198,bom!$A:$A,0)-1,0),0)</f>
        <v>0</v>
      </c>
      <c r="AD198" s="57">
        <f>IFERROR(HLOOKUP(AD$188,bom!$2:$300,MATCH($A198,bom!$A:$A,0)-1,0),0)</f>
        <v>0</v>
      </c>
      <c r="AE198" s="57">
        <f>IFERROR(HLOOKUP(AE$188,bom!$2:$300,MATCH($A198,bom!$A:$A,0)-1,0),0)</f>
        <v>0</v>
      </c>
      <c r="AF198" s="57">
        <f>IFERROR(HLOOKUP(AF$188,bom!$2:$300,MATCH($A198,bom!$A:$A,0)-1,0),0)</f>
        <v>0</v>
      </c>
      <c r="AG198" s="57">
        <f>IFERROR(HLOOKUP(AG$188,bom!$2:$300,MATCH($A198,bom!$A:$A,0)-1,0),0)</f>
        <v>0</v>
      </c>
      <c r="AH198" s="57">
        <f>IFERROR(HLOOKUP(AH$188,bom!$2:$300,MATCH($A198,bom!$A:$A,0)-1,0),0)</f>
        <v>0</v>
      </c>
      <c r="AI198" s="57">
        <f>IFERROR(HLOOKUP(AI$188,bom!$2:$300,MATCH($A198,bom!$A:$A,0)-1,0),0)</f>
        <v>0</v>
      </c>
      <c r="AJ198" s="57">
        <f>IFERROR(HLOOKUP(AJ$188,bom!$2:$300,MATCH($A198,bom!$A:$A,0)-1,0),0)</f>
        <v>0</v>
      </c>
      <c r="AK198" s="57">
        <f>IFERROR(HLOOKUP(AK$188,bom!$2:$300,MATCH($A198,bom!$A:$A,0)-1,0),0)</f>
        <v>0</v>
      </c>
      <c r="AL198" s="57">
        <f>IFERROR(HLOOKUP(AL$188,bom!$2:$300,MATCH($A198,bom!$A:$A,0)-1,0),0)</f>
        <v>0</v>
      </c>
      <c r="AM198" s="57">
        <f>IFERROR(HLOOKUP(AM$188,bom!$2:$300,MATCH($A198,bom!$A:$A,0)-1,0),0)</f>
        <v>0</v>
      </c>
      <c r="AN198" s="57">
        <f>IFERROR(HLOOKUP(AN$188,bom!$2:$300,MATCH($A198,bom!$A:$A,0)-1,0),0)</f>
        <v>0</v>
      </c>
      <c r="AO198" s="57">
        <f>IFERROR(HLOOKUP(AO$188,bom!$2:$300,MATCH($A198,bom!$A:$A,0)-1,0),0)</f>
        <v>0</v>
      </c>
      <c r="AP198" s="57">
        <f>IFERROR(HLOOKUP(AP$188,bom!$2:$300,MATCH($A198,bom!$A:$A,0)-1,0),0)</f>
        <v>0</v>
      </c>
      <c r="AQ198" s="57">
        <f>IFERROR(HLOOKUP(AQ$188,bom!$2:$300,MATCH($A198,bom!$A:$A,0)-1,0),0)</f>
        <v>0</v>
      </c>
      <c r="AR198" s="57">
        <f>IFERROR(HLOOKUP(AR$188,bom!$2:$300,MATCH($A198,bom!$A:$A,0)-1,0),0)</f>
        <v>0</v>
      </c>
      <c r="AS198" s="57">
        <f>IFERROR(HLOOKUP(AS$188,bom!$2:$300,MATCH($A198,bom!$A:$A,0)-1,0),0)</f>
        <v>0</v>
      </c>
      <c r="AT198" s="57">
        <f>IFERROR(HLOOKUP(AT$188,bom!$2:$300,MATCH($A198,bom!$A:$A,0)-1,0),0)</f>
        <v>0</v>
      </c>
      <c r="AU198" s="57">
        <f>IFERROR(HLOOKUP(AU$188,bom!$2:$300,MATCH($A198,bom!$A:$A,0)-1,0),0)</f>
        <v>0</v>
      </c>
      <c r="AV198" s="57">
        <f>IFERROR(HLOOKUP(AV$188,bom!$2:$300,MATCH($A198,bom!$A:$A,0)-1,0),0)</f>
        <v>0</v>
      </c>
      <c r="AW198" s="57">
        <f>IFERROR(HLOOKUP(AW$188,bom!$2:$300,MATCH($A198,bom!$A:$A,0)-1,0),0)</f>
        <v>0</v>
      </c>
      <c r="AX198" s="57">
        <f>IFERROR(HLOOKUP(AX$188,bom!$2:$300,MATCH($A198,bom!$A:$A,0)-1,0),0)</f>
        <v>0</v>
      </c>
      <c r="AY198" s="57">
        <f>IFERROR(HLOOKUP(AY$188,bom!$2:$300,MATCH($A198,bom!$A:$A,0)-1,0),0)</f>
        <v>0</v>
      </c>
      <c r="AZ198" s="57">
        <f>IFERROR(HLOOKUP(AZ$188,bom!$2:$300,MATCH($A198,bom!$A:$A,0)-1,0),0)</f>
        <v>0</v>
      </c>
      <c r="BA198" s="57">
        <f>IFERROR(HLOOKUP(BA$188,bom!$2:$300,MATCH($A198,bom!$A:$A,0)-1,0),0)</f>
        <v>0</v>
      </c>
      <c r="BB198" s="57">
        <f>IFERROR(HLOOKUP(BB$188,bom!$2:$300,MATCH($A198,bom!$A:$A,0)-1,0),0)</f>
        <v>0</v>
      </c>
      <c r="BC198" s="57">
        <f>IFERROR(HLOOKUP(BC$188,bom!$2:$300,MATCH($A198,bom!$A:$A,0)-1,0),0)</f>
        <v>0</v>
      </c>
      <c r="BD198" s="57">
        <f>IFERROR(HLOOKUP(BD$188,bom!$2:$300,MATCH($A198,bom!$A:$A,0)-1,0),0)</f>
        <v>0</v>
      </c>
      <c r="BE198" s="57">
        <f>IFERROR(HLOOKUP(BE$188,bom!$2:$300,MATCH($A198,bom!$A:$A,0)-1,0),0)</f>
        <v>0</v>
      </c>
      <c r="BF198" s="57">
        <f>IFERROR(HLOOKUP(BF$188,bom!$2:$300,MATCH($A198,bom!$A:$A,0)-1,0),0)</f>
        <v>0</v>
      </c>
      <c r="BG198" s="57">
        <f>IFERROR(HLOOKUP(BG$188,bom!$2:$300,MATCH($A198,bom!$A:$A,0)-1,0),0)</f>
        <v>0</v>
      </c>
      <c r="BH198" s="57">
        <f>IFERROR(HLOOKUP(BH$188,bom!$2:$300,MATCH($A198,bom!$A:$A,0)-1,0),0)</f>
        <v>0</v>
      </c>
      <c r="BI198" s="57">
        <f>IFERROR(HLOOKUP(BI$188,bom!$2:$300,MATCH($A198,bom!$A:$A,0)-1,0),0)</f>
        <v>0</v>
      </c>
      <c r="BJ198" s="57">
        <f>IFERROR(HLOOKUP(BJ$188,bom!$2:$300,MATCH($A198,bom!$A:$A,0)-1,0),0)</f>
        <v>0</v>
      </c>
      <c r="BK198" s="57">
        <f>IFERROR(HLOOKUP(BK$188,bom!$2:$300,MATCH($A198,bom!$A:$A,0)-1,0),0)</f>
        <v>0</v>
      </c>
      <c r="BL198" s="57">
        <f>IFERROR(HLOOKUP(BL$188,bom!$2:$300,MATCH($A198,bom!$A:$A,0)-1,0),0)</f>
        <v>0</v>
      </c>
      <c r="BM198" s="57">
        <f>IFERROR(HLOOKUP(BM$188,bom!$2:$300,MATCH($A198,bom!$A:$A,0)-1,0),0)</f>
        <v>0</v>
      </c>
      <c r="BN198" s="57">
        <f>IFERROR(HLOOKUP(BN$188,bom!$2:$300,MATCH($A198,bom!$A:$A,0)-1,0),0)</f>
        <v>0</v>
      </c>
      <c r="BO198" s="57">
        <f>IFERROR(HLOOKUP(BO$188,bom!$2:$300,MATCH($A198,bom!$A:$A,0)-1,0),0)</f>
        <v>0</v>
      </c>
      <c r="BP198" s="57">
        <f>IFERROR(HLOOKUP(BP$188,bom!$2:$300,MATCH($A198,bom!$A:$A,0)-1,0),0)</f>
        <v>0</v>
      </c>
      <c r="BQ198" s="57">
        <f>IFERROR(HLOOKUP(BQ$188,bom!$2:$300,MATCH($A198,bom!$A:$A,0)-1,0),0)</f>
        <v>0</v>
      </c>
      <c r="BR198" s="57">
        <f>IFERROR(HLOOKUP(BR$188,bom!$2:$300,MATCH($A198,bom!$A:$A,0)-1,0),0)</f>
        <v>0</v>
      </c>
      <c r="BS198" s="57">
        <f>IFERROR(HLOOKUP(BS$188,bom!$2:$300,MATCH($A198,bom!$A:$A,0)-1,0),0)</f>
        <v>0</v>
      </c>
      <c r="BT198" s="57">
        <f>IFERROR(HLOOKUP(BT$188,bom!$2:$300,MATCH($A198,bom!$A:$A,0)-1,0),0)</f>
        <v>0</v>
      </c>
      <c r="BU198" s="57">
        <f>IFERROR(HLOOKUP(BU$188,bom!$2:$300,MATCH($A198,bom!$A:$A,0)-1,0),0)</f>
        <v>0</v>
      </c>
      <c r="BV198" s="57">
        <f>IFERROR(HLOOKUP(BV$188,bom!$2:$300,MATCH($A198,bom!$A:$A,0)-1,0),0)</f>
        <v>0</v>
      </c>
      <c r="BW198" s="57">
        <f>IFERROR(HLOOKUP(BW$188,bom!$2:$300,MATCH($A198,bom!$A:$A,0)-1,0),0)</f>
        <v>0</v>
      </c>
      <c r="BX198" s="57">
        <f>IFERROR(HLOOKUP(BX$188,bom!$2:$300,MATCH($A198,bom!$A:$A,0)-1,0),0)</f>
        <v>0</v>
      </c>
      <c r="BY198" s="57">
        <f>IFERROR(HLOOKUP(BY$188,bom!$2:$300,MATCH($A198,bom!$A:$A,0)-1,0),0)</f>
        <v>0</v>
      </c>
      <c r="BZ198" s="57">
        <f>IFERROR(HLOOKUP(BZ$188,bom!$2:$300,MATCH($A198,bom!$A:$A,0)-1,0),0)</f>
        <v>0</v>
      </c>
      <c r="CA198" s="57">
        <f>IFERROR(HLOOKUP(CA$188,bom!$2:$300,MATCH($A198,bom!$A:$A,0)-1,0),0)</f>
        <v>0</v>
      </c>
      <c r="CB198" s="57">
        <f>IFERROR(HLOOKUP(CB$188,bom!$2:$300,MATCH($A198,bom!$A:$A,0)-1,0),0)</f>
        <v>0</v>
      </c>
      <c r="CC198" s="57">
        <f>IFERROR(HLOOKUP(CC$188,bom!$2:$300,MATCH($A198,bom!$A:$A,0)-1,0),0)</f>
        <v>0</v>
      </c>
      <c r="CD198" s="57">
        <f>IFERROR(HLOOKUP(CD$188,bom!$2:$300,MATCH($A198,bom!$A:$A,0)-1,0),0)</f>
        <v>0</v>
      </c>
      <c r="CE198" s="57">
        <f>IFERROR(HLOOKUP(CE$188,bom!$2:$300,MATCH($A198,bom!$A:$A,0)-1,0),0)</f>
        <v>0</v>
      </c>
      <c r="CF198" s="57">
        <f>IFERROR(HLOOKUP(CF$188,bom!$2:$300,MATCH($A198,bom!$A:$A,0)-1,0),0)</f>
        <v>0</v>
      </c>
      <c r="CG198" s="57">
        <f>IFERROR(HLOOKUP(CG$188,bom!$2:$300,MATCH($A198,bom!$A:$A,0)-1,0),0)</f>
        <v>0</v>
      </c>
      <c r="CH198" s="57">
        <f>IFERROR(HLOOKUP(CH$188,bom!$2:$300,MATCH($A198,bom!$A:$A,0)-1,0),0)</f>
        <v>0</v>
      </c>
      <c r="CI198" s="20"/>
      <c r="CJ198" s="20"/>
      <c r="CK198" s="20"/>
      <c r="CL198" s="20"/>
      <c r="CM198" s="32" t="str">
        <f t="shared" ref="CM198" si="86">IF(G198&gt;0,IF(CN198&lt;(0.8*G198),"WARNING!!!",IF(CN198&lt;G198,"ORDER","OK")),IF((VLOOKUP(A198,A:DG,91+E198,0))&lt;0,"WARNING!!!",IF((VLOOKUP(A198,A:DG,91+ROUND(1.25*E198,0),0))&lt;0,"ORDER","OK")))</f>
        <v>OK</v>
      </c>
      <c r="CN198" s="33">
        <f t="shared" ref="CN198" si="87">F198-CN199+CN200</f>
        <v>4500</v>
      </c>
      <c r="CO198" s="34">
        <f t="shared" ref="CO198" si="88">CN198-CO199+CO200</f>
        <v>4500</v>
      </c>
      <c r="CP198" s="34">
        <f t="shared" ref="CP198" si="89">CO198-CP199+CP200</f>
        <v>4500</v>
      </c>
      <c r="CQ198" s="34">
        <f t="shared" ref="CQ198" si="90">CP198-CQ199+CQ200</f>
        <v>4500</v>
      </c>
      <c r="CR198" s="34">
        <f t="shared" ref="CR198" si="91">CQ198-CR199+CR200</f>
        <v>4500</v>
      </c>
      <c r="CS198" s="34">
        <f t="shared" ref="CS198" si="92">CR198-CS199+CS200</f>
        <v>4500</v>
      </c>
      <c r="CT198" s="34">
        <f t="shared" ref="CT198" si="93">CS198-CT199+CT200</f>
        <v>4500</v>
      </c>
      <c r="CU198" s="34">
        <f t="shared" ref="CU198" si="94">CT198-CU199+CU200</f>
        <v>4500</v>
      </c>
      <c r="CV198" s="34">
        <f t="shared" ref="CV198" si="95">CU198-CV199+CV200</f>
        <v>4500</v>
      </c>
      <c r="CW198" s="34">
        <f t="shared" ref="CW198" si="96">CV198-CW199+CW200</f>
        <v>4500</v>
      </c>
      <c r="CX198" s="34">
        <f t="shared" ref="CX198" si="97">CW198-CX199+CX200</f>
        <v>4500</v>
      </c>
      <c r="CY198" s="34">
        <f t="shared" ref="CY198" si="98">CX198-CY199+CY200</f>
        <v>4500</v>
      </c>
      <c r="CZ198" s="34">
        <f t="shared" ref="CZ198" si="99">CY198-CZ199+CZ200</f>
        <v>4500</v>
      </c>
      <c r="DA198" s="34">
        <f t="shared" ref="DA198" si="100">CZ198-DA199+DA200</f>
        <v>4500</v>
      </c>
      <c r="DB198" s="34">
        <f t="shared" ref="DB198" si="101">DA198-DB199+DB200</f>
        <v>4500</v>
      </c>
      <c r="DC198" s="34">
        <f t="shared" ref="DC198" si="102">DB198-DC199+DC200</f>
        <v>4500</v>
      </c>
      <c r="DD198" s="34">
        <f t="shared" ref="DD198" si="103">DC198-DD199+DD200</f>
        <v>4500</v>
      </c>
      <c r="DE198" s="34">
        <f t="shared" ref="DE198" si="104">DD198-DE199+DE200</f>
        <v>4500</v>
      </c>
      <c r="DF198" s="34">
        <f t="shared" ref="DF198" si="105">DE198-DF199+DF200</f>
        <v>4500</v>
      </c>
      <c r="DG198" s="35">
        <f t="shared" ref="DG198" si="106">DF198-DG199+DG200</f>
        <v>4500</v>
      </c>
      <c r="DM198" s="21"/>
      <c r="DP198" s="30"/>
    </row>
    <row r="199" spans="1:120" ht="12.75" hidden="1" outlineLevel="1" x14ac:dyDescent="0.2">
      <c r="A199" s="22"/>
      <c r="B199" s="23"/>
      <c r="C199" s="23"/>
      <c r="D199" s="24"/>
      <c r="E199" s="24"/>
      <c r="F199" s="24"/>
      <c r="G199" s="24"/>
      <c r="H199" s="24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  <c r="AG199" s="58"/>
      <c r="AH199" s="58"/>
      <c r="AI199" s="58"/>
      <c r="AJ199" s="58"/>
      <c r="AK199" s="58"/>
      <c r="AL199" s="58"/>
      <c r="AM199" s="58"/>
      <c r="AN199" s="58"/>
      <c r="AO199" s="58"/>
      <c r="AP199" s="58"/>
      <c r="AQ199" s="58"/>
      <c r="AR199" s="58"/>
      <c r="AS199" s="58"/>
      <c r="AT199" s="58"/>
      <c r="AU199" s="58"/>
      <c r="AV199" s="58"/>
      <c r="AW199" s="58"/>
      <c r="AX199" s="58"/>
      <c r="AY199" s="58"/>
      <c r="AZ199" s="58"/>
      <c r="BA199" s="58"/>
      <c r="BB199" s="58"/>
      <c r="BC199" s="58"/>
      <c r="BD199" s="58"/>
      <c r="BE199" s="58"/>
      <c r="BF199" s="58"/>
      <c r="BG199" s="58"/>
      <c r="BH199" s="58"/>
      <c r="BI199" s="58"/>
      <c r="BJ199" s="58"/>
      <c r="BK199" s="58"/>
      <c r="BL199" s="58"/>
      <c r="BM199" s="58"/>
      <c r="BN199" s="58"/>
      <c r="BO199" s="58"/>
      <c r="BP199" s="58"/>
      <c r="BQ199" s="58"/>
      <c r="BR199" s="58"/>
      <c r="BS199" s="58"/>
      <c r="BT199" s="58"/>
      <c r="BU199" s="58"/>
      <c r="BV199" s="58"/>
      <c r="BW199" s="58"/>
      <c r="BX199" s="58"/>
      <c r="BY199" s="58"/>
      <c r="BZ199" s="58"/>
      <c r="CA199" s="58"/>
      <c r="CB199" s="58"/>
      <c r="CC199" s="58"/>
      <c r="CD199" s="58"/>
      <c r="CE199" s="58"/>
      <c r="CF199" s="58"/>
      <c r="CG199" s="58"/>
      <c r="CH199" s="58"/>
      <c r="CI199" s="24"/>
      <c r="CJ199" s="24"/>
      <c r="CK199" s="24"/>
      <c r="CL199" s="24"/>
      <c r="CM199" s="25" t="s">
        <v>7</v>
      </c>
      <c r="CN199" s="36">
        <f t="shared" ref="CN199" si="107">$I198*CN$3+$J198*CN$4+$K198*CN$5+$L198*CN$6+$M198*CN$7+$N198*CN$8+$O198*CN$9+$P198*CN$10+$Q198*CN$11+$R198*CN$12+$S198*CN$13+$T198*CN$14+$U198*CN$15+$V198*CN$16+$W198*CN$17+$X198*CN$18+$Y198*CN$19+$Z198*CN$20+$AA198*CN$21+$AB198*CN$22+$AC198*CN$23+$AD198*CN$24+$AE198*CN$25+$AF198*CN$26+$AG198*CN$27+$AH198*CN$28+$AI198*CN$29+$AJ198*CN$30+$AK198*CN$31+$AL198*CN$32+$AM198*CN$33+$AN198*CN$34+$AO198*CN$35+$AP198*CN$36+$AQ198*CN$37+$AR198*CN$38+$AS198*CN$39+$AT198*CN$40+$AU198*CN$41+$AV198*CN$42+$AW198*CN$43+$AX198*CN$44+$AY198*CN$45+$AZ198*CN$46+$BA198*CN$47+$BB198*CN$48+$BC198*CN$49+$BD198*CN$50+$BE198*CN$51+$BF198*CN$52+$BG198*CN$53+$BH198*CN$54+$BI198*CN$55+$BJ198*CN$56+$BK198*CN$57+$BL198*CN$58+$BM198*CN$59+$BN198*CN$60+$BO198*CN$61+$BP198*CN$62+$BQ198*CN$63+$BR198*CN$64+$BS198*CN$65+$BT198*CN$66+$BU198*CN$67+$BV198*CN$68+$BW198*CN$69+$BX198*CN$70+$BY198*CN$71+$BZ198*CN$72+$CA198*CN$73+$CB198*CN$74+$CC198*CN$75+$CD198*CN$76+$CE198*CN$77+$CF198*CN$78+$CG198*CN$79+$CH198*CN$80</f>
        <v>0</v>
      </c>
      <c r="CO199" s="37">
        <f t="shared" ref="CO199" si="108">$I198*CO$3+$J198*CO$4+$K198*CO$5+$L198*CO$6+$M198*CO$7+$N198*CO$8+$O198*CO$9+$P198*CO$10+$Q198*CO$11+$R198*CO$12+$S198*CO$13+$T198*CO$14+$U198*CO$15+$V198*CO$16+$W198*CO$17+$X198*CO$18+$Y198*CO$19+$Z198*CO$20+$AA198*CO$21+$AB198*CO$22+$AC198*CO$23+$AD198*CO$24+$AE198*CO$25+$AF198*CO$26+$AG198*CO$27+$AH198*CO$28+$AI198*CO$29+$AJ198*CO$30+$AK198*CO$31+$AL198*CO$32+$AM198*CO$33+$AN198*CO$34+$AO198*CO$35+$AP198*CO$36+$AQ198*CO$37+$AR198*CO$38+$AS198*CO$39+$AT198*CO$40+$AU198*CO$41+$AV198*CO$42+$AW198*CO$43+$AX198*CO$44+$AY198*CO$45+$AZ198*CO$46+$BA198*CO$47+$BB198*CO$48+$BC198*CO$49+$BD198*CO$50+$BE198*CO$51+$BF198*CO$52+$BG198*CO$53+$BH198*CO$54+$BI198*CO$55+$BJ198*CO$56+$BK198*CO$57+$BL198*CO$58+$BM198*CO$59+$BN198*CO$60+$BO198*CO$61+$BP198*CO$62+$BQ198*CO$63+$BR198*CO$64+$BS198*CO$65+$BT198*CO$66+$BU198*CO$67+$BV198*CO$68+$BW198*CO$69+$BX198*CO$70+$BY198*CO$71+$BZ198*CO$72+$CA198*CO$73+$CB198*CO$74+$CC198*CO$75+$CD198*CO$76+$CE198*CO$77+$CF198*CO$78+$CG198*CO$79+$CH198*CO$80</f>
        <v>0</v>
      </c>
      <c r="CP199" s="37">
        <f t="shared" ref="CP199" si="109">$I198*CP$3+$J198*CP$4+$K198*CP$5+$L198*CP$6+$M198*CP$7+$N198*CP$8+$O198*CP$9+$P198*CP$10+$Q198*CP$11+$R198*CP$12+$S198*CP$13+$T198*CP$14+$U198*CP$15+$V198*CP$16+$W198*CP$17+$X198*CP$18+$Y198*CP$19+$Z198*CP$20+$AA198*CP$21+$AB198*CP$22+$AC198*CP$23+$AD198*CP$24+$AE198*CP$25+$AF198*CP$26+$AG198*CP$27+$AH198*CP$28+$AI198*CP$29+$AJ198*CP$30+$AK198*CP$31+$AL198*CP$32+$AM198*CP$33+$AN198*CP$34+$AO198*CP$35+$AP198*CP$36+$AQ198*CP$37+$AR198*CP$38+$AS198*CP$39+$AT198*CP$40+$AU198*CP$41+$AV198*CP$42+$AW198*CP$43+$AX198*CP$44+$AY198*CP$45+$AZ198*CP$46+$BA198*CP$47+$BB198*CP$48+$BC198*CP$49+$BD198*CP$50+$BE198*CP$51+$BF198*CP$52+$BG198*CP$53+$BH198*CP$54+$BI198*CP$55+$BJ198*CP$56+$BK198*CP$57+$BL198*CP$58+$BM198*CP$59+$BN198*CP$60+$BO198*CP$61+$BP198*CP$62+$BQ198*CP$63+$BR198*CP$64+$BS198*CP$65+$BT198*CP$66+$BU198*CP$67+$BV198*CP$68+$BW198*CP$69+$BX198*CP$70+$BY198*CP$71+$BZ198*CP$72+$CA198*CP$73+$CB198*CP$74+$CC198*CP$75+$CD198*CP$76+$CE198*CP$77+$CF198*CP$78+$CG198*CP$79+$CH198*CP$80</f>
        <v>0</v>
      </c>
      <c r="CQ199" s="37">
        <f t="shared" ref="CQ199" si="110">$I198*CQ$3+$J198*CQ$4+$K198*CQ$5+$L198*CQ$6+$M198*CQ$7+$N198*CQ$8+$O198*CQ$9+$P198*CQ$10+$Q198*CQ$11+$R198*CQ$12+$S198*CQ$13+$T198*CQ$14+$U198*CQ$15+$V198*CQ$16+$W198*CQ$17+$X198*CQ$18+$Y198*CQ$19+$Z198*CQ$20+$AA198*CQ$21+$AB198*CQ$22+$AC198*CQ$23+$AD198*CQ$24+$AE198*CQ$25+$AF198*CQ$26+$AG198*CQ$27+$AH198*CQ$28+$AI198*CQ$29+$AJ198*CQ$30+$AK198*CQ$31+$AL198*CQ$32+$AM198*CQ$33+$AN198*CQ$34+$AO198*CQ$35+$AP198*CQ$36+$AQ198*CQ$37+$AR198*CQ$38+$AS198*CQ$39+$AT198*CQ$40+$AU198*CQ$41+$AV198*CQ$42+$AW198*CQ$43+$AX198*CQ$44+$AY198*CQ$45+$AZ198*CQ$46+$BA198*CQ$47+$BB198*CQ$48+$BC198*CQ$49+$BD198*CQ$50+$BE198*CQ$51+$BF198*CQ$52+$BG198*CQ$53+$BH198*CQ$54+$BI198*CQ$55+$BJ198*CQ$56+$BK198*CQ$57+$BL198*CQ$58+$BM198*CQ$59+$BN198*CQ$60+$BO198*CQ$61+$BP198*CQ$62+$BQ198*CQ$63+$BR198*CQ$64+$BS198*CQ$65+$BT198*CQ$66+$BU198*CQ$67+$BV198*CQ$68+$BW198*CQ$69+$BX198*CQ$70+$BY198*CQ$71+$BZ198*CQ$72+$CA198*CQ$73+$CB198*CQ$74+$CC198*CQ$75+$CD198*CQ$76+$CE198*CQ$77+$CF198*CQ$78+$CG198*CQ$79+$CH198*CQ$80</f>
        <v>0</v>
      </c>
      <c r="CR199" s="37">
        <f t="shared" ref="CR199" si="111">$I198*CR$3+$J198*CR$4+$K198*CR$5+$L198*CR$6+$M198*CR$7+$N198*CR$8+$O198*CR$9+$P198*CR$10+$Q198*CR$11+$R198*CR$12+$S198*CR$13+$T198*CR$14+$U198*CR$15+$V198*CR$16+$W198*CR$17+$X198*CR$18+$Y198*CR$19+$Z198*CR$20+$AA198*CR$21+$AB198*CR$22+$AC198*CR$23+$AD198*CR$24+$AE198*CR$25+$AF198*CR$26+$AG198*CR$27+$AH198*CR$28+$AI198*CR$29+$AJ198*CR$30+$AK198*CR$31+$AL198*CR$32+$AM198*CR$33+$AN198*CR$34+$AO198*CR$35+$AP198*CR$36+$AQ198*CR$37+$AR198*CR$38+$AS198*CR$39+$AT198*CR$40+$AU198*CR$41+$AV198*CR$42+$AW198*CR$43+$AX198*CR$44+$AY198*CR$45+$AZ198*CR$46+$BA198*CR$47+$BB198*CR$48+$BC198*CR$49+$BD198*CR$50+$BE198*CR$51+$BF198*CR$52+$BG198*CR$53+$BH198*CR$54+$BI198*CR$55+$BJ198*CR$56+$BK198*CR$57+$BL198*CR$58+$BM198*CR$59+$BN198*CR$60+$BO198*CR$61+$BP198*CR$62+$BQ198*CR$63+$BR198*CR$64+$BS198*CR$65+$BT198*CR$66+$BU198*CR$67+$BV198*CR$68+$BW198*CR$69+$BX198*CR$70+$BY198*CR$71+$BZ198*CR$72+$CA198*CR$73+$CB198*CR$74+$CC198*CR$75+$CD198*CR$76+$CE198*CR$77+$CF198*CR$78+$CG198*CR$79+$CH198*CR$80</f>
        <v>0</v>
      </c>
      <c r="CS199" s="37">
        <f t="shared" ref="CS199" si="112">$I198*CS$3+$J198*CS$4+$K198*CS$5+$L198*CS$6+$M198*CS$7+$N198*CS$8+$O198*CS$9+$P198*CS$10+$Q198*CS$11+$R198*CS$12+$S198*CS$13+$T198*CS$14+$U198*CS$15+$V198*CS$16+$W198*CS$17+$X198*CS$18+$Y198*CS$19+$Z198*CS$20+$AA198*CS$21+$AB198*CS$22+$AC198*CS$23+$AD198*CS$24+$AE198*CS$25+$AF198*CS$26+$AG198*CS$27+$AH198*CS$28+$AI198*CS$29+$AJ198*CS$30+$AK198*CS$31+$AL198*CS$32+$AM198*CS$33+$AN198*CS$34+$AO198*CS$35+$AP198*CS$36+$AQ198*CS$37+$AR198*CS$38+$AS198*CS$39+$AT198*CS$40+$AU198*CS$41+$AV198*CS$42+$AW198*CS$43+$AX198*CS$44+$AY198*CS$45+$AZ198*CS$46+$BA198*CS$47+$BB198*CS$48+$BC198*CS$49+$BD198*CS$50+$BE198*CS$51+$BF198*CS$52+$BG198*CS$53+$BH198*CS$54+$BI198*CS$55+$BJ198*CS$56+$BK198*CS$57+$BL198*CS$58+$BM198*CS$59+$BN198*CS$60+$BO198*CS$61+$BP198*CS$62+$BQ198*CS$63+$BR198*CS$64+$BS198*CS$65+$BT198*CS$66+$BU198*CS$67+$BV198*CS$68+$BW198*CS$69+$BX198*CS$70+$BY198*CS$71+$BZ198*CS$72+$CA198*CS$73+$CB198*CS$74+$CC198*CS$75+$CD198*CS$76+$CE198*CS$77+$CF198*CS$78+$CG198*CS$79+$CH198*CS$80</f>
        <v>0</v>
      </c>
      <c r="CT199" s="37">
        <f t="shared" ref="CT199" si="113">$I198*CT$3+$J198*CT$4+$K198*CT$5+$L198*CT$6+$M198*CT$7+$N198*CT$8+$O198*CT$9+$P198*CT$10+$Q198*CT$11+$R198*CT$12+$S198*CT$13+$T198*CT$14+$U198*CT$15+$V198*CT$16+$W198*CT$17+$X198*CT$18+$Y198*CT$19+$Z198*CT$20+$AA198*CT$21+$AB198*CT$22+$AC198*CT$23+$AD198*CT$24+$AE198*CT$25+$AF198*CT$26+$AG198*CT$27+$AH198*CT$28+$AI198*CT$29+$AJ198*CT$30+$AK198*CT$31+$AL198*CT$32+$AM198*CT$33+$AN198*CT$34+$AO198*CT$35+$AP198*CT$36+$AQ198*CT$37+$AR198*CT$38+$AS198*CT$39+$AT198*CT$40+$AU198*CT$41+$AV198*CT$42+$AW198*CT$43+$AX198*CT$44+$AY198*CT$45+$AZ198*CT$46+$BA198*CT$47+$BB198*CT$48+$BC198*CT$49+$BD198*CT$50+$BE198*CT$51+$BF198*CT$52+$BG198*CT$53+$BH198*CT$54+$BI198*CT$55+$BJ198*CT$56+$BK198*CT$57+$BL198*CT$58+$BM198*CT$59+$BN198*CT$60+$BO198*CT$61+$BP198*CT$62+$BQ198*CT$63+$BR198*CT$64+$BS198*CT$65+$BT198*CT$66+$BU198*CT$67+$BV198*CT$68+$BW198*CT$69+$BX198*CT$70+$BY198*CT$71+$BZ198*CT$72+$CA198*CT$73+$CB198*CT$74+$CC198*CT$75+$CD198*CT$76+$CE198*CT$77+$CF198*CT$78+$CG198*CT$79+$CH198*CT$80</f>
        <v>0</v>
      </c>
      <c r="CU199" s="37">
        <f t="shared" ref="CU199" si="114">$I198*CU$3+$J198*CU$4+$K198*CU$5+$L198*CU$6+$M198*CU$7+$N198*CU$8+$O198*CU$9+$P198*CU$10+$Q198*CU$11+$R198*CU$12+$S198*CU$13+$T198*CU$14+$U198*CU$15+$V198*CU$16+$W198*CU$17+$X198*CU$18+$Y198*CU$19+$Z198*CU$20+$AA198*CU$21+$AB198*CU$22+$AC198*CU$23+$AD198*CU$24+$AE198*CU$25+$AF198*CU$26+$AG198*CU$27+$AH198*CU$28+$AI198*CU$29+$AJ198*CU$30+$AK198*CU$31+$AL198*CU$32+$AM198*CU$33+$AN198*CU$34+$AO198*CU$35+$AP198*CU$36+$AQ198*CU$37+$AR198*CU$38+$AS198*CU$39+$AT198*CU$40+$AU198*CU$41+$AV198*CU$42+$AW198*CU$43+$AX198*CU$44+$AY198*CU$45+$AZ198*CU$46+$BA198*CU$47+$BB198*CU$48+$BC198*CU$49+$BD198*CU$50+$BE198*CU$51+$BF198*CU$52+$BG198*CU$53+$BH198*CU$54+$BI198*CU$55+$BJ198*CU$56+$BK198*CU$57+$BL198*CU$58+$BM198*CU$59+$BN198*CU$60+$BO198*CU$61+$BP198*CU$62+$BQ198*CU$63+$BR198*CU$64+$BS198*CU$65+$BT198*CU$66+$BU198*CU$67+$BV198*CU$68+$BW198*CU$69+$BX198*CU$70+$BY198*CU$71+$BZ198*CU$72+$CA198*CU$73+$CB198*CU$74+$CC198*CU$75+$CD198*CU$76+$CE198*CU$77+$CF198*CU$78+$CG198*CU$79+$CH198*CU$80</f>
        <v>0</v>
      </c>
      <c r="CV199" s="37">
        <f t="shared" ref="CV199" si="115">$I198*CV$3+$J198*CV$4+$K198*CV$5+$L198*CV$6+$M198*CV$7+$N198*CV$8+$O198*CV$9+$P198*CV$10+$Q198*CV$11+$R198*CV$12+$S198*CV$13+$T198*CV$14+$U198*CV$15+$V198*CV$16+$W198*CV$17+$X198*CV$18+$Y198*CV$19+$Z198*CV$20+$AA198*CV$21+$AB198*CV$22+$AC198*CV$23+$AD198*CV$24+$AE198*CV$25+$AF198*CV$26+$AG198*CV$27+$AH198*CV$28+$AI198*CV$29+$AJ198*CV$30+$AK198*CV$31+$AL198*CV$32+$AM198*CV$33+$AN198*CV$34+$AO198*CV$35+$AP198*CV$36+$AQ198*CV$37+$AR198*CV$38+$AS198*CV$39+$AT198*CV$40+$AU198*CV$41+$AV198*CV$42+$AW198*CV$43+$AX198*CV$44+$AY198*CV$45+$AZ198*CV$46+$BA198*CV$47+$BB198*CV$48+$BC198*CV$49+$BD198*CV$50+$BE198*CV$51+$BF198*CV$52+$BG198*CV$53+$BH198*CV$54+$BI198*CV$55+$BJ198*CV$56+$BK198*CV$57+$BL198*CV$58+$BM198*CV$59+$BN198*CV$60+$BO198*CV$61+$BP198*CV$62+$BQ198*CV$63+$BR198*CV$64+$BS198*CV$65+$BT198*CV$66+$BU198*CV$67+$BV198*CV$68+$BW198*CV$69+$BX198*CV$70+$BY198*CV$71+$BZ198*CV$72+$CA198*CV$73+$CB198*CV$74+$CC198*CV$75+$CD198*CV$76+$CE198*CV$77+$CF198*CV$78+$CG198*CV$79+$CH198*CV$80</f>
        <v>0</v>
      </c>
      <c r="CW199" s="37">
        <f t="shared" ref="CW199" si="116">$I198*CW$3+$J198*CW$4+$K198*CW$5+$L198*CW$6+$M198*CW$7+$N198*CW$8+$O198*CW$9+$P198*CW$10+$Q198*CW$11+$R198*CW$12+$S198*CW$13+$T198*CW$14+$U198*CW$15+$V198*CW$16+$W198*CW$17+$X198*CW$18+$Y198*CW$19+$Z198*CW$20+$AA198*CW$21+$AB198*CW$22+$AC198*CW$23+$AD198*CW$24+$AE198*CW$25+$AF198*CW$26+$AG198*CW$27+$AH198*CW$28+$AI198*CW$29+$AJ198*CW$30+$AK198*CW$31+$AL198*CW$32+$AM198*CW$33+$AN198*CW$34+$AO198*CW$35+$AP198*CW$36+$AQ198*CW$37+$AR198*CW$38+$AS198*CW$39+$AT198*CW$40+$AU198*CW$41+$AV198*CW$42+$AW198*CW$43+$AX198*CW$44+$AY198*CW$45+$AZ198*CW$46+$BA198*CW$47+$BB198*CW$48+$BC198*CW$49+$BD198*CW$50+$BE198*CW$51+$BF198*CW$52+$BG198*CW$53+$BH198*CW$54+$BI198*CW$55+$BJ198*CW$56+$BK198*CW$57+$BL198*CW$58+$BM198*CW$59+$BN198*CW$60+$BO198*CW$61+$BP198*CW$62+$BQ198*CW$63+$BR198*CW$64+$BS198*CW$65+$BT198*CW$66+$BU198*CW$67+$BV198*CW$68+$BW198*CW$69+$BX198*CW$70+$BY198*CW$71+$BZ198*CW$72+$CA198*CW$73+$CB198*CW$74+$CC198*CW$75+$CD198*CW$76+$CE198*CW$77+$CF198*CW$78+$CG198*CW$79+$CH198*CW$80</f>
        <v>0</v>
      </c>
      <c r="CX199" s="37">
        <f t="shared" ref="CX199" si="117">$I198*CX$3+$J198*CX$4+$K198*CX$5+$L198*CX$6+$M198*CX$7+$N198*CX$8+$O198*CX$9+$P198*CX$10+$Q198*CX$11+$R198*CX$12+$S198*CX$13+$T198*CX$14+$U198*CX$15+$V198*CX$16+$W198*CX$17+$X198*CX$18+$Y198*CX$19+$Z198*CX$20+$AA198*CX$21+$AB198*CX$22+$AC198*CX$23+$AD198*CX$24+$AE198*CX$25+$AF198*CX$26+$AG198*CX$27+$AH198*CX$28+$AI198*CX$29+$AJ198*CX$30+$AK198*CX$31+$AL198*CX$32+$AM198*CX$33+$AN198*CX$34+$AO198*CX$35+$AP198*CX$36+$AQ198*CX$37+$AR198*CX$38+$AS198*CX$39+$AT198*CX$40+$AU198*CX$41+$AV198*CX$42+$AW198*CX$43+$AX198*CX$44+$AY198*CX$45+$AZ198*CX$46+$BA198*CX$47+$BB198*CX$48+$BC198*CX$49+$BD198*CX$50+$BE198*CX$51+$BF198*CX$52+$BG198*CX$53+$BH198*CX$54+$BI198*CX$55+$BJ198*CX$56+$BK198*CX$57+$BL198*CX$58+$BM198*CX$59+$BN198*CX$60+$BO198*CX$61+$BP198*CX$62+$BQ198*CX$63+$BR198*CX$64+$BS198*CX$65+$BT198*CX$66+$BU198*CX$67+$BV198*CX$68+$BW198*CX$69+$BX198*CX$70+$BY198*CX$71+$BZ198*CX$72+$CA198*CX$73+$CB198*CX$74+$CC198*CX$75+$CD198*CX$76+$CE198*CX$77+$CF198*CX$78+$CG198*CX$79+$CH198*CX$80</f>
        <v>0</v>
      </c>
      <c r="CY199" s="37">
        <f t="shared" ref="CY199" si="118">$I198*CY$3+$J198*CY$4+$K198*CY$5+$L198*CY$6+$M198*CY$7+$N198*CY$8+$O198*CY$9+$P198*CY$10+$Q198*CY$11+$R198*CY$12+$S198*CY$13+$T198*CY$14+$U198*CY$15+$V198*CY$16+$W198*CY$17+$X198*CY$18+$Y198*CY$19+$Z198*CY$20+$AA198*CY$21+$AB198*CY$22+$AC198*CY$23+$AD198*CY$24+$AE198*CY$25+$AF198*CY$26+$AG198*CY$27+$AH198*CY$28+$AI198*CY$29+$AJ198*CY$30+$AK198*CY$31+$AL198*CY$32+$AM198*CY$33+$AN198*CY$34+$AO198*CY$35+$AP198*CY$36+$AQ198*CY$37+$AR198*CY$38+$AS198*CY$39+$AT198*CY$40+$AU198*CY$41+$AV198*CY$42+$AW198*CY$43+$AX198*CY$44+$AY198*CY$45+$AZ198*CY$46+$BA198*CY$47+$BB198*CY$48+$BC198*CY$49+$BD198*CY$50+$BE198*CY$51+$BF198*CY$52+$BG198*CY$53+$BH198*CY$54+$BI198*CY$55+$BJ198*CY$56+$BK198*CY$57+$BL198*CY$58+$BM198*CY$59+$BN198*CY$60+$BO198*CY$61+$BP198*CY$62+$BQ198*CY$63+$BR198*CY$64+$BS198*CY$65+$BT198*CY$66+$BU198*CY$67+$BV198*CY$68+$BW198*CY$69+$BX198*CY$70+$BY198*CY$71+$BZ198*CY$72+$CA198*CY$73+$CB198*CY$74+$CC198*CY$75+$CD198*CY$76+$CE198*CY$77+$CF198*CY$78+$CG198*CY$79+$CH198*CY$80</f>
        <v>0</v>
      </c>
      <c r="CZ199" s="37">
        <f t="shared" ref="CZ199" si="119">$I198*CZ$3+$J198*CZ$4+$K198*CZ$5+$L198*CZ$6+$M198*CZ$7+$N198*CZ$8+$O198*CZ$9+$P198*CZ$10+$Q198*CZ$11+$R198*CZ$12+$S198*CZ$13+$T198*CZ$14+$U198*CZ$15+$V198*CZ$16+$W198*CZ$17+$X198*CZ$18+$Y198*CZ$19+$Z198*CZ$20+$AA198*CZ$21+$AB198*CZ$22+$AC198*CZ$23+$AD198*CZ$24+$AE198*CZ$25+$AF198*CZ$26+$AG198*CZ$27+$AH198*CZ$28+$AI198*CZ$29+$AJ198*CZ$30+$AK198*CZ$31+$AL198*CZ$32+$AM198*CZ$33+$AN198*CZ$34+$AO198*CZ$35+$AP198*CZ$36+$AQ198*CZ$37+$AR198*CZ$38+$AS198*CZ$39+$AT198*CZ$40+$AU198*CZ$41+$AV198*CZ$42+$AW198*CZ$43+$AX198*CZ$44+$AY198*CZ$45+$AZ198*CZ$46+$BA198*CZ$47+$BB198*CZ$48+$BC198*CZ$49+$BD198*CZ$50+$BE198*CZ$51+$BF198*CZ$52+$BG198*CZ$53+$BH198*CZ$54+$BI198*CZ$55+$BJ198*CZ$56+$BK198*CZ$57+$BL198*CZ$58+$BM198*CZ$59+$BN198*CZ$60+$BO198*CZ$61+$BP198*CZ$62+$BQ198*CZ$63+$BR198*CZ$64+$BS198*CZ$65+$BT198*CZ$66+$BU198*CZ$67+$BV198*CZ$68+$BW198*CZ$69+$BX198*CZ$70+$BY198*CZ$71+$BZ198*CZ$72+$CA198*CZ$73+$CB198*CZ$74+$CC198*CZ$75+$CD198*CZ$76+$CE198*CZ$77+$CF198*CZ$78+$CG198*CZ$79+$CH198*CZ$80</f>
        <v>0</v>
      </c>
      <c r="DA199" s="37">
        <f t="shared" ref="DA199" si="120">$I198*DA$3+$J198*DA$4+$K198*DA$5+$L198*DA$6+$M198*DA$7+$N198*DA$8+$O198*DA$9+$P198*DA$10+$Q198*DA$11+$R198*DA$12+$S198*DA$13+$T198*DA$14+$U198*DA$15+$V198*DA$16+$W198*DA$17+$X198*DA$18+$Y198*DA$19+$Z198*DA$20+$AA198*DA$21+$AB198*DA$22+$AC198*DA$23+$AD198*DA$24+$AE198*DA$25+$AF198*DA$26+$AG198*DA$27+$AH198*DA$28+$AI198*DA$29+$AJ198*DA$30+$AK198*DA$31+$AL198*DA$32+$AM198*DA$33+$AN198*DA$34+$AO198*DA$35+$AP198*DA$36+$AQ198*DA$37+$AR198*DA$38+$AS198*DA$39+$AT198*DA$40+$AU198*DA$41+$AV198*DA$42+$AW198*DA$43+$AX198*DA$44+$AY198*DA$45+$AZ198*DA$46+$BA198*DA$47+$BB198*DA$48+$BC198*DA$49+$BD198*DA$50+$BE198*DA$51+$BF198*DA$52+$BG198*DA$53+$BH198*DA$54+$BI198*DA$55+$BJ198*DA$56+$BK198*DA$57+$BL198*DA$58+$BM198*DA$59+$BN198*DA$60+$BO198*DA$61+$BP198*DA$62+$BQ198*DA$63+$BR198*DA$64+$BS198*DA$65+$BT198*DA$66+$BU198*DA$67+$BV198*DA$68+$BW198*DA$69+$BX198*DA$70+$BY198*DA$71+$BZ198*DA$72+$CA198*DA$73+$CB198*DA$74+$CC198*DA$75+$CD198*DA$76+$CE198*DA$77+$CF198*DA$78+$CG198*DA$79+$CH198*DA$80</f>
        <v>0</v>
      </c>
      <c r="DB199" s="37">
        <f t="shared" ref="DB199" si="121">$I198*DB$3+$J198*DB$4+$K198*DB$5+$L198*DB$6+$M198*DB$7+$N198*DB$8+$O198*DB$9+$P198*DB$10+$Q198*DB$11+$R198*DB$12+$S198*DB$13+$T198*DB$14+$U198*DB$15+$V198*DB$16+$W198*DB$17+$X198*DB$18+$Y198*DB$19+$Z198*DB$20+$AA198*DB$21+$AB198*DB$22+$AC198*DB$23+$AD198*DB$24+$AE198*DB$25+$AF198*DB$26+$AG198*DB$27+$AH198*DB$28+$AI198*DB$29+$AJ198*DB$30+$AK198*DB$31+$AL198*DB$32+$AM198*DB$33+$AN198*DB$34+$AO198*DB$35+$AP198*DB$36+$AQ198*DB$37+$AR198*DB$38+$AS198*DB$39+$AT198*DB$40+$AU198*DB$41+$AV198*DB$42+$AW198*DB$43+$AX198*DB$44+$AY198*DB$45+$AZ198*DB$46+$BA198*DB$47+$BB198*DB$48+$BC198*DB$49+$BD198*DB$50+$BE198*DB$51+$BF198*DB$52+$BG198*DB$53+$BH198*DB$54+$BI198*DB$55+$BJ198*DB$56+$BK198*DB$57+$BL198*DB$58+$BM198*DB$59+$BN198*DB$60+$BO198*DB$61+$BP198*DB$62+$BQ198*DB$63+$BR198*DB$64+$BS198*DB$65+$BT198*DB$66+$BU198*DB$67+$BV198*DB$68+$BW198*DB$69+$BX198*DB$70+$BY198*DB$71+$BZ198*DB$72+$CA198*DB$73+$CB198*DB$74+$CC198*DB$75+$CD198*DB$76+$CE198*DB$77+$CF198*DB$78+$CG198*DB$79+$CH198*DB$80</f>
        <v>0</v>
      </c>
      <c r="DC199" s="37">
        <f t="shared" ref="DC199" si="122">$I198*DC$3+$J198*DC$4+$K198*DC$5+$L198*DC$6+$M198*DC$7+$N198*DC$8+$O198*DC$9+$P198*DC$10+$Q198*DC$11+$R198*DC$12+$S198*DC$13+$T198*DC$14+$U198*DC$15+$V198*DC$16+$W198*DC$17+$X198*DC$18+$Y198*DC$19+$Z198*DC$20+$AA198*DC$21+$AB198*DC$22+$AC198*DC$23+$AD198*DC$24+$AE198*DC$25+$AF198*DC$26+$AG198*DC$27+$AH198*DC$28+$AI198*DC$29+$AJ198*DC$30+$AK198*DC$31+$AL198*DC$32+$AM198*DC$33+$AN198*DC$34+$AO198*DC$35+$AP198*DC$36+$AQ198*DC$37+$AR198*DC$38+$AS198*DC$39+$AT198*DC$40+$AU198*DC$41+$AV198*DC$42+$AW198*DC$43+$AX198*DC$44+$AY198*DC$45+$AZ198*DC$46+$BA198*DC$47+$BB198*DC$48+$BC198*DC$49+$BD198*DC$50+$BE198*DC$51+$BF198*DC$52+$BG198*DC$53+$BH198*DC$54+$BI198*DC$55+$BJ198*DC$56+$BK198*DC$57+$BL198*DC$58+$BM198*DC$59+$BN198*DC$60+$BO198*DC$61+$BP198*DC$62+$BQ198*DC$63+$BR198*DC$64+$BS198*DC$65+$BT198*DC$66+$BU198*DC$67+$BV198*DC$68+$BW198*DC$69+$BX198*DC$70+$BY198*DC$71+$BZ198*DC$72+$CA198*DC$73+$CB198*DC$74+$CC198*DC$75+$CD198*DC$76+$CE198*DC$77+$CF198*DC$78+$CG198*DC$79+$CH198*DC$80</f>
        <v>0</v>
      </c>
      <c r="DD199" s="37">
        <f t="shared" ref="DD199" si="123">$I198*DD$3+$J198*DD$4+$K198*DD$5+$L198*DD$6+$M198*DD$7+$N198*DD$8+$O198*DD$9+$P198*DD$10+$Q198*DD$11+$R198*DD$12+$S198*DD$13+$T198*DD$14+$U198*DD$15+$V198*DD$16+$W198*DD$17+$X198*DD$18+$Y198*DD$19+$Z198*DD$20+$AA198*DD$21+$AB198*DD$22+$AC198*DD$23+$AD198*DD$24+$AE198*DD$25+$AF198*DD$26+$AG198*DD$27+$AH198*DD$28+$AI198*DD$29+$AJ198*DD$30+$AK198*DD$31+$AL198*DD$32+$AM198*DD$33+$AN198*DD$34+$AO198*DD$35+$AP198*DD$36+$AQ198*DD$37+$AR198*DD$38+$AS198*DD$39+$AT198*DD$40+$AU198*DD$41+$AV198*DD$42+$AW198*DD$43+$AX198*DD$44+$AY198*DD$45+$AZ198*DD$46+$BA198*DD$47+$BB198*DD$48+$BC198*DD$49+$BD198*DD$50+$BE198*DD$51+$BF198*DD$52+$BG198*DD$53+$BH198*DD$54+$BI198*DD$55+$BJ198*DD$56+$BK198*DD$57+$BL198*DD$58+$BM198*DD$59+$BN198*DD$60+$BO198*DD$61+$BP198*DD$62+$BQ198*DD$63+$BR198*DD$64+$BS198*DD$65+$BT198*DD$66+$BU198*DD$67+$BV198*DD$68+$BW198*DD$69+$BX198*DD$70+$BY198*DD$71+$BZ198*DD$72+$CA198*DD$73+$CB198*DD$74+$CC198*DD$75+$CD198*DD$76+$CE198*DD$77+$CF198*DD$78+$CG198*DD$79+$CH198*DD$80</f>
        <v>0</v>
      </c>
      <c r="DE199" s="37">
        <f t="shared" ref="DE199" si="124">$I198*DE$3+$J198*DE$4+$K198*DE$5+$L198*DE$6+$M198*DE$7+$N198*DE$8+$O198*DE$9+$P198*DE$10+$Q198*DE$11+$R198*DE$12+$S198*DE$13+$T198*DE$14+$U198*DE$15+$V198*DE$16+$W198*DE$17+$X198*DE$18+$Y198*DE$19+$Z198*DE$20+$AA198*DE$21+$AB198*DE$22+$AC198*DE$23+$AD198*DE$24+$AE198*DE$25+$AF198*DE$26+$AG198*DE$27+$AH198*DE$28+$AI198*DE$29+$AJ198*DE$30+$AK198*DE$31+$AL198*DE$32+$AM198*DE$33+$AN198*DE$34+$AO198*DE$35+$AP198*DE$36+$AQ198*DE$37+$AR198*DE$38+$AS198*DE$39+$AT198*DE$40+$AU198*DE$41+$AV198*DE$42+$AW198*DE$43+$AX198*DE$44+$AY198*DE$45+$AZ198*DE$46+$BA198*DE$47+$BB198*DE$48+$BC198*DE$49+$BD198*DE$50+$BE198*DE$51+$BF198*DE$52+$BG198*DE$53+$BH198*DE$54+$BI198*DE$55+$BJ198*DE$56+$BK198*DE$57+$BL198*DE$58+$BM198*DE$59+$BN198*DE$60+$BO198*DE$61+$BP198*DE$62+$BQ198*DE$63+$BR198*DE$64+$BS198*DE$65+$BT198*DE$66+$BU198*DE$67+$BV198*DE$68+$BW198*DE$69+$BX198*DE$70+$BY198*DE$71+$BZ198*DE$72+$CA198*DE$73+$CB198*DE$74+$CC198*DE$75+$CD198*DE$76+$CE198*DE$77+$CF198*DE$78+$CG198*DE$79+$CH198*DE$80</f>
        <v>0</v>
      </c>
      <c r="DF199" s="37">
        <f t="shared" ref="DF199" si="125">$I198*DF$3+$J198*DF$4+$K198*DF$5+$L198*DF$6+$M198*DF$7+$N198*DF$8+$O198*DF$9+$P198*DF$10+$Q198*DF$11+$R198*DF$12+$S198*DF$13+$T198*DF$14+$U198*DF$15+$V198*DF$16+$W198*DF$17+$X198*DF$18+$Y198*DF$19+$Z198*DF$20+$AA198*DF$21+$AB198*DF$22+$AC198*DF$23+$AD198*DF$24+$AE198*DF$25+$AF198*DF$26+$AG198*DF$27+$AH198*DF$28+$AI198*DF$29+$AJ198*DF$30+$AK198*DF$31+$AL198*DF$32+$AM198*DF$33+$AN198*DF$34+$AO198*DF$35+$AP198*DF$36+$AQ198*DF$37+$AR198*DF$38+$AS198*DF$39+$AT198*DF$40+$AU198*DF$41+$AV198*DF$42+$AW198*DF$43+$AX198*DF$44+$AY198*DF$45+$AZ198*DF$46+$BA198*DF$47+$BB198*DF$48+$BC198*DF$49+$BD198*DF$50+$BE198*DF$51+$BF198*DF$52+$BG198*DF$53+$BH198*DF$54+$BI198*DF$55+$BJ198*DF$56+$BK198*DF$57+$BL198*DF$58+$BM198*DF$59+$BN198*DF$60+$BO198*DF$61+$BP198*DF$62+$BQ198*DF$63+$BR198*DF$64+$BS198*DF$65+$BT198*DF$66+$BU198*DF$67+$BV198*DF$68+$BW198*DF$69+$BX198*DF$70+$BY198*DF$71+$BZ198*DF$72+$CA198*DF$73+$CB198*DF$74+$CC198*DF$75+$CD198*DF$76+$CE198*DF$77+$CF198*DF$78+$CG198*DF$79+$CH198*DF$80</f>
        <v>0</v>
      </c>
      <c r="DG199" s="38">
        <f t="shared" ref="DG199" si="126">$I198*DG$3+$J198*DG$4+$K198*DG$5+$L198*DG$6+$M198*DG$7+$N198*DG$8+$O198*DG$9+$P198*DG$10+$Q198*DG$11+$R198*DG$12+$S198*DG$13+$T198*DG$14+$U198*DG$15+$V198*DG$16+$W198*DG$17+$X198*DG$18+$Y198*DG$19+$Z198*DG$20+$AA198*DG$21+$AB198*DG$22+$AC198*DG$23+$AD198*DG$24+$AE198*DG$25+$AF198*DG$26+$AG198*DG$27+$AH198*DG$28+$AI198*DG$29+$AJ198*DG$30+$AK198*DG$31+$AL198*DG$32+$AM198*DG$33+$AN198*DG$34+$AO198*DG$35+$AP198*DG$36+$AQ198*DG$37+$AR198*DG$38+$AS198*DG$39+$AT198*DG$40+$AU198*DG$41+$AV198*DG$42+$AW198*DG$43+$AX198*DG$44+$AY198*DG$45+$AZ198*DG$46+$BA198*DG$47+$BB198*DG$48+$BC198*DG$49+$BD198*DG$50+$BE198*DG$51+$BF198*DG$52+$BG198*DG$53+$BH198*DG$54+$BI198*DG$55+$BJ198*DG$56+$BK198*DG$57+$BL198*DG$58+$BM198*DG$59+$BN198*DG$60+$BO198*DG$61+$BP198*DG$62+$BQ198*DG$63+$BR198*DG$64+$BS198*DG$65+$BT198*DG$66+$BU198*DG$67+$BV198*DG$68+$BW198*DG$69+$BX198*DG$70+$BY198*DG$71+$BZ198*DG$72+$CA198*DG$73+$CB198*DG$74+$CC198*DG$75+$CD198*DG$76+$CE198*DG$77+$CF198*DG$78+$CG198*DG$79+$CH198*DG$80</f>
        <v>0</v>
      </c>
    </row>
    <row r="200" spans="1:120" ht="12.75" hidden="1" outlineLevel="1" x14ac:dyDescent="0.2">
      <c r="A200" s="26"/>
      <c r="B200" s="27"/>
      <c r="C200" s="27"/>
      <c r="D200" s="28"/>
      <c r="E200" s="28"/>
      <c r="F200" s="28"/>
      <c r="G200" s="28"/>
      <c r="H200" s="28"/>
      <c r="I200" s="59"/>
      <c r="J200" s="59"/>
      <c r="K200" s="59"/>
      <c r="L200" s="59"/>
      <c r="M200" s="59"/>
      <c r="N200" s="59"/>
      <c r="O200" s="59"/>
      <c r="P200" s="59"/>
      <c r="Q200" s="59"/>
      <c r="R200" s="59"/>
      <c r="S200" s="59"/>
      <c r="T200" s="59"/>
      <c r="U200" s="59"/>
      <c r="V200" s="59"/>
      <c r="W200" s="59"/>
      <c r="X200" s="59"/>
      <c r="Y200" s="59"/>
      <c r="Z200" s="59"/>
      <c r="AA200" s="59"/>
      <c r="AB200" s="59"/>
      <c r="AC200" s="59"/>
      <c r="AD200" s="59"/>
      <c r="AE200" s="59"/>
      <c r="AF200" s="59"/>
      <c r="AG200" s="59"/>
      <c r="AH200" s="59"/>
      <c r="AI200" s="59"/>
      <c r="AJ200" s="59"/>
      <c r="AK200" s="59"/>
      <c r="AL200" s="59"/>
      <c r="AM200" s="59"/>
      <c r="AN200" s="59"/>
      <c r="AO200" s="59"/>
      <c r="AP200" s="59"/>
      <c r="AQ200" s="59"/>
      <c r="AR200" s="59"/>
      <c r="AS200" s="59"/>
      <c r="AT200" s="59"/>
      <c r="AU200" s="59"/>
      <c r="AV200" s="59"/>
      <c r="AW200" s="59"/>
      <c r="AX200" s="59"/>
      <c r="AY200" s="59"/>
      <c r="AZ200" s="59"/>
      <c r="BA200" s="59"/>
      <c r="BB200" s="59"/>
      <c r="BC200" s="59"/>
      <c r="BD200" s="59"/>
      <c r="BE200" s="59"/>
      <c r="BF200" s="59"/>
      <c r="BG200" s="59"/>
      <c r="BH200" s="59"/>
      <c r="BI200" s="59"/>
      <c r="BJ200" s="59"/>
      <c r="BK200" s="59"/>
      <c r="BL200" s="59"/>
      <c r="BM200" s="59"/>
      <c r="BN200" s="59"/>
      <c r="BO200" s="59"/>
      <c r="BP200" s="59"/>
      <c r="BQ200" s="59"/>
      <c r="BR200" s="59"/>
      <c r="BS200" s="59"/>
      <c r="BT200" s="59"/>
      <c r="BU200" s="59"/>
      <c r="BV200" s="59"/>
      <c r="BW200" s="59"/>
      <c r="BX200" s="59"/>
      <c r="BY200" s="59"/>
      <c r="BZ200" s="59"/>
      <c r="CA200" s="59"/>
      <c r="CB200" s="59"/>
      <c r="CC200" s="59"/>
      <c r="CD200" s="59"/>
      <c r="CE200" s="59"/>
      <c r="CF200" s="59"/>
      <c r="CG200" s="59"/>
      <c r="CH200" s="59"/>
      <c r="CI200" s="28"/>
      <c r="CJ200" s="28"/>
      <c r="CK200" s="28"/>
      <c r="CL200" s="28"/>
      <c r="CM200" s="29" t="s">
        <v>8</v>
      </c>
      <c r="CN200" s="39"/>
      <c r="CO200" s="40"/>
      <c r="CP200" s="40"/>
      <c r="CQ200" s="40"/>
      <c r="CR200" s="40"/>
      <c r="CS200" s="40"/>
      <c r="CT200" s="40"/>
      <c r="CU200" s="40"/>
      <c r="CV200" s="40"/>
      <c r="CW200" s="40"/>
      <c r="CX200" s="40"/>
      <c r="CY200" s="40"/>
      <c r="CZ200" s="40"/>
      <c r="DA200" s="40"/>
      <c r="DB200" s="40"/>
      <c r="DC200" s="40"/>
      <c r="DD200" s="40"/>
      <c r="DE200" s="40"/>
      <c r="DF200" s="40"/>
      <c r="DG200" s="41"/>
    </row>
    <row r="201" spans="1:120" ht="12.75" collapsed="1" x14ac:dyDescent="0.2">
      <c r="A201" s="19" t="s">
        <v>296</v>
      </c>
      <c r="B201" s="19" t="s">
        <v>920</v>
      </c>
      <c r="C201" s="19"/>
      <c r="D201" s="20" t="s">
        <v>292</v>
      </c>
      <c r="E201" s="20">
        <v>6</v>
      </c>
      <c r="F201" s="20">
        <f>IF($C$4="",SUMIF(stock_on_hand!A:A,planner!A201,stock_on_hand!C:C),SUMIFS(stock_on_hand!C:C,stock_on_hand!A:A,planner!A201,stock_on_hand!E:E,$C$4))</f>
        <v>3000</v>
      </c>
      <c r="G201" s="20"/>
      <c r="H201" s="20" t="s">
        <v>10</v>
      </c>
      <c r="I201" s="57">
        <f>IFERROR(HLOOKUP(I$188,bom!$2:$300,MATCH($A201,bom!$A:$A,0)-1,0),0)</f>
        <v>0</v>
      </c>
      <c r="J201" s="57">
        <f>IFERROR(HLOOKUP(J$188,bom!$2:$300,MATCH($A201,bom!$A:$A,0)-1,0),0)</f>
        <v>0</v>
      </c>
      <c r="K201" s="57">
        <f>IFERROR(HLOOKUP(K$188,bom!$2:$300,MATCH($A201,bom!$A:$A,0)-1,0),0)</f>
        <v>0</v>
      </c>
      <c r="L201" s="57">
        <f>IFERROR(HLOOKUP(L$188,bom!$2:$300,MATCH($A201,bom!$A:$A,0)-1,0),0)</f>
        <v>0</v>
      </c>
      <c r="M201" s="57">
        <f>IFERROR(HLOOKUP(M$188,bom!$2:$300,MATCH($A201,bom!$A:$A,0)-1,0),0)</f>
        <v>0</v>
      </c>
      <c r="N201" s="57">
        <f>IFERROR(HLOOKUP(N$188,bom!$2:$300,MATCH($A201,bom!$A:$A,0)-1,0),0)</f>
        <v>0</v>
      </c>
      <c r="O201" s="57">
        <f>IFERROR(HLOOKUP(O$188,bom!$2:$300,MATCH($A201,bom!$A:$A,0)-1,0),0)</f>
        <v>0</v>
      </c>
      <c r="P201" s="57">
        <f>IFERROR(HLOOKUP(P$188,bom!$2:$300,MATCH($A201,bom!$A:$A,0)-1,0),0)</f>
        <v>0</v>
      </c>
      <c r="Q201" s="57">
        <f>IFERROR(HLOOKUP(Q$188,bom!$2:$300,MATCH($A201,bom!$A:$A,0)-1,0),0)</f>
        <v>0</v>
      </c>
      <c r="R201" s="57">
        <f>IFERROR(HLOOKUP(R$188,bom!$2:$300,MATCH($A201,bom!$A:$A,0)-1,0),0)</f>
        <v>0</v>
      </c>
      <c r="S201" s="57">
        <f>IFERROR(HLOOKUP(S$188,bom!$2:$300,MATCH($A201,bom!$A:$A,0)-1,0),0)</f>
        <v>0</v>
      </c>
      <c r="T201" s="57">
        <f>IFERROR(HLOOKUP(T$188,bom!$2:$300,MATCH($A201,bom!$A:$A,0)-1,0),0)</f>
        <v>0</v>
      </c>
      <c r="U201" s="57">
        <f>IFERROR(HLOOKUP(U$188,bom!$2:$300,MATCH($A201,bom!$A:$A,0)-1,0),0)</f>
        <v>0</v>
      </c>
      <c r="V201" s="57">
        <f>IFERROR(HLOOKUP(V$188,bom!$2:$300,MATCH($A201,bom!$A:$A,0)-1,0),0)</f>
        <v>0</v>
      </c>
      <c r="W201" s="57">
        <f>IFERROR(HLOOKUP(W$188,bom!$2:$300,MATCH($A201,bom!$A:$A,0)-1,0),0)</f>
        <v>0</v>
      </c>
      <c r="X201" s="57">
        <f>IFERROR(HLOOKUP(X$188,bom!$2:$300,MATCH($A201,bom!$A:$A,0)-1,0),0)</f>
        <v>0</v>
      </c>
      <c r="Y201" s="57">
        <f>IFERROR(HLOOKUP(Y$188,bom!$2:$300,MATCH($A201,bom!$A:$A,0)-1,0),0)</f>
        <v>0</v>
      </c>
      <c r="Z201" s="57">
        <f>IFERROR(HLOOKUP(Z$188,bom!$2:$300,MATCH($A201,bom!$A:$A,0)-1,0),0)</f>
        <v>0</v>
      </c>
      <c r="AA201" s="57">
        <f>IFERROR(HLOOKUP(AA$188,bom!$2:$300,MATCH($A201,bom!$A:$A,0)-1,0),0)</f>
        <v>0</v>
      </c>
      <c r="AB201" s="57">
        <f>IFERROR(HLOOKUP(AB$188,bom!$2:$300,MATCH($A201,bom!$A:$A,0)-1,0),0)</f>
        <v>0</v>
      </c>
      <c r="AC201" s="57">
        <f>IFERROR(HLOOKUP(AC$188,bom!$2:$300,MATCH($A201,bom!$A:$A,0)-1,0),0)</f>
        <v>0</v>
      </c>
      <c r="AD201" s="57">
        <f>IFERROR(HLOOKUP(AD$188,bom!$2:$300,MATCH($A201,bom!$A:$A,0)-1,0),0)</f>
        <v>0</v>
      </c>
      <c r="AE201" s="57">
        <f>IFERROR(HLOOKUP(AE$188,bom!$2:$300,MATCH($A201,bom!$A:$A,0)-1,0),0)</f>
        <v>0</v>
      </c>
      <c r="AF201" s="57">
        <f>IFERROR(HLOOKUP(AF$188,bom!$2:$300,MATCH($A201,bom!$A:$A,0)-1,0),0)</f>
        <v>0</v>
      </c>
      <c r="AG201" s="57">
        <f>IFERROR(HLOOKUP(AG$188,bom!$2:$300,MATCH($A201,bom!$A:$A,0)-1,0),0)</f>
        <v>0</v>
      </c>
      <c r="AH201" s="57">
        <f>IFERROR(HLOOKUP(AH$188,bom!$2:$300,MATCH($A201,bom!$A:$A,0)-1,0),0)</f>
        <v>0</v>
      </c>
      <c r="AI201" s="57">
        <f>IFERROR(HLOOKUP(AI$188,bom!$2:$300,MATCH($A201,bom!$A:$A,0)-1,0),0)</f>
        <v>0</v>
      </c>
      <c r="AJ201" s="57">
        <f>IFERROR(HLOOKUP(AJ$188,bom!$2:$300,MATCH($A201,bom!$A:$A,0)-1,0),0)</f>
        <v>0</v>
      </c>
      <c r="AK201" s="57">
        <f>IFERROR(HLOOKUP(AK$188,bom!$2:$300,MATCH($A201,bom!$A:$A,0)-1,0),0)</f>
        <v>0</v>
      </c>
      <c r="AL201" s="57">
        <f>IFERROR(HLOOKUP(AL$188,bom!$2:$300,MATCH($A201,bom!$A:$A,0)-1,0),0)</f>
        <v>0</v>
      </c>
      <c r="AM201" s="57">
        <f>IFERROR(HLOOKUP(AM$188,bom!$2:$300,MATCH($A201,bom!$A:$A,0)-1,0),0)</f>
        <v>0</v>
      </c>
      <c r="AN201" s="57">
        <f>IFERROR(HLOOKUP(AN$188,bom!$2:$300,MATCH($A201,bom!$A:$A,0)-1,0),0)</f>
        <v>0</v>
      </c>
      <c r="AO201" s="57">
        <f>IFERROR(HLOOKUP(AO$188,bom!$2:$300,MATCH($A201,bom!$A:$A,0)-1,0),0)</f>
        <v>0</v>
      </c>
      <c r="AP201" s="57">
        <f>IFERROR(HLOOKUP(AP$188,bom!$2:$300,MATCH($A201,bom!$A:$A,0)-1,0),0)</f>
        <v>0</v>
      </c>
      <c r="AQ201" s="57">
        <f>IFERROR(HLOOKUP(AQ$188,bom!$2:$300,MATCH($A201,bom!$A:$A,0)-1,0),0)</f>
        <v>0</v>
      </c>
      <c r="AR201" s="57">
        <f>IFERROR(HLOOKUP(AR$188,bom!$2:$300,MATCH($A201,bom!$A:$A,0)-1,0),0)</f>
        <v>0</v>
      </c>
      <c r="AS201" s="57">
        <f>IFERROR(HLOOKUP(AS$188,bom!$2:$300,MATCH($A201,bom!$A:$A,0)-1,0),0)</f>
        <v>0</v>
      </c>
      <c r="AT201" s="57">
        <f>IFERROR(HLOOKUP(AT$188,bom!$2:$300,MATCH($A201,bom!$A:$A,0)-1,0),0)</f>
        <v>0</v>
      </c>
      <c r="AU201" s="57">
        <f>IFERROR(HLOOKUP(AU$188,bom!$2:$300,MATCH($A201,bom!$A:$A,0)-1,0),0)</f>
        <v>0</v>
      </c>
      <c r="AV201" s="57">
        <f>IFERROR(HLOOKUP(AV$188,bom!$2:$300,MATCH($A201,bom!$A:$A,0)-1,0),0)</f>
        <v>0</v>
      </c>
      <c r="AW201" s="57">
        <f>IFERROR(HLOOKUP(AW$188,bom!$2:$300,MATCH($A201,bom!$A:$A,0)-1,0),0)</f>
        <v>0</v>
      </c>
      <c r="AX201" s="57">
        <f>IFERROR(HLOOKUP(AX$188,bom!$2:$300,MATCH($A201,bom!$A:$A,0)-1,0),0)</f>
        <v>0</v>
      </c>
      <c r="AY201" s="57">
        <f>IFERROR(HLOOKUP(AY$188,bom!$2:$300,MATCH($A201,bom!$A:$A,0)-1,0),0)</f>
        <v>0</v>
      </c>
      <c r="AZ201" s="57">
        <f>IFERROR(HLOOKUP(AZ$188,bom!$2:$300,MATCH($A201,bom!$A:$A,0)-1,0),0)</f>
        <v>0</v>
      </c>
      <c r="BA201" s="57">
        <f>IFERROR(HLOOKUP(BA$188,bom!$2:$300,MATCH($A201,bom!$A:$A,0)-1,0),0)</f>
        <v>0</v>
      </c>
      <c r="BB201" s="57">
        <f>IFERROR(HLOOKUP(BB$188,bom!$2:$300,MATCH($A201,bom!$A:$A,0)-1,0),0)</f>
        <v>0</v>
      </c>
      <c r="BC201" s="57">
        <f>IFERROR(HLOOKUP(BC$188,bom!$2:$300,MATCH($A201,bom!$A:$A,0)-1,0),0)</f>
        <v>0</v>
      </c>
      <c r="BD201" s="57">
        <f>IFERROR(HLOOKUP(BD$188,bom!$2:$300,MATCH($A201,bom!$A:$A,0)-1,0),0)</f>
        <v>0</v>
      </c>
      <c r="BE201" s="57">
        <f>IFERROR(HLOOKUP(BE$188,bom!$2:$300,MATCH($A201,bom!$A:$A,0)-1,0),0)</f>
        <v>0</v>
      </c>
      <c r="BF201" s="57">
        <f>IFERROR(HLOOKUP(BF$188,bom!$2:$300,MATCH($A201,bom!$A:$A,0)-1,0),0)</f>
        <v>0</v>
      </c>
      <c r="BG201" s="57">
        <f>IFERROR(HLOOKUP(BG$188,bom!$2:$300,MATCH($A201,bom!$A:$A,0)-1,0),0)</f>
        <v>0</v>
      </c>
      <c r="BH201" s="57">
        <f>IFERROR(HLOOKUP(BH$188,bom!$2:$300,MATCH($A201,bom!$A:$A,0)-1,0),0)</f>
        <v>0</v>
      </c>
      <c r="BI201" s="57">
        <f>IFERROR(HLOOKUP(BI$188,bom!$2:$300,MATCH($A201,bom!$A:$A,0)-1,0),0)</f>
        <v>0</v>
      </c>
      <c r="BJ201" s="57">
        <f>IFERROR(HLOOKUP(BJ$188,bom!$2:$300,MATCH($A201,bom!$A:$A,0)-1,0),0)</f>
        <v>0</v>
      </c>
      <c r="BK201" s="57">
        <f>IFERROR(HLOOKUP(BK$188,bom!$2:$300,MATCH($A201,bom!$A:$A,0)-1,0),0)</f>
        <v>0</v>
      </c>
      <c r="BL201" s="57">
        <f>IFERROR(HLOOKUP(BL$188,bom!$2:$300,MATCH($A201,bom!$A:$A,0)-1,0),0)</f>
        <v>0</v>
      </c>
      <c r="BM201" s="57">
        <f>IFERROR(HLOOKUP(BM$188,bom!$2:$300,MATCH($A201,bom!$A:$A,0)-1,0),0)</f>
        <v>0</v>
      </c>
      <c r="BN201" s="57">
        <f>IFERROR(HLOOKUP(BN$188,bom!$2:$300,MATCH($A201,bom!$A:$A,0)-1,0),0)</f>
        <v>0</v>
      </c>
      <c r="BO201" s="57">
        <f>IFERROR(HLOOKUP(BO$188,bom!$2:$300,MATCH($A201,bom!$A:$A,0)-1,0),0)</f>
        <v>0</v>
      </c>
      <c r="BP201" s="57">
        <f>IFERROR(HLOOKUP(BP$188,bom!$2:$300,MATCH($A201,bom!$A:$A,0)-1,0),0)</f>
        <v>0</v>
      </c>
      <c r="BQ201" s="57">
        <f>IFERROR(HLOOKUP(BQ$188,bom!$2:$300,MATCH($A201,bom!$A:$A,0)-1,0),0)</f>
        <v>0</v>
      </c>
      <c r="BR201" s="57">
        <f>IFERROR(HLOOKUP(BR$188,bom!$2:$300,MATCH($A201,bom!$A:$A,0)-1,0),0)</f>
        <v>0</v>
      </c>
      <c r="BS201" s="57">
        <f>IFERROR(HLOOKUP(BS$188,bom!$2:$300,MATCH($A201,bom!$A:$A,0)-1,0),0)</f>
        <v>0</v>
      </c>
      <c r="BT201" s="57">
        <f>IFERROR(HLOOKUP(BT$188,bom!$2:$300,MATCH($A201,bom!$A:$A,0)-1,0),0)</f>
        <v>0</v>
      </c>
      <c r="BU201" s="57">
        <f>IFERROR(HLOOKUP(BU$188,bom!$2:$300,MATCH($A201,bom!$A:$A,0)-1,0),0)</f>
        <v>0</v>
      </c>
      <c r="BV201" s="57">
        <f>IFERROR(HLOOKUP(BV$188,bom!$2:$300,MATCH($A201,bom!$A:$A,0)-1,0),0)</f>
        <v>0</v>
      </c>
      <c r="BW201" s="57">
        <f>IFERROR(HLOOKUP(BW$188,bom!$2:$300,MATCH($A201,bom!$A:$A,0)-1,0),0)</f>
        <v>0</v>
      </c>
      <c r="BX201" s="57">
        <f>IFERROR(HLOOKUP(BX$188,bom!$2:$300,MATCH($A201,bom!$A:$A,0)-1,0),0)</f>
        <v>0</v>
      </c>
      <c r="BY201" s="57">
        <f>IFERROR(HLOOKUP(BY$188,bom!$2:$300,MATCH($A201,bom!$A:$A,0)-1,0),0)</f>
        <v>0</v>
      </c>
      <c r="BZ201" s="57">
        <f>IFERROR(HLOOKUP(BZ$188,bom!$2:$300,MATCH($A201,bom!$A:$A,0)-1,0),0)</f>
        <v>0</v>
      </c>
      <c r="CA201" s="57">
        <f>IFERROR(HLOOKUP(CA$188,bom!$2:$300,MATCH($A201,bom!$A:$A,0)-1,0),0)</f>
        <v>0</v>
      </c>
      <c r="CB201" s="57">
        <f>IFERROR(HLOOKUP(CB$188,bom!$2:$300,MATCH($A201,bom!$A:$A,0)-1,0),0)</f>
        <v>0</v>
      </c>
      <c r="CC201" s="57">
        <f>IFERROR(HLOOKUP(CC$188,bom!$2:$300,MATCH($A201,bom!$A:$A,0)-1,0),0)</f>
        <v>0</v>
      </c>
      <c r="CD201" s="57">
        <f>IFERROR(HLOOKUP(CD$188,bom!$2:$300,MATCH($A201,bom!$A:$A,0)-1,0),0)</f>
        <v>0</v>
      </c>
      <c r="CE201" s="57">
        <f>IFERROR(HLOOKUP(CE$188,bom!$2:$300,MATCH($A201,bom!$A:$A,0)-1,0),0)</f>
        <v>0</v>
      </c>
      <c r="CF201" s="57">
        <f>IFERROR(HLOOKUP(CF$188,bom!$2:$300,MATCH($A201,bom!$A:$A,0)-1,0),0)</f>
        <v>0</v>
      </c>
      <c r="CG201" s="57">
        <f>IFERROR(HLOOKUP(CG$188,bom!$2:$300,MATCH($A201,bom!$A:$A,0)-1,0),0)</f>
        <v>0</v>
      </c>
      <c r="CH201" s="57">
        <f>IFERROR(HLOOKUP(CH$188,bom!$2:$300,MATCH($A201,bom!$A:$A,0)-1,0),0)</f>
        <v>0</v>
      </c>
      <c r="CI201" s="20"/>
      <c r="CJ201" s="20"/>
      <c r="CK201" s="20"/>
      <c r="CL201" s="20"/>
      <c r="CM201" s="32" t="str">
        <f t="shared" ref="CM201" si="127">IF(G201&gt;0,IF(CN201&lt;(0.8*G201),"WARNING!!!",IF(CN201&lt;G201,"ORDER","OK")),IF((VLOOKUP(A201,A:DG,91+E201,0))&lt;0,"WARNING!!!",IF((VLOOKUP(A201,A:DG,91+ROUND(1.25*E201,0),0))&lt;0,"ORDER","OK")))</f>
        <v>OK</v>
      </c>
      <c r="CN201" s="33">
        <f t="shared" ref="CN201" si="128">F201-CN202+CN203</f>
        <v>3000</v>
      </c>
      <c r="CO201" s="34">
        <f t="shared" ref="CO201" si="129">CN201-CO202+CO203</f>
        <v>3000</v>
      </c>
      <c r="CP201" s="34">
        <f t="shared" ref="CP201" si="130">CO201-CP202+CP203</f>
        <v>3000</v>
      </c>
      <c r="CQ201" s="34">
        <f t="shared" ref="CQ201" si="131">CP201-CQ202+CQ203</f>
        <v>3000</v>
      </c>
      <c r="CR201" s="34">
        <f t="shared" ref="CR201" si="132">CQ201-CR202+CR203</f>
        <v>3000</v>
      </c>
      <c r="CS201" s="34">
        <f t="shared" ref="CS201" si="133">CR201-CS202+CS203</f>
        <v>3000</v>
      </c>
      <c r="CT201" s="34">
        <f t="shared" ref="CT201" si="134">CS201-CT202+CT203</f>
        <v>3000</v>
      </c>
      <c r="CU201" s="34">
        <f t="shared" ref="CU201" si="135">CT201-CU202+CU203</f>
        <v>3000</v>
      </c>
      <c r="CV201" s="34">
        <f t="shared" ref="CV201" si="136">CU201-CV202+CV203</f>
        <v>3000</v>
      </c>
      <c r="CW201" s="34">
        <f t="shared" ref="CW201" si="137">CV201-CW202+CW203</f>
        <v>3000</v>
      </c>
      <c r="CX201" s="34">
        <f t="shared" ref="CX201" si="138">CW201-CX202+CX203</f>
        <v>3000</v>
      </c>
      <c r="CY201" s="34">
        <f t="shared" ref="CY201" si="139">CX201-CY202+CY203</f>
        <v>3000</v>
      </c>
      <c r="CZ201" s="34">
        <f t="shared" ref="CZ201" si="140">CY201-CZ202+CZ203</f>
        <v>3000</v>
      </c>
      <c r="DA201" s="34">
        <f t="shared" ref="DA201" si="141">CZ201-DA202+DA203</f>
        <v>3000</v>
      </c>
      <c r="DB201" s="34">
        <f t="shared" ref="DB201" si="142">DA201-DB202+DB203</f>
        <v>3000</v>
      </c>
      <c r="DC201" s="34">
        <f t="shared" ref="DC201" si="143">DB201-DC202+DC203</f>
        <v>3000</v>
      </c>
      <c r="DD201" s="34">
        <f t="shared" ref="DD201" si="144">DC201-DD202+DD203</f>
        <v>3000</v>
      </c>
      <c r="DE201" s="34">
        <f t="shared" ref="DE201" si="145">DD201-DE202+DE203</f>
        <v>3000</v>
      </c>
      <c r="DF201" s="34">
        <f t="shared" ref="DF201" si="146">DE201-DF202+DF203</f>
        <v>3000</v>
      </c>
      <c r="DG201" s="35">
        <f t="shared" ref="DG201" si="147">DF201-DG202+DG203</f>
        <v>3000</v>
      </c>
      <c r="DM201" s="21"/>
    </row>
    <row r="202" spans="1:120" ht="12.75" hidden="1" outlineLevel="1" x14ac:dyDescent="0.2">
      <c r="A202" s="22"/>
      <c r="B202" s="23"/>
      <c r="C202" s="23"/>
      <c r="D202" s="24"/>
      <c r="E202" s="24"/>
      <c r="F202" s="24"/>
      <c r="G202" s="24"/>
      <c r="H202" s="24"/>
      <c r="I202" s="58"/>
      <c r="J202" s="58"/>
      <c r="K202" s="58"/>
      <c r="L202" s="58"/>
      <c r="M202" s="58"/>
      <c r="N202" s="58"/>
      <c r="O202" s="58"/>
      <c r="P202" s="58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  <c r="AG202" s="58"/>
      <c r="AH202" s="58"/>
      <c r="AI202" s="58"/>
      <c r="AJ202" s="58"/>
      <c r="AK202" s="58"/>
      <c r="AL202" s="58"/>
      <c r="AM202" s="58"/>
      <c r="AN202" s="58"/>
      <c r="AO202" s="58"/>
      <c r="AP202" s="58"/>
      <c r="AQ202" s="58"/>
      <c r="AR202" s="58"/>
      <c r="AS202" s="58"/>
      <c r="AT202" s="58"/>
      <c r="AU202" s="58"/>
      <c r="AV202" s="58"/>
      <c r="AW202" s="58"/>
      <c r="AX202" s="58"/>
      <c r="AY202" s="58"/>
      <c r="AZ202" s="58"/>
      <c r="BA202" s="58"/>
      <c r="BB202" s="58"/>
      <c r="BC202" s="58"/>
      <c r="BD202" s="58"/>
      <c r="BE202" s="58"/>
      <c r="BF202" s="58"/>
      <c r="BG202" s="58"/>
      <c r="BH202" s="58"/>
      <c r="BI202" s="58"/>
      <c r="BJ202" s="58"/>
      <c r="BK202" s="58"/>
      <c r="BL202" s="58"/>
      <c r="BM202" s="58"/>
      <c r="BN202" s="58"/>
      <c r="BO202" s="58"/>
      <c r="BP202" s="58"/>
      <c r="BQ202" s="58"/>
      <c r="BR202" s="58"/>
      <c r="BS202" s="58"/>
      <c r="BT202" s="58"/>
      <c r="BU202" s="58"/>
      <c r="BV202" s="58"/>
      <c r="BW202" s="58"/>
      <c r="BX202" s="58"/>
      <c r="BY202" s="58"/>
      <c r="BZ202" s="58"/>
      <c r="CA202" s="58"/>
      <c r="CB202" s="58"/>
      <c r="CC202" s="58"/>
      <c r="CD202" s="58"/>
      <c r="CE202" s="58"/>
      <c r="CF202" s="58"/>
      <c r="CG202" s="58"/>
      <c r="CH202" s="58"/>
      <c r="CI202" s="24"/>
      <c r="CJ202" s="24"/>
      <c r="CK202" s="24"/>
      <c r="CL202" s="24"/>
      <c r="CM202" s="25" t="s">
        <v>7</v>
      </c>
      <c r="CN202" s="36">
        <f t="shared" ref="CN202" si="148">$I201*CN$3+$J201*CN$4+$K201*CN$5+$L201*CN$6+$M201*CN$7+$N201*CN$8+$O201*CN$9+$P201*CN$10+$Q201*CN$11+$R201*CN$12+$S201*CN$13+$T201*CN$14+$U201*CN$15+$V201*CN$16+$W201*CN$17+$X201*CN$18+$Y201*CN$19+$Z201*CN$20+$AA201*CN$21+$AB201*CN$22+$AC201*CN$23+$AD201*CN$24+$AE201*CN$25+$AF201*CN$26+$AG201*CN$27+$AH201*CN$28+$AI201*CN$29+$AJ201*CN$30+$AK201*CN$31+$AL201*CN$32+$AM201*CN$33+$AN201*CN$34+$AO201*CN$35+$AP201*CN$36+$AQ201*CN$37+$AR201*CN$38+$AS201*CN$39+$AT201*CN$40+$AU201*CN$41+$AV201*CN$42+$AW201*CN$43+$AX201*CN$44+$AY201*CN$45+$AZ201*CN$46+$BA201*CN$47+$BB201*CN$48+$BC201*CN$49+$BD201*CN$50+$BE201*CN$51+$BF201*CN$52+$BG201*CN$53+$BH201*CN$54+$BI201*CN$55+$BJ201*CN$56+$BK201*CN$57+$BL201*CN$58+$BM201*CN$59+$BN201*CN$60+$BO201*CN$61+$BP201*CN$62+$BQ201*CN$63+$BR201*CN$64+$BS201*CN$65+$BT201*CN$66+$BU201*CN$67+$BV201*CN$68+$BW201*CN$69+$BX201*CN$70+$BY201*CN$71+$BZ201*CN$72+$CA201*CN$73+$CB201*CN$74+$CC201*CN$75+$CD201*CN$76+$CE201*CN$77+$CF201*CN$78+$CG201*CN$79+$CH201*CN$80</f>
        <v>0</v>
      </c>
      <c r="CO202" s="37">
        <f t="shared" ref="CO202" si="149">$I201*CO$3+$J201*CO$4+$K201*CO$5+$L201*CO$6+$M201*CO$7+$N201*CO$8+$O201*CO$9+$P201*CO$10+$Q201*CO$11+$R201*CO$12+$S201*CO$13+$T201*CO$14+$U201*CO$15+$V201*CO$16+$W201*CO$17+$X201*CO$18+$Y201*CO$19+$Z201*CO$20+$AA201*CO$21+$AB201*CO$22+$AC201*CO$23+$AD201*CO$24+$AE201*CO$25+$AF201*CO$26+$AG201*CO$27+$AH201*CO$28+$AI201*CO$29+$AJ201*CO$30+$AK201*CO$31+$AL201*CO$32+$AM201*CO$33+$AN201*CO$34+$AO201*CO$35+$AP201*CO$36+$AQ201*CO$37+$AR201*CO$38+$AS201*CO$39+$AT201*CO$40+$AU201*CO$41+$AV201*CO$42+$AW201*CO$43+$AX201*CO$44+$AY201*CO$45+$AZ201*CO$46+$BA201*CO$47+$BB201*CO$48+$BC201*CO$49+$BD201*CO$50+$BE201*CO$51+$BF201*CO$52+$BG201*CO$53+$BH201*CO$54+$BI201*CO$55+$BJ201*CO$56+$BK201*CO$57+$BL201*CO$58+$BM201*CO$59+$BN201*CO$60+$BO201*CO$61+$BP201*CO$62+$BQ201*CO$63+$BR201*CO$64+$BS201*CO$65+$BT201*CO$66+$BU201*CO$67+$BV201*CO$68+$BW201*CO$69+$BX201*CO$70+$BY201*CO$71+$BZ201*CO$72+$CA201*CO$73+$CB201*CO$74+$CC201*CO$75+$CD201*CO$76+$CE201*CO$77+$CF201*CO$78+$CG201*CO$79+$CH201*CO$80</f>
        <v>0</v>
      </c>
      <c r="CP202" s="37">
        <f t="shared" ref="CP202" si="150">$I201*CP$3+$J201*CP$4+$K201*CP$5+$L201*CP$6+$M201*CP$7+$N201*CP$8+$O201*CP$9+$P201*CP$10+$Q201*CP$11+$R201*CP$12+$S201*CP$13+$T201*CP$14+$U201*CP$15+$V201*CP$16+$W201*CP$17+$X201*CP$18+$Y201*CP$19+$Z201*CP$20+$AA201*CP$21+$AB201*CP$22+$AC201*CP$23+$AD201*CP$24+$AE201*CP$25+$AF201*CP$26+$AG201*CP$27+$AH201*CP$28+$AI201*CP$29+$AJ201*CP$30+$AK201*CP$31+$AL201*CP$32+$AM201*CP$33+$AN201*CP$34+$AO201*CP$35+$AP201*CP$36+$AQ201*CP$37+$AR201*CP$38+$AS201*CP$39+$AT201*CP$40+$AU201*CP$41+$AV201*CP$42+$AW201*CP$43+$AX201*CP$44+$AY201*CP$45+$AZ201*CP$46+$BA201*CP$47+$BB201*CP$48+$BC201*CP$49+$BD201*CP$50+$BE201*CP$51+$BF201*CP$52+$BG201*CP$53+$BH201*CP$54+$BI201*CP$55+$BJ201*CP$56+$BK201*CP$57+$BL201*CP$58+$BM201*CP$59+$BN201*CP$60+$BO201*CP$61+$BP201*CP$62+$BQ201*CP$63+$BR201*CP$64+$BS201*CP$65+$BT201*CP$66+$BU201*CP$67+$BV201*CP$68+$BW201*CP$69+$BX201*CP$70+$BY201*CP$71+$BZ201*CP$72+$CA201*CP$73+$CB201*CP$74+$CC201*CP$75+$CD201*CP$76+$CE201*CP$77+$CF201*CP$78+$CG201*CP$79+$CH201*CP$80</f>
        <v>0</v>
      </c>
      <c r="CQ202" s="37">
        <f t="shared" ref="CQ202" si="151">$I201*CQ$3+$J201*CQ$4+$K201*CQ$5+$L201*CQ$6+$M201*CQ$7+$N201*CQ$8+$O201*CQ$9+$P201*CQ$10+$Q201*CQ$11+$R201*CQ$12+$S201*CQ$13+$T201*CQ$14+$U201*CQ$15+$V201*CQ$16+$W201*CQ$17+$X201*CQ$18+$Y201*CQ$19+$Z201*CQ$20+$AA201*CQ$21+$AB201*CQ$22+$AC201*CQ$23+$AD201*CQ$24+$AE201*CQ$25+$AF201*CQ$26+$AG201*CQ$27+$AH201*CQ$28+$AI201*CQ$29+$AJ201*CQ$30+$AK201*CQ$31+$AL201*CQ$32+$AM201*CQ$33+$AN201*CQ$34+$AO201*CQ$35+$AP201*CQ$36+$AQ201*CQ$37+$AR201*CQ$38+$AS201*CQ$39+$AT201*CQ$40+$AU201*CQ$41+$AV201*CQ$42+$AW201*CQ$43+$AX201*CQ$44+$AY201*CQ$45+$AZ201*CQ$46+$BA201*CQ$47+$BB201*CQ$48+$BC201*CQ$49+$BD201*CQ$50+$BE201*CQ$51+$BF201*CQ$52+$BG201*CQ$53+$BH201*CQ$54+$BI201*CQ$55+$BJ201*CQ$56+$BK201*CQ$57+$BL201*CQ$58+$BM201*CQ$59+$BN201*CQ$60+$BO201*CQ$61+$BP201*CQ$62+$BQ201*CQ$63+$BR201*CQ$64+$BS201*CQ$65+$BT201*CQ$66+$BU201*CQ$67+$BV201*CQ$68+$BW201*CQ$69+$BX201*CQ$70+$BY201*CQ$71+$BZ201*CQ$72+$CA201*CQ$73+$CB201*CQ$74+$CC201*CQ$75+$CD201*CQ$76+$CE201*CQ$77+$CF201*CQ$78+$CG201*CQ$79+$CH201*CQ$80</f>
        <v>0</v>
      </c>
      <c r="CR202" s="37">
        <f t="shared" ref="CR202" si="152">$I201*CR$3+$J201*CR$4+$K201*CR$5+$L201*CR$6+$M201*CR$7+$N201*CR$8+$O201*CR$9+$P201*CR$10+$Q201*CR$11+$R201*CR$12+$S201*CR$13+$T201*CR$14+$U201*CR$15+$V201*CR$16+$W201*CR$17+$X201*CR$18+$Y201*CR$19+$Z201*CR$20+$AA201*CR$21+$AB201*CR$22+$AC201*CR$23+$AD201*CR$24+$AE201*CR$25+$AF201*CR$26+$AG201*CR$27+$AH201*CR$28+$AI201*CR$29+$AJ201*CR$30+$AK201*CR$31+$AL201*CR$32+$AM201*CR$33+$AN201*CR$34+$AO201*CR$35+$AP201*CR$36+$AQ201*CR$37+$AR201*CR$38+$AS201*CR$39+$AT201*CR$40+$AU201*CR$41+$AV201*CR$42+$AW201*CR$43+$AX201*CR$44+$AY201*CR$45+$AZ201*CR$46+$BA201*CR$47+$BB201*CR$48+$BC201*CR$49+$BD201*CR$50+$BE201*CR$51+$BF201*CR$52+$BG201*CR$53+$BH201*CR$54+$BI201*CR$55+$BJ201*CR$56+$BK201*CR$57+$BL201*CR$58+$BM201*CR$59+$BN201*CR$60+$BO201*CR$61+$BP201*CR$62+$BQ201*CR$63+$BR201*CR$64+$BS201*CR$65+$BT201*CR$66+$BU201*CR$67+$BV201*CR$68+$BW201*CR$69+$BX201*CR$70+$BY201*CR$71+$BZ201*CR$72+$CA201*CR$73+$CB201*CR$74+$CC201*CR$75+$CD201*CR$76+$CE201*CR$77+$CF201*CR$78+$CG201*CR$79+$CH201*CR$80</f>
        <v>0</v>
      </c>
      <c r="CS202" s="37">
        <f t="shared" ref="CS202" si="153">$I201*CS$3+$J201*CS$4+$K201*CS$5+$L201*CS$6+$M201*CS$7+$N201*CS$8+$O201*CS$9+$P201*CS$10+$Q201*CS$11+$R201*CS$12+$S201*CS$13+$T201*CS$14+$U201*CS$15+$V201*CS$16+$W201*CS$17+$X201*CS$18+$Y201*CS$19+$Z201*CS$20+$AA201*CS$21+$AB201*CS$22+$AC201*CS$23+$AD201*CS$24+$AE201*CS$25+$AF201*CS$26+$AG201*CS$27+$AH201*CS$28+$AI201*CS$29+$AJ201*CS$30+$AK201*CS$31+$AL201*CS$32+$AM201*CS$33+$AN201*CS$34+$AO201*CS$35+$AP201*CS$36+$AQ201*CS$37+$AR201*CS$38+$AS201*CS$39+$AT201*CS$40+$AU201*CS$41+$AV201*CS$42+$AW201*CS$43+$AX201*CS$44+$AY201*CS$45+$AZ201*CS$46+$BA201*CS$47+$BB201*CS$48+$BC201*CS$49+$BD201*CS$50+$BE201*CS$51+$BF201*CS$52+$BG201*CS$53+$BH201*CS$54+$BI201*CS$55+$BJ201*CS$56+$BK201*CS$57+$BL201*CS$58+$BM201*CS$59+$BN201*CS$60+$BO201*CS$61+$BP201*CS$62+$BQ201*CS$63+$BR201*CS$64+$BS201*CS$65+$BT201*CS$66+$BU201*CS$67+$BV201*CS$68+$BW201*CS$69+$BX201*CS$70+$BY201*CS$71+$BZ201*CS$72+$CA201*CS$73+$CB201*CS$74+$CC201*CS$75+$CD201*CS$76+$CE201*CS$77+$CF201*CS$78+$CG201*CS$79+$CH201*CS$80</f>
        <v>0</v>
      </c>
      <c r="CT202" s="37">
        <f t="shared" ref="CT202" si="154">$I201*CT$3+$J201*CT$4+$K201*CT$5+$L201*CT$6+$M201*CT$7+$N201*CT$8+$O201*CT$9+$P201*CT$10+$Q201*CT$11+$R201*CT$12+$S201*CT$13+$T201*CT$14+$U201*CT$15+$V201*CT$16+$W201*CT$17+$X201*CT$18+$Y201*CT$19+$Z201*CT$20+$AA201*CT$21+$AB201*CT$22+$AC201*CT$23+$AD201*CT$24+$AE201*CT$25+$AF201*CT$26+$AG201*CT$27+$AH201*CT$28+$AI201*CT$29+$AJ201*CT$30+$AK201*CT$31+$AL201*CT$32+$AM201*CT$33+$AN201*CT$34+$AO201*CT$35+$AP201*CT$36+$AQ201*CT$37+$AR201*CT$38+$AS201*CT$39+$AT201*CT$40+$AU201*CT$41+$AV201*CT$42+$AW201*CT$43+$AX201*CT$44+$AY201*CT$45+$AZ201*CT$46+$BA201*CT$47+$BB201*CT$48+$BC201*CT$49+$BD201*CT$50+$BE201*CT$51+$BF201*CT$52+$BG201*CT$53+$BH201*CT$54+$BI201*CT$55+$BJ201*CT$56+$BK201*CT$57+$BL201*CT$58+$BM201*CT$59+$BN201*CT$60+$BO201*CT$61+$BP201*CT$62+$BQ201*CT$63+$BR201*CT$64+$BS201*CT$65+$BT201*CT$66+$BU201*CT$67+$BV201*CT$68+$BW201*CT$69+$BX201*CT$70+$BY201*CT$71+$BZ201*CT$72+$CA201*CT$73+$CB201*CT$74+$CC201*CT$75+$CD201*CT$76+$CE201*CT$77+$CF201*CT$78+$CG201*CT$79+$CH201*CT$80</f>
        <v>0</v>
      </c>
      <c r="CU202" s="37">
        <f t="shared" ref="CU202" si="155">$I201*CU$3+$J201*CU$4+$K201*CU$5+$L201*CU$6+$M201*CU$7+$N201*CU$8+$O201*CU$9+$P201*CU$10+$Q201*CU$11+$R201*CU$12+$S201*CU$13+$T201*CU$14+$U201*CU$15+$V201*CU$16+$W201*CU$17+$X201*CU$18+$Y201*CU$19+$Z201*CU$20+$AA201*CU$21+$AB201*CU$22+$AC201*CU$23+$AD201*CU$24+$AE201*CU$25+$AF201*CU$26+$AG201*CU$27+$AH201*CU$28+$AI201*CU$29+$AJ201*CU$30+$AK201*CU$31+$AL201*CU$32+$AM201*CU$33+$AN201*CU$34+$AO201*CU$35+$AP201*CU$36+$AQ201*CU$37+$AR201*CU$38+$AS201*CU$39+$AT201*CU$40+$AU201*CU$41+$AV201*CU$42+$AW201*CU$43+$AX201*CU$44+$AY201*CU$45+$AZ201*CU$46+$BA201*CU$47+$BB201*CU$48+$BC201*CU$49+$BD201*CU$50+$BE201*CU$51+$BF201*CU$52+$BG201*CU$53+$BH201*CU$54+$BI201*CU$55+$BJ201*CU$56+$BK201*CU$57+$BL201*CU$58+$BM201*CU$59+$BN201*CU$60+$BO201*CU$61+$BP201*CU$62+$BQ201*CU$63+$BR201*CU$64+$BS201*CU$65+$BT201*CU$66+$BU201*CU$67+$BV201*CU$68+$BW201*CU$69+$BX201*CU$70+$BY201*CU$71+$BZ201*CU$72+$CA201*CU$73+$CB201*CU$74+$CC201*CU$75+$CD201*CU$76+$CE201*CU$77+$CF201*CU$78+$CG201*CU$79+$CH201*CU$80</f>
        <v>0</v>
      </c>
      <c r="CV202" s="37">
        <f t="shared" ref="CV202" si="156">$I201*CV$3+$J201*CV$4+$K201*CV$5+$L201*CV$6+$M201*CV$7+$N201*CV$8+$O201*CV$9+$P201*CV$10+$Q201*CV$11+$R201*CV$12+$S201*CV$13+$T201*CV$14+$U201*CV$15+$V201*CV$16+$W201*CV$17+$X201*CV$18+$Y201*CV$19+$Z201*CV$20+$AA201*CV$21+$AB201*CV$22+$AC201*CV$23+$AD201*CV$24+$AE201*CV$25+$AF201*CV$26+$AG201*CV$27+$AH201*CV$28+$AI201*CV$29+$AJ201*CV$30+$AK201*CV$31+$AL201*CV$32+$AM201*CV$33+$AN201*CV$34+$AO201*CV$35+$AP201*CV$36+$AQ201*CV$37+$AR201*CV$38+$AS201*CV$39+$AT201*CV$40+$AU201*CV$41+$AV201*CV$42+$AW201*CV$43+$AX201*CV$44+$AY201*CV$45+$AZ201*CV$46+$BA201*CV$47+$BB201*CV$48+$BC201*CV$49+$BD201*CV$50+$BE201*CV$51+$BF201*CV$52+$BG201*CV$53+$BH201*CV$54+$BI201*CV$55+$BJ201*CV$56+$BK201*CV$57+$BL201*CV$58+$BM201*CV$59+$BN201*CV$60+$BO201*CV$61+$BP201*CV$62+$BQ201*CV$63+$BR201*CV$64+$BS201*CV$65+$BT201*CV$66+$BU201*CV$67+$BV201*CV$68+$BW201*CV$69+$BX201*CV$70+$BY201*CV$71+$BZ201*CV$72+$CA201*CV$73+$CB201*CV$74+$CC201*CV$75+$CD201*CV$76+$CE201*CV$77+$CF201*CV$78+$CG201*CV$79+$CH201*CV$80</f>
        <v>0</v>
      </c>
      <c r="CW202" s="37">
        <f t="shared" ref="CW202" si="157">$I201*CW$3+$J201*CW$4+$K201*CW$5+$L201*CW$6+$M201*CW$7+$N201*CW$8+$O201*CW$9+$P201*CW$10+$Q201*CW$11+$R201*CW$12+$S201*CW$13+$T201*CW$14+$U201*CW$15+$V201*CW$16+$W201*CW$17+$X201*CW$18+$Y201*CW$19+$Z201*CW$20+$AA201*CW$21+$AB201*CW$22+$AC201*CW$23+$AD201*CW$24+$AE201*CW$25+$AF201*CW$26+$AG201*CW$27+$AH201*CW$28+$AI201*CW$29+$AJ201*CW$30+$AK201*CW$31+$AL201*CW$32+$AM201*CW$33+$AN201*CW$34+$AO201*CW$35+$AP201*CW$36+$AQ201*CW$37+$AR201*CW$38+$AS201*CW$39+$AT201*CW$40+$AU201*CW$41+$AV201*CW$42+$AW201*CW$43+$AX201*CW$44+$AY201*CW$45+$AZ201*CW$46+$BA201*CW$47+$BB201*CW$48+$BC201*CW$49+$BD201*CW$50+$BE201*CW$51+$BF201*CW$52+$BG201*CW$53+$BH201*CW$54+$BI201*CW$55+$BJ201*CW$56+$BK201*CW$57+$BL201*CW$58+$BM201*CW$59+$BN201*CW$60+$BO201*CW$61+$BP201*CW$62+$BQ201*CW$63+$BR201*CW$64+$BS201*CW$65+$BT201*CW$66+$BU201*CW$67+$BV201*CW$68+$BW201*CW$69+$BX201*CW$70+$BY201*CW$71+$BZ201*CW$72+$CA201*CW$73+$CB201*CW$74+$CC201*CW$75+$CD201*CW$76+$CE201*CW$77+$CF201*CW$78+$CG201*CW$79+$CH201*CW$80</f>
        <v>0</v>
      </c>
      <c r="CX202" s="37">
        <f t="shared" ref="CX202" si="158">$I201*CX$3+$J201*CX$4+$K201*CX$5+$L201*CX$6+$M201*CX$7+$N201*CX$8+$O201*CX$9+$P201*CX$10+$Q201*CX$11+$R201*CX$12+$S201*CX$13+$T201*CX$14+$U201*CX$15+$V201*CX$16+$W201*CX$17+$X201*CX$18+$Y201*CX$19+$Z201*CX$20+$AA201*CX$21+$AB201*CX$22+$AC201*CX$23+$AD201*CX$24+$AE201*CX$25+$AF201*CX$26+$AG201*CX$27+$AH201*CX$28+$AI201*CX$29+$AJ201*CX$30+$AK201*CX$31+$AL201*CX$32+$AM201*CX$33+$AN201*CX$34+$AO201*CX$35+$AP201*CX$36+$AQ201*CX$37+$AR201*CX$38+$AS201*CX$39+$AT201*CX$40+$AU201*CX$41+$AV201*CX$42+$AW201*CX$43+$AX201*CX$44+$AY201*CX$45+$AZ201*CX$46+$BA201*CX$47+$BB201*CX$48+$BC201*CX$49+$BD201*CX$50+$BE201*CX$51+$BF201*CX$52+$BG201*CX$53+$BH201*CX$54+$BI201*CX$55+$BJ201*CX$56+$BK201*CX$57+$BL201*CX$58+$BM201*CX$59+$BN201*CX$60+$BO201*CX$61+$BP201*CX$62+$BQ201*CX$63+$BR201*CX$64+$BS201*CX$65+$BT201*CX$66+$BU201*CX$67+$BV201*CX$68+$BW201*CX$69+$BX201*CX$70+$BY201*CX$71+$BZ201*CX$72+$CA201*CX$73+$CB201*CX$74+$CC201*CX$75+$CD201*CX$76+$CE201*CX$77+$CF201*CX$78+$CG201*CX$79+$CH201*CX$80</f>
        <v>0</v>
      </c>
      <c r="CY202" s="37">
        <f t="shared" ref="CY202" si="159">$I201*CY$3+$J201*CY$4+$K201*CY$5+$L201*CY$6+$M201*CY$7+$N201*CY$8+$O201*CY$9+$P201*CY$10+$Q201*CY$11+$R201*CY$12+$S201*CY$13+$T201*CY$14+$U201*CY$15+$V201*CY$16+$W201*CY$17+$X201*CY$18+$Y201*CY$19+$Z201*CY$20+$AA201*CY$21+$AB201*CY$22+$AC201*CY$23+$AD201*CY$24+$AE201*CY$25+$AF201*CY$26+$AG201*CY$27+$AH201*CY$28+$AI201*CY$29+$AJ201*CY$30+$AK201*CY$31+$AL201*CY$32+$AM201*CY$33+$AN201*CY$34+$AO201*CY$35+$AP201*CY$36+$AQ201*CY$37+$AR201*CY$38+$AS201*CY$39+$AT201*CY$40+$AU201*CY$41+$AV201*CY$42+$AW201*CY$43+$AX201*CY$44+$AY201*CY$45+$AZ201*CY$46+$BA201*CY$47+$BB201*CY$48+$BC201*CY$49+$BD201*CY$50+$BE201*CY$51+$BF201*CY$52+$BG201*CY$53+$BH201*CY$54+$BI201*CY$55+$BJ201*CY$56+$BK201*CY$57+$BL201*CY$58+$BM201*CY$59+$BN201*CY$60+$BO201*CY$61+$BP201*CY$62+$BQ201*CY$63+$BR201*CY$64+$BS201*CY$65+$BT201*CY$66+$BU201*CY$67+$BV201*CY$68+$BW201*CY$69+$BX201*CY$70+$BY201*CY$71+$BZ201*CY$72+$CA201*CY$73+$CB201*CY$74+$CC201*CY$75+$CD201*CY$76+$CE201*CY$77+$CF201*CY$78+$CG201*CY$79+$CH201*CY$80</f>
        <v>0</v>
      </c>
      <c r="CZ202" s="37">
        <f t="shared" ref="CZ202" si="160">$I201*CZ$3+$J201*CZ$4+$K201*CZ$5+$L201*CZ$6+$M201*CZ$7+$N201*CZ$8+$O201*CZ$9+$P201*CZ$10+$Q201*CZ$11+$R201*CZ$12+$S201*CZ$13+$T201*CZ$14+$U201*CZ$15+$V201*CZ$16+$W201*CZ$17+$X201*CZ$18+$Y201*CZ$19+$Z201*CZ$20+$AA201*CZ$21+$AB201*CZ$22+$AC201*CZ$23+$AD201*CZ$24+$AE201*CZ$25+$AF201*CZ$26+$AG201*CZ$27+$AH201*CZ$28+$AI201*CZ$29+$AJ201*CZ$30+$AK201*CZ$31+$AL201*CZ$32+$AM201*CZ$33+$AN201*CZ$34+$AO201*CZ$35+$AP201*CZ$36+$AQ201*CZ$37+$AR201*CZ$38+$AS201*CZ$39+$AT201*CZ$40+$AU201*CZ$41+$AV201*CZ$42+$AW201*CZ$43+$AX201*CZ$44+$AY201*CZ$45+$AZ201*CZ$46+$BA201*CZ$47+$BB201*CZ$48+$BC201*CZ$49+$BD201*CZ$50+$BE201*CZ$51+$BF201*CZ$52+$BG201*CZ$53+$BH201*CZ$54+$BI201*CZ$55+$BJ201*CZ$56+$BK201*CZ$57+$BL201*CZ$58+$BM201*CZ$59+$BN201*CZ$60+$BO201*CZ$61+$BP201*CZ$62+$BQ201*CZ$63+$BR201*CZ$64+$BS201*CZ$65+$BT201*CZ$66+$BU201*CZ$67+$BV201*CZ$68+$BW201*CZ$69+$BX201*CZ$70+$BY201*CZ$71+$BZ201*CZ$72+$CA201*CZ$73+$CB201*CZ$74+$CC201*CZ$75+$CD201*CZ$76+$CE201*CZ$77+$CF201*CZ$78+$CG201*CZ$79+$CH201*CZ$80</f>
        <v>0</v>
      </c>
      <c r="DA202" s="37">
        <f t="shared" ref="DA202" si="161">$I201*DA$3+$J201*DA$4+$K201*DA$5+$L201*DA$6+$M201*DA$7+$N201*DA$8+$O201*DA$9+$P201*DA$10+$Q201*DA$11+$R201*DA$12+$S201*DA$13+$T201*DA$14+$U201*DA$15+$V201*DA$16+$W201*DA$17+$X201*DA$18+$Y201*DA$19+$Z201*DA$20+$AA201*DA$21+$AB201*DA$22+$AC201*DA$23+$AD201*DA$24+$AE201*DA$25+$AF201*DA$26+$AG201*DA$27+$AH201*DA$28+$AI201*DA$29+$AJ201*DA$30+$AK201*DA$31+$AL201*DA$32+$AM201*DA$33+$AN201*DA$34+$AO201*DA$35+$AP201*DA$36+$AQ201*DA$37+$AR201*DA$38+$AS201*DA$39+$AT201*DA$40+$AU201*DA$41+$AV201*DA$42+$AW201*DA$43+$AX201*DA$44+$AY201*DA$45+$AZ201*DA$46+$BA201*DA$47+$BB201*DA$48+$BC201*DA$49+$BD201*DA$50+$BE201*DA$51+$BF201*DA$52+$BG201*DA$53+$BH201*DA$54+$BI201*DA$55+$BJ201*DA$56+$BK201*DA$57+$BL201*DA$58+$BM201*DA$59+$BN201*DA$60+$BO201*DA$61+$BP201*DA$62+$BQ201*DA$63+$BR201*DA$64+$BS201*DA$65+$BT201*DA$66+$BU201*DA$67+$BV201*DA$68+$BW201*DA$69+$BX201*DA$70+$BY201*DA$71+$BZ201*DA$72+$CA201*DA$73+$CB201*DA$74+$CC201*DA$75+$CD201*DA$76+$CE201*DA$77+$CF201*DA$78+$CG201*DA$79+$CH201*DA$80</f>
        <v>0</v>
      </c>
      <c r="DB202" s="37">
        <f t="shared" ref="DB202" si="162">$I201*DB$3+$J201*DB$4+$K201*DB$5+$L201*DB$6+$M201*DB$7+$N201*DB$8+$O201*DB$9+$P201*DB$10+$Q201*DB$11+$R201*DB$12+$S201*DB$13+$T201*DB$14+$U201*DB$15+$V201*DB$16+$W201*DB$17+$X201*DB$18+$Y201*DB$19+$Z201*DB$20+$AA201*DB$21+$AB201*DB$22+$AC201*DB$23+$AD201*DB$24+$AE201*DB$25+$AF201*DB$26+$AG201*DB$27+$AH201*DB$28+$AI201*DB$29+$AJ201*DB$30+$AK201*DB$31+$AL201*DB$32+$AM201*DB$33+$AN201*DB$34+$AO201*DB$35+$AP201*DB$36+$AQ201*DB$37+$AR201*DB$38+$AS201*DB$39+$AT201*DB$40+$AU201*DB$41+$AV201*DB$42+$AW201*DB$43+$AX201*DB$44+$AY201*DB$45+$AZ201*DB$46+$BA201*DB$47+$BB201*DB$48+$BC201*DB$49+$BD201*DB$50+$BE201*DB$51+$BF201*DB$52+$BG201*DB$53+$BH201*DB$54+$BI201*DB$55+$BJ201*DB$56+$BK201*DB$57+$BL201*DB$58+$BM201*DB$59+$BN201*DB$60+$BO201*DB$61+$BP201*DB$62+$BQ201*DB$63+$BR201*DB$64+$BS201*DB$65+$BT201*DB$66+$BU201*DB$67+$BV201*DB$68+$BW201*DB$69+$BX201*DB$70+$BY201*DB$71+$BZ201*DB$72+$CA201*DB$73+$CB201*DB$74+$CC201*DB$75+$CD201*DB$76+$CE201*DB$77+$CF201*DB$78+$CG201*DB$79+$CH201*DB$80</f>
        <v>0</v>
      </c>
      <c r="DC202" s="37">
        <f t="shared" ref="DC202" si="163">$I201*DC$3+$J201*DC$4+$K201*DC$5+$L201*DC$6+$M201*DC$7+$N201*DC$8+$O201*DC$9+$P201*DC$10+$Q201*DC$11+$R201*DC$12+$S201*DC$13+$T201*DC$14+$U201*DC$15+$V201*DC$16+$W201*DC$17+$X201*DC$18+$Y201*DC$19+$Z201*DC$20+$AA201*DC$21+$AB201*DC$22+$AC201*DC$23+$AD201*DC$24+$AE201*DC$25+$AF201*DC$26+$AG201*DC$27+$AH201*DC$28+$AI201*DC$29+$AJ201*DC$30+$AK201*DC$31+$AL201*DC$32+$AM201*DC$33+$AN201*DC$34+$AO201*DC$35+$AP201*DC$36+$AQ201*DC$37+$AR201*DC$38+$AS201*DC$39+$AT201*DC$40+$AU201*DC$41+$AV201*DC$42+$AW201*DC$43+$AX201*DC$44+$AY201*DC$45+$AZ201*DC$46+$BA201*DC$47+$BB201*DC$48+$BC201*DC$49+$BD201*DC$50+$BE201*DC$51+$BF201*DC$52+$BG201*DC$53+$BH201*DC$54+$BI201*DC$55+$BJ201*DC$56+$BK201*DC$57+$BL201*DC$58+$BM201*DC$59+$BN201*DC$60+$BO201*DC$61+$BP201*DC$62+$BQ201*DC$63+$BR201*DC$64+$BS201*DC$65+$BT201*DC$66+$BU201*DC$67+$BV201*DC$68+$BW201*DC$69+$BX201*DC$70+$BY201*DC$71+$BZ201*DC$72+$CA201*DC$73+$CB201*DC$74+$CC201*DC$75+$CD201*DC$76+$CE201*DC$77+$CF201*DC$78+$CG201*DC$79+$CH201*DC$80</f>
        <v>0</v>
      </c>
      <c r="DD202" s="37">
        <f t="shared" ref="DD202" si="164">$I201*DD$3+$J201*DD$4+$K201*DD$5+$L201*DD$6+$M201*DD$7+$N201*DD$8+$O201*DD$9+$P201*DD$10+$Q201*DD$11+$R201*DD$12+$S201*DD$13+$T201*DD$14+$U201*DD$15+$V201*DD$16+$W201*DD$17+$X201*DD$18+$Y201*DD$19+$Z201*DD$20+$AA201*DD$21+$AB201*DD$22+$AC201*DD$23+$AD201*DD$24+$AE201*DD$25+$AF201*DD$26+$AG201*DD$27+$AH201*DD$28+$AI201*DD$29+$AJ201*DD$30+$AK201*DD$31+$AL201*DD$32+$AM201*DD$33+$AN201*DD$34+$AO201*DD$35+$AP201*DD$36+$AQ201*DD$37+$AR201*DD$38+$AS201*DD$39+$AT201*DD$40+$AU201*DD$41+$AV201*DD$42+$AW201*DD$43+$AX201*DD$44+$AY201*DD$45+$AZ201*DD$46+$BA201*DD$47+$BB201*DD$48+$BC201*DD$49+$BD201*DD$50+$BE201*DD$51+$BF201*DD$52+$BG201*DD$53+$BH201*DD$54+$BI201*DD$55+$BJ201*DD$56+$BK201*DD$57+$BL201*DD$58+$BM201*DD$59+$BN201*DD$60+$BO201*DD$61+$BP201*DD$62+$BQ201*DD$63+$BR201*DD$64+$BS201*DD$65+$BT201*DD$66+$BU201*DD$67+$BV201*DD$68+$BW201*DD$69+$BX201*DD$70+$BY201*DD$71+$BZ201*DD$72+$CA201*DD$73+$CB201*DD$74+$CC201*DD$75+$CD201*DD$76+$CE201*DD$77+$CF201*DD$78+$CG201*DD$79+$CH201*DD$80</f>
        <v>0</v>
      </c>
      <c r="DE202" s="37">
        <f t="shared" ref="DE202" si="165">$I201*DE$3+$J201*DE$4+$K201*DE$5+$L201*DE$6+$M201*DE$7+$N201*DE$8+$O201*DE$9+$P201*DE$10+$Q201*DE$11+$R201*DE$12+$S201*DE$13+$T201*DE$14+$U201*DE$15+$V201*DE$16+$W201*DE$17+$X201*DE$18+$Y201*DE$19+$Z201*DE$20+$AA201*DE$21+$AB201*DE$22+$AC201*DE$23+$AD201*DE$24+$AE201*DE$25+$AF201*DE$26+$AG201*DE$27+$AH201*DE$28+$AI201*DE$29+$AJ201*DE$30+$AK201*DE$31+$AL201*DE$32+$AM201*DE$33+$AN201*DE$34+$AO201*DE$35+$AP201*DE$36+$AQ201*DE$37+$AR201*DE$38+$AS201*DE$39+$AT201*DE$40+$AU201*DE$41+$AV201*DE$42+$AW201*DE$43+$AX201*DE$44+$AY201*DE$45+$AZ201*DE$46+$BA201*DE$47+$BB201*DE$48+$BC201*DE$49+$BD201*DE$50+$BE201*DE$51+$BF201*DE$52+$BG201*DE$53+$BH201*DE$54+$BI201*DE$55+$BJ201*DE$56+$BK201*DE$57+$BL201*DE$58+$BM201*DE$59+$BN201*DE$60+$BO201*DE$61+$BP201*DE$62+$BQ201*DE$63+$BR201*DE$64+$BS201*DE$65+$BT201*DE$66+$BU201*DE$67+$BV201*DE$68+$BW201*DE$69+$BX201*DE$70+$BY201*DE$71+$BZ201*DE$72+$CA201*DE$73+$CB201*DE$74+$CC201*DE$75+$CD201*DE$76+$CE201*DE$77+$CF201*DE$78+$CG201*DE$79+$CH201*DE$80</f>
        <v>0</v>
      </c>
      <c r="DF202" s="37">
        <f t="shared" ref="DF202" si="166">$I201*DF$3+$J201*DF$4+$K201*DF$5+$L201*DF$6+$M201*DF$7+$N201*DF$8+$O201*DF$9+$P201*DF$10+$Q201*DF$11+$R201*DF$12+$S201*DF$13+$T201*DF$14+$U201*DF$15+$V201*DF$16+$W201*DF$17+$X201*DF$18+$Y201*DF$19+$Z201*DF$20+$AA201*DF$21+$AB201*DF$22+$AC201*DF$23+$AD201*DF$24+$AE201*DF$25+$AF201*DF$26+$AG201*DF$27+$AH201*DF$28+$AI201*DF$29+$AJ201*DF$30+$AK201*DF$31+$AL201*DF$32+$AM201*DF$33+$AN201*DF$34+$AO201*DF$35+$AP201*DF$36+$AQ201*DF$37+$AR201*DF$38+$AS201*DF$39+$AT201*DF$40+$AU201*DF$41+$AV201*DF$42+$AW201*DF$43+$AX201*DF$44+$AY201*DF$45+$AZ201*DF$46+$BA201*DF$47+$BB201*DF$48+$BC201*DF$49+$BD201*DF$50+$BE201*DF$51+$BF201*DF$52+$BG201*DF$53+$BH201*DF$54+$BI201*DF$55+$BJ201*DF$56+$BK201*DF$57+$BL201*DF$58+$BM201*DF$59+$BN201*DF$60+$BO201*DF$61+$BP201*DF$62+$BQ201*DF$63+$BR201*DF$64+$BS201*DF$65+$BT201*DF$66+$BU201*DF$67+$BV201*DF$68+$BW201*DF$69+$BX201*DF$70+$BY201*DF$71+$BZ201*DF$72+$CA201*DF$73+$CB201*DF$74+$CC201*DF$75+$CD201*DF$76+$CE201*DF$77+$CF201*DF$78+$CG201*DF$79+$CH201*DF$80</f>
        <v>0</v>
      </c>
      <c r="DG202" s="38">
        <f t="shared" ref="DG202" si="167">$I201*DG$3+$J201*DG$4+$K201*DG$5+$L201*DG$6+$M201*DG$7+$N201*DG$8+$O201*DG$9+$P201*DG$10+$Q201*DG$11+$R201*DG$12+$S201*DG$13+$T201*DG$14+$U201*DG$15+$V201*DG$16+$W201*DG$17+$X201*DG$18+$Y201*DG$19+$Z201*DG$20+$AA201*DG$21+$AB201*DG$22+$AC201*DG$23+$AD201*DG$24+$AE201*DG$25+$AF201*DG$26+$AG201*DG$27+$AH201*DG$28+$AI201*DG$29+$AJ201*DG$30+$AK201*DG$31+$AL201*DG$32+$AM201*DG$33+$AN201*DG$34+$AO201*DG$35+$AP201*DG$36+$AQ201*DG$37+$AR201*DG$38+$AS201*DG$39+$AT201*DG$40+$AU201*DG$41+$AV201*DG$42+$AW201*DG$43+$AX201*DG$44+$AY201*DG$45+$AZ201*DG$46+$BA201*DG$47+$BB201*DG$48+$BC201*DG$49+$BD201*DG$50+$BE201*DG$51+$BF201*DG$52+$BG201*DG$53+$BH201*DG$54+$BI201*DG$55+$BJ201*DG$56+$BK201*DG$57+$BL201*DG$58+$BM201*DG$59+$BN201*DG$60+$BO201*DG$61+$BP201*DG$62+$BQ201*DG$63+$BR201*DG$64+$BS201*DG$65+$BT201*DG$66+$BU201*DG$67+$BV201*DG$68+$BW201*DG$69+$BX201*DG$70+$BY201*DG$71+$BZ201*DG$72+$CA201*DG$73+$CB201*DG$74+$CC201*DG$75+$CD201*DG$76+$CE201*DG$77+$CF201*DG$78+$CG201*DG$79+$CH201*DG$80</f>
        <v>0</v>
      </c>
    </row>
    <row r="203" spans="1:120" ht="12.75" hidden="1" outlineLevel="1" x14ac:dyDescent="0.2">
      <c r="A203" s="26"/>
      <c r="B203" s="27"/>
      <c r="C203" s="27"/>
      <c r="D203" s="28"/>
      <c r="E203" s="28"/>
      <c r="F203" s="28"/>
      <c r="G203" s="28"/>
      <c r="H203" s="28"/>
      <c r="I203" s="59"/>
      <c r="J203" s="59"/>
      <c r="K203" s="59"/>
      <c r="L203" s="59"/>
      <c r="M203" s="59"/>
      <c r="N203" s="59"/>
      <c r="O203" s="59"/>
      <c r="P203" s="59"/>
      <c r="Q203" s="59"/>
      <c r="R203" s="59"/>
      <c r="S203" s="59"/>
      <c r="T203" s="59"/>
      <c r="U203" s="59"/>
      <c r="V203" s="59"/>
      <c r="W203" s="59"/>
      <c r="X203" s="59"/>
      <c r="Y203" s="59"/>
      <c r="Z203" s="59"/>
      <c r="AA203" s="59"/>
      <c r="AB203" s="59"/>
      <c r="AC203" s="59"/>
      <c r="AD203" s="59"/>
      <c r="AE203" s="59"/>
      <c r="AF203" s="59"/>
      <c r="AG203" s="59"/>
      <c r="AH203" s="59"/>
      <c r="AI203" s="59"/>
      <c r="AJ203" s="59"/>
      <c r="AK203" s="59"/>
      <c r="AL203" s="59"/>
      <c r="AM203" s="59"/>
      <c r="AN203" s="59"/>
      <c r="AO203" s="59"/>
      <c r="AP203" s="59"/>
      <c r="AQ203" s="59"/>
      <c r="AR203" s="59"/>
      <c r="AS203" s="59"/>
      <c r="AT203" s="59"/>
      <c r="AU203" s="59"/>
      <c r="AV203" s="59"/>
      <c r="AW203" s="59"/>
      <c r="AX203" s="59"/>
      <c r="AY203" s="59"/>
      <c r="AZ203" s="59"/>
      <c r="BA203" s="59"/>
      <c r="BB203" s="59"/>
      <c r="BC203" s="59"/>
      <c r="BD203" s="59"/>
      <c r="BE203" s="59"/>
      <c r="BF203" s="59"/>
      <c r="BG203" s="59"/>
      <c r="BH203" s="59"/>
      <c r="BI203" s="59"/>
      <c r="BJ203" s="59"/>
      <c r="BK203" s="59"/>
      <c r="BL203" s="59"/>
      <c r="BM203" s="59"/>
      <c r="BN203" s="59"/>
      <c r="BO203" s="59"/>
      <c r="BP203" s="59"/>
      <c r="BQ203" s="59"/>
      <c r="BR203" s="59"/>
      <c r="BS203" s="59"/>
      <c r="BT203" s="59"/>
      <c r="BU203" s="59"/>
      <c r="BV203" s="59"/>
      <c r="BW203" s="59"/>
      <c r="BX203" s="59"/>
      <c r="BY203" s="59"/>
      <c r="BZ203" s="59"/>
      <c r="CA203" s="59"/>
      <c r="CB203" s="59"/>
      <c r="CC203" s="59"/>
      <c r="CD203" s="59"/>
      <c r="CE203" s="59"/>
      <c r="CF203" s="59"/>
      <c r="CG203" s="59"/>
      <c r="CH203" s="59"/>
      <c r="CI203" s="28"/>
      <c r="CJ203" s="28"/>
      <c r="CK203" s="28"/>
      <c r="CL203" s="28"/>
      <c r="CM203" s="29" t="s">
        <v>8</v>
      </c>
      <c r="CN203" s="39"/>
      <c r="CO203" s="40"/>
      <c r="CP203" s="40"/>
      <c r="CQ203" s="40"/>
      <c r="CR203" s="40"/>
      <c r="CS203" s="40"/>
      <c r="CT203" s="40"/>
      <c r="CU203" s="40"/>
      <c r="CV203" s="40"/>
      <c r="CW203" s="40"/>
      <c r="CX203" s="40"/>
      <c r="CY203" s="40"/>
      <c r="CZ203" s="40"/>
      <c r="DA203" s="40"/>
      <c r="DB203" s="40"/>
      <c r="DC203" s="40"/>
      <c r="DD203" s="40"/>
      <c r="DE203" s="40"/>
      <c r="DF203" s="40"/>
      <c r="DG203" s="41"/>
    </row>
    <row r="204" spans="1:120" ht="12.75" collapsed="1" x14ac:dyDescent="0.2">
      <c r="A204" s="19" t="s">
        <v>297</v>
      </c>
      <c r="B204" s="19" t="s">
        <v>298</v>
      </c>
      <c r="C204" s="19"/>
      <c r="D204" s="20" t="s">
        <v>292</v>
      </c>
      <c r="E204" s="20">
        <v>6</v>
      </c>
      <c r="F204" s="20">
        <f>IF($C$4="",SUMIF(stock_on_hand!A:A,planner!A204,stock_on_hand!C:C),SUMIFS(stock_on_hand!C:C,stock_on_hand!A:A,planner!A204,stock_on_hand!E:E,$C$4))</f>
        <v>0</v>
      </c>
      <c r="G204" s="20"/>
      <c r="H204" s="20" t="s">
        <v>10</v>
      </c>
      <c r="I204" s="57">
        <f>IFERROR(HLOOKUP(I$188,bom!$2:$300,MATCH($A204,bom!$A:$A,0)-1,0),0)</f>
        <v>0</v>
      </c>
      <c r="J204" s="57">
        <f>IFERROR(HLOOKUP(J$188,bom!$2:$300,MATCH($A204,bom!$A:$A,0)-1,0),0)</f>
        <v>0</v>
      </c>
      <c r="K204" s="57">
        <f>IFERROR(HLOOKUP(K$188,bom!$2:$300,MATCH($A204,bom!$A:$A,0)-1,0),0)</f>
        <v>0</v>
      </c>
      <c r="L204" s="57">
        <f>IFERROR(HLOOKUP(L$188,bom!$2:$300,MATCH($A204,bom!$A:$A,0)-1,0),0)</f>
        <v>0</v>
      </c>
      <c r="M204" s="57">
        <f>IFERROR(HLOOKUP(M$188,bom!$2:$300,MATCH($A204,bom!$A:$A,0)-1,0),0)</f>
        <v>0</v>
      </c>
      <c r="N204" s="57">
        <f>IFERROR(HLOOKUP(N$188,bom!$2:$300,MATCH($A204,bom!$A:$A,0)-1,0),0)</f>
        <v>0</v>
      </c>
      <c r="O204" s="57">
        <f>IFERROR(HLOOKUP(O$188,bom!$2:$300,MATCH($A204,bom!$A:$A,0)-1,0),0)</f>
        <v>0</v>
      </c>
      <c r="P204" s="57">
        <f>IFERROR(HLOOKUP(P$188,bom!$2:$300,MATCH($A204,bom!$A:$A,0)-1,0),0)</f>
        <v>0</v>
      </c>
      <c r="Q204" s="57">
        <f>IFERROR(HLOOKUP(Q$188,bom!$2:$300,MATCH($A204,bom!$A:$A,0)-1,0),0)</f>
        <v>0</v>
      </c>
      <c r="R204" s="57">
        <f>IFERROR(HLOOKUP(R$188,bom!$2:$300,MATCH($A204,bom!$A:$A,0)-1,0),0)</f>
        <v>0</v>
      </c>
      <c r="S204" s="57">
        <f>IFERROR(HLOOKUP(S$188,bom!$2:$300,MATCH($A204,bom!$A:$A,0)-1,0),0)</f>
        <v>0</v>
      </c>
      <c r="T204" s="57">
        <f>IFERROR(HLOOKUP(T$188,bom!$2:$300,MATCH($A204,bom!$A:$A,0)-1,0),0)</f>
        <v>0</v>
      </c>
      <c r="U204" s="57">
        <f>IFERROR(HLOOKUP(U$188,bom!$2:$300,MATCH($A204,bom!$A:$A,0)-1,0),0)</f>
        <v>0</v>
      </c>
      <c r="V204" s="57">
        <f>IFERROR(HLOOKUP(V$188,bom!$2:$300,MATCH($A204,bom!$A:$A,0)-1,0),0)</f>
        <v>0</v>
      </c>
      <c r="W204" s="57">
        <f>IFERROR(HLOOKUP(W$188,bom!$2:$300,MATCH($A204,bom!$A:$A,0)-1,0),0)</f>
        <v>0</v>
      </c>
      <c r="X204" s="57">
        <f>IFERROR(HLOOKUP(X$188,bom!$2:$300,MATCH($A204,bom!$A:$A,0)-1,0),0)</f>
        <v>0</v>
      </c>
      <c r="Y204" s="57">
        <f>IFERROR(HLOOKUP(Y$188,bom!$2:$300,MATCH($A204,bom!$A:$A,0)-1,0),0)</f>
        <v>0</v>
      </c>
      <c r="Z204" s="57">
        <f>IFERROR(HLOOKUP(Z$188,bom!$2:$300,MATCH($A204,bom!$A:$A,0)-1,0),0)</f>
        <v>0</v>
      </c>
      <c r="AA204" s="57">
        <f>IFERROR(HLOOKUP(AA$188,bom!$2:$300,MATCH($A204,bom!$A:$A,0)-1,0),0)</f>
        <v>0</v>
      </c>
      <c r="AB204" s="57">
        <f>IFERROR(HLOOKUP(AB$188,bom!$2:$300,MATCH($A204,bom!$A:$A,0)-1,0),0)</f>
        <v>0</v>
      </c>
      <c r="AC204" s="57">
        <f>IFERROR(HLOOKUP(AC$188,bom!$2:$300,MATCH($A204,bom!$A:$A,0)-1,0),0)</f>
        <v>0</v>
      </c>
      <c r="AD204" s="57">
        <f>IFERROR(HLOOKUP(AD$188,bom!$2:$300,MATCH($A204,bom!$A:$A,0)-1,0),0)</f>
        <v>0</v>
      </c>
      <c r="AE204" s="57">
        <f>IFERROR(HLOOKUP(AE$188,bom!$2:$300,MATCH($A204,bom!$A:$A,0)-1,0),0)</f>
        <v>0</v>
      </c>
      <c r="AF204" s="57">
        <f>IFERROR(HLOOKUP(AF$188,bom!$2:$300,MATCH($A204,bom!$A:$A,0)-1,0),0)</f>
        <v>0</v>
      </c>
      <c r="AG204" s="57">
        <f>IFERROR(HLOOKUP(AG$188,bom!$2:$300,MATCH($A204,bom!$A:$A,0)-1,0),0)</f>
        <v>0</v>
      </c>
      <c r="AH204" s="57">
        <f>IFERROR(HLOOKUP(AH$188,bom!$2:$300,MATCH($A204,bom!$A:$A,0)-1,0),0)</f>
        <v>0</v>
      </c>
      <c r="AI204" s="57">
        <f>IFERROR(HLOOKUP(AI$188,bom!$2:$300,MATCH($A204,bom!$A:$A,0)-1,0),0)</f>
        <v>0</v>
      </c>
      <c r="AJ204" s="57">
        <f>IFERROR(HLOOKUP(AJ$188,bom!$2:$300,MATCH($A204,bom!$A:$A,0)-1,0),0)</f>
        <v>0</v>
      </c>
      <c r="AK204" s="57">
        <f>IFERROR(HLOOKUP(AK$188,bom!$2:$300,MATCH($A204,bom!$A:$A,0)-1,0),0)</f>
        <v>0</v>
      </c>
      <c r="AL204" s="57">
        <f>IFERROR(HLOOKUP(AL$188,bom!$2:$300,MATCH($A204,bom!$A:$A,0)-1,0),0)</f>
        <v>0</v>
      </c>
      <c r="AM204" s="57">
        <f>IFERROR(HLOOKUP(AM$188,bom!$2:$300,MATCH($A204,bom!$A:$A,0)-1,0),0)</f>
        <v>0</v>
      </c>
      <c r="AN204" s="57">
        <f>IFERROR(HLOOKUP(AN$188,bom!$2:$300,MATCH($A204,bom!$A:$A,0)-1,0),0)</f>
        <v>0</v>
      </c>
      <c r="AO204" s="57">
        <f>IFERROR(HLOOKUP(AO$188,bom!$2:$300,MATCH($A204,bom!$A:$A,0)-1,0),0)</f>
        <v>0</v>
      </c>
      <c r="AP204" s="57">
        <f>IFERROR(HLOOKUP(AP$188,bom!$2:$300,MATCH($A204,bom!$A:$A,0)-1,0),0)</f>
        <v>0</v>
      </c>
      <c r="AQ204" s="57">
        <f>IFERROR(HLOOKUP(AQ$188,bom!$2:$300,MATCH($A204,bom!$A:$A,0)-1,0),0)</f>
        <v>0</v>
      </c>
      <c r="AR204" s="57">
        <f>IFERROR(HLOOKUP(AR$188,bom!$2:$300,MATCH($A204,bom!$A:$A,0)-1,0),0)</f>
        <v>0</v>
      </c>
      <c r="AS204" s="57">
        <f>IFERROR(HLOOKUP(AS$188,bom!$2:$300,MATCH($A204,bom!$A:$A,0)-1,0),0)</f>
        <v>0</v>
      </c>
      <c r="AT204" s="57">
        <f>IFERROR(HLOOKUP(AT$188,bom!$2:$300,MATCH($A204,bom!$A:$A,0)-1,0),0)</f>
        <v>0</v>
      </c>
      <c r="AU204" s="57">
        <f>IFERROR(HLOOKUP(AU$188,bom!$2:$300,MATCH($A204,bom!$A:$A,0)-1,0),0)</f>
        <v>0</v>
      </c>
      <c r="AV204" s="57">
        <f>IFERROR(HLOOKUP(AV$188,bom!$2:$300,MATCH($A204,bom!$A:$A,0)-1,0),0)</f>
        <v>0</v>
      </c>
      <c r="AW204" s="57">
        <f>IFERROR(HLOOKUP(AW$188,bom!$2:$300,MATCH($A204,bom!$A:$A,0)-1,0),0)</f>
        <v>0</v>
      </c>
      <c r="AX204" s="57">
        <f>IFERROR(HLOOKUP(AX$188,bom!$2:$300,MATCH($A204,bom!$A:$A,0)-1,0),0)</f>
        <v>0</v>
      </c>
      <c r="AY204" s="57">
        <f>IFERROR(HLOOKUP(AY$188,bom!$2:$300,MATCH($A204,bom!$A:$A,0)-1,0),0)</f>
        <v>0</v>
      </c>
      <c r="AZ204" s="57">
        <f>IFERROR(HLOOKUP(AZ$188,bom!$2:$300,MATCH($A204,bom!$A:$A,0)-1,0),0)</f>
        <v>0</v>
      </c>
      <c r="BA204" s="57">
        <f>IFERROR(HLOOKUP(BA$188,bom!$2:$300,MATCH($A204,bom!$A:$A,0)-1,0),0)</f>
        <v>0</v>
      </c>
      <c r="BB204" s="57">
        <f>IFERROR(HLOOKUP(BB$188,bom!$2:$300,MATCH($A204,bom!$A:$A,0)-1,0),0)</f>
        <v>0</v>
      </c>
      <c r="BC204" s="57">
        <f>IFERROR(HLOOKUP(BC$188,bom!$2:$300,MATCH($A204,bom!$A:$A,0)-1,0),0)</f>
        <v>0</v>
      </c>
      <c r="BD204" s="57">
        <f>IFERROR(HLOOKUP(BD$188,bom!$2:$300,MATCH($A204,bom!$A:$A,0)-1,0),0)</f>
        <v>0</v>
      </c>
      <c r="BE204" s="57">
        <f>IFERROR(HLOOKUP(BE$188,bom!$2:$300,MATCH($A204,bom!$A:$A,0)-1,0),0)</f>
        <v>0</v>
      </c>
      <c r="BF204" s="57">
        <f>IFERROR(HLOOKUP(BF$188,bom!$2:$300,MATCH($A204,bom!$A:$A,0)-1,0),0)</f>
        <v>0</v>
      </c>
      <c r="BG204" s="57">
        <f>IFERROR(HLOOKUP(BG$188,bom!$2:$300,MATCH($A204,bom!$A:$A,0)-1,0),0)</f>
        <v>0</v>
      </c>
      <c r="BH204" s="57">
        <f>IFERROR(HLOOKUP(BH$188,bom!$2:$300,MATCH($A204,bom!$A:$A,0)-1,0),0)</f>
        <v>0</v>
      </c>
      <c r="BI204" s="57">
        <f>IFERROR(HLOOKUP(BI$188,bom!$2:$300,MATCH($A204,bom!$A:$A,0)-1,0),0)</f>
        <v>0</v>
      </c>
      <c r="BJ204" s="57">
        <f>IFERROR(HLOOKUP(BJ$188,bom!$2:$300,MATCH($A204,bom!$A:$A,0)-1,0),0)</f>
        <v>0</v>
      </c>
      <c r="BK204" s="57">
        <f>IFERROR(HLOOKUP(BK$188,bom!$2:$300,MATCH($A204,bom!$A:$A,0)-1,0),0)</f>
        <v>0</v>
      </c>
      <c r="BL204" s="57">
        <f>IFERROR(HLOOKUP(BL$188,bom!$2:$300,MATCH($A204,bom!$A:$A,0)-1,0),0)</f>
        <v>0</v>
      </c>
      <c r="BM204" s="57">
        <f>IFERROR(HLOOKUP(BM$188,bom!$2:$300,MATCH($A204,bom!$A:$A,0)-1,0),0)</f>
        <v>0</v>
      </c>
      <c r="BN204" s="57">
        <f>IFERROR(HLOOKUP(BN$188,bom!$2:$300,MATCH($A204,bom!$A:$A,0)-1,0),0)</f>
        <v>0</v>
      </c>
      <c r="BO204" s="57">
        <f>IFERROR(HLOOKUP(BO$188,bom!$2:$300,MATCH($A204,bom!$A:$A,0)-1,0),0)</f>
        <v>0</v>
      </c>
      <c r="BP204" s="57">
        <f>IFERROR(HLOOKUP(BP$188,bom!$2:$300,MATCH($A204,bom!$A:$A,0)-1,0),0)</f>
        <v>0</v>
      </c>
      <c r="BQ204" s="57">
        <f>IFERROR(HLOOKUP(BQ$188,bom!$2:$300,MATCH($A204,bom!$A:$A,0)-1,0),0)</f>
        <v>0</v>
      </c>
      <c r="BR204" s="57">
        <f>IFERROR(HLOOKUP(BR$188,bom!$2:$300,MATCH($A204,bom!$A:$A,0)-1,0),0)</f>
        <v>0</v>
      </c>
      <c r="BS204" s="57">
        <f>IFERROR(HLOOKUP(BS$188,bom!$2:$300,MATCH($A204,bom!$A:$A,0)-1,0),0)</f>
        <v>0</v>
      </c>
      <c r="BT204" s="57">
        <f>IFERROR(HLOOKUP(BT$188,bom!$2:$300,MATCH($A204,bom!$A:$A,0)-1,0),0)</f>
        <v>0</v>
      </c>
      <c r="BU204" s="57">
        <f>IFERROR(HLOOKUP(BU$188,bom!$2:$300,MATCH($A204,bom!$A:$A,0)-1,0),0)</f>
        <v>0</v>
      </c>
      <c r="BV204" s="57">
        <f>IFERROR(HLOOKUP(BV$188,bom!$2:$300,MATCH($A204,bom!$A:$A,0)-1,0),0)</f>
        <v>0</v>
      </c>
      <c r="BW204" s="57">
        <f>IFERROR(HLOOKUP(BW$188,bom!$2:$300,MATCH($A204,bom!$A:$A,0)-1,0),0)</f>
        <v>0</v>
      </c>
      <c r="BX204" s="57">
        <f>IFERROR(HLOOKUP(BX$188,bom!$2:$300,MATCH($A204,bom!$A:$A,0)-1,0),0)</f>
        <v>0</v>
      </c>
      <c r="BY204" s="57">
        <f>IFERROR(HLOOKUP(BY$188,bom!$2:$300,MATCH($A204,bom!$A:$A,0)-1,0),0)</f>
        <v>0</v>
      </c>
      <c r="BZ204" s="57">
        <f>IFERROR(HLOOKUP(BZ$188,bom!$2:$300,MATCH($A204,bom!$A:$A,0)-1,0),0)</f>
        <v>0</v>
      </c>
      <c r="CA204" s="57">
        <f>IFERROR(HLOOKUP(CA$188,bom!$2:$300,MATCH($A204,bom!$A:$A,0)-1,0),0)</f>
        <v>0</v>
      </c>
      <c r="CB204" s="57">
        <f>IFERROR(HLOOKUP(CB$188,bom!$2:$300,MATCH($A204,bom!$A:$A,0)-1,0),0)</f>
        <v>0</v>
      </c>
      <c r="CC204" s="57">
        <f>IFERROR(HLOOKUP(CC$188,bom!$2:$300,MATCH($A204,bom!$A:$A,0)-1,0),0)</f>
        <v>0</v>
      </c>
      <c r="CD204" s="57">
        <f>IFERROR(HLOOKUP(CD$188,bom!$2:$300,MATCH($A204,bom!$A:$A,0)-1,0),0)</f>
        <v>0</v>
      </c>
      <c r="CE204" s="57">
        <f>IFERROR(HLOOKUP(CE$188,bom!$2:$300,MATCH($A204,bom!$A:$A,0)-1,0),0)</f>
        <v>0</v>
      </c>
      <c r="CF204" s="57">
        <f>IFERROR(HLOOKUP(CF$188,bom!$2:$300,MATCH($A204,bom!$A:$A,0)-1,0),0)</f>
        <v>0</v>
      </c>
      <c r="CG204" s="57">
        <f>IFERROR(HLOOKUP(CG$188,bom!$2:$300,MATCH($A204,bom!$A:$A,0)-1,0),0)</f>
        <v>0</v>
      </c>
      <c r="CH204" s="57">
        <f>IFERROR(HLOOKUP(CH$188,bom!$2:$300,MATCH($A204,bom!$A:$A,0)-1,0),0)</f>
        <v>0</v>
      </c>
      <c r="CI204" s="20"/>
      <c r="CJ204" s="20"/>
      <c r="CK204" s="20"/>
      <c r="CL204" s="20"/>
      <c r="CM204" s="32" t="str">
        <f t="shared" ref="CM204" si="168">IF(G204&gt;0,IF(CN204&lt;(0.8*G204),"WARNING!!!",IF(CN204&lt;G204,"ORDER","OK")),IF((VLOOKUP(A204,A:DG,91+E204,0))&lt;0,"WARNING!!!",IF((VLOOKUP(A204,A:DG,91+ROUND(1.25*E204,0),0))&lt;0,"ORDER","OK")))</f>
        <v>OK</v>
      </c>
      <c r="CN204" s="33">
        <f t="shared" ref="CN204" si="169">F204-CN205+CN206</f>
        <v>0</v>
      </c>
      <c r="CO204" s="34">
        <f t="shared" ref="CO204" si="170">CN204-CO205+CO206</f>
        <v>0</v>
      </c>
      <c r="CP204" s="34">
        <f t="shared" ref="CP204" si="171">CO204-CP205+CP206</f>
        <v>0</v>
      </c>
      <c r="CQ204" s="34">
        <f t="shared" ref="CQ204" si="172">CP204-CQ205+CQ206</f>
        <v>0</v>
      </c>
      <c r="CR204" s="34">
        <f t="shared" ref="CR204" si="173">CQ204-CR205+CR206</f>
        <v>0</v>
      </c>
      <c r="CS204" s="34">
        <f t="shared" ref="CS204" si="174">CR204-CS205+CS206</f>
        <v>0</v>
      </c>
      <c r="CT204" s="34">
        <f t="shared" ref="CT204" si="175">CS204-CT205+CT206</f>
        <v>0</v>
      </c>
      <c r="CU204" s="34">
        <f t="shared" ref="CU204" si="176">CT204-CU205+CU206</f>
        <v>0</v>
      </c>
      <c r="CV204" s="34">
        <f t="shared" ref="CV204" si="177">CU204-CV205+CV206</f>
        <v>0</v>
      </c>
      <c r="CW204" s="34">
        <f t="shared" ref="CW204" si="178">CV204-CW205+CW206</f>
        <v>0</v>
      </c>
      <c r="CX204" s="34">
        <f t="shared" ref="CX204" si="179">CW204-CX205+CX206</f>
        <v>0</v>
      </c>
      <c r="CY204" s="34">
        <f t="shared" ref="CY204" si="180">CX204-CY205+CY206</f>
        <v>0</v>
      </c>
      <c r="CZ204" s="34">
        <f t="shared" ref="CZ204" si="181">CY204-CZ205+CZ206</f>
        <v>0</v>
      </c>
      <c r="DA204" s="34">
        <f t="shared" ref="DA204" si="182">CZ204-DA205+DA206</f>
        <v>0</v>
      </c>
      <c r="DB204" s="34">
        <f t="shared" ref="DB204" si="183">DA204-DB205+DB206</f>
        <v>0</v>
      </c>
      <c r="DC204" s="34">
        <f t="shared" ref="DC204" si="184">DB204-DC205+DC206</f>
        <v>0</v>
      </c>
      <c r="DD204" s="34">
        <f t="shared" ref="DD204" si="185">DC204-DD205+DD206</f>
        <v>0</v>
      </c>
      <c r="DE204" s="34">
        <f t="shared" ref="DE204" si="186">DD204-DE205+DE206</f>
        <v>0</v>
      </c>
      <c r="DF204" s="34">
        <f t="shared" ref="DF204" si="187">DE204-DF205+DF206</f>
        <v>0</v>
      </c>
      <c r="DG204" s="35">
        <f t="shared" ref="DG204" si="188">DF204-DG205+DG206</f>
        <v>0</v>
      </c>
      <c r="DM204" s="21"/>
    </row>
    <row r="205" spans="1:120" ht="12.75" hidden="1" outlineLevel="1" x14ac:dyDescent="0.2">
      <c r="A205" s="22"/>
      <c r="B205" s="23"/>
      <c r="C205" s="23"/>
      <c r="D205" s="24"/>
      <c r="E205" s="24"/>
      <c r="F205" s="24"/>
      <c r="G205" s="24"/>
      <c r="H205" s="24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  <c r="AG205" s="58"/>
      <c r="AH205" s="58"/>
      <c r="AI205" s="58"/>
      <c r="AJ205" s="58"/>
      <c r="AK205" s="58"/>
      <c r="AL205" s="58"/>
      <c r="AM205" s="58"/>
      <c r="AN205" s="58"/>
      <c r="AO205" s="58"/>
      <c r="AP205" s="58"/>
      <c r="AQ205" s="58"/>
      <c r="AR205" s="58"/>
      <c r="AS205" s="58"/>
      <c r="AT205" s="58"/>
      <c r="AU205" s="58"/>
      <c r="AV205" s="58"/>
      <c r="AW205" s="58"/>
      <c r="AX205" s="58"/>
      <c r="AY205" s="58"/>
      <c r="AZ205" s="58"/>
      <c r="BA205" s="58"/>
      <c r="BB205" s="58"/>
      <c r="BC205" s="58"/>
      <c r="BD205" s="58"/>
      <c r="BE205" s="58"/>
      <c r="BF205" s="58"/>
      <c r="BG205" s="58"/>
      <c r="BH205" s="58"/>
      <c r="BI205" s="58"/>
      <c r="BJ205" s="58"/>
      <c r="BK205" s="58"/>
      <c r="BL205" s="58"/>
      <c r="BM205" s="58"/>
      <c r="BN205" s="58"/>
      <c r="BO205" s="58"/>
      <c r="BP205" s="58"/>
      <c r="BQ205" s="58"/>
      <c r="BR205" s="58"/>
      <c r="BS205" s="58"/>
      <c r="BT205" s="58"/>
      <c r="BU205" s="58"/>
      <c r="BV205" s="58"/>
      <c r="BW205" s="58"/>
      <c r="BX205" s="58"/>
      <c r="BY205" s="58"/>
      <c r="BZ205" s="58"/>
      <c r="CA205" s="58"/>
      <c r="CB205" s="58"/>
      <c r="CC205" s="58"/>
      <c r="CD205" s="58"/>
      <c r="CE205" s="58"/>
      <c r="CF205" s="58"/>
      <c r="CG205" s="58"/>
      <c r="CH205" s="58"/>
      <c r="CI205" s="24"/>
      <c r="CJ205" s="24"/>
      <c r="CK205" s="24"/>
      <c r="CL205" s="24"/>
      <c r="CM205" s="25" t="s">
        <v>7</v>
      </c>
      <c r="CN205" s="36">
        <f t="shared" ref="CN205" si="189">$I204*CN$3+$J204*CN$4+$K204*CN$5+$L204*CN$6+$M204*CN$7+$N204*CN$8+$O204*CN$9+$P204*CN$10+$Q204*CN$11+$R204*CN$12+$S204*CN$13+$T204*CN$14+$U204*CN$15+$V204*CN$16+$W204*CN$17+$X204*CN$18+$Y204*CN$19+$Z204*CN$20+$AA204*CN$21+$AB204*CN$22+$AC204*CN$23+$AD204*CN$24+$AE204*CN$25+$AF204*CN$26+$AG204*CN$27+$AH204*CN$28+$AI204*CN$29+$AJ204*CN$30+$AK204*CN$31+$AL204*CN$32+$AM204*CN$33+$AN204*CN$34+$AO204*CN$35+$AP204*CN$36+$AQ204*CN$37+$AR204*CN$38+$AS204*CN$39+$AT204*CN$40+$AU204*CN$41+$AV204*CN$42+$AW204*CN$43+$AX204*CN$44+$AY204*CN$45+$AZ204*CN$46+$BA204*CN$47+$BB204*CN$48+$BC204*CN$49+$BD204*CN$50+$BE204*CN$51+$BF204*CN$52+$BG204*CN$53+$BH204*CN$54+$BI204*CN$55+$BJ204*CN$56+$BK204*CN$57+$BL204*CN$58+$BM204*CN$59+$BN204*CN$60+$BO204*CN$61+$BP204*CN$62+$BQ204*CN$63+$BR204*CN$64+$BS204*CN$65+$BT204*CN$66+$BU204*CN$67+$BV204*CN$68+$BW204*CN$69+$BX204*CN$70+$BY204*CN$71+$BZ204*CN$72+$CA204*CN$73+$CB204*CN$74+$CC204*CN$75+$CD204*CN$76+$CE204*CN$77+$CF204*CN$78+$CG204*CN$79+$CH204*CN$80</f>
        <v>0</v>
      </c>
      <c r="CO205" s="37">
        <f t="shared" ref="CO205" si="190">$I204*CO$3+$J204*CO$4+$K204*CO$5+$L204*CO$6+$M204*CO$7+$N204*CO$8+$O204*CO$9+$P204*CO$10+$Q204*CO$11+$R204*CO$12+$S204*CO$13+$T204*CO$14+$U204*CO$15+$V204*CO$16+$W204*CO$17+$X204*CO$18+$Y204*CO$19+$Z204*CO$20+$AA204*CO$21+$AB204*CO$22+$AC204*CO$23+$AD204*CO$24+$AE204*CO$25+$AF204*CO$26+$AG204*CO$27+$AH204*CO$28+$AI204*CO$29+$AJ204*CO$30+$AK204*CO$31+$AL204*CO$32+$AM204*CO$33+$AN204*CO$34+$AO204*CO$35+$AP204*CO$36+$AQ204*CO$37+$AR204*CO$38+$AS204*CO$39+$AT204*CO$40+$AU204*CO$41+$AV204*CO$42+$AW204*CO$43+$AX204*CO$44+$AY204*CO$45+$AZ204*CO$46+$BA204*CO$47+$BB204*CO$48+$BC204*CO$49+$BD204*CO$50+$BE204*CO$51+$BF204*CO$52+$BG204*CO$53+$BH204*CO$54+$BI204*CO$55+$BJ204*CO$56+$BK204*CO$57+$BL204*CO$58+$BM204*CO$59+$BN204*CO$60+$BO204*CO$61+$BP204*CO$62+$BQ204*CO$63+$BR204*CO$64+$BS204*CO$65+$BT204*CO$66+$BU204*CO$67+$BV204*CO$68+$BW204*CO$69+$BX204*CO$70+$BY204*CO$71+$BZ204*CO$72+$CA204*CO$73+$CB204*CO$74+$CC204*CO$75+$CD204*CO$76+$CE204*CO$77+$CF204*CO$78+$CG204*CO$79+$CH204*CO$80</f>
        <v>0</v>
      </c>
      <c r="CP205" s="37">
        <f t="shared" ref="CP205" si="191">$I204*CP$3+$J204*CP$4+$K204*CP$5+$L204*CP$6+$M204*CP$7+$N204*CP$8+$O204*CP$9+$P204*CP$10+$Q204*CP$11+$R204*CP$12+$S204*CP$13+$T204*CP$14+$U204*CP$15+$V204*CP$16+$W204*CP$17+$X204*CP$18+$Y204*CP$19+$Z204*CP$20+$AA204*CP$21+$AB204*CP$22+$AC204*CP$23+$AD204*CP$24+$AE204*CP$25+$AF204*CP$26+$AG204*CP$27+$AH204*CP$28+$AI204*CP$29+$AJ204*CP$30+$AK204*CP$31+$AL204*CP$32+$AM204*CP$33+$AN204*CP$34+$AO204*CP$35+$AP204*CP$36+$AQ204*CP$37+$AR204*CP$38+$AS204*CP$39+$AT204*CP$40+$AU204*CP$41+$AV204*CP$42+$AW204*CP$43+$AX204*CP$44+$AY204*CP$45+$AZ204*CP$46+$BA204*CP$47+$BB204*CP$48+$BC204*CP$49+$BD204*CP$50+$BE204*CP$51+$BF204*CP$52+$BG204*CP$53+$BH204*CP$54+$BI204*CP$55+$BJ204*CP$56+$BK204*CP$57+$BL204*CP$58+$BM204*CP$59+$BN204*CP$60+$BO204*CP$61+$BP204*CP$62+$BQ204*CP$63+$BR204*CP$64+$BS204*CP$65+$BT204*CP$66+$BU204*CP$67+$BV204*CP$68+$BW204*CP$69+$BX204*CP$70+$BY204*CP$71+$BZ204*CP$72+$CA204*CP$73+$CB204*CP$74+$CC204*CP$75+$CD204*CP$76+$CE204*CP$77+$CF204*CP$78+$CG204*CP$79+$CH204*CP$80</f>
        <v>0</v>
      </c>
      <c r="CQ205" s="37">
        <f t="shared" ref="CQ205" si="192">$I204*CQ$3+$J204*CQ$4+$K204*CQ$5+$L204*CQ$6+$M204*CQ$7+$N204*CQ$8+$O204*CQ$9+$P204*CQ$10+$Q204*CQ$11+$R204*CQ$12+$S204*CQ$13+$T204*CQ$14+$U204*CQ$15+$V204*CQ$16+$W204*CQ$17+$X204*CQ$18+$Y204*CQ$19+$Z204*CQ$20+$AA204*CQ$21+$AB204*CQ$22+$AC204*CQ$23+$AD204*CQ$24+$AE204*CQ$25+$AF204*CQ$26+$AG204*CQ$27+$AH204*CQ$28+$AI204*CQ$29+$AJ204*CQ$30+$AK204*CQ$31+$AL204*CQ$32+$AM204*CQ$33+$AN204*CQ$34+$AO204*CQ$35+$AP204*CQ$36+$AQ204*CQ$37+$AR204*CQ$38+$AS204*CQ$39+$AT204*CQ$40+$AU204*CQ$41+$AV204*CQ$42+$AW204*CQ$43+$AX204*CQ$44+$AY204*CQ$45+$AZ204*CQ$46+$BA204*CQ$47+$BB204*CQ$48+$BC204*CQ$49+$BD204*CQ$50+$BE204*CQ$51+$BF204*CQ$52+$BG204*CQ$53+$BH204*CQ$54+$BI204*CQ$55+$BJ204*CQ$56+$BK204*CQ$57+$BL204*CQ$58+$BM204*CQ$59+$BN204*CQ$60+$BO204*CQ$61+$BP204*CQ$62+$BQ204*CQ$63+$BR204*CQ$64+$BS204*CQ$65+$BT204*CQ$66+$BU204*CQ$67+$BV204*CQ$68+$BW204*CQ$69+$BX204*CQ$70+$BY204*CQ$71+$BZ204*CQ$72+$CA204*CQ$73+$CB204*CQ$74+$CC204*CQ$75+$CD204*CQ$76+$CE204*CQ$77+$CF204*CQ$78+$CG204*CQ$79+$CH204*CQ$80</f>
        <v>0</v>
      </c>
      <c r="CR205" s="37">
        <f t="shared" ref="CR205" si="193">$I204*CR$3+$J204*CR$4+$K204*CR$5+$L204*CR$6+$M204*CR$7+$N204*CR$8+$O204*CR$9+$P204*CR$10+$Q204*CR$11+$R204*CR$12+$S204*CR$13+$T204*CR$14+$U204*CR$15+$V204*CR$16+$W204*CR$17+$X204*CR$18+$Y204*CR$19+$Z204*CR$20+$AA204*CR$21+$AB204*CR$22+$AC204*CR$23+$AD204*CR$24+$AE204*CR$25+$AF204*CR$26+$AG204*CR$27+$AH204*CR$28+$AI204*CR$29+$AJ204*CR$30+$AK204*CR$31+$AL204*CR$32+$AM204*CR$33+$AN204*CR$34+$AO204*CR$35+$AP204*CR$36+$AQ204*CR$37+$AR204*CR$38+$AS204*CR$39+$AT204*CR$40+$AU204*CR$41+$AV204*CR$42+$AW204*CR$43+$AX204*CR$44+$AY204*CR$45+$AZ204*CR$46+$BA204*CR$47+$BB204*CR$48+$BC204*CR$49+$BD204*CR$50+$BE204*CR$51+$BF204*CR$52+$BG204*CR$53+$BH204*CR$54+$BI204*CR$55+$BJ204*CR$56+$BK204*CR$57+$BL204*CR$58+$BM204*CR$59+$BN204*CR$60+$BO204*CR$61+$BP204*CR$62+$BQ204*CR$63+$BR204*CR$64+$BS204*CR$65+$BT204*CR$66+$BU204*CR$67+$BV204*CR$68+$BW204*CR$69+$BX204*CR$70+$BY204*CR$71+$BZ204*CR$72+$CA204*CR$73+$CB204*CR$74+$CC204*CR$75+$CD204*CR$76+$CE204*CR$77+$CF204*CR$78+$CG204*CR$79+$CH204*CR$80</f>
        <v>0</v>
      </c>
      <c r="CS205" s="37">
        <f t="shared" ref="CS205" si="194">$I204*CS$3+$J204*CS$4+$K204*CS$5+$L204*CS$6+$M204*CS$7+$N204*CS$8+$O204*CS$9+$P204*CS$10+$Q204*CS$11+$R204*CS$12+$S204*CS$13+$T204*CS$14+$U204*CS$15+$V204*CS$16+$W204*CS$17+$X204*CS$18+$Y204*CS$19+$Z204*CS$20+$AA204*CS$21+$AB204*CS$22+$AC204*CS$23+$AD204*CS$24+$AE204*CS$25+$AF204*CS$26+$AG204*CS$27+$AH204*CS$28+$AI204*CS$29+$AJ204*CS$30+$AK204*CS$31+$AL204*CS$32+$AM204*CS$33+$AN204*CS$34+$AO204*CS$35+$AP204*CS$36+$AQ204*CS$37+$AR204*CS$38+$AS204*CS$39+$AT204*CS$40+$AU204*CS$41+$AV204*CS$42+$AW204*CS$43+$AX204*CS$44+$AY204*CS$45+$AZ204*CS$46+$BA204*CS$47+$BB204*CS$48+$BC204*CS$49+$BD204*CS$50+$BE204*CS$51+$BF204*CS$52+$BG204*CS$53+$BH204*CS$54+$BI204*CS$55+$BJ204*CS$56+$BK204*CS$57+$BL204*CS$58+$BM204*CS$59+$BN204*CS$60+$BO204*CS$61+$BP204*CS$62+$BQ204*CS$63+$BR204*CS$64+$BS204*CS$65+$BT204*CS$66+$BU204*CS$67+$BV204*CS$68+$BW204*CS$69+$BX204*CS$70+$BY204*CS$71+$BZ204*CS$72+$CA204*CS$73+$CB204*CS$74+$CC204*CS$75+$CD204*CS$76+$CE204*CS$77+$CF204*CS$78+$CG204*CS$79+$CH204*CS$80</f>
        <v>0</v>
      </c>
      <c r="CT205" s="37">
        <f t="shared" ref="CT205" si="195">$I204*CT$3+$J204*CT$4+$K204*CT$5+$L204*CT$6+$M204*CT$7+$N204*CT$8+$O204*CT$9+$P204*CT$10+$Q204*CT$11+$R204*CT$12+$S204*CT$13+$T204*CT$14+$U204*CT$15+$V204*CT$16+$W204*CT$17+$X204*CT$18+$Y204*CT$19+$Z204*CT$20+$AA204*CT$21+$AB204*CT$22+$AC204*CT$23+$AD204*CT$24+$AE204*CT$25+$AF204*CT$26+$AG204*CT$27+$AH204*CT$28+$AI204*CT$29+$AJ204*CT$30+$AK204*CT$31+$AL204*CT$32+$AM204*CT$33+$AN204*CT$34+$AO204*CT$35+$AP204*CT$36+$AQ204*CT$37+$AR204*CT$38+$AS204*CT$39+$AT204*CT$40+$AU204*CT$41+$AV204*CT$42+$AW204*CT$43+$AX204*CT$44+$AY204*CT$45+$AZ204*CT$46+$BA204*CT$47+$BB204*CT$48+$BC204*CT$49+$BD204*CT$50+$BE204*CT$51+$BF204*CT$52+$BG204*CT$53+$BH204*CT$54+$BI204*CT$55+$BJ204*CT$56+$BK204*CT$57+$BL204*CT$58+$BM204*CT$59+$BN204*CT$60+$BO204*CT$61+$BP204*CT$62+$BQ204*CT$63+$BR204*CT$64+$BS204*CT$65+$BT204*CT$66+$BU204*CT$67+$BV204*CT$68+$BW204*CT$69+$BX204*CT$70+$BY204*CT$71+$BZ204*CT$72+$CA204*CT$73+$CB204*CT$74+$CC204*CT$75+$CD204*CT$76+$CE204*CT$77+$CF204*CT$78+$CG204*CT$79+$CH204*CT$80</f>
        <v>0</v>
      </c>
      <c r="CU205" s="37">
        <f t="shared" ref="CU205" si="196">$I204*CU$3+$J204*CU$4+$K204*CU$5+$L204*CU$6+$M204*CU$7+$N204*CU$8+$O204*CU$9+$P204*CU$10+$Q204*CU$11+$R204*CU$12+$S204*CU$13+$T204*CU$14+$U204*CU$15+$V204*CU$16+$W204*CU$17+$X204*CU$18+$Y204*CU$19+$Z204*CU$20+$AA204*CU$21+$AB204*CU$22+$AC204*CU$23+$AD204*CU$24+$AE204*CU$25+$AF204*CU$26+$AG204*CU$27+$AH204*CU$28+$AI204*CU$29+$AJ204*CU$30+$AK204*CU$31+$AL204*CU$32+$AM204*CU$33+$AN204*CU$34+$AO204*CU$35+$AP204*CU$36+$AQ204*CU$37+$AR204*CU$38+$AS204*CU$39+$AT204*CU$40+$AU204*CU$41+$AV204*CU$42+$AW204*CU$43+$AX204*CU$44+$AY204*CU$45+$AZ204*CU$46+$BA204*CU$47+$BB204*CU$48+$BC204*CU$49+$BD204*CU$50+$BE204*CU$51+$BF204*CU$52+$BG204*CU$53+$BH204*CU$54+$BI204*CU$55+$BJ204*CU$56+$BK204*CU$57+$BL204*CU$58+$BM204*CU$59+$BN204*CU$60+$BO204*CU$61+$BP204*CU$62+$BQ204*CU$63+$BR204*CU$64+$BS204*CU$65+$BT204*CU$66+$BU204*CU$67+$BV204*CU$68+$BW204*CU$69+$BX204*CU$70+$BY204*CU$71+$BZ204*CU$72+$CA204*CU$73+$CB204*CU$74+$CC204*CU$75+$CD204*CU$76+$CE204*CU$77+$CF204*CU$78+$CG204*CU$79+$CH204*CU$80</f>
        <v>0</v>
      </c>
      <c r="CV205" s="37">
        <f t="shared" ref="CV205" si="197">$I204*CV$3+$J204*CV$4+$K204*CV$5+$L204*CV$6+$M204*CV$7+$N204*CV$8+$O204*CV$9+$P204*CV$10+$Q204*CV$11+$R204*CV$12+$S204*CV$13+$T204*CV$14+$U204*CV$15+$V204*CV$16+$W204*CV$17+$X204*CV$18+$Y204*CV$19+$Z204*CV$20+$AA204*CV$21+$AB204*CV$22+$AC204*CV$23+$AD204*CV$24+$AE204*CV$25+$AF204*CV$26+$AG204*CV$27+$AH204*CV$28+$AI204*CV$29+$AJ204*CV$30+$AK204*CV$31+$AL204*CV$32+$AM204*CV$33+$AN204*CV$34+$AO204*CV$35+$AP204*CV$36+$AQ204*CV$37+$AR204*CV$38+$AS204*CV$39+$AT204*CV$40+$AU204*CV$41+$AV204*CV$42+$AW204*CV$43+$AX204*CV$44+$AY204*CV$45+$AZ204*CV$46+$BA204*CV$47+$BB204*CV$48+$BC204*CV$49+$BD204*CV$50+$BE204*CV$51+$BF204*CV$52+$BG204*CV$53+$BH204*CV$54+$BI204*CV$55+$BJ204*CV$56+$BK204*CV$57+$BL204*CV$58+$BM204*CV$59+$BN204*CV$60+$BO204*CV$61+$BP204*CV$62+$BQ204*CV$63+$BR204*CV$64+$BS204*CV$65+$BT204*CV$66+$BU204*CV$67+$BV204*CV$68+$BW204*CV$69+$BX204*CV$70+$BY204*CV$71+$BZ204*CV$72+$CA204*CV$73+$CB204*CV$74+$CC204*CV$75+$CD204*CV$76+$CE204*CV$77+$CF204*CV$78+$CG204*CV$79+$CH204*CV$80</f>
        <v>0</v>
      </c>
      <c r="CW205" s="37">
        <f t="shared" ref="CW205" si="198">$I204*CW$3+$J204*CW$4+$K204*CW$5+$L204*CW$6+$M204*CW$7+$N204*CW$8+$O204*CW$9+$P204*CW$10+$Q204*CW$11+$R204*CW$12+$S204*CW$13+$T204*CW$14+$U204*CW$15+$V204*CW$16+$W204*CW$17+$X204*CW$18+$Y204*CW$19+$Z204*CW$20+$AA204*CW$21+$AB204*CW$22+$AC204*CW$23+$AD204*CW$24+$AE204*CW$25+$AF204*CW$26+$AG204*CW$27+$AH204*CW$28+$AI204*CW$29+$AJ204*CW$30+$AK204*CW$31+$AL204*CW$32+$AM204*CW$33+$AN204*CW$34+$AO204*CW$35+$AP204*CW$36+$AQ204*CW$37+$AR204*CW$38+$AS204*CW$39+$AT204*CW$40+$AU204*CW$41+$AV204*CW$42+$AW204*CW$43+$AX204*CW$44+$AY204*CW$45+$AZ204*CW$46+$BA204*CW$47+$BB204*CW$48+$BC204*CW$49+$BD204*CW$50+$BE204*CW$51+$BF204*CW$52+$BG204*CW$53+$BH204*CW$54+$BI204*CW$55+$BJ204*CW$56+$BK204*CW$57+$BL204*CW$58+$BM204*CW$59+$BN204*CW$60+$BO204*CW$61+$BP204*CW$62+$BQ204*CW$63+$BR204*CW$64+$BS204*CW$65+$BT204*CW$66+$BU204*CW$67+$BV204*CW$68+$BW204*CW$69+$BX204*CW$70+$BY204*CW$71+$BZ204*CW$72+$CA204*CW$73+$CB204*CW$74+$CC204*CW$75+$CD204*CW$76+$CE204*CW$77+$CF204*CW$78+$CG204*CW$79+$CH204*CW$80</f>
        <v>0</v>
      </c>
      <c r="CX205" s="37">
        <f t="shared" ref="CX205" si="199">$I204*CX$3+$J204*CX$4+$K204*CX$5+$L204*CX$6+$M204*CX$7+$N204*CX$8+$O204*CX$9+$P204*CX$10+$Q204*CX$11+$R204*CX$12+$S204*CX$13+$T204*CX$14+$U204*CX$15+$V204*CX$16+$W204*CX$17+$X204*CX$18+$Y204*CX$19+$Z204*CX$20+$AA204*CX$21+$AB204*CX$22+$AC204*CX$23+$AD204*CX$24+$AE204*CX$25+$AF204*CX$26+$AG204*CX$27+$AH204*CX$28+$AI204*CX$29+$AJ204*CX$30+$AK204*CX$31+$AL204*CX$32+$AM204*CX$33+$AN204*CX$34+$AO204*CX$35+$AP204*CX$36+$AQ204*CX$37+$AR204*CX$38+$AS204*CX$39+$AT204*CX$40+$AU204*CX$41+$AV204*CX$42+$AW204*CX$43+$AX204*CX$44+$AY204*CX$45+$AZ204*CX$46+$BA204*CX$47+$BB204*CX$48+$BC204*CX$49+$BD204*CX$50+$BE204*CX$51+$BF204*CX$52+$BG204*CX$53+$BH204*CX$54+$BI204*CX$55+$BJ204*CX$56+$BK204*CX$57+$BL204*CX$58+$BM204*CX$59+$BN204*CX$60+$BO204*CX$61+$BP204*CX$62+$BQ204*CX$63+$BR204*CX$64+$BS204*CX$65+$BT204*CX$66+$BU204*CX$67+$BV204*CX$68+$BW204*CX$69+$BX204*CX$70+$BY204*CX$71+$BZ204*CX$72+$CA204*CX$73+$CB204*CX$74+$CC204*CX$75+$CD204*CX$76+$CE204*CX$77+$CF204*CX$78+$CG204*CX$79+$CH204*CX$80</f>
        <v>0</v>
      </c>
      <c r="CY205" s="37">
        <f t="shared" ref="CY205" si="200">$I204*CY$3+$J204*CY$4+$K204*CY$5+$L204*CY$6+$M204*CY$7+$N204*CY$8+$O204*CY$9+$P204*CY$10+$Q204*CY$11+$R204*CY$12+$S204*CY$13+$T204*CY$14+$U204*CY$15+$V204*CY$16+$W204*CY$17+$X204*CY$18+$Y204*CY$19+$Z204*CY$20+$AA204*CY$21+$AB204*CY$22+$AC204*CY$23+$AD204*CY$24+$AE204*CY$25+$AF204*CY$26+$AG204*CY$27+$AH204*CY$28+$AI204*CY$29+$AJ204*CY$30+$AK204*CY$31+$AL204*CY$32+$AM204*CY$33+$AN204*CY$34+$AO204*CY$35+$AP204*CY$36+$AQ204*CY$37+$AR204*CY$38+$AS204*CY$39+$AT204*CY$40+$AU204*CY$41+$AV204*CY$42+$AW204*CY$43+$AX204*CY$44+$AY204*CY$45+$AZ204*CY$46+$BA204*CY$47+$BB204*CY$48+$BC204*CY$49+$BD204*CY$50+$BE204*CY$51+$BF204*CY$52+$BG204*CY$53+$BH204*CY$54+$BI204*CY$55+$BJ204*CY$56+$BK204*CY$57+$BL204*CY$58+$BM204*CY$59+$BN204*CY$60+$BO204*CY$61+$BP204*CY$62+$BQ204*CY$63+$BR204*CY$64+$BS204*CY$65+$BT204*CY$66+$BU204*CY$67+$BV204*CY$68+$BW204*CY$69+$BX204*CY$70+$BY204*CY$71+$BZ204*CY$72+$CA204*CY$73+$CB204*CY$74+$CC204*CY$75+$CD204*CY$76+$CE204*CY$77+$CF204*CY$78+$CG204*CY$79+$CH204*CY$80</f>
        <v>0</v>
      </c>
      <c r="CZ205" s="37">
        <f t="shared" ref="CZ205" si="201">$I204*CZ$3+$J204*CZ$4+$K204*CZ$5+$L204*CZ$6+$M204*CZ$7+$N204*CZ$8+$O204*CZ$9+$P204*CZ$10+$Q204*CZ$11+$R204*CZ$12+$S204*CZ$13+$T204*CZ$14+$U204*CZ$15+$V204*CZ$16+$W204*CZ$17+$X204*CZ$18+$Y204*CZ$19+$Z204*CZ$20+$AA204*CZ$21+$AB204*CZ$22+$AC204*CZ$23+$AD204*CZ$24+$AE204*CZ$25+$AF204*CZ$26+$AG204*CZ$27+$AH204*CZ$28+$AI204*CZ$29+$AJ204*CZ$30+$AK204*CZ$31+$AL204*CZ$32+$AM204*CZ$33+$AN204*CZ$34+$AO204*CZ$35+$AP204*CZ$36+$AQ204*CZ$37+$AR204*CZ$38+$AS204*CZ$39+$AT204*CZ$40+$AU204*CZ$41+$AV204*CZ$42+$AW204*CZ$43+$AX204*CZ$44+$AY204*CZ$45+$AZ204*CZ$46+$BA204*CZ$47+$BB204*CZ$48+$BC204*CZ$49+$BD204*CZ$50+$BE204*CZ$51+$BF204*CZ$52+$BG204*CZ$53+$BH204*CZ$54+$BI204*CZ$55+$BJ204*CZ$56+$BK204*CZ$57+$BL204*CZ$58+$BM204*CZ$59+$BN204*CZ$60+$BO204*CZ$61+$BP204*CZ$62+$BQ204*CZ$63+$BR204*CZ$64+$BS204*CZ$65+$BT204*CZ$66+$BU204*CZ$67+$BV204*CZ$68+$BW204*CZ$69+$BX204*CZ$70+$BY204*CZ$71+$BZ204*CZ$72+$CA204*CZ$73+$CB204*CZ$74+$CC204*CZ$75+$CD204*CZ$76+$CE204*CZ$77+$CF204*CZ$78+$CG204*CZ$79+$CH204*CZ$80</f>
        <v>0</v>
      </c>
      <c r="DA205" s="37">
        <f t="shared" ref="DA205" si="202">$I204*DA$3+$J204*DA$4+$K204*DA$5+$L204*DA$6+$M204*DA$7+$N204*DA$8+$O204*DA$9+$P204*DA$10+$Q204*DA$11+$R204*DA$12+$S204*DA$13+$T204*DA$14+$U204*DA$15+$V204*DA$16+$W204*DA$17+$X204*DA$18+$Y204*DA$19+$Z204*DA$20+$AA204*DA$21+$AB204*DA$22+$AC204*DA$23+$AD204*DA$24+$AE204*DA$25+$AF204*DA$26+$AG204*DA$27+$AH204*DA$28+$AI204*DA$29+$AJ204*DA$30+$AK204*DA$31+$AL204*DA$32+$AM204*DA$33+$AN204*DA$34+$AO204*DA$35+$AP204*DA$36+$AQ204*DA$37+$AR204*DA$38+$AS204*DA$39+$AT204*DA$40+$AU204*DA$41+$AV204*DA$42+$AW204*DA$43+$AX204*DA$44+$AY204*DA$45+$AZ204*DA$46+$BA204*DA$47+$BB204*DA$48+$BC204*DA$49+$BD204*DA$50+$BE204*DA$51+$BF204*DA$52+$BG204*DA$53+$BH204*DA$54+$BI204*DA$55+$BJ204*DA$56+$BK204*DA$57+$BL204*DA$58+$BM204*DA$59+$BN204*DA$60+$BO204*DA$61+$BP204*DA$62+$BQ204*DA$63+$BR204*DA$64+$BS204*DA$65+$BT204*DA$66+$BU204*DA$67+$BV204*DA$68+$BW204*DA$69+$BX204*DA$70+$BY204*DA$71+$BZ204*DA$72+$CA204*DA$73+$CB204*DA$74+$CC204*DA$75+$CD204*DA$76+$CE204*DA$77+$CF204*DA$78+$CG204*DA$79+$CH204*DA$80</f>
        <v>0</v>
      </c>
      <c r="DB205" s="37">
        <f t="shared" ref="DB205" si="203">$I204*DB$3+$J204*DB$4+$K204*DB$5+$L204*DB$6+$M204*DB$7+$N204*DB$8+$O204*DB$9+$P204*DB$10+$Q204*DB$11+$R204*DB$12+$S204*DB$13+$T204*DB$14+$U204*DB$15+$V204*DB$16+$W204*DB$17+$X204*DB$18+$Y204*DB$19+$Z204*DB$20+$AA204*DB$21+$AB204*DB$22+$AC204*DB$23+$AD204*DB$24+$AE204*DB$25+$AF204*DB$26+$AG204*DB$27+$AH204*DB$28+$AI204*DB$29+$AJ204*DB$30+$AK204*DB$31+$AL204*DB$32+$AM204*DB$33+$AN204*DB$34+$AO204*DB$35+$AP204*DB$36+$AQ204*DB$37+$AR204*DB$38+$AS204*DB$39+$AT204*DB$40+$AU204*DB$41+$AV204*DB$42+$AW204*DB$43+$AX204*DB$44+$AY204*DB$45+$AZ204*DB$46+$BA204*DB$47+$BB204*DB$48+$BC204*DB$49+$BD204*DB$50+$BE204*DB$51+$BF204*DB$52+$BG204*DB$53+$BH204*DB$54+$BI204*DB$55+$BJ204*DB$56+$BK204*DB$57+$BL204*DB$58+$BM204*DB$59+$BN204*DB$60+$BO204*DB$61+$BP204*DB$62+$BQ204*DB$63+$BR204*DB$64+$BS204*DB$65+$BT204*DB$66+$BU204*DB$67+$BV204*DB$68+$BW204*DB$69+$BX204*DB$70+$BY204*DB$71+$BZ204*DB$72+$CA204*DB$73+$CB204*DB$74+$CC204*DB$75+$CD204*DB$76+$CE204*DB$77+$CF204*DB$78+$CG204*DB$79+$CH204*DB$80</f>
        <v>0</v>
      </c>
      <c r="DC205" s="37">
        <f t="shared" ref="DC205" si="204">$I204*DC$3+$J204*DC$4+$K204*DC$5+$L204*DC$6+$M204*DC$7+$N204*DC$8+$O204*DC$9+$P204*DC$10+$Q204*DC$11+$R204*DC$12+$S204*DC$13+$T204*DC$14+$U204*DC$15+$V204*DC$16+$W204*DC$17+$X204*DC$18+$Y204*DC$19+$Z204*DC$20+$AA204*DC$21+$AB204*DC$22+$AC204*DC$23+$AD204*DC$24+$AE204*DC$25+$AF204*DC$26+$AG204*DC$27+$AH204*DC$28+$AI204*DC$29+$AJ204*DC$30+$AK204*DC$31+$AL204*DC$32+$AM204*DC$33+$AN204*DC$34+$AO204*DC$35+$AP204*DC$36+$AQ204*DC$37+$AR204*DC$38+$AS204*DC$39+$AT204*DC$40+$AU204*DC$41+$AV204*DC$42+$AW204*DC$43+$AX204*DC$44+$AY204*DC$45+$AZ204*DC$46+$BA204*DC$47+$BB204*DC$48+$BC204*DC$49+$BD204*DC$50+$BE204*DC$51+$BF204*DC$52+$BG204*DC$53+$BH204*DC$54+$BI204*DC$55+$BJ204*DC$56+$BK204*DC$57+$BL204*DC$58+$BM204*DC$59+$BN204*DC$60+$BO204*DC$61+$BP204*DC$62+$BQ204*DC$63+$BR204*DC$64+$BS204*DC$65+$BT204*DC$66+$BU204*DC$67+$BV204*DC$68+$BW204*DC$69+$BX204*DC$70+$BY204*DC$71+$BZ204*DC$72+$CA204*DC$73+$CB204*DC$74+$CC204*DC$75+$CD204*DC$76+$CE204*DC$77+$CF204*DC$78+$CG204*DC$79+$CH204*DC$80</f>
        <v>0</v>
      </c>
      <c r="DD205" s="37">
        <f t="shared" ref="DD205" si="205">$I204*DD$3+$J204*DD$4+$K204*DD$5+$L204*DD$6+$M204*DD$7+$N204*DD$8+$O204*DD$9+$P204*DD$10+$Q204*DD$11+$R204*DD$12+$S204*DD$13+$T204*DD$14+$U204*DD$15+$V204*DD$16+$W204*DD$17+$X204*DD$18+$Y204*DD$19+$Z204*DD$20+$AA204*DD$21+$AB204*DD$22+$AC204*DD$23+$AD204*DD$24+$AE204*DD$25+$AF204*DD$26+$AG204*DD$27+$AH204*DD$28+$AI204*DD$29+$AJ204*DD$30+$AK204*DD$31+$AL204*DD$32+$AM204*DD$33+$AN204*DD$34+$AO204*DD$35+$AP204*DD$36+$AQ204*DD$37+$AR204*DD$38+$AS204*DD$39+$AT204*DD$40+$AU204*DD$41+$AV204*DD$42+$AW204*DD$43+$AX204*DD$44+$AY204*DD$45+$AZ204*DD$46+$BA204*DD$47+$BB204*DD$48+$BC204*DD$49+$BD204*DD$50+$BE204*DD$51+$BF204*DD$52+$BG204*DD$53+$BH204*DD$54+$BI204*DD$55+$BJ204*DD$56+$BK204*DD$57+$BL204*DD$58+$BM204*DD$59+$BN204*DD$60+$BO204*DD$61+$BP204*DD$62+$BQ204*DD$63+$BR204*DD$64+$BS204*DD$65+$BT204*DD$66+$BU204*DD$67+$BV204*DD$68+$BW204*DD$69+$BX204*DD$70+$BY204*DD$71+$BZ204*DD$72+$CA204*DD$73+$CB204*DD$74+$CC204*DD$75+$CD204*DD$76+$CE204*DD$77+$CF204*DD$78+$CG204*DD$79+$CH204*DD$80</f>
        <v>0</v>
      </c>
      <c r="DE205" s="37">
        <f t="shared" ref="DE205" si="206">$I204*DE$3+$J204*DE$4+$K204*DE$5+$L204*DE$6+$M204*DE$7+$N204*DE$8+$O204*DE$9+$P204*DE$10+$Q204*DE$11+$R204*DE$12+$S204*DE$13+$T204*DE$14+$U204*DE$15+$V204*DE$16+$W204*DE$17+$X204*DE$18+$Y204*DE$19+$Z204*DE$20+$AA204*DE$21+$AB204*DE$22+$AC204*DE$23+$AD204*DE$24+$AE204*DE$25+$AF204*DE$26+$AG204*DE$27+$AH204*DE$28+$AI204*DE$29+$AJ204*DE$30+$AK204*DE$31+$AL204*DE$32+$AM204*DE$33+$AN204*DE$34+$AO204*DE$35+$AP204*DE$36+$AQ204*DE$37+$AR204*DE$38+$AS204*DE$39+$AT204*DE$40+$AU204*DE$41+$AV204*DE$42+$AW204*DE$43+$AX204*DE$44+$AY204*DE$45+$AZ204*DE$46+$BA204*DE$47+$BB204*DE$48+$BC204*DE$49+$BD204*DE$50+$BE204*DE$51+$BF204*DE$52+$BG204*DE$53+$BH204*DE$54+$BI204*DE$55+$BJ204*DE$56+$BK204*DE$57+$BL204*DE$58+$BM204*DE$59+$BN204*DE$60+$BO204*DE$61+$BP204*DE$62+$BQ204*DE$63+$BR204*DE$64+$BS204*DE$65+$BT204*DE$66+$BU204*DE$67+$BV204*DE$68+$BW204*DE$69+$BX204*DE$70+$BY204*DE$71+$BZ204*DE$72+$CA204*DE$73+$CB204*DE$74+$CC204*DE$75+$CD204*DE$76+$CE204*DE$77+$CF204*DE$78+$CG204*DE$79+$CH204*DE$80</f>
        <v>0</v>
      </c>
      <c r="DF205" s="37">
        <f t="shared" ref="DF205" si="207">$I204*DF$3+$J204*DF$4+$K204*DF$5+$L204*DF$6+$M204*DF$7+$N204*DF$8+$O204*DF$9+$P204*DF$10+$Q204*DF$11+$R204*DF$12+$S204*DF$13+$T204*DF$14+$U204*DF$15+$V204*DF$16+$W204*DF$17+$X204*DF$18+$Y204*DF$19+$Z204*DF$20+$AA204*DF$21+$AB204*DF$22+$AC204*DF$23+$AD204*DF$24+$AE204*DF$25+$AF204*DF$26+$AG204*DF$27+$AH204*DF$28+$AI204*DF$29+$AJ204*DF$30+$AK204*DF$31+$AL204*DF$32+$AM204*DF$33+$AN204*DF$34+$AO204*DF$35+$AP204*DF$36+$AQ204*DF$37+$AR204*DF$38+$AS204*DF$39+$AT204*DF$40+$AU204*DF$41+$AV204*DF$42+$AW204*DF$43+$AX204*DF$44+$AY204*DF$45+$AZ204*DF$46+$BA204*DF$47+$BB204*DF$48+$BC204*DF$49+$BD204*DF$50+$BE204*DF$51+$BF204*DF$52+$BG204*DF$53+$BH204*DF$54+$BI204*DF$55+$BJ204*DF$56+$BK204*DF$57+$BL204*DF$58+$BM204*DF$59+$BN204*DF$60+$BO204*DF$61+$BP204*DF$62+$BQ204*DF$63+$BR204*DF$64+$BS204*DF$65+$BT204*DF$66+$BU204*DF$67+$BV204*DF$68+$BW204*DF$69+$BX204*DF$70+$BY204*DF$71+$BZ204*DF$72+$CA204*DF$73+$CB204*DF$74+$CC204*DF$75+$CD204*DF$76+$CE204*DF$77+$CF204*DF$78+$CG204*DF$79+$CH204*DF$80</f>
        <v>0</v>
      </c>
      <c r="DG205" s="38">
        <f t="shared" ref="DG205" si="208">$I204*DG$3+$J204*DG$4+$K204*DG$5+$L204*DG$6+$M204*DG$7+$N204*DG$8+$O204*DG$9+$P204*DG$10+$Q204*DG$11+$R204*DG$12+$S204*DG$13+$T204*DG$14+$U204*DG$15+$V204*DG$16+$W204*DG$17+$X204*DG$18+$Y204*DG$19+$Z204*DG$20+$AA204*DG$21+$AB204*DG$22+$AC204*DG$23+$AD204*DG$24+$AE204*DG$25+$AF204*DG$26+$AG204*DG$27+$AH204*DG$28+$AI204*DG$29+$AJ204*DG$30+$AK204*DG$31+$AL204*DG$32+$AM204*DG$33+$AN204*DG$34+$AO204*DG$35+$AP204*DG$36+$AQ204*DG$37+$AR204*DG$38+$AS204*DG$39+$AT204*DG$40+$AU204*DG$41+$AV204*DG$42+$AW204*DG$43+$AX204*DG$44+$AY204*DG$45+$AZ204*DG$46+$BA204*DG$47+$BB204*DG$48+$BC204*DG$49+$BD204*DG$50+$BE204*DG$51+$BF204*DG$52+$BG204*DG$53+$BH204*DG$54+$BI204*DG$55+$BJ204*DG$56+$BK204*DG$57+$BL204*DG$58+$BM204*DG$59+$BN204*DG$60+$BO204*DG$61+$BP204*DG$62+$BQ204*DG$63+$BR204*DG$64+$BS204*DG$65+$BT204*DG$66+$BU204*DG$67+$BV204*DG$68+$BW204*DG$69+$BX204*DG$70+$BY204*DG$71+$BZ204*DG$72+$CA204*DG$73+$CB204*DG$74+$CC204*DG$75+$CD204*DG$76+$CE204*DG$77+$CF204*DG$78+$CG204*DG$79+$CH204*DG$80</f>
        <v>0</v>
      </c>
    </row>
    <row r="206" spans="1:120" ht="12.75" hidden="1" outlineLevel="1" x14ac:dyDescent="0.2">
      <c r="A206" s="26"/>
      <c r="B206" s="27"/>
      <c r="C206" s="27"/>
      <c r="D206" s="28"/>
      <c r="E206" s="28"/>
      <c r="F206" s="28"/>
      <c r="G206" s="28"/>
      <c r="H206" s="28"/>
      <c r="I206" s="59"/>
      <c r="J206" s="59"/>
      <c r="K206" s="59"/>
      <c r="L206" s="59"/>
      <c r="M206" s="59"/>
      <c r="N206" s="59"/>
      <c r="O206" s="59"/>
      <c r="P206" s="59"/>
      <c r="Q206" s="59"/>
      <c r="R206" s="59"/>
      <c r="S206" s="59"/>
      <c r="T206" s="59"/>
      <c r="U206" s="59"/>
      <c r="V206" s="59"/>
      <c r="W206" s="59"/>
      <c r="X206" s="59"/>
      <c r="Y206" s="59"/>
      <c r="Z206" s="59"/>
      <c r="AA206" s="59"/>
      <c r="AB206" s="59"/>
      <c r="AC206" s="59"/>
      <c r="AD206" s="59"/>
      <c r="AE206" s="59"/>
      <c r="AF206" s="59"/>
      <c r="AG206" s="59"/>
      <c r="AH206" s="59"/>
      <c r="AI206" s="59"/>
      <c r="AJ206" s="59"/>
      <c r="AK206" s="59"/>
      <c r="AL206" s="59"/>
      <c r="AM206" s="59"/>
      <c r="AN206" s="59"/>
      <c r="AO206" s="59"/>
      <c r="AP206" s="59"/>
      <c r="AQ206" s="59"/>
      <c r="AR206" s="59"/>
      <c r="AS206" s="59"/>
      <c r="AT206" s="59"/>
      <c r="AU206" s="59"/>
      <c r="AV206" s="59"/>
      <c r="AW206" s="59"/>
      <c r="AX206" s="59"/>
      <c r="AY206" s="59"/>
      <c r="AZ206" s="59"/>
      <c r="BA206" s="59"/>
      <c r="BB206" s="59"/>
      <c r="BC206" s="59"/>
      <c r="BD206" s="59"/>
      <c r="BE206" s="59"/>
      <c r="BF206" s="59"/>
      <c r="BG206" s="59"/>
      <c r="BH206" s="59"/>
      <c r="BI206" s="59"/>
      <c r="BJ206" s="59"/>
      <c r="BK206" s="59"/>
      <c r="BL206" s="59"/>
      <c r="BM206" s="59"/>
      <c r="BN206" s="59"/>
      <c r="BO206" s="59"/>
      <c r="BP206" s="59"/>
      <c r="BQ206" s="59"/>
      <c r="BR206" s="59"/>
      <c r="BS206" s="59"/>
      <c r="BT206" s="59"/>
      <c r="BU206" s="59"/>
      <c r="BV206" s="59"/>
      <c r="BW206" s="59"/>
      <c r="BX206" s="59"/>
      <c r="BY206" s="59"/>
      <c r="BZ206" s="59"/>
      <c r="CA206" s="59"/>
      <c r="CB206" s="59"/>
      <c r="CC206" s="59"/>
      <c r="CD206" s="59"/>
      <c r="CE206" s="59"/>
      <c r="CF206" s="59"/>
      <c r="CG206" s="59"/>
      <c r="CH206" s="59"/>
      <c r="CI206" s="28"/>
      <c r="CJ206" s="28"/>
      <c r="CK206" s="28"/>
      <c r="CL206" s="28"/>
      <c r="CM206" s="29" t="s">
        <v>8</v>
      </c>
      <c r="CN206" s="39"/>
      <c r="CO206" s="40"/>
      <c r="CP206" s="40"/>
      <c r="CQ206" s="40"/>
      <c r="CR206" s="40"/>
      <c r="CS206" s="40"/>
      <c r="CT206" s="40"/>
      <c r="CU206" s="40"/>
      <c r="CV206" s="40"/>
      <c r="CW206" s="40"/>
      <c r="CX206" s="40"/>
      <c r="CY206" s="40"/>
      <c r="CZ206" s="40"/>
      <c r="DA206" s="40"/>
      <c r="DB206" s="40"/>
      <c r="DC206" s="40"/>
      <c r="DD206" s="40"/>
      <c r="DE206" s="40"/>
      <c r="DF206" s="40"/>
      <c r="DG206" s="41"/>
    </row>
    <row r="207" spans="1:120" ht="12.75" collapsed="1" x14ac:dyDescent="0.2">
      <c r="A207" s="19" t="s">
        <v>299</v>
      </c>
      <c r="B207" s="19" t="s">
        <v>300</v>
      </c>
      <c r="C207" s="19"/>
      <c r="D207" s="20" t="s">
        <v>292</v>
      </c>
      <c r="E207" s="20">
        <v>6</v>
      </c>
      <c r="F207" s="20">
        <f>IF($C$4="",SUMIF(stock_on_hand!A:A,planner!A207,stock_on_hand!C:C),SUMIFS(stock_on_hand!C:C,stock_on_hand!A:A,planner!A207,stock_on_hand!E:E,$C$4))</f>
        <v>0</v>
      </c>
      <c r="G207" s="20"/>
      <c r="H207" s="20" t="s">
        <v>10</v>
      </c>
      <c r="I207" s="57">
        <f>IFERROR(HLOOKUP(I$188,bom!$2:$300,MATCH($A207,bom!$A:$A,0)-1,0),0)</f>
        <v>0</v>
      </c>
      <c r="J207" s="57">
        <f>IFERROR(HLOOKUP(J$188,bom!$2:$300,MATCH($A207,bom!$A:$A,0)-1,0),0)</f>
        <v>0</v>
      </c>
      <c r="K207" s="57">
        <f>IFERROR(HLOOKUP(K$188,bom!$2:$300,MATCH($A207,bom!$A:$A,0)-1,0),0)</f>
        <v>0</v>
      </c>
      <c r="L207" s="57">
        <f>IFERROR(HLOOKUP(L$188,bom!$2:$300,MATCH($A207,bom!$A:$A,0)-1,0),0)</f>
        <v>0</v>
      </c>
      <c r="M207" s="57">
        <f>IFERROR(HLOOKUP(M$188,bom!$2:$300,MATCH($A207,bom!$A:$A,0)-1,0),0)</f>
        <v>0</v>
      </c>
      <c r="N207" s="57">
        <f>IFERROR(HLOOKUP(N$188,bom!$2:$300,MATCH($A207,bom!$A:$A,0)-1,0),0)</f>
        <v>0</v>
      </c>
      <c r="O207" s="57">
        <f>IFERROR(HLOOKUP(O$188,bom!$2:$300,MATCH($A207,bom!$A:$A,0)-1,0),0)</f>
        <v>0</v>
      </c>
      <c r="P207" s="57">
        <f>IFERROR(HLOOKUP(P$188,bom!$2:$300,MATCH($A207,bom!$A:$A,0)-1,0),0)</f>
        <v>0</v>
      </c>
      <c r="Q207" s="57">
        <f>IFERROR(HLOOKUP(Q$188,bom!$2:$300,MATCH($A207,bom!$A:$A,0)-1,0),0)</f>
        <v>0</v>
      </c>
      <c r="R207" s="57">
        <f>IFERROR(HLOOKUP(R$188,bom!$2:$300,MATCH($A207,bom!$A:$A,0)-1,0),0)</f>
        <v>0</v>
      </c>
      <c r="S207" s="57">
        <f>IFERROR(HLOOKUP(S$188,bom!$2:$300,MATCH($A207,bom!$A:$A,0)-1,0),0)</f>
        <v>0</v>
      </c>
      <c r="T207" s="57">
        <f>IFERROR(HLOOKUP(T$188,bom!$2:$300,MATCH($A207,bom!$A:$A,0)-1,0),0)</f>
        <v>0</v>
      </c>
      <c r="U207" s="57">
        <f>IFERROR(HLOOKUP(U$188,bom!$2:$300,MATCH($A207,bom!$A:$A,0)-1,0),0)</f>
        <v>0</v>
      </c>
      <c r="V207" s="57">
        <f>IFERROR(HLOOKUP(V$188,bom!$2:$300,MATCH($A207,bom!$A:$A,0)-1,0),0)</f>
        <v>0</v>
      </c>
      <c r="W207" s="57">
        <f>IFERROR(HLOOKUP(W$188,bom!$2:$300,MATCH($A207,bom!$A:$A,0)-1,0),0)</f>
        <v>0</v>
      </c>
      <c r="X207" s="57">
        <f>IFERROR(HLOOKUP(X$188,bom!$2:$300,MATCH($A207,bom!$A:$A,0)-1,0),0)</f>
        <v>0</v>
      </c>
      <c r="Y207" s="57">
        <f>IFERROR(HLOOKUP(Y$188,bom!$2:$300,MATCH($A207,bom!$A:$A,0)-1,0),0)</f>
        <v>0</v>
      </c>
      <c r="Z207" s="57">
        <f>IFERROR(HLOOKUP(Z$188,bom!$2:$300,MATCH($A207,bom!$A:$A,0)-1,0),0)</f>
        <v>0</v>
      </c>
      <c r="AA207" s="57">
        <f>IFERROR(HLOOKUP(AA$188,bom!$2:$300,MATCH($A207,bom!$A:$A,0)-1,0),0)</f>
        <v>0</v>
      </c>
      <c r="AB207" s="57">
        <f>IFERROR(HLOOKUP(AB$188,bom!$2:$300,MATCH($A207,bom!$A:$A,0)-1,0),0)</f>
        <v>0</v>
      </c>
      <c r="AC207" s="57">
        <f>IFERROR(HLOOKUP(AC$188,bom!$2:$300,MATCH($A207,bom!$A:$A,0)-1,0),0)</f>
        <v>0</v>
      </c>
      <c r="AD207" s="57">
        <f>IFERROR(HLOOKUP(AD$188,bom!$2:$300,MATCH($A207,bom!$A:$A,0)-1,0),0)</f>
        <v>0</v>
      </c>
      <c r="AE207" s="57">
        <f>IFERROR(HLOOKUP(AE$188,bom!$2:$300,MATCH($A207,bom!$A:$A,0)-1,0),0)</f>
        <v>0</v>
      </c>
      <c r="AF207" s="57">
        <f>IFERROR(HLOOKUP(AF$188,bom!$2:$300,MATCH($A207,bom!$A:$A,0)-1,0),0)</f>
        <v>0</v>
      </c>
      <c r="AG207" s="57">
        <f>IFERROR(HLOOKUP(AG$188,bom!$2:$300,MATCH($A207,bom!$A:$A,0)-1,0),0)</f>
        <v>0</v>
      </c>
      <c r="AH207" s="57">
        <f>IFERROR(HLOOKUP(AH$188,bom!$2:$300,MATCH($A207,bom!$A:$A,0)-1,0),0)</f>
        <v>0</v>
      </c>
      <c r="AI207" s="57">
        <f>IFERROR(HLOOKUP(AI$188,bom!$2:$300,MATCH($A207,bom!$A:$A,0)-1,0),0)</f>
        <v>0</v>
      </c>
      <c r="AJ207" s="57">
        <f>IFERROR(HLOOKUP(AJ$188,bom!$2:$300,MATCH($A207,bom!$A:$A,0)-1,0),0)</f>
        <v>0</v>
      </c>
      <c r="AK207" s="57">
        <f>IFERROR(HLOOKUP(AK$188,bom!$2:$300,MATCH($A207,bom!$A:$A,0)-1,0),0)</f>
        <v>0</v>
      </c>
      <c r="AL207" s="57">
        <f>IFERROR(HLOOKUP(AL$188,bom!$2:$300,MATCH($A207,bom!$A:$A,0)-1,0),0)</f>
        <v>0</v>
      </c>
      <c r="AM207" s="57">
        <f>IFERROR(HLOOKUP(AM$188,bom!$2:$300,MATCH($A207,bom!$A:$A,0)-1,0),0)</f>
        <v>0</v>
      </c>
      <c r="AN207" s="57">
        <f>IFERROR(HLOOKUP(AN$188,bom!$2:$300,MATCH($A207,bom!$A:$A,0)-1,0),0)</f>
        <v>0</v>
      </c>
      <c r="AO207" s="57">
        <f>IFERROR(HLOOKUP(AO$188,bom!$2:$300,MATCH($A207,bom!$A:$A,0)-1,0),0)</f>
        <v>0</v>
      </c>
      <c r="AP207" s="57">
        <f>IFERROR(HLOOKUP(AP$188,bom!$2:$300,MATCH($A207,bom!$A:$A,0)-1,0),0)</f>
        <v>0</v>
      </c>
      <c r="AQ207" s="57">
        <f>IFERROR(HLOOKUP(AQ$188,bom!$2:$300,MATCH($A207,bom!$A:$A,0)-1,0),0)</f>
        <v>0</v>
      </c>
      <c r="AR207" s="57">
        <f>IFERROR(HLOOKUP(AR$188,bom!$2:$300,MATCH($A207,bom!$A:$A,0)-1,0),0)</f>
        <v>0</v>
      </c>
      <c r="AS207" s="57">
        <f>IFERROR(HLOOKUP(AS$188,bom!$2:$300,MATCH($A207,bom!$A:$A,0)-1,0),0)</f>
        <v>0</v>
      </c>
      <c r="AT207" s="57">
        <f>IFERROR(HLOOKUP(AT$188,bom!$2:$300,MATCH($A207,bom!$A:$A,0)-1,0),0)</f>
        <v>0</v>
      </c>
      <c r="AU207" s="57">
        <f>IFERROR(HLOOKUP(AU$188,bom!$2:$300,MATCH($A207,bom!$A:$A,0)-1,0),0)</f>
        <v>0</v>
      </c>
      <c r="AV207" s="57">
        <f>IFERROR(HLOOKUP(AV$188,bom!$2:$300,MATCH($A207,bom!$A:$A,0)-1,0),0)</f>
        <v>0</v>
      </c>
      <c r="AW207" s="57">
        <f>IFERROR(HLOOKUP(AW$188,bom!$2:$300,MATCH($A207,bom!$A:$A,0)-1,0),0)</f>
        <v>0</v>
      </c>
      <c r="AX207" s="57">
        <f>IFERROR(HLOOKUP(AX$188,bom!$2:$300,MATCH($A207,bom!$A:$A,0)-1,0),0)</f>
        <v>0</v>
      </c>
      <c r="AY207" s="57">
        <f>IFERROR(HLOOKUP(AY$188,bom!$2:$300,MATCH($A207,bom!$A:$A,0)-1,0),0)</f>
        <v>0</v>
      </c>
      <c r="AZ207" s="57">
        <f>IFERROR(HLOOKUP(AZ$188,bom!$2:$300,MATCH($A207,bom!$A:$A,0)-1,0),0)</f>
        <v>0</v>
      </c>
      <c r="BA207" s="57">
        <f>IFERROR(HLOOKUP(BA$188,bom!$2:$300,MATCH($A207,bom!$A:$A,0)-1,0),0)</f>
        <v>0</v>
      </c>
      <c r="BB207" s="57">
        <f>IFERROR(HLOOKUP(BB$188,bom!$2:$300,MATCH($A207,bom!$A:$A,0)-1,0),0)</f>
        <v>0</v>
      </c>
      <c r="BC207" s="57">
        <f>IFERROR(HLOOKUP(BC$188,bom!$2:$300,MATCH($A207,bom!$A:$A,0)-1,0),0)</f>
        <v>0</v>
      </c>
      <c r="BD207" s="57">
        <f>IFERROR(HLOOKUP(BD$188,bom!$2:$300,MATCH($A207,bom!$A:$A,0)-1,0),0)</f>
        <v>0</v>
      </c>
      <c r="BE207" s="57">
        <f>IFERROR(HLOOKUP(BE$188,bom!$2:$300,MATCH($A207,bom!$A:$A,0)-1,0),0)</f>
        <v>0</v>
      </c>
      <c r="BF207" s="57">
        <f>IFERROR(HLOOKUP(BF$188,bom!$2:$300,MATCH($A207,bom!$A:$A,0)-1,0),0)</f>
        <v>0</v>
      </c>
      <c r="BG207" s="57">
        <f>IFERROR(HLOOKUP(BG$188,bom!$2:$300,MATCH($A207,bom!$A:$A,0)-1,0),0)</f>
        <v>0</v>
      </c>
      <c r="BH207" s="57">
        <f>IFERROR(HLOOKUP(BH$188,bom!$2:$300,MATCH($A207,bom!$A:$A,0)-1,0),0)</f>
        <v>0</v>
      </c>
      <c r="BI207" s="57">
        <f>IFERROR(HLOOKUP(BI$188,bom!$2:$300,MATCH($A207,bom!$A:$A,0)-1,0),0)</f>
        <v>0</v>
      </c>
      <c r="BJ207" s="57">
        <f>IFERROR(HLOOKUP(BJ$188,bom!$2:$300,MATCH($A207,bom!$A:$A,0)-1,0),0)</f>
        <v>0</v>
      </c>
      <c r="BK207" s="57">
        <f>IFERROR(HLOOKUP(BK$188,bom!$2:$300,MATCH($A207,bom!$A:$A,0)-1,0),0)</f>
        <v>0</v>
      </c>
      <c r="BL207" s="57">
        <f>IFERROR(HLOOKUP(BL$188,bom!$2:$300,MATCH($A207,bom!$A:$A,0)-1,0),0)</f>
        <v>0</v>
      </c>
      <c r="BM207" s="57">
        <f>IFERROR(HLOOKUP(BM$188,bom!$2:$300,MATCH($A207,bom!$A:$A,0)-1,0),0)</f>
        <v>0</v>
      </c>
      <c r="BN207" s="57">
        <f>IFERROR(HLOOKUP(BN$188,bom!$2:$300,MATCH($A207,bom!$A:$A,0)-1,0),0)</f>
        <v>0</v>
      </c>
      <c r="BO207" s="57">
        <f>IFERROR(HLOOKUP(BO$188,bom!$2:$300,MATCH($A207,bom!$A:$A,0)-1,0),0)</f>
        <v>0</v>
      </c>
      <c r="BP207" s="57">
        <f>IFERROR(HLOOKUP(BP$188,bom!$2:$300,MATCH($A207,bom!$A:$A,0)-1,0),0)</f>
        <v>0</v>
      </c>
      <c r="BQ207" s="57">
        <f>IFERROR(HLOOKUP(BQ$188,bom!$2:$300,MATCH($A207,bom!$A:$A,0)-1,0),0)</f>
        <v>0</v>
      </c>
      <c r="BR207" s="57">
        <f>IFERROR(HLOOKUP(BR$188,bom!$2:$300,MATCH($A207,bom!$A:$A,0)-1,0),0)</f>
        <v>0</v>
      </c>
      <c r="BS207" s="57">
        <f>IFERROR(HLOOKUP(BS$188,bom!$2:$300,MATCH($A207,bom!$A:$A,0)-1,0),0)</f>
        <v>0</v>
      </c>
      <c r="BT207" s="57">
        <f>IFERROR(HLOOKUP(BT$188,bom!$2:$300,MATCH($A207,bom!$A:$A,0)-1,0),0)</f>
        <v>0</v>
      </c>
      <c r="BU207" s="57">
        <f>IFERROR(HLOOKUP(BU$188,bom!$2:$300,MATCH($A207,bom!$A:$A,0)-1,0),0)</f>
        <v>0</v>
      </c>
      <c r="BV207" s="57">
        <f>IFERROR(HLOOKUP(BV$188,bom!$2:$300,MATCH($A207,bom!$A:$A,0)-1,0),0)</f>
        <v>0</v>
      </c>
      <c r="BW207" s="57">
        <f>IFERROR(HLOOKUP(BW$188,bom!$2:$300,MATCH($A207,bom!$A:$A,0)-1,0),0)</f>
        <v>0</v>
      </c>
      <c r="BX207" s="57">
        <f>IFERROR(HLOOKUP(BX$188,bom!$2:$300,MATCH($A207,bom!$A:$A,0)-1,0),0)</f>
        <v>0</v>
      </c>
      <c r="BY207" s="57">
        <f>IFERROR(HLOOKUP(BY$188,bom!$2:$300,MATCH($A207,bom!$A:$A,0)-1,0),0)</f>
        <v>0</v>
      </c>
      <c r="BZ207" s="57">
        <f>IFERROR(HLOOKUP(BZ$188,bom!$2:$300,MATCH($A207,bom!$A:$A,0)-1,0),0)</f>
        <v>0</v>
      </c>
      <c r="CA207" s="57">
        <f>IFERROR(HLOOKUP(CA$188,bom!$2:$300,MATCH($A207,bom!$A:$A,0)-1,0),0)</f>
        <v>0</v>
      </c>
      <c r="CB207" s="57">
        <f>IFERROR(HLOOKUP(CB$188,bom!$2:$300,MATCH($A207,bom!$A:$A,0)-1,0),0)</f>
        <v>0</v>
      </c>
      <c r="CC207" s="57">
        <f>IFERROR(HLOOKUP(CC$188,bom!$2:$300,MATCH($A207,bom!$A:$A,0)-1,0),0)</f>
        <v>0</v>
      </c>
      <c r="CD207" s="57">
        <f>IFERROR(HLOOKUP(CD$188,bom!$2:$300,MATCH($A207,bom!$A:$A,0)-1,0),0)</f>
        <v>0</v>
      </c>
      <c r="CE207" s="57">
        <f>IFERROR(HLOOKUP(CE$188,bom!$2:$300,MATCH($A207,bom!$A:$A,0)-1,0),0)</f>
        <v>0</v>
      </c>
      <c r="CF207" s="57">
        <f>IFERROR(HLOOKUP(CF$188,bom!$2:$300,MATCH($A207,bom!$A:$A,0)-1,0),0)</f>
        <v>0</v>
      </c>
      <c r="CG207" s="57">
        <f>IFERROR(HLOOKUP(CG$188,bom!$2:$300,MATCH($A207,bom!$A:$A,0)-1,0),0)</f>
        <v>0</v>
      </c>
      <c r="CH207" s="57">
        <f>IFERROR(HLOOKUP(CH$188,bom!$2:$300,MATCH($A207,bom!$A:$A,0)-1,0),0)</f>
        <v>0</v>
      </c>
      <c r="CI207" s="20"/>
      <c r="CJ207" s="20"/>
      <c r="CK207" s="20"/>
      <c r="CL207" s="20"/>
      <c r="CM207" s="32" t="str">
        <f t="shared" ref="CM207" si="209">IF(G207&gt;0,IF(CN207&lt;(0.8*G207),"WARNING!!!",IF(CN207&lt;G207,"ORDER","OK")),IF((VLOOKUP(A207,A:DG,91+E207,0))&lt;0,"WARNING!!!",IF((VLOOKUP(A207,A:DG,91+ROUND(1.25*E207,0),0))&lt;0,"ORDER","OK")))</f>
        <v>OK</v>
      </c>
      <c r="CN207" s="33">
        <f t="shared" ref="CN207" si="210">F207-CN208+CN209</f>
        <v>0</v>
      </c>
      <c r="CO207" s="34">
        <f t="shared" ref="CO207" si="211">CN207-CO208+CO209</f>
        <v>0</v>
      </c>
      <c r="CP207" s="34">
        <f t="shared" ref="CP207" si="212">CO207-CP208+CP209</f>
        <v>0</v>
      </c>
      <c r="CQ207" s="34">
        <f t="shared" ref="CQ207" si="213">CP207-CQ208+CQ209</f>
        <v>0</v>
      </c>
      <c r="CR207" s="34">
        <f t="shared" ref="CR207" si="214">CQ207-CR208+CR209</f>
        <v>0</v>
      </c>
      <c r="CS207" s="34">
        <f t="shared" ref="CS207" si="215">CR207-CS208+CS209</f>
        <v>0</v>
      </c>
      <c r="CT207" s="34">
        <f t="shared" ref="CT207" si="216">CS207-CT208+CT209</f>
        <v>0</v>
      </c>
      <c r="CU207" s="34">
        <f t="shared" ref="CU207" si="217">CT207-CU208+CU209</f>
        <v>0</v>
      </c>
      <c r="CV207" s="34">
        <f t="shared" ref="CV207" si="218">CU207-CV208+CV209</f>
        <v>0</v>
      </c>
      <c r="CW207" s="34">
        <f t="shared" ref="CW207" si="219">CV207-CW208+CW209</f>
        <v>0</v>
      </c>
      <c r="CX207" s="34">
        <f t="shared" ref="CX207" si="220">CW207-CX208+CX209</f>
        <v>0</v>
      </c>
      <c r="CY207" s="34">
        <f t="shared" ref="CY207" si="221">CX207-CY208+CY209</f>
        <v>0</v>
      </c>
      <c r="CZ207" s="34">
        <f t="shared" ref="CZ207" si="222">CY207-CZ208+CZ209</f>
        <v>0</v>
      </c>
      <c r="DA207" s="34">
        <f t="shared" ref="DA207" si="223">CZ207-DA208+DA209</f>
        <v>0</v>
      </c>
      <c r="DB207" s="34">
        <f t="shared" ref="DB207" si="224">DA207-DB208+DB209</f>
        <v>0</v>
      </c>
      <c r="DC207" s="34">
        <f t="shared" ref="DC207" si="225">DB207-DC208+DC209</f>
        <v>0</v>
      </c>
      <c r="DD207" s="34">
        <f t="shared" ref="DD207" si="226">DC207-DD208+DD209</f>
        <v>0</v>
      </c>
      <c r="DE207" s="34">
        <f t="shared" ref="DE207" si="227">DD207-DE208+DE209</f>
        <v>0</v>
      </c>
      <c r="DF207" s="34">
        <f t="shared" ref="DF207" si="228">DE207-DF208+DF209</f>
        <v>0</v>
      </c>
      <c r="DG207" s="35">
        <f t="shared" ref="DG207" si="229">DF207-DG208+DG209</f>
        <v>0</v>
      </c>
      <c r="DM207" s="21"/>
    </row>
    <row r="208" spans="1:120" ht="12.75" hidden="1" outlineLevel="1" x14ac:dyDescent="0.2">
      <c r="A208" s="22"/>
      <c r="B208" s="23"/>
      <c r="C208" s="23"/>
      <c r="D208" s="24"/>
      <c r="E208" s="24"/>
      <c r="F208" s="24"/>
      <c r="G208" s="24"/>
      <c r="H208" s="24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  <c r="AG208" s="58"/>
      <c r="AH208" s="58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  <c r="AT208" s="58"/>
      <c r="AU208" s="58"/>
      <c r="AV208" s="58"/>
      <c r="AW208" s="58"/>
      <c r="AX208" s="58"/>
      <c r="AY208" s="58"/>
      <c r="AZ208" s="58"/>
      <c r="BA208" s="58"/>
      <c r="BB208" s="58"/>
      <c r="BC208" s="58"/>
      <c r="BD208" s="58"/>
      <c r="BE208" s="58"/>
      <c r="BF208" s="58"/>
      <c r="BG208" s="58"/>
      <c r="BH208" s="58"/>
      <c r="BI208" s="58"/>
      <c r="BJ208" s="58"/>
      <c r="BK208" s="58"/>
      <c r="BL208" s="58"/>
      <c r="BM208" s="58"/>
      <c r="BN208" s="58"/>
      <c r="BO208" s="58"/>
      <c r="BP208" s="58"/>
      <c r="BQ208" s="58"/>
      <c r="BR208" s="58"/>
      <c r="BS208" s="58"/>
      <c r="BT208" s="58"/>
      <c r="BU208" s="58"/>
      <c r="BV208" s="58"/>
      <c r="BW208" s="58"/>
      <c r="BX208" s="58"/>
      <c r="BY208" s="58"/>
      <c r="BZ208" s="58"/>
      <c r="CA208" s="58"/>
      <c r="CB208" s="58"/>
      <c r="CC208" s="58"/>
      <c r="CD208" s="58"/>
      <c r="CE208" s="58"/>
      <c r="CF208" s="58"/>
      <c r="CG208" s="58"/>
      <c r="CH208" s="58"/>
      <c r="CI208" s="24"/>
      <c r="CJ208" s="24"/>
      <c r="CK208" s="24"/>
      <c r="CL208" s="24"/>
      <c r="CM208" s="25" t="s">
        <v>7</v>
      </c>
      <c r="CN208" s="36">
        <f t="shared" ref="CN208" si="230">$I207*CN$3+$J207*CN$4+$K207*CN$5+$L207*CN$6+$M207*CN$7+$N207*CN$8+$O207*CN$9+$P207*CN$10+$Q207*CN$11+$R207*CN$12+$S207*CN$13+$T207*CN$14+$U207*CN$15+$V207*CN$16+$W207*CN$17+$X207*CN$18+$Y207*CN$19+$Z207*CN$20+$AA207*CN$21+$AB207*CN$22+$AC207*CN$23+$AD207*CN$24+$AE207*CN$25+$AF207*CN$26+$AG207*CN$27+$AH207*CN$28+$AI207*CN$29+$AJ207*CN$30+$AK207*CN$31+$AL207*CN$32+$AM207*CN$33+$AN207*CN$34+$AO207*CN$35+$AP207*CN$36+$AQ207*CN$37+$AR207*CN$38+$AS207*CN$39+$AT207*CN$40+$AU207*CN$41+$AV207*CN$42+$AW207*CN$43+$AX207*CN$44+$AY207*CN$45+$AZ207*CN$46+$BA207*CN$47+$BB207*CN$48+$BC207*CN$49+$BD207*CN$50+$BE207*CN$51+$BF207*CN$52+$BG207*CN$53+$BH207*CN$54+$BI207*CN$55+$BJ207*CN$56+$BK207*CN$57+$BL207*CN$58+$BM207*CN$59+$BN207*CN$60+$BO207*CN$61+$BP207*CN$62+$BQ207*CN$63+$BR207*CN$64+$BS207*CN$65+$BT207*CN$66+$BU207*CN$67+$BV207*CN$68+$BW207*CN$69+$BX207*CN$70+$BY207*CN$71+$BZ207*CN$72+$CA207*CN$73+$CB207*CN$74+$CC207*CN$75+$CD207*CN$76+$CE207*CN$77+$CF207*CN$78+$CG207*CN$79+$CH207*CN$80</f>
        <v>0</v>
      </c>
      <c r="CO208" s="37">
        <f t="shared" ref="CO208" si="231">$I207*CO$3+$J207*CO$4+$K207*CO$5+$L207*CO$6+$M207*CO$7+$N207*CO$8+$O207*CO$9+$P207*CO$10+$Q207*CO$11+$R207*CO$12+$S207*CO$13+$T207*CO$14+$U207*CO$15+$V207*CO$16+$W207*CO$17+$X207*CO$18+$Y207*CO$19+$Z207*CO$20+$AA207*CO$21+$AB207*CO$22+$AC207*CO$23+$AD207*CO$24+$AE207*CO$25+$AF207*CO$26+$AG207*CO$27+$AH207*CO$28+$AI207*CO$29+$AJ207*CO$30+$AK207*CO$31+$AL207*CO$32+$AM207*CO$33+$AN207*CO$34+$AO207*CO$35+$AP207*CO$36+$AQ207*CO$37+$AR207*CO$38+$AS207*CO$39+$AT207*CO$40+$AU207*CO$41+$AV207*CO$42+$AW207*CO$43+$AX207*CO$44+$AY207*CO$45+$AZ207*CO$46+$BA207*CO$47+$BB207*CO$48+$BC207*CO$49+$BD207*CO$50+$BE207*CO$51+$BF207*CO$52+$BG207*CO$53+$BH207*CO$54+$BI207*CO$55+$BJ207*CO$56+$BK207*CO$57+$BL207*CO$58+$BM207*CO$59+$BN207*CO$60+$BO207*CO$61+$BP207*CO$62+$BQ207*CO$63+$BR207*CO$64+$BS207*CO$65+$BT207*CO$66+$BU207*CO$67+$BV207*CO$68+$BW207*CO$69+$BX207*CO$70+$BY207*CO$71+$BZ207*CO$72+$CA207*CO$73+$CB207*CO$74+$CC207*CO$75+$CD207*CO$76+$CE207*CO$77+$CF207*CO$78+$CG207*CO$79+$CH207*CO$80</f>
        <v>0</v>
      </c>
      <c r="CP208" s="37">
        <f t="shared" ref="CP208" si="232">$I207*CP$3+$J207*CP$4+$K207*CP$5+$L207*CP$6+$M207*CP$7+$N207*CP$8+$O207*CP$9+$P207*CP$10+$Q207*CP$11+$R207*CP$12+$S207*CP$13+$T207*CP$14+$U207*CP$15+$V207*CP$16+$W207*CP$17+$X207*CP$18+$Y207*CP$19+$Z207*CP$20+$AA207*CP$21+$AB207*CP$22+$AC207*CP$23+$AD207*CP$24+$AE207*CP$25+$AF207*CP$26+$AG207*CP$27+$AH207*CP$28+$AI207*CP$29+$AJ207*CP$30+$AK207*CP$31+$AL207*CP$32+$AM207*CP$33+$AN207*CP$34+$AO207*CP$35+$AP207*CP$36+$AQ207*CP$37+$AR207*CP$38+$AS207*CP$39+$AT207*CP$40+$AU207*CP$41+$AV207*CP$42+$AW207*CP$43+$AX207*CP$44+$AY207*CP$45+$AZ207*CP$46+$BA207*CP$47+$BB207*CP$48+$BC207*CP$49+$BD207*CP$50+$BE207*CP$51+$BF207*CP$52+$BG207*CP$53+$BH207*CP$54+$BI207*CP$55+$BJ207*CP$56+$BK207*CP$57+$BL207*CP$58+$BM207*CP$59+$BN207*CP$60+$BO207*CP$61+$BP207*CP$62+$BQ207*CP$63+$BR207*CP$64+$BS207*CP$65+$BT207*CP$66+$BU207*CP$67+$BV207*CP$68+$BW207*CP$69+$BX207*CP$70+$BY207*CP$71+$BZ207*CP$72+$CA207*CP$73+$CB207*CP$74+$CC207*CP$75+$CD207*CP$76+$CE207*CP$77+$CF207*CP$78+$CG207*CP$79+$CH207*CP$80</f>
        <v>0</v>
      </c>
      <c r="CQ208" s="37">
        <f t="shared" ref="CQ208" si="233">$I207*CQ$3+$J207*CQ$4+$K207*CQ$5+$L207*CQ$6+$M207*CQ$7+$N207*CQ$8+$O207*CQ$9+$P207*CQ$10+$Q207*CQ$11+$R207*CQ$12+$S207*CQ$13+$T207*CQ$14+$U207*CQ$15+$V207*CQ$16+$W207*CQ$17+$X207*CQ$18+$Y207*CQ$19+$Z207*CQ$20+$AA207*CQ$21+$AB207*CQ$22+$AC207*CQ$23+$AD207*CQ$24+$AE207*CQ$25+$AF207*CQ$26+$AG207*CQ$27+$AH207*CQ$28+$AI207*CQ$29+$AJ207*CQ$30+$AK207*CQ$31+$AL207*CQ$32+$AM207*CQ$33+$AN207*CQ$34+$AO207*CQ$35+$AP207*CQ$36+$AQ207*CQ$37+$AR207*CQ$38+$AS207*CQ$39+$AT207*CQ$40+$AU207*CQ$41+$AV207*CQ$42+$AW207*CQ$43+$AX207*CQ$44+$AY207*CQ$45+$AZ207*CQ$46+$BA207*CQ$47+$BB207*CQ$48+$BC207*CQ$49+$BD207*CQ$50+$BE207*CQ$51+$BF207*CQ$52+$BG207*CQ$53+$BH207*CQ$54+$BI207*CQ$55+$BJ207*CQ$56+$BK207*CQ$57+$BL207*CQ$58+$BM207*CQ$59+$BN207*CQ$60+$BO207*CQ$61+$BP207*CQ$62+$BQ207*CQ$63+$BR207*CQ$64+$BS207*CQ$65+$BT207*CQ$66+$BU207*CQ$67+$BV207*CQ$68+$BW207*CQ$69+$BX207*CQ$70+$BY207*CQ$71+$BZ207*CQ$72+$CA207*CQ$73+$CB207*CQ$74+$CC207*CQ$75+$CD207*CQ$76+$CE207*CQ$77+$CF207*CQ$78+$CG207*CQ$79+$CH207*CQ$80</f>
        <v>0</v>
      </c>
      <c r="CR208" s="37">
        <f t="shared" ref="CR208" si="234">$I207*CR$3+$J207*CR$4+$K207*CR$5+$L207*CR$6+$M207*CR$7+$N207*CR$8+$O207*CR$9+$P207*CR$10+$Q207*CR$11+$R207*CR$12+$S207*CR$13+$T207*CR$14+$U207*CR$15+$V207*CR$16+$W207*CR$17+$X207*CR$18+$Y207*CR$19+$Z207*CR$20+$AA207*CR$21+$AB207*CR$22+$AC207*CR$23+$AD207*CR$24+$AE207*CR$25+$AF207*CR$26+$AG207*CR$27+$AH207*CR$28+$AI207*CR$29+$AJ207*CR$30+$AK207*CR$31+$AL207*CR$32+$AM207*CR$33+$AN207*CR$34+$AO207*CR$35+$AP207*CR$36+$AQ207*CR$37+$AR207*CR$38+$AS207*CR$39+$AT207*CR$40+$AU207*CR$41+$AV207*CR$42+$AW207*CR$43+$AX207*CR$44+$AY207*CR$45+$AZ207*CR$46+$BA207*CR$47+$BB207*CR$48+$BC207*CR$49+$BD207*CR$50+$BE207*CR$51+$BF207*CR$52+$BG207*CR$53+$BH207*CR$54+$BI207*CR$55+$BJ207*CR$56+$BK207*CR$57+$BL207*CR$58+$BM207*CR$59+$BN207*CR$60+$BO207*CR$61+$BP207*CR$62+$BQ207*CR$63+$BR207*CR$64+$BS207*CR$65+$BT207*CR$66+$BU207*CR$67+$BV207*CR$68+$BW207*CR$69+$BX207*CR$70+$BY207*CR$71+$BZ207*CR$72+$CA207*CR$73+$CB207*CR$74+$CC207*CR$75+$CD207*CR$76+$CE207*CR$77+$CF207*CR$78+$CG207*CR$79+$CH207*CR$80</f>
        <v>0</v>
      </c>
      <c r="CS208" s="37">
        <f t="shared" ref="CS208" si="235">$I207*CS$3+$J207*CS$4+$K207*CS$5+$L207*CS$6+$M207*CS$7+$N207*CS$8+$O207*CS$9+$P207*CS$10+$Q207*CS$11+$R207*CS$12+$S207*CS$13+$T207*CS$14+$U207*CS$15+$V207*CS$16+$W207*CS$17+$X207*CS$18+$Y207*CS$19+$Z207*CS$20+$AA207*CS$21+$AB207*CS$22+$AC207*CS$23+$AD207*CS$24+$AE207*CS$25+$AF207*CS$26+$AG207*CS$27+$AH207*CS$28+$AI207*CS$29+$AJ207*CS$30+$AK207*CS$31+$AL207*CS$32+$AM207*CS$33+$AN207*CS$34+$AO207*CS$35+$AP207*CS$36+$AQ207*CS$37+$AR207*CS$38+$AS207*CS$39+$AT207*CS$40+$AU207*CS$41+$AV207*CS$42+$AW207*CS$43+$AX207*CS$44+$AY207*CS$45+$AZ207*CS$46+$BA207*CS$47+$BB207*CS$48+$BC207*CS$49+$BD207*CS$50+$BE207*CS$51+$BF207*CS$52+$BG207*CS$53+$BH207*CS$54+$BI207*CS$55+$BJ207*CS$56+$BK207*CS$57+$BL207*CS$58+$BM207*CS$59+$BN207*CS$60+$BO207*CS$61+$BP207*CS$62+$BQ207*CS$63+$BR207*CS$64+$BS207*CS$65+$BT207*CS$66+$BU207*CS$67+$BV207*CS$68+$BW207*CS$69+$BX207*CS$70+$BY207*CS$71+$BZ207*CS$72+$CA207*CS$73+$CB207*CS$74+$CC207*CS$75+$CD207*CS$76+$CE207*CS$77+$CF207*CS$78+$CG207*CS$79+$CH207*CS$80</f>
        <v>0</v>
      </c>
      <c r="CT208" s="37">
        <f t="shared" ref="CT208" si="236">$I207*CT$3+$J207*CT$4+$K207*CT$5+$L207*CT$6+$M207*CT$7+$N207*CT$8+$O207*CT$9+$P207*CT$10+$Q207*CT$11+$R207*CT$12+$S207*CT$13+$T207*CT$14+$U207*CT$15+$V207*CT$16+$W207*CT$17+$X207*CT$18+$Y207*CT$19+$Z207*CT$20+$AA207*CT$21+$AB207*CT$22+$AC207*CT$23+$AD207*CT$24+$AE207*CT$25+$AF207*CT$26+$AG207*CT$27+$AH207*CT$28+$AI207*CT$29+$AJ207*CT$30+$AK207*CT$31+$AL207*CT$32+$AM207*CT$33+$AN207*CT$34+$AO207*CT$35+$AP207*CT$36+$AQ207*CT$37+$AR207*CT$38+$AS207*CT$39+$AT207*CT$40+$AU207*CT$41+$AV207*CT$42+$AW207*CT$43+$AX207*CT$44+$AY207*CT$45+$AZ207*CT$46+$BA207*CT$47+$BB207*CT$48+$BC207*CT$49+$BD207*CT$50+$BE207*CT$51+$BF207*CT$52+$BG207*CT$53+$BH207*CT$54+$BI207*CT$55+$BJ207*CT$56+$BK207*CT$57+$BL207*CT$58+$BM207*CT$59+$BN207*CT$60+$BO207*CT$61+$BP207*CT$62+$BQ207*CT$63+$BR207*CT$64+$BS207*CT$65+$BT207*CT$66+$BU207*CT$67+$BV207*CT$68+$BW207*CT$69+$BX207*CT$70+$BY207*CT$71+$BZ207*CT$72+$CA207*CT$73+$CB207*CT$74+$CC207*CT$75+$CD207*CT$76+$CE207*CT$77+$CF207*CT$78+$CG207*CT$79+$CH207*CT$80</f>
        <v>0</v>
      </c>
      <c r="CU208" s="37">
        <f t="shared" ref="CU208" si="237">$I207*CU$3+$J207*CU$4+$K207*CU$5+$L207*CU$6+$M207*CU$7+$N207*CU$8+$O207*CU$9+$P207*CU$10+$Q207*CU$11+$R207*CU$12+$S207*CU$13+$T207*CU$14+$U207*CU$15+$V207*CU$16+$W207*CU$17+$X207*CU$18+$Y207*CU$19+$Z207*CU$20+$AA207*CU$21+$AB207*CU$22+$AC207*CU$23+$AD207*CU$24+$AE207*CU$25+$AF207*CU$26+$AG207*CU$27+$AH207*CU$28+$AI207*CU$29+$AJ207*CU$30+$AK207*CU$31+$AL207*CU$32+$AM207*CU$33+$AN207*CU$34+$AO207*CU$35+$AP207*CU$36+$AQ207*CU$37+$AR207*CU$38+$AS207*CU$39+$AT207*CU$40+$AU207*CU$41+$AV207*CU$42+$AW207*CU$43+$AX207*CU$44+$AY207*CU$45+$AZ207*CU$46+$BA207*CU$47+$BB207*CU$48+$BC207*CU$49+$BD207*CU$50+$BE207*CU$51+$BF207*CU$52+$BG207*CU$53+$BH207*CU$54+$BI207*CU$55+$BJ207*CU$56+$BK207*CU$57+$BL207*CU$58+$BM207*CU$59+$BN207*CU$60+$BO207*CU$61+$BP207*CU$62+$BQ207*CU$63+$BR207*CU$64+$BS207*CU$65+$BT207*CU$66+$BU207*CU$67+$BV207*CU$68+$BW207*CU$69+$BX207*CU$70+$BY207*CU$71+$BZ207*CU$72+$CA207*CU$73+$CB207*CU$74+$CC207*CU$75+$CD207*CU$76+$CE207*CU$77+$CF207*CU$78+$CG207*CU$79+$CH207*CU$80</f>
        <v>0</v>
      </c>
      <c r="CV208" s="37">
        <f t="shared" ref="CV208" si="238">$I207*CV$3+$J207*CV$4+$K207*CV$5+$L207*CV$6+$M207*CV$7+$N207*CV$8+$O207*CV$9+$P207*CV$10+$Q207*CV$11+$R207*CV$12+$S207*CV$13+$T207*CV$14+$U207*CV$15+$V207*CV$16+$W207*CV$17+$X207*CV$18+$Y207*CV$19+$Z207*CV$20+$AA207*CV$21+$AB207*CV$22+$AC207*CV$23+$AD207*CV$24+$AE207*CV$25+$AF207*CV$26+$AG207*CV$27+$AH207*CV$28+$AI207*CV$29+$AJ207*CV$30+$AK207*CV$31+$AL207*CV$32+$AM207*CV$33+$AN207*CV$34+$AO207*CV$35+$AP207*CV$36+$AQ207*CV$37+$AR207*CV$38+$AS207*CV$39+$AT207*CV$40+$AU207*CV$41+$AV207*CV$42+$AW207*CV$43+$AX207*CV$44+$AY207*CV$45+$AZ207*CV$46+$BA207*CV$47+$BB207*CV$48+$BC207*CV$49+$BD207*CV$50+$BE207*CV$51+$BF207*CV$52+$BG207*CV$53+$BH207*CV$54+$BI207*CV$55+$BJ207*CV$56+$BK207*CV$57+$BL207*CV$58+$BM207*CV$59+$BN207*CV$60+$BO207*CV$61+$BP207*CV$62+$BQ207*CV$63+$BR207*CV$64+$BS207*CV$65+$BT207*CV$66+$BU207*CV$67+$BV207*CV$68+$BW207*CV$69+$BX207*CV$70+$BY207*CV$71+$BZ207*CV$72+$CA207*CV$73+$CB207*CV$74+$CC207*CV$75+$CD207*CV$76+$CE207*CV$77+$CF207*CV$78+$CG207*CV$79+$CH207*CV$80</f>
        <v>0</v>
      </c>
      <c r="CW208" s="37">
        <f t="shared" ref="CW208" si="239">$I207*CW$3+$J207*CW$4+$K207*CW$5+$L207*CW$6+$M207*CW$7+$N207*CW$8+$O207*CW$9+$P207*CW$10+$Q207*CW$11+$R207*CW$12+$S207*CW$13+$T207*CW$14+$U207*CW$15+$V207*CW$16+$W207*CW$17+$X207*CW$18+$Y207*CW$19+$Z207*CW$20+$AA207*CW$21+$AB207*CW$22+$AC207*CW$23+$AD207*CW$24+$AE207*CW$25+$AF207*CW$26+$AG207*CW$27+$AH207*CW$28+$AI207*CW$29+$AJ207*CW$30+$AK207*CW$31+$AL207*CW$32+$AM207*CW$33+$AN207*CW$34+$AO207*CW$35+$AP207*CW$36+$AQ207*CW$37+$AR207*CW$38+$AS207*CW$39+$AT207*CW$40+$AU207*CW$41+$AV207*CW$42+$AW207*CW$43+$AX207*CW$44+$AY207*CW$45+$AZ207*CW$46+$BA207*CW$47+$BB207*CW$48+$BC207*CW$49+$BD207*CW$50+$BE207*CW$51+$BF207*CW$52+$BG207*CW$53+$BH207*CW$54+$BI207*CW$55+$BJ207*CW$56+$BK207*CW$57+$BL207*CW$58+$BM207*CW$59+$BN207*CW$60+$BO207*CW$61+$BP207*CW$62+$BQ207*CW$63+$BR207*CW$64+$BS207*CW$65+$BT207*CW$66+$BU207*CW$67+$BV207*CW$68+$BW207*CW$69+$BX207*CW$70+$BY207*CW$71+$BZ207*CW$72+$CA207*CW$73+$CB207*CW$74+$CC207*CW$75+$CD207*CW$76+$CE207*CW$77+$CF207*CW$78+$CG207*CW$79+$CH207*CW$80</f>
        <v>0</v>
      </c>
      <c r="CX208" s="37">
        <f t="shared" ref="CX208" si="240">$I207*CX$3+$J207*CX$4+$K207*CX$5+$L207*CX$6+$M207*CX$7+$N207*CX$8+$O207*CX$9+$P207*CX$10+$Q207*CX$11+$R207*CX$12+$S207*CX$13+$T207*CX$14+$U207*CX$15+$V207*CX$16+$W207*CX$17+$X207*CX$18+$Y207*CX$19+$Z207*CX$20+$AA207*CX$21+$AB207*CX$22+$AC207*CX$23+$AD207*CX$24+$AE207*CX$25+$AF207*CX$26+$AG207*CX$27+$AH207*CX$28+$AI207*CX$29+$AJ207*CX$30+$AK207*CX$31+$AL207*CX$32+$AM207*CX$33+$AN207*CX$34+$AO207*CX$35+$AP207*CX$36+$AQ207*CX$37+$AR207*CX$38+$AS207*CX$39+$AT207*CX$40+$AU207*CX$41+$AV207*CX$42+$AW207*CX$43+$AX207*CX$44+$AY207*CX$45+$AZ207*CX$46+$BA207*CX$47+$BB207*CX$48+$BC207*CX$49+$BD207*CX$50+$BE207*CX$51+$BF207*CX$52+$BG207*CX$53+$BH207*CX$54+$BI207*CX$55+$BJ207*CX$56+$BK207*CX$57+$BL207*CX$58+$BM207*CX$59+$BN207*CX$60+$BO207*CX$61+$BP207*CX$62+$BQ207*CX$63+$BR207*CX$64+$BS207*CX$65+$BT207*CX$66+$BU207*CX$67+$BV207*CX$68+$BW207*CX$69+$BX207*CX$70+$BY207*CX$71+$BZ207*CX$72+$CA207*CX$73+$CB207*CX$74+$CC207*CX$75+$CD207*CX$76+$CE207*CX$77+$CF207*CX$78+$CG207*CX$79+$CH207*CX$80</f>
        <v>0</v>
      </c>
      <c r="CY208" s="37">
        <f t="shared" ref="CY208" si="241">$I207*CY$3+$J207*CY$4+$K207*CY$5+$L207*CY$6+$M207*CY$7+$N207*CY$8+$O207*CY$9+$P207*CY$10+$Q207*CY$11+$R207*CY$12+$S207*CY$13+$T207*CY$14+$U207*CY$15+$V207*CY$16+$W207*CY$17+$X207*CY$18+$Y207*CY$19+$Z207*CY$20+$AA207*CY$21+$AB207*CY$22+$AC207*CY$23+$AD207*CY$24+$AE207*CY$25+$AF207*CY$26+$AG207*CY$27+$AH207*CY$28+$AI207*CY$29+$AJ207*CY$30+$AK207*CY$31+$AL207*CY$32+$AM207*CY$33+$AN207*CY$34+$AO207*CY$35+$AP207*CY$36+$AQ207*CY$37+$AR207*CY$38+$AS207*CY$39+$AT207*CY$40+$AU207*CY$41+$AV207*CY$42+$AW207*CY$43+$AX207*CY$44+$AY207*CY$45+$AZ207*CY$46+$BA207*CY$47+$BB207*CY$48+$BC207*CY$49+$BD207*CY$50+$BE207*CY$51+$BF207*CY$52+$BG207*CY$53+$BH207*CY$54+$BI207*CY$55+$BJ207*CY$56+$BK207*CY$57+$BL207*CY$58+$BM207*CY$59+$BN207*CY$60+$BO207*CY$61+$BP207*CY$62+$BQ207*CY$63+$BR207*CY$64+$BS207*CY$65+$BT207*CY$66+$BU207*CY$67+$BV207*CY$68+$BW207*CY$69+$BX207*CY$70+$BY207*CY$71+$BZ207*CY$72+$CA207*CY$73+$CB207*CY$74+$CC207*CY$75+$CD207*CY$76+$CE207*CY$77+$CF207*CY$78+$CG207*CY$79+$CH207*CY$80</f>
        <v>0</v>
      </c>
      <c r="CZ208" s="37">
        <f t="shared" ref="CZ208" si="242">$I207*CZ$3+$J207*CZ$4+$K207*CZ$5+$L207*CZ$6+$M207*CZ$7+$N207*CZ$8+$O207*CZ$9+$P207*CZ$10+$Q207*CZ$11+$R207*CZ$12+$S207*CZ$13+$T207*CZ$14+$U207*CZ$15+$V207*CZ$16+$W207*CZ$17+$X207*CZ$18+$Y207*CZ$19+$Z207*CZ$20+$AA207*CZ$21+$AB207*CZ$22+$AC207*CZ$23+$AD207*CZ$24+$AE207*CZ$25+$AF207*CZ$26+$AG207*CZ$27+$AH207*CZ$28+$AI207*CZ$29+$AJ207*CZ$30+$AK207*CZ$31+$AL207*CZ$32+$AM207*CZ$33+$AN207*CZ$34+$AO207*CZ$35+$AP207*CZ$36+$AQ207*CZ$37+$AR207*CZ$38+$AS207*CZ$39+$AT207*CZ$40+$AU207*CZ$41+$AV207*CZ$42+$AW207*CZ$43+$AX207*CZ$44+$AY207*CZ$45+$AZ207*CZ$46+$BA207*CZ$47+$BB207*CZ$48+$BC207*CZ$49+$BD207*CZ$50+$BE207*CZ$51+$BF207*CZ$52+$BG207*CZ$53+$BH207*CZ$54+$BI207*CZ$55+$BJ207*CZ$56+$BK207*CZ$57+$BL207*CZ$58+$BM207*CZ$59+$BN207*CZ$60+$BO207*CZ$61+$BP207*CZ$62+$BQ207*CZ$63+$BR207*CZ$64+$BS207*CZ$65+$BT207*CZ$66+$BU207*CZ$67+$BV207*CZ$68+$BW207*CZ$69+$BX207*CZ$70+$BY207*CZ$71+$BZ207*CZ$72+$CA207*CZ$73+$CB207*CZ$74+$CC207*CZ$75+$CD207*CZ$76+$CE207*CZ$77+$CF207*CZ$78+$CG207*CZ$79+$CH207*CZ$80</f>
        <v>0</v>
      </c>
      <c r="DA208" s="37">
        <f t="shared" ref="DA208" si="243">$I207*DA$3+$J207*DA$4+$K207*DA$5+$L207*DA$6+$M207*DA$7+$N207*DA$8+$O207*DA$9+$P207*DA$10+$Q207*DA$11+$R207*DA$12+$S207*DA$13+$T207*DA$14+$U207*DA$15+$V207*DA$16+$W207*DA$17+$X207*DA$18+$Y207*DA$19+$Z207*DA$20+$AA207*DA$21+$AB207*DA$22+$AC207*DA$23+$AD207*DA$24+$AE207*DA$25+$AF207*DA$26+$AG207*DA$27+$AH207*DA$28+$AI207*DA$29+$AJ207*DA$30+$AK207*DA$31+$AL207*DA$32+$AM207*DA$33+$AN207*DA$34+$AO207*DA$35+$AP207*DA$36+$AQ207*DA$37+$AR207*DA$38+$AS207*DA$39+$AT207*DA$40+$AU207*DA$41+$AV207*DA$42+$AW207*DA$43+$AX207*DA$44+$AY207*DA$45+$AZ207*DA$46+$BA207*DA$47+$BB207*DA$48+$BC207*DA$49+$BD207*DA$50+$BE207*DA$51+$BF207*DA$52+$BG207*DA$53+$BH207*DA$54+$BI207*DA$55+$BJ207*DA$56+$BK207*DA$57+$BL207*DA$58+$BM207*DA$59+$BN207*DA$60+$BO207*DA$61+$BP207*DA$62+$BQ207*DA$63+$BR207*DA$64+$BS207*DA$65+$BT207*DA$66+$BU207*DA$67+$BV207*DA$68+$BW207*DA$69+$BX207*DA$70+$BY207*DA$71+$BZ207*DA$72+$CA207*DA$73+$CB207*DA$74+$CC207*DA$75+$CD207*DA$76+$CE207*DA$77+$CF207*DA$78+$CG207*DA$79+$CH207*DA$80</f>
        <v>0</v>
      </c>
      <c r="DB208" s="37">
        <f t="shared" ref="DB208" si="244">$I207*DB$3+$J207*DB$4+$K207*DB$5+$L207*DB$6+$M207*DB$7+$N207*DB$8+$O207*DB$9+$P207*DB$10+$Q207*DB$11+$R207*DB$12+$S207*DB$13+$T207*DB$14+$U207*DB$15+$V207*DB$16+$W207*DB$17+$X207*DB$18+$Y207*DB$19+$Z207*DB$20+$AA207*DB$21+$AB207*DB$22+$AC207*DB$23+$AD207*DB$24+$AE207*DB$25+$AF207*DB$26+$AG207*DB$27+$AH207*DB$28+$AI207*DB$29+$AJ207*DB$30+$AK207*DB$31+$AL207*DB$32+$AM207*DB$33+$AN207*DB$34+$AO207*DB$35+$AP207*DB$36+$AQ207*DB$37+$AR207*DB$38+$AS207*DB$39+$AT207*DB$40+$AU207*DB$41+$AV207*DB$42+$AW207*DB$43+$AX207*DB$44+$AY207*DB$45+$AZ207*DB$46+$BA207*DB$47+$BB207*DB$48+$BC207*DB$49+$BD207*DB$50+$BE207*DB$51+$BF207*DB$52+$BG207*DB$53+$BH207*DB$54+$BI207*DB$55+$BJ207*DB$56+$BK207*DB$57+$BL207*DB$58+$BM207*DB$59+$BN207*DB$60+$BO207*DB$61+$BP207*DB$62+$BQ207*DB$63+$BR207*DB$64+$BS207*DB$65+$BT207*DB$66+$BU207*DB$67+$BV207*DB$68+$BW207*DB$69+$BX207*DB$70+$BY207*DB$71+$BZ207*DB$72+$CA207*DB$73+$CB207*DB$74+$CC207*DB$75+$CD207*DB$76+$CE207*DB$77+$CF207*DB$78+$CG207*DB$79+$CH207*DB$80</f>
        <v>0</v>
      </c>
      <c r="DC208" s="37">
        <f t="shared" ref="DC208" si="245">$I207*DC$3+$J207*DC$4+$K207*DC$5+$L207*DC$6+$M207*DC$7+$N207*DC$8+$O207*DC$9+$P207*DC$10+$Q207*DC$11+$R207*DC$12+$S207*DC$13+$T207*DC$14+$U207*DC$15+$V207*DC$16+$W207*DC$17+$X207*DC$18+$Y207*DC$19+$Z207*DC$20+$AA207*DC$21+$AB207*DC$22+$AC207*DC$23+$AD207*DC$24+$AE207*DC$25+$AF207*DC$26+$AG207*DC$27+$AH207*DC$28+$AI207*DC$29+$AJ207*DC$30+$AK207*DC$31+$AL207*DC$32+$AM207*DC$33+$AN207*DC$34+$AO207*DC$35+$AP207*DC$36+$AQ207*DC$37+$AR207*DC$38+$AS207*DC$39+$AT207*DC$40+$AU207*DC$41+$AV207*DC$42+$AW207*DC$43+$AX207*DC$44+$AY207*DC$45+$AZ207*DC$46+$BA207*DC$47+$BB207*DC$48+$BC207*DC$49+$BD207*DC$50+$BE207*DC$51+$BF207*DC$52+$BG207*DC$53+$BH207*DC$54+$BI207*DC$55+$BJ207*DC$56+$BK207*DC$57+$BL207*DC$58+$BM207*DC$59+$BN207*DC$60+$BO207*DC$61+$BP207*DC$62+$BQ207*DC$63+$BR207*DC$64+$BS207*DC$65+$BT207*DC$66+$BU207*DC$67+$BV207*DC$68+$BW207*DC$69+$BX207*DC$70+$BY207*DC$71+$BZ207*DC$72+$CA207*DC$73+$CB207*DC$74+$CC207*DC$75+$CD207*DC$76+$CE207*DC$77+$CF207*DC$78+$CG207*DC$79+$CH207*DC$80</f>
        <v>0</v>
      </c>
      <c r="DD208" s="37">
        <f t="shared" ref="DD208" si="246">$I207*DD$3+$J207*DD$4+$K207*DD$5+$L207*DD$6+$M207*DD$7+$N207*DD$8+$O207*DD$9+$P207*DD$10+$Q207*DD$11+$R207*DD$12+$S207*DD$13+$T207*DD$14+$U207*DD$15+$V207*DD$16+$W207*DD$17+$X207*DD$18+$Y207*DD$19+$Z207*DD$20+$AA207*DD$21+$AB207*DD$22+$AC207*DD$23+$AD207*DD$24+$AE207*DD$25+$AF207*DD$26+$AG207*DD$27+$AH207*DD$28+$AI207*DD$29+$AJ207*DD$30+$AK207*DD$31+$AL207*DD$32+$AM207*DD$33+$AN207*DD$34+$AO207*DD$35+$AP207*DD$36+$AQ207*DD$37+$AR207*DD$38+$AS207*DD$39+$AT207*DD$40+$AU207*DD$41+$AV207*DD$42+$AW207*DD$43+$AX207*DD$44+$AY207*DD$45+$AZ207*DD$46+$BA207*DD$47+$BB207*DD$48+$BC207*DD$49+$BD207*DD$50+$BE207*DD$51+$BF207*DD$52+$BG207*DD$53+$BH207*DD$54+$BI207*DD$55+$BJ207*DD$56+$BK207*DD$57+$BL207*DD$58+$BM207*DD$59+$BN207*DD$60+$BO207*DD$61+$BP207*DD$62+$BQ207*DD$63+$BR207*DD$64+$BS207*DD$65+$BT207*DD$66+$BU207*DD$67+$BV207*DD$68+$BW207*DD$69+$BX207*DD$70+$BY207*DD$71+$BZ207*DD$72+$CA207*DD$73+$CB207*DD$74+$CC207*DD$75+$CD207*DD$76+$CE207*DD$77+$CF207*DD$78+$CG207*DD$79+$CH207*DD$80</f>
        <v>0</v>
      </c>
      <c r="DE208" s="37">
        <f t="shared" ref="DE208" si="247">$I207*DE$3+$J207*DE$4+$K207*DE$5+$L207*DE$6+$M207*DE$7+$N207*DE$8+$O207*DE$9+$P207*DE$10+$Q207*DE$11+$R207*DE$12+$S207*DE$13+$T207*DE$14+$U207*DE$15+$V207*DE$16+$W207*DE$17+$X207*DE$18+$Y207*DE$19+$Z207*DE$20+$AA207*DE$21+$AB207*DE$22+$AC207*DE$23+$AD207*DE$24+$AE207*DE$25+$AF207*DE$26+$AG207*DE$27+$AH207*DE$28+$AI207*DE$29+$AJ207*DE$30+$AK207*DE$31+$AL207*DE$32+$AM207*DE$33+$AN207*DE$34+$AO207*DE$35+$AP207*DE$36+$AQ207*DE$37+$AR207*DE$38+$AS207*DE$39+$AT207*DE$40+$AU207*DE$41+$AV207*DE$42+$AW207*DE$43+$AX207*DE$44+$AY207*DE$45+$AZ207*DE$46+$BA207*DE$47+$BB207*DE$48+$BC207*DE$49+$BD207*DE$50+$BE207*DE$51+$BF207*DE$52+$BG207*DE$53+$BH207*DE$54+$BI207*DE$55+$BJ207*DE$56+$BK207*DE$57+$BL207*DE$58+$BM207*DE$59+$BN207*DE$60+$BO207*DE$61+$BP207*DE$62+$BQ207*DE$63+$BR207*DE$64+$BS207*DE$65+$BT207*DE$66+$BU207*DE$67+$BV207*DE$68+$BW207*DE$69+$BX207*DE$70+$BY207*DE$71+$BZ207*DE$72+$CA207*DE$73+$CB207*DE$74+$CC207*DE$75+$CD207*DE$76+$CE207*DE$77+$CF207*DE$78+$CG207*DE$79+$CH207*DE$80</f>
        <v>0</v>
      </c>
      <c r="DF208" s="37">
        <f t="shared" ref="DF208" si="248">$I207*DF$3+$J207*DF$4+$K207*DF$5+$L207*DF$6+$M207*DF$7+$N207*DF$8+$O207*DF$9+$P207*DF$10+$Q207*DF$11+$R207*DF$12+$S207*DF$13+$T207*DF$14+$U207*DF$15+$V207*DF$16+$W207*DF$17+$X207*DF$18+$Y207*DF$19+$Z207*DF$20+$AA207*DF$21+$AB207*DF$22+$AC207*DF$23+$AD207*DF$24+$AE207*DF$25+$AF207*DF$26+$AG207*DF$27+$AH207*DF$28+$AI207*DF$29+$AJ207*DF$30+$AK207*DF$31+$AL207*DF$32+$AM207*DF$33+$AN207*DF$34+$AO207*DF$35+$AP207*DF$36+$AQ207*DF$37+$AR207*DF$38+$AS207*DF$39+$AT207*DF$40+$AU207*DF$41+$AV207*DF$42+$AW207*DF$43+$AX207*DF$44+$AY207*DF$45+$AZ207*DF$46+$BA207*DF$47+$BB207*DF$48+$BC207*DF$49+$BD207*DF$50+$BE207*DF$51+$BF207*DF$52+$BG207*DF$53+$BH207*DF$54+$BI207*DF$55+$BJ207*DF$56+$BK207*DF$57+$BL207*DF$58+$BM207*DF$59+$BN207*DF$60+$BO207*DF$61+$BP207*DF$62+$BQ207*DF$63+$BR207*DF$64+$BS207*DF$65+$BT207*DF$66+$BU207*DF$67+$BV207*DF$68+$BW207*DF$69+$BX207*DF$70+$BY207*DF$71+$BZ207*DF$72+$CA207*DF$73+$CB207*DF$74+$CC207*DF$75+$CD207*DF$76+$CE207*DF$77+$CF207*DF$78+$CG207*DF$79+$CH207*DF$80</f>
        <v>0</v>
      </c>
      <c r="DG208" s="38">
        <f t="shared" ref="DG208" si="249">$I207*DG$3+$J207*DG$4+$K207*DG$5+$L207*DG$6+$M207*DG$7+$N207*DG$8+$O207*DG$9+$P207*DG$10+$Q207*DG$11+$R207*DG$12+$S207*DG$13+$T207*DG$14+$U207*DG$15+$V207*DG$16+$W207*DG$17+$X207*DG$18+$Y207*DG$19+$Z207*DG$20+$AA207*DG$21+$AB207*DG$22+$AC207*DG$23+$AD207*DG$24+$AE207*DG$25+$AF207*DG$26+$AG207*DG$27+$AH207*DG$28+$AI207*DG$29+$AJ207*DG$30+$AK207*DG$31+$AL207*DG$32+$AM207*DG$33+$AN207*DG$34+$AO207*DG$35+$AP207*DG$36+$AQ207*DG$37+$AR207*DG$38+$AS207*DG$39+$AT207*DG$40+$AU207*DG$41+$AV207*DG$42+$AW207*DG$43+$AX207*DG$44+$AY207*DG$45+$AZ207*DG$46+$BA207*DG$47+$BB207*DG$48+$BC207*DG$49+$BD207*DG$50+$BE207*DG$51+$BF207*DG$52+$BG207*DG$53+$BH207*DG$54+$BI207*DG$55+$BJ207*DG$56+$BK207*DG$57+$BL207*DG$58+$BM207*DG$59+$BN207*DG$60+$BO207*DG$61+$BP207*DG$62+$BQ207*DG$63+$BR207*DG$64+$BS207*DG$65+$BT207*DG$66+$BU207*DG$67+$BV207*DG$68+$BW207*DG$69+$BX207*DG$70+$BY207*DG$71+$BZ207*DG$72+$CA207*DG$73+$CB207*DG$74+$CC207*DG$75+$CD207*DG$76+$CE207*DG$77+$CF207*DG$78+$CG207*DG$79+$CH207*DG$80</f>
        <v>0</v>
      </c>
    </row>
    <row r="209" spans="1:117" ht="12.75" hidden="1" outlineLevel="1" x14ac:dyDescent="0.2">
      <c r="A209" s="26"/>
      <c r="B209" s="27"/>
      <c r="C209" s="27"/>
      <c r="D209" s="28"/>
      <c r="E209" s="28"/>
      <c r="F209" s="28"/>
      <c r="G209" s="28"/>
      <c r="H209" s="28"/>
      <c r="I209" s="59"/>
      <c r="J209" s="59"/>
      <c r="K209" s="59"/>
      <c r="L209" s="59"/>
      <c r="M209" s="59"/>
      <c r="N209" s="59"/>
      <c r="O209" s="59"/>
      <c r="P209" s="59"/>
      <c r="Q209" s="59"/>
      <c r="R209" s="59"/>
      <c r="S209" s="59"/>
      <c r="T209" s="59"/>
      <c r="U209" s="59"/>
      <c r="V209" s="59"/>
      <c r="W209" s="59"/>
      <c r="X209" s="59"/>
      <c r="Y209" s="59"/>
      <c r="Z209" s="59"/>
      <c r="AA209" s="59"/>
      <c r="AB209" s="59"/>
      <c r="AC209" s="59"/>
      <c r="AD209" s="59"/>
      <c r="AE209" s="59"/>
      <c r="AF209" s="59"/>
      <c r="AG209" s="59"/>
      <c r="AH209" s="59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  <c r="AT209" s="59"/>
      <c r="AU209" s="59"/>
      <c r="AV209" s="59"/>
      <c r="AW209" s="59"/>
      <c r="AX209" s="59"/>
      <c r="AY209" s="59"/>
      <c r="AZ209" s="59"/>
      <c r="BA209" s="59"/>
      <c r="BB209" s="59"/>
      <c r="BC209" s="59"/>
      <c r="BD209" s="59"/>
      <c r="BE209" s="59"/>
      <c r="BF209" s="59"/>
      <c r="BG209" s="59"/>
      <c r="BH209" s="59"/>
      <c r="BI209" s="59"/>
      <c r="BJ209" s="59"/>
      <c r="BK209" s="59"/>
      <c r="BL209" s="59"/>
      <c r="BM209" s="59"/>
      <c r="BN209" s="59"/>
      <c r="BO209" s="59"/>
      <c r="BP209" s="59"/>
      <c r="BQ209" s="59"/>
      <c r="BR209" s="59"/>
      <c r="BS209" s="59"/>
      <c r="BT209" s="59"/>
      <c r="BU209" s="59"/>
      <c r="BV209" s="59"/>
      <c r="BW209" s="59"/>
      <c r="BX209" s="59"/>
      <c r="BY209" s="59"/>
      <c r="BZ209" s="59"/>
      <c r="CA209" s="59"/>
      <c r="CB209" s="59"/>
      <c r="CC209" s="59"/>
      <c r="CD209" s="59"/>
      <c r="CE209" s="59"/>
      <c r="CF209" s="59"/>
      <c r="CG209" s="59"/>
      <c r="CH209" s="59"/>
      <c r="CI209" s="28"/>
      <c r="CJ209" s="28"/>
      <c r="CK209" s="28"/>
      <c r="CL209" s="28"/>
      <c r="CM209" s="29" t="s">
        <v>8</v>
      </c>
      <c r="CN209" s="39"/>
      <c r="CO209" s="40"/>
      <c r="CP209" s="40"/>
      <c r="CQ209" s="40"/>
      <c r="CR209" s="40"/>
      <c r="CS209" s="40"/>
      <c r="CT209" s="40"/>
      <c r="CU209" s="40"/>
      <c r="CV209" s="40"/>
      <c r="CW209" s="40"/>
      <c r="CX209" s="40"/>
      <c r="CY209" s="40"/>
      <c r="CZ209" s="40"/>
      <c r="DA209" s="40"/>
      <c r="DB209" s="40"/>
      <c r="DC209" s="40"/>
      <c r="DD209" s="40"/>
      <c r="DE209" s="40"/>
      <c r="DF209" s="40"/>
      <c r="DG209" s="41"/>
    </row>
    <row r="210" spans="1:117" ht="12.75" collapsed="1" x14ac:dyDescent="0.2">
      <c r="A210" s="19" t="s">
        <v>301</v>
      </c>
      <c r="B210" s="19" t="s">
        <v>224</v>
      </c>
      <c r="C210" s="19"/>
      <c r="D210" s="20" t="s">
        <v>292</v>
      </c>
      <c r="E210" s="20">
        <v>6</v>
      </c>
      <c r="F210" s="20">
        <f>IF($C$4="",SUMIF(stock_on_hand!A:A,planner!A210,stock_on_hand!C:C),SUMIFS(stock_on_hand!C:C,stock_on_hand!A:A,planner!A210,stock_on_hand!E:E,$C$4))</f>
        <v>500</v>
      </c>
      <c r="G210" s="20"/>
      <c r="H210" s="20" t="s">
        <v>10</v>
      </c>
      <c r="I210" s="57">
        <f>IFERROR(HLOOKUP(I$188,bom!$2:$300,MATCH($A210,bom!$A:$A,0)-1,0),0)</f>
        <v>0</v>
      </c>
      <c r="J210" s="57">
        <f>IFERROR(HLOOKUP(J$188,bom!$2:$300,MATCH($A210,bom!$A:$A,0)-1,0),0)</f>
        <v>0</v>
      </c>
      <c r="K210" s="57">
        <f>IFERROR(HLOOKUP(K$188,bom!$2:$300,MATCH($A210,bom!$A:$A,0)-1,0),0)</f>
        <v>0</v>
      </c>
      <c r="L210" s="57">
        <f>IFERROR(HLOOKUP(L$188,bom!$2:$300,MATCH($A210,bom!$A:$A,0)-1,0),0)</f>
        <v>0</v>
      </c>
      <c r="M210" s="57">
        <f>IFERROR(HLOOKUP(M$188,bom!$2:$300,MATCH($A210,bom!$A:$A,0)-1,0),0)</f>
        <v>0</v>
      </c>
      <c r="N210" s="57">
        <f>IFERROR(HLOOKUP(N$188,bom!$2:$300,MATCH($A210,bom!$A:$A,0)-1,0),0)</f>
        <v>0</v>
      </c>
      <c r="O210" s="57">
        <f>IFERROR(HLOOKUP(O$188,bom!$2:$300,MATCH($A210,bom!$A:$A,0)-1,0),0)</f>
        <v>0</v>
      </c>
      <c r="P210" s="57">
        <f>IFERROR(HLOOKUP(P$188,bom!$2:$300,MATCH($A210,bom!$A:$A,0)-1,0),0)</f>
        <v>0</v>
      </c>
      <c r="Q210" s="57">
        <f>IFERROR(HLOOKUP(Q$188,bom!$2:$300,MATCH($A210,bom!$A:$A,0)-1,0),0)</f>
        <v>0</v>
      </c>
      <c r="R210" s="57">
        <f>IFERROR(HLOOKUP(R$188,bom!$2:$300,MATCH($A210,bom!$A:$A,0)-1,0),0)</f>
        <v>0</v>
      </c>
      <c r="S210" s="57">
        <f>IFERROR(HLOOKUP(S$188,bom!$2:$300,MATCH($A210,bom!$A:$A,0)-1,0),0)</f>
        <v>0</v>
      </c>
      <c r="T210" s="57">
        <f>IFERROR(HLOOKUP(T$188,bom!$2:$300,MATCH($A210,bom!$A:$A,0)-1,0),0)</f>
        <v>0</v>
      </c>
      <c r="U210" s="57">
        <f>IFERROR(HLOOKUP(U$188,bom!$2:$300,MATCH($A210,bom!$A:$A,0)-1,0),0)</f>
        <v>0</v>
      </c>
      <c r="V210" s="57">
        <f>IFERROR(HLOOKUP(V$188,bom!$2:$300,MATCH($A210,bom!$A:$A,0)-1,0),0)</f>
        <v>0</v>
      </c>
      <c r="W210" s="57">
        <f>IFERROR(HLOOKUP(W$188,bom!$2:$300,MATCH($A210,bom!$A:$A,0)-1,0),0)</f>
        <v>0</v>
      </c>
      <c r="X210" s="57">
        <f>IFERROR(HLOOKUP(X$188,bom!$2:$300,MATCH($A210,bom!$A:$A,0)-1,0),0)</f>
        <v>0</v>
      </c>
      <c r="Y210" s="57">
        <f>IFERROR(HLOOKUP(Y$188,bom!$2:$300,MATCH($A210,bom!$A:$A,0)-1,0),0)</f>
        <v>0</v>
      </c>
      <c r="Z210" s="57">
        <f>IFERROR(HLOOKUP(Z$188,bom!$2:$300,MATCH($A210,bom!$A:$A,0)-1,0),0)</f>
        <v>0</v>
      </c>
      <c r="AA210" s="57">
        <f>IFERROR(HLOOKUP(AA$188,bom!$2:$300,MATCH($A210,bom!$A:$A,0)-1,0),0)</f>
        <v>0</v>
      </c>
      <c r="AB210" s="57">
        <f>IFERROR(HLOOKUP(AB$188,bom!$2:$300,MATCH($A210,bom!$A:$A,0)-1,0),0)</f>
        <v>0</v>
      </c>
      <c r="AC210" s="57">
        <f>IFERROR(HLOOKUP(AC$188,bom!$2:$300,MATCH($A210,bom!$A:$A,0)-1,0),0)</f>
        <v>0</v>
      </c>
      <c r="AD210" s="57">
        <f>IFERROR(HLOOKUP(AD$188,bom!$2:$300,MATCH($A210,bom!$A:$A,0)-1,0),0)</f>
        <v>0</v>
      </c>
      <c r="AE210" s="57">
        <f>IFERROR(HLOOKUP(AE$188,bom!$2:$300,MATCH($A210,bom!$A:$A,0)-1,0),0)</f>
        <v>0</v>
      </c>
      <c r="AF210" s="57">
        <f>IFERROR(HLOOKUP(AF$188,bom!$2:$300,MATCH($A210,bom!$A:$A,0)-1,0),0)</f>
        <v>0</v>
      </c>
      <c r="AG210" s="57">
        <f>IFERROR(HLOOKUP(AG$188,bom!$2:$300,MATCH($A210,bom!$A:$A,0)-1,0),0)</f>
        <v>0</v>
      </c>
      <c r="AH210" s="57">
        <f>IFERROR(HLOOKUP(AH$188,bom!$2:$300,MATCH($A210,bom!$A:$A,0)-1,0),0)</f>
        <v>0</v>
      </c>
      <c r="AI210" s="57">
        <f>IFERROR(HLOOKUP(AI$188,bom!$2:$300,MATCH($A210,bom!$A:$A,0)-1,0),0)</f>
        <v>0</v>
      </c>
      <c r="AJ210" s="57">
        <f>IFERROR(HLOOKUP(AJ$188,bom!$2:$300,MATCH($A210,bom!$A:$A,0)-1,0),0)</f>
        <v>0</v>
      </c>
      <c r="AK210" s="57">
        <f>IFERROR(HLOOKUP(AK$188,bom!$2:$300,MATCH($A210,bom!$A:$A,0)-1,0),0)</f>
        <v>0</v>
      </c>
      <c r="AL210" s="57">
        <f>IFERROR(HLOOKUP(AL$188,bom!$2:$300,MATCH($A210,bom!$A:$A,0)-1,0),0)</f>
        <v>0</v>
      </c>
      <c r="AM210" s="57">
        <f>IFERROR(HLOOKUP(AM$188,bom!$2:$300,MATCH($A210,bom!$A:$A,0)-1,0),0)</f>
        <v>0</v>
      </c>
      <c r="AN210" s="57">
        <f>IFERROR(HLOOKUP(AN$188,bom!$2:$300,MATCH($A210,bom!$A:$A,0)-1,0),0)</f>
        <v>0</v>
      </c>
      <c r="AO210" s="57">
        <f>IFERROR(HLOOKUP(AO$188,bom!$2:$300,MATCH($A210,bom!$A:$A,0)-1,0),0)</f>
        <v>0</v>
      </c>
      <c r="AP210" s="57">
        <f>IFERROR(HLOOKUP(AP$188,bom!$2:$300,MATCH($A210,bom!$A:$A,0)-1,0),0)</f>
        <v>0</v>
      </c>
      <c r="AQ210" s="57">
        <f>IFERROR(HLOOKUP(AQ$188,bom!$2:$300,MATCH($A210,bom!$A:$A,0)-1,0),0)</f>
        <v>0</v>
      </c>
      <c r="AR210" s="57">
        <f>IFERROR(HLOOKUP(AR$188,bom!$2:$300,MATCH($A210,bom!$A:$A,0)-1,0),0)</f>
        <v>0</v>
      </c>
      <c r="AS210" s="57">
        <f>IFERROR(HLOOKUP(AS$188,bom!$2:$300,MATCH($A210,bom!$A:$A,0)-1,0),0)</f>
        <v>0</v>
      </c>
      <c r="AT210" s="57">
        <f>IFERROR(HLOOKUP(AT$188,bom!$2:$300,MATCH($A210,bom!$A:$A,0)-1,0),0)</f>
        <v>0</v>
      </c>
      <c r="AU210" s="57">
        <f>IFERROR(HLOOKUP(AU$188,bom!$2:$300,MATCH($A210,bom!$A:$A,0)-1,0),0)</f>
        <v>0</v>
      </c>
      <c r="AV210" s="57">
        <f>IFERROR(HLOOKUP(AV$188,bom!$2:$300,MATCH($A210,bom!$A:$A,0)-1,0),0)</f>
        <v>0</v>
      </c>
      <c r="AW210" s="57">
        <f>IFERROR(HLOOKUP(AW$188,bom!$2:$300,MATCH($A210,bom!$A:$A,0)-1,0),0)</f>
        <v>0</v>
      </c>
      <c r="AX210" s="57">
        <f>IFERROR(HLOOKUP(AX$188,bom!$2:$300,MATCH($A210,bom!$A:$A,0)-1,0),0)</f>
        <v>0</v>
      </c>
      <c r="AY210" s="57">
        <f>IFERROR(HLOOKUP(AY$188,bom!$2:$300,MATCH($A210,bom!$A:$A,0)-1,0),0)</f>
        <v>0</v>
      </c>
      <c r="AZ210" s="57">
        <f>IFERROR(HLOOKUP(AZ$188,bom!$2:$300,MATCH($A210,bom!$A:$A,0)-1,0),0)</f>
        <v>0</v>
      </c>
      <c r="BA210" s="57">
        <f>IFERROR(HLOOKUP(BA$188,bom!$2:$300,MATCH($A210,bom!$A:$A,0)-1,0),0)</f>
        <v>0</v>
      </c>
      <c r="BB210" s="57">
        <f>IFERROR(HLOOKUP(BB$188,bom!$2:$300,MATCH($A210,bom!$A:$A,0)-1,0),0)</f>
        <v>0</v>
      </c>
      <c r="BC210" s="57">
        <f>IFERROR(HLOOKUP(BC$188,bom!$2:$300,MATCH($A210,bom!$A:$A,0)-1,0),0)</f>
        <v>0</v>
      </c>
      <c r="BD210" s="57">
        <f>IFERROR(HLOOKUP(BD$188,bom!$2:$300,MATCH($A210,bom!$A:$A,0)-1,0),0)</f>
        <v>0</v>
      </c>
      <c r="BE210" s="57">
        <f>IFERROR(HLOOKUP(BE$188,bom!$2:$300,MATCH($A210,bom!$A:$A,0)-1,0),0)</f>
        <v>0</v>
      </c>
      <c r="BF210" s="57">
        <f>IFERROR(HLOOKUP(BF$188,bom!$2:$300,MATCH($A210,bom!$A:$A,0)-1,0),0)</f>
        <v>0</v>
      </c>
      <c r="BG210" s="57">
        <f>IFERROR(HLOOKUP(BG$188,bom!$2:$300,MATCH($A210,bom!$A:$A,0)-1,0),0)</f>
        <v>0</v>
      </c>
      <c r="BH210" s="57">
        <f>IFERROR(HLOOKUP(BH$188,bom!$2:$300,MATCH($A210,bom!$A:$A,0)-1,0),0)</f>
        <v>0</v>
      </c>
      <c r="BI210" s="57">
        <f>IFERROR(HLOOKUP(BI$188,bom!$2:$300,MATCH($A210,bom!$A:$A,0)-1,0),0)</f>
        <v>0</v>
      </c>
      <c r="BJ210" s="57">
        <f>IFERROR(HLOOKUP(BJ$188,bom!$2:$300,MATCH($A210,bom!$A:$A,0)-1,0),0)</f>
        <v>0</v>
      </c>
      <c r="BK210" s="57">
        <f>IFERROR(HLOOKUP(BK$188,bom!$2:$300,MATCH($A210,bom!$A:$A,0)-1,0),0)</f>
        <v>0</v>
      </c>
      <c r="BL210" s="57">
        <f>IFERROR(HLOOKUP(BL$188,bom!$2:$300,MATCH($A210,bom!$A:$A,0)-1,0),0)</f>
        <v>0</v>
      </c>
      <c r="BM210" s="57">
        <f>IFERROR(HLOOKUP(BM$188,bom!$2:$300,MATCH($A210,bom!$A:$A,0)-1,0),0)</f>
        <v>0</v>
      </c>
      <c r="BN210" s="57">
        <f>IFERROR(HLOOKUP(BN$188,bom!$2:$300,MATCH($A210,bom!$A:$A,0)-1,0),0)</f>
        <v>0</v>
      </c>
      <c r="BO210" s="57">
        <f>IFERROR(HLOOKUP(BO$188,bom!$2:$300,MATCH($A210,bom!$A:$A,0)-1,0),0)</f>
        <v>0</v>
      </c>
      <c r="BP210" s="57">
        <f>IFERROR(HLOOKUP(BP$188,bom!$2:$300,MATCH($A210,bom!$A:$A,0)-1,0),0)</f>
        <v>0</v>
      </c>
      <c r="BQ210" s="57">
        <f>IFERROR(HLOOKUP(BQ$188,bom!$2:$300,MATCH($A210,bom!$A:$A,0)-1,0),0)</f>
        <v>0</v>
      </c>
      <c r="BR210" s="57">
        <f>IFERROR(HLOOKUP(BR$188,bom!$2:$300,MATCH($A210,bom!$A:$A,0)-1,0),0)</f>
        <v>0</v>
      </c>
      <c r="BS210" s="57">
        <f>IFERROR(HLOOKUP(BS$188,bom!$2:$300,MATCH($A210,bom!$A:$A,0)-1,0),0)</f>
        <v>0</v>
      </c>
      <c r="BT210" s="57">
        <f>IFERROR(HLOOKUP(BT$188,bom!$2:$300,MATCH($A210,bom!$A:$A,0)-1,0),0)</f>
        <v>0</v>
      </c>
      <c r="BU210" s="57">
        <f>IFERROR(HLOOKUP(BU$188,bom!$2:$300,MATCH($A210,bom!$A:$A,0)-1,0),0)</f>
        <v>0</v>
      </c>
      <c r="BV210" s="57">
        <f>IFERROR(HLOOKUP(BV$188,bom!$2:$300,MATCH($A210,bom!$A:$A,0)-1,0),0)</f>
        <v>0</v>
      </c>
      <c r="BW210" s="57">
        <f>IFERROR(HLOOKUP(BW$188,bom!$2:$300,MATCH($A210,bom!$A:$A,0)-1,0),0)</f>
        <v>0</v>
      </c>
      <c r="BX210" s="57">
        <f>IFERROR(HLOOKUP(BX$188,bom!$2:$300,MATCH($A210,bom!$A:$A,0)-1,0),0)</f>
        <v>0</v>
      </c>
      <c r="BY210" s="57">
        <f>IFERROR(HLOOKUP(BY$188,bom!$2:$300,MATCH($A210,bom!$A:$A,0)-1,0),0)</f>
        <v>0</v>
      </c>
      <c r="BZ210" s="57">
        <f>IFERROR(HLOOKUP(BZ$188,bom!$2:$300,MATCH($A210,bom!$A:$A,0)-1,0),0)</f>
        <v>0</v>
      </c>
      <c r="CA210" s="57">
        <f>IFERROR(HLOOKUP(CA$188,bom!$2:$300,MATCH($A210,bom!$A:$A,0)-1,0),0)</f>
        <v>0</v>
      </c>
      <c r="CB210" s="57">
        <f>IFERROR(HLOOKUP(CB$188,bom!$2:$300,MATCH($A210,bom!$A:$A,0)-1,0),0)</f>
        <v>0</v>
      </c>
      <c r="CC210" s="57">
        <f>IFERROR(HLOOKUP(CC$188,bom!$2:$300,MATCH($A210,bom!$A:$A,0)-1,0),0)</f>
        <v>0</v>
      </c>
      <c r="CD210" s="57">
        <f>IFERROR(HLOOKUP(CD$188,bom!$2:$300,MATCH($A210,bom!$A:$A,0)-1,0),0)</f>
        <v>0</v>
      </c>
      <c r="CE210" s="57">
        <f>IFERROR(HLOOKUP(CE$188,bom!$2:$300,MATCH($A210,bom!$A:$A,0)-1,0),0)</f>
        <v>0</v>
      </c>
      <c r="CF210" s="57">
        <f>IFERROR(HLOOKUP(CF$188,bom!$2:$300,MATCH($A210,bom!$A:$A,0)-1,0),0)</f>
        <v>0</v>
      </c>
      <c r="CG210" s="57">
        <f>IFERROR(HLOOKUP(CG$188,bom!$2:$300,MATCH($A210,bom!$A:$A,0)-1,0),0)</f>
        <v>0</v>
      </c>
      <c r="CH210" s="57">
        <f>IFERROR(HLOOKUP(CH$188,bom!$2:$300,MATCH($A210,bom!$A:$A,0)-1,0),0)</f>
        <v>0</v>
      </c>
      <c r="CI210" s="20"/>
      <c r="CJ210" s="20"/>
      <c r="CK210" s="20"/>
      <c r="CL210" s="20"/>
      <c r="CM210" s="32" t="str">
        <f t="shared" ref="CM210" si="250">IF(G210&gt;0,IF(CN210&lt;(0.8*G210),"WARNING!!!",IF(CN210&lt;G210,"ORDER","OK")),IF((VLOOKUP(A210,A:DG,91+E210,0))&lt;0,"WARNING!!!",IF((VLOOKUP(A210,A:DG,91+ROUND(1.25*E210,0),0))&lt;0,"ORDER","OK")))</f>
        <v>OK</v>
      </c>
      <c r="CN210" s="33">
        <f t="shared" ref="CN210" si="251">F210-CN211+CN212</f>
        <v>500</v>
      </c>
      <c r="CO210" s="34">
        <f t="shared" ref="CO210" si="252">CN210-CO211+CO212</f>
        <v>500</v>
      </c>
      <c r="CP210" s="34">
        <f t="shared" ref="CP210" si="253">CO210-CP211+CP212</f>
        <v>500</v>
      </c>
      <c r="CQ210" s="34">
        <f t="shared" ref="CQ210" si="254">CP210-CQ211+CQ212</f>
        <v>500</v>
      </c>
      <c r="CR210" s="34">
        <f t="shared" ref="CR210" si="255">CQ210-CR211+CR212</f>
        <v>500</v>
      </c>
      <c r="CS210" s="34">
        <f t="shared" ref="CS210" si="256">CR210-CS211+CS212</f>
        <v>500</v>
      </c>
      <c r="CT210" s="34">
        <f t="shared" ref="CT210" si="257">CS210-CT211+CT212</f>
        <v>500</v>
      </c>
      <c r="CU210" s="34">
        <f t="shared" ref="CU210" si="258">CT210-CU211+CU212</f>
        <v>500</v>
      </c>
      <c r="CV210" s="34">
        <f t="shared" ref="CV210" si="259">CU210-CV211+CV212</f>
        <v>500</v>
      </c>
      <c r="CW210" s="34">
        <f t="shared" ref="CW210" si="260">CV210-CW211+CW212</f>
        <v>500</v>
      </c>
      <c r="CX210" s="34">
        <f t="shared" ref="CX210" si="261">CW210-CX211+CX212</f>
        <v>500</v>
      </c>
      <c r="CY210" s="34">
        <f t="shared" ref="CY210" si="262">CX210-CY211+CY212</f>
        <v>500</v>
      </c>
      <c r="CZ210" s="34">
        <f t="shared" ref="CZ210" si="263">CY210-CZ211+CZ212</f>
        <v>500</v>
      </c>
      <c r="DA210" s="34">
        <f t="shared" ref="DA210" si="264">CZ210-DA211+DA212</f>
        <v>500</v>
      </c>
      <c r="DB210" s="34">
        <f t="shared" ref="DB210" si="265">DA210-DB211+DB212</f>
        <v>500</v>
      </c>
      <c r="DC210" s="34">
        <f t="shared" ref="DC210" si="266">DB210-DC211+DC212</f>
        <v>500</v>
      </c>
      <c r="DD210" s="34">
        <f t="shared" ref="DD210" si="267">DC210-DD211+DD212</f>
        <v>500</v>
      </c>
      <c r="DE210" s="34">
        <f t="shared" ref="DE210" si="268">DD210-DE211+DE212</f>
        <v>500</v>
      </c>
      <c r="DF210" s="34">
        <f t="shared" ref="DF210" si="269">DE210-DF211+DF212</f>
        <v>500</v>
      </c>
      <c r="DG210" s="35">
        <f t="shared" ref="DG210" si="270">DF210-DG211+DG212</f>
        <v>500</v>
      </c>
      <c r="DM210" s="21"/>
    </row>
    <row r="211" spans="1:117" ht="12.75" hidden="1" outlineLevel="1" x14ac:dyDescent="0.2">
      <c r="A211" s="22"/>
      <c r="B211" s="23"/>
      <c r="C211" s="23"/>
      <c r="D211" s="24"/>
      <c r="E211" s="24"/>
      <c r="F211" s="24"/>
      <c r="G211" s="24"/>
      <c r="H211" s="24"/>
      <c r="I211" s="58"/>
      <c r="J211" s="58"/>
      <c r="K211" s="58"/>
      <c r="L211" s="58"/>
      <c r="M211" s="58"/>
      <c r="N211" s="58"/>
      <c r="O211" s="58"/>
      <c r="P211" s="58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  <c r="AG211" s="58"/>
      <c r="AH211" s="58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  <c r="AT211" s="58"/>
      <c r="AU211" s="58"/>
      <c r="AV211" s="58"/>
      <c r="AW211" s="58"/>
      <c r="AX211" s="58"/>
      <c r="AY211" s="58"/>
      <c r="AZ211" s="58"/>
      <c r="BA211" s="58"/>
      <c r="BB211" s="58"/>
      <c r="BC211" s="58"/>
      <c r="BD211" s="58"/>
      <c r="BE211" s="58"/>
      <c r="BF211" s="58"/>
      <c r="BG211" s="58"/>
      <c r="BH211" s="58"/>
      <c r="BI211" s="58"/>
      <c r="BJ211" s="58"/>
      <c r="BK211" s="58"/>
      <c r="BL211" s="58"/>
      <c r="BM211" s="58"/>
      <c r="BN211" s="58"/>
      <c r="BO211" s="58"/>
      <c r="BP211" s="58"/>
      <c r="BQ211" s="58"/>
      <c r="BR211" s="58"/>
      <c r="BS211" s="58"/>
      <c r="BT211" s="58"/>
      <c r="BU211" s="58"/>
      <c r="BV211" s="58"/>
      <c r="BW211" s="58"/>
      <c r="BX211" s="58"/>
      <c r="BY211" s="58"/>
      <c r="BZ211" s="58"/>
      <c r="CA211" s="58"/>
      <c r="CB211" s="58"/>
      <c r="CC211" s="58"/>
      <c r="CD211" s="58"/>
      <c r="CE211" s="58"/>
      <c r="CF211" s="58"/>
      <c r="CG211" s="58"/>
      <c r="CH211" s="58"/>
      <c r="CI211" s="24"/>
      <c r="CJ211" s="24"/>
      <c r="CK211" s="24"/>
      <c r="CL211" s="24"/>
      <c r="CM211" s="25" t="s">
        <v>7</v>
      </c>
      <c r="CN211" s="36">
        <f t="shared" ref="CN211" si="271">$I210*CN$3+$J210*CN$4+$K210*CN$5+$L210*CN$6+$M210*CN$7+$N210*CN$8+$O210*CN$9+$P210*CN$10+$Q210*CN$11+$R210*CN$12+$S210*CN$13+$T210*CN$14+$U210*CN$15+$V210*CN$16+$W210*CN$17+$X210*CN$18+$Y210*CN$19+$Z210*CN$20+$AA210*CN$21+$AB210*CN$22+$AC210*CN$23+$AD210*CN$24+$AE210*CN$25+$AF210*CN$26+$AG210*CN$27+$AH210*CN$28+$AI210*CN$29+$AJ210*CN$30+$AK210*CN$31+$AL210*CN$32+$AM210*CN$33+$AN210*CN$34+$AO210*CN$35+$AP210*CN$36+$AQ210*CN$37+$AR210*CN$38+$AS210*CN$39+$AT210*CN$40+$AU210*CN$41+$AV210*CN$42+$AW210*CN$43+$AX210*CN$44+$AY210*CN$45+$AZ210*CN$46+$BA210*CN$47+$BB210*CN$48+$BC210*CN$49+$BD210*CN$50+$BE210*CN$51+$BF210*CN$52+$BG210*CN$53+$BH210*CN$54+$BI210*CN$55+$BJ210*CN$56+$BK210*CN$57+$BL210*CN$58+$BM210*CN$59+$BN210*CN$60+$BO210*CN$61+$BP210*CN$62+$BQ210*CN$63+$BR210*CN$64+$BS210*CN$65+$BT210*CN$66+$BU210*CN$67+$BV210*CN$68+$BW210*CN$69+$BX210*CN$70+$BY210*CN$71+$BZ210*CN$72+$CA210*CN$73+$CB210*CN$74+$CC210*CN$75+$CD210*CN$76+$CE210*CN$77+$CF210*CN$78+$CG210*CN$79+$CH210*CN$80</f>
        <v>0</v>
      </c>
      <c r="CO211" s="37">
        <f t="shared" ref="CO211" si="272">$I210*CO$3+$J210*CO$4+$K210*CO$5+$L210*CO$6+$M210*CO$7+$N210*CO$8+$O210*CO$9+$P210*CO$10+$Q210*CO$11+$R210*CO$12+$S210*CO$13+$T210*CO$14+$U210*CO$15+$V210*CO$16+$W210*CO$17+$X210*CO$18+$Y210*CO$19+$Z210*CO$20+$AA210*CO$21+$AB210*CO$22+$AC210*CO$23+$AD210*CO$24+$AE210*CO$25+$AF210*CO$26+$AG210*CO$27+$AH210*CO$28+$AI210*CO$29+$AJ210*CO$30+$AK210*CO$31+$AL210*CO$32+$AM210*CO$33+$AN210*CO$34+$AO210*CO$35+$AP210*CO$36+$AQ210*CO$37+$AR210*CO$38+$AS210*CO$39+$AT210*CO$40+$AU210*CO$41+$AV210*CO$42+$AW210*CO$43+$AX210*CO$44+$AY210*CO$45+$AZ210*CO$46+$BA210*CO$47+$BB210*CO$48+$BC210*CO$49+$BD210*CO$50+$BE210*CO$51+$BF210*CO$52+$BG210*CO$53+$BH210*CO$54+$BI210*CO$55+$BJ210*CO$56+$BK210*CO$57+$BL210*CO$58+$BM210*CO$59+$BN210*CO$60+$BO210*CO$61+$BP210*CO$62+$BQ210*CO$63+$BR210*CO$64+$BS210*CO$65+$BT210*CO$66+$BU210*CO$67+$BV210*CO$68+$BW210*CO$69+$BX210*CO$70+$BY210*CO$71+$BZ210*CO$72+$CA210*CO$73+$CB210*CO$74+$CC210*CO$75+$CD210*CO$76+$CE210*CO$77+$CF210*CO$78+$CG210*CO$79+$CH210*CO$80</f>
        <v>0</v>
      </c>
      <c r="CP211" s="37">
        <f t="shared" ref="CP211" si="273">$I210*CP$3+$J210*CP$4+$K210*CP$5+$L210*CP$6+$M210*CP$7+$N210*CP$8+$O210*CP$9+$P210*CP$10+$Q210*CP$11+$R210*CP$12+$S210*CP$13+$T210*CP$14+$U210*CP$15+$V210*CP$16+$W210*CP$17+$X210*CP$18+$Y210*CP$19+$Z210*CP$20+$AA210*CP$21+$AB210*CP$22+$AC210*CP$23+$AD210*CP$24+$AE210*CP$25+$AF210*CP$26+$AG210*CP$27+$AH210*CP$28+$AI210*CP$29+$AJ210*CP$30+$AK210*CP$31+$AL210*CP$32+$AM210*CP$33+$AN210*CP$34+$AO210*CP$35+$AP210*CP$36+$AQ210*CP$37+$AR210*CP$38+$AS210*CP$39+$AT210*CP$40+$AU210*CP$41+$AV210*CP$42+$AW210*CP$43+$AX210*CP$44+$AY210*CP$45+$AZ210*CP$46+$BA210*CP$47+$BB210*CP$48+$BC210*CP$49+$BD210*CP$50+$BE210*CP$51+$BF210*CP$52+$BG210*CP$53+$BH210*CP$54+$BI210*CP$55+$BJ210*CP$56+$BK210*CP$57+$BL210*CP$58+$BM210*CP$59+$BN210*CP$60+$BO210*CP$61+$BP210*CP$62+$BQ210*CP$63+$BR210*CP$64+$BS210*CP$65+$BT210*CP$66+$BU210*CP$67+$BV210*CP$68+$BW210*CP$69+$BX210*CP$70+$BY210*CP$71+$BZ210*CP$72+$CA210*CP$73+$CB210*CP$74+$CC210*CP$75+$CD210*CP$76+$CE210*CP$77+$CF210*CP$78+$CG210*CP$79+$CH210*CP$80</f>
        <v>0</v>
      </c>
      <c r="CQ211" s="37">
        <f t="shared" ref="CQ211" si="274">$I210*CQ$3+$J210*CQ$4+$K210*CQ$5+$L210*CQ$6+$M210*CQ$7+$N210*CQ$8+$O210*CQ$9+$P210*CQ$10+$Q210*CQ$11+$R210*CQ$12+$S210*CQ$13+$T210*CQ$14+$U210*CQ$15+$V210*CQ$16+$W210*CQ$17+$X210*CQ$18+$Y210*CQ$19+$Z210*CQ$20+$AA210*CQ$21+$AB210*CQ$22+$AC210*CQ$23+$AD210*CQ$24+$AE210*CQ$25+$AF210*CQ$26+$AG210*CQ$27+$AH210*CQ$28+$AI210*CQ$29+$AJ210*CQ$30+$AK210*CQ$31+$AL210*CQ$32+$AM210*CQ$33+$AN210*CQ$34+$AO210*CQ$35+$AP210*CQ$36+$AQ210*CQ$37+$AR210*CQ$38+$AS210*CQ$39+$AT210*CQ$40+$AU210*CQ$41+$AV210*CQ$42+$AW210*CQ$43+$AX210*CQ$44+$AY210*CQ$45+$AZ210*CQ$46+$BA210*CQ$47+$BB210*CQ$48+$BC210*CQ$49+$BD210*CQ$50+$BE210*CQ$51+$BF210*CQ$52+$BG210*CQ$53+$BH210*CQ$54+$BI210*CQ$55+$BJ210*CQ$56+$BK210*CQ$57+$BL210*CQ$58+$BM210*CQ$59+$BN210*CQ$60+$BO210*CQ$61+$BP210*CQ$62+$BQ210*CQ$63+$BR210*CQ$64+$BS210*CQ$65+$BT210*CQ$66+$BU210*CQ$67+$BV210*CQ$68+$BW210*CQ$69+$BX210*CQ$70+$BY210*CQ$71+$BZ210*CQ$72+$CA210*CQ$73+$CB210*CQ$74+$CC210*CQ$75+$CD210*CQ$76+$CE210*CQ$77+$CF210*CQ$78+$CG210*CQ$79+$CH210*CQ$80</f>
        <v>0</v>
      </c>
      <c r="CR211" s="37">
        <f t="shared" ref="CR211" si="275">$I210*CR$3+$J210*CR$4+$K210*CR$5+$L210*CR$6+$M210*CR$7+$N210*CR$8+$O210*CR$9+$P210*CR$10+$Q210*CR$11+$R210*CR$12+$S210*CR$13+$T210*CR$14+$U210*CR$15+$V210*CR$16+$W210*CR$17+$X210*CR$18+$Y210*CR$19+$Z210*CR$20+$AA210*CR$21+$AB210*CR$22+$AC210*CR$23+$AD210*CR$24+$AE210*CR$25+$AF210*CR$26+$AG210*CR$27+$AH210*CR$28+$AI210*CR$29+$AJ210*CR$30+$AK210*CR$31+$AL210*CR$32+$AM210*CR$33+$AN210*CR$34+$AO210*CR$35+$AP210*CR$36+$AQ210*CR$37+$AR210*CR$38+$AS210*CR$39+$AT210*CR$40+$AU210*CR$41+$AV210*CR$42+$AW210*CR$43+$AX210*CR$44+$AY210*CR$45+$AZ210*CR$46+$BA210*CR$47+$BB210*CR$48+$BC210*CR$49+$BD210*CR$50+$BE210*CR$51+$BF210*CR$52+$BG210*CR$53+$BH210*CR$54+$BI210*CR$55+$BJ210*CR$56+$BK210*CR$57+$BL210*CR$58+$BM210*CR$59+$BN210*CR$60+$BO210*CR$61+$BP210*CR$62+$BQ210*CR$63+$BR210*CR$64+$BS210*CR$65+$BT210*CR$66+$BU210*CR$67+$BV210*CR$68+$BW210*CR$69+$BX210*CR$70+$BY210*CR$71+$BZ210*CR$72+$CA210*CR$73+$CB210*CR$74+$CC210*CR$75+$CD210*CR$76+$CE210*CR$77+$CF210*CR$78+$CG210*CR$79+$CH210*CR$80</f>
        <v>0</v>
      </c>
      <c r="CS211" s="37">
        <f t="shared" ref="CS211" si="276">$I210*CS$3+$J210*CS$4+$K210*CS$5+$L210*CS$6+$M210*CS$7+$N210*CS$8+$O210*CS$9+$P210*CS$10+$Q210*CS$11+$R210*CS$12+$S210*CS$13+$T210*CS$14+$U210*CS$15+$V210*CS$16+$W210*CS$17+$X210*CS$18+$Y210*CS$19+$Z210*CS$20+$AA210*CS$21+$AB210*CS$22+$AC210*CS$23+$AD210*CS$24+$AE210*CS$25+$AF210*CS$26+$AG210*CS$27+$AH210*CS$28+$AI210*CS$29+$AJ210*CS$30+$AK210*CS$31+$AL210*CS$32+$AM210*CS$33+$AN210*CS$34+$AO210*CS$35+$AP210*CS$36+$AQ210*CS$37+$AR210*CS$38+$AS210*CS$39+$AT210*CS$40+$AU210*CS$41+$AV210*CS$42+$AW210*CS$43+$AX210*CS$44+$AY210*CS$45+$AZ210*CS$46+$BA210*CS$47+$BB210*CS$48+$BC210*CS$49+$BD210*CS$50+$BE210*CS$51+$BF210*CS$52+$BG210*CS$53+$BH210*CS$54+$BI210*CS$55+$BJ210*CS$56+$BK210*CS$57+$BL210*CS$58+$BM210*CS$59+$BN210*CS$60+$BO210*CS$61+$BP210*CS$62+$BQ210*CS$63+$BR210*CS$64+$BS210*CS$65+$BT210*CS$66+$BU210*CS$67+$BV210*CS$68+$BW210*CS$69+$BX210*CS$70+$BY210*CS$71+$BZ210*CS$72+$CA210*CS$73+$CB210*CS$74+$CC210*CS$75+$CD210*CS$76+$CE210*CS$77+$CF210*CS$78+$CG210*CS$79+$CH210*CS$80</f>
        <v>0</v>
      </c>
      <c r="CT211" s="37">
        <f t="shared" ref="CT211" si="277">$I210*CT$3+$J210*CT$4+$K210*CT$5+$L210*CT$6+$M210*CT$7+$N210*CT$8+$O210*CT$9+$P210*CT$10+$Q210*CT$11+$R210*CT$12+$S210*CT$13+$T210*CT$14+$U210*CT$15+$V210*CT$16+$W210*CT$17+$X210*CT$18+$Y210*CT$19+$Z210*CT$20+$AA210*CT$21+$AB210*CT$22+$AC210*CT$23+$AD210*CT$24+$AE210*CT$25+$AF210*CT$26+$AG210*CT$27+$AH210*CT$28+$AI210*CT$29+$AJ210*CT$30+$AK210*CT$31+$AL210*CT$32+$AM210*CT$33+$AN210*CT$34+$AO210*CT$35+$AP210*CT$36+$AQ210*CT$37+$AR210*CT$38+$AS210*CT$39+$AT210*CT$40+$AU210*CT$41+$AV210*CT$42+$AW210*CT$43+$AX210*CT$44+$AY210*CT$45+$AZ210*CT$46+$BA210*CT$47+$BB210*CT$48+$BC210*CT$49+$BD210*CT$50+$BE210*CT$51+$BF210*CT$52+$BG210*CT$53+$BH210*CT$54+$BI210*CT$55+$BJ210*CT$56+$BK210*CT$57+$BL210*CT$58+$BM210*CT$59+$BN210*CT$60+$BO210*CT$61+$BP210*CT$62+$BQ210*CT$63+$BR210*CT$64+$BS210*CT$65+$BT210*CT$66+$BU210*CT$67+$BV210*CT$68+$BW210*CT$69+$BX210*CT$70+$BY210*CT$71+$BZ210*CT$72+$CA210*CT$73+$CB210*CT$74+$CC210*CT$75+$CD210*CT$76+$CE210*CT$77+$CF210*CT$78+$CG210*CT$79+$CH210*CT$80</f>
        <v>0</v>
      </c>
      <c r="CU211" s="37">
        <f t="shared" ref="CU211" si="278">$I210*CU$3+$J210*CU$4+$K210*CU$5+$L210*CU$6+$M210*CU$7+$N210*CU$8+$O210*CU$9+$P210*CU$10+$Q210*CU$11+$R210*CU$12+$S210*CU$13+$T210*CU$14+$U210*CU$15+$V210*CU$16+$W210*CU$17+$X210*CU$18+$Y210*CU$19+$Z210*CU$20+$AA210*CU$21+$AB210*CU$22+$AC210*CU$23+$AD210*CU$24+$AE210*CU$25+$AF210*CU$26+$AG210*CU$27+$AH210*CU$28+$AI210*CU$29+$AJ210*CU$30+$AK210*CU$31+$AL210*CU$32+$AM210*CU$33+$AN210*CU$34+$AO210*CU$35+$AP210*CU$36+$AQ210*CU$37+$AR210*CU$38+$AS210*CU$39+$AT210*CU$40+$AU210*CU$41+$AV210*CU$42+$AW210*CU$43+$AX210*CU$44+$AY210*CU$45+$AZ210*CU$46+$BA210*CU$47+$BB210*CU$48+$BC210*CU$49+$BD210*CU$50+$BE210*CU$51+$BF210*CU$52+$BG210*CU$53+$BH210*CU$54+$BI210*CU$55+$BJ210*CU$56+$BK210*CU$57+$BL210*CU$58+$BM210*CU$59+$BN210*CU$60+$BO210*CU$61+$BP210*CU$62+$BQ210*CU$63+$BR210*CU$64+$BS210*CU$65+$BT210*CU$66+$BU210*CU$67+$BV210*CU$68+$BW210*CU$69+$BX210*CU$70+$BY210*CU$71+$BZ210*CU$72+$CA210*CU$73+$CB210*CU$74+$CC210*CU$75+$CD210*CU$76+$CE210*CU$77+$CF210*CU$78+$CG210*CU$79+$CH210*CU$80</f>
        <v>0</v>
      </c>
      <c r="CV211" s="37">
        <f t="shared" ref="CV211" si="279">$I210*CV$3+$J210*CV$4+$K210*CV$5+$L210*CV$6+$M210*CV$7+$N210*CV$8+$O210*CV$9+$P210*CV$10+$Q210*CV$11+$R210*CV$12+$S210*CV$13+$T210*CV$14+$U210*CV$15+$V210*CV$16+$W210*CV$17+$X210*CV$18+$Y210*CV$19+$Z210*CV$20+$AA210*CV$21+$AB210*CV$22+$AC210*CV$23+$AD210*CV$24+$AE210*CV$25+$AF210*CV$26+$AG210*CV$27+$AH210*CV$28+$AI210*CV$29+$AJ210*CV$30+$AK210*CV$31+$AL210*CV$32+$AM210*CV$33+$AN210*CV$34+$AO210*CV$35+$AP210*CV$36+$AQ210*CV$37+$AR210*CV$38+$AS210*CV$39+$AT210*CV$40+$AU210*CV$41+$AV210*CV$42+$AW210*CV$43+$AX210*CV$44+$AY210*CV$45+$AZ210*CV$46+$BA210*CV$47+$BB210*CV$48+$BC210*CV$49+$BD210*CV$50+$BE210*CV$51+$BF210*CV$52+$BG210*CV$53+$BH210*CV$54+$BI210*CV$55+$BJ210*CV$56+$BK210*CV$57+$BL210*CV$58+$BM210*CV$59+$BN210*CV$60+$BO210*CV$61+$BP210*CV$62+$BQ210*CV$63+$BR210*CV$64+$BS210*CV$65+$BT210*CV$66+$BU210*CV$67+$BV210*CV$68+$BW210*CV$69+$BX210*CV$70+$BY210*CV$71+$BZ210*CV$72+$CA210*CV$73+$CB210*CV$74+$CC210*CV$75+$CD210*CV$76+$CE210*CV$77+$CF210*CV$78+$CG210*CV$79+$CH210*CV$80</f>
        <v>0</v>
      </c>
      <c r="CW211" s="37">
        <f t="shared" ref="CW211" si="280">$I210*CW$3+$J210*CW$4+$K210*CW$5+$L210*CW$6+$M210*CW$7+$N210*CW$8+$O210*CW$9+$P210*CW$10+$Q210*CW$11+$R210*CW$12+$S210*CW$13+$T210*CW$14+$U210*CW$15+$V210*CW$16+$W210*CW$17+$X210*CW$18+$Y210*CW$19+$Z210*CW$20+$AA210*CW$21+$AB210*CW$22+$AC210*CW$23+$AD210*CW$24+$AE210*CW$25+$AF210*CW$26+$AG210*CW$27+$AH210*CW$28+$AI210*CW$29+$AJ210*CW$30+$AK210*CW$31+$AL210*CW$32+$AM210*CW$33+$AN210*CW$34+$AO210*CW$35+$AP210*CW$36+$AQ210*CW$37+$AR210*CW$38+$AS210*CW$39+$AT210*CW$40+$AU210*CW$41+$AV210*CW$42+$AW210*CW$43+$AX210*CW$44+$AY210*CW$45+$AZ210*CW$46+$BA210*CW$47+$BB210*CW$48+$BC210*CW$49+$BD210*CW$50+$BE210*CW$51+$BF210*CW$52+$BG210*CW$53+$BH210*CW$54+$BI210*CW$55+$BJ210*CW$56+$BK210*CW$57+$BL210*CW$58+$BM210*CW$59+$BN210*CW$60+$BO210*CW$61+$BP210*CW$62+$BQ210*CW$63+$BR210*CW$64+$BS210*CW$65+$BT210*CW$66+$BU210*CW$67+$BV210*CW$68+$BW210*CW$69+$BX210*CW$70+$BY210*CW$71+$BZ210*CW$72+$CA210*CW$73+$CB210*CW$74+$CC210*CW$75+$CD210*CW$76+$CE210*CW$77+$CF210*CW$78+$CG210*CW$79+$CH210*CW$80</f>
        <v>0</v>
      </c>
      <c r="CX211" s="37">
        <f t="shared" ref="CX211" si="281">$I210*CX$3+$J210*CX$4+$K210*CX$5+$L210*CX$6+$M210*CX$7+$N210*CX$8+$O210*CX$9+$P210*CX$10+$Q210*CX$11+$R210*CX$12+$S210*CX$13+$T210*CX$14+$U210*CX$15+$V210*CX$16+$W210*CX$17+$X210*CX$18+$Y210*CX$19+$Z210*CX$20+$AA210*CX$21+$AB210*CX$22+$AC210*CX$23+$AD210*CX$24+$AE210*CX$25+$AF210*CX$26+$AG210*CX$27+$AH210*CX$28+$AI210*CX$29+$AJ210*CX$30+$AK210*CX$31+$AL210*CX$32+$AM210*CX$33+$AN210*CX$34+$AO210*CX$35+$AP210*CX$36+$AQ210*CX$37+$AR210*CX$38+$AS210*CX$39+$AT210*CX$40+$AU210*CX$41+$AV210*CX$42+$AW210*CX$43+$AX210*CX$44+$AY210*CX$45+$AZ210*CX$46+$BA210*CX$47+$BB210*CX$48+$BC210*CX$49+$BD210*CX$50+$BE210*CX$51+$BF210*CX$52+$BG210*CX$53+$BH210*CX$54+$BI210*CX$55+$BJ210*CX$56+$BK210*CX$57+$BL210*CX$58+$BM210*CX$59+$BN210*CX$60+$BO210*CX$61+$BP210*CX$62+$BQ210*CX$63+$BR210*CX$64+$BS210*CX$65+$BT210*CX$66+$BU210*CX$67+$BV210*CX$68+$BW210*CX$69+$BX210*CX$70+$BY210*CX$71+$BZ210*CX$72+$CA210*CX$73+$CB210*CX$74+$CC210*CX$75+$CD210*CX$76+$CE210*CX$77+$CF210*CX$78+$CG210*CX$79+$CH210*CX$80</f>
        <v>0</v>
      </c>
      <c r="CY211" s="37">
        <f t="shared" ref="CY211" si="282">$I210*CY$3+$J210*CY$4+$K210*CY$5+$L210*CY$6+$M210*CY$7+$N210*CY$8+$O210*CY$9+$P210*CY$10+$Q210*CY$11+$R210*CY$12+$S210*CY$13+$T210*CY$14+$U210*CY$15+$V210*CY$16+$W210*CY$17+$X210*CY$18+$Y210*CY$19+$Z210*CY$20+$AA210*CY$21+$AB210*CY$22+$AC210*CY$23+$AD210*CY$24+$AE210*CY$25+$AF210*CY$26+$AG210*CY$27+$AH210*CY$28+$AI210*CY$29+$AJ210*CY$30+$AK210*CY$31+$AL210*CY$32+$AM210*CY$33+$AN210*CY$34+$AO210*CY$35+$AP210*CY$36+$AQ210*CY$37+$AR210*CY$38+$AS210*CY$39+$AT210*CY$40+$AU210*CY$41+$AV210*CY$42+$AW210*CY$43+$AX210*CY$44+$AY210*CY$45+$AZ210*CY$46+$BA210*CY$47+$BB210*CY$48+$BC210*CY$49+$BD210*CY$50+$BE210*CY$51+$BF210*CY$52+$BG210*CY$53+$BH210*CY$54+$BI210*CY$55+$BJ210*CY$56+$BK210*CY$57+$BL210*CY$58+$BM210*CY$59+$BN210*CY$60+$BO210*CY$61+$BP210*CY$62+$BQ210*CY$63+$BR210*CY$64+$BS210*CY$65+$BT210*CY$66+$BU210*CY$67+$BV210*CY$68+$BW210*CY$69+$BX210*CY$70+$BY210*CY$71+$BZ210*CY$72+$CA210*CY$73+$CB210*CY$74+$CC210*CY$75+$CD210*CY$76+$CE210*CY$77+$CF210*CY$78+$CG210*CY$79+$CH210*CY$80</f>
        <v>0</v>
      </c>
      <c r="CZ211" s="37">
        <f t="shared" ref="CZ211" si="283">$I210*CZ$3+$J210*CZ$4+$K210*CZ$5+$L210*CZ$6+$M210*CZ$7+$N210*CZ$8+$O210*CZ$9+$P210*CZ$10+$Q210*CZ$11+$R210*CZ$12+$S210*CZ$13+$T210*CZ$14+$U210*CZ$15+$V210*CZ$16+$W210*CZ$17+$X210*CZ$18+$Y210*CZ$19+$Z210*CZ$20+$AA210*CZ$21+$AB210*CZ$22+$AC210*CZ$23+$AD210*CZ$24+$AE210*CZ$25+$AF210*CZ$26+$AG210*CZ$27+$AH210*CZ$28+$AI210*CZ$29+$AJ210*CZ$30+$AK210*CZ$31+$AL210*CZ$32+$AM210*CZ$33+$AN210*CZ$34+$AO210*CZ$35+$AP210*CZ$36+$AQ210*CZ$37+$AR210*CZ$38+$AS210*CZ$39+$AT210*CZ$40+$AU210*CZ$41+$AV210*CZ$42+$AW210*CZ$43+$AX210*CZ$44+$AY210*CZ$45+$AZ210*CZ$46+$BA210*CZ$47+$BB210*CZ$48+$BC210*CZ$49+$BD210*CZ$50+$BE210*CZ$51+$BF210*CZ$52+$BG210*CZ$53+$BH210*CZ$54+$BI210*CZ$55+$BJ210*CZ$56+$BK210*CZ$57+$BL210*CZ$58+$BM210*CZ$59+$BN210*CZ$60+$BO210*CZ$61+$BP210*CZ$62+$BQ210*CZ$63+$BR210*CZ$64+$BS210*CZ$65+$BT210*CZ$66+$BU210*CZ$67+$BV210*CZ$68+$BW210*CZ$69+$BX210*CZ$70+$BY210*CZ$71+$BZ210*CZ$72+$CA210*CZ$73+$CB210*CZ$74+$CC210*CZ$75+$CD210*CZ$76+$CE210*CZ$77+$CF210*CZ$78+$CG210*CZ$79+$CH210*CZ$80</f>
        <v>0</v>
      </c>
      <c r="DA211" s="37">
        <f t="shared" ref="DA211" si="284">$I210*DA$3+$J210*DA$4+$K210*DA$5+$L210*DA$6+$M210*DA$7+$N210*DA$8+$O210*DA$9+$P210*DA$10+$Q210*DA$11+$R210*DA$12+$S210*DA$13+$T210*DA$14+$U210*DA$15+$V210*DA$16+$W210*DA$17+$X210*DA$18+$Y210*DA$19+$Z210*DA$20+$AA210*DA$21+$AB210*DA$22+$AC210*DA$23+$AD210*DA$24+$AE210*DA$25+$AF210*DA$26+$AG210*DA$27+$AH210*DA$28+$AI210*DA$29+$AJ210*DA$30+$AK210*DA$31+$AL210*DA$32+$AM210*DA$33+$AN210*DA$34+$AO210*DA$35+$AP210*DA$36+$AQ210*DA$37+$AR210*DA$38+$AS210*DA$39+$AT210*DA$40+$AU210*DA$41+$AV210*DA$42+$AW210*DA$43+$AX210*DA$44+$AY210*DA$45+$AZ210*DA$46+$BA210*DA$47+$BB210*DA$48+$BC210*DA$49+$BD210*DA$50+$BE210*DA$51+$BF210*DA$52+$BG210*DA$53+$BH210*DA$54+$BI210*DA$55+$BJ210*DA$56+$BK210*DA$57+$BL210*DA$58+$BM210*DA$59+$BN210*DA$60+$BO210*DA$61+$BP210*DA$62+$BQ210*DA$63+$BR210*DA$64+$BS210*DA$65+$BT210*DA$66+$BU210*DA$67+$BV210*DA$68+$BW210*DA$69+$BX210*DA$70+$BY210*DA$71+$BZ210*DA$72+$CA210*DA$73+$CB210*DA$74+$CC210*DA$75+$CD210*DA$76+$CE210*DA$77+$CF210*DA$78+$CG210*DA$79+$CH210*DA$80</f>
        <v>0</v>
      </c>
      <c r="DB211" s="37">
        <f t="shared" ref="DB211" si="285">$I210*DB$3+$J210*DB$4+$K210*DB$5+$L210*DB$6+$M210*DB$7+$N210*DB$8+$O210*DB$9+$P210*DB$10+$Q210*DB$11+$R210*DB$12+$S210*DB$13+$T210*DB$14+$U210*DB$15+$V210*DB$16+$W210*DB$17+$X210*DB$18+$Y210*DB$19+$Z210*DB$20+$AA210*DB$21+$AB210*DB$22+$AC210*DB$23+$AD210*DB$24+$AE210*DB$25+$AF210*DB$26+$AG210*DB$27+$AH210*DB$28+$AI210*DB$29+$AJ210*DB$30+$AK210*DB$31+$AL210*DB$32+$AM210*DB$33+$AN210*DB$34+$AO210*DB$35+$AP210*DB$36+$AQ210*DB$37+$AR210*DB$38+$AS210*DB$39+$AT210*DB$40+$AU210*DB$41+$AV210*DB$42+$AW210*DB$43+$AX210*DB$44+$AY210*DB$45+$AZ210*DB$46+$BA210*DB$47+$BB210*DB$48+$BC210*DB$49+$BD210*DB$50+$BE210*DB$51+$BF210*DB$52+$BG210*DB$53+$BH210*DB$54+$BI210*DB$55+$BJ210*DB$56+$BK210*DB$57+$BL210*DB$58+$BM210*DB$59+$BN210*DB$60+$BO210*DB$61+$BP210*DB$62+$BQ210*DB$63+$BR210*DB$64+$BS210*DB$65+$BT210*DB$66+$BU210*DB$67+$BV210*DB$68+$BW210*DB$69+$BX210*DB$70+$BY210*DB$71+$BZ210*DB$72+$CA210*DB$73+$CB210*DB$74+$CC210*DB$75+$CD210*DB$76+$CE210*DB$77+$CF210*DB$78+$CG210*DB$79+$CH210*DB$80</f>
        <v>0</v>
      </c>
      <c r="DC211" s="37">
        <f t="shared" ref="DC211" si="286">$I210*DC$3+$J210*DC$4+$K210*DC$5+$L210*DC$6+$M210*DC$7+$N210*DC$8+$O210*DC$9+$P210*DC$10+$Q210*DC$11+$R210*DC$12+$S210*DC$13+$T210*DC$14+$U210*DC$15+$V210*DC$16+$W210*DC$17+$X210*DC$18+$Y210*DC$19+$Z210*DC$20+$AA210*DC$21+$AB210*DC$22+$AC210*DC$23+$AD210*DC$24+$AE210*DC$25+$AF210*DC$26+$AG210*DC$27+$AH210*DC$28+$AI210*DC$29+$AJ210*DC$30+$AK210*DC$31+$AL210*DC$32+$AM210*DC$33+$AN210*DC$34+$AO210*DC$35+$AP210*DC$36+$AQ210*DC$37+$AR210*DC$38+$AS210*DC$39+$AT210*DC$40+$AU210*DC$41+$AV210*DC$42+$AW210*DC$43+$AX210*DC$44+$AY210*DC$45+$AZ210*DC$46+$BA210*DC$47+$BB210*DC$48+$BC210*DC$49+$BD210*DC$50+$BE210*DC$51+$BF210*DC$52+$BG210*DC$53+$BH210*DC$54+$BI210*DC$55+$BJ210*DC$56+$BK210*DC$57+$BL210*DC$58+$BM210*DC$59+$BN210*DC$60+$BO210*DC$61+$BP210*DC$62+$BQ210*DC$63+$BR210*DC$64+$BS210*DC$65+$BT210*DC$66+$BU210*DC$67+$BV210*DC$68+$BW210*DC$69+$BX210*DC$70+$BY210*DC$71+$BZ210*DC$72+$CA210*DC$73+$CB210*DC$74+$CC210*DC$75+$CD210*DC$76+$CE210*DC$77+$CF210*DC$78+$CG210*DC$79+$CH210*DC$80</f>
        <v>0</v>
      </c>
      <c r="DD211" s="37">
        <f t="shared" ref="DD211" si="287">$I210*DD$3+$J210*DD$4+$K210*DD$5+$L210*DD$6+$M210*DD$7+$N210*DD$8+$O210*DD$9+$P210*DD$10+$Q210*DD$11+$R210*DD$12+$S210*DD$13+$T210*DD$14+$U210*DD$15+$V210*DD$16+$W210*DD$17+$X210*DD$18+$Y210*DD$19+$Z210*DD$20+$AA210*DD$21+$AB210*DD$22+$AC210*DD$23+$AD210*DD$24+$AE210*DD$25+$AF210*DD$26+$AG210*DD$27+$AH210*DD$28+$AI210*DD$29+$AJ210*DD$30+$AK210*DD$31+$AL210*DD$32+$AM210*DD$33+$AN210*DD$34+$AO210*DD$35+$AP210*DD$36+$AQ210*DD$37+$AR210*DD$38+$AS210*DD$39+$AT210*DD$40+$AU210*DD$41+$AV210*DD$42+$AW210*DD$43+$AX210*DD$44+$AY210*DD$45+$AZ210*DD$46+$BA210*DD$47+$BB210*DD$48+$BC210*DD$49+$BD210*DD$50+$BE210*DD$51+$BF210*DD$52+$BG210*DD$53+$BH210*DD$54+$BI210*DD$55+$BJ210*DD$56+$BK210*DD$57+$BL210*DD$58+$BM210*DD$59+$BN210*DD$60+$BO210*DD$61+$BP210*DD$62+$BQ210*DD$63+$BR210*DD$64+$BS210*DD$65+$BT210*DD$66+$BU210*DD$67+$BV210*DD$68+$BW210*DD$69+$BX210*DD$70+$BY210*DD$71+$BZ210*DD$72+$CA210*DD$73+$CB210*DD$74+$CC210*DD$75+$CD210*DD$76+$CE210*DD$77+$CF210*DD$78+$CG210*DD$79+$CH210*DD$80</f>
        <v>0</v>
      </c>
      <c r="DE211" s="37">
        <f t="shared" ref="DE211" si="288">$I210*DE$3+$J210*DE$4+$K210*DE$5+$L210*DE$6+$M210*DE$7+$N210*DE$8+$O210*DE$9+$P210*DE$10+$Q210*DE$11+$R210*DE$12+$S210*DE$13+$T210*DE$14+$U210*DE$15+$V210*DE$16+$W210*DE$17+$X210*DE$18+$Y210*DE$19+$Z210*DE$20+$AA210*DE$21+$AB210*DE$22+$AC210*DE$23+$AD210*DE$24+$AE210*DE$25+$AF210*DE$26+$AG210*DE$27+$AH210*DE$28+$AI210*DE$29+$AJ210*DE$30+$AK210*DE$31+$AL210*DE$32+$AM210*DE$33+$AN210*DE$34+$AO210*DE$35+$AP210*DE$36+$AQ210*DE$37+$AR210*DE$38+$AS210*DE$39+$AT210*DE$40+$AU210*DE$41+$AV210*DE$42+$AW210*DE$43+$AX210*DE$44+$AY210*DE$45+$AZ210*DE$46+$BA210*DE$47+$BB210*DE$48+$BC210*DE$49+$BD210*DE$50+$BE210*DE$51+$BF210*DE$52+$BG210*DE$53+$BH210*DE$54+$BI210*DE$55+$BJ210*DE$56+$BK210*DE$57+$BL210*DE$58+$BM210*DE$59+$BN210*DE$60+$BO210*DE$61+$BP210*DE$62+$BQ210*DE$63+$BR210*DE$64+$BS210*DE$65+$BT210*DE$66+$BU210*DE$67+$BV210*DE$68+$BW210*DE$69+$BX210*DE$70+$BY210*DE$71+$BZ210*DE$72+$CA210*DE$73+$CB210*DE$74+$CC210*DE$75+$CD210*DE$76+$CE210*DE$77+$CF210*DE$78+$CG210*DE$79+$CH210*DE$80</f>
        <v>0</v>
      </c>
      <c r="DF211" s="37">
        <f t="shared" ref="DF211" si="289">$I210*DF$3+$J210*DF$4+$K210*DF$5+$L210*DF$6+$M210*DF$7+$N210*DF$8+$O210*DF$9+$P210*DF$10+$Q210*DF$11+$R210*DF$12+$S210*DF$13+$T210*DF$14+$U210*DF$15+$V210*DF$16+$W210*DF$17+$X210*DF$18+$Y210*DF$19+$Z210*DF$20+$AA210*DF$21+$AB210*DF$22+$AC210*DF$23+$AD210*DF$24+$AE210*DF$25+$AF210*DF$26+$AG210*DF$27+$AH210*DF$28+$AI210*DF$29+$AJ210*DF$30+$AK210*DF$31+$AL210*DF$32+$AM210*DF$33+$AN210*DF$34+$AO210*DF$35+$AP210*DF$36+$AQ210*DF$37+$AR210*DF$38+$AS210*DF$39+$AT210*DF$40+$AU210*DF$41+$AV210*DF$42+$AW210*DF$43+$AX210*DF$44+$AY210*DF$45+$AZ210*DF$46+$BA210*DF$47+$BB210*DF$48+$BC210*DF$49+$BD210*DF$50+$BE210*DF$51+$BF210*DF$52+$BG210*DF$53+$BH210*DF$54+$BI210*DF$55+$BJ210*DF$56+$BK210*DF$57+$BL210*DF$58+$BM210*DF$59+$BN210*DF$60+$BO210*DF$61+$BP210*DF$62+$BQ210*DF$63+$BR210*DF$64+$BS210*DF$65+$BT210*DF$66+$BU210*DF$67+$BV210*DF$68+$BW210*DF$69+$BX210*DF$70+$BY210*DF$71+$BZ210*DF$72+$CA210*DF$73+$CB210*DF$74+$CC210*DF$75+$CD210*DF$76+$CE210*DF$77+$CF210*DF$78+$CG210*DF$79+$CH210*DF$80</f>
        <v>0</v>
      </c>
      <c r="DG211" s="38">
        <f t="shared" ref="DG211" si="290">$I210*DG$3+$J210*DG$4+$K210*DG$5+$L210*DG$6+$M210*DG$7+$N210*DG$8+$O210*DG$9+$P210*DG$10+$Q210*DG$11+$R210*DG$12+$S210*DG$13+$T210*DG$14+$U210*DG$15+$V210*DG$16+$W210*DG$17+$X210*DG$18+$Y210*DG$19+$Z210*DG$20+$AA210*DG$21+$AB210*DG$22+$AC210*DG$23+$AD210*DG$24+$AE210*DG$25+$AF210*DG$26+$AG210*DG$27+$AH210*DG$28+$AI210*DG$29+$AJ210*DG$30+$AK210*DG$31+$AL210*DG$32+$AM210*DG$33+$AN210*DG$34+$AO210*DG$35+$AP210*DG$36+$AQ210*DG$37+$AR210*DG$38+$AS210*DG$39+$AT210*DG$40+$AU210*DG$41+$AV210*DG$42+$AW210*DG$43+$AX210*DG$44+$AY210*DG$45+$AZ210*DG$46+$BA210*DG$47+$BB210*DG$48+$BC210*DG$49+$BD210*DG$50+$BE210*DG$51+$BF210*DG$52+$BG210*DG$53+$BH210*DG$54+$BI210*DG$55+$BJ210*DG$56+$BK210*DG$57+$BL210*DG$58+$BM210*DG$59+$BN210*DG$60+$BO210*DG$61+$BP210*DG$62+$BQ210*DG$63+$BR210*DG$64+$BS210*DG$65+$BT210*DG$66+$BU210*DG$67+$BV210*DG$68+$BW210*DG$69+$BX210*DG$70+$BY210*DG$71+$BZ210*DG$72+$CA210*DG$73+$CB210*DG$74+$CC210*DG$75+$CD210*DG$76+$CE210*DG$77+$CF210*DG$78+$CG210*DG$79+$CH210*DG$80</f>
        <v>0</v>
      </c>
    </row>
    <row r="212" spans="1:117" ht="12.75" hidden="1" outlineLevel="1" x14ac:dyDescent="0.2">
      <c r="A212" s="26"/>
      <c r="B212" s="27"/>
      <c r="C212" s="27"/>
      <c r="D212" s="28"/>
      <c r="E212" s="28"/>
      <c r="F212" s="28"/>
      <c r="G212" s="28"/>
      <c r="H212" s="28"/>
      <c r="I212" s="59"/>
      <c r="J212" s="59"/>
      <c r="K212" s="59"/>
      <c r="L212" s="59"/>
      <c r="M212" s="59"/>
      <c r="N212" s="59"/>
      <c r="O212" s="59"/>
      <c r="P212" s="59"/>
      <c r="Q212" s="59"/>
      <c r="R212" s="59"/>
      <c r="S212" s="59"/>
      <c r="T212" s="59"/>
      <c r="U212" s="59"/>
      <c r="V212" s="59"/>
      <c r="W212" s="59"/>
      <c r="X212" s="59"/>
      <c r="Y212" s="59"/>
      <c r="Z212" s="59"/>
      <c r="AA212" s="59"/>
      <c r="AB212" s="59"/>
      <c r="AC212" s="59"/>
      <c r="AD212" s="59"/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59"/>
      <c r="BB212" s="59"/>
      <c r="BC212" s="59"/>
      <c r="BD212" s="59"/>
      <c r="BE212" s="59"/>
      <c r="BF212" s="59"/>
      <c r="BG212" s="59"/>
      <c r="BH212" s="59"/>
      <c r="BI212" s="59"/>
      <c r="BJ212" s="59"/>
      <c r="BK212" s="59"/>
      <c r="BL212" s="59"/>
      <c r="BM212" s="59"/>
      <c r="BN212" s="59"/>
      <c r="BO212" s="59"/>
      <c r="BP212" s="59"/>
      <c r="BQ212" s="59"/>
      <c r="BR212" s="59"/>
      <c r="BS212" s="59"/>
      <c r="BT212" s="59"/>
      <c r="BU212" s="59"/>
      <c r="BV212" s="59"/>
      <c r="BW212" s="59"/>
      <c r="BX212" s="59"/>
      <c r="BY212" s="59"/>
      <c r="BZ212" s="59"/>
      <c r="CA212" s="59"/>
      <c r="CB212" s="59"/>
      <c r="CC212" s="59"/>
      <c r="CD212" s="59"/>
      <c r="CE212" s="59"/>
      <c r="CF212" s="59"/>
      <c r="CG212" s="59"/>
      <c r="CH212" s="59"/>
      <c r="CI212" s="28"/>
      <c r="CJ212" s="28"/>
      <c r="CK212" s="28"/>
      <c r="CL212" s="28"/>
      <c r="CM212" s="29" t="s">
        <v>8</v>
      </c>
      <c r="CN212" s="39"/>
      <c r="CO212" s="40"/>
      <c r="CP212" s="40"/>
      <c r="CQ212" s="40"/>
      <c r="CR212" s="40"/>
      <c r="CS212" s="40"/>
      <c r="CT212" s="40"/>
      <c r="CU212" s="40"/>
      <c r="CV212" s="40"/>
      <c r="CW212" s="40"/>
      <c r="CX212" s="40"/>
      <c r="CY212" s="40"/>
      <c r="CZ212" s="40"/>
      <c r="DA212" s="40"/>
      <c r="DB212" s="40"/>
      <c r="DC212" s="40"/>
      <c r="DD212" s="40"/>
      <c r="DE212" s="40"/>
      <c r="DF212" s="40"/>
      <c r="DG212" s="41"/>
    </row>
    <row r="213" spans="1:117" ht="12.75" collapsed="1" x14ac:dyDescent="0.2">
      <c r="A213" s="19" t="s">
        <v>302</v>
      </c>
      <c r="B213" s="19" t="s">
        <v>225</v>
      </c>
      <c r="C213" s="19"/>
      <c r="D213" s="20" t="s">
        <v>292</v>
      </c>
      <c r="E213" s="20">
        <v>6</v>
      </c>
      <c r="F213" s="20">
        <f>IF($C$4="",SUMIF(stock_on_hand!A:A,planner!A213,stock_on_hand!C:C),SUMIFS(stock_on_hand!C:C,stock_on_hand!A:A,planner!A213,stock_on_hand!E:E,$C$4))</f>
        <v>300</v>
      </c>
      <c r="G213" s="20"/>
      <c r="H213" s="20" t="s">
        <v>10</v>
      </c>
      <c r="I213" s="57">
        <f>IFERROR(HLOOKUP(I$188,bom!$2:$300,MATCH($A213,bom!$A:$A,0)-1,0),0)</f>
        <v>0</v>
      </c>
      <c r="J213" s="57">
        <f>IFERROR(HLOOKUP(J$188,bom!$2:$300,MATCH($A213,bom!$A:$A,0)-1,0),0)</f>
        <v>0</v>
      </c>
      <c r="K213" s="57">
        <f>IFERROR(HLOOKUP(K$188,bom!$2:$300,MATCH($A213,bom!$A:$A,0)-1,0),0)</f>
        <v>0</v>
      </c>
      <c r="L213" s="57">
        <f>IFERROR(HLOOKUP(L$188,bom!$2:$300,MATCH($A213,bom!$A:$A,0)-1,0),0)</f>
        <v>0</v>
      </c>
      <c r="M213" s="57">
        <f>IFERROR(HLOOKUP(M$188,bom!$2:$300,MATCH($A213,bom!$A:$A,0)-1,0),0)</f>
        <v>0</v>
      </c>
      <c r="N213" s="57">
        <f>IFERROR(HLOOKUP(N$188,bom!$2:$300,MATCH($A213,bom!$A:$A,0)-1,0),0)</f>
        <v>0</v>
      </c>
      <c r="O213" s="57">
        <f>IFERROR(HLOOKUP(O$188,bom!$2:$300,MATCH($A213,bom!$A:$A,0)-1,0),0)</f>
        <v>0</v>
      </c>
      <c r="P213" s="57">
        <f>IFERROR(HLOOKUP(P$188,bom!$2:$300,MATCH($A213,bom!$A:$A,0)-1,0),0)</f>
        <v>0</v>
      </c>
      <c r="Q213" s="57">
        <f>IFERROR(HLOOKUP(Q$188,bom!$2:$300,MATCH($A213,bom!$A:$A,0)-1,0),0)</f>
        <v>0</v>
      </c>
      <c r="R213" s="57">
        <f>IFERROR(HLOOKUP(R$188,bom!$2:$300,MATCH($A213,bom!$A:$A,0)-1,0),0)</f>
        <v>0</v>
      </c>
      <c r="S213" s="57">
        <f>IFERROR(HLOOKUP(S$188,bom!$2:$300,MATCH($A213,bom!$A:$A,0)-1,0),0)</f>
        <v>0</v>
      </c>
      <c r="T213" s="57">
        <f>IFERROR(HLOOKUP(T$188,bom!$2:$300,MATCH($A213,bom!$A:$A,0)-1,0),0)</f>
        <v>0</v>
      </c>
      <c r="U213" s="57">
        <f>IFERROR(HLOOKUP(U$188,bom!$2:$300,MATCH($A213,bom!$A:$A,0)-1,0),0)</f>
        <v>0</v>
      </c>
      <c r="V213" s="57">
        <f>IFERROR(HLOOKUP(V$188,bom!$2:$300,MATCH($A213,bom!$A:$A,0)-1,0),0)</f>
        <v>0</v>
      </c>
      <c r="W213" s="57">
        <f>IFERROR(HLOOKUP(W$188,bom!$2:$300,MATCH($A213,bom!$A:$A,0)-1,0),0)</f>
        <v>0</v>
      </c>
      <c r="X213" s="57">
        <f>IFERROR(HLOOKUP(X$188,bom!$2:$300,MATCH($A213,bom!$A:$A,0)-1,0),0)</f>
        <v>0</v>
      </c>
      <c r="Y213" s="57">
        <f>IFERROR(HLOOKUP(Y$188,bom!$2:$300,MATCH($A213,bom!$A:$A,0)-1,0),0)</f>
        <v>0</v>
      </c>
      <c r="Z213" s="57">
        <f>IFERROR(HLOOKUP(Z$188,bom!$2:$300,MATCH($A213,bom!$A:$A,0)-1,0),0)</f>
        <v>0</v>
      </c>
      <c r="AA213" s="57">
        <f>IFERROR(HLOOKUP(AA$188,bom!$2:$300,MATCH($A213,bom!$A:$A,0)-1,0),0)</f>
        <v>0</v>
      </c>
      <c r="AB213" s="57">
        <f>IFERROR(HLOOKUP(AB$188,bom!$2:$300,MATCH($A213,bom!$A:$A,0)-1,0),0)</f>
        <v>0</v>
      </c>
      <c r="AC213" s="57">
        <f>IFERROR(HLOOKUP(AC$188,bom!$2:$300,MATCH($A213,bom!$A:$A,0)-1,0),0)</f>
        <v>0</v>
      </c>
      <c r="AD213" s="57">
        <f>IFERROR(HLOOKUP(AD$188,bom!$2:$300,MATCH($A213,bom!$A:$A,0)-1,0),0)</f>
        <v>0</v>
      </c>
      <c r="AE213" s="57">
        <f>IFERROR(HLOOKUP(AE$188,bom!$2:$300,MATCH($A213,bom!$A:$A,0)-1,0),0)</f>
        <v>0</v>
      </c>
      <c r="AF213" s="57">
        <f>IFERROR(HLOOKUP(AF$188,bom!$2:$300,MATCH($A213,bom!$A:$A,0)-1,0),0)</f>
        <v>0</v>
      </c>
      <c r="AG213" s="57">
        <f>IFERROR(HLOOKUP(AG$188,bom!$2:$300,MATCH($A213,bom!$A:$A,0)-1,0),0)</f>
        <v>0</v>
      </c>
      <c r="AH213" s="57">
        <f>IFERROR(HLOOKUP(AH$188,bom!$2:$300,MATCH($A213,bom!$A:$A,0)-1,0),0)</f>
        <v>0</v>
      </c>
      <c r="AI213" s="57">
        <f>IFERROR(HLOOKUP(AI$188,bom!$2:$300,MATCH($A213,bom!$A:$A,0)-1,0),0)</f>
        <v>0</v>
      </c>
      <c r="AJ213" s="57">
        <f>IFERROR(HLOOKUP(AJ$188,bom!$2:$300,MATCH($A213,bom!$A:$A,0)-1,0),0)</f>
        <v>0</v>
      </c>
      <c r="AK213" s="57">
        <f>IFERROR(HLOOKUP(AK$188,bom!$2:$300,MATCH($A213,bom!$A:$A,0)-1,0),0)</f>
        <v>0</v>
      </c>
      <c r="AL213" s="57">
        <f>IFERROR(HLOOKUP(AL$188,bom!$2:$300,MATCH($A213,bom!$A:$A,0)-1,0),0)</f>
        <v>0</v>
      </c>
      <c r="AM213" s="57">
        <f>IFERROR(HLOOKUP(AM$188,bom!$2:$300,MATCH($A213,bom!$A:$A,0)-1,0),0)</f>
        <v>0</v>
      </c>
      <c r="AN213" s="57">
        <f>IFERROR(HLOOKUP(AN$188,bom!$2:$300,MATCH($A213,bom!$A:$A,0)-1,0),0)</f>
        <v>0</v>
      </c>
      <c r="AO213" s="57">
        <f>IFERROR(HLOOKUP(AO$188,bom!$2:$300,MATCH($A213,bom!$A:$A,0)-1,0),0)</f>
        <v>0</v>
      </c>
      <c r="AP213" s="57">
        <f>IFERROR(HLOOKUP(AP$188,bom!$2:$300,MATCH($A213,bom!$A:$A,0)-1,0),0)</f>
        <v>0</v>
      </c>
      <c r="AQ213" s="57">
        <f>IFERROR(HLOOKUP(AQ$188,bom!$2:$300,MATCH($A213,bom!$A:$A,0)-1,0),0)</f>
        <v>0</v>
      </c>
      <c r="AR213" s="57">
        <f>IFERROR(HLOOKUP(AR$188,bom!$2:$300,MATCH($A213,bom!$A:$A,0)-1,0),0)</f>
        <v>0</v>
      </c>
      <c r="AS213" s="57">
        <f>IFERROR(HLOOKUP(AS$188,bom!$2:$300,MATCH($A213,bom!$A:$A,0)-1,0),0)</f>
        <v>0</v>
      </c>
      <c r="AT213" s="57">
        <f>IFERROR(HLOOKUP(AT$188,bom!$2:$300,MATCH($A213,bom!$A:$A,0)-1,0),0)</f>
        <v>0</v>
      </c>
      <c r="AU213" s="57">
        <f>IFERROR(HLOOKUP(AU$188,bom!$2:$300,MATCH($A213,bom!$A:$A,0)-1,0),0)</f>
        <v>0</v>
      </c>
      <c r="AV213" s="57">
        <f>IFERROR(HLOOKUP(AV$188,bom!$2:$300,MATCH($A213,bom!$A:$A,0)-1,0),0)</f>
        <v>0</v>
      </c>
      <c r="AW213" s="57">
        <f>IFERROR(HLOOKUP(AW$188,bom!$2:$300,MATCH($A213,bom!$A:$A,0)-1,0),0)</f>
        <v>0</v>
      </c>
      <c r="AX213" s="57">
        <f>IFERROR(HLOOKUP(AX$188,bom!$2:$300,MATCH($A213,bom!$A:$A,0)-1,0),0)</f>
        <v>0</v>
      </c>
      <c r="AY213" s="57">
        <f>IFERROR(HLOOKUP(AY$188,bom!$2:$300,MATCH($A213,bom!$A:$A,0)-1,0),0)</f>
        <v>0</v>
      </c>
      <c r="AZ213" s="57">
        <f>IFERROR(HLOOKUP(AZ$188,bom!$2:$300,MATCH($A213,bom!$A:$A,0)-1,0),0)</f>
        <v>0</v>
      </c>
      <c r="BA213" s="57">
        <f>IFERROR(HLOOKUP(BA$188,bom!$2:$300,MATCH($A213,bom!$A:$A,0)-1,0),0)</f>
        <v>0</v>
      </c>
      <c r="BB213" s="57">
        <f>IFERROR(HLOOKUP(BB$188,bom!$2:$300,MATCH($A213,bom!$A:$A,0)-1,0),0)</f>
        <v>0</v>
      </c>
      <c r="BC213" s="57">
        <f>IFERROR(HLOOKUP(BC$188,bom!$2:$300,MATCH($A213,bom!$A:$A,0)-1,0),0)</f>
        <v>0</v>
      </c>
      <c r="BD213" s="57">
        <f>IFERROR(HLOOKUP(BD$188,bom!$2:$300,MATCH($A213,bom!$A:$A,0)-1,0),0)</f>
        <v>0</v>
      </c>
      <c r="BE213" s="57">
        <f>IFERROR(HLOOKUP(BE$188,bom!$2:$300,MATCH($A213,bom!$A:$A,0)-1,0),0)</f>
        <v>0</v>
      </c>
      <c r="BF213" s="57">
        <f>IFERROR(HLOOKUP(BF$188,bom!$2:$300,MATCH($A213,bom!$A:$A,0)-1,0),0)</f>
        <v>0</v>
      </c>
      <c r="BG213" s="57">
        <f>IFERROR(HLOOKUP(BG$188,bom!$2:$300,MATCH($A213,bom!$A:$A,0)-1,0),0)</f>
        <v>0</v>
      </c>
      <c r="BH213" s="57">
        <f>IFERROR(HLOOKUP(BH$188,bom!$2:$300,MATCH($A213,bom!$A:$A,0)-1,0),0)</f>
        <v>0</v>
      </c>
      <c r="BI213" s="57">
        <f>IFERROR(HLOOKUP(BI$188,bom!$2:$300,MATCH($A213,bom!$A:$A,0)-1,0),0)</f>
        <v>0</v>
      </c>
      <c r="BJ213" s="57">
        <f>IFERROR(HLOOKUP(BJ$188,bom!$2:$300,MATCH($A213,bom!$A:$A,0)-1,0),0)</f>
        <v>0</v>
      </c>
      <c r="BK213" s="57">
        <f>IFERROR(HLOOKUP(BK$188,bom!$2:$300,MATCH($A213,bom!$A:$A,0)-1,0),0)</f>
        <v>0</v>
      </c>
      <c r="BL213" s="57">
        <f>IFERROR(HLOOKUP(BL$188,bom!$2:$300,MATCH($A213,bom!$A:$A,0)-1,0),0)</f>
        <v>0</v>
      </c>
      <c r="BM213" s="57">
        <f>IFERROR(HLOOKUP(BM$188,bom!$2:$300,MATCH($A213,bom!$A:$A,0)-1,0),0)</f>
        <v>0</v>
      </c>
      <c r="BN213" s="57">
        <f>IFERROR(HLOOKUP(BN$188,bom!$2:$300,MATCH($A213,bom!$A:$A,0)-1,0),0)</f>
        <v>0</v>
      </c>
      <c r="BO213" s="57">
        <f>IFERROR(HLOOKUP(BO$188,bom!$2:$300,MATCH($A213,bom!$A:$A,0)-1,0),0)</f>
        <v>0</v>
      </c>
      <c r="BP213" s="57">
        <f>IFERROR(HLOOKUP(BP$188,bom!$2:$300,MATCH($A213,bom!$A:$A,0)-1,0),0)</f>
        <v>0</v>
      </c>
      <c r="BQ213" s="57">
        <f>IFERROR(HLOOKUP(BQ$188,bom!$2:$300,MATCH($A213,bom!$A:$A,0)-1,0),0)</f>
        <v>0</v>
      </c>
      <c r="BR213" s="57">
        <f>IFERROR(HLOOKUP(BR$188,bom!$2:$300,MATCH($A213,bom!$A:$A,0)-1,0),0)</f>
        <v>0</v>
      </c>
      <c r="BS213" s="57">
        <f>IFERROR(HLOOKUP(BS$188,bom!$2:$300,MATCH($A213,bom!$A:$A,0)-1,0),0)</f>
        <v>0</v>
      </c>
      <c r="BT213" s="57">
        <f>IFERROR(HLOOKUP(BT$188,bom!$2:$300,MATCH($A213,bom!$A:$A,0)-1,0),0)</f>
        <v>0</v>
      </c>
      <c r="BU213" s="57">
        <f>IFERROR(HLOOKUP(BU$188,bom!$2:$300,MATCH($A213,bom!$A:$A,0)-1,0),0)</f>
        <v>0</v>
      </c>
      <c r="BV213" s="57">
        <f>IFERROR(HLOOKUP(BV$188,bom!$2:$300,MATCH($A213,bom!$A:$A,0)-1,0),0)</f>
        <v>0</v>
      </c>
      <c r="BW213" s="57">
        <f>IFERROR(HLOOKUP(BW$188,bom!$2:$300,MATCH($A213,bom!$A:$A,0)-1,0),0)</f>
        <v>0</v>
      </c>
      <c r="BX213" s="57">
        <f>IFERROR(HLOOKUP(BX$188,bom!$2:$300,MATCH($A213,bom!$A:$A,0)-1,0),0)</f>
        <v>0</v>
      </c>
      <c r="BY213" s="57">
        <f>IFERROR(HLOOKUP(BY$188,bom!$2:$300,MATCH($A213,bom!$A:$A,0)-1,0),0)</f>
        <v>0</v>
      </c>
      <c r="BZ213" s="57">
        <f>IFERROR(HLOOKUP(BZ$188,bom!$2:$300,MATCH($A213,bom!$A:$A,0)-1,0),0)</f>
        <v>0</v>
      </c>
      <c r="CA213" s="57">
        <f>IFERROR(HLOOKUP(CA$188,bom!$2:$300,MATCH($A213,bom!$A:$A,0)-1,0),0)</f>
        <v>0</v>
      </c>
      <c r="CB213" s="57">
        <f>IFERROR(HLOOKUP(CB$188,bom!$2:$300,MATCH($A213,bom!$A:$A,0)-1,0),0)</f>
        <v>0</v>
      </c>
      <c r="CC213" s="57">
        <f>IFERROR(HLOOKUP(CC$188,bom!$2:$300,MATCH($A213,bom!$A:$A,0)-1,0),0)</f>
        <v>0</v>
      </c>
      <c r="CD213" s="57">
        <f>IFERROR(HLOOKUP(CD$188,bom!$2:$300,MATCH($A213,bom!$A:$A,0)-1,0),0)</f>
        <v>0</v>
      </c>
      <c r="CE213" s="57">
        <f>IFERROR(HLOOKUP(CE$188,bom!$2:$300,MATCH($A213,bom!$A:$A,0)-1,0),0)</f>
        <v>0</v>
      </c>
      <c r="CF213" s="57">
        <f>IFERROR(HLOOKUP(CF$188,bom!$2:$300,MATCH($A213,bom!$A:$A,0)-1,0),0)</f>
        <v>0</v>
      </c>
      <c r="CG213" s="57">
        <f>IFERROR(HLOOKUP(CG$188,bom!$2:$300,MATCH($A213,bom!$A:$A,0)-1,0),0)</f>
        <v>0</v>
      </c>
      <c r="CH213" s="57">
        <f>IFERROR(HLOOKUP(CH$188,bom!$2:$300,MATCH($A213,bom!$A:$A,0)-1,0),0)</f>
        <v>0</v>
      </c>
      <c r="CI213" s="20"/>
      <c r="CJ213" s="20"/>
      <c r="CK213" s="20"/>
      <c r="CL213" s="20"/>
      <c r="CM213" s="32" t="str">
        <f t="shared" ref="CM213" si="291">IF(G213&gt;0,IF(CN213&lt;(0.8*G213),"WARNING!!!",IF(CN213&lt;G213,"ORDER","OK")),IF((VLOOKUP(A213,A:DG,91+E213,0))&lt;0,"WARNING!!!",IF((VLOOKUP(A213,A:DG,91+ROUND(1.25*E213,0),0))&lt;0,"ORDER","OK")))</f>
        <v>OK</v>
      </c>
      <c r="CN213" s="33">
        <f t="shared" ref="CN213" si="292">F213-CN214+CN215</f>
        <v>300</v>
      </c>
      <c r="CO213" s="34">
        <f t="shared" ref="CO213" si="293">CN213-CO214+CO215</f>
        <v>300</v>
      </c>
      <c r="CP213" s="34">
        <f t="shared" ref="CP213" si="294">CO213-CP214+CP215</f>
        <v>300</v>
      </c>
      <c r="CQ213" s="34">
        <f t="shared" ref="CQ213" si="295">CP213-CQ214+CQ215</f>
        <v>300</v>
      </c>
      <c r="CR213" s="34">
        <f t="shared" ref="CR213" si="296">CQ213-CR214+CR215</f>
        <v>300</v>
      </c>
      <c r="CS213" s="34">
        <f t="shared" ref="CS213" si="297">CR213-CS214+CS215</f>
        <v>300</v>
      </c>
      <c r="CT213" s="34">
        <f t="shared" ref="CT213" si="298">CS213-CT214+CT215</f>
        <v>300</v>
      </c>
      <c r="CU213" s="34">
        <f t="shared" ref="CU213" si="299">CT213-CU214+CU215</f>
        <v>300</v>
      </c>
      <c r="CV213" s="34">
        <f t="shared" ref="CV213" si="300">CU213-CV214+CV215</f>
        <v>300</v>
      </c>
      <c r="CW213" s="34">
        <f t="shared" ref="CW213" si="301">CV213-CW214+CW215</f>
        <v>300</v>
      </c>
      <c r="CX213" s="34">
        <f t="shared" ref="CX213" si="302">CW213-CX214+CX215</f>
        <v>300</v>
      </c>
      <c r="CY213" s="34">
        <f t="shared" ref="CY213" si="303">CX213-CY214+CY215</f>
        <v>300</v>
      </c>
      <c r="CZ213" s="34">
        <f t="shared" ref="CZ213" si="304">CY213-CZ214+CZ215</f>
        <v>300</v>
      </c>
      <c r="DA213" s="34">
        <f t="shared" ref="DA213" si="305">CZ213-DA214+DA215</f>
        <v>300</v>
      </c>
      <c r="DB213" s="34">
        <f t="shared" ref="DB213" si="306">DA213-DB214+DB215</f>
        <v>300</v>
      </c>
      <c r="DC213" s="34">
        <f t="shared" ref="DC213" si="307">DB213-DC214+DC215</f>
        <v>300</v>
      </c>
      <c r="DD213" s="34">
        <f t="shared" ref="DD213" si="308">DC213-DD214+DD215</f>
        <v>300</v>
      </c>
      <c r="DE213" s="34">
        <f t="shared" ref="DE213" si="309">DD213-DE214+DE215</f>
        <v>300</v>
      </c>
      <c r="DF213" s="34">
        <f t="shared" ref="DF213" si="310">DE213-DF214+DF215</f>
        <v>300</v>
      </c>
      <c r="DG213" s="35">
        <f t="shared" ref="DG213" si="311">DF213-DG214+DG215</f>
        <v>300</v>
      </c>
      <c r="DM213" s="21"/>
    </row>
    <row r="214" spans="1:117" ht="12.75" hidden="1" outlineLevel="1" x14ac:dyDescent="0.2">
      <c r="A214" s="22"/>
      <c r="B214" s="23"/>
      <c r="C214" s="23"/>
      <c r="D214" s="24"/>
      <c r="E214" s="24"/>
      <c r="F214" s="24"/>
      <c r="G214" s="24"/>
      <c r="H214" s="24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  <c r="AG214" s="58"/>
      <c r="AH214" s="58"/>
      <c r="AI214" s="58"/>
      <c r="AJ214" s="58"/>
      <c r="AK214" s="58"/>
      <c r="AL214" s="58"/>
      <c r="AM214" s="58"/>
      <c r="AN214" s="58"/>
      <c r="AO214" s="58"/>
      <c r="AP214" s="58"/>
      <c r="AQ214" s="58"/>
      <c r="AR214" s="58"/>
      <c r="AS214" s="58"/>
      <c r="AT214" s="58"/>
      <c r="AU214" s="58"/>
      <c r="AV214" s="58"/>
      <c r="AW214" s="58"/>
      <c r="AX214" s="58"/>
      <c r="AY214" s="58"/>
      <c r="AZ214" s="58"/>
      <c r="BA214" s="58"/>
      <c r="BB214" s="58"/>
      <c r="BC214" s="58"/>
      <c r="BD214" s="58"/>
      <c r="BE214" s="58"/>
      <c r="BF214" s="58"/>
      <c r="BG214" s="58"/>
      <c r="BH214" s="58"/>
      <c r="BI214" s="58"/>
      <c r="BJ214" s="58"/>
      <c r="BK214" s="58"/>
      <c r="BL214" s="58"/>
      <c r="BM214" s="58"/>
      <c r="BN214" s="58"/>
      <c r="BO214" s="58"/>
      <c r="BP214" s="58"/>
      <c r="BQ214" s="58"/>
      <c r="BR214" s="58"/>
      <c r="BS214" s="58"/>
      <c r="BT214" s="58"/>
      <c r="BU214" s="58"/>
      <c r="BV214" s="58"/>
      <c r="BW214" s="58"/>
      <c r="BX214" s="58"/>
      <c r="BY214" s="58"/>
      <c r="BZ214" s="58"/>
      <c r="CA214" s="58"/>
      <c r="CB214" s="58"/>
      <c r="CC214" s="58"/>
      <c r="CD214" s="58"/>
      <c r="CE214" s="58"/>
      <c r="CF214" s="58"/>
      <c r="CG214" s="58"/>
      <c r="CH214" s="58"/>
      <c r="CI214" s="24"/>
      <c r="CJ214" s="24"/>
      <c r="CK214" s="24"/>
      <c r="CL214" s="24"/>
      <c r="CM214" s="25" t="s">
        <v>7</v>
      </c>
      <c r="CN214" s="36">
        <f t="shared" ref="CN214" si="312">$I213*CN$3+$J213*CN$4+$K213*CN$5+$L213*CN$6+$M213*CN$7+$N213*CN$8+$O213*CN$9+$P213*CN$10+$Q213*CN$11+$R213*CN$12+$S213*CN$13+$T213*CN$14+$U213*CN$15+$V213*CN$16+$W213*CN$17+$X213*CN$18+$Y213*CN$19+$Z213*CN$20+$AA213*CN$21+$AB213*CN$22+$AC213*CN$23+$AD213*CN$24+$AE213*CN$25+$AF213*CN$26+$AG213*CN$27+$AH213*CN$28+$AI213*CN$29+$AJ213*CN$30+$AK213*CN$31+$AL213*CN$32+$AM213*CN$33+$AN213*CN$34+$AO213*CN$35+$AP213*CN$36+$AQ213*CN$37+$AR213*CN$38+$AS213*CN$39+$AT213*CN$40+$AU213*CN$41+$AV213*CN$42+$AW213*CN$43+$AX213*CN$44+$AY213*CN$45+$AZ213*CN$46+$BA213*CN$47+$BB213*CN$48+$BC213*CN$49+$BD213*CN$50+$BE213*CN$51+$BF213*CN$52+$BG213*CN$53+$BH213*CN$54+$BI213*CN$55+$BJ213*CN$56+$BK213*CN$57+$BL213*CN$58+$BM213*CN$59+$BN213*CN$60+$BO213*CN$61+$BP213*CN$62+$BQ213*CN$63+$BR213*CN$64+$BS213*CN$65+$BT213*CN$66+$BU213*CN$67+$BV213*CN$68+$BW213*CN$69+$BX213*CN$70+$BY213*CN$71+$BZ213*CN$72+$CA213*CN$73+$CB213*CN$74+$CC213*CN$75+$CD213*CN$76+$CE213*CN$77+$CF213*CN$78+$CG213*CN$79+$CH213*CN$80</f>
        <v>0</v>
      </c>
      <c r="CO214" s="37">
        <f t="shared" ref="CO214" si="313">$I213*CO$3+$J213*CO$4+$K213*CO$5+$L213*CO$6+$M213*CO$7+$N213*CO$8+$O213*CO$9+$P213*CO$10+$Q213*CO$11+$R213*CO$12+$S213*CO$13+$T213*CO$14+$U213*CO$15+$V213*CO$16+$W213*CO$17+$X213*CO$18+$Y213*CO$19+$Z213*CO$20+$AA213*CO$21+$AB213*CO$22+$AC213*CO$23+$AD213*CO$24+$AE213*CO$25+$AF213*CO$26+$AG213*CO$27+$AH213*CO$28+$AI213*CO$29+$AJ213*CO$30+$AK213*CO$31+$AL213*CO$32+$AM213*CO$33+$AN213*CO$34+$AO213*CO$35+$AP213*CO$36+$AQ213*CO$37+$AR213*CO$38+$AS213*CO$39+$AT213*CO$40+$AU213*CO$41+$AV213*CO$42+$AW213*CO$43+$AX213*CO$44+$AY213*CO$45+$AZ213*CO$46+$BA213*CO$47+$BB213*CO$48+$BC213*CO$49+$BD213*CO$50+$BE213*CO$51+$BF213*CO$52+$BG213*CO$53+$BH213*CO$54+$BI213*CO$55+$BJ213*CO$56+$BK213*CO$57+$BL213*CO$58+$BM213*CO$59+$BN213*CO$60+$BO213*CO$61+$BP213*CO$62+$BQ213*CO$63+$BR213*CO$64+$BS213*CO$65+$BT213*CO$66+$BU213*CO$67+$BV213*CO$68+$BW213*CO$69+$BX213*CO$70+$BY213*CO$71+$BZ213*CO$72+$CA213*CO$73+$CB213*CO$74+$CC213*CO$75+$CD213*CO$76+$CE213*CO$77+$CF213*CO$78+$CG213*CO$79+$CH213*CO$80</f>
        <v>0</v>
      </c>
      <c r="CP214" s="37">
        <f t="shared" ref="CP214" si="314">$I213*CP$3+$J213*CP$4+$K213*CP$5+$L213*CP$6+$M213*CP$7+$N213*CP$8+$O213*CP$9+$P213*CP$10+$Q213*CP$11+$R213*CP$12+$S213*CP$13+$T213*CP$14+$U213*CP$15+$V213*CP$16+$W213*CP$17+$X213*CP$18+$Y213*CP$19+$Z213*CP$20+$AA213*CP$21+$AB213*CP$22+$AC213*CP$23+$AD213*CP$24+$AE213*CP$25+$AF213*CP$26+$AG213*CP$27+$AH213*CP$28+$AI213*CP$29+$AJ213*CP$30+$AK213*CP$31+$AL213*CP$32+$AM213*CP$33+$AN213*CP$34+$AO213*CP$35+$AP213*CP$36+$AQ213*CP$37+$AR213*CP$38+$AS213*CP$39+$AT213*CP$40+$AU213*CP$41+$AV213*CP$42+$AW213*CP$43+$AX213*CP$44+$AY213*CP$45+$AZ213*CP$46+$BA213*CP$47+$BB213*CP$48+$BC213*CP$49+$BD213*CP$50+$BE213*CP$51+$BF213*CP$52+$BG213*CP$53+$BH213*CP$54+$BI213*CP$55+$BJ213*CP$56+$BK213*CP$57+$BL213*CP$58+$BM213*CP$59+$BN213*CP$60+$BO213*CP$61+$BP213*CP$62+$BQ213*CP$63+$BR213*CP$64+$BS213*CP$65+$BT213*CP$66+$BU213*CP$67+$BV213*CP$68+$BW213*CP$69+$BX213*CP$70+$BY213*CP$71+$BZ213*CP$72+$CA213*CP$73+$CB213*CP$74+$CC213*CP$75+$CD213*CP$76+$CE213*CP$77+$CF213*CP$78+$CG213*CP$79+$CH213*CP$80</f>
        <v>0</v>
      </c>
      <c r="CQ214" s="37">
        <f t="shared" ref="CQ214" si="315">$I213*CQ$3+$J213*CQ$4+$K213*CQ$5+$L213*CQ$6+$M213*CQ$7+$N213*CQ$8+$O213*CQ$9+$P213*CQ$10+$Q213*CQ$11+$R213*CQ$12+$S213*CQ$13+$T213*CQ$14+$U213*CQ$15+$V213*CQ$16+$W213*CQ$17+$X213*CQ$18+$Y213*CQ$19+$Z213*CQ$20+$AA213*CQ$21+$AB213*CQ$22+$AC213*CQ$23+$AD213*CQ$24+$AE213*CQ$25+$AF213*CQ$26+$AG213*CQ$27+$AH213*CQ$28+$AI213*CQ$29+$AJ213*CQ$30+$AK213*CQ$31+$AL213*CQ$32+$AM213*CQ$33+$AN213*CQ$34+$AO213*CQ$35+$AP213*CQ$36+$AQ213*CQ$37+$AR213*CQ$38+$AS213*CQ$39+$AT213*CQ$40+$AU213*CQ$41+$AV213*CQ$42+$AW213*CQ$43+$AX213*CQ$44+$AY213*CQ$45+$AZ213*CQ$46+$BA213*CQ$47+$BB213*CQ$48+$BC213*CQ$49+$BD213*CQ$50+$BE213*CQ$51+$BF213*CQ$52+$BG213*CQ$53+$BH213*CQ$54+$BI213*CQ$55+$BJ213*CQ$56+$BK213*CQ$57+$BL213*CQ$58+$BM213*CQ$59+$BN213*CQ$60+$BO213*CQ$61+$BP213*CQ$62+$BQ213*CQ$63+$BR213*CQ$64+$BS213*CQ$65+$BT213*CQ$66+$BU213*CQ$67+$BV213*CQ$68+$BW213*CQ$69+$BX213*CQ$70+$BY213*CQ$71+$BZ213*CQ$72+$CA213*CQ$73+$CB213*CQ$74+$CC213*CQ$75+$CD213*CQ$76+$CE213*CQ$77+$CF213*CQ$78+$CG213*CQ$79+$CH213*CQ$80</f>
        <v>0</v>
      </c>
      <c r="CR214" s="37">
        <f t="shared" ref="CR214" si="316">$I213*CR$3+$J213*CR$4+$K213*CR$5+$L213*CR$6+$M213*CR$7+$N213*CR$8+$O213*CR$9+$P213*CR$10+$Q213*CR$11+$R213*CR$12+$S213*CR$13+$T213*CR$14+$U213*CR$15+$V213*CR$16+$W213*CR$17+$X213*CR$18+$Y213*CR$19+$Z213*CR$20+$AA213*CR$21+$AB213*CR$22+$AC213*CR$23+$AD213*CR$24+$AE213*CR$25+$AF213*CR$26+$AG213*CR$27+$AH213*CR$28+$AI213*CR$29+$AJ213*CR$30+$AK213*CR$31+$AL213*CR$32+$AM213*CR$33+$AN213*CR$34+$AO213*CR$35+$AP213*CR$36+$AQ213*CR$37+$AR213*CR$38+$AS213*CR$39+$AT213*CR$40+$AU213*CR$41+$AV213*CR$42+$AW213*CR$43+$AX213*CR$44+$AY213*CR$45+$AZ213*CR$46+$BA213*CR$47+$BB213*CR$48+$BC213*CR$49+$BD213*CR$50+$BE213*CR$51+$BF213*CR$52+$BG213*CR$53+$BH213*CR$54+$BI213*CR$55+$BJ213*CR$56+$BK213*CR$57+$BL213*CR$58+$BM213*CR$59+$BN213*CR$60+$BO213*CR$61+$BP213*CR$62+$BQ213*CR$63+$BR213*CR$64+$BS213*CR$65+$BT213*CR$66+$BU213*CR$67+$BV213*CR$68+$BW213*CR$69+$BX213*CR$70+$BY213*CR$71+$BZ213*CR$72+$CA213*CR$73+$CB213*CR$74+$CC213*CR$75+$CD213*CR$76+$CE213*CR$77+$CF213*CR$78+$CG213*CR$79+$CH213*CR$80</f>
        <v>0</v>
      </c>
      <c r="CS214" s="37">
        <f t="shared" ref="CS214" si="317">$I213*CS$3+$J213*CS$4+$K213*CS$5+$L213*CS$6+$M213*CS$7+$N213*CS$8+$O213*CS$9+$P213*CS$10+$Q213*CS$11+$R213*CS$12+$S213*CS$13+$T213*CS$14+$U213*CS$15+$V213*CS$16+$W213*CS$17+$X213*CS$18+$Y213*CS$19+$Z213*CS$20+$AA213*CS$21+$AB213*CS$22+$AC213*CS$23+$AD213*CS$24+$AE213*CS$25+$AF213*CS$26+$AG213*CS$27+$AH213*CS$28+$AI213*CS$29+$AJ213*CS$30+$AK213*CS$31+$AL213*CS$32+$AM213*CS$33+$AN213*CS$34+$AO213*CS$35+$AP213*CS$36+$AQ213*CS$37+$AR213*CS$38+$AS213*CS$39+$AT213*CS$40+$AU213*CS$41+$AV213*CS$42+$AW213*CS$43+$AX213*CS$44+$AY213*CS$45+$AZ213*CS$46+$BA213*CS$47+$BB213*CS$48+$BC213*CS$49+$BD213*CS$50+$BE213*CS$51+$BF213*CS$52+$BG213*CS$53+$BH213*CS$54+$BI213*CS$55+$BJ213*CS$56+$BK213*CS$57+$BL213*CS$58+$BM213*CS$59+$BN213*CS$60+$BO213*CS$61+$BP213*CS$62+$BQ213*CS$63+$BR213*CS$64+$BS213*CS$65+$BT213*CS$66+$BU213*CS$67+$BV213*CS$68+$BW213*CS$69+$BX213*CS$70+$BY213*CS$71+$BZ213*CS$72+$CA213*CS$73+$CB213*CS$74+$CC213*CS$75+$CD213*CS$76+$CE213*CS$77+$CF213*CS$78+$CG213*CS$79+$CH213*CS$80</f>
        <v>0</v>
      </c>
      <c r="CT214" s="37">
        <f t="shared" ref="CT214" si="318">$I213*CT$3+$J213*CT$4+$K213*CT$5+$L213*CT$6+$M213*CT$7+$N213*CT$8+$O213*CT$9+$P213*CT$10+$Q213*CT$11+$R213*CT$12+$S213*CT$13+$T213*CT$14+$U213*CT$15+$V213*CT$16+$W213*CT$17+$X213*CT$18+$Y213*CT$19+$Z213*CT$20+$AA213*CT$21+$AB213*CT$22+$AC213*CT$23+$AD213*CT$24+$AE213*CT$25+$AF213*CT$26+$AG213*CT$27+$AH213*CT$28+$AI213*CT$29+$AJ213*CT$30+$AK213*CT$31+$AL213*CT$32+$AM213*CT$33+$AN213*CT$34+$AO213*CT$35+$AP213*CT$36+$AQ213*CT$37+$AR213*CT$38+$AS213*CT$39+$AT213*CT$40+$AU213*CT$41+$AV213*CT$42+$AW213*CT$43+$AX213*CT$44+$AY213*CT$45+$AZ213*CT$46+$BA213*CT$47+$BB213*CT$48+$BC213*CT$49+$BD213*CT$50+$BE213*CT$51+$BF213*CT$52+$BG213*CT$53+$BH213*CT$54+$BI213*CT$55+$BJ213*CT$56+$BK213*CT$57+$BL213*CT$58+$BM213*CT$59+$BN213*CT$60+$BO213*CT$61+$BP213*CT$62+$BQ213*CT$63+$BR213*CT$64+$BS213*CT$65+$BT213*CT$66+$BU213*CT$67+$BV213*CT$68+$BW213*CT$69+$BX213*CT$70+$BY213*CT$71+$BZ213*CT$72+$CA213*CT$73+$CB213*CT$74+$CC213*CT$75+$CD213*CT$76+$CE213*CT$77+$CF213*CT$78+$CG213*CT$79+$CH213*CT$80</f>
        <v>0</v>
      </c>
      <c r="CU214" s="37">
        <f t="shared" ref="CU214" si="319">$I213*CU$3+$J213*CU$4+$K213*CU$5+$L213*CU$6+$M213*CU$7+$N213*CU$8+$O213*CU$9+$P213*CU$10+$Q213*CU$11+$R213*CU$12+$S213*CU$13+$T213*CU$14+$U213*CU$15+$V213*CU$16+$W213*CU$17+$X213*CU$18+$Y213*CU$19+$Z213*CU$20+$AA213*CU$21+$AB213*CU$22+$AC213*CU$23+$AD213*CU$24+$AE213*CU$25+$AF213*CU$26+$AG213*CU$27+$AH213*CU$28+$AI213*CU$29+$AJ213*CU$30+$AK213*CU$31+$AL213*CU$32+$AM213*CU$33+$AN213*CU$34+$AO213*CU$35+$AP213*CU$36+$AQ213*CU$37+$AR213*CU$38+$AS213*CU$39+$AT213*CU$40+$AU213*CU$41+$AV213*CU$42+$AW213*CU$43+$AX213*CU$44+$AY213*CU$45+$AZ213*CU$46+$BA213*CU$47+$BB213*CU$48+$BC213*CU$49+$BD213*CU$50+$BE213*CU$51+$BF213*CU$52+$BG213*CU$53+$BH213*CU$54+$BI213*CU$55+$BJ213*CU$56+$BK213*CU$57+$BL213*CU$58+$BM213*CU$59+$BN213*CU$60+$BO213*CU$61+$BP213*CU$62+$BQ213*CU$63+$BR213*CU$64+$BS213*CU$65+$BT213*CU$66+$BU213*CU$67+$BV213*CU$68+$BW213*CU$69+$BX213*CU$70+$BY213*CU$71+$BZ213*CU$72+$CA213*CU$73+$CB213*CU$74+$CC213*CU$75+$CD213*CU$76+$CE213*CU$77+$CF213*CU$78+$CG213*CU$79+$CH213*CU$80</f>
        <v>0</v>
      </c>
      <c r="CV214" s="37">
        <f t="shared" ref="CV214" si="320">$I213*CV$3+$J213*CV$4+$K213*CV$5+$L213*CV$6+$M213*CV$7+$N213*CV$8+$O213*CV$9+$P213*CV$10+$Q213*CV$11+$R213*CV$12+$S213*CV$13+$T213*CV$14+$U213*CV$15+$V213*CV$16+$W213*CV$17+$X213*CV$18+$Y213*CV$19+$Z213*CV$20+$AA213*CV$21+$AB213*CV$22+$AC213*CV$23+$AD213*CV$24+$AE213*CV$25+$AF213*CV$26+$AG213*CV$27+$AH213*CV$28+$AI213*CV$29+$AJ213*CV$30+$AK213*CV$31+$AL213*CV$32+$AM213*CV$33+$AN213*CV$34+$AO213*CV$35+$AP213*CV$36+$AQ213*CV$37+$AR213*CV$38+$AS213*CV$39+$AT213*CV$40+$AU213*CV$41+$AV213*CV$42+$AW213*CV$43+$AX213*CV$44+$AY213*CV$45+$AZ213*CV$46+$BA213*CV$47+$BB213*CV$48+$BC213*CV$49+$BD213*CV$50+$BE213*CV$51+$BF213*CV$52+$BG213*CV$53+$BH213*CV$54+$BI213*CV$55+$BJ213*CV$56+$BK213*CV$57+$BL213*CV$58+$BM213*CV$59+$BN213*CV$60+$BO213*CV$61+$BP213*CV$62+$BQ213*CV$63+$BR213*CV$64+$BS213*CV$65+$BT213*CV$66+$BU213*CV$67+$BV213*CV$68+$BW213*CV$69+$BX213*CV$70+$BY213*CV$71+$BZ213*CV$72+$CA213*CV$73+$CB213*CV$74+$CC213*CV$75+$CD213*CV$76+$CE213*CV$77+$CF213*CV$78+$CG213*CV$79+$CH213*CV$80</f>
        <v>0</v>
      </c>
      <c r="CW214" s="37">
        <f t="shared" ref="CW214" si="321">$I213*CW$3+$J213*CW$4+$K213*CW$5+$L213*CW$6+$M213*CW$7+$N213*CW$8+$O213*CW$9+$P213*CW$10+$Q213*CW$11+$R213*CW$12+$S213*CW$13+$T213*CW$14+$U213*CW$15+$V213*CW$16+$W213*CW$17+$X213*CW$18+$Y213*CW$19+$Z213*CW$20+$AA213*CW$21+$AB213*CW$22+$AC213*CW$23+$AD213*CW$24+$AE213*CW$25+$AF213*CW$26+$AG213*CW$27+$AH213*CW$28+$AI213*CW$29+$AJ213*CW$30+$AK213*CW$31+$AL213*CW$32+$AM213*CW$33+$AN213*CW$34+$AO213*CW$35+$AP213*CW$36+$AQ213*CW$37+$AR213*CW$38+$AS213*CW$39+$AT213*CW$40+$AU213*CW$41+$AV213*CW$42+$AW213*CW$43+$AX213*CW$44+$AY213*CW$45+$AZ213*CW$46+$BA213*CW$47+$BB213*CW$48+$BC213*CW$49+$BD213*CW$50+$BE213*CW$51+$BF213*CW$52+$BG213*CW$53+$BH213*CW$54+$BI213*CW$55+$BJ213*CW$56+$BK213*CW$57+$BL213*CW$58+$BM213*CW$59+$BN213*CW$60+$BO213*CW$61+$BP213*CW$62+$BQ213*CW$63+$BR213*CW$64+$BS213*CW$65+$BT213*CW$66+$BU213*CW$67+$BV213*CW$68+$BW213*CW$69+$BX213*CW$70+$BY213*CW$71+$BZ213*CW$72+$CA213*CW$73+$CB213*CW$74+$CC213*CW$75+$CD213*CW$76+$CE213*CW$77+$CF213*CW$78+$CG213*CW$79+$CH213*CW$80</f>
        <v>0</v>
      </c>
      <c r="CX214" s="37">
        <f t="shared" ref="CX214" si="322">$I213*CX$3+$J213*CX$4+$K213*CX$5+$L213*CX$6+$M213*CX$7+$N213*CX$8+$O213*CX$9+$P213*CX$10+$Q213*CX$11+$R213*CX$12+$S213*CX$13+$T213*CX$14+$U213*CX$15+$V213*CX$16+$W213*CX$17+$X213*CX$18+$Y213*CX$19+$Z213*CX$20+$AA213*CX$21+$AB213*CX$22+$AC213*CX$23+$AD213*CX$24+$AE213*CX$25+$AF213*CX$26+$AG213*CX$27+$AH213*CX$28+$AI213*CX$29+$AJ213*CX$30+$AK213*CX$31+$AL213*CX$32+$AM213*CX$33+$AN213*CX$34+$AO213*CX$35+$AP213*CX$36+$AQ213*CX$37+$AR213*CX$38+$AS213*CX$39+$AT213*CX$40+$AU213*CX$41+$AV213*CX$42+$AW213*CX$43+$AX213*CX$44+$AY213*CX$45+$AZ213*CX$46+$BA213*CX$47+$BB213*CX$48+$BC213*CX$49+$BD213*CX$50+$BE213*CX$51+$BF213*CX$52+$BG213*CX$53+$BH213*CX$54+$BI213*CX$55+$BJ213*CX$56+$BK213*CX$57+$BL213*CX$58+$BM213*CX$59+$BN213*CX$60+$BO213*CX$61+$BP213*CX$62+$BQ213*CX$63+$BR213*CX$64+$BS213*CX$65+$BT213*CX$66+$BU213*CX$67+$BV213*CX$68+$BW213*CX$69+$BX213*CX$70+$BY213*CX$71+$BZ213*CX$72+$CA213*CX$73+$CB213*CX$74+$CC213*CX$75+$CD213*CX$76+$CE213*CX$77+$CF213*CX$78+$CG213*CX$79+$CH213*CX$80</f>
        <v>0</v>
      </c>
      <c r="CY214" s="37">
        <f t="shared" ref="CY214" si="323">$I213*CY$3+$J213*CY$4+$K213*CY$5+$L213*CY$6+$M213*CY$7+$N213*CY$8+$O213*CY$9+$P213*CY$10+$Q213*CY$11+$R213*CY$12+$S213*CY$13+$T213*CY$14+$U213*CY$15+$V213*CY$16+$W213*CY$17+$X213*CY$18+$Y213*CY$19+$Z213*CY$20+$AA213*CY$21+$AB213*CY$22+$AC213*CY$23+$AD213*CY$24+$AE213*CY$25+$AF213*CY$26+$AG213*CY$27+$AH213*CY$28+$AI213*CY$29+$AJ213*CY$30+$AK213*CY$31+$AL213*CY$32+$AM213*CY$33+$AN213*CY$34+$AO213*CY$35+$AP213*CY$36+$AQ213*CY$37+$AR213*CY$38+$AS213*CY$39+$AT213*CY$40+$AU213*CY$41+$AV213*CY$42+$AW213*CY$43+$AX213*CY$44+$AY213*CY$45+$AZ213*CY$46+$BA213*CY$47+$BB213*CY$48+$BC213*CY$49+$BD213*CY$50+$BE213*CY$51+$BF213*CY$52+$BG213*CY$53+$BH213*CY$54+$BI213*CY$55+$BJ213*CY$56+$BK213*CY$57+$BL213*CY$58+$BM213*CY$59+$BN213*CY$60+$BO213*CY$61+$BP213*CY$62+$BQ213*CY$63+$BR213*CY$64+$BS213*CY$65+$BT213*CY$66+$BU213*CY$67+$BV213*CY$68+$BW213*CY$69+$BX213*CY$70+$BY213*CY$71+$BZ213*CY$72+$CA213*CY$73+$CB213*CY$74+$CC213*CY$75+$CD213*CY$76+$CE213*CY$77+$CF213*CY$78+$CG213*CY$79+$CH213*CY$80</f>
        <v>0</v>
      </c>
      <c r="CZ214" s="37">
        <f t="shared" ref="CZ214" si="324">$I213*CZ$3+$J213*CZ$4+$K213*CZ$5+$L213*CZ$6+$M213*CZ$7+$N213*CZ$8+$O213*CZ$9+$P213*CZ$10+$Q213*CZ$11+$R213*CZ$12+$S213*CZ$13+$T213*CZ$14+$U213*CZ$15+$V213*CZ$16+$W213*CZ$17+$X213*CZ$18+$Y213*CZ$19+$Z213*CZ$20+$AA213*CZ$21+$AB213*CZ$22+$AC213*CZ$23+$AD213*CZ$24+$AE213*CZ$25+$AF213*CZ$26+$AG213*CZ$27+$AH213*CZ$28+$AI213*CZ$29+$AJ213*CZ$30+$AK213*CZ$31+$AL213*CZ$32+$AM213*CZ$33+$AN213*CZ$34+$AO213*CZ$35+$AP213*CZ$36+$AQ213*CZ$37+$AR213*CZ$38+$AS213*CZ$39+$AT213*CZ$40+$AU213*CZ$41+$AV213*CZ$42+$AW213*CZ$43+$AX213*CZ$44+$AY213*CZ$45+$AZ213*CZ$46+$BA213*CZ$47+$BB213*CZ$48+$BC213*CZ$49+$BD213*CZ$50+$BE213*CZ$51+$BF213*CZ$52+$BG213*CZ$53+$BH213*CZ$54+$BI213*CZ$55+$BJ213*CZ$56+$BK213*CZ$57+$BL213*CZ$58+$BM213*CZ$59+$BN213*CZ$60+$BO213*CZ$61+$BP213*CZ$62+$BQ213*CZ$63+$BR213*CZ$64+$BS213*CZ$65+$BT213*CZ$66+$BU213*CZ$67+$BV213*CZ$68+$BW213*CZ$69+$BX213*CZ$70+$BY213*CZ$71+$BZ213*CZ$72+$CA213*CZ$73+$CB213*CZ$74+$CC213*CZ$75+$CD213*CZ$76+$CE213*CZ$77+$CF213*CZ$78+$CG213*CZ$79+$CH213*CZ$80</f>
        <v>0</v>
      </c>
      <c r="DA214" s="37">
        <f t="shared" ref="DA214" si="325">$I213*DA$3+$J213*DA$4+$K213*DA$5+$L213*DA$6+$M213*DA$7+$N213*DA$8+$O213*DA$9+$P213*DA$10+$Q213*DA$11+$R213*DA$12+$S213*DA$13+$T213*DA$14+$U213*DA$15+$V213*DA$16+$W213*DA$17+$X213*DA$18+$Y213*DA$19+$Z213*DA$20+$AA213*DA$21+$AB213*DA$22+$AC213*DA$23+$AD213*DA$24+$AE213*DA$25+$AF213*DA$26+$AG213*DA$27+$AH213*DA$28+$AI213*DA$29+$AJ213*DA$30+$AK213*DA$31+$AL213*DA$32+$AM213*DA$33+$AN213*DA$34+$AO213*DA$35+$AP213*DA$36+$AQ213*DA$37+$AR213*DA$38+$AS213*DA$39+$AT213*DA$40+$AU213*DA$41+$AV213*DA$42+$AW213*DA$43+$AX213*DA$44+$AY213*DA$45+$AZ213*DA$46+$BA213*DA$47+$BB213*DA$48+$BC213*DA$49+$BD213*DA$50+$BE213*DA$51+$BF213*DA$52+$BG213*DA$53+$BH213*DA$54+$BI213*DA$55+$BJ213*DA$56+$BK213*DA$57+$BL213*DA$58+$BM213*DA$59+$BN213*DA$60+$BO213*DA$61+$BP213*DA$62+$BQ213*DA$63+$BR213*DA$64+$BS213*DA$65+$BT213*DA$66+$BU213*DA$67+$BV213*DA$68+$BW213*DA$69+$BX213*DA$70+$BY213*DA$71+$BZ213*DA$72+$CA213*DA$73+$CB213*DA$74+$CC213*DA$75+$CD213*DA$76+$CE213*DA$77+$CF213*DA$78+$CG213*DA$79+$CH213*DA$80</f>
        <v>0</v>
      </c>
      <c r="DB214" s="37">
        <f t="shared" ref="DB214" si="326">$I213*DB$3+$J213*DB$4+$K213*DB$5+$L213*DB$6+$M213*DB$7+$N213*DB$8+$O213*DB$9+$P213*DB$10+$Q213*DB$11+$R213*DB$12+$S213*DB$13+$T213*DB$14+$U213*DB$15+$V213*DB$16+$W213*DB$17+$X213*DB$18+$Y213*DB$19+$Z213*DB$20+$AA213*DB$21+$AB213*DB$22+$AC213*DB$23+$AD213*DB$24+$AE213*DB$25+$AF213*DB$26+$AG213*DB$27+$AH213*DB$28+$AI213*DB$29+$AJ213*DB$30+$AK213*DB$31+$AL213*DB$32+$AM213*DB$33+$AN213*DB$34+$AO213*DB$35+$AP213*DB$36+$AQ213*DB$37+$AR213*DB$38+$AS213*DB$39+$AT213*DB$40+$AU213*DB$41+$AV213*DB$42+$AW213*DB$43+$AX213*DB$44+$AY213*DB$45+$AZ213*DB$46+$BA213*DB$47+$BB213*DB$48+$BC213*DB$49+$BD213*DB$50+$BE213*DB$51+$BF213*DB$52+$BG213*DB$53+$BH213*DB$54+$BI213*DB$55+$BJ213*DB$56+$BK213*DB$57+$BL213*DB$58+$BM213*DB$59+$BN213*DB$60+$BO213*DB$61+$BP213*DB$62+$BQ213*DB$63+$BR213*DB$64+$BS213*DB$65+$BT213*DB$66+$BU213*DB$67+$BV213*DB$68+$BW213*DB$69+$BX213*DB$70+$BY213*DB$71+$BZ213*DB$72+$CA213*DB$73+$CB213*DB$74+$CC213*DB$75+$CD213*DB$76+$CE213*DB$77+$CF213*DB$78+$CG213*DB$79+$CH213*DB$80</f>
        <v>0</v>
      </c>
      <c r="DC214" s="37">
        <f t="shared" ref="DC214" si="327">$I213*DC$3+$J213*DC$4+$K213*DC$5+$L213*DC$6+$M213*DC$7+$N213*DC$8+$O213*DC$9+$P213*DC$10+$Q213*DC$11+$R213*DC$12+$S213*DC$13+$T213*DC$14+$U213*DC$15+$V213*DC$16+$W213*DC$17+$X213*DC$18+$Y213*DC$19+$Z213*DC$20+$AA213*DC$21+$AB213*DC$22+$AC213*DC$23+$AD213*DC$24+$AE213*DC$25+$AF213*DC$26+$AG213*DC$27+$AH213*DC$28+$AI213*DC$29+$AJ213*DC$30+$AK213*DC$31+$AL213*DC$32+$AM213*DC$33+$AN213*DC$34+$AO213*DC$35+$AP213*DC$36+$AQ213*DC$37+$AR213*DC$38+$AS213*DC$39+$AT213*DC$40+$AU213*DC$41+$AV213*DC$42+$AW213*DC$43+$AX213*DC$44+$AY213*DC$45+$AZ213*DC$46+$BA213*DC$47+$BB213*DC$48+$BC213*DC$49+$BD213*DC$50+$BE213*DC$51+$BF213*DC$52+$BG213*DC$53+$BH213*DC$54+$BI213*DC$55+$BJ213*DC$56+$BK213*DC$57+$BL213*DC$58+$BM213*DC$59+$BN213*DC$60+$BO213*DC$61+$BP213*DC$62+$BQ213*DC$63+$BR213*DC$64+$BS213*DC$65+$BT213*DC$66+$BU213*DC$67+$BV213*DC$68+$BW213*DC$69+$BX213*DC$70+$BY213*DC$71+$BZ213*DC$72+$CA213*DC$73+$CB213*DC$74+$CC213*DC$75+$CD213*DC$76+$CE213*DC$77+$CF213*DC$78+$CG213*DC$79+$CH213*DC$80</f>
        <v>0</v>
      </c>
      <c r="DD214" s="37">
        <f t="shared" ref="DD214" si="328">$I213*DD$3+$J213*DD$4+$K213*DD$5+$L213*DD$6+$M213*DD$7+$N213*DD$8+$O213*DD$9+$P213*DD$10+$Q213*DD$11+$R213*DD$12+$S213*DD$13+$T213*DD$14+$U213*DD$15+$V213*DD$16+$W213*DD$17+$X213*DD$18+$Y213*DD$19+$Z213*DD$20+$AA213*DD$21+$AB213*DD$22+$AC213*DD$23+$AD213*DD$24+$AE213*DD$25+$AF213*DD$26+$AG213*DD$27+$AH213*DD$28+$AI213*DD$29+$AJ213*DD$30+$AK213*DD$31+$AL213*DD$32+$AM213*DD$33+$AN213*DD$34+$AO213*DD$35+$AP213*DD$36+$AQ213*DD$37+$AR213*DD$38+$AS213*DD$39+$AT213*DD$40+$AU213*DD$41+$AV213*DD$42+$AW213*DD$43+$AX213*DD$44+$AY213*DD$45+$AZ213*DD$46+$BA213*DD$47+$BB213*DD$48+$BC213*DD$49+$BD213*DD$50+$BE213*DD$51+$BF213*DD$52+$BG213*DD$53+$BH213*DD$54+$BI213*DD$55+$BJ213*DD$56+$BK213*DD$57+$BL213*DD$58+$BM213*DD$59+$BN213*DD$60+$BO213*DD$61+$BP213*DD$62+$BQ213*DD$63+$BR213*DD$64+$BS213*DD$65+$BT213*DD$66+$BU213*DD$67+$BV213*DD$68+$BW213*DD$69+$BX213*DD$70+$BY213*DD$71+$BZ213*DD$72+$CA213*DD$73+$CB213*DD$74+$CC213*DD$75+$CD213*DD$76+$CE213*DD$77+$CF213*DD$78+$CG213*DD$79+$CH213*DD$80</f>
        <v>0</v>
      </c>
      <c r="DE214" s="37">
        <f t="shared" ref="DE214" si="329">$I213*DE$3+$J213*DE$4+$K213*DE$5+$L213*DE$6+$M213*DE$7+$N213*DE$8+$O213*DE$9+$P213*DE$10+$Q213*DE$11+$R213*DE$12+$S213*DE$13+$T213*DE$14+$U213*DE$15+$V213*DE$16+$W213*DE$17+$X213*DE$18+$Y213*DE$19+$Z213*DE$20+$AA213*DE$21+$AB213*DE$22+$AC213*DE$23+$AD213*DE$24+$AE213*DE$25+$AF213*DE$26+$AG213*DE$27+$AH213*DE$28+$AI213*DE$29+$AJ213*DE$30+$AK213*DE$31+$AL213*DE$32+$AM213*DE$33+$AN213*DE$34+$AO213*DE$35+$AP213*DE$36+$AQ213*DE$37+$AR213*DE$38+$AS213*DE$39+$AT213*DE$40+$AU213*DE$41+$AV213*DE$42+$AW213*DE$43+$AX213*DE$44+$AY213*DE$45+$AZ213*DE$46+$BA213*DE$47+$BB213*DE$48+$BC213*DE$49+$BD213*DE$50+$BE213*DE$51+$BF213*DE$52+$BG213*DE$53+$BH213*DE$54+$BI213*DE$55+$BJ213*DE$56+$BK213*DE$57+$BL213*DE$58+$BM213*DE$59+$BN213*DE$60+$BO213*DE$61+$BP213*DE$62+$BQ213*DE$63+$BR213*DE$64+$BS213*DE$65+$BT213*DE$66+$BU213*DE$67+$BV213*DE$68+$BW213*DE$69+$BX213*DE$70+$BY213*DE$71+$BZ213*DE$72+$CA213*DE$73+$CB213*DE$74+$CC213*DE$75+$CD213*DE$76+$CE213*DE$77+$CF213*DE$78+$CG213*DE$79+$CH213*DE$80</f>
        <v>0</v>
      </c>
      <c r="DF214" s="37">
        <f t="shared" ref="DF214" si="330">$I213*DF$3+$J213*DF$4+$K213*DF$5+$L213*DF$6+$M213*DF$7+$N213*DF$8+$O213*DF$9+$P213*DF$10+$Q213*DF$11+$R213*DF$12+$S213*DF$13+$T213*DF$14+$U213*DF$15+$V213*DF$16+$W213*DF$17+$X213*DF$18+$Y213*DF$19+$Z213*DF$20+$AA213*DF$21+$AB213*DF$22+$AC213*DF$23+$AD213*DF$24+$AE213*DF$25+$AF213*DF$26+$AG213*DF$27+$AH213*DF$28+$AI213*DF$29+$AJ213*DF$30+$AK213*DF$31+$AL213*DF$32+$AM213*DF$33+$AN213*DF$34+$AO213*DF$35+$AP213*DF$36+$AQ213*DF$37+$AR213*DF$38+$AS213*DF$39+$AT213*DF$40+$AU213*DF$41+$AV213*DF$42+$AW213*DF$43+$AX213*DF$44+$AY213*DF$45+$AZ213*DF$46+$BA213*DF$47+$BB213*DF$48+$BC213*DF$49+$BD213*DF$50+$BE213*DF$51+$BF213*DF$52+$BG213*DF$53+$BH213*DF$54+$BI213*DF$55+$BJ213*DF$56+$BK213*DF$57+$BL213*DF$58+$BM213*DF$59+$BN213*DF$60+$BO213*DF$61+$BP213*DF$62+$BQ213*DF$63+$BR213*DF$64+$BS213*DF$65+$BT213*DF$66+$BU213*DF$67+$BV213*DF$68+$BW213*DF$69+$BX213*DF$70+$BY213*DF$71+$BZ213*DF$72+$CA213*DF$73+$CB213*DF$74+$CC213*DF$75+$CD213*DF$76+$CE213*DF$77+$CF213*DF$78+$CG213*DF$79+$CH213*DF$80</f>
        <v>0</v>
      </c>
      <c r="DG214" s="38">
        <f t="shared" ref="DG214" si="331">$I213*DG$3+$J213*DG$4+$K213*DG$5+$L213*DG$6+$M213*DG$7+$N213*DG$8+$O213*DG$9+$P213*DG$10+$Q213*DG$11+$R213*DG$12+$S213*DG$13+$T213*DG$14+$U213*DG$15+$V213*DG$16+$W213*DG$17+$X213*DG$18+$Y213*DG$19+$Z213*DG$20+$AA213*DG$21+$AB213*DG$22+$AC213*DG$23+$AD213*DG$24+$AE213*DG$25+$AF213*DG$26+$AG213*DG$27+$AH213*DG$28+$AI213*DG$29+$AJ213*DG$30+$AK213*DG$31+$AL213*DG$32+$AM213*DG$33+$AN213*DG$34+$AO213*DG$35+$AP213*DG$36+$AQ213*DG$37+$AR213*DG$38+$AS213*DG$39+$AT213*DG$40+$AU213*DG$41+$AV213*DG$42+$AW213*DG$43+$AX213*DG$44+$AY213*DG$45+$AZ213*DG$46+$BA213*DG$47+$BB213*DG$48+$BC213*DG$49+$BD213*DG$50+$BE213*DG$51+$BF213*DG$52+$BG213*DG$53+$BH213*DG$54+$BI213*DG$55+$BJ213*DG$56+$BK213*DG$57+$BL213*DG$58+$BM213*DG$59+$BN213*DG$60+$BO213*DG$61+$BP213*DG$62+$BQ213*DG$63+$BR213*DG$64+$BS213*DG$65+$BT213*DG$66+$BU213*DG$67+$BV213*DG$68+$BW213*DG$69+$BX213*DG$70+$BY213*DG$71+$BZ213*DG$72+$CA213*DG$73+$CB213*DG$74+$CC213*DG$75+$CD213*DG$76+$CE213*DG$77+$CF213*DG$78+$CG213*DG$79+$CH213*DG$80</f>
        <v>0</v>
      </c>
    </row>
    <row r="215" spans="1:117" ht="12.75" hidden="1" outlineLevel="1" x14ac:dyDescent="0.2">
      <c r="A215" s="26"/>
      <c r="B215" s="27"/>
      <c r="C215" s="27"/>
      <c r="D215" s="28"/>
      <c r="E215" s="28"/>
      <c r="F215" s="28"/>
      <c r="G215" s="28"/>
      <c r="H215" s="28"/>
      <c r="I215" s="59"/>
      <c r="J215" s="59"/>
      <c r="K215" s="59"/>
      <c r="L215" s="59"/>
      <c r="M215" s="59"/>
      <c r="N215" s="59"/>
      <c r="O215" s="59"/>
      <c r="P215" s="59"/>
      <c r="Q215" s="59"/>
      <c r="R215" s="59"/>
      <c r="S215" s="59"/>
      <c r="T215" s="59"/>
      <c r="U215" s="59"/>
      <c r="V215" s="59"/>
      <c r="W215" s="59"/>
      <c r="X215" s="59"/>
      <c r="Y215" s="59"/>
      <c r="Z215" s="59"/>
      <c r="AA215" s="59"/>
      <c r="AB215" s="59"/>
      <c r="AC215" s="59"/>
      <c r="AD215" s="59"/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  <c r="AP215" s="59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59"/>
      <c r="BB215" s="59"/>
      <c r="BC215" s="59"/>
      <c r="BD215" s="59"/>
      <c r="BE215" s="59"/>
      <c r="BF215" s="59"/>
      <c r="BG215" s="59"/>
      <c r="BH215" s="59"/>
      <c r="BI215" s="59"/>
      <c r="BJ215" s="59"/>
      <c r="BK215" s="59"/>
      <c r="BL215" s="59"/>
      <c r="BM215" s="59"/>
      <c r="BN215" s="59"/>
      <c r="BO215" s="59"/>
      <c r="BP215" s="59"/>
      <c r="BQ215" s="59"/>
      <c r="BR215" s="59"/>
      <c r="BS215" s="59"/>
      <c r="BT215" s="59"/>
      <c r="BU215" s="59"/>
      <c r="BV215" s="59"/>
      <c r="BW215" s="59"/>
      <c r="BX215" s="59"/>
      <c r="BY215" s="59"/>
      <c r="BZ215" s="59"/>
      <c r="CA215" s="59"/>
      <c r="CB215" s="59"/>
      <c r="CC215" s="59"/>
      <c r="CD215" s="59"/>
      <c r="CE215" s="59"/>
      <c r="CF215" s="59"/>
      <c r="CG215" s="59"/>
      <c r="CH215" s="59"/>
      <c r="CI215" s="28"/>
      <c r="CJ215" s="28"/>
      <c r="CK215" s="28"/>
      <c r="CL215" s="28"/>
      <c r="CM215" s="29" t="s">
        <v>8</v>
      </c>
      <c r="CN215" s="39"/>
      <c r="CO215" s="40"/>
      <c r="CP215" s="40"/>
      <c r="CQ215" s="40"/>
      <c r="CR215" s="40"/>
      <c r="CS215" s="40"/>
      <c r="CT215" s="40"/>
      <c r="CU215" s="40"/>
      <c r="CV215" s="40"/>
      <c r="CW215" s="40"/>
      <c r="CX215" s="40"/>
      <c r="CY215" s="40"/>
      <c r="CZ215" s="40"/>
      <c r="DA215" s="40"/>
      <c r="DB215" s="40"/>
      <c r="DC215" s="40"/>
      <c r="DD215" s="40"/>
      <c r="DE215" s="40"/>
      <c r="DF215" s="40"/>
      <c r="DG215" s="41"/>
    </row>
    <row r="216" spans="1:117" ht="12.75" collapsed="1" x14ac:dyDescent="0.2">
      <c r="A216" s="19" t="s">
        <v>303</v>
      </c>
      <c r="B216" s="19" t="s">
        <v>226</v>
      </c>
      <c r="C216" s="19"/>
      <c r="D216" s="20" t="s">
        <v>292</v>
      </c>
      <c r="E216" s="20">
        <v>6</v>
      </c>
      <c r="F216" s="20">
        <f>IF($C$4="",SUMIF(stock_on_hand!A:A,planner!A216,stock_on_hand!C:C),SUMIFS(stock_on_hand!C:C,stock_on_hand!A:A,planner!A216,stock_on_hand!E:E,$C$4))</f>
        <v>700</v>
      </c>
      <c r="G216" s="20"/>
      <c r="H216" s="20" t="s">
        <v>10</v>
      </c>
      <c r="I216" s="57">
        <f>IFERROR(HLOOKUP(I$188,bom!$2:$300,MATCH($A216,bom!$A:$A,0)-1,0),0)</f>
        <v>0</v>
      </c>
      <c r="J216" s="57">
        <f>IFERROR(HLOOKUP(J$188,bom!$2:$300,MATCH($A216,bom!$A:$A,0)-1,0),0)</f>
        <v>0</v>
      </c>
      <c r="K216" s="57">
        <f>IFERROR(HLOOKUP(K$188,bom!$2:$300,MATCH($A216,bom!$A:$A,0)-1,0),0)</f>
        <v>0</v>
      </c>
      <c r="L216" s="57">
        <f>IFERROR(HLOOKUP(L$188,bom!$2:$300,MATCH($A216,bom!$A:$A,0)-1,0),0)</f>
        <v>0</v>
      </c>
      <c r="M216" s="57">
        <f>IFERROR(HLOOKUP(M$188,bom!$2:$300,MATCH($A216,bom!$A:$A,0)-1,0),0)</f>
        <v>0</v>
      </c>
      <c r="N216" s="57">
        <f>IFERROR(HLOOKUP(N$188,bom!$2:$300,MATCH($A216,bom!$A:$A,0)-1,0),0)</f>
        <v>0</v>
      </c>
      <c r="O216" s="57">
        <f>IFERROR(HLOOKUP(O$188,bom!$2:$300,MATCH($A216,bom!$A:$A,0)-1,0),0)</f>
        <v>0</v>
      </c>
      <c r="P216" s="57">
        <f>IFERROR(HLOOKUP(P$188,bom!$2:$300,MATCH($A216,bom!$A:$A,0)-1,0),0)</f>
        <v>0</v>
      </c>
      <c r="Q216" s="57">
        <f>IFERROR(HLOOKUP(Q$188,bom!$2:$300,MATCH($A216,bom!$A:$A,0)-1,0),0)</f>
        <v>0</v>
      </c>
      <c r="R216" s="57">
        <f>IFERROR(HLOOKUP(R$188,bom!$2:$300,MATCH($A216,bom!$A:$A,0)-1,0),0)</f>
        <v>0</v>
      </c>
      <c r="S216" s="57">
        <f>IFERROR(HLOOKUP(S$188,bom!$2:$300,MATCH($A216,bom!$A:$A,0)-1,0),0)</f>
        <v>0</v>
      </c>
      <c r="T216" s="57">
        <f>IFERROR(HLOOKUP(T$188,bom!$2:$300,MATCH($A216,bom!$A:$A,0)-1,0),0)</f>
        <v>0</v>
      </c>
      <c r="U216" s="57">
        <f>IFERROR(HLOOKUP(U$188,bom!$2:$300,MATCH($A216,bom!$A:$A,0)-1,0),0)</f>
        <v>0</v>
      </c>
      <c r="V216" s="57">
        <f>IFERROR(HLOOKUP(V$188,bom!$2:$300,MATCH($A216,bom!$A:$A,0)-1,0),0)</f>
        <v>0</v>
      </c>
      <c r="W216" s="57">
        <f>IFERROR(HLOOKUP(W$188,bom!$2:$300,MATCH($A216,bom!$A:$A,0)-1,0),0)</f>
        <v>0</v>
      </c>
      <c r="X216" s="57">
        <f>IFERROR(HLOOKUP(X$188,bom!$2:$300,MATCH($A216,bom!$A:$A,0)-1,0),0)</f>
        <v>0</v>
      </c>
      <c r="Y216" s="57">
        <f>IFERROR(HLOOKUP(Y$188,bom!$2:$300,MATCH($A216,bom!$A:$A,0)-1,0),0)</f>
        <v>0</v>
      </c>
      <c r="Z216" s="57">
        <f>IFERROR(HLOOKUP(Z$188,bom!$2:$300,MATCH($A216,bom!$A:$A,0)-1,0),0)</f>
        <v>0</v>
      </c>
      <c r="AA216" s="57">
        <f>IFERROR(HLOOKUP(AA$188,bom!$2:$300,MATCH($A216,bom!$A:$A,0)-1,0),0)</f>
        <v>0</v>
      </c>
      <c r="AB216" s="57">
        <f>IFERROR(HLOOKUP(AB$188,bom!$2:$300,MATCH($A216,bom!$A:$A,0)-1,0),0)</f>
        <v>0</v>
      </c>
      <c r="AC216" s="57">
        <f>IFERROR(HLOOKUP(AC$188,bom!$2:$300,MATCH($A216,bom!$A:$A,0)-1,0),0)</f>
        <v>0</v>
      </c>
      <c r="AD216" s="57">
        <f>IFERROR(HLOOKUP(AD$188,bom!$2:$300,MATCH($A216,bom!$A:$A,0)-1,0),0)</f>
        <v>0</v>
      </c>
      <c r="AE216" s="57">
        <f>IFERROR(HLOOKUP(AE$188,bom!$2:$300,MATCH($A216,bom!$A:$A,0)-1,0),0)</f>
        <v>0</v>
      </c>
      <c r="AF216" s="57">
        <f>IFERROR(HLOOKUP(AF$188,bom!$2:$300,MATCH($A216,bom!$A:$A,0)-1,0),0)</f>
        <v>0</v>
      </c>
      <c r="AG216" s="57">
        <f>IFERROR(HLOOKUP(AG$188,bom!$2:$300,MATCH($A216,bom!$A:$A,0)-1,0),0)</f>
        <v>0</v>
      </c>
      <c r="AH216" s="57">
        <f>IFERROR(HLOOKUP(AH$188,bom!$2:$300,MATCH($A216,bom!$A:$A,0)-1,0),0)</f>
        <v>0</v>
      </c>
      <c r="AI216" s="57">
        <f>IFERROR(HLOOKUP(AI$188,bom!$2:$300,MATCH($A216,bom!$A:$A,0)-1,0),0)</f>
        <v>0</v>
      </c>
      <c r="AJ216" s="57">
        <f>IFERROR(HLOOKUP(AJ$188,bom!$2:$300,MATCH($A216,bom!$A:$A,0)-1,0),0)</f>
        <v>0</v>
      </c>
      <c r="AK216" s="57">
        <f>IFERROR(HLOOKUP(AK$188,bom!$2:$300,MATCH($A216,bom!$A:$A,0)-1,0),0)</f>
        <v>0</v>
      </c>
      <c r="AL216" s="57">
        <f>IFERROR(HLOOKUP(AL$188,bom!$2:$300,MATCH($A216,bom!$A:$A,0)-1,0),0)</f>
        <v>0</v>
      </c>
      <c r="AM216" s="57">
        <f>IFERROR(HLOOKUP(AM$188,bom!$2:$300,MATCH($A216,bom!$A:$A,0)-1,0),0)</f>
        <v>0</v>
      </c>
      <c r="AN216" s="57">
        <f>IFERROR(HLOOKUP(AN$188,bom!$2:$300,MATCH($A216,bom!$A:$A,0)-1,0),0)</f>
        <v>0</v>
      </c>
      <c r="AO216" s="57">
        <f>IFERROR(HLOOKUP(AO$188,bom!$2:$300,MATCH($A216,bom!$A:$A,0)-1,0),0)</f>
        <v>0</v>
      </c>
      <c r="AP216" s="57">
        <f>IFERROR(HLOOKUP(AP$188,bom!$2:$300,MATCH($A216,bom!$A:$A,0)-1,0),0)</f>
        <v>0</v>
      </c>
      <c r="AQ216" s="57">
        <f>IFERROR(HLOOKUP(AQ$188,bom!$2:$300,MATCH($A216,bom!$A:$A,0)-1,0),0)</f>
        <v>0</v>
      </c>
      <c r="AR216" s="57">
        <f>IFERROR(HLOOKUP(AR$188,bom!$2:$300,MATCH($A216,bom!$A:$A,0)-1,0),0)</f>
        <v>0</v>
      </c>
      <c r="AS216" s="57">
        <f>IFERROR(HLOOKUP(AS$188,bom!$2:$300,MATCH($A216,bom!$A:$A,0)-1,0),0)</f>
        <v>0</v>
      </c>
      <c r="AT216" s="57">
        <f>IFERROR(HLOOKUP(AT$188,bom!$2:$300,MATCH($A216,bom!$A:$A,0)-1,0),0)</f>
        <v>0</v>
      </c>
      <c r="AU216" s="57">
        <f>IFERROR(HLOOKUP(AU$188,bom!$2:$300,MATCH($A216,bom!$A:$A,0)-1,0),0)</f>
        <v>0</v>
      </c>
      <c r="AV216" s="57">
        <f>IFERROR(HLOOKUP(AV$188,bom!$2:$300,MATCH($A216,bom!$A:$A,0)-1,0),0)</f>
        <v>0</v>
      </c>
      <c r="AW216" s="57">
        <f>IFERROR(HLOOKUP(AW$188,bom!$2:$300,MATCH($A216,bom!$A:$A,0)-1,0),0)</f>
        <v>0</v>
      </c>
      <c r="AX216" s="57">
        <f>IFERROR(HLOOKUP(AX$188,bom!$2:$300,MATCH($A216,bom!$A:$A,0)-1,0),0)</f>
        <v>0</v>
      </c>
      <c r="AY216" s="57">
        <f>IFERROR(HLOOKUP(AY$188,bom!$2:$300,MATCH($A216,bom!$A:$A,0)-1,0),0)</f>
        <v>0</v>
      </c>
      <c r="AZ216" s="57">
        <f>IFERROR(HLOOKUP(AZ$188,bom!$2:$300,MATCH($A216,bom!$A:$A,0)-1,0),0)</f>
        <v>0</v>
      </c>
      <c r="BA216" s="57">
        <f>IFERROR(HLOOKUP(BA$188,bom!$2:$300,MATCH($A216,bom!$A:$A,0)-1,0),0)</f>
        <v>0</v>
      </c>
      <c r="BB216" s="57">
        <f>IFERROR(HLOOKUP(BB$188,bom!$2:$300,MATCH($A216,bom!$A:$A,0)-1,0),0)</f>
        <v>0</v>
      </c>
      <c r="BC216" s="57">
        <f>IFERROR(HLOOKUP(BC$188,bom!$2:$300,MATCH($A216,bom!$A:$A,0)-1,0),0)</f>
        <v>0</v>
      </c>
      <c r="BD216" s="57">
        <f>IFERROR(HLOOKUP(BD$188,bom!$2:$300,MATCH($A216,bom!$A:$A,0)-1,0),0)</f>
        <v>0</v>
      </c>
      <c r="BE216" s="57">
        <f>IFERROR(HLOOKUP(BE$188,bom!$2:$300,MATCH($A216,bom!$A:$A,0)-1,0),0)</f>
        <v>0</v>
      </c>
      <c r="BF216" s="57">
        <f>IFERROR(HLOOKUP(BF$188,bom!$2:$300,MATCH($A216,bom!$A:$A,0)-1,0),0)</f>
        <v>0</v>
      </c>
      <c r="BG216" s="57">
        <f>IFERROR(HLOOKUP(BG$188,bom!$2:$300,MATCH($A216,bom!$A:$A,0)-1,0),0)</f>
        <v>0</v>
      </c>
      <c r="BH216" s="57">
        <f>IFERROR(HLOOKUP(BH$188,bom!$2:$300,MATCH($A216,bom!$A:$A,0)-1,0),0)</f>
        <v>0</v>
      </c>
      <c r="BI216" s="57">
        <f>IFERROR(HLOOKUP(BI$188,bom!$2:$300,MATCH($A216,bom!$A:$A,0)-1,0),0)</f>
        <v>0</v>
      </c>
      <c r="BJ216" s="57">
        <f>IFERROR(HLOOKUP(BJ$188,bom!$2:$300,MATCH($A216,bom!$A:$A,0)-1,0),0)</f>
        <v>0</v>
      </c>
      <c r="BK216" s="57">
        <f>IFERROR(HLOOKUP(BK$188,bom!$2:$300,MATCH($A216,bom!$A:$A,0)-1,0),0)</f>
        <v>0</v>
      </c>
      <c r="BL216" s="57">
        <f>IFERROR(HLOOKUP(BL$188,bom!$2:$300,MATCH($A216,bom!$A:$A,0)-1,0),0)</f>
        <v>0</v>
      </c>
      <c r="BM216" s="57">
        <f>IFERROR(HLOOKUP(BM$188,bom!$2:$300,MATCH($A216,bom!$A:$A,0)-1,0),0)</f>
        <v>0</v>
      </c>
      <c r="BN216" s="57">
        <f>IFERROR(HLOOKUP(BN$188,bom!$2:$300,MATCH($A216,bom!$A:$A,0)-1,0),0)</f>
        <v>0</v>
      </c>
      <c r="BO216" s="57">
        <f>IFERROR(HLOOKUP(BO$188,bom!$2:$300,MATCH($A216,bom!$A:$A,0)-1,0),0)</f>
        <v>0</v>
      </c>
      <c r="BP216" s="57">
        <f>IFERROR(HLOOKUP(BP$188,bom!$2:$300,MATCH($A216,bom!$A:$A,0)-1,0),0)</f>
        <v>0</v>
      </c>
      <c r="BQ216" s="57">
        <f>IFERROR(HLOOKUP(BQ$188,bom!$2:$300,MATCH($A216,bom!$A:$A,0)-1,0),0)</f>
        <v>0</v>
      </c>
      <c r="BR216" s="57">
        <f>IFERROR(HLOOKUP(BR$188,bom!$2:$300,MATCH($A216,bom!$A:$A,0)-1,0),0)</f>
        <v>0</v>
      </c>
      <c r="BS216" s="57">
        <f>IFERROR(HLOOKUP(BS$188,bom!$2:$300,MATCH($A216,bom!$A:$A,0)-1,0),0)</f>
        <v>0</v>
      </c>
      <c r="BT216" s="57">
        <f>IFERROR(HLOOKUP(BT$188,bom!$2:$300,MATCH($A216,bom!$A:$A,0)-1,0),0)</f>
        <v>0</v>
      </c>
      <c r="BU216" s="57">
        <f>IFERROR(HLOOKUP(BU$188,bom!$2:$300,MATCH($A216,bom!$A:$A,0)-1,0),0)</f>
        <v>0</v>
      </c>
      <c r="BV216" s="57">
        <f>IFERROR(HLOOKUP(BV$188,bom!$2:$300,MATCH($A216,bom!$A:$A,0)-1,0),0)</f>
        <v>0</v>
      </c>
      <c r="BW216" s="57">
        <f>IFERROR(HLOOKUP(BW$188,bom!$2:$300,MATCH($A216,bom!$A:$A,0)-1,0),0)</f>
        <v>0</v>
      </c>
      <c r="BX216" s="57">
        <f>IFERROR(HLOOKUP(BX$188,bom!$2:$300,MATCH($A216,bom!$A:$A,0)-1,0),0)</f>
        <v>0</v>
      </c>
      <c r="BY216" s="57">
        <f>IFERROR(HLOOKUP(BY$188,bom!$2:$300,MATCH($A216,bom!$A:$A,0)-1,0),0)</f>
        <v>0</v>
      </c>
      <c r="BZ216" s="57">
        <f>IFERROR(HLOOKUP(BZ$188,bom!$2:$300,MATCH($A216,bom!$A:$A,0)-1,0),0)</f>
        <v>0</v>
      </c>
      <c r="CA216" s="57">
        <f>IFERROR(HLOOKUP(CA$188,bom!$2:$300,MATCH($A216,bom!$A:$A,0)-1,0),0)</f>
        <v>0</v>
      </c>
      <c r="CB216" s="57">
        <f>IFERROR(HLOOKUP(CB$188,bom!$2:$300,MATCH($A216,bom!$A:$A,0)-1,0),0)</f>
        <v>0</v>
      </c>
      <c r="CC216" s="57">
        <f>IFERROR(HLOOKUP(CC$188,bom!$2:$300,MATCH($A216,bom!$A:$A,0)-1,0),0)</f>
        <v>0</v>
      </c>
      <c r="CD216" s="57">
        <f>IFERROR(HLOOKUP(CD$188,bom!$2:$300,MATCH($A216,bom!$A:$A,0)-1,0),0)</f>
        <v>0</v>
      </c>
      <c r="CE216" s="57">
        <f>IFERROR(HLOOKUP(CE$188,bom!$2:$300,MATCH($A216,bom!$A:$A,0)-1,0),0)</f>
        <v>0</v>
      </c>
      <c r="CF216" s="57">
        <f>IFERROR(HLOOKUP(CF$188,bom!$2:$300,MATCH($A216,bom!$A:$A,0)-1,0),0)</f>
        <v>0</v>
      </c>
      <c r="CG216" s="57">
        <f>IFERROR(HLOOKUP(CG$188,bom!$2:$300,MATCH($A216,bom!$A:$A,0)-1,0),0)</f>
        <v>0</v>
      </c>
      <c r="CH216" s="57">
        <f>IFERROR(HLOOKUP(CH$188,bom!$2:$300,MATCH($A216,bom!$A:$A,0)-1,0),0)</f>
        <v>0</v>
      </c>
      <c r="CI216" s="20"/>
      <c r="CJ216" s="20"/>
      <c r="CK216" s="20"/>
      <c r="CL216" s="20"/>
      <c r="CM216" s="32" t="str">
        <f t="shared" ref="CM216" si="332">IF(G216&gt;0,IF(CN216&lt;(0.8*G216),"WARNING!!!",IF(CN216&lt;G216,"ORDER","OK")),IF((VLOOKUP(A216,A:DG,91+E216,0))&lt;0,"WARNING!!!",IF((VLOOKUP(A216,A:DG,91+ROUND(1.25*E216,0),0))&lt;0,"ORDER","OK")))</f>
        <v>OK</v>
      </c>
      <c r="CN216" s="33">
        <f t="shared" ref="CN216" si="333">F216-CN217+CN218</f>
        <v>700</v>
      </c>
      <c r="CO216" s="34">
        <f t="shared" ref="CO216" si="334">CN216-CO217+CO218</f>
        <v>700</v>
      </c>
      <c r="CP216" s="34">
        <f t="shared" ref="CP216" si="335">CO216-CP217+CP218</f>
        <v>700</v>
      </c>
      <c r="CQ216" s="34">
        <f t="shared" ref="CQ216" si="336">CP216-CQ217+CQ218</f>
        <v>700</v>
      </c>
      <c r="CR216" s="34">
        <f t="shared" ref="CR216" si="337">CQ216-CR217+CR218</f>
        <v>700</v>
      </c>
      <c r="CS216" s="34">
        <f t="shared" ref="CS216" si="338">CR216-CS217+CS218</f>
        <v>700</v>
      </c>
      <c r="CT216" s="34">
        <f t="shared" ref="CT216" si="339">CS216-CT217+CT218</f>
        <v>700</v>
      </c>
      <c r="CU216" s="34">
        <f t="shared" ref="CU216" si="340">CT216-CU217+CU218</f>
        <v>700</v>
      </c>
      <c r="CV216" s="34">
        <f t="shared" ref="CV216" si="341">CU216-CV217+CV218</f>
        <v>700</v>
      </c>
      <c r="CW216" s="34">
        <f t="shared" ref="CW216" si="342">CV216-CW217+CW218</f>
        <v>700</v>
      </c>
      <c r="CX216" s="34">
        <f t="shared" ref="CX216" si="343">CW216-CX217+CX218</f>
        <v>700</v>
      </c>
      <c r="CY216" s="34">
        <f t="shared" ref="CY216" si="344">CX216-CY217+CY218</f>
        <v>700</v>
      </c>
      <c r="CZ216" s="34">
        <f t="shared" ref="CZ216" si="345">CY216-CZ217+CZ218</f>
        <v>700</v>
      </c>
      <c r="DA216" s="34">
        <f t="shared" ref="DA216" si="346">CZ216-DA217+DA218</f>
        <v>700</v>
      </c>
      <c r="DB216" s="34">
        <f t="shared" ref="DB216" si="347">DA216-DB217+DB218</f>
        <v>700</v>
      </c>
      <c r="DC216" s="34">
        <f t="shared" ref="DC216" si="348">DB216-DC217+DC218</f>
        <v>700</v>
      </c>
      <c r="DD216" s="34">
        <f t="shared" ref="DD216" si="349">DC216-DD217+DD218</f>
        <v>700</v>
      </c>
      <c r="DE216" s="34">
        <f t="shared" ref="DE216" si="350">DD216-DE217+DE218</f>
        <v>700</v>
      </c>
      <c r="DF216" s="34">
        <f t="shared" ref="DF216" si="351">DE216-DF217+DF218</f>
        <v>700</v>
      </c>
      <c r="DG216" s="35">
        <f t="shared" ref="DG216" si="352">DF216-DG217+DG218</f>
        <v>700</v>
      </c>
      <c r="DM216" s="21"/>
    </row>
    <row r="217" spans="1:117" ht="12.75" hidden="1" outlineLevel="1" x14ac:dyDescent="0.2">
      <c r="A217" s="22"/>
      <c r="B217" s="23"/>
      <c r="C217" s="23"/>
      <c r="D217" s="24"/>
      <c r="E217" s="24"/>
      <c r="F217" s="24"/>
      <c r="G217" s="24"/>
      <c r="H217" s="24"/>
      <c r="I217" s="58"/>
      <c r="J217" s="58"/>
      <c r="K217" s="58"/>
      <c r="L217" s="58"/>
      <c r="M217" s="58"/>
      <c r="N217" s="58"/>
      <c r="O217" s="58"/>
      <c r="P217" s="58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  <c r="AG217" s="58"/>
      <c r="AH217" s="58"/>
      <c r="AI217" s="58"/>
      <c r="AJ217" s="58"/>
      <c r="AK217" s="58"/>
      <c r="AL217" s="58"/>
      <c r="AM217" s="58"/>
      <c r="AN217" s="58"/>
      <c r="AO217" s="58"/>
      <c r="AP217" s="58"/>
      <c r="AQ217" s="58"/>
      <c r="AR217" s="58"/>
      <c r="AS217" s="58"/>
      <c r="AT217" s="58"/>
      <c r="AU217" s="58"/>
      <c r="AV217" s="58"/>
      <c r="AW217" s="58"/>
      <c r="AX217" s="58"/>
      <c r="AY217" s="58"/>
      <c r="AZ217" s="58"/>
      <c r="BA217" s="58"/>
      <c r="BB217" s="58"/>
      <c r="BC217" s="58"/>
      <c r="BD217" s="58"/>
      <c r="BE217" s="58"/>
      <c r="BF217" s="58"/>
      <c r="BG217" s="58"/>
      <c r="BH217" s="58"/>
      <c r="BI217" s="58"/>
      <c r="BJ217" s="58"/>
      <c r="BK217" s="58"/>
      <c r="BL217" s="58"/>
      <c r="BM217" s="58"/>
      <c r="BN217" s="58"/>
      <c r="BO217" s="58"/>
      <c r="BP217" s="58"/>
      <c r="BQ217" s="58"/>
      <c r="BR217" s="58"/>
      <c r="BS217" s="58"/>
      <c r="BT217" s="58"/>
      <c r="BU217" s="58"/>
      <c r="BV217" s="58"/>
      <c r="BW217" s="58"/>
      <c r="BX217" s="58"/>
      <c r="BY217" s="58"/>
      <c r="BZ217" s="58"/>
      <c r="CA217" s="58"/>
      <c r="CB217" s="58"/>
      <c r="CC217" s="58"/>
      <c r="CD217" s="58"/>
      <c r="CE217" s="58"/>
      <c r="CF217" s="58"/>
      <c r="CG217" s="58"/>
      <c r="CH217" s="58"/>
      <c r="CI217" s="24"/>
      <c r="CJ217" s="24"/>
      <c r="CK217" s="24"/>
      <c r="CL217" s="24"/>
      <c r="CM217" s="25" t="s">
        <v>7</v>
      </c>
      <c r="CN217" s="36">
        <f t="shared" ref="CN217" si="353">$I216*CN$3+$J216*CN$4+$K216*CN$5+$L216*CN$6+$M216*CN$7+$N216*CN$8+$O216*CN$9+$P216*CN$10+$Q216*CN$11+$R216*CN$12+$S216*CN$13+$T216*CN$14+$U216*CN$15+$V216*CN$16+$W216*CN$17+$X216*CN$18+$Y216*CN$19+$Z216*CN$20+$AA216*CN$21+$AB216*CN$22+$AC216*CN$23+$AD216*CN$24+$AE216*CN$25+$AF216*CN$26+$AG216*CN$27+$AH216*CN$28+$AI216*CN$29+$AJ216*CN$30+$AK216*CN$31+$AL216*CN$32+$AM216*CN$33+$AN216*CN$34+$AO216*CN$35+$AP216*CN$36+$AQ216*CN$37+$AR216*CN$38+$AS216*CN$39+$AT216*CN$40+$AU216*CN$41+$AV216*CN$42+$AW216*CN$43+$AX216*CN$44+$AY216*CN$45+$AZ216*CN$46+$BA216*CN$47+$BB216*CN$48+$BC216*CN$49+$BD216*CN$50+$BE216*CN$51+$BF216*CN$52+$BG216*CN$53+$BH216*CN$54+$BI216*CN$55+$BJ216*CN$56+$BK216*CN$57+$BL216*CN$58+$BM216*CN$59+$BN216*CN$60+$BO216*CN$61+$BP216*CN$62+$BQ216*CN$63+$BR216*CN$64+$BS216*CN$65+$BT216*CN$66+$BU216*CN$67+$BV216*CN$68+$BW216*CN$69+$BX216*CN$70+$BY216*CN$71+$BZ216*CN$72+$CA216*CN$73+$CB216*CN$74+$CC216*CN$75+$CD216*CN$76+$CE216*CN$77+$CF216*CN$78+$CG216*CN$79+$CH216*CN$80</f>
        <v>0</v>
      </c>
      <c r="CO217" s="37">
        <f t="shared" ref="CO217" si="354">$I216*CO$3+$J216*CO$4+$K216*CO$5+$L216*CO$6+$M216*CO$7+$N216*CO$8+$O216*CO$9+$P216*CO$10+$Q216*CO$11+$R216*CO$12+$S216*CO$13+$T216*CO$14+$U216*CO$15+$V216*CO$16+$W216*CO$17+$X216*CO$18+$Y216*CO$19+$Z216*CO$20+$AA216*CO$21+$AB216*CO$22+$AC216*CO$23+$AD216*CO$24+$AE216*CO$25+$AF216*CO$26+$AG216*CO$27+$AH216*CO$28+$AI216*CO$29+$AJ216*CO$30+$AK216*CO$31+$AL216*CO$32+$AM216*CO$33+$AN216*CO$34+$AO216*CO$35+$AP216*CO$36+$AQ216*CO$37+$AR216*CO$38+$AS216*CO$39+$AT216*CO$40+$AU216*CO$41+$AV216*CO$42+$AW216*CO$43+$AX216*CO$44+$AY216*CO$45+$AZ216*CO$46+$BA216*CO$47+$BB216*CO$48+$BC216*CO$49+$BD216*CO$50+$BE216*CO$51+$BF216*CO$52+$BG216*CO$53+$BH216*CO$54+$BI216*CO$55+$BJ216*CO$56+$BK216*CO$57+$BL216*CO$58+$BM216*CO$59+$BN216*CO$60+$BO216*CO$61+$BP216*CO$62+$BQ216*CO$63+$BR216*CO$64+$BS216*CO$65+$BT216*CO$66+$BU216*CO$67+$BV216*CO$68+$BW216*CO$69+$BX216*CO$70+$BY216*CO$71+$BZ216*CO$72+$CA216*CO$73+$CB216*CO$74+$CC216*CO$75+$CD216*CO$76+$CE216*CO$77+$CF216*CO$78+$CG216*CO$79+$CH216*CO$80</f>
        <v>0</v>
      </c>
      <c r="CP217" s="37">
        <f t="shared" ref="CP217" si="355">$I216*CP$3+$J216*CP$4+$K216*CP$5+$L216*CP$6+$M216*CP$7+$N216*CP$8+$O216*CP$9+$P216*CP$10+$Q216*CP$11+$R216*CP$12+$S216*CP$13+$T216*CP$14+$U216*CP$15+$V216*CP$16+$W216*CP$17+$X216*CP$18+$Y216*CP$19+$Z216*CP$20+$AA216*CP$21+$AB216*CP$22+$AC216*CP$23+$AD216*CP$24+$AE216*CP$25+$AF216*CP$26+$AG216*CP$27+$AH216*CP$28+$AI216*CP$29+$AJ216*CP$30+$AK216*CP$31+$AL216*CP$32+$AM216*CP$33+$AN216*CP$34+$AO216*CP$35+$AP216*CP$36+$AQ216*CP$37+$AR216*CP$38+$AS216*CP$39+$AT216*CP$40+$AU216*CP$41+$AV216*CP$42+$AW216*CP$43+$AX216*CP$44+$AY216*CP$45+$AZ216*CP$46+$BA216*CP$47+$BB216*CP$48+$BC216*CP$49+$BD216*CP$50+$BE216*CP$51+$BF216*CP$52+$BG216*CP$53+$BH216*CP$54+$BI216*CP$55+$BJ216*CP$56+$BK216*CP$57+$BL216*CP$58+$BM216*CP$59+$BN216*CP$60+$BO216*CP$61+$BP216*CP$62+$BQ216*CP$63+$BR216*CP$64+$BS216*CP$65+$BT216*CP$66+$BU216*CP$67+$BV216*CP$68+$BW216*CP$69+$BX216*CP$70+$BY216*CP$71+$BZ216*CP$72+$CA216*CP$73+$CB216*CP$74+$CC216*CP$75+$CD216*CP$76+$CE216*CP$77+$CF216*CP$78+$CG216*CP$79+$CH216*CP$80</f>
        <v>0</v>
      </c>
      <c r="CQ217" s="37">
        <f t="shared" ref="CQ217" si="356">$I216*CQ$3+$J216*CQ$4+$K216*CQ$5+$L216*CQ$6+$M216*CQ$7+$N216*CQ$8+$O216*CQ$9+$P216*CQ$10+$Q216*CQ$11+$R216*CQ$12+$S216*CQ$13+$T216*CQ$14+$U216*CQ$15+$V216*CQ$16+$W216*CQ$17+$X216*CQ$18+$Y216*CQ$19+$Z216*CQ$20+$AA216*CQ$21+$AB216*CQ$22+$AC216*CQ$23+$AD216*CQ$24+$AE216*CQ$25+$AF216*CQ$26+$AG216*CQ$27+$AH216*CQ$28+$AI216*CQ$29+$AJ216*CQ$30+$AK216*CQ$31+$AL216*CQ$32+$AM216*CQ$33+$AN216*CQ$34+$AO216*CQ$35+$AP216*CQ$36+$AQ216*CQ$37+$AR216*CQ$38+$AS216*CQ$39+$AT216*CQ$40+$AU216*CQ$41+$AV216*CQ$42+$AW216*CQ$43+$AX216*CQ$44+$AY216*CQ$45+$AZ216*CQ$46+$BA216*CQ$47+$BB216*CQ$48+$BC216*CQ$49+$BD216*CQ$50+$BE216*CQ$51+$BF216*CQ$52+$BG216*CQ$53+$BH216*CQ$54+$BI216*CQ$55+$BJ216*CQ$56+$BK216*CQ$57+$BL216*CQ$58+$BM216*CQ$59+$BN216*CQ$60+$BO216*CQ$61+$BP216*CQ$62+$BQ216*CQ$63+$BR216*CQ$64+$BS216*CQ$65+$BT216*CQ$66+$BU216*CQ$67+$BV216*CQ$68+$BW216*CQ$69+$BX216*CQ$70+$BY216*CQ$71+$BZ216*CQ$72+$CA216*CQ$73+$CB216*CQ$74+$CC216*CQ$75+$CD216*CQ$76+$CE216*CQ$77+$CF216*CQ$78+$CG216*CQ$79+$CH216*CQ$80</f>
        <v>0</v>
      </c>
      <c r="CR217" s="37">
        <f t="shared" ref="CR217" si="357">$I216*CR$3+$J216*CR$4+$K216*CR$5+$L216*CR$6+$M216*CR$7+$N216*CR$8+$O216*CR$9+$P216*CR$10+$Q216*CR$11+$R216*CR$12+$S216*CR$13+$T216*CR$14+$U216*CR$15+$V216*CR$16+$W216*CR$17+$X216*CR$18+$Y216*CR$19+$Z216*CR$20+$AA216*CR$21+$AB216*CR$22+$AC216*CR$23+$AD216*CR$24+$AE216*CR$25+$AF216*CR$26+$AG216*CR$27+$AH216*CR$28+$AI216*CR$29+$AJ216*CR$30+$AK216*CR$31+$AL216*CR$32+$AM216*CR$33+$AN216*CR$34+$AO216*CR$35+$AP216*CR$36+$AQ216*CR$37+$AR216*CR$38+$AS216*CR$39+$AT216*CR$40+$AU216*CR$41+$AV216*CR$42+$AW216*CR$43+$AX216*CR$44+$AY216*CR$45+$AZ216*CR$46+$BA216*CR$47+$BB216*CR$48+$BC216*CR$49+$BD216*CR$50+$BE216*CR$51+$BF216*CR$52+$BG216*CR$53+$BH216*CR$54+$BI216*CR$55+$BJ216*CR$56+$BK216*CR$57+$BL216*CR$58+$BM216*CR$59+$BN216*CR$60+$BO216*CR$61+$BP216*CR$62+$BQ216*CR$63+$BR216*CR$64+$BS216*CR$65+$BT216*CR$66+$BU216*CR$67+$BV216*CR$68+$BW216*CR$69+$BX216*CR$70+$BY216*CR$71+$BZ216*CR$72+$CA216*CR$73+$CB216*CR$74+$CC216*CR$75+$CD216*CR$76+$CE216*CR$77+$CF216*CR$78+$CG216*CR$79+$CH216*CR$80</f>
        <v>0</v>
      </c>
      <c r="CS217" s="37">
        <f t="shared" ref="CS217" si="358">$I216*CS$3+$J216*CS$4+$K216*CS$5+$L216*CS$6+$M216*CS$7+$N216*CS$8+$O216*CS$9+$P216*CS$10+$Q216*CS$11+$R216*CS$12+$S216*CS$13+$T216*CS$14+$U216*CS$15+$V216*CS$16+$W216*CS$17+$X216*CS$18+$Y216*CS$19+$Z216*CS$20+$AA216*CS$21+$AB216*CS$22+$AC216*CS$23+$AD216*CS$24+$AE216*CS$25+$AF216*CS$26+$AG216*CS$27+$AH216*CS$28+$AI216*CS$29+$AJ216*CS$30+$AK216*CS$31+$AL216*CS$32+$AM216*CS$33+$AN216*CS$34+$AO216*CS$35+$AP216*CS$36+$AQ216*CS$37+$AR216*CS$38+$AS216*CS$39+$AT216*CS$40+$AU216*CS$41+$AV216*CS$42+$AW216*CS$43+$AX216*CS$44+$AY216*CS$45+$AZ216*CS$46+$BA216*CS$47+$BB216*CS$48+$BC216*CS$49+$BD216*CS$50+$BE216*CS$51+$BF216*CS$52+$BG216*CS$53+$BH216*CS$54+$BI216*CS$55+$BJ216*CS$56+$BK216*CS$57+$BL216*CS$58+$BM216*CS$59+$BN216*CS$60+$BO216*CS$61+$BP216*CS$62+$BQ216*CS$63+$BR216*CS$64+$BS216*CS$65+$BT216*CS$66+$BU216*CS$67+$BV216*CS$68+$BW216*CS$69+$BX216*CS$70+$BY216*CS$71+$BZ216*CS$72+$CA216*CS$73+$CB216*CS$74+$CC216*CS$75+$CD216*CS$76+$CE216*CS$77+$CF216*CS$78+$CG216*CS$79+$CH216*CS$80</f>
        <v>0</v>
      </c>
      <c r="CT217" s="37">
        <f t="shared" ref="CT217" si="359">$I216*CT$3+$J216*CT$4+$K216*CT$5+$L216*CT$6+$M216*CT$7+$N216*CT$8+$O216*CT$9+$P216*CT$10+$Q216*CT$11+$R216*CT$12+$S216*CT$13+$T216*CT$14+$U216*CT$15+$V216*CT$16+$W216*CT$17+$X216*CT$18+$Y216*CT$19+$Z216*CT$20+$AA216*CT$21+$AB216*CT$22+$AC216*CT$23+$AD216*CT$24+$AE216*CT$25+$AF216*CT$26+$AG216*CT$27+$AH216*CT$28+$AI216*CT$29+$AJ216*CT$30+$AK216*CT$31+$AL216*CT$32+$AM216*CT$33+$AN216*CT$34+$AO216*CT$35+$AP216*CT$36+$AQ216*CT$37+$AR216*CT$38+$AS216*CT$39+$AT216*CT$40+$AU216*CT$41+$AV216*CT$42+$AW216*CT$43+$AX216*CT$44+$AY216*CT$45+$AZ216*CT$46+$BA216*CT$47+$BB216*CT$48+$BC216*CT$49+$BD216*CT$50+$BE216*CT$51+$BF216*CT$52+$BG216*CT$53+$BH216*CT$54+$BI216*CT$55+$BJ216*CT$56+$BK216*CT$57+$BL216*CT$58+$BM216*CT$59+$BN216*CT$60+$BO216*CT$61+$BP216*CT$62+$BQ216*CT$63+$BR216*CT$64+$BS216*CT$65+$BT216*CT$66+$BU216*CT$67+$BV216*CT$68+$BW216*CT$69+$BX216*CT$70+$BY216*CT$71+$BZ216*CT$72+$CA216*CT$73+$CB216*CT$74+$CC216*CT$75+$CD216*CT$76+$CE216*CT$77+$CF216*CT$78+$CG216*CT$79+$CH216*CT$80</f>
        <v>0</v>
      </c>
      <c r="CU217" s="37">
        <f t="shared" ref="CU217" si="360">$I216*CU$3+$J216*CU$4+$K216*CU$5+$L216*CU$6+$M216*CU$7+$N216*CU$8+$O216*CU$9+$P216*CU$10+$Q216*CU$11+$R216*CU$12+$S216*CU$13+$T216*CU$14+$U216*CU$15+$V216*CU$16+$W216*CU$17+$X216*CU$18+$Y216*CU$19+$Z216*CU$20+$AA216*CU$21+$AB216*CU$22+$AC216*CU$23+$AD216*CU$24+$AE216*CU$25+$AF216*CU$26+$AG216*CU$27+$AH216*CU$28+$AI216*CU$29+$AJ216*CU$30+$AK216*CU$31+$AL216*CU$32+$AM216*CU$33+$AN216*CU$34+$AO216*CU$35+$AP216*CU$36+$AQ216*CU$37+$AR216*CU$38+$AS216*CU$39+$AT216*CU$40+$AU216*CU$41+$AV216*CU$42+$AW216*CU$43+$AX216*CU$44+$AY216*CU$45+$AZ216*CU$46+$BA216*CU$47+$BB216*CU$48+$BC216*CU$49+$BD216*CU$50+$BE216*CU$51+$BF216*CU$52+$BG216*CU$53+$BH216*CU$54+$BI216*CU$55+$BJ216*CU$56+$BK216*CU$57+$BL216*CU$58+$BM216*CU$59+$BN216*CU$60+$BO216*CU$61+$BP216*CU$62+$BQ216*CU$63+$BR216*CU$64+$BS216*CU$65+$BT216*CU$66+$BU216*CU$67+$BV216*CU$68+$BW216*CU$69+$BX216*CU$70+$BY216*CU$71+$BZ216*CU$72+$CA216*CU$73+$CB216*CU$74+$CC216*CU$75+$CD216*CU$76+$CE216*CU$77+$CF216*CU$78+$CG216*CU$79+$CH216*CU$80</f>
        <v>0</v>
      </c>
      <c r="CV217" s="37">
        <f t="shared" ref="CV217" si="361">$I216*CV$3+$J216*CV$4+$K216*CV$5+$L216*CV$6+$M216*CV$7+$N216*CV$8+$O216*CV$9+$P216*CV$10+$Q216*CV$11+$R216*CV$12+$S216*CV$13+$T216*CV$14+$U216*CV$15+$V216*CV$16+$W216*CV$17+$X216*CV$18+$Y216*CV$19+$Z216*CV$20+$AA216*CV$21+$AB216*CV$22+$AC216*CV$23+$AD216*CV$24+$AE216*CV$25+$AF216*CV$26+$AG216*CV$27+$AH216*CV$28+$AI216*CV$29+$AJ216*CV$30+$AK216*CV$31+$AL216*CV$32+$AM216*CV$33+$AN216*CV$34+$AO216*CV$35+$AP216*CV$36+$AQ216*CV$37+$AR216*CV$38+$AS216*CV$39+$AT216*CV$40+$AU216*CV$41+$AV216*CV$42+$AW216*CV$43+$AX216*CV$44+$AY216*CV$45+$AZ216*CV$46+$BA216*CV$47+$BB216*CV$48+$BC216*CV$49+$BD216*CV$50+$BE216*CV$51+$BF216*CV$52+$BG216*CV$53+$BH216*CV$54+$BI216*CV$55+$BJ216*CV$56+$BK216*CV$57+$BL216*CV$58+$BM216*CV$59+$BN216*CV$60+$BO216*CV$61+$BP216*CV$62+$BQ216*CV$63+$BR216*CV$64+$BS216*CV$65+$BT216*CV$66+$BU216*CV$67+$BV216*CV$68+$BW216*CV$69+$BX216*CV$70+$BY216*CV$71+$BZ216*CV$72+$CA216*CV$73+$CB216*CV$74+$CC216*CV$75+$CD216*CV$76+$CE216*CV$77+$CF216*CV$78+$CG216*CV$79+$CH216*CV$80</f>
        <v>0</v>
      </c>
      <c r="CW217" s="37">
        <f t="shared" ref="CW217" si="362">$I216*CW$3+$J216*CW$4+$K216*CW$5+$L216*CW$6+$M216*CW$7+$N216*CW$8+$O216*CW$9+$P216*CW$10+$Q216*CW$11+$R216*CW$12+$S216*CW$13+$T216*CW$14+$U216*CW$15+$V216*CW$16+$W216*CW$17+$X216*CW$18+$Y216*CW$19+$Z216*CW$20+$AA216*CW$21+$AB216*CW$22+$AC216*CW$23+$AD216*CW$24+$AE216*CW$25+$AF216*CW$26+$AG216*CW$27+$AH216*CW$28+$AI216*CW$29+$AJ216*CW$30+$AK216*CW$31+$AL216*CW$32+$AM216*CW$33+$AN216*CW$34+$AO216*CW$35+$AP216*CW$36+$AQ216*CW$37+$AR216*CW$38+$AS216*CW$39+$AT216*CW$40+$AU216*CW$41+$AV216*CW$42+$AW216*CW$43+$AX216*CW$44+$AY216*CW$45+$AZ216*CW$46+$BA216*CW$47+$BB216*CW$48+$BC216*CW$49+$BD216*CW$50+$BE216*CW$51+$BF216*CW$52+$BG216*CW$53+$BH216*CW$54+$BI216*CW$55+$BJ216*CW$56+$BK216*CW$57+$BL216*CW$58+$BM216*CW$59+$BN216*CW$60+$BO216*CW$61+$BP216*CW$62+$BQ216*CW$63+$BR216*CW$64+$BS216*CW$65+$BT216*CW$66+$BU216*CW$67+$BV216*CW$68+$BW216*CW$69+$BX216*CW$70+$BY216*CW$71+$BZ216*CW$72+$CA216*CW$73+$CB216*CW$74+$CC216*CW$75+$CD216*CW$76+$CE216*CW$77+$CF216*CW$78+$CG216*CW$79+$CH216*CW$80</f>
        <v>0</v>
      </c>
      <c r="CX217" s="37">
        <f t="shared" ref="CX217" si="363">$I216*CX$3+$J216*CX$4+$K216*CX$5+$L216*CX$6+$M216*CX$7+$N216*CX$8+$O216*CX$9+$P216*CX$10+$Q216*CX$11+$R216*CX$12+$S216*CX$13+$T216*CX$14+$U216*CX$15+$V216*CX$16+$W216*CX$17+$X216*CX$18+$Y216*CX$19+$Z216*CX$20+$AA216*CX$21+$AB216*CX$22+$AC216*CX$23+$AD216*CX$24+$AE216*CX$25+$AF216*CX$26+$AG216*CX$27+$AH216*CX$28+$AI216*CX$29+$AJ216*CX$30+$AK216*CX$31+$AL216*CX$32+$AM216*CX$33+$AN216*CX$34+$AO216*CX$35+$AP216*CX$36+$AQ216*CX$37+$AR216*CX$38+$AS216*CX$39+$AT216*CX$40+$AU216*CX$41+$AV216*CX$42+$AW216*CX$43+$AX216*CX$44+$AY216*CX$45+$AZ216*CX$46+$BA216*CX$47+$BB216*CX$48+$BC216*CX$49+$BD216*CX$50+$BE216*CX$51+$BF216*CX$52+$BG216*CX$53+$BH216*CX$54+$BI216*CX$55+$BJ216*CX$56+$BK216*CX$57+$BL216*CX$58+$BM216*CX$59+$BN216*CX$60+$BO216*CX$61+$BP216*CX$62+$BQ216*CX$63+$BR216*CX$64+$BS216*CX$65+$BT216*CX$66+$BU216*CX$67+$BV216*CX$68+$BW216*CX$69+$BX216*CX$70+$BY216*CX$71+$BZ216*CX$72+$CA216*CX$73+$CB216*CX$74+$CC216*CX$75+$CD216*CX$76+$CE216*CX$77+$CF216*CX$78+$CG216*CX$79+$CH216*CX$80</f>
        <v>0</v>
      </c>
      <c r="CY217" s="37">
        <f t="shared" ref="CY217" si="364">$I216*CY$3+$J216*CY$4+$K216*CY$5+$L216*CY$6+$M216*CY$7+$N216*CY$8+$O216*CY$9+$P216*CY$10+$Q216*CY$11+$R216*CY$12+$S216*CY$13+$T216*CY$14+$U216*CY$15+$V216*CY$16+$W216*CY$17+$X216*CY$18+$Y216*CY$19+$Z216*CY$20+$AA216*CY$21+$AB216*CY$22+$AC216*CY$23+$AD216*CY$24+$AE216*CY$25+$AF216*CY$26+$AG216*CY$27+$AH216*CY$28+$AI216*CY$29+$AJ216*CY$30+$AK216*CY$31+$AL216*CY$32+$AM216*CY$33+$AN216*CY$34+$AO216*CY$35+$AP216*CY$36+$AQ216*CY$37+$AR216*CY$38+$AS216*CY$39+$AT216*CY$40+$AU216*CY$41+$AV216*CY$42+$AW216*CY$43+$AX216*CY$44+$AY216*CY$45+$AZ216*CY$46+$BA216*CY$47+$BB216*CY$48+$BC216*CY$49+$BD216*CY$50+$BE216*CY$51+$BF216*CY$52+$BG216*CY$53+$BH216*CY$54+$BI216*CY$55+$BJ216*CY$56+$BK216*CY$57+$BL216*CY$58+$BM216*CY$59+$BN216*CY$60+$BO216*CY$61+$BP216*CY$62+$BQ216*CY$63+$BR216*CY$64+$BS216*CY$65+$BT216*CY$66+$BU216*CY$67+$BV216*CY$68+$BW216*CY$69+$BX216*CY$70+$BY216*CY$71+$BZ216*CY$72+$CA216*CY$73+$CB216*CY$74+$CC216*CY$75+$CD216*CY$76+$CE216*CY$77+$CF216*CY$78+$CG216*CY$79+$CH216*CY$80</f>
        <v>0</v>
      </c>
      <c r="CZ217" s="37">
        <f t="shared" ref="CZ217" si="365">$I216*CZ$3+$J216*CZ$4+$K216*CZ$5+$L216*CZ$6+$M216*CZ$7+$N216*CZ$8+$O216*CZ$9+$P216*CZ$10+$Q216*CZ$11+$R216*CZ$12+$S216*CZ$13+$T216*CZ$14+$U216*CZ$15+$V216*CZ$16+$W216*CZ$17+$X216*CZ$18+$Y216*CZ$19+$Z216*CZ$20+$AA216*CZ$21+$AB216*CZ$22+$AC216*CZ$23+$AD216*CZ$24+$AE216*CZ$25+$AF216*CZ$26+$AG216*CZ$27+$AH216*CZ$28+$AI216*CZ$29+$AJ216*CZ$30+$AK216*CZ$31+$AL216*CZ$32+$AM216*CZ$33+$AN216*CZ$34+$AO216*CZ$35+$AP216*CZ$36+$AQ216*CZ$37+$AR216*CZ$38+$AS216*CZ$39+$AT216*CZ$40+$AU216*CZ$41+$AV216*CZ$42+$AW216*CZ$43+$AX216*CZ$44+$AY216*CZ$45+$AZ216*CZ$46+$BA216*CZ$47+$BB216*CZ$48+$BC216*CZ$49+$BD216*CZ$50+$BE216*CZ$51+$BF216*CZ$52+$BG216*CZ$53+$BH216*CZ$54+$BI216*CZ$55+$BJ216*CZ$56+$BK216*CZ$57+$BL216*CZ$58+$BM216*CZ$59+$BN216*CZ$60+$BO216*CZ$61+$BP216*CZ$62+$BQ216*CZ$63+$BR216*CZ$64+$BS216*CZ$65+$BT216*CZ$66+$BU216*CZ$67+$BV216*CZ$68+$BW216*CZ$69+$BX216*CZ$70+$BY216*CZ$71+$BZ216*CZ$72+$CA216*CZ$73+$CB216*CZ$74+$CC216*CZ$75+$CD216*CZ$76+$CE216*CZ$77+$CF216*CZ$78+$CG216*CZ$79+$CH216*CZ$80</f>
        <v>0</v>
      </c>
      <c r="DA217" s="37">
        <f t="shared" ref="DA217" si="366">$I216*DA$3+$J216*DA$4+$K216*DA$5+$L216*DA$6+$M216*DA$7+$N216*DA$8+$O216*DA$9+$P216*DA$10+$Q216*DA$11+$R216*DA$12+$S216*DA$13+$T216*DA$14+$U216*DA$15+$V216*DA$16+$W216*DA$17+$X216*DA$18+$Y216*DA$19+$Z216*DA$20+$AA216*DA$21+$AB216*DA$22+$AC216*DA$23+$AD216*DA$24+$AE216*DA$25+$AF216*DA$26+$AG216*DA$27+$AH216*DA$28+$AI216*DA$29+$AJ216*DA$30+$AK216*DA$31+$AL216*DA$32+$AM216*DA$33+$AN216*DA$34+$AO216*DA$35+$AP216*DA$36+$AQ216*DA$37+$AR216*DA$38+$AS216*DA$39+$AT216*DA$40+$AU216*DA$41+$AV216*DA$42+$AW216*DA$43+$AX216*DA$44+$AY216*DA$45+$AZ216*DA$46+$BA216*DA$47+$BB216*DA$48+$BC216*DA$49+$BD216*DA$50+$BE216*DA$51+$BF216*DA$52+$BG216*DA$53+$BH216*DA$54+$BI216*DA$55+$BJ216*DA$56+$BK216*DA$57+$BL216*DA$58+$BM216*DA$59+$BN216*DA$60+$BO216*DA$61+$BP216*DA$62+$BQ216*DA$63+$BR216*DA$64+$BS216*DA$65+$BT216*DA$66+$BU216*DA$67+$BV216*DA$68+$BW216*DA$69+$BX216*DA$70+$BY216*DA$71+$BZ216*DA$72+$CA216*DA$73+$CB216*DA$74+$CC216*DA$75+$CD216*DA$76+$CE216*DA$77+$CF216*DA$78+$CG216*DA$79+$CH216*DA$80</f>
        <v>0</v>
      </c>
      <c r="DB217" s="37">
        <f t="shared" ref="DB217" si="367">$I216*DB$3+$J216*DB$4+$K216*DB$5+$L216*DB$6+$M216*DB$7+$N216*DB$8+$O216*DB$9+$P216*DB$10+$Q216*DB$11+$R216*DB$12+$S216*DB$13+$T216*DB$14+$U216*DB$15+$V216*DB$16+$W216*DB$17+$X216*DB$18+$Y216*DB$19+$Z216*DB$20+$AA216*DB$21+$AB216*DB$22+$AC216*DB$23+$AD216*DB$24+$AE216*DB$25+$AF216*DB$26+$AG216*DB$27+$AH216*DB$28+$AI216*DB$29+$AJ216*DB$30+$AK216*DB$31+$AL216*DB$32+$AM216*DB$33+$AN216*DB$34+$AO216*DB$35+$AP216*DB$36+$AQ216*DB$37+$AR216*DB$38+$AS216*DB$39+$AT216*DB$40+$AU216*DB$41+$AV216*DB$42+$AW216*DB$43+$AX216*DB$44+$AY216*DB$45+$AZ216*DB$46+$BA216*DB$47+$BB216*DB$48+$BC216*DB$49+$BD216*DB$50+$BE216*DB$51+$BF216*DB$52+$BG216*DB$53+$BH216*DB$54+$BI216*DB$55+$BJ216*DB$56+$BK216*DB$57+$BL216*DB$58+$BM216*DB$59+$BN216*DB$60+$BO216*DB$61+$BP216*DB$62+$BQ216*DB$63+$BR216*DB$64+$BS216*DB$65+$BT216*DB$66+$BU216*DB$67+$BV216*DB$68+$BW216*DB$69+$BX216*DB$70+$BY216*DB$71+$BZ216*DB$72+$CA216*DB$73+$CB216*DB$74+$CC216*DB$75+$CD216*DB$76+$CE216*DB$77+$CF216*DB$78+$CG216*DB$79+$CH216*DB$80</f>
        <v>0</v>
      </c>
      <c r="DC217" s="37">
        <f t="shared" ref="DC217" si="368">$I216*DC$3+$J216*DC$4+$K216*DC$5+$L216*DC$6+$M216*DC$7+$N216*DC$8+$O216*DC$9+$P216*DC$10+$Q216*DC$11+$R216*DC$12+$S216*DC$13+$T216*DC$14+$U216*DC$15+$V216*DC$16+$W216*DC$17+$X216*DC$18+$Y216*DC$19+$Z216*DC$20+$AA216*DC$21+$AB216*DC$22+$AC216*DC$23+$AD216*DC$24+$AE216*DC$25+$AF216*DC$26+$AG216*DC$27+$AH216*DC$28+$AI216*DC$29+$AJ216*DC$30+$AK216*DC$31+$AL216*DC$32+$AM216*DC$33+$AN216*DC$34+$AO216*DC$35+$AP216*DC$36+$AQ216*DC$37+$AR216*DC$38+$AS216*DC$39+$AT216*DC$40+$AU216*DC$41+$AV216*DC$42+$AW216*DC$43+$AX216*DC$44+$AY216*DC$45+$AZ216*DC$46+$BA216*DC$47+$BB216*DC$48+$BC216*DC$49+$BD216*DC$50+$BE216*DC$51+$BF216*DC$52+$BG216*DC$53+$BH216*DC$54+$BI216*DC$55+$BJ216*DC$56+$BK216*DC$57+$BL216*DC$58+$BM216*DC$59+$BN216*DC$60+$BO216*DC$61+$BP216*DC$62+$BQ216*DC$63+$BR216*DC$64+$BS216*DC$65+$BT216*DC$66+$BU216*DC$67+$BV216*DC$68+$BW216*DC$69+$BX216*DC$70+$BY216*DC$71+$BZ216*DC$72+$CA216*DC$73+$CB216*DC$74+$CC216*DC$75+$CD216*DC$76+$CE216*DC$77+$CF216*DC$78+$CG216*DC$79+$CH216*DC$80</f>
        <v>0</v>
      </c>
      <c r="DD217" s="37">
        <f t="shared" ref="DD217" si="369">$I216*DD$3+$J216*DD$4+$K216*DD$5+$L216*DD$6+$M216*DD$7+$N216*DD$8+$O216*DD$9+$P216*DD$10+$Q216*DD$11+$R216*DD$12+$S216*DD$13+$T216*DD$14+$U216*DD$15+$V216*DD$16+$W216*DD$17+$X216*DD$18+$Y216*DD$19+$Z216*DD$20+$AA216*DD$21+$AB216*DD$22+$AC216*DD$23+$AD216*DD$24+$AE216*DD$25+$AF216*DD$26+$AG216*DD$27+$AH216*DD$28+$AI216*DD$29+$AJ216*DD$30+$AK216*DD$31+$AL216*DD$32+$AM216*DD$33+$AN216*DD$34+$AO216*DD$35+$AP216*DD$36+$AQ216*DD$37+$AR216*DD$38+$AS216*DD$39+$AT216*DD$40+$AU216*DD$41+$AV216*DD$42+$AW216*DD$43+$AX216*DD$44+$AY216*DD$45+$AZ216*DD$46+$BA216*DD$47+$BB216*DD$48+$BC216*DD$49+$BD216*DD$50+$BE216*DD$51+$BF216*DD$52+$BG216*DD$53+$BH216*DD$54+$BI216*DD$55+$BJ216*DD$56+$BK216*DD$57+$BL216*DD$58+$BM216*DD$59+$BN216*DD$60+$BO216*DD$61+$BP216*DD$62+$BQ216*DD$63+$BR216*DD$64+$BS216*DD$65+$BT216*DD$66+$BU216*DD$67+$BV216*DD$68+$BW216*DD$69+$BX216*DD$70+$BY216*DD$71+$BZ216*DD$72+$CA216*DD$73+$CB216*DD$74+$CC216*DD$75+$CD216*DD$76+$CE216*DD$77+$CF216*DD$78+$CG216*DD$79+$CH216*DD$80</f>
        <v>0</v>
      </c>
      <c r="DE217" s="37">
        <f t="shared" ref="DE217" si="370">$I216*DE$3+$J216*DE$4+$K216*DE$5+$L216*DE$6+$M216*DE$7+$N216*DE$8+$O216*DE$9+$P216*DE$10+$Q216*DE$11+$R216*DE$12+$S216*DE$13+$T216*DE$14+$U216*DE$15+$V216*DE$16+$W216*DE$17+$X216*DE$18+$Y216*DE$19+$Z216*DE$20+$AA216*DE$21+$AB216*DE$22+$AC216*DE$23+$AD216*DE$24+$AE216*DE$25+$AF216*DE$26+$AG216*DE$27+$AH216*DE$28+$AI216*DE$29+$AJ216*DE$30+$AK216*DE$31+$AL216*DE$32+$AM216*DE$33+$AN216*DE$34+$AO216*DE$35+$AP216*DE$36+$AQ216*DE$37+$AR216*DE$38+$AS216*DE$39+$AT216*DE$40+$AU216*DE$41+$AV216*DE$42+$AW216*DE$43+$AX216*DE$44+$AY216*DE$45+$AZ216*DE$46+$BA216*DE$47+$BB216*DE$48+$BC216*DE$49+$BD216*DE$50+$BE216*DE$51+$BF216*DE$52+$BG216*DE$53+$BH216*DE$54+$BI216*DE$55+$BJ216*DE$56+$BK216*DE$57+$BL216*DE$58+$BM216*DE$59+$BN216*DE$60+$BO216*DE$61+$BP216*DE$62+$BQ216*DE$63+$BR216*DE$64+$BS216*DE$65+$BT216*DE$66+$BU216*DE$67+$BV216*DE$68+$BW216*DE$69+$BX216*DE$70+$BY216*DE$71+$BZ216*DE$72+$CA216*DE$73+$CB216*DE$74+$CC216*DE$75+$CD216*DE$76+$CE216*DE$77+$CF216*DE$78+$CG216*DE$79+$CH216*DE$80</f>
        <v>0</v>
      </c>
      <c r="DF217" s="37">
        <f t="shared" ref="DF217" si="371">$I216*DF$3+$J216*DF$4+$K216*DF$5+$L216*DF$6+$M216*DF$7+$N216*DF$8+$O216*DF$9+$P216*DF$10+$Q216*DF$11+$R216*DF$12+$S216*DF$13+$T216*DF$14+$U216*DF$15+$V216*DF$16+$W216*DF$17+$X216*DF$18+$Y216*DF$19+$Z216*DF$20+$AA216*DF$21+$AB216*DF$22+$AC216*DF$23+$AD216*DF$24+$AE216*DF$25+$AF216*DF$26+$AG216*DF$27+$AH216*DF$28+$AI216*DF$29+$AJ216*DF$30+$AK216*DF$31+$AL216*DF$32+$AM216*DF$33+$AN216*DF$34+$AO216*DF$35+$AP216*DF$36+$AQ216*DF$37+$AR216*DF$38+$AS216*DF$39+$AT216*DF$40+$AU216*DF$41+$AV216*DF$42+$AW216*DF$43+$AX216*DF$44+$AY216*DF$45+$AZ216*DF$46+$BA216*DF$47+$BB216*DF$48+$BC216*DF$49+$BD216*DF$50+$BE216*DF$51+$BF216*DF$52+$BG216*DF$53+$BH216*DF$54+$BI216*DF$55+$BJ216*DF$56+$BK216*DF$57+$BL216*DF$58+$BM216*DF$59+$BN216*DF$60+$BO216*DF$61+$BP216*DF$62+$BQ216*DF$63+$BR216*DF$64+$BS216*DF$65+$BT216*DF$66+$BU216*DF$67+$BV216*DF$68+$BW216*DF$69+$BX216*DF$70+$BY216*DF$71+$BZ216*DF$72+$CA216*DF$73+$CB216*DF$74+$CC216*DF$75+$CD216*DF$76+$CE216*DF$77+$CF216*DF$78+$CG216*DF$79+$CH216*DF$80</f>
        <v>0</v>
      </c>
      <c r="DG217" s="38">
        <f t="shared" ref="DG217" si="372">$I216*DG$3+$J216*DG$4+$K216*DG$5+$L216*DG$6+$M216*DG$7+$N216*DG$8+$O216*DG$9+$P216*DG$10+$Q216*DG$11+$R216*DG$12+$S216*DG$13+$T216*DG$14+$U216*DG$15+$V216*DG$16+$W216*DG$17+$X216*DG$18+$Y216*DG$19+$Z216*DG$20+$AA216*DG$21+$AB216*DG$22+$AC216*DG$23+$AD216*DG$24+$AE216*DG$25+$AF216*DG$26+$AG216*DG$27+$AH216*DG$28+$AI216*DG$29+$AJ216*DG$30+$AK216*DG$31+$AL216*DG$32+$AM216*DG$33+$AN216*DG$34+$AO216*DG$35+$AP216*DG$36+$AQ216*DG$37+$AR216*DG$38+$AS216*DG$39+$AT216*DG$40+$AU216*DG$41+$AV216*DG$42+$AW216*DG$43+$AX216*DG$44+$AY216*DG$45+$AZ216*DG$46+$BA216*DG$47+$BB216*DG$48+$BC216*DG$49+$BD216*DG$50+$BE216*DG$51+$BF216*DG$52+$BG216*DG$53+$BH216*DG$54+$BI216*DG$55+$BJ216*DG$56+$BK216*DG$57+$BL216*DG$58+$BM216*DG$59+$BN216*DG$60+$BO216*DG$61+$BP216*DG$62+$BQ216*DG$63+$BR216*DG$64+$BS216*DG$65+$BT216*DG$66+$BU216*DG$67+$BV216*DG$68+$BW216*DG$69+$BX216*DG$70+$BY216*DG$71+$BZ216*DG$72+$CA216*DG$73+$CB216*DG$74+$CC216*DG$75+$CD216*DG$76+$CE216*DG$77+$CF216*DG$78+$CG216*DG$79+$CH216*DG$80</f>
        <v>0</v>
      </c>
    </row>
    <row r="218" spans="1:117" ht="12.75" hidden="1" outlineLevel="1" x14ac:dyDescent="0.2">
      <c r="A218" s="26"/>
      <c r="B218" s="27"/>
      <c r="C218" s="27"/>
      <c r="D218" s="28"/>
      <c r="E218" s="28"/>
      <c r="F218" s="28"/>
      <c r="G218" s="28"/>
      <c r="H218" s="28"/>
      <c r="I218" s="59"/>
      <c r="J218" s="59"/>
      <c r="K218" s="59"/>
      <c r="L218" s="59"/>
      <c r="M218" s="59"/>
      <c r="N218" s="59"/>
      <c r="O218" s="59"/>
      <c r="P218" s="59"/>
      <c r="Q218" s="59"/>
      <c r="R218" s="59"/>
      <c r="S218" s="59"/>
      <c r="T218" s="59"/>
      <c r="U218" s="59"/>
      <c r="V218" s="59"/>
      <c r="W218" s="59"/>
      <c r="X218" s="59"/>
      <c r="Y218" s="59"/>
      <c r="Z218" s="59"/>
      <c r="AA218" s="59"/>
      <c r="AB218" s="59"/>
      <c r="AC218" s="59"/>
      <c r="AD218" s="59"/>
      <c r="AE218" s="59"/>
      <c r="AF218" s="59"/>
      <c r="AG218" s="59"/>
      <c r="AH218" s="59"/>
      <c r="AI218" s="59"/>
      <c r="AJ218" s="59"/>
      <c r="AK218" s="59"/>
      <c r="AL218" s="59"/>
      <c r="AM218" s="59"/>
      <c r="AN218" s="59"/>
      <c r="AO218" s="59"/>
      <c r="AP218" s="59"/>
      <c r="AQ218" s="59"/>
      <c r="AR218" s="59"/>
      <c r="AS218" s="59"/>
      <c r="AT218" s="59"/>
      <c r="AU218" s="59"/>
      <c r="AV218" s="59"/>
      <c r="AW218" s="59"/>
      <c r="AX218" s="59"/>
      <c r="AY218" s="59"/>
      <c r="AZ218" s="59"/>
      <c r="BA218" s="59"/>
      <c r="BB218" s="59"/>
      <c r="BC218" s="59"/>
      <c r="BD218" s="59"/>
      <c r="BE218" s="59"/>
      <c r="BF218" s="59"/>
      <c r="BG218" s="59"/>
      <c r="BH218" s="59"/>
      <c r="BI218" s="59"/>
      <c r="BJ218" s="59"/>
      <c r="BK218" s="59"/>
      <c r="BL218" s="59"/>
      <c r="BM218" s="59"/>
      <c r="BN218" s="59"/>
      <c r="BO218" s="59"/>
      <c r="BP218" s="59"/>
      <c r="BQ218" s="59"/>
      <c r="BR218" s="59"/>
      <c r="BS218" s="59"/>
      <c r="BT218" s="59"/>
      <c r="BU218" s="59"/>
      <c r="BV218" s="59"/>
      <c r="BW218" s="59"/>
      <c r="BX218" s="59"/>
      <c r="BY218" s="59"/>
      <c r="BZ218" s="59"/>
      <c r="CA218" s="59"/>
      <c r="CB218" s="59"/>
      <c r="CC218" s="59"/>
      <c r="CD218" s="59"/>
      <c r="CE218" s="59"/>
      <c r="CF218" s="59"/>
      <c r="CG218" s="59"/>
      <c r="CH218" s="59"/>
      <c r="CI218" s="28"/>
      <c r="CJ218" s="28"/>
      <c r="CK218" s="28"/>
      <c r="CL218" s="28"/>
      <c r="CM218" s="29" t="s">
        <v>8</v>
      </c>
      <c r="CN218" s="39"/>
      <c r="CO218" s="40"/>
      <c r="CP218" s="40"/>
      <c r="CQ218" s="40"/>
      <c r="CR218" s="40"/>
      <c r="CS218" s="40"/>
      <c r="CT218" s="40"/>
      <c r="CU218" s="40"/>
      <c r="CV218" s="40"/>
      <c r="CW218" s="40"/>
      <c r="CX218" s="40"/>
      <c r="CY218" s="40"/>
      <c r="CZ218" s="40"/>
      <c r="DA218" s="40"/>
      <c r="DB218" s="40"/>
      <c r="DC218" s="40"/>
      <c r="DD218" s="40"/>
      <c r="DE218" s="40"/>
      <c r="DF218" s="40"/>
      <c r="DG218" s="41"/>
    </row>
    <row r="219" spans="1:117" ht="12.75" collapsed="1" x14ac:dyDescent="0.2">
      <c r="A219" s="19" t="s">
        <v>304</v>
      </c>
      <c r="B219" s="19" t="s">
        <v>227</v>
      </c>
      <c r="C219" s="19"/>
      <c r="D219" s="20" t="s">
        <v>292</v>
      </c>
      <c r="E219" s="20">
        <v>6</v>
      </c>
      <c r="F219" s="20">
        <f>IF($C$4="",SUMIF(stock_on_hand!A:A,planner!A219,stock_on_hand!C:C),SUMIFS(stock_on_hand!C:C,stock_on_hand!A:A,planner!A219,stock_on_hand!E:E,$C$4))</f>
        <v>100</v>
      </c>
      <c r="G219" s="20"/>
      <c r="H219" s="20" t="s">
        <v>10</v>
      </c>
      <c r="I219" s="57">
        <f>IFERROR(HLOOKUP(I$188,bom!$2:$300,MATCH($A219,bom!$A:$A,0)-1,0),0)</f>
        <v>0</v>
      </c>
      <c r="J219" s="57">
        <f>IFERROR(HLOOKUP(J$188,bom!$2:$300,MATCH($A219,bom!$A:$A,0)-1,0),0)</f>
        <v>0</v>
      </c>
      <c r="K219" s="57">
        <f>IFERROR(HLOOKUP(K$188,bom!$2:$300,MATCH($A219,bom!$A:$A,0)-1,0),0)</f>
        <v>0</v>
      </c>
      <c r="L219" s="57">
        <f>IFERROR(HLOOKUP(L$188,bom!$2:$300,MATCH($A219,bom!$A:$A,0)-1,0),0)</f>
        <v>0</v>
      </c>
      <c r="M219" s="57">
        <f>IFERROR(HLOOKUP(M$188,bom!$2:$300,MATCH($A219,bom!$A:$A,0)-1,0),0)</f>
        <v>0</v>
      </c>
      <c r="N219" s="57">
        <f>IFERROR(HLOOKUP(N$188,bom!$2:$300,MATCH($A219,bom!$A:$A,0)-1,0),0)</f>
        <v>0</v>
      </c>
      <c r="O219" s="57">
        <f>IFERROR(HLOOKUP(O$188,bom!$2:$300,MATCH($A219,bom!$A:$A,0)-1,0),0)</f>
        <v>0</v>
      </c>
      <c r="P219" s="57">
        <f>IFERROR(HLOOKUP(P$188,bom!$2:$300,MATCH($A219,bom!$A:$A,0)-1,0),0)</f>
        <v>0</v>
      </c>
      <c r="Q219" s="57">
        <f>IFERROR(HLOOKUP(Q$188,bom!$2:$300,MATCH($A219,bom!$A:$A,0)-1,0),0)</f>
        <v>0</v>
      </c>
      <c r="R219" s="57">
        <f>IFERROR(HLOOKUP(R$188,bom!$2:$300,MATCH($A219,bom!$A:$A,0)-1,0),0)</f>
        <v>0</v>
      </c>
      <c r="S219" s="57">
        <f>IFERROR(HLOOKUP(S$188,bom!$2:$300,MATCH($A219,bom!$A:$A,0)-1,0),0)</f>
        <v>0</v>
      </c>
      <c r="T219" s="57">
        <f>IFERROR(HLOOKUP(T$188,bom!$2:$300,MATCH($A219,bom!$A:$A,0)-1,0),0)</f>
        <v>0</v>
      </c>
      <c r="U219" s="57">
        <f>IFERROR(HLOOKUP(U$188,bom!$2:$300,MATCH($A219,bom!$A:$A,0)-1,0),0)</f>
        <v>0</v>
      </c>
      <c r="V219" s="57">
        <f>IFERROR(HLOOKUP(V$188,bom!$2:$300,MATCH($A219,bom!$A:$A,0)-1,0),0)</f>
        <v>0</v>
      </c>
      <c r="W219" s="57">
        <f>IFERROR(HLOOKUP(W$188,bom!$2:$300,MATCH($A219,bom!$A:$A,0)-1,0),0)</f>
        <v>0</v>
      </c>
      <c r="X219" s="57">
        <f>IFERROR(HLOOKUP(X$188,bom!$2:$300,MATCH($A219,bom!$A:$A,0)-1,0),0)</f>
        <v>0</v>
      </c>
      <c r="Y219" s="57">
        <f>IFERROR(HLOOKUP(Y$188,bom!$2:$300,MATCH($A219,bom!$A:$A,0)-1,0),0)</f>
        <v>0</v>
      </c>
      <c r="Z219" s="57">
        <f>IFERROR(HLOOKUP(Z$188,bom!$2:$300,MATCH($A219,bom!$A:$A,0)-1,0),0)</f>
        <v>0</v>
      </c>
      <c r="AA219" s="57">
        <f>IFERROR(HLOOKUP(AA$188,bom!$2:$300,MATCH($A219,bom!$A:$A,0)-1,0),0)</f>
        <v>0</v>
      </c>
      <c r="AB219" s="57">
        <f>IFERROR(HLOOKUP(AB$188,bom!$2:$300,MATCH($A219,bom!$A:$A,0)-1,0),0)</f>
        <v>0</v>
      </c>
      <c r="AC219" s="57">
        <f>IFERROR(HLOOKUP(AC$188,bom!$2:$300,MATCH($A219,bom!$A:$A,0)-1,0),0)</f>
        <v>0</v>
      </c>
      <c r="AD219" s="57">
        <f>IFERROR(HLOOKUP(AD$188,bom!$2:$300,MATCH($A219,bom!$A:$A,0)-1,0),0)</f>
        <v>0</v>
      </c>
      <c r="AE219" s="57">
        <f>IFERROR(HLOOKUP(AE$188,bom!$2:$300,MATCH($A219,bom!$A:$A,0)-1,0),0)</f>
        <v>0</v>
      </c>
      <c r="AF219" s="57">
        <f>IFERROR(HLOOKUP(AF$188,bom!$2:$300,MATCH($A219,bom!$A:$A,0)-1,0),0)</f>
        <v>0</v>
      </c>
      <c r="AG219" s="57">
        <f>IFERROR(HLOOKUP(AG$188,bom!$2:$300,MATCH($A219,bom!$A:$A,0)-1,0),0)</f>
        <v>0</v>
      </c>
      <c r="AH219" s="57">
        <f>IFERROR(HLOOKUP(AH$188,bom!$2:$300,MATCH($A219,bom!$A:$A,0)-1,0),0)</f>
        <v>0</v>
      </c>
      <c r="AI219" s="57">
        <f>IFERROR(HLOOKUP(AI$188,bom!$2:$300,MATCH($A219,bom!$A:$A,0)-1,0),0)</f>
        <v>0</v>
      </c>
      <c r="AJ219" s="57">
        <f>IFERROR(HLOOKUP(AJ$188,bom!$2:$300,MATCH($A219,bom!$A:$A,0)-1,0),0)</f>
        <v>0</v>
      </c>
      <c r="AK219" s="57">
        <f>IFERROR(HLOOKUP(AK$188,bom!$2:$300,MATCH($A219,bom!$A:$A,0)-1,0),0)</f>
        <v>0</v>
      </c>
      <c r="AL219" s="57">
        <f>IFERROR(HLOOKUP(AL$188,bom!$2:$300,MATCH($A219,bom!$A:$A,0)-1,0),0)</f>
        <v>0</v>
      </c>
      <c r="AM219" s="57">
        <f>IFERROR(HLOOKUP(AM$188,bom!$2:$300,MATCH($A219,bom!$A:$A,0)-1,0),0)</f>
        <v>0</v>
      </c>
      <c r="AN219" s="57">
        <f>IFERROR(HLOOKUP(AN$188,bom!$2:$300,MATCH($A219,bom!$A:$A,0)-1,0),0)</f>
        <v>0</v>
      </c>
      <c r="AO219" s="57">
        <f>IFERROR(HLOOKUP(AO$188,bom!$2:$300,MATCH($A219,bom!$A:$A,0)-1,0),0)</f>
        <v>0</v>
      </c>
      <c r="AP219" s="57">
        <f>IFERROR(HLOOKUP(AP$188,bom!$2:$300,MATCH($A219,bom!$A:$A,0)-1,0),0)</f>
        <v>0</v>
      </c>
      <c r="AQ219" s="57">
        <f>IFERROR(HLOOKUP(AQ$188,bom!$2:$300,MATCH($A219,bom!$A:$A,0)-1,0),0)</f>
        <v>0</v>
      </c>
      <c r="AR219" s="57">
        <f>IFERROR(HLOOKUP(AR$188,bom!$2:$300,MATCH($A219,bom!$A:$A,0)-1,0),0)</f>
        <v>0</v>
      </c>
      <c r="AS219" s="57">
        <f>IFERROR(HLOOKUP(AS$188,bom!$2:$300,MATCH($A219,bom!$A:$A,0)-1,0),0)</f>
        <v>0</v>
      </c>
      <c r="AT219" s="57">
        <f>IFERROR(HLOOKUP(AT$188,bom!$2:$300,MATCH($A219,bom!$A:$A,0)-1,0),0)</f>
        <v>0</v>
      </c>
      <c r="AU219" s="57">
        <f>IFERROR(HLOOKUP(AU$188,bom!$2:$300,MATCH($A219,bom!$A:$A,0)-1,0),0)</f>
        <v>0</v>
      </c>
      <c r="AV219" s="57">
        <f>IFERROR(HLOOKUP(AV$188,bom!$2:$300,MATCH($A219,bom!$A:$A,0)-1,0),0)</f>
        <v>0</v>
      </c>
      <c r="AW219" s="57">
        <f>IFERROR(HLOOKUP(AW$188,bom!$2:$300,MATCH($A219,bom!$A:$A,0)-1,0),0)</f>
        <v>0</v>
      </c>
      <c r="AX219" s="57">
        <f>IFERROR(HLOOKUP(AX$188,bom!$2:$300,MATCH($A219,bom!$A:$A,0)-1,0),0)</f>
        <v>0</v>
      </c>
      <c r="AY219" s="57">
        <f>IFERROR(HLOOKUP(AY$188,bom!$2:$300,MATCH($A219,bom!$A:$A,0)-1,0),0)</f>
        <v>0</v>
      </c>
      <c r="AZ219" s="57">
        <f>IFERROR(HLOOKUP(AZ$188,bom!$2:$300,MATCH($A219,bom!$A:$A,0)-1,0),0)</f>
        <v>0</v>
      </c>
      <c r="BA219" s="57">
        <f>IFERROR(HLOOKUP(BA$188,bom!$2:$300,MATCH($A219,bom!$A:$A,0)-1,0),0)</f>
        <v>0</v>
      </c>
      <c r="BB219" s="57">
        <f>IFERROR(HLOOKUP(BB$188,bom!$2:$300,MATCH($A219,bom!$A:$A,0)-1,0),0)</f>
        <v>0</v>
      </c>
      <c r="BC219" s="57">
        <f>IFERROR(HLOOKUP(BC$188,bom!$2:$300,MATCH($A219,bom!$A:$A,0)-1,0),0)</f>
        <v>0</v>
      </c>
      <c r="BD219" s="57">
        <f>IFERROR(HLOOKUP(BD$188,bom!$2:$300,MATCH($A219,bom!$A:$A,0)-1,0),0)</f>
        <v>0</v>
      </c>
      <c r="BE219" s="57">
        <f>IFERROR(HLOOKUP(BE$188,bom!$2:$300,MATCH($A219,bom!$A:$A,0)-1,0),0)</f>
        <v>0</v>
      </c>
      <c r="BF219" s="57">
        <f>IFERROR(HLOOKUP(BF$188,bom!$2:$300,MATCH($A219,bom!$A:$A,0)-1,0),0)</f>
        <v>0</v>
      </c>
      <c r="BG219" s="57">
        <f>IFERROR(HLOOKUP(BG$188,bom!$2:$300,MATCH($A219,bom!$A:$A,0)-1,0),0)</f>
        <v>0</v>
      </c>
      <c r="BH219" s="57">
        <f>IFERROR(HLOOKUP(BH$188,bom!$2:$300,MATCH($A219,bom!$A:$A,0)-1,0),0)</f>
        <v>0</v>
      </c>
      <c r="BI219" s="57">
        <f>IFERROR(HLOOKUP(BI$188,bom!$2:$300,MATCH($A219,bom!$A:$A,0)-1,0),0)</f>
        <v>0</v>
      </c>
      <c r="BJ219" s="57">
        <f>IFERROR(HLOOKUP(BJ$188,bom!$2:$300,MATCH($A219,bom!$A:$A,0)-1,0),0)</f>
        <v>0</v>
      </c>
      <c r="BK219" s="57">
        <f>IFERROR(HLOOKUP(BK$188,bom!$2:$300,MATCH($A219,bom!$A:$A,0)-1,0),0)</f>
        <v>0</v>
      </c>
      <c r="BL219" s="57">
        <f>IFERROR(HLOOKUP(BL$188,bom!$2:$300,MATCH($A219,bom!$A:$A,0)-1,0),0)</f>
        <v>0</v>
      </c>
      <c r="BM219" s="57">
        <f>IFERROR(HLOOKUP(BM$188,bom!$2:$300,MATCH($A219,bom!$A:$A,0)-1,0),0)</f>
        <v>0</v>
      </c>
      <c r="BN219" s="57">
        <f>IFERROR(HLOOKUP(BN$188,bom!$2:$300,MATCH($A219,bom!$A:$A,0)-1,0),0)</f>
        <v>0</v>
      </c>
      <c r="BO219" s="57">
        <f>IFERROR(HLOOKUP(BO$188,bom!$2:$300,MATCH($A219,bom!$A:$A,0)-1,0),0)</f>
        <v>0</v>
      </c>
      <c r="BP219" s="57">
        <f>IFERROR(HLOOKUP(BP$188,bom!$2:$300,MATCH($A219,bom!$A:$A,0)-1,0),0)</f>
        <v>0</v>
      </c>
      <c r="BQ219" s="57">
        <f>IFERROR(HLOOKUP(BQ$188,bom!$2:$300,MATCH($A219,bom!$A:$A,0)-1,0),0)</f>
        <v>0</v>
      </c>
      <c r="BR219" s="57">
        <f>IFERROR(HLOOKUP(BR$188,bom!$2:$300,MATCH($A219,bom!$A:$A,0)-1,0),0)</f>
        <v>0</v>
      </c>
      <c r="BS219" s="57">
        <f>IFERROR(HLOOKUP(BS$188,bom!$2:$300,MATCH($A219,bom!$A:$A,0)-1,0),0)</f>
        <v>0</v>
      </c>
      <c r="BT219" s="57">
        <f>IFERROR(HLOOKUP(BT$188,bom!$2:$300,MATCH($A219,bom!$A:$A,0)-1,0),0)</f>
        <v>0</v>
      </c>
      <c r="BU219" s="57">
        <f>IFERROR(HLOOKUP(BU$188,bom!$2:$300,MATCH($A219,bom!$A:$A,0)-1,0),0)</f>
        <v>0</v>
      </c>
      <c r="BV219" s="57">
        <f>IFERROR(HLOOKUP(BV$188,bom!$2:$300,MATCH($A219,bom!$A:$A,0)-1,0),0)</f>
        <v>0</v>
      </c>
      <c r="BW219" s="57">
        <f>IFERROR(HLOOKUP(BW$188,bom!$2:$300,MATCH($A219,bom!$A:$A,0)-1,0),0)</f>
        <v>0</v>
      </c>
      <c r="BX219" s="57">
        <f>IFERROR(HLOOKUP(BX$188,bom!$2:$300,MATCH($A219,bom!$A:$A,0)-1,0),0)</f>
        <v>0</v>
      </c>
      <c r="BY219" s="57">
        <f>IFERROR(HLOOKUP(BY$188,bom!$2:$300,MATCH($A219,bom!$A:$A,0)-1,0),0)</f>
        <v>0</v>
      </c>
      <c r="BZ219" s="57">
        <f>IFERROR(HLOOKUP(BZ$188,bom!$2:$300,MATCH($A219,bom!$A:$A,0)-1,0),0)</f>
        <v>0</v>
      </c>
      <c r="CA219" s="57">
        <f>IFERROR(HLOOKUP(CA$188,bom!$2:$300,MATCH($A219,bom!$A:$A,0)-1,0),0)</f>
        <v>0</v>
      </c>
      <c r="CB219" s="57">
        <f>IFERROR(HLOOKUP(CB$188,bom!$2:$300,MATCH($A219,bom!$A:$A,0)-1,0),0)</f>
        <v>0</v>
      </c>
      <c r="CC219" s="57">
        <f>IFERROR(HLOOKUP(CC$188,bom!$2:$300,MATCH($A219,bom!$A:$A,0)-1,0),0)</f>
        <v>0</v>
      </c>
      <c r="CD219" s="57">
        <f>IFERROR(HLOOKUP(CD$188,bom!$2:$300,MATCH($A219,bom!$A:$A,0)-1,0),0)</f>
        <v>0</v>
      </c>
      <c r="CE219" s="57">
        <f>IFERROR(HLOOKUP(CE$188,bom!$2:$300,MATCH($A219,bom!$A:$A,0)-1,0),0)</f>
        <v>0</v>
      </c>
      <c r="CF219" s="57">
        <f>IFERROR(HLOOKUP(CF$188,bom!$2:$300,MATCH($A219,bom!$A:$A,0)-1,0),0)</f>
        <v>0</v>
      </c>
      <c r="CG219" s="57">
        <f>IFERROR(HLOOKUP(CG$188,bom!$2:$300,MATCH($A219,bom!$A:$A,0)-1,0),0)</f>
        <v>0</v>
      </c>
      <c r="CH219" s="57">
        <f>IFERROR(HLOOKUP(CH$188,bom!$2:$300,MATCH($A219,bom!$A:$A,0)-1,0),0)</f>
        <v>0</v>
      </c>
      <c r="CI219" s="20"/>
      <c r="CJ219" s="20"/>
      <c r="CK219" s="20"/>
      <c r="CL219" s="20"/>
      <c r="CM219" s="32" t="str">
        <f t="shared" ref="CM219" si="373">IF(G219&gt;0,IF(CN219&lt;(0.8*G219),"WARNING!!!",IF(CN219&lt;G219,"ORDER","OK")),IF((VLOOKUP(A219,A:DG,91+E219,0))&lt;0,"WARNING!!!",IF((VLOOKUP(A219,A:DG,91+ROUND(1.25*E219,0),0))&lt;0,"ORDER","OK")))</f>
        <v>OK</v>
      </c>
      <c r="CN219" s="33">
        <f t="shared" ref="CN219" si="374">F219-CN220+CN221</f>
        <v>100</v>
      </c>
      <c r="CO219" s="34">
        <f t="shared" ref="CO219" si="375">CN219-CO220+CO221</f>
        <v>100</v>
      </c>
      <c r="CP219" s="34">
        <f t="shared" ref="CP219" si="376">CO219-CP220+CP221</f>
        <v>100</v>
      </c>
      <c r="CQ219" s="34">
        <f t="shared" ref="CQ219" si="377">CP219-CQ220+CQ221</f>
        <v>100</v>
      </c>
      <c r="CR219" s="34">
        <f t="shared" ref="CR219" si="378">CQ219-CR220+CR221</f>
        <v>100</v>
      </c>
      <c r="CS219" s="34">
        <f t="shared" ref="CS219" si="379">CR219-CS220+CS221</f>
        <v>100</v>
      </c>
      <c r="CT219" s="34">
        <f t="shared" ref="CT219" si="380">CS219-CT220+CT221</f>
        <v>100</v>
      </c>
      <c r="CU219" s="34">
        <f t="shared" ref="CU219" si="381">CT219-CU220+CU221</f>
        <v>100</v>
      </c>
      <c r="CV219" s="34">
        <f t="shared" ref="CV219" si="382">CU219-CV220+CV221</f>
        <v>100</v>
      </c>
      <c r="CW219" s="34">
        <f t="shared" ref="CW219" si="383">CV219-CW220+CW221</f>
        <v>100</v>
      </c>
      <c r="CX219" s="34">
        <f t="shared" ref="CX219" si="384">CW219-CX220+CX221</f>
        <v>100</v>
      </c>
      <c r="CY219" s="34">
        <f t="shared" ref="CY219" si="385">CX219-CY220+CY221</f>
        <v>100</v>
      </c>
      <c r="CZ219" s="34">
        <f t="shared" ref="CZ219" si="386">CY219-CZ220+CZ221</f>
        <v>100</v>
      </c>
      <c r="DA219" s="34">
        <f t="shared" ref="DA219" si="387">CZ219-DA220+DA221</f>
        <v>100</v>
      </c>
      <c r="DB219" s="34">
        <f t="shared" ref="DB219" si="388">DA219-DB220+DB221</f>
        <v>100</v>
      </c>
      <c r="DC219" s="34">
        <f t="shared" ref="DC219" si="389">DB219-DC220+DC221</f>
        <v>100</v>
      </c>
      <c r="DD219" s="34">
        <f t="shared" ref="DD219" si="390">DC219-DD220+DD221</f>
        <v>100</v>
      </c>
      <c r="DE219" s="34">
        <f t="shared" ref="DE219" si="391">DD219-DE220+DE221</f>
        <v>100</v>
      </c>
      <c r="DF219" s="34">
        <f t="shared" ref="DF219" si="392">DE219-DF220+DF221</f>
        <v>100</v>
      </c>
      <c r="DG219" s="35">
        <f t="shared" ref="DG219" si="393">DF219-DG220+DG221</f>
        <v>100</v>
      </c>
      <c r="DM219" s="21"/>
    </row>
    <row r="220" spans="1:117" ht="12.75" hidden="1" outlineLevel="1" x14ac:dyDescent="0.2">
      <c r="A220" s="22"/>
      <c r="B220" s="23"/>
      <c r="C220" s="23"/>
      <c r="D220" s="24"/>
      <c r="E220" s="24"/>
      <c r="F220" s="24"/>
      <c r="G220" s="24"/>
      <c r="H220" s="24"/>
      <c r="I220" s="58"/>
      <c r="J220" s="58"/>
      <c r="K220" s="58"/>
      <c r="L220" s="58"/>
      <c r="M220" s="58"/>
      <c r="N220" s="58"/>
      <c r="O220" s="58"/>
      <c r="P220" s="58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  <c r="AG220" s="58"/>
      <c r="AH220" s="58"/>
      <c r="AI220" s="58"/>
      <c r="AJ220" s="58"/>
      <c r="AK220" s="58"/>
      <c r="AL220" s="58"/>
      <c r="AM220" s="58"/>
      <c r="AN220" s="58"/>
      <c r="AO220" s="58"/>
      <c r="AP220" s="58"/>
      <c r="AQ220" s="58"/>
      <c r="AR220" s="58"/>
      <c r="AS220" s="58"/>
      <c r="AT220" s="58"/>
      <c r="AU220" s="58"/>
      <c r="AV220" s="58"/>
      <c r="AW220" s="58"/>
      <c r="AX220" s="58"/>
      <c r="AY220" s="58"/>
      <c r="AZ220" s="58"/>
      <c r="BA220" s="58"/>
      <c r="BB220" s="58"/>
      <c r="BC220" s="58"/>
      <c r="BD220" s="58"/>
      <c r="BE220" s="58"/>
      <c r="BF220" s="58"/>
      <c r="BG220" s="58"/>
      <c r="BH220" s="58"/>
      <c r="BI220" s="58"/>
      <c r="BJ220" s="58"/>
      <c r="BK220" s="58"/>
      <c r="BL220" s="58"/>
      <c r="BM220" s="58"/>
      <c r="BN220" s="58"/>
      <c r="BO220" s="58"/>
      <c r="BP220" s="58"/>
      <c r="BQ220" s="58"/>
      <c r="BR220" s="58"/>
      <c r="BS220" s="58"/>
      <c r="BT220" s="58"/>
      <c r="BU220" s="58"/>
      <c r="BV220" s="58"/>
      <c r="BW220" s="58"/>
      <c r="BX220" s="58"/>
      <c r="BY220" s="58"/>
      <c r="BZ220" s="58"/>
      <c r="CA220" s="58"/>
      <c r="CB220" s="58"/>
      <c r="CC220" s="58"/>
      <c r="CD220" s="58"/>
      <c r="CE220" s="58"/>
      <c r="CF220" s="58"/>
      <c r="CG220" s="58"/>
      <c r="CH220" s="58"/>
      <c r="CI220" s="24"/>
      <c r="CJ220" s="24"/>
      <c r="CK220" s="24"/>
      <c r="CL220" s="24"/>
      <c r="CM220" s="25" t="s">
        <v>7</v>
      </c>
      <c r="CN220" s="36">
        <f t="shared" ref="CN220" si="394">$I219*CN$3+$J219*CN$4+$K219*CN$5+$L219*CN$6+$M219*CN$7+$N219*CN$8+$O219*CN$9+$P219*CN$10+$Q219*CN$11+$R219*CN$12+$S219*CN$13+$T219*CN$14+$U219*CN$15+$V219*CN$16+$W219*CN$17+$X219*CN$18+$Y219*CN$19+$Z219*CN$20+$AA219*CN$21+$AB219*CN$22+$AC219*CN$23+$AD219*CN$24+$AE219*CN$25+$AF219*CN$26+$AG219*CN$27+$AH219*CN$28+$AI219*CN$29+$AJ219*CN$30+$AK219*CN$31+$AL219*CN$32+$AM219*CN$33+$AN219*CN$34+$AO219*CN$35+$AP219*CN$36+$AQ219*CN$37+$AR219*CN$38+$AS219*CN$39+$AT219*CN$40+$AU219*CN$41+$AV219*CN$42+$AW219*CN$43+$AX219*CN$44+$AY219*CN$45+$AZ219*CN$46+$BA219*CN$47+$BB219*CN$48+$BC219*CN$49+$BD219*CN$50+$BE219*CN$51+$BF219*CN$52+$BG219*CN$53+$BH219*CN$54+$BI219*CN$55+$BJ219*CN$56+$BK219*CN$57+$BL219*CN$58+$BM219*CN$59+$BN219*CN$60+$BO219*CN$61+$BP219*CN$62+$BQ219*CN$63+$BR219*CN$64+$BS219*CN$65+$BT219*CN$66+$BU219*CN$67+$BV219*CN$68+$BW219*CN$69+$BX219*CN$70+$BY219*CN$71+$BZ219*CN$72+$CA219*CN$73+$CB219*CN$74+$CC219*CN$75+$CD219*CN$76+$CE219*CN$77+$CF219*CN$78+$CG219*CN$79+$CH219*CN$80</f>
        <v>0</v>
      </c>
      <c r="CO220" s="37">
        <f t="shared" ref="CO220" si="395">$I219*CO$3+$J219*CO$4+$K219*CO$5+$L219*CO$6+$M219*CO$7+$N219*CO$8+$O219*CO$9+$P219*CO$10+$Q219*CO$11+$R219*CO$12+$S219*CO$13+$T219*CO$14+$U219*CO$15+$V219*CO$16+$W219*CO$17+$X219*CO$18+$Y219*CO$19+$Z219*CO$20+$AA219*CO$21+$AB219*CO$22+$AC219*CO$23+$AD219*CO$24+$AE219*CO$25+$AF219*CO$26+$AG219*CO$27+$AH219*CO$28+$AI219*CO$29+$AJ219*CO$30+$AK219*CO$31+$AL219*CO$32+$AM219*CO$33+$AN219*CO$34+$AO219*CO$35+$AP219*CO$36+$AQ219*CO$37+$AR219*CO$38+$AS219*CO$39+$AT219*CO$40+$AU219*CO$41+$AV219*CO$42+$AW219*CO$43+$AX219*CO$44+$AY219*CO$45+$AZ219*CO$46+$BA219*CO$47+$BB219*CO$48+$BC219*CO$49+$BD219*CO$50+$BE219*CO$51+$BF219*CO$52+$BG219*CO$53+$BH219*CO$54+$BI219*CO$55+$BJ219*CO$56+$BK219*CO$57+$BL219*CO$58+$BM219*CO$59+$BN219*CO$60+$BO219*CO$61+$BP219*CO$62+$BQ219*CO$63+$BR219*CO$64+$BS219*CO$65+$BT219*CO$66+$BU219*CO$67+$BV219*CO$68+$BW219*CO$69+$BX219*CO$70+$BY219*CO$71+$BZ219*CO$72+$CA219*CO$73+$CB219*CO$74+$CC219*CO$75+$CD219*CO$76+$CE219*CO$77+$CF219*CO$78+$CG219*CO$79+$CH219*CO$80</f>
        <v>0</v>
      </c>
      <c r="CP220" s="37">
        <f t="shared" ref="CP220" si="396">$I219*CP$3+$J219*CP$4+$K219*CP$5+$L219*CP$6+$M219*CP$7+$N219*CP$8+$O219*CP$9+$P219*CP$10+$Q219*CP$11+$R219*CP$12+$S219*CP$13+$T219*CP$14+$U219*CP$15+$V219*CP$16+$W219*CP$17+$X219*CP$18+$Y219*CP$19+$Z219*CP$20+$AA219*CP$21+$AB219*CP$22+$AC219*CP$23+$AD219*CP$24+$AE219*CP$25+$AF219*CP$26+$AG219*CP$27+$AH219*CP$28+$AI219*CP$29+$AJ219*CP$30+$AK219*CP$31+$AL219*CP$32+$AM219*CP$33+$AN219*CP$34+$AO219*CP$35+$AP219*CP$36+$AQ219*CP$37+$AR219*CP$38+$AS219*CP$39+$AT219*CP$40+$AU219*CP$41+$AV219*CP$42+$AW219*CP$43+$AX219*CP$44+$AY219*CP$45+$AZ219*CP$46+$BA219*CP$47+$BB219*CP$48+$BC219*CP$49+$BD219*CP$50+$BE219*CP$51+$BF219*CP$52+$BG219*CP$53+$BH219*CP$54+$BI219*CP$55+$BJ219*CP$56+$BK219*CP$57+$BL219*CP$58+$BM219*CP$59+$BN219*CP$60+$BO219*CP$61+$BP219*CP$62+$BQ219*CP$63+$BR219*CP$64+$BS219*CP$65+$BT219*CP$66+$BU219*CP$67+$BV219*CP$68+$BW219*CP$69+$BX219*CP$70+$BY219*CP$71+$BZ219*CP$72+$CA219*CP$73+$CB219*CP$74+$CC219*CP$75+$CD219*CP$76+$CE219*CP$77+$CF219*CP$78+$CG219*CP$79+$CH219*CP$80</f>
        <v>0</v>
      </c>
      <c r="CQ220" s="37">
        <f t="shared" ref="CQ220" si="397">$I219*CQ$3+$J219*CQ$4+$K219*CQ$5+$L219*CQ$6+$M219*CQ$7+$N219*CQ$8+$O219*CQ$9+$P219*CQ$10+$Q219*CQ$11+$R219*CQ$12+$S219*CQ$13+$T219*CQ$14+$U219*CQ$15+$V219*CQ$16+$W219*CQ$17+$X219*CQ$18+$Y219*CQ$19+$Z219*CQ$20+$AA219*CQ$21+$AB219*CQ$22+$AC219*CQ$23+$AD219*CQ$24+$AE219*CQ$25+$AF219*CQ$26+$AG219*CQ$27+$AH219*CQ$28+$AI219*CQ$29+$AJ219*CQ$30+$AK219*CQ$31+$AL219*CQ$32+$AM219*CQ$33+$AN219*CQ$34+$AO219*CQ$35+$AP219*CQ$36+$AQ219*CQ$37+$AR219*CQ$38+$AS219*CQ$39+$AT219*CQ$40+$AU219*CQ$41+$AV219*CQ$42+$AW219*CQ$43+$AX219*CQ$44+$AY219*CQ$45+$AZ219*CQ$46+$BA219*CQ$47+$BB219*CQ$48+$BC219*CQ$49+$BD219*CQ$50+$BE219*CQ$51+$BF219*CQ$52+$BG219*CQ$53+$BH219*CQ$54+$BI219*CQ$55+$BJ219*CQ$56+$BK219*CQ$57+$BL219*CQ$58+$BM219*CQ$59+$BN219*CQ$60+$BO219*CQ$61+$BP219*CQ$62+$BQ219*CQ$63+$BR219*CQ$64+$BS219*CQ$65+$BT219*CQ$66+$BU219*CQ$67+$BV219*CQ$68+$BW219*CQ$69+$BX219*CQ$70+$BY219*CQ$71+$BZ219*CQ$72+$CA219*CQ$73+$CB219*CQ$74+$CC219*CQ$75+$CD219*CQ$76+$CE219*CQ$77+$CF219*CQ$78+$CG219*CQ$79+$CH219*CQ$80</f>
        <v>0</v>
      </c>
      <c r="CR220" s="37">
        <f t="shared" ref="CR220" si="398">$I219*CR$3+$J219*CR$4+$K219*CR$5+$L219*CR$6+$M219*CR$7+$N219*CR$8+$O219*CR$9+$P219*CR$10+$Q219*CR$11+$R219*CR$12+$S219*CR$13+$T219*CR$14+$U219*CR$15+$V219*CR$16+$W219*CR$17+$X219*CR$18+$Y219*CR$19+$Z219*CR$20+$AA219*CR$21+$AB219*CR$22+$AC219*CR$23+$AD219*CR$24+$AE219*CR$25+$AF219*CR$26+$AG219*CR$27+$AH219*CR$28+$AI219*CR$29+$AJ219*CR$30+$AK219*CR$31+$AL219*CR$32+$AM219*CR$33+$AN219*CR$34+$AO219*CR$35+$AP219*CR$36+$AQ219*CR$37+$AR219*CR$38+$AS219*CR$39+$AT219*CR$40+$AU219*CR$41+$AV219*CR$42+$AW219*CR$43+$AX219*CR$44+$AY219*CR$45+$AZ219*CR$46+$BA219*CR$47+$BB219*CR$48+$BC219*CR$49+$BD219*CR$50+$BE219*CR$51+$BF219*CR$52+$BG219*CR$53+$BH219*CR$54+$BI219*CR$55+$BJ219*CR$56+$BK219*CR$57+$BL219*CR$58+$BM219*CR$59+$BN219*CR$60+$BO219*CR$61+$BP219*CR$62+$BQ219*CR$63+$BR219*CR$64+$BS219*CR$65+$BT219*CR$66+$BU219*CR$67+$BV219*CR$68+$BW219*CR$69+$BX219*CR$70+$BY219*CR$71+$BZ219*CR$72+$CA219*CR$73+$CB219*CR$74+$CC219*CR$75+$CD219*CR$76+$CE219*CR$77+$CF219*CR$78+$CG219*CR$79+$CH219*CR$80</f>
        <v>0</v>
      </c>
      <c r="CS220" s="37">
        <f t="shared" ref="CS220" si="399">$I219*CS$3+$J219*CS$4+$K219*CS$5+$L219*CS$6+$M219*CS$7+$N219*CS$8+$O219*CS$9+$P219*CS$10+$Q219*CS$11+$R219*CS$12+$S219*CS$13+$T219*CS$14+$U219*CS$15+$V219*CS$16+$W219*CS$17+$X219*CS$18+$Y219*CS$19+$Z219*CS$20+$AA219*CS$21+$AB219*CS$22+$AC219*CS$23+$AD219*CS$24+$AE219*CS$25+$AF219*CS$26+$AG219*CS$27+$AH219*CS$28+$AI219*CS$29+$AJ219*CS$30+$AK219*CS$31+$AL219*CS$32+$AM219*CS$33+$AN219*CS$34+$AO219*CS$35+$AP219*CS$36+$AQ219*CS$37+$AR219*CS$38+$AS219*CS$39+$AT219*CS$40+$AU219*CS$41+$AV219*CS$42+$AW219*CS$43+$AX219*CS$44+$AY219*CS$45+$AZ219*CS$46+$BA219*CS$47+$BB219*CS$48+$BC219*CS$49+$BD219*CS$50+$BE219*CS$51+$BF219*CS$52+$BG219*CS$53+$BH219*CS$54+$BI219*CS$55+$BJ219*CS$56+$BK219*CS$57+$BL219*CS$58+$BM219*CS$59+$BN219*CS$60+$BO219*CS$61+$BP219*CS$62+$BQ219*CS$63+$BR219*CS$64+$BS219*CS$65+$BT219*CS$66+$BU219*CS$67+$BV219*CS$68+$BW219*CS$69+$BX219*CS$70+$BY219*CS$71+$BZ219*CS$72+$CA219*CS$73+$CB219*CS$74+$CC219*CS$75+$CD219*CS$76+$CE219*CS$77+$CF219*CS$78+$CG219*CS$79+$CH219*CS$80</f>
        <v>0</v>
      </c>
      <c r="CT220" s="37">
        <f t="shared" ref="CT220" si="400">$I219*CT$3+$J219*CT$4+$K219*CT$5+$L219*CT$6+$M219*CT$7+$N219*CT$8+$O219*CT$9+$P219*CT$10+$Q219*CT$11+$R219*CT$12+$S219*CT$13+$T219*CT$14+$U219*CT$15+$V219*CT$16+$W219*CT$17+$X219*CT$18+$Y219*CT$19+$Z219*CT$20+$AA219*CT$21+$AB219*CT$22+$AC219*CT$23+$AD219*CT$24+$AE219*CT$25+$AF219*CT$26+$AG219*CT$27+$AH219*CT$28+$AI219*CT$29+$AJ219*CT$30+$AK219*CT$31+$AL219*CT$32+$AM219*CT$33+$AN219*CT$34+$AO219*CT$35+$AP219*CT$36+$AQ219*CT$37+$AR219*CT$38+$AS219*CT$39+$AT219*CT$40+$AU219*CT$41+$AV219*CT$42+$AW219*CT$43+$AX219*CT$44+$AY219*CT$45+$AZ219*CT$46+$BA219*CT$47+$BB219*CT$48+$BC219*CT$49+$BD219*CT$50+$BE219*CT$51+$BF219*CT$52+$BG219*CT$53+$BH219*CT$54+$BI219*CT$55+$BJ219*CT$56+$BK219*CT$57+$BL219*CT$58+$BM219*CT$59+$BN219*CT$60+$BO219*CT$61+$BP219*CT$62+$BQ219*CT$63+$BR219*CT$64+$BS219*CT$65+$BT219*CT$66+$BU219*CT$67+$BV219*CT$68+$BW219*CT$69+$BX219*CT$70+$BY219*CT$71+$BZ219*CT$72+$CA219*CT$73+$CB219*CT$74+$CC219*CT$75+$CD219*CT$76+$CE219*CT$77+$CF219*CT$78+$CG219*CT$79+$CH219*CT$80</f>
        <v>0</v>
      </c>
      <c r="CU220" s="37">
        <f t="shared" ref="CU220" si="401">$I219*CU$3+$J219*CU$4+$K219*CU$5+$L219*CU$6+$M219*CU$7+$N219*CU$8+$O219*CU$9+$P219*CU$10+$Q219*CU$11+$R219*CU$12+$S219*CU$13+$T219*CU$14+$U219*CU$15+$V219*CU$16+$W219*CU$17+$X219*CU$18+$Y219*CU$19+$Z219*CU$20+$AA219*CU$21+$AB219*CU$22+$AC219*CU$23+$AD219*CU$24+$AE219*CU$25+$AF219*CU$26+$AG219*CU$27+$AH219*CU$28+$AI219*CU$29+$AJ219*CU$30+$AK219*CU$31+$AL219*CU$32+$AM219*CU$33+$AN219*CU$34+$AO219*CU$35+$AP219*CU$36+$AQ219*CU$37+$AR219*CU$38+$AS219*CU$39+$AT219*CU$40+$AU219*CU$41+$AV219*CU$42+$AW219*CU$43+$AX219*CU$44+$AY219*CU$45+$AZ219*CU$46+$BA219*CU$47+$BB219*CU$48+$BC219*CU$49+$BD219*CU$50+$BE219*CU$51+$BF219*CU$52+$BG219*CU$53+$BH219*CU$54+$BI219*CU$55+$BJ219*CU$56+$BK219*CU$57+$BL219*CU$58+$BM219*CU$59+$BN219*CU$60+$BO219*CU$61+$BP219*CU$62+$BQ219*CU$63+$BR219*CU$64+$BS219*CU$65+$BT219*CU$66+$BU219*CU$67+$BV219*CU$68+$BW219*CU$69+$BX219*CU$70+$BY219*CU$71+$BZ219*CU$72+$CA219*CU$73+$CB219*CU$74+$CC219*CU$75+$CD219*CU$76+$CE219*CU$77+$CF219*CU$78+$CG219*CU$79+$CH219*CU$80</f>
        <v>0</v>
      </c>
      <c r="CV220" s="37">
        <f t="shared" ref="CV220" si="402">$I219*CV$3+$J219*CV$4+$K219*CV$5+$L219*CV$6+$M219*CV$7+$N219*CV$8+$O219*CV$9+$P219*CV$10+$Q219*CV$11+$R219*CV$12+$S219*CV$13+$T219*CV$14+$U219*CV$15+$V219*CV$16+$W219*CV$17+$X219*CV$18+$Y219*CV$19+$Z219*CV$20+$AA219*CV$21+$AB219*CV$22+$AC219*CV$23+$AD219*CV$24+$AE219*CV$25+$AF219*CV$26+$AG219*CV$27+$AH219*CV$28+$AI219*CV$29+$AJ219*CV$30+$AK219*CV$31+$AL219*CV$32+$AM219*CV$33+$AN219*CV$34+$AO219*CV$35+$AP219*CV$36+$AQ219*CV$37+$AR219*CV$38+$AS219*CV$39+$AT219*CV$40+$AU219*CV$41+$AV219*CV$42+$AW219*CV$43+$AX219*CV$44+$AY219*CV$45+$AZ219*CV$46+$BA219*CV$47+$BB219*CV$48+$BC219*CV$49+$BD219*CV$50+$BE219*CV$51+$BF219*CV$52+$BG219*CV$53+$BH219*CV$54+$BI219*CV$55+$BJ219*CV$56+$BK219*CV$57+$BL219*CV$58+$BM219*CV$59+$BN219*CV$60+$BO219*CV$61+$BP219*CV$62+$BQ219*CV$63+$BR219*CV$64+$BS219*CV$65+$BT219*CV$66+$BU219*CV$67+$BV219*CV$68+$BW219*CV$69+$BX219*CV$70+$BY219*CV$71+$BZ219*CV$72+$CA219*CV$73+$CB219*CV$74+$CC219*CV$75+$CD219*CV$76+$CE219*CV$77+$CF219*CV$78+$CG219*CV$79+$CH219*CV$80</f>
        <v>0</v>
      </c>
      <c r="CW220" s="37">
        <f t="shared" ref="CW220" si="403">$I219*CW$3+$J219*CW$4+$K219*CW$5+$L219*CW$6+$M219*CW$7+$N219*CW$8+$O219*CW$9+$P219*CW$10+$Q219*CW$11+$R219*CW$12+$S219*CW$13+$T219*CW$14+$U219*CW$15+$V219*CW$16+$W219*CW$17+$X219*CW$18+$Y219*CW$19+$Z219*CW$20+$AA219*CW$21+$AB219*CW$22+$AC219*CW$23+$AD219*CW$24+$AE219*CW$25+$AF219*CW$26+$AG219*CW$27+$AH219*CW$28+$AI219*CW$29+$AJ219*CW$30+$AK219*CW$31+$AL219*CW$32+$AM219*CW$33+$AN219*CW$34+$AO219*CW$35+$AP219*CW$36+$AQ219*CW$37+$AR219*CW$38+$AS219*CW$39+$AT219*CW$40+$AU219*CW$41+$AV219*CW$42+$AW219*CW$43+$AX219*CW$44+$AY219*CW$45+$AZ219*CW$46+$BA219*CW$47+$BB219*CW$48+$BC219*CW$49+$BD219*CW$50+$BE219*CW$51+$BF219*CW$52+$BG219*CW$53+$BH219*CW$54+$BI219*CW$55+$BJ219*CW$56+$BK219*CW$57+$BL219*CW$58+$BM219*CW$59+$BN219*CW$60+$BO219*CW$61+$BP219*CW$62+$BQ219*CW$63+$BR219*CW$64+$BS219*CW$65+$BT219*CW$66+$BU219*CW$67+$BV219*CW$68+$BW219*CW$69+$BX219*CW$70+$BY219*CW$71+$BZ219*CW$72+$CA219*CW$73+$CB219*CW$74+$CC219*CW$75+$CD219*CW$76+$CE219*CW$77+$CF219*CW$78+$CG219*CW$79+$CH219*CW$80</f>
        <v>0</v>
      </c>
      <c r="CX220" s="37">
        <f t="shared" ref="CX220" si="404">$I219*CX$3+$J219*CX$4+$K219*CX$5+$L219*CX$6+$M219*CX$7+$N219*CX$8+$O219*CX$9+$P219*CX$10+$Q219*CX$11+$R219*CX$12+$S219*CX$13+$T219*CX$14+$U219*CX$15+$V219*CX$16+$W219*CX$17+$X219*CX$18+$Y219*CX$19+$Z219*CX$20+$AA219*CX$21+$AB219*CX$22+$AC219*CX$23+$AD219*CX$24+$AE219*CX$25+$AF219*CX$26+$AG219*CX$27+$AH219*CX$28+$AI219*CX$29+$AJ219*CX$30+$AK219*CX$31+$AL219*CX$32+$AM219*CX$33+$AN219*CX$34+$AO219*CX$35+$AP219*CX$36+$AQ219*CX$37+$AR219*CX$38+$AS219*CX$39+$AT219*CX$40+$AU219*CX$41+$AV219*CX$42+$AW219*CX$43+$AX219*CX$44+$AY219*CX$45+$AZ219*CX$46+$BA219*CX$47+$BB219*CX$48+$BC219*CX$49+$BD219*CX$50+$BE219*CX$51+$BF219*CX$52+$BG219*CX$53+$BH219*CX$54+$BI219*CX$55+$BJ219*CX$56+$BK219*CX$57+$BL219*CX$58+$BM219*CX$59+$BN219*CX$60+$BO219*CX$61+$BP219*CX$62+$BQ219*CX$63+$BR219*CX$64+$BS219*CX$65+$BT219*CX$66+$BU219*CX$67+$BV219*CX$68+$BW219*CX$69+$BX219*CX$70+$BY219*CX$71+$BZ219*CX$72+$CA219*CX$73+$CB219*CX$74+$CC219*CX$75+$CD219*CX$76+$CE219*CX$77+$CF219*CX$78+$CG219*CX$79+$CH219*CX$80</f>
        <v>0</v>
      </c>
      <c r="CY220" s="37">
        <f t="shared" ref="CY220" si="405">$I219*CY$3+$J219*CY$4+$K219*CY$5+$L219*CY$6+$M219*CY$7+$N219*CY$8+$O219*CY$9+$P219*CY$10+$Q219*CY$11+$R219*CY$12+$S219*CY$13+$T219*CY$14+$U219*CY$15+$V219*CY$16+$W219*CY$17+$X219*CY$18+$Y219*CY$19+$Z219*CY$20+$AA219*CY$21+$AB219*CY$22+$AC219*CY$23+$AD219*CY$24+$AE219*CY$25+$AF219*CY$26+$AG219*CY$27+$AH219*CY$28+$AI219*CY$29+$AJ219*CY$30+$AK219*CY$31+$AL219*CY$32+$AM219*CY$33+$AN219*CY$34+$AO219*CY$35+$AP219*CY$36+$AQ219*CY$37+$AR219*CY$38+$AS219*CY$39+$AT219*CY$40+$AU219*CY$41+$AV219*CY$42+$AW219*CY$43+$AX219*CY$44+$AY219*CY$45+$AZ219*CY$46+$BA219*CY$47+$BB219*CY$48+$BC219*CY$49+$BD219*CY$50+$BE219*CY$51+$BF219*CY$52+$BG219*CY$53+$BH219*CY$54+$BI219*CY$55+$BJ219*CY$56+$BK219*CY$57+$BL219*CY$58+$BM219*CY$59+$BN219*CY$60+$BO219*CY$61+$BP219*CY$62+$BQ219*CY$63+$BR219*CY$64+$BS219*CY$65+$BT219*CY$66+$BU219*CY$67+$BV219*CY$68+$BW219*CY$69+$BX219*CY$70+$BY219*CY$71+$BZ219*CY$72+$CA219*CY$73+$CB219*CY$74+$CC219*CY$75+$CD219*CY$76+$CE219*CY$77+$CF219*CY$78+$CG219*CY$79+$CH219*CY$80</f>
        <v>0</v>
      </c>
      <c r="CZ220" s="37">
        <f t="shared" ref="CZ220" si="406">$I219*CZ$3+$J219*CZ$4+$K219*CZ$5+$L219*CZ$6+$M219*CZ$7+$N219*CZ$8+$O219*CZ$9+$P219*CZ$10+$Q219*CZ$11+$R219*CZ$12+$S219*CZ$13+$T219*CZ$14+$U219*CZ$15+$V219*CZ$16+$W219*CZ$17+$X219*CZ$18+$Y219*CZ$19+$Z219*CZ$20+$AA219*CZ$21+$AB219*CZ$22+$AC219*CZ$23+$AD219*CZ$24+$AE219*CZ$25+$AF219*CZ$26+$AG219*CZ$27+$AH219*CZ$28+$AI219*CZ$29+$AJ219*CZ$30+$AK219*CZ$31+$AL219*CZ$32+$AM219*CZ$33+$AN219*CZ$34+$AO219*CZ$35+$AP219*CZ$36+$AQ219*CZ$37+$AR219*CZ$38+$AS219*CZ$39+$AT219*CZ$40+$AU219*CZ$41+$AV219*CZ$42+$AW219*CZ$43+$AX219*CZ$44+$AY219*CZ$45+$AZ219*CZ$46+$BA219*CZ$47+$BB219*CZ$48+$BC219*CZ$49+$BD219*CZ$50+$BE219*CZ$51+$BF219*CZ$52+$BG219*CZ$53+$BH219*CZ$54+$BI219*CZ$55+$BJ219*CZ$56+$BK219*CZ$57+$BL219*CZ$58+$BM219*CZ$59+$BN219*CZ$60+$BO219*CZ$61+$BP219*CZ$62+$BQ219*CZ$63+$BR219*CZ$64+$BS219*CZ$65+$BT219*CZ$66+$BU219*CZ$67+$BV219*CZ$68+$BW219*CZ$69+$BX219*CZ$70+$BY219*CZ$71+$BZ219*CZ$72+$CA219*CZ$73+$CB219*CZ$74+$CC219*CZ$75+$CD219*CZ$76+$CE219*CZ$77+$CF219*CZ$78+$CG219*CZ$79+$CH219*CZ$80</f>
        <v>0</v>
      </c>
      <c r="DA220" s="37">
        <f t="shared" ref="DA220" si="407">$I219*DA$3+$J219*DA$4+$K219*DA$5+$L219*DA$6+$M219*DA$7+$N219*DA$8+$O219*DA$9+$P219*DA$10+$Q219*DA$11+$R219*DA$12+$S219*DA$13+$T219*DA$14+$U219*DA$15+$V219*DA$16+$W219*DA$17+$X219*DA$18+$Y219*DA$19+$Z219*DA$20+$AA219*DA$21+$AB219*DA$22+$AC219*DA$23+$AD219*DA$24+$AE219*DA$25+$AF219*DA$26+$AG219*DA$27+$AH219*DA$28+$AI219*DA$29+$AJ219*DA$30+$AK219*DA$31+$AL219*DA$32+$AM219*DA$33+$AN219*DA$34+$AO219*DA$35+$AP219*DA$36+$AQ219*DA$37+$AR219*DA$38+$AS219*DA$39+$AT219*DA$40+$AU219*DA$41+$AV219*DA$42+$AW219*DA$43+$AX219*DA$44+$AY219*DA$45+$AZ219*DA$46+$BA219*DA$47+$BB219*DA$48+$BC219*DA$49+$BD219*DA$50+$BE219*DA$51+$BF219*DA$52+$BG219*DA$53+$BH219*DA$54+$BI219*DA$55+$BJ219*DA$56+$BK219*DA$57+$BL219*DA$58+$BM219*DA$59+$BN219*DA$60+$BO219*DA$61+$BP219*DA$62+$BQ219*DA$63+$BR219*DA$64+$BS219*DA$65+$BT219*DA$66+$BU219*DA$67+$BV219*DA$68+$BW219*DA$69+$BX219*DA$70+$BY219*DA$71+$BZ219*DA$72+$CA219*DA$73+$CB219*DA$74+$CC219*DA$75+$CD219*DA$76+$CE219*DA$77+$CF219*DA$78+$CG219*DA$79+$CH219*DA$80</f>
        <v>0</v>
      </c>
      <c r="DB220" s="37">
        <f t="shared" ref="DB220" si="408">$I219*DB$3+$J219*DB$4+$K219*DB$5+$L219*DB$6+$M219*DB$7+$N219*DB$8+$O219*DB$9+$P219*DB$10+$Q219*DB$11+$R219*DB$12+$S219*DB$13+$T219*DB$14+$U219*DB$15+$V219*DB$16+$W219*DB$17+$X219*DB$18+$Y219*DB$19+$Z219*DB$20+$AA219*DB$21+$AB219*DB$22+$AC219*DB$23+$AD219*DB$24+$AE219*DB$25+$AF219*DB$26+$AG219*DB$27+$AH219*DB$28+$AI219*DB$29+$AJ219*DB$30+$AK219*DB$31+$AL219*DB$32+$AM219*DB$33+$AN219*DB$34+$AO219*DB$35+$AP219*DB$36+$AQ219*DB$37+$AR219*DB$38+$AS219*DB$39+$AT219*DB$40+$AU219*DB$41+$AV219*DB$42+$AW219*DB$43+$AX219*DB$44+$AY219*DB$45+$AZ219*DB$46+$BA219*DB$47+$BB219*DB$48+$BC219*DB$49+$BD219*DB$50+$BE219*DB$51+$BF219*DB$52+$BG219*DB$53+$BH219*DB$54+$BI219*DB$55+$BJ219*DB$56+$BK219*DB$57+$BL219*DB$58+$BM219*DB$59+$BN219*DB$60+$BO219*DB$61+$BP219*DB$62+$BQ219*DB$63+$BR219*DB$64+$BS219*DB$65+$BT219*DB$66+$BU219*DB$67+$BV219*DB$68+$BW219*DB$69+$BX219*DB$70+$BY219*DB$71+$BZ219*DB$72+$CA219*DB$73+$CB219*DB$74+$CC219*DB$75+$CD219*DB$76+$CE219*DB$77+$CF219*DB$78+$CG219*DB$79+$CH219*DB$80</f>
        <v>0</v>
      </c>
      <c r="DC220" s="37">
        <f t="shared" ref="DC220" si="409">$I219*DC$3+$J219*DC$4+$K219*DC$5+$L219*DC$6+$M219*DC$7+$N219*DC$8+$O219*DC$9+$P219*DC$10+$Q219*DC$11+$R219*DC$12+$S219*DC$13+$T219*DC$14+$U219*DC$15+$V219*DC$16+$W219*DC$17+$X219*DC$18+$Y219*DC$19+$Z219*DC$20+$AA219*DC$21+$AB219*DC$22+$AC219*DC$23+$AD219*DC$24+$AE219*DC$25+$AF219*DC$26+$AG219*DC$27+$AH219*DC$28+$AI219*DC$29+$AJ219*DC$30+$AK219*DC$31+$AL219*DC$32+$AM219*DC$33+$AN219*DC$34+$AO219*DC$35+$AP219*DC$36+$AQ219*DC$37+$AR219*DC$38+$AS219*DC$39+$AT219*DC$40+$AU219*DC$41+$AV219*DC$42+$AW219*DC$43+$AX219*DC$44+$AY219*DC$45+$AZ219*DC$46+$BA219*DC$47+$BB219*DC$48+$BC219*DC$49+$BD219*DC$50+$BE219*DC$51+$BF219*DC$52+$BG219*DC$53+$BH219*DC$54+$BI219*DC$55+$BJ219*DC$56+$BK219*DC$57+$BL219*DC$58+$BM219*DC$59+$BN219*DC$60+$BO219*DC$61+$BP219*DC$62+$BQ219*DC$63+$BR219*DC$64+$BS219*DC$65+$BT219*DC$66+$BU219*DC$67+$BV219*DC$68+$BW219*DC$69+$BX219*DC$70+$BY219*DC$71+$BZ219*DC$72+$CA219*DC$73+$CB219*DC$74+$CC219*DC$75+$CD219*DC$76+$CE219*DC$77+$CF219*DC$78+$CG219*DC$79+$CH219*DC$80</f>
        <v>0</v>
      </c>
      <c r="DD220" s="37">
        <f t="shared" ref="DD220" si="410">$I219*DD$3+$J219*DD$4+$K219*DD$5+$L219*DD$6+$M219*DD$7+$N219*DD$8+$O219*DD$9+$P219*DD$10+$Q219*DD$11+$R219*DD$12+$S219*DD$13+$T219*DD$14+$U219*DD$15+$V219*DD$16+$W219*DD$17+$X219*DD$18+$Y219*DD$19+$Z219*DD$20+$AA219*DD$21+$AB219*DD$22+$AC219*DD$23+$AD219*DD$24+$AE219*DD$25+$AF219*DD$26+$AG219*DD$27+$AH219*DD$28+$AI219*DD$29+$AJ219*DD$30+$AK219*DD$31+$AL219*DD$32+$AM219*DD$33+$AN219*DD$34+$AO219*DD$35+$AP219*DD$36+$AQ219*DD$37+$AR219*DD$38+$AS219*DD$39+$AT219*DD$40+$AU219*DD$41+$AV219*DD$42+$AW219*DD$43+$AX219*DD$44+$AY219*DD$45+$AZ219*DD$46+$BA219*DD$47+$BB219*DD$48+$BC219*DD$49+$BD219*DD$50+$BE219*DD$51+$BF219*DD$52+$BG219*DD$53+$BH219*DD$54+$BI219*DD$55+$BJ219*DD$56+$BK219*DD$57+$BL219*DD$58+$BM219*DD$59+$BN219*DD$60+$BO219*DD$61+$BP219*DD$62+$BQ219*DD$63+$BR219*DD$64+$BS219*DD$65+$BT219*DD$66+$BU219*DD$67+$BV219*DD$68+$BW219*DD$69+$BX219*DD$70+$BY219*DD$71+$BZ219*DD$72+$CA219*DD$73+$CB219*DD$74+$CC219*DD$75+$CD219*DD$76+$CE219*DD$77+$CF219*DD$78+$CG219*DD$79+$CH219*DD$80</f>
        <v>0</v>
      </c>
      <c r="DE220" s="37">
        <f t="shared" ref="DE220" si="411">$I219*DE$3+$J219*DE$4+$K219*DE$5+$L219*DE$6+$M219*DE$7+$N219*DE$8+$O219*DE$9+$P219*DE$10+$Q219*DE$11+$R219*DE$12+$S219*DE$13+$T219*DE$14+$U219*DE$15+$V219*DE$16+$W219*DE$17+$X219*DE$18+$Y219*DE$19+$Z219*DE$20+$AA219*DE$21+$AB219*DE$22+$AC219*DE$23+$AD219*DE$24+$AE219*DE$25+$AF219*DE$26+$AG219*DE$27+$AH219*DE$28+$AI219*DE$29+$AJ219*DE$30+$AK219*DE$31+$AL219*DE$32+$AM219*DE$33+$AN219*DE$34+$AO219*DE$35+$AP219*DE$36+$AQ219*DE$37+$AR219*DE$38+$AS219*DE$39+$AT219*DE$40+$AU219*DE$41+$AV219*DE$42+$AW219*DE$43+$AX219*DE$44+$AY219*DE$45+$AZ219*DE$46+$BA219*DE$47+$BB219*DE$48+$BC219*DE$49+$BD219*DE$50+$BE219*DE$51+$BF219*DE$52+$BG219*DE$53+$BH219*DE$54+$BI219*DE$55+$BJ219*DE$56+$BK219*DE$57+$BL219*DE$58+$BM219*DE$59+$BN219*DE$60+$BO219*DE$61+$BP219*DE$62+$BQ219*DE$63+$BR219*DE$64+$BS219*DE$65+$BT219*DE$66+$BU219*DE$67+$BV219*DE$68+$BW219*DE$69+$BX219*DE$70+$BY219*DE$71+$BZ219*DE$72+$CA219*DE$73+$CB219*DE$74+$CC219*DE$75+$CD219*DE$76+$CE219*DE$77+$CF219*DE$78+$CG219*DE$79+$CH219*DE$80</f>
        <v>0</v>
      </c>
      <c r="DF220" s="37">
        <f t="shared" ref="DF220" si="412">$I219*DF$3+$J219*DF$4+$K219*DF$5+$L219*DF$6+$M219*DF$7+$N219*DF$8+$O219*DF$9+$P219*DF$10+$Q219*DF$11+$R219*DF$12+$S219*DF$13+$T219*DF$14+$U219*DF$15+$V219*DF$16+$W219*DF$17+$X219*DF$18+$Y219*DF$19+$Z219*DF$20+$AA219*DF$21+$AB219*DF$22+$AC219*DF$23+$AD219*DF$24+$AE219*DF$25+$AF219*DF$26+$AG219*DF$27+$AH219*DF$28+$AI219*DF$29+$AJ219*DF$30+$AK219*DF$31+$AL219*DF$32+$AM219*DF$33+$AN219*DF$34+$AO219*DF$35+$AP219*DF$36+$AQ219*DF$37+$AR219*DF$38+$AS219*DF$39+$AT219*DF$40+$AU219*DF$41+$AV219*DF$42+$AW219*DF$43+$AX219*DF$44+$AY219*DF$45+$AZ219*DF$46+$BA219*DF$47+$BB219*DF$48+$BC219*DF$49+$BD219*DF$50+$BE219*DF$51+$BF219*DF$52+$BG219*DF$53+$BH219*DF$54+$BI219*DF$55+$BJ219*DF$56+$BK219*DF$57+$BL219*DF$58+$BM219*DF$59+$BN219*DF$60+$BO219*DF$61+$BP219*DF$62+$BQ219*DF$63+$BR219*DF$64+$BS219*DF$65+$BT219*DF$66+$BU219*DF$67+$BV219*DF$68+$BW219*DF$69+$BX219*DF$70+$BY219*DF$71+$BZ219*DF$72+$CA219*DF$73+$CB219*DF$74+$CC219*DF$75+$CD219*DF$76+$CE219*DF$77+$CF219*DF$78+$CG219*DF$79+$CH219*DF$80</f>
        <v>0</v>
      </c>
      <c r="DG220" s="38">
        <f t="shared" ref="DG220" si="413">$I219*DG$3+$J219*DG$4+$K219*DG$5+$L219*DG$6+$M219*DG$7+$N219*DG$8+$O219*DG$9+$P219*DG$10+$Q219*DG$11+$R219*DG$12+$S219*DG$13+$T219*DG$14+$U219*DG$15+$V219*DG$16+$W219*DG$17+$X219*DG$18+$Y219*DG$19+$Z219*DG$20+$AA219*DG$21+$AB219*DG$22+$AC219*DG$23+$AD219*DG$24+$AE219*DG$25+$AF219*DG$26+$AG219*DG$27+$AH219*DG$28+$AI219*DG$29+$AJ219*DG$30+$AK219*DG$31+$AL219*DG$32+$AM219*DG$33+$AN219*DG$34+$AO219*DG$35+$AP219*DG$36+$AQ219*DG$37+$AR219*DG$38+$AS219*DG$39+$AT219*DG$40+$AU219*DG$41+$AV219*DG$42+$AW219*DG$43+$AX219*DG$44+$AY219*DG$45+$AZ219*DG$46+$BA219*DG$47+$BB219*DG$48+$BC219*DG$49+$BD219*DG$50+$BE219*DG$51+$BF219*DG$52+$BG219*DG$53+$BH219*DG$54+$BI219*DG$55+$BJ219*DG$56+$BK219*DG$57+$BL219*DG$58+$BM219*DG$59+$BN219*DG$60+$BO219*DG$61+$BP219*DG$62+$BQ219*DG$63+$BR219*DG$64+$BS219*DG$65+$BT219*DG$66+$BU219*DG$67+$BV219*DG$68+$BW219*DG$69+$BX219*DG$70+$BY219*DG$71+$BZ219*DG$72+$CA219*DG$73+$CB219*DG$74+$CC219*DG$75+$CD219*DG$76+$CE219*DG$77+$CF219*DG$78+$CG219*DG$79+$CH219*DG$80</f>
        <v>0</v>
      </c>
    </row>
    <row r="221" spans="1:117" ht="12.75" hidden="1" outlineLevel="1" x14ac:dyDescent="0.2">
      <c r="A221" s="26"/>
      <c r="B221" s="27"/>
      <c r="C221" s="27"/>
      <c r="D221" s="28"/>
      <c r="E221" s="28"/>
      <c r="F221" s="28"/>
      <c r="G221" s="28"/>
      <c r="H221" s="28"/>
      <c r="I221" s="59"/>
      <c r="J221" s="59"/>
      <c r="K221" s="59"/>
      <c r="L221" s="59"/>
      <c r="M221" s="59"/>
      <c r="N221" s="59"/>
      <c r="O221" s="59"/>
      <c r="P221" s="59"/>
      <c r="Q221" s="59"/>
      <c r="R221" s="59"/>
      <c r="S221" s="59"/>
      <c r="T221" s="59"/>
      <c r="U221" s="59"/>
      <c r="V221" s="59"/>
      <c r="W221" s="59"/>
      <c r="X221" s="59"/>
      <c r="Y221" s="59"/>
      <c r="Z221" s="59"/>
      <c r="AA221" s="59"/>
      <c r="AB221" s="59"/>
      <c r="AC221" s="59"/>
      <c r="AD221" s="59"/>
      <c r="AE221" s="59"/>
      <c r="AF221" s="59"/>
      <c r="AG221" s="59"/>
      <c r="AH221" s="59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  <c r="AT221" s="59"/>
      <c r="AU221" s="59"/>
      <c r="AV221" s="59"/>
      <c r="AW221" s="59"/>
      <c r="AX221" s="59"/>
      <c r="AY221" s="59"/>
      <c r="AZ221" s="59"/>
      <c r="BA221" s="59"/>
      <c r="BB221" s="59"/>
      <c r="BC221" s="59"/>
      <c r="BD221" s="59"/>
      <c r="BE221" s="59"/>
      <c r="BF221" s="59"/>
      <c r="BG221" s="59"/>
      <c r="BH221" s="59"/>
      <c r="BI221" s="59"/>
      <c r="BJ221" s="59"/>
      <c r="BK221" s="59"/>
      <c r="BL221" s="59"/>
      <c r="BM221" s="59"/>
      <c r="BN221" s="59"/>
      <c r="BO221" s="59"/>
      <c r="BP221" s="59"/>
      <c r="BQ221" s="59"/>
      <c r="BR221" s="59"/>
      <c r="BS221" s="59"/>
      <c r="BT221" s="59"/>
      <c r="BU221" s="59"/>
      <c r="BV221" s="59"/>
      <c r="BW221" s="59"/>
      <c r="BX221" s="59"/>
      <c r="BY221" s="59"/>
      <c r="BZ221" s="59"/>
      <c r="CA221" s="59"/>
      <c r="CB221" s="59"/>
      <c r="CC221" s="59"/>
      <c r="CD221" s="59"/>
      <c r="CE221" s="59"/>
      <c r="CF221" s="59"/>
      <c r="CG221" s="59"/>
      <c r="CH221" s="59"/>
      <c r="CI221" s="28"/>
      <c r="CJ221" s="28"/>
      <c r="CK221" s="28"/>
      <c r="CL221" s="28"/>
      <c r="CM221" s="29" t="s">
        <v>8</v>
      </c>
      <c r="CN221" s="39"/>
      <c r="CO221" s="40"/>
      <c r="CP221" s="40"/>
      <c r="CQ221" s="40"/>
      <c r="CR221" s="40"/>
      <c r="CS221" s="40"/>
      <c r="CT221" s="40"/>
      <c r="CU221" s="40"/>
      <c r="CV221" s="40"/>
      <c r="CW221" s="40"/>
      <c r="CX221" s="40"/>
      <c r="CY221" s="40"/>
      <c r="CZ221" s="40"/>
      <c r="DA221" s="40"/>
      <c r="DB221" s="40"/>
      <c r="DC221" s="40"/>
      <c r="DD221" s="40"/>
      <c r="DE221" s="40"/>
      <c r="DF221" s="40"/>
      <c r="DG221" s="41"/>
    </row>
    <row r="222" spans="1:117" ht="12.75" collapsed="1" x14ac:dyDescent="0.2">
      <c r="A222" s="19" t="s">
        <v>305</v>
      </c>
      <c r="B222" s="19" t="s">
        <v>228</v>
      </c>
      <c r="C222" s="19"/>
      <c r="D222" s="20" t="s">
        <v>292</v>
      </c>
      <c r="E222" s="20">
        <v>6</v>
      </c>
      <c r="F222" s="20">
        <f>IF($C$4="",SUMIF(stock_on_hand!A:A,planner!A222,stock_on_hand!C:C),SUMIFS(stock_on_hand!C:C,stock_on_hand!A:A,planner!A222,stock_on_hand!E:E,$C$4))</f>
        <v>900</v>
      </c>
      <c r="G222" s="20"/>
      <c r="H222" s="20" t="s">
        <v>10</v>
      </c>
      <c r="I222" s="57">
        <f>IFERROR(HLOOKUP(I$188,bom!$2:$300,MATCH($A222,bom!$A:$A,0)-1,0),0)</f>
        <v>0</v>
      </c>
      <c r="J222" s="57">
        <f>IFERROR(HLOOKUP(J$188,bom!$2:$300,MATCH($A222,bom!$A:$A,0)-1,0),0)</f>
        <v>0</v>
      </c>
      <c r="K222" s="57">
        <f>IFERROR(HLOOKUP(K$188,bom!$2:$300,MATCH($A222,bom!$A:$A,0)-1,0),0)</f>
        <v>0</v>
      </c>
      <c r="L222" s="57">
        <f>IFERROR(HLOOKUP(L$188,bom!$2:$300,MATCH($A222,bom!$A:$A,0)-1,0),0)</f>
        <v>0</v>
      </c>
      <c r="M222" s="57">
        <f>IFERROR(HLOOKUP(M$188,bom!$2:$300,MATCH($A222,bom!$A:$A,0)-1,0),0)</f>
        <v>0</v>
      </c>
      <c r="N222" s="57">
        <f>IFERROR(HLOOKUP(N$188,bom!$2:$300,MATCH($A222,bom!$A:$A,0)-1,0),0)</f>
        <v>0</v>
      </c>
      <c r="O222" s="57">
        <f>IFERROR(HLOOKUP(O$188,bom!$2:$300,MATCH($A222,bom!$A:$A,0)-1,0),0)</f>
        <v>0</v>
      </c>
      <c r="P222" s="57">
        <f>IFERROR(HLOOKUP(P$188,bom!$2:$300,MATCH($A222,bom!$A:$A,0)-1,0),0)</f>
        <v>0</v>
      </c>
      <c r="Q222" s="57">
        <f>IFERROR(HLOOKUP(Q$188,bom!$2:$300,MATCH($A222,bom!$A:$A,0)-1,0),0)</f>
        <v>0</v>
      </c>
      <c r="R222" s="57">
        <f>IFERROR(HLOOKUP(R$188,bom!$2:$300,MATCH($A222,bom!$A:$A,0)-1,0),0)</f>
        <v>0</v>
      </c>
      <c r="S222" s="57">
        <f>IFERROR(HLOOKUP(S$188,bom!$2:$300,MATCH($A222,bom!$A:$A,0)-1,0),0)</f>
        <v>0</v>
      </c>
      <c r="T222" s="57">
        <f>IFERROR(HLOOKUP(T$188,bom!$2:$300,MATCH($A222,bom!$A:$A,0)-1,0),0)</f>
        <v>0</v>
      </c>
      <c r="U222" s="57">
        <f>IFERROR(HLOOKUP(U$188,bom!$2:$300,MATCH($A222,bom!$A:$A,0)-1,0),0)</f>
        <v>0</v>
      </c>
      <c r="V222" s="57">
        <f>IFERROR(HLOOKUP(V$188,bom!$2:$300,MATCH($A222,bom!$A:$A,0)-1,0),0)</f>
        <v>0</v>
      </c>
      <c r="W222" s="57">
        <f>IFERROR(HLOOKUP(W$188,bom!$2:$300,MATCH($A222,bom!$A:$A,0)-1,0),0)</f>
        <v>0</v>
      </c>
      <c r="X222" s="57">
        <f>IFERROR(HLOOKUP(X$188,bom!$2:$300,MATCH($A222,bom!$A:$A,0)-1,0),0)</f>
        <v>0</v>
      </c>
      <c r="Y222" s="57">
        <f>IFERROR(HLOOKUP(Y$188,bom!$2:$300,MATCH($A222,bom!$A:$A,0)-1,0),0)</f>
        <v>0</v>
      </c>
      <c r="Z222" s="57">
        <f>IFERROR(HLOOKUP(Z$188,bom!$2:$300,MATCH($A222,bom!$A:$A,0)-1,0),0)</f>
        <v>0</v>
      </c>
      <c r="AA222" s="57">
        <f>IFERROR(HLOOKUP(AA$188,bom!$2:$300,MATCH($A222,bom!$A:$A,0)-1,0),0)</f>
        <v>0</v>
      </c>
      <c r="AB222" s="57">
        <f>IFERROR(HLOOKUP(AB$188,bom!$2:$300,MATCH($A222,bom!$A:$A,0)-1,0),0)</f>
        <v>0</v>
      </c>
      <c r="AC222" s="57">
        <f>IFERROR(HLOOKUP(AC$188,bom!$2:$300,MATCH($A222,bom!$A:$A,0)-1,0),0)</f>
        <v>0</v>
      </c>
      <c r="AD222" s="57">
        <f>IFERROR(HLOOKUP(AD$188,bom!$2:$300,MATCH($A222,bom!$A:$A,0)-1,0),0)</f>
        <v>0</v>
      </c>
      <c r="AE222" s="57">
        <f>IFERROR(HLOOKUP(AE$188,bom!$2:$300,MATCH($A222,bom!$A:$A,0)-1,0),0)</f>
        <v>0</v>
      </c>
      <c r="AF222" s="57">
        <f>IFERROR(HLOOKUP(AF$188,bom!$2:$300,MATCH($A222,bom!$A:$A,0)-1,0),0)</f>
        <v>0</v>
      </c>
      <c r="AG222" s="57">
        <f>IFERROR(HLOOKUP(AG$188,bom!$2:$300,MATCH($A222,bom!$A:$A,0)-1,0),0)</f>
        <v>0</v>
      </c>
      <c r="AH222" s="57">
        <f>IFERROR(HLOOKUP(AH$188,bom!$2:$300,MATCH($A222,bom!$A:$A,0)-1,0),0)</f>
        <v>0</v>
      </c>
      <c r="AI222" s="57">
        <f>IFERROR(HLOOKUP(AI$188,bom!$2:$300,MATCH($A222,bom!$A:$A,0)-1,0),0)</f>
        <v>0</v>
      </c>
      <c r="AJ222" s="57">
        <f>IFERROR(HLOOKUP(AJ$188,bom!$2:$300,MATCH($A222,bom!$A:$A,0)-1,0),0)</f>
        <v>0</v>
      </c>
      <c r="AK222" s="57">
        <f>IFERROR(HLOOKUP(AK$188,bom!$2:$300,MATCH($A222,bom!$A:$A,0)-1,0),0)</f>
        <v>0</v>
      </c>
      <c r="AL222" s="57">
        <f>IFERROR(HLOOKUP(AL$188,bom!$2:$300,MATCH($A222,bom!$A:$A,0)-1,0),0)</f>
        <v>0</v>
      </c>
      <c r="AM222" s="57">
        <f>IFERROR(HLOOKUP(AM$188,bom!$2:$300,MATCH($A222,bom!$A:$A,0)-1,0),0)</f>
        <v>0</v>
      </c>
      <c r="AN222" s="57">
        <f>IFERROR(HLOOKUP(AN$188,bom!$2:$300,MATCH($A222,bom!$A:$A,0)-1,0),0)</f>
        <v>0</v>
      </c>
      <c r="AO222" s="57">
        <f>IFERROR(HLOOKUP(AO$188,bom!$2:$300,MATCH($A222,bom!$A:$A,0)-1,0),0)</f>
        <v>0</v>
      </c>
      <c r="AP222" s="57">
        <f>IFERROR(HLOOKUP(AP$188,bom!$2:$300,MATCH($A222,bom!$A:$A,0)-1,0),0)</f>
        <v>0</v>
      </c>
      <c r="AQ222" s="57">
        <f>IFERROR(HLOOKUP(AQ$188,bom!$2:$300,MATCH($A222,bom!$A:$A,0)-1,0),0)</f>
        <v>0</v>
      </c>
      <c r="AR222" s="57">
        <f>IFERROR(HLOOKUP(AR$188,bom!$2:$300,MATCH($A222,bom!$A:$A,0)-1,0),0)</f>
        <v>0</v>
      </c>
      <c r="AS222" s="57">
        <f>IFERROR(HLOOKUP(AS$188,bom!$2:$300,MATCH($A222,bom!$A:$A,0)-1,0),0)</f>
        <v>0</v>
      </c>
      <c r="AT222" s="57">
        <f>IFERROR(HLOOKUP(AT$188,bom!$2:$300,MATCH($A222,bom!$A:$A,0)-1,0),0)</f>
        <v>0</v>
      </c>
      <c r="AU222" s="57">
        <f>IFERROR(HLOOKUP(AU$188,bom!$2:$300,MATCH($A222,bom!$A:$A,0)-1,0),0)</f>
        <v>0</v>
      </c>
      <c r="AV222" s="57">
        <f>IFERROR(HLOOKUP(AV$188,bom!$2:$300,MATCH($A222,bom!$A:$A,0)-1,0),0)</f>
        <v>0</v>
      </c>
      <c r="AW222" s="57">
        <f>IFERROR(HLOOKUP(AW$188,bom!$2:$300,MATCH($A222,bom!$A:$A,0)-1,0),0)</f>
        <v>0</v>
      </c>
      <c r="AX222" s="57">
        <f>IFERROR(HLOOKUP(AX$188,bom!$2:$300,MATCH($A222,bom!$A:$A,0)-1,0),0)</f>
        <v>0</v>
      </c>
      <c r="AY222" s="57">
        <f>IFERROR(HLOOKUP(AY$188,bom!$2:$300,MATCH($A222,bom!$A:$A,0)-1,0),0)</f>
        <v>0</v>
      </c>
      <c r="AZ222" s="57">
        <f>IFERROR(HLOOKUP(AZ$188,bom!$2:$300,MATCH($A222,bom!$A:$A,0)-1,0),0)</f>
        <v>0</v>
      </c>
      <c r="BA222" s="57">
        <f>IFERROR(HLOOKUP(BA$188,bom!$2:$300,MATCH($A222,bom!$A:$A,0)-1,0),0)</f>
        <v>0</v>
      </c>
      <c r="BB222" s="57">
        <f>IFERROR(HLOOKUP(BB$188,bom!$2:$300,MATCH($A222,bom!$A:$A,0)-1,0),0)</f>
        <v>0</v>
      </c>
      <c r="BC222" s="57">
        <f>IFERROR(HLOOKUP(BC$188,bom!$2:$300,MATCH($A222,bom!$A:$A,0)-1,0),0)</f>
        <v>0</v>
      </c>
      <c r="BD222" s="57">
        <f>IFERROR(HLOOKUP(BD$188,bom!$2:$300,MATCH($A222,bom!$A:$A,0)-1,0),0)</f>
        <v>0</v>
      </c>
      <c r="BE222" s="57">
        <f>IFERROR(HLOOKUP(BE$188,bom!$2:$300,MATCH($A222,bom!$A:$A,0)-1,0),0)</f>
        <v>0</v>
      </c>
      <c r="BF222" s="57">
        <f>IFERROR(HLOOKUP(BF$188,bom!$2:$300,MATCH($A222,bom!$A:$A,0)-1,0),0)</f>
        <v>0</v>
      </c>
      <c r="BG222" s="57">
        <f>IFERROR(HLOOKUP(BG$188,bom!$2:$300,MATCH($A222,bom!$A:$A,0)-1,0),0)</f>
        <v>0</v>
      </c>
      <c r="BH222" s="57">
        <f>IFERROR(HLOOKUP(BH$188,bom!$2:$300,MATCH($A222,bom!$A:$A,0)-1,0),0)</f>
        <v>0</v>
      </c>
      <c r="BI222" s="57">
        <f>IFERROR(HLOOKUP(BI$188,bom!$2:$300,MATCH($A222,bom!$A:$A,0)-1,0),0)</f>
        <v>0</v>
      </c>
      <c r="BJ222" s="57">
        <f>IFERROR(HLOOKUP(BJ$188,bom!$2:$300,MATCH($A222,bom!$A:$A,0)-1,0),0)</f>
        <v>0</v>
      </c>
      <c r="BK222" s="57">
        <f>IFERROR(HLOOKUP(BK$188,bom!$2:$300,MATCH($A222,bom!$A:$A,0)-1,0),0)</f>
        <v>0</v>
      </c>
      <c r="BL222" s="57">
        <f>IFERROR(HLOOKUP(BL$188,bom!$2:$300,MATCH($A222,bom!$A:$A,0)-1,0),0)</f>
        <v>0</v>
      </c>
      <c r="BM222" s="57">
        <f>IFERROR(HLOOKUP(BM$188,bom!$2:$300,MATCH($A222,bom!$A:$A,0)-1,0),0)</f>
        <v>0</v>
      </c>
      <c r="BN222" s="57">
        <f>IFERROR(HLOOKUP(BN$188,bom!$2:$300,MATCH($A222,bom!$A:$A,0)-1,0),0)</f>
        <v>0</v>
      </c>
      <c r="BO222" s="57">
        <f>IFERROR(HLOOKUP(BO$188,bom!$2:$300,MATCH($A222,bom!$A:$A,0)-1,0),0)</f>
        <v>0</v>
      </c>
      <c r="BP222" s="57">
        <f>IFERROR(HLOOKUP(BP$188,bom!$2:$300,MATCH($A222,bom!$A:$A,0)-1,0),0)</f>
        <v>0</v>
      </c>
      <c r="BQ222" s="57">
        <f>IFERROR(HLOOKUP(BQ$188,bom!$2:$300,MATCH($A222,bom!$A:$A,0)-1,0),0)</f>
        <v>0</v>
      </c>
      <c r="BR222" s="57">
        <f>IFERROR(HLOOKUP(BR$188,bom!$2:$300,MATCH($A222,bom!$A:$A,0)-1,0),0)</f>
        <v>0</v>
      </c>
      <c r="BS222" s="57">
        <f>IFERROR(HLOOKUP(BS$188,bom!$2:$300,MATCH($A222,bom!$A:$A,0)-1,0),0)</f>
        <v>0</v>
      </c>
      <c r="BT222" s="57">
        <f>IFERROR(HLOOKUP(BT$188,bom!$2:$300,MATCH($A222,bom!$A:$A,0)-1,0),0)</f>
        <v>0</v>
      </c>
      <c r="BU222" s="57">
        <f>IFERROR(HLOOKUP(BU$188,bom!$2:$300,MATCH($A222,bom!$A:$A,0)-1,0),0)</f>
        <v>0</v>
      </c>
      <c r="BV222" s="57">
        <f>IFERROR(HLOOKUP(BV$188,bom!$2:$300,MATCH($A222,bom!$A:$A,0)-1,0),0)</f>
        <v>0</v>
      </c>
      <c r="BW222" s="57">
        <f>IFERROR(HLOOKUP(BW$188,bom!$2:$300,MATCH($A222,bom!$A:$A,0)-1,0),0)</f>
        <v>0</v>
      </c>
      <c r="BX222" s="57">
        <f>IFERROR(HLOOKUP(BX$188,bom!$2:$300,MATCH($A222,bom!$A:$A,0)-1,0),0)</f>
        <v>0</v>
      </c>
      <c r="BY222" s="57">
        <f>IFERROR(HLOOKUP(BY$188,bom!$2:$300,MATCH($A222,bom!$A:$A,0)-1,0),0)</f>
        <v>0</v>
      </c>
      <c r="BZ222" s="57">
        <f>IFERROR(HLOOKUP(BZ$188,bom!$2:$300,MATCH($A222,bom!$A:$A,0)-1,0),0)</f>
        <v>0</v>
      </c>
      <c r="CA222" s="57">
        <f>IFERROR(HLOOKUP(CA$188,bom!$2:$300,MATCH($A222,bom!$A:$A,0)-1,0),0)</f>
        <v>0</v>
      </c>
      <c r="CB222" s="57">
        <f>IFERROR(HLOOKUP(CB$188,bom!$2:$300,MATCH($A222,bom!$A:$A,0)-1,0),0)</f>
        <v>0</v>
      </c>
      <c r="CC222" s="57">
        <f>IFERROR(HLOOKUP(CC$188,bom!$2:$300,MATCH($A222,bom!$A:$A,0)-1,0),0)</f>
        <v>0</v>
      </c>
      <c r="CD222" s="57">
        <f>IFERROR(HLOOKUP(CD$188,bom!$2:$300,MATCH($A222,bom!$A:$A,0)-1,0),0)</f>
        <v>0</v>
      </c>
      <c r="CE222" s="57">
        <f>IFERROR(HLOOKUP(CE$188,bom!$2:$300,MATCH($A222,bom!$A:$A,0)-1,0),0)</f>
        <v>0</v>
      </c>
      <c r="CF222" s="57">
        <f>IFERROR(HLOOKUP(CF$188,bom!$2:$300,MATCH($A222,bom!$A:$A,0)-1,0),0)</f>
        <v>0</v>
      </c>
      <c r="CG222" s="57">
        <f>IFERROR(HLOOKUP(CG$188,bom!$2:$300,MATCH($A222,bom!$A:$A,0)-1,0),0)</f>
        <v>0</v>
      </c>
      <c r="CH222" s="57">
        <f>IFERROR(HLOOKUP(CH$188,bom!$2:$300,MATCH($A222,bom!$A:$A,0)-1,0),0)</f>
        <v>0</v>
      </c>
      <c r="CI222" s="20"/>
      <c r="CJ222" s="20"/>
      <c r="CK222" s="20"/>
      <c r="CL222" s="20"/>
      <c r="CM222" s="32" t="str">
        <f t="shared" ref="CM222" si="414">IF(G222&gt;0,IF(CN222&lt;(0.8*G222),"WARNING!!!",IF(CN222&lt;G222,"ORDER","OK")),IF((VLOOKUP(A222,A:DG,91+E222,0))&lt;0,"WARNING!!!",IF((VLOOKUP(A222,A:DG,91+ROUND(1.25*E222,0),0))&lt;0,"ORDER","OK")))</f>
        <v>OK</v>
      </c>
      <c r="CN222" s="33">
        <f t="shared" ref="CN222" si="415">F222-CN223+CN224</f>
        <v>900</v>
      </c>
      <c r="CO222" s="34">
        <f t="shared" ref="CO222" si="416">CN222-CO223+CO224</f>
        <v>900</v>
      </c>
      <c r="CP222" s="34">
        <f t="shared" ref="CP222" si="417">CO222-CP223+CP224</f>
        <v>900</v>
      </c>
      <c r="CQ222" s="34">
        <f t="shared" ref="CQ222" si="418">CP222-CQ223+CQ224</f>
        <v>900</v>
      </c>
      <c r="CR222" s="34">
        <f t="shared" ref="CR222" si="419">CQ222-CR223+CR224</f>
        <v>900</v>
      </c>
      <c r="CS222" s="34">
        <f t="shared" ref="CS222" si="420">CR222-CS223+CS224</f>
        <v>900</v>
      </c>
      <c r="CT222" s="34">
        <f t="shared" ref="CT222" si="421">CS222-CT223+CT224</f>
        <v>900</v>
      </c>
      <c r="CU222" s="34">
        <f t="shared" ref="CU222" si="422">CT222-CU223+CU224</f>
        <v>900</v>
      </c>
      <c r="CV222" s="34">
        <f t="shared" ref="CV222" si="423">CU222-CV223+CV224</f>
        <v>900</v>
      </c>
      <c r="CW222" s="34">
        <f t="shared" ref="CW222" si="424">CV222-CW223+CW224</f>
        <v>900</v>
      </c>
      <c r="CX222" s="34">
        <f t="shared" ref="CX222" si="425">CW222-CX223+CX224</f>
        <v>900</v>
      </c>
      <c r="CY222" s="34">
        <f t="shared" ref="CY222" si="426">CX222-CY223+CY224</f>
        <v>900</v>
      </c>
      <c r="CZ222" s="34">
        <f t="shared" ref="CZ222" si="427">CY222-CZ223+CZ224</f>
        <v>900</v>
      </c>
      <c r="DA222" s="34">
        <f t="shared" ref="DA222" si="428">CZ222-DA223+DA224</f>
        <v>900</v>
      </c>
      <c r="DB222" s="34">
        <f t="shared" ref="DB222" si="429">DA222-DB223+DB224</f>
        <v>900</v>
      </c>
      <c r="DC222" s="34">
        <f t="shared" ref="DC222" si="430">DB222-DC223+DC224</f>
        <v>900</v>
      </c>
      <c r="DD222" s="34">
        <f t="shared" ref="DD222" si="431">DC222-DD223+DD224</f>
        <v>900</v>
      </c>
      <c r="DE222" s="34">
        <f t="shared" ref="DE222" si="432">DD222-DE223+DE224</f>
        <v>900</v>
      </c>
      <c r="DF222" s="34">
        <f t="shared" ref="DF222" si="433">DE222-DF223+DF224</f>
        <v>900</v>
      </c>
      <c r="DG222" s="35">
        <f t="shared" ref="DG222" si="434">DF222-DG223+DG224</f>
        <v>900</v>
      </c>
      <c r="DM222" s="21"/>
    </row>
    <row r="223" spans="1:117" ht="12.75" hidden="1" outlineLevel="1" x14ac:dyDescent="0.2">
      <c r="A223" s="22"/>
      <c r="B223" s="23"/>
      <c r="C223" s="23"/>
      <c r="D223" s="24"/>
      <c r="E223" s="24"/>
      <c r="F223" s="24"/>
      <c r="G223" s="24"/>
      <c r="H223" s="24"/>
      <c r="I223" s="58"/>
      <c r="J223" s="58"/>
      <c r="K223" s="58"/>
      <c r="L223" s="58"/>
      <c r="M223" s="58"/>
      <c r="N223" s="58"/>
      <c r="O223" s="58"/>
      <c r="P223" s="58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  <c r="AG223" s="58"/>
      <c r="AH223" s="58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  <c r="AT223" s="58"/>
      <c r="AU223" s="58"/>
      <c r="AV223" s="58"/>
      <c r="AW223" s="58"/>
      <c r="AX223" s="58"/>
      <c r="AY223" s="58"/>
      <c r="AZ223" s="58"/>
      <c r="BA223" s="58"/>
      <c r="BB223" s="58"/>
      <c r="BC223" s="58"/>
      <c r="BD223" s="58"/>
      <c r="BE223" s="58"/>
      <c r="BF223" s="58"/>
      <c r="BG223" s="58"/>
      <c r="BH223" s="58"/>
      <c r="BI223" s="58"/>
      <c r="BJ223" s="58"/>
      <c r="BK223" s="58"/>
      <c r="BL223" s="58"/>
      <c r="BM223" s="58"/>
      <c r="BN223" s="58"/>
      <c r="BO223" s="58"/>
      <c r="BP223" s="58"/>
      <c r="BQ223" s="58"/>
      <c r="BR223" s="58"/>
      <c r="BS223" s="58"/>
      <c r="BT223" s="58"/>
      <c r="BU223" s="58"/>
      <c r="BV223" s="58"/>
      <c r="BW223" s="58"/>
      <c r="BX223" s="58"/>
      <c r="BY223" s="58"/>
      <c r="BZ223" s="58"/>
      <c r="CA223" s="58"/>
      <c r="CB223" s="58"/>
      <c r="CC223" s="58"/>
      <c r="CD223" s="58"/>
      <c r="CE223" s="58"/>
      <c r="CF223" s="58"/>
      <c r="CG223" s="58"/>
      <c r="CH223" s="58"/>
      <c r="CI223" s="24"/>
      <c r="CJ223" s="24"/>
      <c r="CK223" s="24"/>
      <c r="CL223" s="24"/>
      <c r="CM223" s="25" t="s">
        <v>7</v>
      </c>
      <c r="CN223" s="36">
        <f t="shared" ref="CN223" si="435">$I222*CN$3+$J222*CN$4+$K222*CN$5+$L222*CN$6+$M222*CN$7+$N222*CN$8+$O222*CN$9+$P222*CN$10+$Q222*CN$11+$R222*CN$12+$S222*CN$13+$T222*CN$14+$U222*CN$15+$V222*CN$16+$W222*CN$17+$X222*CN$18+$Y222*CN$19+$Z222*CN$20+$AA222*CN$21+$AB222*CN$22+$AC222*CN$23+$AD222*CN$24+$AE222*CN$25+$AF222*CN$26+$AG222*CN$27+$AH222*CN$28+$AI222*CN$29+$AJ222*CN$30+$AK222*CN$31+$AL222*CN$32+$AM222*CN$33+$AN222*CN$34+$AO222*CN$35+$AP222*CN$36+$AQ222*CN$37+$AR222*CN$38+$AS222*CN$39+$AT222*CN$40+$AU222*CN$41+$AV222*CN$42+$AW222*CN$43+$AX222*CN$44+$AY222*CN$45+$AZ222*CN$46+$BA222*CN$47+$BB222*CN$48+$BC222*CN$49+$BD222*CN$50+$BE222*CN$51+$BF222*CN$52+$BG222*CN$53+$BH222*CN$54+$BI222*CN$55+$BJ222*CN$56+$BK222*CN$57+$BL222*CN$58+$BM222*CN$59+$BN222*CN$60+$BO222*CN$61+$BP222*CN$62+$BQ222*CN$63+$BR222*CN$64+$BS222*CN$65+$BT222*CN$66+$BU222*CN$67+$BV222*CN$68+$BW222*CN$69+$BX222*CN$70+$BY222*CN$71+$BZ222*CN$72+$CA222*CN$73+$CB222*CN$74+$CC222*CN$75+$CD222*CN$76+$CE222*CN$77+$CF222*CN$78+$CG222*CN$79+$CH222*CN$80</f>
        <v>0</v>
      </c>
      <c r="CO223" s="37">
        <f t="shared" ref="CO223" si="436">$I222*CO$3+$J222*CO$4+$K222*CO$5+$L222*CO$6+$M222*CO$7+$N222*CO$8+$O222*CO$9+$P222*CO$10+$Q222*CO$11+$R222*CO$12+$S222*CO$13+$T222*CO$14+$U222*CO$15+$V222*CO$16+$W222*CO$17+$X222*CO$18+$Y222*CO$19+$Z222*CO$20+$AA222*CO$21+$AB222*CO$22+$AC222*CO$23+$AD222*CO$24+$AE222*CO$25+$AF222*CO$26+$AG222*CO$27+$AH222*CO$28+$AI222*CO$29+$AJ222*CO$30+$AK222*CO$31+$AL222*CO$32+$AM222*CO$33+$AN222*CO$34+$AO222*CO$35+$AP222*CO$36+$AQ222*CO$37+$AR222*CO$38+$AS222*CO$39+$AT222*CO$40+$AU222*CO$41+$AV222*CO$42+$AW222*CO$43+$AX222*CO$44+$AY222*CO$45+$AZ222*CO$46+$BA222*CO$47+$BB222*CO$48+$BC222*CO$49+$BD222*CO$50+$BE222*CO$51+$BF222*CO$52+$BG222*CO$53+$BH222*CO$54+$BI222*CO$55+$BJ222*CO$56+$BK222*CO$57+$BL222*CO$58+$BM222*CO$59+$BN222*CO$60+$BO222*CO$61+$BP222*CO$62+$BQ222*CO$63+$BR222*CO$64+$BS222*CO$65+$BT222*CO$66+$BU222*CO$67+$BV222*CO$68+$BW222*CO$69+$BX222*CO$70+$BY222*CO$71+$BZ222*CO$72+$CA222*CO$73+$CB222*CO$74+$CC222*CO$75+$CD222*CO$76+$CE222*CO$77+$CF222*CO$78+$CG222*CO$79+$CH222*CO$80</f>
        <v>0</v>
      </c>
      <c r="CP223" s="37">
        <f t="shared" ref="CP223" si="437">$I222*CP$3+$J222*CP$4+$K222*CP$5+$L222*CP$6+$M222*CP$7+$N222*CP$8+$O222*CP$9+$P222*CP$10+$Q222*CP$11+$R222*CP$12+$S222*CP$13+$T222*CP$14+$U222*CP$15+$V222*CP$16+$W222*CP$17+$X222*CP$18+$Y222*CP$19+$Z222*CP$20+$AA222*CP$21+$AB222*CP$22+$AC222*CP$23+$AD222*CP$24+$AE222*CP$25+$AF222*CP$26+$AG222*CP$27+$AH222*CP$28+$AI222*CP$29+$AJ222*CP$30+$AK222*CP$31+$AL222*CP$32+$AM222*CP$33+$AN222*CP$34+$AO222*CP$35+$AP222*CP$36+$AQ222*CP$37+$AR222*CP$38+$AS222*CP$39+$AT222*CP$40+$AU222*CP$41+$AV222*CP$42+$AW222*CP$43+$AX222*CP$44+$AY222*CP$45+$AZ222*CP$46+$BA222*CP$47+$BB222*CP$48+$BC222*CP$49+$BD222*CP$50+$BE222*CP$51+$BF222*CP$52+$BG222*CP$53+$BH222*CP$54+$BI222*CP$55+$BJ222*CP$56+$BK222*CP$57+$BL222*CP$58+$BM222*CP$59+$BN222*CP$60+$BO222*CP$61+$BP222*CP$62+$BQ222*CP$63+$BR222*CP$64+$BS222*CP$65+$BT222*CP$66+$BU222*CP$67+$BV222*CP$68+$BW222*CP$69+$BX222*CP$70+$BY222*CP$71+$BZ222*CP$72+$CA222*CP$73+$CB222*CP$74+$CC222*CP$75+$CD222*CP$76+$CE222*CP$77+$CF222*CP$78+$CG222*CP$79+$CH222*CP$80</f>
        <v>0</v>
      </c>
      <c r="CQ223" s="37">
        <f t="shared" ref="CQ223" si="438">$I222*CQ$3+$J222*CQ$4+$K222*CQ$5+$L222*CQ$6+$M222*CQ$7+$N222*CQ$8+$O222*CQ$9+$P222*CQ$10+$Q222*CQ$11+$R222*CQ$12+$S222*CQ$13+$T222*CQ$14+$U222*CQ$15+$V222*CQ$16+$W222*CQ$17+$X222*CQ$18+$Y222*CQ$19+$Z222*CQ$20+$AA222*CQ$21+$AB222*CQ$22+$AC222*CQ$23+$AD222*CQ$24+$AE222*CQ$25+$AF222*CQ$26+$AG222*CQ$27+$AH222*CQ$28+$AI222*CQ$29+$AJ222*CQ$30+$AK222*CQ$31+$AL222*CQ$32+$AM222*CQ$33+$AN222*CQ$34+$AO222*CQ$35+$AP222*CQ$36+$AQ222*CQ$37+$AR222*CQ$38+$AS222*CQ$39+$AT222*CQ$40+$AU222*CQ$41+$AV222*CQ$42+$AW222*CQ$43+$AX222*CQ$44+$AY222*CQ$45+$AZ222*CQ$46+$BA222*CQ$47+$BB222*CQ$48+$BC222*CQ$49+$BD222*CQ$50+$BE222*CQ$51+$BF222*CQ$52+$BG222*CQ$53+$BH222*CQ$54+$BI222*CQ$55+$BJ222*CQ$56+$BK222*CQ$57+$BL222*CQ$58+$BM222*CQ$59+$BN222*CQ$60+$BO222*CQ$61+$BP222*CQ$62+$BQ222*CQ$63+$BR222*CQ$64+$BS222*CQ$65+$BT222*CQ$66+$BU222*CQ$67+$BV222*CQ$68+$BW222*CQ$69+$BX222*CQ$70+$BY222*CQ$71+$BZ222*CQ$72+$CA222*CQ$73+$CB222*CQ$74+$CC222*CQ$75+$CD222*CQ$76+$CE222*CQ$77+$CF222*CQ$78+$CG222*CQ$79+$CH222*CQ$80</f>
        <v>0</v>
      </c>
      <c r="CR223" s="37">
        <f t="shared" ref="CR223" si="439">$I222*CR$3+$J222*CR$4+$K222*CR$5+$L222*CR$6+$M222*CR$7+$N222*CR$8+$O222*CR$9+$P222*CR$10+$Q222*CR$11+$R222*CR$12+$S222*CR$13+$T222*CR$14+$U222*CR$15+$V222*CR$16+$W222*CR$17+$X222*CR$18+$Y222*CR$19+$Z222*CR$20+$AA222*CR$21+$AB222*CR$22+$AC222*CR$23+$AD222*CR$24+$AE222*CR$25+$AF222*CR$26+$AG222*CR$27+$AH222*CR$28+$AI222*CR$29+$AJ222*CR$30+$AK222*CR$31+$AL222*CR$32+$AM222*CR$33+$AN222*CR$34+$AO222*CR$35+$AP222*CR$36+$AQ222*CR$37+$AR222*CR$38+$AS222*CR$39+$AT222*CR$40+$AU222*CR$41+$AV222*CR$42+$AW222*CR$43+$AX222*CR$44+$AY222*CR$45+$AZ222*CR$46+$BA222*CR$47+$BB222*CR$48+$BC222*CR$49+$BD222*CR$50+$BE222*CR$51+$BF222*CR$52+$BG222*CR$53+$BH222*CR$54+$BI222*CR$55+$BJ222*CR$56+$BK222*CR$57+$BL222*CR$58+$BM222*CR$59+$BN222*CR$60+$BO222*CR$61+$BP222*CR$62+$BQ222*CR$63+$BR222*CR$64+$BS222*CR$65+$BT222*CR$66+$BU222*CR$67+$BV222*CR$68+$BW222*CR$69+$BX222*CR$70+$BY222*CR$71+$BZ222*CR$72+$CA222*CR$73+$CB222*CR$74+$CC222*CR$75+$CD222*CR$76+$CE222*CR$77+$CF222*CR$78+$CG222*CR$79+$CH222*CR$80</f>
        <v>0</v>
      </c>
      <c r="CS223" s="37">
        <f t="shared" ref="CS223" si="440">$I222*CS$3+$J222*CS$4+$K222*CS$5+$L222*CS$6+$M222*CS$7+$N222*CS$8+$O222*CS$9+$P222*CS$10+$Q222*CS$11+$R222*CS$12+$S222*CS$13+$T222*CS$14+$U222*CS$15+$V222*CS$16+$W222*CS$17+$X222*CS$18+$Y222*CS$19+$Z222*CS$20+$AA222*CS$21+$AB222*CS$22+$AC222*CS$23+$AD222*CS$24+$AE222*CS$25+$AF222*CS$26+$AG222*CS$27+$AH222*CS$28+$AI222*CS$29+$AJ222*CS$30+$AK222*CS$31+$AL222*CS$32+$AM222*CS$33+$AN222*CS$34+$AO222*CS$35+$AP222*CS$36+$AQ222*CS$37+$AR222*CS$38+$AS222*CS$39+$AT222*CS$40+$AU222*CS$41+$AV222*CS$42+$AW222*CS$43+$AX222*CS$44+$AY222*CS$45+$AZ222*CS$46+$BA222*CS$47+$BB222*CS$48+$BC222*CS$49+$BD222*CS$50+$BE222*CS$51+$BF222*CS$52+$BG222*CS$53+$BH222*CS$54+$BI222*CS$55+$BJ222*CS$56+$BK222*CS$57+$BL222*CS$58+$BM222*CS$59+$BN222*CS$60+$BO222*CS$61+$BP222*CS$62+$BQ222*CS$63+$BR222*CS$64+$BS222*CS$65+$BT222*CS$66+$BU222*CS$67+$BV222*CS$68+$BW222*CS$69+$BX222*CS$70+$BY222*CS$71+$BZ222*CS$72+$CA222*CS$73+$CB222*CS$74+$CC222*CS$75+$CD222*CS$76+$CE222*CS$77+$CF222*CS$78+$CG222*CS$79+$CH222*CS$80</f>
        <v>0</v>
      </c>
      <c r="CT223" s="37">
        <f t="shared" ref="CT223" si="441">$I222*CT$3+$J222*CT$4+$K222*CT$5+$L222*CT$6+$M222*CT$7+$N222*CT$8+$O222*CT$9+$P222*CT$10+$Q222*CT$11+$R222*CT$12+$S222*CT$13+$T222*CT$14+$U222*CT$15+$V222*CT$16+$W222*CT$17+$X222*CT$18+$Y222*CT$19+$Z222*CT$20+$AA222*CT$21+$AB222*CT$22+$AC222*CT$23+$AD222*CT$24+$AE222*CT$25+$AF222*CT$26+$AG222*CT$27+$AH222*CT$28+$AI222*CT$29+$AJ222*CT$30+$AK222*CT$31+$AL222*CT$32+$AM222*CT$33+$AN222*CT$34+$AO222*CT$35+$AP222*CT$36+$AQ222*CT$37+$AR222*CT$38+$AS222*CT$39+$AT222*CT$40+$AU222*CT$41+$AV222*CT$42+$AW222*CT$43+$AX222*CT$44+$AY222*CT$45+$AZ222*CT$46+$BA222*CT$47+$BB222*CT$48+$BC222*CT$49+$BD222*CT$50+$BE222*CT$51+$BF222*CT$52+$BG222*CT$53+$BH222*CT$54+$BI222*CT$55+$BJ222*CT$56+$BK222*CT$57+$BL222*CT$58+$BM222*CT$59+$BN222*CT$60+$BO222*CT$61+$BP222*CT$62+$BQ222*CT$63+$BR222*CT$64+$BS222*CT$65+$BT222*CT$66+$BU222*CT$67+$BV222*CT$68+$BW222*CT$69+$BX222*CT$70+$BY222*CT$71+$BZ222*CT$72+$CA222*CT$73+$CB222*CT$74+$CC222*CT$75+$CD222*CT$76+$CE222*CT$77+$CF222*CT$78+$CG222*CT$79+$CH222*CT$80</f>
        <v>0</v>
      </c>
      <c r="CU223" s="37">
        <f t="shared" ref="CU223" si="442">$I222*CU$3+$J222*CU$4+$K222*CU$5+$L222*CU$6+$M222*CU$7+$N222*CU$8+$O222*CU$9+$P222*CU$10+$Q222*CU$11+$R222*CU$12+$S222*CU$13+$T222*CU$14+$U222*CU$15+$V222*CU$16+$W222*CU$17+$X222*CU$18+$Y222*CU$19+$Z222*CU$20+$AA222*CU$21+$AB222*CU$22+$AC222*CU$23+$AD222*CU$24+$AE222*CU$25+$AF222*CU$26+$AG222*CU$27+$AH222*CU$28+$AI222*CU$29+$AJ222*CU$30+$AK222*CU$31+$AL222*CU$32+$AM222*CU$33+$AN222*CU$34+$AO222*CU$35+$AP222*CU$36+$AQ222*CU$37+$AR222*CU$38+$AS222*CU$39+$AT222*CU$40+$AU222*CU$41+$AV222*CU$42+$AW222*CU$43+$AX222*CU$44+$AY222*CU$45+$AZ222*CU$46+$BA222*CU$47+$BB222*CU$48+$BC222*CU$49+$BD222*CU$50+$BE222*CU$51+$BF222*CU$52+$BG222*CU$53+$BH222*CU$54+$BI222*CU$55+$BJ222*CU$56+$BK222*CU$57+$BL222*CU$58+$BM222*CU$59+$BN222*CU$60+$BO222*CU$61+$BP222*CU$62+$BQ222*CU$63+$BR222*CU$64+$BS222*CU$65+$BT222*CU$66+$BU222*CU$67+$BV222*CU$68+$BW222*CU$69+$BX222*CU$70+$BY222*CU$71+$BZ222*CU$72+$CA222*CU$73+$CB222*CU$74+$CC222*CU$75+$CD222*CU$76+$CE222*CU$77+$CF222*CU$78+$CG222*CU$79+$CH222*CU$80</f>
        <v>0</v>
      </c>
      <c r="CV223" s="37">
        <f t="shared" ref="CV223" si="443">$I222*CV$3+$J222*CV$4+$K222*CV$5+$L222*CV$6+$M222*CV$7+$N222*CV$8+$O222*CV$9+$P222*CV$10+$Q222*CV$11+$R222*CV$12+$S222*CV$13+$T222*CV$14+$U222*CV$15+$V222*CV$16+$W222*CV$17+$X222*CV$18+$Y222*CV$19+$Z222*CV$20+$AA222*CV$21+$AB222*CV$22+$AC222*CV$23+$AD222*CV$24+$AE222*CV$25+$AF222*CV$26+$AG222*CV$27+$AH222*CV$28+$AI222*CV$29+$AJ222*CV$30+$AK222*CV$31+$AL222*CV$32+$AM222*CV$33+$AN222*CV$34+$AO222*CV$35+$AP222*CV$36+$AQ222*CV$37+$AR222*CV$38+$AS222*CV$39+$AT222*CV$40+$AU222*CV$41+$AV222*CV$42+$AW222*CV$43+$AX222*CV$44+$AY222*CV$45+$AZ222*CV$46+$BA222*CV$47+$BB222*CV$48+$BC222*CV$49+$BD222*CV$50+$BE222*CV$51+$BF222*CV$52+$BG222*CV$53+$BH222*CV$54+$BI222*CV$55+$BJ222*CV$56+$BK222*CV$57+$BL222*CV$58+$BM222*CV$59+$BN222*CV$60+$BO222*CV$61+$BP222*CV$62+$BQ222*CV$63+$BR222*CV$64+$BS222*CV$65+$BT222*CV$66+$BU222*CV$67+$BV222*CV$68+$BW222*CV$69+$BX222*CV$70+$BY222*CV$71+$BZ222*CV$72+$CA222*CV$73+$CB222*CV$74+$CC222*CV$75+$CD222*CV$76+$CE222*CV$77+$CF222*CV$78+$CG222*CV$79+$CH222*CV$80</f>
        <v>0</v>
      </c>
      <c r="CW223" s="37">
        <f t="shared" ref="CW223" si="444">$I222*CW$3+$J222*CW$4+$K222*CW$5+$L222*CW$6+$M222*CW$7+$N222*CW$8+$O222*CW$9+$P222*CW$10+$Q222*CW$11+$R222*CW$12+$S222*CW$13+$T222*CW$14+$U222*CW$15+$V222*CW$16+$W222*CW$17+$X222*CW$18+$Y222*CW$19+$Z222*CW$20+$AA222*CW$21+$AB222*CW$22+$AC222*CW$23+$AD222*CW$24+$AE222*CW$25+$AF222*CW$26+$AG222*CW$27+$AH222*CW$28+$AI222*CW$29+$AJ222*CW$30+$AK222*CW$31+$AL222*CW$32+$AM222*CW$33+$AN222*CW$34+$AO222*CW$35+$AP222*CW$36+$AQ222*CW$37+$AR222*CW$38+$AS222*CW$39+$AT222*CW$40+$AU222*CW$41+$AV222*CW$42+$AW222*CW$43+$AX222*CW$44+$AY222*CW$45+$AZ222*CW$46+$BA222*CW$47+$BB222*CW$48+$BC222*CW$49+$BD222*CW$50+$BE222*CW$51+$BF222*CW$52+$BG222*CW$53+$BH222*CW$54+$BI222*CW$55+$BJ222*CW$56+$BK222*CW$57+$BL222*CW$58+$BM222*CW$59+$BN222*CW$60+$BO222*CW$61+$BP222*CW$62+$BQ222*CW$63+$BR222*CW$64+$BS222*CW$65+$BT222*CW$66+$BU222*CW$67+$BV222*CW$68+$BW222*CW$69+$BX222*CW$70+$BY222*CW$71+$BZ222*CW$72+$CA222*CW$73+$CB222*CW$74+$CC222*CW$75+$CD222*CW$76+$CE222*CW$77+$CF222*CW$78+$CG222*CW$79+$CH222*CW$80</f>
        <v>0</v>
      </c>
      <c r="CX223" s="37">
        <f t="shared" ref="CX223" si="445">$I222*CX$3+$J222*CX$4+$K222*CX$5+$L222*CX$6+$M222*CX$7+$N222*CX$8+$O222*CX$9+$P222*CX$10+$Q222*CX$11+$R222*CX$12+$S222*CX$13+$T222*CX$14+$U222*CX$15+$V222*CX$16+$W222*CX$17+$X222*CX$18+$Y222*CX$19+$Z222*CX$20+$AA222*CX$21+$AB222*CX$22+$AC222*CX$23+$AD222*CX$24+$AE222*CX$25+$AF222*CX$26+$AG222*CX$27+$AH222*CX$28+$AI222*CX$29+$AJ222*CX$30+$AK222*CX$31+$AL222*CX$32+$AM222*CX$33+$AN222*CX$34+$AO222*CX$35+$AP222*CX$36+$AQ222*CX$37+$AR222*CX$38+$AS222*CX$39+$AT222*CX$40+$AU222*CX$41+$AV222*CX$42+$AW222*CX$43+$AX222*CX$44+$AY222*CX$45+$AZ222*CX$46+$BA222*CX$47+$BB222*CX$48+$BC222*CX$49+$BD222*CX$50+$BE222*CX$51+$BF222*CX$52+$BG222*CX$53+$BH222*CX$54+$BI222*CX$55+$BJ222*CX$56+$BK222*CX$57+$BL222*CX$58+$BM222*CX$59+$BN222*CX$60+$BO222*CX$61+$BP222*CX$62+$BQ222*CX$63+$BR222*CX$64+$BS222*CX$65+$BT222*CX$66+$BU222*CX$67+$BV222*CX$68+$BW222*CX$69+$BX222*CX$70+$BY222*CX$71+$BZ222*CX$72+$CA222*CX$73+$CB222*CX$74+$CC222*CX$75+$CD222*CX$76+$CE222*CX$77+$CF222*CX$78+$CG222*CX$79+$CH222*CX$80</f>
        <v>0</v>
      </c>
      <c r="CY223" s="37">
        <f t="shared" ref="CY223" si="446">$I222*CY$3+$J222*CY$4+$K222*CY$5+$L222*CY$6+$M222*CY$7+$N222*CY$8+$O222*CY$9+$P222*CY$10+$Q222*CY$11+$R222*CY$12+$S222*CY$13+$T222*CY$14+$U222*CY$15+$V222*CY$16+$W222*CY$17+$X222*CY$18+$Y222*CY$19+$Z222*CY$20+$AA222*CY$21+$AB222*CY$22+$AC222*CY$23+$AD222*CY$24+$AE222*CY$25+$AF222*CY$26+$AG222*CY$27+$AH222*CY$28+$AI222*CY$29+$AJ222*CY$30+$AK222*CY$31+$AL222*CY$32+$AM222*CY$33+$AN222*CY$34+$AO222*CY$35+$AP222*CY$36+$AQ222*CY$37+$AR222*CY$38+$AS222*CY$39+$AT222*CY$40+$AU222*CY$41+$AV222*CY$42+$AW222*CY$43+$AX222*CY$44+$AY222*CY$45+$AZ222*CY$46+$BA222*CY$47+$BB222*CY$48+$BC222*CY$49+$BD222*CY$50+$BE222*CY$51+$BF222*CY$52+$BG222*CY$53+$BH222*CY$54+$BI222*CY$55+$BJ222*CY$56+$BK222*CY$57+$BL222*CY$58+$BM222*CY$59+$BN222*CY$60+$BO222*CY$61+$BP222*CY$62+$BQ222*CY$63+$BR222*CY$64+$BS222*CY$65+$BT222*CY$66+$BU222*CY$67+$BV222*CY$68+$BW222*CY$69+$BX222*CY$70+$BY222*CY$71+$BZ222*CY$72+$CA222*CY$73+$CB222*CY$74+$CC222*CY$75+$CD222*CY$76+$CE222*CY$77+$CF222*CY$78+$CG222*CY$79+$CH222*CY$80</f>
        <v>0</v>
      </c>
      <c r="CZ223" s="37">
        <f t="shared" ref="CZ223" si="447">$I222*CZ$3+$J222*CZ$4+$K222*CZ$5+$L222*CZ$6+$M222*CZ$7+$N222*CZ$8+$O222*CZ$9+$P222*CZ$10+$Q222*CZ$11+$R222*CZ$12+$S222*CZ$13+$T222*CZ$14+$U222*CZ$15+$V222*CZ$16+$W222*CZ$17+$X222*CZ$18+$Y222*CZ$19+$Z222*CZ$20+$AA222*CZ$21+$AB222*CZ$22+$AC222*CZ$23+$AD222*CZ$24+$AE222*CZ$25+$AF222*CZ$26+$AG222*CZ$27+$AH222*CZ$28+$AI222*CZ$29+$AJ222*CZ$30+$AK222*CZ$31+$AL222*CZ$32+$AM222*CZ$33+$AN222*CZ$34+$AO222*CZ$35+$AP222*CZ$36+$AQ222*CZ$37+$AR222*CZ$38+$AS222*CZ$39+$AT222*CZ$40+$AU222*CZ$41+$AV222*CZ$42+$AW222*CZ$43+$AX222*CZ$44+$AY222*CZ$45+$AZ222*CZ$46+$BA222*CZ$47+$BB222*CZ$48+$BC222*CZ$49+$BD222*CZ$50+$BE222*CZ$51+$BF222*CZ$52+$BG222*CZ$53+$BH222*CZ$54+$BI222*CZ$55+$BJ222*CZ$56+$BK222*CZ$57+$BL222*CZ$58+$BM222*CZ$59+$BN222*CZ$60+$BO222*CZ$61+$BP222*CZ$62+$BQ222*CZ$63+$BR222*CZ$64+$BS222*CZ$65+$BT222*CZ$66+$BU222*CZ$67+$BV222*CZ$68+$BW222*CZ$69+$BX222*CZ$70+$BY222*CZ$71+$BZ222*CZ$72+$CA222*CZ$73+$CB222*CZ$74+$CC222*CZ$75+$CD222*CZ$76+$CE222*CZ$77+$CF222*CZ$78+$CG222*CZ$79+$CH222*CZ$80</f>
        <v>0</v>
      </c>
      <c r="DA223" s="37">
        <f t="shared" ref="DA223" si="448">$I222*DA$3+$J222*DA$4+$K222*DA$5+$L222*DA$6+$M222*DA$7+$N222*DA$8+$O222*DA$9+$P222*DA$10+$Q222*DA$11+$R222*DA$12+$S222*DA$13+$T222*DA$14+$U222*DA$15+$V222*DA$16+$W222*DA$17+$X222*DA$18+$Y222*DA$19+$Z222*DA$20+$AA222*DA$21+$AB222*DA$22+$AC222*DA$23+$AD222*DA$24+$AE222*DA$25+$AF222*DA$26+$AG222*DA$27+$AH222*DA$28+$AI222*DA$29+$AJ222*DA$30+$AK222*DA$31+$AL222*DA$32+$AM222*DA$33+$AN222*DA$34+$AO222*DA$35+$AP222*DA$36+$AQ222*DA$37+$AR222*DA$38+$AS222*DA$39+$AT222*DA$40+$AU222*DA$41+$AV222*DA$42+$AW222*DA$43+$AX222*DA$44+$AY222*DA$45+$AZ222*DA$46+$BA222*DA$47+$BB222*DA$48+$BC222*DA$49+$BD222*DA$50+$BE222*DA$51+$BF222*DA$52+$BG222*DA$53+$BH222*DA$54+$BI222*DA$55+$BJ222*DA$56+$BK222*DA$57+$BL222*DA$58+$BM222*DA$59+$BN222*DA$60+$BO222*DA$61+$BP222*DA$62+$BQ222*DA$63+$BR222*DA$64+$BS222*DA$65+$BT222*DA$66+$BU222*DA$67+$BV222*DA$68+$BW222*DA$69+$BX222*DA$70+$BY222*DA$71+$BZ222*DA$72+$CA222*DA$73+$CB222*DA$74+$CC222*DA$75+$CD222*DA$76+$CE222*DA$77+$CF222*DA$78+$CG222*DA$79+$CH222*DA$80</f>
        <v>0</v>
      </c>
      <c r="DB223" s="37">
        <f t="shared" ref="DB223" si="449">$I222*DB$3+$J222*DB$4+$K222*DB$5+$L222*DB$6+$M222*DB$7+$N222*DB$8+$O222*DB$9+$P222*DB$10+$Q222*DB$11+$R222*DB$12+$S222*DB$13+$T222*DB$14+$U222*DB$15+$V222*DB$16+$W222*DB$17+$X222*DB$18+$Y222*DB$19+$Z222*DB$20+$AA222*DB$21+$AB222*DB$22+$AC222*DB$23+$AD222*DB$24+$AE222*DB$25+$AF222*DB$26+$AG222*DB$27+$AH222*DB$28+$AI222*DB$29+$AJ222*DB$30+$AK222*DB$31+$AL222*DB$32+$AM222*DB$33+$AN222*DB$34+$AO222*DB$35+$AP222*DB$36+$AQ222*DB$37+$AR222*DB$38+$AS222*DB$39+$AT222*DB$40+$AU222*DB$41+$AV222*DB$42+$AW222*DB$43+$AX222*DB$44+$AY222*DB$45+$AZ222*DB$46+$BA222*DB$47+$BB222*DB$48+$BC222*DB$49+$BD222*DB$50+$BE222*DB$51+$BF222*DB$52+$BG222*DB$53+$BH222*DB$54+$BI222*DB$55+$BJ222*DB$56+$BK222*DB$57+$BL222*DB$58+$BM222*DB$59+$BN222*DB$60+$BO222*DB$61+$BP222*DB$62+$BQ222*DB$63+$BR222*DB$64+$BS222*DB$65+$BT222*DB$66+$BU222*DB$67+$BV222*DB$68+$BW222*DB$69+$BX222*DB$70+$BY222*DB$71+$BZ222*DB$72+$CA222*DB$73+$CB222*DB$74+$CC222*DB$75+$CD222*DB$76+$CE222*DB$77+$CF222*DB$78+$CG222*DB$79+$CH222*DB$80</f>
        <v>0</v>
      </c>
      <c r="DC223" s="37">
        <f t="shared" ref="DC223" si="450">$I222*DC$3+$J222*DC$4+$K222*DC$5+$L222*DC$6+$M222*DC$7+$N222*DC$8+$O222*DC$9+$P222*DC$10+$Q222*DC$11+$R222*DC$12+$S222*DC$13+$T222*DC$14+$U222*DC$15+$V222*DC$16+$W222*DC$17+$X222*DC$18+$Y222*DC$19+$Z222*DC$20+$AA222*DC$21+$AB222*DC$22+$AC222*DC$23+$AD222*DC$24+$AE222*DC$25+$AF222*DC$26+$AG222*DC$27+$AH222*DC$28+$AI222*DC$29+$AJ222*DC$30+$AK222*DC$31+$AL222*DC$32+$AM222*DC$33+$AN222*DC$34+$AO222*DC$35+$AP222*DC$36+$AQ222*DC$37+$AR222*DC$38+$AS222*DC$39+$AT222*DC$40+$AU222*DC$41+$AV222*DC$42+$AW222*DC$43+$AX222*DC$44+$AY222*DC$45+$AZ222*DC$46+$BA222*DC$47+$BB222*DC$48+$BC222*DC$49+$BD222*DC$50+$BE222*DC$51+$BF222*DC$52+$BG222*DC$53+$BH222*DC$54+$BI222*DC$55+$BJ222*DC$56+$BK222*DC$57+$BL222*DC$58+$BM222*DC$59+$BN222*DC$60+$BO222*DC$61+$BP222*DC$62+$BQ222*DC$63+$BR222*DC$64+$BS222*DC$65+$BT222*DC$66+$BU222*DC$67+$BV222*DC$68+$BW222*DC$69+$BX222*DC$70+$BY222*DC$71+$BZ222*DC$72+$CA222*DC$73+$CB222*DC$74+$CC222*DC$75+$CD222*DC$76+$CE222*DC$77+$CF222*DC$78+$CG222*DC$79+$CH222*DC$80</f>
        <v>0</v>
      </c>
      <c r="DD223" s="37">
        <f t="shared" ref="DD223" si="451">$I222*DD$3+$J222*DD$4+$K222*DD$5+$L222*DD$6+$M222*DD$7+$N222*DD$8+$O222*DD$9+$P222*DD$10+$Q222*DD$11+$R222*DD$12+$S222*DD$13+$T222*DD$14+$U222*DD$15+$V222*DD$16+$W222*DD$17+$X222*DD$18+$Y222*DD$19+$Z222*DD$20+$AA222*DD$21+$AB222*DD$22+$AC222*DD$23+$AD222*DD$24+$AE222*DD$25+$AF222*DD$26+$AG222*DD$27+$AH222*DD$28+$AI222*DD$29+$AJ222*DD$30+$AK222*DD$31+$AL222*DD$32+$AM222*DD$33+$AN222*DD$34+$AO222*DD$35+$AP222*DD$36+$AQ222*DD$37+$AR222*DD$38+$AS222*DD$39+$AT222*DD$40+$AU222*DD$41+$AV222*DD$42+$AW222*DD$43+$AX222*DD$44+$AY222*DD$45+$AZ222*DD$46+$BA222*DD$47+$BB222*DD$48+$BC222*DD$49+$BD222*DD$50+$BE222*DD$51+$BF222*DD$52+$BG222*DD$53+$BH222*DD$54+$BI222*DD$55+$BJ222*DD$56+$BK222*DD$57+$BL222*DD$58+$BM222*DD$59+$BN222*DD$60+$BO222*DD$61+$BP222*DD$62+$BQ222*DD$63+$BR222*DD$64+$BS222*DD$65+$BT222*DD$66+$BU222*DD$67+$BV222*DD$68+$BW222*DD$69+$BX222*DD$70+$BY222*DD$71+$BZ222*DD$72+$CA222*DD$73+$CB222*DD$74+$CC222*DD$75+$CD222*DD$76+$CE222*DD$77+$CF222*DD$78+$CG222*DD$79+$CH222*DD$80</f>
        <v>0</v>
      </c>
      <c r="DE223" s="37">
        <f t="shared" ref="DE223" si="452">$I222*DE$3+$J222*DE$4+$K222*DE$5+$L222*DE$6+$M222*DE$7+$N222*DE$8+$O222*DE$9+$P222*DE$10+$Q222*DE$11+$R222*DE$12+$S222*DE$13+$T222*DE$14+$U222*DE$15+$V222*DE$16+$W222*DE$17+$X222*DE$18+$Y222*DE$19+$Z222*DE$20+$AA222*DE$21+$AB222*DE$22+$AC222*DE$23+$AD222*DE$24+$AE222*DE$25+$AF222*DE$26+$AG222*DE$27+$AH222*DE$28+$AI222*DE$29+$AJ222*DE$30+$AK222*DE$31+$AL222*DE$32+$AM222*DE$33+$AN222*DE$34+$AO222*DE$35+$AP222*DE$36+$AQ222*DE$37+$AR222*DE$38+$AS222*DE$39+$AT222*DE$40+$AU222*DE$41+$AV222*DE$42+$AW222*DE$43+$AX222*DE$44+$AY222*DE$45+$AZ222*DE$46+$BA222*DE$47+$BB222*DE$48+$BC222*DE$49+$BD222*DE$50+$BE222*DE$51+$BF222*DE$52+$BG222*DE$53+$BH222*DE$54+$BI222*DE$55+$BJ222*DE$56+$BK222*DE$57+$BL222*DE$58+$BM222*DE$59+$BN222*DE$60+$BO222*DE$61+$BP222*DE$62+$BQ222*DE$63+$BR222*DE$64+$BS222*DE$65+$BT222*DE$66+$BU222*DE$67+$BV222*DE$68+$BW222*DE$69+$BX222*DE$70+$BY222*DE$71+$BZ222*DE$72+$CA222*DE$73+$CB222*DE$74+$CC222*DE$75+$CD222*DE$76+$CE222*DE$77+$CF222*DE$78+$CG222*DE$79+$CH222*DE$80</f>
        <v>0</v>
      </c>
      <c r="DF223" s="37">
        <f t="shared" ref="DF223" si="453">$I222*DF$3+$J222*DF$4+$K222*DF$5+$L222*DF$6+$M222*DF$7+$N222*DF$8+$O222*DF$9+$P222*DF$10+$Q222*DF$11+$R222*DF$12+$S222*DF$13+$T222*DF$14+$U222*DF$15+$V222*DF$16+$W222*DF$17+$X222*DF$18+$Y222*DF$19+$Z222*DF$20+$AA222*DF$21+$AB222*DF$22+$AC222*DF$23+$AD222*DF$24+$AE222*DF$25+$AF222*DF$26+$AG222*DF$27+$AH222*DF$28+$AI222*DF$29+$AJ222*DF$30+$AK222*DF$31+$AL222*DF$32+$AM222*DF$33+$AN222*DF$34+$AO222*DF$35+$AP222*DF$36+$AQ222*DF$37+$AR222*DF$38+$AS222*DF$39+$AT222*DF$40+$AU222*DF$41+$AV222*DF$42+$AW222*DF$43+$AX222*DF$44+$AY222*DF$45+$AZ222*DF$46+$BA222*DF$47+$BB222*DF$48+$BC222*DF$49+$BD222*DF$50+$BE222*DF$51+$BF222*DF$52+$BG222*DF$53+$BH222*DF$54+$BI222*DF$55+$BJ222*DF$56+$BK222*DF$57+$BL222*DF$58+$BM222*DF$59+$BN222*DF$60+$BO222*DF$61+$BP222*DF$62+$BQ222*DF$63+$BR222*DF$64+$BS222*DF$65+$BT222*DF$66+$BU222*DF$67+$BV222*DF$68+$BW222*DF$69+$BX222*DF$70+$BY222*DF$71+$BZ222*DF$72+$CA222*DF$73+$CB222*DF$74+$CC222*DF$75+$CD222*DF$76+$CE222*DF$77+$CF222*DF$78+$CG222*DF$79+$CH222*DF$80</f>
        <v>0</v>
      </c>
      <c r="DG223" s="38">
        <f t="shared" ref="DG223" si="454">$I222*DG$3+$J222*DG$4+$K222*DG$5+$L222*DG$6+$M222*DG$7+$N222*DG$8+$O222*DG$9+$P222*DG$10+$Q222*DG$11+$R222*DG$12+$S222*DG$13+$T222*DG$14+$U222*DG$15+$V222*DG$16+$W222*DG$17+$X222*DG$18+$Y222*DG$19+$Z222*DG$20+$AA222*DG$21+$AB222*DG$22+$AC222*DG$23+$AD222*DG$24+$AE222*DG$25+$AF222*DG$26+$AG222*DG$27+$AH222*DG$28+$AI222*DG$29+$AJ222*DG$30+$AK222*DG$31+$AL222*DG$32+$AM222*DG$33+$AN222*DG$34+$AO222*DG$35+$AP222*DG$36+$AQ222*DG$37+$AR222*DG$38+$AS222*DG$39+$AT222*DG$40+$AU222*DG$41+$AV222*DG$42+$AW222*DG$43+$AX222*DG$44+$AY222*DG$45+$AZ222*DG$46+$BA222*DG$47+$BB222*DG$48+$BC222*DG$49+$BD222*DG$50+$BE222*DG$51+$BF222*DG$52+$BG222*DG$53+$BH222*DG$54+$BI222*DG$55+$BJ222*DG$56+$BK222*DG$57+$BL222*DG$58+$BM222*DG$59+$BN222*DG$60+$BO222*DG$61+$BP222*DG$62+$BQ222*DG$63+$BR222*DG$64+$BS222*DG$65+$BT222*DG$66+$BU222*DG$67+$BV222*DG$68+$BW222*DG$69+$BX222*DG$70+$BY222*DG$71+$BZ222*DG$72+$CA222*DG$73+$CB222*DG$74+$CC222*DG$75+$CD222*DG$76+$CE222*DG$77+$CF222*DG$78+$CG222*DG$79+$CH222*DG$80</f>
        <v>0</v>
      </c>
    </row>
    <row r="224" spans="1:117" ht="12.75" hidden="1" outlineLevel="1" x14ac:dyDescent="0.2">
      <c r="A224" s="26"/>
      <c r="B224" s="27"/>
      <c r="C224" s="27"/>
      <c r="D224" s="28"/>
      <c r="E224" s="28"/>
      <c r="F224" s="28"/>
      <c r="G224" s="28"/>
      <c r="H224" s="28"/>
      <c r="I224" s="59"/>
      <c r="J224" s="59"/>
      <c r="K224" s="59"/>
      <c r="L224" s="59"/>
      <c r="M224" s="59"/>
      <c r="N224" s="59"/>
      <c r="O224" s="59"/>
      <c r="P224" s="59"/>
      <c r="Q224" s="59"/>
      <c r="R224" s="59"/>
      <c r="S224" s="59"/>
      <c r="T224" s="59"/>
      <c r="U224" s="59"/>
      <c r="V224" s="59"/>
      <c r="W224" s="59"/>
      <c r="X224" s="59"/>
      <c r="Y224" s="59"/>
      <c r="Z224" s="59"/>
      <c r="AA224" s="59"/>
      <c r="AB224" s="59"/>
      <c r="AC224" s="59"/>
      <c r="AD224" s="59"/>
      <c r="AE224" s="59"/>
      <c r="AF224" s="59"/>
      <c r="AG224" s="59"/>
      <c r="AH224" s="59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  <c r="AT224" s="59"/>
      <c r="AU224" s="59"/>
      <c r="AV224" s="59"/>
      <c r="AW224" s="59"/>
      <c r="AX224" s="59"/>
      <c r="AY224" s="59"/>
      <c r="AZ224" s="59"/>
      <c r="BA224" s="59"/>
      <c r="BB224" s="59"/>
      <c r="BC224" s="59"/>
      <c r="BD224" s="59"/>
      <c r="BE224" s="59"/>
      <c r="BF224" s="59"/>
      <c r="BG224" s="59"/>
      <c r="BH224" s="59"/>
      <c r="BI224" s="59"/>
      <c r="BJ224" s="59"/>
      <c r="BK224" s="59"/>
      <c r="BL224" s="59"/>
      <c r="BM224" s="59"/>
      <c r="BN224" s="59"/>
      <c r="BO224" s="59"/>
      <c r="BP224" s="59"/>
      <c r="BQ224" s="59"/>
      <c r="BR224" s="59"/>
      <c r="BS224" s="59"/>
      <c r="BT224" s="59"/>
      <c r="BU224" s="59"/>
      <c r="BV224" s="59"/>
      <c r="BW224" s="59"/>
      <c r="BX224" s="59"/>
      <c r="BY224" s="59"/>
      <c r="BZ224" s="59"/>
      <c r="CA224" s="59"/>
      <c r="CB224" s="59"/>
      <c r="CC224" s="59"/>
      <c r="CD224" s="59"/>
      <c r="CE224" s="59"/>
      <c r="CF224" s="59"/>
      <c r="CG224" s="59"/>
      <c r="CH224" s="59"/>
      <c r="CI224" s="28"/>
      <c r="CJ224" s="28"/>
      <c r="CK224" s="28"/>
      <c r="CL224" s="28"/>
      <c r="CM224" s="29" t="s">
        <v>8</v>
      </c>
      <c r="CN224" s="39"/>
      <c r="CO224" s="40"/>
      <c r="CP224" s="40"/>
      <c r="CQ224" s="40"/>
      <c r="CR224" s="40"/>
      <c r="CS224" s="40"/>
      <c r="CT224" s="40"/>
      <c r="CU224" s="40"/>
      <c r="CV224" s="40"/>
      <c r="CW224" s="40"/>
      <c r="CX224" s="40"/>
      <c r="CY224" s="40"/>
      <c r="CZ224" s="40"/>
      <c r="DA224" s="40"/>
      <c r="DB224" s="40"/>
      <c r="DC224" s="40"/>
      <c r="DD224" s="40"/>
      <c r="DE224" s="40"/>
      <c r="DF224" s="40"/>
      <c r="DG224" s="41"/>
    </row>
    <row r="225" spans="1:117" ht="12.75" collapsed="1" x14ac:dyDescent="0.2">
      <c r="A225" s="19" t="s">
        <v>306</v>
      </c>
      <c r="B225" s="19" t="s">
        <v>229</v>
      </c>
      <c r="C225" s="19"/>
      <c r="D225" s="20" t="s">
        <v>292</v>
      </c>
      <c r="E225" s="20">
        <v>6</v>
      </c>
      <c r="F225" s="20">
        <f>IF($C$4="",SUMIF(stock_on_hand!A:A,planner!A225,stock_on_hand!C:C),SUMIFS(stock_on_hand!C:C,stock_on_hand!A:A,planner!A225,stock_on_hand!E:E,$C$4))</f>
        <v>580</v>
      </c>
      <c r="G225" s="20"/>
      <c r="H225" s="20" t="s">
        <v>10</v>
      </c>
      <c r="I225" s="57">
        <f>IFERROR(HLOOKUP(I$188,bom!$2:$300,MATCH($A225,bom!$A:$A,0)-1,0),0)</f>
        <v>0</v>
      </c>
      <c r="J225" s="57">
        <f>IFERROR(HLOOKUP(J$188,bom!$2:$300,MATCH($A225,bom!$A:$A,0)-1,0),0)</f>
        <v>0</v>
      </c>
      <c r="K225" s="57">
        <f>IFERROR(HLOOKUP(K$188,bom!$2:$300,MATCH($A225,bom!$A:$A,0)-1,0),0)</f>
        <v>0</v>
      </c>
      <c r="L225" s="57">
        <f>IFERROR(HLOOKUP(L$188,bom!$2:$300,MATCH($A225,bom!$A:$A,0)-1,0),0)</f>
        <v>0</v>
      </c>
      <c r="M225" s="57">
        <f>IFERROR(HLOOKUP(M$188,bom!$2:$300,MATCH($A225,bom!$A:$A,0)-1,0),0)</f>
        <v>0</v>
      </c>
      <c r="N225" s="57">
        <f>IFERROR(HLOOKUP(N$188,bom!$2:$300,MATCH($A225,bom!$A:$A,0)-1,0),0)</f>
        <v>0</v>
      </c>
      <c r="O225" s="57">
        <f>IFERROR(HLOOKUP(O$188,bom!$2:$300,MATCH($A225,bom!$A:$A,0)-1,0),0)</f>
        <v>0</v>
      </c>
      <c r="P225" s="57">
        <f>IFERROR(HLOOKUP(P$188,bom!$2:$300,MATCH($A225,bom!$A:$A,0)-1,0),0)</f>
        <v>0</v>
      </c>
      <c r="Q225" s="57">
        <f>IFERROR(HLOOKUP(Q$188,bom!$2:$300,MATCH($A225,bom!$A:$A,0)-1,0),0)</f>
        <v>0</v>
      </c>
      <c r="R225" s="57">
        <f>IFERROR(HLOOKUP(R$188,bom!$2:$300,MATCH($A225,bom!$A:$A,0)-1,0),0)</f>
        <v>0</v>
      </c>
      <c r="S225" s="57">
        <f>IFERROR(HLOOKUP(S$188,bom!$2:$300,MATCH($A225,bom!$A:$A,0)-1,0),0)</f>
        <v>0</v>
      </c>
      <c r="T225" s="57">
        <f>IFERROR(HLOOKUP(T$188,bom!$2:$300,MATCH($A225,bom!$A:$A,0)-1,0),0)</f>
        <v>0</v>
      </c>
      <c r="U225" s="57">
        <f>IFERROR(HLOOKUP(U$188,bom!$2:$300,MATCH($A225,bom!$A:$A,0)-1,0),0)</f>
        <v>0</v>
      </c>
      <c r="V225" s="57">
        <f>IFERROR(HLOOKUP(V$188,bom!$2:$300,MATCH($A225,bom!$A:$A,0)-1,0),0)</f>
        <v>0</v>
      </c>
      <c r="W225" s="57">
        <f>IFERROR(HLOOKUP(W$188,bom!$2:$300,MATCH($A225,bom!$A:$A,0)-1,0),0)</f>
        <v>0</v>
      </c>
      <c r="X225" s="57">
        <f>IFERROR(HLOOKUP(X$188,bom!$2:$300,MATCH($A225,bom!$A:$A,0)-1,0),0)</f>
        <v>0</v>
      </c>
      <c r="Y225" s="57">
        <f>IFERROR(HLOOKUP(Y$188,bom!$2:$300,MATCH($A225,bom!$A:$A,0)-1,0),0)</f>
        <v>0</v>
      </c>
      <c r="Z225" s="57">
        <f>IFERROR(HLOOKUP(Z$188,bom!$2:$300,MATCH($A225,bom!$A:$A,0)-1,0),0)</f>
        <v>0</v>
      </c>
      <c r="AA225" s="57">
        <f>IFERROR(HLOOKUP(AA$188,bom!$2:$300,MATCH($A225,bom!$A:$A,0)-1,0),0)</f>
        <v>0</v>
      </c>
      <c r="AB225" s="57">
        <f>IFERROR(HLOOKUP(AB$188,bom!$2:$300,MATCH($A225,bom!$A:$A,0)-1,0),0)</f>
        <v>0</v>
      </c>
      <c r="AC225" s="57">
        <f>IFERROR(HLOOKUP(AC$188,bom!$2:$300,MATCH($A225,bom!$A:$A,0)-1,0),0)</f>
        <v>0</v>
      </c>
      <c r="AD225" s="57">
        <f>IFERROR(HLOOKUP(AD$188,bom!$2:$300,MATCH($A225,bom!$A:$A,0)-1,0),0)</f>
        <v>0</v>
      </c>
      <c r="AE225" s="57">
        <f>IFERROR(HLOOKUP(AE$188,bom!$2:$300,MATCH($A225,bom!$A:$A,0)-1,0),0)</f>
        <v>0</v>
      </c>
      <c r="AF225" s="57">
        <f>IFERROR(HLOOKUP(AF$188,bom!$2:$300,MATCH($A225,bom!$A:$A,0)-1,0),0)</f>
        <v>0</v>
      </c>
      <c r="AG225" s="57">
        <f>IFERROR(HLOOKUP(AG$188,bom!$2:$300,MATCH($A225,bom!$A:$A,0)-1,0),0)</f>
        <v>0</v>
      </c>
      <c r="AH225" s="57">
        <f>IFERROR(HLOOKUP(AH$188,bom!$2:$300,MATCH($A225,bom!$A:$A,0)-1,0),0)</f>
        <v>0</v>
      </c>
      <c r="AI225" s="57">
        <f>IFERROR(HLOOKUP(AI$188,bom!$2:$300,MATCH($A225,bom!$A:$A,0)-1,0),0)</f>
        <v>0</v>
      </c>
      <c r="AJ225" s="57">
        <f>IFERROR(HLOOKUP(AJ$188,bom!$2:$300,MATCH($A225,bom!$A:$A,0)-1,0),0)</f>
        <v>0</v>
      </c>
      <c r="AK225" s="57">
        <f>IFERROR(HLOOKUP(AK$188,bom!$2:$300,MATCH($A225,bom!$A:$A,0)-1,0),0)</f>
        <v>0</v>
      </c>
      <c r="AL225" s="57">
        <f>IFERROR(HLOOKUP(AL$188,bom!$2:$300,MATCH($A225,bom!$A:$A,0)-1,0),0)</f>
        <v>0</v>
      </c>
      <c r="AM225" s="57">
        <f>IFERROR(HLOOKUP(AM$188,bom!$2:$300,MATCH($A225,bom!$A:$A,0)-1,0),0)</f>
        <v>0</v>
      </c>
      <c r="AN225" s="57">
        <f>IFERROR(HLOOKUP(AN$188,bom!$2:$300,MATCH($A225,bom!$A:$A,0)-1,0),0)</f>
        <v>0</v>
      </c>
      <c r="AO225" s="57">
        <f>IFERROR(HLOOKUP(AO$188,bom!$2:$300,MATCH($A225,bom!$A:$A,0)-1,0),0)</f>
        <v>0</v>
      </c>
      <c r="AP225" s="57">
        <f>IFERROR(HLOOKUP(AP$188,bom!$2:$300,MATCH($A225,bom!$A:$A,0)-1,0),0)</f>
        <v>0</v>
      </c>
      <c r="AQ225" s="57">
        <f>IFERROR(HLOOKUP(AQ$188,bom!$2:$300,MATCH($A225,bom!$A:$A,0)-1,0),0)</f>
        <v>0</v>
      </c>
      <c r="AR225" s="57">
        <f>IFERROR(HLOOKUP(AR$188,bom!$2:$300,MATCH($A225,bom!$A:$A,0)-1,0),0)</f>
        <v>0</v>
      </c>
      <c r="AS225" s="57">
        <f>IFERROR(HLOOKUP(AS$188,bom!$2:$300,MATCH($A225,bom!$A:$A,0)-1,0),0)</f>
        <v>0</v>
      </c>
      <c r="AT225" s="57">
        <f>IFERROR(HLOOKUP(AT$188,bom!$2:$300,MATCH($A225,bom!$A:$A,0)-1,0),0)</f>
        <v>0</v>
      </c>
      <c r="AU225" s="57">
        <f>IFERROR(HLOOKUP(AU$188,bom!$2:$300,MATCH($A225,bom!$A:$A,0)-1,0),0)</f>
        <v>0</v>
      </c>
      <c r="AV225" s="57">
        <f>IFERROR(HLOOKUP(AV$188,bom!$2:$300,MATCH($A225,bom!$A:$A,0)-1,0),0)</f>
        <v>0</v>
      </c>
      <c r="AW225" s="57">
        <f>IFERROR(HLOOKUP(AW$188,bom!$2:$300,MATCH($A225,bom!$A:$A,0)-1,0),0)</f>
        <v>0</v>
      </c>
      <c r="AX225" s="57">
        <f>IFERROR(HLOOKUP(AX$188,bom!$2:$300,MATCH($A225,bom!$A:$A,0)-1,0),0)</f>
        <v>0</v>
      </c>
      <c r="AY225" s="57">
        <f>IFERROR(HLOOKUP(AY$188,bom!$2:$300,MATCH($A225,bom!$A:$A,0)-1,0),0)</f>
        <v>0</v>
      </c>
      <c r="AZ225" s="57">
        <f>IFERROR(HLOOKUP(AZ$188,bom!$2:$300,MATCH($A225,bom!$A:$A,0)-1,0),0)</f>
        <v>0</v>
      </c>
      <c r="BA225" s="57">
        <f>IFERROR(HLOOKUP(BA$188,bom!$2:$300,MATCH($A225,bom!$A:$A,0)-1,0),0)</f>
        <v>0</v>
      </c>
      <c r="BB225" s="57">
        <f>IFERROR(HLOOKUP(BB$188,bom!$2:$300,MATCH($A225,bom!$A:$A,0)-1,0),0)</f>
        <v>0</v>
      </c>
      <c r="BC225" s="57">
        <f>IFERROR(HLOOKUP(BC$188,bom!$2:$300,MATCH($A225,bom!$A:$A,0)-1,0),0)</f>
        <v>0</v>
      </c>
      <c r="BD225" s="57">
        <f>IFERROR(HLOOKUP(BD$188,bom!$2:$300,MATCH($A225,bom!$A:$A,0)-1,0),0)</f>
        <v>0</v>
      </c>
      <c r="BE225" s="57">
        <f>IFERROR(HLOOKUP(BE$188,bom!$2:$300,MATCH($A225,bom!$A:$A,0)-1,0),0)</f>
        <v>0</v>
      </c>
      <c r="BF225" s="57">
        <f>IFERROR(HLOOKUP(BF$188,bom!$2:$300,MATCH($A225,bom!$A:$A,0)-1,0),0)</f>
        <v>0</v>
      </c>
      <c r="BG225" s="57">
        <f>IFERROR(HLOOKUP(BG$188,bom!$2:$300,MATCH($A225,bom!$A:$A,0)-1,0),0)</f>
        <v>0</v>
      </c>
      <c r="BH225" s="57">
        <f>IFERROR(HLOOKUP(BH$188,bom!$2:$300,MATCH($A225,bom!$A:$A,0)-1,0),0)</f>
        <v>0</v>
      </c>
      <c r="BI225" s="57">
        <f>IFERROR(HLOOKUP(BI$188,bom!$2:$300,MATCH($A225,bom!$A:$A,0)-1,0),0)</f>
        <v>0</v>
      </c>
      <c r="BJ225" s="57">
        <f>IFERROR(HLOOKUP(BJ$188,bom!$2:$300,MATCH($A225,bom!$A:$A,0)-1,0),0)</f>
        <v>0</v>
      </c>
      <c r="BK225" s="57">
        <f>IFERROR(HLOOKUP(BK$188,bom!$2:$300,MATCH($A225,bom!$A:$A,0)-1,0),0)</f>
        <v>0</v>
      </c>
      <c r="BL225" s="57">
        <f>IFERROR(HLOOKUP(BL$188,bom!$2:$300,MATCH($A225,bom!$A:$A,0)-1,0),0)</f>
        <v>0</v>
      </c>
      <c r="BM225" s="57">
        <f>IFERROR(HLOOKUP(BM$188,bom!$2:$300,MATCH($A225,bom!$A:$A,0)-1,0),0)</f>
        <v>0</v>
      </c>
      <c r="BN225" s="57">
        <f>IFERROR(HLOOKUP(BN$188,bom!$2:$300,MATCH($A225,bom!$A:$A,0)-1,0),0)</f>
        <v>0</v>
      </c>
      <c r="BO225" s="57">
        <f>IFERROR(HLOOKUP(BO$188,bom!$2:$300,MATCH($A225,bom!$A:$A,0)-1,0),0)</f>
        <v>0</v>
      </c>
      <c r="BP225" s="57">
        <f>IFERROR(HLOOKUP(BP$188,bom!$2:$300,MATCH($A225,bom!$A:$A,0)-1,0),0)</f>
        <v>0</v>
      </c>
      <c r="BQ225" s="57">
        <f>IFERROR(HLOOKUP(BQ$188,bom!$2:$300,MATCH($A225,bom!$A:$A,0)-1,0),0)</f>
        <v>0</v>
      </c>
      <c r="BR225" s="57">
        <f>IFERROR(HLOOKUP(BR$188,bom!$2:$300,MATCH($A225,bom!$A:$A,0)-1,0),0)</f>
        <v>0</v>
      </c>
      <c r="BS225" s="57">
        <f>IFERROR(HLOOKUP(BS$188,bom!$2:$300,MATCH($A225,bom!$A:$A,0)-1,0),0)</f>
        <v>0</v>
      </c>
      <c r="BT225" s="57">
        <f>IFERROR(HLOOKUP(BT$188,bom!$2:$300,MATCH($A225,bom!$A:$A,0)-1,0),0)</f>
        <v>0</v>
      </c>
      <c r="BU225" s="57">
        <f>IFERROR(HLOOKUP(BU$188,bom!$2:$300,MATCH($A225,bom!$A:$A,0)-1,0),0)</f>
        <v>0</v>
      </c>
      <c r="BV225" s="57">
        <f>IFERROR(HLOOKUP(BV$188,bom!$2:$300,MATCH($A225,bom!$A:$A,0)-1,0),0)</f>
        <v>0</v>
      </c>
      <c r="BW225" s="57">
        <f>IFERROR(HLOOKUP(BW$188,bom!$2:$300,MATCH($A225,bom!$A:$A,0)-1,0),0)</f>
        <v>0</v>
      </c>
      <c r="BX225" s="57">
        <f>IFERROR(HLOOKUP(BX$188,bom!$2:$300,MATCH($A225,bom!$A:$A,0)-1,0),0)</f>
        <v>0</v>
      </c>
      <c r="BY225" s="57">
        <f>IFERROR(HLOOKUP(BY$188,bom!$2:$300,MATCH($A225,bom!$A:$A,0)-1,0),0)</f>
        <v>0</v>
      </c>
      <c r="BZ225" s="57">
        <f>IFERROR(HLOOKUP(BZ$188,bom!$2:$300,MATCH($A225,bom!$A:$A,0)-1,0),0)</f>
        <v>0</v>
      </c>
      <c r="CA225" s="57">
        <f>IFERROR(HLOOKUP(CA$188,bom!$2:$300,MATCH($A225,bom!$A:$A,0)-1,0),0)</f>
        <v>0</v>
      </c>
      <c r="CB225" s="57">
        <f>IFERROR(HLOOKUP(CB$188,bom!$2:$300,MATCH($A225,bom!$A:$A,0)-1,0),0)</f>
        <v>0</v>
      </c>
      <c r="CC225" s="57">
        <f>IFERROR(HLOOKUP(CC$188,bom!$2:$300,MATCH($A225,bom!$A:$A,0)-1,0),0)</f>
        <v>0</v>
      </c>
      <c r="CD225" s="57">
        <f>IFERROR(HLOOKUP(CD$188,bom!$2:$300,MATCH($A225,bom!$A:$A,0)-1,0),0)</f>
        <v>0</v>
      </c>
      <c r="CE225" s="57">
        <f>IFERROR(HLOOKUP(CE$188,bom!$2:$300,MATCH($A225,bom!$A:$A,0)-1,0),0)</f>
        <v>0</v>
      </c>
      <c r="CF225" s="57">
        <f>IFERROR(HLOOKUP(CF$188,bom!$2:$300,MATCH($A225,bom!$A:$A,0)-1,0),0)</f>
        <v>0</v>
      </c>
      <c r="CG225" s="57">
        <f>IFERROR(HLOOKUP(CG$188,bom!$2:$300,MATCH($A225,bom!$A:$A,0)-1,0),0)</f>
        <v>0</v>
      </c>
      <c r="CH225" s="57">
        <f>IFERROR(HLOOKUP(CH$188,bom!$2:$300,MATCH($A225,bom!$A:$A,0)-1,0),0)</f>
        <v>0</v>
      </c>
      <c r="CI225" s="20"/>
      <c r="CJ225" s="20"/>
      <c r="CK225" s="20"/>
      <c r="CL225" s="20"/>
      <c r="CM225" s="32" t="str">
        <f t="shared" ref="CM225" si="455">IF(G225&gt;0,IF(CN225&lt;(0.8*G225),"WARNING!!!",IF(CN225&lt;G225,"ORDER","OK")),IF((VLOOKUP(A225,A:DG,91+E225,0))&lt;0,"WARNING!!!",IF((VLOOKUP(A225,A:DG,91+ROUND(1.25*E225,0),0))&lt;0,"ORDER","OK")))</f>
        <v>OK</v>
      </c>
      <c r="CN225" s="33">
        <f t="shared" ref="CN225" si="456">F225-CN226+CN227</f>
        <v>580</v>
      </c>
      <c r="CO225" s="34">
        <f t="shared" ref="CO225" si="457">CN225-CO226+CO227</f>
        <v>580</v>
      </c>
      <c r="CP225" s="34">
        <f t="shared" ref="CP225" si="458">CO225-CP226+CP227</f>
        <v>580</v>
      </c>
      <c r="CQ225" s="34">
        <f t="shared" ref="CQ225" si="459">CP225-CQ226+CQ227</f>
        <v>580</v>
      </c>
      <c r="CR225" s="34">
        <f t="shared" ref="CR225" si="460">CQ225-CR226+CR227</f>
        <v>580</v>
      </c>
      <c r="CS225" s="34">
        <f t="shared" ref="CS225" si="461">CR225-CS226+CS227</f>
        <v>580</v>
      </c>
      <c r="CT225" s="34">
        <f t="shared" ref="CT225" si="462">CS225-CT226+CT227</f>
        <v>580</v>
      </c>
      <c r="CU225" s="34">
        <f t="shared" ref="CU225" si="463">CT225-CU226+CU227</f>
        <v>580</v>
      </c>
      <c r="CV225" s="34">
        <f t="shared" ref="CV225" si="464">CU225-CV226+CV227</f>
        <v>580</v>
      </c>
      <c r="CW225" s="34">
        <f t="shared" ref="CW225" si="465">CV225-CW226+CW227</f>
        <v>580</v>
      </c>
      <c r="CX225" s="34">
        <f t="shared" ref="CX225" si="466">CW225-CX226+CX227</f>
        <v>580</v>
      </c>
      <c r="CY225" s="34">
        <f t="shared" ref="CY225" si="467">CX225-CY226+CY227</f>
        <v>580</v>
      </c>
      <c r="CZ225" s="34">
        <f t="shared" ref="CZ225" si="468">CY225-CZ226+CZ227</f>
        <v>580</v>
      </c>
      <c r="DA225" s="34">
        <f t="shared" ref="DA225" si="469">CZ225-DA226+DA227</f>
        <v>580</v>
      </c>
      <c r="DB225" s="34">
        <f t="shared" ref="DB225" si="470">DA225-DB226+DB227</f>
        <v>580</v>
      </c>
      <c r="DC225" s="34">
        <f t="shared" ref="DC225" si="471">DB225-DC226+DC227</f>
        <v>580</v>
      </c>
      <c r="DD225" s="34">
        <f t="shared" ref="DD225" si="472">DC225-DD226+DD227</f>
        <v>580</v>
      </c>
      <c r="DE225" s="34">
        <f t="shared" ref="DE225" si="473">DD225-DE226+DE227</f>
        <v>580</v>
      </c>
      <c r="DF225" s="34">
        <f t="shared" ref="DF225" si="474">DE225-DF226+DF227</f>
        <v>580</v>
      </c>
      <c r="DG225" s="35">
        <f t="shared" ref="DG225" si="475">DF225-DG226+DG227</f>
        <v>580</v>
      </c>
      <c r="DM225" s="21"/>
    </row>
    <row r="226" spans="1:117" ht="12.75" hidden="1" outlineLevel="1" x14ac:dyDescent="0.2">
      <c r="A226" s="22"/>
      <c r="B226" s="23"/>
      <c r="C226" s="23"/>
      <c r="D226" s="24"/>
      <c r="E226" s="24"/>
      <c r="F226" s="24"/>
      <c r="G226" s="24"/>
      <c r="H226" s="24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  <c r="AG226" s="58"/>
      <c r="AH226" s="58"/>
      <c r="AI226" s="58"/>
      <c r="AJ226" s="58"/>
      <c r="AK226" s="58"/>
      <c r="AL226" s="58"/>
      <c r="AM226" s="58"/>
      <c r="AN226" s="58"/>
      <c r="AO226" s="58"/>
      <c r="AP226" s="58"/>
      <c r="AQ226" s="58"/>
      <c r="AR226" s="58"/>
      <c r="AS226" s="58"/>
      <c r="AT226" s="58"/>
      <c r="AU226" s="58"/>
      <c r="AV226" s="58"/>
      <c r="AW226" s="58"/>
      <c r="AX226" s="58"/>
      <c r="AY226" s="58"/>
      <c r="AZ226" s="58"/>
      <c r="BA226" s="58"/>
      <c r="BB226" s="58"/>
      <c r="BC226" s="58"/>
      <c r="BD226" s="58"/>
      <c r="BE226" s="58"/>
      <c r="BF226" s="58"/>
      <c r="BG226" s="58"/>
      <c r="BH226" s="58"/>
      <c r="BI226" s="58"/>
      <c r="BJ226" s="58"/>
      <c r="BK226" s="58"/>
      <c r="BL226" s="58"/>
      <c r="BM226" s="58"/>
      <c r="BN226" s="58"/>
      <c r="BO226" s="58"/>
      <c r="BP226" s="58"/>
      <c r="BQ226" s="58"/>
      <c r="BR226" s="58"/>
      <c r="BS226" s="58"/>
      <c r="BT226" s="58"/>
      <c r="BU226" s="58"/>
      <c r="BV226" s="58"/>
      <c r="BW226" s="58"/>
      <c r="BX226" s="58"/>
      <c r="BY226" s="58"/>
      <c r="BZ226" s="58"/>
      <c r="CA226" s="58"/>
      <c r="CB226" s="58"/>
      <c r="CC226" s="58"/>
      <c r="CD226" s="58"/>
      <c r="CE226" s="58"/>
      <c r="CF226" s="58"/>
      <c r="CG226" s="58"/>
      <c r="CH226" s="58"/>
      <c r="CI226" s="24"/>
      <c r="CJ226" s="24"/>
      <c r="CK226" s="24"/>
      <c r="CL226" s="24"/>
      <c r="CM226" s="25" t="s">
        <v>7</v>
      </c>
      <c r="CN226" s="36">
        <f t="shared" ref="CN226" si="476">$I225*CN$3+$J225*CN$4+$K225*CN$5+$L225*CN$6+$M225*CN$7+$N225*CN$8+$O225*CN$9+$P225*CN$10+$Q225*CN$11+$R225*CN$12+$S225*CN$13+$T225*CN$14+$U225*CN$15+$V225*CN$16+$W225*CN$17+$X225*CN$18+$Y225*CN$19+$Z225*CN$20+$AA225*CN$21+$AB225*CN$22+$AC225*CN$23+$AD225*CN$24+$AE225*CN$25+$AF225*CN$26+$AG225*CN$27+$AH225*CN$28+$AI225*CN$29+$AJ225*CN$30+$AK225*CN$31+$AL225*CN$32+$AM225*CN$33+$AN225*CN$34+$AO225*CN$35+$AP225*CN$36+$AQ225*CN$37+$AR225*CN$38+$AS225*CN$39+$AT225*CN$40+$AU225*CN$41+$AV225*CN$42+$AW225*CN$43+$AX225*CN$44+$AY225*CN$45+$AZ225*CN$46+$BA225*CN$47+$BB225*CN$48+$BC225*CN$49+$BD225*CN$50+$BE225*CN$51+$BF225*CN$52+$BG225*CN$53+$BH225*CN$54+$BI225*CN$55+$BJ225*CN$56+$BK225*CN$57+$BL225*CN$58+$BM225*CN$59+$BN225*CN$60+$BO225*CN$61+$BP225*CN$62+$BQ225*CN$63+$BR225*CN$64+$BS225*CN$65+$BT225*CN$66+$BU225*CN$67+$BV225*CN$68+$BW225*CN$69+$BX225*CN$70+$BY225*CN$71+$BZ225*CN$72+$CA225*CN$73+$CB225*CN$74+$CC225*CN$75+$CD225*CN$76+$CE225*CN$77+$CF225*CN$78+$CG225*CN$79+$CH225*CN$80</f>
        <v>0</v>
      </c>
      <c r="CO226" s="37">
        <f t="shared" ref="CO226" si="477">$I225*CO$3+$J225*CO$4+$K225*CO$5+$L225*CO$6+$M225*CO$7+$N225*CO$8+$O225*CO$9+$P225*CO$10+$Q225*CO$11+$R225*CO$12+$S225*CO$13+$T225*CO$14+$U225*CO$15+$V225*CO$16+$W225*CO$17+$X225*CO$18+$Y225*CO$19+$Z225*CO$20+$AA225*CO$21+$AB225*CO$22+$AC225*CO$23+$AD225*CO$24+$AE225*CO$25+$AF225*CO$26+$AG225*CO$27+$AH225*CO$28+$AI225*CO$29+$AJ225*CO$30+$AK225*CO$31+$AL225*CO$32+$AM225*CO$33+$AN225*CO$34+$AO225*CO$35+$AP225*CO$36+$AQ225*CO$37+$AR225*CO$38+$AS225*CO$39+$AT225*CO$40+$AU225*CO$41+$AV225*CO$42+$AW225*CO$43+$AX225*CO$44+$AY225*CO$45+$AZ225*CO$46+$BA225*CO$47+$BB225*CO$48+$BC225*CO$49+$BD225*CO$50+$BE225*CO$51+$BF225*CO$52+$BG225*CO$53+$BH225*CO$54+$BI225*CO$55+$BJ225*CO$56+$BK225*CO$57+$BL225*CO$58+$BM225*CO$59+$BN225*CO$60+$BO225*CO$61+$BP225*CO$62+$BQ225*CO$63+$BR225*CO$64+$BS225*CO$65+$BT225*CO$66+$BU225*CO$67+$BV225*CO$68+$BW225*CO$69+$BX225*CO$70+$BY225*CO$71+$BZ225*CO$72+$CA225*CO$73+$CB225*CO$74+$CC225*CO$75+$CD225*CO$76+$CE225*CO$77+$CF225*CO$78+$CG225*CO$79+$CH225*CO$80</f>
        <v>0</v>
      </c>
      <c r="CP226" s="37">
        <f t="shared" ref="CP226" si="478">$I225*CP$3+$J225*CP$4+$K225*CP$5+$L225*CP$6+$M225*CP$7+$N225*CP$8+$O225*CP$9+$P225*CP$10+$Q225*CP$11+$R225*CP$12+$S225*CP$13+$T225*CP$14+$U225*CP$15+$V225*CP$16+$W225*CP$17+$X225*CP$18+$Y225*CP$19+$Z225*CP$20+$AA225*CP$21+$AB225*CP$22+$AC225*CP$23+$AD225*CP$24+$AE225*CP$25+$AF225*CP$26+$AG225*CP$27+$AH225*CP$28+$AI225*CP$29+$AJ225*CP$30+$AK225*CP$31+$AL225*CP$32+$AM225*CP$33+$AN225*CP$34+$AO225*CP$35+$AP225*CP$36+$AQ225*CP$37+$AR225*CP$38+$AS225*CP$39+$AT225*CP$40+$AU225*CP$41+$AV225*CP$42+$AW225*CP$43+$AX225*CP$44+$AY225*CP$45+$AZ225*CP$46+$BA225*CP$47+$BB225*CP$48+$BC225*CP$49+$BD225*CP$50+$BE225*CP$51+$BF225*CP$52+$BG225*CP$53+$BH225*CP$54+$BI225*CP$55+$BJ225*CP$56+$BK225*CP$57+$BL225*CP$58+$BM225*CP$59+$BN225*CP$60+$BO225*CP$61+$BP225*CP$62+$BQ225*CP$63+$BR225*CP$64+$BS225*CP$65+$BT225*CP$66+$BU225*CP$67+$BV225*CP$68+$BW225*CP$69+$BX225*CP$70+$BY225*CP$71+$BZ225*CP$72+$CA225*CP$73+$CB225*CP$74+$CC225*CP$75+$CD225*CP$76+$CE225*CP$77+$CF225*CP$78+$CG225*CP$79+$CH225*CP$80</f>
        <v>0</v>
      </c>
      <c r="CQ226" s="37">
        <f t="shared" ref="CQ226" si="479">$I225*CQ$3+$J225*CQ$4+$K225*CQ$5+$L225*CQ$6+$M225*CQ$7+$N225*CQ$8+$O225*CQ$9+$P225*CQ$10+$Q225*CQ$11+$R225*CQ$12+$S225*CQ$13+$T225*CQ$14+$U225*CQ$15+$V225*CQ$16+$W225*CQ$17+$X225*CQ$18+$Y225*CQ$19+$Z225*CQ$20+$AA225*CQ$21+$AB225*CQ$22+$AC225*CQ$23+$AD225*CQ$24+$AE225*CQ$25+$AF225*CQ$26+$AG225*CQ$27+$AH225*CQ$28+$AI225*CQ$29+$AJ225*CQ$30+$AK225*CQ$31+$AL225*CQ$32+$AM225*CQ$33+$AN225*CQ$34+$AO225*CQ$35+$AP225*CQ$36+$AQ225*CQ$37+$AR225*CQ$38+$AS225*CQ$39+$AT225*CQ$40+$AU225*CQ$41+$AV225*CQ$42+$AW225*CQ$43+$AX225*CQ$44+$AY225*CQ$45+$AZ225*CQ$46+$BA225*CQ$47+$BB225*CQ$48+$BC225*CQ$49+$BD225*CQ$50+$BE225*CQ$51+$BF225*CQ$52+$BG225*CQ$53+$BH225*CQ$54+$BI225*CQ$55+$BJ225*CQ$56+$BK225*CQ$57+$BL225*CQ$58+$BM225*CQ$59+$BN225*CQ$60+$BO225*CQ$61+$BP225*CQ$62+$BQ225*CQ$63+$BR225*CQ$64+$BS225*CQ$65+$BT225*CQ$66+$BU225*CQ$67+$BV225*CQ$68+$BW225*CQ$69+$BX225*CQ$70+$BY225*CQ$71+$BZ225*CQ$72+$CA225*CQ$73+$CB225*CQ$74+$CC225*CQ$75+$CD225*CQ$76+$CE225*CQ$77+$CF225*CQ$78+$CG225*CQ$79+$CH225*CQ$80</f>
        <v>0</v>
      </c>
      <c r="CR226" s="37">
        <f t="shared" ref="CR226" si="480">$I225*CR$3+$J225*CR$4+$K225*CR$5+$L225*CR$6+$M225*CR$7+$N225*CR$8+$O225*CR$9+$P225*CR$10+$Q225*CR$11+$R225*CR$12+$S225*CR$13+$T225*CR$14+$U225*CR$15+$V225*CR$16+$W225*CR$17+$X225*CR$18+$Y225*CR$19+$Z225*CR$20+$AA225*CR$21+$AB225*CR$22+$AC225*CR$23+$AD225*CR$24+$AE225*CR$25+$AF225*CR$26+$AG225*CR$27+$AH225*CR$28+$AI225*CR$29+$AJ225*CR$30+$AK225*CR$31+$AL225*CR$32+$AM225*CR$33+$AN225*CR$34+$AO225*CR$35+$AP225*CR$36+$AQ225*CR$37+$AR225*CR$38+$AS225*CR$39+$AT225*CR$40+$AU225*CR$41+$AV225*CR$42+$AW225*CR$43+$AX225*CR$44+$AY225*CR$45+$AZ225*CR$46+$BA225*CR$47+$BB225*CR$48+$BC225*CR$49+$BD225*CR$50+$BE225*CR$51+$BF225*CR$52+$BG225*CR$53+$BH225*CR$54+$BI225*CR$55+$BJ225*CR$56+$BK225*CR$57+$BL225*CR$58+$BM225*CR$59+$BN225*CR$60+$BO225*CR$61+$BP225*CR$62+$BQ225*CR$63+$BR225*CR$64+$BS225*CR$65+$BT225*CR$66+$BU225*CR$67+$BV225*CR$68+$BW225*CR$69+$BX225*CR$70+$BY225*CR$71+$BZ225*CR$72+$CA225*CR$73+$CB225*CR$74+$CC225*CR$75+$CD225*CR$76+$CE225*CR$77+$CF225*CR$78+$CG225*CR$79+$CH225*CR$80</f>
        <v>0</v>
      </c>
      <c r="CS226" s="37">
        <f t="shared" ref="CS226" si="481">$I225*CS$3+$J225*CS$4+$K225*CS$5+$L225*CS$6+$M225*CS$7+$N225*CS$8+$O225*CS$9+$P225*CS$10+$Q225*CS$11+$R225*CS$12+$S225*CS$13+$T225*CS$14+$U225*CS$15+$V225*CS$16+$W225*CS$17+$X225*CS$18+$Y225*CS$19+$Z225*CS$20+$AA225*CS$21+$AB225*CS$22+$AC225*CS$23+$AD225*CS$24+$AE225*CS$25+$AF225*CS$26+$AG225*CS$27+$AH225*CS$28+$AI225*CS$29+$AJ225*CS$30+$AK225*CS$31+$AL225*CS$32+$AM225*CS$33+$AN225*CS$34+$AO225*CS$35+$AP225*CS$36+$AQ225*CS$37+$AR225*CS$38+$AS225*CS$39+$AT225*CS$40+$AU225*CS$41+$AV225*CS$42+$AW225*CS$43+$AX225*CS$44+$AY225*CS$45+$AZ225*CS$46+$BA225*CS$47+$BB225*CS$48+$BC225*CS$49+$BD225*CS$50+$BE225*CS$51+$BF225*CS$52+$BG225*CS$53+$BH225*CS$54+$BI225*CS$55+$BJ225*CS$56+$BK225*CS$57+$BL225*CS$58+$BM225*CS$59+$BN225*CS$60+$BO225*CS$61+$BP225*CS$62+$BQ225*CS$63+$BR225*CS$64+$BS225*CS$65+$BT225*CS$66+$BU225*CS$67+$BV225*CS$68+$BW225*CS$69+$BX225*CS$70+$BY225*CS$71+$BZ225*CS$72+$CA225*CS$73+$CB225*CS$74+$CC225*CS$75+$CD225*CS$76+$CE225*CS$77+$CF225*CS$78+$CG225*CS$79+$CH225*CS$80</f>
        <v>0</v>
      </c>
      <c r="CT226" s="37">
        <f t="shared" ref="CT226" si="482">$I225*CT$3+$J225*CT$4+$K225*CT$5+$L225*CT$6+$M225*CT$7+$N225*CT$8+$O225*CT$9+$P225*CT$10+$Q225*CT$11+$R225*CT$12+$S225*CT$13+$T225*CT$14+$U225*CT$15+$V225*CT$16+$W225*CT$17+$X225*CT$18+$Y225*CT$19+$Z225*CT$20+$AA225*CT$21+$AB225*CT$22+$AC225*CT$23+$AD225*CT$24+$AE225*CT$25+$AF225*CT$26+$AG225*CT$27+$AH225*CT$28+$AI225*CT$29+$AJ225*CT$30+$AK225*CT$31+$AL225*CT$32+$AM225*CT$33+$AN225*CT$34+$AO225*CT$35+$AP225*CT$36+$AQ225*CT$37+$AR225*CT$38+$AS225*CT$39+$AT225*CT$40+$AU225*CT$41+$AV225*CT$42+$AW225*CT$43+$AX225*CT$44+$AY225*CT$45+$AZ225*CT$46+$BA225*CT$47+$BB225*CT$48+$BC225*CT$49+$BD225*CT$50+$BE225*CT$51+$BF225*CT$52+$BG225*CT$53+$BH225*CT$54+$BI225*CT$55+$BJ225*CT$56+$BK225*CT$57+$BL225*CT$58+$BM225*CT$59+$BN225*CT$60+$BO225*CT$61+$BP225*CT$62+$BQ225*CT$63+$BR225*CT$64+$BS225*CT$65+$BT225*CT$66+$BU225*CT$67+$BV225*CT$68+$BW225*CT$69+$BX225*CT$70+$BY225*CT$71+$BZ225*CT$72+$CA225*CT$73+$CB225*CT$74+$CC225*CT$75+$CD225*CT$76+$CE225*CT$77+$CF225*CT$78+$CG225*CT$79+$CH225*CT$80</f>
        <v>0</v>
      </c>
      <c r="CU226" s="37">
        <f t="shared" ref="CU226" si="483">$I225*CU$3+$J225*CU$4+$K225*CU$5+$L225*CU$6+$M225*CU$7+$N225*CU$8+$O225*CU$9+$P225*CU$10+$Q225*CU$11+$R225*CU$12+$S225*CU$13+$T225*CU$14+$U225*CU$15+$V225*CU$16+$W225*CU$17+$X225*CU$18+$Y225*CU$19+$Z225*CU$20+$AA225*CU$21+$AB225*CU$22+$AC225*CU$23+$AD225*CU$24+$AE225*CU$25+$AF225*CU$26+$AG225*CU$27+$AH225*CU$28+$AI225*CU$29+$AJ225*CU$30+$AK225*CU$31+$AL225*CU$32+$AM225*CU$33+$AN225*CU$34+$AO225*CU$35+$AP225*CU$36+$AQ225*CU$37+$AR225*CU$38+$AS225*CU$39+$AT225*CU$40+$AU225*CU$41+$AV225*CU$42+$AW225*CU$43+$AX225*CU$44+$AY225*CU$45+$AZ225*CU$46+$BA225*CU$47+$BB225*CU$48+$BC225*CU$49+$BD225*CU$50+$BE225*CU$51+$BF225*CU$52+$BG225*CU$53+$BH225*CU$54+$BI225*CU$55+$BJ225*CU$56+$BK225*CU$57+$BL225*CU$58+$BM225*CU$59+$BN225*CU$60+$BO225*CU$61+$BP225*CU$62+$BQ225*CU$63+$BR225*CU$64+$BS225*CU$65+$BT225*CU$66+$BU225*CU$67+$BV225*CU$68+$BW225*CU$69+$BX225*CU$70+$BY225*CU$71+$BZ225*CU$72+$CA225*CU$73+$CB225*CU$74+$CC225*CU$75+$CD225*CU$76+$CE225*CU$77+$CF225*CU$78+$CG225*CU$79+$CH225*CU$80</f>
        <v>0</v>
      </c>
      <c r="CV226" s="37">
        <f t="shared" ref="CV226" si="484">$I225*CV$3+$J225*CV$4+$K225*CV$5+$L225*CV$6+$M225*CV$7+$N225*CV$8+$O225*CV$9+$P225*CV$10+$Q225*CV$11+$R225*CV$12+$S225*CV$13+$T225*CV$14+$U225*CV$15+$V225*CV$16+$W225*CV$17+$X225*CV$18+$Y225*CV$19+$Z225*CV$20+$AA225*CV$21+$AB225*CV$22+$AC225*CV$23+$AD225*CV$24+$AE225*CV$25+$AF225*CV$26+$AG225*CV$27+$AH225*CV$28+$AI225*CV$29+$AJ225*CV$30+$AK225*CV$31+$AL225*CV$32+$AM225*CV$33+$AN225*CV$34+$AO225*CV$35+$AP225*CV$36+$AQ225*CV$37+$AR225*CV$38+$AS225*CV$39+$AT225*CV$40+$AU225*CV$41+$AV225*CV$42+$AW225*CV$43+$AX225*CV$44+$AY225*CV$45+$AZ225*CV$46+$BA225*CV$47+$BB225*CV$48+$BC225*CV$49+$BD225*CV$50+$BE225*CV$51+$BF225*CV$52+$BG225*CV$53+$BH225*CV$54+$BI225*CV$55+$BJ225*CV$56+$BK225*CV$57+$BL225*CV$58+$BM225*CV$59+$BN225*CV$60+$BO225*CV$61+$BP225*CV$62+$BQ225*CV$63+$BR225*CV$64+$BS225*CV$65+$BT225*CV$66+$BU225*CV$67+$BV225*CV$68+$BW225*CV$69+$BX225*CV$70+$BY225*CV$71+$BZ225*CV$72+$CA225*CV$73+$CB225*CV$74+$CC225*CV$75+$CD225*CV$76+$CE225*CV$77+$CF225*CV$78+$CG225*CV$79+$CH225*CV$80</f>
        <v>0</v>
      </c>
      <c r="CW226" s="37">
        <f t="shared" ref="CW226" si="485">$I225*CW$3+$J225*CW$4+$K225*CW$5+$L225*CW$6+$M225*CW$7+$N225*CW$8+$O225*CW$9+$P225*CW$10+$Q225*CW$11+$R225*CW$12+$S225*CW$13+$T225*CW$14+$U225*CW$15+$V225*CW$16+$W225*CW$17+$X225*CW$18+$Y225*CW$19+$Z225*CW$20+$AA225*CW$21+$AB225*CW$22+$AC225*CW$23+$AD225*CW$24+$AE225*CW$25+$AF225*CW$26+$AG225*CW$27+$AH225*CW$28+$AI225*CW$29+$AJ225*CW$30+$AK225*CW$31+$AL225*CW$32+$AM225*CW$33+$AN225*CW$34+$AO225*CW$35+$AP225*CW$36+$AQ225*CW$37+$AR225*CW$38+$AS225*CW$39+$AT225*CW$40+$AU225*CW$41+$AV225*CW$42+$AW225*CW$43+$AX225*CW$44+$AY225*CW$45+$AZ225*CW$46+$BA225*CW$47+$BB225*CW$48+$BC225*CW$49+$BD225*CW$50+$BE225*CW$51+$BF225*CW$52+$BG225*CW$53+$BH225*CW$54+$BI225*CW$55+$BJ225*CW$56+$BK225*CW$57+$BL225*CW$58+$BM225*CW$59+$BN225*CW$60+$BO225*CW$61+$BP225*CW$62+$BQ225*CW$63+$BR225*CW$64+$BS225*CW$65+$BT225*CW$66+$BU225*CW$67+$BV225*CW$68+$BW225*CW$69+$BX225*CW$70+$BY225*CW$71+$BZ225*CW$72+$CA225*CW$73+$CB225*CW$74+$CC225*CW$75+$CD225*CW$76+$CE225*CW$77+$CF225*CW$78+$CG225*CW$79+$CH225*CW$80</f>
        <v>0</v>
      </c>
      <c r="CX226" s="37">
        <f t="shared" ref="CX226" si="486">$I225*CX$3+$J225*CX$4+$K225*CX$5+$L225*CX$6+$M225*CX$7+$N225*CX$8+$O225*CX$9+$P225*CX$10+$Q225*CX$11+$R225*CX$12+$S225*CX$13+$T225*CX$14+$U225*CX$15+$V225*CX$16+$W225*CX$17+$X225*CX$18+$Y225*CX$19+$Z225*CX$20+$AA225*CX$21+$AB225*CX$22+$AC225*CX$23+$AD225*CX$24+$AE225*CX$25+$AF225*CX$26+$AG225*CX$27+$AH225*CX$28+$AI225*CX$29+$AJ225*CX$30+$AK225*CX$31+$AL225*CX$32+$AM225*CX$33+$AN225*CX$34+$AO225*CX$35+$AP225*CX$36+$AQ225*CX$37+$AR225*CX$38+$AS225*CX$39+$AT225*CX$40+$AU225*CX$41+$AV225*CX$42+$AW225*CX$43+$AX225*CX$44+$AY225*CX$45+$AZ225*CX$46+$BA225*CX$47+$BB225*CX$48+$BC225*CX$49+$BD225*CX$50+$BE225*CX$51+$BF225*CX$52+$BG225*CX$53+$BH225*CX$54+$BI225*CX$55+$BJ225*CX$56+$BK225*CX$57+$BL225*CX$58+$BM225*CX$59+$BN225*CX$60+$BO225*CX$61+$BP225*CX$62+$BQ225*CX$63+$BR225*CX$64+$BS225*CX$65+$BT225*CX$66+$BU225*CX$67+$BV225*CX$68+$BW225*CX$69+$BX225*CX$70+$BY225*CX$71+$BZ225*CX$72+$CA225*CX$73+$CB225*CX$74+$CC225*CX$75+$CD225*CX$76+$CE225*CX$77+$CF225*CX$78+$CG225*CX$79+$CH225*CX$80</f>
        <v>0</v>
      </c>
      <c r="CY226" s="37">
        <f t="shared" ref="CY226" si="487">$I225*CY$3+$J225*CY$4+$K225*CY$5+$L225*CY$6+$M225*CY$7+$N225*CY$8+$O225*CY$9+$P225*CY$10+$Q225*CY$11+$R225*CY$12+$S225*CY$13+$T225*CY$14+$U225*CY$15+$V225*CY$16+$W225*CY$17+$X225*CY$18+$Y225*CY$19+$Z225*CY$20+$AA225*CY$21+$AB225*CY$22+$AC225*CY$23+$AD225*CY$24+$AE225*CY$25+$AF225*CY$26+$AG225*CY$27+$AH225*CY$28+$AI225*CY$29+$AJ225*CY$30+$AK225*CY$31+$AL225*CY$32+$AM225*CY$33+$AN225*CY$34+$AO225*CY$35+$AP225*CY$36+$AQ225*CY$37+$AR225*CY$38+$AS225*CY$39+$AT225*CY$40+$AU225*CY$41+$AV225*CY$42+$AW225*CY$43+$AX225*CY$44+$AY225*CY$45+$AZ225*CY$46+$BA225*CY$47+$BB225*CY$48+$BC225*CY$49+$BD225*CY$50+$BE225*CY$51+$BF225*CY$52+$BG225*CY$53+$BH225*CY$54+$BI225*CY$55+$BJ225*CY$56+$BK225*CY$57+$BL225*CY$58+$BM225*CY$59+$BN225*CY$60+$BO225*CY$61+$BP225*CY$62+$BQ225*CY$63+$BR225*CY$64+$BS225*CY$65+$BT225*CY$66+$BU225*CY$67+$BV225*CY$68+$BW225*CY$69+$BX225*CY$70+$BY225*CY$71+$BZ225*CY$72+$CA225*CY$73+$CB225*CY$74+$CC225*CY$75+$CD225*CY$76+$CE225*CY$77+$CF225*CY$78+$CG225*CY$79+$CH225*CY$80</f>
        <v>0</v>
      </c>
      <c r="CZ226" s="37">
        <f t="shared" ref="CZ226" si="488">$I225*CZ$3+$J225*CZ$4+$K225*CZ$5+$L225*CZ$6+$M225*CZ$7+$N225*CZ$8+$O225*CZ$9+$P225*CZ$10+$Q225*CZ$11+$R225*CZ$12+$S225*CZ$13+$T225*CZ$14+$U225*CZ$15+$V225*CZ$16+$W225*CZ$17+$X225*CZ$18+$Y225*CZ$19+$Z225*CZ$20+$AA225*CZ$21+$AB225*CZ$22+$AC225*CZ$23+$AD225*CZ$24+$AE225*CZ$25+$AF225*CZ$26+$AG225*CZ$27+$AH225*CZ$28+$AI225*CZ$29+$AJ225*CZ$30+$AK225*CZ$31+$AL225*CZ$32+$AM225*CZ$33+$AN225*CZ$34+$AO225*CZ$35+$AP225*CZ$36+$AQ225*CZ$37+$AR225*CZ$38+$AS225*CZ$39+$AT225*CZ$40+$AU225*CZ$41+$AV225*CZ$42+$AW225*CZ$43+$AX225*CZ$44+$AY225*CZ$45+$AZ225*CZ$46+$BA225*CZ$47+$BB225*CZ$48+$BC225*CZ$49+$BD225*CZ$50+$BE225*CZ$51+$BF225*CZ$52+$BG225*CZ$53+$BH225*CZ$54+$BI225*CZ$55+$BJ225*CZ$56+$BK225*CZ$57+$BL225*CZ$58+$BM225*CZ$59+$BN225*CZ$60+$BO225*CZ$61+$BP225*CZ$62+$BQ225*CZ$63+$BR225*CZ$64+$BS225*CZ$65+$BT225*CZ$66+$BU225*CZ$67+$BV225*CZ$68+$BW225*CZ$69+$BX225*CZ$70+$BY225*CZ$71+$BZ225*CZ$72+$CA225*CZ$73+$CB225*CZ$74+$CC225*CZ$75+$CD225*CZ$76+$CE225*CZ$77+$CF225*CZ$78+$CG225*CZ$79+$CH225*CZ$80</f>
        <v>0</v>
      </c>
      <c r="DA226" s="37">
        <f t="shared" ref="DA226" si="489">$I225*DA$3+$J225*DA$4+$K225*DA$5+$L225*DA$6+$M225*DA$7+$N225*DA$8+$O225*DA$9+$P225*DA$10+$Q225*DA$11+$R225*DA$12+$S225*DA$13+$T225*DA$14+$U225*DA$15+$V225*DA$16+$W225*DA$17+$X225*DA$18+$Y225*DA$19+$Z225*DA$20+$AA225*DA$21+$AB225*DA$22+$AC225*DA$23+$AD225*DA$24+$AE225*DA$25+$AF225*DA$26+$AG225*DA$27+$AH225*DA$28+$AI225*DA$29+$AJ225*DA$30+$AK225*DA$31+$AL225*DA$32+$AM225*DA$33+$AN225*DA$34+$AO225*DA$35+$AP225*DA$36+$AQ225*DA$37+$AR225*DA$38+$AS225*DA$39+$AT225*DA$40+$AU225*DA$41+$AV225*DA$42+$AW225*DA$43+$AX225*DA$44+$AY225*DA$45+$AZ225*DA$46+$BA225*DA$47+$BB225*DA$48+$BC225*DA$49+$BD225*DA$50+$BE225*DA$51+$BF225*DA$52+$BG225*DA$53+$BH225*DA$54+$BI225*DA$55+$BJ225*DA$56+$BK225*DA$57+$BL225*DA$58+$BM225*DA$59+$BN225*DA$60+$BO225*DA$61+$BP225*DA$62+$BQ225*DA$63+$BR225*DA$64+$BS225*DA$65+$BT225*DA$66+$BU225*DA$67+$BV225*DA$68+$BW225*DA$69+$BX225*DA$70+$BY225*DA$71+$BZ225*DA$72+$CA225*DA$73+$CB225*DA$74+$CC225*DA$75+$CD225*DA$76+$CE225*DA$77+$CF225*DA$78+$CG225*DA$79+$CH225*DA$80</f>
        <v>0</v>
      </c>
      <c r="DB226" s="37">
        <f t="shared" ref="DB226" si="490">$I225*DB$3+$J225*DB$4+$K225*DB$5+$L225*DB$6+$M225*DB$7+$N225*DB$8+$O225*DB$9+$P225*DB$10+$Q225*DB$11+$R225*DB$12+$S225*DB$13+$T225*DB$14+$U225*DB$15+$V225*DB$16+$W225*DB$17+$X225*DB$18+$Y225*DB$19+$Z225*DB$20+$AA225*DB$21+$AB225*DB$22+$AC225*DB$23+$AD225*DB$24+$AE225*DB$25+$AF225*DB$26+$AG225*DB$27+$AH225*DB$28+$AI225*DB$29+$AJ225*DB$30+$AK225*DB$31+$AL225*DB$32+$AM225*DB$33+$AN225*DB$34+$AO225*DB$35+$AP225*DB$36+$AQ225*DB$37+$AR225*DB$38+$AS225*DB$39+$AT225*DB$40+$AU225*DB$41+$AV225*DB$42+$AW225*DB$43+$AX225*DB$44+$AY225*DB$45+$AZ225*DB$46+$BA225*DB$47+$BB225*DB$48+$BC225*DB$49+$BD225*DB$50+$BE225*DB$51+$BF225*DB$52+$BG225*DB$53+$BH225*DB$54+$BI225*DB$55+$BJ225*DB$56+$BK225*DB$57+$BL225*DB$58+$BM225*DB$59+$BN225*DB$60+$BO225*DB$61+$BP225*DB$62+$BQ225*DB$63+$BR225*DB$64+$BS225*DB$65+$BT225*DB$66+$BU225*DB$67+$BV225*DB$68+$BW225*DB$69+$BX225*DB$70+$BY225*DB$71+$BZ225*DB$72+$CA225*DB$73+$CB225*DB$74+$CC225*DB$75+$CD225*DB$76+$CE225*DB$77+$CF225*DB$78+$CG225*DB$79+$CH225*DB$80</f>
        <v>0</v>
      </c>
      <c r="DC226" s="37">
        <f t="shared" ref="DC226" si="491">$I225*DC$3+$J225*DC$4+$K225*DC$5+$L225*DC$6+$M225*DC$7+$N225*DC$8+$O225*DC$9+$P225*DC$10+$Q225*DC$11+$R225*DC$12+$S225*DC$13+$T225*DC$14+$U225*DC$15+$V225*DC$16+$W225*DC$17+$X225*DC$18+$Y225*DC$19+$Z225*DC$20+$AA225*DC$21+$AB225*DC$22+$AC225*DC$23+$AD225*DC$24+$AE225*DC$25+$AF225*DC$26+$AG225*DC$27+$AH225*DC$28+$AI225*DC$29+$AJ225*DC$30+$AK225*DC$31+$AL225*DC$32+$AM225*DC$33+$AN225*DC$34+$AO225*DC$35+$AP225*DC$36+$AQ225*DC$37+$AR225*DC$38+$AS225*DC$39+$AT225*DC$40+$AU225*DC$41+$AV225*DC$42+$AW225*DC$43+$AX225*DC$44+$AY225*DC$45+$AZ225*DC$46+$BA225*DC$47+$BB225*DC$48+$BC225*DC$49+$BD225*DC$50+$BE225*DC$51+$BF225*DC$52+$BG225*DC$53+$BH225*DC$54+$BI225*DC$55+$BJ225*DC$56+$BK225*DC$57+$BL225*DC$58+$BM225*DC$59+$BN225*DC$60+$BO225*DC$61+$BP225*DC$62+$BQ225*DC$63+$BR225*DC$64+$BS225*DC$65+$BT225*DC$66+$BU225*DC$67+$BV225*DC$68+$BW225*DC$69+$BX225*DC$70+$BY225*DC$71+$BZ225*DC$72+$CA225*DC$73+$CB225*DC$74+$CC225*DC$75+$CD225*DC$76+$CE225*DC$77+$CF225*DC$78+$CG225*DC$79+$CH225*DC$80</f>
        <v>0</v>
      </c>
      <c r="DD226" s="37">
        <f t="shared" ref="DD226" si="492">$I225*DD$3+$J225*DD$4+$K225*DD$5+$L225*DD$6+$M225*DD$7+$N225*DD$8+$O225*DD$9+$P225*DD$10+$Q225*DD$11+$R225*DD$12+$S225*DD$13+$T225*DD$14+$U225*DD$15+$V225*DD$16+$W225*DD$17+$X225*DD$18+$Y225*DD$19+$Z225*DD$20+$AA225*DD$21+$AB225*DD$22+$AC225*DD$23+$AD225*DD$24+$AE225*DD$25+$AF225*DD$26+$AG225*DD$27+$AH225*DD$28+$AI225*DD$29+$AJ225*DD$30+$AK225*DD$31+$AL225*DD$32+$AM225*DD$33+$AN225*DD$34+$AO225*DD$35+$AP225*DD$36+$AQ225*DD$37+$AR225*DD$38+$AS225*DD$39+$AT225*DD$40+$AU225*DD$41+$AV225*DD$42+$AW225*DD$43+$AX225*DD$44+$AY225*DD$45+$AZ225*DD$46+$BA225*DD$47+$BB225*DD$48+$BC225*DD$49+$BD225*DD$50+$BE225*DD$51+$BF225*DD$52+$BG225*DD$53+$BH225*DD$54+$BI225*DD$55+$BJ225*DD$56+$BK225*DD$57+$BL225*DD$58+$BM225*DD$59+$BN225*DD$60+$BO225*DD$61+$BP225*DD$62+$BQ225*DD$63+$BR225*DD$64+$BS225*DD$65+$BT225*DD$66+$BU225*DD$67+$BV225*DD$68+$BW225*DD$69+$BX225*DD$70+$BY225*DD$71+$BZ225*DD$72+$CA225*DD$73+$CB225*DD$74+$CC225*DD$75+$CD225*DD$76+$CE225*DD$77+$CF225*DD$78+$CG225*DD$79+$CH225*DD$80</f>
        <v>0</v>
      </c>
      <c r="DE226" s="37">
        <f t="shared" ref="DE226" si="493">$I225*DE$3+$J225*DE$4+$K225*DE$5+$L225*DE$6+$M225*DE$7+$N225*DE$8+$O225*DE$9+$P225*DE$10+$Q225*DE$11+$R225*DE$12+$S225*DE$13+$T225*DE$14+$U225*DE$15+$V225*DE$16+$W225*DE$17+$X225*DE$18+$Y225*DE$19+$Z225*DE$20+$AA225*DE$21+$AB225*DE$22+$AC225*DE$23+$AD225*DE$24+$AE225*DE$25+$AF225*DE$26+$AG225*DE$27+$AH225*DE$28+$AI225*DE$29+$AJ225*DE$30+$AK225*DE$31+$AL225*DE$32+$AM225*DE$33+$AN225*DE$34+$AO225*DE$35+$AP225*DE$36+$AQ225*DE$37+$AR225*DE$38+$AS225*DE$39+$AT225*DE$40+$AU225*DE$41+$AV225*DE$42+$AW225*DE$43+$AX225*DE$44+$AY225*DE$45+$AZ225*DE$46+$BA225*DE$47+$BB225*DE$48+$BC225*DE$49+$BD225*DE$50+$BE225*DE$51+$BF225*DE$52+$BG225*DE$53+$BH225*DE$54+$BI225*DE$55+$BJ225*DE$56+$BK225*DE$57+$BL225*DE$58+$BM225*DE$59+$BN225*DE$60+$BO225*DE$61+$BP225*DE$62+$BQ225*DE$63+$BR225*DE$64+$BS225*DE$65+$BT225*DE$66+$BU225*DE$67+$BV225*DE$68+$BW225*DE$69+$BX225*DE$70+$BY225*DE$71+$BZ225*DE$72+$CA225*DE$73+$CB225*DE$74+$CC225*DE$75+$CD225*DE$76+$CE225*DE$77+$CF225*DE$78+$CG225*DE$79+$CH225*DE$80</f>
        <v>0</v>
      </c>
      <c r="DF226" s="37">
        <f t="shared" ref="DF226" si="494">$I225*DF$3+$J225*DF$4+$K225*DF$5+$L225*DF$6+$M225*DF$7+$N225*DF$8+$O225*DF$9+$P225*DF$10+$Q225*DF$11+$R225*DF$12+$S225*DF$13+$T225*DF$14+$U225*DF$15+$V225*DF$16+$W225*DF$17+$X225*DF$18+$Y225*DF$19+$Z225*DF$20+$AA225*DF$21+$AB225*DF$22+$AC225*DF$23+$AD225*DF$24+$AE225*DF$25+$AF225*DF$26+$AG225*DF$27+$AH225*DF$28+$AI225*DF$29+$AJ225*DF$30+$AK225*DF$31+$AL225*DF$32+$AM225*DF$33+$AN225*DF$34+$AO225*DF$35+$AP225*DF$36+$AQ225*DF$37+$AR225*DF$38+$AS225*DF$39+$AT225*DF$40+$AU225*DF$41+$AV225*DF$42+$AW225*DF$43+$AX225*DF$44+$AY225*DF$45+$AZ225*DF$46+$BA225*DF$47+$BB225*DF$48+$BC225*DF$49+$BD225*DF$50+$BE225*DF$51+$BF225*DF$52+$BG225*DF$53+$BH225*DF$54+$BI225*DF$55+$BJ225*DF$56+$BK225*DF$57+$BL225*DF$58+$BM225*DF$59+$BN225*DF$60+$BO225*DF$61+$BP225*DF$62+$BQ225*DF$63+$BR225*DF$64+$BS225*DF$65+$BT225*DF$66+$BU225*DF$67+$BV225*DF$68+$BW225*DF$69+$BX225*DF$70+$BY225*DF$71+$BZ225*DF$72+$CA225*DF$73+$CB225*DF$74+$CC225*DF$75+$CD225*DF$76+$CE225*DF$77+$CF225*DF$78+$CG225*DF$79+$CH225*DF$80</f>
        <v>0</v>
      </c>
      <c r="DG226" s="38">
        <f t="shared" ref="DG226" si="495">$I225*DG$3+$J225*DG$4+$K225*DG$5+$L225*DG$6+$M225*DG$7+$N225*DG$8+$O225*DG$9+$P225*DG$10+$Q225*DG$11+$R225*DG$12+$S225*DG$13+$T225*DG$14+$U225*DG$15+$V225*DG$16+$W225*DG$17+$X225*DG$18+$Y225*DG$19+$Z225*DG$20+$AA225*DG$21+$AB225*DG$22+$AC225*DG$23+$AD225*DG$24+$AE225*DG$25+$AF225*DG$26+$AG225*DG$27+$AH225*DG$28+$AI225*DG$29+$AJ225*DG$30+$AK225*DG$31+$AL225*DG$32+$AM225*DG$33+$AN225*DG$34+$AO225*DG$35+$AP225*DG$36+$AQ225*DG$37+$AR225*DG$38+$AS225*DG$39+$AT225*DG$40+$AU225*DG$41+$AV225*DG$42+$AW225*DG$43+$AX225*DG$44+$AY225*DG$45+$AZ225*DG$46+$BA225*DG$47+$BB225*DG$48+$BC225*DG$49+$BD225*DG$50+$BE225*DG$51+$BF225*DG$52+$BG225*DG$53+$BH225*DG$54+$BI225*DG$55+$BJ225*DG$56+$BK225*DG$57+$BL225*DG$58+$BM225*DG$59+$BN225*DG$60+$BO225*DG$61+$BP225*DG$62+$BQ225*DG$63+$BR225*DG$64+$BS225*DG$65+$BT225*DG$66+$BU225*DG$67+$BV225*DG$68+$BW225*DG$69+$BX225*DG$70+$BY225*DG$71+$BZ225*DG$72+$CA225*DG$73+$CB225*DG$74+$CC225*DG$75+$CD225*DG$76+$CE225*DG$77+$CF225*DG$78+$CG225*DG$79+$CH225*DG$80</f>
        <v>0</v>
      </c>
    </row>
    <row r="227" spans="1:117" ht="12.75" hidden="1" outlineLevel="1" x14ac:dyDescent="0.2">
      <c r="A227" s="26"/>
      <c r="B227" s="27"/>
      <c r="C227" s="27"/>
      <c r="D227" s="28"/>
      <c r="E227" s="28"/>
      <c r="F227" s="28"/>
      <c r="G227" s="28"/>
      <c r="H227" s="28"/>
      <c r="I227" s="59"/>
      <c r="J227" s="59"/>
      <c r="K227" s="59"/>
      <c r="L227" s="59"/>
      <c r="M227" s="59"/>
      <c r="N227" s="59"/>
      <c r="O227" s="59"/>
      <c r="P227" s="59"/>
      <c r="Q227" s="59"/>
      <c r="R227" s="59"/>
      <c r="S227" s="59"/>
      <c r="T227" s="59"/>
      <c r="U227" s="59"/>
      <c r="V227" s="59"/>
      <c r="W227" s="59"/>
      <c r="X227" s="59"/>
      <c r="Y227" s="59"/>
      <c r="Z227" s="59"/>
      <c r="AA227" s="59"/>
      <c r="AB227" s="59"/>
      <c r="AC227" s="59"/>
      <c r="AD227" s="59"/>
      <c r="AE227" s="59"/>
      <c r="AF227" s="59"/>
      <c r="AG227" s="59"/>
      <c r="AH227" s="59"/>
      <c r="AI227" s="59"/>
      <c r="AJ227" s="59"/>
      <c r="AK227" s="59"/>
      <c r="AL227" s="59"/>
      <c r="AM227" s="59"/>
      <c r="AN227" s="59"/>
      <c r="AO227" s="59"/>
      <c r="AP227" s="59"/>
      <c r="AQ227" s="59"/>
      <c r="AR227" s="59"/>
      <c r="AS227" s="59"/>
      <c r="AT227" s="59"/>
      <c r="AU227" s="59"/>
      <c r="AV227" s="59"/>
      <c r="AW227" s="59"/>
      <c r="AX227" s="59"/>
      <c r="AY227" s="59"/>
      <c r="AZ227" s="59"/>
      <c r="BA227" s="59"/>
      <c r="BB227" s="59"/>
      <c r="BC227" s="59"/>
      <c r="BD227" s="59"/>
      <c r="BE227" s="59"/>
      <c r="BF227" s="59"/>
      <c r="BG227" s="59"/>
      <c r="BH227" s="59"/>
      <c r="BI227" s="59"/>
      <c r="BJ227" s="59"/>
      <c r="BK227" s="59"/>
      <c r="BL227" s="59"/>
      <c r="BM227" s="59"/>
      <c r="BN227" s="59"/>
      <c r="BO227" s="59"/>
      <c r="BP227" s="59"/>
      <c r="BQ227" s="59"/>
      <c r="BR227" s="59"/>
      <c r="BS227" s="59"/>
      <c r="BT227" s="59"/>
      <c r="BU227" s="59"/>
      <c r="BV227" s="59"/>
      <c r="BW227" s="59"/>
      <c r="BX227" s="59"/>
      <c r="BY227" s="59"/>
      <c r="BZ227" s="59"/>
      <c r="CA227" s="59"/>
      <c r="CB227" s="59"/>
      <c r="CC227" s="59"/>
      <c r="CD227" s="59"/>
      <c r="CE227" s="59"/>
      <c r="CF227" s="59"/>
      <c r="CG227" s="59"/>
      <c r="CH227" s="59"/>
      <c r="CI227" s="28"/>
      <c r="CJ227" s="28"/>
      <c r="CK227" s="28"/>
      <c r="CL227" s="28"/>
      <c r="CM227" s="29" t="s">
        <v>8</v>
      </c>
      <c r="CN227" s="39"/>
      <c r="CO227" s="40"/>
      <c r="CP227" s="40"/>
      <c r="CQ227" s="40"/>
      <c r="CR227" s="40"/>
      <c r="CS227" s="40"/>
      <c r="CT227" s="40"/>
      <c r="CU227" s="40"/>
      <c r="CV227" s="40"/>
      <c r="CW227" s="40"/>
      <c r="CX227" s="40"/>
      <c r="CY227" s="40"/>
      <c r="CZ227" s="40"/>
      <c r="DA227" s="40"/>
      <c r="DB227" s="40"/>
      <c r="DC227" s="40"/>
      <c r="DD227" s="40"/>
      <c r="DE227" s="40"/>
      <c r="DF227" s="40"/>
      <c r="DG227" s="41"/>
    </row>
    <row r="228" spans="1:117" ht="12.75" collapsed="1" x14ac:dyDescent="0.2">
      <c r="A228" s="19" t="s">
        <v>307</v>
      </c>
      <c r="B228" s="19" t="s">
        <v>230</v>
      </c>
      <c r="C228" s="19"/>
      <c r="D228" s="20" t="s">
        <v>292</v>
      </c>
      <c r="E228" s="20">
        <v>6</v>
      </c>
      <c r="F228" s="20">
        <f>IF($C$4="",SUMIF(stock_on_hand!A:A,planner!A228,stock_on_hand!C:C),SUMIFS(stock_on_hand!C:C,stock_on_hand!A:A,planner!A228,stock_on_hand!E:E,$C$4))</f>
        <v>100</v>
      </c>
      <c r="G228" s="20"/>
      <c r="H228" s="20" t="s">
        <v>10</v>
      </c>
      <c r="I228" s="57">
        <f>IFERROR(HLOOKUP(I$188,bom!$2:$300,MATCH($A228,bom!$A:$A,0)-1,0),0)</f>
        <v>0</v>
      </c>
      <c r="J228" s="57">
        <f>IFERROR(HLOOKUP(J$188,bom!$2:$300,MATCH($A228,bom!$A:$A,0)-1,0),0)</f>
        <v>0</v>
      </c>
      <c r="K228" s="57">
        <f>IFERROR(HLOOKUP(K$188,bom!$2:$300,MATCH($A228,bom!$A:$A,0)-1,0),0)</f>
        <v>0</v>
      </c>
      <c r="L228" s="57">
        <f>IFERROR(HLOOKUP(L$188,bom!$2:$300,MATCH($A228,bom!$A:$A,0)-1,0),0)</f>
        <v>0</v>
      </c>
      <c r="M228" s="57">
        <f>IFERROR(HLOOKUP(M$188,bom!$2:$300,MATCH($A228,bom!$A:$A,0)-1,0),0)</f>
        <v>0</v>
      </c>
      <c r="N228" s="57">
        <f>IFERROR(HLOOKUP(N$188,bom!$2:$300,MATCH($A228,bom!$A:$A,0)-1,0),0)</f>
        <v>0</v>
      </c>
      <c r="O228" s="57">
        <f>IFERROR(HLOOKUP(O$188,bom!$2:$300,MATCH($A228,bom!$A:$A,0)-1,0),0)</f>
        <v>0</v>
      </c>
      <c r="P228" s="57">
        <f>IFERROR(HLOOKUP(P$188,bom!$2:$300,MATCH($A228,bom!$A:$A,0)-1,0),0)</f>
        <v>0</v>
      </c>
      <c r="Q228" s="57">
        <f>IFERROR(HLOOKUP(Q$188,bom!$2:$300,MATCH($A228,bom!$A:$A,0)-1,0),0)</f>
        <v>0</v>
      </c>
      <c r="R228" s="57">
        <f>IFERROR(HLOOKUP(R$188,bom!$2:$300,MATCH($A228,bom!$A:$A,0)-1,0),0)</f>
        <v>0</v>
      </c>
      <c r="S228" s="57">
        <f>IFERROR(HLOOKUP(S$188,bom!$2:$300,MATCH($A228,bom!$A:$A,0)-1,0),0)</f>
        <v>0</v>
      </c>
      <c r="T228" s="57">
        <f>IFERROR(HLOOKUP(T$188,bom!$2:$300,MATCH($A228,bom!$A:$A,0)-1,0),0)</f>
        <v>0</v>
      </c>
      <c r="U228" s="57">
        <f>IFERROR(HLOOKUP(U$188,bom!$2:$300,MATCH($A228,bom!$A:$A,0)-1,0),0)</f>
        <v>0</v>
      </c>
      <c r="V228" s="57">
        <f>IFERROR(HLOOKUP(V$188,bom!$2:$300,MATCH($A228,bom!$A:$A,0)-1,0),0)</f>
        <v>0</v>
      </c>
      <c r="W228" s="57">
        <f>IFERROR(HLOOKUP(W$188,bom!$2:$300,MATCH($A228,bom!$A:$A,0)-1,0),0)</f>
        <v>0</v>
      </c>
      <c r="X228" s="57">
        <f>IFERROR(HLOOKUP(X$188,bom!$2:$300,MATCH($A228,bom!$A:$A,0)-1,0),0)</f>
        <v>0</v>
      </c>
      <c r="Y228" s="57">
        <f>IFERROR(HLOOKUP(Y$188,bom!$2:$300,MATCH($A228,bom!$A:$A,0)-1,0),0)</f>
        <v>0</v>
      </c>
      <c r="Z228" s="57">
        <f>IFERROR(HLOOKUP(Z$188,bom!$2:$300,MATCH($A228,bom!$A:$A,0)-1,0),0)</f>
        <v>0</v>
      </c>
      <c r="AA228" s="57">
        <f>IFERROR(HLOOKUP(AA$188,bom!$2:$300,MATCH($A228,bom!$A:$A,0)-1,0),0)</f>
        <v>0</v>
      </c>
      <c r="AB228" s="57">
        <f>IFERROR(HLOOKUP(AB$188,bom!$2:$300,MATCH($A228,bom!$A:$A,0)-1,0),0)</f>
        <v>0</v>
      </c>
      <c r="AC228" s="57">
        <f>IFERROR(HLOOKUP(AC$188,bom!$2:$300,MATCH($A228,bom!$A:$A,0)-1,0),0)</f>
        <v>0</v>
      </c>
      <c r="AD228" s="57">
        <f>IFERROR(HLOOKUP(AD$188,bom!$2:$300,MATCH($A228,bom!$A:$A,0)-1,0),0)</f>
        <v>0</v>
      </c>
      <c r="AE228" s="57">
        <f>IFERROR(HLOOKUP(AE$188,bom!$2:$300,MATCH($A228,bom!$A:$A,0)-1,0),0)</f>
        <v>0</v>
      </c>
      <c r="AF228" s="57">
        <f>IFERROR(HLOOKUP(AF$188,bom!$2:$300,MATCH($A228,bom!$A:$A,0)-1,0),0)</f>
        <v>0</v>
      </c>
      <c r="AG228" s="57">
        <f>IFERROR(HLOOKUP(AG$188,bom!$2:$300,MATCH($A228,bom!$A:$A,0)-1,0),0)</f>
        <v>0</v>
      </c>
      <c r="AH228" s="57">
        <f>IFERROR(HLOOKUP(AH$188,bom!$2:$300,MATCH($A228,bom!$A:$A,0)-1,0),0)</f>
        <v>0</v>
      </c>
      <c r="AI228" s="57">
        <f>IFERROR(HLOOKUP(AI$188,bom!$2:$300,MATCH($A228,bom!$A:$A,0)-1,0),0)</f>
        <v>0</v>
      </c>
      <c r="AJ228" s="57">
        <f>IFERROR(HLOOKUP(AJ$188,bom!$2:$300,MATCH($A228,bom!$A:$A,0)-1,0),0)</f>
        <v>0</v>
      </c>
      <c r="AK228" s="57">
        <f>IFERROR(HLOOKUP(AK$188,bom!$2:$300,MATCH($A228,bom!$A:$A,0)-1,0),0)</f>
        <v>0</v>
      </c>
      <c r="AL228" s="57">
        <f>IFERROR(HLOOKUP(AL$188,bom!$2:$300,MATCH($A228,bom!$A:$A,0)-1,0),0)</f>
        <v>0</v>
      </c>
      <c r="AM228" s="57">
        <f>IFERROR(HLOOKUP(AM$188,bom!$2:$300,MATCH($A228,bom!$A:$A,0)-1,0),0)</f>
        <v>0</v>
      </c>
      <c r="AN228" s="57">
        <f>IFERROR(HLOOKUP(AN$188,bom!$2:$300,MATCH($A228,bom!$A:$A,0)-1,0),0)</f>
        <v>0</v>
      </c>
      <c r="AO228" s="57">
        <f>IFERROR(HLOOKUP(AO$188,bom!$2:$300,MATCH($A228,bom!$A:$A,0)-1,0),0)</f>
        <v>0</v>
      </c>
      <c r="AP228" s="57">
        <f>IFERROR(HLOOKUP(AP$188,bom!$2:$300,MATCH($A228,bom!$A:$A,0)-1,0),0)</f>
        <v>0</v>
      </c>
      <c r="AQ228" s="57">
        <f>IFERROR(HLOOKUP(AQ$188,bom!$2:$300,MATCH($A228,bom!$A:$A,0)-1,0),0)</f>
        <v>0</v>
      </c>
      <c r="AR228" s="57">
        <f>IFERROR(HLOOKUP(AR$188,bom!$2:$300,MATCH($A228,bom!$A:$A,0)-1,0),0)</f>
        <v>0</v>
      </c>
      <c r="AS228" s="57">
        <f>IFERROR(HLOOKUP(AS$188,bom!$2:$300,MATCH($A228,bom!$A:$A,0)-1,0),0)</f>
        <v>0</v>
      </c>
      <c r="AT228" s="57">
        <f>IFERROR(HLOOKUP(AT$188,bom!$2:$300,MATCH($A228,bom!$A:$A,0)-1,0),0)</f>
        <v>0</v>
      </c>
      <c r="AU228" s="57">
        <f>IFERROR(HLOOKUP(AU$188,bom!$2:$300,MATCH($A228,bom!$A:$A,0)-1,0),0)</f>
        <v>0</v>
      </c>
      <c r="AV228" s="57">
        <f>IFERROR(HLOOKUP(AV$188,bom!$2:$300,MATCH($A228,bom!$A:$A,0)-1,0),0)</f>
        <v>0</v>
      </c>
      <c r="AW228" s="57">
        <f>IFERROR(HLOOKUP(AW$188,bom!$2:$300,MATCH($A228,bom!$A:$A,0)-1,0),0)</f>
        <v>0</v>
      </c>
      <c r="AX228" s="57">
        <f>IFERROR(HLOOKUP(AX$188,bom!$2:$300,MATCH($A228,bom!$A:$A,0)-1,0),0)</f>
        <v>0</v>
      </c>
      <c r="AY228" s="57">
        <f>IFERROR(HLOOKUP(AY$188,bom!$2:$300,MATCH($A228,bom!$A:$A,0)-1,0),0)</f>
        <v>0</v>
      </c>
      <c r="AZ228" s="57">
        <f>IFERROR(HLOOKUP(AZ$188,bom!$2:$300,MATCH($A228,bom!$A:$A,0)-1,0),0)</f>
        <v>0</v>
      </c>
      <c r="BA228" s="57">
        <f>IFERROR(HLOOKUP(BA$188,bom!$2:$300,MATCH($A228,bom!$A:$A,0)-1,0),0)</f>
        <v>0</v>
      </c>
      <c r="BB228" s="57">
        <f>IFERROR(HLOOKUP(BB$188,bom!$2:$300,MATCH($A228,bom!$A:$A,0)-1,0),0)</f>
        <v>0</v>
      </c>
      <c r="BC228" s="57">
        <f>IFERROR(HLOOKUP(BC$188,bom!$2:$300,MATCH($A228,bom!$A:$A,0)-1,0),0)</f>
        <v>0</v>
      </c>
      <c r="BD228" s="57">
        <f>IFERROR(HLOOKUP(BD$188,bom!$2:$300,MATCH($A228,bom!$A:$A,0)-1,0),0)</f>
        <v>0</v>
      </c>
      <c r="BE228" s="57">
        <f>IFERROR(HLOOKUP(BE$188,bom!$2:$300,MATCH($A228,bom!$A:$A,0)-1,0),0)</f>
        <v>0</v>
      </c>
      <c r="BF228" s="57">
        <f>IFERROR(HLOOKUP(BF$188,bom!$2:$300,MATCH($A228,bom!$A:$A,0)-1,0),0)</f>
        <v>0</v>
      </c>
      <c r="BG228" s="57">
        <f>IFERROR(HLOOKUP(BG$188,bom!$2:$300,MATCH($A228,bom!$A:$A,0)-1,0),0)</f>
        <v>0</v>
      </c>
      <c r="BH228" s="57">
        <f>IFERROR(HLOOKUP(BH$188,bom!$2:$300,MATCH($A228,bom!$A:$A,0)-1,0),0)</f>
        <v>0</v>
      </c>
      <c r="BI228" s="57">
        <f>IFERROR(HLOOKUP(BI$188,bom!$2:$300,MATCH($A228,bom!$A:$A,0)-1,0),0)</f>
        <v>0</v>
      </c>
      <c r="BJ228" s="57">
        <f>IFERROR(HLOOKUP(BJ$188,bom!$2:$300,MATCH($A228,bom!$A:$A,0)-1,0),0)</f>
        <v>0</v>
      </c>
      <c r="BK228" s="57">
        <f>IFERROR(HLOOKUP(BK$188,bom!$2:$300,MATCH($A228,bom!$A:$A,0)-1,0),0)</f>
        <v>0</v>
      </c>
      <c r="BL228" s="57">
        <f>IFERROR(HLOOKUP(BL$188,bom!$2:$300,MATCH($A228,bom!$A:$A,0)-1,0),0)</f>
        <v>0</v>
      </c>
      <c r="BM228" s="57">
        <f>IFERROR(HLOOKUP(BM$188,bom!$2:$300,MATCH($A228,bom!$A:$A,0)-1,0),0)</f>
        <v>0</v>
      </c>
      <c r="BN228" s="57">
        <f>IFERROR(HLOOKUP(BN$188,bom!$2:$300,MATCH($A228,bom!$A:$A,0)-1,0),0)</f>
        <v>0</v>
      </c>
      <c r="BO228" s="57">
        <f>IFERROR(HLOOKUP(BO$188,bom!$2:$300,MATCH($A228,bom!$A:$A,0)-1,0),0)</f>
        <v>0</v>
      </c>
      <c r="BP228" s="57">
        <f>IFERROR(HLOOKUP(BP$188,bom!$2:$300,MATCH($A228,bom!$A:$A,0)-1,0),0)</f>
        <v>0</v>
      </c>
      <c r="BQ228" s="57">
        <f>IFERROR(HLOOKUP(BQ$188,bom!$2:$300,MATCH($A228,bom!$A:$A,0)-1,0),0)</f>
        <v>0</v>
      </c>
      <c r="BR228" s="57">
        <f>IFERROR(HLOOKUP(BR$188,bom!$2:$300,MATCH($A228,bom!$A:$A,0)-1,0),0)</f>
        <v>0</v>
      </c>
      <c r="BS228" s="57">
        <f>IFERROR(HLOOKUP(BS$188,bom!$2:$300,MATCH($A228,bom!$A:$A,0)-1,0),0)</f>
        <v>0</v>
      </c>
      <c r="BT228" s="57">
        <f>IFERROR(HLOOKUP(BT$188,bom!$2:$300,MATCH($A228,bom!$A:$A,0)-1,0),0)</f>
        <v>0</v>
      </c>
      <c r="BU228" s="57">
        <f>IFERROR(HLOOKUP(BU$188,bom!$2:$300,MATCH($A228,bom!$A:$A,0)-1,0),0)</f>
        <v>0</v>
      </c>
      <c r="BV228" s="57">
        <f>IFERROR(HLOOKUP(BV$188,bom!$2:$300,MATCH($A228,bom!$A:$A,0)-1,0),0)</f>
        <v>0</v>
      </c>
      <c r="BW228" s="57">
        <f>IFERROR(HLOOKUP(BW$188,bom!$2:$300,MATCH($A228,bom!$A:$A,0)-1,0),0)</f>
        <v>0</v>
      </c>
      <c r="BX228" s="57">
        <f>IFERROR(HLOOKUP(BX$188,bom!$2:$300,MATCH($A228,bom!$A:$A,0)-1,0),0)</f>
        <v>0</v>
      </c>
      <c r="BY228" s="57">
        <f>IFERROR(HLOOKUP(BY$188,bom!$2:$300,MATCH($A228,bom!$A:$A,0)-1,0),0)</f>
        <v>0</v>
      </c>
      <c r="BZ228" s="57">
        <f>IFERROR(HLOOKUP(BZ$188,bom!$2:$300,MATCH($A228,bom!$A:$A,0)-1,0),0)</f>
        <v>0</v>
      </c>
      <c r="CA228" s="57">
        <f>IFERROR(HLOOKUP(CA$188,bom!$2:$300,MATCH($A228,bom!$A:$A,0)-1,0),0)</f>
        <v>0</v>
      </c>
      <c r="CB228" s="57">
        <f>IFERROR(HLOOKUP(CB$188,bom!$2:$300,MATCH($A228,bom!$A:$A,0)-1,0),0)</f>
        <v>0</v>
      </c>
      <c r="CC228" s="57">
        <f>IFERROR(HLOOKUP(CC$188,bom!$2:$300,MATCH($A228,bom!$A:$A,0)-1,0),0)</f>
        <v>0</v>
      </c>
      <c r="CD228" s="57">
        <f>IFERROR(HLOOKUP(CD$188,bom!$2:$300,MATCH($A228,bom!$A:$A,0)-1,0),0)</f>
        <v>0</v>
      </c>
      <c r="CE228" s="57">
        <f>IFERROR(HLOOKUP(CE$188,bom!$2:$300,MATCH($A228,bom!$A:$A,0)-1,0),0)</f>
        <v>0</v>
      </c>
      <c r="CF228" s="57">
        <f>IFERROR(HLOOKUP(CF$188,bom!$2:$300,MATCH($A228,bom!$A:$A,0)-1,0),0)</f>
        <v>0</v>
      </c>
      <c r="CG228" s="57">
        <f>IFERROR(HLOOKUP(CG$188,bom!$2:$300,MATCH($A228,bom!$A:$A,0)-1,0),0)</f>
        <v>0</v>
      </c>
      <c r="CH228" s="57">
        <f>IFERROR(HLOOKUP(CH$188,bom!$2:$300,MATCH($A228,bom!$A:$A,0)-1,0),0)</f>
        <v>0</v>
      </c>
      <c r="CI228" s="20"/>
      <c r="CJ228" s="20"/>
      <c r="CK228" s="20"/>
      <c r="CL228" s="20"/>
      <c r="CM228" s="32" t="str">
        <f t="shared" ref="CM228" si="496">IF(G228&gt;0,IF(CN228&lt;(0.8*G228),"WARNING!!!",IF(CN228&lt;G228,"ORDER","OK")),IF((VLOOKUP(A228,A:DG,91+E228,0))&lt;0,"WARNING!!!",IF((VLOOKUP(A228,A:DG,91+ROUND(1.25*E228,0),0))&lt;0,"ORDER","OK")))</f>
        <v>OK</v>
      </c>
      <c r="CN228" s="33">
        <f t="shared" ref="CN228" si="497">F228-CN229+CN230</f>
        <v>100</v>
      </c>
      <c r="CO228" s="34">
        <f t="shared" ref="CO228" si="498">CN228-CO229+CO230</f>
        <v>100</v>
      </c>
      <c r="CP228" s="34">
        <f t="shared" ref="CP228" si="499">CO228-CP229+CP230</f>
        <v>100</v>
      </c>
      <c r="CQ228" s="34">
        <f t="shared" ref="CQ228" si="500">CP228-CQ229+CQ230</f>
        <v>100</v>
      </c>
      <c r="CR228" s="34">
        <f t="shared" ref="CR228" si="501">CQ228-CR229+CR230</f>
        <v>100</v>
      </c>
      <c r="CS228" s="34">
        <f t="shared" ref="CS228" si="502">CR228-CS229+CS230</f>
        <v>100</v>
      </c>
      <c r="CT228" s="34">
        <f t="shared" ref="CT228" si="503">CS228-CT229+CT230</f>
        <v>100</v>
      </c>
      <c r="CU228" s="34">
        <f t="shared" ref="CU228" si="504">CT228-CU229+CU230</f>
        <v>100</v>
      </c>
      <c r="CV228" s="34">
        <f t="shared" ref="CV228" si="505">CU228-CV229+CV230</f>
        <v>100</v>
      </c>
      <c r="CW228" s="34">
        <f t="shared" ref="CW228" si="506">CV228-CW229+CW230</f>
        <v>100</v>
      </c>
      <c r="CX228" s="34">
        <f t="shared" ref="CX228" si="507">CW228-CX229+CX230</f>
        <v>100</v>
      </c>
      <c r="CY228" s="34">
        <f t="shared" ref="CY228" si="508">CX228-CY229+CY230</f>
        <v>100</v>
      </c>
      <c r="CZ228" s="34">
        <f t="shared" ref="CZ228" si="509">CY228-CZ229+CZ230</f>
        <v>100</v>
      </c>
      <c r="DA228" s="34">
        <f t="shared" ref="DA228" si="510">CZ228-DA229+DA230</f>
        <v>100</v>
      </c>
      <c r="DB228" s="34">
        <f t="shared" ref="DB228" si="511">DA228-DB229+DB230</f>
        <v>100</v>
      </c>
      <c r="DC228" s="34">
        <f t="shared" ref="DC228" si="512">DB228-DC229+DC230</f>
        <v>100</v>
      </c>
      <c r="DD228" s="34">
        <f t="shared" ref="DD228" si="513">DC228-DD229+DD230</f>
        <v>100</v>
      </c>
      <c r="DE228" s="34">
        <f t="shared" ref="DE228" si="514">DD228-DE229+DE230</f>
        <v>100</v>
      </c>
      <c r="DF228" s="34">
        <f t="shared" ref="DF228" si="515">DE228-DF229+DF230</f>
        <v>100</v>
      </c>
      <c r="DG228" s="35">
        <f t="shared" ref="DG228" si="516">DF228-DG229+DG230</f>
        <v>100</v>
      </c>
      <c r="DM228" s="21"/>
    </row>
    <row r="229" spans="1:117" ht="12.75" hidden="1" outlineLevel="1" x14ac:dyDescent="0.2">
      <c r="A229" s="22"/>
      <c r="B229" s="23"/>
      <c r="C229" s="23"/>
      <c r="D229" s="24"/>
      <c r="E229" s="24"/>
      <c r="F229" s="24"/>
      <c r="G229" s="24"/>
      <c r="H229" s="24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  <c r="AG229" s="58"/>
      <c r="AH229" s="58"/>
      <c r="AI229" s="58"/>
      <c r="AJ229" s="58"/>
      <c r="AK229" s="58"/>
      <c r="AL229" s="58"/>
      <c r="AM229" s="58"/>
      <c r="AN229" s="58"/>
      <c r="AO229" s="58"/>
      <c r="AP229" s="58"/>
      <c r="AQ229" s="58"/>
      <c r="AR229" s="58"/>
      <c r="AS229" s="58"/>
      <c r="AT229" s="58"/>
      <c r="AU229" s="58"/>
      <c r="AV229" s="58"/>
      <c r="AW229" s="58"/>
      <c r="AX229" s="58"/>
      <c r="AY229" s="58"/>
      <c r="AZ229" s="58"/>
      <c r="BA229" s="58"/>
      <c r="BB229" s="58"/>
      <c r="BC229" s="58"/>
      <c r="BD229" s="58"/>
      <c r="BE229" s="58"/>
      <c r="BF229" s="58"/>
      <c r="BG229" s="58"/>
      <c r="BH229" s="58"/>
      <c r="BI229" s="58"/>
      <c r="BJ229" s="58"/>
      <c r="BK229" s="58"/>
      <c r="BL229" s="58"/>
      <c r="BM229" s="58"/>
      <c r="BN229" s="58"/>
      <c r="BO229" s="58"/>
      <c r="BP229" s="58"/>
      <c r="BQ229" s="58"/>
      <c r="BR229" s="58"/>
      <c r="BS229" s="58"/>
      <c r="BT229" s="58"/>
      <c r="BU229" s="58"/>
      <c r="BV229" s="58"/>
      <c r="BW229" s="58"/>
      <c r="BX229" s="58"/>
      <c r="BY229" s="58"/>
      <c r="BZ229" s="58"/>
      <c r="CA229" s="58"/>
      <c r="CB229" s="58"/>
      <c r="CC229" s="58"/>
      <c r="CD229" s="58"/>
      <c r="CE229" s="58"/>
      <c r="CF229" s="58"/>
      <c r="CG229" s="58"/>
      <c r="CH229" s="58"/>
      <c r="CI229" s="24"/>
      <c r="CJ229" s="24"/>
      <c r="CK229" s="24"/>
      <c r="CL229" s="24"/>
      <c r="CM229" s="25" t="s">
        <v>7</v>
      </c>
      <c r="CN229" s="36">
        <f t="shared" ref="CN229" si="517">$I228*CN$3+$J228*CN$4+$K228*CN$5+$L228*CN$6+$M228*CN$7+$N228*CN$8+$O228*CN$9+$P228*CN$10+$Q228*CN$11+$R228*CN$12+$S228*CN$13+$T228*CN$14+$U228*CN$15+$V228*CN$16+$W228*CN$17+$X228*CN$18+$Y228*CN$19+$Z228*CN$20+$AA228*CN$21+$AB228*CN$22+$AC228*CN$23+$AD228*CN$24+$AE228*CN$25+$AF228*CN$26+$AG228*CN$27+$AH228*CN$28+$AI228*CN$29+$AJ228*CN$30+$AK228*CN$31+$AL228*CN$32+$AM228*CN$33+$AN228*CN$34+$AO228*CN$35+$AP228*CN$36+$AQ228*CN$37+$AR228*CN$38+$AS228*CN$39+$AT228*CN$40+$AU228*CN$41+$AV228*CN$42+$AW228*CN$43+$AX228*CN$44+$AY228*CN$45+$AZ228*CN$46+$BA228*CN$47+$BB228*CN$48+$BC228*CN$49+$BD228*CN$50+$BE228*CN$51+$BF228*CN$52+$BG228*CN$53+$BH228*CN$54+$BI228*CN$55+$BJ228*CN$56+$BK228*CN$57+$BL228*CN$58+$BM228*CN$59+$BN228*CN$60+$BO228*CN$61+$BP228*CN$62+$BQ228*CN$63+$BR228*CN$64+$BS228*CN$65+$BT228*CN$66+$BU228*CN$67+$BV228*CN$68+$BW228*CN$69+$BX228*CN$70+$BY228*CN$71+$BZ228*CN$72+$CA228*CN$73+$CB228*CN$74+$CC228*CN$75+$CD228*CN$76+$CE228*CN$77+$CF228*CN$78+$CG228*CN$79+$CH228*CN$80</f>
        <v>0</v>
      </c>
      <c r="CO229" s="37">
        <f t="shared" ref="CO229" si="518">$I228*CO$3+$J228*CO$4+$K228*CO$5+$L228*CO$6+$M228*CO$7+$N228*CO$8+$O228*CO$9+$P228*CO$10+$Q228*CO$11+$R228*CO$12+$S228*CO$13+$T228*CO$14+$U228*CO$15+$V228*CO$16+$W228*CO$17+$X228*CO$18+$Y228*CO$19+$Z228*CO$20+$AA228*CO$21+$AB228*CO$22+$AC228*CO$23+$AD228*CO$24+$AE228*CO$25+$AF228*CO$26+$AG228*CO$27+$AH228*CO$28+$AI228*CO$29+$AJ228*CO$30+$AK228*CO$31+$AL228*CO$32+$AM228*CO$33+$AN228*CO$34+$AO228*CO$35+$AP228*CO$36+$AQ228*CO$37+$AR228*CO$38+$AS228*CO$39+$AT228*CO$40+$AU228*CO$41+$AV228*CO$42+$AW228*CO$43+$AX228*CO$44+$AY228*CO$45+$AZ228*CO$46+$BA228*CO$47+$BB228*CO$48+$BC228*CO$49+$BD228*CO$50+$BE228*CO$51+$BF228*CO$52+$BG228*CO$53+$BH228*CO$54+$BI228*CO$55+$BJ228*CO$56+$BK228*CO$57+$BL228*CO$58+$BM228*CO$59+$BN228*CO$60+$BO228*CO$61+$BP228*CO$62+$BQ228*CO$63+$BR228*CO$64+$BS228*CO$65+$BT228*CO$66+$BU228*CO$67+$BV228*CO$68+$BW228*CO$69+$BX228*CO$70+$BY228*CO$71+$BZ228*CO$72+$CA228*CO$73+$CB228*CO$74+$CC228*CO$75+$CD228*CO$76+$CE228*CO$77+$CF228*CO$78+$CG228*CO$79+$CH228*CO$80</f>
        <v>0</v>
      </c>
      <c r="CP229" s="37">
        <f t="shared" ref="CP229" si="519">$I228*CP$3+$J228*CP$4+$K228*CP$5+$L228*CP$6+$M228*CP$7+$N228*CP$8+$O228*CP$9+$P228*CP$10+$Q228*CP$11+$R228*CP$12+$S228*CP$13+$T228*CP$14+$U228*CP$15+$V228*CP$16+$W228*CP$17+$X228*CP$18+$Y228*CP$19+$Z228*CP$20+$AA228*CP$21+$AB228*CP$22+$AC228*CP$23+$AD228*CP$24+$AE228*CP$25+$AF228*CP$26+$AG228*CP$27+$AH228*CP$28+$AI228*CP$29+$AJ228*CP$30+$AK228*CP$31+$AL228*CP$32+$AM228*CP$33+$AN228*CP$34+$AO228*CP$35+$AP228*CP$36+$AQ228*CP$37+$AR228*CP$38+$AS228*CP$39+$AT228*CP$40+$AU228*CP$41+$AV228*CP$42+$AW228*CP$43+$AX228*CP$44+$AY228*CP$45+$AZ228*CP$46+$BA228*CP$47+$BB228*CP$48+$BC228*CP$49+$BD228*CP$50+$BE228*CP$51+$BF228*CP$52+$BG228*CP$53+$BH228*CP$54+$BI228*CP$55+$BJ228*CP$56+$BK228*CP$57+$BL228*CP$58+$BM228*CP$59+$BN228*CP$60+$BO228*CP$61+$BP228*CP$62+$BQ228*CP$63+$BR228*CP$64+$BS228*CP$65+$BT228*CP$66+$BU228*CP$67+$BV228*CP$68+$BW228*CP$69+$BX228*CP$70+$BY228*CP$71+$BZ228*CP$72+$CA228*CP$73+$CB228*CP$74+$CC228*CP$75+$CD228*CP$76+$CE228*CP$77+$CF228*CP$78+$CG228*CP$79+$CH228*CP$80</f>
        <v>0</v>
      </c>
      <c r="CQ229" s="37">
        <f t="shared" ref="CQ229" si="520">$I228*CQ$3+$J228*CQ$4+$K228*CQ$5+$L228*CQ$6+$M228*CQ$7+$N228*CQ$8+$O228*CQ$9+$P228*CQ$10+$Q228*CQ$11+$R228*CQ$12+$S228*CQ$13+$T228*CQ$14+$U228*CQ$15+$V228*CQ$16+$W228*CQ$17+$X228*CQ$18+$Y228*CQ$19+$Z228*CQ$20+$AA228*CQ$21+$AB228*CQ$22+$AC228*CQ$23+$AD228*CQ$24+$AE228*CQ$25+$AF228*CQ$26+$AG228*CQ$27+$AH228*CQ$28+$AI228*CQ$29+$AJ228*CQ$30+$AK228*CQ$31+$AL228*CQ$32+$AM228*CQ$33+$AN228*CQ$34+$AO228*CQ$35+$AP228*CQ$36+$AQ228*CQ$37+$AR228*CQ$38+$AS228*CQ$39+$AT228*CQ$40+$AU228*CQ$41+$AV228*CQ$42+$AW228*CQ$43+$AX228*CQ$44+$AY228*CQ$45+$AZ228*CQ$46+$BA228*CQ$47+$BB228*CQ$48+$BC228*CQ$49+$BD228*CQ$50+$BE228*CQ$51+$BF228*CQ$52+$BG228*CQ$53+$BH228*CQ$54+$BI228*CQ$55+$BJ228*CQ$56+$BK228*CQ$57+$BL228*CQ$58+$BM228*CQ$59+$BN228*CQ$60+$BO228*CQ$61+$BP228*CQ$62+$BQ228*CQ$63+$BR228*CQ$64+$BS228*CQ$65+$BT228*CQ$66+$BU228*CQ$67+$BV228*CQ$68+$BW228*CQ$69+$BX228*CQ$70+$BY228*CQ$71+$BZ228*CQ$72+$CA228*CQ$73+$CB228*CQ$74+$CC228*CQ$75+$CD228*CQ$76+$CE228*CQ$77+$CF228*CQ$78+$CG228*CQ$79+$CH228*CQ$80</f>
        <v>0</v>
      </c>
      <c r="CR229" s="37">
        <f t="shared" ref="CR229" si="521">$I228*CR$3+$J228*CR$4+$K228*CR$5+$L228*CR$6+$M228*CR$7+$N228*CR$8+$O228*CR$9+$P228*CR$10+$Q228*CR$11+$R228*CR$12+$S228*CR$13+$T228*CR$14+$U228*CR$15+$V228*CR$16+$W228*CR$17+$X228*CR$18+$Y228*CR$19+$Z228*CR$20+$AA228*CR$21+$AB228*CR$22+$AC228*CR$23+$AD228*CR$24+$AE228*CR$25+$AF228*CR$26+$AG228*CR$27+$AH228*CR$28+$AI228*CR$29+$AJ228*CR$30+$AK228*CR$31+$AL228*CR$32+$AM228*CR$33+$AN228*CR$34+$AO228*CR$35+$AP228*CR$36+$AQ228*CR$37+$AR228*CR$38+$AS228*CR$39+$AT228*CR$40+$AU228*CR$41+$AV228*CR$42+$AW228*CR$43+$AX228*CR$44+$AY228*CR$45+$AZ228*CR$46+$BA228*CR$47+$BB228*CR$48+$BC228*CR$49+$BD228*CR$50+$BE228*CR$51+$BF228*CR$52+$BG228*CR$53+$BH228*CR$54+$BI228*CR$55+$BJ228*CR$56+$BK228*CR$57+$BL228*CR$58+$BM228*CR$59+$BN228*CR$60+$BO228*CR$61+$BP228*CR$62+$BQ228*CR$63+$BR228*CR$64+$BS228*CR$65+$BT228*CR$66+$BU228*CR$67+$BV228*CR$68+$BW228*CR$69+$BX228*CR$70+$BY228*CR$71+$BZ228*CR$72+$CA228*CR$73+$CB228*CR$74+$CC228*CR$75+$CD228*CR$76+$CE228*CR$77+$CF228*CR$78+$CG228*CR$79+$CH228*CR$80</f>
        <v>0</v>
      </c>
      <c r="CS229" s="37">
        <f t="shared" ref="CS229" si="522">$I228*CS$3+$J228*CS$4+$K228*CS$5+$L228*CS$6+$M228*CS$7+$N228*CS$8+$O228*CS$9+$P228*CS$10+$Q228*CS$11+$R228*CS$12+$S228*CS$13+$T228*CS$14+$U228*CS$15+$V228*CS$16+$W228*CS$17+$X228*CS$18+$Y228*CS$19+$Z228*CS$20+$AA228*CS$21+$AB228*CS$22+$AC228*CS$23+$AD228*CS$24+$AE228*CS$25+$AF228*CS$26+$AG228*CS$27+$AH228*CS$28+$AI228*CS$29+$AJ228*CS$30+$AK228*CS$31+$AL228*CS$32+$AM228*CS$33+$AN228*CS$34+$AO228*CS$35+$AP228*CS$36+$AQ228*CS$37+$AR228*CS$38+$AS228*CS$39+$AT228*CS$40+$AU228*CS$41+$AV228*CS$42+$AW228*CS$43+$AX228*CS$44+$AY228*CS$45+$AZ228*CS$46+$BA228*CS$47+$BB228*CS$48+$BC228*CS$49+$BD228*CS$50+$BE228*CS$51+$BF228*CS$52+$BG228*CS$53+$BH228*CS$54+$BI228*CS$55+$BJ228*CS$56+$BK228*CS$57+$BL228*CS$58+$BM228*CS$59+$BN228*CS$60+$BO228*CS$61+$BP228*CS$62+$BQ228*CS$63+$BR228*CS$64+$BS228*CS$65+$BT228*CS$66+$BU228*CS$67+$BV228*CS$68+$BW228*CS$69+$BX228*CS$70+$BY228*CS$71+$BZ228*CS$72+$CA228*CS$73+$CB228*CS$74+$CC228*CS$75+$CD228*CS$76+$CE228*CS$77+$CF228*CS$78+$CG228*CS$79+$CH228*CS$80</f>
        <v>0</v>
      </c>
      <c r="CT229" s="37">
        <f t="shared" ref="CT229" si="523">$I228*CT$3+$J228*CT$4+$K228*CT$5+$L228*CT$6+$M228*CT$7+$N228*CT$8+$O228*CT$9+$P228*CT$10+$Q228*CT$11+$R228*CT$12+$S228*CT$13+$T228*CT$14+$U228*CT$15+$V228*CT$16+$W228*CT$17+$X228*CT$18+$Y228*CT$19+$Z228*CT$20+$AA228*CT$21+$AB228*CT$22+$AC228*CT$23+$AD228*CT$24+$AE228*CT$25+$AF228*CT$26+$AG228*CT$27+$AH228*CT$28+$AI228*CT$29+$AJ228*CT$30+$AK228*CT$31+$AL228*CT$32+$AM228*CT$33+$AN228*CT$34+$AO228*CT$35+$AP228*CT$36+$AQ228*CT$37+$AR228*CT$38+$AS228*CT$39+$AT228*CT$40+$AU228*CT$41+$AV228*CT$42+$AW228*CT$43+$AX228*CT$44+$AY228*CT$45+$AZ228*CT$46+$BA228*CT$47+$BB228*CT$48+$BC228*CT$49+$BD228*CT$50+$BE228*CT$51+$BF228*CT$52+$BG228*CT$53+$BH228*CT$54+$BI228*CT$55+$BJ228*CT$56+$BK228*CT$57+$BL228*CT$58+$BM228*CT$59+$BN228*CT$60+$BO228*CT$61+$BP228*CT$62+$BQ228*CT$63+$BR228*CT$64+$BS228*CT$65+$BT228*CT$66+$BU228*CT$67+$BV228*CT$68+$BW228*CT$69+$BX228*CT$70+$BY228*CT$71+$BZ228*CT$72+$CA228*CT$73+$CB228*CT$74+$CC228*CT$75+$CD228*CT$76+$CE228*CT$77+$CF228*CT$78+$CG228*CT$79+$CH228*CT$80</f>
        <v>0</v>
      </c>
      <c r="CU229" s="37">
        <f t="shared" ref="CU229" si="524">$I228*CU$3+$J228*CU$4+$K228*CU$5+$L228*CU$6+$M228*CU$7+$N228*CU$8+$O228*CU$9+$P228*CU$10+$Q228*CU$11+$R228*CU$12+$S228*CU$13+$T228*CU$14+$U228*CU$15+$V228*CU$16+$W228*CU$17+$X228*CU$18+$Y228*CU$19+$Z228*CU$20+$AA228*CU$21+$AB228*CU$22+$AC228*CU$23+$AD228*CU$24+$AE228*CU$25+$AF228*CU$26+$AG228*CU$27+$AH228*CU$28+$AI228*CU$29+$AJ228*CU$30+$AK228*CU$31+$AL228*CU$32+$AM228*CU$33+$AN228*CU$34+$AO228*CU$35+$AP228*CU$36+$AQ228*CU$37+$AR228*CU$38+$AS228*CU$39+$AT228*CU$40+$AU228*CU$41+$AV228*CU$42+$AW228*CU$43+$AX228*CU$44+$AY228*CU$45+$AZ228*CU$46+$BA228*CU$47+$BB228*CU$48+$BC228*CU$49+$BD228*CU$50+$BE228*CU$51+$BF228*CU$52+$BG228*CU$53+$BH228*CU$54+$BI228*CU$55+$BJ228*CU$56+$BK228*CU$57+$BL228*CU$58+$BM228*CU$59+$BN228*CU$60+$BO228*CU$61+$BP228*CU$62+$BQ228*CU$63+$BR228*CU$64+$BS228*CU$65+$BT228*CU$66+$BU228*CU$67+$BV228*CU$68+$BW228*CU$69+$BX228*CU$70+$BY228*CU$71+$BZ228*CU$72+$CA228*CU$73+$CB228*CU$74+$CC228*CU$75+$CD228*CU$76+$CE228*CU$77+$CF228*CU$78+$CG228*CU$79+$CH228*CU$80</f>
        <v>0</v>
      </c>
      <c r="CV229" s="37">
        <f t="shared" ref="CV229" si="525">$I228*CV$3+$J228*CV$4+$K228*CV$5+$L228*CV$6+$M228*CV$7+$N228*CV$8+$O228*CV$9+$P228*CV$10+$Q228*CV$11+$R228*CV$12+$S228*CV$13+$T228*CV$14+$U228*CV$15+$V228*CV$16+$W228*CV$17+$X228*CV$18+$Y228*CV$19+$Z228*CV$20+$AA228*CV$21+$AB228*CV$22+$AC228*CV$23+$AD228*CV$24+$AE228*CV$25+$AF228*CV$26+$AG228*CV$27+$AH228*CV$28+$AI228*CV$29+$AJ228*CV$30+$AK228*CV$31+$AL228*CV$32+$AM228*CV$33+$AN228*CV$34+$AO228*CV$35+$AP228*CV$36+$AQ228*CV$37+$AR228*CV$38+$AS228*CV$39+$AT228*CV$40+$AU228*CV$41+$AV228*CV$42+$AW228*CV$43+$AX228*CV$44+$AY228*CV$45+$AZ228*CV$46+$BA228*CV$47+$BB228*CV$48+$BC228*CV$49+$BD228*CV$50+$BE228*CV$51+$BF228*CV$52+$BG228*CV$53+$BH228*CV$54+$BI228*CV$55+$BJ228*CV$56+$BK228*CV$57+$BL228*CV$58+$BM228*CV$59+$BN228*CV$60+$BO228*CV$61+$BP228*CV$62+$BQ228*CV$63+$BR228*CV$64+$BS228*CV$65+$BT228*CV$66+$BU228*CV$67+$BV228*CV$68+$BW228*CV$69+$BX228*CV$70+$BY228*CV$71+$BZ228*CV$72+$CA228*CV$73+$CB228*CV$74+$CC228*CV$75+$CD228*CV$76+$CE228*CV$77+$CF228*CV$78+$CG228*CV$79+$CH228*CV$80</f>
        <v>0</v>
      </c>
      <c r="CW229" s="37">
        <f t="shared" ref="CW229" si="526">$I228*CW$3+$J228*CW$4+$K228*CW$5+$L228*CW$6+$M228*CW$7+$N228*CW$8+$O228*CW$9+$P228*CW$10+$Q228*CW$11+$R228*CW$12+$S228*CW$13+$T228*CW$14+$U228*CW$15+$V228*CW$16+$W228*CW$17+$X228*CW$18+$Y228*CW$19+$Z228*CW$20+$AA228*CW$21+$AB228*CW$22+$AC228*CW$23+$AD228*CW$24+$AE228*CW$25+$AF228*CW$26+$AG228*CW$27+$AH228*CW$28+$AI228*CW$29+$AJ228*CW$30+$AK228*CW$31+$AL228*CW$32+$AM228*CW$33+$AN228*CW$34+$AO228*CW$35+$AP228*CW$36+$AQ228*CW$37+$AR228*CW$38+$AS228*CW$39+$AT228*CW$40+$AU228*CW$41+$AV228*CW$42+$AW228*CW$43+$AX228*CW$44+$AY228*CW$45+$AZ228*CW$46+$BA228*CW$47+$BB228*CW$48+$BC228*CW$49+$BD228*CW$50+$BE228*CW$51+$BF228*CW$52+$BG228*CW$53+$BH228*CW$54+$BI228*CW$55+$BJ228*CW$56+$BK228*CW$57+$BL228*CW$58+$BM228*CW$59+$BN228*CW$60+$BO228*CW$61+$BP228*CW$62+$BQ228*CW$63+$BR228*CW$64+$BS228*CW$65+$BT228*CW$66+$BU228*CW$67+$BV228*CW$68+$BW228*CW$69+$BX228*CW$70+$BY228*CW$71+$BZ228*CW$72+$CA228*CW$73+$CB228*CW$74+$CC228*CW$75+$CD228*CW$76+$CE228*CW$77+$CF228*CW$78+$CG228*CW$79+$CH228*CW$80</f>
        <v>0</v>
      </c>
      <c r="CX229" s="37">
        <f t="shared" ref="CX229" si="527">$I228*CX$3+$J228*CX$4+$K228*CX$5+$L228*CX$6+$M228*CX$7+$N228*CX$8+$O228*CX$9+$P228*CX$10+$Q228*CX$11+$R228*CX$12+$S228*CX$13+$T228*CX$14+$U228*CX$15+$V228*CX$16+$W228*CX$17+$X228*CX$18+$Y228*CX$19+$Z228*CX$20+$AA228*CX$21+$AB228*CX$22+$AC228*CX$23+$AD228*CX$24+$AE228*CX$25+$AF228*CX$26+$AG228*CX$27+$AH228*CX$28+$AI228*CX$29+$AJ228*CX$30+$AK228*CX$31+$AL228*CX$32+$AM228*CX$33+$AN228*CX$34+$AO228*CX$35+$AP228*CX$36+$AQ228*CX$37+$AR228*CX$38+$AS228*CX$39+$AT228*CX$40+$AU228*CX$41+$AV228*CX$42+$AW228*CX$43+$AX228*CX$44+$AY228*CX$45+$AZ228*CX$46+$BA228*CX$47+$BB228*CX$48+$BC228*CX$49+$BD228*CX$50+$BE228*CX$51+$BF228*CX$52+$BG228*CX$53+$BH228*CX$54+$BI228*CX$55+$BJ228*CX$56+$BK228*CX$57+$BL228*CX$58+$BM228*CX$59+$BN228*CX$60+$BO228*CX$61+$BP228*CX$62+$BQ228*CX$63+$BR228*CX$64+$BS228*CX$65+$BT228*CX$66+$BU228*CX$67+$BV228*CX$68+$BW228*CX$69+$BX228*CX$70+$BY228*CX$71+$BZ228*CX$72+$CA228*CX$73+$CB228*CX$74+$CC228*CX$75+$CD228*CX$76+$CE228*CX$77+$CF228*CX$78+$CG228*CX$79+$CH228*CX$80</f>
        <v>0</v>
      </c>
      <c r="CY229" s="37">
        <f t="shared" ref="CY229" si="528">$I228*CY$3+$J228*CY$4+$K228*CY$5+$L228*CY$6+$M228*CY$7+$N228*CY$8+$O228*CY$9+$P228*CY$10+$Q228*CY$11+$R228*CY$12+$S228*CY$13+$T228*CY$14+$U228*CY$15+$V228*CY$16+$W228*CY$17+$X228*CY$18+$Y228*CY$19+$Z228*CY$20+$AA228*CY$21+$AB228*CY$22+$AC228*CY$23+$AD228*CY$24+$AE228*CY$25+$AF228*CY$26+$AG228*CY$27+$AH228*CY$28+$AI228*CY$29+$AJ228*CY$30+$AK228*CY$31+$AL228*CY$32+$AM228*CY$33+$AN228*CY$34+$AO228*CY$35+$AP228*CY$36+$AQ228*CY$37+$AR228*CY$38+$AS228*CY$39+$AT228*CY$40+$AU228*CY$41+$AV228*CY$42+$AW228*CY$43+$AX228*CY$44+$AY228*CY$45+$AZ228*CY$46+$BA228*CY$47+$BB228*CY$48+$BC228*CY$49+$BD228*CY$50+$BE228*CY$51+$BF228*CY$52+$BG228*CY$53+$BH228*CY$54+$BI228*CY$55+$BJ228*CY$56+$BK228*CY$57+$BL228*CY$58+$BM228*CY$59+$BN228*CY$60+$BO228*CY$61+$BP228*CY$62+$BQ228*CY$63+$BR228*CY$64+$BS228*CY$65+$BT228*CY$66+$BU228*CY$67+$BV228*CY$68+$BW228*CY$69+$BX228*CY$70+$BY228*CY$71+$BZ228*CY$72+$CA228*CY$73+$CB228*CY$74+$CC228*CY$75+$CD228*CY$76+$CE228*CY$77+$CF228*CY$78+$CG228*CY$79+$CH228*CY$80</f>
        <v>0</v>
      </c>
      <c r="CZ229" s="37">
        <f t="shared" ref="CZ229" si="529">$I228*CZ$3+$J228*CZ$4+$K228*CZ$5+$L228*CZ$6+$M228*CZ$7+$N228*CZ$8+$O228*CZ$9+$P228*CZ$10+$Q228*CZ$11+$R228*CZ$12+$S228*CZ$13+$T228*CZ$14+$U228*CZ$15+$V228*CZ$16+$W228*CZ$17+$X228*CZ$18+$Y228*CZ$19+$Z228*CZ$20+$AA228*CZ$21+$AB228*CZ$22+$AC228*CZ$23+$AD228*CZ$24+$AE228*CZ$25+$AF228*CZ$26+$AG228*CZ$27+$AH228*CZ$28+$AI228*CZ$29+$AJ228*CZ$30+$AK228*CZ$31+$AL228*CZ$32+$AM228*CZ$33+$AN228*CZ$34+$AO228*CZ$35+$AP228*CZ$36+$AQ228*CZ$37+$AR228*CZ$38+$AS228*CZ$39+$AT228*CZ$40+$AU228*CZ$41+$AV228*CZ$42+$AW228*CZ$43+$AX228*CZ$44+$AY228*CZ$45+$AZ228*CZ$46+$BA228*CZ$47+$BB228*CZ$48+$BC228*CZ$49+$BD228*CZ$50+$BE228*CZ$51+$BF228*CZ$52+$BG228*CZ$53+$BH228*CZ$54+$BI228*CZ$55+$BJ228*CZ$56+$BK228*CZ$57+$BL228*CZ$58+$BM228*CZ$59+$BN228*CZ$60+$BO228*CZ$61+$BP228*CZ$62+$BQ228*CZ$63+$BR228*CZ$64+$BS228*CZ$65+$BT228*CZ$66+$BU228*CZ$67+$BV228*CZ$68+$BW228*CZ$69+$BX228*CZ$70+$BY228*CZ$71+$BZ228*CZ$72+$CA228*CZ$73+$CB228*CZ$74+$CC228*CZ$75+$CD228*CZ$76+$CE228*CZ$77+$CF228*CZ$78+$CG228*CZ$79+$CH228*CZ$80</f>
        <v>0</v>
      </c>
      <c r="DA229" s="37">
        <f t="shared" ref="DA229" si="530">$I228*DA$3+$J228*DA$4+$K228*DA$5+$L228*DA$6+$M228*DA$7+$N228*DA$8+$O228*DA$9+$P228*DA$10+$Q228*DA$11+$R228*DA$12+$S228*DA$13+$T228*DA$14+$U228*DA$15+$V228*DA$16+$W228*DA$17+$X228*DA$18+$Y228*DA$19+$Z228*DA$20+$AA228*DA$21+$AB228*DA$22+$AC228*DA$23+$AD228*DA$24+$AE228*DA$25+$AF228*DA$26+$AG228*DA$27+$AH228*DA$28+$AI228*DA$29+$AJ228*DA$30+$AK228*DA$31+$AL228*DA$32+$AM228*DA$33+$AN228*DA$34+$AO228*DA$35+$AP228*DA$36+$AQ228*DA$37+$AR228*DA$38+$AS228*DA$39+$AT228*DA$40+$AU228*DA$41+$AV228*DA$42+$AW228*DA$43+$AX228*DA$44+$AY228*DA$45+$AZ228*DA$46+$BA228*DA$47+$BB228*DA$48+$BC228*DA$49+$BD228*DA$50+$BE228*DA$51+$BF228*DA$52+$BG228*DA$53+$BH228*DA$54+$BI228*DA$55+$BJ228*DA$56+$BK228*DA$57+$BL228*DA$58+$BM228*DA$59+$BN228*DA$60+$BO228*DA$61+$BP228*DA$62+$BQ228*DA$63+$BR228*DA$64+$BS228*DA$65+$BT228*DA$66+$BU228*DA$67+$BV228*DA$68+$BW228*DA$69+$BX228*DA$70+$BY228*DA$71+$BZ228*DA$72+$CA228*DA$73+$CB228*DA$74+$CC228*DA$75+$CD228*DA$76+$CE228*DA$77+$CF228*DA$78+$CG228*DA$79+$CH228*DA$80</f>
        <v>0</v>
      </c>
      <c r="DB229" s="37">
        <f t="shared" ref="DB229" si="531">$I228*DB$3+$J228*DB$4+$K228*DB$5+$L228*DB$6+$M228*DB$7+$N228*DB$8+$O228*DB$9+$P228*DB$10+$Q228*DB$11+$R228*DB$12+$S228*DB$13+$T228*DB$14+$U228*DB$15+$V228*DB$16+$W228*DB$17+$X228*DB$18+$Y228*DB$19+$Z228*DB$20+$AA228*DB$21+$AB228*DB$22+$AC228*DB$23+$AD228*DB$24+$AE228*DB$25+$AF228*DB$26+$AG228*DB$27+$AH228*DB$28+$AI228*DB$29+$AJ228*DB$30+$AK228*DB$31+$AL228*DB$32+$AM228*DB$33+$AN228*DB$34+$AO228*DB$35+$AP228*DB$36+$AQ228*DB$37+$AR228*DB$38+$AS228*DB$39+$AT228*DB$40+$AU228*DB$41+$AV228*DB$42+$AW228*DB$43+$AX228*DB$44+$AY228*DB$45+$AZ228*DB$46+$BA228*DB$47+$BB228*DB$48+$BC228*DB$49+$BD228*DB$50+$BE228*DB$51+$BF228*DB$52+$BG228*DB$53+$BH228*DB$54+$BI228*DB$55+$BJ228*DB$56+$BK228*DB$57+$BL228*DB$58+$BM228*DB$59+$BN228*DB$60+$BO228*DB$61+$BP228*DB$62+$BQ228*DB$63+$BR228*DB$64+$BS228*DB$65+$BT228*DB$66+$BU228*DB$67+$BV228*DB$68+$BW228*DB$69+$BX228*DB$70+$BY228*DB$71+$BZ228*DB$72+$CA228*DB$73+$CB228*DB$74+$CC228*DB$75+$CD228*DB$76+$CE228*DB$77+$CF228*DB$78+$CG228*DB$79+$CH228*DB$80</f>
        <v>0</v>
      </c>
      <c r="DC229" s="37">
        <f t="shared" ref="DC229" si="532">$I228*DC$3+$J228*DC$4+$K228*DC$5+$L228*DC$6+$M228*DC$7+$N228*DC$8+$O228*DC$9+$P228*DC$10+$Q228*DC$11+$R228*DC$12+$S228*DC$13+$T228*DC$14+$U228*DC$15+$V228*DC$16+$W228*DC$17+$X228*DC$18+$Y228*DC$19+$Z228*DC$20+$AA228*DC$21+$AB228*DC$22+$AC228*DC$23+$AD228*DC$24+$AE228*DC$25+$AF228*DC$26+$AG228*DC$27+$AH228*DC$28+$AI228*DC$29+$AJ228*DC$30+$AK228*DC$31+$AL228*DC$32+$AM228*DC$33+$AN228*DC$34+$AO228*DC$35+$AP228*DC$36+$AQ228*DC$37+$AR228*DC$38+$AS228*DC$39+$AT228*DC$40+$AU228*DC$41+$AV228*DC$42+$AW228*DC$43+$AX228*DC$44+$AY228*DC$45+$AZ228*DC$46+$BA228*DC$47+$BB228*DC$48+$BC228*DC$49+$BD228*DC$50+$BE228*DC$51+$BF228*DC$52+$BG228*DC$53+$BH228*DC$54+$BI228*DC$55+$BJ228*DC$56+$BK228*DC$57+$BL228*DC$58+$BM228*DC$59+$BN228*DC$60+$BO228*DC$61+$BP228*DC$62+$BQ228*DC$63+$BR228*DC$64+$BS228*DC$65+$BT228*DC$66+$BU228*DC$67+$BV228*DC$68+$BW228*DC$69+$BX228*DC$70+$BY228*DC$71+$BZ228*DC$72+$CA228*DC$73+$CB228*DC$74+$CC228*DC$75+$CD228*DC$76+$CE228*DC$77+$CF228*DC$78+$CG228*DC$79+$CH228*DC$80</f>
        <v>0</v>
      </c>
      <c r="DD229" s="37">
        <f t="shared" ref="DD229" si="533">$I228*DD$3+$J228*DD$4+$K228*DD$5+$L228*DD$6+$M228*DD$7+$N228*DD$8+$O228*DD$9+$P228*DD$10+$Q228*DD$11+$R228*DD$12+$S228*DD$13+$T228*DD$14+$U228*DD$15+$V228*DD$16+$W228*DD$17+$X228*DD$18+$Y228*DD$19+$Z228*DD$20+$AA228*DD$21+$AB228*DD$22+$AC228*DD$23+$AD228*DD$24+$AE228*DD$25+$AF228*DD$26+$AG228*DD$27+$AH228*DD$28+$AI228*DD$29+$AJ228*DD$30+$AK228*DD$31+$AL228*DD$32+$AM228*DD$33+$AN228*DD$34+$AO228*DD$35+$AP228*DD$36+$AQ228*DD$37+$AR228*DD$38+$AS228*DD$39+$AT228*DD$40+$AU228*DD$41+$AV228*DD$42+$AW228*DD$43+$AX228*DD$44+$AY228*DD$45+$AZ228*DD$46+$BA228*DD$47+$BB228*DD$48+$BC228*DD$49+$BD228*DD$50+$BE228*DD$51+$BF228*DD$52+$BG228*DD$53+$BH228*DD$54+$BI228*DD$55+$BJ228*DD$56+$BK228*DD$57+$BL228*DD$58+$BM228*DD$59+$BN228*DD$60+$BO228*DD$61+$BP228*DD$62+$BQ228*DD$63+$BR228*DD$64+$BS228*DD$65+$BT228*DD$66+$BU228*DD$67+$BV228*DD$68+$BW228*DD$69+$BX228*DD$70+$BY228*DD$71+$BZ228*DD$72+$CA228*DD$73+$CB228*DD$74+$CC228*DD$75+$CD228*DD$76+$CE228*DD$77+$CF228*DD$78+$CG228*DD$79+$CH228*DD$80</f>
        <v>0</v>
      </c>
      <c r="DE229" s="37">
        <f t="shared" ref="DE229" si="534">$I228*DE$3+$J228*DE$4+$K228*DE$5+$L228*DE$6+$M228*DE$7+$N228*DE$8+$O228*DE$9+$P228*DE$10+$Q228*DE$11+$R228*DE$12+$S228*DE$13+$T228*DE$14+$U228*DE$15+$V228*DE$16+$W228*DE$17+$X228*DE$18+$Y228*DE$19+$Z228*DE$20+$AA228*DE$21+$AB228*DE$22+$AC228*DE$23+$AD228*DE$24+$AE228*DE$25+$AF228*DE$26+$AG228*DE$27+$AH228*DE$28+$AI228*DE$29+$AJ228*DE$30+$AK228*DE$31+$AL228*DE$32+$AM228*DE$33+$AN228*DE$34+$AO228*DE$35+$AP228*DE$36+$AQ228*DE$37+$AR228*DE$38+$AS228*DE$39+$AT228*DE$40+$AU228*DE$41+$AV228*DE$42+$AW228*DE$43+$AX228*DE$44+$AY228*DE$45+$AZ228*DE$46+$BA228*DE$47+$BB228*DE$48+$BC228*DE$49+$BD228*DE$50+$BE228*DE$51+$BF228*DE$52+$BG228*DE$53+$BH228*DE$54+$BI228*DE$55+$BJ228*DE$56+$BK228*DE$57+$BL228*DE$58+$BM228*DE$59+$BN228*DE$60+$BO228*DE$61+$BP228*DE$62+$BQ228*DE$63+$BR228*DE$64+$BS228*DE$65+$BT228*DE$66+$BU228*DE$67+$BV228*DE$68+$BW228*DE$69+$BX228*DE$70+$BY228*DE$71+$BZ228*DE$72+$CA228*DE$73+$CB228*DE$74+$CC228*DE$75+$CD228*DE$76+$CE228*DE$77+$CF228*DE$78+$CG228*DE$79+$CH228*DE$80</f>
        <v>0</v>
      </c>
      <c r="DF229" s="37">
        <f t="shared" ref="DF229" si="535">$I228*DF$3+$J228*DF$4+$K228*DF$5+$L228*DF$6+$M228*DF$7+$N228*DF$8+$O228*DF$9+$P228*DF$10+$Q228*DF$11+$R228*DF$12+$S228*DF$13+$T228*DF$14+$U228*DF$15+$V228*DF$16+$W228*DF$17+$X228*DF$18+$Y228*DF$19+$Z228*DF$20+$AA228*DF$21+$AB228*DF$22+$AC228*DF$23+$AD228*DF$24+$AE228*DF$25+$AF228*DF$26+$AG228*DF$27+$AH228*DF$28+$AI228*DF$29+$AJ228*DF$30+$AK228*DF$31+$AL228*DF$32+$AM228*DF$33+$AN228*DF$34+$AO228*DF$35+$AP228*DF$36+$AQ228*DF$37+$AR228*DF$38+$AS228*DF$39+$AT228*DF$40+$AU228*DF$41+$AV228*DF$42+$AW228*DF$43+$AX228*DF$44+$AY228*DF$45+$AZ228*DF$46+$BA228*DF$47+$BB228*DF$48+$BC228*DF$49+$BD228*DF$50+$BE228*DF$51+$BF228*DF$52+$BG228*DF$53+$BH228*DF$54+$BI228*DF$55+$BJ228*DF$56+$BK228*DF$57+$BL228*DF$58+$BM228*DF$59+$BN228*DF$60+$BO228*DF$61+$BP228*DF$62+$BQ228*DF$63+$BR228*DF$64+$BS228*DF$65+$BT228*DF$66+$BU228*DF$67+$BV228*DF$68+$BW228*DF$69+$BX228*DF$70+$BY228*DF$71+$BZ228*DF$72+$CA228*DF$73+$CB228*DF$74+$CC228*DF$75+$CD228*DF$76+$CE228*DF$77+$CF228*DF$78+$CG228*DF$79+$CH228*DF$80</f>
        <v>0</v>
      </c>
      <c r="DG229" s="38">
        <f t="shared" ref="DG229" si="536">$I228*DG$3+$J228*DG$4+$K228*DG$5+$L228*DG$6+$M228*DG$7+$N228*DG$8+$O228*DG$9+$P228*DG$10+$Q228*DG$11+$R228*DG$12+$S228*DG$13+$T228*DG$14+$U228*DG$15+$V228*DG$16+$W228*DG$17+$X228*DG$18+$Y228*DG$19+$Z228*DG$20+$AA228*DG$21+$AB228*DG$22+$AC228*DG$23+$AD228*DG$24+$AE228*DG$25+$AF228*DG$26+$AG228*DG$27+$AH228*DG$28+$AI228*DG$29+$AJ228*DG$30+$AK228*DG$31+$AL228*DG$32+$AM228*DG$33+$AN228*DG$34+$AO228*DG$35+$AP228*DG$36+$AQ228*DG$37+$AR228*DG$38+$AS228*DG$39+$AT228*DG$40+$AU228*DG$41+$AV228*DG$42+$AW228*DG$43+$AX228*DG$44+$AY228*DG$45+$AZ228*DG$46+$BA228*DG$47+$BB228*DG$48+$BC228*DG$49+$BD228*DG$50+$BE228*DG$51+$BF228*DG$52+$BG228*DG$53+$BH228*DG$54+$BI228*DG$55+$BJ228*DG$56+$BK228*DG$57+$BL228*DG$58+$BM228*DG$59+$BN228*DG$60+$BO228*DG$61+$BP228*DG$62+$BQ228*DG$63+$BR228*DG$64+$BS228*DG$65+$BT228*DG$66+$BU228*DG$67+$BV228*DG$68+$BW228*DG$69+$BX228*DG$70+$BY228*DG$71+$BZ228*DG$72+$CA228*DG$73+$CB228*DG$74+$CC228*DG$75+$CD228*DG$76+$CE228*DG$77+$CF228*DG$78+$CG228*DG$79+$CH228*DG$80</f>
        <v>0</v>
      </c>
    </row>
    <row r="230" spans="1:117" ht="12.75" hidden="1" outlineLevel="1" x14ac:dyDescent="0.2">
      <c r="A230" s="26"/>
      <c r="B230" s="27"/>
      <c r="C230" s="27"/>
      <c r="D230" s="28"/>
      <c r="E230" s="28"/>
      <c r="F230" s="28"/>
      <c r="G230" s="28"/>
      <c r="H230" s="28"/>
      <c r="I230" s="59"/>
      <c r="J230" s="59"/>
      <c r="K230" s="59"/>
      <c r="L230" s="59"/>
      <c r="M230" s="59"/>
      <c r="N230" s="59"/>
      <c r="O230" s="59"/>
      <c r="P230" s="59"/>
      <c r="Q230" s="59"/>
      <c r="R230" s="59"/>
      <c r="S230" s="59"/>
      <c r="T230" s="59"/>
      <c r="U230" s="59"/>
      <c r="V230" s="59"/>
      <c r="W230" s="59"/>
      <c r="X230" s="59"/>
      <c r="Y230" s="59"/>
      <c r="Z230" s="59"/>
      <c r="AA230" s="59"/>
      <c r="AB230" s="59"/>
      <c r="AC230" s="59"/>
      <c r="AD230" s="59"/>
      <c r="AE230" s="59"/>
      <c r="AF230" s="59"/>
      <c r="AG230" s="59"/>
      <c r="AH230" s="59"/>
      <c r="AI230" s="59"/>
      <c r="AJ230" s="59"/>
      <c r="AK230" s="59"/>
      <c r="AL230" s="59"/>
      <c r="AM230" s="59"/>
      <c r="AN230" s="59"/>
      <c r="AO230" s="59"/>
      <c r="AP230" s="59"/>
      <c r="AQ230" s="59"/>
      <c r="AR230" s="59"/>
      <c r="AS230" s="59"/>
      <c r="AT230" s="59"/>
      <c r="AU230" s="59"/>
      <c r="AV230" s="59"/>
      <c r="AW230" s="59"/>
      <c r="AX230" s="59"/>
      <c r="AY230" s="59"/>
      <c r="AZ230" s="59"/>
      <c r="BA230" s="59"/>
      <c r="BB230" s="59"/>
      <c r="BC230" s="59"/>
      <c r="BD230" s="59"/>
      <c r="BE230" s="59"/>
      <c r="BF230" s="59"/>
      <c r="BG230" s="59"/>
      <c r="BH230" s="59"/>
      <c r="BI230" s="59"/>
      <c r="BJ230" s="59"/>
      <c r="BK230" s="59"/>
      <c r="BL230" s="59"/>
      <c r="BM230" s="59"/>
      <c r="BN230" s="59"/>
      <c r="BO230" s="59"/>
      <c r="BP230" s="59"/>
      <c r="BQ230" s="59"/>
      <c r="BR230" s="59"/>
      <c r="BS230" s="59"/>
      <c r="BT230" s="59"/>
      <c r="BU230" s="59"/>
      <c r="BV230" s="59"/>
      <c r="BW230" s="59"/>
      <c r="BX230" s="59"/>
      <c r="BY230" s="59"/>
      <c r="BZ230" s="59"/>
      <c r="CA230" s="59"/>
      <c r="CB230" s="59"/>
      <c r="CC230" s="59"/>
      <c r="CD230" s="59"/>
      <c r="CE230" s="59"/>
      <c r="CF230" s="59"/>
      <c r="CG230" s="59"/>
      <c r="CH230" s="59"/>
      <c r="CI230" s="28"/>
      <c r="CJ230" s="28"/>
      <c r="CK230" s="28"/>
      <c r="CL230" s="28"/>
      <c r="CM230" s="29" t="s">
        <v>8</v>
      </c>
      <c r="CN230" s="39"/>
      <c r="CO230" s="40"/>
      <c r="CP230" s="40"/>
      <c r="CQ230" s="40"/>
      <c r="CR230" s="40"/>
      <c r="CS230" s="40"/>
      <c r="CT230" s="40"/>
      <c r="CU230" s="40"/>
      <c r="CV230" s="40"/>
      <c r="CW230" s="40"/>
      <c r="CX230" s="40"/>
      <c r="CY230" s="40"/>
      <c r="CZ230" s="40"/>
      <c r="DA230" s="40"/>
      <c r="DB230" s="40"/>
      <c r="DC230" s="40"/>
      <c r="DD230" s="40"/>
      <c r="DE230" s="40"/>
      <c r="DF230" s="40"/>
      <c r="DG230" s="41"/>
    </row>
    <row r="231" spans="1:117" ht="12.75" collapsed="1" x14ac:dyDescent="0.2">
      <c r="A231" s="19" t="s">
        <v>308</v>
      </c>
      <c r="B231" s="19" t="s">
        <v>231</v>
      </c>
      <c r="C231" s="19"/>
      <c r="D231" s="20" t="s">
        <v>292</v>
      </c>
      <c r="E231" s="20">
        <v>6</v>
      </c>
      <c r="F231" s="20">
        <f>IF($C$4="",SUMIF(stock_on_hand!A:A,planner!A231,stock_on_hand!C:C),SUMIFS(stock_on_hand!C:C,stock_on_hand!A:A,planner!A231,stock_on_hand!E:E,$C$4))</f>
        <v>850</v>
      </c>
      <c r="G231" s="20"/>
      <c r="H231" s="20" t="s">
        <v>10</v>
      </c>
      <c r="I231" s="57">
        <f>IFERROR(HLOOKUP(I$188,bom!$2:$300,MATCH($A231,bom!$A:$A,0)-1,0),0)</f>
        <v>0</v>
      </c>
      <c r="J231" s="57">
        <f>IFERROR(HLOOKUP(J$188,bom!$2:$300,MATCH($A231,bom!$A:$A,0)-1,0),0)</f>
        <v>0</v>
      </c>
      <c r="K231" s="57">
        <f>IFERROR(HLOOKUP(K$188,bom!$2:$300,MATCH($A231,bom!$A:$A,0)-1,0),0)</f>
        <v>0</v>
      </c>
      <c r="L231" s="57">
        <f>IFERROR(HLOOKUP(L$188,bom!$2:$300,MATCH($A231,bom!$A:$A,0)-1,0),0)</f>
        <v>0</v>
      </c>
      <c r="M231" s="57">
        <f>IFERROR(HLOOKUP(M$188,bom!$2:$300,MATCH($A231,bom!$A:$A,0)-1,0),0)</f>
        <v>0</v>
      </c>
      <c r="N231" s="57">
        <f>IFERROR(HLOOKUP(N$188,bom!$2:$300,MATCH($A231,bom!$A:$A,0)-1,0),0)</f>
        <v>0</v>
      </c>
      <c r="O231" s="57">
        <f>IFERROR(HLOOKUP(O$188,bom!$2:$300,MATCH($A231,bom!$A:$A,0)-1,0),0)</f>
        <v>0</v>
      </c>
      <c r="P231" s="57">
        <f>IFERROR(HLOOKUP(P$188,bom!$2:$300,MATCH($A231,bom!$A:$A,0)-1,0),0)</f>
        <v>0</v>
      </c>
      <c r="Q231" s="57">
        <f>IFERROR(HLOOKUP(Q$188,bom!$2:$300,MATCH($A231,bom!$A:$A,0)-1,0),0)</f>
        <v>0</v>
      </c>
      <c r="R231" s="57">
        <f>IFERROR(HLOOKUP(R$188,bom!$2:$300,MATCH($A231,bom!$A:$A,0)-1,0),0)</f>
        <v>0</v>
      </c>
      <c r="S231" s="57">
        <f>IFERROR(HLOOKUP(S$188,bom!$2:$300,MATCH($A231,bom!$A:$A,0)-1,0),0)</f>
        <v>0</v>
      </c>
      <c r="T231" s="57">
        <f>IFERROR(HLOOKUP(T$188,bom!$2:$300,MATCH($A231,bom!$A:$A,0)-1,0),0)</f>
        <v>0</v>
      </c>
      <c r="U231" s="57">
        <f>IFERROR(HLOOKUP(U$188,bom!$2:$300,MATCH($A231,bom!$A:$A,0)-1,0),0)</f>
        <v>0</v>
      </c>
      <c r="V231" s="57">
        <f>IFERROR(HLOOKUP(V$188,bom!$2:$300,MATCH($A231,bom!$A:$A,0)-1,0),0)</f>
        <v>0</v>
      </c>
      <c r="W231" s="57">
        <f>IFERROR(HLOOKUP(W$188,bom!$2:$300,MATCH($A231,bom!$A:$A,0)-1,0),0)</f>
        <v>0</v>
      </c>
      <c r="X231" s="57">
        <f>IFERROR(HLOOKUP(X$188,bom!$2:$300,MATCH($A231,bom!$A:$A,0)-1,0),0)</f>
        <v>0</v>
      </c>
      <c r="Y231" s="57">
        <f>IFERROR(HLOOKUP(Y$188,bom!$2:$300,MATCH($A231,bom!$A:$A,0)-1,0),0)</f>
        <v>0</v>
      </c>
      <c r="Z231" s="57">
        <f>IFERROR(HLOOKUP(Z$188,bom!$2:$300,MATCH($A231,bom!$A:$A,0)-1,0),0)</f>
        <v>0</v>
      </c>
      <c r="AA231" s="57">
        <f>IFERROR(HLOOKUP(AA$188,bom!$2:$300,MATCH($A231,bom!$A:$A,0)-1,0),0)</f>
        <v>0</v>
      </c>
      <c r="AB231" s="57">
        <f>IFERROR(HLOOKUP(AB$188,bom!$2:$300,MATCH($A231,bom!$A:$A,0)-1,0),0)</f>
        <v>0</v>
      </c>
      <c r="AC231" s="57">
        <f>IFERROR(HLOOKUP(AC$188,bom!$2:$300,MATCH($A231,bom!$A:$A,0)-1,0),0)</f>
        <v>0</v>
      </c>
      <c r="AD231" s="57">
        <f>IFERROR(HLOOKUP(AD$188,bom!$2:$300,MATCH($A231,bom!$A:$A,0)-1,0),0)</f>
        <v>0</v>
      </c>
      <c r="AE231" s="57">
        <f>IFERROR(HLOOKUP(AE$188,bom!$2:$300,MATCH($A231,bom!$A:$A,0)-1,0),0)</f>
        <v>0</v>
      </c>
      <c r="AF231" s="57">
        <f>IFERROR(HLOOKUP(AF$188,bom!$2:$300,MATCH($A231,bom!$A:$A,0)-1,0),0)</f>
        <v>0</v>
      </c>
      <c r="AG231" s="57">
        <f>IFERROR(HLOOKUP(AG$188,bom!$2:$300,MATCH($A231,bom!$A:$A,0)-1,0),0)</f>
        <v>0</v>
      </c>
      <c r="AH231" s="57">
        <f>IFERROR(HLOOKUP(AH$188,bom!$2:$300,MATCH($A231,bom!$A:$A,0)-1,0),0)</f>
        <v>0</v>
      </c>
      <c r="AI231" s="57">
        <f>IFERROR(HLOOKUP(AI$188,bom!$2:$300,MATCH($A231,bom!$A:$A,0)-1,0),0)</f>
        <v>0</v>
      </c>
      <c r="AJ231" s="57">
        <f>IFERROR(HLOOKUP(AJ$188,bom!$2:$300,MATCH($A231,bom!$A:$A,0)-1,0),0)</f>
        <v>0</v>
      </c>
      <c r="AK231" s="57">
        <f>IFERROR(HLOOKUP(AK$188,bom!$2:$300,MATCH($A231,bom!$A:$A,0)-1,0),0)</f>
        <v>0</v>
      </c>
      <c r="AL231" s="57">
        <f>IFERROR(HLOOKUP(AL$188,bom!$2:$300,MATCH($A231,bom!$A:$A,0)-1,0),0)</f>
        <v>0</v>
      </c>
      <c r="AM231" s="57">
        <f>IFERROR(HLOOKUP(AM$188,bom!$2:$300,MATCH($A231,bom!$A:$A,0)-1,0),0)</f>
        <v>0</v>
      </c>
      <c r="AN231" s="57">
        <f>IFERROR(HLOOKUP(AN$188,bom!$2:$300,MATCH($A231,bom!$A:$A,0)-1,0),0)</f>
        <v>0</v>
      </c>
      <c r="AO231" s="57">
        <f>IFERROR(HLOOKUP(AO$188,bom!$2:$300,MATCH($A231,bom!$A:$A,0)-1,0),0)</f>
        <v>0</v>
      </c>
      <c r="AP231" s="57">
        <f>IFERROR(HLOOKUP(AP$188,bom!$2:$300,MATCH($A231,bom!$A:$A,0)-1,0),0)</f>
        <v>0</v>
      </c>
      <c r="AQ231" s="57">
        <f>IFERROR(HLOOKUP(AQ$188,bom!$2:$300,MATCH($A231,bom!$A:$A,0)-1,0),0)</f>
        <v>0</v>
      </c>
      <c r="AR231" s="57">
        <f>IFERROR(HLOOKUP(AR$188,bom!$2:$300,MATCH($A231,bom!$A:$A,0)-1,0),0)</f>
        <v>0</v>
      </c>
      <c r="AS231" s="57">
        <f>IFERROR(HLOOKUP(AS$188,bom!$2:$300,MATCH($A231,bom!$A:$A,0)-1,0),0)</f>
        <v>0</v>
      </c>
      <c r="AT231" s="57">
        <f>IFERROR(HLOOKUP(AT$188,bom!$2:$300,MATCH($A231,bom!$A:$A,0)-1,0),0)</f>
        <v>0</v>
      </c>
      <c r="AU231" s="57">
        <f>IFERROR(HLOOKUP(AU$188,bom!$2:$300,MATCH($A231,bom!$A:$A,0)-1,0),0)</f>
        <v>0</v>
      </c>
      <c r="AV231" s="57">
        <f>IFERROR(HLOOKUP(AV$188,bom!$2:$300,MATCH($A231,bom!$A:$A,0)-1,0),0)</f>
        <v>0</v>
      </c>
      <c r="AW231" s="57">
        <f>IFERROR(HLOOKUP(AW$188,bom!$2:$300,MATCH($A231,bom!$A:$A,0)-1,0),0)</f>
        <v>0</v>
      </c>
      <c r="AX231" s="57">
        <f>IFERROR(HLOOKUP(AX$188,bom!$2:$300,MATCH($A231,bom!$A:$A,0)-1,0),0)</f>
        <v>0</v>
      </c>
      <c r="AY231" s="57">
        <f>IFERROR(HLOOKUP(AY$188,bom!$2:$300,MATCH($A231,bom!$A:$A,0)-1,0),0)</f>
        <v>0</v>
      </c>
      <c r="AZ231" s="57">
        <f>IFERROR(HLOOKUP(AZ$188,bom!$2:$300,MATCH($A231,bom!$A:$A,0)-1,0),0)</f>
        <v>0</v>
      </c>
      <c r="BA231" s="57">
        <f>IFERROR(HLOOKUP(BA$188,bom!$2:$300,MATCH($A231,bom!$A:$A,0)-1,0),0)</f>
        <v>0</v>
      </c>
      <c r="BB231" s="57">
        <f>IFERROR(HLOOKUP(BB$188,bom!$2:$300,MATCH($A231,bom!$A:$A,0)-1,0),0)</f>
        <v>0</v>
      </c>
      <c r="BC231" s="57">
        <f>IFERROR(HLOOKUP(BC$188,bom!$2:$300,MATCH($A231,bom!$A:$A,0)-1,0),0)</f>
        <v>0</v>
      </c>
      <c r="BD231" s="57">
        <f>IFERROR(HLOOKUP(BD$188,bom!$2:$300,MATCH($A231,bom!$A:$A,0)-1,0),0)</f>
        <v>0</v>
      </c>
      <c r="BE231" s="57">
        <f>IFERROR(HLOOKUP(BE$188,bom!$2:$300,MATCH($A231,bom!$A:$A,0)-1,0),0)</f>
        <v>0</v>
      </c>
      <c r="BF231" s="57">
        <f>IFERROR(HLOOKUP(BF$188,bom!$2:$300,MATCH($A231,bom!$A:$A,0)-1,0),0)</f>
        <v>0</v>
      </c>
      <c r="BG231" s="57">
        <f>IFERROR(HLOOKUP(BG$188,bom!$2:$300,MATCH($A231,bom!$A:$A,0)-1,0),0)</f>
        <v>0</v>
      </c>
      <c r="BH231" s="57">
        <f>IFERROR(HLOOKUP(BH$188,bom!$2:$300,MATCH($A231,bom!$A:$A,0)-1,0),0)</f>
        <v>0</v>
      </c>
      <c r="BI231" s="57">
        <f>IFERROR(HLOOKUP(BI$188,bom!$2:$300,MATCH($A231,bom!$A:$A,0)-1,0),0)</f>
        <v>0</v>
      </c>
      <c r="BJ231" s="57">
        <f>IFERROR(HLOOKUP(BJ$188,bom!$2:$300,MATCH($A231,bom!$A:$A,0)-1,0),0)</f>
        <v>0</v>
      </c>
      <c r="BK231" s="57">
        <f>IFERROR(HLOOKUP(BK$188,bom!$2:$300,MATCH($A231,bom!$A:$A,0)-1,0),0)</f>
        <v>0</v>
      </c>
      <c r="BL231" s="57">
        <f>IFERROR(HLOOKUP(BL$188,bom!$2:$300,MATCH($A231,bom!$A:$A,0)-1,0),0)</f>
        <v>0</v>
      </c>
      <c r="BM231" s="57">
        <f>IFERROR(HLOOKUP(BM$188,bom!$2:$300,MATCH($A231,bom!$A:$A,0)-1,0),0)</f>
        <v>0</v>
      </c>
      <c r="BN231" s="57">
        <f>IFERROR(HLOOKUP(BN$188,bom!$2:$300,MATCH($A231,bom!$A:$A,0)-1,0),0)</f>
        <v>0</v>
      </c>
      <c r="BO231" s="57">
        <f>IFERROR(HLOOKUP(BO$188,bom!$2:$300,MATCH($A231,bom!$A:$A,0)-1,0),0)</f>
        <v>0</v>
      </c>
      <c r="BP231" s="57">
        <f>IFERROR(HLOOKUP(BP$188,bom!$2:$300,MATCH($A231,bom!$A:$A,0)-1,0),0)</f>
        <v>0</v>
      </c>
      <c r="BQ231" s="57">
        <f>IFERROR(HLOOKUP(BQ$188,bom!$2:$300,MATCH($A231,bom!$A:$A,0)-1,0),0)</f>
        <v>0</v>
      </c>
      <c r="BR231" s="57">
        <f>IFERROR(HLOOKUP(BR$188,bom!$2:$300,MATCH($A231,bom!$A:$A,0)-1,0),0)</f>
        <v>0</v>
      </c>
      <c r="BS231" s="57">
        <f>IFERROR(HLOOKUP(BS$188,bom!$2:$300,MATCH($A231,bom!$A:$A,0)-1,0),0)</f>
        <v>0</v>
      </c>
      <c r="BT231" s="57">
        <f>IFERROR(HLOOKUP(BT$188,bom!$2:$300,MATCH($A231,bom!$A:$A,0)-1,0),0)</f>
        <v>0</v>
      </c>
      <c r="BU231" s="57">
        <f>IFERROR(HLOOKUP(BU$188,bom!$2:$300,MATCH($A231,bom!$A:$A,0)-1,0),0)</f>
        <v>0</v>
      </c>
      <c r="BV231" s="57">
        <f>IFERROR(HLOOKUP(BV$188,bom!$2:$300,MATCH($A231,bom!$A:$A,0)-1,0),0)</f>
        <v>0</v>
      </c>
      <c r="BW231" s="57">
        <f>IFERROR(HLOOKUP(BW$188,bom!$2:$300,MATCH($A231,bom!$A:$A,0)-1,0),0)</f>
        <v>0</v>
      </c>
      <c r="BX231" s="57">
        <f>IFERROR(HLOOKUP(BX$188,bom!$2:$300,MATCH($A231,bom!$A:$A,0)-1,0),0)</f>
        <v>0</v>
      </c>
      <c r="BY231" s="57">
        <f>IFERROR(HLOOKUP(BY$188,bom!$2:$300,MATCH($A231,bom!$A:$A,0)-1,0),0)</f>
        <v>0</v>
      </c>
      <c r="BZ231" s="57">
        <f>IFERROR(HLOOKUP(BZ$188,bom!$2:$300,MATCH($A231,bom!$A:$A,0)-1,0),0)</f>
        <v>0</v>
      </c>
      <c r="CA231" s="57">
        <f>IFERROR(HLOOKUP(CA$188,bom!$2:$300,MATCH($A231,bom!$A:$A,0)-1,0),0)</f>
        <v>0</v>
      </c>
      <c r="CB231" s="57">
        <f>IFERROR(HLOOKUP(CB$188,bom!$2:$300,MATCH($A231,bom!$A:$A,0)-1,0),0)</f>
        <v>0</v>
      </c>
      <c r="CC231" s="57">
        <f>IFERROR(HLOOKUP(CC$188,bom!$2:$300,MATCH($A231,bom!$A:$A,0)-1,0),0)</f>
        <v>0</v>
      </c>
      <c r="CD231" s="57">
        <f>IFERROR(HLOOKUP(CD$188,bom!$2:$300,MATCH($A231,bom!$A:$A,0)-1,0),0)</f>
        <v>0</v>
      </c>
      <c r="CE231" s="57">
        <f>IFERROR(HLOOKUP(CE$188,bom!$2:$300,MATCH($A231,bom!$A:$A,0)-1,0),0)</f>
        <v>0</v>
      </c>
      <c r="CF231" s="57">
        <f>IFERROR(HLOOKUP(CF$188,bom!$2:$300,MATCH($A231,bom!$A:$A,0)-1,0),0)</f>
        <v>0</v>
      </c>
      <c r="CG231" s="57">
        <f>IFERROR(HLOOKUP(CG$188,bom!$2:$300,MATCH($A231,bom!$A:$A,0)-1,0),0)</f>
        <v>0</v>
      </c>
      <c r="CH231" s="57">
        <f>IFERROR(HLOOKUP(CH$188,bom!$2:$300,MATCH($A231,bom!$A:$A,0)-1,0),0)</f>
        <v>0</v>
      </c>
      <c r="CI231" s="20"/>
      <c r="CJ231" s="20"/>
      <c r="CK231" s="20"/>
      <c r="CL231" s="20"/>
      <c r="CM231" s="32" t="str">
        <f t="shared" ref="CM231" si="537">IF(G231&gt;0,IF(CN231&lt;(0.8*G231),"WARNING!!!",IF(CN231&lt;G231,"ORDER","OK")),IF((VLOOKUP(A231,A:DG,91+E231,0))&lt;0,"WARNING!!!",IF((VLOOKUP(A231,A:DG,91+ROUND(1.25*E231,0),0))&lt;0,"ORDER","OK")))</f>
        <v>OK</v>
      </c>
      <c r="CN231" s="33">
        <f t="shared" ref="CN231" si="538">F231-CN232+CN233</f>
        <v>850</v>
      </c>
      <c r="CO231" s="34">
        <f t="shared" ref="CO231" si="539">CN231-CO232+CO233</f>
        <v>850</v>
      </c>
      <c r="CP231" s="34">
        <f t="shared" ref="CP231" si="540">CO231-CP232+CP233</f>
        <v>850</v>
      </c>
      <c r="CQ231" s="34">
        <f t="shared" ref="CQ231" si="541">CP231-CQ232+CQ233</f>
        <v>850</v>
      </c>
      <c r="CR231" s="34">
        <f t="shared" ref="CR231" si="542">CQ231-CR232+CR233</f>
        <v>850</v>
      </c>
      <c r="CS231" s="34">
        <f t="shared" ref="CS231" si="543">CR231-CS232+CS233</f>
        <v>850</v>
      </c>
      <c r="CT231" s="34">
        <f t="shared" ref="CT231" si="544">CS231-CT232+CT233</f>
        <v>850</v>
      </c>
      <c r="CU231" s="34">
        <f t="shared" ref="CU231" si="545">CT231-CU232+CU233</f>
        <v>850</v>
      </c>
      <c r="CV231" s="34">
        <f t="shared" ref="CV231" si="546">CU231-CV232+CV233</f>
        <v>850</v>
      </c>
      <c r="CW231" s="34">
        <f t="shared" ref="CW231" si="547">CV231-CW232+CW233</f>
        <v>850</v>
      </c>
      <c r="CX231" s="34">
        <f t="shared" ref="CX231" si="548">CW231-CX232+CX233</f>
        <v>850</v>
      </c>
      <c r="CY231" s="34">
        <f t="shared" ref="CY231" si="549">CX231-CY232+CY233</f>
        <v>850</v>
      </c>
      <c r="CZ231" s="34">
        <f t="shared" ref="CZ231" si="550">CY231-CZ232+CZ233</f>
        <v>850</v>
      </c>
      <c r="DA231" s="34">
        <f t="shared" ref="DA231" si="551">CZ231-DA232+DA233</f>
        <v>850</v>
      </c>
      <c r="DB231" s="34">
        <f t="shared" ref="DB231" si="552">DA231-DB232+DB233</f>
        <v>850</v>
      </c>
      <c r="DC231" s="34">
        <f t="shared" ref="DC231" si="553">DB231-DC232+DC233</f>
        <v>850</v>
      </c>
      <c r="DD231" s="34">
        <f t="shared" ref="DD231" si="554">DC231-DD232+DD233</f>
        <v>850</v>
      </c>
      <c r="DE231" s="34">
        <f t="shared" ref="DE231" si="555">DD231-DE232+DE233</f>
        <v>850</v>
      </c>
      <c r="DF231" s="34">
        <f t="shared" ref="DF231" si="556">DE231-DF232+DF233</f>
        <v>850</v>
      </c>
      <c r="DG231" s="35">
        <f t="shared" ref="DG231" si="557">DF231-DG232+DG233</f>
        <v>850</v>
      </c>
      <c r="DM231" s="21"/>
    </row>
    <row r="232" spans="1:117" ht="12.75" hidden="1" outlineLevel="1" x14ac:dyDescent="0.2">
      <c r="A232" s="22"/>
      <c r="B232" s="23"/>
      <c r="C232" s="23"/>
      <c r="D232" s="24"/>
      <c r="E232" s="24"/>
      <c r="F232" s="24"/>
      <c r="G232" s="24"/>
      <c r="H232" s="24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  <c r="AG232" s="58"/>
      <c r="AH232" s="58"/>
      <c r="AI232" s="58"/>
      <c r="AJ232" s="58"/>
      <c r="AK232" s="58"/>
      <c r="AL232" s="58"/>
      <c r="AM232" s="58"/>
      <c r="AN232" s="58"/>
      <c r="AO232" s="58"/>
      <c r="AP232" s="58"/>
      <c r="AQ232" s="58"/>
      <c r="AR232" s="58"/>
      <c r="AS232" s="58"/>
      <c r="AT232" s="58"/>
      <c r="AU232" s="58"/>
      <c r="AV232" s="58"/>
      <c r="AW232" s="58"/>
      <c r="AX232" s="58"/>
      <c r="AY232" s="58"/>
      <c r="AZ232" s="58"/>
      <c r="BA232" s="58"/>
      <c r="BB232" s="58"/>
      <c r="BC232" s="58"/>
      <c r="BD232" s="58"/>
      <c r="BE232" s="58"/>
      <c r="BF232" s="58"/>
      <c r="BG232" s="58"/>
      <c r="BH232" s="58"/>
      <c r="BI232" s="58"/>
      <c r="BJ232" s="58"/>
      <c r="BK232" s="58"/>
      <c r="BL232" s="58"/>
      <c r="BM232" s="58"/>
      <c r="BN232" s="58"/>
      <c r="BO232" s="58"/>
      <c r="BP232" s="58"/>
      <c r="BQ232" s="58"/>
      <c r="BR232" s="58"/>
      <c r="BS232" s="58"/>
      <c r="BT232" s="58"/>
      <c r="BU232" s="58"/>
      <c r="BV232" s="58"/>
      <c r="BW232" s="58"/>
      <c r="BX232" s="58"/>
      <c r="BY232" s="58"/>
      <c r="BZ232" s="58"/>
      <c r="CA232" s="58"/>
      <c r="CB232" s="58"/>
      <c r="CC232" s="58"/>
      <c r="CD232" s="58"/>
      <c r="CE232" s="58"/>
      <c r="CF232" s="58"/>
      <c r="CG232" s="58"/>
      <c r="CH232" s="58"/>
      <c r="CI232" s="24"/>
      <c r="CJ232" s="24"/>
      <c r="CK232" s="24"/>
      <c r="CL232" s="24"/>
      <c r="CM232" s="25" t="s">
        <v>7</v>
      </c>
      <c r="CN232" s="36">
        <f t="shared" ref="CN232" si="558">$I231*CN$3+$J231*CN$4+$K231*CN$5+$L231*CN$6+$M231*CN$7+$N231*CN$8+$O231*CN$9+$P231*CN$10+$Q231*CN$11+$R231*CN$12+$S231*CN$13+$T231*CN$14+$U231*CN$15+$V231*CN$16+$W231*CN$17+$X231*CN$18+$Y231*CN$19+$Z231*CN$20+$AA231*CN$21+$AB231*CN$22+$AC231*CN$23+$AD231*CN$24+$AE231*CN$25+$AF231*CN$26+$AG231*CN$27+$AH231*CN$28+$AI231*CN$29+$AJ231*CN$30+$AK231*CN$31+$AL231*CN$32+$AM231*CN$33+$AN231*CN$34+$AO231*CN$35+$AP231*CN$36+$AQ231*CN$37+$AR231*CN$38+$AS231*CN$39+$AT231*CN$40+$AU231*CN$41+$AV231*CN$42+$AW231*CN$43+$AX231*CN$44+$AY231*CN$45+$AZ231*CN$46+$BA231*CN$47+$BB231*CN$48+$BC231*CN$49+$BD231*CN$50+$BE231*CN$51+$BF231*CN$52+$BG231*CN$53+$BH231*CN$54+$BI231*CN$55+$BJ231*CN$56+$BK231*CN$57+$BL231*CN$58+$BM231*CN$59+$BN231*CN$60+$BO231*CN$61+$BP231*CN$62+$BQ231*CN$63+$BR231*CN$64+$BS231*CN$65+$BT231*CN$66+$BU231*CN$67+$BV231*CN$68+$BW231*CN$69+$BX231*CN$70+$BY231*CN$71+$BZ231*CN$72+$CA231*CN$73+$CB231*CN$74+$CC231*CN$75+$CD231*CN$76+$CE231*CN$77+$CF231*CN$78+$CG231*CN$79+$CH231*CN$80</f>
        <v>0</v>
      </c>
      <c r="CO232" s="37">
        <f t="shared" ref="CO232" si="559">$I231*CO$3+$J231*CO$4+$K231*CO$5+$L231*CO$6+$M231*CO$7+$N231*CO$8+$O231*CO$9+$P231*CO$10+$Q231*CO$11+$R231*CO$12+$S231*CO$13+$T231*CO$14+$U231*CO$15+$V231*CO$16+$W231*CO$17+$X231*CO$18+$Y231*CO$19+$Z231*CO$20+$AA231*CO$21+$AB231*CO$22+$AC231*CO$23+$AD231*CO$24+$AE231*CO$25+$AF231*CO$26+$AG231*CO$27+$AH231*CO$28+$AI231*CO$29+$AJ231*CO$30+$AK231*CO$31+$AL231*CO$32+$AM231*CO$33+$AN231*CO$34+$AO231*CO$35+$AP231*CO$36+$AQ231*CO$37+$AR231*CO$38+$AS231*CO$39+$AT231*CO$40+$AU231*CO$41+$AV231*CO$42+$AW231*CO$43+$AX231*CO$44+$AY231*CO$45+$AZ231*CO$46+$BA231*CO$47+$BB231*CO$48+$BC231*CO$49+$BD231*CO$50+$BE231*CO$51+$BF231*CO$52+$BG231*CO$53+$BH231*CO$54+$BI231*CO$55+$BJ231*CO$56+$BK231*CO$57+$BL231*CO$58+$BM231*CO$59+$BN231*CO$60+$BO231*CO$61+$BP231*CO$62+$BQ231*CO$63+$BR231*CO$64+$BS231*CO$65+$BT231*CO$66+$BU231*CO$67+$BV231*CO$68+$BW231*CO$69+$BX231*CO$70+$BY231*CO$71+$BZ231*CO$72+$CA231*CO$73+$CB231*CO$74+$CC231*CO$75+$CD231*CO$76+$CE231*CO$77+$CF231*CO$78+$CG231*CO$79+$CH231*CO$80</f>
        <v>0</v>
      </c>
      <c r="CP232" s="37">
        <f t="shared" ref="CP232" si="560">$I231*CP$3+$J231*CP$4+$K231*CP$5+$L231*CP$6+$M231*CP$7+$N231*CP$8+$O231*CP$9+$P231*CP$10+$Q231*CP$11+$R231*CP$12+$S231*CP$13+$T231*CP$14+$U231*CP$15+$V231*CP$16+$W231*CP$17+$X231*CP$18+$Y231*CP$19+$Z231*CP$20+$AA231*CP$21+$AB231*CP$22+$AC231*CP$23+$AD231*CP$24+$AE231*CP$25+$AF231*CP$26+$AG231*CP$27+$AH231*CP$28+$AI231*CP$29+$AJ231*CP$30+$AK231*CP$31+$AL231*CP$32+$AM231*CP$33+$AN231*CP$34+$AO231*CP$35+$AP231*CP$36+$AQ231*CP$37+$AR231*CP$38+$AS231*CP$39+$AT231*CP$40+$AU231*CP$41+$AV231*CP$42+$AW231*CP$43+$AX231*CP$44+$AY231*CP$45+$AZ231*CP$46+$BA231*CP$47+$BB231*CP$48+$BC231*CP$49+$BD231*CP$50+$BE231*CP$51+$BF231*CP$52+$BG231*CP$53+$BH231*CP$54+$BI231*CP$55+$BJ231*CP$56+$BK231*CP$57+$BL231*CP$58+$BM231*CP$59+$BN231*CP$60+$BO231*CP$61+$BP231*CP$62+$BQ231*CP$63+$BR231*CP$64+$BS231*CP$65+$BT231*CP$66+$BU231*CP$67+$BV231*CP$68+$BW231*CP$69+$BX231*CP$70+$BY231*CP$71+$BZ231*CP$72+$CA231*CP$73+$CB231*CP$74+$CC231*CP$75+$CD231*CP$76+$CE231*CP$77+$CF231*CP$78+$CG231*CP$79+$CH231*CP$80</f>
        <v>0</v>
      </c>
      <c r="CQ232" s="37">
        <f t="shared" ref="CQ232" si="561">$I231*CQ$3+$J231*CQ$4+$K231*CQ$5+$L231*CQ$6+$M231*CQ$7+$N231*CQ$8+$O231*CQ$9+$P231*CQ$10+$Q231*CQ$11+$R231*CQ$12+$S231*CQ$13+$T231*CQ$14+$U231*CQ$15+$V231*CQ$16+$W231*CQ$17+$X231*CQ$18+$Y231*CQ$19+$Z231*CQ$20+$AA231*CQ$21+$AB231*CQ$22+$AC231*CQ$23+$AD231*CQ$24+$AE231*CQ$25+$AF231*CQ$26+$AG231*CQ$27+$AH231*CQ$28+$AI231*CQ$29+$AJ231*CQ$30+$AK231*CQ$31+$AL231*CQ$32+$AM231*CQ$33+$AN231*CQ$34+$AO231*CQ$35+$AP231*CQ$36+$AQ231*CQ$37+$AR231*CQ$38+$AS231*CQ$39+$AT231*CQ$40+$AU231*CQ$41+$AV231*CQ$42+$AW231*CQ$43+$AX231*CQ$44+$AY231*CQ$45+$AZ231*CQ$46+$BA231*CQ$47+$BB231*CQ$48+$BC231*CQ$49+$BD231*CQ$50+$BE231*CQ$51+$BF231*CQ$52+$BG231*CQ$53+$BH231*CQ$54+$BI231*CQ$55+$BJ231*CQ$56+$BK231*CQ$57+$BL231*CQ$58+$BM231*CQ$59+$BN231*CQ$60+$BO231*CQ$61+$BP231*CQ$62+$BQ231*CQ$63+$BR231*CQ$64+$BS231*CQ$65+$BT231*CQ$66+$BU231*CQ$67+$BV231*CQ$68+$BW231*CQ$69+$BX231*CQ$70+$BY231*CQ$71+$BZ231*CQ$72+$CA231*CQ$73+$CB231*CQ$74+$CC231*CQ$75+$CD231*CQ$76+$CE231*CQ$77+$CF231*CQ$78+$CG231*CQ$79+$CH231*CQ$80</f>
        <v>0</v>
      </c>
      <c r="CR232" s="37">
        <f t="shared" ref="CR232" si="562">$I231*CR$3+$J231*CR$4+$K231*CR$5+$L231*CR$6+$M231*CR$7+$N231*CR$8+$O231*CR$9+$P231*CR$10+$Q231*CR$11+$R231*CR$12+$S231*CR$13+$T231*CR$14+$U231*CR$15+$V231*CR$16+$W231*CR$17+$X231*CR$18+$Y231*CR$19+$Z231*CR$20+$AA231*CR$21+$AB231*CR$22+$AC231*CR$23+$AD231*CR$24+$AE231*CR$25+$AF231*CR$26+$AG231*CR$27+$AH231*CR$28+$AI231*CR$29+$AJ231*CR$30+$AK231*CR$31+$AL231*CR$32+$AM231*CR$33+$AN231*CR$34+$AO231*CR$35+$AP231*CR$36+$AQ231*CR$37+$AR231*CR$38+$AS231*CR$39+$AT231*CR$40+$AU231*CR$41+$AV231*CR$42+$AW231*CR$43+$AX231*CR$44+$AY231*CR$45+$AZ231*CR$46+$BA231*CR$47+$BB231*CR$48+$BC231*CR$49+$BD231*CR$50+$BE231*CR$51+$BF231*CR$52+$BG231*CR$53+$BH231*CR$54+$BI231*CR$55+$BJ231*CR$56+$BK231*CR$57+$BL231*CR$58+$BM231*CR$59+$BN231*CR$60+$BO231*CR$61+$BP231*CR$62+$BQ231*CR$63+$BR231*CR$64+$BS231*CR$65+$BT231*CR$66+$BU231*CR$67+$BV231*CR$68+$BW231*CR$69+$BX231*CR$70+$BY231*CR$71+$BZ231*CR$72+$CA231*CR$73+$CB231*CR$74+$CC231*CR$75+$CD231*CR$76+$CE231*CR$77+$CF231*CR$78+$CG231*CR$79+$CH231*CR$80</f>
        <v>0</v>
      </c>
      <c r="CS232" s="37">
        <f t="shared" ref="CS232" si="563">$I231*CS$3+$J231*CS$4+$K231*CS$5+$L231*CS$6+$M231*CS$7+$N231*CS$8+$O231*CS$9+$P231*CS$10+$Q231*CS$11+$R231*CS$12+$S231*CS$13+$T231*CS$14+$U231*CS$15+$V231*CS$16+$W231*CS$17+$X231*CS$18+$Y231*CS$19+$Z231*CS$20+$AA231*CS$21+$AB231*CS$22+$AC231*CS$23+$AD231*CS$24+$AE231*CS$25+$AF231*CS$26+$AG231*CS$27+$AH231*CS$28+$AI231*CS$29+$AJ231*CS$30+$AK231*CS$31+$AL231*CS$32+$AM231*CS$33+$AN231*CS$34+$AO231*CS$35+$AP231*CS$36+$AQ231*CS$37+$AR231*CS$38+$AS231*CS$39+$AT231*CS$40+$AU231*CS$41+$AV231*CS$42+$AW231*CS$43+$AX231*CS$44+$AY231*CS$45+$AZ231*CS$46+$BA231*CS$47+$BB231*CS$48+$BC231*CS$49+$BD231*CS$50+$BE231*CS$51+$BF231*CS$52+$BG231*CS$53+$BH231*CS$54+$BI231*CS$55+$BJ231*CS$56+$BK231*CS$57+$BL231*CS$58+$BM231*CS$59+$BN231*CS$60+$BO231*CS$61+$BP231*CS$62+$BQ231*CS$63+$BR231*CS$64+$BS231*CS$65+$BT231*CS$66+$BU231*CS$67+$BV231*CS$68+$BW231*CS$69+$BX231*CS$70+$BY231*CS$71+$BZ231*CS$72+$CA231*CS$73+$CB231*CS$74+$CC231*CS$75+$CD231*CS$76+$CE231*CS$77+$CF231*CS$78+$CG231*CS$79+$CH231*CS$80</f>
        <v>0</v>
      </c>
      <c r="CT232" s="37">
        <f t="shared" ref="CT232" si="564">$I231*CT$3+$J231*CT$4+$K231*CT$5+$L231*CT$6+$M231*CT$7+$N231*CT$8+$O231*CT$9+$P231*CT$10+$Q231*CT$11+$R231*CT$12+$S231*CT$13+$T231*CT$14+$U231*CT$15+$V231*CT$16+$W231*CT$17+$X231*CT$18+$Y231*CT$19+$Z231*CT$20+$AA231*CT$21+$AB231*CT$22+$AC231*CT$23+$AD231*CT$24+$AE231*CT$25+$AF231*CT$26+$AG231*CT$27+$AH231*CT$28+$AI231*CT$29+$AJ231*CT$30+$AK231*CT$31+$AL231*CT$32+$AM231*CT$33+$AN231*CT$34+$AO231*CT$35+$AP231*CT$36+$AQ231*CT$37+$AR231*CT$38+$AS231*CT$39+$AT231*CT$40+$AU231*CT$41+$AV231*CT$42+$AW231*CT$43+$AX231*CT$44+$AY231*CT$45+$AZ231*CT$46+$BA231*CT$47+$BB231*CT$48+$BC231*CT$49+$BD231*CT$50+$BE231*CT$51+$BF231*CT$52+$BG231*CT$53+$BH231*CT$54+$BI231*CT$55+$BJ231*CT$56+$BK231*CT$57+$BL231*CT$58+$BM231*CT$59+$BN231*CT$60+$BO231*CT$61+$BP231*CT$62+$BQ231*CT$63+$BR231*CT$64+$BS231*CT$65+$BT231*CT$66+$BU231*CT$67+$BV231*CT$68+$BW231*CT$69+$BX231*CT$70+$BY231*CT$71+$BZ231*CT$72+$CA231*CT$73+$CB231*CT$74+$CC231*CT$75+$CD231*CT$76+$CE231*CT$77+$CF231*CT$78+$CG231*CT$79+$CH231*CT$80</f>
        <v>0</v>
      </c>
      <c r="CU232" s="37">
        <f t="shared" ref="CU232" si="565">$I231*CU$3+$J231*CU$4+$K231*CU$5+$L231*CU$6+$M231*CU$7+$N231*CU$8+$O231*CU$9+$P231*CU$10+$Q231*CU$11+$R231*CU$12+$S231*CU$13+$T231*CU$14+$U231*CU$15+$V231*CU$16+$W231*CU$17+$X231*CU$18+$Y231*CU$19+$Z231*CU$20+$AA231*CU$21+$AB231*CU$22+$AC231*CU$23+$AD231*CU$24+$AE231*CU$25+$AF231*CU$26+$AG231*CU$27+$AH231*CU$28+$AI231*CU$29+$AJ231*CU$30+$AK231*CU$31+$AL231*CU$32+$AM231*CU$33+$AN231*CU$34+$AO231*CU$35+$AP231*CU$36+$AQ231*CU$37+$AR231*CU$38+$AS231*CU$39+$AT231*CU$40+$AU231*CU$41+$AV231*CU$42+$AW231*CU$43+$AX231*CU$44+$AY231*CU$45+$AZ231*CU$46+$BA231*CU$47+$BB231*CU$48+$BC231*CU$49+$BD231*CU$50+$BE231*CU$51+$BF231*CU$52+$BG231*CU$53+$BH231*CU$54+$BI231*CU$55+$BJ231*CU$56+$BK231*CU$57+$BL231*CU$58+$BM231*CU$59+$BN231*CU$60+$BO231*CU$61+$BP231*CU$62+$BQ231*CU$63+$BR231*CU$64+$BS231*CU$65+$BT231*CU$66+$BU231*CU$67+$BV231*CU$68+$BW231*CU$69+$BX231*CU$70+$BY231*CU$71+$BZ231*CU$72+$CA231*CU$73+$CB231*CU$74+$CC231*CU$75+$CD231*CU$76+$CE231*CU$77+$CF231*CU$78+$CG231*CU$79+$CH231*CU$80</f>
        <v>0</v>
      </c>
      <c r="CV232" s="37">
        <f t="shared" ref="CV232" si="566">$I231*CV$3+$J231*CV$4+$K231*CV$5+$L231*CV$6+$M231*CV$7+$N231*CV$8+$O231*CV$9+$P231*CV$10+$Q231*CV$11+$R231*CV$12+$S231*CV$13+$T231*CV$14+$U231*CV$15+$V231*CV$16+$W231*CV$17+$X231*CV$18+$Y231*CV$19+$Z231*CV$20+$AA231*CV$21+$AB231*CV$22+$AC231*CV$23+$AD231*CV$24+$AE231*CV$25+$AF231*CV$26+$AG231*CV$27+$AH231*CV$28+$AI231*CV$29+$AJ231*CV$30+$AK231*CV$31+$AL231*CV$32+$AM231*CV$33+$AN231*CV$34+$AO231*CV$35+$AP231*CV$36+$AQ231*CV$37+$AR231*CV$38+$AS231*CV$39+$AT231*CV$40+$AU231*CV$41+$AV231*CV$42+$AW231*CV$43+$AX231*CV$44+$AY231*CV$45+$AZ231*CV$46+$BA231*CV$47+$BB231*CV$48+$BC231*CV$49+$BD231*CV$50+$BE231*CV$51+$BF231*CV$52+$BG231*CV$53+$BH231*CV$54+$BI231*CV$55+$BJ231*CV$56+$BK231*CV$57+$BL231*CV$58+$BM231*CV$59+$BN231*CV$60+$BO231*CV$61+$BP231*CV$62+$BQ231*CV$63+$BR231*CV$64+$BS231*CV$65+$BT231*CV$66+$BU231*CV$67+$BV231*CV$68+$BW231*CV$69+$BX231*CV$70+$BY231*CV$71+$BZ231*CV$72+$CA231*CV$73+$CB231*CV$74+$CC231*CV$75+$CD231*CV$76+$CE231*CV$77+$CF231*CV$78+$CG231*CV$79+$CH231*CV$80</f>
        <v>0</v>
      </c>
      <c r="CW232" s="37">
        <f t="shared" ref="CW232" si="567">$I231*CW$3+$J231*CW$4+$K231*CW$5+$L231*CW$6+$M231*CW$7+$N231*CW$8+$O231*CW$9+$P231*CW$10+$Q231*CW$11+$R231*CW$12+$S231*CW$13+$T231*CW$14+$U231*CW$15+$V231*CW$16+$W231*CW$17+$X231*CW$18+$Y231*CW$19+$Z231*CW$20+$AA231*CW$21+$AB231*CW$22+$AC231*CW$23+$AD231*CW$24+$AE231*CW$25+$AF231*CW$26+$AG231*CW$27+$AH231*CW$28+$AI231*CW$29+$AJ231*CW$30+$AK231*CW$31+$AL231*CW$32+$AM231*CW$33+$AN231*CW$34+$AO231*CW$35+$AP231*CW$36+$AQ231*CW$37+$AR231*CW$38+$AS231*CW$39+$AT231*CW$40+$AU231*CW$41+$AV231*CW$42+$AW231*CW$43+$AX231*CW$44+$AY231*CW$45+$AZ231*CW$46+$BA231*CW$47+$BB231*CW$48+$BC231*CW$49+$BD231*CW$50+$BE231*CW$51+$BF231*CW$52+$BG231*CW$53+$BH231*CW$54+$BI231*CW$55+$BJ231*CW$56+$BK231*CW$57+$BL231*CW$58+$BM231*CW$59+$BN231*CW$60+$BO231*CW$61+$BP231*CW$62+$BQ231*CW$63+$BR231*CW$64+$BS231*CW$65+$BT231*CW$66+$BU231*CW$67+$BV231*CW$68+$BW231*CW$69+$BX231*CW$70+$BY231*CW$71+$BZ231*CW$72+$CA231*CW$73+$CB231*CW$74+$CC231*CW$75+$CD231*CW$76+$CE231*CW$77+$CF231*CW$78+$CG231*CW$79+$CH231*CW$80</f>
        <v>0</v>
      </c>
      <c r="CX232" s="37">
        <f t="shared" ref="CX232" si="568">$I231*CX$3+$J231*CX$4+$K231*CX$5+$L231*CX$6+$M231*CX$7+$N231*CX$8+$O231*CX$9+$P231*CX$10+$Q231*CX$11+$R231*CX$12+$S231*CX$13+$T231*CX$14+$U231*CX$15+$V231*CX$16+$W231*CX$17+$X231*CX$18+$Y231*CX$19+$Z231*CX$20+$AA231*CX$21+$AB231*CX$22+$AC231*CX$23+$AD231*CX$24+$AE231*CX$25+$AF231*CX$26+$AG231*CX$27+$AH231*CX$28+$AI231*CX$29+$AJ231*CX$30+$AK231*CX$31+$AL231*CX$32+$AM231*CX$33+$AN231*CX$34+$AO231*CX$35+$AP231*CX$36+$AQ231*CX$37+$AR231*CX$38+$AS231*CX$39+$AT231*CX$40+$AU231*CX$41+$AV231*CX$42+$AW231*CX$43+$AX231*CX$44+$AY231*CX$45+$AZ231*CX$46+$BA231*CX$47+$BB231*CX$48+$BC231*CX$49+$BD231*CX$50+$BE231*CX$51+$BF231*CX$52+$BG231*CX$53+$BH231*CX$54+$BI231*CX$55+$BJ231*CX$56+$BK231*CX$57+$BL231*CX$58+$BM231*CX$59+$BN231*CX$60+$BO231*CX$61+$BP231*CX$62+$BQ231*CX$63+$BR231*CX$64+$BS231*CX$65+$BT231*CX$66+$BU231*CX$67+$BV231*CX$68+$BW231*CX$69+$BX231*CX$70+$BY231*CX$71+$BZ231*CX$72+$CA231*CX$73+$CB231*CX$74+$CC231*CX$75+$CD231*CX$76+$CE231*CX$77+$CF231*CX$78+$CG231*CX$79+$CH231*CX$80</f>
        <v>0</v>
      </c>
      <c r="CY232" s="37">
        <f t="shared" ref="CY232" si="569">$I231*CY$3+$J231*CY$4+$K231*CY$5+$L231*CY$6+$M231*CY$7+$N231*CY$8+$O231*CY$9+$P231*CY$10+$Q231*CY$11+$R231*CY$12+$S231*CY$13+$T231*CY$14+$U231*CY$15+$V231*CY$16+$W231*CY$17+$X231*CY$18+$Y231*CY$19+$Z231*CY$20+$AA231*CY$21+$AB231*CY$22+$AC231*CY$23+$AD231*CY$24+$AE231*CY$25+$AF231*CY$26+$AG231*CY$27+$AH231*CY$28+$AI231*CY$29+$AJ231*CY$30+$AK231*CY$31+$AL231*CY$32+$AM231*CY$33+$AN231*CY$34+$AO231*CY$35+$AP231*CY$36+$AQ231*CY$37+$AR231*CY$38+$AS231*CY$39+$AT231*CY$40+$AU231*CY$41+$AV231*CY$42+$AW231*CY$43+$AX231*CY$44+$AY231*CY$45+$AZ231*CY$46+$BA231*CY$47+$BB231*CY$48+$BC231*CY$49+$BD231*CY$50+$BE231*CY$51+$BF231*CY$52+$BG231*CY$53+$BH231*CY$54+$BI231*CY$55+$BJ231*CY$56+$BK231*CY$57+$BL231*CY$58+$BM231*CY$59+$BN231*CY$60+$BO231*CY$61+$BP231*CY$62+$BQ231*CY$63+$BR231*CY$64+$BS231*CY$65+$BT231*CY$66+$BU231*CY$67+$BV231*CY$68+$BW231*CY$69+$BX231*CY$70+$BY231*CY$71+$BZ231*CY$72+$CA231*CY$73+$CB231*CY$74+$CC231*CY$75+$CD231*CY$76+$CE231*CY$77+$CF231*CY$78+$CG231*CY$79+$CH231*CY$80</f>
        <v>0</v>
      </c>
      <c r="CZ232" s="37">
        <f t="shared" ref="CZ232" si="570">$I231*CZ$3+$J231*CZ$4+$K231*CZ$5+$L231*CZ$6+$M231*CZ$7+$N231*CZ$8+$O231*CZ$9+$P231*CZ$10+$Q231*CZ$11+$R231*CZ$12+$S231*CZ$13+$T231*CZ$14+$U231*CZ$15+$V231*CZ$16+$W231*CZ$17+$X231*CZ$18+$Y231*CZ$19+$Z231*CZ$20+$AA231*CZ$21+$AB231*CZ$22+$AC231*CZ$23+$AD231*CZ$24+$AE231*CZ$25+$AF231*CZ$26+$AG231*CZ$27+$AH231*CZ$28+$AI231*CZ$29+$AJ231*CZ$30+$AK231*CZ$31+$AL231*CZ$32+$AM231*CZ$33+$AN231*CZ$34+$AO231*CZ$35+$AP231*CZ$36+$AQ231*CZ$37+$AR231*CZ$38+$AS231*CZ$39+$AT231*CZ$40+$AU231*CZ$41+$AV231*CZ$42+$AW231*CZ$43+$AX231*CZ$44+$AY231*CZ$45+$AZ231*CZ$46+$BA231*CZ$47+$BB231*CZ$48+$BC231*CZ$49+$BD231*CZ$50+$BE231*CZ$51+$BF231*CZ$52+$BG231*CZ$53+$BH231*CZ$54+$BI231*CZ$55+$BJ231*CZ$56+$BK231*CZ$57+$BL231*CZ$58+$BM231*CZ$59+$BN231*CZ$60+$BO231*CZ$61+$BP231*CZ$62+$BQ231*CZ$63+$BR231*CZ$64+$BS231*CZ$65+$BT231*CZ$66+$BU231*CZ$67+$BV231*CZ$68+$BW231*CZ$69+$BX231*CZ$70+$BY231*CZ$71+$BZ231*CZ$72+$CA231*CZ$73+$CB231*CZ$74+$CC231*CZ$75+$CD231*CZ$76+$CE231*CZ$77+$CF231*CZ$78+$CG231*CZ$79+$CH231*CZ$80</f>
        <v>0</v>
      </c>
      <c r="DA232" s="37">
        <f t="shared" ref="DA232" si="571">$I231*DA$3+$J231*DA$4+$K231*DA$5+$L231*DA$6+$M231*DA$7+$N231*DA$8+$O231*DA$9+$P231*DA$10+$Q231*DA$11+$R231*DA$12+$S231*DA$13+$T231*DA$14+$U231*DA$15+$V231*DA$16+$W231*DA$17+$X231*DA$18+$Y231*DA$19+$Z231*DA$20+$AA231*DA$21+$AB231*DA$22+$AC231*DA$23+$AD231*DA$24+$AE231*DA$25+$AF231*DA$26+$AG231*DA$27+$AH231*DA$28+$AI231*DA$29+$AJ231*DA$30+$AK231*DA$31+$AL231*DA$32+$AM231*DA$33+$AN231*DA$34+$AO231*DA$35+$AP231*DA$36+$AQ231*DA$37+$AR231*DA$38+$AS231*DA$39+$AT231*DA$40+$AU231*DA$41+$AV231*DA$42+$AW231*DA$43+$AX231*DA$44+$AY231*DA$45+$AZ231*DA$46+$BA231*DA$47+$BB231*DA$48+$BC231*DA$49+$BD231*DA$50+$BE231*DA$51+$BF231*DA$52+$BG231*DA$53+$BH231*DA$54+$BI231*DA$55+$BJ231*DA$56+$BK231*DA$57+$BL231*DA$58+$BM231*DA$59+$BN231*DA$60+$BO231*DA$61+$BP231*DA$62+$BQ231*DA$63+$BR231*DA$64+$BS231*DA$65+$BT231*DA$66+$BU231*DA$67+$BV231*DA$68+$BW231*DA$69+$BX231*DA$70+$BY231*DA$71+$BZ231*DA$72+$CA231*DA$73+$CB231*DA$74+$CC231*DA$75+$CD231*DA$76+$CE231*DA$77+$CF231*DA$78+$CG231*DA$79+$CH231*DA$80</f>
        <v>0</v>
      </c>
      <c r="DB232" s="37">
        <f t="shared" ref="DB232" si="572">$I231*DB$3+$J231*DB$4+$K231*DB$5+$L231*DB$6+$M231*DB$7+$N231*DB$8+$O231*DB$9+$P231*DB$10+$Q231*DB$11+$R231*DB$12+$S231*DB$13+$T231*DB$14+$U231*DB$15+$V231*DB$16+$W231*DB$17+$X231*DB$18+$Y231*DB$19+$Z231*DB$20+$AA231*DB$21+$AB231*DB$22+$AC231*DB$23+$AD231*DB$24+$AE231*DB$25+$AF231*DB$26+$AG231*DB$27+$AH231*DB$28+$AI231*DB$29+$AJ231*DB$30+$AK231*DB$31+$AL231*DB$32+$AM231*DB$33+$AN231*DB$34+$AO231*DB$35+$AP231*DB$36+$AQ231*DB$37+$AR231*DB$38+$AS231*DB$39+$AT231*DB$40+$AU231*DB$41+$AV231*DB$42+$AW231*DB$43+$AX231*DB$44+$AY231*DB$45+$AZ231*DB$46+$BA231*DB$47+$BB231*DB$48+$BC231*DB$49+$BD231*DB$50+$BE231*DB$51+$BF231*DB$52+$BG231*DB$53+$BH231*DB$54+$BI231*DB$55+$BJ231*DB$56+$BK231*DB$57+$BL231*DB$58+$BM231*DB$59+$BN231*DB$60+$BO231*DB$61+$BP231*DB$62+$BQ231*DB$63+$BR231*DB$64+$BS231*DB$65+$BT231*DB$66+$BU231*DB$67+$BV231*DB$68+$BW231*DB$69+$BX231*DB$70+$BY231*DB$71+$BZ231*DB$72+$CA231*DB$73+$CB231*DB$74+$CC231*DB$75+$CD231*DB$76+$CE231*DB$77+$CF231*DB$78+$CG231*DB$79+$CH231*DB$80</f>
        <v>0</v>
      </c>
      <c r="DC232" s="37">
        <f t="shared" ref="DC232" si="573">$I231*DC$3+$J231*DC$4+$K231*DC$5+$L231*DC$6+$M231*DC$7+$N231*DC$8+$O231*DC$9+$P231*DC$10+$Q231*DC$11+$R231*DC$12+$S231*DC$13+$T231*DC$14+$U231*DC$15+$V231*DC$16+$W231*DC$17+$X231*DC$18+$Y231*DC$19+$Z231*DC$20+$AA231*DC$21+$AB231*DC$22+$AC231*DC$23+$AD231*DC$24+$AE231*DC$25+$AF231*DC$26+$AG231*DC$27+$AH231*DC$28+$AI231*DC$29+$AJ231*DC$30+$AK231*DC$31+$AL231*DC$32+$AM231*DC$33+$AN231*DC$34+$AO231*DC$35+$AP231*DC$36+$AQ231*DC$37+$AR231*DC$38+$AS231*DC$39+$AT231*DC$40+$AU231*DC$41+$AV231*DC$42+$AW231*DC$43+$AX231*DC$44+$AY231*DC$45+$AZ231*DC$46+$BA231*DC$47+$BB231*DC$48+$BC231*DC$49+$BD231*DC$50+$BE231*DC$51+$BF231*DC$52+$BG231*DC$53+$BH231*DC$54+$BI231*DC$55+$BJ231*DC$56+$BK231*DC$57+$BL231*DC$58+$BM231*DC$59+$BN231*DC$60+$BO231*DC$61+$BP231*DC$62+$BQ231*DC$63+$BR231*DC$64+$BS231*DC$65+$BT231*DC$66+$BU231*DC$67+$BV231*DC$68+$BW231*DC$69+$BX231*DC$70+$BY231*DC$71+$BZ231*DC$72+$CA231*DC$73+$CB231*DC$74+$CC231*DC$75+$CD231*DC$76+$CE231*DC$77+$CF231*DC$78+$CG231*DC$79+$CH231*DC$80</f>
        <v>0</v>
      </c>
      <c r="DD232" s="37">
        <f t="shared" ref="DD232" si="574">$I231*DD$3+$J231*DD$4+$K231*DD$5+$L231*DD$6+$M231*DD$7+$N231*DD$8+$O231*DD$9+$P231*DD$10+$Q231*DD$11+$R231*DD$12+$S231*DD$13+$T231*DD$14+$U231*DD$15+$V231*DD$16+$W231*DD$17+$X231*DD$18+$Y231*DD$19+$Z231*DD$20+$AA231*DD$21+$AB231*DD$22+$AC231*DD$23+$AD231*DD$24+$AE231*DD$25+$AF231*DD$26+$AG231*DD$27+$AH231*DD$28+$AI231*DD$29+$AJ231*DD$30+$AK231*DD$31+$AL231*DD$32+$AM231*DD$33+$AN231*DD$34+$AO231*DD$35+$AP231*DD$36+$AQ231*DD$37+$AR231*DD$38+$AS231*DD$39+$AT231*DD$40+$AU231*DD$41+$AV231*DD$42+$AW231*DD$43+$AX231*DD$44+$AY231*DD$45+$AZ231*DD$46+$BA231*DD$47+$BB231*DD$48+$BC231*DD$49+$BD231*DD$50+$BE231*DD$51+$BF231*DD$52+$BG231*DD$53+$BH231*DD$54+$BI231*DD$55+$BJ231*DD$56+$BK231*DD$57+$BL231*DD$58+$BM231*DD$59+$BN231*DD$60+$BO231*DD$61+$BP231*DD$62+$BQ231*DD$63+$BR231*DD$64+$BS231*DD$65+$BT231*DD$66+$BU231*DD$67+$BV231*DD$68+$BW231*DD$69+$BX231*DD$70+$BY231*DD$71+$BZ231*DD$72+$CA231*DD$73+$CB231*DD$74+$CC231*DD$75+$CD231*DD$76+$CE231*DD$77+$CF231*DD$78+$CG231*DD$79+$CH231*DD$80</f>
        <v>0</v>
      </c>
      <c r="DE232" s="37">
        <f t="shared" ref="DE232" si="575">$I231*DE$3+$J231*DE$4+$K231*DE$5+$L231*DE$6+$M231*DE$7+$N231*DE$8+$O231*DE$9+$P231*DE$10+$Q231*DE$11+$R231*DE$12+$S231*DE$13+$T231*DE$14+$U231*DE$15+$V231*DE$16+$W231*DE$17+$X231*DE$18+$Y231*DE$19+$Z231*DE$20+$AA231*DE$21+$AB231*DE$22+$AC231*DE$23+$AD231*DE$24+$AE231*DE$25+$AF231*DE$26+$AG231*DE$27+$AH231*DE$28+$AI231*DE$29+$AJ231*DE$30+$AK231*DE$31+$AL231*DE$32+$AM231*DE$33+$AN231*DE$34+$AO231*DE$35+$AP231*DE$36+$AQ231*DE$37+$AR231*DE$38+$AS231*DE$39+$AT231*DE$40+$AU231*DE$41+$AV231*DE$42+$AW231*DE$43+$AX231*DE$44+$AY231*DE$45+$AZ231*DE$46+$BA231*DE$47+$BB231*DE$48+$BC231*DE$49+$BD231*DE$50+$BE231*DE$51+$BF231*DE$52+$BG231*DE$53+$BH231*DE$54+$BI231*DE$55+$BJ231*DE$56+$BK231*DE$57+$BL231*DE$58+$BM231*DE$59+$BN231*DE$60+$BO231*DE$61+$BP231*DE$62+$BQ231*DE$63+$BR231*DE$64+$BS231*DE$65+$BT231*DE$66+$BU231*DE$67+$BV231*DE$68+$BW231*DE$69+$BX231*DE$70+$BY231*DE$71+$BZ231*DE$72+$CA231*DE$73+$CB231*DE$74+$CC231*DE$75+$CD231*DE$76+$CE231*DE$77+$CF231*DE$78+$CG231*DE$79+$CH231*DE$80</f>
        <v>0</v>
      </c>
      <c r="DF232" s="37">
        <f t="shared" ref="DF232" si="576">$I231*DF$3+$J231*DF$4+$K231*DF$5+$L231*DF$6+$M231*DF$7+$N231*DF$8+$O231*DF$9+$P231*DF$10+$Q231*DF$11+$R231*DF$12+$S231*DF$13+$T231*DF$14+$U231*DF$15+$V231*DF$16+$W231*DF$17+$X231*DF$18+$Y231*DF$19+$Z231*DF$20+$AA231*DF$21+$AB231*DF$22+$AC231*DF$23+$AD231*DF$24+$AE231*DF$25+$AF231*DF$26+$AG231*DF$27+$AH231*DF$28+$AI231*DF$29+$AJ231*DF$30+$AK231*DF$31+$AL231*DF$32+$AM231*DF$33+$AN231*DF$34+$AO231*DF$35+$AP231*DF$36+$AQ231*DF$37+$AR231*DF$38+$AS231*DF$39+$AT231*DF$40+$AU231*DF$41+$AV231*DF$42+$AW231*DF$43+$AX231*DF$44+$AY231*DF$45+$AZ231*DF$46+$BA231*DF$47+$BB231*DF$48+$BC231*DF$49+$BD231*DF$50+$BE231*DF$51+$BF231*DF$52+$BG231*DF$53+$BH231*DF$54+$BI231*DF$55+$BJ231*DF$56+$BK231*DF$57+$BL231*DF$58+$BM231*DF$59+$BN231*DF$60+$BO231*DF$61+$BP231*DF$62+$BQ231*DF$63+$BR231*DF$64+$BS231*DF$65+$BT231*DF$66+$BU231*DF$67+$BV231*DF$68+$BW231*DF$69+$BX231*DF$70+$BY231*DF$71+$BZ231*DF$72+$CA231*DF$73+$CB231*DF$74+$CC231*DF$75+$CD231*DF$76+$CE231*DF$77+$CF231*DF$78+$CG231*DF$79+$CH231*DF$80</f>
        <v>0</v>
      </c>
      <c r="DG232" s="38">
        <f t="shared" ref="DG232" si="577">$I231*DG$3+$J231*DG$4+$K231*DG$5+$L231*DG$6+$M231*DG$7+$N231*DG$8+$O231*DG$9+$P231*DG$10+$Q231*DG$11+$R231*DG$12+$S231*DG$13+$T231*DG$14+$U231*DG$15+$V231*DG$16+$W231*DG$17+$X231*DG$18+$Y231*DG$19+$Z231*DG$20+$AA231*DG$21+$AB231*DG$22+$AC231*DG$23+$AD231*DG$24+$AE231*DG$25+$AF231*DG$26+$AG231*DG$27+$AH231*DG$28+$AI231*DG$29+$AJ231*DG$30+$AK231*DG$31+$AL231*DG$32+$AM231*DG$33+$AN231*DG$34+$AO231*DG$35+$AP231*DG$36+$AQ231*DG$37+$AR231*DG$38+$AS231*DG$39+$AT231*DG$40+$AU231*DG$41+$AV231*DG$42+$AW231*DG$43+$AX231*DG$44+$AY231*DG$45+$AZ231*DG$46+$BA231*DG$47+$BB231*DG$48+$BC231*DG$49+$BD231*DG$50+$BE231*DG$51+$BF231*DG$52+$BG231*DG$53+$BH231*DG$54+$BI231*DG$55+$BJ231*DG$56+$BK231*DG$57+$BL231*DG$58+$BM231*DG$59+$BN231*DG$60+$BO231*DG$61+$BP231*DG$62+$BQ231*DG$63+$BR231*DG$64+$BS231*DG$65+$BT231*DG$66+$BU231*DG$67+$BV231*DG$68+$BW231*DG$69+$BX231*DG$70+$BY231*DG$71+$BZ231*DG$72+$CA231*DG$73+$CB231*DG$74+$CC231*DG$75+$CD231*DG$76+$CE231*DG$77+$CF231*DG$78+$CG231*DG$79+$CH231*DG$80</f>
        <v>0</v>
      </c>
    </row>
    <row r="233" spans="1:117" ht="12.75" hidden="1" outlineLevel="1" x14ac:dyDescent="0.2">
      <c r="A233" s="26"/>
      <c r="B233" s="27"/>
      <c r="C233" s="27"/>
      <c r="D233" s="28"/>
      <c r="E233" s="28"/>
      <c r="F233" s="28"/>
      <c r="G233" s="28"/>
      <c r="H233" s="28"/>
      <c r="I233" s="59"/>
      <c r="J233" s="59"/>
      <c r="K233" s="59"/>
      <c r="L233" s="59"/>
      <c r="M233" s="59"/>
      <c r="N233" s="59"/>
      <c r="O233" s="59"/>
      <c r="P233" s="59"/>
      <c r="Q233" s="59"/>
      <c r="R233" s="59"/>
      <c r="S233" s="59"/>
      <c r="T233" s="59"/>
      <c r="U233" s="59"/>
      <c r="V233" s="59"/>
      <c r="W233" s="59"/>
      <c r="X233" s="59"/>
      <c r="Y233" s="59"/>
      <c r="Z233" s="59"/>
      <c r="AA233" s="59"/>
      <c r="AB233" s="59"/>
      <c r="AC233" s="59"/>
      <c r="AD233" s="59"/>
      <c r="AE233" s="59"/>
      <c r="AF233" s="59"/>
      <c r="AG233" s="59"/>
      <c r="AH233" s="59"/>
      <c r="AI233" s="59"/>
      <c r="AJ233" s="59"/>
      <c r="AK233" s="59"/>
      <c r="AL233" s="59"/>
      <c r="AM233" s="59"/>
      <c r="AN233" s="59"/>
      <c r="AO233" s="59"/>
      <c r="AP233" s="59"/>
      <c r="AQ233" s="59"/>
      <c r="AR233" s="59"/>
      <c r="AS233" s="59"/>
      <c r="AT233" s="59"/>
      <c r="AU233" s="59"/>
      <c r="AV233" s="59"/>
      <c r="AW233" s="59"/>
      <c r="AX233" s="59"/>
      <c r="AY233" s="59"/>
      <c r="AZ233" s="59"/>
      <c r="BA233" s="59"/>
      <c r="BB233" s="59"/>
      <c r="BC233" s="59"/>
      <c r="BD233" s="59"/>
      <c r="BE233" s="59"/>
      <c r="BF233" s="59"/>
      <c r="BG233" s="59"/>
      <c r="BH233" s="59"/>
      <c r="BI233" s="59"/>
      <c r="BJ233" s="59"/>
      <c r="BK233" s="59"/>
      <c r="BL233" s="59"/>
      <c r="BM233" s="59"/>
      <c r="BN233" s="59"/>
      <c r="BO233" s="59"/>
      <c r="BP233" s="59"/>
      <c r="BQ233" s="59"/>
      <c r="BR233" s="59"/>
      <c r="BS233" s="59"/>
      <c r="BT233" s="59"/>
      <c r="BU233" s="59"/>
      <c r="BV233" s="59"/>
      <c r="BW233" s="59"/>
      <c r="BX233" s="59"/>
      <c r="BY233" s="59"/>
      <c r="BZ233" s="59"/>
      <c r="CA233" s="59"/>
      <c r="CB233" s="59"/>
      <c r="CC233" s="59"/>
      <c r="CD233" s="59"/>
      <c r="CE233" s="59"/>
      <c r="CF233" s="59"/>
      <c r="CG233" s="59"/>
      <c r="CH233" s="59"/>
      <c r="CI233" s="28"/>
      <c r="CJ233" s="28"/>
      <c r="CK233" s="28"/>
      <c r="CL233" s="28"/>
      <c r="CM233" s="29" t="s">
        <v>8</v>
      </c>
      <c r="CN233" s="39"/>
      <c r="CO233" s="40"/>
      <c r="CP233" s="40"/>
      <c r="CQ233" s="40"/>
      <c r="CR233" s="40"/>
      <c r="CS233" s="40"/>
      <c r="CT233" s="40"/>
      <c r="CU233" s="40"/>
      <c r="CV233" s="40"/>
      <c r="CW233" s="40"/>
      <c r="CX233" s="40"/>
      <c r="CY233" s="40"/>
      <c r="CZ233" s="40"/>
      <c r="DA233" s="40"/>
      <c r="DB233" s="40"/>
      <c r="DC233" s="40"/>
      <c r="DD233" s="40"/>
      <c r="DE233" s="40"/>
      <c r="DF233" s="40"/>
      <c r="DG233" s="41"/>
    </row>
    <row r="234" spans="1:117" ht="12.75" collapsed="1" x14ac:dyDescent="0.2">
      <c r="A234" s="19" t="s">
        <v>309</v>
      </c>
      <c r="B234" s="19" t="s">
        <v>232</v>
      </c>
      <c r="C234" s="19"/>
      <c r="D234" s="20" t="s">
        <v>292</v>
      </c>
      <c r="E234" s="20">
        <v>6</v>
      </c>
      <c r="F234" s="20">
        <f>IF($C$4="",SUMIF(stock_on_hand!A:A,planner!A234,stock_on_hand!C:C),SUMIFS(stock_on_hand!C:C,stock_on_hand!A:A,planner!A234,stock_on_hand!E:E,$C$4))</f>
        <v>1000</v>
      </c>
      <c r="G234" s="20"/>
      <c r="H234" s="20" t="s">
        <v>10</v>
      </c>
      <c r="I234" s="57">
        <f>IFERROR(HLOOKUP(I$188,bom!$2:$300,MATCH($A234,bom!$A:$A,0)-1,0),0)</f>
        <v>0</v>
      </c>
      <c r="J234" s="57">
        <f>IFERROR(HLOOKUP(J$188,bom!$2:$300,MATCH($A234,bom!$A:$A,0)-1,0),0)</f>
        <v>0</v>
      </c>
      <c r="K234" s="57">
        <f>IFERROR(HLOOKUP(K$188,bom!$2:$300,MATCH($A234,bom!$A:$A,0)-1,0),0)</f>
        <v>0</v>
      </c>
      <c r="L234" s="57">
        <f>IFERROR(HLOOKUP(L$188,bom!$2:$300,MATCH($A234,bom!$A:$A,0)-1,0),0)</f>
        <v>0</v>
      </c>
      <c r="M234" s="57">
        <f>IFERROR(HLOOKUP(M$188,bom!$2:$300,MATCH($A234,bom!$A:$A,0)-1,0),0)</f>
        <v>0</v>
      </c>
      <c r="N234" s="57">
        <f>IFERROR(HLOOKUP(N$188,bom!$2:$300,MATCH($A234,bom!$A:$A,0)-1,0),0)</f>
        <v>0</v>
      </c>
      <c r="O234" s="57">
        <f>IFERROR(HLOOKUP(O$188,bom!$2:$300,MATCH($A234,bom!$A:$A,0)-1,0),0)</f>
        <v>0</v>
      </c>
      <c r="P234" s="57">
        <f>IFERROR(HLOOKUP(P$188,bom!$2:$300,MATCH($A234,bom!$A:$A,0)-1,0),0)</f>
        <v>0</v>
      </c>
      <c r="Q234" s="57">
        <f>IFERROR(HLOOKUP(Q$188,bom!$2:$300,MATCH($A234,bom!$A:$A,0)-1,0),0)</f>
        <v>0</v>
      </c>
      <c r="R234" s="57">
        <f>IFERROR(HLOOKUP(R$188,bom!$2:$300,MATCH($A234,bom!$A:$A,0)-1,0),0)</f>
        <v>0</v>
      </c>
      <c r="S234" s="57">
        <f>IFERROR(HLOOKUP(S$188,bom!$2:$300,MATCH($A234,bom!$A:$A,0)-1,0),0)</f>
        <v>0</v>
      </c>
      <c r="T234" s="57">
        <f>IFERROR(HLOOKUP(T$188,bom!$2:$300,MATCH($A234,bom!$A:$A,0)-1,0),0)</f>
        <v>0</v>
      </c>
      <c r="U234" s="57">
        <f>IFERROR(HLOOKUP(U$188,bom!$2:$300,MATCH($A234,bom!$A:$A,0)-1,0),0)</f>
        <v>0</v>
      </c>
      <c r="V234" s="57">
        <f>IFERROR(HLOOKUP(V$188,bom!$2:$300,MATCH($A234,bom!$A:$A,0)-1,0),0)</f>
        <v>0</v>
      </c>
      <c r="W234" s="57">
        <f>IFERROR(HLOOKUP(W$188,bom!$2:$300,MATCH($A234,bom!$A:$A,0)-1,0),0)</f>
        <v>0</v>
      </c>
      <c r="X234" s="57">
        <f>IFERROR(HLOOKUP(X$188,bom!$2:$300,MATCH($A234,bom!$A:$A,0)-1,0),0)</f>
        <v>0</v>
      </c>
      <c r="Y234" s="57">
        <f>IFERROR(HLOOKUP(Y$188,bom!$2:$300,MATCH($A234,bom!$A:$A,0)-1,0),0)</f>
        <v>0</v>
      </c>
      <c r="Z234" s="57">
        <f>IFERROR(HLOOKUP(Z$188,bom!$2:$300,MATCH($A234,bom!$A:$A,0)-1,0),0)</f>
        <v>0</v>
      </c>
      <c r="AA234" s="57">
        <f>IFERROR(HLOOKUP(AA$188,bom!$2:$300,MATCH($A234,bom!$A:$A,0)-1,0),0)</f>
        <v>0</v>
      </c>
      <c r="AB234" s="57">
        <f>IFERROR(HLOOKUP(AB$188,bom!$2:$300,MATCH($A234,bom!$A:$A,0)-1,0),0)</f>
        <v>0</v>
      </c>
      <c r="AC234" s="57">
        <f>IFERROR(HLOOKUP(AC$188,bom!$2:$300,MATCH($A234,bom!$A:$A,0)-1,0),0)</f>
        <v>0</v>
      </c>
      <c r="AD234" s="57">
        <f>IFERROR(HLOOKUP(AD$188,bom!$2:$300,MATCH($A234,bom!$A:$A,0)-1,0),0)</f>
        <v>0</v>
      </c>
      <c r="AE234" s="57">
        <f>IFERROR(HLOOKUP(AE$188,bom!$2:$300,MATCH($A234,bom!$A:$A,0)-1,0),0)</f>
        <v>0</v>
      </c>
      <c r="AF234" s="57">
        <f>IFERROR(HLOOKUP(AF$188,bom!$2:$300,MATCH($A234,bom!$A:$A,0)-1,0),0)</f>
        <v>0</v>
      </c>
      <c r="AG234" s="57">
        <f>IFERROR(HLOOKUP(AG$188,bom!$2:$300,MATCH($A234,bom!$A:$A,0)-1,0),0)</f>
        <v>0</v>
      </c>
      <c r="AH234" s="57">
        <f>IFERROR(HLOOKUP(AH$188,bom!$2:$300,MATCH($A234,bom!$A:$A,0)-1,0),0)</f>
        <v>0</v>
      </c>
      <c r="AI234" s="57">
        <f>IFERROR(HLOOKUP(AI$188,bom!$2:$300,MATCH($A234,bom!$A:$A,0)-1,0),0)</f>
        <v>0</v>
      </c>
      <c r="AJ234" s="57">
        <f>IFERROR(HLOOKUP(AJ$188,bom!$2:$300,MATCH($A234,bom!$A:$A,0)-1,0),0)</f>
        <v>0</v>
      </c>
      <c r="AK234" s="57">
        <f>IFERROR(HLOOKUP(AK$188,bom!$2:$300,MATCH($A234,bom!$A:$A,0)-1,0),0)</f>
        <v>0</v>
      </c>
      <c r="AL234" s="57">
        <f>IFERROR(HLOOKUP(AL$188,bom!$2:$300,MATCH($A234,bom!$A:$A,0)-1,0),0)</f>
        <v>0</v>
      </c>
      <c r="AM234" s="57">
        <f>IFERROR(HLOOKUP(AM$188,bom!$2:$300,MATCH($A234,bom!$A:$A,0)-1,0),0)</f>
        <v>0</v>
      </c>
      <c r="AN234" s="57">
        <f>IFERROR(HLOOKUP(AN$188,bom!$2:$300,MATCH($A234,bom!$A:$A,0)-1,0),0)</f>
        <v>0</v>
      </c>
      <c r="AO234" s="57">
        <f>IFERROR(HLOOKUP(AO$188,bom!$2:$300,MATCH($A234,bom!$A:$A,0)-1,0),0)</f>
        <v>0</v>
      </c>
      <c r="AP234" s="57">
        <f>IFERROR(HLOOKUP(AP$188,bom!$2:$300,MATCH($A234,bom!$A:$A,0)-1,0),0)</f>
        <v>0</v>
      </c>
      <c r="AQ234" s="57">
        <f>IFERROR(HLOOKUP(AQ$188,bom!$2:$300,MATCH($A234,bom!$A:$A,0)-1,0),0)</f>
        <v>0</v>
      </c>
      <c r="AR234" s="57">
        <f>IFERROR(HLOOKUP(AR$188,bom!$2:$300,MATCH($A234,bom!$A:$A,0)-1,0),0)</f>
        <v>0</v>
      </c>
      <c r="AS234" s="57">
        <f>IFERROR(HLOOKUP(AS$188,bom!$2:$300,MATCH($A234,bom!$A:$A,0)-1,0),0)</f>
        <v>0</v>
      </c>
      <c r="AT234" s="57">
        <f>IFERROR(HLOOKUP(AT$188,bom!$2:$300,MATCH($A234,bom!$A:$A,0)-1,0),0)</f>
        <v>0</v>
      </c>
      <c r="AU234" s="57">
        <f>IFERROR(HLOOKUP(AU$188,bom!$2:$300,MATCH($A234,bom!$A:$A,0)-1,0),0)</f>
        <v>0</v>
      </c>
      <c r="AV234" s="57">
        <f>IFERROR(HLOOKUP(AV$188,bom!$2:$300,MATCH($A234,bom!$A:$A,0)-1,0),0)</f>
        <v>0</v>
      </c>
      <c r="AW234" s="57">
        <f>IFERROR(HLOOKUP(AW$188,bom!$2:$300,MATCH($A234,bom!$A:$A,0)-1,0),0)</f>
        <v>0</v>
      </c>
      <c r="AX234" s="57">
        <f>IFERROR(HLOOKUP(AX$188,bom!$2:$300,MATCH($A234,bom!$A:$A,0)-1,0),0)</f>
        <v>0</v>
      </c>
      <c r="AY234" s="57">
        <f>IFERROR(HLOOKUP(AY$188,bom!$2:$300,MATCH($A234,bom!$A:$A,0)-1,0),0)</f>
        <v>0</v>
      </c>
      <c r="AZ234" s="57">
        <f>IFERROR(HLOOKUP(AZ$188,bom!$2:$300,MATCH($A234,bom!$A:$A,0)-1,0),0)</f>
        <v>0</v>
      </c>
      <c r="BA234" s="57">
        <f>IFERROR(HLOOKUP(BA$188,bom!$2:$300,MATCH($A234,bom!$A:$A,0)-1,0),0)</f>
        <v>0</v>
      </c>
      <c r="BB234" s="57">
        <f>IFERROR(HLOOKUP(BB$188,bom!$2:$300,MATCH($A234,bom!$A:$A,0)-1,0),0)</f>
        <v>0</v>
      </c>
      <c r="BC234" s="57">
        <f>IFERROR(HLOOKUP(BC$188,bom!$2:$300,MATCH($A234,bom!$A:$A,0)-1,0),0)</f>
        <v>0</v>
      </c>
      <c r="BD234" s="57">
        <f>IFERROR(HLOOKUP(BD$188,bom!$2:$300,MATCH($A234,bom!$A:$A,0)-1,0),0)</f>
        <v>0</v>
      </c>
      <c r="BE234" s="57">
        <f>IFERROR(HLOOKUP(BE$188,bom!$2:$300,MATCH($A234,bom!$A:$A,0)-1,0),0)</f>
        <v>0</v>
      </c>
      <c r="BF234" s="57">
        <f>IFERROR(HLOOKUP(BF$188,bom!$2:$300,MATCH($A234,bom!$A:$A,0)-1,0),0)</f>
        <v>0</v>
      </c>
      <c r="BG234" s="57">
        <f>IFERROR(HLOOKUP(BG$188,bom!$2:$300,MATCH($A234,bom!$A:$A,0)-1,0),0)</f>
        <v>0</v>
      </c>
      <c r="BH234" s="57">
        <f>IFERROR(HLOOKUP(BH$188,bom!$2:$300,MATCH($A234,bom!$A:$A,0)-1,0),0)</f>
        <v>0</v>
      </c>
      <c r="BI234" s="57">
        <f>IFERROR(HLOOKUP(BI$188,bom!$2:$300,MATCH($A234,bom!$A:$A,0)-1,0),0)</f>
        <v>0</v>
      </c>
      <c r="BJ234" s="57">
        <f>IFERROR(HLOOKUP(BJ$188,bom!$2:$300,MATCH($A234,bom!$A:$A,0)-1,0),0)</f>
        <v>0</v>
      </c>
      <c r="BK234" s="57">
        <f>IFERROR(HLOOKUP(BK$188,bom!$2:$300,MATCH($A234,bom!$A:$A,0)-1,0),0)</f>
        <v>0</v>
      </c>
      <c r="BL234" s="57">
        <f>IFERROR(HLOOKUP(BL$188,bom!$2:$300,MATCH($A234,bom!$A:$A,0)-1,0),0)</f>
        <v>0</v>
      </c>
      <c r="BM234" s="57">
        <f>IFERROR(HLOOKUP(BM$188,bom!$2:$300,MATCH($A234,bom!$A:$A,0)-1,0),0)</f>
        <v>0</v>
      </c>
      <c r="BN234" s="57">
        <f>IFERROR(HLOOKUP(BN$188,bom!$2:$300,MATCH($A234,bom!$A:$A,0)-1,0),0)</f>
        <v>0</v>
      </c>
      <c r="BO234" s="57">
        <f>IFERROR(HLOOKUP(BO$188,bom!$2:$300,MATCH($A234,bom!$A:$A,0)-1,0),0)</f>
        <v>0</v>
      </c>
      <c r="BP234" s="57">
        <f>IFERROR(HLOOKUP(BP$188,bom!$2:$300,MATCH($A234,bom!$A:$A,0)-1,0),0)</f>
        <v>0</v>
      </c>
      <c r="BQ234" s="57">
        <f>IFERROR(HLOOKUP(BQ$188,bom!$2:$300,MATCH($A234,bom!$A:$A,0)-1,0),0)</f>
        <v>0</v>
      </c>
      <c r="BR234" s="57">
        <f>IFERROR(HLOOKUP(BR$188,bom!$2:$300,MATCH($A234,bom!$A:$A,0)-1,0),0)</f>
        <v>0</v>
      </c>
      <c r="BS234" s="57">
        <f>IFERROR(HLOOKUP(BS$188,bom!$2:$300,MATCH($A234,bom!$A:$A,0)-1,0),0)</f>
        <v>0</v>
      </c>
      <c r="BT234" s="57">
        <f>IFERROR(HLOOKUP(BT$188,bom!$2:$300,MATCH($A234,bom!$A:$A,0)-1,0),0)</f>
        <v>0</v>
      </c>
      <c r="BU234" s="57">
        <f>IFERROR(HLOOKUP(BU$188,bom!$2:$300,MATCH($A234,bom!$A:$A,0)-1,0),0)</f>
        <v>0</v>
      </c>
      <c r="BV234" s="57">
        <f>IFERROR(HLOOKUP(BV$188,bom!$2:$300,MATCH($A234,bom!$A:$A,0)-1,0),0)</f>
        <v>0</v>
      </c>
      <c r="BW234" s="57">
        <f>IFERROR(HLOOKUP(BW$188,bom!$2:$300,MATCH($A234,bom!$A:$A,0)-1,0),0)</f>
        <v>0</v>
      </c>
      <c r="BX234" s="57">
        <f>IFERROR(HLOOKUP(BX$188,bom!$2:$300,MATCH($A234,bom!$A:$A,0)-1,0),0)</f>
        <v>0</v>
      </c>
      <c r="BY234" s="57">
        <f>IFERROR(HLOOKUP(BY$188,bom!$2:$300,MATCH($A234,bom!$A:$A,0)-1,0),0)</f>
        <v>0</v>
      </c>
      <c r="BZ234" s="57">
        <f>IFERROR(HLOOKUP(BZ$188,bom!$2:$300,MATCH($A234,bom!$A:$A,0)-1,0),0)</f>
        <v>0</v>
      </c>
      <c r="CA234" s="57">
        <f>IFERROR(HLOOKUP(CA$188,bom!$2:$300,MATCH($A234,bom!$A:$A,0)-1,0),0)</f>
        <v>0</v>
      </c>
      <c r="CB234" s="57">
        <f>IFERROR(HLOOKUP(CB$188,bom!$2:$300,MATCH($A234,bom!$A:$A,0)-1,0),0)</f>
        <v>0</v>
      </c>
      <c r="CC234" s="57">
        <f>IFERROR(HLOOKUP(CC$188,bom!$2:$300,MATCH($A234,bom!$A:$A,0)-1,0),0)</f>
        <v>0</v>
      </c>
      <c r="CD234" s="57">
        <f>IFERROR(HLOOKUP(CD$188,bom!$2:$300,MATCH($A234,bom!$A:$A,0)-1,0),0)</f>
        <v>0</v>
      </c>
      <c r="CE234" s="57">
        <f>IFERROR(HLOOKUP(CE$188,bom!$2:$300,MATCH($A234,bom!$A:$A,0)-1,0),0)</f>
        <v>0</v>
      </c>
      <c r="CF234" s="57">
        <f>IFERROR(HLOOKUP(CF$188,bom!$2:$300,MATCH($A234,bom!$A:$A,0)-1,0),0)</f>
        <v>0</v>
      </c>
      <c r="CG234" s="57">
        <f>IFERROR(HLOOKUP(CG$188,bom!$2:$300,MATCH($A234,bom!$A:$A,0)-1,0),0)</f>
        <v>0</v>
      </c>
      <c r="CH234" s="57">
        <f>IFERROR(HLOOKUP(CH$188,bom!$2:$300,MATCH($A234,bom!$A:$A,0)-1,0),0)</f>
        <v>0</v>
      </c>
      <c r="CI234" s="20"/>
      <c r="CJ234" s="20"/>
      <c r="CK234" s="20"/>
      <c r="CL234" s="20"/>
      <c r="CM234" s="32" t="str">
        <f t="shared" ref="CM234" si="578">IF(G234&gt;0,IF(CN234&lt;(0.8*G234),"WARNING!!!",IF(CN234&lt;G234,"ORDER","OK")),IF((VLOOKUP(A234,A:DG,91+E234,0))&lt;0,"WARNING!!!",IF((VLOOKUP(A234,A:DG,91+ROUND(1.25*E234,0),0))&lt;0,"ORDER","OK")))</f>
        <v>OK</v>
      </c>
      <c r="CN234" s="33">
        <f t="shared" ref="CN234" si="579">F234-CN235+CN236</f>
        <v>1000</v>
      </c>
      <c r="CO234" s="34">
        <f t="shared" ref="CO234" si="580">CN234-CO235+CO236</f>
        <v>1000</v>
      </c>
      <c r="CP234" s="34">
        <f t="shared" ref="CP234" si="581">CO234-CP235+CP236</f>
        <v>1000</v>
      </c>
      <c r="CQ234" s="34">
        <f t="shared" ref="CQ234" si="582">CP234-CQ235+CQ236</f>
        <v>1000</v>
      </c>
      <c r="CR234" s="34">
        <f t="shared" ref="CR234" si="583">CQ234-CR235+CR236</f>
        <v>1000</v>
      </c>
      <c r="CS234" s="34">
        <f t="shared" ref="CS234" si="584">CR234-CS235+CS236</f>
        <v>1000</v>
      </c>
      <c r="CT234" s="34">
        <f t="shared" ref="CT234" si="585">CS234-CT235+CT236</f>
        <v>1000</v>
      </c>
      <c r="CU234" s="34">
        <f t="shared" ref="CU234" si="586">CT234-CU235+CU236</f>
        <v>1000</v>
      </c>
      <c r="CV234" s="34">
        <f t="shared" ref="CV234" si="587">CU234-CV235+CV236</f>
        <v>1000</v>
      </c>
      <c r="CW234" s="34">
        <f t="shared" ref="CW234" si="588">CV234-CW235+CW236</f>
        <v>1000</v>
      </c>
      <c r="CX234" s="34">
        <f t="shared" ref="CX234" si="589">CW234-CX235+CX236</f>
        <v>1000</v>
      </c>
      <c r="CY234" s="34">
        <f t="shared" ref="CY234" si="590">CX234-CY235+CY236</f>
        <v>1000</v>
      </c>
      <c r="CZ234" s="34">
        <f t="shared" ref="CZ234" si="591">CY234-CZ235+CZ236</f>
        <v>1000</v>
      </c>
      <c r="DA234" s="34">
        <f t="shared" ref="DA234" si="592">CZ234-DA235+DA236</f>
        <v>1000</v>
      </c>
      <c r="DB234" s="34">
        <f t="shared" ref="DB234" si="593">DA234-DB235+DB236</f>
        <v>1000</v>
      </c>
      <c r="DC234" s="34">
        <f t="shared" ref="DC234" si="594">DB234-DC235+DC236</f>
        <v>1000</v>
      </c>
      <c r="DD234" s="34">
        <f t="shared" ref="DD234" si="595">DC234-DD235+DD236</f>
        <v>1000</v>
      </c>
      <c r="DE234" s="34">
        <f t="shared" ref="DE234" si="596">DD234-DE235+DE236</f>
        <v>1000</v>
      </c>
      <c r="DF234" s="34">
        <f t="shared" ref="DF234" si="597">DE234-DF235+DF236</f>
        <v>1000</v>
      </c>
      <c r="DG234" s="35">
        <f t="shared" ref="DG234" si="598">DF234-DG235+DG236</f>
        <v>1000</v>
      </c>
      <c r="DM234" s="21"/>
    </row>
    <row r="235" spans="1:117" ht="12.75" hidden="1" outlineLevel="1" x14ac:dyDescent="0.2">
      <c r="A235" s="22"/>
      <c r="B235" s="23"/>
      <c r="C235" s="23"/>
      <c r="D235" s="24"/>
      <c r="E235" s="24"/>
      <c r="F235" s="24"/>
      <c r="G235" s="24"/>
      <c r="H235" s="24"/>
      <c r="I235" s="58"/>
      <c r="J235" s="58"/>
      <c r="K235" s="58"/>
      <c r="L235" s="58"/>
      <c r="M235" s="58"/>
      <c r="N235" s="58"/>
      <c r="O235" s="58"/>
      <c r="P235" s="58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  <c r="AG235" s="58"/>
      <c r="AH235" s="58"/>
      <c r="AI235" s="58"/>
      <c r="AJ235" s="58"/>
      <c r="AK235" s="58"/>
      <c r="AL235" s="58"/>
      <c r="AM235" s="58"/>
      <c r="AN235" s="58"/>
      <c r="AO235" s="58"/>
      <c r="AP235" s="58"/>
      <c r="AQ235" s="58"/>
      <c r="AR235" s="58"/>
      <c r="AS235" s="58"/>
      <c r="AT235" s="58"/>
      <c r="AU235" s="58"/>
      <c r="AV235" s="58"/>
      <c r="AW235" s="58"/>
      <c r="AX235" s="58"/>
      <c r="AY235" s="58"/>
      <c r="AZ235" s="58"/>
      <c r="BA235" s="58"/>
      <c r="BB235" s="58"/>
      <c r="BC235" s="58"/>
      <c r="BD235" s="58"/>
      <c r="BE235" s="58"/>
      <c r="BF235" s="58"/>
      <c r="BG235" s="58"/>
      <c r="BH235" s="58"/>
      <c r="BI235" s="58"/>
      <c r="BJ235" s="58"/>
      <c r="BK235" s="58"/>
      <c r="BL235" s="58"/>
      <c r="BM235" s="58"/>
      <c r="BN235" s="58"/>
      <c r="BO235" s="58"/>
      <c r="BP235" s="58"/>
      <c r="BQ235" s="58"/>
      <c r="BR235" s="58"/>
      <c r="BS235" s="58"/>
      <c r="BT235" s="58"/>
      <c r="BU235" s="58"/>
      <c r="BV235" s="58"/>
      <c r="BW235" s="58"/>
      <c r="BX235" s="58"/>
      <c r="BY235" s="58"/>
      <c r="BZ235" s="58"/>
      <c r="CA235" s="58"/>
      <c r="CB235" s="58"/>
      <c r="CC235" s="58"/>
      <c r="CD235" s="58"/>
      <c r="CE235" s="58"/>
      <c r="CF235" s="58"/>
      <c r="CG235" s="58"/>
      <c r="CH235" s="58"/>
      <c r="CI235" s="24"/>
      <c r="CJ235" s="24"/>
      <c r="CK235" s="24"/>
      <c r="CL235" s="24"/>
      <c r="CM235" s="25" t="s">
        <v>7</v>
      </c>
      <c r="CN235" s="36">
        <f t="shared" ref="CN235" si="599">$I234*CN$3+$J234*CN$4+$K234*CN$5+$L234*CN$6+$M234*CN$7+$N234*CN$8+$O234*CN$9+$P234*CN$10+$Q234*CN$11+$R234*CN$12+$S234*CN$13+$T234*CN$14+$U234*CN$15+$V234*CN$16+$W234*CN$17+$X234*CN$18+$Y234*CN$19+$Z234*CN$20+$AA234*CN$21+$AB234*CN$22+$AC234*CN$23+$AD234*CN$24+$AE234*CN$25+$AF234*CN$26+$AG234*CN$27+$AH234*CN$28+$AI234*CN$29+$AJ234*CN$30+$AK234*CN$31+$AL234*CN$32+$AM234*CN$33+$AN234*CN$34+$AO234*CN$35+$AP234*CN$36+$AQ234*CN$37+$AR234*CN$38+$AS234*CN$39+$AT234*CN$40+$AU234*CN$41+$AV234*CN$42+$AW234*CN$43+$AX234*CN$44+$AY234*CN$45+$AZ234*CN$46+$BA234*CN$47+$BB234*CN$48+$BC234*CN$49+$BD234*CN$50+$BE234*CN$51+$BF234*CN$52+$BG234*CN$53+$BH234*CN$54+$BI234*CN$55+$BJ234*CN$56+$BK234*CN$57+$BL234*CN$58+$BM234*CN$59+$BN234*CN$60+$BO234*CN$61+$BP234*CN$62+$BQ234*CN$63+$BR234*CN$64+$BS234*CN$65+$BT234*CN$66+$BU234*CN$67+$BV234*CN$68+$BW234*CN$69+$BX234*CN$70+$BY234*CN$71+$BZ234*CN$72+$CA234*CN$73+$CB234*CN$74+$CC234*CN$75+$CD234*CN$76+$CE234*CN$77+$CF234*CN$78+$CG234*CN$79+$CH234*CN$80</f>
        <v>0</v>
      </c>
      <c r="CO235" s="37">
        <f t="shared" ref="CO235" si="600">$I234*CO$3+$J234*CO$4+$K234*CO$5+$L234*CO$6+$M234*CO$7+$N234*CO$8+$O234*CO$9+$P234*CO$10+$Q234*CO$11+$R234*CO$12+$S234*CO$13+$T234*CO$14+$U234*CO$15+$V234*CO$16+$W234*CO$17+$X234*CO$18+$Y234*CO$19+$Z234*CO$20+$AA234*CO$21+$AB234*CO$22+$AC234*CO$23+$AD234*CO$24+$AE234*CO$25+$AF234*CO$26+$AG234*CO$27+$AH234*CO$28+$AI234*CO$29+$AJ234*CO$30+$AK234*CO$31+$AL234*CO$32+$AM234*CO$33+$AN234*CO$34+$AO234*CO$35+$AP234*CO$36+$AQ234*CO$37+$AR234*CO$38+$AS234*CO$39+$AT234*CO$40+$AU234*CO$41+$AV234*CO$42+$AW234*CO$43+$AX234*CO$44+$AY234*CO$45+$AZ234*CO$46+$BA234*CO$47+$BB234*CO$48+$BC234*CO$49+$BD234*CO$50+$BE234*CO$51+$BF234*CO$52+$BG234*CO$53+$BH234*CO$54+$BI234*CO$55+$BJ234*CO$56+$BK234*CO$57+$BL234*CO$58+$BM234*CO$59+$BN234*CO$60+$BO234*CO$61+$BP234*CO$62+$BQ234*CO$63+$BR234*CO$64+$BS234*CO$65+$BT234*CO$66+$BU234*CO$67+$BV234*CO$68+$BW234*CO$69+$BX234*CO$70+$BY234*CO$71+$BZ234*CO$72+$CA234*CO$73+$CB234*CO$74+$CC234*CO$75+$CD234*CO$76+$CE234*CO$77+$CF234*CO$78+$CG234*CO$79+$CH234*CO$80</f>
        <v>0</v>
      </c>
      <c r="CP235" s="37">
        <f t="shared" ref="CP235" si="601">$I234*CP$3+$J234*CP$4+$K234*CP$5+$L234*CP$6+$M234*CP$7+$N234*CP$8+$O234*CP$9+$P234*CP$10+$Q234*CP$11+$R234*CP$12+$S234*CP$13+$T234*CP$14+$U234*CP$15+$V234*CP$16+$W234*CP$17+$X234*CP$18+$Y234*CP$19+$Z234*CP$20+$AA234*CP$21+$AB234*CP$22+$AC234*CP$23+$AD234*CP$24+$AE234*CP$25+$AF234*CP$26+$AG234*CP$27+$AH234*CP$28+$AI234*CP$29+$AJ234*CP$30+$AK234*CP$31+$AL234*CP$32+$AM234*CP$33+$AN234*CP$34+$AO234*CP$35+$AP234*CP$36+$AQ234*CP$37+$AR234*CP$38+$AS234*CP$39+$AT234*CP$40+$AU234*CP$41+$AV234*CP$42+$AW234*CP$43+$AX234*CP$44+$AY234*CP$45+$AZ234*CP$46+$BA234*CP$47+$BB234*CP$48+$BC234*CP$49+$BD234*CP$50+$BE234*CP$51+$BF234*CP$52+$BG234*CP$53+$BH234*CP$54+$BI234*CP$55+$BJ234*CP$56+$BK234*CP$57+$BL234*CP$58+$BM234*CP$59+$BN234*CP$60+$BO234*CP$61+$BP234*CP$62+$BQ234*CP$63+$BR234*CP$64+$BS234*CP$65+$BT234*CP$66+$BU234*CP$67+$BV234*CP$68+$BW234*CP$69+$BX234*CP$70+$BY234*CP$71+$BZ234*CP$72+$CA234*CP$73+$CB234*CP$74+$CC234*CP$75+$CD234*CP$76+$CE234*CP$77+$CF234*CP$78+$CG234*CP$79+$CH234*CP$80</f>
        <v>0</v>
      </c>
      <c r="CQ235" s="37">
        <f t="shared" ref="CQ235" si="602">$I234*CQ$3+$J234*CQ$4+$K234*CQ$5+$L234*CQ$6+$M234*CQ$7+$N234*CQ$8+$O234*CQ$9+$P234*CQ$10+$Q234*CQ$11+$R234*CQ$12+$S234*CQ$13+$T234*CQ$14+$U234*CQ$15+$V234*CQ$16+$W234*CQ$17+$X234*CQ$18+$Y234*CQ$19+$Z234*CQ$20+$AA234*CQ$21+$AB234*CQ$22+$AC234*CQ$23+$AD234*CQ$24+$AE234*CQ$25+$AF234*CQ$26+$AG234*CQ$27+$AH234*CQ$28+$AI234*CQ$29+$AJ234*CQ$30+$AK234*CQ$31+$AL234*CQ$32+$AM234*CQ$33+$AN234*CQ$34+$AO234*CQ$35+$AP234*CQ$36+$AQ234*CQ$37+$AR234*CQ$38+$AS234*CQ$39+$AT234*CQ$40+$AU234*CQ$41+$AV234*CQ$42+$AW234*CQ$43+$AX234*CQ$44+$AY234*CQ$45+$AZ234*CQ$46+$BA234*CQ$47+$BB234*CQ$48+$BC234*CQ$49+$BD234*CQ$50+$BE234*CQ$51+$BF234*CQ$52+$BG234*CQ$53+$BH234*CQ$54+$BI234*CQ$55+$BJ234*CQ$56+$BK234*CQ$57+$BL234*CQ$58+$BM234*CQ$59+$BN234*CQ$60+$BO234*CQ$61+$BP234*CQ$62+$BQ234*CQ$63+$BR234*CQ$64+$BS234*CQ$65+$BT234*CQ$66+$BU234*CQ$67+$BV234*CQ$68+$BW234*CQ$69+$BX234*CQ$70+$BY234*CQ$71+$BZ234*CQ$72+$CA234*CQ$73+$CB234*CQ$74+$CC234*CQ$75+$CD234*CQ$76+$CE234*CQ$77+$CF234*CQ$78+$CG234*CQ$79+$CH234*CQ$80</f>
        <v>0</v>
      </c>
      <c r="CR235" s="37">
        <f t="shared" ref="CR235" si="603">$I234*CR$3+$J234*CR$4+$K234*CR$5+$L234*CR$6+$M234*CR$7+$N234*CR$8+$O234*CR$9+$P234*CR$10+$Q234*CR$11+$R234*CR$12+$S234*CR$13+$T234*CR$14+$U234*CR$15+$V234*CR$16+$W234*CR$17+$X234*CR$18+$Y234*CR$19+$Z234*CR$20+$AA234*CR$21+$AB234*CR$22+$AC234*CR$23+$AD234*CR$24+$AE234*CR$25+$AF234*CR$26+$AG234*CR$27+$AH234*CR$28+$AI234*CR$29+$AJ234*CR$30+$AK234*CR$31+$AL234*CR$32+$AM234*CR$33+$AN234*CR$34+$AO234*CR$35+$AP234*CR$36+$AQ234*CR$37+$AR234*CR$38+$AS234*CR$39+$AT234*CR$40+$AU234*CR$41+$AV234*CR$42+$AW234*CR$43+$AX234*CR$44+$AY234*CR$45+$AZ234*CR$46+$BA234*CR$47+$BB234*CR$48+$BC234*CR$49+$BD234*CR$50+$BE234*CR$51+$BF234*CR$52+$BG234*CR$53+$BH234*CR$54+$BI234*CR$55+$BJ234*CR$56+$BK234*CR$57+$BL234*CR$58+$BM234*CR$59+$BN234*CR$60+$BO234*CR$61+$BP234*CR$62+$BQ234*CR$63+$BR234*CR$64+$BS234*CR$65+$BT234*CR$66+$BU234*CR$67+$BV234*CR$68+$BW234*CR$69+$BX234*CR$70+$BY234*CR$71+$BZ234*CR$72+$CA234*CR$73+$CB234*CR$74+$CC234*CR$75+$CD234*CR$76+$CE234*CR$77+$CF234*CR$78+$CG234*CR$79+$CH234*CR$80</f>
        <v>0</v>
      </c>
      <c r="CS235" s="37">
        <f t="shared" ref="CS235" si="604">$I234*CS$3+$J234*CS$4+$K234*CS$5+$L234*CS$6+$M234*CS$7+$N234*CS$8+$O234*CS$9+$P234*CS$10+$Q234*CS$11+$R234*CS$12+$S234*CS$13+$T234*CS$14+$U234*CS$15+$V234*CS$16+$W234*CS$17+$X234*CS$18+$Y234*CS$19+$Z234*CS$20+$AA234*CS$21+$AB234*CS$22+$AC234*CS$23+$AD234*CS$24+$AE234*CS$25+$AF234*CS$26+$AG234*CS$27+$AH234*CS$28+$AI234*CS$29+$AJ234*CS$30+$AK234*CS$31+$AL234*CS$32+$AM234*CS$33+$AN234*CS$34+$AO234*CS$35+$AP234*CS$36+$AQ234*CS$37+$AR234*CS$38+$AS234*CS$39+$AT234*CS$40+$AU234*CS$41+$AV234*CS$42+$AW234*CS$43+$AX234*CS$44+$AY234*CS$45+$AZ234*CS$46+$BA234*CS$47+$BB234*CS$48+$BC234*CS$49+$BD234*CS$50+$BE234*CS$51+$BF234*CS$52+$BG234*CS$53+$BH234*CS$54+$BI234*CS$55+$BJ234*CS$56+$BK234*CS$57+$BL234*CS$58+$BM234*CS$59+$BN234*CS$60+$BO234*CS$61+$BP234*CS$62+$BQ234*CS$63+$BR234*CS$64+$BS234*CS$65+$BT234*CS$66+$BU234*CS$67+$BV234*CS$68+$BW234*CS$69+$BX234*CS$70+$BY234*CS$71+$BZ234*CS$72+$CA234*CS$73+$CB234*CS$74+$CC234*CS$75+$CD234*CS$76+$CE234*CS$77+$CF234*CS$78+$CG234*CS$79+$CH234*CS$80</f>
        <v>0</v>
      </c>
      <c r="CT235" s="37">
        <f t="shared" ref="CT235" si="605">$I234*CT$3+$J234*CT$4+$K234*CT$5+$L234*CT$6+$M234*CT$7+$N234*CT$8+$O234*CT$9+$P234*CT$10+$Q234*CT$11+$R234*CT$12+$S234*CT$13+$T234*CT$14+$U234*CT$15+$V234*CT$16+$W234*CT$17+$X234*CT$18+$Y234*CT$19+$Z234*CT$20+$AA234*CT$21+$AB234*CT$22+$AC234*CT$23+$AD234*CT$24+$AE234*CT$25+$AF234*CT$26+$AG234*CT$27+$AH234*CT$28+$AI234*CT$29+$AJ234*CT$30+$AK234*CT$31+$AL234*CT$32+$AM234*CT$33+$AN234*CT$34+$AO234*CT$35+$AP234*CT$36+$AQ234*CT$37+$AR234*CT$38+$AS234*CT$39+$AT234*CT$40+$AU234*CT$41+$AV234*CT$42+$AW234*CT$43+$AX234*CT$44+$AY234*CT$45+$AZ234*CT$46+$BA234*CT$47+$BB234*CT$48+$BC234*CT$49+$BD234*CT$50+$BE234*CT$51+$BF234*CT$52+$BG234*CT$53+$BH234*CT$54+$BI234*CT$55+$BJ234*CT$56+$BK234*CT$57+$BL234*CT$58+$BM234*CT$59+$BN234*CT$60+$BO234*CT$61+$BP234*CT$62+$BQ234*CT$63+$BR234*CT$64+$BS234*CT$65+$BT234*CT$66+$BU234*CT$67+$BV234*CT$68+$BW234*CT$69+$BX234*CT$70+$BY234*CT$71+$BZ234*CT$72+$CA234*CT$73+$CB234*CT$74+$CC234*CT$75+$CD234*CT$76+$CE234*CT$77+$CF234*CT$78+$CG234*CT$79+$CH234*CT$80</f>
        <v>0</v>
      </c>
      <c r="CU235" s="37">
        <f t="shared" ref="CU235" si="606">$I234*CU$3+$J234*CU$4+$K234*CU$5+$L234*CU$6+$M234*CU$7+$N234*CU$8+$O234*CU$9+$P234*CU$10+$Q234*CU$11+$R234*CU$12+$S234*CU$13+$T234*CU$14+$U234*CU$15+$V234*CU$16+$W234*CU$17+$X234*CU$18+$Y234*CU$19+$Z234*CU$20+$AA234*CU$21+$AB234*CU$22+$AC234*CU$23+$AD234*CU$24+$AE234*CU$25+$AF234*CU$26+$AG234*CU$27+$AH234*CU$28+$AI234*CU$29+$AJ234*CU$30+$AK234*CU$31+$AL234*CU$32+$AM234*CU$33+$AN234*CU$34+$AO234*CU$35+$AP234*CU$36+$AQ234*CU$37+$AR234*CU$38+$AS234*CU$39+$AT234*CU$40+$AU234*CU$41+$AV234*CU$42+$AW234*CU$43+$AX234*CU$44+$AY234*CU$45+$AZ234*CU$46+$BA234*CU$47+$BB234*CU$48+$BC234*CU$49+$BD234*CU$50+$BE234*CU$51+$BF234*CU$52+$BG234*CU$53+$BH234*CU$54+$BI234*CU$55+$BJ234*CU$56+$BK234*CU$57+$BL234*CU$58+$BM234*CU$59+$BN234*CU$60+$BO234*CU$61+$BP234*CU$62+$BQ234*CU$63+$BR234*CU$64+$BS234*CU$65+$BT234*CU$66+$BU234*CU$67+$BV234*CU$68+$BW234*CU$69+$BX234*CU$70+$BY234*CU$71+$BZ234*CU$72+$CA234*CU$73+$CB234*CU$74+$CC234*CU$75+$CD234*CU$76+$CE234*CU$77+$CF234*CU$78+$CG234*CU$79+$CH234*CU$80</f>
        <v>0</v>
      </c>
      <c r="CV235" s="37">
        <f t="shared" ref="CV235" si="607">$I234*CV$3+$J234*CV$4+$K234*CV$5+$L234*CV$6+$M234*CV$7+$N234*CV$8+$O234*CV$9+$P234*CV$10+$Q234*CV$11+$R234*CV$12+$S234*CV$13+$T234*CV$14+$U234*CV$15+$V234*CV$16+$W234*CV$17+$X234*CV$18+$Y234*CV$19+$Z234*CV$20+$AA234*CV$21+$AB234*CV$22+$AC234*CV$23+$AD234*CV$24+$AE234*CV$25+$AF234*CV$26+$AG234*CV$27+$AH234*CV$28+$AI234*CV$29+$AJ234*CV$30+$AK234*CV$31+$AL234*CV$32+$AM234*CV$33+$AN234*CV$34+$AO234*CV$35+$AP234*CV$36+$AQ234*CV$37+$AR234*CV$38+$AS234*CV$39+$AT234*CV$40+$AU234*CV$41+$AV234*CV$42+$AW234*CV$43+$AX234*CV$44+$AY234*CV$45+$AZ234*CV$46+$BA234*CV$47+$BB234*CV$48+$BC234*CV$49+$BD234*CV$50+$BE234*CV$51+$BF234*CV$52+$BG234*CV$53+$BH234*CV$54+$BI234*CV$55+$BJ234*CV$56+$BK234*CV$57+$BL234*CV$58+$BM234*CV$59+$BN234*CV$60+$BO234*CV$61+$BP234*CV$62+$BQ234*CV$63+$BR234*CV$64+$BS234*CV$65+$BT234*CV$66+$BU234*CV$67+$BV234*CV$68+$BW234*CV$69+$BX234*CV$70+$BY234*CV$71+$BZ234*CV$72+$CA234*CV$73+$CB234*CV$74+$CC234*CV$75+$CD234*CV$76+$CE234*CV$77+$CF234*CV$78+$CG234*CV$79+$CH234*CV$80</f>
        <v>0</v>
      </c>
      <c r="CW235" s="37">
        <f t="shared" ref="CW235" si="608">$I234*CW$3+$J234*CW$4+$K234*CW$5+$L234*CW$6+$M234*CW$7+$N234*CW$8+$O234*CW$9+$P234*CW$10+$Q234*CW$11+$R234*CW$12+$S234*CW$13+$T234*CW$14+$U234*CW$15+$V234*CW$16+$W234*CW$17+$X234*CW$18+$Y234*CW$19+$Z234*CW$20+$AA234*CW$21+$AB234*CW$22+$AC234*CW$23+$AD234*CW$24+$AE234*CW$25+$AF234*CW$26+$AG234*CW$27+$AH234*CW$28+$AI234*CW$29+$AJ234*CW$30+$AK234*CW$31+$AL234*CW$32+$AM234*CW$33+$AN234*CW$34+$AO234*CW$35+$AP234*CW$36+$AQ234*CW$37+$AR234*CW$38+$AS234*CW$39+$AT234*CW$40+$AU234*CW$41+$AV234*CW$42+$AW234*CW$43+$AX234*CW$44+$AY234*CW$45+$AZ234*CW$46+$BA234*CW$47+$BB234*CW$48+$BC234*CW$49+$BD234*CW$50+$BE234*CW$51+$BF234*CW$52+$BG234*CW$53+$BH234*CW$54+$BI234*CW$55+$BJ234*CW$56+$BK234*CW$57+$BL234*CW$58+$BM234*CW$59+$BN234*CW$60+$BO234*CW$61+$BP234*CW$62+$BQ234*CW$63+$BR234*CW$64+$BS234*CW$65+$BT234*CW$66+$BU234*CW$67+$BV234*CW$68+$BW234*CW$69+$BX234*CW$70+$BY234*CW$71+$BZ234*CW$72+$CA234*CW$73+$CB234*CW$74+$CC234*CW$75+$CD234*CW$76+$CE234*CW$77+$CF234*CW$78+$CG234*CW$79+$CH234*CW$80</f>
        <v>0</v>
      </c>
      <c r="CX235" s="37">
        <f t="shared" ref="CX235" si="609">$I234*CX$3+$J234*CX$4+$K234*CX$5+$L234*CX$6+$M234*CX$7+$N234*CX$8+$O234*CX$9+$P234*CX$10+$Q234*CX$11+$R234*CX$12+$S234*CX$13+$T234*CX$14+$U234*CX$15+$V234*CX$16+$W234*CX$17+$X234*CX$18+$Y234*CX$19+$Z234*CX$20+$AA234*CX$21+$AB234*CX$22+$AC234*CX$23+$AD234*CX$24+$AE234*CX$25+$AF234*CX$26+$AG234*CX$27+$AH234*CX$28+$AI234*CX$29+$AJ234*CX$30+$AK234*CX$31+$AL234*CX$32+$AM234*CX$33+$AN234*CX$34+$AO234*CX$35+$AP234*CX$36+$AQ234*CX$37+$AR234*CX$38+$AS234*CX$39+$AT234*CX$40+$AU234*CX$41+$AV234*CX$42+$AW234*CX$43+$AX234*CX$44+$AY234*CX$45+$AZ234*CX$46+$BA234*CX$47+$BB234*CX$48+$BC234*CX$49+$BD234*CX$50+$BE234*CX$51+$BF234*CX$52+$BG234*CX$53+$BH234*CX$54+$BI234*CX$55+$BJ234*CX$56+$BK234*CX$57+$BL234*CX$58+$BM234*CX$59+$BN234*CX$60+$BO234*CX$61+$BP234*CX$62+$BQ234*CX$63+$BR234*CX$64+$BS234*CX$65+$BT234*CX$66+$BU234*CX$67+$BV234*CX$68+$BW234*CX$69+$BX234*CX$70+$BY234*CX$71+$BZ234*CX$72+$CA234*CX$73+$CB234*CX$74+$CC234*CX$75+$CD234*CX$76+$CE234*CX$77+$CF234*CX$78+$CG234*CX$79+$CH234*CX$80</f>
        <v>0</v>
      </c>
      <c r="CY235" s="37">
        <f t="shared" ref="CY235" si="610">$I234*CY$3+$J234*CY$4+$K234*CY$5+$L234*CY$6+$M234*CY$7+$N234*CY$8+$O234*CY$9+$P234*CY$10+$Q234*CY$11+$R234*CY$12+$S234*CY$13+$T234*CY$14+$U234*CY$15+$V234*CY$16+$W234*CY$17+$X234*CY$18+$Y234*CY$19+$Z234*CY$20+$AA234*CY$21+$AB234*CY$22+$AC234*CY$23+$AD234*CY$24+$AE234*CY$25+$AF234*CY$26+$AG234*CY$27+$AH234*CY$28+$AI234*CY$29+$AJ234*CY$30+$AK234*CY$31+$AL234*CY$32+$AM234*CY$33+$AN234*CY$34+$AO234*CY$35+$AP234*CY$36+$AQ234*CY$37+$AR234*CY$38+$AS234*CY$39+$AT234*CY$40+$AU234*CY$41+$AV234*CY$42+$AW234*CY$43+$AX234*CY$44+$AY234*CY$45+$AZ234*CY$46+$BA234*CY$47+$BB234*CY$48+$BC234*CY$49+$BD234*CY$50+$BE234*CY$51+$BF234*CY$52+$BG234*CY$53+$BH234*CY$54+$BI234*CY$55+$BJ234*CY$56+$BK234*CY$57+$BL234*CY$58+$BM234*CY$59+$BN234*CY$60+$BO234*CY$61+$BP234*CY$62+$BQ234*CY$63+$BR234*CY$64+$BS234*CY$65+$BT234*CY$66+$BU234*CY$67+$BV234*CY$68+$BW234*CY$69+$BX234*CY$70+$BY234*CY$71+$BZ234*CY$72+$CA234*CY$73+$CB234*CY$74+$CC234*CY$75+$CD234*CY$76+$CE234*CY$77+$CF234*CY$78+$CG234*CY$79+$CH234*CY$80</f>
        <v>0</v>
      </c>
      <c r="CZ235" s="37">
        <f t="shared" ref="CZ235" si="611">$I234*CZ$3+$J234*CZ$4+$K234*CZ$5+$L234*CZ$6+$M234*CZ$7+$N234*CZ$8+$O234*CZ$9+$P234*CZ$10+$Q234*CZ$11+$R234*CZ$12+$S234*CZ$13+$T234*CZ$14+$U234*CZ$15+$V234*CZ$16+$W234*CZ$17+$X234*CZ$18+$Y234*CZ$19+$Z234*CZ$20+$AA234*CZ$21+$AB234*CZ$22+$AC234*CZ$23+$AD234*CZ$24+$AE234*CZ$25+$AF234*CZ$26+$AG234*CZ$27+$AH234*CZ$28+$AI234*CZ$29+$AJ234*CZ$30+$AK234*CZ$31+$AL234*CZ$32+$AM234*CZ$33+$AN234*CZ$34+$AO234*CZ$35+$AP234*CZ$36+$AQ234*CZ$37+$AR234*CZ$38+$AS234*CZ$39+$AT234*CZ$40+$AU234*CZ$41+$AV234*CZ$42+$AW234*CZ$43+$AX234*CZ$44+$AY234*CZ$45+$AZ234*CZ$46+$BA234*CZ$47+$BB234*CZ$48+$BC234*CZ$49+$BD234*CZ$50+$BE234*CZ$51+$BF234*CZ$52+$BG234*CZ$53+$BH234*CZ$54+$BI234*CZ$55+$BJ234*CZ$56+$BK234*CZ$57+$BL234*CZ$58+$BM234*CZ$59+$BN234*CZ$60+$BO234*CZ$61+$BP234*CZ$62+$BQ234*CZ$63+$BR234*CZ$64+$BS234*CZ$65+$BT234*CZ$66+$BU234*CZ$67+$BV234*CZ$68+$BW234*CZ$69+$BX234*CZ$70+$BY234*CZ$71+$BZ234*CZ$72+$CA234*CZ$73+$CB234*CZ$74+$CC234*CZ$75+$CD234*CZ$76+$CE234*CZ$77+$CF234*CZ$78+$CG234*CZ$79+$CH234*CZ$80</f>
        <v>0</v>
      </c>
      <c r="DA235" s="37">
        <f t="shared" ref="DA235" si="612">$I234*DA$3+$J234*DA$4+$K234*DA$5+$L234*DA$6+$M234*DA$7+$N234*DA$8+$O234*DA$9+$P234*DA$10+$Q234*DA$11+$R234*DA$12+$S234*DA$13+$T234*DA$14+$U234*DA$15+$V234*DA$16+$W234*DA$17+$X234*DA$18+$Y234*DA$19+$Z234*DA$20+$AA234*DA$21+$AB234*DA$22+$AC234*DA$23+$AD234*DA$24+$AE234*DA$25+$AF234*DA$26+$AG234*DA$27+$AH234*DA$28+$AI234*DA$29+$AJ234*DA$30+$AK234*DA$31+$AL234*DA$32+$AM234*DA$33+$AN234*DA$34+$AO234*DA$35+$AP234*DA$36+$AQ234*DA$37+$AR234*DA$38+$AS234*DA$39+$AT234*DA$40+$AU234*DA$41+$AV234*DA$42+$AW234*DA$43+$AX234*DA$44+$AY234*DA$45+$AZ234*DA$46+$BA234*DA$47+$BB234*DA$48+$BC234*DA$49+$BD234*DA$50+$BE234*DA$51+$BF234*DA$52+$BG234*DA$53+$BH234*DA$54+$BI234*DA$55+$BJ234*DA$56+$BK234*DA$57+$BL234*DA$58+$BM234*DA$59+$BN234*DA$60+$BO234*DA$61+$BP234*DA$62+$BQ234*DA$63+$BR234*DA$64+$BS234*DA$65+$BT234*DA$66+$BU234*DA$67+$BV234*DA$68+$BW234*DA$69+$BX234*DA$70+$BY234*DA$71+$BZ234*DA$72+$CA234*DA$73+$CB234*DA$74+$CC234*DA$75+$CD234*DA$76+$CE234*DA$77+$CF234*DA$78+$CG234*DA$79+$CH234*DA$80</f>
        <v>0</v>
      </c>
      <c r="DB235" s="37">
        <f t="shared" ref="DB235" si="613">$I234*DB$3+$J234*DB$4+$K234*DB$5+$L234*DB$6+$M234*DB$7+$N234*DB$8+$O234*DB$9+$P234*DB$10+$Q234*DB$11+$R234*DB$12+$S234*DB$13+$T234*DB$14+$U234*DB$15+$V234*DB$16+$W234*DB$17+$X234*DB$18+$Y234*DB$19+$Z234*DB$20+$AA234*DB$21+$AB234*DB$22+$AC234*DB$23+$AD234*DB$24+$AE234*DB$25+$AF234*DB$26+$AG234*DB$27+$AH234*DB$28+$AI234*DB$29+$AJ234*DB$30+$AK234*DB$31+$AL234*DB$32+$AM234*DB$33+$AN234*DB$34+$AO234*DB$35+$AP234*DB$36+$AQ234*DB$37+$AR234*DB$38+$AS234*DB$39+$AT234*DB$40+$AU234*DB$41+$AV234*DB$42+$AW234*DB$43+$AX234*DB$44+$AY234*DB$45+$AZ234*DB$46+$BA234*DB$47+$BB234*DB$48+$BC234*DB$49+$BD234*DB$50+$BE234*DB$51+$BF234*DB$52+$BG234*DB$53+$BH234*DB$54+$BI234*DB$55+$BJ234*DB$56+$BK234*DB$57+$BL234*DB$58+$BM234*DB$59+$BN234*DB$60+$BO234*DB$61+$BP234*DB$62+$BQ234*DB$63+$BR234*DB$64+$BS234*DB$65+$BT234*DB$66+$BU234*DB$67+$BV234*DB$68+$BW234*DB$69+$BX234*DB$70+$BY234*DB$71+$BZ234*DB$72+$CA234*DB$73+$CB234*DB$74+$CC234*DB$75+$CD234*DB$76+$CE234*DB$77+$CF234*DB$78+$CG234*DB$79+$CH234*DB$80</f>
        <v>0</v>
      </c>
      <c r="DC235" s="37">
        <f t="shared" ref="DC235" si="614">$I234*DC$3+$J234*DC$4+$K234*DC$5+$L234*DC$6+$M234*DC$7+$N234*DC$8+$O234*DC$9+$P234*DC$10+$Q234*DC$11+$R234*DC$12+$S234*DC$13+$T234*DC$14+$U234*DC$15+$V234*DC$16+$W234*DC$17+$X234*DC$18+$Y234*DC$19+$Z234*DC$20+$AA234*DC$21+$AB234*DC$22+$AC234*DC$23+$AD234*DC$24+$AE234*DC$25+$AF234*DC$26+$AG234*DC$27+$AH234*DC$28+$AI234*DC$29+$AJ234*DC$30+$AK234*DC$31+$AL234*DC$32+$AM234*DC$33+$AN234*DC$34+$AO234*DC$35+$AP234*DC$36+$AQ234*DC$37+$AR234*DC$38+$AS234*DC$39+$AT234*DC$40+$AU234*DC$41+$AV234*DC$42+$AW234*DC$43+$AX234*DC$44+$AY234*DC$45+$AZ234*DC$46+$BA234*DC$47+$BB234*DC$48+$BC234*DC$49+$BD234*DC$50+$BE234*DC$51+$BF234*DC$52+$BG234*DC$53+$BH234*DC$54+$BI234*DC$55+$BJ234*DC$56+$BK234*DC$57+$BL234*DC$58+$BM234*DC$59+$BN234*DC$60+$BO234*DC$61+$BP234*DC$62+$BQ234*DC$63+$BR234*DC$64+$BS234*DC$65+$BT234*DC$66+$BU234*DC$67+$BV234*DC$68+$BW234*DC$69+$BX234*DC$70+$BY234*DC$71+$BZ234*DC$72+$CA234*DC$73+$CB234*DC$74+$CC234*DC$75+$CD234*DC$76+$CE234*DC$77+$CF234*DC$78+$CG234*DC$79+$CH234*DC$80</f>
        <v>0</v>
      </c>
      <c r="DD235" s="37">
        <f t="shared" ref="DD235" si="615">$I234*DD$3+$J234*DD$4+$K234*DD$5+$L234*DD$6+$M234*DD$7+$N234*DD$8+$O234*DD$9+$P234*DD$10+$Q234*DD$11+$R234*DD$12+$S234*DD$13+$T234*DD$14+$U234*DD$15+$V234*DD$16+$W234*DD$17+$X234*DD$18+$Y234*DD$19+$Z234*DD$20+$AA234*DD$21+$AB234*DD$22+$AC234*DD$23+$AD234*DD$24+$AE234*DD$25+$AF234*DD$26+$AG234*DD$27+$AH234*DD$28+$AI234*DD$29+$AJ234*DD$30+$AK234*DD$31+$AL234*DD$32+$AM234*DD$33+$AN234*DD$34+$AO234*DD$35+$AP234*DD$36+$AQ234*DD$37+$AR234*DD$38+$AS234*DD$39+$AT234*DD$40+$AU234*DD$41+$AV234*DD$42+$AW234*DD$43+$AX234*DD$44+$AY234*DD$45+$AZ234*DD$46+$BA234*DD$47+$BB234*DD$48+$BC234*DD$49+$BD234*DD$50+$BE234*DD$51+$BF234*DD$52+$BG234*DD$53+$BH234*DD$54+$BI234*DD$55+$BJ234*DD$56+$BK234*DD$57+$BL234*DD$58+$BM234*DD$59+$BN234*DD$60+$BO234*DD$61+$BP234*DD$62+$BQ234*DD$63+$BR234*DD$64+$BS234*DD$65+$BT234*DD$66+$BU234*DD$67+$BV234*DD$68+$BW234*DD$69+$BX234*DD$70+$BY234*DD$71+$BZ234*DD$72+$CA234*DD$73+$CB234*DD$74+$CC234*DD$75+$CD234*DD$76+$CE234*DD$77+$CF234*DD$78+$CG234*DD$79+$CH234*DD$80</f>
        <v>0</v>
      </c>
      <c r="DE235" s="37">
        <f t="shared" ref="DE235" si="616">$I234*DE$3+$J234*DE$4+$K234*DE$5+$L234*DE$6+$M234*DE$7+$N234*DE$8+$O234*DE$9+$P234*DE$10+$Q234*DE$11+$R234*DE$12+$S234*DE$13+$T234*DE$14+$U234*DE$15+$V234*DE$16+$W234*DE$17+$X234*DE$18+$Y234*DE$19+$Z234*DE$20+$AA234*DE$21+$AB234*DE$22+$AC234*DE$23+$AD234*DE$24+$AE234*DE$25+$AF234*DE$26+$AG234*DE$27+$AH234*DE$28+$AI234*DE$29+$AJ234*DE$30+$AK234*DE$31+$AL234*DE$32+$AM234*DE$33+$AN234*DE$34+$AO234*DE$35+$AP234*DE$36+$AQ234*DE$37+$AR234*DE$38+$AS234*DE$39+$AT234*DE$40+$AU234*DE$41+$AV234*DE$42+$AW234*DE$43+$AX234*DE$44+$AY234*DE$45+$AZ234*DE$46+$BA234*DE$47+$BB234*DE$48+$BC234*DE$49+$BD234*DE$50+$BE234*DE$51+$BF234*DE$52+$BG234*DE$53+$BH234*DE$54+$BI234*DE$55+$BJ234*DE$56+$BK234*DE$57+$BL234*DE$58+$BM234*DE$59+$BN234*DE$60+$BO234*DE$61+$BP234*DE$62+$BQ234*DE$63+$BR234*DE$64+$BS234*DE$65+$BT234*DE$66+$BU234*DE$67+$BV234*DE$68+$BW234*DE$69+$BX234*DE$70+$BY234*DE$71+$BZ234*DE$72+$CA234*DE$73+$CB234*DE$74+$CC234*DE$75+$CD234*DE$76+$CE234*DE$77+$CF234*DE$78+$CG234*DE$79+$CH234*DE$80</f>
        <v>0</v>
      </c>
      <c r="DF235" s="37">
        <f t="shared" ref="DF235" si="617">$I234*DF$3+$J234*DF$4+$K234*DF$5+$L234*DF$6+$M234*DF$7+$N234*DF$8+$O234*DF$9+$P234*DF$10+$Q234*DF$11+$R234*DF$12+$S234*DF$13+$T234*DF$14+$U234*DF$15+$V234*DF$16+$W234*DF$17+$X234*DF$18+$Y234*DF$19+$Z234*DF$20+$AA234*DF$21+$AB234*DF$22+$AC234*DF$23+$AD234*DF$24+$AE234*DF$25+$AF234*DF$26+$AG234*DF$27+$AH234*DF$28+$AI234*DF$29+$AJ234*DF$30+$AK234*DF$31+$AL234*DF$32+$AM234*DF$33+$AN234*DF$34+$AO234*DF$35+$AP234*DF$36+$AQ234*DF$37+$AR234*DF$38+$AS234*DF$39+$AT234*DF$40+$AU234*DF$41+$AV234*DF$42+$AW234*DF$43+$AX234*DF$44+$AY234*DF$45+$AZ234*DF$46+$BA234*DF$47+$BB234*DF$48+$BC234*DF$49+$BD234*DF$50+$BE234*DF$51+$BF234*DF$52+$BG234*DF$53+$BH234*DF$54+$BI234*DF$55+$BJ234*DF$56+$BK234*DF$57+$BL234*DF$58+$BM234*DF$59+$BN234*DF$60+$BO234*DF$61+$BP234*DF$62+$BQ234*DF$63+$BR234*DF$64+$BS234*DF$65+$BT234*DF$66+$BU234*DF$67+$BV234*DF$68+$BW234*DF$69+$BX234*DF$70+$BY234*DF$71+$BZ234*DF$72+$CA234*DF$73+$CB234*DF$74+$CC234*DF$75+$CD234*DF$76+$CE234*DF$77+$CF234*DF$78+$CG234*DF$79+$CH234*DF$80</f>
        <v>0</v>
      </c>
      <c r="DG235" s="38">
        <f t="shared" ref="DG235" si="618">$I234*DG$3+$J234*DG$4+$K234*DG$5+$L234*DG$6+$M234*DG$7+$N234*DG$8+$O234*DG$9+$P234*DG$10+$Q234*DG$11+$R234*DG$12+$S234*DG$13+$T234*DG$14+$U234*DG$15+$V234*DG$16+$W234*DG$17+$X234*DG$18+$Y234*DG$19+$Z234*DG$20+$AA234*DG$21+$AB234*DG$22+$AC234*DG$23+$AD234*DG$24+$AE234*DG$25+$AF234*DG$26+$AG234*DG$27+$AH234*DG$28+$AI234*DG$29+$AJ234*DG$30+$AK234*DG$31+$AL234*DG$32+$AM234*DG$33+$AN234*DG$34+$AO234*DG$35+$AP234*DG$36+$AQ234*DG$37+$AR234*DG$38+$AS234*DG$39+$AT234*DG$40+$AU234*DG$41+$AV234*DG$42+$AW234*DG$43+$AX234*DG$44+$AY234*DG$45+$AZ234*DG$46+$BA234*DG$47+$BB234*DG$48+$BC234*DG$49+$BD234*DG$50+$BE234*DG$51+$BF234*DG$52+$BG234*DG$53+$BH234*DG$54+$BI234*DG$55+$BJ234*DG$56+$BK234*DG$57+$BL234*DG$58+$BM234*DG$59+$BN234*DG$60+$BO234*DG$61+$BP234*DG$62+$BQ234*DG$63+$BR234*DG$64+$BS234*DG$65+$BT234*DG$66+$BU234*DG$67+$BV234*DG$68+$BW234*DG$69+$BX234*DG$70+$BY234*DG$71+$BZ234*DG$72+$CA234*DG$73+$CB234*DG$74+$CC234*DG$75+$CD234*DG$76+$CE234*DG$77+$CF234*DG$78+$CG234*DG$79+$CH234*DG$80</f>
        <v>0</v>
      </c>
    </row>
    <row r="236" spans="1:117" ht="12.75" hidden="1" outlineLevel="1" x14ac:dyDescent="0.2">
      <c r="A236" s="26"/>
      <c r="B236" s="27"/>
      <c r="C236" s="27"/>
      <c r="D236" s="28"/>
      <c r="E236" s="28"/>
      <c r="F236" s="28"/>
      <c r="G236" s="28"/>
      <c r="H236" s="28"/>
      <c r="I236" s="59"/>
      <c r="J236" s="59"/>
      <c r="K236" s="59"/>
      <c r="L236" s="59"/>
      <c r="M236" s="59"/>
      <c r="N236" s="59"/>
      <c r="O236" s="59"/>
      <c r="P236" s="59"/>
      <c r="Q236" s="59"/>
      <c r="R236" s="59"/>
      <c r="S236" s="59"/>
      <c r="T236" s="59"/>
      <c r="U236" s="59"/>
      <c r="V236" s="59"/>
      <c r="W236" s="59"/>
      <c r="X236" s="59"/>
      <c r="Y236" s="59"/>
      <c r="Z236" s="59"/>
      <c r="AA236" s="59"/>
      <c r="AB236" s="59"/>
      <c r="AC236" s="59"/>
      <c r="AD236" s="59"/>
      <c r="AE236" s="59"/>
      <c r="AF236" s="59"/>
      <c r="AG236" s="59"/>
      <c r="AH236" s="59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  <c r="AT236" s="59"/>
      <c r="AU236" s="59"/>
      <c r="AV236" s="59"/>
      <c r="AW236" s="59"/>
      <c r="AX236" s="59"/>
      <c r="AY236" s="59"/>
      <c r="AZ236" s="59"/>
      <c r="BA236" s="59"/>
      <c r="BB236" s="59"/>
      <c r="BC236" s="59"/>
      <c r="BD236" s="59"/>
      <c r="BE236" s="59"/>
      <c r="BF236" s="59"/>
      <c r="BG236" s="59"/>
      <c r="BH236" s="59"/>
      <c r="BI236" s="59"/>
      <c r="BJ236" s="59"/>
      <c r="BK236" s="59"/>
      <c r="BL236" s="59"/>
      <c r="BM236" s="59"/>
      <c r="BN236" s="59"/>
      <c r="BO236" s="59"/>
      <c r="BP236" s="59"/>
      <c r="BQ236" s="59"/>
      <c r="BR236" s="59"/>
      <c r="BS236" s="59"/>
      <c r="BT236" s="59"/>
      <c r="BU236" s="59"/>
      <c r="BV236" s="59"/>
      <c r="BW236" s="59"/>
      <c r="BX236" s="59"/>
      <c r="BY236" s="59"/>
      <c r="BZ236" s="59"/>
      <c r="CA236" s="59"/>
      <c r="CB236" s="59"/>
      <c r="CC236" s="59"/>
      <c r="CD236" s="59"/>
      <c r="CE236" s="59"/>
      <c r="CF236" s="59"/>
      <c r="CG236" s="59"/>
      <c r="CH236" s="59"/>
      <c r="CI236" s="28"/>
      <c r="CJ236" s="28"/>
      <c r="CK236" s="28"/>
      <c r="CL236" s="28"/>
      <c r="CM236" s="29" t="s">
        <v>8</v>
      </c>
      <c r="CN236" s="39"/>
      <c r="CO236" s="40"/>
      <c r="CP236" s="40"/>
      <c r="CQ236" s="40"/>
      <c r="CR236" s="40"/>
      <c r="CS236" s="40"/>
      <c r="CT236" s="40"/>
      <c r="CU236" s="40"/>
      <c r="CV236" s="40"/>
      <c r="CW236" s="40"/>
      <c r="CX236" s="40"/>
      <c r="CY236" s="40"/>
      <c r="CZ236" s="40"/>
      <c r="DA236" s="40"/>
      <c r="DB236" s="40"/>
      <c r="DC236" s="40"/>
      <c r="DD236" s="40"/>
      <c r="DE236" s="40"/>
      <c r="DF236" s="40"/>
      <c r="DG236" s="41"/>
    </row>
    <row r="237" spans="1:117" ht="12.75" collapsed="1" x14ac:dyDescent="0.2">
      <c r="A237" s="19" t="s">
        <v>310</v>
      </c>
      <c r="B237" s="19" t="s">
        <v>233</v>
      </c>
      <c r="C237" s="19"/>
      <c r="D237" s="20" t="s">
        <v>292</v>
      </c>
      <c r="E237" s="20">
        <v>6</v>
      </c>
      <c r="F237" s="20">
        <f>IF($C$4="",SUMIF(stock_on_hand!A:A,planner!A237,stock_on_hand!C:C),SUMIFS(stock_on_hand!C:C,stock_on_hand!A:A,planner!A237,stock_on_hand!E:E,$C$4))</f>
        <v>1000</v>
      </c>
      <c r="G237" s="20"/>
      <c r="H237" s="20" t="s">
        <v>10</v>
      </c>
      <c r="I237" s="57">
        <f>IFERROR(HLOOKUP(I$188,bom!$2:$300,MATCH($A237,bom!$A:$A,0)-1,0),0)</f>
        <v>0</v>
      </c>
      <c r="J237" s="57">
        <f>IFERROR(HLOOKUP(J$188,bom!$2:$300,MATCH($A237,bom!$A:$A,0)-1,0),0)</f>
        <v>0</v>
      </c>
      <c r="K237" s="57">
        <f>IFERROR(HLOOKUP(K$188,bom!$2:$300,MATCH($A237,bom!$A:$A,0)-1,0),0)</f>
        <v>0</v>
      </c>
      <c r="L237" s="57">
        <f>IFERROR(HLOOKUP(L$188,bom!$2:$300,MATCH($A237,bom!$A:$A,0)-1,0),0)</f>
        <v>0</v>
      </c>
      <c r="M237" s="57">
        <f>IFERROR(HLOOKUP(M$188,bom!$2:$300,MATCH($A237,bom!$A:$A,0)-1,0),0)</f>
        <v>0</v>
      </c>
      <c r="N237" s="57">
        <f>IFERROR(HLOOKUP(N$188,bom!$2:$300,MATCH($A237,bom!$A:$A,0)-1,0),0)</f>
        <v>0</v>
      </c>
      <c r="O237" s="57">
        <f>IFERROR(HLOOKUP(O$188,bom!$2:$300,MATCH($A237,bom!$A:$A,0)-1,0),0)</f>
        <v>0</v>
      </c>
      <c r="P237" s="57">
        <f>IFERROR(HLOOKUP(P$188,bom!$2:$300,MATCH($A237,bom!$A:$A,0)-1,0),0)</f>
        <v>0</v>
      </c>
      <c r="Q237" s="57">
        <f>IFERROR(HLOOKUP(Q$188,bom!$2:$300,MATCH($A237,bom!$A:$A,0)-1,0),0)</f>
        <v>0</v>
      </c>
      <c r="R237" s="57">
        <f>IFERROR(HLOOKUP(R$188,bom!$2:$300,MATCH($A237,bom!$A:$A,0)-1,0),0)</f>
        <v>0</v>
      </c>
      <c r="S237" s="57">
        <f>IFERROR(HLOOKUP(S$188,bom!$2:$300,MATCH($A237,bom!$A:$A,0)-1,0),0)</f>
        <v>0</v>
      </c>
      <c r="T237" s="57">
        <f>IFERROR(HLOOKUP(T$188,bom!$2:$300,MATCH($A237,bom!$A:$A,0)-1,0),0)</f>
        <v>0</v>
      </c>
      <c r="U237" s="57">
        <f>IFERROR(HLOOKUP(U$188,bom!$2:$300,MATCH($A237,bom!$A:$A,0)-1,0),0)</f>
        <v>0</v>
      </c>
      <c r="V237" s="57">
        <f>IFERROR(HLOOKUP(V$188,bom!$2:$300,MATCH($A237,bom!$A:$A,0)-1,0),0)</f>
        <v>0</v>
      </c>
      <c r="W237" s="57">
        <f>IFERROR(HLOOKUP(W$188,bom!$2:$300,MATCH($A237,bom!$A:$A,0)-1,0),0)</f>
        <v>0</v>
      </c>
      <c r="X237" s="57">
        <f>IFERROR(HLOOKUP(X$188,bom!$2:$300,MATCH($A237,bom!$A:$A,0)-1,0),0)</f>
        <v>0</v>
      </c>
      <c r="Y237" s="57">
        <f>IFERROR(HLOOKUP(Y$188,bom!$2:$300,MATCH($A237,bom!$A:$A,0)-1,0),0)</f>
        <v>0</v>
      </c>
      <c r="Z237" s="57">
        <f>IFERROR(HLOOKUP(Z$188,bom!$2:$300,MATCH($A237,bom!$A:$A,0)-1,0),0)</f>
        <v>0</v>
      </c>
      <c r="AA237" s="57">
        <f>IFERROR(HLOOKUP(AA$188,bom!$2:$300,MATCH($A237,bom!$A:$A,0)-1,0),0)</f>
        <v>0</v>
      </c>
      <c r="AB237" s="57">
        <f>IFERROR(HLOOKUP(AB$188,bom!$2:$300,MATCH($A237,bom!$A:$A,0)-1,0),0)</f>
        <v>0</v>
      </c>
      <c r="AC237" s="57">
        <f>IFERROR(HLOOKUP(AC$188,bom!$2:$300,MATCH($A237,bom!$A:$A,0)-1,0),0)</f>
        <v>0</v>
      </c>
      <c r="AD237" s="57">
        <f>IFERROR(HLOOKUP(AD$188,bom!$2:$300,MATCH($A237,bom!$A:$A,0)-1,0),0)</f>
        <v>0</v>
      </c>
      <c r="AE237" s="57">
        <f>IFERROR(HLOOKUP(AE$188,bom!$2:$300,MATCH($A237,bom!$A:$A,0)-1,0),0)</f>
        <v>0</v>
      </c>
      <c r="AF237" s="57">
        <f>IFERROR(HLOOKUP(AF$188,bom!$2:$300,MATCH($A237,bom!$A:$A,0)-1,0),0)</f>
        <v>0</v>
      </c>
      <c r="AG237" s="57">
        <f>IFERROR(HLOOKUP(AG$188,bom!$2:$300,MATCH($A237,bom!$A:$A,0)-1,0),0)</f>
        <v>0</v>
      </c>
      <c r="AH237" s="57">
        <f>IFERROR(HLOOKUP(AH$188,bom!$2:$300,MATCH($A237,bom!$A:$A,0)-1,0),0)</f>
        <v>0</v>
      </c>
      <c r="AI237" s="57">
        <f>IFERROR(HLOOKUP(AI$188,bom!$2:$300,MATCH($A237,bom!$A:$A,0)-1,0),0)</f>
        <v>0</v>
      </c>
      <c r="AJ237" s="57">
        <f>IFERROR(HLOOKUP(AJ$188,bom!$2:$300,MATCH($A237,bom!$A:$A,0)-1,0),0)</f>
        <v>0</v>
      </c>
      <c r="AK237" s="57">
        <f>IFERROR(HLOOKUP(AK$188,bom!$2:$300,MATCH($A237,bom!$A:$A,0)-1,0),0)</f>
        <v>0</v>
      </c>
      <c r="AL237" s="57">
        <f>IFERROR(HLOOKUP(AL$188,bom!$2:$300,MATCH($A237,bom!$A:$A,0)-1,0),0)</f>
        <v>0</v>
      </c>
      <c r="AM237" s="57">
        <f>IFERROR(HLOOKUP(AM$188,bom!$2:$300,MATCH($A237,bom!$A:$A,0)-1,0),0)</f>
        <v>0</v>
      </c>
      <c r="AN237" s="57">
        <f>IFERROR(HLOOKUP(AN$188,bom!$2:$300,MATCH($A237,bom!$A:$A,0)-1,0),0)</f>
        <v>0</v>
      </c>
      <c r="AO237" s="57">
        <f>IFERROR(HLOOKUP(AO$188,bom!$2:$300,MATCH($A237,bom!$A:$A,0)-1,0),0)</f>
        <v>0</v>
      </c>
      <c r="AP237" s="57">
        <f>IFERROR(HLOOKUP(AP$188,bom!$2:$300,MATCH($A237,bom!$A:$A,0)-1,0),0)</f>
        <v>0</v>
      </c>
      <c r="AQ237" s="57">
        <f>IFERROR(HLOOKUP(AQ$188,bom!$2:$300,MATCH($A237,bom!$A:$A,0)-1,0),0)</f>
        <v>0</v>
      </c>
      <c r="AR237" s="57">
        <f>IFERROR(HLOOKUP(AR$188,bom!$2:$300,MATCH($A237,bom!$A:$A,0)-1,0),0)</f>
        <v>0</v>
      </c>
      <c r="AS237" s="57">
        <f>IFERROR(HLOOKUP(AS$188,bom!$2:$300,MATCH($A237,bom!$A:$A,0)-1,0),0)</f>
        <v>0</v>
      </c>
      <c r="AT237" s="57">
        <f>IFERROR(HLOOKUP(AT$188,bom!$2:$300,MATCH($A237,bom!$A:$A,0)-1,0),0)</f>
        <v>0</v>
      </c>
      <c r="AU237" s="57">
        <f>IFERROR(HLOOKUP(AU$188,bom!$2:$300,MATCH($A237,bom!$A:$A,0)-1,0),0)</f>
        <v>0</v>
      </c>
      <c r="AV237" s="57">
        <f>IFERROR(HLOOKUP(AV$188,bom!$2:$300,MATCH($A237,bom!$A:$A,0)-1,0),0)</f>
        <v>0</v>
      </c>
      <c r="AW237" s="57">
        <f>IFERROR(HLOOKUP(AW$188,bom!$2:$300,MATCH($A237,bom!$A:$A,0)-1,0),0)</f>
        <v>0</v>
      </c>
      <c r="AX237" s="57">
        <f>IFERROR(HLOOKUP(AX$188,bom!$2:$300,MATCH($A237,bom!$A:$A,0)-1,0),0)</f>
        <v>0</v>
      </c>
      <c r="AY237" s="57">
        <f>IFERROR(HLOOKUP(AY$188,bom!$2:$300,MATCH($A237,bom!$A:$A,0)-1,0),0)</f>
        <v>0</v>
      </c>
      <c r="AZ237" s="57">
        <f>IFERROR(HLOOKUP(AZ$188,bom!$2:$300,MATCH($A237,bom!$A:$A,0)-1,0),0)</f>
        <v>0</v>
      </c>
      <c r="BA237" s="57">
        <f>IFERROR(HLOOKUP(BA$188,bom!$2:$300,MATCH($A237,bom!$A:$A,0)-1,0),0)</f>
        <v>0</v>
      </c>
      <c r="BB237" s="57">
        <f>IFERROR(HLOOKUP(BB$188,bom!$2:$300,MATCH($A237,bom!$A:$A,0)-1,0),0)</f>
        <v>0</v>
      </c>
      <c r="BC237" s="57">
        <f>IFERROR(HLOOKUP(BC$188,bom!$2:$300,MATCH($A237,bom!$A:$A,0)-1,0),0)</f>
        <v>0</v>
      </c>
      <c r="BD237" s="57">
        <f>IFERROR(HLOOKUP(BD$188,bom!$2:$300,MATCH($A237,bom!$A:$A,0)-1,0),0)</f>
        <v>0</v>
      </c>
      <c r="BE237" s="57">
        <f>IFERROR(HLOOKUP(BE$188,bom!$2:$300,MATCH($A237,bom!$A:$A,0)-1,0),0)</f>
        <v>0</v>
      </c>
      <c r="BF237" s="57">
        <f>IFERROR(HLOOKUP(BF$188,bom!$2:$300,MATCH($A237,bom!$A:$A,0)-1,0),0)</f>
        <v>0</v>
      </c>
      <c r="BG237" s="57">
        <f>IFERROR(HLOOKUP(BG$188,bom!$2:$300,MATCH($A237,bom!$A:$A,0)-1,0),0)</f>
        <v>0</v>
      </c>
      <c r="BH237" s="57">
        <f>IFERROR(HLOOKUP(BH$188,bom!$2:$300,MATCH($A237,bom!$A:$A,0)-1,0),0)</f>
        <v>0</v>
      </c>
      <c r="BI237" s="57">
        <f>IFERROR(HLOOKUP(BI$188,bom!$2:$300,MATCH($A237,bom!$A:$A,0)-1,0),0)</f>
        <v>0</v>
      </c>
      <c r="BJ237" s="57">
        <f>IFERROR(HLOOKUP(BJ$188,bom!$2:$300,MATCH($A237,bom!$A:$A,0)-1,0),0)</f>
        <v>0</v>
      </c>
      <c r="BK237" s="57">
        <f>IFERROR(HLOOKUP(BK$188,bom!$2:$300,MATCH($A237,bom!$A:$A,0)-1,0),0)</f>
        <v>0</v>
      </c>
      <c r="BL237" s="57">
        <f>IFERROR(HLOOKUP(BL$188,bom!$2:$300,MATCH($A237,bom!$A:$A,0)-1,0),0)</f>
        <v>0</v>
      </c>
      <c r="BM237" s="57">
        <f>IFERROR(HLOOKUP(BM$188,bom!$2:$300,MATCH($A237,bom!$A:$A,0)-1,0),0)</f>
        <v>0</v>
      </c>
      <c r="BN237" s="57">
        <f>IFERROR(HLOOKUP(BN$188,bom!$2:$300,MATCH($A237,bom!$A:$A,0)-1,0),0)</f>
        <v>0</v>
      </c>
      <c r="BO237" s="57">
        <f>IFERROR(HLOOKUP(BO$188,bom!$2:$300,MATCH($A237,bom!$A:$A,0)-1,0),0)</f>
        <v>0</v>
      </c>
      <c r="BP237" s="57">
        <f>IFERROR(HLOOKUP(BP$188,bom!$2:$300,MATCH($A237,bom!$A:$A,0)-1,0),0)</f>
        <v>0</v>
      </c>
      <c r="BQ237" s="57">
        <f>IFERROR(HLOOKUP(BQ$188,bom!$2:$300,MATCH($A237,bom!$A:$A,0)-1,0),0)</f>
        <v>0</v>
      </c>
      <c r="BR237" s="57">
        <f>IFERROR(HLOOKUP(BR$188,bom!$2:$300,MATCH($A237,bom!$A:$A,0)-1,0),0)</f>
        <v>0</v>
      </c>
      <c r="BS237" s="57">
        <f>IFERROR(HLOOKUP(BS$188,bom!$2:$300,MATCH($A237,bom!$A:$A,0)-1,0),0)</f>
        <v>0</v>
      </c>
      <c r="BT237" s="57">
        <f>IFERROR(HLOOKUP(BT$188,bom!$2:$300,MATCH($A237,bom!$A:$A,0)-1,0),0)</f>
        <v>0</v>
      </c>
      <c r="BU237" s="57">
        <f>IFERROR(HLOOKUP(BU$188,bom!$2:$300,MATCH($A237,bom!$A:$A,0)-1,0),0)</f>
        <v>0</v>
      </c>
      <c r="BV237" s="57">
        <f>IFERROR(HLOOKUP(BV$188,bom!$2:$300,MATCH($A237,bom!$A:$A,0)-1,0),0)</f>
        <v>0</v>
      </c>
      <c r="BW237" s="57">
        <f>IFERROR(HLOOKUP(BW$188,bom!$2:$300,MATCH($A237,bom!$A:$A,0)-1,0),0)</f>
        <v>0</v>
      </c>
      <c r="BX237" s="57">
        <f>IFERROR(HLOOKUP(BX$188,bom!$2:$300,MATCH($A237,bom!$A:$A,0)-1,0),0)</f>
        <v>0</v>
      </c>
      <c r="BY237" s="57">
        <f>IFERROR(HLOOKUP(BY$188,bom!$2:$300,MATCH($A237,bom!$A:$A,0)-1,0),0)</f>
        <v>0</v>
      </c>
      <c r="BZ237" s="57">
        <f>IFERROR(HLOOKUP(BZ$188,bom!$2:$300,MATCH($A237,bom!$A:$A,0)-1,0),0)</f>
        <v>0</v>
      </c>
      <c r="CA237" s="57">
        <f>IFERROR(HLOOKUP(CA$188,bom!$2:$300,MATCH($A237,bom!$A:$A,0)-1,0),0)</f>
        <v>0</v>
      </c>
      <c r="CB237" s="57">
        <f>IFERROR(HLOOKUP(CB$188,bom!$2:$300,MATCH($A237,bom!$A:$A,0)-1,0),0)</f>
        <v>0</v>
      </c>
      <c r="CC237" s="57">
        <f>IFERROR(HLOOKUP(CC$188,bom!$2:$300,MATCH($A237,bom!$A:$A,0)-1,0),0)</f>
        <v>0</v>
      </c>
      <c r="CD237" s="57">
        <f>IFERROR(HLOOKUP(CD$188,bom!$2:$300,MATCH($A237,bom!$A:$A,0)-1,0),0)</f>
        <v>0</v>
      </c>
      <c r="CE237" s="57">
        <f>IFERROR(HLOOKUP(CE$188,bom!$2:$300,MATCH($A237,bom!$A:$A,0)-1,0),0)</f>
        <v>0</v>
      </c>
      <c r="CF237" s="57">
        <f>IFERROR(HLOOKUP(CF$188,bom!$2:$300,MATCH($A237,bom!$A:$A,0)-1,0),0)</f>
        <v>0</v>
      </c>
      <c r="CG237" s="57">
        <f>IFERROR(HLOOKUP(CG$188,bom!$2:$300,MATCH($A237,bom!$A:$A,0)-1,0),0)</f>
        <v>0</v>
      </c>
      <c r="CH237" s="57">
        <f>IFERROR(HLOOKUP(CH$188,bom!$2:$300,MATCH($A237,bom!$A:$A,0)-1,0),0)</f>
        <v>0</v>
      </c>
      <c r="CI237" s="20"/>
      <c r="CJ237" s="20"/>
      <c r="CK237" s="20"/>
      <c r="CL237" s="20"/>
      <c r="CM237" s="32" t="str">
        <f t="shared" ref="CM237" si="619">IF(G237&gt;0,IF(CN237&lt;(0.8*G237),"WARNING!!!",IF(CN237&lt;G237,"ORDER","OK")),IF((VLOOKUP(A237,A:DG,91+E237,0))&lt;0,"WARNING!!!",IF((VLOOKUP(A237,A:DG,91+ROUND(1.25*E237,0),0))&lt;0,"ORDER","OK")))</f>
        <v>OK</v>
      </c>
      <c r="CN237" s="33">
        <f t="shared" ref="CN237" si="620">F237-CN238+CN239</f>
        <v>1000</v>
      </c>
      <c r="CO237" s="34">
        <f t="shared" ref="CO237" si="621">CN237-CO238+CO239</f>
        <v>1000</v>
      </c>
      <c r="CP237" s="34">
        <f t="shared" ref="CP237" si="622">CO237-CP238+CP239</f>
        <v>1000</v>
      </c>
      <c r="CQ237" s="34">
        <f t="shared" ref="CQ237" si="623">CP237-CQ238+CQ239</f>
        <v>1000</v>
      </c>
      <c r="CR237" s="34">
        <f t="shared" ref="CR237" si="624">CQ237-CR238+CR239</f>
        <v>1000</v>
      </c>
      <c r="CS237" s="34">
        <f t="shared" ref="CS237" si="625">CR237-CS238+CS239</f>
        <v>1000</v>
      </c>
      <c r="CT237" s="34">
        <f t="shared" ref="CT237" si="626">CS237-CT238+CT239</f>
        <v>1000</v>
      </c>
      <c r="CU237" s="34">
        <f t="shared" ref="CU237" si="627">CT237-CU238+CU239</f>
        <v>1000</v>
      </c>
      <c r="CV237" s="34">
        <f t="shared" ref="CV237" si="628">CU237-CV238+CV239</f>
        <v>1000</v>
      </c>
      <c r="CW237" s="34">
        <f t="shared" ref="CW237" si="629">CV237-CW238+CW239</f>
        <v>1000</v>
      </c>
      <c r="CX237" s="34">
        <f t="shared" ref="CX237" si="630">CW237-CX238+CX239</f>
        <v>1000</v>
      </c>
      <c r="CY237" s="34">
        <f t="shared" ref="CY237" si="631">CX237-CY238+CY239</f>
        <v>1000</v>
      </c>
      <c r="CZ237" s="34">
        <f t="shared" ref="CZ237" si="632">CY237-CZ238+CZ239</f>
        <v>1000</v>
      </c>
      <c r="DA237" s="34">
        <f t="shared" ref="DA237" si="633">CZ237-DA238+DA239</f>
        <v>1000</v>
      </c>
      <c r="DB237" s="34">
        <f t="shared" ref="DB237" si="634">DA237-DB238+DB239</f>
        <v>1000</v>
      </c>
      <c r="DC237" s="34">
        <f t="shared" ref="DC237" si="635">DB237-DC238+DC239</f>
        <v>1000</v>
      </c>
      <c r="DD237" s="34">
        <f t="shared" ref="DD237" si="636">DC237-DD238+DD239</f>
        <v>1000</v>
      </c>
      <c r="DE237" s="34">
        <f t="shared" ref="DE237" si="637">DD237-DE238+DE239</f>
        <v>1000</v>
      </c>
      <c r="DF237" s="34">
        <f t="shared" ref="DF237" si="638">DE237-DF238+DF239</f>
        <v>1000</v>
      </c>
      <c r="DG237" s="35">
        <f t="shared" ref="DG237" si="639">DF237-DG238+DG239</f>
        <v>1000</v>
      </c>
      <c r="DM237" s="21"/>
    </row>
    <row r="238" spans="1:117" ht="12.75" hidden="1" outlineLevel="1" x14ac:dyDescent="0.2">
      <c r="A238" s="22"/>
      <c r="B238" s="23"/>
      <c r="C238" s="23"/>
      <c r="D238" s="24"/>
      <c r="E238" s="24"/>
      <c r="F238" s="24"/>
      <c r="G238" s="24"/>
      <c r="H238" s="24"/>
      <c r="I238" s="58"/>
      <c r="J238" s="58"/>
      <c r="K238" s="58"/>
      <c r="L238" s="58"/>
      <c r="M238" s="58"/>
      <c r="N238" s="58"/>
      <c r="O238" s="58"/>
      <c r="P238" s="58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  <c r="AG238" s="58"/>
      <c r="AH238" s="58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  <c r="AT238" s="58"/>
      <c r="AU238" s="58"/>
      <c r="AV238" s="58"/>
      <c r="AW238" s="58"/>
      <c r="AX238" s="58"/>
      <c r="AY238" s="58"/>
      <c r="AZ238" s="58"/>
      <c r="BA238" s="58"/>
      <c r="BB238" s="58"/>
      <c r="BC238" s="58"/>
      <c r="BD238" s="58"/>
      <c r="BE238" s="58"/>
      <c r="BF238" s="58"/>
      <c r="BG238" s="58"/>
      <c r="BH238" s="58"/>
      <c r="BI238" s="58"/>
      <c r="BJ238" s="58"/>
      <c r="BK238" s="58"/>
      <c r="BL238" s="58"/>
      <c r="BM238" s="58"/>
      <c r="BN238" s="58"/>
      <c r="BO238" s="58"/>
      <c r="BP238" s="58"/>
      <c r="BQ238" s="58"/>
      <c r="BR238" s="58"/>
      <c r="BS238" s="58"/>
      <c r="BT238" s="58"/>
      <c r="BU238" s="58"/>
      <c r="BV238" s="58"/>
      <c r="BW238" s="58"/>
      <c r="BX238" s="58"/>
      <c r="BY238" s="58"/>
      <c r="BZ238" s="58"/>
      <c r="CA238" s="58"/>
      <c r="CB238" s="58"/>
      <c r="CC238" s="58"/>
      <c r="CD238" s="58"/>
      <c r="CE238" s="58"/>
      <c r="CF238" s="58"/>
      <c r="CG238" s="58"/>
      <c r="CH238" s="58"/>
      <c r="CI238" s="24"/>
      <c r="CJ238" s="24"/>
      <c r="CK238" s="24"/>
      <c r="CL238" s="24"/>
      <c r="CM238" s="25" t="s">
        <v>7</v>
      </c>
      <c r="CN238" s="36">
        <f t="shared" ref="CN238" si="640">$I237*CN$3+$J237*CN$4+$K237*CN$5+$L237*CN$6+$M237*CN$7+$N237*CN$8+$O237*CN$9+$P237*CN$10+$Q237*CN$11+$R237*CN$12+$S237*CN$13+$T237*CN$14+$U237*CN$15+$V237*CN$16+$W237*CN$17+$X237*CN$18+$Y237*CN$19+$Z237*CN$20+$AA237*CN$21+$AB237*CN$22+$AC237*CN$23+$AD237*CN$24+$AE237*CN$25+$AF237*CN$26+$AG237*CN$27+$AH237*CN$28+$AI237*CN$29+$AJ237*CN$30+$AK237*CN$31+$AL237*CN$32+$AM237*CN$33+$AN237*CN$34+$AO237*CN$35+$AP237*CN$36+$AQ237*CN$37+$AR237*CN$38+$AS237*CN$39+$AT237*CN$40+$AU237*CN$41+$AV237*CN$42+$AW237*CN$43+$AX237*CN$44+$AY237*CN$45+$AZ237*CN$46+$BA237*CN$47+$BB237*CN$48+$BC237*CN$49+$BD237*CN$50+$BE237*CN$51+$BF237*CN$52+$BG237*CN$53+$BH237*CN$54+$BI237*CN$55+$BJ237*CN$56+$BK237*CN$57+$BL237*CN$58+$BM237*CN$59+$BN237*CN$60+$BO237*CN$61+$BP237*CN$62+$BQ237*CN$63+$BR237*CN$64+$BS237*CN$65+$BT237*CN$66+$BU237*CN$67+$BV237*CN$68+$BW237*CN$69+$BX237*CN$70+$BY237*CN$71+$BZ237*CN$72+$CA237*CN$73+$CB237*CN$74+$CC237*CN$75+$CD237*CN$76+$CE237*CN$77+$CF237*CN$78+$CG237*CN$79+$CH237*CN$80</f>
        <v>0</v>
      </c>
      <c r="CO238" s="37">
        <f t="shared" ref="CO238" si="641">$I237*CO$3+$J237*CO$4+$K237*CO$5+$L237*CO$6+$M237*CO$7+$N237*CO$8+$O237*CO$9+$P237*CO$10+$Q237*CO$11+$R237*CO$12+$S237*CO$13+$T237*CO$14+$U237*CO$15+$V237*CO$16+$W237*CO$17+$X237*CO$18+$Y237*CO$19+$Z237*CO$20+$AA237*CO$21+$AB237*CO$22+$AC237*CO$23+$AD237*CO$24+$AE237*CO$25+$AF237*CO$26+$AG237*CO$27+$AH237*CO$28+$AI237*CO$29+$AJ237*CO$30+$AK237*CO$31+$AL237*CO$32+$AM237*CO$33+$AN237*CO$34+$AO237*CO$35+$AP237*CO$36+$AQ237*CO$37+$AR237*CO$38+$AS237*CO$39+$AT237*CO$40+$AU237*CO$41+$AV237*CO$42+$AW237*CO$43+$AX237*CO$44+$AY237*CO$45+$AZ237*CO$46+$BA237*CO$47+$BB237*CO$48+$BC237*CO$49+$BD237*CO$50+$BE237*CO$51+$BF237*CO$52+$BG237*CO$53+$BH237*CO$54+$BI237*CO$55+$BJ237*CO$56+$BK237*CO$57+$BL237*CO$58+$BM237*CO$59+$BN237*CO$60+$BO237*CO$61+$BP237*CO$62+$BQ237*CO$63+$BR237*CO$64+$BS237*CO$65+$BT237*CO$66+$BU237*CO$67+$BV237*CO$68+$BW237*CO$69+$BX237*CO$70+$BY237*CO$71+$BZ237*CO$72+$CA237*CO$73+$CB237*CO$74+$CC237*CO$75+$CD237*CO$76+$CE237*CO$77+$CF237*CO$78+$CG237*CO$79+$CH237*CO$80</f>
        <v>0</v>
      </c>
      <c r="CP238" s="37">
        <f t="shared" ref="CP238" si="642">$I237*CP$3+$J237*CP$4+$K237*CP$5+$L237*CP$6+$M237*CP$7+$N237*CP$8+$O237*CP$9+$P237*CP$10+$Q237*CP$11+$R237*CP$12+$S237*CP$13+$T237*CP$14+$U237*CP$15+$V237*CP$16+$W237*CP$17+$X237*CP$18+$Y237*CP$19+$Z237*CP$20+$AA237*CP$21+$AB237*CP$22+$AC237*CP$23+$AD237*CP$24+$AE237*CP$25+$AF237*CP$26+$AG237*CP$27+$AH237*CP$28+$AI237*CP$29+$AJ237*CP$30+$AK237*CP$31+$AL237*CP$32+$AM237*CP$33+$AN237*CP$34+$AO237*CP$35+$AP237*CP$36+$AQ237*CP$37+$AR237*CP$38+$AS237*CP$39+$AT237*CP$40+$AU237*CP$41+$AV237*CP$42+$AW237*CP$43+$AX237*CP$44+$AY237*CP$45+$AZ237*CP$46+$BA237*CP$47+$BB237*CP$48+$BC237*CP$49+$BD237*CP$50+$BE237*CP$51+$BF237*CP$52+$BG237*CP$53+$BH237*CP$54+$BI237*CP$55+$BJ237*CP$56+$BK237*CP$57+$BL237*CP$58+$BM237*CP$59+$BN237*CP$60+$BO237*CP$61+$BP237*CP$62+$BQ237*CP$63+$BR237*CP$64+$BS237*CP$65+$BT237*CP$66+$BU237*CP$67+$BV237*CP$68+$BW237*CP$69+$BX237*CP$70+$BY237*CP$71+$BZ237*CP$72+$CA237*CP$73+$CB237*CP$74+$CC237*CP$75+$CD237*CP$76+$CE237*CP$77+$CF237*CP$78+$CG237*CP$79+$CH237*CP$80</f>
        <v>0</v>
      </c>
      <c r="CQ238" s="37">
        <f t="shared" ref="CQ238" si="643">$I237*CQ$3+$J237*CQ$4+$K237*CQ$5+$L237*CQ$6+$M237*CQ$7+$N237*CQ$8+$O237*CQ$9+$P237*CQ$10+$Q237*CQ$11+$R237*CQ$12+$S237*CQ$13+$T237*CQ$14+$U237*CQ$15+$V237*CQ$16+$W237*CQ$17+$X237*CQ$18+$Y237*CQ$19+$Z237*CQ$20+$AA237*CQ$21+$AB237*CQ$22+$AC237*CQ$23+$AD237*CQ$24+$AE237*CQ$25+$AF237*CQ$26+$AG237*CQ$27+$AH237*CQ$28+$AI237*CQ$29+$AJ237*CQ$30+$AK237*CQ$31+$AL237*CQ$32+$AM237*CQ$33+$AN237*CQ$34+$AO237*CQ$35+$AP237*CQ$36+$AQ237*CQ$37+$AR237*CQ$38+$AS237*CQ$39+$AT237*CQ$40+$AU237*CQ$41+$AV237*CQ$42+$AW237*CQ$43+$AX237*CQ$44+$AY237*CQ$45+$AZ237*CQ$46+$BA237*CQ$47+$BB237*CQ$48+$BC237*CQ$49+$BD237*CQ$50+$BE237*CQ$51+$BF237*CQ$52+$BG237*CQ$53+$BH237*CQ$54+$BI237*CQ$55+$BJ237*CQ$56+$BK237*CQ$57+$BL237*CQ$58+$BM237*CQ$59+$BN237*CQ$60+$BO237*CQ$61+$BP237*CQ$62+$BQ237*CQ$63+$BR237*CQ$64+$BS237*CQ$65+$BT237*CQ$66+$BU237*CQ$67+$BV237*CQ$68+$BW237*CQ$69+$BX237*CQ$70+$BY237*CQ$71+$BZ237*CQ$72+$CA237*CQ$73+$CB237*CQ$74+$CC237*CQ$75+$CD237*CQ$76+$CE237*CQ$77+$CF237*CQ$78+$CG237*CQ$79+$CH237*CQ$80</f>
        <v>0</v>
      </c>
      <c r="CR238" s="37">
        <f t="shared" ref="CR238" si="644">$I237*CR$3+$J237*CR$4+$K237*CR$5+$L237*CR$6+$M237*CR$7+$N237*CR$8+$O237*CR$9+$P237*CR$10+$Q237*CR$11+$R237*CR$12+$S237*CR$13+$T237*CR$14+$U237*CR$15+$V237*CR$16+$W237*CR$17+$X237*CR$18+$Y237*CR$19+$Z237*CR$20+$AA237*CR$21+$AB237*CR$22+$AC237*CR$23+$AD237*CR$24+$AE237*CR$25+$AF237*CR$26+$AG237*CR$27+$AH237*CR$28+$AI237*CR$29+$AJ237*CR$30+$AK237*CR$31+$AL237*CR$32+$AM237*CR$33+$AN237*CR$34+$AO237*CR$35+$AP237*CR$36+$AQ237*CR$37+$AR237*CR$38+$AS237*CR$39+$AT237*CR$40+$AU237*CR$41+$AV237*CR$42+$AW237*CR$43+$AX237*CR$44+$AY237*CR$45+$AZ237*CR$46+$BA237*CR$47+$BB237*CR$48+$BC237*CR$49+$BD237*CR$50+$BE237*CR$51+$BF237*CR$52+$BG237*CR$53+$BH237*CR$54+$BI237*CR$55+$BJ237*CR$56+$BK237*CR$57+$BL237*CR$58+$BM237*CR$59+$BN237*CR$60+$BO237*CR$61+$BP237*CR$62+$BQ237*CR$63+$BR237*CR$64+$BS237*CR$65+$BT237*CR$66+$BU237*CR$67+$BV237*CR$68+$BW237*CR$69+$BX237*CR$70+$BY237*CR$71+$BZ237*CR$72+$CA237*CR$73+$CB237*CR$74+$CC237*CR$75+$CD237*CR$76+$CE237*CR$77+$CF237*CR$78+$CG237*CR$79+$CH237*CR$80</f>
        <v>0</v>
      </c>
      <c r="CS238" s="37">
        <f t="shared" ref="CS238" si="645">$I237*CS$3+$J237*CS$4+$K237*CS$5+$L237*CS$6+$M237*CS$7+$N237*CS$8+$O237*CS$9+$P237*CS$10+$Q237*CS$11+$R237*CS$12+$S237*CS$13+$T237*CS$14+$U237*CS$15+$V237*CS$16+$W237*CS$17+$X237*CS$18+$Y237*CS$19+$Z237*CS$20+$AA237*CS$21+$AB237*CS$22+$AC237*CS$23+$AD237*CS$24+$AE237*CS$25+$AF237*CS$26+$AG237*CS$27+$AH237*CS$28+$AI237*CS$29+$AJ237*CS$30+$AK237*CS$31+$AL237*CS$32+$AM237*CS$33+$AN237*CS$34+$AO237*CS$35+$AP237*CS$36+$AQ237*CS$37+$AR237*CS$38+$AS237*CS$39+$AT237*CS$40+$AU237*CS$41+$AV237*CS$42+$AW237*CS$43+$AX237*CS$44+$AY237*CS$45+$AZ237*CS$46+$BA237*CS$47+$BB237*CS$48+$BC237*CS$49+$BD237*CS$50+$BE237*CS$51+$BF237*CS$52+$BG237*CS$53+$BH237*CS$54+$BI237*CS$55+$BJ237*CS$56+$BK237*CS$57+$BL237*CS$58+$BM237*CS$59+$BN237*CS$60+$BO237*CS$61+$BP237*CS$62+$BQ237*CS$63+$BR237*CS$64+$BS237*CS$65+$BT237*CS$66+$BU237*CS$67+$BV237*CS$68+$BW237*CS$69+$BX237*CS$70+$BY237*CS$71+$BZ237*CS$72+$CA237*CS$73+$CB237*CS$74+$CC237*CS$75+$CD237*CS$76+$CE237*CS$77+$CF237*CS$78+$CG237*CS$79+$CH237*CS$80</f>
        <v>0</v>
      </c>
      <c r="CT238" s="37">
        <f t="shared" ref="CT238" si="646">$I237*CT$3+$J237*CT$4+$K237*CT$5+$L237*CT$6+$M237*CT$7+$N237*CT$8+$O237*CT$9+$P237*CT$10+$Q237*CT$11+$R237*CT$12+$S237*CT$13+$T237*CT$14+$U237*CT$15+$V237*CT$16+$W237*CT$17+$X237*CT$18+$Y237*CT$19+$Z237*CT$20+$AA237*CT$21+$AB237*CT$22+$AC237*CT$23+$AD237*CT$24+$AE237*CT$25+$AF237*CT$26+$AG237*CT$27+$AH237*CT$28+$AI237*CT$29+$AJ237*CT$30+$AK237*CT$31+$AL237*CT$32+$AM237*CT$33+$AN237*CT$34+$AO237*CT$35+$AP237*CT$36+$AQ237*CT$37+$AR237*CT$38+$AS237*CT$39+$AT237*CT$40+$AU237*CT$41+$AV237*CT$42+$AW237*CT$43+$AX237*CT$44+$AY237*CT$45+$AZ237*CT$46+$BA237*CT$47+$BB237*CT$48+$BC237*CT$49+$BD237*CT$50+$BE237*CT$51+$BF237*CT$52+$BG237*CT$53+$BH237*CT$54+$BI237*CT$55+$BJ237*CT$56+$BK237*CT$57+$BL237*CT$58+$BM237*CT$59+$BN237*CT$60+$BO237*CT$61+$BP237*CT$62+$BQ237*CT$63+$BR237*CT$64+$BS237*CT$65+$BT237*CT$66+$BU237*CT$67+$BV237*CT$68+$BW237*CT$69+$BX237*CT$70+$BY237*CT$71+$BZ237*CT$72+$CA237*CT$73+$CB237*CT$74+$CC237*CT$75+$CD237*CT$76+$CE237*CT$77+$CF237*CT$78+$CG237*CT$79+$CH237*CT$80</f>
        <v>0</v>
      </c>
      <c r="CU238" s="37">
        <f t="shared" ref="CU238" si="647">$I237*CU$3+$J237*CU$4+$K237*CU$5+$L237*CU$6+$M237*CU$7+$N237*CU$8+$O237*CU$9+$P237*CU$10+$Q237*CU$11+$R237*CU$12+$S237*CU$13+$T237*CU$14+$U237*CU$15+$V237*CU$16+$W237*CU$17+$X237*CU$18+$Y237*CU$19+$Z237*CU$20+$AA237*CU$21+$AB237*CU$22+$AC237*CU$23+$AD237*CU$24+$AE237*CU$25+$AF237*CU$26+$AG237*CU$27+$AH237*CU$28+$AI237*CU$29+$AJ237*CU$30+$AK237*CU$31+$AL237*CU$32+$AM237*CU$33+$AN237*CU$34+$AO237*CU$35+$AP237*CU$36+$AQ237*CU$37+$AR237*CU$38+$AS237*CU$39+$AT237*CU$40+$AU237*CU$41+$AV237*CU$42+$AW237*CU$43+$AX237*CU$44+$AY237*CU$45+$AZ237*CU$46+$BA237*CU$47+$BB237*CU$48+$BC237*CU$49+$BD237*CU$50+$BE237*CU$51+$BF237*CU$52+$BG237*CU$53+$BH237*CU$54+$BI237*CU$55+$BJ237*CU$56+$BK237*CU$57+$BL237*CU$58+$BM237*CU$59+$BN237*CU$60+$BO237*CU$61+$BP237*CU$62+$BQ237*CU$63+$BR237*CU$64+$BS237*CU$65+$BT237*CU$66+$BU237*CU$67+$BV237*CU$68+$BW237*CU$69+$BX237*CU$70+$BY237*CU$71+$BZ237*CU$72+$CA237*CU$73+$CB237*CU$74+$CC237*CU$75+$CD237*CU$76+$CE237*CU$77+$CF237*CU$78+$CG237*CU$79+$CH237*CU$80</f>
        <v>0</v>
      </c>
      <c r="CV238" s="37">
        <f t="shared" ref="CV238" si="648">$I237*CV$3+$J237*CV$4+$K237*CV$5+$L237*CV$6+$M237*CV$7+$N237*CV$8+$O237*CV$9+$P237*CV$10+$Q237*CV$11+$R237*CV$12+$S237*CV$13+$T237*CV$14+$U237*CV$15+$V237*CV$16+$W237*CV$17+$X237*CV$18+$Y237*CV$19+$Z237*CV$20+$AA237*CV$21+$AB237*CV$22+$AC237*CV$23+$AD237*CV$24+$AE237*CV$25+$AF237*CV$26+$AG237*CV$27+$AH237*CV$28+$AI237*CV$29+$AJ237*CV$30+$AK237*CV$31+$AL237*CV$32+$AM237*CV$33+$AN237*CV$34+$AO237*CV$35+$AP237*CV$36+$AQ237*CV$37+$AR237*CV$38+$AS237*CV$39+$AT237*CV$40+$AU237*CV$41+$AV237*CV$42+$AW237*CV$43+$AX237*CV$44+$AY237*CV$45+$AZ237*CV$46+$BA237*CV$47+$BB237*CV$48+$BC237*CV$49+$BD237*CV$50+$BE237*CV$51+$BF237*CV$52+$BG237*CV$53+$BH237*CV$54+$BI237*CV$55+$BJ237*CV$56+$BK237*CV$57+$BL237*CV$58+$BM237*CV$59+$BN237*CV$60+$BO237*CV$61+$BP237*CV$62+$BQ237*CV$63+$BR237*CV$64+$BS237*CV$65+$BT237*CV$66+$BU237*CV$67+$BV237*CV$68+$BW237*CV$69+$BX237*CV$70+$BY237*CV$71+$BZ237*CV$72+$CA237*CV$73+$CB237*CV$74+$CC237*CV$75+$CD237*CV$76+$CE237*CV$77+$CF237*CV$78+$CG237*CV$79+$CH237*CV$80</f>
        <v>0</v>
      </c>
      <c r="CW238" s="37">
        <f t="shared" ref="CW238" si="649">$I237*CW$3+$J237*CW$4+$K237*CW$5+$L237*CW$6+$M237*CW$7+$N237*CW$8+$O237*CW$9+$P237*CW$10+$Q237*CW$11+$R237*CW$12+$S237*CW$13+$T237*CW$14+$U237*CW$15+$V237*CW$16+$W237*CW$17+$X237*CW$18+$Y237*CW$19+$Z237*CW$20+$AA237*CW$21+$AB237*CW$22+$AC237*CW$23+$AD237*CW$24+$AE237*CW$25+$AF237*CW$26+$AG237*CW$27+$AH237*CW$28+$AI237*CW$29+$AJ237*CW$30+$AK237*CW$31+$AL237*CW$32+$AM237*CW$33+$AN237*CW$34+$AO237*CW$35+$AP237*CW$36+$AQ237*CW$37+$AR237*CW$38+$AS237*CW$39+$AT237*CW$40+$AU237*CW$41+$AV237*CW$42+$AW237*CW$43+$AX237*CW$44+$AY237*CW$45+$AZ237*CW$46+$BA237*CW$47+$BB237*CW$48+$BC237*CW$49+$BD237*CW$50+$BE237*CW$51+$BF237*CW$52+$BG237*CW$53+$BH237*CW$54+$BI237*CW$55+$BJ237*CW$56+$BK237*CW$57+$BL237*CW$58+$BM237*CW$59+$BN237*CW$60+$BO237*CW$61+$BP237*CW$62+$BQ237*CW$63+$BR237*CW$64+$BS237*CW$65+$BT237*CW$66+$BU237*CW$67+$BV237*CW$68+$BW237*CW$69+$BX237*CW$70+$BY237*CW$71+$BZ237*CW$72+$CA237*CW$73+$CB237*CW$74+$CC237*CW$75+$CD237*CW$76+$CE237*CW$77+$CF237*CW$78+$CG237*CW$79+$CH237*CW$80</f>
        <v>0</v>
      </c>
      <c r="CX238" s="37">
        <f t="shared" ref="CX238" si="650">$I237*CX$3+$J237*CX$4+$K237*CX$5+$L237*CX$6+$M237*CX$7+$N237*CX$8+$O237*CX$9+$P237*CX$10+$Q237*CX$11+$R237*CX$12+$S237*CX$13+$T237*CX$14+$U237*CX$15+$V237*CX$16+$W237*CX$17+$X237*CX$18+$Y237*CX$19+$Z237*CX$20+$AA237*CX$21+$AB237*CX$22+$AC237*CX$23+$AD237*CX$24+$AE237*CX$25+$AF237*CX$26+$AG237*CX$27+$AH237*CX$28+$AI237*CX$29+$AJ237*CX$30+$AK237*CX$31+$AL237*CX$32+$AM237*CX$33+$AN237*CX$34+$AO237*CX$35+$AP237*CX$36+$AQ237*CX$37+$AR237*CX$38+$AS237*CX$39+$AT237*CX$40+$AU237*CX$41+$AV237*CX$42+$AW237*CX$43+$AX237*CX$44+$AY237*CX$45+$AZ237*CX$46+$BA237*CX$47+$BB237*CX$48+$BC237*CX$49+$BD237*CX$50+$BE237*CX$51+$BF237*CX$52+$BG237*CX$53+$BH237*CX$54+$BI237*CX$55+$BJ237*CX$56+$BK237*CX$57+$BL237*CX$58+$BM237*CX$59+$BN237*CX$60+$BO237*CX$61+$BP237*CX$62+$BQ237*CX$63+$BR237*CX$64+$BS237*CX$65+$BT237*CX$66+$BU237*CX$67+$BV237*CX$68+$BW237*CX$69+$BX237*CX$70+$BY237*CX$71+$BZ237*CX$72+$CA237*CX$73+$CB237*CX$74+$CC237*CX$75+$CD237*CX$76+$CE237*CX$77+$CF237*CX$78+$CG237*CX$79+$CH237*CX$80</f>
        <v>0</v>
      </c>
      <c r="CY238" s="37">
        <f t="shared" ref="CY238" si="651">$I237*CY$3+$J237*CY$4+$K237*CY$5+$L237*CY$6+$M237*CY$7+$N237*CY$8+$O237*CY$9+$P237*CY$10+$Q237*CY$11+$R237*CY$12+$S237*CY$13+$T237*CY$14+$U237*CY$15+$V237*CY$16+$W237*CY$17+$X237*CY$18+$Y237*CY$19+$Z237*CY$20+$AA237*CY$21+$AB237*CY$22+$AC237*CY$23+$AD237*CY$24+$AE237*CY$25+$AF237*CY$26+$AG237*CY$27+$AH237*CY$28+$AI237*CY$29+$AJ237*CY$30+$AK237*CY$31+$AL237*CY$32+$AM237*CY$33+$AN237*CY$34+$AO237*CY$35+$AP237*CY$36+$AQ237*CY$37+$AR237*CY$38+$AS237*CY$39+$AT237*CY$40+$AU237*CY$41+$AV237*CY$42+$AW237*CY$43+$AX237*CY$44+$AY237*CY$45+$AZ237*CY$46+$BA237*CY$47+$BB237*CY$48+$BC237*CY$49+$BD237*CY$50+$BE237*CY$51+$BF237*CY$52+$BG237*CY$53+$BH237*CY$54+$BI237*CY$55+$BJ237*CY$56+$BK237*CY$57+$BL237*CY$58+$BM237*CY$59+$BN237*CY$60+$BO237*CY$61+$BP237*CY$62+$BQ237*CY$63+$BR237*CY$64+$BS237*CY$65+$BT237*CY$66+$BU237*CY$67+$BV237*CY$68+$BW237*CY$69+$BX237*CY$70+$BY237*CY$71+$BZ237*CY$72+$CA237*CY$73+$CB237*CY$74+$CC237*CY$75+$CD237*CY$76+$CE237*CY$77+$CF237*CY$78+$CG237*CY$79+$CH237*CY$80</f>
        <v>0</v>
      </c>
      <c r="CZ238" s="37">
        <f t="shared" ref="CZ238" si="652">$I237*CZ$3+$J237*CZ$4+$K237*CZ$5+$L237*CZ$6+$M237*CZ$7+$N237*CZ$8+$O237*CZ$9+$P237*CZ$10+$Q237*CZ$11+$R237*CZ$12+$S237*CZ$13+$T237*CZ$14+$U237*CZ$15+$V237*CZ$16+$W237*CZ$17+$X237*CZ$18+$Y237*CZ$19+$Z237*CZ$20+$AA237*CZ$21+$AB237*CZ$22+$AC237*CZ$23+$AD237*CZ$24+$AE237*CZ$25+$AF237*CZ$26+$AG237*CZ$27+$AH237*CZ$28+$AI237*CZ$29+$AJ237*CZ$30+$AK237*CZ$31+$AL237*CZ$32+$AM237*CZ$33+$AN237*CZ$34+$AO237*CZ$35+$AP237*CZ$36+$AQ237*CZ$37+$AR237*CZ$38+$AS237*CZ$39+$AT237*CZ$40+$AU237*CZ$41+$AV237*CZ$42+$AW237*CZ$43+$AX237*CZ$44+$AY237*CZ$45+$AZ237*CZ$46+$BA237*CZ$47+$BB237*CZ$48+$BC237*CZ$49+$BD237*CZ$50+$BE237*CZ$51+$BF237*CZ$52+$BG237*CZ$53+$BH237*CZ$54+$BI237*CZ$55+$BJ237*CZ$56+$BK237*CZ$57+$BL237*CZ$58+$BM237*CZ$59+$BN237*CZ$60+$BO237*CZ$61+$BP237*CZ$62+$BQ237*CZ$63+$BR237*CZ$64+$BS237*CZ$65+$BT237*CZ$66+$BU237*CZ$67+$BV237*CZ$68+$BW237*CZ$69+$BX237*CZ$70+$BY237*CZ$71+$BZ237*CZ$72+$CA237*CZ$73+$CB237*CZ$74+$CC237*CZ$75+$CD237*CZ$76+$CE237*CZ$77+$CF237*CZ$78+$CG237*CZ$79+$CH237*CZ$80</f>
        <v>0</v>
      </c>
      <c r="DA238" s="37">
        <f t="shared" ref="DA238" si="653">$I237*DA$3+$J237*DA$4+$K237*DA$5+$L237*DA$6+$M237*DA$7+$N237*DA$8+$O237*DA$9+$P237*DA$10+$Q237*DA$11+$R237*DA$12+$S237*DA$13+$T237*DA$14+$U237*DA$15+$V237*DA$16+$W237*DA$17+$X237*DA$18+$Y237*DA$19+$Z237*DA$20+$AA237*DA$21+$AB237*DA$22+$AC237*DA$23+$AD237*DA$24+$AE237*DA$25+$AF237*DA$26+$AG237*DA$27+$AH237*DA$28+$AI237*DA$29+$AJ237*DA$30+$AK237*DA$31+$AL237*DA$32+$AM237*DA$33+$AN237*DA$34+$AO237*DA$35+$AP237*DA$36+$AQ237*DA$37+$AR237*DA$38+$AS237*DA$39+$AT237*DA$40+$AU237*DA$41+$AV237*DA$42+$AW237*DA$43+$AX237*DA$44+$AY237*DA$45+$AZ237*DA$46+$BA237*DA$47+$BB237*DA$48+$BC237*DA$49+$BD237*DA$50+$BE237*DA$51+$BF237*DA$52+$BG237*DA$53+$BH237*DA$54+$BI237*DA$55+$BJ237*DA$56+$BK237*DA$57+$BL237*DA$58+$BM237*DA$59+$BN237*DA$60+$BO237*DA$61+$BP237*DA$62+$BQ237*DA$63+$BR237*DA$64+$BS237*DA$65+$BT237*DA$66+$BU237*DA$67+$BV237*DA$68+$BW237*DA$69+$BX237*DA$70+$BY237*DA$71+$BZ237*DA$72+$CA237*DA$73+$CB237*DA$74+$CC237*DA$75+$CD237*DA$76+$CE237*DA$77+$CF237*DA$78+$CG237*DA$79+$CH237*DA$80</f>
        <v>0</v>
      </c>
      <c r="DB238" s="37">
        <f t="shared" ref="DB238" si="654">$I237*DB$3+$J237*DB$4+$K237*DB$5+$L237*DB$6+$M237*DB$7+$N237*DB$8+$O237*DB$9+$P237*DB$10+$Q237*DB$11+$R237*DB$12+$S237*DB$13+$T237*DB$14+$U237*DB$15+$V237*DB$16+$W237*DB$17+$X237*DB$18+$Y237*DB$19+$Z237*DB$20+$AA237*DB$21+$AB237*DB$22+$AC237*DB$23+$AD237*DB$24+$AE237*DB$25+$AF237*DB$26+$AG237*DB$27+$AH237*DB$28+$AI237*DB$29+$AJ237*DB$30+$AK237*DB$31+$AL237*DB$32+$AM237*DB$33+$AN237*DB$34+$AO237*DB$35+$AP237*DB$36+$AQ237*DB$37+$AR237*DB$38+$AS237*DB$39+$AT237*DB$40+$AU237*DB$41+$AV237*DB$42+$AW237*DB$43+$AX237*DB$44+$AY237*DB$45+$AZ237*DB$46+$BA237*DB$47+$BB237*DB$48+$BC237*DB$49+$BD237*DB$50+$BE237*DB$51+$BF237*DB$52+$BG237*DB$53+$BH237*DB$54+$BI237*DB$55+$BJ237*DB$56+$BK237*DB$57+$BL237*DB$58+$BM237*DB$59+$BN237*DB$60+$BO237*DB$61+$BP237*DB$62+$BQ237*DB$63+$BR237*DB$64+$BS237*DB$65+$BT237*DB$66+$BU237*DB$67+$BV237*DB$68+$BW237*DB$69+$BX237*DB$70+$BY237*DB$71+$BZ237*DB$72+$CA237*DB$73+$CB237*DB$74+$CC237*DB$75+$CD237*DB$76+$CE237*DB$77+$CF237*DB$78+$CG237*DB$79+$CH237*DB$80</f>
        <v>0</v>
      </c>
      <c r="DC238" s="37">
        <f t="shared" ref="DC238" si="655">$I237*DC$3+$J237*DC$4+$K237*DC$5+$L237*DC$6+$M237*DC$7+$N237*DC$8+$O237*DC$9+$P237*DC$10+$Q237*DC$11+$R237*DC$12+$S237*DC$13+$T237*DC$14+$U237*DC$15+$V237*DC$16+$W237*DC$17+$X237*DC$18+$Y237*DC$19+$Z237*DC$20+$AA237*DC$21+$AB237*DC$22+$AC237*DC$23+$AD237*DC$24+$AE237*DC$25+$AF237*DC$26+$AG237*DC$27+$AH237*DC$28+$AI237*DC$29+$AJ237*DC$30+$AK237*DC$31+$AL237*DC$32+$AM237*DC$33+$AN237*DC$34+$AO237*DC$35+$AP237*DC$36+$AQ237*DC$37+$AR237*DC$38+$AS237*DC$39+$AT237*DC$40+$AU237*DC$41+$AV237*DC$42+$AW237*DC$43+$AX237*DC$44+$AY237*DC$45+$AZ237*DC$46+$BA237*DC$47+$BB237*DC$48+$BC237*DC$49+$BD237*DC$50+$BE237*DC$51+$BF237*DC$52+$BG237*DC$53+$BH237*DC$54+$BI237*DC$55+$BJ237*DC$56+$BK237*DC$57+$BL237*DC$58+$BM237*DC$59+$BN237*DC$60+$BO237*DC$61+$BP237*DC$62+$BQ237*DC$63+$BR237*DC$64+$BS237*DC$65+$BT237*DC$66+$BU237*DC$67+$BV237*DC$68+$BW237*DC$69+$BX237*DC$70+$BY237*DC$71+$BZ237*DC$72+$CA237*DC$73+$CB237*DC$74+$CC237*DC$75+$CD237*DC$76+$CE237*DC$77+$CF237*DC$78+$CG237*DC$79+$CH237*DC$80</f>
        <v>0</v>
      </c>
      <c r="DD238" s="37">
        <f t="shared" ref="DD238" si="656">$I237*DD$3+$J237*DD$4+$K237*DD$5+$L237*DD$6+$M237*DD$7+$N237*DD$8+$O237*DD$9+$P237*DD$10+$Q237*DD$11+$R237*DD$12+$S237*DD$13+$T237*DD$14+$U237*DD$15+$V237*DD$16+$W237*DD$17+$X237*DD$18+$Y237*DD$19+$Z237*DD$20+$AA237*DD$21+$AB237*DD$22+$AC237*DD$23+$AD237*DD$24+$AE237*DD$25+$AF237*DD$26+$AG237*DD$27+$AH237*DD$28+$AI237*DD$29+$AJ237*DD$30+$AK237*DD$31+$AL237*DD$32+$AM237*DD$33+$AN237*DD$34+$AO237*DD$35+$AP237*DD$36+$AQ237*DD$37+$AR237*DD$38+$AS237*DD$39+$AT237*DD$40+$AU237*DD$41+$AV237*DD$42+$AW237*DD$43+$AX237*DD$44+$AY237*DD$45+$AZ237*DD$46+$BA237*DD$47+$BB237*DD$48+$BC237*DD$49+$BD237*DD$50+$BE237*DD$51+$BF237*DD$52+$BG237*DD$53+$BH237*DD$54+$BI237*DD$55+$BJ237*DD$56+$BK237*DD$57+$BL237*DD$58+$BM237*DD$59+$BN237*DD$60+$BO237*DD$61+$BP237*DD$62+$BQ237*DD$63+$BR237*DD$64+$BS237*DD$65+$BT237*DD$66+$BU237*DD$67+$BV237*DD$68+$BW237*DD$69+$BX237*DD$70+$BY237*DD$71+$BZ237*DD$72+$CA237*DD$73+$CB237*DD$74+$CC237*DD$75+$CD237*DD$76+$CE237*DD$77+$CF237*DD$78+$CG237*DD$79+$CH237*DD$80</f>
        <v>0</v>
      </c>
      <c r="DE238" s="37">
        <f t="shared" ref="DE238" si="657">$I237*DE$3+$J237*DE$4+$K237*DE$5+$L237*DE$6+$M237*DE$7+$N237*DE$8+$O237*DE$9+$P237*DE$10+$Q237*DE$11+$R237*DE$12+$S237*DE$13+$T237*DE$14+$U237*DE$15+$V237*DE$16+$W237*DE$17+$X237*DE$18+$Y237*DE$19+$Z237*DE$20+$AA237*DE$21+$AB237*DE$22+$AC237*DE$23+$AD237*DE$24+$AE237*DE$25+$AF237*DE$26+$AG237*DE$27+$AH237*DE$28+$AI237*DE$29+$AJ237*DE$30+$AK237*DE$31+$AL237*DE$32+$AM237*DE$33+$AN237*DE$34+$AO237*DE$35+$AP237*DE$36+$AQ237*DE$37+$AR237*DE$38+$AS237*DE$39+$AT237*DE$40+$AU237*DE$41+$AV237*DE$42+$AW237*DE$43+$AX237*DE$44+$AY237*DE$45+$AZ237*DE$46+$BA237*DE$47+$BB237*DE$48+$BC237*DE$49+$BD237*DE$50+$BE237*DE$51+$BF237*DE$52+$BG237*DE$53+$BH237*DE$54+$BI237*DE$55+$BJ237*DE$56+$BK237*DE$57+$BL237*DE$58+$BM237*DE$59+$BN237*DE$60+$BO237*DE$61+$BP237*DE$62+$BQ237*DE$63+$BR237*DE$64+$BS237*DE$65+$BT237*DE$66+$BU237*DE$67+$BV237*DE$68+$BW237*DE$69+$BX237*DE$70+$BY237*DE$71+$BZ237*DE$72+$CA237*DE$73+$CB237*DE$74+$CC237*DE$75+$CD237*DE$76+$CE237*DE$77+$CF237*DE$78+$CG237*DE$79+$CH237*DE$80</f>
        <v>0</v>
      </c>
      <c r="DF238" s="37">
        <f t="shared" ref="DF238" si="658">$I237*DF$3+$J237*DF$4+$K237*DF$5+$L237*DF$6+$M237*DF$7+$N237*DF$8+$O237*DF$9+$P237*DF$10+$Q237*DF$11+$R237*DF$12+$S237*DF$13+$T237*DF$14+$U237*DF$15+$V237*DF$16+$W237*DF$17+$X237*DF$18+$Y237*DF$19+$Z237*DF$20+$AA237*DF$21+$AB237*DF$22+$AC237*DF$23+$AD237*DF$24+$AE237*DF$25+$AF237*DF$26+$AG237*DF$27+$AH237*DF$28+$AI237*DF$29+$AJ237*DF$30+$AK237*DF$31+$AL237*DF$32+$AM237*DF$33+$AN237*DF$34+$AO237*DF$35+$AP237*DF$36+$AQ237*DF$37+$AR237*DF$38+$AS237*DF$39+$AT237*DF$40+$AU237*DF$41+$AV237*DF$42+$AW237*DF$43+$AX237*DF$44+$AY237*DF$45+$AZ237*DF$46+$BA237*DF$47+$BB237*DF$48+$BC237*DF$49+$BD237*DF$50+$BE237*DF$51+$BF237*DF$52+$BG237*DF$53+$BH237*DF$54+$BI237*DF$55+$BJ237*DF$56+$BK237*DF$57+$BL237*DF$58+$BM237*DF$59+$BN237*DF$60+$BO237*DF$61+$BP237*DF$62+$BQ237*DF$63+$BR237*DF$64+$BS237*DF$65+$BT237*DF$66+$BU237*DF$67+$BV237*DF$68+$BW237*DF$69+$BX237*DF$70+$BY237*DF$71+$BZ237*DF$72+$CA237*DF$73+$CB237*DF$74+$CC237*DF$75+$CD237*DF$76+$CE237*DF$77+$CF237*DF$78+$CG237*DF$79+$CH237*DF$80</f>
        <v>0</v>
      </c>
      <c r="DG238" s="38">
        <f t="shared" ref="DG238" si="659">$I237*DG$3+$J237*DG$4+$K237*DG$5+$L237*DG$6+$M237*DG$7+$N237*DG$8+$O237*DG$9+$P237*DG$10+$Q237*DG$11+$R237*DG$12+$S237*DG$13+$T237*DG$14+$U237*DG$15+$V237*DG$16+$W237*DG$17+$X237*DG$18+$Y237*DG$19+$Z237*DG$20+$AA237*DG$21+$AB237*DG$22+$AC237*DG$23+$AD237*DG$24+$AE237*DG$25+$AF237*DG$26+$AG237*DG$27+$AH237*DG$28+$AI237*DG$29+$AJ237*DG$30+$AK237*DG$31+$AL237*DG$32+$AM237*DG$33+$AN237*DG$34+$AO237*DG$35+$AP237*DG$36+$AQ237*DG$37+$AR237*DG$38+$AS237*DG$39+$AT237*DG$40+$AU237*DG$41+$AV237*DG$42+$AW237*DG$43+$AX237*DG$44+$AY237*DG$45+$AZ237*DG$46+$BA237*DG$47+$BB237*DG$48+$BC237*DG$49+$BD237*DG$50+$BE237*DG$51+$BF237*DG$52+$BG237*DG$53+$BH237*DG$54+$BI237*DG$55+$BJ237*DG$56+$BK237*DG$57+$BL237*DG$58+$BM237*DG$59+$BN237*DG$60+$BO237*DG$61+$BP237*DG$62+$BQ237*DG$63+$BR237*DG$64+$BS237*DG$65+$BT237*DG$66+$BU237*DG$67+$BV237*DG$68+$BW237*DG$69+$BX237*DG$70+$BY237*DG$71+$BZ237*DG$72+$CA237*DG$73+$CB237*DG$74+$CC237*DG$75+$CD237*DG$76+$CE237*DG$77+$CF237*DG$78+$CG237*DG$79+$CH237*DG$80</f>
        <v>0</v>
      </c>
    </row>
    <row r="239" spans="1:117" ht="12.75" hidden="1" outlineLevel="1" x14ac:dyDescent="0.2">
      <c r="A239" s="26"/>
      <c r="B239" s="27"/>
      <c r="C239" s="27"/>
      <c r="D239" s="28"/>
      <c r="E239" s="28"/>
      <c r="F239" s="28"/>
      <c r="G239" s="28"/>
      <c r="H239" s="28"/>
      <c r="I239" s="59"/>
      <c r="J239" s="59"/>
      <c r="K239" s="59"/>
      <c r="L239" s="59"/>
      <c r="M239" s="59"/>
      <c r="N239" s="59"/>
      <c r="O239" s="59"/>
      <c r="P239" s="59"/>
      <c r="Q239" s="59"/>
      <c r="R239" s="59"/>
      <c r="S239" s="59"/>
      <c r="T239" s="59"/>
      <c r="U239" s="59"/>
      <c r="V239" s="59"/>
      <c r="W239" s="59"/>
      <c r="X239" s="59"/>
      <c r="Y239" s="59"/>
      <c r="Z239" s="59"/>
      <c r="AA239" s="59"/>
      <c r="AB239" s="59"/>
      <c r="AC239" s="59"/>
      <c r="AD239" s="59"/>
      <c r="AE239" s="59"/>
      <c r="AF239" s="59"/>
      <c r="AG239" s="59"/>
      <c r="AH239" s="59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  <c r="AT239" s="59"/>
      <c r="AU239" s="59"/>
      <c r="AV239" s="59"/>
      <c r="AW239" s="59"/>
      <c r="AX239" s="59"/>
      <c r="AY239" s="59"/>
      <c r="AZ239" s="59"/>
      <c r="BA239" s="59"/>
      <c r="BB239" s="59"/>
      <c r="BC239" s="59"/>
      <c r="BD239" s="59"/>
      <c r="BE239" s="59"/>
      <c r="BF239" s="59"/>
      <c r="BG239" s="59"/>
      <c r="BH239" s="59"/>
      <c r="BI239" s="59"/>
      <c r="BJ239" s="59"/>
      <c r="BK239" s="59"/>
      <c r="BL239" s="59"/>
      <c r="BM239" s="59"/>
      <c r="BN239" s="59"/>
      <c r="BO239" s="59"/>
      <c r="BP239" s="59"/>
      <c r="BQ239" s="59"/>
      <c r="BR239" s="59"/>
      <c r="BS239" s="59"/>
      <c r="BT239" s="59"/>
      <c r="BU239" s="59"/>
      <c r="BV239" s="59"/>
      <c r="BW239" s="59"/>
      <c r="BX239" s="59"/>
      <c r="BY239" s="59"/>
      <c r="BZ239" s="59"/>
      <c r="CA239" s="59"/>
      <c r="CB239" s="59"/>
      <c r="CC239" s="59"/>
      <c r="CD239" s="59"/>
      <c r="CE239" s="59"/>
      <c r="CF239" s="59"/>
      <c r="CG239" s="59"/>
      <c r="CH239" s="59"/>
      <c r="CI239" s="28"/>
      <c r="CJ239" s="28"/>
      <c r="CK239" s="28"/>
      <c r="CL239" s="28"/>
      <c r="CM239" s="29" t="s">
        <v>8</v>
      </c>
      <c r="CN239" s="39"/>
      <c r="CO239" s="40"/>
      <c r="CP239" s="40"/>
      <c r="CQ239" s="40"/>
      <c r="CR239" s="40"/>
      <c r="CS239" s="40"/>
      <c r="CT239" s="40"/>
      <c r="CU239" s="40"/>
      <c r="CV239" s="40"/>
      <c r="CW239" s="40"/>
      <c r="CX239" s="40"/>
      <c r="CY239" s="40"/>
      <c r="CZ239" s="40"/>
      <c r="DA239" s="40"/>
      <c r="DB239" s="40"/>
      <c r="DC239" s="40"/>
      <c r="DD239" s="40"/>
      <c r="DE239" s="40"/>
      <c r="DF239" s="40"/>
      <c r="DG239" s="41"/>
    </row>
    <row r="240" spans="1:117" ht="12.75" collapsed="1" x14ac:dyDescent="0.2">
      <c r="A240" s="19" t="s">
        <v>311</v>
      </c>
      <c r="B240" s="19" t="s">
        <v>234</v>
      </c>
      <c r="C240" s="19"/>
      <c r="D240" s="20" t="s">
        <v>292</v>
      </c>
      <c r="E240" s="20">
        <v>6</v>
      </c>
      <c r="F240" s="20">
        <f>IF($C$4="",SUMIF(stock_on_hand!A:A,planner!A240,stock_on_hand!C:C),SUMIFS(stock_on_hand!C:C,stock_on_hand!A:A,planner!A240,stock_on_hand!E:E,$C$4))</f>
        <v>900</v>
      </c>
      <c r="G240" s="20"/>
      <c r="H240" s="20" t="s">
        <v>10</v>
      </c>
      <c r="I240" s="57">
        <f>IFERROR(HLOOKUP(I$188,bom!$2:$300,MATCH($A240,bom!$A:$A,0)-1,0),0)</f>
        <v>0</v>
      </c>
      <c r="J240" s="57">
        <f>IFERROR(HLOOKUP(J$188,bom!$2:$300,MATCH($A240,bom!$A:$A,0)-1,0),0)</f>
        <v>0</v>
      </c>
      <c r="K240" s="57">
        <f>IFERROR(HLOOKUP(K$188,bom!$2:$300,MATCH($A240,bom!$A:$A,0)-1,0),0)</f>
        <v>0</v>
      </c>
      <c r="L240" s="57">
        <f>IFERROR(HLOOKUP(L$188,bom!$2:$300,MATCH($A240,bom!$A:$A,0)-1,0),0)</f>
        <v>0</v>
      </c>
      <c r="M240" s="57">
        <f>IFERROR(HLOOKUP(M$188,bom!$2:$300,MATCH($A240,bom!$A:$A,0)-1,0),0)</f>
        <v>0</v>
      </c>
      <c r="N240" s="57">
        <f>IFERROR(HLOOKUP(N$188,bom!$2:$300,MATCH($A240,bom!$A:$A,0)-1,0),0)</f>
        <v>0</v>
      </c>
      <c r="O240" s="57">
        <f>IFERROR(HLOOKUP(O$188,bom!$2:$300,MATCH($A240,bom!$A:$A,0)-1,0),0)</f>
        <v>0</v>
      </c>
      <c r="P240" s="57">
        <f>IFERROR(HLOOKUP(P$188,bom!$2:$300,MATCH($A240,bom!$A:$A,0)-1,0),0)</f>
        <v>0</v>
      </c>
      <c r="Q240" s="57">
        <f>IFERROR(HLOOKUP(Q$188,bom!$2:$300,MATCH($A240,bom!$A:$A,0)-1,0),0)</f>
        <v>0</v>
      </c>
      <c r="R240" s="57">
        <f>IFERROR(HLOOKUP(R$188,bom!$2:$300,MATCH($A240,bom!$A:$A,0)-1,0),0)</f>
        <v>0</v>
      </c>
      <c r="S240" s="57">
        <f>IFERROR(HLOOKUP(S$188,bom!$2:$300,MATCH($A240,bom!$A:$A,0)-1,0),0)</f>
        <v>0</v>
      </c>
      <c r="T240" s="57">
        <f>IFERROR(HLOOKUP(T$188,bom!$2:$300,MATCH($A240,bom!$A:$A,0)-1,0),0)</f>
        <v>0</v>
      </c>
      <c r="U240" s="57">
        <f>IFERROR(HLOOKUP(U$188,bom!$2:$300,MATCH($A240,bom!$A:$A,0)-1,0),0)</f>
        <v>0</v>
      </c>
      <c r="V240" s="57">
        <f>IFERROR(HLOOKUP(V$188,bom!$2:$300,MATCH($A240,bom!$A:$A,0)-1,0),0)</f>
        <v>0</v>
      </c>
      <c r="W240" s="57">
        <f>IFERROR(HLOOKUP(W$188,bom!$2:$300,MATCH($A240,bom!$A:$A,0)-1,0),0)</f>
        <v>0</v>
      </c>
      <c r="X240" s="57">
        <f>IFERROR(HLOOKUP(X$188,bom!$2:$300,MATCH($A240,bom!$A:$A,0)-1,0),0)</f>
        <v>0</v>
      </c>
      <c r="Y240" s="57">
        <f>IFERROR(HLOOKUP(Y$188,bom!$2:$300,MATCH($A240,bom!$A:$A,0)-1,0),0)</f>
        <v>0</v>
      </c>
      <c r="Z240" s="57">
        <f>IFERROR(HLOOKUP(Z$188,bom!$2:$300,MATCH($A240,bom!$A:$A,0)-1,0),0)</f>
        <v>0</v>
      </c>
      <c r="AA240" s="57">
        <f>IFERROR(HLOOKUP(AA$188,bom!$2:$300,MATCH($A240,bom!$A:$A,0)-1,0),0)</f>
        <v>0</v>
      </c>
      <c r="AB240" s="57">
        <f>IFERROR(HLOOKUP(AB$188,bom!$2:$300,MATCH($A240,bom!$A:$A,0)-1,0),0)</f>
        <v>0</v>
      </c>
      <c r="AC240" s="57">
        <f>IFERROR(HLOOKUP(AC$188,bom!$2:$300,MATCH($A240,bom!$A:$A,0)-1,0),0)</f>
        <v>0</v>
      </c>
      <c r="AD240" s="57">
        <f>IFERROR(HLOOKUP(AD$188,bom!$2:$300,MATCH($A240,bom!$A:$A,0)-1,0),0)</f>
        <v>0</v>
      </c>
      <c r="AE240" s="57">
        <f>IFERROR(HLOOKUP(AE$188,bom!$2:$300,MATCH($A240,bom!$A:$A,0)-1,0),0)</f>
        <v>0</v>
      </c>
      <c r="AF240" s="57">
        <f>IFERROR(HLOOKUP(AF$188,bom!$2:$300,MATCH($A240,bom!$A:$A,0)-1,0),0)</f>
        <v>0</v>
      </c>
      <c r="AG240" s="57">
        <f>IFERROR(HLOOKUP(AG$188,bom!$2:$300,MATCH($A240,bom!$A:$A,0)-1,0),0)</f>
        <v>0</v>
      </c>
      <c r="AH240" s="57">
        <f>IFERROR(HLOOKUP(AH$188,bom!$2:$300,MATCH($A240,bom!$A:$A,0)-1,0),0)</f>
        <v>0</v>
      </c>
      <c r="AI240" s="57">
        <f>IFERROR(HLOOKUP(AI$188,bom!$2:$300,MATCH($A240,bom!$A:$A,0)-1,0),0)</f>
        <v>0</v>
      </c>
      <c r="AJ240" s="57">
        <f>IFERROR(HLOOKUP(AJ$188,bom!$2:$300,MATCH($A240,bom!$A:$A,0)-1,0),0)</f>
        <v>0</v>
      </c>
      <c r="AK240" s="57">
        <f>IFERROR(HLOOKUP(AK$188,bom!$2:$300,MATCH($A240,bom!$A:$A,0)-1,0),0)</f>
        <v>0</v>
      </c>
      <c r="AL240" s="57">
        <f>IFERROR(HLOOKUP(AL$188,bom!$2:$300,MATCH($A240,bom!$A:$A,0)-1,0),0)</f>
        <v>0</v>
      </c>
      <c r="AM240" s="57">
        <f>IFERROR(HLOOKUP(AM$188,bom!$2:$300,MATCH($A240,bom!$A:$A,0)-1,0),0)</f>
        <v>0</v>
      </c>
      <c r="AN240" s="57">
        <f>IFERROR(HLOOKUP(AN$188,bom!$2:$300,MATCH($A240,bom!$A:$A,0)-1,0),0)</f>
        <v>0</v>
      </c>
      <c r="AO240" s="57">
        <f>IFERROR(HLOOKUP(AO$188,bom!$2:$300,MATCH($A240,bom!$A:$A,0)-1,0),0)</f>
        <v>0</v>
      </c>
      <c r="AP240" s="57">
        <f>IFERROR(HLOOKUP(AP$188,bom!$2:$300,MATCH($A240,bom!$A:$A,0)-1,0),0)</f>
        <v>0</v>
      </c>
      <c r="AQ240" s="57">
        <f>IFERROR(HLOOKUP(AQ$188,bom!$2:$300,MATCH($A240,bom!$A:$A,0)-1,0),0)</f>
        <v>0</v>
      </c>
      <c r="AR240" s="57">
        <f>IFERROR(HLOOKUP(AR$188,bom!$2:$300,MATCH($A240,bom!$A:$A,0)-1,0),0)</f>
        <v>0</v>
      </c>
      <c r="AS240" s="57">
        <f>IFERROR(HLOOKUP(AS$188,bom!$2:$300,MATCH($A240,bom!$A:$A,0)-1,0),0)</f>
        <v>0</v>
      </c>
      <c r="AT240" s="57">
        <f>IFERROR(HLOOKUP(AT$188,bom!$2:$300,MATCH($A240,bom!$A:$A,0)-1,0),0)</f>
        <v>0</v>
      </c>
      <c r="AU240" s="57">
        <f>IFERROR(HLOOKUP(AU$188,bom!$2:$300,MATCH($A240,bom!$A:$A,0)-1,0),0)</f>
        <v>0</v>
      </c>
      <c r="AV240" s="57">
        <f>IFERROR(HLOOKUP(AV$188,bom!$2:$300,MATCH($A240,bom!$A:$A,0)-1,0),0)</f>
        <v>0</v>
      </c>
      <c r="AW240" s="57">
        <f>IFERROR(HLOOKUP(AW$188,bom!$2:$300,MATCH($A240,bom!$A:$A,0)-1,0),0)</f>
        <v>0</v>
      </c>
      <c r="AX240" s="57">
        <f>IFERROR(HLOOKUP(AX$188,bom!$2:$300,MATCH($A240,bom!$A:$A,0)-1,0),0)</f>
        <v>0</v>
      </c>
      <c r="AY240" s="57">
        <f>IFERROR(HLOOKUP(AY$188,bom!$2:$300,MATCH($A240,bom!$A:$A,0)-1,0),0)</f>
        <v>0</v>
      </c>
      <c r="AZ240" s="57">
        <f>IFERROR(HLOOKUP(AZ$188,bom!$2:$300,MATCH($A240,bom!$A:$A,0)-1,0),0)</f>
        <v>0</v>
      </c>
      <c r="BA240" s="57">
        <f>IFERROR(HLOOKUP(BA$188,bom!$2:$300,MATCH($A240,bom!$A:$A,0)-1,0),0)</f>
        <v>0</v>
      </c>
      <c r="BB240" s="57">
        <f>IFERROR(HLOOKUP(BB$188,bom!$2:$300,MATCH($A240,bom!$A:$A,0)-1,0),0)</f>
        <v>0</v>
      </c>
      <c r="BC240" s="57">
        <f>IFERROR(HLOOKUP(BC$188,bom!$2:$300,MATCH($A240,bom!$A:$A,0)-1,0),0)</f>
        <v>0</v>
      </c>
      <c r="BD240" s="57">
        <f>IFERROR(HLOOKUP(BD$188,bom!$2:$300,MATCH($A240,bom!$A:$A,0)-1,0),0)</f>
        <v>0</v>
      </c>
      <c r="BE240" s="57">
        <f>IFERROR(HLOOKUP(BE$188,bom!$2:$300,MATCH($A240,bom!$A:$A,0)-1,0),0)</f>
        <v>0</v>
      </c>
      <c r="BF240" s="57">
        <f>IFERROR(HLOOKUP(BF$188,bom!$2:$300,MATCH($A240,bom!$A:$A,0)-1,0),0)</f>
        <v>0</v>
      </c>
      <c r="BG240" s="57">
        <f>IFERROR(HLOOKUP(BG$188,bom!$2:$300,MATCH($A240,bom!$A:$A,0)-1,0),0)</f>
        <v>0</v>
      </c>
      <c r="BH240" s="57">
        <f>IFERROR(HLOOKUP(BH$188,bom!$2:$300,MATCH($A240,bom!$A:$A,0)-1,0),0)</f>
        <v>0</v>
      </c>
      <c r="BI240" s="57">
        <f>IFERROR(HLOOKUP(BI$188,bom!$2:$300,MATCH($A240,bom!$A:$A,0)-1,0),0)</f>
        <v>0</v>
      </c>
      <c r="BJ240" s="57">
        <f>IFERROR(HLOOKUP(BJ$188,bom!$2:$300,MATCH($A240,bom!$A:$A,0)-1,0),0)</f>
        <v>0</v>
      </c>
      <c r="BK240" s="57">
        <f>IFERROR(HLOOKUP(BK$188,bom!$2:$300,MATCH($A240,bom!$A:$A,0)-1,0),0)</f>
        <v>0</v>
      </c>
      <c r="BL240" s="57">
        <f>IFERROR(HLOOKUP(BL$188,bom!$2:$300,MATCH($A240,bom!$A:$A,0)-1,0),0)</f>
        <v>0</v>
      </c>
      <c r="BM240" s="57">
        <f>IFERROR(HLOOKUP(BM$188,bom!$2:$300,MATCH($A240,bom!$A:$A,0)-1,0),0)</f>
        <v>0</v>
      </c>
      <c r="BN240" s="57">
        <f>IFERROR(HLOOKUP(BN$188,bom!$2:$300,MATCH($A240,bom!$A:$A,0)-1,0),0)</f>
        <v>0</v>
      </c>
      <c r="BO240" s="57">
        <f>IFERROR(HLOOKUP(BO$188,bom!$2:$300,MATCH($A240,bom!$A:$A,0)-1,0),0)</f>
        <v>0</v>
      </c>
      <c r="BP240" s="57">
        <f>IFERROR(HLOOKUP(BP$188,bom!$2:$300,MATCH($A240,bom!$A:$A,0)-1,0),0)</f>
        <v>0</v>
      </c>
      <c r="BQ240" s="57">
        <f>IFERROR(HLOOKUP(BQ$188,bom!$2:$300,MATCH($A240,bom!$A:$A,0)-1,0),0)</f>
        <v>0</v>
      </c>
      <c r="BR240" s="57">
        <f>IFERROR(HLOOKUP(BR$188,bom!$2:$300,MATCH($A240,bom!$A:$A,0)-1,0),0)</f>
        <v>0</v>
      </c>
      <c r="BS240" s="57">
        <f>IFERROR(HLOOKUP(BS$188,bom!$2:$300,MATCH($A240,bom!$A:$A,0)-1,0),0)</f>
        <v>0</v>
      </c>
      <c r="BT240" s="57">
        <f>IFERROR(HLOOKUP(BT$188,bom!$2:$300,MATCH($A240,bom!$A:$A,0)-1,0),0)</f>
        <v>0</v>
      </c>
      <c r="BU240" s="57">
        <f>IFERROR(HLOOKUP(BU$188,bom!$2:$300,MATCH($A240,bom!$A:$A,0)-1,0),0)</f>
        <v>0</v>
      </c>
      <c r="BV240" s="57">
        <f>IFERROR(HLOOKUP(BV$188,bom!$2:$300,MATCH($A240,bom!$A:$A,0)-1,0),0)</f>
        <v>0</v>
      </c>
      <c r="BW240" s="57">
        <f>IFERROR(HLOOKUP(BW$188,bom!$2:$300,MATCH($A240,bom!$A:$A,0)-1,0),0)</f>
        <v>0</v>
      </c>
      <c r="BX240" s="57">
        <f>IFERROR(HLOOKUP(BX$188,bom!$2:$300,MATCH($A240,bom!$A:$A,0)-1,0),0)</f>
        <v>0</v>
      </c>
      <c r="BY240" s="57">
        <f>IFERROR(HLOOKUP(BY$188,bom!$2:$300,MATCH($A240,bom!$A:$A,0)-1,0),0)</f>
        <v>0</v>
      </c>
      <c r="BZ240" s="57">
        <f>IFERROR(HLOOKUP(BZ$188,bom!$2:$300,MATCH($A240,bom!$A:$A,0)-1,0),0)</f>
        <v>0</v>
      </c>
      <c r="CA240" s="57">
        <f>IFERROR(HLOOKUP(CA$188,bom!$2:$300,MATCH($A240,bom!$A:$A,0)-1,0),0)</f>
        <v>0</v>
      </c>
      <c r="CB240" s="57">
        <f>IFERROR(HLOOKUP(CB$188,bom!$2:$300,MATCH($A240,bom!$A:$A,0)-1,0),0)</f>
        <v>0</v>
      </c>
      <c r="CC240" s="57">
        <f>IFERROR(HLOOKUP(CC$188,bom!$2:$300,MATCH($A240,bom!$A:$A,0)-1,0),0)</f>
        <v>0</v>
      </c>
      <c r="CD240" s="57">
        <f>IFERROR(HLOOKUP(CD$188,bom!$2:$300,MATCH($A240,bom!$A:$A,0)-1,0),0)</f>
        <v>0</v>
      </c>
      <c r="CE240" s="57">
        <f>IFERROR(HLOOKUP(CE$188,bom!$2:$300,MATCH($A240,bom!$A:$A,0)-1,0),0)</f>
        <v>0</v>
      </c>
      <c r="CF240" s="57">
        <f>IFERROR(HLOOKUP(CF$188,bom!$2:$300,MATCH($A240,bom!$A:$A,0)-1,0),0)</f>
        <v>0</v>
      </c>
      <c r="CG240" s="57">
        <f>IFERROR(HLOOKUP(CG$188,bom!$2:$300,MATCH($A240,bom!$A:$A,0)-1,0),0)</f>
        <v>0</v>
      </c>
      <c r="CH240" s="57">
        <f>IFERROR(HLOOKUP(CH$188,bom!$2:$300,MATCH($A240,bom!$A:$A,0)-1,0),0)</f>
        <v>0</v>
      </c>
      <c r="CI240" s="20"/>
      <c r="CJ240" s="20"/>
      <c r="CK240" s="20"/>
      <c r="CL240" s="20"/>
      <c r="CM240" s="32" t="str">
        <f t="shared" ref="CM240" si="660">IF(G240&gt;0,IF(CN240&lt;(0.8*G240),"WARNING!!!",IF(CN240&lt;G240,"ORDER","OK")),IF((VLOOKUP(A240,A:DG,91+E240,0))&lt;0,"WARNING!!!",IF((VLOOKUP(A240,A:DG,91+ROUND(1.25*E240,0),0))&lt;0,"ORDER","OK")))</f>
        <v>OK</v>
      </c>
      <c r="CN240" s="33">
        <f t="shared" ref="CN240" si="661">F240-CN241+CN242</f>
        <v>900</v>
      </c>
      <c r="CO240" s="34">
        <f t="shared" ref="CO240" si="662">CN240-CO241+CO242</f>
        <v>900</v>
      </c>
      <c r="CP240" s="34">
        <f t="shared" ref="CP240" si="663">CO240-CP241+CP242</f>
        <v>900</v>
      </c>
      <c r="CQ240" s="34">
        <f t="shared" ref="CQ240" si="664">CP240-CQ241+CQ242</f>
        <v>900</v>
      </c>
      <c r="CR240" s="34">
        <f t="shared" ref="CR240" si="665">CQ240-CR241+CR242</f>
        <v>900</v>
      </c>
      <c r="CS240" s="34">
        <f t="shared" ref="CS240" si="666">CR240-CS241+CS242</f>
        <v>900</v>
      </c>
      <c r="CT240" s="34">
        <f t="shared" ref="CT240" si="667">CS240-CT241+CT242</f>
        <v>900</v>
      </c>
      <c r="CU240" s="34">
        <f t="shared" ref="CU240" si="668">CT240-CU241+CU242</f>
        <v>900</v>
      </c>
      <c r="CV240" s="34">
        <f t="shared" ref="CV240" si="669">CU240-CV241+CV242</f>
        <v>900</v>
      </c>
      <c r="CW240" s="34">
        <f t="shared" ref="CW240" si="670">CV240-CW241+CW242</f>
        <v>900</v>
      </c>
      <c r="CX240" s="34">
        <f t="shared" ref="CX240" si="671">CW240-CX241+CX242</f>
        <v>900</v>
      </c>
      <c r="CY240" s="34">
        <f t="shared" ref="CY240" si="672">CX240-CY241+CY242</f>
        <v>900</v>
      </c>
      <c r="CZ240" s="34">
        <f t="shared" ref="CZ240" si="673">CY240-CZ241+CZ242</f>
        <v>900</v>
      </c>
      <c r="DA240" s="34">
        <f t="shared" ref="DA240" si="674">CZ240-DA241+DA242</f>
        <v>900</v>
      </c>
      <c r="DB240" s="34">
        <f t="shared" ref="DB240" si="675">DA240-DB241+DB242</f>
        <v>900</v>
      </c>
      <c r="DC240" s="34">
        <f t="shared" ref="DC240" si="676">DB240-DC241+DC242</f>
        <v>900</v>
      </c>
      <c r="DD240" s="34">
        <f t="shared" ref="DD240" si="677">DC240-DD241+DD242</f>
        <v>900</v>
      </c>
      <c r="DE240" s="34">
        <f t="shared" ref="DE240" si="678">DD240-DE241+DE242</f>
        <v>900</v>
      </c>
      <c r="DF240" s="34">
        <f t="shared" ref="DF240" si="679">DE240-DF241+DF242</f>
        <v>900</v>
      </c>
      <c r="DG240" s="35">
        <f t="shared" ref="DG240" si="680">DF240-DG241+DG242</f>
        <v>900</v>
      </c>
      <c r="DM240" s="21"/>
    </row>
    <row r="241" spans="1:117" ht="12.75" hidden="1" outlineLevel="1" x14ac:dyDescent="0.2">
      <c r="A241" s="22"/>
      <c r="B241" s="23"/>
      <c r="C241" s="23"/>
      <c r="D241" s="24"/>
      <c r="E241" s="24"/>
      <c r="F241" s="24"/>
      <c r="G241" s="24"/>
      <c r="H241" s="24"/>
      <c r="I241" s="58"/>
      <c r="J241" s="58"/>
      <c r="K241" s="58"/>
      <c r="L241" s="58"/>
      <c r="M241" s="58"/>
      <c r="N241" s="58"/>
      <c r="O241" s="58"/>
      <c r="P241" s="58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  <c r="AG241" s="58"/>
      <c r="AH241" s="58"/>
      <c r="AI241" s="58"/>
      <c r="AJ241" s="58"/>
      <c r="AK241" s="58"/>
      <c r="AL241" s="58"/>
      <c r="AM241" s="58"/>
      <c r="AN241" s="58"/>
      <c r="AO241" s="58"/>
      <c r="AP241" s="58"/>
      <c r="AQ241" s="58"/>
      <c r="AR241" s="58"/>
      <c r="AS241" s="58"/>
      <c r="AT241" s="58"/>
      <c r="AU241" s="58"/>
      <c r="AV241" s="58"/>
      <c r="AW241" s="58"/>
      <c r="AX241" s="58"/>
      <c r="AY241" s="58"/>
      <c r="AZ241" s="58"/>
      <c r="BA241" s="58"/>
      <c r="BB241" s="58"/>
      <c r="BC241" s="58"/>
      <c r="BD241" s="58"/>
      <c r="BE241" s="58"/>
      <c r="BF241" s="58"/>
      <c r="BG241" s="58"/>
      <c r="BH241" s="58"/>
      <c r="BI241" s="58"/>
      <c r="BJ241" s="58"/>
      <c r="BK241" s="58"/>
      <c r="BL241" s="58"/>
      <c r="BM241" s="58"/>
      <c r="BN241" s="58"/>
      <c r="BO241" s="58"/>
      <c r="BP241" s="58"/>
      <c r="BQ241" s="58"/>
      <c r="BR241" s="58"/>
      <c r="BS241" s="58"/>
      <c r="BT241" s="58"/>
      <c r="BU241" s="58"/>
      <c r="BV241" s="58"/>
      <c r="BW241" s="58"/>
      <c r="BX241" s="58"/>
      <c r="BY241" s="58"/>
      <c r="BZ241" s="58"/>
      <c r="CA241" s="58"/>
      <c r="CB241" s="58"/>
      <c r="CC241" s="58"/>
      <c r="CD241" s="58"/>
      <c r="CE241" s="58"/>
      <c r="CF241" s="58"/>
      <c r="CG241" s="58"/>
      <c r="CH241" s="58"/>
      <c r="CI241" s="24"/>
      <c r="CJ241" s="24"/>
      <c r="CK241" s="24"/>
      <c r="CL241" s="24"/>
      <c r="CM241" s="25" t="s">
        <v>7</v>
      </c>
      <c r="CN241" s="36">
        <f t="shared" ref="CN241" si="681">$I240*CN$3+$J240*CN$4+$K240*CN$5+$L240*CN$6+$M240*CN$7+$N240*CN$8+$O240*CN$9+$P240*CN$10+$Q240*CN$11+$R240*CN$12+$S240*CN$13+$T240*CN$14+$U240*CN$15+$V240*CN$16+$W240*CN$17+$X240*CN$18+$Y240*CN$19+$Z240*CN$20+$AA240*CN$21+$AB240*CN$22+$AC240*CN$23+$AD240*CN$24+$AE240*CN$25+$AF240*CN$26+$AG240*CN$27+$AH240*CN$28+$AI240*CN$29+$AJ240*CN$30+$AK240*CN$31+$AL240*CN$32+$AM240*CN$33+$AN240*CN$34+$AO240*CN$35+$AP240*CN$36+$AQ240*CN$37+$AR240*CN$38+$AS240*CN$39+$AT240*CN$40+$AU240*CN$41+$AV240*CN$42+$AW240*CN$43+$AX240*CN$44+$AY240*CN$45+$AZ240*CN$46+$BA240*CN$47+$BB240*CN$48+$BC240*CN$49+$BD240*CN$50+$BE240*CN$51+$BF240*CN$52+$BG240*CN$53+$BH240*CN$54+$BI240*CN$55+$BJ240*CN$56+$BK240*CN$57+$BL240*CN$58+$BM240*CN$59+$BN240*CN$60+$BO240*CN$61+$BP240*CN$62+$BQ240*CN$63+$BR240*CN$64+$BS240*CN$65+$BT240*CN$66+$BU240*CN$67+$BV240*CN$68+$BW240*CN$69+$BX240*CN$70+$BY240*CN$71+$BZ240*CN$72+$CA240*CN$73+$CB240*CN$74+$CC240*CN$75+$CD240*CN$76+$CE240*CN$77+$CF240*CN$78+$CG240*CN$79+$CH240*CN$80</f>
        <v>0</v>
      </c>
      <c r="CO241" s="37">
        <f t="shared" ref="CO241" si="682">$I240*CO$3+$J240*CO$4+$K240*CO$5+$L240*CO$6+$M240*CO$7+$N240*CO$8+$O240*CO$9+$P240*CO$10+$Q240*CO$11+$R240*CO$12+$S240*CO$13+$T240*CO$14+$U240*CO$15+$V240*CO$16+$W240*CO$17+$X240*CO$18+$Y240*CO$19+$Z240*CO$20+$AA240*CO$21+$AB240*CO$22+$AC240*CO$23+$AD240*CO$24+$AE240*CO$25+$AF240*CO$26+$AG240*CO$27+$AH240*CO$28+$AI240*CO$29+$AJ240*CO$30+$AK240*CO$31+$AL240*CO$32+$AM240*CO$33+$AN240*CO$34+$AO240*CO$35+$AP240*CO$36+$AQ240*CO$37+$AR240*CO$38+$AS240*CO$39+$AT240*CO$40+$AU240*CO$41+$AV240*CO$42+$AW240*CO$43+$AX240*CO$44+$AY240*CO$45+$AZ240*CO$46+$BA240*CO$47+$BB240*CO$48+$BC240*CO$49+$BD240*CO$50+$BE240*CO$51+$BF240*CO$52+$BG240*CO$53+$BH240*CO$54+$BI240*CO$55+$BJ240*CO$56+$BK240*CO$57+$BL240*CO$58+$BM240*CO$59+$BN240*CO$60+$BO240*CO$61+$BP240*CO$62+$BQ240*CO$63+$BR240*CO$64+$BS240*CO$65+$BT240*CO$66+$BU240*CO$67+$BV240*CO$68+$BW240*CO$69+$BX240*CO$70+$BY240*CO$71+$BZ240*CO$72+$CA240*CO$73+$CB240*CO$74+$CC240*CO$75+$CD240*CO$76+$CE240*CO$77+$CF240*CO$78+$CG240*CO$79+$CH240*CO$80</f>
        <v>0</v>
      </c>
      <c r="CP241" s="37">
        <f t="shared" ref="CP241" si="683">$I240*CP$3+$J240*CP$4+$K240*CP$5+$L240*CP$6+$M240*CP$7+$N240*CP$8+$O240*CP$9+$P240*CP$10+$Q240*CP$11+$R240*CP$12+$S240*CP$13+$T240*CP$14+$U240*CP$15+$V240*CP$16+$W240*CP$17+$X240*CP$18+$Y240*CP$19+$Z240*CP$20+$AA240*CP$21+$AB240*CP$22+$AC240*CP$23+$AD240*CP$24+$AE240*CP$25+$AF240*CP$26+$AG240*CP$27+$AH240*CP$28+$AI240*CP$29+$AJ240*CP$30+$AK240*CP$31+$AL240*CP$32+$AM240*CP$33+$AN240*CP$34+$AO240*CP$35+$AP240*CP$36+$AQ240*CP$37+$AR240*CP$38+$AS240*CP$39+$AT240*CP$40+$AU240*CP$41+$AV240*CP$42+$AW240*CP$43+$AX240*CP$44+$AY240*CP$45+$AZ240*CP$46+$BA240*CP$47+$BB240*CP$48+$BC240*CP$49+$BD240*CP$50+$BE240*CP$51+$BF240*CP$52+$BG240*CP$53+$BH240*CP$54+$BI240*CP$55+$BJ240*CP$56+$BK240*CP$57+$BL240*CP$58+$BM240*CP$59+$BN240*CP$60+$BO240*CP$61+$BP240*CP$62+$BQ240*CP$63+$BR240*CP$64+$BS240*CP$65+$BT240*CP$66+$BU240*CP$67+$BV240*CP$68+$BW240*CP$69+$BX240*CP$70+$BY240*CP$71+$BZ240*CP$72+$CA240*CP$73+$CB240*CP$74+$CC240*CP$75+$CD240*CP$76+$CE240*CP$77+$CF240*CP$78+$CG240*CP$79+$CH240*CP$80</f>
        <v>0</v>
      </c>
      <c r="CQ241" s="37">
        <f t="shared" ref="CQ241" si="684">$I240*CQ$3+$J240*CQ$4+$K240*CQ$5+$L240*CQ$6+$M240*CQ$7+$N240*CQ$8+$O240*CQ$9+$P240*CQ$10+$Q240*CQ$11+$R240*CQ$12+$S240*CQ$13+$T240*CQ$14+$U240*CQ$15+$V240*CQ$16+$W240*CQ$17+$X240*CQ$18+$Y240*CQ$19+$Z240*CQ$20+$AA240*CQ$21+$AB240*CQ$22+$AC240*CQ$23+$AD240*CQ$24+$AE240*CQ$25+$AF240*CQ$26+$AG240*CQ$27+$AH240*CQ$28+$AI240*CQ$29+$AJ240*CQ$30+$AK240*CQ$31+$AL240*CQ$32+$AM240*CQ$33+$AN240*CQ$34+$AO240*CQ$35+$AP240*CQ$36+$AQ240*CQ$37+$AR240*CQ$38+$AS240*CQ$39+$AT240*CQ$40+$AU240*CQ$41+$AV240*CQ$42+$AW240*CQ$43+$AX240*CQ$44+$AY240*CQ$45+$AZ240*CQ$46+$BA240*CQ$47+$BB240*CQ$48+$BC240*CQ$49+$BD240*CQ$50+$BE240*CQ$51+$BF240*CQ$52+$BG240*CQ$53+$BH240*CQ$54+$BI240*CQ$55+$BJ240*CQ$56+$BK240*CQ$57+$BL240*CQ$58+$BM240*CQ$59+$BN240*CQ$60+$BO240*CQ$61+$BP240*CQ$62+$BQ240*CQ$63+$BR240*CQ$64+$BS240*CQ$65+$BT240*CQ$66+$BU240*CQ$67+$BV240*CQ$68+$BW240*CQ$69+$BX240*CQ$70+$BY240*CQ$71+$BZ240*CQ$72+$CA240*CQ$73+$CB240*CQ$74+$CC240*CQ$75+$CD240*CQ$76+$CE240*CQ$77+$CF240*CQ$78+$CG240*CQ$79+$CH240*CQ$80</f>
        <v>0</v>
      </c>
      <c r="CR241" s="37">
        <f t="shared" ref="CR241" si="685">$I240*CR$3+$J240*CR$4+$K240*CR$5+$L240*CR$6+$M240*CR$7+$N240*CR$8+$O240*CR$9+$P240*CR$10+$Q240*CR$11+$R240*CR$12+$S240*CR$13+$T240*CR$14+$U240*CR$15+$V240*CR$16+$W240*CR$17+$X240*CR$18+$Y240*CR$19+$Z240*CR$20+$AA240*CR$21+$AB240*CR$22+$AC240*CR$23+$AD240*CR$24+$AE240*CR$25+$AF240*CR$26+$AG240*CR$27+$AH240*CR$28+$AI240*CR$29+$AJ240*CR$30+$AK240*CR$31+$AL240*CR$32+$AM240*CR$33+$AN240*CR$34+$AO240*CR$35+$AP240*CR$36+$AQ240*CR$37+$AR240*CR$38+$AS240*CR$39+$AT240*CR$40+$AU240*CR$41+$AV240*CR$42+$AW240*CR$43+$AX240*CR$44+$AY240*CR$45+$AZ240*CR$46+$BA240*CR$47+$BB240*CR$48+$BC240*CR$49+$BD240*CR$50+$BE240*CR$51+$BF240*CR$52+$BG240*CR$53+$BH240*CR$54+$BI240*CR$55+$BJ240*CR$56+$BK240*CR$57+$BL240*CR$58+$BM240*CR$59+$BN240*CR$60+$BO240*CR$61+$BP240*CR$62+$BQ240*CR$63+$BR240*CR$64+$BS240*CR$65+$BT240*CR$66+$BU240*CR$67+$BV240*CR$68+$BW240*CR$69+$BX240*CR$70+$BY240*CR$71+$BZ240*CR$72+$CA240*CR$73+$CB240*CR$74+$CC240*CR$75+$CD240*CR$76+$CE240*CR$77+$CF240*CR$78+$CG240*CR$79+$CH240*CR$80</f>
        <v>0</v>
      </c>
      <c r="CS241" s="37">
        <f t="shared" ref="CS241" si="686">$I240*CS$3+$J240*CS$4+$K240*CS$5+$L240*CS$6+$M240*CS$7+$N240*CS$8+$O240*CS$9+$P240*CS$10+$Q240*CS$11+$R240*CS$12+$S240*CS$13+$T240*CS$14+$U240*CS$15+$V240*CS$16+$W240*CS$17+$X240*CS$18+$Y240*CS$19+$Z240*CS$20+$AA240*CS$21+$AB240*CS$22+$AC240*CS$23+$AD240*CS$24+$AE240*CS$25+$AF240*CS$26+$AG240*CS$27+$AH240*CS$28+$AI240*CS$29+$AJ240*CS$30+$AK240*CS$31+$AL240*CS$32+$AM240*CS$33+$AN240*CS$34+$AO240*CS$35+$AP240*CS$36+$AQ240*CS$37+$AR240*CS$38+$AS240*CS$39+$AT240*CS$40+$AU240*CS$41+$AV240*CS$42+$AW240*CS$43+$AX240*CS$44+$AY240*CS$45+$AZ240*CS$46+$BA240*CS$47+$BB240*CS$48+$BC240*CS$49+$BD240*CS$50+$BE240*CS$51+$BF240*CS$52+$BG240*CS$53+$BH240*CS$54+$BI240*CS$55+$BJ240*CS$56+$BK240*CS$57+$BL240*CS$58+$BM240*CS$59+$BN240*CS$60+$BO240*CS$61+$BP240*CS$62+$BQ240*CS$63+$BR240*CS$64+$BS240*CS$65+$BT240*CS$66+$BU240*CS$67+$BV240*CS$68+$BW240*CS$69+$BX240*CS$70+$BY240*CS$71+$BZ240*CS$72+$CA240*CS$73+$CB240*CS$74+$CC240*CS$75+$CD240*CS$76+$CE240*CS$77+$CF240*CS$78+$CG240*CS$79+$CH240*CS$80</f>
        <v>0</v>
      </c>
      <c r="CT241" s="37">
        <f t="shared" ref="CT241" si="687">$I240*CT$3+$J240*CT$4+$K240*CT$5+$L240*CT$6+$M240*CT$7+$N240*CT$8+$O240*CT$9+$P240*CT$10+$Q240*CT$11+$R240*CT$12+$S240*CT$13+$T240*CT$14+$U240*CT$15+$V240*CT$16+$W240*CT$17+$X240*CT$18+$Y240*CT$19+$Z240*CT$20+$AA240*CT$21+$AB240*CT$22+$AC240*CT$23+$AD240*CT$24+$AE240*CT$25+$AF240*CT$26+$AG240*CT$27+$AH240*CT$28+$AI240*CT$29+$AJ240*CT$30+$AK240*CT$31+$AL240*CT$32+$AM240*CT$33+$AN240*CT$34+$AO240*CT$35+$AP240*CT$36+$AQ240*CT$37+$AR240*CT$38+$AS240*CT$39+$AT240*CT$40+$AU240*CT$41+$AV240*CT$42+$AW240*CT$43+$AX240*CT$44+$AY240*CT$45+$AZ240*CT$46+$BA240*CT$47+$BB240*CT$48+$BC240*CT$49+$BD240*CT$50+$BE240*CT$51+$BF240*CT$52+$BG240*CT$53+$BH240*CT$54+$BI240*CT$55+$BJ240*CT$56+$BK240*CT$57+$BL240*CT$58+$BM240*CT$59+$BN240*CT$60+$BO240*CT$61+$BP240*CT$62+$BQ240*CT$63+$BR240*CT$64+$BS240*CT$65+$BT240*CT$66+$BU240*CT$67+$BV240*CT$68+$BW240*CT$69+$BX240*CT$70+$BY240*CT$71+$BZ240*CT$72+$CA240*CT$73+$CB240*CT$74+$CC240*CT$75+$CD240*CT$76+$CE240*CT$77+$CF240*CT$78+$CG240*CT$79+$CH240*CT$80</f>
        <v>0</v>
      </c>
      <c r="CU241" s="37">
        <f t="shared" ref="CU241" si="688">$I240*CU$3+$J240*CU$4+$K240*CU$5+$L240*CU$6+$M240*CU$7+$N240*CU$8+$O240*CU$9+$P240*CU$10+$Q240*CU$11+$R240*CU$12+$S240*CU$13+$T240*CU$14+$U240*CU$15+$V240*CU$16+$W240*CU$17+$X240*CU$18+$Y240*CU$19+$Z240*CU$20+$AA240*CU$21+$AB240*CU$22+$AC240*CU$23+$AD240*CU$24+$AE240*CU$25+$AF240*CU$26+$AG240*CU$27+$AH240*CU$28+$AI240*CU$29+$AJ240*CU$30+$AK240*CU$31+$AL240*CU$32+$AM240*CU$33+$AN240*CU$34+$AO240*CU$35+$AP240*CU$36+$AQ240*CU$37+$AR240*CU$38+$AS240*CU$39+$AT240*CU$40+$AU240*CU$41+$AV240*CU$42+$AW240*CU$43+$AX240*CU$44+$AY240*CU$45+$AZ240*CU$46+$BA240*CU$47+$BB240*CU$48+$BC240*CU$49+$BD240*CU$50+$BE240*CU$51+$BF240*CU$52+$BG240*CU$53+$BH240*CU$54+$BI240*CU$55+$BJ240*CU$56+$BK240*CU$57+$BL240*CU$58+$BM240*CU$59+$BN240*CU$60+$BO240*CU$61+$BP240*CU$62+$BQ240*CU$63+$BR240*CU$64+$BS240*CU$65+$BT240*CU$66+$BU240*CU$67+$BV240*CU$68+$BW240*CU$69+$BX240*CU$70+$BY240*CU$71+$BZ240*CU$72+$CA240*CU$73+$CB240*CU$74+$CC240*CU$75+$CD240*CU$76+$CE240*CU$77+$CF240*CU$78+$CG240*CU$79+$CH240*CU$80</f>
        <v>0</v>
      </c>
      <c r="CV241" s="37">
        <f t="shared" ref="CV241" si="689">$I240*CV$3+$J240*CV$4+$K240*CV$5+$L240*CV$6+$M240*CV$7+$N240*CV$8+$O240*CV$9+$P240*CV$10+$Q240*CV$11+$R240*CV$12+$S240*CV$13+$T240*CV$14+$U240*CV$15+$V240*CV$16+$W240*CV$17+$X240*CV$18+$Y240*CV$19+$Z240*CV$20+$AA240*CV$21+$AB240*CV$22+$AC240*CV$23+$AD240*CV$24+$AE240*CV$25+$AF240*CV$26+$AG240*CV$27+$AH240*CV$28+$AI240*CV$29+$AJ240*CV$30+$AK240*CV$31+$AL240*CV$32+$AM240*CV$33+$AN240*CV$34+$AO240*CV$35+$AP240*CV$36+$AQ240*CV$37+$AR240*CV$38+$AS240*CV$39+$AT240*CV$40+$AU240*CV$41+$AV240*CV$42+$AW240*CV$43+$AX240*CV$44+$AY240*CV$45+$AZ240*CV$46+$BA240*CV$47+$BB240*CV$48+$BC240*CV$49+$BD240*CV$50+$BE240*CV$51+$BF240*CV$52+$BG240*CV$53+$BH240*CV$54+$BI240*CV$55+$BJ240*CV$56+$BK240*CV$57+$BL240*CV$58+$BM240*CV$59+$BN240*CV$60+$BO240*CV$61+$BP240*CV$62+$BQ240*CV$63+$BR240*CV$64+$BS240*CV$65+$BT240*CV$66+$BU240*CV$67+$BV240*CV$68+$BW240*CV$69+$BX240*CV$70+$BY240*CV$71+$BZ240*CV$72+$CA240*CV$73+$CB240*CV$74+$CC240*CV$75+$CD240*CV$76+$CE240*CV$77+$CF240*CV$78+$CG240*CV$79+$CH240*CV$80</f>
        <v>0</v>
      </c>
      <c r="CW241" s="37">
        <f t="shared" ref="CW241" si="690">$I240*CW$3+$J240*CW$4+$K240*CW$5+$L240*CW$6+$M240*CW$7+$N240*CW$8+$O240*CW$9+$P240*CW$10+$Q240*CW$11+$R240*CW$12+$S240*CW$13+$T240*CW$14+$U240*CW$15+$V240*CW$16+$W240*CW$17+$X240*CW$18+$Y240*CW$19+$Z240*CW$20+$AA240*CW$21+$AB240*CW$22+$AC240*CW$23+$AD240*CW$24+$AE240*CW$25+$AF240*CW$26+$AG240*CW$27+$AH240*CW$28+$AI240*CW$29+$AJ240*CW$30+$AK240*CW$31+$AL240*CW$32+$AM240*CW$33+$AN240*CW$34+$AO240*CW$35+$AP240*CW$36+$AQ240*CW$37+$AR240*CW$38+$AS240*CW$39+$AT240*CW$40+$AU240*CW$41+$AV240*CW$42+$AW240*CW$43+$AX240*CW$44+$AY240*CW$45+$AZ240*CW$46+$BA240*CW$47+$BB240*CW$48+$BC240*CW$49+$BD240*CW$50+$BE240*CW$51+$BF240*CW$52+$BG240*CW$53+$BH240*CW$54+$BI240*CW$55+$BJ240*CW$56+$BK240*CW$57+$BL240*CW$58+$BM240*CW$59+$BN240*CW$60+$BO240*CW$61+$BP240*CW$62+$BQ240*CW$63+$BR240*CW$64+$BS240*CW$65+$BT240*CW$66+$BU240*CW$67+$BV240*CW$68+$BW240*CW$69+$BX240*CW$70+$BY240*CW$71+$BZ240*CW$72+$CA240*CW$73+$CB240*CW$74+$CC240*CW$75+$CD240*CW$76+$CE240*CW$77+$CF240*CW$78+$CG240*CW$79+$CH240*CW$80</f>
        <v>0</v>
      </c>
      <c r="CX241" s="37">
        <f t="shared" ref="CX241" si="691">$I240*CX$3+$J240*CX$4+$K240*CX$5+$L240*CX$6+$M240*CX$7+$N240*CX$8+$O240*CX$9+$P240*CX$10+$Q240*CX$11+$R240*CX$12+$S240*CX$13+$T240*CX$14+$U240*CX$15+$V240*CX$16+$W240*CX$17+$X240*CX$18+$Y240*CX$19+$Z240*CX$20+$AA240*CX$21+$AB240*CX$22+$AC240*CX$23+$AD240*CX$24+$AE240*CX$25+$AF240*CX$26+$AG240*CX$27+$AH240*CX$28+$AI240*CX$29+$AJ240*CX$30+$AK240*CX$31+$AL240*CX$32+$AM240*CX$33+$AN240*CX$34+$AO240*CX$35+$AP240*CX$36+$AQ240*CX$37+$AR240*CX$38+$AS240*CX$39+$AT240*CX$40+$AU240*CX$41+$AV240*CX$42+$AW240*CX$43+$AX240*CX$44+$AY240*CX$45+$AZ240*CX$46+$BA240*CX$47+$BB240*CX$48+$BC240*CX$49+$BD240*CX$50+$BE240*CX$51+$BF240*CX$52+$BG240*CX$53+$BH240*CX$54+$BI240*CX$55+$BJ240*CX$56+$BK240*CX$57+$BL240*CX$58+$BM240*CX$59+$BN240*CX$60+$BO240*CX$61+$BP240*CX$62+$BQ240*CX$63+$BR240*CX$64+$BS240*CX$65+$BT240*CX$66+$BU240*CX$67+$BV240*CX$68+$BW240*CX$69+$BX240*CX$70+$BY240*CX$71+$BZ240*CX$72+$CA240*CX$73+$CB240*CX$74+$CC240*CX$75+$CD240*CX$76+$CE240*CX$77+$CF240*CX$78+$CG240*CX$79+$CH240*CX$80</f>
        <v>0</v>
      </c>
      <c r="CY241" s="37">
        <f t="shared" ref="CY241" si="692">$I240*CY$3+$J240*CY$4+$K240*CY$5+$L240*CY$6+$M240*CY$7+$N240*CY$8+$O240*CY$9+$P240*CY$10+$Q240*CY$11+$R240*CY$12+$S240*CY$13+$T240*CY$14+$U240*CY$15+$V240*CY$16+$W240*CY$17+$X240*CY$18+$Y240*CY$19+$Z240*CY$20+$AA240*CY$21+$AB240*CY$22+$AC240*CY$23+$AD240*CY$24+$AE240*CY$25+$AF240*CY$26+$AG240*CY$27+$AH240*CY$28+$AI240*CY$29+$AJ240*CY$30+$AK240*CY$31+$AL240*CY$32+$AM240*CY$33+$AN240*CY$34+$AO240*CY$35+$AP240*CY$36+$AQ240*CY$37+$AR240*CY$38+$AS240*CY$39+$AT240*CY$40+$AU240*CY$41+$AV240*CY$42+$AW240*CY$43+$AX240*CY$44+$AY240*CY$45+$AZ240*CY$46+$BA240*CY$47+$BB240*CY$48+$BC240*CY$49+$BD240*CY$50+$BE240*CY$51+$BF240*CY$52+$BG240*CY$53+$BH240*CY$54+$BI240*CY$55+$BJ240*CY$56+$BK240*CY$57+$BL240*CY$58+$BM240*CY$59+$BN240*CY$60+$BO240*CY$61+$BP240*CY$62+$BQ240*CY$63+$BR240*CY$64+$BS240*CY$65+$BT240*CY$66+$BU240*CY$67+$BV240*CY$68+$BW240*CY$69+$BX240*CY$70+$BY240*CY$71+$BZ240*CY$72+$CA240*CY$73+$CB240*CY$74+$CC240*CY$75+$CD240*CY$76+$CE240*CY$77+$CF240*CY$78+$CG240*CY$79+$CH240*CY$80</f>
        <v>0</v>
      </c>
      <c r="CZ241" s="37">
        <f t="shared" ref="CZ241" si="693">$I240*CZ$3+$J240*CZ$4+$K240*CZ$5+$L240*CZ$6+$M240*CZ$7+$N240*CZ$8+$O240*CZ$9+$P240*CZ$10+$Q240*CZ$11+$R240*CZ$12+$S240*CZ$13+$T240*CZ$14+$U240*CZ$15+$V240*CZ$16+$W240*CZ$17+$X240*CZ$18+$Y240*CZ$19+$Z240*CZ$20+$AA240*CZ$21+$AB240*CZ$22+$AC240*CZ$23+$AD240*CZ$24+$AE240*CZ$25+$AF240*CZ$26+$AG240*CZ$27+$AH240*CZ$28+$AI240*CZ$29+$AJ240*CZ$30+$AK240*CZ$31+$AL240*CZ$32+$AM240*CZ$33+$AN240*CZ$34+$AO240*CZ$35+$AP240*CZ$36+$AQ240*CZ$37+$AR240*CZ$38+$AS240*CZ$39+$AT240*CZ$40+$AU240*CZ$41+$AV240*CZ$42+$AW240*CZ$43+$AX240*CZ$44+$AY240*CZ$45+$AZ240*CZ$46+$BA240*CZ$47+$BB240*CZ$48+$BC240*CZ$49+$BD240*CZ$50+$BE240*CZ$51+$BF240*CZ$52+$BG240*CZ$53+$BH240*CZ$54+$BI240*CZ$55+$BJ240*CZ$56+$BK240*CZ$57+$BL240*CZ$58+$BM240*CZ$59+$BN240*CZ$60+$BO240*CZ$61+$BP240*CZ$62+$BQ240*CZ$63+$BR240*CZ$64+$BS240*CZ$65+$BT240*CZ$66+$BU240*CZ$67+$BV240*CZ$68+$BW240*CZ$69+$BX240*CZ$70+$BY240*CZ$71+$BZ240*CZ$72+$CA240*CZ$73+$CB240*CZ$74+$CC240*CZ$75+$CD240*CZ$76+$CE240*CZ$77+$CF240*CZ$78+$CG240*CZ$79+$CH240*CZ$80</f>
        <v>0</v>
      </c>
      <c r="DA241" s="37">
        <f t="shared" ref="DA241" si="694">$I240*DA$3+$J240*DA$4+$K240*DA$5+$L240*DA$6+$M240*DA$7+$N240*DA$8+$O240*DA$9+$P240*DA$10+$Q240*DA$11+$R240*DA$12+$S240*DA$13+$T240*DA$14+$U240*DA$15+$V240*DA$16+$W240*DA$17+$X240*DA$18+$Y240*DA$19+$Z240*DA$20+$AA240*DA$21+$AB240*DA$22+$AC240*DA$23+$AD240*DA$24+$AE240*DA$25+$AF240*DA$26+$AG240*DA$27+$AH240*DA$28+$AI240*DA$29+$AJ240*DA$30+$AK240*DA$31+$AL240*DA$32+$AM240*DA$33+$AN240*DA$34+$AO240*DA$35+$AP240*DA$36+$AQ240*DA$37+$AR240*DA$38+$AS240*DA$39+$AT240*DA$40+$AU240*DA$41+$AV240*DA$42+$AW240*DA$43+$AX240*DA$44+$AY240*DA$45+$AZ240*DA$46+$BA240*DA$47+$BB240*DA$48+$BC240*DA$49+$BD240*DA$50+$BE240*DA$51+$BF240*DA$52+$BG240*DA$53+$BH240*DA$54+$BI240*DA$55+$BJ240*DA$56+$BK240*DA$57+$BL240*DA$58+$BM240*DA$59+$BN240*DA$60+$BO240*DA$61+$BP240*DA$62+$BQ240*DA$63+$BR240*DA$64+$BS240*DA$65+$BT240*DA$66+$BU240*DA$67+$BV240*DA$68+$BW240*DA$69+$BX240*DA$70+$BY240*DA$71+$BZ240*DA$72+$CA240*DA$73+$CB240*DA$74+$CC240*DA$75+$CD240*DA$76+$CE240*DA$77+$CF240*DA$78+$CG240*DA$79+$CH240*DA$80</f>
        <v>0</v>
      </c>
      <c r="DB241" s="37">
        <f t="shared" ref="DB241" si="695">$I240*DB$3+$J240*DB$4+$K240*DB$5+$L240*DB$6+$M240*DB$7+$N240*DB$8+$O240*DB$9+$P240*DB$10+$Q240*DB$11+$R240*DB$12+$S240*DB$13+$T240*DB$14+$U240*DB$15+$V240*DB$16+$W240*DB$17+$X240*DB$18+$Y240*DB$19+$Z240*DB$20+$AA240*DB$21+$AB240*DB$22+$AC240*DB$23+$AD240*DB$24+$AE240*DB$25+$AF240*DB$26+$AG240*DB$27+$AH240*DB$28+$AI240*DB$29+$AJ240*DB$30+$AK240*DB$31+$AL240*DB$32+$AM240*DB$33+$AN240*DB$34+$AO240*DB$35+$AP240*DB$36+$AQ240*DB$37+$AR240*DB$38+$AS240*DB$39+$AT240*DB$40+$AU240*DB$41+$AV240*DB$42+$AW240*DB$43+$AX240*DB$44+$AY240*DB$45+$AZ240*DB$46+$BA240*DB$47+$BB240*DB$48+$BC240*DB$49+$BD240*DB$50+$BE240*DB$51+$BF240*DB$52+$BG240*DB$53+$BH240*DB$54+$BI240*DB$55+$BJ240*DB$56+$BK240*DB$57+$BL240*DB$58+$BM240*DB$59+$BN240*DB$60+$BO240*DB$61+$BP240*DB$62+$BQ240*DB$63+$BR240*DB$64+$BS240*DB$65+$BT240*DB$66+$BU240*DB$67+$BV240*DB$68+$BW240*DB$69+$BX240*DB$70+$BY240*DB$71+$BZ240*DB$72+$CA240*DB$73+$CB240*DB$74+$CC240*DB$75+$CD240*DB$76+$CE240*DB$77+$CF240*DB$78+$CG240*DB$79+$CH240*DB$80</f>
        <v>0</v>
      </c>
      <c r="DC241" s="37">
        <f t="shared" ref="DC241" si="696">$I240*DC$3+$J240*DC$4+$K240*DC$5+$L240*DC$6+$M240*DC$7+$N240*DC$8+$O240*DC$9+$P240*DC$10+$Q240*DC$11+$R240*DC$12+$S240*DC$13+$T240*DC$14+$U240*DC$15+$V240*DC$16+$W240*DC$17+$X240*DC$18+$Y240*DC$19+$Z240*DC$20+$AA240*DC$21+$AB240*DC$22+$AC240*DC$23+$AD240*DC$24+$AE240*DC$25+$AF240*DC$26+$AG240*DC$27+$AH240*DC$28+$AI240*DC$29+$AJ240*DC$30+$AK240*DC$31+$AL240*DC$32+$AM240*DC$33+$AN240*DC$34+$AO240*DC$35+$AP240*DC$36+$AQ240*DC$37+$AR240*DC$38+$AS240*DC$39+$AT240*DC$40+$AU240*DC$41+$AV240*DC$42+$AW240*DC$43+$AX240*DC$44+$AY240*DC$45+$AZ240*DC$46+$BA240*DC$47+$BB240*DC$48+$BC240*DC$49+$BD240*DC$50+$BE240*DC$51+$BF240*DC$52+$BG240*DC$53+$BH240*DC$54+$BI240*DC$55+$BJ240*DC$56+$BK240*DC$57+$BL240*DC$58+$BM240*DC$59+$BN240*DC$60+$BO240*DC$61+$BP240*DC$62+$BQ240*DC$63+$BR240*DC$64+$BS240*DC$65+$BT240*DC$66+$BU240*DC$67+$BV240*DC$68+$BW240*DC$69+$BX240*DC$70+$BY240*DC$71+$BZ240*DC$72+$CA240*DC$73+$CB240*DC$74+$CC240*DC$75+$CD240*DC$76+$CE240*DC$77+$CF240*DC$78+$CG240*DC$79+$CH240*DC$80</f>
        <v>0</v>
      </c>
      <c r="DD241" s="37">
        <f t="shared" ref="DD241" si="697">$I240*DD$3+$J240*DD$4+$K240*DD$5+$L240*DD$6+$M240*DD$7+$N240*DD$8+$O240*DD$9+$P240*DD$10+$Q240*DD$11+$R240*DD$12+$S240*DD$13+$T240*DD$14+$U240*DD$15+$V240*DD$16+$W240*DD$17+$X240*DD$18+$Y240*DD$19+$Z240*DD$20+$AA240*DD$21+$AB240*DD$22+$AC240*DD$23+$AD240*DD$24+$AE240*DD$25+$AF240*DD$26+$AG240*DD$27+$AH240*DD$28+$AI240*DD$29+$AJ240*DD$30+$AK240*DD$31+$AL240*DD$32+$AM240*DD$33+$AN240*DD$34+$AO240*DD$35+$AP240*DD$36+$AQ240*DD$37+$AR240*DD$38+$AS240*DD$39+$AT240*DD$40+$AU240*DD$41+$AV240*DD$42+$AW240*DD$43+$AX240*DD$44+$AY240*DD$45+$AZ240*DD$46+$BA240*DD$47+$BB240*DD$48+$BC240*DD$49+$BD240*DD$50+$BE240*DD$51+$BF240*DD$52+$BG240*DD$53+$BH240*DD$54+$BI240*DD$55+$BJ240*DD$56+$BK240*DD$57+$BL240*DD$58+$BM240*DD$59+$BN240*DD$60+$BO240*DD$61+$BP240*DD$62+$BQ240*DD$63+$BR240*DD$64+$BS240*DD$65+$BT240*DD$66+$BU240*DD$67+$BV240*DD$68+$BW240*DD$69+$BX240*DD$70+$BY240*DD$71+$BZ240*DD$72+$CA240*DD$73+$CB240*DD$74+$CC240*DD$75+$CD240*DD$76+$CE240*DD$77+$CF240*DD$78+$CG240*DD$79+$CH240*DD$80</f>
        <v>0</v>
      </c>
      <c r="DE241" s="37">
        <f t="shared" ref="DE241" si="698">$I240*DE$3+$J240*DE$4+$K240*DE$5+$L240*DE$6+$M240*DE$7+$N240*DE$8+$O240*DE$9+$P240*DE$10+$Q240*DE$11+$R240*DE$12+$S240*DE$13+$T240*DE$14+$U240*DE$15+$V240*DE$16+$W240*DE$17+$X240*DE$18+$Y240*DE$19+$Z240*DE$20+$AA240*DE$21+$AB240*DE$22+$AC240*DE$23+$AD240*DE$24+$AE240*DE$25+$AF240*DE$26+$AG240*DE$27+$AH240*DE$28+$AI240*DE$29+$AJ240*DE$30+$AK240*DE$31+$AL240*DE$32+$AM240*DE$33+$AN240*DE$34+$AO240*DE$35+$AP240*DE$36+$AQ240*DE$37+$AR240*DE$38+$AS240*DE$39+$AT240*DE$40+$AU240*DE$41+$AV240*DE$42+$AW240*DE$43+$AX240*DE$44+$AY240*DE$45+$AZ240*DE$46+$BA240*DE$47+$BB240*DE$48+$BC240*DE$49+$BD240*DE$50+$BE240*DE$51+$BF240*DE$52+$BG240*DE$53+$BH240*DE$54+$BI240*DE$55+$BJ240*DE$56+$BK240*DE$57+$BL240*DE$58+$BM240*DE$59+$BN240*DE$60+$BO240*DE$61+$BP240*DE$62+$BQ240*DE$63+$BR240*DE$64+$BS240*DE$65+$BT240*DE$66+$BU240*DE$67+$BV240*DE$68+$BW240*DE$69+$BX240*DE$70+$BY240*DE$71+$BZ240*DE$72+$CA240*DE$73+$CB240*DE$74+$CC240*DE$75+$CD240*DE$76+$CE240*DE$77+$CF240*DE$78+$CG240*DE$79+$CH240*DE$80</f>
        <v>0</v>
      </c>
      <c r="DF241" s="37">
        <f t="shared" ref="DF241" si="699">$I240*DF$3+$J240*DF$4+$K240*DF$5+$L240*DF$6+$M240*DF$7+$N240*DF$8+$O240*DF$9+$P240*DF$10+$Q240*DF$11+$R240*DF$12+$S240*DF$13+$T240*DF$14+$U240*DF$15+$V240*DF$16+$W240*DF$17+$X240*DF$18+$Y240*DF$19+$Z240*DF$20+$AA240*DF$21+$AB240*DF$22+$AC240*DF$23+$AD240*DF$24+$AE240*DF$25+$AF240*DF$26+$AG240*DF$27+$AH240*DF$28+$AI240*DF$29+$AJ240*DF$30+$AK240*DF$31+$AL240*DF$32+$AM240*DF$33+$AN240*DF$34+$AO240*DF$35+$AP240*DF$36+$AQ240*DF$37+$AR240*DF$38+$AS240*DF$39+$AT240*DF$40+$AU240*DF$41+$AV240*DF$42+$AW240*DF$43+$AX240*DF$44+$AY240*DF$45+$AZ240*DF$46+$BA240*DF$47+$BB240*DF$48+$BC240*DF$49+$BD240*DF$50+$BE240*DF$51+$BF240*DF$52+$BG240*DF$53+$BH240*DF$54+$BI240*DF$55+$BJ240*DF$56+$BK240*DF$57+$BL240*DF$58+$BM240*DF$59+$BN240*DF$60+$BO240*DF$61+$BP240*DF$62+$BQ240*DF$63+$BR240*DF$64+$BS240*DF$65+$BT240*DF$66+$BU240*DF$67+$BV240*DF$68+$BW240*DF$69+$BX240*DF$70+$BY240*DF$71+$BZ240*DF$72+$CA240*DF$73+$CB240*DF$74+$CC240*DF$75+$CD240*DF$76+$CE240*DF$77+$CF240*DF$78+$CG240*DF$79+$CH240*DF$80</f>
        <v>0</v>
      </c>
      <c r="DG241" s="38">
        <f t="shared" ref="DG241" si="700">$I240*DG$3+$J240*DG$4+$K240*DG$5+$L240*DG$6+$M240*DG$7+$N240*DG$8+$O240*DG$9+$P240*DG$10+$Q240*DG$11+$R240*DG$12+$S240*DG$13+$T240*DG$14+$U240*DG$15+$V240*DG$16+$W240*DG$17+$X240*DG$18+$Y240*DG$19+$Z240*DG$20+$AA240*DG$21+$AB240*DG$22+$AC240*DG$23+$AD240*DG$24+$AE240*DG$25+$AF240*DG$26+$AG240*DG$27+$AH240*DG$28+$AI240*DG$29+$AJ240*DG$30+$AK240*DG$31+$AL240*DG$32+$AM240*DG$33+$AN240*DG$34+$AO240*DG$35+$AP240*DG$36+$AQ240*DG$37+$AR240*DG$38+$AS240*DG$39+$AT240*DG$40+$AU240*DG$41+$AV240*DG$42+$AW240*DG$43+$AX240*DG$44+$AY240*DG$45+$AZ240*DG$46+$BA240*DG$47+$BB240*DG$48+$BC240*DG$49+$BD240*DG$50+$BE240*DG$51+$BF240*DG$52+$BG240*DG$53+$BH240*DG$54+$BI240*DG$55+$BJ240*DG$56+$BK240*DG$57+$BL240*DG$58+$BM240*DG$59+$BN240*DG$60+$BO240*DG$61+$BP240*DG$62+$BQ240*DG$63+$BR240*DG$64+$BS240*DG$65+$BT240*DG$66+$BU240*DG$67+$BV240*DG$68+$BW240*DG$69+$BX240*DG$70+$BY240*DG$71+$BZ240*DG$72+$CA240*DG$73+$CB240*DG$74+$CC240*DG$75+$CD240*DG$76+$CE240*DG$77+$CF240*DG$78+$CG240*DG$79+$CH240*DG$80</f>
        <v>0</v>
      </c>
    </row>
    <row r="242" spans="1:117" ht="12.75" hidden="1" outlineLevel="1" x14ac:dyDescent="0.2">
      <c r="A242" s="26"/>
      <c r="B242" s="27"/>
      <c r="C242" s="27"/>
      <c r="D242" s="28"/>
      <c r="E242" s="28"/>
      <c r="F242" s="28"/>
      <c r="G242" s="28"/>
      <c r="H242" s="28"/>
      <c r="I242" s="59"/>
      <c r="J242" s="59"/>
      <c r="K242" s="59"/>
      <c r="L242" s="59"/>
      <c r="M242" s="59"/>
      <c r="N242" s="59"/>
      <c r="O242" s="59"/>
      <c r="P242" s="59"/>
      <c r="Q242" s="59"/>
      <c r="R242" s="59"/>
      <c r="S242" s="59"/>
      <c r="T242" s="59"/>
      <c r="U242" s="59"/>
      <c r="V242" s="59"/>
      <c r="W242" s="59"/>
      <c r="X242" s="59"/>
      <c r="Y242" s="59"/>
      <c r="Z242" s="59"/>
      <c r="AA242" s="59"/>
      <c r="AB242" s="59"/>
      <c r="AC242" s="59"/>
      <c r="AD242" s="59"/>
      <c r="AE242" s="59"/>
      <c r="AF242" s="59"/>
      <c r="AG242" s="59"/>
      <c r="AH242" s="59"/>
      <c r="AI242" s="59"/>
      <c r="AJ242" s="59"/>
      <c r="AK242" s="59"/>
      <c r="AL242" s="59"/>
      <c r="AM242" s="59"/>
      <c r="AN242" s="59"/>
      <c r="AO242" s="59"/>
      <c r="AP242" s="59"/>
      <c r="AQ242" s="59"/>
      <c r="AR242" s="59"/>
      <c r="AS242" s="59"/>
      <c r="AT242" s="59"/>
      <c r="AU242" s="59"/>
      <c r="AV242" s="59"/>
      <c r="AW242" s="59"/>
      <c r="AX242" s="59"/>
      <c r="AY242" s="59"/>
      <c r="AZ242" s="59"/>
      <c r="BA242" s="59"/>
      <c r="BB242" s="59"/>
      <c r="BC242" s="59"/>
      <c r="BD242" s="59"/>
      <c r="BE242" s="59"/>
      <c r="BF242" s="59"/>
      <c r="BG242" s="59"/>
      <c r="BH242" s="59"/>
      <c r="BI242" s="59"/>
      <c r="BJ242" s="59"/>
      <c r="BK242" s="59"/>
      <c r="BL242" s="59"/>
      <c r="BM242" s="59"/>
      <c r="BN242" s="59"/>
      <c r="BO242" s="59"/>
      <c r="BP242" s="59"/>
      <c r="BQ242" s="59"/>
      <c r="BR242" s="59"/>
      <c r="BS242" s="59"/>
      <c r="BT242" s="59"/>
      <c r="BU242" s="59"/>
      <c r="BV242" s="59"/>
      <c r="BW242" s="59"/>
      <c r="BX242" s="59"/>
      <c r="BY242" s="59"/>
      <c r="BZ242" s="59"/>
      <c r="CA242" s="59"/>
      <c r="CB242" s="59"/>
      <c r="CC242" s="59"/>
      <c r="CD242" s="59"/>
      <c r="CE242" s="59"/>
      <c r="CF242" s="59"/>
      <c r="CG242" s="59"/>
      <c r="CH242" s="59"/>
      <c r="CI242" s="28"/>
      <c r="CJ242" s="28"/>
      <c r="CK242" s="28"/>
      <c r="CL242" s="28"/>
      <c r="CM242" s="29" t="s">
        <v>8</v>
      </c>
      <c r="CN242" s="39"/>
      <c r="CO242" s="40"/>
      <c r="CP242" s="40"/>
      <c r="CQ242" s="40"/>
      <c r="CR242" s="40"/>
      <c r="CS242" s="40"/>
      <c r="CT242" s="40"/>
      <c r="CU242" s="40"/>
      <c r="CV242" s="40"/>
      <c r="CW242" s="40"/>
      <c r="CX242" s="40"/>
      <c r="CY242" s="40"/>
      <c r="CZ242" s="40"/>
      <c r="DA242" s="40"/>
      <c r="DB242" s="40"/>
      <c r="DC242" s="40"/>
      <c r="DD242" s="40"/>
      <c r="DE242" s="40"/>
      <c r="DF242" s="40"/>
      <c r="DG242" s="41"/>
    </row>
    <row r="243" spans="1:117" ht="12.75" collapsed="1" x14ac:dyDescent="0.2">
      <c r="A243" s="19" t="s">
        <v>312</v>
      </c>
      <c r="B243" s="19" t="s">
        <v>235</v>
      </c>
      <c r="C243" s="19"/>
      <c r="D243" s="20" t="s">
        <v>292</v>
      </c>
      <c r="E243" s="20">
        <v>6</v>
      </c>
      <c r="F243" s="20">
        <f>IF($C$4="",SUMIF(stock_on_hand!A:A,planner!A243,stock_on_hand!C:C),SUMIFS(stock_on_hand!C:C,stock_on_hand!A:A,planner!A243,stock_on_hand!E:E,$C$4))</f>
        <v>1000</v>
      </c>
      <c r="G243" s="20"/>
      <c r="H243" s="20" t="s">
        <v>10</v>
      </c>
      <c r="I243" s="57">
        <f>IFERROR(HLOOKUP(I$188,bom!$2:$300,MATCH($A243,bom!$A:$A,0)-1,0),0)</f>
        <v>0</v>
      </c>
      <c r="J243" s="57">
        <f>IFERROR(HLOOKUP(J$188,bom!$2:$300,MATCH($A243,bom!$A:$A,0)-1,0),0)</f>
        <v>0</v>
      </c>
      <c r="K243" s="57">
        <f>IFERROR(HLOOKUP(K$188,bom!$2:$300,MATCH($A243,bom!$A:$A,0)-1,0),0)</f>
        <v>0</v>
      </c>
      <c r="L243" s="57">
        <f>IFERROR(HLOOKUP(L$188,bom!$2:$300,MATCH($A243,bom!$A:$A,0)-1,0),0)</f>
        <v>0</v>
      </c>
      <c r="M243" s="57">
        <f>IFERROR(HLOOKUP(M$188,bom!$2:$300,MATCH($A243,bom!$A:$A,0)-1,0),0)</f>
        <v>0</v>
      </c>
      <c r="N243" s="57">
        <f>IFERROR(HLOOKUP(N$188,bom!$2:$300,MATCH($A243,bom!$A:$A,0)-1,0),0)</f>
        <v>0</v>
      </c>
      <c r="O243" s="57">
        <f>IFERROR(HLOOKUP(O$188,bom!$2:$300,MATCH($A243,bom!$A:$A,0)-1,0),0)</f>
        <v>0</v>
      </c>
      <c r="P243" s="57">
        <f>IFERROR(HLOOKUP(P$188,bom!$2:$300,MATCH($A243,bom!$A:$A,0)-1,0),0)</f>
        <v>0</v>
      </c>
      <c r="Q243" s="57">
        <f>IFERROR(HLOOKUP(Q$188,bom!$2:$300,MATCH($A243,bom!$A:$A,0)-1,0),0)</f>
        <v>0</v>
      </c>
      <c r="R243" s="57">
        <f>IFERROR(HLOOKUP(R$188,bom!$2:$300,MATCH($A243,bom!$A:$A,0)-1,0),0)</f>
        <v>0</v>
      </c>
      <c r="S243" s="57">
        <f>IFERROR(HLOOKUP(S$188,bom!$2:$300,MATCH($A243,bom!$A:$A,0)-1,0),0)</f>
        <v>0</v>
      </c>
      <c r="T243" s="57">
        <f>IFERROR(HLOOKUP(T$188,bom!$2:$300,MATCH($A243,bom!$A:$A,0)-1,0),0)</f>
        <v>0</v>
      </c>
      <c r="U243" s="57">
        <f>IFERROR(HLOOKUP(U$188,bom!$2:$300,MATCH($A243,bom!$A:$A,0)-1,0),0)</f>
        <v>0</v>
      </c>
      <c r="V243" s="57">
        <f>IFERROR(HLOOKUP(V$188,bom!$2:$300,MATCH($A243,bom!$A:$A,0)-1,0),0)</f>
        <v>0</v>
      </c>
      <c r="W243" s="57">
        <f>IFERROR(HLOOKUP(W$188,bom!$2:$300,MATCH($A243,bom!$A:$A,0)-1,0),0)</f>
        <v>0</v>
      </c>
      <c r="X243" s="57">
        <f>IFERROR(HLOOKUP(X$188,bom!$2:$300,MATCH($A243,bom!$A:$A,0)-1,0),0)</f>
        <v>0</v>
      </c>
      <c r="Y243" s="57">
        <f>IFERROR(HLOOKUP(Y$188,bom!$2:$300,MATCH($A243,bom!$A:$A,0)-1,0),0)</f>
        <v>0</v>
      </c>
      <c r="Z243" s="57">
        <f>IFERROR(HLOOKUP(Z$188,bom!$2:$300,MATCH($A243,bom!$A:$A,0)-1,0),0)</f>
        <v>0</v>
      </c>
      <c r="AA243" s="57">
        <f>IFERROR(HLOOKUP(AA$188,bom!$2:$300,MATCH($A243,bom!$A:$A,0)-1,0),0)</f>
        <v>0</v>
      </c>
      <c r="AB243" s="57">
        <f>IFERROR(HLOOKUP(AB$188,bom!$2:$300,MATCH($A243,bom!$A:$A,0)-1,0),0)</f>
        <v>0</v>
      </c>
      <c r="AC243" s="57">
        <f>IFERROR(HLOOKUP(AC$188,bom!$2:$300,MATCH($A243,bom!$A:$A,0)-1,0),0)</f>
        <v>0</v>
      </c>
      <c r="AD243" s="57">
        <f>IFERROR(HLOOKUP(AD$188,bom!$2:$300,MATCH($A243,bom!$A:$A,0)-1,0),0)</f>
        <v>0</v>
      </c>
      <c r="AE243" s="57">
        <f>IFERROR(HLOOKUP(AE$188,bom!$2:$300,MATCH($A243,bom!$A:$A,0)-1,0),0)</f>
        <v>0</v>
      </c>
      <c r="AF243" s="57">
        <f>IFERROR(HLOOKUP(AF$188,bom!$2:$300,MATCH($A243,bom!$A:$A,0)-1,0),0)</f>
        <v>0</v>
      </c>
      <c r="AG243" s="57">
        <f>IFERROR(HLOOKUP(AG$188,bom!$2:$300,MATCH($A243,bom!$A:$A,0)-1,0),0)</f>
        <v>0</v>
      </c>
      <c r="AH243" s="57">
        <f>IFERROR(HLOOKUP(AH$188,bom!$2:$300,MATCH($A243,bom!$A:$A,0)-1,0),0)</f>
        <v>0</v>
      </c>
      <c r="AI243" s="57">
        <f>IFERROR(HLOOKUP(AI$188,bom!$2:$300,MATCH($A243,bom!$A:$A,0)-1,0),0)</f>
        <v>0</v>
      </c>
      <c r="AJ243" s="57">
        <f>IFERROR(HLOOKUP(AJ$188,bom!$2:$300,MATCH($A243,bom!$A:$A,0)-1,0),0)</f>
        <v>0</v>
      </c>
      <c r="AK243" s="57">
        <f>IFERROR(HLOOKUP(AK$188,bom!$2:$300,MATCH($A243,bom!$A:$A,0)-1,0),0)</f>
        <v>0</v>
      </c>
      <c r="AL243" s="57">
        <f>IFERROR(HLOOKUP(AL$188,bom!$2:$300,MATCH($A243,bom!$A:$A,0)-1,0),0)</f>
        <v>0</v>
      </c>
      <c r="AM243" s="57">
        <f>IFERROR(HLOOKUP(AM$188,bom!$2:$300,MATCH($A243,bom!$A:$A,0)-1,0),0)</f>
        <v>0</v>
      </c>
      <c r="AN243" s="57">
        <f>IFERROR(HLOOKUP(AN$188,bom!$2:$300,MATCH($A243,bom!$A:$A,0)-1,0),0)</f>
        <v>0</v>
      </c>
      <c r="AO243" s="57">
        <f>IFERROR(HLOOKUP(AO$188,bom!$2:$300,MATCH($A243,bom!$A:$A,0)-1,0),0)</f>
        <v>0</v>
      </c>
      <c r="AP243" s="57">
        <f>IFERROR(HLOOKUP(AP$188,bom!$2:$300,MATCH($A243,bom!$A:$A,0)-1,0),0)</f>
        <v>0</v>
      </c>
      <c r="AQ243" s="57">
        <f>IFERROR(HLOOKUP(AQ$188,bom!$2:$300,MATCH($A243,bom!$A:$A,0)-1,0),0)</f>
        <v>0</v>
      </c>
      <c r="AR243" s="57">
        <f>IFERROR(HLOOKUP(AR$188,bom!$2:$300,MATCH($A243,bom!$A:$A,0)-1,0),0)</f>
        <v>0</v>
      </c>
      <c r="AS243" s="57">
        <f>IFERROR(HLOOKUP(AS$188,bom!$2:$300,MATCH($A243,bom!$A:$A,0)-1,0),0)</f>
        <v>0</v>
      </c>
      <c r="AT243" s="57">
        <f>IFERROR(HLOOKUP(AT$188,bom!$2:$300,MATCH($A243,bom!$A:$A,0)-1,0),0)</f>
        <v>0</v>
      </c>
      <c r="AU243" s="57">
        <f>IFERROR(HLOOKUP(AU$188,bom!$2:$300,MATCH($A243,bom!$A:$A,0)-1,0),0)</f>
        <v>0</v>
      </c>
      <c r="AV243" s="57">
        <f>IFERROR(HLOOKUP(AV$188,bom!$2:$300,MATCH($A243,bom!$A:$A,0)-1,0),0)</f>
        <v>0</v>
      </c>
      <c r="AW243" s="57">
        <f>IFERROR(HLOOKUP(AW$188,bom!$2:$300,MATCH($A243,bom!$A:$A,0)-1,0),0)</f>
        <v>0</v>
      </c>
      <c r="AX243" s="57">
        <f>IFERROR(HLOOKUP(AX$188,bom!$2:$300,MATCH($A243,bom!$A:$A,0)-1,0),0)</f>
        <v>0</v>
      </c>
      <c r="AY243" s="57">
        <f>IFERROR(HLOOKUP(AY$188,bom!$2:$300,MATCH($A243,bom!$A:$A,0)-1,0),0)</f>
        <v>0</v>
      </c>
      <c r="AZ243" s="57">
        <f>IFERROR(HLOOKUP(AZ$188,bom!$2:$300,MATCH($A243,bom!$A:$A,0)-1,0),0)</f>
        <v>0</v>
      </c>
      <c r="BA243" s="57">
        <f>IFERROR(HLOOKUP(BA$188,bom!$2:$300,MATCH($A243,bom!$A:$A,0)-1,0),0)</f>
        <v>0</v>
      </c>
      <c r="BB243" s="57">
        <f>IFERROR(HLOOKUP(BB$188,bom!$2:$300,MATCH($A243,bom!$A:$A,0)-1,0),0)</f>
        <v>0</v>
      </c>
      <c r="BC243" s="57">
        <f>IFERROR(HLOOKUP(BC$188,bom!$2:$300,MATCH($A243,bom!$A:$A,0)-1,0),0)</f>
        <v>0</v>
      </c>
      <c r="BD243" s="57">
        <f>IFERROR(HLOOKUP(BD$188,bom!$2:$300,MATCH($A243,bom!$A:$A,0)-1,0),0)</f>
        <v>0</v>
      </c>
      <c r="BE243" s="57">
        <f>IFERROR(HLOOKUP(BE$188,bom!$2:$300,MATCH($A243,bom!$A:$A,0)-1,0),0)</f>
        <v>0</v>
      </c>
      <c r="BF243" s="57">
        <f>IFERROR(HLOOKUP(BF$188,bom!$2:$300,MATCH($A243,bom!$A:$A,0)-1,0),0)</f>
        <v>0</v>
      </c>
      <c r="BG243" s="57">
        <f>IFERROR(HLOOKUP(BG$188,bom!$2:$300,MATCH($A243,bom!$A:$A,0)-1,0),0)</f>
        <v>0</v>
      </c>
      <c r="BH243" s="57">
        <f>IFERROR(HLOOKUP(BH$188,bom!$2:$300,MATCH($A243,bom!$A:$A,0)-1,0),0)</f>
        <v>0</v>
      </c>
      <c r="BI243" s="57">
        <f>IFERROR(HLOOKUP(BI$188,bom!$2:$300,MATCH($A243,bom!$A:$A,0)-1,0),0)</f>
        <v>0</v>
      </c>
      <c r="BJ243" s="57">
        <f>IFERROR(HLOOKUP(BJ$188,bom!$2:$300,MATCH($A243,bom!$A:$A,0)-1,0),0)</f>
        <v>0</v>
      </c>
      <c r="BK243" s="57">
        <f>IFERROR(HLOOKUP(BK$188,bom!$2:$300,MATCH($A243,bom!$A:$A,0)-1,0),0)</f>
        <v>0</v>
      </c>
      <c r="BL243" s="57">
        <f>IFERROR(HLOOKUP(BL$188,bom!$2:$300,MATCH($A243,bom!$A:$A,0)-1,0),0)</f>
        <v>0</v>
      </c>
      <c r="BM243" s="57">
        <f>IFERROR(HLOOKUP(BM$188,bom!$2:$300,MATCH($A243,bom!$A:$A,0)-1,0),0)</f>
        <v>0</v>
      </c>
      <c r="BN243" s="57">
        <f>IFERROR(HLOOKUP(BN$188,bom!$2:$300,MATCH($A243,bom!$A:$A,0)-1,0),0)</f>
        <v>0</v>
      </c>
      <c r="BO243" s="57">
        <f>IFERROR(HLOOKUP(BO$188,bom!$2:$300,MATCH($A243,bom!$A:$A,0)-1,0),0)</f>
        <v>0</v>
      </c>
      <c r="BP243" s="57">
        <f>IFERROR(HLOOKUP(BP$188,bom!$2:$300,MATCH($A243,bom!$A:$A,0)-1,0),0)</f>
        <v>0</v>
      </c>
      <c r="BQ243" s="57">
        <f>IFERROR(HLOOKUP(BQ$188,bom!$2:$300,MATCH($A243,bom!$A:$A,0)-1,0),0)</f>
        <v>0</v>
      </c>
      <c r="BR243" s="57">
        <f>IFERROR(HLOOKUP(BR$188,bom!$2:$300,MATCH($A243,bom!$A:$A,0)-1,0),0)</f>
        <v>0</v>
      </c>
      <c r="BS243" s="57">
        <f>IFERROR(HLOOKUP(BS$188,bom!$2:$300,MATCH($A243,bom!$A:$A,0)-1,0),0)</f>
        <v>0</v>
      </c>
      <c r="BT243" s="57">
        <f>IFERROR(HLOOKUP(BT$188,bom!$2:$300,MATCH($A243,bom!$A:$A,0)-1,0),0)</f>
        <v>0</v>
      </c>
      <c r="BU243" s="57">
        <f>IFERROR(HLOOKUP(BU$188,bom!$2:$300,MATCH($A243,bom!$A:$A,0)-1,0),0)</f>
        <v>0</v>
      </c>
      <c r="BV243" s="57">
        <f>IFERROR(HLOOKUP(BV$188,bom!$2:$300,MATCH($A243,bom!$A:$A,0)-1,0),0)</f>
        <v>0</v>
      </c>
      <c r="BW243" s="57">
        <f>IFERROR(HLOOKUP(BW$188,bom!$2:$300,MATCH($A243,bom!$A:$A,0)-1,0),0)</f>
        <v>0</v>
      </c>
      <c r="BX243" s="57">
        <f>IFERROR(HLOOKUP(BX$188,bom!$2:$300,MATCH($A243,bom!$A:$A,0)-1,0),0)</f>
        <v>0</v>
      </c>
      <c r="BY243" s="57">
        <f>IFERROR(HLOOKUP(BY$188,bom!$2:$300,MATCH($A243,bom!$A:$A,0)-1,0),0)</f>
        <v>0</v>
      </c>
      <c r="BZ243" s="57">
        <f>IFERROR(HLOOKUP(BZ$188,bom!$2:$300,MATCH($A243,bom!$A:$A,0)-1,0),0)</f>
        <v>0</v>
      </c>
      <c r="CA243" s="57">
        <f>IFERROR(HLOOKUP(CA$188,bom!$2:$300,MATCH($A243,bom!$A:$A,0)-1,0),0)</f>
        <v>0</v>
      </c>
      <c r="CB243" s="57">
        <f>IFERROR(HLOOKUP(CB$188,bom!$2:$300,MATCH($A243,bom!$A:$A,0)-1,0),0)</f>
        <v>0</v>
      </c>
      <c r="CC243" s="57">
        <f>IFERROR(HLOOKUP(CC$188,bom!$2:$300,MATCH($A243,bom!$A:$A,0)-1,0),0)</f>
        <v>0</v>
      </c>
      <c r="CD243" s="57">
        <f>IFERROR(HLOOKUP(CD$188,bom!$2:$300,MATCH($A243,bom!$A:$A,0)-1,0),0)</f>
        <v>0</v>
      </c>
      <c r="CE243" s="57">
        <f>IFERROR(HLOOKUP(CE$188,bom!$2:$300,MATCH($A243,bom!$A:$A,0)-1,0),0)</f>
        <v>0</v>
      </c>
      <c r="CF243" s="57">
        <f>IFERROR(HLOOKUP(CF$188,bom!$2:$300,MATCH($A243,bom!$A:$A,0)-1,0),0)</f>
        <v>0</v>
      </c>
      <c r="CG243" s="57">
        <f>IFERROR(HLOOKUP(CG$188,bom!$2:$300,MATCH($A243,bom!$A:$A,0)-1,0),0)</f>
        <v>0</v>
      </c>
      <c r="CH243" s="57">
        <f>IFERROR(HLOOKUP(CH$188,bom!$2:$300,MATCH($A243,bom!$A:$A,0)-1,0),0)</f>
        <v>0</v>
      </c>
      <c r="CI243" s="20"/>
      <c r="CJ243" s="20"/>
      <c r="CK243" s="20"/>
      <c r="CL243" s="20"/>
      <c r="CM243" s="32" t="str">
        <f t="shared" ref="CM243" si="701">IF(G243&gt;0,IF(CN243&lt;(0.8*G243),"WARNING!!!",IF(CN243&lt;G243,"ORDER","OK")),IF((VLOOKUP(A243,A:DG,91+E243,0))&lt;0,"WARNING!!!",IF((VLOOKUP(A243,A:DG,91+ROUND(1.25*E243,0),0))&lt;0,"ORDER","OK")))</f>
        <v>OK</v>
      </c>
      <c r="CN243" s="33">
        <f t="shared" ref="CN243" si="702">F243-CN244+CN245</f>
        <v>1000</v>
      </c>
      <c r="CO243" s="34">
        <f t="shared" ref="CO243" si="703">CN243-CO244+CO245</f>
        <v>1000</v>
      </c>
      <c r="CP243" s="34">
        <f t="shared" ref="CP243" si="704">CO243-CP244+CP245</f>
        <v>1000</v>
      </c>
      <c r="CQ243" s="34">
        <f t="shared" ref="CQ243" si="705">CP243-CQ244+CQ245</f>
        <v>1000</v>
      </c>
      <c r="CR243" s="34">
        <f t="shared" ref="CR243" si="706">CQ243-CR244+CR245</f>
        <v>1000</v>
      </c>
      <c r="CS243" s="34">
        <f t="shared" ref="CS243" si="707">CR243-CS244+CS245</f>
        <v>1000</v>
      </c>
      <c r="CT243" s="34">
        <f t="shared" ref="CT243" si="708">CS243-CT244+CT245</f>
        <v>1000</v>
      </c>
      <c r="CU243" s="34">
        <f t="shared" ref="CU243" si="709">CT243-CU244+CU245</f>
        <v>1000</v>
      </c>
      <c r="CV243" s="34">
        <f t="shared" ref="CV243" si="710">CU243-CV244+CV245</f>
        <v>1000</v>
      </c>
      <c r="CW243" s="34">
        <f t="shared" ref="CW243" si="711">CV243-CW244+CW245</f>
        <v>1000</v>
      </c>
      <c r="CX243" s="34">
        <f t="shared" ref="CX243" si="712">CW243-CX244+CX245</f>
        <v>1000</v>
      </c>
      <c r="CY243" s="34">
        <f t="shared" ref="CY243" si="713">CX243-CY244+CY245</f>
        <v>1000</v>
      </c>
      <c r="CZ243" s="34">
        <f t="shared" ref="CZ243" si="714">CY243-CZ244+CZ245</f>
        <v>1000</v>
      </c>
      <c r="DA243" s="34">
        <f t="shared" ref="DA243" si="715">CZ243-DA244+DA245</f>
        <v>1000</v>
      </c>
      <c r="DB243" s="34">
        <f t="shared" ref="DB243" si="716">DA243-DB244+DB245</f>
        <v>1000</v>
      </c>
      <c r="DC243" s="34">
        <f t="shared" ref="DC243" si="717">DB243-DC244+DC245</f>
        <v>1000</v>
      </c>
      <c r="DD243" s="34">
        <f t="shared" ref="DD243" si="718">DC243-DD244+DD245</f>
        <v>1000</v>
      </c>
      <c r="DE243" s="34">
        <f t="shared" ref="DE243" si="719">DD243-DE244+DE245</f>
        <v>1000</v>
      </c>
      <c r="DF243" s="34">
        <f t="shared" ref="DF243" si="720">DE243-DF244+DF245</f>
        <v>1000</v>
      </c>
      <c r="DG243" s="35">
        <f t="shared" ref="DG243" si="721">DF243-DG244+DG245</f>
        <v>1000</v>
      </c>
      <c r="DM243" s="21"/>
    </row>
    <row r="244" spans="1:117" ht="12.75" hidden="1" outlineLevel="1" x14ac:dyDescent="0.2">
      <c r="A244" s="22"/>
      <c r="B244" s="23"/>
      <c r="C244" s="23"/>
      <c r="D244" s="24"/>
      <c r="E244" s="24"/>
      <c r="F244" s="24"/>
      <c r="G244" s="24"/>
      <c r="H244" s="24"/>
      <c r="I244" s="58"/>
      <c r="J244" s="58"/>
      <c r="K244" s="58"/>
      <c r="L244" s="58"/>
      <c r="M244" s="58"/>
      <c r="N244" s="58"/>
      <c r="O244" s="58"/>
      <c r="P244" s="58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  <c r="AG244" s="58"/>
      <c r="AH244" s="58"/>
      <c r="AI244" s="58"/>
      <c r="AJ244" s="58"/>
      <c r="AK244" s="58"/>
      <c r="AL244" s="58"/>
      <c r="AM244" s="58"/>
      <c r="AN244" s="58"/>
      <c r="AO244" s="58"/>
      <c r="AP244" s="58"/>
      <c r="AQ244" s="58"/>
      <c r="AR244" s="58"/>
      <c r="AS244" s="58"/>
      <c r="AT244" s="58"/>
      <c r="AU244" s="58"/>
      <c r="AV244" s="58"/>
      <c r="AW244" s="58"/>
      <c r="AX244" s="58"/>
      <c r="AY244" s="58"/>
      <c r="AZ244" s="58"/>
      <c r="BA244" s="58"/>
      <c r="BB244" s="58"/>
      <c r="BC244" s="58"/>
      <c r="BD244" s="58"/>
      <c r="BE244" s="58"/>
      <c r="BF244" s="58"/>
      <c r="BG244" s="58"/>
      <c r="BH244" s="58"/>
      <c r="BI244" s="58"/>
      <c r="BJ244" s="58"/>
      <c r="BK244" s="58"/>
      <c r="BL244" s="58"/>
      <c r="BM244" s="58"/>
      <c r="BN244" s="58"/>
      <c r="BO244" s="58"/>
      <c r="BP244" s="58"/>
      <c r="BQ244" s="58"/>
      <c r="BR244" s="58"/>
      <c r="BS244" s="58"/>
      <c r="BT244" s="58"/>
      <c r="BU244" s="58"/>
      <c r="BV244" s="58"/>
      <c r="BW244" s="58"/>
      <c r="BX244" s="58"/>
      <c r="BY244" s="58"/>
      <c r="BZ244" s="58"/>
      <c r="CA244" s="58"/>
      <c r="CB244" s="58"/>
      <c r="CC244" s="58"/>
      <c r="CD244" s="58"/>
      <c r="CE244" s="58"/>
      <c r="CF244" s="58"/>
      <c r="CG244" s="58"/>
      <c r="CH244" s="58"/>
      <c r="CI244" s="24"/>
      <c r="CJ244" s="24"/>
      <c r="CK244" s="24"/>
      <c r="CL244" s="24"/>
      <c r="CM244" s="25" t="s">
        <v>7</v>
      </c>
      <c r="CN244" s="36">
        <f t="shared" ref="CN244" si="722">$I243*CN$3+$J243*CN$4+$K243*CN$5+$L243*CN$6+$M243*CN$7+$N243*CN$8+$O243*CN$9+$P243*CN$10+$Q243*CN$11+$R243*CN$12+$S243*CN$13+$T243*CN$14+$U243*CN$15+$V243*CN$16+$W243*CN$17+$X243*CN$18+$Y243*CN$19+$Z243*CN$20+$AA243*CN$21+$AB243*CN$22+$AC243*CN$23+$AD243*CN$24+$AE243*CN$25+$AF243*CN$26+$AG243*CN$27+$AH243*CN$28+$AI243*CN$29+$AJ243*CN$30+$AK243*CN$31+$AL243*CN$32+$AM243*CN$33+$AN243*CN$34+$AO243*CN$35+$AP243*CN$36+$AQ243*CN$37+$AR243*CN$38+$AS243*CN$39+$AT243*CN$40+$AU243*CN$41+$AV243*CN$42+$AW243*CN$43+$AX243*CN$44+$AY243*CN$45+$AZ243*CN$46+$BA243*CN$47+$BB243*CN$48+$BC243*CN$49+$BD243*CN$50+$BE243*CN$51+$BF243*CN$52+$BG243*CN$53+$BH243*CN$54+$BI243*CN$55+$BJ243*CN$56+$BK243*CN$57+$BL243*CN$58+$BM243*CN$59+$BN243*CN$60+$BO243*CN$61+$BP243*CN$62+$BQ243*CN$63+$BR243*CN$64+$BS243*CN$65+$BT243*CN$66+$BU243*CN$67+$BV243*CN$68+$BW243*CN$69+$BX243*CN$70+$BY243*CN$71+$BZ243*CN$72+$CA243*CN$73+$CB243*CN$74+$CC243*CN$75+$CD243*CN$76+$CE243*CN$77+$CF243*CN$78+$CG243*CN$79+$CH243*CN$80</f>
        <v>0</v>
      </c>
      <c r="CO244" s="37">
        <f t="shared" ref="CO244" si="723">$I243*CO$3+$J243*CO$4+$K243*CO$5+$L243*CO$6+$M243*CO$7+$N243*CO$8+$O243*CO$9+$P243*CO$10+$Q243*CO$11+$R243*CO$12+$S243*CO$13+$T243*CO$14+$U243*CO$15+$V243*CO$16+$W243*CO$17+$X243*CO$18+$Y243*CO$19+$Z243*CO$20+$AA243*CO$21+$AB243*CO$22+$AC243*CO$23+$AD243*CO$24+$AE243*CO$25+$AF243*CO$26+$AG243*CO$27+$AH243*CO$28+$AI243*CO$29+$AJ243*CO$30+$AK243*CO$31+$AL243*CO$32+$AM243*CO$33+$AN243*CO$34+$AO243*CO$35+$AP243*CO$36+$AQ243*CO$37+$AR243*CO$38+$AS243*CO$39+$AT243*CO$40+$AU243*CO$41+$AV243*CO$42+$AW243*CO$43+$AX243*CO$44+$AY243*CO$45+$AZ243*CO$46+$BA243*CO$47+$BB243*CO$48+$BC243*CO$49+$BD243*CO$50+$BE243*CO$51+$BF243*CO$52+$BG243*CO$53+$BH243*CO$54+$BI243*CO$55+$BJ243*CO$56+$BK243*CO$57+$BL243*CO$58+$BM243*CO$59+$BN243*CO$60+$BO243*CO$61+$BP243*CO$62+$BQ243*CO$63+$BR243*CO$64+$BS243*CO$65+$BT243*CO$66+$BU243*CO$67+$BV243*CO$68+$BW243*CO$69+$BX243*CO$70+$BY243*CO$71+$BZ243*CO$72+$CA243*CO$73+$CB243*CO$74+$CC243*CO$75+$CD243*CO$76+$CE243*CO$77+$CF243*CO$78+$CG243*CO$79+$CH243*CO$80</f>
        <v>0</v>
      </c>
      <c r="CP244" s="37">
        <f t="shared" ref="CP244" si="724">$I243*CP$3+$J243*CP$4+$K243*CP$5+$L243*CP$6+$M243*CP$7+$N243*CP$8+$O243*CP$9+$P243*CP$10+$Q243*CP$11+$R243*CP$12+$S243*CP$13+$T243*CP$14+$U243*CP$15+$V243*CP$16+$W243*CP$17+$X243*CP$18+$Y243*CP$19+$Z243*CP$20+$AA243*CP$21+$AB243*CP$22+$AC243*CP$23+$AD243*CP$24+$AE243*CP$25+$AF243*CP$26+$AG243*CP$27+$AH243*CP$28+$AI243*CP$29+$AJ243*CP$30+$AK243*CP$31+$AL243*CP$32+$AM243*CP$33+$AN243*CP$34+$AO243*CP$35+$AP243*CP$36+$AQ243*CP$37+$AR243*CP$38+$AS243*CP$39+$AT243*CP$40+$AU243*CP$41+$AV243*CP$42+$AW243*CP$43+$AX243*CP$44+$AY243*CP$45+$AZ243*CP$46+$BA243*CP$47+$BB243*CP$48+$BC243*CP$49+$BD243*CP$50+$BE243*CP$51+$BF243*CP$52+$BG243*CP$53+$BH243*CP$54+$BI243*CP$55+$BJ243*CP$56+$BK243*CP$57+$BL243*CP$58+$BM243*CP$59+$BN243*CP$60+$BO243*CP$61+$BP243*CP$62+$BQ243*CP$63+$BR243*CP$64+$BS243*CP$65+$BT243*CP$66+$BU243*CP$67+$BV243*CP$68+$BW243*CP$69+$BX243*CP$70+$BY243*CP$71+$BZ243*CP$72+$CA243*CP$73+$CB243*CP$74+$CC243*CP$75+$CD243*CP$76+$CE243*CP$77+$CF243*CP$78+$CG243*CP$79+$CH243*CP$80</f>
        <v>0</v>
      </c>
      <c r="CQ244" s="37">
        <f t="shared" ref="CQ244" si="725">$I243*CQ$3+$J243*CQ$4+$K243*CQ$5+$L243*CQ$6+$M243*CQ$7+$N243*CQ$8+$O243*CQ$9+$P243*CQ$10+$Q243*CQ$11+$R243*CQ$12+$S243*CQ$13+$T243*CQ$14+$U243*CQ$15+$V243*CQ$16+$W243*CQ$17+$X243*CQ$18+$Y243*CQ$19+$Z243*CQ$20+$AA243*CQ$21+$AB243*CQ$22+$AC243*CQ$23+$AD243*CQ$24+$AE243*CQ$25+$AF243*CQ$26+$AG243*CQ$27+$AH243*CQ$28+$AI243*CQ$29+$AJ243*CQ$30+$AK243*CQ$31+$AL243*CQ$32+$AM243*CQ$33+$AN243*CQ$34+$AO243*CQ$35+$AP243*CQ$36+$AQ243*CQ$37+$AR243*CQ$38+$AS243*CQ$39+$AT243*CQ$40+$AU243*CQ$41+$AV243*CQ$42+$AW243*CQ$43+$AX243*CQ$44+$AY243*CQ$45+$AZ243*CQ$46+$BA243*CQ$47+$BB243*CQ$48+$BC243*CQ$49+$BD243*CQ$50+$BE243*CQ$51+$BF243*CQ$52+$BG243*CQ$53+$BH243*CQ$54+$BI243*CQ$55+$BJ243*CQ$56+$BK243*CQ$57+$BL243*CQ$58+$BM243*CQ$59+$BN243*CQ$60+$BO243*CQ$61+$BP243*CQ$62+$BQ243*CQ$63+$BR243*CQ$64+$BS243*CQ$65+$BT243*CQ$66+$BU243*CQ$67+$BV243*CQ$68+$BW243*CQ$69+$BX243*CQ$70+$BY243*CQ$71+$BZ243*CQ$72+$CA243*CQ$73+$CB243*CQ$74+$CC243*CQ$75+$CD243*CQ$76+$CE243*CQ$77+$CF243*CQ$78+$CG243*CQ$79+$CH243*CQ$80</f>
        <v>0</v>
      </c>
      <c r="CR244" s="37">
        <f t="shared" ref="CR244" si="726">$I243*CR$3+$J243*CR$4+$K243*CR$5+$L243*CR$6+$M243*CR$7+$N243*CR$8+$O243*CR$9+$P243*CR$10+$Q243*CR$11+$R243*CR$12+$S243*CR$13+$T243*CR$14+$U243*CR$15+$V243*CR$16+$W243*CR$17+$X243*CR$18+$Y243*CR$19+$Z243*CR$20+$AA243*CR$21+$AB243*CR$22+$AC243*CR$23+$AD243*CR$24+$AE243*CR$25+$AF243*CR$26+$AG243*CR$27+$AH243*CR$28+$AI243*CR$29+$AJ243*CR$30+$AK243*CR$31+$AL243*CR$32+$AM243*CR$33+$AN243*CR$34+$AO243*CR$35+$AP243*CR$36+$AQ243*CR$37+$AR243*CR$38+$AS243*CR$39+$AT243*CR$40+$AU243*CR$41+$AV243*CR$42+$AW243*CR$43+$AX243*CR$44+$AY243*CR$45+$AZ243*CR$46+$BA243*CR$47+$BB243*CR$48+$BC243*CR$49+$BD243*CR$50+$BE243*CR$51+$BF243*CR$52+$BG243*CR$53+$BH243*CR$54+$BI243*CR$55+$BJ243*CR$56+$BK243*CR$57+$BL243*CR$58+$BM243*CR$59+$BN243*CR$60+$BO243*CR$61+$BP243*CR$62+$BQ243*CR$63+$BR243*CR$64+$BS243*CR$65+$BT243*CR$66+$BU243*CR$67+$BV243*CR$68+$BW243*CR$69+$BX243*CR$70+$BY243*CR$71+$BZ243*CR$72+$CA243*CR$73+$CB243*CR$74+$CC243*CR$75+$CD243*CR$76+$CE243*CR$77+$CF243*CR$78+$CG243*CR$79+$CH243*CR$80</f>
        <v>0</v>
      </c>
      <c r="CS244" s="37">
        <f t="shared" ref="CS244" si="727">$I243*CS$3+$J243*CS$4+$K243*CS$5+$L243*CS$6+$M243*CS$7+$N243*CS$8+$O243*CS$9+$P243*CS$10+$Q243*CS$11+$R243*CS$12+$S243*CS$13+$T243*CS$14+$U243*CS$15+$V243*CS$16+$W243*CS$17+$X243*CS$18+$Y243*CS$19+$Z243*CS$20+$AA243*CS$21+$AB243*CS$22+$AC243*CS$23+$AD243*CS$24+$AE243*CS$25+$AF243*CS$26+$AG243*CS$27+$AH243*CS$28+$AI243*CS$29+$AJ243*CS$30+$AK243*CS$31+$AL243*CS$32+$AM243*CS$33+$AN243*CS$34+$AO243*CS$35+$AP243*CS$36+$AQ243*CS$37+$AR243*CS$38+$AS243*CS$39+$AT243*CS$40+$AU243*CS$41+$AV243*CS$42+$AW243*CS$43+$AX243*CS$44+$AY243*CS$45+$AZ243*CS$46+$BA243*CS$47+$BB243*CS$48+$BC243*CS$49+$BD243*CS$50+$BE243*CS$51+$BF243*CS$52+$BG243*CS$53+$BH243*CS$54+$BI243*CS$55+$BJ243*CS$56+$BK243*CS$57+$BL243*CS$58+$BM243*CS$59+$BN243*CS$60+$BO243*CS$61+$BP243*CS$62+$BQ243*CS$63+$BR243*CS$64+$BS243*CS$65+$BT243*CS$66+$BU243*CS$67+$BV243*CS$68+$BW243*CS$69+$BX243*CS$70+$BY243*CS$71+$BZ243*CS$72+$CA243*CS$73+$CB243*CS$74+$CC243*CS$75+$CD243*CS$76+$CE243*CS$77+$CF243*CS$78+$CG243*CS$79+$CH243*CS$80</f>
        <v>0</v>
      </c>
      <c r="CT244" s="37">
        <f t="shared" ref="CT244" si="728">$I243*CT$3+$J243*CT$4+$K243*CT$5+$L243*CT$6+$M243*CT$7+$N243*CT$8+$O243*CT$9+$P243*CT$10+$Q243*CT$11+$R243*CT$12+$S243*CT$13+$T243*CT$14+$U243*CT$15+$V243*CT$16+$W243*CT$17+$X243*CT$18+$Y243*CT$19+$Z243*CT$20+$AA243*CT$21+$AB243*CT$22+$AC243*CT$23+$AD243*CT$24+$AE243*CT$25+$AF243*CT$26+$AG243*CT$27+$AH243*CT$28+$AI243*CT$29+$AJ243*CT$30+$AK243*CT$31+$AL243*CT$32+$AM243*CT$33+$AN243*CT$34+$AO243*CT$35+$AP243*CT$36+$AQ243*CT$37+$AR243*CT$38+$AS243*CT$39+$AT243*CT$40+$AU243*CT$41+$AV243*CT$42+$AW243*CT$43+$AX243*CT$44+$AY243*CT$45+$AZ243*CT$46+$BA243*CT$47+$BB243*CT$48+$BC243*CT$49+$BD243*CT$50+$BE243*CT$51+$BF243*CT$52+$BG243*CT$53+$BH243*CT$54+$BI243*CT$55+$BJ243*CT$56+$BK243*CT$57+$BL243*CT$58+$BM243*CT$59+$BN243*CT$60+$BO243*CT$61+$BP243*CT$62+$BQ243*CT$63+$BR243*CT$64+$BS243*CT$65+$BT243*CT$66+$BU243*CT$67+$BV243*CT$68+$BW243*CT$69+$BX243*CT$70+$BY243*CT$71+$BZ243*CT$72+$CA243*CT$73+$CB243*CT$74+$CC243*CT$75+$CD243*CT$76+$CE243*CT$77+$CF243*CT$78+$CG243*CT$79+$CH243*CT$80</f>
        <v>0</v>
      </c>
      <c r="CU244" s="37">
        <f t="shared" ref="CU244" si="729">$I243*CU$3+$J243*CU$4+$K243*CU$5+$L243*CU$6+$M243*CU$7+$N243*CU$8+$O243*CU$9+$P243*CU$10+$Q243*CU$11+$R243*CU$12+$S243*CU$13+$T243*CU$14+$U243*CU$15+$V243*CU$16+$W243*CU$17+$X243*CU$18+$Y243*CU$19+$Z243*CU$20+$AA243*CU$21+$AB243*CU$22+$AC243*CU$23+$AD243*CU$24+$AE243*CU$25+$AF243*CU$26+$AG243*CU$27+$AH243*CU$28+$AI243*CU$29+$AJ243*CU$30+$AK243*CU$31+$AL243*CU$32+$AM243*CU$33+$AN243*CU$34+$AO243*CU$35+$AP243*CU$36+$AQ243*CU$37+$AR243*CU$38+$AS243*CU$39+$AT243*CU$40+$AU243*CU$41+$AV243*CU$42+$AW243*CU$43+$AX243*CU$44+$AY243*CU$45+$AZ243*CU$46+$BA243*CU$47+$BB243*CU$48+$BC243*CU$49+$BD243*CU$50+$BE243*CU$51+$BF243*CU$52+$BG243*CU$53+$BH243*CU$54+$BI243*CU$55+$BJ243*CU$56+$BK243*CU$57+$BL243*CU$58+$BM243*CU$59+$BN243*CU$60+$BO243*CU$61+$BP243*CU$62+$BQ243*CU$63+$BR243*CU$64+$BS243*CU$65+$BT243*CU$66+$BU243*CU$67+$BV243*CU$68+$BW243*CU$69+$BX243*CU$70+$BY243*CU$71+$BZ243*CU$72+$CA243*CU$73+$CB243*CU$74+$CC243*CU$75+$CD243*CU$76+$CE243*CU$77+$CF243*CU$78+$CG243*CU$79+$CH243*CU$80</f>
        <v>0</v>
      </c>
      <c r="CV244" s="37">
        <f t="shared" ref="CV244" si="730">$I243*CV$3+$J243*CV$4+$K243*CV$5+$L243*CV$6+$M243*CV$7+$N243*CV$8+$O243*CV$9+$P243*CV$10+$Q243*CV$11+$R243*CV$12+$S243*CV$13+$T243*CV$14+$U243*CV$15+$V243*CV$16+$W243*CV$17+$X243*CV$18+$Y243*CV$19+$Z243*CV$20+$AA243*CV$21+$AB243*CV$22+$AC243*CV$23+$AD243*CV$24+$AE243*CV$25+$AF243*CV$26+$AG243*CV$27+$AH243*CV$28+$AI243*CV$29+$AJ243*CV$30+$AK243*CV$31+$AL243*CV$32+$AM243*CV$33+$AN243*CV$34+$AO243*CV$35+$AP243*CV$36+$AQ243*CV$37+$AR243*CV$38+$AS243*CV$39+$AT243*CV$40+$AU243*CV$41+$AV243*CV$42+$AW243*CV$43+$AX243*CV$44+$AY243*CV$45+$AZ243*CV$46+$BA243*CV$47+$BB243*CV$48+$BC243*CV$49+$BD243*CV$50+$BE243*CV$51+$BF243*CV$52+$BG243*CV$53+$BH243*CV$54+$BI243*CV$55+$BJ243*CV$56+$BK243*CV$57+$BL243*CV$58+$BM243*CV$59+$BN243*CV$60+$BO243*CV$61+$BP243*CV$62+$BQ243*CV$63+$BR243*CV$64+$BS243*CV$65+$BT243*CV$66+$BU243*CV$67+$BV243*CV$68+$BW243*CV$69+$BX243*CV$70+$BY243*CV$71+$BZ243*CV$72+$CA243*CV$73+$CB243*CV$74+$CC243*CV$75+$CD243*CV$76+$CE243*CV$77+$CF243*CV$78+$CG243*CV$79+$CH243*CV$80</f>
        <v>0</v>
      </c>
      <c r="CW244" s="37">
        <f t="shared" ref="CW244" si="731">$I243*CW$3+$J243*CW$4+$K243*CW$5+$L243*CW$6+$M243*CW$7+$N243*CW$8+$O243*CW$9+$P243*CW$10+$Q243*CW$11+$R243*CW$12+$S243*CW$13+$T243*CW$14+$U243*CW$15+$V243*CW$16+$W243*CW$17+$X243*CW$18+$Y243*CW$19+$Z243*CW$20+$AA243*CW$21+$AB243*CW$22+$AC243*CW$23+$AD243*CW$24+$AE243*CW$25+$AF243*CW$26+$AG243*CW$27+$AH243*CW$28+$AI243*CW$29+$AJ243*CW$30+$AK243*CW$31+$AL243*CW$32+$AM243*CW$33+$AN243*CW$34+$AO243*CW$35+$AP243*CW$36+$AQ243*CW$37+$AR243*CW$38+$AS243*CW$39+$AT243*CW$40+$AU243*CW$41+$AV243*CW$42+$AW243*CW$43+$AX243*CW$44+$AY243*CW$45+$AZ243*CW$46+$BA243*CW$47+$BB243*CW$48+$BC243*CW$49+$BD243*CW$50+$BE243*CW$51+$BF243*CW$52+$BG243*CW$53+$BH243*CW$54+$BI243*CW$55+$BJ243*CW$56+$BK243*CW$57+$BL243*CW$58+$BM243*CW$59+$BN243*CW$60+$BO243*CW$61+$BP243*CW$62+$BQ243*CW$63+$BR243*CW$64+$BS243*CW$65+$BT243*CW$66+$BU243*CW$67+$BV243*CW$68+$BW243*CW$69+$BX243*CW$70+$BY243*CW$71+$BZ243*CW$72+$CA243*CW$73+$CB243*CW$74+$CC243*CW$75+$CD243*CW$76+$CE243*CW$77+$CF243*CW$78+$CG243*CW$79+$CH243*CW$80</f>
        <v>0</v>
      </c>
      <c r="CX244" s="37">
        <f t="shared" ref="CX244" si="732">$I243*CX$3+$J243*CX$4+$K243*CX$5+$L243*CX$6+$M243*CX$7+$N243*CX$8+$O243*CX$9+$P243*CX$10+$Q243*CX$11+$R243*CX$12+$S243*CX$13+$T243*CX$14+$U243*CX$15+$V243*CX$16+$W243*CX$17+$X243*CX$18+$Y243*CX$19+$Z243*CX$20+$AA243*CX$21+$AB243*CX$22+$AC243*CX$23+$AD243*CX$24+$AE243*CX$25+$AF243*CX$26+$AG243*CX$27+$AH243*CX$28+$AI243*CX$29+$AJ243*CX$30+$AK243*CX$31+$AL243*CX$32+$AM243*CX$33+$AN243*CX$34+$AO243*CX$35+$AP243*CX$36+$AQ243*CX$37+$AR243*CX$38+$AS243*CX$39+$AT243*CX$40+$AU243*CX$41+$AV243*CX$42+$AW243*CX$43+$AX243*CX$44+$AY243*CX$45+$AZ243*CX$46+$BA243*CX$47+$BB243*CX$48+$BC243*CX$49+$BD243*CX$50+$BE243*CX$51+$BF243*CX$52+$BG243*CX$53+$BH243*CX$54+$BI243*CX$55+$BJ243*CX$56+$BK243*CX$57+$BL243*CX$58+$BM243*CX$59+$BN243*CX$60+$BO243*CX$61+$BP243*CX$62+$BQ243*CX$63+$BR243*CX$64+$BS243*CX$65+$BT243*CX$66+$BU243*CX$67+$BV243*CX$68+$BW243*CX$69+$BX243*CX$70+$BY243*CX$71+$BZ243*CX$72+$CA243*CX$73+$CB243*CX$74+$CC243*CX$75+$CD243*CX$76+$CE243*CX$77+$CF243*CX$78+$CG243*CX$79+$CH243*CX$80</f>
        <v>0</v>
      </c>
      <c r="CY244" s="37">
        <f t="shared" ref="CY244" si="733">$I243*CY$3+$J243*CY$4+$K243*CY$5+$L243*CY$6+$M243*CY$7+$N243*CY$8+$O243*CY$9+$P243*CY$10+$Q243*CY$11+$R243*CY$12+$S243*CY$13+$T243*CY$14+$U243*CY$15+$V243*CY$16+$W243*CY$17+$X243*CY$18+$Y243*CY$19+$Z243*CY$20+$AA243*CY$21+$AB243*CY$22+$AC243*CY$23+$AD243*CY$24+$AE243*CY$25+$AF243*CY$26+$AG243*CY$27+$AH243*CY$28+$AI243*CY$29+$AJ243*CY$30+$AK243*CY$31+$AL243*CY$32+$AM243*CY$33+$AN243*CY$34+$AO243*CY$35+$AP243*CY$36+$AQ243*CY$37+$AR243*CY$38+$AS243*CY$39+$AT243*CY$40+$AU243*CY$41+$AV243*CY$42+$AW243*CY$43+$AX243*CY$44+$AY243*CY$45+$AZ243*CY$46+$BA243*CY$47+$BB243*CY$48+$BC243*CY$49+$BD243*CY$50+$BE243*CY$51+$BF243*CY$52+$BG243*CY$53+$BH243*CY$54+$BI243*CY$55+$BJ243*CY$56+$BK243*CY$57+$BL243*CY$58+$BM243*CY$59+$BN243*CY$60+$BO243*CY$61+$BP243*CY$62+$BQ243*CY$63+$BR243*CY$64+$BS243*CY$65+$BT243*CY$66+$BU243*CY$67+$BV243*CY$68+$BW243*CY$69+$BX243*CY$70+$BY243*CY$71+$BZ243*CY$72+$CA243*CY$73+$CB243*CY$74+$CC243*CY$75+$CD243*CY$76+$CE243*CY$77+$CF243*CY$78+$CG243*CY$79+$CH243*CY$80</f>
        <v>0</v>
      </c>
      <c r="CZ244" s="37">
        <f t="shared" ref="CZ244" si="734">$I243*CZ$3+$J243*CZ$4+$K243*CZ$5+$L243*CZ$6+$M243*CZ$7+$N243*CZ$8+$O243*CZ$9+$P243*CZ$10+$Q243*CZ$11+$R243*CZ$12+$S243*CZ$13+$T243*CZ$14+$U243*CZ$15+$V243*CZ$16+$W243*CZ$17+$X243*CZ$18+$Y243*CZ$19+$Z243*CZ$20+$AA243*CZ$21+$AB243*CZ$22+$AC243*CZ$23+$AD243*CZ$24+$AE243*CZ$25+$AF243*CZ$26+$AG243*CZ$27+$AH243*CZ$28+$AI243*CZ$29+$AJ243*CZ$30+$AK243*CZ$31+$AL243*CZ$32+$AM243*CZ$33+$AN243*CZ$34+$AO243*CZ$35+$AP243*CZ$36+$AQ243*CZ$37+$AR243*CZ$38+$AS243*CZ$39+$AT243*CZ$40+$AU243*CZ$41+$AV243*CZ$42+$AW243*CZ$43+$AX243*CZ$44+$AY243*CZ$45+$AZ243*CZ$46+$BA243*CZ$47+$BB243*CZ$48+$BC243*CZ$49+$BD243*CZ$50+$BE243*CZ$51+$BF243*CZ$52+$BG243*CZ$53+$BH243*CZ$54+$BI243*CZ$55+$BJ243*CZ$56+$BK243*CZ$57+$BL243*CZ$58+$BM243*CZ$59+$BN243*CZ$60+$BO243*CZ$61+$BP243*CZ$62+$BQ243*CZ$63+$BR243*CZ$64+$BS243*CZ$65+$BT243*CZ$66+$BU243*CZ$67+$BV243*CZ$68+$BW243*CZ$69+$BX243*CZ$70+$BY243*CZ$71+$BZ243*CZ$72+$CA243*CZ$73+$CB243*CZ$74+$CC243*CZ$75+$CD243*CZ$76+$CE243*CZ$77+$CF243*CZ$78+$CG243*CZ$79+$CH243*CZ$80</f>
        <v>0</v>
      </c>
      <c r="DA244" s="37">
        <f t="shared" ref="DA244" si="735">$I243*DA$3+$J243*DA$4+$K243*DA$5+$L243*DA$6+$M243*DA$7+$N243*DA$8+$O243*DA$9+$P243*DA$10+$Q243*DA$11+$R243*DA$12+$S243*DA$13+$T243*DA$14+$U243*DA$15+$V243*DA$16+$W243*DA$17+$X243*DA$18+$Y243*DA$19+$Z243*DA$20+$AA243*DA$21+$AB243*DA$22+$AC243*DA$23+$AD243*DA$24+$AE243*DA$25+$AF243*DA$26+$AG243*DA$27+$AH243*DA$28+$AI243*DA$29+$AJ243*DA$30+$AK243*DA$31+$AL243*DA$32+$AM243*DA$33+$AN243*DA$34+$AO243*DA$35+$AP243*DA$36+$AQ243*DA$37+$AR243*DA$38+$AS243*DA$39+$AT243*DA$40+$AU243*DA$41+$AV243*DA$42+$AW243*DA$43+$AX243*DA$44+$AY243*DA$45+$AZ243*DA$46+$BA243*DA$47+$BB243*DA$48+$BC243*DA$49+$BD243*DA$50+$BE243*DA$51+$BF243*DA$52+$BG243*DA$53+$BH243*DA$54+$BI243*DA$55+$BJ243*DA$56+$BK243*DA$57+$BL243*DA$58+$BM243*DA$59+$BN243*DA$60+$BO243*DA$61+$BP243*DA$62+$BQ243*DA$63+$BR243*DA$64+$BS243*DA$65+$BT243*DA$66+$BU243*DA$67+$BV243*DA$68+$BW243*DA$69+$BX243*DA$70+$BY243*DA$71+$BZ243*DA$72+$CA243*DA$73+$CB243*DA$74+$CC243*DA$75+$CD243*DA$76+$CE243*DA$77+$CF243*DA$78+$CG243*DA$79+$CH243*DA$80</f>
        <v>0</v>
      </c>
      <c r="DB244" s="37">
        <f t="shared" ref="DB244" si="736">$I243*DB$3+$J243*DB$4+$K243*DB$5+$L243*DB$6+$M243*DB$7+$N243*DB$8+$O243*DB$9+$P243*DB$10+$Q243*DB$11+$R243*DB$12+$S243*DB$13+$T243*DB$14+$U243*DB$15+$V243*DB$16+$W243*DB$17+$X243*DB$18+$Y243*DB$19+$Z243*DB$20+$AA243*DB$21+$AB243*DB$22+$AC243*DB$23+$AD243*DB$24+$AE243*DB$25+$AF243*DB$26+$AG243*DB$27+$AH243*DB$28+$AI243*DB$29+$AJ243*DB$30+$AK243*DB$31+$AL243*DB$32+$AM243*DB$33+$AN243*DB$34+$AO243*DB$35+$AP243*DB$36+$AQ243*DB$37+$AR243*DB$38+$AS243*DB$39+$AT243*DB$40+$AU243*DB$41+$AV243*DB$42+$AW243*DB$43+$AX243*DB$44+$AY243*DB$45+$AZ243*DB$46+$BA243*DB$47+$BB243*DB$48+$BC243*DB$49+$BD243*DB$50+$BE243*DB$51+$BF243*DB$52+$BG243*DB$53+$BH243*DB$54+$BI243*DB$55+$BJ243*DB$56+$BK243*DB$57+$BL243*DB$58+$BM243*DB$59+$BN243*DB$60+$BO243*DB$61+$BP243*DB$62+$BQ243*DB$63+$BR243*DB$64+$BS243*DB$65+$BT243*DB$66+$BU243*DB$67+$BV243*DB$68+$BW243*DB$69+$BX243*DB$70+$BY243*DB$71+$BZ243*DB$72+$CA243*DB$73+$CB243*DB$74+$CC243*DB$75+$CD243*DB$76+$CE243*DB$77+$CF243*DB$78+$CG243*DB$79+$CH243*DB$80</f>
        <v>0</v>
      </c>
      <c r="DC244" s="37">
        <f t="shared" ref="DC244" si="737">$I243*DC$3+$J243*DC$4+$K243*DC$5+$L243*DC$6+$M243*DC$7+$N243*DC$8+$O243*DC$9+$P243*DC$10+$Q243*DC$11+$R243*DC$12+$S243*DC$13+$T243*DC$14+$U243*DC$15+$V243*DC$16+$W243*DC$17+$X243*DC$18+$Y243*DC$19+$Z243*DC$20+$AA243*DC$21+$AB243*DC$22+$AC243*DC$23+$AD243*DC$24+$AE243*DC$25+$AF243*DC$26+$AG243*DC$27+$AH243*DC$28+$AI243*DC$29+$AJ243*DC$30+$AK243*DC$31+$AL243*DC$32+$AM243*DC$33+$AN243*DC$34+$AO243*DC$35+$AP243*DC$36+$AQ243*DC$37+$AR243*DC$38+$AS243*DC$39+$AT243*DC$40+$AU243*DC$41+$AV243*DC$42+$AW243*DC$43+$AX243*DC$44+$AY243*DC$45+$AZ243*DC$46+$BA243*DC$47+$BB243*DC$48+$BC243*DC$49+$BD243*DC$50+$BE243*DC$51+$BF243*DC$52+$BG243*DC$53+$BH243*DC$54+$BI243*DC$55+$BJ243*DC$56+$BK243*DC$57+$BL243*DC$58+$BM243*DC$59+$BN243*DC$60+$BO243*DC$61+$BP243*DC$62+$BQ243*DC$63+$BR243*DC$64+$BS243*DC$65+$BT243*DC$66+$BU243*DC$67+$BV243*DC$68+$BW243*DC$69+$BX243*DC$70+$BY243*DC$71+$BZ243*DC$72+$CA243*DC$73+$CB243*DC$74+$CC243*DC$75+$CD243*DC$76+$CE243*DC$77+$CF243*DC$78+$CG243*DC$79+$CH243*DC$80</f>
        <v>0</v>
      </c>
      <c r="DD244" s="37">
        <f t="shared" ref="DD244" si="738">$I243*DD$3+$J243*DD$4+$K243*DD$5+$L243*DD$6+$M243*DD$7+$N243*DD$8+$O243*DD$9+$P243*DD$10+$Q243*DD$11+$R243*DD$12+$S243*DD$13+$T243*DD$14+$U243*DD$15+$V243*DD$16+$W243*DD$17+$X243*DD$18+$Y243*DD$19+$Z243*DD$20+$AA243*DD$21+$AB243*DD$22+$AC243*DD$23+$AD243*DD$24+$AE243*DD$25+$AF243*DD$26+$AG243*DD$27+$AH243*DD$28+$AI243*DD$29+$AJ243*DD$30+$AK243*DD$31+$AL243*DD$32+$AM243*DD$33+$AN243*DD$34+$AO243*DD$35+$AP243*DD$36+$AQ243*DD$37+$AR243*DD$38+$AS243*DD$39+$AT243*DD$40+$AU243*DD$41+$AV243*DD$42+$AW243*DD$43+$AX243*DD$44+$AY243*DD$45+$AZ243*DD$46+$BA243*DD$47+$BB243*DD$48+$BC243*DD$49+$BD243*DD$50+$BE243*DD$51+$BF243*DD$52+$BG243*DD$53+$BH243*DD$54+$BI243*DD$55+$BJ243*DD$56+$BK243*DD$57+$BL243*DD$58+$BM243*DD$59+$BN243*DD$60+$BO243*DD$61+$BP243*DD$62+$BQ243*DD$63+$BR243*DD$64+$BS243*DD$65+$BT243*DD$66+$BU243*DD$67+$BV243*DD$68+$BW243*DD$69+$BX243*DD$70+$BY243*DD$71+$BZ243*DD$72+$CA243*DD$73+$CB243*DD$74+$CC243*DD$75+$CD243*DD$76+$CE243*DD$77+$CF243*DD$78+$CG243*DD$79+$CH243*DD$80</f>
        <v>0</v>
      </c>
      <c r="DE244" s="37">
        <f t="shared" ref="DE244" si="739">$I243*DE$3+$J243*DE$4+$K243*DE$5+$L243*DE$6+$M243*DE$7+$N243*DE$8+$O243*DE$9+$P243*DE$10+$Q243*DE$11+$R243*DE$12+$S243*DE$13+$T243*DE$14+$U243*DE$15+$V243*DE$16+$W243*DE$17+$X243*DE$18+$Y243*DE$19+$Z243*DE$20+$AA243*DE$21+$AB243*DE$22+$AC243*DE$23+$AD243*DE$24+$AE243*DE$25+$AF243*DE$26+$AG243*DE$27+$AH243*DE$28+$AI243*DE$29+$AJ243*DE$30+$AK243*DE$31+$AL243*DE$32+$AM243*DE$33+$AN243*DE$34+$AO243*DE$35+$AP243*DE$36+$AQ243*DE$37+$AR243*DE$38+$AS243*DE$39+$AT243*DE$40+$AU243*DE$41+$AV243*DE$42+$AW243*DE$43+$AX243*DE$44+$AY243*DE$45+$AZ243*DE$46+$BA243*DE$47+$BB243*DE$48+$BC243*DE$49+$BD243*DE$50+$BE243*DE$51+$BF243*DE$52+$BG243*DE$53+$BH243*DE$54+$BI243*DE$55+$BJ243*DE$56+$BK243*DE$57+$BL243*DE$58+$BM243*DE$59+$BN243*DE$60+$BO243*DE$61+$BP243*DE$62+$BQ243*DE$63+$BR243*DE$64+$BS243*DE$65+$BT243*DE$66+$BU243*DE$67+$BV243*DE$68+$BW243*DE$69+$BX243*DE$70+$BY243*DE$71+$BZ243*DE$72+$CA243*DE$73+$CB243*DE$74+$CC243*DE$75+$CD243*DE$76+$CE243*DE$77+$CF243*DE$78+$CG243*DE$79+$CH243*DE$80</f>
        <v>0</v>
      </c>
      <c r="DF244" s="37">
        <f t="shared" ref="DF244" si="740">$I243*DF$3+$J243*DF$4+$K243*DF$5+$L243*DF$6+$M243*DF$7+$N243*DF$8+$O243*DF$9+$P243*DF$10+$Q243*DF$11+$R243*DF$12+$S243*DF$13+$T243*DF$14+$U243*DF$15+$V243*DF$16+$W243*DF$17+$X243*DF$18+$Y243*DF$19+$Z243*DF$20+$AA243*DF$21+$AB243*DF$22+$AC243*DF$23+$AD243*DF$24+$AE243*DF$25+$AF243*DF$26+$AG243*DF$27+$AH243*DF$28+$AI243*DF$29+$AJ243*DF$30+$AK243*DF$31+$AL243*DF$32+$AM243*DF$33+$AN243*DF$34+$AO243*DF$35+$AP243*DF$36+$AQ243*DF$37+$AR243*DF$38+$AS243*DF$39+$AT243*DF$40+$AU243*DF$41+$AV243*DF$42+$AW243*DF$43+$AX243*DF$44+$AY243*DF$45+$AZ243*DF$46+$BA243*DF$47+$BB243*DF$48+$BC243*DF$49+$BD243*DF$50+$BE243*DF$51+$BF243*DF$52+$BG243*DF$53+$BH243*DF$54+$BI243*DF$55+$BJ243*DF$56+$BK243*DF$57+$BL243*DF$58+$BM243*DF$59+$BN243*DF$60+$BO243*DF$61+$BP243*DF$62+$BQ243*DF$63+$BR243*DF$64+$BS243*DF$65+$BT243*DF$66+$BU243*DF$67+$BV243*DF$68+$BW243*DF$69+$BX243*DF$70+$BY243*DF$71+$BZ243*DF$72+$CA243*DF$73+$CB243*DF$74+$CC243*DF$75+$CD243*DF$76+$CE243*DF$77+$CF243*DF$78+$CG243*DF$79+$CH243*DF$80</f>
        <v>0</v>
      </c>
      <c r="DG244" s="38">
        <f t="shared" ref="DG244" si="741">$I243*DG$3+$J243*DG$4+$K243*DG$5+$L243*DG$6+$M243*DG$7+$N243*DG$8+$O243*DG$9+$P243*DG$10+$Q243*DG$11+$R243*DG$12+$S243*DG$13+$T243*DG$14+$U243*DG$15+$V243*DG$16+$W243*DG$17+$X243*DG$18+$Y243*DG$19+$Z243*DG$20+$AA243*DG$21+$AB243*DG$22+$AC243*DG$23+$AD243*DG$24+$AE243*DG$25+$AF243*DG$26+$AG243*DG$27+$AH243*DG$28+$AI243*DG$29+$AJ243*DG$30+$AK243*DG$31+$AL243*DG$32+$AM243*DG$33+$AN243*DG$34+$AO243*DG$35+$AP243*DG$36+$AQ243*DG$37+$AR243*DG$38+$AS243*DG$39+$AT243*DG$40+$AU243*DG$41+$AV243*DG$42+$AW243*DG$43+$AX243*DG$44+$AY243*DG$45+$AZ243*DG$46+$BA243*DG$47+$BB243*DG$48+$BC243*DG$49+$BD243*DG$50+$BE243*DG$51+$BF243*DG$52+$BG243*DG$53+$BH243*DG$54+$BI243*DG$55+$BJ243*DG$56+$BK243*DG$57+$BL243*DG$58+$BM243*DG$59+$BN243*DG$60+$BO243*DG$61+$BP243*DG$62+$BQ243*DG$63+$BR243*DG$64+$BS243*DG$65+$BT243*DG$66+$BU243*DG$67+$BV243*DG$68+$BW243*DG$69+$BX243*DG$70+$BY243*DG$71+$BZ243*DG$72+$CA243*DG$73+$CB243*DG$74+$CC243*DG$75+$CD243*DG$76+$CE243*DG$77+$CF243*DG$78+$CG243*DG$79+$CH243*DG$80</f>
        <v>0</v>
      </c>
    </row>
    <row r="245" spans="1:117" ht="12.75" hidden="1" outlineLevel="1" x14ac:dyDescent="0.2">
      <c r="A245" s="26"/>
      <c r="B245" s="27"/>
      <c r="C245" s="27"/>
      <c r="D245" s="28"/>
      <c r="E245" s="28"/>
      <c r="F245" s="28"/>
      <c r="G245" s="28"/>
      <c r="H245" s="28"/>
      <c r="I245" s="59"/>
      <c r="J245" s="59"/>
      <c r="K245" s="59"/>
      <c r="L245" s="59"/>
      <c r="M245" s="59"/>
      <c r="N245" s="59"/>
      <c r="O245" s="59"/>
      <c r="P245" s="59"/>
      <c r="Q245" s="59"/>
      <c r="R245" s="59"/>
      <c r="S245" s="59"/>
      <c r="T245" s="59"/>
      <c r="U245" s="59"/>
      <c r="V245" s="59"/>
      <c r="W245" s="59"/>
      <c r="X245" s="59"/>
      <c r="Y245" s="59"/>
      <c r="Z245" s="59"/>
      <c r="AA245" s="59"/>
      <c r="AB245" s="59"/>
      <c r="AC245" s="59"/>
      <c r="AD245" s="59"/>
      <c r="AE245" s="59"/>
      <c r="AF245" s="59"/>
      <c r="AG245" s="59"/>
      <c r="AH245" s="59"/>
      <c r="AI245" s="59"/>
      <c r="AJ245" s="59"/>
      <c r="AK245" s="59"/>
      <c r="AL245" s="59"/>
      <c r="AM245" s="59"/>
      <c r="AN245" s="59"/>
      <c r="AO245" s="59"/>
      <c r="AP245" s="59"/>
      <c r="AQ245" s="59"/>
      <c r="AR245" s="59"/>
      <c r="AS245" s="59"/>
      <c r="AT245" s="59"/>
      <c r="AU245" s="59"/>
      <c r="AV245" s="59"/>
      <c r="AW245" s="59"/>
      <c r="AX245" s="59"/>
      <c r="AY245" s="59"/>
      <c r="AZ245" s="59"/>
      <c r="BA245" s="59"/>
      <c r="BB245" s="59"/>
      <c r="BC245" s="59"/>
      <c r="BD245" s="59"/>
      <c r="BE245" s="59"/>
      <c r="BF245" s="59"/>
      <c r="BG245" s="59"/>
      <c r="BH245" s="59"/>
      <c r="BI245" s="59"/>
      <c r="BJ245" s="59"/>
      <c r="BK245" s="59"/>
      <c r="BL245" s="59"/>
      <c r="BM245" s="59"/>
      <c r="BN245" s="59"/>
      <c r="BO245" s="59"/>
      <c r="BP245" s="59"/>
      <c r="BQ245" s="59"/>
      <c r="BR245" s="59"/>
      <c r="BS245" s="59"/>
      <c r="BT245" s="59"/>
      <c r="BU245" s="59"/>
      <c r="BV245" s="59"/>
      <c r="BW245" s="59"/>
      <c r="BX245" s="59"/>
      <c r="BY245" s="59"/>
      <c r="BZ245" s="59"/>
      <c r="CA245" s="59"/>
      <c r="CB245" s="59"/>
      <c r="CC245" s="59"/>
      <c r="CD245" s="59"/>
      <c r="CE245" s="59"/>
      <c r="CF245" s="59"/>
      <c r="CG245" s="59"/>
      <c r="CH245" s="59"/>
      <c r="CI245" s="28"/>
      <c r="CJ245" s="28"/>
      <c r="CK245" s="28"/>
      <c r="CL245" s="28"/>
      <c r="CM245" s="29" t="s">
        <v>8</v>
      </c>
      <c r="CN245" s="39"/>
      <c r="CO245" s="40"/>
      <c r="CP245" s="40"/>
      <c r="CQ245" s="40"/>
      <c r="CR245" s="40"/>
      <c r="CS245" s="40"/>
      <c r="CT245" s="40"/>
      <c r="CU245" s="40"/>
      <c r="CV245" s="40"/>
      <c r="CW245" s="40"/>
      <c r="CX245" s="40"/>
      <c r="CY245" s="40"/>
      <c r="CZ245" s="40"/>
      <c r="DA245" s="40"/>
      <c r="DB245" s="40"/>
      <c r="DC245" s="40"/>
      <c r="DD245" s="40"/>
      <c r="DE245" s="40"/>
      <c r="DF245" s="40"/>
      <c r="DG245" s="41"/>
    </row>
    <row r="246" spans="1:117" ht="12.75" collapsed="1" x14ac:dyDescent="0.2">
      <c r="A246" s="19" t="s">
        <v>313</v>
      </c>
      <c r="B246" s="19" t="s">
        <v>236</v>
      </c>
      <c r="C246" s="19"/>
      <c r="D246" s="20" t="s">
        <v>292</v>
      </c>
      <c r="E246" s="20">
        <v>6</v>
      </c>
      <c r="F246" s="20">
        <f>IF($C$4="",SUMIF(stock_on_hand!A:A,planner!A246,stock_on_hand!C:C),SUMIFS(stock_on_hand!C:C,stock_on_hand!A:A,planner!A246,stock_on_hand!E:E,$C$4))</f>
        <v>1200</v>
      </c>
      <c r="G246" s="20"/>
      <c r="H246" s="20" t="s">
        <v>10</v>
      </c>
      <c r="I246" s="57">
        <f>IFERROR(HLOOKUP(I$188,bom!$2:$300,MATCH($A246,bom!$A:$A,0)-1,0),0)</f>
        <v>0</v>
      </c>
      <c r="J246" s="57">
        <f>IFERROR(HLOOKUP(J$188,bom!$2:$300,MATCH($A246,bom!$A:$A,0)-1,0),0)</f>
        <v>0</v>
      </c>
      <c r="K246" s="57">
        <f>IFERROR(HLOOKUP(K$188,bom!$2:$300,MATCH($A246,bom!$A:$A,0)-1,0),0)</f>
        <v>0</v>
      </c>
      <c r="L246" s="57">
        <f>IFERROR(HLOOKUP(L$188,bom!$2:$300,MATCH($A246,bom!$A:$A,0)-1,0),0)</f>
        <v>0</v>
      </c>
      <c r="M246" s="57">
        <f>IFERROR(HLOOKUP(M$188,bom!$2:$300,MATCH($A246,bom!$A:$A,0)-1,0),0)</f>
        <v>0</v>
      </c>
      <c r="N246" s="57">
        <f>IFERROR(HLOOKUP(N$188,bom!$2:$300,MATCH($A246,bom!$A:$A,0)-1,0),0)</f>
        <v>0</v>
      </c>
      <c r="O246" s="57">
        <f>IFERROR(HLOOKUP(O$188,bom!$2:$300,MATCH($A246,bom!$A:$A,0)-1,0),0)</f>
        <v>0</v>
      </c>
      <c r="P246" s="57">
        <f>IFERROR(HLOOKUP(P$188,bom!$2:$300,MATCH($A246,bom!$A:$A,0)-1,0),0)</f>
        <v>0</v>
      </c>
      <c r="Q246" s="57">
        <f>IFERROR(HLOOKUP(Q$188,bom!$2:$300,MATCH($A246,bom!$A:$A,0)-1,0),0)</f>
        <v>0</v>
      </c>
      <c r="R246" s="57">
        <f>IFERROR(HLOOKUP(R$188,bom!$2:$300,MATCH($A246,bom!$A:$A,0)-1,0),0)</f>
        <v>0</v>
      </c>
      <c r="S246" s="57">
        <f>IFERROR(HLOOKUP(S$188,bom!$2:$300,MATCH($A246,bom!$A:$A,0)-1,0),0)</f>
        <v>0</v>
      </c>
      <c r="T246" s="57">
        <f>IFERROR(HLOOKUP(T$188,bom!$2:$300,MATCH($A246,bom!$A:$A,0)-1,0),0)</f>
        <v>0</v>
      </c>
      <c r="U246" s="57">
        <f>IFERROR(HLOOKUP(U$188,bom!$2:$300,MATCH($A246,bom!$A:$A,0)-1,0),0)</f>
        <v>0</v>
      </c>
      <c r="V246" s="57">
        <f>IFERROR(HLOOKUP(V$188,bom!$2:$300,MATCH($A246,bom!$A:$A,0)-1,0),0)</f>
        <v>0</v>
      </c>
      <c r="W246" s="57">
        <f>IFERROR(HLOOKUP(W$188,bom!$2:$300,MATCH($A246,bom!$A:$A,0)-1,0),0)</f>
        <v>0</v>
      </c>
      <c r="X246" s="57">
        <f>IFERROR(HLOOKUP(X$188,bom!$2:$300,MATCH($A246,bom!$A:$A,0)-1,0),0)</f>
        <v>0</v>
      </c>
      <c r="Y246" s="57">
        <f>IFERROR(HLOOKUP(Y$188,bom!$2:$300,MATCH($A246,bom!$A:$A,0)-1,0),0)</f>
        <v>0</v>
      </c>
      <c r="Z246" s="57">
        <f>IFERROR(HLOOKUP(Z$188,bom!$2:$300,MATCH($A246,bom!$A:$A,0)-1,0),0)</f>
        <v>0</v>
      </c>
      <c r="AA246" s="57">
        <f>IFERROR(HLOOKUP(AA$188,bom!$2:$300,MATCH($A246,bom!$A:$A,0)-1,0),0)</f>
        <v>0</v>
      </c>
      <c r="AB246" s="57">
        <f>IFERROR(HLOOKUP(AB$188,bom!$2:$300,MATCH($A246,bom!$A:$A,0)-1,0),0)</f>
        <v>0</v>
      </c>
      <c r="AC246" s="57">
        <f>IFERROR(HLOOKUP(AC$188,bom!$2:$300,MATCH($A246,bom!$A:$A,0)-1,0),0)</f>
        <v>0</v>
      </c>
      <c r="AD246" s="57">
        <f>IFERROR(HLOOKUP(AD$188,bom!$2:$300,MATCH($A246,bom!$A:$A,0)-1,0),0)</f>
        <v>0</v>
      </c>
      <c r="AE246" s="57">
        <f>IFERROR(HLOOKUP(AE$188,bom!$2:$300,MATCH($A246,bom!$A:$A,0)-1,0),0)</f>
        <v>0</v>
      </c>
      <c r="AF246" s="57">
        <f>IFERROR(HLOOKUP(AF$188,bom!$2:$300,MATCH($A246,bom!$A:$A,0)-1,0),0)</f>
        <v>0</v>
      </c>
      <c r="AG246" s="57">
        <f>IFERROR(HLOOKUP(AG$188,bom!$2:$300,MATCH($A246,bom!$A:$A,0)-1,0),0)</f>
        <v>0</v>
      </c>
      <c r="AH246" s="57">
        <f>IFERROR(HLOOKUP(AH$188,bom!$2:$300,MATCH($A246,bom!$A:$A,0)-1,0),0)</f>
        <v>0</v>
      </c>
      <c r="AI246" s="57">
        <f>IFERROR(HLOOKUP(AI$188,bom!$2:$300,MATCH($A246,bom!$A:$A,0)-1,0),0)</f>
        <v>0</v>
      </c>
      <c r="AJ246" s="57">
        <f>IFERROR(HLOOKUP(AJ$188,bom!$2:$300,MATCH($A246,bom!$A:$A,0)-1,0),0)</f>
        <v>0</v>
      </c>
      <c r="AK246" s="57">
        <f>IFERROR(HLOOKUP(AK$188,bom!$2:$300,MATCH($A246,bom!$A:$A,0)-1,0),0)</f>
        <v>0</v>
      </c>
      <c r="AL246" s="57">
        <f>IFERROR(HLOOKUP(AL$188,bom!$2:$300,MATCH($A246,bom!$A:$A,0)-1,0),0)</f>
        <v>0</v>
      </c>
      <c r="AM246" s="57">
        <f>IFERROR(HLOOKUP(AM$188,bom!$2:$300,MATCH($A246,bom!$A:$A,0)-1,0),0)</f>
        <v>0</v>
      </c>
      <c r="AN246" s="57">
        <f>IFERROR(HLOOKUP(AN$188,bom!$2:$300,MATCH($A246,bom!$A:$A,0)-1,0),0)</f>
        <v>0</v>
      </c>
      <c r="AO246" s="57">
        <f>IFERROR(HLOOKUP(AO$188,bom!$2:$300,MATCH($A246,bom!$A:$A,0)-1,0),0)</f>
        <v>0</v>
      </c>
      <c r="AP246" s="57">
        <f>IFERROR(HLOOKUP(AP$188,bom!$2:$300,MATCH($A246,bom!$A:$A,0)-1,0),0)</f>
        <v>0</v>
      </c>
      <c r="AQ246" s="57">
        <f>IFERROR(HLOOKUP(AQ$188,bom!$2:$300,MATCH($A246,bom!$A:$A,0)-1,0),0)</f>
        <v>0</v>
      </c>
      <c r="AR246" s="57">
        <f>IFERROR(HLOOKUP(AR$188,bom!$2:$300,MATCH($A246,bom!$A:$A,0)-1,0),0)</f>
        <v>0</v>
      </c>
      <c r="AS246" s="57">
        <f>IFERROR(HLOOKUP(AS$188,bom!$2:$300,MATCH($A246,bom!$A:$A,0)-1,0),0)</f>
        <v>0</v>
      </c>
      <c r="AT246" s="57">
        <f>IFERROR(HLOOKUP(AT$188,bom!$2:$300,MATCH($A246,bom!$A:$A,0)-1,0),0)</f>
        <v>0</v>
      </c>
      <c r="AU246" s="57">
        <f>IFERROR(HLOOKUP(AU$188,bom!$2:$300,MATCH($A246,bom!$A:$A,0)-1,0),0)</f>
        <v>0</v>
      </c>
      <c r="AV246" s="57">
        <f>IFERROR(HLOOKUP(AV$188,bom!$2:$300,MATCH($A246,bom!$A:$A,0)-1,0),0)</f>
        <v>0</v>
      </c>
      <c r="AW246" s="57">
        <f>IFERROR(HLOOKUP(AW$188,bom!$2:$300,MATCH($A246,bom!$A:$A,0)-1,0),0)</f>
        <v>0</v>
      </c>
      <c r="AX246" s="57">
        <f>IFERROR(HLOOKUP(AX$188,bom!$2:$300,MATCH($A246,bom!$A:$A,0)-1,0),0)</f>
        <v>0</v>
      </c>
      <c r="AY246" s="57">
        <f>IFERROR(HLOOKUP(AY$188,bom!$2:$300,MATCH($A246,bom!$A:$A,0)-1,0),0)</f>
        <v>0</v>
      </c>
      <c r="AZ246" s="57">
        <f>IFERROR(HLOOKUP(AZ$188,bom!$2:$300,MATCH($A246,bom!$A:$A,0)-1,0),0)</f>
        <v>0</v>
      </c>
      <c r="BA246" s="57">
        <f>IFERROR(HLOOKUP(BA$188,bom!$2:$300,MATCH($A246,bom!$A:$A,0)-1,0),0)</f>
        <v>0</v>
      </c>
      <c r="BB246" s="57">
        <f>IFERROR(HLOOKUP(BB$188,bom!$2:$300,MATCH($A246,bom!$A:$A,0)-1,0),0)</f>
        <v>0</v>
      </c>
      <c r="BC246" s="57">
        <f>IFERROR(HLOOKUP(BC$188,bom!$2:$300,MATCH($A246,bom!$A:$A,0)-1,0),0)</f>
        <v>0</v>
      </c>
      <c r="BD246" s="57">
        <f>IFERROR(HLOOKUP(BD$188,bom!$2:$300,MATCH($A246,bom!$A:$A,0)-1,0),0)</f>
        <v>0</v>
      </c>
      <c r="BE246" s="57">
        <f>IFERROR(HLOOKUP(BE$188,bom!$2:$300,MATCH($A246,bom!$A:$A,0)-1,0),0)</f>
        <v>0</v>
      </c>
      <c r="BF246" s="57">
        <f>IFERROR(HLOOKUP(BF$188,bom!$2:$300,MATCH($A246,bom!$A:$A,0)-1,0),0)</f>
        <v>0</v>
      </c>
      <c r="BG246" s="57">
        <f>IFERROR(HLOOKUP(BG$188,bom!$2:$300,MATCH($A246,bom!$A:$A,0)-1,0),0)</f>
        <v>0</v>
      </c>
      <c r="BH246" s="57">
        <f>IFERROR(HLOOKUP(BH$188,bom!$2:$300,MATCH($A246,bom!$A:$A,0)-1,0),0)</f>
        <v>0</v>
      </c>
      <c r="BI246" s="57">
        <f>IFERROR(HLOOKUP(BI$188,bom!$2:$300,MATCH($A246,bom!$A:$A,0)-1,0),0)</f>
        <v>0</v>
      </c>
      <c r="BJ246" s="57">
        <f>IFERROR(HLOOKUP(BJ$188,bom!$2:$300,MATCH($A246,bom!$A:$A,0)-1,0),0)</f>
        <v>0</v>
      </c>
      <c r="BK246" s="57">
        <f>IFERROR(HLOOKUP(BK$188,bom!$2:$300,MATCH($A246,bom!$A:$A,0)-1,0),0)</f>
        <v>0</v>
      </c>
      <c r="BL246" s="57">
        <f>IFERROR(HLOOKUP(BL$188,bom!$2:$300,MATCH($A246,bom!$A:$A,0)-1,0),0)</f>
        <v>0</v>
      </c>
      <c r="BM246" s="57">
        <f>IFERROR(HLOOKUP(BM$188,bom!$2:$300,MATCH($A246,bom!$A:$A,0)-1,0),0)</f>
        <v>0</v>
      </c>
      <c r="BN246" s="57">
        <f>IFERROR(HLOOKUP(BN$188,bom!$2:$300,MATCH($A246,bom!$A:$A,0)-1,0),0)</f>
        <v>0</v>
      </c>
      <c r="BO246" s="57">
        <f>IFERROR(HLOOKUP(BO$188,bom!$2:$300,MATCH($A246,bom!$A:$A,0)-1,0),0)</f>
        <v>0</v>
      </c>
      <c r="BP246" s="57">
        <f>IFERROR(HLOOKUP(BP$188,bom!$2:$300,MATCH($A246,bom!$A:$A,0)-1,0),0)</f>
        <v>0</v>
      </c>
      <c r="BQ246" s="57">
        <f>IFERROR(HLOOKUP(BQ$188,bom!$2:$300,MATCH($A246,bom!$A:$A,0)-1,0),0)</f>
        <v>0</v>
      </c>
      <c r="BR246" s="57">
        <f>IFERROR(HLOOKUP(BR$188,bom!$2:$300,MATCH($A246,bom!$A:$A,0)-1,0),0)</f>
        <v>0</v>
      </c>
      <c r="BS246" s="57">
        <f>IFERROR(HLOOKUP(BS$188,bom!$2:$300,MATCH($A246,bom!$A:$A,0)-1,0),0)</f>
        <v>0</v>
      </c>
      <c r="BT246" s="57">
        <f>IFERROR(HLOOKUP(BT$188,bom!$2:$300,MATCH($A246,bom!$A:$A,0)-1,0),0)</f>
        <v>0</v>
      </c>
      <c r="BU246" s="57">
        <f>IFERROR(HLOOKUP(BU$188,bom!$2:$300,MATCH($A246,bom!$A:$A,0)-1,0),0)</f>
        <v>0</v>
      </c>
      <c r="BV246" s="57">
        <f>IFERROR(HLOOKUP(BV$188,bom!$2:$300,MATCH($A246,bom!$A:$A,0)-1,0),0)</f>
        <v>0</v>
      </c>
      <c r="BW246" s="57">
        <f>IFERROR(HLOOKUP(BW$188,bom!$2:$300,MATCH($A246,bom!$A:$A,0)-1,0),0)</f>
        <v>0</v>
      </c>
      <c r="BX246" s="57">
        <f>IFERROR(HLOOKUP(BX$188,bom!$2:$300,MATCH($A246,bom!$A:$A,0)-1,0),0)</f>
        <v>0</v>
      </c>
      <c r="BY246" s="57">
        <f>IFERROR(HLOOKUP(BY$188,bom!$2:$300,MATCH($A246,bom!$A:$A,0)-1,0),0)</f>
        <v>0</v>
      </c>
      <c r="BZ246" s="57">
        <f>IFERROR(HLOOKUP(BZ$188,bom!$2:$300,MATCH($A246,bom!$A:$A,0)-1,0),0)</f>
        <v>0</v>
      </c>
      <c r="CA246" s="57">
        <f>IFERROR(HLOOKUP(CA$188,bom!$2:$300,MATCH($A246,bom!$A:$A,0)-1,0),0)</f>
        <v>0</v>
      </c>
      <c r="CB246" s="57">
        <f>IFERROR(HLOOKUP(CB$188,bom!$2:$300,MATCH($A246,bom!$A:$A,0)-1,0),0)</f>
        <v>0</v>
      </c>
      <c r="CC246" s="57">
        <f>IFERROR(HLOOKUP(CC$188,bom!$2:$300,MATCH($A246,bom!$A:$A,0)-1,0),0)</f>
        <v>0</v>
      </c>
      <c r="CD246" s="57">
        <f>IFERROR(HLOOKUP(CD$188,bom!$2:$300,MATCH($A246,bom!$A:$A,0)-1,0),0)</f>
        <v>0</v>
      </c>
      <c r="CE246" s="57">
        <f>IFERROR(HLOOKUP(CE$188,bom!$2:$300,MATCH($A246,bom!$A:$A,0)-1,0),0)</f>
        <v>0</v>
      </c>
      <c r="CF246" s="57">
        <f>IFERROR(HLOOKUP(CF$188,bom!$2:$300,MATCH($A246,bom!$A:$A,0)-1,0),0)</f>
        <v>0</v>
      </c>
      <c r="CG246" s="57">
        <f>IFERROR(HLOOKUP(CG$188,bom!$2:$300,MATCH($A246,bom!$A:$A,0)-1,0),0)</f>
        <v>0</v>
      </c>
      <c r="CH246" s="57">
        <f>IFERROR(HLOOKUP(CH$188,bom!$2:$300,MATCH($A246,bom!$A:$A,0)-1,0),0)</f>
        <v>0</v>
      </c>
      <c r="CI246" s="20"/>
      <c r="CJ246" s="20"/>
      <c r="CK246" s="20"/>
      <c r="CL246" s="20"/>
      <c r="CM246" s="32" t="str">
        <f t="shared" ref="CM246" si="742">IF(G246&gt;0,IF(CN246&lt;(0.8*G246),"WARNING!!!",IF(CN246&lt;G246,"ORDER","OK")),IF((VLOOKUP(A246,A:DG,91+E246,0))&lt;0,"WARNING!!!",IF((VLOOKUP(A246,A:DG,91+ROUND(1.25*E246,0),0))&lt;0,"ORDER","OK")))</f>
        <v>OK</v>
      </c>
      <c r="CN246" s="33">
        <f t="shared" ref="CN246" si="743">F246-CN247+CN248</f>
        <v>1200</v>
      </c>
      <c r="CO246" s="34">
        <f t="shared" ref="CO246" si="744">CN246-CO247+CO248</f>
        <v>1200</v>
      </c>
      <c r="CP246" s="34">
        <f t="shared" ref="CP246" si="745">CO246-CP247+CP248</f>
        <v>1200</v>
      </c>
      <c r="CQ246" s="34">
        <f t="shared" ref="CQ246" si="746">CP246-CQ247+CQ248</f>
        <v>1200</v>
      </c>
      <c r="CR246" s="34">
        <f t="shared" ref="CR246" si="747">CQ246-CR247+CR248</f>
        <v>1200</v>
      </c>
      <c r="CS246" s="34">
        <f t="shared" ref="CS246" si="748">CR246-CS247+CS248</f>
        <v>1200</v>
      </c>
      <c r="CT246" s="34">
        <f t="shared" ref="CT246" si="749">CS246-CT247+CT248</f>
        <v>1200</v>
      </c>
      <c r="CU246" s="34">
        <f t="shared" ref="CU246" si="750">CT246-CU247+CU248</f>
        <v>1200</v>
      </c>
      <c r="CV246" s="34">
        <f t="shared" ref="CV246" si="751">CU246-CV247+CV248</f>
        <v>1200</v>
      </c>
      <c r="CW246" s="34">
        <f t="shared" ref="CW246" si="752">CV246-CW247+CW248</f>
        <v>1200</v>
      </c>
      <c r="CX246" s="34">
        <f t="shared" ref="CX246" si="753">CW246-CX247+CX248</f>
        <v>1200</v>
      </c>
      <c r="CY246" s="34">
        <f t="shared" ref="CY246" si="754">CX246-CY247+CY248</f>
        <v>1200</v>
      </c>
      <c r="CZ246" s="34">
        <f t="shared" ref="CZ246" si="755">CY246-CZ247+CZ248</f>
        <v>1200</v>
      </c>
      <c r="DA246" s="34">
        <f t="shared" ref="DA246" si="756">CZ246-DA247+DA248</f>
        <v>1200</v>
      </c>
      <c r="DB246" s="34">
        <f t="shared" ref="DB246" si="757">DA246-DB247+DB248</f>
        <v>1200</v>
      </c>
      <c r="DC246" s="34">
        <f t="shared" ref="DC246" si="758">DB246-DC247+DC248</f>
        <v>1200</v>
      </c>
      <c r="DD246" s="34">
        <f t="shared" ref="DD246" si="759">DC246-DD247+DD248</f>
        <v>1200</v>
      </c>
      <c r="DE246" s="34">
        <f t="shared" ref="DE246" si="760">DD246-DE247+DE248</f>
        <v>1200</v>
      </c>
      <c r="DF246" s="34">
        <f t="shared" ref="DF246" si="761">DE246-DF247+DF248</f>
        <v>1200</v>
      </c>
      <c r="DG246" s="35">
        <f t="shared" ref="DG246" si="762">DF246-DG247+DG248</f>
        <v>1200</v>
      </c>
      <c r="DM246" s="21"/>
    </row>
    <row r="247" spans="1:117" ht="12.75" hidden="1" outlineLevel="1" x14ac:dyDescent="0.2">
      <c r="A247" s="22"/>
      <c r="B247" s="23"/>
      <c r="C247" s="23"/>
      <c r="D247" s="24"/>
      <c r="E247" s="24"/>
      <c r="F247" s="24"/>
      <c r="G247" s="24"/>
      <c r="H247" s="24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  <c r="AG247" s="58"/>
      <c r="AH247" s="58"/>
      <c r="AI247" s="58"/>
      <c r="AJ247" s="58"/>
      <c r="AK247" s="58"/>
      <c r="AL247" s="58"/>
      <c r="AM247" s="58"/>
      <c r="AN247" s="58"/>
      <c r="AO247" s="58"/>
      <c r="AP247" s="58"/>
      <c r="AQ247" s="58"/>
      <c r="AR247" s="58"/>
      <c r="AS247" s="58"/>
      <c r="AT247" s="58"/>
      <c r="AU247" s="58"/>
      <c r="AV247" s="58"/>
      <c r="AW247" s="58"/>
      <c r="AX247" s="58"/>
      <c r="AY247" s="58"/>
      <c r="AZ247" s="58"/>
      <c r="BA247" s="58"/>
      <c r="BB247" s="58"/>
      <c r="BC247" s="58"/>
      <c r="BD247" s="58"/>
      <c r="BE247" s="58"/>
      <c r="BF247" s="58"/>
      <c r="BG247" s="58"/>
      <c r="BH247" s="58"/>
      <c r="BI247" s="58"/>
      <c r="BJ247" s="58"/>
      <c r="BK247" s="58"/>
      <c r="BL247" s="58"/>
      <c r="BM247" s="58"/>
      <c r="BN247" s="58"/>
      <c r="BO247" s="58"/>
      <c r="BP247" s="58"/>
      <c r="BQ247" s="58"/>
      <c r="BR247" s="58"/>
      <c r="BS247" s="58"/>
      <c r="BT247" s="58"/>
      <c r="BU247" s="58"/>
      <c r="BV247" s="58"/>
      <c r="BW247" s="58"/>
      <c r="BX247" s="58"/>
      <c r="BY247" s="58"/>
      <c r="BZ247" s="58"/>
      <c r="CA247" s="58"/>
      <c r="CB247" s="58"/>
      <c r="CC247" s="58"/>
      <c r="CD247" s="58"/>
      <c r="CE247" s="58"/>
      <c r="CF247" s="58"/>
      <c r="CG247" s="58"/>
      <c r="CH247" s="58"/>
      <c r="CI247" s="24"/>
      <c r="CJ247" s="24"/>
      <c r="CK247" s="24"/>
      <c r="CL247" s="24"/>
      <c r="CM247" s="25" t="s">
        <v>7</v>
      </c>
      <c r="CN247" s="36">
        <f t="shared" ref="CN247" si="763">$I246*CN$3+$J246*CN$4+$K246*CN$5+$L246*CN$6+$M246*CN$7+$N246*CN$8+$O246*CN$9+$P246*CN$10+$Q246*CN$11+$R246*CN$12+$S246*CN$13+$T246*CN$14+$U246*CN$15+$V246*CN$16+$W246*CN$17+$X246*CN$18+$Y246*CN$19+$Z246*CN$20+$AA246*CN$21+$AB246*CN$22+$AC246*CN$23+$AD246*CN$24+$AE246*CN$25+$AF246*CN$26+$AG246*CN$27+$AH246*CN$28+$AI246*CN$29+$AJ246*CN$30+$AK246*CN$31+$AL246*CN$32+$AM246*CN$33+$AN246*CN$34+$AO246*CN$35+$AP246*CN$36+$AQ246*CN$37+$AR246*CN$38+$AS246*CN$39+$AT246*CN$40+$AU246*CN$41+$AV246*CN$42+$AW246*CN$43+$AX246*CN$44+$AY246*CN$45+$AZ246*CN$46+$BA246*CN$47+$BB246*CN$48+$BC246*CN$49+$BD246*CN$50+$BE246*CN$51+$BF246*CN$52+$BG246*CN$53+$BH246*CN$54+$BI246*CN$55+$BJ246*CN$56+$BK246*CN$57+$BL246*CN$58+$BM246*CN$59+$BN246*CN$60+$BO246*CN$61+$BP246*CN$62+$BQ246*CN$63+$BR246*CN$64+$BS246*CN$65+$BT246*CN$66+$BU246*CN$67+$BV246*CN$68+$BW246*CN$69+$BX246*CN$70+$BY246*CN$71+$BZ246*CN$72+$CA246*CN$73+$CB246*CN$74+$CC246*CN$75+$CD246*CN$76+$CE246*CN$77+$CF246*CN$78+$CG246*CN$79+$CH246*CN$80</f>
        <v>0</v>
      </c>
      <c r="CO247" s="37">
        <f t="shared" ref="CO247" si="764">$I246*CO$3+$J246*CO$4+$K246*CO$5+$L246*CO$6+$M246*CO$7+$N246*CO$8+$O246*CO$9+$P246*CO$10+$Q246*CO$11+$R246*CO$12+$S246*CO$13+$T246*CO$14+$U246*CO$15+$V246*CO$16+$W246*CO$17+$X246*CO$18+$Y246*CO$19+$Z246*CO$20+$AA246*CO$21+$AB246*CO$22+$AC246*CO$23+$AD246*CO$24+$AE246*CO$25+$AF246*CO$26+$AG246*CO$27+$AH246*CO$28+$AI246*CO$29+$AJ246*CO$30+$AK246*CO$31+$AL246*CO$32+$AM246*CO$33+$AN246*CO$34+$AO246*CO$35+$AP246*CO$36+$AQ246*CO$37+$AR246*CO$38+$AS246*CO$39+$AT246*CO$40+$AU246*CO$41+$AV246*CO$42+$AW246*CO$43+$AX246*CO$44+$AY246*CO$45+$AZ246*CO$46+$BA246*CO$47+$BB246*CO$48+$BC246*CO$49+$BD246*CO$50+$BE246*CO$51+$BF246*CO$52+$BG246*CO$53+$BH246*CO$54+$BI246*CO$55+$BJ246*CO$56+$BK246*CO$57+$BL246*CO$58+$BM246*CO$59+$BN246*CO$60+$BO246*CO$61+$BP246*CO$62+$BQ246*CO$63+$BR246*CO$64+$BS246*CO$65+$BT246*CO$66+$BU246*CO$67+$BV246*CO$68+$BW246*CO$69+$BX246*CO$70+$BY246*CO$71+$BZ246*CO$72+$CA246*CO$73+$CB246*CO$74+$CC246*CO$75+$CD246*CO$76+$CE246*CO$77+$CF246*CO$78+$CG246*CO$79+$CH246*CO$80</f>
        <v>0</v>
      </c>
      <c r="CP247" s="37">
        <f t="shared" ref="CP247" si="765">$I246*CP$3+$J246*CP$4+$K246*CP$5+$L246*CP$6+$M246*CP$7+$N246*CP$8+$O246*CP$9+$P246*CP$10+$Q246*CP$11+$R246*CP$12+$S246*CP$13+$T246*CP$14+$U246*CP$15+$V246*CP$16+$W246*CP$17+$X246*CP$18+$Y246*CP$19+$Z246*CP$20+$AA246*CP$21+$AB246*CP$22+$AC246*CP$23+$AD246*CP$24+$AE246*CP$25+$AF246*CP$26+$AG246*CP$27+$AH246*CP$28+$AI246*CP$29+$AJ246*CP$30+$AK246*CP$31+$AL246*CP$32+$AM246*CP$33+$AN246*CP$34+$AO246*CP$35+$AP246*CP$36+$AQ246*CP$37+$AR246*CP$38+$AS246*CP$39+$AT246*CP$40+$AU246*CP$41+$AV246*CP$42+$AW246*CP$43+$AX246*CP$44+$AY246*CP$45+$AZ246*CP$46+$BA246*CP$47+$BB246*CP$48+$BC246*CP$49+$BD246*CP$50+$BE246*CP$51+$BF246*CP$52+$BG246*CP$53+$BH246*CP$54+$BI246*CP$55+$BJ246*CP$56+$BK246*CP$57+$BL246*CP$58+$BM246*CP$59+$BN246*CP$60+$BO246*CP$61+$BP246*CP$62+$BQ246*CP$63+$BR246*CP$64+$BS246*CP$65+$BT246*CP$66+$BU246*CP$67+$BV246*CP$68+$BW246*CP$69+$BX246*CP$70+$BY246*CP$71+$BZ246*CP$72+$CA246*CP$73+$CB246*CP$74+$CC246*CP$75+$CD246*CP$76+$CE246*CP$77+$CF246*CP$78+$CG246*CP$79+$CH246*CP$80</f>
        <v>0</v>
      </c>
      <c r="CQ247" s="37">
        <f t="shared" ref="CQ247" si="766">$I246*CQ$3+$J246*CQ$4+$K246*CQ$5+$L246*CQ$6+$M246*CQ$7+$N246*CQ$8+$O246*CQ$9+$P246*CQ$10+$Q246*CQ$11+$R246*CQ$12+$S246*CQ$13+$T246*CQ$14+$U246*CQ$15+$V246*CQ$16+$W246*CQ$17+$X246*CQ$18+$Y246*CQ$19+$Z246*CQ$20+$AA246*CQ$21+$AB246*CQ$22+$AC246*CQ$23+$AD246*CQ$24+$AE246*CQ$25+$AF246*CQ$26+$AG246*CQ$27+$AH246*CQ$28+$AI246*CQ$29+$AJ246*CQ$30+$AK246*CQ$31+$AL246*CQ$32+$AM246*CQ$33+$AN246*CQ$34+$AO246*CQ$35+$AP246*CQ$36+$AQ246*CQ$37+$AR246*CQ$38+$AS246*CQ$39+$AT246*CQ$40+$AU246*CQ$41+$AV246*CQ$42+$AW246*CQ$43+$AX246*CQ$44+$AY246*CQ$45+$AZ246*CQ$46+$BA246*CQ$47+$BB246*CQ$48+$BC246*CQ$49+$BD246*CQ$50+$BE246*CQ$51+$BF246*CQ$52+$BG246*CQ$53+$BH246*CQ$54+$BI246*CQ$55+$BJ246*CQ$56+$BK246*CQ$57+$BL246*CQ$58+$BM246*CQ$59+$BN246*CQ$60+$BO246*CQ$61+$BP246*CQ$62+$BQ246*CQ$63+$BR246*CQ$64+$BS246*CQ$65+$BT246*CQ$66+$BU246*CQ$67+$BV246*CQ$68+$BW246*CQ$69+$BX246*CQ$70+$BY246*CQ$71+$BZ246*CQ$72+$CA246*CQ$73+$CB246*CQ$74+$CC246*CQ$75+$CD246*CQ$76+$CE246*CQ$77+$CF246*CQ$78+$CG246*CQ$79+$CH246*CQ$80</f>
        <v>0</v>
      </c>
      <c r="CR247" s="37">
        <f t="shared" ref="CR247" si="767">$I246*CR$3+$J246*CR$4+$K246*CR$5+$L246*CR$6+$M246*CR$7+$N246*CR$8+$O246*CR$9+$P246*CR$10+$Q246*CR$11+$R246*CR$12+$S246*CR$13+$T246*CR$14+$U246*CR$15+$V246*CR$16+$W246*CR$17+$X246*CR$18+$Y246*CR$19+$Z246*CR$20+$AA246*CR$21+$AB246*CR$22+$AC246*CR$23+$AD246*CR$24+$AE246*CR$25+$AF246*CR$26+$AG246*CR$27+$AH246*CR$28+$AI246*CR$29+$AJ246*CR$30+$AK246*CR$31+$AL246*CR$32+$AM246*CR$33+$AN246*CR$34+$AO246*CR$35+$AP246*CR$36+$AQ246*CR$37+$AR246*CR$38+$AS246*CR$39+$AT246*CR$40+$AU246*CR$41+$AV246*CR$42+$AW246*CR$43+$AX246*CR$44+$AY246*CR$45+$AZ246*CR$46+$BA246*CR$47+$BB246*CR$48+$BC246*CR$49+$BD246*CR$50+$BE246*CR$51+$BF246*CR$52+$BG246*CR$53+$BH246*CR$54+$BI246*CR$55+$BJ246*CR$56+$BK246*CR$57+$BL246*CR$58+$BM246*CR$59+$BN246*CR$60+$BO246*CR$61+$BP246*CR$62+$BQ246*CR$63+$BR246*CR$64+$BS246*CR$65+$BT246*CR$66+$BU246*CR$67+$BV246*CR$68+$BW246*CR$69+$BX246*CR$70+$BY246*CR$71+$BZ246*CR$72+$CA246*CR$73+$CB246*CR$74+$CC246*CR$75+$CD246*CR$76+$CE246*CR$77+$CF246*CR$78+$CG246*CR$79+$CH246*CR$80</f>
        <v>0</v>
      </c>
      <c r="CS247" s="37">
        <f t="shared" ref="CS247" si="768">$I246*CS$3+$J246*CS$4+$K246*CS$5+$L246*CS$6+$M246*CS$7+$N246*CS$8+$O246*CS$9+$P246*CS$10+$Q246*CS$11+$R246*CS$12+$S246*CS$13+$T246*CS$14+$U246*CS$15+$V246*CS$16+$W246*CS$17+$X246*CS$18+$Y246*CS$19+$Z246*CS$20+$AA246*CS$21+$AB246*CS$22+$AC246*CS$23+$AD246*CS$24+$AE246*CS$25+$AF246*CS$26+$AG246*CS$27+$AH246*CS$28+$AI246*CS$29+$AJ246*CS$30+$AK246*CS$31+$AL246*CS$32+$AM246*CS$33+$AN246*CS$34+$AO246*CS$35+$AP246*CS$36+$AQ246*CS$37+$AR246*CS$38+$AS246*CS$39+$AT246*CS$40+$AU246*CS$41+$AV246*CS$42+$AW246*CS$43+$AX246*CS$44+$AY246*CS$45+$AZ246*CS$46+$BA246*CS$47+$BB246*CS$48+$BC246*CS$49+$BD246*CS$50+$BE246*CS$51+$BF246*CS$52+$BG246*CS$53+$BH246*CS$54+$BI246*CS$55+$BJ246*CS$56+$BK246*CS$57+$BL246*CS$58+$BM246*CS$59+$BN246*CS$60+$BO246*CS$61+$BP246*CS$62+$BQ246*CS$63+$BR246*CS$64+$BS246*CS$65+$BT246*CS$66+$BU246*CS$67+$BV246*CS$68+$BW246*CS$69+$BX246*CS$70+$BY246*CS$71+$BZ246*CS$72+$CA246*CS$73+$CB246*CS$74+$CC246*CS$75+$CD246*CS$76+$CE246*CS$77+$CF246*CS$78+$CG246*CS$79+$CH246*CS$80</f>
        <v>0</v>
      </c>
      <c r="CT247" s="37">
        <f t="shared" ref="CT247" si="769">$I246*CT$3+$J246*CT$4+$K246*CT$5+$L246*CT$6+$M246*CT$7+$N246*CT$8+$O246*CT$9+$P246*CT$10+$Q246*CT$11+$R246*CT$12+$S246*CT$13+$T246*CT$14+$U246*CT$15+$V246*CT$16+$W246*CT$17+$X246*CT$18+$Y246*CT$19+$Z246*CT$20+$AA246*CT$21+$AB246*CT$22+$AC246*CT$23+$AD246*CT$24+$AE246*CT$25+$AF246*CT$26+$AG246*CT$27+$AH246*CT$28+$AI246*CT$29+$AJ246*CT$30+$AK246*CT$31+$AL246*CT$32+$AM246*CT$33+$AN246*CT$34+$AO246*CT$35+$AP246*CT$36+$AQ246*CT$37+$AR246*CT$38+$AS246*CT$39+$AT246*CT$40+$AU246*CT$41+$AV246*CT$42+$AW246*CT$43+$AX246*CT$44+$AY246*CT$45+$AZ246*CT$46+$BA246*CT$47+$BB246*CT$48+$BC246*CT$49+$BD246*CT$50+$BE246*CT$51+$BF246*CT$52+$BG246*CT$53+$BH246*CT$54+$BI246*CT$55+$BJ246*CT$56+$BK246*CT$57+$BL246*CT$58+$BM246*CT$59+$BN246*CT$60+$BO246*CT$61+$BP246*CT$62+$BQ246*CT$63+$BR246*CT$64+$BS246*CT$65+$BT246*CT$66+$BU246*CT$67+$BV246*CT$68+$BW246*CT$69+$BX246*CT$70+$BY246*CT$71+$BZ246*CT$72+$CA246*CT$73+$CB246*CT$74+$CC246*CT$75+$CD246*CT$76+$CE246*CT$77+$CF246*CT$78+$CG246*CT$79+$CH246*CT$80</f>
        <v>0</v>
      </c>
      <c r="CU247" s="37">
        <f t="shared" ref="CU247" si="770">$I246*CU$3+$J246*CU$4+$K246*CU$5+$L246*CU$6+$M246*CU$7+$N246*CU$8+$O246*CU$9+$P246*CU$10+$Q246*CU$11+$R246*CU$12+$S246*CU$13+$T246*CU$14+$U246*CU$15+$V246*CU$16+$W246*CU$17+$X246*CU$18+$Y246*CU$19+$Z246*CU$20+$AA246*CU$21+$AB246*CU$22+$AC246*CU$23+$AD246*CU$24+$AE246*CU$25+$AF246*CU$26+$AG246*CU$27+$AH246*CU$28+$AI246*CU$29+$AJ246*CU$30+$AK246*CU$31+$AL246*CU$32+$AM246*CU$33+$AN246*CU$34+$AO246*CU$35+$AP246*CU$36+$AQ246*CU$37+$AR246*CU$38+$AS246*CU$39+$AT246*CU$40+$AU246*CU$41+$AV246*CU$42+$AW246*CU$43+$AX246*CU$44+$AY246*CU$45+$AZ246*CU$46+$BA246*CU$47+$BB246*CU$48+$BC246*CU$49+$BD246*CU$50+$BE246*CU$51+$BF246*CU$52+$BG246*CU$53+$BH246*CU$54+$BI246*CU$55+$BJ246*CU$56+$BK246*CU$57+$BL246*CU$58+$BM246*CU$59+$BN246*CU$60+$BO246*CU$61+$BP246*CU$62+$BQ246*CU$63+$BR246*CU$64+$BS246*CU$65+$BT246*CU$66+$BU246*CU$67+$BV246*CU$68+$BW246*CU$69+$BX246*CU$70+$BY246*CU$71+$BZ246*CU$72+$CA246*CU$73+$CB246*CU$74+$CC246*CU$75+$CD246*CU$76+$CE246*CU$77+$CF246*CU$78+$CG246*CU$79+$CH246*CU$80</f>
        <v>0</v>
      </c>
      <c r="CV247" s="37">
        <f t="shared" ref="CV247" si="771">$I246*CV$3+$J246*CV$4+$K246*CV$5+$L246*CV$6+$M246*CV$7+$N246*CV$8+$O246*CV$9+$P246*CV$10+$Q246*CV$11+$R246*CV$12+$S246*CV$13+$T246*CV$14+$U246*CV$15+$V246*CV$16+$W246*CV$17+$X246*CV$18+$Y246*CV$19+$Z246*CV$20+$AA246*CV$21+$AB246*CV$22+$AC246*CV$23+$AD246*CV$24+$AE246*CV$25+$AF246*CV$26+$AG246*CV$27+$AH246*CV$28+$AI246*CV$29+$AJ246*CV$30+$AK246*CV$31+$AL246*CV$32+$AM246*CV$33+$AN246*CV$34+$AO246*CV$35+$AP246*CV$36+$AQ246*CV$37+$AR246*CV$38+$AS246*CV$39+$AT246*CV$40+$AU246*CV$41+$AV246*CV$42+$AW246*CV$43+$AX246*CV$44+$AY246*CV$45+$AZ246*CV$46+$BA246*CV$47+$BB246*CV$48+$BC246*CV$49+$BD246*CV$50+$BE246*CV$51+$BF246*CV$52+$BG246*CV$53+$BH246*CV$54+$BI246*CV$55+$BJ246*CV$56+$BK246*CV$57+$BL246*CV$58+$BM246*CV$59+$BN246*CV$60+$BO246*CV$61+$BP246*CV$62+$BQ246*CV$63+$BR246*CV$64+$BS246*CV$65+$BT246*CV$66+$BU246*CV$67+$BV246*CV$68+$BW246*CV$69+$BX246*CV$70+$BY246*CV$71+$BZ246*CV$72+$CA246*CV$73+$CB246*CV$74+$CC246*CV$75+$CD246*CV$76+$CE246*CV$77+$CF246*CV$78+$CG246*CV$79+$CH246*CV$80</f>
        <v>0</v>
      </c>
      <c r="CW247" s="37">
        <f t="shared" ref="CW247" si="772">$I246*CW$3+$J246*CW$4+$K246*CW$5+$L246*CW$6+$M246*CW$7+$N246*CW$8+$O246*CW$9+$P246*CW$10+$Q246*CW$11+$R246*CW$12+$S246*CW$13+$T246*CW$14+$U246*CW$15+$V246*CW$16+$W246*CW$17+$X246*CW$18+$Y246*CW$19+$Z246*CW$20+$AA246*CW$21+$AB246*CW$22+$AC246*CW$23+$AD246*CW$24+$AE246*CW$25+$AF246*CW$26+$AG246*CW$27+$AH246*CW$28+$AI246*CW$29+$AJ246*CW$30+$AK246*CW$31+$AL246*CW$32+$AM246*CW$33+$AN246*CW$34+$AO246*CW$35+$AP246*CW$36+$AQ246*CW$37+$AR246*CW$38+$AS246*CW$39+$AT246*CW$40+$AU246*CW$41+$AV246*CW$42+$AW246*CW$43+$AX246*CW$44+$AY246*CW$45+$AZ246*CW$46+$BA246*CW$47+$BB246*CW$48+$BC246*CW$49+$BD246*CW$50+$BE246*CW$51+$BF246*CW$52+$BG246*CW$53+$BH246*CW$54+$BI246*CW$55+$BJ246*CW$56+$BK246*CW$57+$BL246*CW$58+$BM246*CW$59+$BN246*CW$60+$BO246*CW$61+$BP246*CW$62+$BQ246*CW$63+$BR246*CW$64+$BS246*CW$65+$BT246*CW$66+$BU246*CW$67+$BV246*CW$68+$BW246*CW$69+$BX246*CW$70+$BY246*CW$71+$BZ246*CW$72+$CA246*CW$73+$CB246*CW$74+$CC246*CW$75+$CD246*CW$76+$CE246*CW$77+$CF246*CW$78+$CG246*CW$79+$CH246*CW$80</f>
        <v>0</v>
      </c>
      <c r="CX247" s="37">
        <f t="shared" ref="CX247" si="773">$I246*CX$3+$J246*CX$4+$K246*CX$5+$L246*CX$6+$M246*CX$7+$N246*CX$8+$O246*CX$9+$P246*CX$10+$Q246*CX$11+$R246*CX$12+$S246*CX$13+$T246*CX$14+$U246*CX$15+$V246*CX$16+$W246*CX$17+$X246*CX$18+$Y246*CX$19+$Z246*CX$20+$AA246*CX$21+$AB246*CX$22+$AC246*CX$23+$AD246*CX$24+$AE246*CX$25+$AF246*CX$26+$AG246*CX$27+$AH246*CX$28+$AI246*CX$29+$AJ246*CX$30+$AK246*CX$31+$AL246*CX$32+$AM246*CX$33+$AN246*CX$34+$AO246*CX$35+$AP246*CX$36+$AQ246*CX$37+$AR246*CX$38+$AS246*CX$39+$AT246*CX$40+$AU246*CX$41+$AV246*CX$42+$AW246*CX$43+$AX246*CX$44+$AY246*CX$45+$AZ246*CX$46+$BA246*CX$47+$BB246*CX$48+$BC246*CX$49+$BD246*CX$50+$BE246*CX$51+$BF246*CX$52+$BG246*CX$53+$BH246*CX$54+$BI246*CX$55+$BJ246*CX$56+$BK246*CX$57+$BL246*CX$58+$BM246*CX$59+$BN246*CX$60+$BO246*CX$61+$BP246*CX$62+$BQ246*CX$63+$BR246*CX$64+$BS246*CX$65+$BT246*CX$66+$BU246*CX$67+$BV246*CX$68+$BW246*CX$69+$BX246*CX$70+$BY246*CX$71+$BZ246*CX$72+$CA246*CX$73+$CB246*CX$74+$CC246*CX$75+$CD246*CX$76+$CE246*CX$77+$CF246*CX$78+$CG246*CX$79+$CH246*CX$80</f>
        <v>0</v>
      </c>
      <c r="CY247" s="37">
        <f t="shared" ref="CY247" si="774">$I246*CY$3+$J246*CY$4+$K246*CY$5+$L246*CY$6+$M246*CY$7+$N246*CY$8+$O246*CY$9+$P246*CY$10+$Q246*CY$11+$R246*CY$12+$S246*CY$13+$T246*CY$14+$U246*CY$15+$V246*CY$16+$W246*CY$17+$X246*CY$18+$Y246*CY$19+$Z246*CY$20+$AA246*CY$21+$AB246*CY$22+$AC246*CY$23+$AD246*CY$24+$AE246*CY$25+$AF246*CY$26+$AG246*CY$27+$AH246*CY$28+$AI246*CY$29+$AJ246*CY$30+$AK246*CY$31+$AL246*CY$32+$AM246*CY$33+$AN246*CY$34+$AO246*CY$35+$AP246*CY$36+$AQ246*CY$37+$AR246*CY$38+$AS246*CY$39+$AT246*CY$40+$AU246*CY$41+$AV246*CY$42+$AW246*CY$43+$AX246*CY$44+$AY246*CY$45+$AZ246*CY$46+$BA246*CY$47+$BB246*CY$48+$BC246*CY$49+$BD246*CY$50+$BE246*CY$51+$BF246*CY$52+$BG246*CY$53+$BH246*CY$54+$BI246*CY$55+$BJ246*CY$56+$BK246*CY$57+$BL246*CY$58+$BM246*CY$59+$BN246*CY$60+$BO246*CY$61+$BP246*CY$62+$BQ246*CY$63+$BR246*CY$64+$BS246*CY$65+$BT246*CY$66+$BU246*CY$67+$BV246*CY$68+$BW246*CY$69+$BX246*CY$70+$BY246*CY$71+$BZ246*CY$72+$CA246*CY$73+$CB246*CY$74+$CC246*CY$75+$CD246*CY$76+$CE246*CY$77+$CF246*CY$78+$CG246*CY$79+$CH246*CY$80</f>
        <v>0</v>
      </c>
      <c r="CZ247" s="37">
        <f t="shared" ref="CZ247" si="775">$I246*CZ$3+$J246*CZ$4+$K246*CZ$5+$L246*CZ$6+$M246*CZ$7+$N246*CZ$8+$O246*CZ$9+$P246*CZ$10+$Q246*CZ$11+$R246*CZ$12+$S246*CZ$13+$T246*CZ$14+$U246*CZ$15+$V246*CZ$16+$W246*CZ$17+$X246*CZ$18+$Y246*CZ$19+$Z246*CZ$20+$AA246*CZ$21+$AB246*CZ$22+$AC246*CZ$23+$AD246*CZ$24+$AE246*CZ$25+$AF246*CZ$26+$AG246*CZ$27+$AH246*CZ$28+$AI246*CZ$29+$AJ246*CZ$30+$AK246*CZ$31+$AL246*CZ$32+$AM246*CZ$33+$AN246*CZ$34+$AO246*CZ$35+$AP246*CZ$36+$AQ246*CZ$37+$AR246*CZ$38+$AS246*CZ$39+$AT246*CZ$40+$AU246*CZ$41+$AV246*CZ$42+$AW246*CZ$43+$AX246*CZ$44+$AY246*CZ$45+$AZ246*CZ$46+$BA246*CZ$47+$BB246*CZ$48+$BC246*CZ$49+$BD246*CZ$50+$BE246*CZ$51+$BF246*CZ$52+$BG246*CZ$53+$BH246*CZ$54+$BI246*CZ$55+$BJ246*CZ$56+$BK246*CZ$57+$BL246*CZ$58+$BM246*CZ$59+$BN246*CZ$60+$BO246*CZ$61+$BP246*CZ$62+$BQ246*CZ$63+$BR246*CZ$64+$BS246*CZ$65+$BT246*CZ$66+$BU246*CZ$67+$BV246*CZ$68+$BW246*CZ$69+$BX246*CZ$70+$BY246*CZ$71+$BZ246*CZ$72+$CA246*CZ$73+$CB246*CZ$74+$CC246*CZ$75+$CD246*CZ$76+$CE246*CZ$77+$CF246*CZ$78+$CG246*CZ$79+$CH246*CZ$80</f>
        <v>0</v>
      </c>
      <c r="DA247" s="37">
        <f t="shared" ref="DA247" si="776">$I246*DA$3+$J246*DA$4+$K246*DA$5+$L246*DA$6+$M246*DA$7+$N246*DA$8+$O246*DA$9+$P246*DA$10+$Q246*DA$11+$R246*DA$12+$S246*DA$13+$T246*DA$14+$U246*DA$15+$V246*DA$16+$W246*DA$17+$X246*DA$18+$Y246*DA$19+$Z246*DA$20+$AA246*DA$21+$AB246*DA$22+$AC246*DA$23+$AD246*DA$24+$AE246*DA$25+$AF246*DA$26+$AG246*DA$27+$AH246*DA$28+$AI246*DA$29+$AJ246*DA$30+$AK246*DA$31+$AL246*DA$32+$AM246*DA$33+$AN246*DA$34+$AO246*DA$35+$AP246*DA$36+$AQ246*DA$37+$AR246*DA$38+$AS246*DA$39+$AT246*DA$40+$AU246*DA$41+$AV246*DA$42+$AW246*DA$43+$AX246*DA$44+$AY246*DA$45+$AZ246*DA$46+$BA246*DA$47+$BB246*DA$48+$BC246*DA$49+$BD246*DA$50+$BE246*DA$51+$BF246*DA$52+$BG246*DA$53+$BH246*DA$54+$BI246*DA$55+$BJ246*DA$56+$BK246*DA$57+$BL246*DA$58+$BM246*DA$59+$BN246*DA$60+$BO246*DA$61+$BP246*DA$62+$BQ246*DA$63+$BR246*DA$64+$BS246*DA$65+$BT246*DA$66+$BU246*DA$67+$BV246*DA$68+$BW246*DA$69+$BX246*DA$70+$BY246*DA$71+$BZ246*DA$72+$CA246*DA$73+$CB246*DA$74+$CC246*DA$75+$CD246*DA$76+$CE246*DA$77+$CF246*DA$78+$CG246*DA$79+$CH246*DA$80</f>
        <v>0</v>
      </c>
      <c r="DB247" s="37">
        <f t="shared" ref="DB247" si="777">$I246*DB$3+$J246*DB$4+$K246*DB$5+$L246*DB$6+$M246*DB$7+$N246*DB$8+$O246*DB$9+$P246*DB$10+$Q246*DB$11+$R246*DB$12+$S246*DB$13+$T246*DB$14+$U246*DB$15+$V246*DB$16+$W246*DB$17+$X246*DB$18+$Y246*DB$19+$Z246*DB$20+$AA246*DB$21+$AB246*DB$22+$AC246*DB$23+$AD246*DB$24+$AE246*DB$25+$AF246*DB$26+$AG246*DB$27+$AH246*DB$28+$AI246*DB$29+$AJ246*DB$30+$AK246*DB$31+$AL246*DB$32+$AM246*DB$33+$AN246*DB$34+$AO246*DB$35+$AP246*DB$36+$AQ246*DB$37+$AR246*DB$38+$AS246*DB$39+$AT246*DB$40+$AU246*DB$41+$AV246*DB$42+$AW246*DB$43+$AX246*DB$44+$AY246*DB$45+$AZ246*DB$46+$BA246*DB$47+$BB246*DB$48+$BC246*DB$49+$BD246*DB$50+$BE246*DB$51+$BF246*DB$52+$BG246*DB$53+$BH246*DB$54+$BI246*DB$55+$BJ246*DB$56+$BK246*DB$57+$BL246*DB$58+$BM246*DB$59+$BN246*DB$60+$BO246*DB$61+$BP246*DB$62+$BQ246*DB$63+$BR246*DB$64+$BS246*DB$65+$BT246*DB$66+$BU246*DB$67+$BV246*DB$68+$BW246*DB$69+$BX246*DB$70+$BY246*DB$71+$BZ246*DB$72+$CA246*DB$73+$CB246*DB$74+$CC246*DB$75+$CD246*DB$76+$CE246*DB$77+$CF246*DB$78+$CG246*DB$79+$CH246*DB$80</f>
        <v>0</v>
      </c>
      <c r="DC247" s="37">
        <f t="shared" ref="DC247" si="778">$I246*DC$3+$J246*DC$4+$K246*DC$5+$L246*DC$6+$M246*DC$7+$N246*DC$8+$O246*DC$9+$P246*DC$10+$Q246*DC$11+$R246*DC$12+$S246*DC$13+$T246*DC$14+$U246*DC$15+$V246*DC$16+$W246*DC$17+$X246*DC$18+$Y246*DC$19+$Z246*DC$20+$AA246*DC$21+$AB246*DC$22+$AC246*DC$23+$AD246*DC$24+$AE246*DC$25+$AF246*DC$26+$AG246*DC$27+$AH246*DC$28+$AI246*DC$29+$AJ246*DC$30+$AK246*DC$31+$AL246*DC$32+$AM246*DC$33+$AN246*DC$34+$AO246*DC$35+$AP246*DC$36+$AQ246*DC$37+$AR246*DC$38+$AS246*DC$39+$AT246*DC$40+$AU246*DC$41+$AV246*DC$42+$AW246*DC$43+$AX246*DC$44+$AY246*DC$45+$AZ246*DC$46+$BA246*DC$47+$BB246*DC$48+$BC246*DC$49+$BD246*DC$50+$BE246*DC$51+$BF246*DC$52+$BG246*DC$53+$BH246*DC$54+$BI246*DC$55+$BJ246*DC$56+$BK246*DC$57+$BL246*DC$58+$BM246*DC$59+$BN246*DC$60+$BO246*DC$61+$BP246*DC$62+$BQ246*DC$63+$BR246*DC$64+$BS246*DC$65+$BT246*DC$66+$BU246*DC$67+$BV246*DC$68+$BW246*DC$69+$BX246*DC$70+$BY246*DC$71+$BZ246*DC$72+$CA246*DC$73+$CB246*DC$74+$CC246*DC$75+$CD246*DC$76+$CE246*DC$77+$CF246*DC$78+$CG246*DC$79+$CH246*DC$80</f>
        <v>0</v>
      </c>
      <c r="DD247" s="37">
        <f t="shared" ref="DD247" si="779">$I246*DD$3+$J246*DD$4+$K246*DD$5+$L246*DD$6+$M246*DD$7+$N246*DD$8+$O246*DD$9+$P246*DD$10+$Q246*DD$11+$R246*DD$12+$S246*DD$13+$T246*DD$14+$U246*DD$15+$V246*DD$16+$W246*DD$17+$X246*DD$18+$Y246*DD$19+$Z246*DD$20+$AA246*DD$21+$AB246*DD$22+$AC246*DD$23+$AD246*DD$24+$AE246*DD$25+$AF246*DD$26+$AG246*DD$27+$AH246*DD$28+$AI246*DD$29+$AJ246*DD$30+$AK246*DD$31+$AL246*DD$32+$AM246*DD$33+$AN246*DD$34+$AO246*DD$35+$AP246*DD$36+$AQ246*DD$37+$AR246*DD$38+$AS246*DD$39+$AT246*DD$40+$AU246*DD$41+$AV246*DD$42+$AW246*DD$43+$AX246*DD$44+$AY246*DD$45+$AZ246*DD$46+$BA246*DD$47+$BB246*DD$48+$BC246*DD$49+$BD246*DD$50+$BE246*DD$51+$BF246*DD$52+$BG246*DD$53+$BH246*DD$54+$BI246*DD$55+$BJ246*DD$56+$BK246*DD$57+$BL246*DD$58+$BM246*DD$59+$BN246*DD$60+$BO246*DD$61+$BP246*DD$62+$BQ246*DD$63+$BR246*DD$64+$BS246*DD$65+$BT246*DD$66+$BU246*DD$67+$BV246*DD$68+$BW246*DD$69+$BX246*DD$70+$BY246*DD$71+$BZ246*DD$72+$CA246*DD$73+$CB246*DD$74+$CC246*DD$75+$CD246*DD$76+$CE246*DD$77+$CF246*DD$78+$CG246*DD$79+$CH246*DD$80</f>
        <v>0</v>
      </c>
      <c r="DE247" s="37">
        <f t="shared" ref="DE247" si="780">$I246*DE$3+$J246*DE$4+$K246*DE$5+$L246*DE$6+$M246*DE$7+$N246*DE$8+$O246*DE$9+$P246*DE$10+$Q246*DE$11+$R246*DE$12+$S246*DE$13+$T246*DE$14+$U246*DE$15+$V246*DE$16+$W246*DE$17+$X246*DE$18+$Y246*DE$19+$Z246*DE$20+$AA246*DE$21+$AB246*DE$22+$AC246*DE$23+$AD246*DE$24+$AE246*DE$25+$AF246*DE$26+$AG246*DE$27+$AH246*DE$28+$AI246*DE$29+$AJ246*DE$30+$AK246*DE$31+$AL246*DE$32+$AM246*DE$33+$AN246*DE$34+$AO246*DE$35+$AP246*DE$36+$AQ246*DE$37+$AR246*DE$38+$AS246*DE$39+$AT246*DE$40+$AU246*DE$41+$AV246*DE$42+$AW246*DE$43+$AX246*DE$44+$AY246*DE$45+$AZ246*DE$46+$BA246*DE$47+$BB246*DE$48+$BC246*DE$49+$BD246*DE$50+$BE246*DE$51+$BF246*DE$52+$BG246*DE$53+$BH246*DE$54+$BI246*DE$55+$BJ246*DE$56+$BK246*DE$57+$BL246*DE$58+$BM246*DE$59+$BN246*DE$60+$BO246*DE$61+$BP246*DE$62+$BQ246*DE$63+$BR246*DE$64+$BS246*DE$65+$BT246*DE$66+$BU246*DE$67+$BV246*DE$68+$BW246*DE$69+$BX246*DE$70+$BY246*DE$71+$BZ246*DE$72+$CA246*DE$73+$CB246*DE$74+$CC246*DE$75+$CD246*DE$76+$CE246*DE$77+$CF246*DE$78+$CG246*DE$79+$CH246*DE$80</f>
        <v>0</v>
      </c>
      <c r="DF247" s="37">
        <f t="shared" ref="DF247" si="781">$I246*DF$3+$J246*DF$4+$K246*DF$5+$L246*DF$6+$M246*DF$7+$N246*DF$8+$O246*DF$9+$P246*DF$10+$Q246*DF$11+$R246*DF$12+$S246*DF$13+$T246*DF$14+$U246*DF$15+$V246*DF$16+$W246*DF$17+$X246*DF$18+$Y246*DF$19+$Z246*DF$20+$AA246*DF$21+$AB246*DF$22+$AC246*DF$23+$AD246*DF$24+$AE246*DF$25+$AF246*DF$26+$AG246*DF$27+$AH246*DF$28+$AI246*DF$29+$AJ246*DF$30+$AK246*DF$31+$AL246*DF$32+$AM246*DF$33+$AN246*DF$34+$AO246*DF$35+$AP246*DF$36+$AQ246*DF$37+$AR246*DF$38+$AS246*DF$39+$AT246*DF$40+$AU246*DF$41+$AV246*DF$42+$AW246*DF$43+$AX246*DF$44+$AY246*DF$45+$AZ246*DF$46+$BA246*DF$47+$BB246*DF$48+$BC246*DF$49+$BD246*DF$50+$BE246*DF$51+$BF246*DF$52+$BG246*DF$53+$BH246*DF$54+$BI246*DF$55+$BJ246*DF$56+$BK246*DF$57+$BL246*DF$58+$BM246*DF$59+$BN246*DF$60+$BO246*DF$61+$BP246*DF$62+$BQ246*DF$63+$BR246*DF$64+$BS246*DF$65+$BT246*DF$66+$BU246*DF$67+$BV246*DF$68+$BW246*DF$69+$BX246*DF$70+$BY246*DF$71+$BZ246*DF$72+$CA246*DF$73+$CB246*DF$74+$CC246*DF$75+$CD246*DF$76+$CE246*DF$77+$CF246*DF$78+$CG246*DF$79+$CH246*DF$80</f>
        <v>0</v>
      </c>
      <c r="DG247" s="38">
        <f t="shared" ref="DG247" si="782">$I246*DG$3+$J246*DG$4+$K246*DG$5+$L246*DG$6+$M246*DG$7+$N246*DG$8+$O246*DG$9+$P246*DG$10+$Q246*DG$11+$R246*DG$12+$S246*DG$13+$T246*DG$14+$U246*DG$15+$V246*DG$16+$W246*DG$17+$X246*DG$18+$Y246*DG$19+$Z246*DG$20+$AA246*DG$21+$AB246*DG$22+$AC246*DG$23+$AD246*DG$24+$AE246*DG$25+$AF246*DG$26+$AG246*DG$27+$AH246*DG$28+$AI246*DG$29+$AJ246*DG$30+$AK246*DG$31+$AL246*DG$32+$AM246*DG$33+$AN246*DG$34+$AO246*DG$35+$AP246*DG$36+$AQ246*DG$37+$AR246*DG$38+$AS246*DG$39+$AT246*DG$40+$AU246*DG$41+$AV246*DG$42+$AW246*DG$43+$AX246*DG$44+$AY246*DG$45+$AZ246*DG$46+$BA246*DG$47+$BB246*DG$48+$BC246*DG$49+$BD246*DG$50+$BE246*DG$51+$BF246*DG$52+$BG246*DG$53+$BH246*DG$54+$BI246*DG$55+$BJ246*DG$56+$BK246*DG$57+$BL246*DG$58+$BM246*DG$59+$BN246*DG$60+$BO246*DG$61+$BP246*DG$62+$BQ246*DG$63+$BR246*DG$64+$BS246*DG$65+$BT246*DG$66+$BU246*DG$67+$BV246*DG$68+$BW246*DG$69+$BX246*DG$70+$BY246*DG$71+$BZ246*DG$72+$CA246*DG$73+$CB246*DG$74+$CC246*DG$75+$CD246*DG$76+$CE246*DG$77+$CF246*DG$78+$CG246*DG$79+$CH246*DG$80</f>
        <v>0</v>
      </c>
    </row>
    <row r="248" spans="1:117" ht="12.75" hidden="1" outlineLevel="1" x14ac:dyDescent="0.2">
      <c r="A248" s="26"/>
      <c r="B248" s="27"/>
      <c r="C248" s="27"/>
      <c r="D248" s="28"/>
      <c r="E248" s="28"/>
      <c r="F248" s="28"/>
      <c r="G248" s="28"/>
      <c r="H248" s="28"/>
      <c r="I248" s="59"/>
      <c r="J248" s="59"/>
      <c r="K248" s="59"/>
      <c r="L248" s="59"/>
      <c r="M248" s="59"/>
      <c r="N248" s="59"/>
      <c r="O248" s="59"/>
      <c r="P248" s="59"/>
      <c r="Q248" s="59"/>
      <c r="R248" s="59"/>
      <c r="S248" s="59"/>
      <c r="T248" s="59"/>
      <c r="U248" s="59"/>
      <c r="V248" s="59"/>
      <c r="W248" s="59"/>
      <c r="X248" s="59"/>
      <c r="Y248" s="59"/>
      <c r="Z248" s="59"/>
      <c r="AA248" s="59"/>
      <c r="AB248" s="59"/>
      <c r="AC248" s="59"/>
      <c r="AD248" s="59"/>
      <c r="AE248" s="59"/>
      <c r="AF248" s="59"/>
      <c r="AG248" s="59"/>
      <c r="AH248" s="59"/>
      <c r="AI248" s="59"/>
      <c r="AJ248" s="59"/>
      <c r="AK248" s="59"/>
      <c r="AL248" s="59"/>
      <c r="AM248" s="59"/>
      <c r="AN248" s="59"/>
      <c r="AO248" s="59"/>
      <c r="AP248" s="59"/>
      <c r="AQ248" s="59"/>
      <c r="AR248" s="59"/>
      <c r="AS248" s="59"/>
      <c r="AT248" s="59"/>
      <c r="AU248" s="59"/>
      <c r="AV248" s="59"/>
      <c r="AW248" s="59"/>
      <c r="AX248" s="59"/>
      <c r="AY248" s="59"/>
      <c r="AZ248" s="59"/>
      <c r="BA248" s="59"/>
      <c r="BB248" s="59"/>
      <c r="BC248" s="59"/>
      <c r="BD248" s="59"/>
      <c r="BE248" s="59"/>
      <c r="BF248" s="59"/>
      <c r="BG248" s="59"/>
      <c r="BH248" s="59"/>
      <c r="BI248" s="59"/>
      <c r="BJ248" s="59"/>
      <c r="BK248" s="59"/>
      <c r="BL248" s="59"/>
      <c r="BM248" s="59"/>
      <c r="BN248" s="59"/>
      <c r="BO248" s="59"/>
      <c r="BP248" s="59"/>
      <c r="BQ248" s="59"/>
      <c r="BR248" s="59"/>
      <c r="BS248" s="59"/>
      <c r="BT248" s="59"/>
      <c r="BU248" s="59"/>
      <c r="BV248" s="59"/>
      <c r="BW248" s="59"/>
      <c r="BX248" s="59"/>
      <c r="BY248" s="59"/>
      <c r="BZ248" s="59"/>
      <c r="CA248" s="59"/>
      <c r="CB248" s="59"/>
      <c r="CC248" s="59"/>
      <c r="CD248" s="59"/>
      <c r="CE248" s="59"/>
      <c r="CF248" s="59"/>
      <c r="CG248" s="59"/>
      <c r="CH248" s="59"/>
      <c r="CI248" s="28"/>
      <c r="CJ248" s="28"/>
      <c r="CK248" s="28"/>
      <c r="CL248" s="28"/>
      <c r="CM248" s="29" t="s">
        <v>8</v>
      </c>
      <c r="CN248" s="39"/>
      <c r="CO248" s="40"/>
      <c r="CP248" s="40"/>
      <c r="CQ248" s="40"/>
      <c r="CR248" s="40"/>
      <c r="CS248" s="40"/>
      <c r="CT248" s="40"/>
      <c r="CU248" s="40"/>
      <c r="CV248" s="40"/>
      <c r="CW248" s="40"/>
      <c r="CX248" s="40"/>
      <c r="CY248" s="40"/>
      <c r="CZ248" s="40"/>
      <c r="DA248" s="40"/>
      <c r="DB248" s="40"/>
      <c r="DC248" s="40"/>
      <c r="DD248" s="40"/>
      <c r="DE248" s="40"/>
      <c r="DF248" s="40"/>
      <c r="DG248" s="41"/>
    </row>
    <row r="249" spans="1:117" ht="12.75" collapsed="1" x14ac:dyDescent="0.2">
      <c r="A249" s="19" t="s">
        <v>314</v>
      </c>
      <c r="B249" s="19" t="s">
        <v>862</v>
      </c>
      <c r="C249" s="19"/>
      <c r="D249" s="20" t="s">
        <v>292</v>
      </c>
      <c r="E249" s="20">
        <v>6</v>
      </c>
      <c r="F249" s="20">
        <f>IF($C$4="",SUMIF(stock_on_hand!A:A,planner!A249,stock_on_hand!C:C),SUMIFS(stock_on_hand!C:C,stock_on_hand!A:A,planner!A249,stock_on_hand!E:E,$C$4))</f>
        <v>50</v>
      </c>
      <c r="G249" s="20"/>
      <c r="H249" s="20" t="s">
        <v>10</v>
      </c>
      <c r="I249" s="57">
        <f>IFERROR(HLOOKUP(I$188,bom!$2:$300,MATCH($A249,bom!$A:$A,0)-1,0),0)</f>
        <v>0</v>
      </c>
      <c r="J249" s="57">
        <f>IFERROR(HLOOKUP(J$188,bom!$2:$300,MATCH($A249,bom!$A:$A,0)-1,0),0)</f>
        <v>0</v>
      </c>
      <c r="K249" s="57">
        <f>IFERROR(HLOOKUP(K$188,bom!$2:$300,MATCH($A249,bom!$A:$A,0)-1,0),0)</f>
        <v>0</v>
      </c>
      <c r="L249" s="57">
        <f>IFERROR(HLOOKUP(L$188,bom!$2:$300,MATCH($A249,bom!$A:$A,0)-1,0),0)</f>
        <v>0</v>
      </c>
      <c r="M249" s="57">
        <f>IFERROR(HLOOKUP(M$188,bom!$2:$300,MATCH($A249,bom!$A:$A,0)-1,0),0)</f>
        <v>0</v>
      </c>
      <c r="N249" s="57">
        <f>IFERROR(HLOOKUP(N$188,bom!$2:$300,MATCH($A249,bom!$A:$A,0)-1,0),0)</f>
        <v>0</v>
      </c>
      <c r="O249" s="57">
        <f>IFERROR(HLOOKUP(O$188,bom!$2:$300,MATCH($A249,bom!$A:$A,0)-1,0),0)</f>
        <v>0</v>
      </c>
      <c r="P249" s="57">
        <f>IFERROR(HLOOKUP(P$188,bom!$2:$300,MATCH($A249,bom!$A:$A,0)-1,0),0)</f>
        <v>0</v>
      </c>
      <c r="Q249" s="57">
        <f>IFERROR(HLOOKUP(Q$188,bom!$2:$300,MATCH($A249,bom!$A:$A,0)-1,0),0)</f>
        <v>0</v>
      </c>
      <c r="R249" s="57">
        <f>IFERROR(HLOOKUP(R$188,bom!$2:$300,MATCH($A249,bom!$A:$A,0)-1,0),0)</f>
        <v>0</v>
      </c>
      <c r="S249" s="57">
        <f>IFERROR(HLOOKUP(S$188,bom!$2:$300,MATCH($A249,bom!$A:$A,0)-1,0),0)</f>
        <v>0</v>
      </c>
      <c r="T249" s="57">
        <f>IFERROR(HLOOKUP(T$188,bom!$2:$300,MATCH($A249,bom!$A:$A,0)-1,0),0)</f>
        <v>0</v>
      </c>
      <c r="U249" s="57">
        <f>IFERROR(HLOOKUP(U$188,bom!$2:$300,MATCH($A249,bom!$A:$A,0)-1,0),0)</f>
        <v>0</v>
      </c>
      <c r="V249" s="57">
        <f>IFERROR(HLOOKUP(V$188,bom!$2:$300,MATCH($A249,bom!$A:$A,0)-1,0),0)</f>
        <v>0</v>
      </c>
      <c r="W249" s="57">
        <f>IFERROR(HLOOKUP(W$188,bom!$2:$300,MATCH($A249,bom!$A:$A,0)-1,0),0)</f>
        <v>0</v>
      </c>
      <c r="X249" s="57">
        <f>IFERROR(HLOOKUP(X$188,bom!$2:$300,MATCH($A249,bom!$A:$A,0)-1,0),0)</f>
        <v>0</v>
      </c>
      <c r="Y249" s="57">
        <f>IFERROR(HLOOKUP(Y$188,bom!$2:$300,MATCH($A249,bom!$A:$A,0)-1,0),0)</f>
        <v>0</v>
      </c>
      <c r="Z249" s="57">
        <f>IFERROR(HLOOKUP(Z$188,bom!$2:$300,MATCH($A249,bom!$A:$A,0)-1,0),0)</f>
        <v>0</v>
      </c>
      <c r="AA249" s="57">
        <f>IFERROR(HLOOKUP(AA$188,bom!$2:$300,MATCH($A249,bom!$A:$A,0)-1,0),0)</f>
        <v>0</v>
      </c>
      <c r="AB249" s="57">
        <f>IFERROR(HLOOKUP(AB$188,bom!$2:$300,MATCH($A249,bom!$A:$A,0)-1,0),0)</f>
        <v>0</v>
      </c>
      <c r="AC249" s="57">
        <f>IFERROR(HLOOKUP(AC$188,bom!$2:$300,MATCH($A249,bom!$A:$A,0)-1,0),0)</f>
        <v>0</v>
      </c>
      <c r="AD249" s="57">
        <f>IFERROR(HLOOKUP(AD$188,bom!$2:$300,MATCH($A249,bom!$A:$A,0)-1,0),0)</f>
        <v>0</v>
      </c>
      <c r="AE249" s="57">
        <f>IFERROR(HLOOKUP(AE$188,bom!$2:$300,MATCH($A249,bom!$A:$A,0)-1,0),0)</f>
        <v>0</v>
      </c>
      <c r="AF249" s="57">
        <f>IFERROR(HLOOKUP(AF$188,bom!$2:$300,MATCH($A249,bom!$A:$A,0)-1,0),0)</f>
        <v>0</v>
      </c>
      <c r="AG249" s="57">
        <f>IFERROR(HLOOKUP(AG$188,bom!$2:$300,MATCH($A249,bom!$A:$A,0)-1,0),0)</f>
        <v>0</v>
      </c>
      <c r="AH249" s="57">
        <f>IFERROR(HLOOKUP(AH$188,bom!$2:$300,MATCH($A249,bom!$A:$A,0)-1,0),0)</f>
        <v>0</v>
      </c>
      <c r="AI249" s="57">
        <f>IFERROR(HLOOKUP(AI$188,bom!$2:$300,MATCH($A249,bom!$A:$A,0)-1,0),0)</f>
        <v>0</v>
      </c>
      <c r="AJ249" s="57">
        <f>IFERROR(HLOOKUP(AJ$188,bom!$2:$300,MATCH($A249,bom!$A:$A,0)-1,0),0)</f>
        <v>0</v>
      </c>
      <c r="AK249" s="57">
        <f>IFERROR(HLOOKUP(AK$188,bom!$2:$300,MATCH($A249,bom!$A:$A,0)-1,0),0)</f>
        <v>0</v>
      </c>
      <c r="AL249" s="57">
        <f>IFERROR(HLOOKUP(AL$188,bom!$2:$300,MATCH($A249,bom!$A:$A,0)-1,0),0)</f>
        <v>0</v>
      </c>
      <c r="AM249" s="57">
        <f>IFERROR(HLOOKUP(AM$188,bom!$2:$300,MATCH($A249,bom!$A:$A,0)-1,0),0)</f>
        <v>0</v>
      </c>
      <c r="AN249" s="57">
        <f>IFERROR(HLOOKUP(AN$188,bom!$2:$300,MATCH($A249,bom!$A:$A,0)-1,0),0)</f>
        <v>0</v>
      </c>
      <c r="AO249" s="57">
        <f>IFERROR(HLOOKUP(AO$188,bom!$2:$300,MATCH($A249,bom!$A:$A,0)-1,0),0)</f>
        <v>0</v>
      </c>
      <c r="AP249" s="57">
        <f>IFERROR(HLOOKUP(AP$188,bom!$2:$300,MATCH($A249,bom!$A:$A,0)-1,0),0)</f>
        <v>0</v>
      </c>
      <c r="AQ249" s="57">
        <f>IFERROR(HLOOKUP(AQ$188,bom!$2:$300,MATCH($A249,bom!$A:$A,0)-1,0),0)</f>
        <v>0</v>
      </c>
      <c r="AR249" s="57">
        <f>IFERROR(HLOOKUP(AR$188,bom!$2:$300,MATCH($A249,bom!$A:$A,0)-1,0),0)</f>
        <v>0</v>
      </c>
      <c r="AS249" s="57">
        <f>IFERROR(HLOOKUP(AS$188,bom!$2:$300,MATCH($A249,bom!$A:$A,0)-1,0),0)</f>
        <v>0</v>
      </c>
      <c r="AT249" s="57">
        <f>IFERROR(HLOOKUP(AT$188,bom!$2:$300,MATCH($A249,bom!$A:$A,0)-1,0),0)</f>
        <v>0</v>
      </c>
      <c r="AU249" s="57">
        <f>IFERROR(HLOOKUP(AU$188,bom!$2:$300,MATCH($A249,bom!$A:$A,0)-1,0),0)</f>
        <v>0</v>
      </c>
      <c r="AV249" s="57">
        <f>IFERROR(HLOOKUP(AV$188,bom!$2:$300,MATCH($A249,bom!$A:$A,0)-1,0),0)</f>
        <v>0</v>
      </c>
      <c r="AW249" s="57">
        <f>IFERROR(HLOOKUP(AW$188,bom!$2:$300,MATCH($A249,bom!$A:$A,0)-1,0),0)</f>
        <v>0</v>
      </c>
      <c r="AX249" s="57">
        <f>IFERROR(HLOOKUP(AX$188,bom!$2:$300,MATCH($A249,bom!$A:$A,0)-1,0),0)</f>
        <v>0</v>
      </c>
      <c r="AY249" s="57">
        <f>IFERROR(HLOOKUP(AY$188,bom!$2:$300,MATCH($A249,bom!$A:$A,0)-1,0),0)</f>
        <v>0</v>
      </c>
      <c r="AZ249" s="57">
        <f>IFERROR(HLOOKUP(AZ$188,bom!$2:$300,MATCH($A249,bom!$A:$A,0)-1,0),0)</f>
        <v>0</v>
      </c>
      <c r="BA249" s="57">
        <f>IFERROR(HLOOKUP(BA$188,bom!$2:$300,MATCH($A249,bom!$A:$A,0)-1,0),0)</f>
        <v>0</v>
      </c>
      <c r="BB249" s="57">
        <f>IFERROR(HLOOKUP(BB$188,bom!$2:$300,MATCH($A249,bom!$A:$A,0)-1,0),0)</f>
        <v>0</v>
      </c>
      <c r="BC249" s="57">
        <f>IFERROR(HLOOKUP(BC$188,bom!$2:$300,MATCH($A249,bom!$A:$A,0)-1,0),0)</f>
        <v>0</v>
      </c>
      <c r="BD249" s="57">
        <f>IFERROR(HLOOKUP(BD$188,bom!$2:$300,MATCH($A249,bom!$A:$A,0)-1,0),0)</f>
        <v>0</v>
      </c>
      <c r="BE249" s="57">
        <f>IFERROR(HLOOKUP(BE$188,bom!$2:$300,MATCH($A249,bom!$A:$A,0)-1,0),0)</f>
        <v>0</v>
      </c>
      <c r="BF249" s="57">
        <f>IFERROR(HLOOKUP(BF$188,bom!$2:$300,MATCH($A249,bom!$A:$A,0)-1,0),0)</f>
        <v>0</v>
      </c>
      <c r="BG249" s="57">
        <f>IFERROR(HLOOKUP(BG$188,bom!$2:$300,MATCH($A249,bom!$A:$A,0)-1,0),0)</f>
        <v>0</v>
      </c>
      <c r="BH249" s="57">
        <f>IFERROR(HLOOKUP(BH$188,bom!$2:$300,MATCH($A249,bom!$A:$A,0)-1,0),0)</f>
        <v>0</v>
      </c>
      <c r="BI249" s="57">
        <f>IFERROR(HLOOKUP(BI$188,bom!$2:$300,MATCH($A249,bom!$A:$A,0)-1,0),0)</f>
        <v>0</v>
      </c>
      <c r="BJ249" s="57">
        <f>IFERROR(HLOOKUP(BJ$188,bom!$2:$300,MATCH($A249,bom!$A:$A,0)-1,0),0)</f>
        <v>0</v>
      </c>
      <c r="BK249" s="57">
        <f>IFERROR(HLOOKUP(BK$188,bom!$2:$300,MATCH($A249,bom!$A:$A,0)-1,0),0)</f>
        <v>0</v>
      </c>
      <c r="BL249" s="57">
        <f>IFERROR(HLOOKUP(BL$188,bom!$2:$300,MATCH($A249,bom!$A:$A,0)-1,0),0)</f>
        <v>0</v>
      </c>
      <c r="BM249" s="57">
        <f>IFERROR(HLOOKUP(BM$188,bom!$2:$300,MATCH($A249,bom!$A:$A,0)-1,0),0)</f>
        <v>0</v>
      </c>
      <c r="BN249" s="57">
        <f>IFERROR(HLOOKUP(BN$188,bom!$2:$300,MATCH($A249,bom!$A:$A,0)-1,0),0)</f>
        <v>0</v>
      </c>
      <c r="BO249" s="57">
        <f>IFERROR(HLOOKUP(BO$188,bom!$2:$300,MATCH($A249,bom!$A:$A,0)-1,0),0)</f>
        <v>0</v>
      </c>
      <c r="BP249" s="57">
        <f>IFERROR(HLOOKUP(BP$188,bom!$2:$300,MATCH($A249,bom!$A:$A,0)-1,0),0)</f>
        <v>0</v>
      </c>
      <c r="BQ249" s="57">
        <f>IFERROR(HLOOKUP(BQ$188,bom!$2:$300,MATCH($A249,bom!$A:$A,0)-1,0),0)</f>
        <v>0</v>
      </c>
      <c r="BR249" s="57">
        <f>IFERROR(HLOOKUP(BR$188,bom!$2:$300,MATCH($A249,bom!$A:$A,0)-1,0),0)</f>
        <v>0</v>
      </c>
      <c r="BS249" s="57">
        <f>IFERROR(HLOOKUP(BS$188,bom!$2:$300,MATCH($A249,bom!$A:$A,0)-1,0),0)</f>
        <v>0</v>
      </c>
      <c r="BT249" s="57">
        <f>IFERROR(HLOOKUP(BT$188,bom!$2:$300,MATCH($A249,bom!$A:$A,0)-1,0),0)</f>
        <v>0</v>
      </c>
      <c r="BU249" s="57">
        <f>IFERROR(HLOOKUP(BU$188,bom!$2:$300,MATCH($A249,bom!$A:$A,0)-1,0),0)</f>
        <v>0</v>
      </c>
      <c r="BV249" s="57">
        <f>IFERROR(HLOOKUP(BV$188,bom!$2:$300,MATCH($A249,bom!$A:$A,0)-1,0),0)</f>
        <v>0</v>
      </c>
      <c r="BW249" s="57">
        <f>IFERROR(HLOOKUP(BW$188,bom!$2:$300,MATCH($A249,bom!$A:$A,0)-1,0),0)</f>
        <v>0</v>
      </c>
      <c r="BX249" s="57">
        <f>IFERROR(HLOOKUP(BX$188,bom!$2:$300,MATCH($A249,bom!$A:$A,0)-1,0),0)</f>
        <v>0</v>
      </c>
      <c r="BY249" s="57">
        <f>IFERROR(HLOOKUP(BY$188,bom!$2:$300,MATCH($A249,bom!$A:$A,0)-1,0),0)</f>
        <v>0</v>
      </c>
      <c r="BZ249" s="57">
        <f>IFERROR(HLOOKUP(BZ$188,bom!$2:$300,MATCH($A249,bom!$A:$A,0)-1,0),0)</f>
        <v>0</v>
      </c>
      <c r="CA249" s="57">
        <f>IFERROR(HLOOKUP(CA$188,bom!$2:$300,MATCH($A249,bom!$A:$A,0)-1,0),0)</f>
        <v>0</v>
      </c>
      <c r="CB249" s="57">
        <f>IFERROR(HLOOKUP(CB$188,bom!$2:$300,MATCH($A249,bom!$A:$A,0)-1,0),0)</f>
        <v>0</v>
      </c>
      <c r="CC249" s="57">
        <f>IFERROR(HLOOKUP(CC$188,bom!$2:$300,MATCH($A249,bom!$A:$A,0)-1,0),0)</f>
        <v>0</v>
      </c>
      <c r="CD249" s="57">
        <f>IFERROR(HLOOKUP(CD$188,bom!$2:$300,MATCH($A249,bom!$A:$A,0)-1,0),0)</f>
        <v>0</v>
      </c>
      <c r="CE249" s="57">
        <f>IFERROR(HLOOKUP(CE$188,bom!$2:$300,MATCH($A249,bom!$A:$A,0)-1,0),0)</f>
        <v>0</v>
      </c>
      <c r="CF249" s="57">
        <f>IFERROR(HLOOKUP(CF$188,bom!$2:$300,MATCH($A249,bom!$A:$A,0)-1,0),0)</f>
        <v>0</v>
      </c>
      <c r="CG249" s="57">
        <f>IFERROR(HLOOKUP(CG$188,bom!$2:$300,MATCH($A249,bom!$A:$A,0)-1,0),0)</f>
        <v>0</v>
      </c>
      <c r="CH249" s="57">
        <f>IFERROR(HLOOKUP(CH$188,bom!$2:$300,MATCH($A249,bom!$A:$A,0)-1,0),0)</f>
        <v>0</v>
      </c>
      <c r="CI249" s="20"/>
      <c r="CJ249" s="20"/>
      <c r="CK249" s="20"/>
      <c r="CL249" s="20"/>
      <c r="CM249" s="32" t="str">
        <f t="shared" ref="CM249" si="783">IF(G249&gt;0,IF(CN249&lt;(0.8*G249),"WARNING!!!",IF(CN249&lt;G249,"ORDER","OK")),IF((VLOOKUP(A249,A:DG,91+E249,0))&lt;0,"WARNING!!!",IF((VLOOKUP(A249,A:DG,91+ROUND(1.25*E249,0),0))&lt;0,"ORDER","OK")))</f>
        <v>OK</v>
      </c>
      <c r="CN249" s="33">
        <f t="shared" ref="CN249" si="784">F249-CN250+CN251</f>
        <v>50</v>
      </c>
      <c r="CO249" s="34">
        <f t="shared" ref="CO249" si="785">CN249-CO250+CO251</f>
        <v>50</v>
      </c>
      <c r="CP249" s="34">
        <f t="shared" ref="CP249" si="786">CO249-CP250+CP251</f>
        <v>50</v>
      </c>
      <c r="CQ249" s="34">
        <f t="shared" ref="CQ249" si="787">CP249-CQ250+CQ251</f>
        <v>50</v>
      </c>
      <c r="CR249" s="34">
        <f t="shared" ref="CR249" si="788">CQ249-CR250+CR251</f>
        <v>50</v>
      </c>
      <c r="CS249" s="34">
        <f t="shared" ref="CS249" si="789">CR249-CS250+CS251</f>
        <v>50</v>
      </c>
      <c r="CT249" s="34">
        <f t="shared" ref="CT249" si="790">CS249-CT250+CT251</f>
        <v>50</v>
      </c>
      <c r="CU249" s="34">
        <f t="shared" ref="CU249" si="791">CT249-CU250+CU251</f>
        <v>50</v>
      </c>
      <c r="CV249" s="34">
        <f t="shared" ref="CV249" si="792">CU249-CV250+CV251</f>
        <v>50</v>
      </c>
      <c r="CW249" s="34">
        <f t="shared" ref="CW249" si="793">CV249-CW250+CW251</f>
        <v>50</v>
      </c>
      <c r="CX249" s="34">
        <f t="shared" ref="CX249" si="794">CW249-CX250+CX251</f>
        <v>50</v>
      </c>
      <c r="CY249" s="34">
        <f t="shared" ref="CY249" si="795">CX249-CY250+CY251</f>
        <v>50</v>
      </c>
      <c r="CZ249" s="34">
        <f t="shared" ref="CZ249" si="796">CY249-CZ250+CZ251</f>
        <v>50</v>
      </c>
      <c r="DA249" s="34">
        <f t="shared" ref="DA249" si="797">CZ249-DA250+DA251</f>
        <v>50</v>
      </c>
      <c r="DB249" s="34">
        <f t="shared" ref="DB249" si="798">DA249-DB250+DB251</f>
        <v>50</v>
      </c>
      <c r="DC249" s="34">
        <f t="shared" ref="DC249" si="799">DB249-DC250+DC251</f>
        <v>50</v>
      </c>
      <c r="DD249" s="34">
        <f t="shared" ref="DD249" si="800">DC249-DD250+DD251</f>
        <v>50</v>
      </c>
      <c r="DE249" s="34">
        <f t="shared" ref="DE249" si="801">DD249-DE250+DE251</f>
        <v>50</v>
      </c>
      <c r="DF249" s="34">
        <f t="shared" ref="DF249" si="802">DE249-DF250+DF251</f>
        <v>50</v>
      </c>
      <c r="DG249" s="35">
        <f t="shared" ref="DG249" si="803">DF249-DG250+DG251</f>
        <v>50</v>
      </c>
      <c r="DM249" s="21"/>
    </row>
    <row r="250" spans="1:117" ht="12.75" hidden="1" outlineLevel="1" x14ac:dyDescent="0.2">
      <c r="A250" s="22"/>
      <c r="B250" s="23"/>
      <c r="C250" s="23"/>
      <c r="D250" s="24"/>
      <c r="E250" s="24"/>
      <c r="F250" s="24"/>
      <c r="G250" s="24"/>
      <c r="H250" s="24"/>
      <c r="I250" s="58"/>
      <c r="J250" s="58"/>
      <c r="K250" s="58"/>
      <c r="L250" s="58"/>
      <c r="M250" s="58"/>
      <c r="N250" s="58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  <c r="AG250" s="58"/>
      <c r="AH250" s="58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  <c r="AT250" s="58"/>
      <c r="AU250" s="58"/>
      <c r="AV250" s="58"/>
      <c r="AW250" s="58"/>
      <c r="AX250" s="58"/>
      <c r="AY250" s="58"/>
      <c r="AZ250" s="58"/>
      <c r="BA250" s="58"/>
      <c r="BB250" s="58"/>
      <c r="BC250" s="58"/>
      <c r="BD250" s="58"/>
      <c r="BE250" s="58"/>
      <c r="BF250" s="58"/>
      <c r="BG250" s="58"/>
      <c r="BH250" s="58"/>
      <c r="BI250" s="58"/>
      <c r="BJ250" s="58"/>
      <c r="BK250" s="58"/>
      <c r="BL250" s="58"/>
      <c r="BM250" s="58"/>
      <c r="BN250" s="58"/>
      <c r="BO250" s="58"/>
      <c r="BP250" s="58"/>
      <c r="BQ250" s="58"/>
      <c r="BR250" s="58"/>
      <c r="BS250" s="58"/>
      <c r="BT250" s="58"/>
      <c r="BU250" s="58"/>
      <c r="BV250" s="58"/>
      <c r="BW250" s="58"/>
      <c r="BX250" s="58"/>
      <c r="BY250" s="58"/>
      <c r="BZ250" s="58"/>
      <c r="CA250" s="58"/>
      <c r="CB250" s="58"/>
      <c r="CC250" s="58"/>
      <c r="CD250" s="58"/>
      <c r="CE250" s="58"/>
      <c r="CF250" s="58"/>
      <c r="CG250" s="58"/>
      <c r="CH250" s="58"/>
      <c r="CI250" s="24"/>
      <c r="CJ250" s="24"/>
      <c r="CK250" s="24"/>
      <c r="CL250" s="24"/>
      <c r="CM250" s="25" t="s">
        <v>7</v>
      </c>
      <c r="CN250" s="36">
        <f t="shared" ref="CN250" si="804">$I249*CN$3+$J249*CN$4+$K249*CN$5+$L249*CN$6+$M249*CN$7+$N249*CN$8+$O249*CN$9+$P249*CN$10+$Q249*CN$11+$R249*CN$12+$S249*CN$13+$T249*CN$14+$U249*CN$15+$V249*CN$16+$W249*CN$17+$X249*CN$18+$Y249*CN$19+$Z249*CN$20+$AA249*CN$21+$AB249*CN$22+$AC249*CN$23+$AD249*CN$24+$AE249*CN$25+$AF249*CN$26+$AG249*CN$27+$AH249*CN$28+$AI249*CN$29+$AJ249*CN$30+$AK249*CN$31+$AL249*CN$32+$AM249*CN$33+$AN249*CN$34+$AO249*CN$35+$AP249*CN$36+$AQ249*CN$37+$AR249*CN$38+$AS249*CN$39+$AT249*CN$40+$AU249*CN$41+$AV249*CN$42+$AW249*CN$43+$AX249*CN$44+$AY249*CN$45+$AZ249*CN$46+$BA249*CN$47+$BB249*CN$48+$BC249*CN$49+$BD249*CN$50+$BE249*CN$51+$BF249*CN$52+$BG249*CN$53+$BH249*CN$54+$BI249*CN$55+$BJ249*CN$56+$BK249*CN$57+$BL249*CN$58+$BM249*CN$59+$BN249*CN$60+$BO249*CN$61+$BP249*CN$62+$BQ249*CN$63+$BR249*CN$64+$BS249*CN$65+$BT249*CN$66+$BU249*CN$67+$BV249*CN$68+$BW249*CN$69+$BX249*CN$70+$BY249*CN$71+$BZ249*CN$72+$CA249*CN$73+$CB249*CN$74+$CC249*CN$75+$CD249*CN$76+$CE249*CN$77+$CF249*CN$78+$CG249*CN$79+$CH249*CN$80</f>
        <v>0</v>
      </c>
      <c r="CO250" s="37">
        <f t="shared" ref="CO250" si="805">$I249*CO$3+$J249*CO$4+$K249*CO$5+$L249*CO$6+$M249*CO$7+$N249*CO$8+$O249*CO$9+$P249*CO$10+$Q249*CO$11+$R249*CO$12+$S249*CO$13+$T249*CO$14+$U249*CO$15+$V249*CO$16+$W249*CO$17+$X249*CO$18+$Y249*CO$19+$Z249*CO$20+$AA249*CO$21+$AB249*CO$22+$AC249*CO$23+$AD249*CO$24+$AE249*CO$25+$AF249*CO$26+$AG249*CO$27+$AH249*CO$28+$AI249*CO$29+$AJ249*CO$30+$AK249*CO$31+$AL249*CO$32+$AM249*CO$33+$AN249*CO$34+$AO249*CO$35+$AP249*CO$36+$AQ249*CO$37+$AR249*CO$38+$AS249*CO$39+$AT249*CO$40+$AU249*CO$41+$AV249*CO$42+$AW249*CO$43+$AX249*CO$44+$AY249*CO$45+$AZ249*CO$46+$BA249*CO$47+$BB249*CO$48+$BC249*CO$49+$BD249*CO$50+$BE249*CO$51+$BF249*CO$52+$BG249*CO$53+$BH249*CO$54+$BI249*CO$55+$BJ249*CO$56+$BK249*CO$57+$BL249*CO$58+$BM249*CO$59+$BN249*CO$60+$BO249*CO$61+$BP249*CO$62+$BQ249*CO$63+$BR249*CO$64+$BS249*CO$65+$BT249*CO$66+$BU249*CO$67+$BV249*CO$68+$BW249*CO$69+$BX249*CO$70+$BY249*CO$71+$BZ249*CO$72+$CA249*CO$73+$CB249*CO$74+$CC249*CO$75+$CD249*CO$76+$CE249*CO$77+$CF249*CO$78+$CG249*CO$79+$CH249*CO$80</f>
        <v>0</v>
      </c>
      <c r="CP250" s="37">
        <f t="shared" ref="CP250" si="806">$I249*CP$3+$J249*CP$4+$K249*CP$5+$L249*CP$6+$M249*CP$7+$N249*CP$8+$O249*CP$9+$P249*CP$10+$Q249*CP$11+$R249*CP$12+$S249*CP$13+$T249*CP$14+$U249*CP$15+$V249*CP$16+$W249*CP$17+$X249*CP$18+$Y249*CP$19+$Z249*CP$20+$AA249*CP$21+$AB249*CP$22+$AC249*CP$23+$AD249*CP$24+$AE249*CP$25+$AF249*CP$26+$AG249*CP$27+$AH249*CP$28+$AI249*CP$29+$AJ249*CP$30+$AK249*CP$31+$AL249*CP$32+$AM249*CP$33+$AN249*CP$34+$AO249*CP$35+$AP249*CP$36+$AQ249*CP$37+$AR249*CP$38+$AS249*CP$39+$AT249*CP$40+$AU249*CP$41+$AV249*CP$42+$AW249*CP$43+$AX249*CP$44+$AY249*CP$45+$AZ249*CP$46+$BA249*CP$47+$BB249*CP$48+$BC249*CP$49+$BD249*CP$50+$BE249*CP$51+$BF249*CP$52+$BG249*CP$53+$BH249*CP$54+$BI249*CP$55+$BJ249*CP$56+$BK249*CP$57+$BL249*CP$58+$BM249*CP$59+$BN249*CP$60+$BO249*CP$61+$BP249*CP$62+$BQ249*CP$63+$BR249*CP$64+$BS249*CP$65+$BT249*CP$66+$BU249*CP$67+$BV249*CP$68+$BW249*CP$69+$BX249*CP$70+$BY249*CP$71+$BZ249*CP$72+$CA249*CP$73+$CB249*CP$74+$CC249*CP$75+$CD249*CP$76+$CE249*CP$77+$CF249*CP$78+$CG249*CP$79+$CH249*CP$80</f>
        <v>0</v>
      </c>
      <c r="CQ250" s="37">
        <f t="shared" ref="CQ250" si="807">$I249*CQ$3+$J249*CQ$4+$K249*CQ$5+$L249*CQ$6+$M249*CQ$7+$N249*CQ$8+$O249*CQ$9+$P249*CQ$10+$Q249*CQ$11+$R249*CQ$12+$S249*CQ$13+$T249*CQ$14+$U249*CQ$15+$V249*CQ$16+$W249*CQ$17+$X249*CQ$18+$Y249*CQ$19+$Z249*CQ$20+$AA249*CQ$21+$AB249*CQ$22+$AC249*CQ$23+$AD249*CQ$24+$AE249*CQ$25+$AF249*CQ$26+$AG249*CQ$27+$AH249*CQ$28+$AI249*CQ$29+$AJ249*CQ$30+$AK249*CQ$31+$AL249*CQ$32+$AM249*CQ$33+$AN249*CQ$34+$AO249*CQ$35+$AP249*CQ$36+$AQ249*CQ$37+$AR249*CQ$38+$AS249*CQ$39+$AT249*CQ$40+$AU249*CQ$41+$AV249*CQ$42+$AW249*CQ$43+$AX249*CQ$44+$AY249*CQ$45+$AZ249*CQ$46+$BA249*CQ$47+$BB249*CQ$48+$BC249*CQ$49+$BD249*CQ$50+$BE249*CQ$51+$BF249*CQ$52+$BG249*CQ$53+$BH249*CQ$54+$BI249*CQ$55+$BJ249*CQ$56+$BK249*CQ$57+$BL249*CQ$58+$BM249*CQ$59+$BN249*CQ$60+$BO249*CQ$61+$BP249*CQ$62+$BQ249*CQ$63+$BR249*CQ$64+$BS249*CQ$65+$BT249*CQ$66+$BU249*CQ$67+$BV249*CQ$68+$BW249*CQ$69+$BX249*CQ$70+$BY249*CQ$71+$BZ249*CQ$72+$CA249*CQ$73+$CB249*CQ$74+$CC249*CQ$75+$CD249*CQ$76+$CE249*CQ$77+$CF249*CQ$78+$CG249*CQ$79+$CH249*CQ$80</f>
        <v>0</v>
      </c>
      <c r="CR250" s="37">
        <f t="shared" ref="CR250" si="808">$I249*CR$3+$J249*CR$4+$K249*CR$5+$L249*CR$6+$M249*CR$7+$N249*CR$8+$O249*CR$9+$P249*CR$10+$Q249*CR$11+$R249*CR$12+$S249*CR$13+$T249*CR$14+$U249*CR$15+$V249*CR$16+$W249*CR$17+$X249*CR$18+$Y249*CR$19+$Z249*CR$20+$AA249*CR$21+$AB249*CR$22+$AC249*CR$23+$AD249*CR$24+$AE249*CR$25+$AF249*CR$26+$AG249*CR$27+$AH249*CR$28+$AI249*CR$29+$AJ249*CR$30+$AK249*CR$31+$AL249*CR$32+$AM249*CR$33+$AN249*CR$34+$AO249*CR$35+$AP249*CR$36+$AQ249*CR$37+$AR249*CR$38+$AS249*CR$39+$AT249*CR$40+$AU249*CR$41+$AV249*CR$42+$AW249*CR$43+$AX249*CR$44+$AY249*CR$45+$AZ249*CR$46+$BA249*CR$47+$BB249*CR$48+$BC249*CR$49+$BD249*CR$50+$BE249*CR$51+$BF249*CR$52+$BG249*CR$53+$BH249*CR$54+$BI249*CR$55+$BJ249*CR$56+$BK249*CR$57+$BL249*CR$58+$BM249*CR$59+$BN249*CR$60+$BO249*CR$61+$BP249*CR$62+$BQ249*CR$63+$BR249*CR$64+$BS249*CR$65+$BT249*CR$66+$BU249*CR$67+$BV249*CR$68+$BW249*CR$69+$BX249*CR$70+$BY249*CR$71+$BZ249*CR$72+$CA249*CR$73+$CB249*CR$74+$CC249*CR$75+$CD249*CR$76+$CE249*CR$77+$CF249*CR$78+$CG249*CR$79+$CH249*CR$80</f>
        <v>0</v>
      </c>
      <c r="CS250" s="37">
        <f t="shared" ref="CS250" si="809">$I249*CS$3+$J249*CS$4+$K249*CS$5+$L249*CS$6+$M249*CS$7+$N249*CS$8+$O249*CS$9+$P249*CS$10+$Q249*CS$11+$R249*CS$12+$S249*CS$13+$T249*CS$14+$U249*CS$15+$V249*CS$16+$W249*CS$17+$X249*CS$18+$Y249*CS$19+$Z249*CS$20+$AA249*CS$21+$AB249*CS$22+$AC249*CS$23+$AD249*CS$24+$AE249*CS$25+$AF249*CS$26+$AG249*CS$27+$AH249*CS$28+$AI249*CS$29+$AJ249*CS$30+$AK249*CS$31+$AL249*CS$32+$AM249*CS$33+$AN249*CS$34+$AO249*CS$35+$AP249*CS$36+$AQ249*CS$37+$AR249*CS$38+$AS249*CS$39+$AT249*CS$40+$AU249*CS$41+$AV249*CS$42+$AW249*CS$43+$AX249*CS$44+$AY249*CS$45+$AZ249*CS$46+$BA249*CS$47+$BB249*CS$48+$BC249*CS$49+$BD249*CS$50+$BE249*CS$51+$BF249*CS$52+$BG249*CS$53+$BH249*CS$54+$BI249*CS$55+$BJ249*CS$56+$BK249*CS$57+$BL249*CS$58+$BM249*CS$59+$BN249*CS$60+$BO249*CS$61+$BP249*CS$62+$BQ249*CS$63+$BR249*CS$64+$BS249*CS$65+$BT249*CS$66+$BU249*CS$67+$BV249*CS$68+$BW249*CS$69+$BX249*CS$70+$BY249*CS$71+$BZ249*CS$72+$CA249*CS$73+$CB249*CS$74+$CC249*CS$75+$CD249*CS$76+$CE249*CS$77+$CF249*CS$78+$CG249*CS$79+$CH249*CS$80</f>
        <v>0</v>
      </c>
      <c r="CT250" s="37">
        <f t="shared" ref="CT250" si="810">$I249*CT$3+$J249*CT$4+$K249*CT$5+$L249*CT$6+$M249*CT$7+$N249*CT$8+$O249*CT$9+$P249*CT$10+$Q249*CT$11+$R249*CT$12+$S249*CT$13+$T249*CT$14+$U249*CT$15+$V249*CT$16+$W249*CT$17+$X249*CT$18+$Y249*CT$19+$Z249*CT$20+$AA249*CT$21+$AB249*CT$22+$AC249*CT$23+$AD249*CT$24+$AE249*CT$25+$AF249*CT$26+$AG249*CT$27+$AH249*CT$28+$AI249*CT$29+$AJ249*CT$30+$AK249*CT$31+$AL249*CT$32+$AM249*CT$33+$AN249*CT$34+$AO249*CT$35+$AP249*CT$36+$AQ249*CT$37+$AR249*CT$38+$AS249*CT$39+$AT249*CT$40+$AU249*CT$41+$AV249*CT$42+$AW249*CT$43+$AX249*CT$44+$AY249*CT$45+$AZ249*CT$46+$BA249*CT$47+$BB249*CT$48+$BC249*CT$49+$BD249*CT$50+$BE249*CT$51+$BF249*CT$52+$BG249*CT$53+$BH249*CT$54+$BI249*CT$55+$BJ249*CT$56+$BK249*CT$57+$BL249*CT$58+$BM249*CT$59+$BN249*CT$60+$BO249*CT$61+$BP249*CT$62+$BQ249*CT$63+$BR249*CT$64+$BS249*CT$65+$BT249*CT$66+$BU249*CT$67+$BV249*CT$68+$BW249*CT$69+$BX249*CT$70+$BY249*CT$71+$BZ249*CT$72+$CA249*CT$73+$CB249*CT$74+$CC249*CT$75+$CD249*CT$76+$CE249*CT$77+$CF249*CT$78+$CG249*CT$79+$CH249*CT$80</f>
        <v>0</v>
      </c>
      <c r="CU250" s="37">
        <f t="shared" ref="CU250" si="811">$I249*CU$3+$J249*CU$4+$K249*CU$5+$L249*CU$6+$M249*CU$7+$N249*CU$8+$O249*CU$9+$P249*CU$10+$Q249*CU$11+$R249*CU$12+$S249*CU$13+$T249*CU$14+$U249*CU$15+$V249*CU$16+$W249*CU$17+$X249*CU$18+$Y249*CU$19+$Z249*CU$20+$AA249*CU$21+$AB249*CU$22+$AC249*CU$23+$AD249*CU$24+$AE249*CU$25+$AF249*CU$26+$AG249*CU$27+$AH249*CU$28+$AI249*CU$29+$AJ249*CU$30+$AK249*CU$31+$AL249*CU$32+$AM249*CU$33+$AN249*CU$34+$AO249*CU$35+$AP249*CU$36+$AQ249*CU$37+$AR249*CU$38+$AS249*CU$39+$AT249*CU$40+$AU249*CU$41+$AV249*CU$42+$AW249*CU$43+$AX249*CU$44+$AY249*CU$45+$AZ249*CU$46+$BA249*CU$47+$BB249*CU$48+$BC249*CU$49+$BD249*CU$50+$BE249*CU$51+$BF249*CU$52+$BG249*CU$53+$BH249*CU$54+$BI249*CU$55+$BJ249*CU$56+$BK249*CU$57+$BL249*CU$58+$BM249*CU$59+$BN249*CU$60+$BO249*CU$61+$BP249*CU$62+$BQ249*CU$63+$BR249*CU$64+$BS249*CU$65+$BT249*CU$66+$BU249*CU$67+$BV249*CU$68+$BW249*CU$69+$BX249*CU$70+$BY249*CU$71+$BZ249*CU$72+$CA249*CU$73+$CB249*CU$74+$CC249*CU$75+$CD249*CU$76+$CE249*CU$77+$CF249*CU$78+$CG249*CU$79+$CH249*CU$80</f>
        <v>0</v>
      </c>
      <c r="CV250" s="37">
        <f t="shared" ref="CV250" si="812">$I249*CV$3+$J249*CV$4+$K249*CV$5+$L249*CV$6+$M249*CV$7+$N249*CV$8+$O249*CV$9+$P249*CV$10+$Q249*CV$11+$R249*CV$12+$S249*CV$13+$T249*CV$14+$U249*CV$15+$V249*CV$16+$W249*CV$17+$X249*CV$18+$Y249*CV$19+$Z249*CV$20+$AA249*CV$21+$AB249*CV$22+$AC249*CV$23+$AD249*CV$24+$AE249*CV$25+$AF249*CV$26+$AG249*CV$27+$AH249*CV$28+$AI249*CV$29+$AJ249*CV$30+$AK249*CV$31+$AL249*CV$32+$AM249*CV$33+$AN249*CV$34+$AO249*CV$35+$AP249*CV$36+$AQ249*CV$37+$AR249*CV$38+$AS249*CV$39+$AT249*CV$40+$AU249*CV$41+$AV249*CV$42+$AW249*CV$43+$AX249*CV$44+$AY249*CV$45+$AZ249*CV$46+$BA249*CV$47+$BB249*CV$48+$BC249*CV$49+$BD249*CV$50+$BE249*CV$51+$BF249*CV$52+$BG249*CV$53+$BH249*CV$54+$BI249*CV$55+$BJ249*CV$56+$BK249*CV$57+$BL249*CV$58+$BM249*CV$59+$BN249*CV$60+$BO249*CV$61+$BP249*CV$62+$BQ249*CV$63+$BR249*CV$64+$BS249*CV$65+$BT249*CV$66+$BU249*CV$67+$BV249*CV$68+$BW249*CV$69+$BX249*CV$70+$BY249*CV$71+$BZ249*CV$72+$CA249*CV$73+$CB249*CV$74+$CC249*CV$75+$CD249*CV$76+$CE249*CV$77+$CF249*CV$78+$CG249*CV$79+$CH249*CV$80</f>
        <v>0</v>
      </c>
      <c r="CW250" s="37">
        <f t="shared" ref="CW250" si="813">$I249*CW$3+$J249*CW$4+$K249*CW$5+$L249*CW$6+$M249*CW$7+$N249*CW$8+$O249*CW$9+$P249*CW$10+$Q249*CW$11+$R249*CW$12+$S249*CW$13+$T249*CW$14+$U249*CW$15+$V249*CW$16+$W249*CW$17+$X249*CW$18+$Y249*CW$19+$Z249*CW$20+$AA249*CW$21+$AB249*CW$22+$AC249*CW$23+$AD249*CW$24+$AE249*CW$25+$AF249*CW$26+$AG249*CW$27+$AH249*CW$28+$AI249*CW$29+$AJ249*CW$30+$AK249*CW$31+$AL249*CW$32+$AM249*CW$33+$AN249*CW$34+$AO249*CW$35+$AP249*CW$36+$AQ249*CW$37+$AR249*CW$38+$AS249*CW$39+$AT249*CW$40+$AU249*CW$41+$AV249*CW$42+$AW249*CW$43+$AX249*CW$44+$AY249*CW$45+$AZ249*CW$46+$BA249*CW$47+$BB249*CW$48+$BC249*CW$49+$BD249*CW$50+$BE249*CW$51+$BF249*CW$52+$BG249*CW$53+$BH249*CW$54+$BI249*CW$55+$BJ249*CW$56+$BK249*CW$57+$BL249*CW$58+$BM249*CW$59+$BN249*CW$60+$BO249*CW$61+$BP249*CW$62+$BQ249*CW$63+$BR249*CW$64+$BS249*CW$65+$BT249*CW$66+$BU249*CW$67+$BV249*CW$68+$BW249*CW$69+$BX249*CW$70+$BY249*CW$71+$BZ249*CW$72+$CA249*CW$73+$CB249*CW$74+$CC249*CW$75+$CD249*CW$76+$CE249*CW$77+$CF249*CW$78+$CG249*CW$79+$CH249*CW$80</f>
        <v>0</v>
      </c>
      <c r="CX250" s="37">
        <f t="shared" ref="CX250" si="814">$I249*CX$3+$J249*CX$4+$K249*CX$5+$L249*CX$6+$M249*CX$7+$N249*CX$8+$O249*CX$9+$P249*CX$10+$Q249*CX$11+$R249*CX$12+$S249*CX$13+$T249*CX$14+$U249*CX$15+$V249*CX$16+$W249*CX$17+$X249*CX$18+$Y249*CX$19+$Z249*CX$20+$AA249*CX$21+$AB249*CX$22+$AC249*CX$23+$AD249*CX$24+$AE249*CX$25+$AF249*CX$26+$AG249*CX$27+$AH249*CX$28+$AI249*CX$29+$AJ249*CX$30+$AK249*CX$31+$AL249*CX$32+$AM249*CX$33+$AN249*CX$34+$AO249*CX$35+$AP249*CX$36+$AQ249*CX$37+$AR249*CX$38+$AS249*CX$39+$AT249*CX$40+$AU249*CX$41+$AV249*CX$42+$AW249*CX$43+$AX249*CX$44+$AY249*CX$45+$AZ249*CX$46+$BA249*CX$47+$BB249*CX$48+$BC249*CX$49+$BD249*CX$50+$BE249*CX$51+$BF249*CX$52+$BG249*CX$53+$BH249*CX$54+$BI249*CX$55+$BJ249*CX$56+$BK249*CX$57+$BL249*CX$58+$BM249*CX$59+$BN249*CX$60+$BO249*CX$61+$BP249*CX$62+$BQ249*CX$63+$BR249*CX$64+$BS249*CX$65+$BT249*CX$66+$BU249*CX$67+$BV249*CX$68+$BW249*CX$69+$BX249*CX$70+$BY249*CX$71+$BZ249*CX$72+$CA249*CX$73+$CB249*CX$74+$CC249*CX$75+$CD249*CX$76+$CE249*CX$77+$CF249*CX$78+$CG249*CX$79+$CH249*CX$80</f>
        <v>0</v>
      </c>
      <c r="CY250" s="37">
        <f t="shared" ref="CY250" si="815">$I249*CY$3+$J249*CY$4+$K249*CY$5+$L249*CY$6+$M249*CY$7+$N249*CY$8+$O249*CY$9+$P249*CY$10+$Q249*CY$11+$R249*CY$12+$S249*CY$13+$T249*CY$14+$U249*CY$15+$V249*CY$16+$W249*CY$17+$X249*CY$18+$Y249*CY$19+$Z249*CY$20+$AA249*CY$21+$AB249*CY$22+$AC249*CY$23+$AD249*CY$24+$AE249*CY$25+$AF249*CY$26+$AG249*CY$27+$AH249*CY$28+$AI249*CY$29+$AJ249*CY$30+$AK249*CY$31+$AL249*CY$32+$AM249*CY$33+$AN249*CY$34+$AO249*CY$35+$AP249*CY$36+$AQ249*CY$37+$AR249*CY$38+$AS249*CY$39+$AT249*CY$40+$AU249*CY$41+$AV249*CY$42+$AW249*CY$43+$AX249*CY$44+$AY249*CY$45+$AZ249*CY$46+$BA249*CY$47+$BB249*CY$48+$BC249*CY$49+$BD249*CY$50+$BE249*CY$51+$BF249*CY$52+$BG249*CY$53+$BH249*CY$54+$BI249*CY$55+$BJ249*CY$56+$BK249*CY$57+$BL249*CY$58+$BM249*CY$59+$BN249*CY$60+$BO249*CY$61+$BP249*CY$62+$BQ249*CY$63+$BR249*CY$64+$BS249*CY$65+$BT249*CY$66+$BU249*CY$67+$BV249*CY$68+$BW249*CY$69+$BX249*CY$70+$BY249*CY$71+$BZ249*CY$72+$CA249*CY$73+$CB249*CY$74+$CC249*CY$75+$CD249*CY$76+$CE249*CY$77+$CF249*CY$78+$CG249*CY$79+$CH249*CY$80</f>
        <v>0</v>
      </c>
      <c r="CZ250" s="37">
        <f t="shared" ref="CZ250" si="816">$I249*CZ$3+$J249*CZ$4+$K249*CZ$5+$L249*CZ$6+$M249*CZ$7+$N249*CZ$8+$O249*CZ$9+$P249*CZ$10+$Q249*CZ$11+$R249*CZ$12+$S249*CZ$13+$T249*CZ$14+$U249*CZ$15+$V249*CZ$16+$W249*CZ$17+$X249*CZ$18+$Y249*CZ$19+$Z249*CZ$20+$AA249*CZ$21+$AB249*CZ$22+$AC249*CZ$23+$AD249*CZ$24+$AE249*CZ$25+$AF249*CZ$26+$AG249*CZ$27+$AH249*CZ$28+$AI249*CZ$29+$AJ249*CZ$30+$AK249*CZ$31+$AL249*CZ$32+$AM249*CZ$33+$AN249*CZ$34+$AO249*CZ$35+$AP249*CZ$36+$AQ249*CZ$37+$AR249*CZ$38+$AS249*CZ$39+$AT249*CZ$40+$AU249*CZ$41+$AV249*CZ$42+$AW249*CZ$43+$AX249*CZ$44+$AY249*CZ$45+$AZ249*CZ$46+$BA249*CZ$47+$BB249*CZ$48+$BC249*CZ$49+$BD249*CZ$50+$BE249*CZ$51+$BF249*CZ$52+$BG249*CZ$53+$BH249*CZ$54+$BI249*CZ$55+$BJ249*CZ$56+$BK249*CZ$57+$BL249*CZ$58+$BM249*CZ$59+$BN249*CZ$60+$BO249*CZ$61+$BP249*CZ$62+$BQ249*CZ$63+$BR249*CZ$64+$BS249*CZ$65+$BT249*CZ$66+$BU249*CZ$67+$BV249*CZ$68+$BW249*CZ$69+$BX249*CZ$70+$BY249*CZ$71+$BZ249*CZ$72+$CA249*CZ$73+$CB249*CZ$74+$CC249*CZ$75+$CD249*CZ$76+$CE249*CZ$77+$CF249*CZ$78+$CG249*CZ$79+$CH249*CZ$80</f>
        <v>0</v>
      </c>
      <c r="DA250" s="37">
        <f t="shared" ref="DA250" si="817">$I249*DA$3+$J249*DA$4+$K249*DA$5+$L249*DA$6+$M249*DA$7+$N249*DA$8+$O249*DA$9+$P249*DA$10+$Q249*DA$11+$R249*DA$12+$S249*DA$13+$T249*DA$14+$U249*DA$15+$V249*DA$16+$W249*DA$17+$X249*DA$18+$Y249*DA$19+$Z249*DA$20+$AA249*DA$21+$AB249*DA$22+$AC249*DA$23+$AD249*DA$24+$AE249*DA$25+$AF249*DA$26+$AG249*DA$27+$AH249*DA$28+$AI249*DA$29+$AJ249*DA$30+$AK249*DA$31+$AL249*DA$32+$AM249*DA$33+$AN249*DA$34+$AO249*DA$35+$AP249*DA$36+$AQ249*DA$37+$AR249*DA$38+$AS249*DA$39+$AT249*DA$40+$AU249*DA$41+$AV249*DA$42+$AW249*DA$43+$AX249*DA$44+$AY249*DA$45+$AZ249*DA$46+$BA249*DA$47+$BB249*DA$48+$BC249*DA$49+$BD249*DA$50+$BE249*DA$51+$BF249*DA$52+$BG249*DA$53+$BH249*DA$54+$BI249*DA$55+$BJ249*DA$56+$BK249*DA$57+$BL249*DA$58+$BM249*DA$59+$BN249*DA$60+$BO249*DA$61+$BP249*DA$62+$BQ249*DA$63+$BR249*DA$64+$BS249*DA$65+$BT249*DA$66+$BU249*DA$67+$BV249*DA$68+$BW249*DA$69+$BX249*DA$70+$BY249*DA$71+$BZ249*DA$72+$CA249*DA$73+$CB249*DA$74+$CC249*DA$75+$CD249*DA$76+$CE249*DA$77+$CF249*DA$78+$CG249*DA$79+$CH249*DA$80</f>
        <v>0</v>
      </c>
      <c r="DB250" s="37">
        <f t="shared" ref="DB250" si="818">$I249*DB$3+$J249*DB$4+$K249*DB$5+$L249*DB$6+$M249*DB$7+$N249*DB$8+$O249*DB$9+$P249*DB$10+$Q249*DB$11+$R249*DB$12+$S249*DB$13+$T249*DB$14+$U249*DB$15+$V249*DB$16+$W249*DB$17+$X249*DB$18+$Y249*DB$19+$Z249*DB$20+$AA249*DB$21+$AB249*DB$22+$AC249*DB$23+$AD249*DB$24+$AE249*DB$25+$AF249*DB$26+$AG249*DB$27+$AH249*DB$28+$AI249*DB$29+$AJ249*DB$30+$AK249*DB$31+$AL249*DB$32+$AM249*DB$33+$AN249*DB$34+$AO249*DB$35+$AP249*DB$36+$AQ249*DB$37+$AR249*DB$38+$AS249*DB$39+$AT249*DB$40+$AU249*DB$41+$AV249*DB$42+$AW249*DB$43+$AX249*DB$44+$AY249*DB$45+$AZ249*DB$46+$BA249*DB$47+$BB249*DB$48+$BC249*DB$49+$BD249*DB$50+$BE249*DB$51+$BF249*DB$52+$BG249*DB$53+$BH249*DB$54+$BI249*DB$55+$BJ249*DB$56+$BK249*DB$57+$BL249*DB$58+$BM249*DB$59+$BN249*DB$60+$BO249*DB$61+$BP249*DB$62+$BQ249*DB$63+$BR249*DB$64+$BS249*DB$65+$BT249*DB$66+$BU249*DB$67+$BV249*DB$68+$BW249*DB$69+$BX249*DB$70+$BY249*DB$71+$BZ249*DB$72+$CA249*DB$73+$CB249*DB$74+$CC249*DB$75+$CD249*DB$76+$CE249*DB$77+$CF249*DB$78+$CG249*DB$79+$CH249*DB$80</f>
        <v>0</v>
      </c>
      <c r="DC250" s="37">
        <f t="shared" ref="DC250" si="819">$I249*DC$3+$J249*DC$4+$K249*DC$5+$L249*DC$6+$M249*DC$7+$N249*DC$8+$O249*DC$9+$P249*DC$10+$Q249*DC$11+$R249*DC$12+$S249*DC$13+$T249*DC$14+$U249*DC$15+$V249*DC$16+$W249*DC$17+$X249*DC$18+$Y249*DC$19+$Z249*DC$20+$AA249*DC$21+$AB249*DC$22+$AC249*DC$23+$AD249*DC$24+$AE249*DC$25+$AF249*DC$26+$AG249*DC$27+$AH249*DC$28+$AI249*DC$29+$AJ249*DC$30+$AK249*DC$31+$AL249*DC$32+$AM249*DC$33+$AN249*DC$34+$AO249*DC$35+$AP249*DC$36+$AQ249*DC$37+$AR249*DC$38+$AS249*DC$39+$AT249*DC$40+$AU249*DC$41+$AV249*DC$42+$AW249*DC$43+$AX249*DC$44+$AY249*DC$45+$AZ249*DC$46+$BA249*DC$47+$BB249*DC$48+$BC249*DC$49+$BD249*DC$50+$BE249*DC$51+$BF249*DC$52+$BG249*DC$53+$BH249*DC$54+$BI249*DC$55+$BJ249*DC$56+$BK249*DC$57+$BL249*DC$58+$BM249*DC$59+$BN249*DC$60+$BO249*DC$61+$BP249*DC$62+$BQ249*DC$63+$BR249*DC$64+$BS249*DC$65+$BT249*DC$66+$BU249*DC$67+$BV249*DC$68+$BW249*DC$69+$BX249*DC$70+$BY249*DC$71+$BZ249*DC$72+$CA249*DC$73+$CB249*DC$74+$CC249*DC$75+$CD249*DC$76+$CE249*DC$77+$CF249*DC$78+$CG249*DC$79+$CH249*DC$80</f>
        <v>0</v>
      </c>
      <c r="DD250" s="37">
        <f t="shared" ref="DD250" si="820">$I249*DD$3+$J249*DD$4+$K249*DD$5+$L249*DD$6+$M249*DD$7+$N249*DD$8+$O249*DD$9+$P249*DD$10+$Q249*DD$11+$R249*DD$12+$S249*DD$13+$T249*DD$14+$U249*DD$15+$V249*DD$16+$W249*DD$17+$X249*DD$18+$Y249*DD$19+$Z249*DD$20+$AA249*DD$21+$AB249*DD$22+$AC249*DD$23+$AD249*DD$24+$AE249*DD$25+$AF249*DD$26+$AG249*DD$27+$AH249*DD$28+$AI249*DD$29+$AJ249*DD$30+$AK249*DD$31+$AL249*DD$32+$AM249*DD$33+$AN249*DD$34+$AO249*DD$35+$AP249*DD$36+$AQ249*DD$37+$AR249*DD$38+$AS249*DD$39+$AT249*DD$40+$AU249*DD$41+$AV249*DD$42+$AW249*DD$43+$AX249*DD$44+$AY249*DD$45+$AZ249*DD$46+$BA249*DD$47+$BB249*DD$48+$BC249*DD$49+$BD249*DD$50+$BE249*DD$51+$BF249*DD$52+$BG249*DD$53+$BH249*DD$54+$BI249*DD$55+$BJ249*DD$56+$BK249*DD$57+$BL249*DD$58+$BM249*DD$59+$BN249*DD$60+$BO249*DD$61+$BP249*DD$62+$BQ249*DD$63+$BR249*DD$64+$BS249*DD$65+$BT249*DD$66+$BU249*DD$67+$BV249*DD$68+$BW249*DD$69+$BX249*DD$70+$BY249*DD$71+$BZ249*DD$72+$CA249*DD$73+$CB249*DD$74+$CC249*DD$75+$CD249*DD$76+$CE249*DD$77+$CF249*DD$78+$CG249*DD$79+$CH249*DD$80</f>
        <v>0</v>
      </c>
      <c r="DE250" s="37">
        <f t="shared" ref="DE250" si="821">$I249*DE$3+$J249*DE$4+$K249*DE$5+$L249*DE$6+$M249*DE$7+$N249*DE$8+$O249*DE$9+$P249*DE$10+$Q249*DE$11+$R249*DE$12+$S249*DE$13+$T249*DE$14+$U249*DE$15+$V249*DE$16+$W249*DE$17+$X249*DE$18+$Y249*DE$19+$Z249*DE$20+$AA249*DE$21+$AB249*DE$22+$AC249*DE$23+$AD249*DE$24+$AE249*DE$25+$AF249*DE$26+$AG249*DE$27+$AH249*DE$28+$AI249*DE$29+$AJ249*DE$30+$AK249*DE$31+$AL249*DE$32+$AM249*DE$33+$AN249*DE$34+$AO249*DE$35+$AP249*DE$36+$AQ249*DE$37+$AR249*DE$38+$AS249*DE$39+$AT249*DE$40+$AU249*DE$41+$AV249*DE$42+$AW249*DE$43+$AX249*DE$44+$AY249*DE$45+$AZ249*DE$46+$BA249*DE$47+$BB249*DE$48+$BC249*DE$49+$BD249*DE$50+$BE249*DE$51+$BF249*DE$52+$BG249*DE$53+$BH249*DE$54+$BI249*DE$55+$BJ249*DE$56+$BK249*DE$57+$BL249*DE$58+$BM249*DE$59+$BN249*DE$60+$BO249*DE$61+$BP249*DE$62+$BQ249*DE$63+$BR249*DE$64+$BS249*DE$65+$BT249*DE$66+$BU249*DE$67+$BV249*DE$68+$BW249*DE$69+$BX249*DE$70+$BY249*DE$71+$BZ249*DE$72+$CA249*DE$73+$CB249*DE$74+$CC249*DE$75+$CD249*DE$76+$CE249*DE$77+$CF249*DE$78+$CG249*DE$79+$CH249*DE$80</f>
        <v>0</v>
      </c>
      <c r="DF250" s="37">
        <f t="shared" ref="DF250" si="822">$I249*DF$3+$J249*DF$4+$K249*DF$5+$L249*DF$6+$M249*DF$7+$N249*DF$8+$O249*DF$9+$P249*DF$10+$Q249*DF$11+$R249*DF$12+$S249*DF$13+$T249*DF$14+$U249*DF$15+$V249*DF$16+$W249*DF$17+$X249*DF$18+$Y249*DF$19+$Z249*DF$20+$AA249*DF$21+$AB249*DF$22+$AC249*DF$23+$AD249*DF$24+$AE249*DF$25+$AF249*DF$26+$AG249*DF$27+$AH249*DF$28+$AI249*DF$29+$AJ249*DF$30+$AK249*DF$31+$AL249*DF$32+$AM249*DF$33+$AN249*DF$34+$AO249*DF$35+$AP249*DF$36+$AQ249*DF$37+$AR249*DF$38+$AS249*DF$39+$AT249*DF$40+$AU249*DF$41+$AV249*DF$42+$AW249*DF$43+$AX249*DF$44+$AY249*DF$45+$AZ249*DF$46+$BA249*DF$47+$BB249*DF$48+$BC249*DF$49+$BD249*DF$50+$BE249*DF$51+$BF249*DF$52+$BG249*DF$53+$BH249*DF$54+$BI249*DF$55+$BJ249*DF$56+$BK249*DF$57+$BL249*DF$58+$BM249*DF$59+$BN249*DF$60+$BO249*DF$61+$BP249*DF$62+$BQ249*DF$63+$BR249*DF$64+$BS249*DF$65+$BT249*DF$66+$BU249*DF$67+$BV249*DF$68+$BW249*DF$69+$BX249*DF$70+$BY249*DF$71+$BZ249*DF$72+$CA249*DF$73+$CB249*DF$74+$CC249*DF$75+$CD249*DF$76+$CE249*DF$77+$CF249*DF$78+$CG249*DF$79+$CH249*DF$80</f>
        <v>0</v>
      </c>
      <c r="DG250" s="38">
        <f t="shared" ref="DG250" si="823">$I249*DG$3+$J249*DG$4+$K249*DG$5+$L249*DG$6+$M249*DG$7+$N249*DG$8+$O249*DG$9+$P249*DG$10+$Q249*DG$11+$R249*DG$12+$S249*DG$13+$T249*DG$14+$U249*DG$15+$V249*DG$16+$W249*DG$17+$X249*DG$18+$Y249*DG$19+$Z249*DG$20+$AA249*DG$21+$AB249*DG$22+$AC249*DG$23+$AD249*DG$24+$AE249*DG$25+$AF249*DG$26+$AG249*DG$27+$AH249*DG$28+$AI249*DG$29+$AJ249*DG$30+$AK249*DG$31+$AL249*DG$32+$AM249*DG$33+$AN249*DG$34+$AO249*DG$35+$AP249*DG$36+$AQ249*DG$37+$AR249*DG$38+$AS249*DG$39+$AT249*DG$40+$AU249*DG$41+$AV249*DG$42+$AW249*DG$43+$AX249*DG$44+$AY249*DG$45+$AZ249*DG$46+$BA249*DG$47+$BB249*DG$48+$BC249*DG$49+$BD249*DG$50+$BE249*DG$51+$BF249*DG$52+$BG249*DG$53+$BH249*DG$54+$BI249*DG$55+$BJ249*DG$56+$BK249*DG$57+$BL249*DG$58+$BM249*DG$59+$BN249*DG$60+$BO249*DG$61+$BP249*DG$62+$BQ249*DG$63+$BR249*DG$64+$BS249*DG$65+$BT249*DG$66+$BU249*DG$67+$BV249*DG$68+$BW249*DG$69+$BX249*DG$70+$BY249*DG$71+$BZ249*DG$72+$CA249*DG$73+$CB249*DG$74+$CC249*DG$75+$CD249*DG$76+$CE249*DG$77+$CF249*DG$78+$CG249*DG$79+$CH249*DG$80</f>
        <v>0</v>
      </c>
    </row>
    <row r="251" spans="1:117" ht="12.75" hidden="1" outlineLevel="1" x14ac:dyDescent="0.2">
      <c r="A251" s="26"/>
      <c r="B251" s="27"/>
      <c r="C251" s="27"/>
      <c r="D251" s="28"/>
      <c r="E251" s="28"/>
      <c r="F251" s="28"/>
      <c r="G251" s="28"/>
      <c r="H251" s="28"/>
      <c r="I251" s="59"/>
      <c r="J251" s="59"/>
      <c r="K251" s="59"/>
      <c r="L251" s="59"/>
      <c r="M251" s="59"/>
      <c r="N251" s="59"/>
      <c r="O251" s="59"/>
      <c r="P251" s="59"/>
      <c r="Q251" s="59"/>
      <c r="R251" s="59"/>
      <c r="S251" s="59"/>
      <c r="T251" s="59"/>
      <c r="U251" s="59"/>
      <c r="V251" s="59"/>
      <c r="W251" s="59"/>
      <c r="X251" s="59"/>
      <c r="Y251" s="59"/>
      <c r="Z251" s="59"/>
      <c r="AA251" s="59"/>
      <c r="AB251" s="59"/>
      <c r="AC251" s="59"/>
      <c r="AD251" s="59"/>
      <c r="AE251" s="59"/>
      <c r="AF251" s="59"/>
      <c r="AG251" s="59"/>
      <c r="AH251" s="59"/>
      <c r="AI251" s="59"/>
      <c r="AJ251" s="59"/>
      <c r="AK251" s="59"/>
      <c r="AL251" s="59"/>
      <c r="AM251" s="59"/>
      <c r="AN251" s="59"/>
      <c r="AO251" s="59"/>
      <c r="AP251" s="59"/>
      <c r="AQ251" s="59"/>
      <c r="AR251" s="59"/>
      <c r="AS251" s="59"/>
      <c r="AT251" s="59"/>
      <c r="AU251" s="59"/>
      <c r="AV251" s="59"/>
      <c r="AW251" s="59"/>
      <c r="AX251" s="59"/>
      <c r="AY251" s="59"/>
      <c r="AZ251" s="59"/>
      <c r="BA251" s="59"/>
      <c r="BB251" s="59"/>
      <c r="BC251" s="59"/>
      <c r="BD251" s="59"/>
      <c r="BE251" s="59"/>
      <c r="BF251" s="59"/>
      <c r="BG251" s="59"/>
      <c r="BH251" s="59"/>
      <c r="BI251" s="59"/>
      <c r="BJ251" s="59"/>
      <c r="BK251" s="59"/>
      <c r="BL251" s="59"/>
      <c r="BM251" s="59"/>
      <c r="BN251" s="59"/>
      <c r="BO251" s="59"/>
      <c r="BP251" s="59"/>
      <c r="BQ251" s="59"/>
      <c r="BR251" s="59"/>
      <c r="BS251" s="59"/>
      <c r="BT251" s="59"/>
      <c r="BU251" s="59"/>
      <c r="BV251" s="59"/>
      <c r="BW251" s="59"/>
      <c r="BX251" s="59"/>
      <c r="BY251" s="59"/>
      <c r="BZ251" s="59"/>
      <c r="CA251" s="59"/>
      <c r="CB251" s="59"/>
      <c r="CC251" s="59"/>
      <c r="CD251" s="59"/>
      <c r="CE251" s="59"/>
      <c r="CF251" s="59"/>
      <c r="CG251" s="59"/>
      <c r="CH251" s="59"/>
      <c r="CI251" s="28"/>
      <c r="CJ251" s="28"/>
      <c r="CK251" s="28"/>
      <c r="CL251" s="28"/>
      <c r="CM251" s="29" t="s">
        <v>8</v>
      </c>
      <c r="CN251" s="39"/>
      <c r="CO251" s="40"/>
      <c r="CP251" s="40"/>
      <c r="CQ251" s="40"/>
      <c r="CR251" s="40"/>
      <c r="CS251" s="40"/>
      <c r="CT251" s="40"/>
      <c r="CU251" s="40"/>
      <c r="CV251" s="40"/>
      <c r="CW251" s="40"/>
      <c r="CX251" s="40"/>
      <c r="CY251" s="40"/>
      <c r="CZ251" s="40"/>
      <c r="DA251" s="40"/>
      <c r="DB251" s="40"/>
      <c r="DC251" s="40"/>
      <c r="DD251" s="40"/>
      <c r="DE251" s="40"/>
      <c r="DF251" s="40"/>
      <c r="DG251" s="41"/>
    </row>
    <row r="252" spans="1:117" ht="12.75" collapsed="1" x14ac:dyDescent="0.2">
      <c r="A252" s="19" t="s">
        <v>863</v>
      </c>
      <c r="B252" s="19" t="s">
        <v>237</v>
      </c>
      <c r="C252" s="19"/>
      <c r="D252" s="20" t="s">
        <v>292</v>
      </c>
      <c r="E252" s="20">
        <v>6</v>
      </c>
      <c r="F252" s="20">
        <f>IF($C$4="",SUMIF(stock_on_hand!A:A,planner!A252,stock_on_hand!C:C),SUMIFS(stock_on_hand!C:C,stock_on_hand!A:A,planner!A252,stock_on_hand!E:E,$C$4))</f>
        <v>900</v>
      </c>
      <c r="G252" s="20"/>
      <c r="H252" s="20" t="s">
        <v>10</v>
      </c>
      <c r="I252" s="57">
        <f>IFERROR(HLOOKUP(I$188,bom!$2:$300,MATCH($A252,bom!$A:$A,0)-1,0),0)</f>
        <v>0</v>
      </c>
      <c r="J252" s="57">
        <f>IFERROR(HLOOKUP(J$188,bom!$2:$300,MATCH($A252,bom!$A:$A,0)-1,0),0)</f>
        <v>0</v>
      </c>
      <c r="K252" s="57">
        <f>IFERROR(HLOOKUP(K$188,bom!$2:$300,MATCH($A252,bom!$A:$A,0)-1,0),0)</f>
        <v>0</v>
      </c>
      <c r="L252" s="57">
        <f>IFERROR(HLOOKUP(L$188,bom!$2:$300,MATCH($A252,bom!$A:$A,0)-1,0),0)</f>
        <v>0</v>
      </c>
      <c r="M252" s="57">
        <f>IFERROR(HLOOKUP(M$188,bom!$2:$300,MATCH($A252,bom!$A:$A,0)-1,0),0)</f>
        <v>0</v>
      </c>
      <c r="N252" s="57">
        <f>IFERROR(HLOOKUP(N$188,bom!$2:$300,MATCH($A252,bom!$A:$A,0)-1,0),0)</f>
        <v>0</v>
      </c>
      <c r="O252" s="57">
        <f>IFERROR(HLOOKUP(O$188,bom!$2:$300,MATCH($A252,bom!$A:$A,0)-1,0),0)</f>
        <v>0</v>
      </c>
      <c r="P252" s="57">
        <f>IFERROR(HLOOKUP(P$188,bom!$2:$300,MATCH($A252,bom!$A:$A,0)-1,0),0)</f>
        <v>0</v>
      </c>
      <c r="Q252" s="57">
        <f>IFERROR(HLOOKUP(Q$188,bom!$2:$300,MATCH($A252,bom!$A:$A,0)-1,0),0)</f>
        <v>0</v>
      </c>
      <c r="R252" s="57">
        <f>IFERROR(HLOOKUP(R$188,bom!$2:$300,MATCH($A252,bom!$A:$A,0)-1,0),0)</f>
        <v>0</v>
      </c>
      <c r="S252" s="57">
        <f>IFERROR(HLOOKUP(S$188,bom!$2:$300,MATCH($A252,bom!$A:$A,0)-1,0),0)</f>
        <v>0</v>
      </c>
      <c r="T252" s="57">
        <f>IFERROR(HLOOKUP(T$188,bom!$2:$300,MATCH($A252,bom!$A:$A,0)-1,0),0)</f>
        <v>0</v>
      </c>
      <c r="U252" s="57">
        <f>IFERROR(HLOOKUP(U$188,bom!$2:$300,MATCH($A252,bom!$A:$A,0)-1,0),0)</f>
        <v>0</v>
      </c>
      <c r="V252" s="57">
        <f>IFERROR(HLOOKUP(V$188,bom!$2:$300,MATCH($A252,bom!$A:$A,0)-1,0),0)</f>
        <v>0</v>
      </c>
      <c r="W252" s="57">
        <f>IFERROR(HLOOKUP(W$188,bom!$2:$300,MATCH($A252,bom!$A:$A,0)-1,0),0)</f>
        <v>0</v>
      </c>
      <c r="X252" s="57">
        <f>IFERROR(HLOOKUP(X$188,bom!$2:$300,MATCH($A252,bom!$A:$A,0)-1,0),0)</f>
        <v>0</v>
      </c>
      <c r="Y252" s="57">
        <f>IFERROR(HLOOKUP(Y$188,bom!$2:$300,MATCH($A252,bom!$A:$A,0)-1,0),0)</f>
        <v>0</v>
      </c>
      <c r="Z252" s="57">
        <f>IFERROR(HLOOKUP(Z$188,bom!$2:$300,MATCH($A252,bom!$A:$A,0)-1,0),0)</f>
        <v>0</v>
      </c>
      <c r="AA252" s="57">
        <f>IFERROR(HLOOKUP(AA$188,bom!$2:$300,MATCH($A252,bom!$A:$A,0)-1,0),0)</f>
        <v>0</v>
      </c>
      <c r="AB252" s="57">
        <f>IFERROR(HLOOKUP(AB$188,bom!$2:$300,MATCH($A252,bom!$A:$A,0)-1,0),0)</f>
        <v>0</v>
      </c>
      <c r="AC252" s="57">
        <f>IFERROR(HLOOKUP(AC$188,bom!$2:$300,MATCH($A252,bom!$A:$A,0)-1,0),0)</f>
        <v>0</v>
      </c>
      <c r="AD252" s="57">
        <f>IFERROR(HLOOKUP(AD$188,bom!$2:$300,MATCH($A252,bom!$A:$A,0)-1,0),0)</f>
        <v>0</v>
      </c>
      <c r="AE252" s="57">
        <f>IFERROR(HLOOKUP(AE$188,bom!$2:$300,MATCH($A252,bom!$A:$A,0)-1,0),0)</f>
        <v>0</v>
      </c>
      <c r="AF252" s="57">
        <f>IFERROR(HLOOKUP(AF$188,bom!$2:$300,MATCH($A252,bom!$A:$A,0)-1,0),0)</f>
        <v>0</v>
      </c>
      <c r="AG252" s="57">
        <f>IFERROR(HLOOKUP(AG$188,bom!$2:$300,MATCH($A252,bom!$A:$A,0)-1,0),0)</f>
        <v>0</v>
      </c>
      <c r="AH252" s="57">
        <f>IFERROR(HLOOKUP(AH$188,bom!$2:$300,MATCH($A252,bom!$A:$A,0)-1,0),0)</f>
        <v>0</v>
      </c>
      <c r="AI252" s="57">
        <f>IFERROR(HLOOKUP(AI$188,bom!$2:$300,MATCH($A252,bom!$A:$A,0)-1,0),0)</f>
        <v>0</v>
      </c>
      <c r="AJ252" s="57">
        <f>IFERROR(HLOOKUP(AJ$188,bom!$2:$300,MATCH($A252,bom!$A:$A,0)-1,0),0)</f>
        <v>0</v>
      </c>
      <c r="AK252" s="57">
        <f>IFERROR(HLOOKUP(AK$188,bom!$2:$300,MATCH($A252,bom!$A:$A,0)-1,0),0)</f>
        <v>0</v>
      </c>
      <c r="AL252" s="57">
        <f>IFERROR(HLOOKUP(AL$188,bom!$2:$300,MATCH($A252,bom!$A:$A,0)-1,0),0)</f>
        <v>0</v>
      </c>
      <c r="AM252" s="57">
        <f>IFERROR(HLOOKUP(AM$188,bom!$2:$300,MATCH($A252,bom!$A:$A,0)-1,0),0)</f>
        <v>0</v>
      </c>
      <c r="AN252" s="57">
        <f>IFERROR(HLOOKUP(AN$188,bom!$2:$300,MATCH($A252,bom!$A:$A,0)-1,0),0)</f>
        <v>0</v>
      </c>
      <c r="AO252" s="57">
        <f>IFERROR(HLOOKUP(AO$188,bom!$2:$300,MATCH($A252,bom!$A:$A,0)-1,0),0)</f>
        <v>0</v>
      </c>
      <c r="AP252" s="57">
        <f>IFERROR(HLOOKUP(AP$188,bom!$2:$300,MATCH($A252,bom!$A:$A,0)-1,0),0)</f>
        <v>0</v>
      </c>
      <c r="AQ252" s="57">
        <f>IFERROR(HLOOKUP(AQ$188,bom!$2:$300,MATCH($A252,bom!$A:$A,0)-1,0),0)</f>
        <v>0</v>
      </c>
      <c r="AR252" s="57">
        <f>IFERROR(HLOOKUP(AR$188,bom!$2:$300,MATCH($A252,bom!$A:$A,0)-1,0),0)</f>
        <v>0</v>
      </c>
      <c r="AS252" s="57">
        <f>IFERROR(HLOOKUP(AS$188,bom!$2:$300,MATCH($A252,bom!$A:$A,0)-1,0),0)</f>
        <v>0</v>
      </c>
      <c r="AT252" s="57">
        <f>IFERROR(HLOOKUP(AT$188,bom!$2:$300,MATCH($A252,bom!$A:$A,0)-1,0),0)</f>
        <v>0</v>
      </c>
      <c r="AU252" s="57">
        <f>IFERROR(HLOOKUP(AU$188,bom!$2:$300,MATCH($A252,bom!$A:$A,0)-1,0),0)</f>
        <v>0</v>
      </c>
      <c r="AV252" s="57">
        <f>IFERROR(HLOOKUP(AV$188,bom!$2:$300,MATCH($A252,bom!$A:$A,0)-1,0),0)</f>
        <v>0</v>
      </c>
      <c r="AW252" s="57">
        <f>IFERROR(HLOOKUP(AW$188,bom!$2:$300,MATCH($A252,bom!$A:$A,0)-1,0),0)</f>
        <v>0</v>
      </c>
      <c r="AX252" s="57">
        <f>IFERROR(HLOOKUP(AX$188,bom!$2:$300,MATCH($A252,bom!$A:$A,0)-1,0),0)</f>
        <v>0</v>
      </c>
      <c r="AY252" s="57">
        <f>IFERROR(HLOOKUP(AY$188,bom!$2:$300,MATCH($A252,bom!$A:$A,0)-1,0),0)</f>
        <v>0</v>
      </c>
      <c r="AZ252" s="57">
        <f>IFERROR(HLOOKUP(AZ$188,bom!$2:$300,MATCH($A252,bom!$A:$A,0)-1,0),0)</f>
        <v>0</v>
      </c>
      <c r="BA252" s="57">
        <f>IFERROR(HLOOKUP(BA$188,bom!$2:$300,MATCH($A252,bom!$A:$A,0)-1,0),0)</f>
        <v>0</v>
      </c>
      <c r="BB252" s="57">
        <f>IFERROR(HLOOKUP(BB$188,bom!$2:$300,MATCH($A252,bom!$A:$A,0)-1,0),0)</f>
        <v>0</v>
      </c>
      <c r="BC252" s="57">
        <f>IFERROR(HLOOKUP(BC$188,bom!$2:$300,MATCH($A252,bom!$A:$A,0)-1,0),0)</f>
        <v>0</v>
      </c>
      <c r="BD252" s="57">
        <f>IFERROR(HLOOKUP(BD$188,bom!$2:$300,MATCH($A252,bom!$A:$A,0)-1,0),0)</f>
        <v>0</v>
      </c>
      <c r="BE252" s="57">
        <f>IFERROR(HLOOKUP(BE$188,bom!$2:$300,MATCH($A252,bom!$A:$A,0)-1,0),0)</f>
        <v>0</v>
      </c>
      <c r="BF252" s="57">
        <f>IFERROR(HLOOKUP(BF$188,bom!$2:$300,MATCH($A252,bom!$A:$A,0)-1,0),0)</f>
        <v>0</v>
      </c>
      <c r="BG252" s="57">
        <f>IFERROR(HLOOKUP(BG$188,bom!$2:$300,MATCH($A252,bom!$A:$A,0)-1,0),0)</f>
        <v>0</v>
      </c>
      <c r="BH252" s="57">
        <f>IFERROR(HLOOKUP(BH$188,bom!$2:$300,MATCH($A252,bom!$A:$A,0)-1,0),0)</f>
        <v>0</v>
      </c>
      <c r="BI252" s="57">
        <f>IFERROR(HLOOKUP(BI$188,bom!$2:$300,MATCH($A252,bom!$A:$A,0)-1,0),0)</f>
        <v>0</v>
      </c>
      <c r="BJ252" s="57">
        <f>IFERROR(HLOOKUP(BJ$188,bom!$2:$300,MATCH($A252,bom!$A:$A,0)-1,0),0)</f>
        <v>0</v>
      </c>
      <c r="BK252" s="57">
        <f>IFERROR(HLOOKUP(BK$188,bom!$2:$300,MATCH($A252,bom!$A:$A,0)-1,0),0)</f>
        <v>0</v>
      </c>
      <c r="BL252" s="57">
        <f>IFERROR(HLOOKUP(BL$188,bom!$2:$300,MATCH($A252,bom!$A:$A,0)-1,0),0)</f>
        <v>0</v>
      </c>
      <c r="BM252" s="57">
        <f>IFERROR(HLOOKUP(BM$188,bom!$2:$300,MATCH($A252,bom!$A:$A,0)-1,0),0)</f>
        <v>0</v>
      </c>
      <c r="BN252" s="57">
        <f>IFERROR(HLOOKUP(BN$188,bom!$2:$300,MATCH($A252,bom!$A:$A,0)-1,0),0)</f>
        <v>0</v>
      </c>
      <c r="BO252" s="57">
        <f>IFERROR(HLOOKUP(BO$188,bom!$2:$300,MATCH($A252,bom!$A:$A,0)-1,0),0)</f>
        <v>0</v>
      </c>
      <c r="BP252" s="57">
        <f>IFERROR(HLOOKUP(BP$188,bom!$2:$300,MATCH($A252,bom!$A:$A,0)-1,0),0)</f>
        <v>0</v>
      </c>
      <c r="BQ252" s="57">
        <f>IFERROR(HLOOKUP(BQ$188,bom!$2:$300,MATCH($A252,bom!$A:$A,0)-1,0),0)</f>
        <v>0</v>
      </c>
      <c r="BR252" s="57">
        <f>IFERROR(HLOOKUP(BR$188,bom!$2:$300,MATCH($A252,bom!$A:$A,0)-1,0),0)</f>
        <v>0</v>
      </c>
      <c r="BS252" s="57">
        <f>IFERROR(HLOOKUP(BS$188,bom!$2:$300,MATCH($A252,bom!$A:$A,0)-1,0),0)</f>
        <v>0</v>
      </c>
      <c r="BT252" s="57">
        <f>IFERROR(HLOOKUP(BT$188,bom!$2:$300,MATCH($A252,bom!$A:$A,0)-1,0),0)</f>
        <v>0</v>
      </c>
      <c r="BU252" s="57">
        <f>IFERROR(HLOOKUP(BU$188,bom!$2:$300,MATCH($A252,bom!$A:$A,0)-1,0),0)</f>
        <v>0</v>
      </c>
      <c r="BV252" s="57">
        <f>IFERROR(HLOOKUP(BV$188,bom!$2:$300,MATCH($A252,bom!$A:$A,0)-1,0),0)</f>
        <v>0</v>
      </c>
      <c r="BW252" s="57">
        <f>IFERROR(HLOOKUP(BW$188,bom!$2:$300,MATCH($A252,bom!$A:$A,0)-1,0),0)</f>
        <v>0</v>
      </c>
      <c r="BX252" s="57">
        <f>IFERROR(HLOOKUP(BX$188,bom!$2:$300,MATCH($A252,bom!$A:$A,0)-1,0),0)</f>
        <v>0</v>
      </c>
      <c r="BY252" s="57">
        <f>IFERROR(HLOOKUP(BY$188,bom!$2:$300,MATCH($A252,bom!$A:$A,0)-1,0),0)</f>
        <v>0</v>
      </c>
      <c r="BZ252" s="57">
        <f>IFERROR(HLOOKUP(BZ$188,bom!$2:$300,MATCH($A252,bom!$A:$A,0)-1,0),0)</f>
        <v>0</v>
      </c>
      <c r="CA252" s="57">
        <f>IFERROR(HLOOKUP(CA$188,bom!$2:$300,MATCH($A252,bom!$A:$A,0)-1,0),0)</f>
        <v>0</v>
      </c>
      <c r="CB252" s="57">
        <f>IFERROR(HLOOKUP(CB$188,bom!$2:$300,MATCH($A252,bom!$A:$A,0)-1,0),0)</f>
        <v>0</v>
      </c>
      <c r="CC252" s="57">
        <f>IFERROR(HLOOKUP(CC$188,bom!$2:$300,MATCH($A252,bom!$A:$A,0)-1,0),0)</f>
        <v>0</v>
      </c>
      <c r="CD252" s="57">
        <f>IFERROR(HLOOKUP(CD$188,bom!$2:$300,MATCH($A252,bom!$A:$A,0)-1,0),0)</f>
        <v>0</v>
      </c>
      <c r="CE252" s="57">
        <f>IFERROR(HLOOKUP(CE$188,bom!$2:$300,MATCH($A252,bom!$A:$A,0)-1,0),0)</f>
        <v>0</v>
      </c>
      <c r="CF252" s="57">
        <f>IFERROR(HLOOKUP(CF$188,bom!$2:$300,MATCH($A252,bom!$A:$A,0)-1,0),0)</f>
        <v>0</v>
      </c>
      <c r="CG252" s="57">
        <f>IFERROR(HLOOKUP(CG$188,bom!$2:$300,MATCH($A252,bom!$A:$A,0)-1,0),0)</f>
        <v>0</v>
      </c>
      <c r="CH252" s="57">
        <f>IFERROR(HLOOKUP(CH$188,bom!$2:$300,MATCH($A252,bom!$A:$A,0)-1,0),0)</f>
        <v>0</v>
      </c>
      <c r="CI252" s="20"/>
      <c r="CJ252" s="20"/>
      <c r="CK252" s="20"/>
      <c r="CL252" s="20"/>
      <c r="CM252" s="32" t="str">
        <f t="shared" ref="CM252" si="824">IF(G252&gt;0,IF(CN252&lt;(0.8*G252),"WARNING!!!",IF(CN252&lt;G252,"ORDER","OK")),IF((VLOOKUP(A252,A:DG,91+E252,0))&lt;0,"WARNING!!!",IF((VLOOKUP(A252,A:DG,91+ROUND(1.25*E252,0),0))&lt;0,"ORDER","OK")))</f>
        <v>OK</v>
      </c>
      <c r="CN252" s="33">
        <f t="shared" ref="CN252" si="825">F252-CN253+CN254</f>
        <v>900</v>
      </c>
      <c r="CO252" s="34">
        <f t="shared" ref="CO252" si="826">CN252-CO253+CO254</f>
        <v>900</v>
      </c>
      <c r="CP252" s="34">
        <f t="shared" ref="CP252" si="827">CO252-CP253+CP254</f>
        <v>900</v>
      </c>
      <c r="CQ252" s="34">
        <f t="shared" ref="CQ252" si="828">CP252-CQ253+CQ254</f>
        <v>900</v>
      </c>
      <c r="CR252" s="34">
        <f t="shared" ref="CR252" si="829">CQ252-CR253+CR254</f>
        <v>900</v>
      </c>
      <c r="CS252" s="34">
        <f t="shared" ref="CS252" si="830">CR252-CS253+CS254</f>
        <v>900</v>
      </c>
      <c r="CT252" s="34">
        <f t="shared" ref="CT252" si="831">CS252-CT253+CT254</f>
        <v>900</v>
      </c>
      <c r="CU252" s="34">
        <f t="shared" ref="CU252" si="832">CT252-CU253+CU254</f>
        <v>900</v>
      </c>
      <c r="CV252" s="34">
        <f t="shared" ref="CV252" si="833">CU252-CV253+CV254</f>
        <v>900</v>
      </c>
      <c r="CW252" s="34">
        <f t="shared" ref="CW252" si="834">CV252-CW253+CW254</f>
        <v>900</v>
      </c>
      <c r="CX252" s="34">
        <f t="shared" ref="CX252" si="835">CW252-CX253+CX254</f>
        <v>900</v>
      </c>
      <c r="CY252" s="34">
        <f t="shared" ref="CY252" si="836">CX252-CY253+CY254</f>
        <v>900</v>
      </c>
      <c r="CZ252" s="34">
        <f t="shared" ref="CZ252" si="837">CY252-CZ253+CZ254</f>
        <v>900</v>
      </c>
      <c r="DA252" s="34">
        <f t="shared" ref="DA252" si="838">CZ252-DA253+DA254</f>
        <v>900</v>
      </c>
      <c r="DB252" s="34">
        <f t="shared" ref="DB252" si="839">DA252-DB253+DB254</f>
        <v>900</v>
      </c>
      <c r="DC252" s="34">
        <f t="shared" ref="DC252" si="840">DB252-DC253+DC254</f>
        <v>900</v>
      </c>
      <c r="DD252" s="34">
        <f t="shared" ref="DD252" si="841">DC252-DD253+DD254</f>
        <v>900</v>
      </c>
      <c r="DE252" s="34">
        <f t="shared" ref="DE252" si="842">DD252-DE253+DE254</f>
        <v>900</v>
      </c>
      <c r="DF252" s="34">
        <f t="shared" ref="DF252" si="843">DE252-DF253+DF254</f>
        <v>900</v>
      </c>
      <c r="DG252" s="35">
        <f t="shared" ref="DG252" si="844">DF252-DG253+DG254</f>
        <v>900</v>
      </c>
      <c r="DM252" s="21"/>
    </row>
    <row r="253" spans="1:117" ht="12.75" hidden="1" outlineLevel="1" x14ac:dyDescent="0.2">
      <c r="A253" s="22"/>
      <c r="B253" s="23"/>
      <c r="C253" s="23"/>
      <c r="D253" s="24"/>
      <c r="E253" s="24"/>
      <c r="F253" s="24"/>
      <c r="G253" s="24"/>
      <c r="H253" s="24"/>
      <c r="I253" s="58"/>
      <c r="J253" s="58"/>
      <c r="K253" s="58"/>
      <c r="L253" s="58"/>
      <c r="M253" s="58"/>
      <c r="N253" s="58"/>
      <c r="O253" s="58"/>
      <c r="P253" s="58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  <c r="AG253" s="58"/>
      <c r="AH253" s="58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  <c r="AT253" s="58"/>
      <c r="AU253" s="58"/>
      <c r="AV253" s="58"/>
      <c r="AW253" s="58"/>
      <c r="AX253" s="58"/>
      <c r="AY253" s="58"/>
      <c r="AZ253" s="58"/>
      <c r="BA253" s="58"/>
      <c r="BB253" s="58"/>
      <c r="BC253" s="58"/>
      <c r="BD253" s="58"/>
      <c r="BE253" s="58"/>
      <c r="BF253" s="58"/>
      <c r="BG253" s="58"/>
      <c r="BH253" s="58"/>
      <c r="BI253" s="58"/>
      <c r="BJ253" s="58"/>
      <c r="BK253" s="58"/>
      <c r="BL253" s="58"/>
      <c r="BM253" s="58"/>
      <c r="BN253" s="58"/>
      <c r="BO253" s="58"/>
      <c r="BP253" s="58"/>
      <c r="BQ253" s="58"/>
      <c r="BR253" s="58"/>
      <c r="BS253" s="58"/>
      <c r="BT253" s="58"/>
      <c r="BU253" s="58"/>
      <c r="BV253" s="58"/>
      <c r="BW253" s="58"/>
      <c r="BX253" s="58"/>
      <c r="BY253" s="58"/>
      <c r="BZ253" s="58"/>
      <c r="CA253" s="58"/>
      <c r="CB253" s="58"/>
      <c r="CC253" s="58"/>
      <c r="CD253" s="58"/>
      <c r="CE253" s="58"/>
      <c r="CF253" s="58"/>
      <c r="CG253" s="58"/>
      <c r="CH253" s="58"/>
      <c r="CI253" s="24"/>
      <c r="CJ253" s="24"/>
      <c r="CK253" s="24"/>
      <c r="CL253" s="24"/>
      <c r="CM253" s="25" t="s">
        <v>7</v>
      </c>
      <c r="CN253" s="36">
        <f t="shared" ref="CN253" si="845">$I252*CN$3+$J252*CN$4+$K252*CN$5+$L252*CN$6+$M252*CN$7+$N252*CN$8+$O252*CN$9+$P252*CN$10+$Q252*CN$11+$R252*CN$12+$S252*CN$13+$T252*CN$14+$U252*CN$15+$V252*CN$16+$W252*CN$17+$X252*CN$18+$Y252*CN$19+$Z252*CN$20+$AA252*CN$21+$AB252*CN$22+$AC252*CN$23+$AD252*CN$24+$AE252*CN$25+$AF252*CN$26+$AG252*CN$27+$AH252*CN$28+$AI252*CN$29+$AJ252*CN$30+$AK252*CN$31+$AL252*CN$32+$AM252*CN$33+$AN252*CN$34+$AO252*CN$35+$AP252*CN$36+$AQ252*CN$37+$AR252*CN$38+$AS252*CN$39+$AT252*CN$40+$AU252*CN$41+$AV252*CN$42+$AW252*CN$43+$AX252*CN$44+$AY252*CN$45+$AZ252*CN$46+$BA252*CN$47+$BB252*CN$48+$BC252*CN$49+$BD252*CN$50+$BE252*CN$51+$BF252*CN$52+$BG252*CN$53+$BH252*CN$54+$BI252*CN$55+$BJ252*CN$56+$BK252*CN$57+$BL252*CN$58+$BM252*CN$59+$BN252*CN$60+$BO252*CN$61+$BP252*CN$62+$BQ252*CN$63+$BR252*CN$64+$BS252*CN$65+$BT252*CN$66+$BU252*CN$67+$BV252*CN$68+$BW252*CN$69+$BX252*CN$70+$BY252*CN$71+$BZ252*CN$72+$CA252*CN$73+$CB252*CN$74+$CC252*CN$75+$CD252*CN$76+$CE252*CN$77+$CF252*CN$78+$CG252*CN$79+$CH252*CN$80</f>
        <v>0</v>
      </c>
      <c r="CO253" s="37">
        <f t="shared" ref="CO253" si="846">$I252*CO$3+$J252*CO$4+$K252*CO$5+$L252*CO$6+$M252*CO$7+$N252*CO$8+$O252*CO$9+$P252*CO$10+$Q252*CO$11+$R252*CO$12+$S252*CO$13+$T252*CO$14+$U252*CO$15+$V252*CO$16+$W252*CO$17+$X252*CO$18+$Y252*CO$19+$Z252*CO$20+$AA252*CO$21+$AB252*CO$22+$AC252*CO$23+$AD252*CO$24+$AE252*CO$25+$AF252*CO$26+$AG252*CO$27+$AH252*CO$28+$AI252*CO$29+$AJ252*CO$30+$AK252*CO$31+$AL252*CO$32+$AM252*CO$33+$AN252*CO$34+$AO252*CO$35+$AP252*CO$36+$AQ252*CO$37+$AR252*CO$38+$AS252*CO$39+$AT252*CO$40+$AU252*CO$41+$AV252*CO$42+$AW252*CO$43+$AX252*CO$44+$AY252*CO$45+$AZ252*CO$46+$BA252*CO$47+$BB252*CO$48+$BC252*CO$49+$BD252*CO$50+$BE252*CO$51+$BF252*CO$52+$BG252*CO$53+$BH252*CO$54+$BI252*CO$55+$BJ252*CO$56+$BK252*CO$57+$BL252*CO$58+$BM252*CO$59+$BN252*CO$60+$BO252*CO$61+$BP252*CO$62+$BQ252*CO$63+$BR252*CO$64+$BS252*CO$65+$BT252*CO$66+$BU252*CO$67+$BV252*CO$68+$BW252*CO$69+$BX252*CO$70+$BY252*CO$71+$BZ252*CO$72+$CA252*CO$73+$CB252*CO$74+$CC252*CO$75+$CD252*CO$76+$CE252*CO$77+$CF252*CO$78+$CG252*CO$79+$CH252*CO$80</f>
        <v>0</v>
      </c>
      <c r="CP253" s="37">
        <f t="shared" ref="CP253" si="847">$I252*CP$3+$J252*CP$4+$K252*CP$5+$L252*CP$6+$M252*CP$7+$N252*CP$8+$O252*CP$9+$P252*CP$10+$Q252*CP$11+$R252*CP$12+$S252*CP$13+$T252*CP$14+$U252*CP$15+$V252*CP$16+$W252*CP$17+$X252*CP$18+$Y252*CP$19+$Z252*CP$20+$AA252*CP$21+$AB252*CP$22+$AC252*CP$23+$AD252*CP$24+$AE252*CP$25+$AF252*CP$26+$AG252*CP$27+$AH252*CP$28+$AI252*CP$29+$AJ252*CP$30+$AK252*CP$31+$AL252*CP$32+$AM252*CP$33+$AN252*CP$34+$AO252*CP$35+$AP252*CP$36+$AQ252*CP$37+$AR252*CP$38+$AS252*CP$39+$AT252*CP$40+$AU252*CP$41+$AV252*CP$42+$AW252*CP$43+$AX252*CP$44+$AY252*CP$45+$AZ252*CP$46+$BA252*CP$47+$BB252*CP$48+$BC252*CP$49+$BD252*CP$50+$BE252*CP$51+$BF252*CP$52+$BG252*CP$53+$BH252*CP$54+$BI252*CP$55+$BJ252*CP$56+$BK252*CP$57+$BL252*CP$58+$BM252*CP$59+$BN252*CP$60+$BO252*CP$61+$BP252*CP$62+$BQ252*CP$63+$BR252*CP$64+$BS252*CP$65+$BT252*CP$66+$BU252*CP$67+$BV252*CP$68+$BW252*CP$69+$BX252*CP$70+$BY252*CP$71+$BZ252*CP$72+$CA252*CP$73+$CB252*CP$74+$CC252*CP$75+$CD252*CP$76+$CE252*CP$77+$CF252*CP$78+$CG252*CP$79+$CH252*CP$80</f>
        <v>0</v>
      </c>
      <c r="CQ253" s="37">
        <f t="shared" ref="CQ253" si="848">$I252*CQ$3+$J252*CQ$4+$K252*CQ$5+$L252*CQ$6+$M252*CQ$7+$N252*CQ$8+$O252*CQ$9+$P252*CQ$10+$Q252*CQ$11+$R252*CQ$12+$S252*CQ$13+$T252*CQ$14+$U252*CQ$15+$V252*CQ$16+$W252*CQ$17+$X252*CQ$18+$Y252*CQ$19+$Z252*CQ$20+$AA252*CQ$21+$AB252*CQ$22+$AC252*CQ$23+$AD252*CQ$24+$AE252*CQ$25+$AF252*CQ$26+$AG252*CQ$27+$AH252*CQ$28+$AI252*CQ$29+$AJ252*CQ$30+$AK252*CQ$31+$AL252*CQ$32+$AM252*CQ$33+$AN252*CQ$34+$AO252*CQ$35+$AP252*CQ$36+$AQ252*CQ$37+$AR252*CQ$38+$AS252*CQ$39+$AT252*CQ$40+$AU252*CQ$41+$AV252*CQ$42+$AW252*CQ$43+$AX252*CQ$44+$AY252*CQ$45+$AZ252*CQ$46+$BA252*CQ$47+$BB252*CQ$48+$BC252*CQ$49+$BD252*CQ$50+$BE252*CQ$51+$BF252*CQ$52+$BG252*CQ$53+$BH252*CQ$54+$BI252*CQ$55+$BJ252*CQ$56+$BK252*CQ$57+$BL252*CQ$58+$BM252*CQ$59+$BN252*CQ$60+$BO252*CQ$61+$BP252*CQ$62+$BQ252*CQ$63+$BR252*CQ$64+$BS252*CQ$65+$BT252*CQ$66+$BU252*CQ$67+$BV252*CQ$68+$BW252*CQ$69+$BX252*CQ$70+$BY252*CQ$71+$BZ252*CQ$72+$CA252*CQ$73+$CB252*CQ$74+$CC252*CQ$75+$CD252*CQ$76+$CE252*CQ$77+$CF252*CQ$78+$CG252*CQ$79+$CH252*CQ$80</f>
        <v>0</v>
      </c>
      <c r="CR253" s="37">
        <f t="shared" ref="CR253" si="849">$I252*CR$3+$J252*CR$4+$K252*CR$5+$L252*CR$6+$M252*CR$7+$N252*CR$8+$O252*CR$9+$P252*CR$10+$Q252*CR$11+$R252*CR$12+$S252*CR$13+$T252*CR$14+$U252*CR$15+$V252*CR$16+$W252*CR$17+$X252*CR$18+$Y252*CR$19+$Z252*CR$20+$AA252*CR$21+$AB252*CR$22+$AC252*CR$23+$AD252*CR$24+$AE252*CR$25+$AF252*CR$26+$AG252*CR$27+$AH252*CR$28+$AI252*CR$29+$AJ252*CR$30+$AK252*CR$31+$AL252*CR$32+$AM252*CR$33+$AN252*CR$34+$AO252*CR$35+$AP252*CR$36+$AQ252*CR$37+$AR252*CR$38+$AS252*CR$39+$AT252*CR$40+$AU252*CR$41+$AV252*CR$42+$AW252*CR$43+$AX252*CR$44+$AY252*CR$45+$AZ252*CR$46+$BA252*CR$47+$BB252*CR$48+$BC252*CR$49+$BD252*CR$50+$BE252*CR$51+$BF252*CR$52+$BG252*CR$53+$BH252*CR$54+$BI252*CR$55+$BJ252*CR$56+$BK252*CR$57+$BL252*CR$58+$BM252*CR$59+$BN252*CR$60+$BO252*CR$61+$BP252*CR$62+$BQ252*CR$63+$BR252*CR$64+$BS252*CR$65+$BT252*CR$66+$BU252*CR$67+$BV252*CR$68+$BW252*CR$69+$BX252*CR$70+$BY252*CR$71+$BZ252*CR$72+$CA252*CR$73+$CB252*CR$74+$CC252*CR$75+$CD252*CR$76+$CE252*CR$77+$CF252*CR$78+$CG252*CR$79+$CH252*CR$80</f>
        <v>0</v>
      </c>
      <c r="CS253" s="37">
        <f t="shared" ref="CS253" si="850">$I252*CS$3+$J252*CS$4+$K252*CS$5+$L252*CS$6+$M252*CS$7+$N252*CS$8+$O252*CS$9+$P252*CS$10+$Q252*CS$11+$R252*CS$12+$S252*CS$13+$T252*CS$14+$U252*CS$15+$V252*CS$16+$W252*CS$17+$X252*CS$18+$Y252*CS$19+$Z252*CS$20+$AA252*CS$21+$AB252*CS$22+$AC252*CS$23+$AD252*CS$24+$AE252*CS$25+$AF252*CS$26+$AG252*CS$27+$AH252*CS$28+$AI252*CS$29+$AJ252*CS$30+$AK252*CS$31+$AL252*CS$32+$AM252*CS$33+$AN252*CS$34+$AO252*CS$35+$AP252*CS$36+$AQ252*CS$37+$AR252*CS$38+$AS252*CS$39+$AT252*CS$40+$AU252*CS$41+$AV252*CS$42+$AW252*CS$43+$AX252*CS$44+$AY252*CS$45+$AZ252*CS$46+$BA252*CS$47+$BB252*CS$48+$BC252*CS$49+$BD252*CS$50+$BE252*CS$51+$BF252*CS$52+$BG252*CS$53+$BH252*CS$54+$BI252*CS$55+$BJ252*CS$56+$BK252*CS$57+$BL252*CS$58+$BM252*CS$59+$BN252*CS$60+$BO252*CS$61+$BP252*CS$62+$BQ252*CS$63+$BR252*CS$64+$BS252*CS$65+$BT252*CS$66+$BU252*CS$67+$BV252*CS$68+$BW252*CS$69+$BX252*CS$70+$BY252*CS$71+$BZ252*CS$72+$CA252*CS$73+$CB252*CS$74+$CC252*CS$75+$CD252*CS$76+$CE252*CS$77+$CF252*CS$78+$CG252*CS$79+$CH252*CS$80</f>
        <v>0</v>
      </c>
      <c r="CT253" s="37">
        <f t="shared" ref="CT253" si="851">$I252*CT$3+$J252*CT$4+$K252*CT$5+$L252*CT$6+$M252*CT$7+$N252*CT$8+$O252*CT$9+$P252*CT$10+$Q252*CT$11+$R252*CT$12+$S252*CT$13+$T252*CT$14+$U252*CT$15+$V252*CT$16+$W252*CT$17+$X252*CT$18+$Y252*CT$19+$Z252*CT$20+$AA252*CT$21+$AB252*CT$22+$AC252*CT$23+$AD252*CT$24+$AE252*CT$25+$AF252*CT$26+$AG252*CT$27+$AH252*CT$28+$AI252*CT$29+$AJ252*CT$30+$AK252*CT$31+$AL252*CT$32+$AM252*CT$33+$AN252*CT$34+$AO252*CT$35+$AP252*CT$36+$AQ252*CT$37+$AR252*CT$38+$AS252*CT$39+$AT252*CT$40+$AU252*CT$41+$AV252*CT$42+$AW252*CT$43+$AX252*CT$44+$AY252*CT$45+$AZ252*CT$46+$BA252*CT$47+$BB252*CT$48+$BC252*CT$49+$BD252*CT$50+$BE252*CT$51+$BF252*CT$52+$BG252*CT$53+$BH252*CT$54+$BI252*CT$55+$BJ252*CT$56+$BK252*CT$57+$BL252*CT$58+$BM252*CT$59+$BN252*CT$60+$BO252*CT$61+$BP252*CT$62+$BQ252*CT$63+$BR252*CT$64+$BS252*CT$65+$BT252*CT$66+$BU252*CT$67+$BV252*CT$68+$BW252*CT$69+$BX252*CT$70+$BY252*CT$71+$BZ252*CT$72+$CA252*CT$73+$CB252*CT$74+$CC252*CT$75+$CD252*CT$76+$CE252*CT$77+$CF252*CT$78+$CG252*CT$79+$CH252*CT$80</f>
        <v>0</v>
      </c>
      <c r="CU253" s="37">
        <f t="shared" ref="CU253" si="852">$I252*CU$3+$J252*CU$4+$K252*CU$5+$L252*CU$6+$M252*CU$7+$N252*CU$8+$O252*CU$9+$P252*CU$10+$Q252*CU$11+$R252*CU$12+$S252*CU$13+$T252*CU$14+$U252*CU$15+$V252*CU$16+$W252*CU$17+$X252*CU$18+$Y252*CU$19+$Z252*CU$20+$AA252*CU$21+$AB252*CU$22+$AC252*CU$23+$AD252*CU$24+$AE252*CU$25+$AF252*CU$26+$AG252*CU$27+$AH252*CU$28+$AI252*CU$29+$AJ252*CU$30+$AK252*CU$31+$AL252*CU$32+$AM252*CU$33+$AN252*CU$34+$AO252*CU$35+$AP252*CU$36+$AQ252*CU$37+$AR252*CU$38+$AS252*CU$39+$AT252*CU$40+$AU252*CU$41+$AV252*CU$42+$AW252*CU$43+$AX252*CU$44+$AY252*CU$45+$AZ252*CU$46+$BA252*CU$47+$BB252*CU$48+$BC252*CU$49+$BD252*CU$50+$BE252*CU$51+$BF252*CU$52+$BG252*CU$53+$BH252*CU$54+$BI252*CU$55+$BJ252*CU$56+$BK252*CU$57+$BL252*CU$58+$BM252*CU$59+$BN252*CU$60+$BO252*CU$61+$BP252*CU$62+$BQ252*CU$63+$BR252*CU$64+$BS252*CU$65+$BT252*CU$66+$BU252*CU$67+$BV252*CU$68+$BW252*CU$69+$BX252*CU$70+$BY252*CU$71+$BZ252*CU$72+$CA252*CU$73+$CB252*CU$74+$CC252*CU$75+$CD252*CU$76+$CE252*CU$77+$CF252*CU$78+$CG252*CU$79+$CH252*CU$80</f>
        <v>0</v>
      </c>
      <c r="CV253" s="37">
        <f t="shared" ref="CV253" si="853">$I252*CV$3+$J252*CV$4+$K252*CV$5+$L252*CV$6+$M252*CV$7+$N252*CV$8+$O252*CV$9+$P252*CV$10+$Q252*CV$11+$R252*CV$12+$S252*CV$13+$T252*CV$14+$U252*CV$15+$V252*CV$16+$W252*CV$17+$X252*CV$18+$Y252*CV$19+$Z252*CV$20+$AA252*CV$21+$AB252*CV$22+$AC252*CV$23+$AD252*CV$24+$AE252*CV$25+$AF252*CV$26+$AG252*CV$27+$AH252*CV$28+$AI252*CV$29+$AJ252*CV$30+$AK252*CV$31+$AL252*CV$32+$AM252*CV$33+$AN252*CV$34+$AO252*CV$35+$AP252*CV$36+$AQ252*CV$37+$AR252*CV$38+$AS252*CV$39+$AT252*CV$40+$AU252*CV$41+$AV252*CV$42+$AW252*CV$43+$AX252*CV$44+$AY252*CV$45+$AZ252*CV$46+$BA252*CV$47+$BB252*CV$48+$BC252*CV$49+$BD252*CV$50+$BE252*CV$51+$BF252*CV$52+$BG252*CV$53+$BH252*CV$54+$BI252*CV$55+$BJ252*CV$56+$BK252*CV$57+$BL252*CV$58+$BM252*CV$59+$BN252*CV$60+$BO252*CV$61+$BP252*CV$62+$BQ252*CV$63+$BR252*CV$64+$BS252*CV$65+$BT252*CV$66+$BU252*CV$67+$BV252*CV$68+$BW252*CV$69+$BX252*CV$70+$BY252*CV$71+$BZ252*CV$72+$CA252*CV$73+$CB252*CV$74+$CC252*CV$75+$CD252*CV$76+$CE252*CV$77+$CF252*CV$78+$CG252*CV$79+$CH252*CV$80</f>
        <v>0</v>
      </c>
      <c r="CW253" s="37">
        <f t="shared" ref="CW253" si="854">$I252*CW$3+$J252*CW$4+$K252*CW$5+$L252*CW$6+$M252*CW$7+$N252*CW$8+$O252*CW$9+$P252*CW$10+$Q252*CW$11+$R252*CW$12+$S252*CW$13+$T252*CW$14+$U252*CW$15+$V252*CW$16+$W252*CW$17+$X252*CW$18+$Y252*CW$19+$Z252*CW$20+$AA252*CW$21+$AB252*CW$22+$AC252*CW$23+$AD252*CW$24+$AE252*CW$25+$AF252*CW$26+$AG252*CW$27+$AH252*CW$28+$AI252*CW$29+$AJ252*CW$30+$AK252*CW$31+$AL252*CW$32+$AM252*CW$33+$AN252*CW$34+$AO252*CW$35+$AP252*CW$36+$AQ252*CW$37+$AR252*CW$38+$AS252*CW$39+$AT252*CW$40+$AU252*CW$41+$AV252*CW$42+$AW252*CW$43+$AX252*CW$44+$AY252*CW$45+$AZ252*CW$46+$BA252*CW$47+$BB252*CW$48+$BC252*CW$49+$BD252*CW$50+$BE252*CW$51+$BF252*CW$52+$BG252*CW$53+$BH252*CW$54+$BI252*CW$55+$BJ252*CW$56+$BK252*CW$57+$BL252*CW$58+$BM252*CW$59+$BN252*CW$60+$BO252*CW$61+$BP252*CW$62+$BQ252*CW$63+$BR252*CW$64+$BS252*CW$65+$BT252*CW$66+$BU252*CW$67+$BV252*CW$68+$BW252*CW$69+$BX252*CW$70+$BY252*CW$71+$BZ252*CW$72+$CA252*CW$73+$CB252*CW$74+$CC252*CW$75+$CD252*CW$76+$CE252*CW$77+$CF252*CW$78+$CG252*CW$79+$CH252*CW$80</f>
        <v>0</v>
      </c>
      <c r="CX253" s="37">
        <f t="shared" ref="CX253" si="855">$I252*CX$3+$J252*CX$4+$K252*CX$5+$L252*CX$6+$M252*CX$7+$N252*CX$8+$O252*CX$9+$P252*CX$10+$Q252*CX$11+$R252*CX$12+$S252*CX$13+$T252*CX$14+$U252*CX$15+$V252*CX$16+$W252*CX$17+$X252*CX$18+$Y252*CX$19+$Z252*CX$20+$AA252*CX$21+$AB252*CX$22+$AC252*CX$23+$AD252*CX$24+$AE252*CX$25+$AF252*CX$26+$AG252*CX$27+$AH252*CX$28+$AI252*CX$29+$AJ252*CX$30+$AK252*CX$31+$AL252*CX$32+$AM252*CX$33+$AN252*CX$34+$AO252*CX$35+$AP252*CX$36+$AQ252*CX$37+$AR252*CX$38+$AS252*CX$39+$AT252*CX$40+$AU252*CX$41+$AV252*CX$42+$AW252*CX$43+$AX252*CX$44+$AY252*CX$45+$AZ252*CX$46+$BA252*CX$47+$BB252*CX$48+$BC252*CX$49+$BD252*CX$50+$BE252*CX$51+$BF252*CX$52+$BG252*CX$53+$BH252*CX$54+$BI252*CX$55+$BJ252*CX$56+$BK252*CX$57+$BL252*CX$58+$BM252*CX$59+$BN252*CX$60+$BO252*CX$61+$BP252*CX$62+$BQ252*CX$63+$BR252*CX$64+$BS252*CX$65+$BT252*CX$66+$BU252*CX$67+$BV252*CX$68+$BW252*CX$69+$BX252*CX$70+$BY252*CX$71+$BZ252*CX$72+$CA252*CX$73+$CB252*CX$74+$CC252*CX$75+$CD252*CX$76+$CE252*CX$77+$CF252*CX$78+$CG252*CX$79+$CH252*CX$80</f>
        <v>0</v>
      </c>
      <c r="CY253" s="37">
        <f t="shared" ref="CY253" si="856">$I252*CY$3+$J252*CY$4+$K252*CY$5+$L252*CY$6+$M252*CY$7+$N252*CY$8+$O252*CY$9+$P252*CY$10+$Q252*CY$11+$R252*CY$12+$S252*CY$13+$T252*CY$14+$U252*CY$15+$V252*CY$16+$W252*CY$17+$X252*CY$18+$Y252*CY$19+$Z252*CY$20+$AA252*CY$21+$AB252*CY$22+$AC252*CY$23+$AD252*CY$24+$AE252*CY$25+$AF252*CY$26+$AG252*CY$27+$AH252*CY$28+$AI252*CY$29+$AJ252*CY$30+$AK252*CY$31+$AL252*CY$32+$AM252*CY$33+$AN252*CY$34+$AO252*CY$35+$AP252*CY$36+$AQ252*CY$37+$AR252*CY$38+$AS252*CY$39+$AT252*CY$40+$AU252*CY$41+$AV252*CY$42+$AW252*CY$43+$AX252*CY$44+$AY252*CY$45+$AZ252*CY$46+$BA252*CY$47+$BB252*CY$48+$BC252*CY$49+$BD252*CY$50+$BE252*CY$51+$BF252*CY$52+$BG252*CY$53+$BH252*CY$54+$BI252*CY$55+$BJ252*CY$56+$BK252*CY$57+$BL252*CY$58+$BM252*CY$59+$BN252*CY$60+$BO252*CY$61+$BP252*CY$62+$BQ252*CY$63+$BR252*CY$64+$BS252*CY$65+$BT252*CY$66+$BU252*CY$67+$BV252*CY$68+$BW252*CY$69+$BX252*CY$70+$BY252*CY$71+$BZ252*CY$72+$CA252*CY$73+$CB252*CY$74+$CC252*CY$75+$CD252*CY$76+$CE252*CY$77+$CF252*CY$78+$CG252*CY$79+$CH252*CY$80</f>
        <v>0</v>
      </c>
      <c r="CZ253" s="37">
        <f t="shared" ref="CZ253" si="857">$I252*CZ$3+$J252*CZ$4+$K252*CZ$5+$L252*CZ$6+$M252*CZ$7+$N252*CZ$8+$O252*CZ$9+$P252*CZ$10+$Q252*CZ$11+$R252*CZ$12+$S252*CZ$13+$T252*CZ$14+$U252*CZ$15+$V252*CZ$16+$W252*CZ$17+$X252*CZ$18+$Y252*CZ$19+$Z252*CZ$20+$AA252*CZ$21+$AB252*CZ$22+$AC252*CZ$23+$AD252*CZ$24+$AE252*CZ$25+$AF252*CZ$26+$AG252*CZ$27+$AH252*CZ$28+$AI252*CZ$29+$AJ252*CZ$30+$AK252*CZ$31+$AL252*CZ$32+$AM252*CZ$33+$AN252*CZ$34+$AO252*CZ$35+$AP252*CZ$36+$AQ252*CZ$37+$AR252*CZ$38+$AS252*CZ$39+$AT252*CZ$40+$AU252*CZ$41+$AV252*CZ$42+$AW252*CZ$43+$AX252*CZ$44+$AY252*CZ$45+$AZ252*CZ$46+$BA252*CZ$47+$BB252*CZ$48+$BC252*CZ$49+$BD252*CZ$50+$BE252*CZ$51+$BF252*CZ$52+$BG252*CZ$53+$BH252*CZ$54+$BI252*CZ$55+$BJ252*CZ$56+$BK252*CZ$57+$BL252*CZ$58+$BM252*CZ$59+$BN252*CZ$60+$BO252*CZ$61+$BP252*CZ$62+$BQ252*CZ$63+$BR252*CZ$64+$BS252*CZ$65+$BT252*CZ$66+$BU252*CZ$67+$BV252*CZ$68+$BW252*CZ$69+$BX252*CZ$70+$BY252*CZ$71+$BZ252*CZ$72+$CA252*CZ$73+$CB252*CZ$74+$CC252*CZ$75+$CD252*CZ$76+$CE252*CZ$77+$CF252*CZ$78+$CG252*CZ$79+$CH252*CZ$80</f>
        <v>0</v>
      </c>
      <c r="DA253" s="37">
        <f t="shared" ref="DA253" si="858">$I252*DA$3+$J252*DA$4+$K252*DA$5+$L252*DA$6+$M252*DA$7+$N252*DA$8+$O252*DA$9+$P252*DA$10+$Q252*DA$11+$R252*DA$12+$S252*DA$13+$T252*DA$14+$U252*DA$15+$V252*DA$16+$W252*DA$17+$X252*DA$18+$Y252*DA$19+$Z252*DA$20+$AA252*DA$21+$AB252*DA$22+$AC252*DA$23+$AD252*DA$24+$AE252*DA$25+$AF252*DA$26+$AG252*DA$27+$AH252*DA$28+$AI252*DA$29+$AJ252*DA$30+$AK252*DA$31+$AL252*DA$32+$AM252*DA$33+$AN252*DA$34+$AO252*DA$35+$AP252*DA$36+$AQ252*DA$37+$AR252*DA$38+$AS252*DA$39+$AT252*DA$40+$AU252*DA$41+$AV252*DA$42+$AW252*DA$43+$AX252*DA$44+$AY252*DA$45+$AZ252*DA$46+$BA252*DA$47+$BB252*DA$48+$BC252*DA$49+$BD252*DA$50+$BE252*DA$51+$BF252*DA$52+$BG252*DA$53+$BH252*DA$54+$BI252*DA$55+$BJ252*DA$56+$BK252*DA$57+$BL252*DA$58+$BM252*DA$59+$BN252*DA$60+$BO252*DA$61+$BP252*DA$62+$BQ252*DA$63+$BR252*DA$64+$BS252*DA$65+$BT252*DA$66+$BU252*DA$67+$BV252*DA$68+$BW252*DA$69+$BX252*DA$70+$BY252*DA$71+$BZ252*DA$72+$CA252*DA$73+$CB252*DA$74+$CC252*DA$75+$CD252*DA$76+$CE252*DA$77+$CF252*DA$78+$CG252*DA$79+$CH252*DA$80</f>
        <v>0</v>
      </c>
      <c r="DB253" s="37">
        <f t="shared" ref="DB253" si="859">$I252*DB$3+$J252*DB$4+$K252*DB$5+$L252*DB$6+$M252*DB$7+$N252*DB$8+$O252*DB$9+$P252*DB$10+$Q252*DB$11+$R252*DB$12+$S252*DB$13+$T252*DB$14+$U252*DB$15+$V252*DB$16+$W252*DB$17+$X252*DB$18+$Y252*DB$19+$Z252*DB$20+$AA252*DB$21+$AB252*DB$22+$AC252*DB$23+$AD252*DB$24+$AE252*DB$25+$AF252*DB$26+$AG252*DB$27+$AH252*DB$28+$AI252*DB$29+$AJ252*DB$30+$AK252*DB$31+$AL252*DB$32+$AM252*DB$33+$AN252*DB$34+$AO252*DB$35+$AP252*DB$36+$AQ252*DB$37+$AR252*DB$38+$AS252*DB$39+$AT252*DB$40+$AU252*DB$41+$AV252*DB$42+$AW252*DB$43+$AX252*DB$44+$AY252*DB$45+$AZ252*DB$46+$BA252*DB$47+$BB252*DB$48+$BC252*DB$49+$BD252*DB$50+$BE252*DB$51+$BF252*DB$52+$BG252*DB$53+$BH252*DB$54+$BI252*DB$55+$BJ252*DB$56+$BK252*DB$57+$BL252*DB$58+$BM252*DB$59+$BN252*DB$60+$BO252*DB$61+$BP252*DB$62+$BQ252*DB$63+$BR252*DB$64+$BS252*DB$65+$BT252*DB$66+$BU252*DB$67+$BV252*DB$68+$BW252*DB$69+$BX252*DB$70+$BY252*DB$71+$BZ252*DB$72+$CA252*DB$73+$CB252*DB$74+$CC252*DB$75+$CD252*DB$76+$CE252*DB$77+$CF252*DB$78+$CG252*DB$79+$CH252*DB$80</f>
        <v>0</v>
      </c>
      <c r="DC253" s="37">
        <f t="shared" ref="DC253" si="860">$I252*DC$3+$J252*DC$4+$K252*DC$5+$L252*DC$6+$M252*DC$7+$N252*DC$8+$O252*DC$9+$P252*DC$10+$Q252*DC$11+$R252*DC$12+$S252*DC$13+$T252*DC$14+$U252*DC$15+$V252*DC$16+$W252*DC$17+$X252*DC$18+$Y252*DC$19+$Z252*DC$20+$AA252*DC$21+$AB252*DC$22+$AC252*DC$23+$AD252*DC$24+$AE252*DC$25+$AF252*DC$26+$AG252*DC$27+$AH252*DC$28+$AI252*DC$29+$AJ252*DC$30+$AK252*DC$31+$AL252*DC$32+$AM252*DC$33+$AN252*DC$34+$AO252*DC$35+$AP252*DC$36+$AQ252*DC$37+$AR252*DC$38+$AS252*DC$39+$AT252*DC$40+$AU252*DC$41+$AV252*DC$42+$AW252*DC$43+$AX252*DC$44+$AY252*DC$45+$AZ252*DC$46+$BA252*DC$47+$BB252*DC$48+$BC252*DC$49+$BD252*DC$50+$BE252*DC$51+$BF252*DC$52+$BG252*DC$53+$BH252*DC$54+$BI252*DC$55+$BJ252*DC$56+$BK252*DC$57+$BL252*DC$58+$BM252*DC$59+$BN252*DC$60+$BO252*DC$61+$BP252*DC$62+$BQ252*DC$63+$BR252*DC$64+$BS252*DC$65+$BT252*DC$66+$BU252*DC$67+$BV252*DC$68+$BW252*DC$69+$BX252*DC$70+$BY252*DC$71+$BZ252*DC$72+$CA252*DC$73+$CB252*DC$74+$CC252*DC$75+$CD252*DC$76+$CE252*DC$77+$CF252*DC$78+$CG252*DC$79+$CH252*DC$80</f>
        <v>0</v>
      </c>
      <c r="DD253" s="37">
        <f t="shared" ref="DD253" si="861">$I252*DD$3+$J252*DD$4+$K252*DD$5+$L252*DD$6+$M252*DD$7+$N252*DD$8+$O252*DD$9+$P252*DD$10+$Q252*DD$11+$R252*DD$12+$S252*DD$13+$T252*DD$14+$U252*DD$15+$V252*DD$16+$W252*DD$17+$X252*DD$18+$Y252*DD$19+$Z252*DD$20+$AA252*DD$21+$AB252*DD$22+$AC252*DD$23+$AD252*DD$24+$AE252*DD$25+$AF252*DD$26+$AG252*DD$27+$AH252*DD$28+$AI252*DD$29+$AJ252*DD$30+$AK252*DD$31+$AL252*DD$32+$AM252*DD$33+$AN252*DD$34+$AO252*DD$35+$AP252*DD$36+$AQ252*DD$37+$AR252*DD$38+$AS252*DD$39+$AT252*DD$40+$AU252*DD$41+$AV252*DD$42+$AW252*DD$43+$AX252*DD$44+$AY252*DD$45+$AZ252*DD$46+$BA252*DD$47+$BB252*DD$48+$BC252*DD$49+$BD252*DD$50+$BE252*DD$51+$BF252*DD$52+$BG252*DD$53+$BH252*DD$54+$BI252*DD$55+$BJ252*DD$56+$BK252*DD$57+$BL252*DD$58+$BM252*DD$59+$BN252*DD$60+$BO252*DD$61+$BP252*DD$62+$BQ252*DD$63+$BR252*DD$64+$BS252*DD$65+$BT252*DD$66+$BU252*DD$67+$BV252*DD$68+$BW252*DD$69+$BX252*DD$70+$BY252*DD$71+$BZ252*DD$72+$CA252*DD$73+$CB252*DD$74+$CC252*DD$75+$CD252*DD$76+$CE252*DD$77+$CF252*DD$78+$CG252*DD$79+$CH252*DD$80</f>
        <v>0</v>
      </c>
      <c r="DE253" s="37">
        <f t="shared" ref="DE253" si="862">$I252*DE$3+$J252*DE$4+$K252*DE$5+$L252*DE$6+$M252*DE$7+$N252*DE$8+$O252*DE$9+$P252*DE$10+$Q252*DE$11+$R252*DE$12+$S252*DE$13+$T252*DE$14+$U252*DE$15+$V252*DE$16+$W252*DE$17+$X252*DE$18+$Y252*DE$19+$Z252*DE$20+$AA252*DE$21+$AB252*DE$22+$AC252*DE$23+$AD252*DE$24+$AE252*DE$25+$AF252*DE$26+$AG252*DE$27+$AH252*DE$28+$AI252*DE$29+$AJ252*DE$30+$AK252*DE$31+$AL252*DE$32+$AM252*DE$33+$AN252*DE$34+$AO252*DE$35+$AP252*DE$36+$AQ252*DE$37+$AR252*DE$38+$AS252*DE$39+$AT252*DE$40+$AU252*DE$41+$AV252*DE$42+$AW252*DE$43+$AX252*DE$44+$AY252*DE$45+$AZ252*DE$46+$BA252*DE$47+$BB252*DE$48+$BC252*DE$49+$BD252*DE$50+$BE252*DE$51+$BF252*DE$52+$BG252*DE$53+$BH252*DE$54+$BI252*DE$55+$BJ252*DE$56+$BK252*DE$57+$BL252*DE$58+$BM252*DE$59+$BN252*DE$60+$BO252*DE$61+$BP252*DE$62+$BQ252*DE$63+$BR252*DE$64+$BS252*DE$65+$BT252*DE$66+$BU252*DE$67+$BV252*DE$68+$BW252*DE$69+$BX252*DE$70+$BY252*DE$71+$BZ252*DE$72+$CA252*DE$73+$CB252*DE$74+$CC252*DE$75+$CD252*DE$76+$CE252*DE$77+$CF252*DE$78+$CG252*DE$79+$CH252*DE$80</f>
        <v>0</v>
      </c>
      <c r="DF253" s="37">
        <f t="shared" ref="DF253" si="863">$I252*DF$3+$J252*DF$4+$K252*DF$5+$L252*DF$6+$M252*DF$7+$N252*DF$8+$O252*DF$9+$P252*DF$10+$Q252*DF$11+$R252*DF$12+$S252*DF$13+$T252*DF$14+$U252*DF$15+$V252*DF$16+$W252*DF$17+$X252*DF$18+$Y252*DF$19+$Z252*DF$20+$AA252*DF$21+$AB252*DF$22+$AC252*DF$23+$AD252*DF$24+$AE252*DF$25+$AF252*DF$26+$AG252*DF$27+$AH252*DF$28+$AI252*DF$29+$AJ252*DF$30+$AK252*DF$31+$AL252*DF$32+$AM252*DF$33+$AN252*DF$34+$AO252*DF$35+$AP252*DF$36+$AQ252*DF$37+$AR252*DF$38+$AS252*DF$39+$AT252*DF$40+$AU252*DF$41+$AV252*DF$42+$AW252*DF$43+$AX252*DF$44+$AY252*DF$45+$AZ252*DF$46+$BA252*DF$47+$BB252*DF$48+$BC252*DF$49+$BD252*DF$50+$BE252*DF$51+$BF252*DF$52+$BG252*DF$53+$BH252*DF$54+$BI252*DF$55+$BJ252*DF$56+$BK252*DF$57+$BL252*DF$58+$BM252*DF$59+$BN252*DF$60+$BO252*DF$61+$BP252*DF$62+$BQ252*DF$63+$BR252*DF$64+$BS252*DF$65+$BT252*DF$66+$BU252*DF$67+$BV252*DF$68+$BW252*DF$69+$BX252*DF$70+$BY252*DF$71+$BZ252*DF$72+$CA252*DF$73+$CB252*DF$74+$CC252*DF$75+$CD252*DF$76+$CE252*DF$77+$CF252*DF$78+$CG252*DF$79+$CH252*DF$80</f>
        <v>0</v>
      </c>
      <c r="DG253" s="38">
        <f t="shared" ref="DG253" si="864">$I252*DG$3+$J252*DG$4+$K252*DG$5+$L252*DG$6+$M252*DG$7+$N252*DG$8+$O252*DG$9+$P252*DG$10+$Q252*DG$11+$R252*DG$12+$S252*DG$13+$T252*DG$14+$U252*DG$15+$V252*DG$16+$W252*DG$17+$X252*DG$18+$Y252*DG$19+$Z252*DG$20+$AA252*DG$21+$AB252*DG$22+$AC252*DG$23+$AD252*DG$24+$AE252*DG$25+$AF252*DG$26+$AG252*DG$27+$AH252*DG$28+$AI252*DG$29+$AJ252*DG$30+$AK252*DG$31+$AL252*DG$32+$AM252*DG$33+$AN252*DG$34+$AO252*DG$35+$AP252*DG$36+$AQ252*DG$37+$AR252*DG$38+$AS252*DG$39+$AT252*DG$40+$AU252*DG$41+$AV252*DG$42+$AW252*DG$43+$AX252*DG$44+$AY252*DG$45+$AZ252*DG$46+$BA252*DG$47+$BB252*DG$48+$BC252*DG$49+$BD252*DG$50+$BE252*DG$51+$BF252*DG$52+$BG252*DG$53+$BH252*DG$54+$BI252*DG$55+$BJ252*DG$56+$BK252*DG$57+$BL252*DG$58+$BM252*DG$59+$BN252*DG$60+$BO252*DG$61+$BP252*DG$62+$BQ252*DG$63+$BR252*DG$64+$BS252*DG$65+$BT252*DG$66+$BU252*DG$67+$BV252*DG$68+$BW252*DG$69+$BX252*DG$70+$BY252*DG$71+$BZ252*DG$72+$CA252*DG$73+$CB252*DG$74+$CC252*DG$75+$CD252*DG$76+$CE252*DG$77+$CF252*DG$78+$CG252*DG$79+$CH252*DG$80</f>
        <v>0</v>
      </c>
    </row>
    <row r="254" spans="1:117" ht="12.75" hidden="1" outlineLevel="1" x14ac:dyDescent="0.2">
      <c r="A254" s="26"/>
      <c r="B254" s="27"/>
      <c r="C254" s="27"/>
      <c r="D254" s="28"/>
      <c r="E254" s="28"/>
      <c r="F254" s="28"/>
      <c r="G254" s="28"/>
      <c r="H254" s="28"/>
      <c r="I254" s="59"/>
      <c r="J254" s="59"/>
      <c r="K254" s="59"/>
      <c r="L254" s="59"/>
      <c r="M254" s="59"/>
      <c r="N254" s="59"/>
      <c r="O254" s="59"/>
      <c r="P254" s="59"/>
      <c r="Q254" s="59"/>
      <c r="R254" s="59"/>
      <c r="S254" s="59"/>
      <c r="T254" s="59"/>
      <c r="U254" s="59"/>
      <c r="V254" s="59"/>
      <c r="W254" s="59"/>
      <c r="X254" s="59"/>
      <c r="Y254" s="59"/>
      <c r="Z254" s="59"/>
      <c r="AA254" s="59"/>
      <c r="AB254" s="59"/>
      <c r="AC254" s="59"/>
      <c r="AD254" s="59"/>
      <c r="AE254" s="59"/>
      <c r="AF254" s="59"/>
      <c r="AG254" s="59"/>
      <c r="AH254" s="59"/>
      <c r="AI254" s="59"/>
      <c r="AJ254" s="59"/>
      <c r="AK254" s="59"/>
      <c r="AL254" s="59"/>
      <c r="AM254" s="59"/>
      <c r="AN254" s="59"/>
      <c r="AO254" s="59"/>
      <c r="AP254" s="59"/>
      <c r="AQ254" s="59"/>
      <c r="AR254" s="59"/>
      <c r="AS254" s="59"/>
      <c r="AT254" s="59"/>
      <c r="AU254" s="59"/>
      <c r="AV254" s="59"/>
      <c r="AW254" s="59"/>
      <c r="AX254" s="59"/>
      <c r="AY254" s="59"/>
      <c r="AZ254" s="59"/>
      <c r="BA254" s="59"/>
      <c r="BB254" s="59"/>
      <c r="BC254" s="59"/>
      <c r="BD254" s="59"/>
      <c r="BE254" s="59"/>
      <c r="BF254" s="59"/>
      <c r="BG254" s="59"/>
      <c r="BH254" s="59"/>
      <c r="BI254" s="59"/>
      <c r="BJ254" s="59"/>
      <c r="BK254" s="59"/>
      <c r="BL254" s="59"/>
      <c r="BM254" s="59"/>
      <c r="BN254" s="59"/>
      <c r="BO254" s="59"/>
      <c r="BP254" s="59"/>
      <c r="BQ254" s="59"/>
      <c r="BR254" s="59"/>
      <c r="BS254" s="59"/>
      <c r="BT254" s="59"/>
      <c r="BU254" s="59"/>
      <c r="BV254" s="59"/>
      <c r="BW254" s="59"/>
      <c r="BX254" s="59"/>
      <c r="BY254" s="59"/>
      <c r="BZ254" s="59"/>
      <c r="CA254" s="59"/>
      <c r="CB254" s="59"/>
      <c r="CC254" s="59"/>
      <c r="CD254" s="59"/>
      <c r="CE254" s="59"/>
      <c r="CF254" s="59"/>
      <c r="CG254" s="59"/>
      <c r="CH254" s="59"/>
      <c r="CI254" s="28"/>
      <c r="CJ254" s="28"/>
      <c r="CK254" s="28"/>
      <c r="CL254" s="28"/>
      <c r="CM254" s="29" t="s">
        <v>8</v>
      </c>
      <c r="CN254" s="39"/>
      <c r="CO254" s="40"/>
      <c r="CP254" s="40"/>
      <c r="CQ254" s="40"/>
      <c r="CR254" s="40"/>
      <c r="CS254" s="40"/>
      <c r="CT254" s="40"/>
      <c r="CU254" s="40"/>
      <c r="CV254" s="40"/>
      <c r="CW254" s="40"/>
      <c r="CX254" s="40"/>
      <c r="CY254" s="40"/>
      <c r="CZ254" s="40"/>
      <c r="DA254" s="40"/>
      <c r="DB254" s="40"/>
      <c r="DC254" s="40"/>
      <c r="DD254" s="40"/>
      <c r="DE254" s="40"/>
      <c r="DF254" s="40"/>
      <c r="DG254" s="41"/>
    </row>
    <row r="255" spans="1:117" ht="12.75" collapsed="1" x14ac:dyDescent="0.2">
      <c r="A255" s="19" t="s">
        <v>864</v>
      </c>
      <c r="B255" s="19" t="s">
        <v>865</v>
      </c>
      <c r="C255" s="19"/>
      <c r="D255" s="20" t="s">
        <v>292</v>
      </c>
      <c r="E255" s="20">
        <v>6</v>
      </c>
      <c r="F255" s="20">
        <f>IF($C$4="",SUMIF(stock_on_hand!A:A,planner!A255,stock_on_hand!C:C),SUMIFS(stock_on_hand!C:C,stock_on_hand!A:A,planner!A255,stock_on_hand!E:E,$C$4))</f>
        <v>0</v>
      </c>
      <c r="G255" s="20"/>
      <c r="H255" s="20" t="s">
        <v>10</v>
      </c>
      <c r="I255" s="57">
        <f>IFERROR(HLOOKUP(I$188,bom!$2:$300,MATCH($A255,bom!$A:$A,0)-1,0),0)</f>
        <v>0</v>
      </c>
      <c r="J255" s="57">
        <f>IFERROR(HLOOKUP(J$188,bom!$2:$300,MATCH($A255,bom!$A:$A,0)-1,0),0)</f>
        <v>0</v>
      </c>
      <c r="K255" s="57">
        <f>IFERROR(HLOOKUP(K$188,bom!$2:$300,MATCH($A255,bom!$A:$A,0)-1,0),0)</f>
        <v>0</v>
      </c>
      <c r="L255" s="57">
        <f>IFERROR(HLOOKUP(L$188,bom!$2:$300,MATCH($A255,bom!$A:$A,0)-1,0),0)</f>
        <v>0</v>
      </c>
      <c r="M255" s="57">
        <f>IFERROR(HLOOKUP(M$188,bom!$2:$300,MATCH($A255,bom!$A:$A,0)-1,0),0)</f>
        <v>0</v>
      </c>
      <c r="N255" s="57">
        <f>IFERROR(HLOOKUP(N$188,bom!$2:$300,MATCH($A255,bom!$A:$A,0)-1,0),0)</f>
        <v>0</v>
      </c>
      <c r="O255" s="57">
        <f>IFERROR(HLOOKUP(O$188,bom!$2:$300,MATCH($A255,bom!$A:$A,0)-1,0),0)</f>
        <v>0</v>
      </c>
      <c r="P255" s="57">
        <f>IFERROR(HLOOKUP(P$188,bom!$2:$300,MATCH($A255,bom!$A:$A,0)-1,0),0)</f>
        <v>0</v>
      </c>
      <c r="Q255" s="57">
        <f>IFERROR(HLOOKUP(Q$188,bom!$2:$300,MATCH($A255,bom!$A:$A,0)-1,0),0)</f>
        <v>0</v>
      </c>
      <c r="R255" s="57">
        <f>IFERROR(HLOOKUP(R$188,bom!$2:$300,MATCH($A255,bom!$A:$A,0)-1,0),0)</f>
        <v>0</v>
      </c>
      <c r="S255" s="57">
        <f>IFERROR(HLOOKUP(S$188,bom!$2:$300,MATCH($A255,bom!$A:$A,0)-1,0),0)</f>
        <v>0</v>
      </c>
      <c r="T255" s="57">
        <f>IFERROR(HLOOKUP(T$188,bom!$2:$300,MATCH($A255,bom!$A:$A,0)-1,0),0)</f>
        <v>0</v>
      </c>
      <c r="U255" s="57">
        <f>IFERROR(HLOOKUP(U$188,bom!$2:$300,MATCH($A255,bom!$A:$A,0)-1,0),0)</f>
        <v>0</v>
      </c>
      <c r="V255" s="57">
        <f>IFERROR(HLOOKUP(V$188,bom!$2:$300,MATCH($A255,bom!$A:$A,0)-1,0),0)</f>
        <v>0</v>
      </c>
      <c r="W255" s="57">
        <f>IFERROR(HLOOKUP(W$188,bom!$2:$300,MATCH($A255,bom!$A:$A,0)-1,0),0)</f>
        <v>0</v>
      </c>
      <c r="X255" s="57">
        <f>IFERROR(HLOOKUP(X$188,bom!$2:$300,MATCH($A255,bom!$A:$A,0)-1,0),0)</f>
        <v>0</v>
      </c>
      <c r="Y255" s="57">
        <f>IFERROR(HLOOKUP(Y$188,bom!$2:$300,MATCH($A255,bom!$A:$A,0)-1,0),0)</f>
        <v>0</v>
      </c>
      <c r="Z255" s="57">
        <f>IFERROR(HLOOKUP(Z$188,bom!$2:$300,MATCH($A255,bom!$A:$A,0)-1,0),0)</f>
        <v>0</v>
      </c>
      <c r="AA255" s="57">
        <f>IFERROR(HLOOKUP(AA$188,bom!$2:$300,MATCH($A255,bom!$A:$A,0)-1,0),0)</f>
        <v>0</v>
      </c>
      <c r="AB255" s="57">
        <f>IFERROR(HLOOKUP(AB$188,bom!$2:$300,MATCH($A255,bom!$A:$A,0)-1,0),0)</f>
        <v>0</v>
      </c>
      <c r="AC255" s="57">
        <f>IFERROR(HLOOKUP(AC$188,bom!$2:$300,MATCH($A255,bom!$A:$A,0)-1,0),0)</f>
        <v>0</v>
      </c>
      <c r="AD255" s="57">
        <f>IFERROR(HLOOKUP(AD$188,bom!$2:$300,MATCH($A255,bom!$A:$A,0)-1,0),0)</f>
        <v>0</v>
      </c>
      <c r="AE255" s="57">
        <f>IFERROR(HLOOKUP(AE$188,bom!$2:$300,MATCH($A255,bom!$A:$A,0)-1,0),0)</f>
        <v>0</v>
      </c>
      <c r="AF255" s="57">
        <f>IFERROR(HLOOKUP(AF$188,bom!$2:$300,MATCH($A255,bom!$A:$A,0)-1,0),0)</f>
        <v>0</v>
      </c>
      <c r="AG255" s="57">
        <f>IFERROR(HLOOKUP(AG$188,bom!$2:$300,MATCH($A255,bom!$A:$A,0)-1,0),0)</f>
        <v>0</v>
      </c>
      <c r="AH255" s="57">
        <f>IFERROR(HLOOKUP(AH$188,bom!$2:$300,MATCH($A255,bom!$A:$A,0)-1,0),0)</f>
        <v>0</v>
      </c>
      <c r="AI255" s="57">
        <f>IFERROR(HLOOKUP(AI$188,bom!$2:$300,MATCH($A255,bom!$A:$A,0)-1,0),0)</f>
        <v>0</v>
      </c>
      <c r="AJ255" s="57">
        <f>IFERROR(HLOOKUP(AJ$188,bom!$2:$300,MATCH($A255,bom!$A:$A,0)-1,0),0)</f>
        <v>0</v>
      </c>
      <c r="AK255" s="57">
        <f>IFERROR(HLOOKUP(AK$188,bom!$2:$300,MATCH($A255,bom!$A:$A,0)-1,0),0)</f>
        <v>0</v>
      </c>
      <c r="AL255" s="57">
        <f>IFERROR(HLOOKUP(AL$188,bom!$2:$300,MATCH($A255,bom!$A:$A,0)-1,0),0)</f>
        <v>0</v>
      </c>
      <c r="AM255" s="57">
        <f>IFERROR(HLOOKUP(AM$188,bom!$2:$300,MATCH($A255,bom!$A:$A,0)-1,0),0)</f>
        <v>0</v>
      </c>
      <c r="AN255" s="57">
        <f>IFERROR(HLOOKUP(AN$188,bom!$2:$300,MATCH($A255,bom!$A:$A,0)-1,0),0)</f>
        <v>0</v>
      </c>
      <c r="AO255" s="57">
        <f>IFERROR(HLOOKUP(AO$188,bom!$2:$300,MATCH($A255,bom!$A:$A,0)-1,0),0)</f>
        <v>0</v>
      </c>
      <c r="AP255" s="57">
        <f>IFERROR(HLOOKUP(AP$188,bom!$2:$300,MATCH($A255,bom!$A:$A,0)-1,0),0)</f>
        <v>0</v>
      </c>
      <c r="AQ255" s="57">
        <f>IFERROR(HLOOKUP(AQ$188,bom!$2:$300,MATCH($A255,bom!$A:$A,0)-1,0),0)</f>
        <v>0</v>
      </c>
      <c r="AR255" s="57">
        <f>IFERROR(HLOOKUP(AR$188,bom!$2:$300,MATCH($A255,bom!$A:$A,0)-1,0),0)</f>
        <v>0</v>
      </c>
      <c r="AS255" s="57">
        <f>IFERROR(HLOOKUP(AS$188,bom!$2:$300,MATCH($A255,bom!$A:$A,0)-1,0),0)</f>
        <v>0</v>
      </c>
      <c r="AT255" s="57">
        <f>IFERROR(HLOOKUP(AT$188,bom!$2:$300,MATCH($A255,bom!$A:$A,0)-1,0),0)</f>
        <v>0</v>
      </c>
      <c r="AU255" s="57">
        <f>IFERROR(HLOOKUP(AU$188,bom!$2:$300,MATCH($A255,bom!$A:$A,0)-1,0),0)</f>
        <v>0</v>
      </c>
      <c r="AV255" s="57">
        <f>IFERROR(HLOOKUP(AV$188,bom!$2:$300,MATCH($A255,bom!$A:$A,0)-1,0),0)</f>
        <v>0</v>
      </c>
      <c r="AW255" s="57">
        <f>IFERROR(HLOOKUP(AW$188,bom!$2:$300,MATCH($A255,bom!$A:$A,0)-1,0),0)</f>
        <v>0</v>
      </c>
      <c r="AX255" s="57">
        <f>IFERROR(HLOOKUP(AX$188,bom!$2:$300,MATCH($A255,bom!$A:$A,0)-1,0),0)</f>
        <v>0</v>
      </c>
      <c r="AY255" s="57">
        <f>IFERROR(HLOOKUP(AY$188,bom!$2:$300,MATCH($A255,bom!$A:$A,0)-1,0),0)</f>
        <v>0</v>
      </c>
      <c r="AZ255" s="57">
        <f>IFERROR(HLOOKUP(AZ$188,bom!$2:$300,MATCH($A255,bom!$A:$A,0)-1,0),0)</f>
        <v>0</v>
      </c>
      <c r="BA255" s="57">
        <f>IFERROR(HLOOKUP(BA$188,bom!$2:$300,MATCH($A255,bom!$A:$A,0)-1,0),0)</f>
        <v>0</v>
      </c>
      <c r="BB255" s="57">
        <f>IFERROR(HLOOKUP(BB$188,bom!$2:$300,MATCH($A255,bom!$A:$A,0)-1,0),0)</f>
        <v>0</v>
      </c>
      <c r="BC255" s="57">
        <f>IFERROR(HLOOKUP(BC$188,bom!$2:$300,MATCH($A255,bom!$A:$A,0)-1,0),0)</f>
        <v>0</v>
      </c>
      <c r="BD255" s="57">
        <f>IFERROR(HLOOKUP(BD$188,bom!$2:$300,MATCH($A255,bom!$A:$A,0)-1,0),0)</f>
        <v>0</v>
      </c>
      <c r="BE255" s="57">
        <f>IFERROR(HLOOKUP(BE$188,bom!$2:$300,MATCH($A255,bom!$A:$A,0)-1,0),0)</f>
        <v>0</v>
      </c>
      <c r="BF255" s="57">
        <f>IFERROR(HLOOKUP(BF$188,bom!$2:$300,MATCH($A255,bom!$A:$A,0)-1,0),0)</f>
        <v>0</v>
      </c>
      <c r="BG255" s="57">
        <f>IFERROR(HLOOKUP(BG$188,bom!$2:$300,MATCH($A255,bom!$A:$A,0)-1,0),0)</f>
        <v>0</v>
      </c>
      <c r="BH255" s="57">
        <f>IFERROR(HLOOKUP(BH$188,bom!$2:$300,MATCH($A255,bom!$A:$A,0)-1,0),0)</f>
        <v>0</v>
      </c>
      <c r="BI255" s="57">
        <f>IFERROR(HLOOKUP(BI$188,bom!$2:$300,MATCH($A255,bom!$A:$A,0)-1,0),0)</f>
        <v>0</v>
      </c>
      <c r="BJ255" s="57">
        <f>IFERROR(HLOOKUP(BJ$188,bom!$2:$300,MATCH($A255,bom!$A:$A,0)-1,0),0)</f>
        <v>0</v>
      </c>
      <c r="BK255" s="57">
        <f>IFERROR(HLOOKUP(BK$188,bom!$2:$300,MATCH($A255,bom!$A:$A,0)-1,0),0)</f>
        <v>0</v>
      </c>
      <c r="BL255" s="57">
        <f>IFERROR(HLOOKUP(BL$188,bom!$2:$300,MATCH($A255,bom!$A:$A,0)-1,0),0)</f>
        <v>0</v>
      </c>
      <c r="BM255" s="57">
        <f>IFERROR(HLOOKUP(BM$188,bom!$2:$300,MATCH($A255,bom!$A:$A,0)-1,0),0)</f>
        <v>0</v>
      </c>
      <c r="BN255" s="57">
        <f>IFERROR(HLOOKUP(BN$188,bom!$2:$300,MATCH($A255,bom!$A:$A,0)-1,0),0)</f>
        <v>0</v>
      </c>
      <c r="BO255" s="57">
        <f>IFERROR(HLOOKUP(BO$188,bom!$2:$300,MATCH($A255,bom!$A:$A,0)-1,0),0)</f>
        <v>0</v>
      </c>
      <c r="BP255" s="57">
        <f>IFERROR(HLOOKUP(BP$188,bom!$2:$300,MATCH($A255,bom!$A:$A,0)-1,0),0)</f>
        <v>0</v>
      </c>
      <c r="BQ255" s="57">
        <f>IFERROR(HLOOKUP(BQ$188,bom!$2:$300,MATCH($A255,bom!$A:$A,0)-1,0),0)</f>
        <v>0</v>
      </c>
      <c r="BR255" s="57">
        <f>IFERROR(HLOOKUP(BR$188,bom!$2:$300,MATCH($A255,bom!$A:$A,0)-1,0),0)</f>
        <v>0</v>
      </c>
      <c r="BS255" s="57">
        <f>IFERROR(HLOOKUP(BS$188,bom!$2:$300,MATCH($A255,bom!$A:$A,0)-1,0),0)</f>
        <v>0</v>
      </c>
      <c r="BT255" s="57">
        <f>IFERROR(HLOOKUP(BT$188,bom!$2:$300,MATCH($A255,bom!$A:$A,0)-1,0),0)</f>
        <v>0</v>
      </c>
      <c r="BU255" s="57">
        <f>IFERROR(HLOOKUP(BU$188,bom!$2:$300,MATCH($A255,bom!$A:$A,0)-1,0),0)</f>
        <v>0</v>
      </c>
      <c r="BV255" s="57">
        <f>IFERROR(HLOOKUP(BV$188,bom!$2:$300,MATCH($A255,bom!$A:$A,0)-1,0),0)</f>
        <v>0</v>
      </c>
      <c r="BW255" s="57">
        <f>IFERROR(HLOOKUP(BW$188,bom!$2:$300,MATCH($A255,bom!$A:$A,0)-1,0),0)</f>
        <v>0</v>
      </c>
      <c r="BX255" s="57">
        <f>IFERROR(HLOOKUP(BX$188,bom!$2:$300,MATCH($A255,bom!$A:$A,0)-1,0),0)</f>
        <v>0</v>
      </c>
      <c r="BY255" s="57">
        <f>IFERROR(HLOOKUP(BY$188,bom!$2:$300,MATCH($A255,bom!$A:$A,0)-1,0),0)</f>
        <v>0</v>
      </c>
      <c r="BZ255" s="57">
        <f>IFERROR(HLOOKUP(BZ$188,bom!$2:$300,MATCH($A255,bom!$A:$A,0)-1,0),0)</f>
        <v>0</v>
      </c>
      <c r="CA255" s="57">
        <f>IFERROR(HLOOKUP(CA$188,bom!$2:$300,MATCH($A255,bom!$A:$A,0)-1,0),0)</f>
        <v>0</v>
      </c>
      <c r="CB255" s="57">
        <f>IFERROR(HLOOKUP(CB$188,bom!$2:$300,MATCH($A255,bom!$A:$A,0)-1,0),0)</f>
        <v>0</v>
      </c>
      <c r="CC255" s="57">
        <f>IFERROR(HLOOKUP(CC$188,bom!$2:$300,MATCH($A255,bom!$A:$A,0)-1,0),0)</f>
        <v>0</v>
      </c>
      <c r="CD255" s="57">
        <f>IFERROR(HLOOKUP(CD$188,bom!$2:$300,MATCH($A255,bom!$A:$A,0)-1,0),0)</f>
        <v>0</v>
      </c>
      <c r="CE255" s="57">
        <f>IFERROR(HLOOKUP(CE$188,bom!$2:$300,MATCH($A255,bom!$A:$A,0)-1,0),0)</f>
        <v>0</v>
      </c>
      <c r="CF255" s="57">
        <f>IFERROR(HLOOKUP(CF$188,bom!$2:$300,MATCH($A255,bom!$A:$A,0)-1,0),0)</f>
        <v>0</v>
      </c>
      <c r="CG255" s="57">
        <f>IFERROR(HLOOKUP(CG$188,bom!$2:$300,MATCH($A255,bom!$A:$A,0)-1,0),0)</f>
        <v>0</v>
      </c>
      <c r="CH255" s="57">
        <f>IFERROR(HLOOKUP(CH$188,bom!$2:$300,MATCH($A255,bom!$A:$A,0)-1,0),0)</f>
        <v>0</v>
      </c>
      <c r="CI255" s="20"/>
      <c r="CJ255" s="20"/>
      <c r="CK255" s="20"/>
      <c r="CL255" s="20"/>
      <c r="CM255" s="32" t="str">
        <f t="shared" ref="CM255" si="865">IF(G255&gt;0,IF(CN255&lt;(0.8*G255),"WARNING!!!",IF(CN255&lt;G255,"ORDER","OK")),IF((VLOOKUP(A255,A:DG,91+E255,0))&lt;0,"WARNING!!!",IF((VLOOKUP(A255,A:DG,91+ROUND(1.25*E255,0),0))&lt;0,"ORDER","OK")))</f>
        <v>OK</v>
      </c>
      <c r="CN255" s="33">
        <f t="shared" ref="CN255" si="866">F255-CN256+CN257</f>
        <v>0</v>
      </c>
      <c r="CO255" s="34">
        <f t="shared" ref="CO255" si="867">CN255-CO256+CO257</f>
        <v>0</v>
      </c>
      <c r="CP255" s="34">
        <f t="shared" ref="CP255" si="868">CO255-CP256+CP257</f>
        <v>0</v>
      </c>
      <c r="CQ255" s="34">
        <f t="shared" ref="CQ255" si="869">CP255-CQ256+CQ257</f>
        <v>0</v>
      </c>
      <c r="CR255" s="34">
        <f t="shared" ref="CR255" si="870">CQ255-CR256+CR257</f>
        <v>0</v>
      </c>
      <c r="CS255" s="34">
        <f t="shared" ref="CS255" si="871">CR255-CS256+CS257</f>
        <v>0</v>
      </c>
      <c r="CT255" s="34">
        <f t="shared" ref="CT255" si="872">CS255-CT256+CT257</f>
        <v>0</v>
      </c>
      <c r="CU255" s="34">
        <f t="shared" ref="CU255" si="873">CT255-CU256+CU257</f>
        <v>0</v>
      </c>
      <c r="CV255" s="34">
        <f t="shared" ref="CV255" si="874">CU255-CV256+CV257</f>
        <v>0</v>
      </c>
      <c r="CW255" s="34">
        <f t="shared" ref="CW255" si="875">CV255-CW256+CW257</f>
        <v>0</v>
      </c>
      <c r="CX255" s="34">
        <f t="shared" ref="CX255" si="876">CW255-CX256+CX257</f>
        <v>0</v>
      </c>
      <c r="CY255" s="34">
        <f t="shared" ref="CY255" si="877">CX255-CY256+CY257</f>
        <v>0</v>
      </c>
      <c r="CZ255" s="34">
        <f t="shared" ref="CZ255" si="878">CY255-CZ256+CZ257</f>
        <v>0</v>
      </c>
      <c r="DA255" s="34">
        <f t="shared" ref="DA255" si="879">CZ255-DA256+DA257</f>
        <v>0</v>
      </c>
      <c r="DB255" s="34">
        <f t="shared" ref="DB255" si="880">DA255-DB256+DB257</f>
        <v>0</v>
      </c>
      <c r="DC255" s="34">
        <f t="shared" ref="DC255" si="881">DB255-DC256+DC257</f>
        <v>0</v>
      </c>
      <c r="DD255" s="34">
        <f t="shared" ref="DD255" si="882">DC255-DD256+DD257</f>
        <v>0</v>
      </c>
      <c r="DE255" s="34">
        <f t="shared" ref="DE255" si="883">DD255-DE256+DE257</f>
        <v>0</v>
      </c>
      <c r="DF255" s="34">
        <f t="shared" ref="DF255" si="884">DE255-DF256+DF257</f>
        <v>0</v>
      </c>
      <c r="DG255" s="35">
        <f t="shared" ref="DG255" si="885">DF255-DG256+DG257</f>
        <v>0</v>
      </c>
      <c r="DM255" s="21"/>
    </row>
    <row r="256" spans="1:117" ht="12.75" hidden="1" outlineLevel="1" x14ac:dyDescent="0.2">
      <c r="A256" s="22"/>
      <c r="B256" s="23"/>
      <c r="C256" s="23"/>
      <c r="D256" s="24"/>
      <c r="E256" s="24"/>
      <c r="F256" s="24"/>
      <c r="G256" s="24"/>
      <c r="H256" s="24"/>
      <c r="I256" s="58"/>
      <c r="J256" s="58"/>
      <c r="K256" s="58"/>
      <c r="L256" s="58"/>
      <c r="M256" s="58"/>
      <c r="N256" s="58"/>
      <c r="O256" s="58"/>
      <c r="P256" s="58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  <c r="AG256" s="58"/>
      <c r="AH256" s="58"/>
      <c r="AI256" s="58"/>
      <c r="AJ256" s="58"/>
      <c r="AK256" s="58"/>
      <c r="AL256" s="58"/>
      <c r="AM256" s="58"/>
      <c r="AN256" s="58"/>
      <c r="AO256" s="58"/>
      <c r="AP256" s="58"/>
      <c r="AQ256" s="58"/>
      <c r="AR256" s="58"/>
      <c r="AS256" s="58"/>
      <c r="AT256" s="58"/>
      <c r="AU256" s="58"/>
      <c r="AV256" s="58"/>
      <c r="AW256" s="58"/>
      <c r="AX256" s="58"/>
      <c r="AY256" s="58"/>
      <c r="AZ256" s="58"/>
      <c r="BA256" s="58"/>
      <c r="BB256" s="58"/>
      <c r="BC256" s="58"/>
      <c r="BD256" s="58"/>
      <c r="BE256" s="58"/>
      <c r="BF256" s="58"/>
      <c r="BG256" s="58"/>
      <c r="BH256" s="58"/>
      <c r="BI256" s="58"/>
      <c r="BJ256" s="58"/>
      <c r="BK256" s="58"/>
      <c r="BL256" s="58"/>
      <c r="BM256" s="58"/>
      <c r="BN256" s="58"/>
      <c r="BO256" s="58"/>
      <c r="BP256" s="58"/>
      <c r="BQ256" s="58"/>
      <c r="BR256" s="58"/>
      <c r="BS256" s="58"/>
      <c r="BT256" s="58"/>
      <c r="BU256" s="58"/>
      <c r="BV256" s="58"/>
      <c r="BW256" s="58"/>
      <c r="BX256" s="58"/>
      <c r="BY256" s="58"/>
      <c r="BZ256" s="58"/>
      <c r="CA256" s="58"/>
      <c r="CB256" s="58"/>
      <c r="CC256" s="58"/>
      <c r="CD256" s="58"/>
      <c r="CE256" s="58"/>
      <c r="CF256" s="58"/>
      <c r="CG256" s="58"/>
      <c r="CH256" s="58"/>
      <c r="CI256" s="24"/>
      <c r="CJ256" s="24"/>
      <c r="CK256" s="24"/>
      <c r="CL256" s="24"/>
      <c r="CM256" s="25" t="s">
        <v>7</v>
      </c>
      <c r="CN256" s="36">
        <f t="shared" ref="CN256" si="886">$I255*CN$3+$J255*CN$4+$K255*CN$5+$L255*CN$6+$M255*CN$7+$N255*CN$8+$O255*CN$9+$P255*CN$10+$Q255*CN$11+$R255*CN$12+$S255*CN$13+$T255*CN$14+$U255*CN$15+$V255*CN$16+$W255*CN$17+$X255*CN$18+$Y255*CN$19+$Z255*CN$20+$AA255*CN$21+$AB255*CN$22+$AC255*CN$23+$AD255*CN$24+$AE255*CN$25+$AF255*CN$26+$AG255*CN$27+$AH255*CN$28+$AI255*CN$29+$AJ255*CN$30+$AK255*CN$31+$AL255*CN$32+$AM255*CN$33+$AN255*CN$34+$AO255*CN$35+$AP255*CN$36+$AQ255*CN$37+$AR255*CN$38+$AS255*CN$39+$AT255*CN$40+$AU255*CN$41+$AV255*CN$42+$AW255*CN$43+$AX255*CN$44+$AY255*CN$45+$AZ255*CN$46+$BA255*CN$47+$BB255*CN$48+$BC255*CN$49+$BD255*CN$50+$BE255*CN$51+$BF255*CN$52+$BG255*CN$53+$BH255*CN$54+$BI255*CN$55+$BJ255*CN$56+$BK255*CN$57+$BL255*CN$58+$BM255*CN$59+$BN255*CN$60+$BO255*CN$61+$BP255*CN$62+$BQ255*CN$63+$BR255*CN$64+$BS255*CN$65+$BT255*CN$66+$BU255*CN$67+$BV255*CN$68+$BW255*CN$69+$BX255*CN$70+$BY255*CN$71+$BZ255*CN$72+$CA255*CN$73+$CB255*CN$74+$CC255*CN$75+$CD255*CN$76+$CE255*CN$77+$CF255*CN$78+$CG255*CN$79+$CH255*CN$80</f>
        <v>0</v>
      </c>
      <c r="CO256" s="37">
        <f t="shared" ref="CO256" si="887">$I255*CO$3+$J255*CO$4+$K255*CO$5+$L255*CO$6+$M255*CO$7+$N255*CO$8+$O255*CO$9+$P255*CO$10+$Q255*CO$11+$R255*CO$12+$S255*CO$13+$T255*CO$14+$U255*CO$15+$V255*CO$16+$W255*CO$17+$X255*CO$18+$Y255*CO$19+$Z255*CO$20+$AA255*CO$21+$AB255*CO$22+$AC255*CO$23+$AD255*CO$24+$AE255*CO$25+$AF255*CO$26+$AG255*CO$27+$AH255*CO$28+$AI255*CO$29+$AJ255*CO$30+$AK255*CO$31+$AL255*CO$32+$AM255*CO$33+$AN255*CO$34+$AO255*CO$35+$AP255*CO$36+$AQ255*CO$37+$AR255*CO$38+$AS255*CO$39+$AT255*CO$40+$AU255*CO$41+$AV255*CO$42+$AW255*CO$43+$AX255*CO$44+$AY255*CO$45+$AZ255*CO$46+$BA255*CO$47+$BB255*CO$48+$BC255*CO$49+$BD255*CO$50+$BE255*CO$51+$BF255*CO$52+$BG255*CO$53+$BH255*CO$54+$BI255*CO$55+$BJ255*CO$56+$BK255*CO$57+$BL255*CO$58+$BM255*CO$59+$BN255*CO$60+$BO255*CO$61+$BP255*CO$62+$BQ255*CO$63+$BR255*CO$64+$BS255*CO$65+$BT255*CO$66+$BU255*CO$67+$BV255*CO$68+$BW255*CO$69+$BX255*CO$70+$BY255*CO$71+$BZ255*CO$72+$CA255*CO$73+$CB255*CO$74+$CC255*CO$75+$CD255*CO$76+$CE255*CO$77+$CF255*CO$78+$CG255*CO$79+$CH255*CO$80</f>
        <v>0</v>
      </c>
      <c r="CP256" s="37">
        <f t="shared" ref="CP256" si="888">$I255*CP$3+$J255*CP$4+$K255*CP$5+$L255*CP$6+$M255*CP$7+$N255*CP$8+$O255*CP$9+$P255*CP$10+$Q255*CP$11+$R255*CP$12+$S255*CP$13+$T255*CP$14+$U255*CP$15+$V255*CP$16+$W255*CP$17+$X255*CP$18+$Y255*CP$19+$Z255*CP$20+$AA255*CP$21+$AB255*CP$22+$AC255*CP$23+$AD255*CP$24+$AE255*CP$25+$AF255*CP$26+$AG255*CP$27+$AH255*CP$28+$AI255*CP$29+$AJ255*CP$30+$AK255*CP$31+$AL255*CP$32+$AM255*CP$33+$AN255*CP$34+$AO255*CP$35+$AP255*CP$36+$AQ255*CP$37+$AR255*CP$38+$AS255*CP$39+$AT255*CP$40+$AU255*CP$41+$AV255*CP$42+$AW255*CP$43+$AX255*CP$44+$AY255*CP$45+$AZ255*CP$46+$BA255*CP$47+$BB255*CP$48+$BC255*CP$49+$BD255*CP$50+$BE255*CP$51+$BF255*CP$52+$BG255*CP$53+$BH255*CP$54+$BI255*CP$55+$BJ255*CP$56+$BK255*CP$57+$BL255*CP$58+$BM255*CP$59+$BN255*CP$60+$BO255*CP$61+$BP255*CP$62+$BQ255*CP$63+$BR255*CP$64+$BS255*CP$65+$BT255*CP$66+$BU255*CP$67+$BV255*CP$68+$BW255*CP$69+$BX255*CP$70+$BY255*CP$71+$BZ255*CP$72+$CA255*CP$73+$CB255*CP$74+$CC255*CP$75+$CD255*CP$76+$CE255*CP$77+$CF255*CP$78+$CG255*CP$79+$CH255*CP$80</f>
        <v>0</v>
      </c>
      <c r="CQ256" s="37">
        <f t="shared" ref="CQ256" si="889">$I255*CQ$3+$J255*CQ$4+$K255*CQ$5+$L255*CQ$6+$M255*CQ$7+$N255*CQ$8+$O255*CQ$9+$P255*CQ$10+$Q255*CQ$11+$R255*CQ$12+$S255*CQ$13+$T255*CQ$14+$U255*CQ$15+$V255*CQ$16+$W255*CQ$17+$X255*CQ$18+$Y255*CQ$19+$Z255*CQ$20+$AA255*CQ$21+$AB255*CQ$22+$AC255*CQ$23+$AD255*CQ$24+$AE255*CQ$25+$AF255*CQ$26+$AG255*CQ$27+$AH255*CQ$28+$AI255*CQ$29+$AJ255*CQ$30+$AK255*CQ$31+$AL255*CQ$32+$AM255*CQ$33+$AN255*CQ$34+$AO255*CQ$35+$AP255*CQ$36+$AQ255*CQ$37+$AR255*CQ$38+$AS255*CQ$39+$AT255*CQ$40+$AU255*CQ$41+$AV255*CQ$42+$AW255*CQ$43+$AX255*CQ$44+$AY255*CQ$45+$AZ255*CQ$46+$BA255*CQ$47+$BB255*CQ$48+$BC255*CQ$49+$BD255*CQ$50+$BE255*CQ$51+$BF255*CQ$52+$BG255*CQ$53+$BH255*CQ$54+$BI255*CQ$55+$BJ255*CQ$56+$BK255*CQ$57+$BL255*CQ$58+$BM255*CQ$59+$BN255*CQ$60+$BO255*CQ$61+$BP255*CQ$62+$BQ255*CQ$63+$BR255*CQ$64+$BS255*CQ$65+$BT255*CQ$66+$BU255*CQ$67+$BV255*CQ$68+$BW255*CQ$69+$BX255*CQ$70+$BY255*CQ$71+$BZ255*CQ$72+$CA255*CQ$73+$CB255*CQ$74+$CC255*CQ$75+$CD255*CQ$76+$CE255*CQ$77+$CF255*CQ$78+$CG255*CQ$79+$CH255*CQ$80</f>
        <v>0</v>
      </c>
      <c r="CR256" s="37">
        <f t="shared" ref="CR256" si="890">$I255*CR$3+$J255*CR$4+$K255*CR$5+$L255*CR$6+$M255*CR$7+$N255*CR$8+$O255*CR$9+$P255*CR$10+$Q255*CR$11+$R255*CR$12+$S255*CR$13+$T255*CR$14+$U255*CR$15+$V255*CR$16+$W255*CR$17+$X255*CR$18+$Y255*CR$19+$Z255*CR$20+$AA255*CR$21+$AB255*CR$22+$AC255*CR$23+$AD255*CR$24+$AE255*CR$25+$AF255*CR$26+$AG255*CR$27+$AH255*CR$28+$AI255*CR$29+$AJ255*CR$30+$AK255*CR$31+$AL255*CR$32+$AM255*CR$33+$AN255*CR$34+$AO255*CR$35+$AP255*CR$36+$AQ255*CR$37+$AR255*CR$38+$AS255*CR$39+$AT255*CR$40+$AU255*CR$41+$AV255*CR$42+$AW255*CR$43+$AX255*CR$44+$AY255*CR$45+$AZ255*CR$46+$BA255*CR$47+$BB255*CR$48+$BC255*CR$49+$BD255*CR$50+$BE255*CR$51+$BF255*CR$52+$BG255*CR$53+$BH255*CR$54+$BI255*CR$55+$BJ255*CR$56+$BK255*CR$57+$BL255*CR$58+$BM255*CR$59+$BN255*CR$60+$BO255*CR$61+$BP255*CR$62+$BQ255*CR$63+$BR255*CR$64+$BS255*CR$65+$BT255*CR$66+$BU255*CR$67+$BV255*CR$68+$BW255*CR$69+$BX255*CR$70+$BY255*CR$71+$BZ255*CR$72+$CA255*CR$73+$CB255*CR$74+$CC255*CR$75+$CD255*CR$76+$CE255*CR$77+$CF255*CR$78+$CG255*CR$79+$CH255*CR$80</f>
        <v>0</v>
      </c>
      <c r="CS256" s="37">
        <f t="shared" ref="CS256" si="891">$I255*CS$3+$J255*CS$4+$K255*CS$5+$L255*CS$6+$M255*CS$7+$N255*CS$8+$O255*CS$9+$P255*CS$10+$Q255*CS$11+$R255*CS$12+$S255*CS$13+$T255*CS$14+$U255*CS$15+$V255*CS$16+$W255*CS$17+$X255*CS$18+$Y255*CS$19+$Z255*CS$20+$AA255*CS$21+$AB255*CS$22+$AC255*CS$23+$AD255*CS$24+$AE255*CS$25+$AF255*CS$26+$AG255*CS$27+$AH255*CS$28+$AI255*CS$29+$AJ255*CS$30+$AK255*CS$31+$AL255*CS$32+$AM255*CS$33+$AN255*CS$34+$AO255*CS$35+$AP255*CS$36+$AQ255*CS$37+$AR255*CS$38+$AS255*CS$39+$AT255*CS$40+$AU255*CS$41+$AV255*CS$42+$AW255*CS$43+$AX255*CS$44+$AY255*CS$45+$AZ255*CS$46+$BA255*CS$47+$BB255*CS$48+$BC255*CS$49+$BD255*CS$50+$BE255*CS$51+$BF255*CS$52+$BG255*CS$53+$BH255*CS$54+$BI255*CS$55+$BJ255*CS$56+$BK255*CS$57+$BL255*CS$58+$BM255*CS$59+$BN255*CS$60+$BO255*CS$61+$BP255*CS$62+$BQ255*CS$63+$BR255*CS$64+$BS255*CS$65+$BT255*CS$66+$BU255*CS$67+$BV255*CS$68+$BW255*CS$69+$BX255*CS$70+$BY255*CS$71+$BZ255*CS$72+$CA255*CS$73+$CB255*CS$74+$CC255*CS$75+$CD255*CS$76+$CE255*CS$77+$CF255*CS$78+$CG255*CS$79+$CH255*CS$80</f>
        <v>0</v>
      </c>
      <c r="CT256" s="37">
        <f t="shared" ref="CT256" si="892">$I255*CT$3+$J255*CT$4+$K255*CT$5+$L255*CT$6+$M255*CT$7+$N255*CT$8+$O255*CT$9+$P255*CT$10+$Q255*CT$11+$R255*CT$12+$S255*CT$13+$T255*CT$14+$U255*CT$15+$V255*CT$16+$W255*CT$17+$X255*CT$18+$Y255*CT$19+$Z255*CT$20+$AA255*CT$21+$AB255*CT$22+$AC255*CT$23+$AD255*CT$24+$AE255*CT$25+$AF255*CT$26+$AG255*CT$27+$AH255*CT$28+$AI255*CT$29+$AJ255*CT$30+$AK255*CT$31+$AL255*CT$32+$AM255*CT$33+$AN255*CT$34+$AO255*CT$35+$AP255*CT$36+$AQ255*CT$37+$AR255*CT$38+$AS255*CT$39+$AT255*CT$40+$AU255*CT$41+$AV255*CT$42+$AW255*CT$43+$AX255*CT$44+$AY255*CT$45+$AZ255*CT$46+$BA255*CT$47+$BB255*CT$48+$BC255*CT$49+$BD255*CT$50+$BE255*CT$51+$BF255*CT$52+$BG255*CT$53+$BH255*CT$54+$BI255*CT$55+$BJ255*CT$56+$BK255*CT$57+$BL255*CT$58+$BM255*CT$59+$BN255*CT$60+$BO255*CT$61+$BP255*CT$62+$BQ255*CT$63+$BR255*CT$64+$BS255*CT$65+$BT255*CT$66+$BU255*CT$67+$BV255*CT$68+$BW255*CT$69+$BX255*CT$70+$BY255*CT$71+$BZ255*CT$72+$CA255*CT$73+$CB255*CT$74+$CC255*CT$75+$CD255*CT$76+$CE255*CT$77+$CF255*CT$78+$CG255*CT$79+$CH255*CT$80</f>
        <v>0</v>
      </c>
      <c r="CU256" s="37">
        <f t="shared" ref="CU256" si="893">$I255*CU$3+$J255*CU$4+$K255*CU$5+$L255*CU$6+$M255*CU$7+$N255*CU$8+$O255*CU$9+$P255*CU$10+$Q255*CU$11+$R255*CU$12+$S255*CU$13+$T255*CU$14+$U255*CU$15+$V255*CU$16+$W255*CU$17+$X255*CU$18+$Y255*CU$19+$Z255*CU$20+$AA255*CU$21+$AB255*CU$22+$AC255*CU$23+$AD255*CU$24+$AE255*CU$25+$AF255*CU$26+$AG255*CU$27+$AH255*CU$28+$AI255*CU$29+$AJ255*CU$30+$AK255*CU$31+$AL255*CU$32+$AM255*CU$33+$AN255*CU$34+$AO255*CU$35+$AP255*CU$36+$AQ255*CU$37+$AR255*CU$38+$AS255*CU$39+$AT255*CU$40+$AU255*CU$41+$AV255*CU$42+$AW255*CU$43+$AX255*CU$44+$AY255*CU$45+$AZ255*CU$46+$BA255*CU$47+$BB255*CU$48+$BC255*CU$49+$BD255*CU$50+$BE255*CU$51+$BF255*CU$52+$BG255*CU$53+$BH255*CU$54+$BI255*CU$55+$BJ255*CU$56+$BK255*CU$57+$BL255*CU$58+$BM255*CU$59+$BN255*CU$60+$BO255*CU$61+$BP255*CU$62+$BQ255*CU$63+$BR255*CU$64+$BS255*CU$65+$BT255*CU$66+$BU255*CU$67+$BV255*CU$68+$BW255*CU$69+$BX255*CU$70+$BY255*CU$71+$BZ255*CU$72+$CA255*CU$73+$CB255*CU$74+$CC255*CU$75+$CD255*CU$76+$CE255*CU$77+$CF255*CU$78+$CG255*CU$79+$CH255*CU$80</f>
        <v>0</v>
      </c>
      <c r="CV256" s="37">
        <f t="shared" ref="CV256" si="894">$I255*CV$3+$J255*CV$4+$K255*CV$5+$L255*CV$6+$M255*CV$7+$N255*CV$8+$O255*CV$9+$P255*CV$10+$Q255*CV$11+$R255*CV$12+$S255*CV$13+$T255*CV$14+$U255*CV$15+$V255*CV$16+$W255*CV$17+$X255*CV$18+$Y255*CV$19+$Z255*CV$20+$AA255*CV$21+$AB255*CV$22+$AC255*CV$23+$AD255*CV$24+$AE255*CV$25+$AF255*CV$26+$AG255*CV$27+$AH255*CV$28+$AI255*CV$29+$AJ255*CV$30+$AK255*CV$31+$AL255*CV$32+$AM255*CV$33+$AN255*CV$34+$AO255*CV$35+$AP255*CV$36+$AQ255*CV$37+$AR255*CV$38+$AS255*CV$39+$AT255*CV$40+$AU255*CV$41+$AV255*CV$42+$AW255*CV$43+$AX255*CV$44+$AY255*CV$45+$AZ255*CV$46+$BA255*CV$47+$BB255*CV$48+$BC255*CV$49+$BD255*CV$50+$BE255*CV$51+$BF255*CV$52+$BG255*CV$53+$BH255*CV$54+$BI255*CV$55+$BJ255*CV$56+$BK255*CV$57+$BL255*CV$58+$BM255*CV$59+$BN255*CV$60+$BO255*CV$61+$BP255*CV$62+$BQ255*CV$63+$BR255*CV$64+$BS255*CV$65+$BT255*CV$66+$BU255*CV$67+$BV255*CV$68+$BW255*CV$69+$BX255*CV$70+$BY255*CV$71+$BZ255*CV$72+$CA255*CV$73+$CB255*CV$74+$CC255*CV$75+$CD255*CV$76+$CE255*CV$77+$CF255*CV$78+$CG255*CV$79+$CH255*CV$80</f>
        <v>0</v>
      </c>
      <c r="CW256" s="37">
        <f t="shared" ref="CW256" si="895">$I255*CW$3+$J255*CW$4+$K255*CW$5+$L255*CW$6+$M255*CW$7+$N255*CW$8+$O255*CW$9+$P255*CW$10+$Q255*CW$11+$R255*CW$12+$S255*CW$13+$T255*CW$14+$U255*CW$15+$V255*CW$16+$W255*CW$17+$X255*CW$18+$Y255*CW$19+$Z255*CW$20+$AA255*CW$21+$AB255*CW$22+$AC255*CW$23+$AD255*CW$24+$AE255*CW$25+$AF255*CW$26+$AG255*CW$27+$AH255*CW$28+$AI255*CW$29+$AJ255*CW$30+$AK255*CW$31+$AL255*CW$32+$AM255*CW$33+$AN255*CW$34+$AO255*CW$35+$AP255*CW$36+$AQ255*CW$37+$AR255*CW$38+$AS255*CW$39+$AT255*CW$40+$AU255*CW$41+$AV255*CW$42+$AW255*CW$43+$AX255*CW$44+$AY255*CW$45+$AZ255*CW$46+$BA255*CW$47+$BB255*CW$48+$BC255*CW$49+$BD255*CW$50+$BE255*CW$51+$BF255*CW$52+$BG255*CW$53+$BH255*CW$54+$BI255*CW$55+$BJ255*CW$56+$BK255*CW$57+$BL255*CW$58+$BM255*CW$59+$BN255*CW$60+$BO255*CW$61+$BP255*CW$62+$BQ255*CW$63+$BR255*CW$64+$BS255*CW$65+$BT255*CW$66+$BU255*CW$67+$BV255*CW$68+$BW255*CW$69+$BX255*CW$70+$BY255*CW$71+$BZ255*CW$72+$CA255*CW$73+$CB255*CW$74+$CC255*CW$75+$CD255*CW$76+$CE255*CW$77+$CF255*CW$78+$CG255*CW$79+$CH255*CW$80</f>
        <v>0</v>
      </c>
      <c r="CX256" s="37">
        <f t="shared" ref="CX256" si="896">$I255*CX$3+$J255*CX$4+$K255*CX$5+$L255*CX$6+$M255*CX$7+$N255*CX$8+$O255*CX$9+$P255*CX$10+$Q255*CX$11+$R255*CX$12+$S255*CX$13+$T255*CX$14+$U255*CX$15+$V255*CX$16+$W255*CX$17+$X255*CX$18+$Y255*CX$19+$Z255*CX$20+$AA255*CX$21+$AB255*CX$22+$AC255*CX$23+$AD255*CX$24+$AE255*CX$25+$AF255*CX$26+$AG255*CX$27+$AH255*CX$28+$AI255*CX$29+$AJ255*CX$30+$AK255*CX$31+$AL255*CX$32+$AM255*CX$33+$AN255*CX$34+$AO255*CX$35+$AP255*CX$36+$AQ255*CX$37+$AR255*CX$38+$AS255*CX$39+$AT255*CX$40+$AU255*CX$41+$AV255*CX$42+$AW255*CX$43+$AX255*CX$44+$AY255*CX$45+$AZ255*CX$46+$BA255*CX$47+$BB255*CX$48+$BC255*CX$49+$BD255*CX$50+$BE255*CX$51+$BF255*CX$52+$BG255*CX$53+$BH255*CX$54+$BI255*CX$55+$BJ255*CX$56+$BK255*CX$57+$BL255*CX$58+$BM255*CX$59+$BN255*CX$60+$BO255*CX$61+$BP255*CX$62+$BQ255*CX$63+$BR255*CX$64+$BS255*CX$65+$BT255*CX$66+$BU255*CX$67+$BV255*CX$68+$BW255*CX$69+$BX255*CX$70+$BY255*CX$71+$BZ255*CX$72+$CA255*CX$73+$CB255*CX$74+$CC255*CX$75+$CD255*CX$76+$CE255*CX$77+$CF255*CX$78+$CG255*CX$79+$CH255*CX$80</f>
        <v>0</v>
      </c>
      <c r="CY256" s="37">
        <f t="shared" ref="CY256" si="897">$I255*CY$3+$J255*CY$4+$K255*CY$5+$L255*CY$6+$M255*CY$7+$N255*CY$8+$O255*CY$9+$P255*CY$10+$Q255*CY$11+$R255*CY$12+$S255*CY$13+$T255*CY$14+$U255*CY$15+$V255*CY$16+$W255*CY$17+$X255*CY$18+$Y255*CY$19+$Z255*CY$20+$AA255*CY$21+$AB255*CY$22+$AC255*CY$23+$AD255*CY$24+$AE255*CY$25+$AF255*CY$26+$AG255*CY$27+$AH255*CY$28+$AI255*CY$29+$AJ255*CY$30+$AK255*CY$31+$AL255*CY$32+$AM255*CY$33+$AN255*CY$34+$AO255*CY$35+$AP255*CY$36+$AQ255*CY$37+$AR255*CY$38+$AS255*CY$39+$AT255*CY$40+$AU255*CY$41+$AV255*CY$42+$AW255*CY$43+$AX255*CY$44+$AY255*CY$45+$AZ255*CY$46+$BA255*CY$47+$BB255*CY$48+$BC255*CY$49+$BD255*CY$50+$BE255*CY$51+$BF255*CY$52+$BG255*CY$53+$BH255*CY$54+$BI255*CY$55+$BJ255*CY$56+$BK255*CY$57+$BL255*CY$58+$BM255*CY$59+$BN255*CY$60+$BO255*CY$61+$BP255*CY$62+$BQ255*CY$63+$BR255*CY$64+$BS255*CY$65+$BT255*CY$66+$BU255*CY$67+$BV255*CY$68+$BW255*CY$69+$BX255*CY$70+$BY255*CY$71+$BZ255*CY$72+$CA255*CY$73+$CB255*CY$74+$CC255*CY$75+$CD255*CY$76+$CE255*CY$77+$CF255*CY$78+$CG255*CY$79+$CH255*CY$80</f>
        <v>0</v>
      </c>
      <c r="CZ256" s="37">
        <f t="shared" ref="CZ256" si="898">$I255*CZ$3+$J255*CZ$4+$K255*CZ$5+$L255*CZ$6+$M255*CZ$7+$N255*CZ$8+$O255*CZ$9+$P255*CZ$10+$Q255*CZ$11+$R255*CZ$12+$S255*CZ$13+$T255*CZ$14+$U255*CZ$15+$V255*CZ$16+$W255*CZ$17+$X255*CZ$18+$Y255*CZ$19+$Z255*CZ$20+$AA255*CZ$21+$AB255*CZ$22+$AC255*CZ$23+$AD255*CZ$24+$AE255*CZ$25+$AF255*CZ$26+$AG255*CZ$27+$AH255*CZ$28+$AI255*CZ$29+$AJ255*CZ$30+$AK255*CZ$31+$AL255*CZ$32+$AM255*CZ$33+$AN255*CZ$34+$AO255*CZ$35+$AP255*CZ$36+$AQ255*CZ$37+$AR255*CZ$38+$AS255*CZ$39+$AT255*CZ$40+$AU255*CZ$41+$AV255*CZ$42+$AW255*CZ$43+$AX255*CZ$44+$AY255*CZ$45+$AZ255*CZ$46+$BA255*CZ$47+$BB255*CZ$48+$BC255*CZ$49+$BD255*CZ$50+$BE255*CZ$51+$BF255*CZ$52+$BG255*CZ$53+$BH255*CZ$54+$BI255*CZ$55+$BJ255*CZ$56+$BK255*CZ$57+$BL255*CZ$58+$BM255*CZ$59+$BN255*CZ$60+$BO255*CZ$61+$BP255*CZ$62+$BQ255*CZ$63+$BR255*CZ$64+$BS255*CZ$65+$BT255*CZ$66+$BU255*CZ$67+$BV255*CZ$68+$BW255*CZ$69+$BX255*CZ$70+$BY255*CZ$71+$BZ255*CZ$72+$CA255*CZ$73+$CB255*CZ$74+$CC255*CZ$75+$CD255*CZ$76+$CE255*CZ$77+$CF255*CZ$78+$CG255*CZ$79+$CH255*CZ$80</f>
        <v>0</v>
      </c>
      <c r="DA256" s="37">
        <f t="shared" ref="DA256" si="899">$I255*DA$3+$J255*DA$4+$K255*DA$5+$L255*DA$6+$M255*DA$7+$N255*DA$8+$O255*DA$9+$P255*DA$10+$Q255*DA$11+$R255*DA$12+$S255*DA$13+$T255*DA$14+$U255*DA$15+$V255*DA$16+$W255*DA$17+$X255*DA$18+$Y255*DA$19+$Z255*DA$20+$AA255*DA$21+$AB255*DA$22+$AC255*DA$23+$AD255*DA$24+$AE255*DA$25+$AF255*DA$26+$AG255*DA$27+$AH255*DA$28+$AI255*DA$29+$AJ255*DA$30+$AK255*DA$31+$AL255*DA$32+$AM255*DA$33+$AN255*DA$34+$AO255*DA$35+$AP255*DA$36+$AQ255*DA$37+$AR255*DA$38+$AS255*DA$39+$AT255*DA$40+$AU255*DA$41+$AV255*DA$42+$AW255*DA$43+$AX255*DA$44+$AY255*DA$45+$AZ255*DA$46+$BA255*DA$47+$BB255*DA$48+$BC255*DA$49+$BD255*DA$50+$BE255*DA$51+$BF255*DA$52+$BG255*DA$53+$BH255*DA$54+$BI255*DA$55+$BJ255*DA$56+$BK255*DA$57+$BL255*DA$58+$BM255*DA$59+$BN255*DA$60+$BO255*DA$61+$BP255*DA$62+$BQ255*DA$63+$BR255*DA$64+$BS255*DA$65+$BT255*DA$66+$BU255*DA$67+$BV255*DA$68+$BW255*DA$69+$BX255*DA$70+$BY255*DA$71+$BZ255*DA$72+$CA255*DA$73+$CB255*DA$74+$CC255*DA$75+$CD255*DA$76+$CE255*DA$77+$CF255*DA$78+$CG255*DA$79+$CH255*DA$80</f>
        <v>0</v>
      </c>
      <c r="DB256" s="37">
        <f t="shared" ref="DB256" si="900">$I255*DB$3+$J255*DB$4+$K255*DB$5+$L255*DB$6+$M255*DB$7+$N255*DB$8+$O255*DB$9+$P255*DB$10+$Q255*DB$11+$R255*DB$12+$S255*DB$13+$T255*DB$14+$U255*DB$15+$V255*DB$16+$W255*DB$17+$X255*DB$18+$Y255*DB$19+$Z255*DB$20+$AA255*DB$21+$AB255*DB$22+$AC255*DB$23+$AD255*DB$24+$AE255*DB$25+$AF255*DB$26+$AG255*DB$27+$AH255*DB$28+$AI255*DB$29+$AJ255*DB$30+$AK255*DB$31+$AL255*DB$32+$AM255*DB$33+$AN255*DB$34+$AO255*DB$35+$AP255*DB$36+$AQ255*DB$37+$AR255*DB$38+$AS255*DB$39+$AT255*DB$40+$AU255*DB$41+$AV255*DB$42+$AW255*DB$43+$AX255*DB$44+$AY255*DB$45+$AZ255*DB$46+$BA255*DB$47+$BB255*DB$48+$BC255*DB$49+$BD255*DB$50+$BE255*DB$51+$BF255*DB$52+$BG255*DB$53+$BH255*DB$54+$BI255*DB$55+$BJ255*DB$56+$BK255*DB$57+$BL255*DB$58+$BM255*DB$59+$BN255*DB$60+$BO255*DB$61+$BP255*DB$62+$BQ255*DB$63+$BR255*DB$64+$BS255*DB$65+$BT255*DB$66+$BU255*DB$67+$BV255*DB$68+$BW255*DB$69+$BX255*DB$70+$BY255*DB$71+$BZ255*DB$72+$CA255*DB$73+$CB255*DB$74+$CC255*DB$75+$CD255*DB$76+$CE255*DB$77+$CF255*DB$78+$CG255*DB$79+$CH255*DB$80</f>
        <v>0</v>
      </c>
      <c r="DC256" s="37">
        <f t="shared" ref="DC256" si="901">$I255*DC$3+$J255*DC$4+$K255*DC$5+$L255*DC$6+$M255*DC$7+$N255*DC$8+$O255*DC$9+$P255*DC$10+$Q255*DC$11+$R255*DC$12+$S255*DC$13+$T255*DC$14+$U255*DC$15+$V255*DC$16+$W255*DC$17+$X255*DC$18+$Y255*DC$19+$Z255*DC$20+$AA255*DC$21+$AB255*DC$22+$AC255*DC$23+$AD255*DC$24+$AE255*DC$25+$AF255*DC$26+$AG255*DC$27+$AH255*DC$28+$AI255*DC$29+$AJ255*DC$30+$AK255*DC$31+$AL255*DC$32+$AM255*DC$33+$AN255*DC$34+$AO255*DC$35+$AP255*DC$36+$AQ255*DC$37+$AR255*DC$38+$AS255*DC$39+$AT255*DC$40+$AU255*DC$41+$AV255*DC$42+$AW255*DC$43+$AX255*DC$44+$AY255*DC$45+$AZ255*DC$46+$BA255*DC$47+$BB255*DC$48+$BC255*DC$49+$BD255*DC$50+$BE255*DC$51+$BF255*DC$52+$BG255*DC$53+$BH255*DC$54+$BI255*DC$55+$BJ255*DC$56+$BK255*DC$57+$BL255*DC$58+$BM255*DC$59+$BN255*DC$60+$BO255*DC$61+$BP255*DC$62+$BQ255*DC$63+$BR255*DC$64+$BS255*DC$65+$BT255*DC$66+$BU255*DC$67+$BV255*DC$68+$BW255*DC$69+$BX255*DC$70+$BY255*DC$71+$BZ255*DC$72+$CA255*DC$73+$CB255*DC$74+$CC255*DC$75+$CD255*DC$76+$CE255*DC$77+$CF255*DC$78+$CG255*DC$79+$CH255*DC$80</f>
        <v>0</v>
      </c>
      <c r="DD256" s="37">
        <f t="shared" ref="DD256" si="902">$I255*DD$3+$J255*DD$4+$K255*DD$5+$L255*DD$6+$M255*DD$7+$N255*DD$8+$O255*DD$9+$P255*DD$10+$Q255*DD$11+$R255*DD$12+$S255*DD$13+$T255*DD$14+$U255*DD$15+$V255*DD$16+$W255*DD$17+$X255*DD$18+$Y255*DD$19+$Z255*DD$20+$AA255*DD$21+$AB255*DD$22+$AC255*DD$23+$AD255*DD$24+$AE255*DD$25+$AF255*DD$26+$AG255*DD$27+$AH255*DD$28+$AI255*DD$29+$AJ255*DD$30+$AK255*DD$31+$AL255*DD$32+$AM255*DD$33+$AN255*DD$34+$AO255*DD$35+$AP255*DD$36+$AQ255*DD$37+$AR255*DD$38+$AS255*DD$39+$AT255*DD$40+$AU255*DD$41+$AV255*DD$42+$AW255*DD$43+$AX255*DD$44+$AY255*DD$45+$AZ255*DD$46+$BA255*DD$47+$BB255*DD$48+$BC255*DD$49+$BD255*DD$50+$BE255*DD$51+$BF255*DD$52+$BG255*DD$53+$BH255*DD$54+$BI255*DD$55+$BJ255*DD$56+$BK255*DD$57+$BL255*DD$58+$BM255*DD$59+$BN255*DD$60+$BO255*DD$61+$BP255*DD$62+$BQ255*DD$63+$BR255*DD$64+$BS255*DD$65+$BT255*DD$66+$BU255*DD$67+$BV255*DD$68+$BW255*DD$69+$BX255*DD$70+$BY255*DD$71+$BZ255*DD$72+$CA255*DD$73+$CB255*DD$74+$CC255*DD$75+$CD255*DD$76+$CE255*DD$77+$CF255*DD$78+$CG255*DD$79+$CH255*DD$80</f>
        <v>0</v>
      </c>
      <c r="DE256" s="37">
        <f t="shared" ref="DE256" si="903">$I255*DE$3+$J255*DE$4+$K255*DE$5+$L255*DE$6+$M255*DE$7+$N255*DE$8+$O255*DE$9+$P255*DE$10+$Q255*DE$11+$R255*DE$12+$S255*DE$13+$T255*DE$14+$U255*DE$15+$V255*DE$16+$W255*DE$17+$X255*DE$18+$Y255*DE$19+$Z255*DE$20+$AA255*DE$21+$AB255*DE$22+$AC255*DE$23+$AD255*DE$24+$AE255*DE$25+$AF255*DE$26+$AG255*DE$27+$AH255*DE$28+$AI255*DE$29+$AJ255*DE$30+$AK255*DE$31+$AL255*DE$32+$AM255*DE$33+$AN255*DE$34+$AO255*DE$35+$AP255*DE$36+$AQ255*DE$37+$AR255*DE$38+$AS255*DE$39+$AT255*DE$40+$AU255*DE$41+$AV255*DE$42+$AW255*DE$43+$AX255*DE$44+$AY255*DE$45+$AZ255*DE$46+$BA255*DE$47+$BB255*DE$48+$BC255*DE$49+$BD255*DE$50+$BE255*DE$51+$BF255*DE$52+$BG255*DE$53+$BH255*DE$54+$BI255*DE$55+$BJ255*DE$56+$BK255*DE$57+$BL255*DE$58+$BM255*DE$59+$BN255*DE$60+$BO255*DE$61+$BP255*DE$62+$BQ255*DE$63+$BR255*DE$64+$BS255*DE$65+$BT255*DE$66+$BU255*DE$67+$BV255*DE$68+$BW255*DE$69+$BX255*DE$70+$BY255*DE$71+$BZ255*DE$72+$CA255*DE$73+$CB255*DE$74+$CC255*DE$75+$CD255*DE$76+$CE255*DE$77+$CF255*DE$78+$CG255*DE$79+$CH255*DE$80</f>
        <v>0</v>
      </c>
      <c r="DF256" s="37">
        <f t="shared" ref="DF256" si="904">$I255*DF$3+$J255*DF$4+$K255*DF$5+$L255*DF$6+$M255*DF$7+$N255*DF$8+$O255*DF$9+$P255*DF$10+$Q255*DF$11+$R255*DF$12+$S255*DF$13+$T255*DF$14+$U255*DF$15+$V255*DF$16+$W255*DF$17+$X255*DF$18+$Y255*DF$19+$Z255*DF$20+$AA255*DF$21+$AB255*DF$22+$AC255*DF$23+$AD255*DF$24+$AE255*DF$25+$AF255*DF$26+$AG255*DF$27+$AH255*DF$28+$AI255*DF$29+$AJ255*DF$30+$AK255*DF$31+$AL255*DF$32+$AM255*DF$33+$AN255*DF$34+$AO255*DF$35+$AP255*DF$36+$AQ255*DF$37+$AR255*DF$38+$AS255*DF$39+$AT255*DF$40+$AU255*DF$41+$AV255*DF$42+$AW255*DF$43+$AX255*DF$44+$AY255*DF$45+$AZ255*DF$46+$BA255*DF$47+$BB255*DF$48+$BC255*DF$49+$BD255*DF$50+$BE255*DF$51+$BF255*DF$52+$BG255*DF$53+$BH255*DF$54+$BI255*DF$55+$BJ255*DF$56+$BK255*DF$57+$BL255*DF$58+$BM255*DF$59+$BN255*DF$60+$BO255*DF$61+$BP255*DF$62+$BQ255*DF$63+$BR255*DF$64+$BS255*DF$65+$BT255*DF$66+$BU255*DF$67+$BV255*DF$68+$BW255*DF$69+$BX255*DF$70+$BY255*DF$71+$BZ255*DF$72+$CA255*DF$73+$CB255*DF$74+$CC255*DF$75+$CD255*DF$76+$CE255*DF$77+$CF255*DF$78+$CG255*DF$79+$CH255*DF$80</f>
        <v>0</v>
      </c>
      <c r="DG256" s="38">
        <f t="shared" ref="DG256" si="905">$I255*DG$3+$J255*DG$4+$K255*DG$5+$L255*DG$6+$M255*DG$7+$N255*DG$8+$O255*DG$9+$P255*DG$10+$Q255*DG$11+$R255*DG$12+$S255*DG$13+$T255*DG$14+$U255*DG$15+$V255*DG$16+$W255*DG$17+$X255*DG$18+$Y255*DG$19+$Z255*DG$20+$AA255*DG$21+$AB255*DG$22+$AC255*DG$23+$AD255*DG$24+$AE255*DG$25+$AF255*DG$26+$AG255*DG$27+$AH255*DG$28+$AI255*DG$29+$AJ255*DG$30+$AK255*DG$31+$AL255*DG$32+$AM255*DG$33+$AN255*DG$34+$AO255*DG$35+$AP255*DG$36+$AQ255*DG$37+$AR255*DG$38+$AS255*DG$39+$AT255*DG$40+$AU255*DG$41+$AV255*DG$42+$AW255*DG$43+$AX255*DG$44+$AY255*DG$45+$AZ255*DG$46+$BA255*DG$47+$BB255*DG$48+$BC255*DG$49+$BD255*DG$50+$BE255*DG$51+$BF255*DG$52+$BG255*DG$53+$BH255*DG$54+$BI255*DG$55+$BJ255*DG$56+$BK255*DG$57+$BL255*DG$58+$BM255*DG$59+$BN255*DG$60+$BO255*DG$61+$BP255*DG$62+$BQ255*DG$63+$BR255*DG$64+$BS255*DG$65+$BT255*DG$66+$BU255*DG$67+$BV255*DG$68+$BW255*DG$69+$BX255*DG$70+$BY255*DG$71+$BZ255*DG$72+$CA255*DG$73+$CB255*DG$74+$CC255*DG$75+$CD255*DG$76+$CE255*DG$77+$CF255*DG$78+$CG255*DG$79+$CH255*DG$80</f>
        <v>0</v>
      </c>
    </row>
    <row r="257" spans="1:117" ht="12.75" hidden="1" outlineLevel="1" x14ac:dyDescent="0.2">
      <c r="A257" s="26"/>
      <c r="B257" s="27"/>
      <c r="C257" s="27"/>
      <c r="D257" s="28"/>
      <c r="E257" s="28"/>
      <c r="F257" s="28"/>
      <c r="G257" s="28"/>
      <c r="H257" s="28"/>
      <c r="I257" s="59"/>
      <c r="J257" s="59"/>
      <c r="K257" s="59"/>
      <c r="L257" s="59"/>
      <c r="M257" s="59"/>
      <c r="N257" s="59"/>
      <c r="O257" s="59"/>
      <c r="P257" s="59"/>
      <c r="Q257" s="59"/>
      <c r="R257" s="59"/>
      <c r="S257" s="59"/>
      <c r="T257" s="59"/>
      <c r="U257" s="59"/>
      <c r="V257" s="59"/>
      <c r="W257" s="59"/>
      <c r="X257" s="59"/>
      <c r="Y257" s="59"/>
      <c r="Z257" s="59"/>
      <c r="AA257" s="59"/>
      <c r="AB257" s="59"/>
      <c r="AC257" s="59"/>
      <c r="AD257" s="59"/>
      <c r="AE257" s="59"/>
      <c r="AF257" s="59"/>
      <c r="AG257" s="59"/>
      <c r="AH257" s="59"/>
      <c r="AI257" s="59"/>
      <c r="AJ257" s="59"/>
      <c r="AK257" s="59"/>
      <c r="AL257" s="59"/>
      <c r="AM257" s="59"/>
      <c r="AN257" s="59"/>
      <c r="AO257" s="59"/>
      <c r="AP257" s="59"/>
      <c r="AQ257" s="59"/>
      <c r="AR257" s="59"/>
      <c r="AS257" s="59"/>
      <c r="AT257" s="59"/>
      <c r="AU257" s="59"/>
      <c r="AV257" s="59"/>
      <c r="AW257" s="59"/>
      <c r="AX257" s="59"/>
      <c r="AY257" s="59"/>
      <c r="AZ257" s="59"/>
      <c r="BA257" s="59"/>
      <c r="BB257" s="59"/>
      <c r="BC257" s="59"/>
      <c r="BD257" s="59"/>
      <c r="BE257" s="59"/>
      <c r="BF257" s="59"/>
      <c r="BG257" s="59"/>
      <c r="BH257" s="59"/>
      <c r="BI257" s="59"/>
      <c r="BJ257" s="59"/>
      <c r="BK257" s="59"/>
      <c r="BL257" s="59"/>
      <c r="BM257" s="59"/>
      <c r="BN257" s="59"/>
      <c r="BO257" s="59"/>
      <c r="BP257" s="59"/>
      <c r="BQ257" s="59"/>
      <c r="BR257" s="59"/>
      <c r="BS257" s="59"/>
      <c r="BT257" s="59"/>
      <c r="BU257" s="59"/>
      <c r="BV257" s="59"/>
      <c r="BW257" s="59"/>
      <c r="BX257" s="59"/>
      <c r="BY257" s="59"/>
      <c r="BZ257" s="59"/>
      <c r="CA257" s="59"/>
      <c r="CB257" s="59"/>
      <c r="CC257" s="59"/>
      <c r="CD257" s="59"/>
      <c r="CE257" s="59"/>
      <c r="CF257" s="59"/>
      <c r="CG257" s="59"/>
      <c r="CH257" s="59"/>
      <c r="CI257" s="28"/>
      <c r="CJ257" s="28"/>
      <c r="CK257" s="28"/>
      <c r="CL257" s="28"/>
      <c r="CM257" s="29" t="s">
        <v>8</v>
      </c>
      <c r="CN257" s="39"/>
      <c r="CO257" s="40"/>
      <c r="CP257" s="40"/>
      <c r="CQ257" s="40"/>
      <c r="CR257" s="40"/>
      <c r="CS257" s="40"/>
      <c r="CT257" s="40"/>
      <c r="CU257" s="40"/>
      <c r="CV257" s="40"/>
      <c r="CW257" s="40"/>
      <c r="CX257" s="40"/>
      <c r="CY257" s="40"/>
      <c r="CZ257" s="40"/>
      <c r="DA257" s="40"/>
      <c r="DB257" s="40"/>
      <c r="DC257" s="40"/>
      <c r="DD257" s="40"/>
      <c r="DE257" s="40"/>
      <c r="DF257" s="40"/>
      <c r="DG257" s="41"/>
    </row>
    <row r="258" spans="1:117" ht="12.75" collapsed="1" x14ac:dyDescent="0.2">
      <c r="A258" s="19" t="s">
        <v>866</v>
      </c>
      <c r="B258" s="19" t="s">
        <v>867</v>
      </c>
      <c r="C258" s="19"/>
      <c r="D258" s="20" t="s">
        <v>292</v>
      </c>
      <c r="E258" s="20">
        <v>6</v>
      </c>
      <c r="F258" s="20">
        <f>IF($C$4="",SUMIF(stock_on_hand!A:A,planner!A258,stock_on_hand!C:C),SUMIFS(stock_on_hand!C:C,stock_on_hand!A:A,planner!A258,stock_on_hand!E:E,$C$4))</f>
        <v>0</v>
      </c>
      <c r="G258" s="20"/>
      <c r="H258" s="20" t="s">
        <v>10</v>
      </c>
      <c r="I258" s="57">
        <f>IFERROR(HLOOKUP(I$188,bom!$2:$300,MATCH($A258,bom!$A:$A,0)-1,0),0)</f>
        <v>0</v>
      </c>
      <c r="J258" s="57">
        <f>IFERROR(HLOOKUP(J$188,bom!$2:$300,MATCH($A258,bom!$A:$A,0)-1,0),0)</f>
        <v>0</v>
      </c>
      <c r="K258" s="57">
        <f>IFERROR(HLOOKUP(K$188,bom!$2:$300,MATCH($A258,bom!$A:$A,0)-1,0),0)</f>
        <v>0</v>
      </c>
      <c r="L258" s="57">
        <f>IFERROR(HLOOKUP(L$188,bom!$2:$300,MATCH($A258,bom!$A:$A,0)-1,0),0)</f>
        <v>0</v>
      </c>
      <c r="M258" s="57">
        <f>IFERROR(HLOOKUP(M$188,bom!$2:$300,MATCH($A258,bom!$A:$A,0)-1,0),0)</f>
        <v>0</v>
      </c>
      <c r="N258" s="57">
        <f>IFERROR(HLOOKUP(N$188,bom!$2:$300,MATCH($A258,bom!$A:$A,0)-1,0),0)</f>
        <v>0</v>
      </c>
      <c r="O258" s="57">
        <f>IFERROR(HLOOKUP(O$188,bom!$2:$300,MATCH($A258,bom!$A:$A,0)-1,0),0)</f>
        <v>0</v>
      </c>
      <c r="P258" s="57">
        <f>IFERROR(HLOOKUP(P$188,bom!$2:$300,MATCH($A258,bom!$A:$A,0)-1,0),0)</f>
        <v>0</v>
      </c>
      <c r="Q258" s="57">
        <f>IFERROR(HLOOKUP(Q$188,bom!$2:$300,MATCH($A258,bom!$A:$A,0)-1,0),0)</f>
        <v>0</v>
      </c>
      <c r="R258" s="57">
        <f>IFERROR(HLOOKUP(R$188,bom!$2:$300,MATCH($A258,bom!$A:$A,0)-1,0),0)</f>
        <v>0</v>
      </c>
      <c r="S258" s="57">
        <f>IFERROR(HLOOKUP(S$188,bom!$2:$300,MATCH($A258,bom!$A:$A,0)-1,0),0)</f>
        <v>0</v>
      </c>
      <c r="T258" s="57">
        <f>IFERROR(HLOOKUP(T$188,bom!$2:$300,MATCH($A258,bom!$A:$A,0)-1,0),0)</f>
        <v>0</v>
      </c>
      <c r="U258" s="57">
        <f>IFERROR(HLOOKUP(U$188,bom!$2:$300,MATCH($A258,bom!$A:$A,0)-1,0),0)</f>
        <v>0</v>
      </c>
      <c r="V258" s="57">
        <f>IFERROR(HLOOKUP(V$188,bom!$2:$300,MATCH($A258,bom!$A:$A,0)-1,0),0)</f>
        <v>0</v>
      </c>
      <c r="W258" s="57">
        <f>IFERROR(HLOOKUP(W$188,bom!$2:$300,MATCH($A258,bom!$A:$A,0)-1,0),0)</f>
        <v>0</v>
      </c>
      <c r="X258" s="57">
        <f>IFERROR(HLOOKUP(X$188,bom!$2:$300,MATCH($A258,bom!$A:$A,0)-1,0),0)</f>
        <v>0</v>
      </c>
      <c r="Y258" s="57">
        <f>IFERROR(HLOOKUP(Y$188,bom!$2:$300,MATCH($A258,bom!$A:$A,0)-1,0),0)</f>
        <v>0</v>
      </c>
      <c r="Z258" s="57">
        <f>IFERROR(HLOOKUP(Z$188,bom!$2:$300,MATCH($A258,bom!$A:$A,0)-1,0),0)</f>
        <v>0</v>
      </c>
      <c r="AA258" s="57">
        <f>IFERROR(HLOOKUP(AA$188,bom!$2:$300,MATCH($A258,bom!$A:$A,0)-1,0),0)</f>
        <v>0</v>
      </c>
      <c r="AB258" s="57">
        <f>IFERROR(HLOOKUP(AB$188,bom!$2:$300,MATCH($A258,bom!$A:$A,0)-1,0),0)</f>
        <v>0</v>
      </c>
      <c r="AC258" s="57">
        <f>IFERROR(HLOOKUP(AC$188,bom!$2:$300,MATCH($A258,bom!$A:$A,0)-1,0),0)</f>
        <v>0</v>
      </c>
      <c r="AD258" s="57">
        <f>IFERROR(HLOOKUP(AD$188,bom!$2:$300,MATCH($A258,bom!$A:$A,0)-1,0),0)</f>
        <v>0</v>
      </c>
      <c r="AE258" s="57">
        <f>IFERROR(HLOOKUP(AE$188,bom!$2:$300,MATCH($A258,bom!$A:$A,0)-1,0),0)</f>
        <v>0</v>
      </c>
      <c r="AF258" s="57">
        <f>IFERROR(HLOOKUP(AF$188,bom!$2:$300,MATCH($A258,bom!$A:$A,0)-1,0),0)</f>
        <v>0</v>
      </c>
      <c r="AG258" s="57">
        <f>IFERROR(HLOOKUP(AG$188,bom!$2:$300,MATCH($A258,bom!$A:$A,0)-1,0),0)</f>
        <v>0</v>
      </c>
      <c r="AH258" s="57">
        <f>IFERROR(HLOOKUP(AH$188,bom!$2:$300,MATCH($A258,bom!$A:$A,0)-1,0),0)</f>
        <v>0</v>
      </c>
      <c r="AI258" s="57">
        <f>IFERROR(HLOOKUP(AI$188,bom!$2:$300,MATCH($A258,bom!$A:$A,0)-1,0),0)</f>
        <v>0</v>
      </c>
      <c r="AJ258" s="57">
        <f>IFERROR(HLOOKUP(AJ$188,bom!$2:$300,MATCH($A258,bom!$A:$A,0)-1,0),0)</f>
        <v>0</v>
      </c>
      <c r="AK258" s="57">
        <f>IFERROR(HLOOKUP(AK$188,bom!$2:$300,MATCH($A258,bom!$A:$A,0)-1,0),0)</f>
        <v>0</v>
      </c>
      <c r="AL258" s="57">
        <f>IFERROR(HLOOKUP(AL$188,bom!$2:$300,MATCH($A258,bom!$A:$A,0)-1,0),0)</f>
        <v>0</v>
      </c>
      <c r="AM258" s="57">
        <f>IFERROR(HLOOKUP(AM$188,bom!$2:$300,MATCH($A258,bom!$A:$A,0)-1,0),0)</f>
        <v>0</v>
      </c>
      <c r="AN258" s="57">
        <f>IFERROR(HLOOKUP(AN$188,bom!$2:$300,MATCH($A258,bom!$A:$A,0)-1,0),0)</f>
        <v>0</v>
      </c>
      <c r="AO258" s="57">
        <f>IFERROR(HLOOKUP(AO$188,bom!$2:$300,MATCH($A258,bom!$A:$A,0)-1,0),0)</f>
        <v>0</v>
      </c>
      <c r="AP258" s="57">
        <f>IFERROR(HLOOKUP(AP$188,bom!$2:$300,MATCH($A258,bom!$A:$A,0)-1,0),0)</f>
        <v>0</v>
      </c>
      <c r="AQ258" s="57">
        <f>IFERROR(HLOOKUP(AQ$188,bom!$2:$300,MATCH($A258,bom!$A:$A,0)-1,0),0)</f>
        <v>0</v>
      </c>
      <c r="AR258" s="57">
        <f>IFERROR(HLOOKUP(AR$188,bom!$2:$300,MATCH($A258,bom!$A:$A,0)-1,0),0)</f>
        <v>0</v>
      </c>
      <c r="AS258" s="57">
        <f>IFERROR(HLOOKUP(AS$188,bom!$2:$300,MATCH($A258,bom!$A:$A,0)-1,0),0)</f>
        <v>0</v>
      </c>
      <c r="AT258" s="57">
        <f>IFERROR(HLOOKUP(AT$188,bom!$2:$300,MATCH($A258,bom!$A:$A,0)-1,0),0)</f>
        <v>0</v>
      </c>
      <c r="AU258" s="57">
        <f>IFERROR(HLOOKUP(AU$188,bom!$2:$300,MATCH($A258,bom!$A:$A,0)-1,0),0)</f>
        <v>0</v>
      </c>
      <c r="AV258" s="57">
        <f>IFERROR(HLOOKUP(AV$188,bom!$2:$300,MATCH($A258,bom!$A:$A,0)-1,0),0)</f>
        <v>0</v>
      </c>
      <c r="AW258" s="57">
        <f>IFERROR(HLOOKUP(AW$188,bom!$2:$300,MATCH($A258,bom!$A:$A,0)-1,0),0)</f>
        <v>0</v>
      </c>
      <c r="AX258" s="57">
        <f>IFERROR(HLOOKUP(AX$188,bom!$2:$300,MATCH($A258,bom!$A:$A,0)-1,0),0)</f>
        <v>0</v>
      </c>
      <c r="AY258" s="57">
        <f>IFERROR(HLOOKUP(AY$188,bom!$2:$300,MATCH($A258,bom!$A:$A,0)-1,0),0)</f>
        <v>0</v>
      </c>
      <c r="AZ258" s="57">
        <f>IFERROR(HLOOKUP(AZ$188,bom!$2:$300,MATCH($A258,bom!$A:$A,0)-1,0),0)</f>
        <v>0</v>
      </c>
      <c r="BA258" s="57">
        <f>IFERROR(HLOOKUP(BA$188,bom!$2:$300,MATCH($A258,bom!$A:$A,0)-1,0),0)</f>
        <v>0</v>
      </c>
      <c r="BB258" s="57">
        <f>IFERROR(HLOOKUP(BB$188,bom!$2:$300,MATCH($A258,bom!$A:$A,0)-1,0),0)</f>
        <v>0</v>
      </c>
      <c r="BC258" s="57">
        <f>IFERROR(HLOOKUP(BC$188,bom!$2:$300,MATCH($A258,bom!$A:$A,0)-1,0),0)</f>
        <v>0</v>
      </c>
      <c r="BD258" s="57">
        <f>IFERROR(HLOOKUP(BD$188,bom!$2:$300,MATCH($A258,bom!$A:$A,0)-1,0),0)</f>
        <v>0</v>
      </c>
      <c r="BE258" s="57">
        <f>IFERROR(HLOOKUP(BE$188,bom!$2:$300,MATCH($A258,bom!$A:$A,0)-1,0),0)</f>
        <v>0</v>
      </c>
      <c r="BF258" s="57">
        <f>IFERROR(HLOOKUP(BF$188,bom!$2:$300,MATCH($A258,bom!$A:$A,0)-1,0),0)</f>
        <v>0</v>
      </c>
      <c r="BG258" s="57">
        <f>IFERROR(HLOOKUP(BG$188,bom!$2:$300,MATCH($A258,bom!$A:$A,0)-1,0),0)</f>
        <v>0</v>
      </c>
      <c r="BH258" s="57">
        <f>IFERROR(HLOOKUP(BH$188,bom!$2:$300,MATCH($A258,bom!$A:$A,0)-1,0),0)</f>
        <v>0</v>
      </c>
      <c r="BI258" s="57">
        <f>IFERROR(HLOOKUP(BI$188,bom!$2:$300,MATCH($A258,bom!$A:$A,0)-1,0),0)</f>
        <v>0</v>
      </c>
      <c r="BJ258" s="57">
        <f>IFERROR(HLOOKUP(BJ$188,bom!$2:$300,MATCH($A258,bom!$A:$A,0)-1,0),0)</f>
        <v>0</v>
      </c>
      <c r="BK258" s="57">
        <f>IFERROR(HLOOKUP(BK$188,bom!$2:$300,MATCH($A258,bom!$A:$A,0)-1,0),0)</f>
        <v>0</v>
      </c>
      <c r="BL258" s="57">
        <f>IFERROR(HLOOKUP(BL$188,bom!$2:$300,MATCH($A258,bom!$A:$A,0)-1,0),0)</f>
        <v>0</v>
      </c>
      <c r="BM258" s="57">
        <f>IFERROR(HLOOKUP(BM$188,bom!$2:$300,MATCH($A258,bom!$A:$A,0)-1,0),0)</f>
        <v>0</v>
      </c>
      <c r="BN258" s="57">
        <f>IFERROR(HLOOKUP(BN$188,bom!$2:$300,MATCH($A258,bom!$A:$A,0)-1,0),0)</f>
        <v>0</v>
      </c>
      <c r="BO258" s="57">
        <f>IFERROR(HLOOKUP(BO$188,bom!$2:$300,MATCH($A258,bom!$A:$A,0)-1,0),0)</f>
        <v>0</v>
      </c>
      <c r="BP258" s="57">
        <f>IFERROR(HLOOKUP(BP$188,bom!$2:$300,MATCH($A258,bom!$A:$A,0)-1,0),0)</f>
        <v>0</v>
      </c>
      <c r="BQ258" s="57">
        <f>IFERROR(HLOOKUP(BQ$188,bom!$2:$300,MATCH($A258,bom!$A:$A,0)-1,0),0)</f>
        <v>0</v>
      </c>
      <c r="BR258" s="57">
        <f>IFERROR(HLOOKUP(BR$188,bom!$2:$300,MATCH($A258,bom!$A:$A,0)-1,0),0)</f>
        <v>0</v>
      </c>
      <c r="BS258" s="57">
        <f>IFERROR(HLOOKUP(BS$188,bom!$2:$300,MATCH($A258,bom!$A:$A,0)-1,0),0)</f>
        <v>0</v>
      </c>
      <c r="BT258" s="57">
        <f>IFERROR(HLOOKUP(BT$188,bom!$2:$300,MATCH($A258,bom!$A:$A,0)-1,0),0)</f>
        <v>0</v>
      </c>
      <c r="BU258" s="57">
        <f>IFERROR(HLOOKUP(BU$188,bom!$2:$300,MATCH($A258,bom!$A:$A,0)-1,0),0)</f>
        <v>0</v>
      </c>
      <c r="BV258" s="57">
        <f>IFERROR(HLOOKUP(BV$188,bom!$2:$300,MATCH($A258,bom!$A:$A,0)-1,0),0)</f>
        <v>0</v>
      </c>
      <c r="BW258" s="57">
        <f>IFERROR(HLOOKUP(BW$188,bom!$2:$300,MATCH($A258,bom!$A:$A,0)-1,0),0)</f>
        <v>0</v>
      </c>
      <c r="BX258" s="57">
        <f>IFERROR(HLOOKUP(BX$188,bom!$2:$300,MATCH($A258,bom!$A:$A,0)-1,0),0)</f>
        <v>0</v>
      </c>
      <c r="BY258" s="57">
        <f>IFERROR(HLOOKUP(BY$188,bom!$2:$300,MATCH($A258,bom!$A:$A,0)-1,0),0)</f>
        <v>0</v>
      </c>
      <c r="BZ258" s="57">
        <f>IFERROR(HLOOKUP(BZ$188,bom!$2:$300,MATCH($A258,bom!$A:$A,0)-1,0),0)</f>
        <v>0</v>
      </c>
      <c r="CA258" s="57">
        <f>IFERROR(HLOOKUP(CA$188,bom!$2:$300,MATCH($A258,bom!$A:$A,0)-1,0),0)</f>
        <v>0</v>
      </c>
      <c r="CB258" s="57">
        <f>IFERROR(HLOOKUP(CB$188,bom!$2:$300,MATCH($A258,bom!$A:$A,0)-1,0),0)</f>
        <v>0</v>
      </c>
      <c r="CC258" s="57">
        <f>IFERROR(HLOOKUP(CC$188,bom!$2:$300,MATCH($A258,bom!$A:$A,0)-1,0),0)</f>
        <v>0</v>
      </c>
      <c r="CD258" s="57">
        <f>IFERROR(HLOOKUP(CD$188,bom!$2:$300,MATCH($A258,bom!$A:$A,0)-1,0),0)</f>
        <v>0</v>
      </c>
      <c r="CE258" s="57">
        <f>IFERROR(HLOOKUP(CE$188,bom!$2:$300,MATCH($A258,bom!$A:$A,0)-1,0),0)</f>
        <v>0</v>
      </c>
      <c r="CF258" s="57">
        <f>IFERROR(HLOOKUP(CF$188,bom!$2:$300,MATCH($A258,bom!$A:$A,0)-1,0),0)</f>
        <v>0</v>
      </c>
      <c r="CG258" s="57">
        <f>IFERROR(HLOOKUP(CG$188,bom!$2:$300,MATCH($A258,bom!$A:$A,0)-1,0),0)</f>
        <v>0</v>
      </c>
      <c r="CH258" s="57">
        <f>IFERROR(HLOOKUP(CH$188,bom!$2:$300,MATCH($A258,bom!$A:$A,0)-1,0),0)</f>
        <v>0</v>
      </c>
      <c r="CI258" s="20"/>
      <c r="CJ258" s="20"/>
      <c r="CK258" s="20"/>
      <c r="CL258" s="20"/>
      <c r="CM258" s="32" t="str">
        <f t="shared" ref="CM258" si="906">IF(G258&gt;0,IF(CN258&lt;(0.8*G258),"WARNING!!!",IF(CN258&lt;G258,"ORDER","OK")),IF((VLOOKUP(A258,A:DG,91+E258,0))&lt;0,"WARNING!!!",IF((VLOOKUP(A258,A:DG,91+ROUND(1.25*E258,0),0))&lt;0,"ORDER","OK")))</f>
        <v>OK</v>
      </c>
      <c r="CN258" s="33">
        <f t="shared" ref="CN258" si="907">F258-CN259+CN260</f>
        <v>0</v>
      </c>
      <c r="CO258" s="34">
        <f t="shared" ref="CO258" si="908">CN258-CO259+CO260</f>
        <v>0</v>
      </c>
      <c r="CP258" s="34">
        <f t="shared" ref="CP258" si="909">CO258-CP259+CP260</f>
        <v>0</v>
      </c>
      <c r="CQ258" s="34">
        <f t="shared" ref="CQ258" si="910">CP258-CQ259+CQ260</f>
        <v>0</v>
      </c>
      <c r="CR258" s="34">
        <f t="shared" ref="CR258" si="911">CQ258-CR259+CR260</f>
        <v>0</v>
      </c>
      <c r="CS258" s="34">
        <f t="shared" ref="CS258" si="912">CR258-CS259+CS260</f>
        <v>0</v>
      </c>
      <c r="CT258" s="34">
        <f t="shared" ref="CT258" si="913">CS258-CT259+CT260</f>
        <v>0</v>
      </c>
      <c r="CU258" s="34">
        <f t="shared" ref="CU258" si="914">CT258-CU259+CU260</f>
        <v>0</v>
      </c>
      <c r="CV258" s="34">
        <f t="shared" ref="CV258" si="915">CU258-CV259+CV260</f>
        <v>0</v>
      </c>
      <c r="CW258" s="34">
        <f t="shared" ref="CW258" si="916">CV258-CW259+CW260</f>
        <v>0</v>
      </c>
      <c r="CX258" s="34">
        <f t="shared" ref="CX258" si="917">CW258-CX259+CX260</f>
        <v>0</v>
      </c>
      <c r="CY258" s="34">
        <f t="shared" ref="CY258" si="918">CX258-CY259+CY260</f>
        <v>0</v>
      </c>
      <c r="CZ258" s="34">
        <f t="shared" ref="CZ258" si="919">CY258-CZ259+CZ260</f>
        <v>0</v>
      </c>
      <c r="DA258" s="34">
        <f t="shared" ref="DA258" si="920">CZ258-DA259+DA260</f>
        <v>0</v>
      </c>
      <c r="DB258" s="34">
        <f t="shared" ref="DB258" si="921">DA258-DB259+DB260</f>
        <v>0</v>
      </c>
      <c r="DC258" s="34">
        <f t="shared" ref="DC258" si="922">DB258-DC259+DC260</f>
        <v>0</v>
      </c>
      <c r="DD258" s="34">
        <f t="shared" ref="DD258" si="923">DC258-DD259+DD260</f>
        <v>0</v>
      </c>
      <c r="DE258" s="34">
        <f t="shared" ref="DE258" si="924">DD258-DE259+DE260</f>
        <v>0</v>
      </c>
      <c r="DF258" s="34">
        <f t="shared" ref="DF258" si="925">DE258-DF259+DF260</f>
        <v>0</v>
      </c>
      <c r="DG258" s="35">
        <f t="shared" ref="DG258" si="926">DF258-DG259+DG260</f>
        <v>0</v>
      </c>
      <c r="DM258" s="21"/>
    </row>
    <row r="259" spans="1:117" ht="12.75" hidden="1" outlineLevel="1" x14ac:dyDescent="0.2">
      <c r="A259" s="22"/>
      <c r="B259" s="23"/>
      <c r="C259" s="23"/>
      <c r="D259" s="24"/>
      <c r="E259" s="24"/>
      <c r="F259" s="24"/>
      <c r="G259" s="24"/>
      <c r="H259" s="24"/>
      <c r="I259" s="58"/>
      <c r="J259" s="58"/>
      <c r="K259" s="58"/>
      <c r="L259" s="58"/>
      <c r="M259" s="58"/>
      <c r="N259" s="58"/>
      <c r="O259" s="58"/>
      <c r="P259" s="58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  <c r="AF259" s="58"/>
      <c r="AG259" s="58"/>
      <c r="AH259" s="58"/>
      <c r="AI259" s="58"/>
      <c r="AJ259" s="58"/>
      <c r="AK259" s="58"/>
      <c r="AL259" s="58"/>
      <c r="AM259" s="58"/>
      <c r="AN259" s="58"/>
      <c r="AO259" s="58"/>
      <c r="AP259" s="58"/>
      <c r="AQ259" s="58"/>
      <c r="AR259" s="58"/>
      <c r="AS259" s="58"/>
      <c r="AT259" s="58"/>
      <c r="AU259" s="58"/>
      <c r="AV259" s="58"/>
      <c r="AW259" s="58"/>
      <c r="AX259" s="58"/>
      <c r="AY259" s="58"/>
      <c r="AZ259" s="58"/>
      <c r="BA259" s="58"/>
      <c r="BB259" s="58"/>
      <c r="BC259" s="58"/>
      <c r="BD259" s="58"/>
      <c r="BE259" s="58"/>
      <c r="BF259" s="58"/>
      <c r="BG259" s="58"/>
      <c r="BH259" s="58"/>
      <c r="BI259" s="58"/>
      <c r="BJ259" s="58"/>
      <c r="BK259" s="58"/>
      <c r="BL259" s="58"/>
      <c r="BM259" s="58"/>
      <c r="BN259" s="58"/>
      <c r="BO259" s="58"/>
      <c r="BP259" s="58"/>
      <c r="BQ259" s="58"/>
      <c r="BR259" s="58"/>
      <c r="BS259" s="58"/>
      <c r="BT259" s="58"/>
      <c r="BU259" s="58"/>
      <c r="BV259" s="58"/>
      <c r="BW259" s="58"/>
      <c r="BX259" s="58"/>
      <c r="BY259" s="58"/>
      <c r="BZ259" s="58"/>
      <c r="CA259" s="58"/>
      <c r="CB259" s="58"/>
      <c r="CC259" s="58"/>
      <c r="CD259" s="58"/>
      <c r="CE259" s="58"/>
      <c r="CF259" s="58"/>
      <c r="CG259" s="58"/>
      <c r="CH259" s="58"/>
      <c r="CI259" s="24"/>
      <c r="CJ259" s="24"/>
      <c r="CK259" s="24"/>
      <c r="CL259" s="24"/>
      <c r="CM259" s="25" t="s">
        <v>7</v>
      </c>
      <c r="CN259" s="36">
        <f t="shared" ref="CN259" si="927">$I258*CN$3+$J258*CN$4+$K258*CN$5+$L258*CN$6+$M258*CN$7+$N258*CN$8+$O258*CN$9+$P258*CN$10+$Q258*CN$11+$R258*CN$12+$S258*CN$13+$T258*CN$14+$U258*CN$15+$V258*CN$16+$W258*CN$17+$X258*CN$18+$Y258*CN$19+$Z258*CN$20+$AA258*CN$21+$AB258*CN$22+$AC258*CN$23+$AD258*CN$24+$AE258*CN$25+$AF258*CN$26+$AG258*CN$27+$AH258*CN$28+$AI258*CN$29+$AJ258*CN$30+$AK258*CN$31+$AL258*CN$32+$AM258*CN$33+$AN258*CN$34+$AO258*CN$35+$AP258*CN$36+$AQ258*CN$37+$AR258*CN$38+$AS258*CN$39+$AT258*CN$40+$AU258*CN$41+$AV258*CN$42+$AW258*CN$43+$AX258*CN$44+$AY258*CN$45+$AZ258*CN$46+$BA258*CN$47+$BB258*CN$48+$BC258*CN$49+$BD258*CN$50+$BE258*CN$51+$BF258*CN$52+$BG258*CN$53+$BH258*CN$54+$BI258*CN$55+$BJ258*CN$56+$BK258*CN$57+$BL258*CN$58+$BM258*CN$59+$BN258*CN$60+$BO258*CN$61+$BP258*CN$62+$BQ258*CN$63+$BR258*CN$64+$BS258*CN$65+$BT258*CN$66+$BU258*CN$67+$BV258*CN$68+$BW258*CN$69+$BX258*CN$70+$BY258*CN$71+$BZ258*CN$72+$CA258*CN$73+$CB258*CN$74+$CC258*CN$75+$CD258*CN$76+$CE258*CN$77+$CF258*CN$78+$CG258*CN$79+$CH258*CN$80</f>
        <v>0</v>
      </c>
      <c r="CO259" s="37">
        <f t="shared" ref="CO259" si="928">$I258*CO$3+$J258*CO$4+$K258*CO$5+$L258*CO$6+$M258*CO$7+$N258*CO$8+$O258*CO$9+$P258*CO$10+$Q258*CO$11+$R258*CO$12+$S258*CO$13+$T258*CO$14+$U258*CO$15+$V258*CO$16+$W258*CO$17+$X258*CO$18+$Y258*CO$19+$Z258*CO$20+$AA258*CO$21+$AB258*CO$22+$AC258*CO$23+$AD258*CO$24+$AE258*CO$25+$AF258*CO$26+$AG258*CO$27+$AH258*CO$28+$AI258*CO$29+$AJ258*CO$30+$AK258*CO$31+$AL258*CO$32+$AM258*CO$33+$AN258*CO$34+$AO258*CO$35+$AP258*CO$36+$AQ258*CO$37+$AR258*CO$38+$AS258*CO$39+$AT258*CO$40+$AU258*CO$41+$AV258*CO$42+$AW258*CO$43+$AX258*CO$44+$AY258*CO$45+$AZ258*CO$46+$BA258*CO$47+$BB258*CO$48+$BC258*CO$49+$BD258*CO$50+$BE258*CO$51+$BF258*CO$52+$BG258*CO$53+$BH258*CO$54+$BI258*CO$55+$BJ258*CO$56+$BK258*CO$57+$BL258*CO$58+$BM258*CO$59+$BN258*CO$60+$BO258*CO$61+$BP258*CO$62+$BQ258*CO$63+$BR258*CO$64+$BS258*CO$65+$BT258*CO$66+$BU258*CO$67+$BV258*CO$68+$BW258*CO$69+$BX258*CO$70+$BY258*CO$71+$BZ258*CO$72+$CA258*CO$73+$CB258*CO$74+$CC258*CO$75+$CD258*CO$76+$CE258*CO$77+$CF258*CO$78+$CG258*CO$79+$CH258*CO$80</f>
        <v>0</v>
      </c>
      <c r="CP259" s="37">
        <f t="shared" ref="CP259" si="929">$I258*CP$3+$J258*CP$4+$K258*CP$5+$L258*CP$6+$M258*CP$7+$N258*CP$8+$O258*CP$9+$P258*CP$10+$Q258*CP$11+$R258*CP$12+$S258*CP$13+$T258*CP$14+$U258*CP$15+$V258*CP$16+$W258*CP$17+$X258*CP$18+$Y258*CP$19+$Z258*CP$20+$AA258*CP$21+$AB258*CP$22+$AC258*CP$23+$AD258*CP$24+$AE258*CP$25+$AF258*CP$26+$AG258*CP$27+$AH258*CP$28+$AI258*CP$29+$AJ258*CP$30+$AK258*CP$31+$AL258*CP$32+$AM258*CP$33+$AN258*CP$34+$AO258*CP$35+$AP258*CP$36+$AQ258*CP$37+$AR258*CP$38+$AS258*CP$39+$AT258*CP$40+$AU258*CP$41+$AV258*CP$42+$AW258*CP$43+$AX258*CP$44+$AY258*CP$45+$AZ258*CP$46+$BA258*CP$47+$BB258*CP$48+$BC258*CP$49+$BD258*CP$50+$BE258*CP$51+$BF258*CP$52+$BG258*CP$53+$BH258*CP$54+$BI258*CP$55+$BJ258*CP$56+$BK258*CP$57+$BL258*CP$58+$BM258*CP$59+$BN258*CP$60+$BO258*CP$61+$BP258*CP$62+$BQ258*CP$63+$BR258*CP$64+$BS258*CP$65+$BT258*CP$66+$BU258*CP$67+$BV258*CP$68+$BW258*CP$69+$BX258*CP$70+$BY258*CP$71+$BZ258*CP$72+$CA258*CP$73+$CB258*CP$74+$CC258*CP$75+$CD258*CP$76+$CE258*CP$77+$CF258*CP$78+$CG258*CP$79+$CH258*CP$80</f>
        <v>0</v>
      </c>
      <c r="CQ259" s="37">
        <f t="shared" ref="CQ259" si="930">$I258*CQ$3+$J258*CQ$4+$K258*CQ$5+$L258*CQ$6+$M258*CQ$7+$N258*CQ$8+$O258*CQ$9+$P258*CQ$10+$Q258*CQ$11+$R258*CQ$12+$S258*CQ$13+$T258*CQ$14+$U258*CQ$15+$V258*CQ$16+$W258*CQ$17+$X258*CQ$18+$Y258*CQ$19+$Z258*CQ$20+$AA258*CQ$21+$AB258*CQ$22+$AC258*CQ$23+$AD258*CQ$24+$AE258*CQ$25+$AF258*CQ$26+$AG258*CQ$27+$AH258*CQ$28+$AI258*CQ$29+$AJ258*CQ$30+$AK258*CQ$31+$AL258*CQ$32+$AM258*CQ$33+$AN258*CQ$34+$AO258*CQ$35+$AP258*CQ$36+$AQ258*CQ$37+$AR258*CQ$38+$AS258*CQ$39+$AT258*CQ$40+$AU258*CQ$41+$AV258*CQ$42+$AW258*CQ$43+$AX258*CQ$44+$AY258*CQ$45+$AZ258*CQ$46+$BA258*CQ$47+$BB258*CQ$48+$BC258*CQ$49+$BD258*CQ$50+$BE258*CQ$51+$BF258*CQ$52+$BG258*CQ$53+$BH258*CQ$54+$BI258*CQ$55+$BJ258*CQ$56+$BK258*CQ$57+$BL258*CQ$58+$BM258*CQ$59+$BN258*CQ$60+$BO258*CQ$61+$BP258*CQ$62+$BQ258*CQ$63+$BR258*CQ$64+$BS258*CQ$65+$BT258*CQ$66+$BU258*CQ$67+$BV258*CQ$68+$BW258*CQ$69+$BX258*CQ$70+$BY258*CQ$71+$BZ258*CQ$72+$CA258*CQ$73+$CB258*CQ$74+$CC258*CQ$75+$CD258*CQ$76+$CE258*CQ$77+$CF258*CQ$78+$CG258*CQ$79+$CH258*CQ$80</f>
        <v>0</v>
      </c>
      <c r="CR259" s="37">
        <f t="shared" ref="CR259" si="931">$I258*CR$3+$J258*CR$4+$K258*CR$5+$L258*CR$6+$M258*CR$7+$N258*CR$8+$O258*CR$9+$P258*CR$10+$Q258*CR$11+$R258*CR$12+$S258*CR$13+$T258*CR$14+$U258*CR$15+$V258*CR$16+$W258*CR$17+$X258*CR$18+$Y258*CR$19+$Z258*CR$20+$AA258*CR$21+$AB258*CR$22+$AC258*CR$23+$AD258*CR$24+$AE258*CR$25+$AF258*CR$26+$AG258*CR$27+$AH258*CR$28+$AI258*CR$29+$AJ258*CR$30+$AK258*CR$31+$AL258*CR$32+$AM258*CR$33+$AN258*CR$34+$AO258*CR$35+$AP258*CR$36+$AQ258*CR$37+$AR258*CR$38+$AS258*CR$39+$AT258*CR$40+$AU258*CR$41+$AV258*CR$42+$AW258*CR$43+$AX258*CR$44+$AY258*CR$45+$AZ258*CR$46+$BA258*CR$47+$BB258*CR$48+$BC258*CR$49+$BD258*CR$50+$BE258*CR$51+$BF258*CR$52+$BG258*CR$53+$BH258*CR$54+$BI258*CR$55+$BJ258*CR$56+$BK258*CR$57+$BL258*CR$58+$BM258*CR$59+$BN258*CR$60+$BO258*CR$61+$BP258*CR$62+$BQ258*CR$63+$BR258*CR$64+$BS258*CR$65+$BT258*CR$66+$BU258*CR$67+$BV258*CR$68+$BW258*CR$69+$BX258*CR$70+$BY258*CR$71+$BZ258*CR$72+$CA258*CR$73+$CB258*CR$74+$CC258*CR$75+$CD258*CR$76+$CE258*CR$77+$CF258*CR$78+$CG258*CR$79+$CH258*CR$80</f>
        <v>0</v>
      </c>
      <c r="CS259" s="37">
        <f t="shared" ref="CS259" si="932">$I258*CS$3+$J258*CS$4+$K258*CS$5+$L258*CS$6+$M258*CS$7+$N258*CS$8+$O258*CS$9+$P258*CS$10+$Q258*CS$11+$R258*CS$12+$S258*CS$13+$T258*CS$14+$U258*CS$15+$V258*CS$16+$W258*CS$17+$X258*CS$18+$Y258*CS$19+$Z258*CS$20+$AA258*CS$21+$AB258*CS$22+$AC258*CS$23+$AD258*CS$24+$AE258*CS$25+$AF258*CS$26+$AG258*CS$27+$AH258*CS$28+$AI258*CS$29+$AJ258*CS$30+$AK258*CS$31+$AL258*CS$32+$AM258*CS$33+$AN258*CS$34+$AO258*CS$35+$AP258*CS$36+$AQ258*CS$37+$AR258*CS$38+$AS258*CS$39+$AT258*CS$40+$AU258*CS$41+$AV258*CS$42+$AW258*CS$43+$AX258*CS$44+$AY258*CS$45+$AZ258*CS$46+$BA258*CS$47+$BB258*CS$48+$BC258*CS$49+$BD258*CS$50+$BE258*CS$51+$BF258*CS$52+$BG258*CS$53+$BH258*CS$54+$BI258*CS$55+$BJ258*CS$56+$BK258*CS$57+$BL258*CS$58+$BM258*CS$59+$BN258*CS$60+$BO258*CS$61+$BP258*CS$62+$BQ258*CS$63+$BR258*CS$64+$BS258*CS$65+$BT258*CS$66+$BU258*CS$67+$BV258*CS$68+$BW258*CS$69+$BX258*CS$70+$BY258*CS$71+$BZ258*CS$72+$CA258*CS$73+$CB258*CS$74+$CC258*CS$75+$CD258*CS$76+$CE258*CS$77+$CF258*CS$78+$CG258*CS$79+$CH258*CS$80</f>
        <v>0</v>
      </c>
      <c r="CT259" s="37">
        <f t="shared" ref="CT259" si="933">$I258*CT$3+$J258*CT$4+$K258*CT$5+$L258*CT$6+$M258*CT$7+$N258*CT$8+$O258*CT$9+$P258*CT$10+$Q258*CT$11+$R258*CT$12+$S258*CT$13+$T258*CT$14+$U258*CT$15+$V258*CT$16+$W258*CT$17+$X258*CT$18+$Y258*CT$19+$Z258*CT$20+$AA258*CT$21+$AB258*CT$22+$AC258*CT$23+$AD258*CT$24+$AE258*CT$25+$AF258*CT$26+$AG258*CT$27+$AH258*CT$28+$AI258*CT$29+$AJ258*CT$30+$AK258*CT$31+$AL258*CT$32+$AM258*CT$33+$AN258*CT$34+$AO258*CT$35+$AP258*CT$36+$AQ258*CT$37+$AR258*CT$38+$AS258*CT$39+$AT258*CT$40+$AU258*CT$41+$AV258*CT$42+$AW258*CT$43+$AX258*CT$44+$AY258*CT$45+$AZ258*CT$46+$BA258*CT$47+$BB258*CT$48+$BC258*CT$49+$BD258*CT$50+$BE258*CT$51+$BF258*CT$52+$BG258*CT$53+$BH258*CT$54+$BI258*CT$55+$BJ258*CT$56+$BK258*CT$57+$BL258*CT$58+$BM258*CT$59+$BN258*CT$60+$BO258*CT$61+$BP258*CT$62+$BQ258*CT$63+$BR258*CT$64+$BS258*CT$65+$BT258*CT$66+$BU258*CT$67+$BV258*CT$68+$BW258*CT$69+$BX258*CT$70+$BY258*CT$71+$BZ258*CT$72+$CA258*CT$73+$CB258*CT$74+$CC258*CT$75+$CD258*CT$76+$CE258*CT$77+$CF258*CT$78+$CG258*CT$79+$CH258*CT$80</f>
        <v>0</v>
      </c>
      <c r="CU259" s="37">
        <f t="shared" ref="CU259" si="934">$I258*CU$3+$J258*CU$4+$K258*CU$5+$L258*CU$6+$M258*CU$7+$N258*CU$8+$O258*CU$9+$P258*CU$10+$Q258*CU$11+$R258*CU$12+$S258*CU$13+$T258*CU$14+$U258*CU$15+$V258*CU$16+$W258*CU$17+$X258*CU$18+$Y258*CU$19+$Z258*CU$20+$AA258*CU$21+$AB258*CU$22+$AC258*CU$23+$AD258*CU$24+$AE258*CU$25+$AF258*CU$26+$AG258*CU$27+$AH258*CU$28+$AI258*CU$29+$AJ258*CU$30+$AK258*CU$31+$AL258*CU$32+$AM258*CU$33+$AN258*CU$34+$AO258*CU$35+$AP258*CU$36+$AQ258*CU$37+$AR258*CU$38+$AS258*CU$39+$AT258*CU$40+$AU258*CU$41+$AV258*CU$42+$AW258*CU$43+$AX258*CU$44+$AY258*CU$45+$AZ258*CU$46+$BA258*CU$47+$BB258*CU$48+$BC258*CU$49+$BD258*CU$50+$BE258*CU$51+$BF258*CU$52+$BG258*CU$53+$BH258*CU$54+$BI258*CU$55+$BJ258*CU$56+$BK258*CU$57+$BL258*CU$58+$BM258*CU$59+$BN258*CU$60+$BO258*CU$61+$BP258*CU$62+$BQ258*CU$63+$BR258*CU$64+$BS258*CU$65+$BT258*CU$66+$BU258*CU$67+$BV258*CU$68+$BW258*CU$69+$BX258*CU$70+$BY258*CU$71+$BZ258*CU$72+$CA258*CU$73+$CB258*CU$74+$CC258*CU$75+$CD258*CU$76+$CE258*CU$77+$CF258*CU$78+$CG258*CU$79+$CH258*CU$80</f>
        <v>0</v>
      </c>
      <c r="CV259" s="37">
        <f t="shared" ref="CV259" si="935">$I258*CV$3+$J258*CV$4+$K258*CV$5+$L258*CV$6+$M258*CV$7+$N258*CV$8+$O258*CV$9+$P258*CV$10+$Q258*CV$11+$R258*CV$12+$S258*CV$13+$T258*CV$14+$U258*CV$15+$V258*CV$16+$W258*CV$17+$X258*CV$18+$Y258*CV$19+$Z258*CV$20+$AA258*CV$21+$AB258*CV$22+$AC258*CV$23+$AD258*CV$24+$AE258*CV$25+$AF258*CV$26+$AG258*CV$27+$AH258*CV$28+$AI258*CV$29+$AJ258*CV$30+$AK258*CV$31+$AL258*CV$32+$AM258*CV$33+$AN258*CV$34+$AO258*CV$35+$AP258*CV$36+$AQ258*CV$37+$AR258*CV$38+$AS258*CV$39+$AT258*CV$40+$AU258*CV$41+$AV258*CV$42+$AW258*CV$43+$AX258*CV$44+$AY258*CV$45+$AZ258*CV$46+$BA258*CV$47+$BB258*CV$48+$BC258*CV$49+$BD258*CV$50+$BE258*CV$51+$BF258*CV$52+$BG258*CV$53+$BH258*CV$54+$BI258*CV$55+$BJ258*CV$56+$BK258*CV$57+$BL258*CV$58+$BM258*CV$59+$BN258*CV$60+$BO258*CV$61+$BP258*CV$62+$BQ258*CV$63+$BR258*CV$64+$BS258*CV$65+$BT258*CV$66+$BU258*CV$67+$BV258*CV$68+$BW258*CV$69+$BX258*CV$70+$BY258*CV$71+$BZ258*CV$72+$CA258*CV$73+$CB258*CV$74+$CC258*CV$75+$CD258*CV$76+$CE258*CV$77+$CF258*CV$78+$CG258*CV$79+$CH258*CV$80</f>
        <v>0</v>
      </c>
      <c r="CW259" s="37">
        <f t="shared" ref="CW259" si="936">$I258*CW$3+$J258*CW$4+$K258*CW$5+$L258*CW$6+$M258*CW$7+$N258*CW$8+$O258*CW$9+$P258*CW$10+$Q258*CW$11+$R258*CW$12+$S258*CW$13+$T258*CW$14+$U258*CW$15+$V258*CW$16+$W258*CW$17+$X258*CW$18+$Y258*CW$19+$Z258*CW$20+$AA258*CW$21+$AB258*CW$22+$AC258*CW$23+$AD258*CW$24+$AE258*CW$25+$AF258*CW$26+$AG258*CW$27+$AH258*CW$28+$AI258*CW$29+$AJ258*CW$30+$AK258*CW$31+$AL258*CW$32+$AM258*CW$33+$AN258*CW$34+$AO258*CW$35+$AP258*CW$36+$AQ258*CW$37+$AR258*CW$38+$AS258*CW$39+$AT258*CW$40+$AU258*CW$41+$AV258*CW$42+$AW258*CW$43+$AX258*CW$44+$AY258*CW$45+$AZ258*CW$46+$BA258*CW$47+$BB258*CW$48+$BC258*CW$49+$BD258*CW$50+$BE258*CW$51+$BF258*CW$52+$BG258*CW$53+$BH258*CW$54+$BI258*CW$55+$BJ258*CW$56+$BK258*CW$57+$BL258*CW$58+$BM258*CW$59+$BN258*CW$60+$BO258*CW$61+$BP258*CW$62+$BQ258*CW$63+$BR258*CW$64+$BS258*CW$65+$BT258*CW$66+$BU258*CW$67+$BV258*CW$68+$BW258*CW$69+$BX258*CW$70+$BY258*CW$71+$BZ258*CW$72+$CA258*CW$73+$CB258*CW$74+$CC258*CW$75+$CD258*CW$76+$CE258*CW$77+$CF258*CW$78+$CG258*CW$79+$CH258*CW$80</f>
        <v>0</v>
      </c>
      <c r="CX259" s="37">
        <f t="shared" ref="CX259" si="937">$I258*CX$3+$J258*CX$4+$K258*CX$5+$L258*CX$6+$M258*CX$7+$N258*CX$8+$O258*CX$9+$P258*CX$10+$Q258*CX$11+$R258*CX$12+$S258*CX$13+$T258*CX$14+$U258*CX$15+$V258*CX$16+$W258*CX$17+$X258*CX$18+$Y258*CX$19+$Z258*CX$20+$AA258*CX$21+$AB258*CX$22+$AC258*CX$23+$AD258*CX$24+$AE258*CX$25+$AF258*CX$26+$AG258*CX$27+$AH258*CX$28+$AI258*CX$29+$AJ258*CX$30+$AK258*CX$31+$AL258*CX$32+$AM258*CX$33+$AN258*CX$34+$AO258*CX$35+$AP258*CX$36+$AQ258*CX$37+$AR258*CX$38+$AS258*CX$39+$AT258*CX$40+$AU258*CX$41+$AV258*CX$42+$AW258*CX$43+$AX258*CX$44+$AY258*CX$45+$AZ258*CX$46+$BA258*CX$47+$BB258*CX$48+$BC258*CX$49+$BD258*CX$50+$BE258*CX$51+$BF258*CX$52+$BG258*CX$53+$BH258*CX$54+$BI258*CX$55+$BJ258*CX$56+$BK258*CX$57+$BL258*CX$58+$BM258*CX$59+$BN258*CX$60+$BO258*CX$61+$BP258*CX$62+$BQ258*CX$63+$BR258*CX$64+$BS258*CX$65+$BT258*CX$66+$BU258*CX$67+$BV258*CX$68+$BW258*CX$69+$BX258*CX$70+$BY258*CX$71+$BZ258*CX$72+$CA258*CX$73+$CB258*CX$74+$CC258*CX$75+$CD258*CX$76+$CE258*CX$77+$CF258*CX$78+$CG258*CX$79+$CH258*CX$80</f>
        <v>0</v>
      </c>
      <c r="CY259" s="37">
        <f t="shared" ref="CY259" si="938">$I258*CY$3+$J258*CY$4+$K258*CY$5+$L258*CY$6+$M258*CY$7+$N258*CY$8+$O258*CY$9+$P258*CY$10+$Q258*CY$11+$R258*CY$12+$S258*CY$13+$T258*CY$14+$U258*CY$15+$V258*CY$16+$W258*CY$17+$X258*CY$18+$Y258*CY$19+$Z258*CY$20+$AA258*CY$21+$AB258*CY$22+$AC258*CY$23+$AD258*CY$24+$AE258*CY$25+$AF258*CY$26+$AG258*CY$27+$AH258*CY$28+$AI258*CY$29+$AJ258*CY$30+$AK258*CY$31+$AL258*CY$32+$AM258*CY$33+$AN258*CY$34+$AO258*CY$35+$AP258*CY$36+$AQ258*CY$37+$AR258*CY$38+$AS258*CY$39+$AT258*CY$40+$AU258*CY$41+$AV258*CY$42+$AW258*CY$43+$AX258*CY$44+$AY258*CY$45+$AZ258*CY$46+$BA258*CY$47+$BB258*CY$48+$BC258*CY$49+$BD258*CY$50+$BE258*CY$51+$BF258*CY$52+$BG258*CY$53+$BH258*CY$54+$BI258*CY$55+$BJ258*CY$56+$BK258*CY$57+$BL258*CY$58+$BM258*CY$59+$BN258*CY$60+$BO258*CY$61+$BP258*CY$62+$BQ258*CY$63+$BR258*CY$64+$BS258*CY$65+$BT258*CY$66+$BU258*CY$67+$BV258*CY$68+$BW258*CY$69+$BX258*CY$70+$BY258*CY$71+$BZ258*CY$72+$CA258*CY$73+$CB258*CY$74+$CC258*CY$75+$CD258*CY$76+$CE258*CY$77+$CF258*CY$78+$CG258*CY$79+$CH258*CY$80</f>
        <v>0</v>
      </c>
      <c r="CZ259" s="37">
        <f t="shared" ref="CZ259" si="939">$I258*CZ$3+$J258*CZ$4+$K258*CZ$5+$L258*CZ$6+$M258*CZ$7+$N258*CZ$8+$O258*CZ$9+$P258*CZ$10+$Q258*CZ$11+$R258*CZ$12+$S258*CZ$13+$T258*CZ$14+$U258*CZ$15+$V258*CZ$16+$W258*CZ$17+$X258*CZ$18+$Y258*CZ$19+$Z258*CZ$20+$AA258*CZ$21+$AB258*CZ$22+$AC258*CZ$23+$AD258*CZ$24+$AE258*CZ$25+$AF258*CZ$26+$AG258*CZ$27+$AH258*CZ$28+$AI258*CZ$29+$AJ258*CZ$30+$AK258*CZ$31+$AL258*CZ$32+$AM258*CZ$33+$AN258*CZ$34+$AO258*CZ$35+$AP258*CZ$36+$AQ258*CZ$37+$AR258*CZ$38+$AS258*CZ$39+$AT258*CZ$40+$AU258*CZ$41+$AV258*CZ$42+$AW258*CZ$43+$AX258*CZ$44+$AY258*CZ$45+$AZ258*CZ$46+$BA258*CZ$47+$BB258*CZ$48+$BC258*CZ$49+$BD258*CZ$50+$BE258*CZ$51+$BF258*CZ$52+$BG258*CZ$53+$BH258*CZ$54+$BI258*CZ$55+$BJ258*CZ$56+$BK258*CZ$57+$BL258*CZ$58+$BM258*CZ$59+$BN258*CZ$60+$BO258*CZ$61+$BP258*CZ$62+$BQ258*CZ$63+$BR258*CZ$64+$BS258*CZ$65+$BT258*CZ$66+$BU258*CZ$67+$BV258*CZ$68+$BW258*CZ$69+$BX258*CZ$70+$BY258*CZ$71+$BZ258*CZ$72+$CA258*CZ$73+$CB258*CZ$74+$CC258*CZ$75+$CD258*CZ$76+$CE258*CZ$77+$CF258*CZ$78+$CG258*CZ$79+$CH258*CZ$80</f>
        <v>0</v>
      </c>
      <c r="DA259" s="37">
        <f t="shared" ref="DA259" si="940">$I258*DA$3+$J258*DA$4+$K258*DA$5+$L258*DA$6+$M258*DA$7+$N258*DA$8+$O258*DA$9+$P258*DA$10+$Q258*DA$11+$R258*DA$12+$S258*DA$13+$T258*DA$14+$U258*DA$15+$V258*DA$16+$W258*DA$17+$X258*DA$18+$Y258*DA$19+$Z258*DA$20+$AA258*DA$21+$AB258*DA$22+$AC258*DA$23+$AD258*DA$24+$AE258*DA$25+$AF258*DA$26+$AG258*DA$27+$AH258*DA$28+$AI258*DA$29+$AJ258*DA$30+$AK258*DA$31+$AL258*DA$32+$AM258*DA$33+$AN258*DA$34+$AO258*DA$35+$AP258*DA$36+$AQ258*DA$37+$AR258*DA$38+$AS258*DA$39+$AT258*DA$40+$AU258*DA$41+$AV258*DA$42+$AW258*DA$43+$AX258*DA$44+$AY258*DA$45+$AZ258*DA$46+$BA258*DA$47+$BB258*DA$48+$BC258*DA$49+$BD258*DA$50+$BE258*DA$51+$BF258*DA$52+$BG258*DA$53+$BH258*DA$54+$BI258*DA$55+$BJ258*DA$56+$BK258*DA$57+$BL258*DA$58+$BM258*DA$59+$BN258*DA$60+$BO258*DA$61+$BP258*DA$62+$BQ258*DA$63+$BR258*DA$64+$BS258*DA$65+$BT258*DA$66+$BU258*DA$67+$BV258*DA$68+$BW258*DA$69+$BX258*DA$70+$BY258*DA$71+$BZ258*DA$72+$CA258*DA$73+$CB258*DA$74+$CC258*DA$75+$CD258*DA$76+$CE258*DA$77+$CF258*DA$78+$CG258*DA$79+$CH258*DA$80</f>
        <v>0</v>
      </c>
      <c r="DB259" s="37">
        <f t="shared" ref="DB259" si="941">$I258*DB$3+$J258*DB$4+$K258*DB$5+$L258*DB$6+$M258*DB$7+$N258*DB$8+$O258*DB$9+$P258*DB$10+$Q258*DB$11+$R258*DB$12+$S258*DB$13+$T258*DB$14+$U258*DB$15+$V258*DB$16+$W258*DB$17+$X258*DB$18+$Y258*DB$19+$Z258*DB$20+$AA258*DB$21+$AB258*DB$22+$AC258*DB$23+$AD258*DB$24+$AE258*DB$25+$AF258*DB$26+$AG258*DB$27+$AH258*DB$28+$AI258*DB$29+$AJ258*DB$30+$AK258*DB$31+$AL258*DB$32+$AM258*DB$33+$AN258*DB$34+$AO258*DB$35+$AP258*DB$36+$AQ258*DB$37+$AR258*DB$38+$AS258*DB$39+$AT258*DB$40+$AU258*DB$41+$AV258*DB$42+$AW258*DB$43+$AX258*DB$44+$AY258*DB$45+$AZ258*DB$46+$BA258*DB$47+$BB258*DB$48+$BC258*DB$49+$BD258*DB$50+$BE258*DB$51+$BF258*DB$52+$BG258*DB$53+$BH258*DB$54+$BI258*DB$55+$BJ258*DB$56+$BK258*DB$57+$BL258*DB$58+$BM258*DB$59+$BN258*DB$60+$BO258*DB$61+$BP258*DB$62+$BQ258*DB$63+$BR258*DB$64+$BS258*DB$65+$BT258*DB$66+$BU258*DB$67+$BV258*DB$68+$BW258*DB$69+$BX258*DB$70+$BY258*DB$71+$BZ258*DB$72+$CA258*DB$73+$CB258*DB$74+$CC258*DB$75+$CD258*DB$76+$CE258*DB$77+$CF258*DB$78+$CG258*DB$79+$CH258*DB$80</f>
        <v>0</v>
      </c>
      <c r="DC259" s="37">
        <f t="shared" ref="DC259" si="942">$I258*DC$3+$J258*DC$4+$K258*DC$5+$L258*DC$6+$M258*DC$7+$N258*DC$8+$O258*DC$9+$P258*DC$10+$Q258*DC$11+$R258*DC$12+$S258*DC$13+$T258*DC$14+$U258*DC$15+$V258*DC$16+$W258*DC$17+$X258*DC$18+$Y258*DC$19+$Z258*DC$20+$AA258*DC$21+$AB258*DC$22+$AC258*DC$23+$AD258*DC$24+$AE258*DC$25+$AF258*DC$26+$AG258*DC$27+$AH258*DC$28+$AI258*DC$29+$AJ258*DC$30+$AK258*DC$31+$AL258*DC$32+$AM258*DC$33+$AN258*DC$34+$AO258*DC$35+$AP258*DC$36+$AQ258*DC$37+$AR258*DC$38+$AS258*DC$39+$AT258*DC$40+$AU258*DC$41+$AV258*DC$42+$AW258*DC$43+$AX258*DC$44+$AY258*DC$45+$AZ258*DC$46+$BA258*DC$47+$BB258*DC$48+$BC258*DC$49+$BD258*DC$50+$BE258*DC$51+$BF258*DC$52+$BG258*DC$53+$BH258*DC$54+$BI258*DC$55+$BJ258*DC$56+$BK258*DC$57+$BL258*DC$58+$BM258*DC$59+$BN258*DC$60+$BO258*DC$61+$BP258*DC$62+$BQ258*DC$63+$BR258*DC$64+$BS258*DC$65+$BT258*DC$66+$BU258*DC$67+$BV258*DC$68+$BW258*DC$69+$BX258*DC$70+$BY258*DC$71+$BZ258*DC$72+$CA258*DC$73+$CB258*DC$74+$CC258*DC$75+$CD258*DC$76+$CE258*DC$77+$CF258*DC$78+$CG258*DC$79+$CH258*DC$80</f>
        <v>0</v>
      </c>
      <c r="DD259" s="37">
        <f t="shared" ref="DD259" si="943">$I258*DD$3+$J258*DD$4+$K258*DD$5+$L258*DD$6+$M258*DD$7+$N258*DD$8+$O258*DD$9+$P258*DD$10+$Q258*DD$11+$R258*DD$12+$S258*DD$13+$T258*DD$14+$U258*DD$15+$V258*DD$16+$W258*DD$17+$X258*DD$18+$Y258*DD$19+$Z258*DD$20+$AA258*DD$21+$AB258*DD$22+$AC258*DD$23+$AD258*DD$24+$AE258*DD$25+$AF258*DD$26+$AG258*DD$27+$AH258*DD$28+$AI258*DD$29+$AJ258*DD$30+$AK258*DD$31+$AL258*DD$32+$AM258*DD$33+$AN258*DD$34+$AO258*DD$35+$AP258*DD$36+$AQ258*DD$37+$AR258*DD$38+$AS258*DD$39+$AT258*DD$40+$AU258*DD$41+$AV258*DD$42+$AW258*DD$43+$AX258*DD$44+$AY258*DD$45+$AZ258*DD$46+$BA258*DD$47+$BB258*DD$48+$BC258*DD$49+$BD258*DD$50+$BE258*DD$51+$BF258*DD$52+$BG258*DD$53+$BH258*DD$54+$BI258*DD$55+$BJ258*DD$56+$BK258*DD$57+$BL258*DD$58+$BM258*DD$59+$BN258*DD$60+$BO258*DD$61+$BP258*DD$62+$BQ258*DD$63+$BR258*DD$64+$BS258*DD$65+$BT258*DD$66+$BU258*DD$67+$BV258*DD$68+$BW258*DD$69+$BX258*DD$70+$BY258*DD$71+$BZ258*DD$72+$CA258*DD$73+$CB258*DD$74+$CC258*DD$75+$CD258*DD$76+$CE258*DD$77+$CF258*DD$78+$CG258*DD$79+$CH258*DD$80</f>
        <v>0</v>
      </c>
      <c r="DE259" s="37">
        <f t="shared" ref="DE259" si="944">$I258*DE$3+$J258*DE$4+$K258*DE$5+$L258*DE$6+$M258*DE$7+$N258*DE$8+$O258*DE$9+$P258*DE$10+$Q258*DE$11+$R258*DE$12+$S258*DE$13+$T258*DE$14+$U258*DE$15+$V258*DE$16+$W258*DE$17+$X258*DE$18+$Y258*DE$19+$Z258*DE$20+$AA258*DE$21+$AB258*DE$22+$AC258*DE$23+$AD258*DE$24+$AE258*DE$25+$AF258*DE$26+$AG258*DE$27+$AH258*DE$28+$AI258*DE$29+$AJ258*DE$30+$AK258*DE$31+$AL258*DE$32+$AM258*DE$33+$AN258*DE$34+$AO258*DE$35+$AP258*DE$36+$AQ258*DE$37+$AR258*DE$38+$AS258*DE$39+$AT258*DE$40+$AU258*DE$41+$AV258*DE$42+$AW258*DE$43+$AX258*DE$44+$AY258*DE$45+$AZ258*DE$46+$BA258*DE$47+$BB258*DE$48+$BC258*DE$49+$BD258*DE$50+$BE258*DE$51+$BF258*DE$52+$BG258*DE$53+$BH258*DE$54+$BI258*DE$55+$BJ258*DE$56+$BK258*DE$57+$BL258*DE$58+$BM258*DE$59+$BN258*DE$60+$BO258*DE$61+$BP258*DE$62+$BQ258*DE$63+$BR258*DE$64+$BS258*DE$65+$BT258*DE$66+$BU258*DE$67+$BV258*DE$68+$BW258*DE$69+$BX258*DE$70+$BY258*DE$71+$BZ258*DE$72+$CA258*DE$73+$CB258*DE$74+$CC258*DE$75+$CD258*DE$76+$CE258*DE$77+$CF258*DE$78+$CG258*DE$79+$CH258*DE$80</f>
        <v>0</v>
      </c>
      <c r="DF259" s="37">
        <f t="shared" ref="DF259" si="945">$I258*DF$3+$J258*DF$4+$K258*DF$5+$L258*DF$6+$M258*DF$7+$N258*DF$8+$O258*DF$9+$P258*DF$10+$Q258*DF$11+$R258*DF$12+$S258*DF$13+$T258*DF$14+$U258*DF$15+$V258*DF$16+$W258*DF$17+$X258*DF$18+$Y258*DF$19+$Z258*DF$20+$AA258*DF$21+$AB258*DF$22+$AC258*DF$23+$AD258*DF$24+$AE258*DF$25+$AF258*DF$26+$AG258*DF$27+$AH258*DF$28+$AI258*DF$29+$AJ258*DF$30+$AK258*DF$31+$AL258*DF$32+$AM258*DF$33+$AN258*DF$34+$AO258*DF$35+$AP258*DF$36+$AQ258*DF$37+$AR258*DF$38+$AS258*DF$39+$AT258*DF$40+$AU258*DF$41+$AV258*DF$42+$AW258*DF$43+$AX258*DF$44+$AY258*DF$45+$AZ258*DF$46+$BA258*DF$47+$BB258*DF$48+$BC258*DF$49+$BD258*DF$50+$BE258*DF$51+$BF258*DF$52+$BG258*DF$53+$BH258*DF$54+$BI258*DF$55+$BJ258*DF$56+$BK258*DF$57+$BL258*DF$58+$BM258*DF$59+$BN258*DF$60+$BO258*DF$61+$BP258*DF$62+$BQ258*DF$63+$BR258*DF$64+$BS258*DF$65+$BT258*DF$66+$BU258*DF$67+$BV258*DF$68+$BW258*DF$69+$BX258*DF$70+$BY258*DF$71+$BZ258*DF$72+$CA258*DF$73+$CB258*DF$74+$CC258*DF$75+$CD258*DF$76+$CE258*DF$77+$CF258*DF$78+$CG258*DF$79+$CH258*DF$80</f>
        <v>0</v>
      </c>
      <c r="DG259" s="38">
        <f t="shared" ref="DG259" si="946">$I258*DG$3+$J258*DG$4+$K258*DG$5+$L258*DG$6+$M258*DG$7+$N258*DG$8+$O258*DG$9+$P258*DG$10+$Q258*DG$11+$R258*DG$12+$S258*DG$13+$T258*DG$14+$U258*DG$15+$V258*DG$16+$W258*DG$17+$X258*DG$18+$Y258*DG$19+$Z258*DG$20+$AA258*DG$21+$AB258*DG$22+$AC258*DG$23+$AD258*DG$24+$AE258*DG$25+$AF258*DG$26+$AG258*DG$27+$AH258*DG$28+$AI258*DG$29+$AJ258*DG$30+$AK258*DG$31+$AL258*DG$32+$AM258*DG$33+$AN258*DG$34+$AO258*DG$35+$AP258*DG$36+$AQ258*DG$37+$AR258*DG$38+$AS258*DG$39+$AT258*DG$40+$AU258*DG$41+$AV258*DG$42+$AW258*DG$43+$AX258*DG$44+$AY258*DG$45+$AZ258*DG$46+$BA258*DG$47+$BB258*DG$48+$BC258*DG$49+$BD258*DG$50+$BE258*DG$51+$BF258*DG$52+$BG258*DG$53+$BH258*DG$54+$BI258*DG$55+$BJ258*DG$56+$BK258*DG$57+$BL258*DG$58+$BM258*DG$59+$BN258*DG$60+$BO258*DG$61+$BP258*DG$62+$BQ258*DG$63+$BR258*DG$64+$BS258*DG$65+$BT258*DG$66+$BU258*DG$67+$BV258*DG$68+$BW258*DG$69+$BX258*DG$70+$BY258*DG$71+$BZ258*DG$72+$CA258*DG$73+$CB258*DG$74+$CC258*DG$75+$CD258*DG$76+$CE258*DG$77+$CF258*DG$78+$CG258*DG$79+$CH258*DG$80</f>
        <v>0</v>
      </c>
    </row>
    <row r="260" spans="1:117" ht="12.75" hidden="1" outlineLevel="1" x14ac:dyDescent="0.2">
      <c r="A260" s="26"/>
      <c r="B260" s="27"/>
      <c r="C260" s="27"/>
      <c r="D260" s="28"/>
      <c r="E260" s="28"/>
      <c r="F260" s="28"/>
      <c r="G260" s="28"/>
      <c r="H260" s="28"/>
      <c r="I260" s="59"/>
      <c r="J260" s="59"/>
      <c r="K260" s="59"/>
      <c r="L260" s="59"/>
      <c r="M260" s="59"/>
      <c r="N260" s="59"/>
      <c r="O260" s="59"/>
      <c r="P260" s="59"/>
      <c r="Q260" s="59"/>
      <c r="R260" s="59"/>
      <c r="S260" s="59"/>
      <c r="T260" s="59"/>
      <c r="U260" s="59"/>
      <c r="V260" s="59"/>
      <c r="W260" s="59"/>
      <c r="X260" s="59"/>
      <c r="Y260" s="59"/>
      <c r="Z260" s="59"/>
      <c r="AA260" s="59"/>
      <c r="AB260" s="59"/>
      <c r="AC260" s="59"/>
      <c r="AD260" s="59"/>
      <c r="AE260" s="59"/>
      <c r="AF260" s="59"/>
      <c r="AG260" s="59"/>
      <c r="AH260" s="59"/>
      <c r="AI260" s="59"/>
      <c r="AJ260" s="59"/>
      <c r="AK260" s="59"/>
      <c r="AL260" s="59"/>
      <c r="AM260" s="59"/>
      <c r="AN260" s="59"/>
      <c r="AO260" s="59"/>
      <c r="AP260" s="59"/>
      <c r="AQ260" s="59"/>
      <c r="AR260" s="59"/>
      <c r="AS260" s="59"/>
      <c r="AT260" s="59"/>
      <c r="AU260" s="59"/>
      <c r="AV260" s="59"/>
      <c r="AW260" s="59"/>
      <c r="AX260" s="59"/>
      <c r="AY260" s="59"/>
      <c r="AZ260" s="59"/>
      <c r="BA260" s="59"/>
      <c r="BB260" s="59"/>
      <c r="BC260" s="59"/>
      <c r="BD260" s="59"/>
      <c r="BE260" s="59"/>
      <c r="BF260" s="59"/>
      <c r="BG260" s="59"/>
      <c r="BH260" s="59"/>
      <c r="BI260" s="59"/>
      <c r="BJ260" s="59"/>
      <c r="BK260" s="59"/>
      <c r="BL260" s="59"/>
      <c r="BM260" s="59"/>
      <c r="BN260" s="59"/>
      <c r="BO260" s="59"/>
      <c r="BP260" s="59"/>
      <c r="BQ260" s="59"/>
      <c r="BR260" s="59"/>
      <c r="BS260" s="59"/>
      <c r="BT260" s="59"/>
      <c r="BU260" s="59"/>
      <c r="BV260" s="59"/>
      <c r="BW260" s="59"/>
      <c r="BX260" s="59"/>
      <c r="BY260" s="59"/>
      <c r="BZ260" s="59"/>
      <c r="CA260" s="59"/>
      <c r="CB260" s="59"/>
      <c r="CC260" s="59"/>
      <c r="CD260" s="59"/>
      <c r="CE260" s="59"/>
      <c r="CF260" s="59"/>
      <c r="CG260" s="59"/>
      <c r="CH260" s="59"/>
      <c r="CI260" s="28"/>
      <c r="CJ260" s="28"/>
      <c r="CK260" s="28"/>
      <c r="CL260" s="28"/>
      <c r="CM260" s="29" t="s">
        <v>8</v>
      </c>
      <c r="CN260" s="39"/>
      <c r="CO260" s="40"/>
      <c r="CP260" s="40"/>
      <c r="CQ260" s="40"/>
      <c r="CR260" s="40"/>
      <c r="CS260" s="40"/>
      <c r="CT260" s="40"/>
      <c r="CU260" s="40"/>
      <c r="CV260" s="40"/>
      <c r="CW260" s="40"/>
      <c r="CX260" s="40"/>
      <c r="CY260" s="40"/>
      <c r="CZ260" s="40"/>
      <c r="DA260" s="40"/>
      <c r="DB260" s="40"/>
      <c r="DC260" s="40"/>
      <c r="DD260" s="40"/>
      <c r="DE260" s="40"/>
      <c r="DF260" s="40"/>
      <c r="DG260" s="41"/>
    </row>
    <row r="261" spans="1:117" ht="12.75" collapsed="1" x14ac:dyDescent="0.2">
      <c r="A261" s="19" t="s">
        <v>315</v>
      </c>
      <c r="B261" s="19" t="s">
        <v>128</v>
      </c>
      <c r="C261" s="19"/>
      <c r="D261" s="20" t="s">
        <v>316</v>
      </c>
      <c r="E261" s="20">
        <v>6</v>
      </c>
      <c r="F261" s="20">
        <f>IF($C$4="",SUMIF(stock_on_hand!A:A,planner!A261,stock_on_hand!C:C),SUMIFS(stock_on_hand!C:C,stock_on_hand!A:A,planner!A261,stock_on_hand!E:E,$C$4))</f>
        <v>259.14999999999998</v>
      </c>
      <c r="G261" s="20"/>
      <c r="H261" s="20" t="s">
        <v>326</v>
      </c>
      <c r="I261" s="57">
        <f>IFERROR(HLOOKUP(I$188,bom!$2:$300,MATCH($A261,bom!$A:$A,0)-1,0),0)</f>
        <v>0</v>
      </c>
      <c r="J261" s="57">
        <f>IFERROR(HLOOKUP(J$188,bom!$2:$300,MATCH($A261,bom!$A:$A,0)-1,0),0)</f>
        <v>0</v>
      </c>
      <c r="K261" s="57">
        <f>IFERROR(HLOOKUP(K$188,bom!$2:$300,MATCH($A261,bom!$A:$A,0)-1,0),0)</f>
        <v>0</v>
      </c>
      <c r="L261" s="57">
        <f>IFERROR(HLOOKUP(L$188,bom!$2:$300,MATCH($A261,bom!$A:$A,0)-1,0),0)</f>
        <v>0</v>
      </c>
      <c r="M261" s="57">
        <f>IFERROR(HLOOKUP(M$188,bom!$2:$300,MATCH($A261,bom!$A:$A,0)-1,0),0)</f>
        <v>0</v>
      </c>
      <c r="N261" s="57">
        <f>IFERROR(HLOOKUP(N$188,bom!$2:$300,MATCH($A261,bom!$A:$A,0)-1,0),0)</f>
        <v>0</v>
      </c>
      <c r="O261" s="57">
        <f>IFERROR(HLOOKUP(O$188,bom!$2:$300,MATCH($A261,bom!$A:$A,0)-1,0),0)</f>
        <v>0</v>
      </c>
      <c r="P261" s="57">
        <f>IFERROR(HLOOKUP(P$188,bom!$2:$300,MATCH($A261,bom!$A:$A,0)-1,0),0)</f>
        <v>0</v>
      </c>
      <c r="Q261" s="57">
        <f>IFERROR(HLOOKUP(Q$188,bom!$2:$300,MATCH($A261,bom!$A:$A,0)-1,0),0)</f>
        <v>0</v>
      </c>
      <c r="R261" s="57">
        <f>IFERROR(HLOOKUP(R$188,bom!$2:$300,MATCH($A261,bom!$A:$A,0)-1,0),0)</f>
        <v>0</v>
      </c>
      <c r="S261" s="57">
        <f>IFERROR(HLOOKUP(S$188,bom!$2:$300,MATCH($A261,bom!$A:$A,0)-1,0),0)</f>
        <v>0</v>
      </c>
      <c r="T261" s="57">
        <f>IFERROR(HLOOKUP(T$188,bom!$2:$300,MATCH($A261,bom!$A:$A,0)-1,0),0)</f>
        <v>0</v>
      </c>
      <c r="U261" s="57">
        <f>IFERROR(HLOOKUP(U$188,bom!$2:$300,MATCH($A261,bom!$A:$A,0)-1,0),0)</f>
        <v>0</v>
      </c>
      <c r="V261" s="57">
        <f>IFERROR(HLOOKUP(V$188,bom!$2:$300,MATCH($A261,bom!$A:$A,0)-1,0),0)</f>
        <v>0</v>
      </c>
      <c r="W261" s="57">
        <f>IFERROR(HLOOKUP(W$188,bom!$2:$300,MATCH($A261,bom!$A:$A,0)-1,0),0)</f>
        <v>0</v>
      </c>
      <c r="X261" s="57">
        <f>IFERROR(HLOOKUP(X$188,bom!$2:$300,MATCH($A261,bom!$A:$A,0)-1,0),0)</f>
        <v>0</v>
      </c>
      <c r="Y261" s="57">
        <f>IFERROR(HLOOKUP(Y$188,bom!$2:$300,MATCH($A261,bom!$A:$A,0)-1,0),0)</f>
        <v>0</v>
      </c>
      <c r="Z261" s="57">
        <f>IFERROR(HLOOKUP(Z$188,bom!$2:$300,MATCH($A261,bom!$A:$A,0)-1,0),0)</f>
        <v>0</v>
      </c>
      <c r="AA261" s="57">
        <f>IFERROR(HLOOKUP(AA$188,bom!$2:$300,MATCH($A261,bom!$A:$A,0)-1,0),0)</f>
        <v>0</v>
      </c>
      <c r="AB261" s="57">
        <f>IFERROR(HLOOKUP(AB$188,bom!$2:$300,MATCH($A261,bom!$A:$A,0)-1,0),0)</f>
        <v>0</v>
      </c>
      <c r="AC261" s="57">
        <f>IFERROR(HLOOKUP(AC$188,bom!$2:$300,MATCH($A261,bom!$A:$A,0)-1,0),0)</f>
        <v>0</v>
      </c>
      <c r="AD261" s="57">
        <f>IFERROR(HLOOKUP(AD$188,bom!$2:$300,MATCH($A261,bom!$A:$A,0)-1,0),0)</f>
        <v>0</v>
      </c>
      <c r="AE261" s="57">
        <f>IFERROR(HLOOKUP(AE$188,bom!$2:$300,MATCH($A261,bom!$A:$A,0)-1,0),0)</f>
        <v>0</v>
      </c>
      <c r="AF261" s="57">
        <f>IFERROR(HLOOKUP(AF$188,bom!$2:$300,MATCH($A261,bom!$A:$A,0)-1,0),0)</f>
        <v>0</v>
      </c>
      <c r="AG261" s="57">
        <f>IFERROR(HLOOKUP(AG$188,bom!$2:$300,MATCH($A261,bom!$A:$A,0)-1,0),0)</f>
        <v>0</v>
      </c>
      <c r="AH261" s="57">
        <f>IFERROR(HLOOKUP(AH$188,bom!$2:$300,MATCH($A261,bom!$A:$A,0)-1,0),0)</f>
        <v>0</v>
      </c>
      <c r="AI261" s="57">
        <f>IFERROR(HLOOKUP(AI$188,bom!$2:$300,MATCH($A261,bom!$A:$A,0)-1,0),0)</f>
        <v>0</v>
      </c>
      <c r="AJ261" s="57">
        <f>IFERROR(HLOOKUP(AJ$188,bom!$2:$300,MATCH($A261,bom!$A:$A,0)-1,0),0)</f>
        <v>0</v>
      </c>
      <c r="AK261" s="57">
        <f>IFERROR(HLOOKUP(AK$188,bom!$2:$300,MATCH($A261,bom!$A:$A,0)-1,0),0)</f>
        <v>0</v>
      </c>
      <c r="AL261" s="57">
        <f>IFERROR(HLOOKUP(AL$188,bom!$2:$300,MATCH($A261,bom!$A:$A,0)-1,0),0)</f>
        <v>0</v>
      </c>
      <c r="AM261" s="57">
        <f>IFERROR(HLOOKUP(AM$188,bom!$2:$300,MATCH($A261,bom!$A:$A,0)-1,0),0)</f>
        <v>0</v>
      </c>
      <c r="AN261" s="57">
        <f>IFERROR(HLOOKUP(AN$188,bom!$2:$300,MATCH($A261,bom!$A:$A,0)-1,0),0)</f>
        <v>0</v>
      </c>
      <c r="AO261" s="57">
        <f>IFERROR(HLOOKUP(AO$188,bom!$2:$300,MATCH($A261,bom!$A:$A,0)-1,0),0)</f>
        <v>0</v>
      </c>
      <c r="AP261" s="57">
        <f>IFERROR(HLOOKUP(AP$188,bom!$2:$300,MATCH($A261,bom!$A:$A,0)-1,0),0)</f>
        <v>0</v>
      </c>
      <c r="AQ261" s="57">
        <f>IFERROR(HLOOKUP(AQ$188,bom!$2:$300,MATCH($A261,bom!$A:$A,0)-1,0),0)</f>
        <v>0</v>
      </c>
      <c r="AR261" s="57">
        <f>IFERROR(HLOOKUP(AR$188,bom!$2:$300,MATCH($A261,bom!$A:$A,0)-1,0),0)</f>
        <v>0</v>
      </c>
      <c r="AS261" s="57">
        <f>IFERROR(HLOOKUP(AS$188,bom!$2:$300,MATCH($A261,bom!$A:$A,0)-1,0),0)</f>
        <v>0</v>
      </c>
      <c r="AT261" s="57">
        <f>IFERROR(HLOOKUP(AT$188,bom!$2:$300,MATCH($A261,bom!$A:$A,0)-1,0),0)</f>
        <v>0</v>
      </c>
      <c r="AU261" s="57">
        <f>IFERROR(HLOOKUP(AU$188,bom!$2:$300,MATCH($A261,bom!$A:$A,0)-1,0),0)</f>
        <v>0</v>
      </c>
      <c r="AV261" s="57">
        <f>IFERROR(HLOOKUP(AV$188,bom!$2:$300,MATCH($A261,bom!$A:$A,0)-1,0),0)</f>
        <v>0</v>
      </c>
      <c r="AW261" s="57">
        <f>IFERROR(HLOOKUP(AW$188,bom!$2:$300,MATCH($A261,bom!$A:$A,0)-1,0),0)</f>
        <v>0</v>
      </c>
      <c r="AX261" s="57">
        <f>IFERROR(HLOOKUP(AX$188,bom!$2:$300,MATCH($A261,bom!$A:$A,0)-1,0),0)</f>
        <v>0</v>
      </c>
      <c r="AY261" s="57">
        <f>IFERROR(HLOOKUP(AY$188,bom!$2:$300,MATCH($A261,bom!$A:$A,0)-1,0),0)</f>
        <v>0</v>
      </c>
      <c r="AZ261" s="57">
        <f>IFERROR(HLOOKUP(AZ$188,bom!$2:$300,MATCH($A261,bom!$A:$A,0)-1,0),0)</f>
        <v>0</v>
      </c>
      <c r="BA261" s="57">
        <f>IFERROR(HLOOKUP(BA$188,bom!$2:$300,MATCH($A261,bom!$A:$A,0)-1,0),0)</f>
        <v>0</v>
      </c>
      <c r="BB261" s="57">
        <f>IFERROR(HLOOKUP(BB$188,bom!$2:$300,MATCH($A261,bom!$A:$A,0)-1,0),0)</f>
        <v>0</v>
      </c>
      <c r="BC261" s="57">
        <f>IFERROR(HLOOKUP(BC$188,bom!$2:$300,MATCH($A261,bom!$A:$A,0)-1,0),0)</f>
        <v>0</v>
      </c>
      <c r="BD261" s="57">
        <f>IFERROR(HLOOKUP(BD$188,bom!$2:$300,MATCH($A261,bom!$A:$A,0)-1,0),0)</f>
        <v>0</v>
      </c>
      <c r="BE261" s="57">
        <f>IFERROR(HLOOKUP(BE$188,bom!$2:$300,MATCH($A261,bom!$A:$A,0)-1,0),0)</f>
        <v>0</v>
      </c>
      <c r="BF261" s="57">
        <f>IFERROR(HLOOKUP(BF$188,bom!$2:$300,MATCH($A261,bom!$A:$A,0)-1,0),0)</f>
        <v>0</v>
      </c>
      <c r="BG261" s="57">
        <f>IFERROR(HLOOKUP(BG$188,bom!$2:$300,MATCH($A261,bom!$A:$A,0)-1,0),0)</f>
        <v>0</v>
      </c>
      <c r="BH261" s="57">
        <f>IFERROR(HLOOKUP(BH$188,bom!$2:$300,MATCH($A261,bom!$A:$A,0)-1,0),0)</f>
        <v>0</v>
      </c>
      <c r="BI261" s="57">
        <f>IFERROR(HLOOKUP(BI$188,bom!$2:$300,MATCH($A261,bom!$A:$A,0)-1,0),0)</f>
        <v>0</v>
      </c>
      <c r="BJ261" s="57">
        <f>IFERROR(HLOOKUP(BJ$188,bom!$2:$300,MATCH($A261,bom!$A:$A,0)-1,0),0)</f>
        <v>0</v>
      </c>
      <c r="BK261" s="57">
        <f>IFERROR(HLOOKUP(BK$188,bom!$2:$300,MATCH($A261,bom!$A:$A,0)-1,0),0)</f>
        <v>0</v>
      </c>
      <c r="BL261" s="57">
        <f>IFERROR(HLOOKUP(BL$188,bom!$2:$300,MATCH($A261,bom!$A:$A,0)-1,0),0)</f>
        <v>0</v>
      </c>
      <c r="BM261" s="57">
        <f>IFERROR(HLOOKUP(BM$188,bom!$2:$300,MATCH($A261,bom!$A:$A,0)-1,0),0)</f>
        <v>0</v>
      </c>
      <c r="BN261" s="57">
        <f>IFERROR(HLOOKUP(BN$188,bom!$2:$300,MATCH($A261,bom!$A:$A,0)-1,0),0)</f>
        <v>0</v>
      </c>
      <c r="BO261" s="57">
        <f>IFERROR(HLOOKUP(BO$188,bom!$2:$300,MATCH($A261,bom!$A:$A,0)-1,0),0)</f>
        <v>0</v>
      </c>
      <c r="BP261" s="57">
        <f>IFERROR(HLOOKUP(BP$188,bom!$2:$300,MATCH($A261,bom!$A:$A,0)-1,0),0)</f>
        <v>0</v>
      </c>
      <c r="BQ261" s="57">
        <f>IFERROR(HLOOKUP(BQ$188,bom!$2:$300,MATCH($A261,bom!$A:$A,0)-1,0),0)</f>
        <v>0</v>
      </c>
      <c r="BR261" s="57">
        <f>IFERROR(HLOOKUP(BR$188,bom!$2:$300,MATCH($A261,bom!$A:$A,0)-1,0),0)</f>
        <v>0</v>
      </c>
      <c r="BS261" s="57">
        <f>IFERROR(HLOOKUP(BS$188,bom!$2:$300,MATCH($A261,bom!$A:$A,0)-1,0),0)</f>
        <v>0</v>
      </c>
      <c r="BT261" s="57">
        <f>IFERROR(HLOOKUP(BT$188,bom!$2:$300,MATCH($A261,bom!$A:$A,0)-1,0),0)</f>
        <v>0</v>
      </c>
      <c r="BU261" s="57">
        <f>IFERROR(HLOOKUP(BU$188,bom!$2:$300,MATCH($A261,bom!$A:$A,0)-1,0),0)</f>
        <v>0</v>
      </c>
      <c r="BV261" s="57">
        <f>IFERROR(HLOOKUP(BV$188,bom!$2:$300,MATCH($A261,bom!$A:$A,0)-1,0),0)</f>
        <v>0</v>
      </c>
      <c r="BW261" s="57">
        <f>IFERROR(HLOOKUP(BW$188,bom!$2:$300,MATCH($A261,bom!$A:$A,0)-1,0),0)</f>
        <v>0</v>
      </c>
      <c r="BX261" s="57">
        <f>IFERROR(HLOOKUP(BX$188,bom!$2:$300,MATCH($A261,bom!$A:$A,0)-1,0),0)</f>
        <v>0</v>
      </c>
      <c r="BY261" s="57">
        <f>IFERROR(HLOOKUP(BY$188,bom!$2:$300,MATCH($A261,bom!$A:$A,0)-1,0),0)</f>
        <v>0</v>
      </c>
      <c r="BZ261" s="57">
        <f>IFERROR(HLOOKUP(BZ$188,bom!$2:$300,MATCH($A261,bom!$A:$A,0)-1,0),0)</f>
        <v>0</v>
      </c>
      <c r="CA261" s="57">
        <f>IFERROR(HLOOKUP(CA$188,bom!$2:$300,MATCH($A261,bom!$A:$A,0)-1,0),0)</f>
        <v>0</v>
      </c>
      <c r="CB261" s="57">
        <f>IFERROR(HLOOKUP(CB$188,bom!$2:$300,MATCH($A261,bom!$A:$A,0)-1,0),0)</f>
        <v>0</v>
      </c>
      <c r="CC261" s="57">
        <f>IFERROR(HLOOKUP(CC$188,bom!$2:$300,MATCH($A261,bom!$A:$A,0)-1,0),0)</f>
        <v>0</v>
      </c>
      <c r="CD261" s="57">
        <f>IFERROR(HLOOKUP(CD$188,bom!$2:$300,MATCH($A261,bom!$A:$A,0)-1,0),0)</f>
        <v>0</v>
      </c>
      <c r="CE261" s="57">
        <f>IFERROR(HLOOKUP(CE$188,bom!$2:$300,MATCH($A261,bom!$A:$A,0)-1,0),0)</f>
        <v>0</v>
      </c>
      <c r="CF261" s="57">
        <f>IFERROR(HLOOKUP(CF$188,bom!$2:$300,MATCH($A261,bom!$A:$A,0)-1,0),0)</f>
        <v>0</v>
      </c>
      <c r="CG261" s="57">
        <f>IFERROR(HLOOKUP(CG$188,bom!$2:$300,MATCH($A261,bom!$A:$A,0)-1,0),0)</f>
        <v>0</v>
      </c>
      <c r="CH261" s="57">
        <f>IFERROR(HLOOKUP(CH$188,bom!$2:$300,MATCH($A261,bom!$A:$A,0)-1,0),0)</f>
        <v>0</v>
      </c>
      <c r="CI261" s="20"/>
      <c r="CJ261" s="20"/>
      <c r="CK261" s="20"/>
      <c r="CL261" s="20"/>
      <c r="CM261" s="32" t="str">
        <f t="shared" ref="CM261" si="947">IF(G261&gt;0,IF(CN261&lt;(0.8*G261),"WARNING!!!",IF(CN261&lt;G261,"ORDER","OK")),IF((VLOOKUP(A261,A:DG,91+E261,0))&lt;0,"WARNING!!!",IF((VLOOKUP(A261,A:DG,91+ROUND(1.25*E261,0),0))&lt;0,"ORDER","OK")))</f>
        <v>OK</v>
      </c>
      <c r="CN261" s="33">
        <f t="shared" ref="CN261" si="948">F261-CN262+CN263</f>
        <v>259.14999999999998</v>
      </c>
      <c r="CO261" s="34">
        <f t="shared" ref="CO261" si="949">CN261-CO262+CO263</f>
        <v>259.14999999999998</v>
      </c>
      <c r="CP261" s="34">
        <f t="shared" ref="CP261" si="950">CO261-CP262+CP263</f>
        <v>259.14999999999998</v>
      </c>
      <c r="CQ261" s="34">
        <f t="shared" ref="CQ261" si="951">CP261-CQ262+CQ263</f>
        <v>259.14999999999998</v>
      </c>
      <c r="CR261" s="34">
        <f t="shared" ref="CR261" si="952">CQ261-CR262+CR263</f>
        <v>259.14999999999998</v>
      </c>
      <c r="CS261" s="34">
        <f t="shared" ref="CS261" si="953">CR261-CS262+CS263</f>
        <v>259.14999999999998</v>
      </c>
      <c r="CT261" s="34">
        <f t="shared" ref="CT261" si="954">CS261-CT262+CT263</f>
        <v>259.14999999999998</v>
      </c>
      <c r="CU261" s="34">
        <f t="shared" ref="CU261" si="955">CT261-CU262+CU263</f>
        <v>259.14999999999998</v>
      </c>
      <c r="CV261" s="34">
        <f t="shared" ref="CV261" si="956">CU261-CV262+CV263</f>
        <v>259.14999999999998</v>
      </c>
      <c r="CW261" s="34">
        <f t="shared" ref="CW261" si="957">CV261-CW262+CW263</f>
        <v>259.14999999999998</v>
      </c>
      <c r="CX261" s="34">
        <f t="shared" ref="CX261" si="958">CW261-CX262+CX263</f>
        <v>259.14999999999998</v>
      </c>
      <c r="CY261" s="34">
        <f t="shared" ref="CY261" si="959">CX261-CY262+CY263</f>
        <v>259.14999999999998</v>
      </c>
      <c r="CZ261" s="34">
        <f t="shared" ref="CZ261" si="960">CY261-CZ262+CZ263</f>
        <v>259.14999999999998</v>
      </c>
      <c r="DA261" s="34">
        <f t="shared" ref="DA261" si="961">CZ261-DA262+DA263</f>
        <v>259.14999999999998</v>
      </c>
      <c r="DB261" s="34">
        <f t="shared" ref="DB261" si="962">DA261-DB262+DB263</f>
        <v>259.14999999999998</v>
      </c>
      <c r="DC261" s="34">
        <f t="shared" ref="DC261" si="963">DB261-DC262+DC263</f>
        <v>259.14999999999998</v>
      </c>
      <c r="DD261" s="34">
        <f t="shared" ref="DD261" si="964">DC261-DD262+DD263</f>
        <v>259.14999999999998</v>
      </c>
      <c r="DE261" s="34">
        <f t="shared" ref="DE261" si="965">DD261-DE262+DE263</f>
        <v>259.14999999999998</v>
      </c>
      <c r="DF261" s="34">
        <f t="shared" ref="DF261" si="966">DE261-DF262+DF263</f>
        <v>259.14999999999998</v>
      </c>
      <c r="DG261" s="35">
        <f t="shared" ref="DG261" si="967">DF261-DG262+DG263</f>
        <v>259.14999999999998</v>
      </c>
      <c r="DM261" s="21"/>
    </row>
    <row r="262" spans="1:117" ht="12.75" hidden="1" outlineLevel="1" x14ac:dyDescent="0.2">
      <c r="A262" s="22"/>
      <c r="B262" s="23"/>
      <c r="C262" s="23"/>
      <c r="D262" s="24"/>
      <c r="E262" s="24"/>
      <c r="F262" s="24"/>
      <c r="G262" s="24"/>
      <c r="H262" s="24"/>
      <c r="I262" s="58"/>
      <c r="J262" s="58"/>
      <c r="K262" s="58"/>
      <c r="L262" s="58"/>
      <c r="M262" s="58"/>
      <c r="N262" s="58"/>
      <c r="O262" s="58"/>
      <c r="P262" s="58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  <c r="AG262" s="58"/>
      <c r="AH262" s="58"/>
      <c r="AI262" s="58"/>
      <c r="AJ262" s="58"/>
      <c r="AK262" s="58"/>
      <c r="AL262" s="58"/>
      <c r="AM262" s="58"/>
      <c r="AN262" s="58"/>
      <c r="AO262" s="58"/>
      <c r="AP262" s="58"/>
      <c r="AQ262" s="58"/>
      <c r="AR262" s="58"/>
      <c r="AS262" s="58"/>
      <c r="AT262" s="58"/>
      <c r="AU262" s="58"/>
      <c r="AV262" s="58"/>
      <c r="AW262" s="58"/>
      <c r="AX262" s="58"/>
      <c r="AY262" s="58"/>
      <c r="AZ262" s="58"/>
      <c r="BA262" s="58"/>
      <c r="BB262" s="58"/>
      <c r="BC262" s="58"/>
      <c r="BD262" s="58"/>
      <c r="BE262" s="58"/>
      <c r="BF262" s="58"/>
      <c r="BG262" s="58"/>
      <c r="BH262" s="58"/>
      <c r="BI262" s="58"/>
      <c r="BJ262" s="58"/>
      <c r="BK262" s="58"/>
      <c r="BL262" s="58"/>
      <c r="BM262" s="58"/>
      <c r="BN262" s="58"/>
      <c r="BO262" s="58"/>
      <c r="BP262" s="58"/>
      <c r="BQ262" s="58"/>
      <c r="BR262" s="58"/>
      <c r="BS262" s="58"/>
      <c r="BT262" s="58"/>
      <c r="BU262" s="58"/>
      <c r="BV262" s="58"/>
      <c r="BW262" s="58"/>
      <c r="BX262" s="58"/>
      <c r="BY262" s="58"/>
      <c r="BZ262" s="58"/>
      <c r="CA262" s="58"/>
      <c r="CB262" s="58"/>
      <c r="CC262" s="58"/>
      <c r="CD262" s="58"/>
      <c r="CE262" s="58"/>
      <c r="CF262" s="58"/>
      <c r="CG262" s="58"/>
      <c r="CH262" s="58"/>
      <c r="CI262" s="24"/>
      <c r="CJ262" s="24"/>
      <c r="CK262" s="24"/>
      <c r="CL262" s="24"/>
      <c r="CM262" s="25" t="s">
        <v>7</v>
      </c>
      <c r="CN262" s="36">
        <f t="shared" ref="CN262" si="968">$I261*CN$3+$J261*CN$4+$K261*CN$5+$L261*CN$6+$M261*CN$7+$N261*CN$8+$O261*CN$9+$P261*CN$10+$Q261*CN$11+$R261*CN$12+$S261*CN$13+$T261*CN$14+$U261*CN$15+$V261*CN$16+$W261*CN$17+$X261*CN$18+$Y261*CN$19+$Z261*CN$20+$AA261*CN$21+$AB261*CN$22+$AC261*CN$23+$AD261*CN$24+$AE261*CN$25+$AF261*CN$26+$AG261*CN$27+$AH261*CN$28+$AI261*CN$29+$AJ261*CN$30+$AK261*CN$31+$AL261*CN$32+$AM261*CN$33+$AN261*CN$34+$AO261*CN$35+$AP261*CN$36+$AQ261*CN$37+$AR261*CN$38+$AS261*CN$39+$AT261*CN$40+$AU261*CN$41+$AV261*CN$42+$AW261*CN$43+$AX261*CN$44+$AY261*CN$45+$AZ261*CN$46+$BA261*CN$47+$BB261*CN$48+$BC261*CN$49+$BD261*CN$50+$BE261*CN$51+$BF261*CN$52+$BG261*CN$53+$BH261*CN$54+$BI261*CN$55+$BJ261*CN$56+$BK261*CN$57+$BL261*CN$58+$BM261*CN$59+$BN261*CN$60+$BO261*CN$61+$BP261*CN$62+$BQ261*CN$63+$BR261*CN$64+$BS261*CN$65+$BT261*CN$66+$BU261*CN$67+$BV261*CN$68+$BW261*CN$69+$BX261*CN$70+$BY261*CN$71+$BZ261*CN$72+$CA261*CN$73+$CB261*CN$74+$CC261*CN$75+$CD261*CN$76+$CE261*CN$77+$CF261*CN$78+$CG261*CN$79+$CH261*CN$80</f>
        <v>0</v>
      </c>
      <c r="CO262" s="37">
        <f t="shared" ref="CO262" si="969">$I261*CO$3+$J261*CO$4+$K261*CO$5+$L261*CO$6+$M261*CO$7+$N261*CO$8+$O261*CO$9+$P261*CO$10+$Q261*CO$11+$R261*CO$12+$S261*CO$13+$T261*CO$14+$U261*CO$15+$V261*CO$16+$W261*CO$17+$X261*CO$18+$Y261*CO$19+$Z261*CO$20+$AA261*CO$21+$AB261*CO$22+$AC261*CO$23+$AD261*CO$24+$AE261*CO$25+$AF261*CO$26+$AG261*CO$27+$AH261*CO$28+$AI261*CO$29+$AJ261*CO$30+$AK261*CO$31+$AL261*CO$32+$AM261*CO$33+$AN261*CO$34+$AO261*CO$35+$AP261*CO$36+$AQ261*CO$37+$AR261*CO$38+$AS261*CO$39+$AT261*CO$40+$AU261*CO$41+$AV261*CO$42+$AW261*CO$43+$AX261*CO$44+$AY261*CO$45+$AZ261*CO$46+$BA261*CO$47+$BB261*CO$48+$BC261*CO$49+$BD261*CO$50+$BE261*CO$51+$BF261*CO$52+$BG261*CO$53+$BH261*CO$54+$BI261*CO$55+$BJ261*CO$56+$BK261*CO$57+$BL261*CO$58+$BM261*CO$59+$BN261*CO$60+$BO261*CO$61+$BP261*CO$62+$BQ261*CO$63+$BR261*CO$64+$BS261*CO$65+$BT261*CO$66+$BU261*CO$67+$BV261*CO$68+$BW261*CO$69+$BX261*CO$70+$BY261*CO$71+$BZ261*CO$72+$CA261*CO$73+$CB261*CO$74+$CC261*CO$75+$CD261*CO$76+$CE261*CO$77+$CF261*CO$78+$CG261*CO$79+$CH261*CO$80</f>
        <v>0</v>
      </c>
      <c r="CP262" s="37">
        <f t="shared" ref="CP262" si="970">$I261*CP$3+$J261*CP$4+$K261*CP$5+$L261*CP$6+$M261*CP$7+$N261*CP$8+$O261*CP$9+$P261*CP$10+$Q261*CP$11+$R261*CP$12+$S261*CP$13+$T261*CP$14+$U261*CP$15+$V261*CP$16+$W261*CP$17+$X261*CP$18+$Y261*CP$19+$Z261*CP$20+$AA261*CP$21+$AB261*CP$22+$AC261*CP$23+$AD261*CP$24+$AE261*CP$25+$AF261*CP$26+$AG261*CP$27+$AH261*CP$28+$AI261*CP$29+$AJ261*CP$30+$AK261*CP$31+$AL261*CP$32+$AM261*CP$33+$AN261*CP$34+$AO261*CP$35+$AP261*CP$36+$AQ261*CP$37+$AR261*CP$38+$AS261*CP$39+$AT261*CP$40+$AU261*CP$41+$AV261*CP$42+$AW261*CP$43+$AX261*CP$44+$AY261*CP$45+$AZ261*CP$46+$BA261*CP$47+$BB261*CP$48+$BC261*CP$49+$BD261*CP$50+$BE261*CP$51+$BF261*CP$52+$BG261*CP$53+$BH261*CP$54+$BI261*CP$55+$BJ261*CP$56+$BK261*CP$57+$BL261*CP$58+$BM261*CP$59+$BN261*CP$60+$BO261*CP$61+$BP261*CP$62+$BQ261*CP$63+$BR261*CP$64+$BS261*CP$65+$BT261*CP$66+$BU261*CP$67+$BV261*CP$68+$BW261*CP$69+$BX261*CP$70+$BY261*CP$71+$BZ261*CP$72+$CA261*CP$73+$CB261*CP$74+$CC261*CP$75+$CD261*CP$76+$CE261*CP$77+$CF261*CP$78+$CG261*CP$79+$CH261*CP$80</f>
        <v>0</v>
      </c>
      <c r="CQ262" s="37">
        <f t="shared" ref="CQ262" si="971">$I261*CQ$3+$J261*CQ$4+$K261*CQ$5+$L261*CQ$6+$M261*CQ$7+$N261*CQ$8+$O261*CQ$9+$P261*CQ$10+$Q261*CQ$11+$R261*CQ$12+$S261*CQ$13+$T261*CQ$14+$U261*CQ$15+$V261*CQ$16+$W261*CQ$17+$X261*CQ$18+$Y261*CQ$19+$Z261*CQ$20+$AA261*CQ$21+$AB261*CQ$22+$AC261*CQ$23+$AD261*CQ$24+$AE261*CQ$25+$AF261*CQ$26+$AG261*CQ$27+$AH261*CQ$28+$AI261*CQ$29+$AJ261*CQ$30+$AK261*CQ$31+$AL261*CQ$32+$AM261*CQ$33+$AN261*CQ$34+$AO261*CQ$35+$AP261*CQ$36+$AQ261*CQ$37+$AR261*CQ$38+$AS261*CQ$39+$AT261*CQ$40+$AU261*CQ$41+$AV261*CQ$42+$AW261*CQ$43+$AX261*CQ$44+$AY261*CQ$45+$AZ261*CQ$46+$BA261*CQ$47+$BB261*CQ$48+$BC261*CQ$49+$BD261*CQ$50+$BE261*CQ$51+$BF261*CQ$52+$BG261*CQ$53+$BH261*CQ$54+$BI261*CQ$55+$BJ261*CQ$56+$BK261*CQ$57+$BL261*CQ$58+$BM261*CQ$59+$BN261*CQ$60+$BO261*CQ$61+$BP261*CQ$62+$BQ261*CQ$63+$BR261*CQ$64+$BS261*CQ$65+$BT261*CQ$66+$BU261*CQ$67+$BV261*CQ$68+$BW261*CQ$69+$BX261*CQ$70+$BY261*CQ$71+$BZ261*CQ$72+$CA261*CQ$73+$CB261*CQ$74+$CC261*CQ$75+$CD261*CQ$76+$CE261*CQ$77+$CF261*CQ$78+$CG261*CQ$79+$CH261*CQ$80</f>
        <v>0</v>
      </c>
      <c r="CR262" s="37">
        <f t="shared" ref="CR262" si="972">$I261*CR$3+$J261*CR$4+$K261*CR$5+$L261*CR$6+$M261*CR$7+$N261*CR$8+$O261*CR$9+$P261*CR$10+$Q261*CR$11+$R261*CR$12+$S261*CR$13+$T261*CR$14+$U261*CR$15+$V261*CR$16+$W261*CR$17+$X261*CR$18+$Y261*CR$19+$Z261*CR$20+$AA261*CR$21+$AB261*CR$22+$AC261*CR$23+$AD261*CR$24+$AE261*CR$25+$AF261*CR$26+$AG261*CR$27+$AH261*CR$28+$AI261*CR$29+$AJ261*CR$30+$AK261*CR$31+$AL261*CR$32+$AM261*CR$33+$AN261*CR$34+$AO261*CR$35+$AP261*CR$36+$AQ261*CR$37+$AR261*CR$38+$AS261*CR$39+$AT261*CR$40+$AU261*CR$41+$AV261*CR$42+$AW261*CR$43+$AX261*CR$44+$AY261*CR$45+$AZ261*CR$46+$BA261*CR$47+$BB261*CR$48+$BC261*CR$49+$BD261*CR$50+$BE261*CR$51+$BF261*CR$52+$BG261*CR$53+$BH261*CR$54+$BI261*CR$55+$BJ261*CR$56+$BK261*CR$57+$BL261*CR$58+$BM261*CR$59+$BN261*CR$60+$BO261*CR$61+$BP261*CR$62+$BQ261*CR$63+$BR261*CR$64+$BS261*CR$65+$BT261*CR$66+$BU261*CR$67+$BV261*CR$68+$BW261*CR$69+$BX261*CR$70+$BY261*CR$71+$BZ261*CR$72+$CA261*CR$73+$CB261*CR$74+$CC261*CR$75+$CD261*CR$76+$CE261*CR$77+$CF261*CR$78+$CG261*CR$79+$CH261*CR$80</f>
        <v>0</v>
      </c>
      <c r="CS262" s="37">
        <f t="shared" ref="CS262" si="973">$I261*CS$3+$J261*CS$4+$K261*CS$5+$L261*CS$6+$M261*CS$7+$N261*CS$8+$O261*CS$9+$P261*CS$10+$Q261*CS$11+$R261*CS$12+$S261*CS$13+$T261*CS$14+$U261*CS$15+$V261*CS$16+$W261*CS$17+$X261*CS$18+$Y261*CS$19+$Z261*CS$20+$AA261*CS$21+$AB261*CS$22+$AC261*CS$23+$AD261*CS$24+$AE261*CS$25+$AF261*CS$26+$AG261*CS$27+$AH261*CS$28+$AI261*CS$29+$AJ261*CS$30+$AK261*CS$31+$AL261*CS$32+$AM261*CS$33+$AN261*CS$34+$AO261*CS$35+$AP261*CS$36+$AQ261*CS$37+$AR261*CS$38+$AS261*CS$39+$AT261*CS$40+$AU261*CS$41+$AV261*CS$42+$AW261*CS$43+$AX261*CS$44+$AY261*CS$45+$AZ261*CS$46+$BA261*CS$47+$BB261*CS$48+$BC261*CS$49+$BD261*CS$50+$BE261*CS$51+$BF261*CS$52+$BG261*CS$53+$BH261*CS$54+$BI261*CS$55+$BJ261*CS$56+$BK261*CS$57+$BL261*CS$58+$BM261*CS$59+$BN261*CS$60+$BO261*CS$61+$BP261*CS$62+$BQ261*CS$63+$BR261*CS$64+$BS261*CS$65+$BT261*CS$66+$BU261*CS$67+$BV261*CS$68+$BW261*CS$69+$BX261*CS$70+$BY261*CS$71+$BZ261*CS$72+$CA261*CS$73+$CB261*CS$74+$CC261*CS$75+$CD261*CS$76+$CE261*CS$77+$CF261*CS$78+$CG261*CS$79+$CH261*CS$80</f>
        <v>0</v>
      </c>
      <c r="CT262" s="37">
        <f t="shared" ref="CT262" si="974">$I261*CT$3+$J261*CT$4+$K261*CT$5+$L261*CT$6+$M261*CT$7+$N261*CT$8+$O261*CT$9+$P261*CT$10+$Q261*CT$11+$R261*CT$12+$S261*CT$13+$T261*CT$14+$U261*CT$15+$V261*CT$16+$W261*CT$17+$X261*CT$18+$Y261*CT$19+$Z261*CT$20+$AA261*CT$21+$AB261*CT$22+$AC261*CT$23+$AD261*CT$24+$AE261*CT$25+$AF261*CT$26+$AG261*CT$27+$AH261*CT$28+$AI261*CT$29+$AJ261*CT$30+$AK261*CT$31+$AL261*CT$32+$AM261*CT$33+$AN261*CT$34+$AO261*CT$35+$AP261*CT$36+$AQ261*CT$37+$AR261*CT$38+$AS261*CT$39+$AT261*CT$40+$AU261*CT$41+$AV261*CT$42+$AW261*CT$43+$AX261*CT$44+$AY261*CT$45+$AZ261*CT$46+$BA261*CT$47+$BB261*CT$48+$BC261*CT$49+$BD261*CT$50+$BE261*CT$51+$BF261*CT$52+$BG261*CT$53+$BH261*CT$54+$BI261*CT$55+$BJ261*CT$56+$BK261*CT$57+$BL261*CT$58+$BM261*CT$59+$BN261*CT$60+$BO261*CT$61+$BP261*CT$62+$BQ261*CT$63+$BR261*CT$64+$BS261*CT$65+$BT261*CT$66+$BU261*CT$67+$BV261*CT$68+$BW261*CT$69+$BX261*CT$70+$BY261*CT$71+$BZ261*CT$72+$CA261*CT$73+$CB261*CT$74+$CC261*CT$75+$CD261*CT$76+$CE261*CT$77+$CF261*CT$78+$CG261*CT$79+$CH261*CT$80</f>
        <v>0</v>
      </c>
      <c r="CU262" s="37">
        <f t="shared" ref="CU262" si="975">$I261*CU$3+$J261*CU$4+$K261*CU$5+$L261*CU$6+$M261*CU$7+$N261*CU$8+$O261*CU$9+$P261*CU$10+$Q261*CU$11+$R261*CU$12+$S261*CU$13+$T261*CU$14+$U261*CU$15+$V261*CU$16+$W261*CU$17+$X261*CU$18+$Y261*CU$19+$Z261*CU$20+$AA261*CU$21+$AB261*CU$22+$AC261*CU$23+$AD261*CU$24+$AE261*CU$25+$AF261*CU$26+$AG261*CU$27+$AH261*CU$28+$AI261*CU$29+$AJ261*CU$30+$AK261*CU$31+$AL261*CU$32+$AM261*CU$33+$AN261*CU$34+$AO261*CU$35+$AP261*CU$36+$AQ261*CU$37+$AR261*CU$38+$AS261*CU$39+$AT261*CU$40+$AU261*CU$41+$AV261*CU$42+$AW261*CU$43+$AX261*CU$44+$AY261*CU$45+$AZ261*CU$46+$BA261*CU$47+$BB261*CU$48+$BC261*CU$49+$BD261*CU$50+$BE261*CU$51+$BF261*CU$52+$BG261*CU$53+$BH261*CU$54+$BI261*CU$55+$BJ261*CU$56+$BK261*CU$57+$BL261*CU$58+$BM261*CU$59+$BN261*CU$60+$BO261*CU$61+$BP261*CU$62+$BQ261*CU$63+$BR261*CU$64+$BS261*CU$65+$BT261*CU$66+$BU261*CU$67+$BV261*CU$68+$BW261*CU$69+$BX261*CU$70+$BY261*CU$71+$BZ261*CU$72+$CA261*CU$73+$CB261*CU$74+$CC261*CU$75+$CD261*CU$76+$CE261*CU$77+$CF261*CU$78+$CG261*CU$79+$CH261*CU$80</f>
        <v>0</v>
      </c>
      <c r="CV262" s="37">
        <f t="shared" ref="CV262" si="976">$I261*CV$3+$J261*CV$4+$K261*CV$5+$L261*CV$6+$M261*CV$7+$N261*CV$8+$O261*CV$9+$P261*CV$10+$Q261*CV$11+$R261*CV$12+$S261*CV$13+$T261*CV$14+$U261*CV$15+$V261*CV$16+$W261*CV$17+$X261*CV$18+$Y261*CV$19+$Z261*CV$20+$AA261*CV$21+$AB261*CV$22+$AC261*CV$23+$AD261*CV$24+$AE261*CV$25+$AF261*CV$26+$AG261*CV$27+$AH261*CV$28+$AI261*CV$29+$AJ261*CV$30+$AK261*CV$31+$AL261*CV$32+$AM261*CV$33+$AN261*CV$34+$AO261*CV$35+$AP261*CV$36+$AQ261*CV$37+$AR261*CV$38+$AS261*CV$39+$AT261*CV$40+$AU261*CV$41+$AV261*CV$42+$AW261*CV$43+$AX261*CV$44+$AY261*CV$45+$AZ261*CV$46+$BA261*CV$47+$BB261*CV$48+$BC261*CV$49+$BD261*CV$50+$BE261*CV$51+$BF261*CV$52+$BG261*CV$53+$BH261*CV$54+$BI261*CV$55+$BJ261*CV$56+$BK261*CV$57+$BL261*CV$58+$BM261*CV$59+$BN261*CV$60+$BO261*CV$61+$BP261*CV$62+$BQ261*CV$63+$BR261*CV$64+$BS261*CV$65+$BT261*CV$66+$BU261*CV$67+$BV261*CV$68+$BW261*CV$69+$BX261*CV$70+$BY261*CV$71+$BZ261*CV$72+$CA261*CV$73+$CB261*CV$74+$CC261*CV$75+$CD261*CV$76+$CE261*CV$77+$CF261*CV$78+$CG261*CV$79+$CH261*CV$80</f>
        <v>0</v>
      </c>
      <c r="CW262" s="37">
        <f t="shared" ref="CW262" si="977">$I261*CW$3+$J261*CW$4+$K261*CW$5+$L261*CW$6+$M261*CW$7+$N261*CW$8+$O261*CW$9+$P261*CW$10+$Q261*CW$11+$R261*CW$12+$S261*CW$13+$T261*CW$14+$U261*CW$15+$V261*CW$16+$W261*CW$17+$X261*CW$18+$Y261*CW$19+$Z261*CW$20+$AA261*CW$21+$AB261*CW$22+$AC261*CW$23+$AD261*CW$24+$AE261*CW$25+$AF261*CW$26+$AG261*CW$27+$AH261*CW$28+$AI261*CW$29+$AJ261*CW$30+$AK261*CW$31+$AL261*CW$32+$AM261*CW$33+$AN261*CW$34+$AO261*CW$35+$AP261*CW$36+$AQ261*CW$37+$AR261*CW$38+$AS261*CW$39+$AT261*CW$40+$AU261*CW$41+$AV261*CW$42+$AW261*CW$43+$AX261*CW$44+$AY261*CW$45+$AZ261*CW$46+$BA261*CW$47+$BB261*CW$48+$BC261*CW$49+$BD261*CW$50+$BE261*CW$51+$BF261*CW$52+$BG261*CW$53+$BH261*CW$54+$BI261*CW$55+$BJ261*CW$56+$BK261*CW$57+$BL261*CW$58+$BM261*CW$59+$BN261*CW$60+$BO261*CW$61+$BP261*CW$62+$BQ261*CW$63+$BR261*CW$64+$BS261*CW$65+$BT261*CW$66+$BU261*CW$67+$BV261*CW$68+$BW261*CW$69+$BX261*CW$70+$BY261*CW$71+$BZ261*CW$72+$CA261*CW$73+$CB261*CW$74+$CC261*CW$75+$CD261*CW$76+$CE261*CW$77+$CF261*CW$78+$CG261*CW$79+$CH261*CW$80</f>
        <v>0</v>
      </c>
      <c r="CX262" s="37">
        <f t="shared" ref="CX262" si="978">$I261*CX$3+$J261*CX$4+$K261*CX$5+$L261*CX$6+$M261*CX$7+$N261*CX$8+$O261*CX$9+$P261*CX$10+$Q261*CX$11+$R261*CX$12+$S261*CX$13+$T261*CX$14+$U261*CX$15+$V261*CX$16+$W261*CX$17+$X261*CX$18+$Y261*CX$19+$Z261*CX$20+$AA261*CX$21+$AB261*CX$22+$AC261*CX$23+$AD261*CX$24+$AE261*CX$25+$AF261*CX$26+$AG261*CX$27+$AH261*CX$28+$AI261*CX$29+$AJ261*CX$30+$AK261*CX$31+$AL261*CX$32+$AM261*CX$33+$AN261*CX$34+$AO261*CX$35+$AP261*CX$36+$AQ261*CX$37+$AR261*CX$38+$AS261*CX$39+$AT261*CX$40+$AU261*CX$41+$AV261*CX$42+$AW261*CX$43+$AX261*CX$44+$AY261*CX$45+$AZ261*CX$46+$BA261*CX$47+$BB261*CX$48+$BC261*CX$49+$BD261*CX$50+$BE261*CX$51+$BF261*CX$52+$BG261*CX$53+$BH261*CX$54+$BI261*CX$55+$BJ261*CX$56+$BK261*CX$57+$BL261*CX$58+$BM261*CX$59+$BN261*CX$60+$BO261*CX$61+$BP261*CX$62+$BQ261*CX$63+$BR261*CX$64+$BS261*CX$65+$BT261*CX$66+$BU261*CX$67+$BV261*CX$68+$BW261*CX$69+$BX261*CX$70+$BY261*CX$71+$BZ261*CX$72+$CA261*CX$73+$CB261*CX$74+$CC261*CX$75+$CD261*CX$76+$CE261*CX$77+$CF261*CX$78+$CG261*CX$79+$CH261*CX$80</f>
        <v>0</v>
      </c>
      <c r="CY262" s="37">
        <f t="shared" ref="CY262" si="979">$I261*CY$3+$J261*CY$4+$K261*CY$5+$L261*CY$6+$M261*CY$7+$N261*CY$8+$O261*CY$9+$P261*CY$10+$Q261*CY$11+$R261*CY$12+$S261*CY$13+$T261*CY$14+$U261*CY$15+$V261*CY$16+$W261*CY$17+$X261*CY$18+$Y261*CY$19+$Z261*CY$20+$AA261*CY$21+$AB261*CY$22+$AC261*CY$23+$AD261*CY$24+$AE261*CY$25+$AF261*CY$26+$AG261*CY$27+$AH261*CY$28+$AI261*CY$29+$AJ261*CY$30+$AK261*CY$31+$AL261*CY$32+$AM261*CY$33+$AN261*CY$34+$AO261*CY$35+$AP261*CY$36+$AQ261*CY$37+$AR261*CY$38+$AS261*CY$39+$AT261*CY$40+$AU261*CY$41+$AV261*CY$42+$AW261*CY$43+$AX261*CY$44+$AY261*CY$45+$AZ261*CY$46+$BA261*CY$47+$BB261*CY$48+$BC261*CY$49+$BD261*CY$50+$BE261*CY$51+$BF261*CY$52+$BG261*CY$53+$BH261*CY$54+$BI261*CY$55+$BJ261*CY$56+$BK261*CY$57+$BL261*CY$58+$BM261*CY$59+$BN261*CY$60+$BO261*CY$61+$BP261*CY$62+$BQ261*CY$63+$BR261*CY$64+$BS261*CY$65+$BT261*CY$66+$BU261*CY$67+$BV261*CY$68+$BW261*CY$69+$BX261*CY$70+$BY261*CY$71+$BZ261*CY$72+$CA261*CY$73+$CB261*CY$74+$CC261*CY$75+$CD261*CY$76+$CE261*CY$77+$CF261*CY$78+$CG261*CY$79+$CH261*CY$80</f>
        <v>0</v>
      </c>
      <c r="CZ262" s="37">
        <f t="shared" ref="CZ262" si="980">$I261*CZ$3+$J261*CZ$4+$K261*CZ$5+$L261*CZ$6+$M261*CZ$7+$N261*CZ$8+$O261*CZ$9+$P261*CZ$10+$Q261*CZ$11+$R261*CZ$12+$S261*CZ$13+$T261*CZ$14+$U261*CZ$15+$V261*CZ$16+$W261*CZ$17+$X261*CZ$18+$Y261*CZ$19+$Z261*CZ$20+$AA261*CZ$21+$AB261*CZ$22+$AC261*CZ$23+$AD261*CZ$24+$AE261*CZ$25+$AF261*CZ$26+$AG261*CZ$27+$AH261*CZ$28+$AI261*CZ$29+$AJ261*CZ$30+$AK261*CZ$31+$AL261*CZ$32+$AM261*CZ$33+$AN261*CZ$34+$AO261*CZ$35+$AP261*CZ$36+$AQ261*CZ$37+$AR261*CZ$38+$AS261*CZ$39+$AT261*CZ$40+$AU261*CZ$41+$AV261*CZ$42+$AW261*CZ$43+$AX261*CZ$44+$AY261*CZ$45+$AZ261*CZ$46+$BA261*CZ$47+$BB261*CZ$48+$BC261*CZ$49+$BD261*CZ$50+$BE261*CZ$51+$BF261*CZ$52+$BG261*CZ$53+$BH261*CZ$54+$BI261*CZ$55+$BJ261*CZ$56+$BK261*CZ$57+$BL261*CZ$58+$BM261*CZ$59+$BN261*CZ$60+$BO261*CZ$61+$BP261*CZ$62+$BQ261*CZ$63+$BR261*CZ$64+$BS261*CZ$65+$BT261*CZ$66+$BU261*CZ$67+$BV261*CZ$68+$BW261*CZ$69+$BX261*CZ$70+$BY261*CZ$71+$BZ261*CZ$72+$CA261*CZ$73+$CB261*CZ$74+$CC261*CZ$75+$CD261*CZ$76+$CE261*CZ$77+$CF261*CZ$78+$CG261*CZ$79+$CH261*CZ$80</f>
        <v>0</v>
      </c>
      <c r="DA262" s="37">
        <f t="shared" ref="DA262" si="981">$I261*DA$3+$J261*DA$4+$K261*DA$5+$L261*DA$6+$M261*DA$7+$N261*DA$8+$O261*DA$9+$P261*DA$10+$Q261*DA$11+$R261*DA$12+$S261*DA$13+$T261*DA$14+$U261*DA$15+$V261*DA$16+$W261*DA$17+$X261*DA$18+$Y261*DA$19+$Z261*DA$20+$AA261*DA$21+$AB261*DA$22+$AC261*DA$23+$AD261*DA$24+$AE261*DA$25+$AF261*DA$26+$AG261*DA$27+$AH261*DA$28+$AI261*DA$29+$AJ261*DA$30+$AK261*DA$31+$AL261*DA$32+$AM261*DA$33+$AN261*DA$34+$AO261*DA$35+$AP261*DA$36+$AQ261*DA$37+$AR261*DA$38+$AS261*DA$39+$AT261*DA$40+$AU261*DA$41+$AV261*DA$42+$AW261*DA$43+$AX261*DA$44+$AY261*DA$45+$AZ261*DA$46+$BA261*DA$47+$BB261*DA$48+$BC261*DA$49+$BD261*DA$50+$BE261*DA$51+$BF261*DA$52+$BG261*DA$53+$BH261*DA$54+$BI261*DA$55+$BJ261*DA$56+$BK261*DA$57+$BL261*DA$58+$BM261*DA$59+$BN261*DA$60+$BO261*DA$61+$BP261*DA$62+$BQ261*DA$63+$BR261*DA$64+$BS261*DA$65+$BT261*DA$66+$BU261*DA$67+$BV261*DA$68+$BW261*DA$69+$BX261*DA$70+$BY261*DA$71+$BZ261*DA$72+$CA261*DA$73+$CB261*DA$74+$CC261*DA$75+$CD261*DA$76+$CE261*DA$77+$CF261*DA$78+$CG261*DA$79+$CH261*DA$80</f>
        <v>0</v>
      </c>
      <c r="DB262" s="37">
        <f t="shared" ref="DB262" si="982">$I261*DB$3+$J261*DB$4+$K261*DB$5+$L261*DB$6+$M261*DB$7+$N261*DB$8+$O261*DB$9+$P261*DB$10+$Q261*DB$11+$R261*DB$12+$S261*DB$13+$T261*DB$14+$U261*DB$15+$V261*DB$16+$W261*DB$17+$X261*DB$18+$Y261*DB$19+$Z261*DB$20+$AA261*DB$21+$AB261*DB$22+$AC261*DB$23+$AD261*DB$24+$AE261*DB$25+$AF261*DB$26+$AG261*DB$27+$AH261*DB$28+$AI261*DB$29+$AJ261*DB$30+$AK261*DB$31+$AL261*DB$32+$AM261*DB$33+$AN261*DB$34+$AO261*DB$35+$AP261*DB$36+$AQ261*DB$37+$AR261*DB$38+$AS261*DB$39+$AT261*DB$40+$AU261*DB$41+$AV261*DB$42+$AW261*DB$43+$AX261*DB$44+$AY261*DB$45+$AZ261*DB$46+$BA261*DB$47+$BB261*DB$48+$BC261*DB$49+$BD261*DB$50+$BE261*DB$51+$BF261*DB$52+$BG261*DB$53+$BH261*DB$54+$BI261*DB$55+$BJ261*DB$56+$BK261*DB$57+$BL261*DB$58+$BM261*DB$59+$BN261*DB$60+$BO261*DB$61+$BP261*DB$62+$BQ261*DB$63+$BR261*DB$64+$BS261*DB$65+$BT261*DB$66+$BU261*DB$67+$BV261*DB$68+$BW261*DB$69+$BX261*DB$70+$BY261*DB$71+$BZ261*DB$72+$CA261*DB$73+$CB261*DB$74+$CC261*DB$75+$CD261*DB$76+$CE261*DB$77+$CF261*DB$78+$CG261*DB$79+$CH261*DB$80</f>
        <v>0</v>
      </c>
      <c r="DC262" s="37">
        <f t="shared" ref="DC262" si="983">$I261*DC$3+$J261*DC$4+$K261*DC$5+$L261*DC$6+$M261*DC$7+$N261*DC$8+$O261*DC$9+$P261*DC$10+$Q261*DC$11+$R261*DC$12+$S261*DC$13+$T261*DC$14+$U261*DC$15+$V261*DC$16+$W261*DC$17+$X261*DC$18+$Y261*DC$19+$Z261*DC$20+$AA261*DC$21+$AB261*DC$22+$AC261*DC$23+$AD261*DC$24+$AE261*DC$25+$AF261*DC$26+$AG261*DC$27+$AH261*DC$28+$AI261*DC$29+$AJ261*DC$30+$AK261*DC$31+$AL261*DC$32+$AM261*DC$33+$AN261*DC$34+$AO261*DC$35+$AP261*DC$36+$AQ261*DC$37+$AR261*DC$38+$AS261*DC$39+$AT261*DC$40+$AU261*DC$41+$AV261*DC$42+$AW261*DC$43+$AX261*DC$44+$AY261*DC$45+$AZ261*DC$46+$BA261*DC$47+$BB261*DC$48+$BC261*DC$49+$BD261*DC$50+$BE261*DC$51+$BF261*DC$52+$BG261*DC$53+$BH261*DC$54+$BI261*DC$55+$BJ261*DC$56+$BK261*DC$57+$BL261*DC$58+$BM261*DC$59+$BN261*DC$60+$BO261*DC$61+$BP261*DC$62+$BQ261*DC$63+$BR261*DC$64+$BS261*DC$65+$BT261*DC$66+$BU261*DC$67+$BV261*DC$68+$BW261*DC$69+$BX261*DC$70+$BY261*DC$71+$BZ261*DC$72+$CA261*DC$73+$CB261*DC$74+$CC261*DC$75+$CD261*DC$76+$CE261*DC$77+$CF261*DC$78+$CG261*DC$79+$CH261*DC$80</f>
        <v>0</v>
      </c>
      <c r="DD262" s="37">
        <f t="shared" ref="DD262" si="984">$I261*DD$3+$J261*DD$4+$K261*DD$5+$L261*DD$6+$M261*DD$7+$N261*DD$8+$O261*DD$9+$P261*DD$10+$Q261*DD$11+$R261*DD$12+$S261*DD$13+$T261*DD$14+$U261*DD$15+$V261*DD$16+$W261*DD$17+$X261*DD$18+$Y261*DD$19+$Z261*DD$20+$AA261*DD$21+$AB261*DD$22+$AC261*DD$23+$AD261*DD$24+$AE261*DD$25+$AF261*DD$26+$AG261*DD$27+$AH261*DD$28+$AI261*DD$29+$AJ261*DD$30+$AK261*DD$31+$AL261*DD$32+$AM261*DD$33+$AN261*DD$34+$AO261*DD$35+$AP261*DD$36+$AQ261*DD$37+$AR261*DD$38+$AS261*DD$39+$AT261*DD$40+$AU261*DD$41+$AV261*DD$42+$AW261*DD$43+$AX261*DD$44+$AY261*DD$45+$AZ261*DD$46+$BA261*DD$47+$BB261*DD$48+$BC261*DD$49+$BD261*DD$50+$BE261*DD$51+$BF261*DD$52+$BG261*DD$53+$BH261*DD$54+$BI261*DD$55+$BJ261*DD$56+$BK261*DD$57+$BL261*DD$58+$BM261*DD$59+$BN261*DD$60+$BO261*DD$61+$BP261*DD$62+$BQ261*DD$63+$BR261*DD$64+$BS261*DD$65+$BT261*DD$66+$BU261*DD$67+$BV261*DD$68+$BW261*DD$69+$BX261*DD$70+$BY261*DD$71+$BZ261*DD$72+$CA261*DD$73+$CB261*DD$74+$CC261*DD$75+$CD261*DD$76+$CE261*DD$77+$CF261*DD$78+$CG261*DD$79+$CH261*DD$80</f>
        <v>0</v>
      </c>
      <c r="DE262" s="37">
        <f t="shared" ref="DE262" si="985">$I261*DE$3+$J261*DE$4+$K261*DE$5+$L261*DE$6+$M261*DE$7+$N261*DE$8+$O261*DE$9+$P261*DE$10+$Q261*DE$11+$R261*DE$12+$S261*DE$13+$T261*DE$14+$U261*DE$15+$V261*DE$16+$W261*DE$17+$X261*DE$18+$Y261*DE$19+$Z261*DE$20+$AA261*DE$21+$AB261*DE$22+$AC261*DE$23+$AD261*DE$24+$AE261*DE$25+$AF261*DE$26+$AG261*DE$27+$AH261*DE$28+$AI261*DE$29+$AJ261*DE$30+$AK261*DE$31+$AL261*DE$32+$AM261*DE$33+$AN261*DE$34+$AO261*DE$35+$AP261*DE$36+$AQ261*DE$37+$AR261*DE$38+$AS261*DE$39+$AT261*DE$40+$AU261*DE$41+$AV261*DE$42+$AW261*DE$43+$AX261*DE$44+$AY261*DE$45+$AZ261*DE$46+$BA261*DE$47+$BB261*DE$48+$BC261*DE$49+$BD261*DE$50+$BE261*DE$51+$BF261*DE$52+$BG261*DE$53+$BH261*DE$54+$BI261*DE$55+$BJ261*DE$56+$BK261*DE$57+$BL261*DE$58+$BM261*DE$59+$BN261*DE$60+$BO261*DE$61+$BP261*DE$62+$BQ261*DE$63+$BR261*DE$64+$BS261*DE$65+$BT261*DE$66+$BU261*DE$67+$BV261*DE$68+$BW261*DE$69+$BX261*DE$70+$BY261*DE$71+$BZ261*DE$72+$CA261*DE$73+$CB261*DE$74+$CC261*DE$75+$CD261*DE$76+$CE261*DE$77+$CF261*DE$78+$CG261*DE$79+$CH261*DE$80</f>
        <v>0</v>
      </c>
      <c r="DF262" s="37">
        <f t="shared" ref="DF262" si="986">$I261*DF$3+$J261*DF$4+$K261*DF$5+$L261*DF$6+$M261*DF$7+$N261*DF$8+$O261*DF$9+$P261*DF$10+$Q261*DF$11+$R261*DF$12+$S261*DF$13+$T261*DF$14+$U261*DF$15+$V261*DF$16+$W261*DF$17+$X261*DF$18+$Y261*DF$19+$Z261*DF$20+$AA261*DF$21+$AB261*DF$22+$AC261*DF$23+$AD261*DF$24+$AE261*DF$25+$AF261*DF$26+$AG261*DF$27+$AH261*DF$28+$AI261*DF$29+$AJ261*DF$30+$AK261*DF$31+$AL261*DF$32+$AM261*DF$33+$AN261*DF$34+$AO261*DF$35+$AP261*DF$36+$AQ261*DF$37+$AR261*DF$38+$AS261*DF$39+$AT261*DF$40+$AU261*DF$41+$AV261*DF$42+$AW261*DF$43+$AX261*DF$44+$AY261*DF$45+$AZ261*DF$46+$BA261*DF$47+$BB261*DF$48+$BC261*DF$49+$BD261*DF$50+$BE261*DF$51+$BF261*DF$52+$BG261*DF$53+$BH261*DF$54+$BI261*DF$55+$BJ261*DF$56+$BK261*DF$57+$BL261*DF$58+$BM261*DF$59+$BN261*DF$60+$BO261*DF$61+$BP261*DF$62+$BQ261*DF$63+$BR261*DF$64+$BS261*DF$65+$BT261*DF$66+$BU261*DF$67+$BV261*DF$68+$BW261*DF$69+$BX261*DF$70+$BY261*DF$71+$BZ261*DF$72+$CA261*DF$73+$CB261*DF$74+$CC261*DF$75+$CD261*DF$76+$CE261*DF$77+$CF261*DF$78+$CG261*DF$79+$CH261*DF$80</f>
        <v>0</v>
      </c>
      <c r="DG262" s="38">
        <f t="shared" ref="DG262" si="987">$I261*DG$3+$J261*DG$4+$K261*DG$5+$L261*DG$6+$M261*DG$7+$N261*DG$8+$O261*DG$9+$P261*DG$10+$Q261*DG$11+$R261*DG$12+$S261*DG$13+$T261*DG$14+$U261*DG$15+$V261*DG$16+$W261*DG$17+$X261*DG$18+$Y261*DG$19+$Z261*DG$20+$AA261*DG$21+$AB261*DG$22+$AC261*DG$23+$AD261*DG$24+$AE261*DG$25+$AF261*DG$26+$AG261*DG$27+$AH261*DG$28+$AI261*DG$29+$AJ261*DG$30+$AK261*DG$31+$AL261*DG$32+$AM261*DG$33+$AN261*DG$34+$AO261*DG$35+$AP261*DG$36+$AQ261*DG$37+$AR261*DG$38+$AS261*DG$39+$AT261*DG$40+$AU261*DG$41+$AV261*DG$42+$AW261*DG$43+$AX261*DG$44+$AY261*DG$45+$AZ261*DG$46+$BA261*DG$47+$BB261*DG$48+$BC261*DG$49+$BD261*DG$50+$BE261*DG$51+$BF261*DG$52+$BG261*DG$53+$BH261*DG$54+$BI261*DG$55+$BJ261*DG$56+$BK261*DG$57+$BL261*DG$58+$BM261*DG$59+$BN261*DG$60+$BO261*DG$61+$BP261*DG$62+$BQ261*DG$63+$BR261*DG$64+$BS261*DG$65+$BT261*DG$66+$BU261*DG$67+$BV261*DG$68+$BW261*DG$69+$BX261*DG$70+$BY261*DG$71+$BZ261*DG$72+$CA261*DG$73+$CB261*DG$74+$CC261*DG$75+$CD261*DG$76+$CE261*DG$77+$CF261*DG$78+$CG261*DG$79+$CH261*DG$80</f>
        <v>0</v>
      </c>
    </row>
    <row r="263" spans="1:117" ht="12.75" hidden="1" outlineLevel="1" x14ac:dyDescent="0.2">
      <c r="A263" s="26"/>
      <c r="B263" s="27"/>
      <c r="C263" s="27"/>
      <c r="D263" s="28"/>
      <c r="E263" s="28"/>
      <c r="F263" s="28"/>
      <c r="G263" s="28"/>
      <c r="H263" s="28"/>
      <c r="I263" s="59"/>
      <c r="J263" s="59"/>
      <c r="K263" s="59"/>
      <c r="L263" s="59"/>
      <c r="M263" s="59"/>
      <c r="N263" s="59"/>
      <c r="O263" s="59"/>
      <c r="P263" s="59"/>
      <c r="Q263" s="59"/>
      <c r="R263" s="59"/>
      <c r="S263" s="59"/>
      <c r="T263" s="59"/>
      <c r="U263" s="59"/>
      <c r="V263" s="59"/>
      <c r="W263" s="59"/>
      <c r="X263" s="59"/>
      <c r="Y263" s="59"/>
      <c r="Z263" s="59"/>
      <c r="AA263" s="59"/>
      <c r="AB263" s="59"/>
      <c r="AC263" s="59"/>
      <c r="AD263" s="59"/>
      <c r="AE263" s="59"/>
      <c r="AF263" s="59"/>
      <c r="AG263" s="59"/>
      <c r="AH263" s="59"/>
      <c r="AI263" s="59"/>
      <c r="AJ263" s="59"/>
      <c r="AK263" s="59"/>
      <c r="AL263" s="59"/>
      <c r="AM263" s="59"/>
      <c r="AN263" s="59"/>
      <c r="AO263" s="59"/>
      <c r="AP263" s="59"/>
      <c r="AQ263" s="59"/>
      <c r="AR263" s="59"/>
      <c r="AS263" s="59"/>
      <c r="AT263" s="59"/>
      <c r="AU263" s="59"/>
      <c r="AV263" s="59"/>
      <c r="AW263" s="59"/>
      <c r="AX263" s="59"/>
      <c r="AY263" s="59"/>
      <c r="AZ263" s="59"/>
      <c r="BA263" s="59"/>
      <c r="BB263" s="59"/>
      <c r="BC263" s="59"/>
      <c r="BD263" s="59"/>
      <c r="BE263" s="59"/>
      <c r="BF263" s="59"/>
      <c r="BG263" s="59"/>
      <c r="BH263" s="59"/>
      <c r="BI263" s="59"/>
      <c r="BJ263" s="59"/>
      <c r="BK263" s="59"/>
      <c r="BL263" s="59"/>
      <c r="BM263" s="59"/>
      <c r="BN263" s="59"/>
      <c r="BO263" s="59"/>
      <c r="BP263" s="59"/>
      <c r="BQ263" s="59"/>
      <c r="BR263" s="59"/>
      <c r="BS263" s="59"/>
      <c r="BT263" s="59"/>
      <c r="BU263" s="59"/>
      <c r="BV263" s="59"/>
      <c r="BW263" s="59"/>
      <c r="BX263" s="59"/>
      <c r="BY263" s="59"/>
      <c r="BZ263" s="59"/>
      <c r="CA263" s="59"/>
      <c r="CB263" s="59"/>
      <c r="CC263" s="59"/>
      <c r="CD263" s="59"/>
      <c r="CE263" s="59"/>
      <c r="CF263" s="59"/>
      <c r="CG263" s="59"/>
      <c r="CH263" s="59"/>
      <c r="CI263" s="28"/>
      <c r="CJ263" s="28"/>
      <c r="CK263" s="28"/>
      <c r="CL263" s="28"/>
      <c r="CM263" s="29" t="s">
        <v>8</v>
      </c>
      <c r="CN263" s="39"/>
      <c r="CO263" s="40"/>
      <c r="CP263" s="40"/>
      <c r="CQ263" s="40"/>
      <c r="CR263" s="40"/>
      <c r="CS263" s="40"/>
      <c r="CT263" s="40"/>
      <c r="CU263" s="40"/>
      <c r="CV263" s="40"/>
      <c r="CW263" s="40"/>
      <c r="CX263" s="40"/>
      <c r="CY263" s="40"/>
      <c r="CZ263" s="40"/>
      <c r="DA263" s="40"/>
      <c r="DB263" s="40"/>
      <c r="DC263" s="40"/>
      <c r="DD263" s="40"/>
      <c r="DE263" s="40"/>
      <c r="DF263" s="40"/>
      <c r="DG263" s="41"/>
    </row>
    <row r="264" spans="1:117" ht="12.75" collapsed="1" x14ac:dyDescent="0.2">
      <c r="A264" s="19" t="s">
        <v>317</v>
      </c>
      <c r="B264" s="19" t="s">
        <v>129</v>
      </c>
      <c r="C264" s="19"/>
      <c r="D264" s="20" t="s">
        <v>316</v>
      </c>
      <c r="E264" s="20">
        <v>6</v>
      </c>
      <c r="F264" s="20">
        <f>IF($C$4="",SUMIF(stock_on_hand!A:A,planner!A264,stock_on_hand!C:C),SUMIFS(stock_on_hand!C:C,stock_on_hand!A:A,planner!A264,stock_on_hand!E:E,$C$4))</f>
        <v>110.25</v>
      </c>
      <c r="G264" s="20"/>
      <c r="H264" s="20" t="s">
        <v>326</v>
      </c>
      <c r="I264" s="57">
        <f>IFERROR(HLOOKUP(I$188,bom!$2:$300,MATCH($A264,bom!$A:$A,0)-1,0),0)</f>
        <v>0</v>
      </c>
      <c r="J264" s="57">
        <f>IFERROR(HLOOKUP(J$188,bom!$2:$300,MATCH($A264,bom!$A:$A,0)-1,0),0)</f>
        <v>0</v>
      </c>
      <c r="K264" s="57">
        <f>IFERROR(HLOOKUP(K$188,bom!$2:$300,MATCH($A264,bom!$A:$A,0)-1,0),0)</f>
        <v>0</v>
      </c>
      <c r="L264" s="57">
        <f>IFERROR(HLOOKUP(L$188,bom!$2:$300,MATCH($A264,bom!$A:$A,0)-1,0),0)</f>
        <v>0</v>
      </c>
      <c r="M264" s="57">
        <f>IFERROR(HLOOKUP(M$188,bom!$2:$300,MATCH($A264,bom!$A:$A,0)-1,0),0)</f>
        <v>0</v>
      </c>
      <c r="N264" s="57">
        <f>IFERROR(HLOOKUP(N$188,bom!$2:$300,MATCH($A264,bom!$A:$A,0)-1,0),0)</f>
        <v>0</v>
      </c>
      <c r="O264" s="57">
        <f>IFERROR(HLOOKUP(O$188,bom!$2:$300,MATCH($A264,bom!$A:$A,0)-1,0),0)</f>
        <v>0</v>
      </c>
      <c r="P264" s="57">
        <f>IFERROR(HLOOKUP(P$188,bom!$2:$300,MATCH($A264,bom!$A:$A,0)-1,0),0)</f>
        <v>0</v>
      </c>
      <c r="Q264" s="57">
        <f>IFERROR(HLOOKUP(Q$188,bom!$2:$300,MATCH($A264,bom!$A:$A,0)-1,0),0)</f>
        <v>0</v>
      </c>
      <c r="R264" s="57">
        <f>IFERROR(HLOOKUP(R$188,bom!$2:$300,MATCH($A264,bom!$A:$A,0)-1,0),0)</f>
        <v>0</v>
      </c>
      <c r="S264" s="57">
        <f>IFERROR(HLOOKUP(S$188,bom!$2:$300,MATCH($A264,bom!$A:$A,0)-1,0),0)</f>
        <v>0</v>
      </c>
      <c r="T264" s="57">
        <f>IFERROR(HLOOKUP(T$188,bom!$2:$300,MATCH($A264,bom!$A:$A,0)-1,0),0)</f>
        <v>0</v>
      </c>
      <c r="U264" s="57">
        <f>IFERROR(HLOOKUP(U$188,bom!$2:$300,MATCH($A264,bom!$A:$A,0)-1,0),0)</f>
        <v>0</v>
      </c>
      <c r="V264" s="57">
        <f>IFERROR(HLOOKUP(V$188,bom!$2:$300,MATCH($A264,bom!$A:$A,0)-1,0),0)</f>
        <v>0</v>
      </c>
      <c r="W264" s="57">
        <f>IFERROR(HLOOKUP(W$188,bom!$2:$300,MATCH($A264,bom!$A:$A,0)-1,0),0)</f>
        <v>0</v>
      </c>
      <c r="X264" s="57">
        <f>IFERROR(HLOOKUP(X$188,bom!$2:$300,MATCH($A264,bom!$A:$A,0)-1,0),0)</f>
        <v>0</v>
      </c>
      <c r="Y264" s="57">
        <f>IFERROR(HLOOKUP(Y$188,bom!$2:$300,MATCH($A264,bom!$A:$A,0)-1,0),0)</f>
        <v>0</v>
      </c>
      <c r="Z264" s="57">
        <f>IFERROR(HLOOKUP(Z$188,bom!$2:$300,MATCH($A264,bom!$A:$A,0)-1,0),0)</f>
        <v>0</v>
      </c>
      <c r="AA264" s="57">
        <f>IFERROR(HLOOKUP(AA$188,bom!$2:$300,MATCH($A264,bom!$A:$A,0)-1,0),0)</f>
        <v>0</v>
      </c>
      <c r="AB264" s="57">
        <f>IFERROR(HLOOKUP(AB$188,bom!$2:$300,MATCH($A264,bom!$A:$A,0)-1,0),0)</f>
        <v>0</v>
      </c>
      <c r="AC264" s="57">
        <f>IFERROR(HLOOKUP(AC$188,bom!$2:$300,MATCH($A264,bom!$A:$A,0)-1,0),0)</f>
        <v>0</v>
      </c>
      <c r="AD264" s="57">
        <f>IFERROR(HLOOKUP(AD$188,bom!$2:$300,MATCH($A264,bom!$A:$A,0)-1,0),0)</f>
        <v>0</v>
      </c>
      <c r="AE264" s="57">
        <f>IFERROR(HLOOKUP(AE$188,bom!$2:$300,MATCH($A264,bom!$A:$A,0)-1,0),0)</f>
        <v>0</v>
      </c>
      <c r="AF264" s="57">
        <f>IFERROR(HLOOKUP(AF$188,bom!$2:$300,MATCH($A264,bom!$A:$A,0)-1,0),0)</f>
        <v>0</v>
      </c>
      <c r="AG264" s="57">
        <f>IFERROR(HLOOKUP(AG$188,bom!$2:$300,MATCH($A264,bom!$A:$A,0)-1,0),0)</f>
        <v>0</v>
      </c>
      <c r="AH264" s="57">
        <f>IFERROR(HLOOKUP(AH$188,bom!$2:$300,MATCH($A264,bom!$A:$A,0)-1,0),0)</f>
        <v>0</v>
      </c>
      <c r="AI264" s="57">
        <f>IFERROR(HLOOKUP(AI$188,bom!$2:$300,MATCH($A264,bom!$A:$A,0)-1,0),0)</f>
        <v>0</v>
      </c>
      <c r="AJ264" s="57">
        <f>IFERROR(HLOOKUP(AJ$188,bom!$2:$300,MATCH($A264,bom!$A:$A,0)-1,0),0)</f>
        <v>0</v>
      </c>
      <c r="AK264" s="57">
        <f>IFERROR(HLOOKUP(AK$188,bom!$2:$300,MATCH($A264,bom!$A:$A,0)-1,0),0)</f>
        <v>0</v>
      </c>
      <c r="AL264" s="57">
        <f>IFERROR(HLOOKUP(AL$188,bom!$2:$300,MATCH($A264,bom!$A:$A,0)-1,0),0)</f>
        <v>0</v>
      </c>
      <c r="AM264" s="57">
        <f>IFERROR(HLOOKUP(AM$188,bom!$2:$300,MATCH($A264,bom!$A:$A,0)-1,0),0)</f>
        <v>0</v>
      </c>
      <c r="AN264" s="57">
        <f>IFERROR(HLOOKUP(AN$188,bom!$2:$300,MATCH($A264,bom!$A:$A,0)-1,0),0)</f>
        <v>0</v>
      </c>
      <c r="AO264" s="57">
        <f>IFERROR(HLOOKUP(AO$188,bom!$2:$300,MATCH($A264,bom!$A:$A,0)-1,0),0)</f>
        <v>0</v>
      </c>
      <c r="AP264" s="57">
        <f>IFERROR(HLOOKUP(AP$188,bom!$2:$300,MATCH($A264,bom!$A:$A,0)-1,0),0)</f>
        <v>0</v>
      </c>
      <c r="AQ264" s="57">
        <f>IFERROR(HLOOKUP(AQ$188,bom!$2:$300,MATCH($A264,bom!$A:$A,0)-1,0),0)</f>
        <v>0</v>
      </c>
      <c r="AR264" s="57">
        <f>IFERROR(HLOOKUP(AR$188,bom!$2:$300,MATCH($A264,bom!$A:$A,0)-1,0),0)</f>
        <v>0</v>
      </c>
      <c r="AS264" s="57">
        <f>IFERROR(HLOOKUP(AS$188,bom!$2:$300,MATCH($A264,bom!$A:$A,0)-1,0),0)</f>
        <v>0</v>
      </c>
      <c r="AT264" s="57">
        <f>IFERROR(HLOOKUP(AT$188,bom!$2:$300,MATCH($A264,bom!$A:$A,0)-1,0),0)</f>
        <v>0</v>
      </c>
      <c r="AU264" s="57">
        <f>IFERROR(HLOOKUP(AU$188,bom!$2:$300,MATCH($A264,bom!$A:$A,0)-1,0),0)</f>
        <v>0</v>
      </c>
      <c r="AV264" s="57">
        <f>IFERROR(HLOOKUP(AV$188,bom!$2:$300,MATCH($A264,bom!$A:$A,0)-1,0),0)</f>
        <v>0</v>
      </c>
      <c r="AW264" s="57">
        <f>IFERROR(HLOOKUP(AW$188,bom!$2:$300,MATCH($A264,bom!$A:$A,0)-1,0),0)</f>
        <v>0</v>
      </c>
      <c r="AX264" s="57">
        <f>IFERROR(HLOOKUP(AX$188,bom!$2:$300,MATCH($A264,bom!$A:$A,0)-1,0),0)</f>
        <v>0</v>
      </c>
      <c r="AY264" s="57">
        <f>IFERROR(HLOOKUP(AY$188,bom!$2:$300,MATCH($A264,bom!$A:$A,0)-1,0),0)</f>
        <v>0</v>
      </c>
      <c r="AZ264" s="57">
        <f>IFERROR(HLOOKUP(AZ$188,bom!$2:$300,MATCH($A264,bom!$A:$A,0)-1,0),0)</f>
        <v>0</v>
      </c>
      <c r="BA264" s="57">
        <f>IFERROR(HLOOKUP(BA$188,bom!$2:$300,MATCH($A264,bom!$A:$A,0)-1,0),0)</f>
        <v>0</v>
      </c>
      <c r="BB264" s="57">
        <f>IFERROR(HLOOKUP(BB$188,bom!$2:$300,MATCH($A264,bom!$A:$A,0)-1,0),0)</f>
        <v>0</v>
      </c>
      <c r="BC264" s="57">
        <f>IFERROR(HLOOKUP(BC$188,bom!$2:$300,MATCH($A264,bom!$A:$A,0)-1,0),0)</f>
        <v>0</v>
      </c>
      <c r="BD264" s="57">
        <f>IFERROR(HLOOKUP(BD$188,bom!$2:$300,MATCH($A264,bom!$A:$A,0)-1,0),0)</f>
        <v>0</v>
      </c>
      <c r="BE264" s="57">
        <f>IFERROR(HLOOKUP(BE$188,bom!$2:$300,MATCH($A264,bom!$A:$A,0)-1,0),0)</f>
        <v>0</v>
      </c>
      <c r="BF264" s="57">
        <f>IFERROR(HLOOKUP(BF$188,bom!$2:$300,MATCH($A264,bom!$A:$A,0)-1,0),0)</f>
        <v>0</v>
      </c>
      <c r="BG264" s="57">
        <f>IFERROR(HLOOKUP(BG$188,bom!$2:$300,MATCH($A264,bom!$A:$A,0)-1,0),0)</f>
        <v>0</v>
      </c>
      <c r="BH264" s="57">
        <f>IFERROR(HLOOKUP(BH$188,bom!$2:$300,MATCH($A264,bom!$A:$A,0)-1,0),0)</f>
        <v>0</v>
      </c>
      <c r="BI264" s="57">
        <f>IFERROR(HLOOKUP(BI$188,bom!$2:$300,MATCH($A264,bom!$A:$A,0)-1,0),0)</f>
        <v>0</v>
      </c>
      <c r="BJ264" s="57">
        <f>IFERROR(HLOOKUP(BJ$188,bom!$2:$300,MATCH($A264,bom!$A:$A,0)-1,0),0)</f>
        <v>0</v>
      </c>
      <c r="BK264" s="57">
        <f>IFERROR(HLOOKUP(BK$188,bom!$2:$300,MATCH($A264,bom!$A:$A,0)-1,0),0)</f>
        <v>0</v>
      </c>
      <c r="BL264" s="57">
        <f>IFERROR(HLOOKUP(BL$188,bom!$2:$300,MATCH($A264,bom!$A:$A,0)-1,0),0)</f>
        <v>0</v>
      </c>
      <c r="BM264" s="57">
        <f>IFERROR(HLOOKUP(BM$188,bom!$2:$300,MATCH($A264,bom!$A:$A,0)-1,0),0)</f>
        <v>0</v>
      </c>
      <c r="BN264" s="57">
        <f>IFERROR(HLOOKUP(BN$188,bom!$2:$300,MATCH($A264,bom!$A:$A,0)-1,0),0)</f>
        <v>0</v>
      </c>
      <c r="BO264" s="57">
        <f>IFERROR(HLOOKUP(BO$188,bom!$2:$300,MATCH($A264,bom!$A:$A,0)-1,0),0)</f>
        <v>0</v>
      </c>
      <c r="BP264" s="57">
        <f>IFERROR(HLOOKUP(BP$188,bom!$2:$300,MATCH($A264,bom!$A:$A,0)-1,0),0)</f>
        <v>0</v>
      </c>
      <c r="BQ264" s="57">
        <f>IFERROR(HLOOKUP(BQ$188,bom!$2:$300,MATCH($A264,bom!$A:$A,0)-1,0),0)</f>
        <v>0</v>
      </c>
      <c r="BR264" s="57">
        <f>IFERROR(HLOOKUP(BR$188,bom!$2:$300,MATCH($A264,bom!$A:$A,0)-1,0),0)</f>
        <v>0</v>
      </c>
      <c r="BS264" s="57">
        <f>IFERROR(HLOOKUP(BS$188,bom!$2:$300,MATCH($A264,bom!$A:$A,0)-1,0),0)</f>
        <v>0</v>
      </c>
      <c r="BT264" s="57">
        <f>IFERROR(HLOOKUP(BT$188,bom!$2:$300,MATCH($A264,bom!$A:$A,0)-1,0),0)</f>
        <v>0</v>
      </c>
      <c r="BU264" s="57">
        <f>IFERROR(HLOOKUP(BU$188,bom!$2:$300,MATCH($A264,bom!$A:$A,0)-1,0),0)</f>
        <v>0</v>
      </c>
      <c r="BV264" s="57">
        <f>IFERROR(HLOOKUP(BV$188,bom!$2:$300,MATCH($A264,bom!$A:$A,0)-1,0),0)</f>
        <v>0</v>
      </c>
      <c r="BW264" s="57">
        <f>IFERROR(HLOOKUP(BW$188,bom!$2:$300,MATCH($A264,bom!$A:$A,0)-1,0),0)</f>
        <v>0</v>
      </c>
      <c r="BX264" s="57">
        <f>IFERROR(HLOOKUP(BX$188,bom!$2:$300,MATCH($A264,bom!$A:$A,0)-1,0),0)</f>
        <v>0</v>
      </c>
      <c r="BY264" s="57">
        <f>IFERROR(HLOOKUP(BY$188,bom!$2:$300,MATCH($A264,bom!$A:$A,0)-1,0),0)</f>
        <v>0</v>
      </c>
      <c r="BZ264" s="57">
        <f>IFERROR(HLOOKUP(BZ$188,bom!$2:$300,MATCH($A264,bom!$A:$A,0)-1,0),0)</f>
        <v>0</v>
      </c>
      <c r="CA264" s="57">
        <f>IFERROR(HLOOKUP(CA$188,bom!$2:$300,MATCH($A264,bom!$A:$A,0)-1,0),0)</f>
        <v>0</v>
      </c>
      <c r="CB264" s="57">
        <f>IFERROR(HLOOKUP(CB$188,bom!$2:$300,MATCH($A264,bom!$A:$A,0)-1,0),0)</f>
        <v>0</v>
      </c>
      <c r="CC264" s="57">
        <f>IFERROR(HLOOKUP(CC$188,bom!$2:$300,MATCH($A264,bom!$A:$A,0)-1,0),0)</f>
        <v>0</v>
      </c>
      <c r="CD264" s="57">
        <f>IFERROR(HLOOKUP(CD$188,bom!$2:$300,MATCH($A264,bom!$A:$A,0)-1,0),0)</f>
        <v>0</v>
      </c>
      <c r="CE264" s="57">
        <f>IFERROR(HLOOKUP(CE$188,bom!$2:$300,MATCH($A264,bom!$A:$A,0)-1,0),0)</f>
        <v>0</v>
      </c>
      <c r="CF264" s="57">
        <f>IFERROR(HLOOKUP(CF$188,bom!$2:$300,MATCH($A264,bom!$A:$A,0)-1,0),0)</f>
        <v>0</v>
      </c>
      <c r="CG264" s="57">
        <f>IFERROR(HLOOKUP(CG$188,bom!$2:$300,MATCH($A264,bom!$A:$A,0)-1,0),0)</f>
        <v>0</v>
      </c>
      <c r="CH264" s="57">
        <f>IFERROR(HLOOKUP(CH$188,bom!$2:$300,MATCH($A264,bom!$A:$A,0)-1,0),0)</f>
        <v>0</v>
      </c>
      <c r="CI264" s="20"/>
      <c r="CJ264" s="20"/>
      <c r="CK264" s="20"/>
      <c r="CL264" s="20"/>
      <c r="CM264" s="32" t="str">
        <f t="shared" ref="CM264" si="988">IF(G264&gt;0,IF(CN264&lt;(0.8*G264),"WARNING!!!",IF(CN264&lt;G264,"ORDER","OK")),IF((VLOOKUP(A264,A:DG,91+E264,0))&lt;0,"WARNING!!!",IF((VLOOKUP(A264,A:DG,91+ROUND(1.25*E264,0),0))&lt;0,"ORDER","OK")))</f>
        <v>OK</v>
      </c>
      <c r="CN264" s="33">
        <f t="shared" ref="CN264" si="989">F264-CN265+CN266</f>
        <v>110.25</v>
      </c>
      <c r="CO264" s="34">
        <f t="shared" ref="CO264" si="990">CN264-CO265+CO266</f>
        <v>110.25</v>
      </c>
      <c r="CP264" s="34">
        <f t="shared" ref="CP264" si="991">CO264-CP265+CP266</f>
        <v>110.25</v>
      </c>
      <c r="CQ264" s="34">
        <f t="shared" ref="CQ264" si="992">CP264-CQ265+CQ266</f>
        <v>110.25</v>
      </c>
      <c r="CR264" s="34">
        <f t="shared" ref="CR264" si="993">CQ264-CR265+CR266</f>
        <v>110.25</v>
      </c>
      <c r="CS264" s="34">
        <f t="shared" ref="CS264" si="994">CR264-CS265+CS266</f>
        <v>110.25</v>
      </c>
      <c r="CT264" s="34">
        <f t="shared" ref="CT264" si="995">CS264-CT265+CT266</f>
        <v>110.25</v>
      </c>
      <c r="CU264" s="34">
        <f t="shared" ref="CU264" si="996">CT264-CU265+CU266</f>
        <v>110.25</v>
      </c>
      <c r="CV264" s="34">
        <f t="shared" ref="CV264" si="997">CU264-CV265+CV266</f>
        <v>110.25</v>
      </c>
      <c r="CW264" s="34">
        <f t="shared" ref="CW264" si="998">CV264-CW265+CW266</f>
        <v>110.25</v>
      </c>
      <c r="CX264" s="34">
        <f t="shared" ref="CX264" si="999">CW264-CX265+CX266</f>
        <v>110.25</v>
      </c>
      <c r="CY264" s="34">
        <f t="shared" ref="CY264" si="1000">CX264-CY265+CY266</f>
        <v>110.25</v>
      </c>
      <c r="CZ264" s="34">
        <f t="shared" ref="CZ264" si="1001">CY264-CZ265+CZ266</f>
        <v>110.25</v>
      </c>
      <c r="DA264" s="34">
        <f t="shared" ref="DA264" si="1002">CZ264-DA265+DA266</f>
        <v>110.25</v>
      </c>
      <c r="DB264" s="34">
        <f t="shared" ref="DB264" si="1003">DA264-DB265+DB266</f>
        <v>110.25</v>
      </c>
      <c r="DC264" s="34">
        <f t="shared" ref="DC264" si="1004">DB264-DC265+DC266</f>
        <v>110.25</v>
      </c>
      <c r="DD264" s="34">
        <f t="shared" ref="DD264" si="1005">DC264-DD265+DD266</f>
        <v>110.25</v>
      </c>
      <c r="DE264" s="34">
        <f t="shared" ref="DE264" si="1006">DD264-DE265+DE266</f>
        <v>110.25</v>
      </c>
      <c r="DF264" s="34">
        <f t="shared" ref="DF264" si="1007">DE264-DF265+DF266</f>
        <v>110.25</v>
      </c>
      <c r="DG264" s="35">
        <f t="shared" ref="DG264" si="1008">DF264-DG265+DG266</f>
        <v>110.25</v>
      </c>
      <c r="DM264" s="21"/>
    </row>
    <row r="265" spans="1:117" ht="12.75" hidden="1" outlineLevel="1" x14ac:dyDescent="0.2">
      <c r="A265" s="22"/>
      <c r="B265" s="23"/>
      <c r="C265" s="23"/>
      <c r="D265" s="24"/>
      <c r="E265" s="24"/>
      <c r="F265" s="24"/>
      <c r="G265" s="24"/>
      <c r="H265" s="24"/>
      <c r="I265" s="58"/>
      <c r="J265" s="58"/>
      <c r="K265" s="58"/>
      <c r="L265" s="58"/>
      <c r="M265" s="58"/>
      <c r="N265" s="58"/>
      <c r="O265" s="58"/>
      <c r="P265" s="58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  <c r="AG265" s="58"/>
      <c r="AH265" s="58"/>
      <c r="AI265" s="58"/>
      <c r="AJ265" s="58"/>
      <c r="AK265" s="58"/>
      <c r="AL265" s="58"/>
      <c r="AM265" s="58"/>
      <c r="AN265" s="58"/>
      <c r="AO265" s="58"/>
      <c r="AP265" s="58"/>
      <c r="AQ265" s="58"/>
      <c r="AR265" s="58"/>
      <c r="AS265" s="58"/>
      <c r="AT265" s="58"/>
      <c r="AU265" s="58"/>
      <c r="AV265" s="58"/>
      <c r="AW265" s="58"/>
      <c r="AX265" s="58"/>
      <c r="AY265" s="58"/>
      <c r="AZ265" s="58"/>
      <c r="BA265" s="58"/>
      <c r="BB265" s="58"/>
      <c r="BC265" s="58"/>
      <c r="BD265" s="58"/>
      <c r="BE265" s="58"/>
      <c r="BF265" s="58"/>
      <c r="BG265" s="58"/>
      <c r="BH265" s="58"/>
      <c r="BI265" s="58"/>
      <c r="BJ265" s="58"/>
      <c r="BK265" s="58"/>
      <c r="BL265" s="58"/>
      <c r="BM265" s="58"/>
      <c r="BN265" s="58"/>
      <c r="BO265" s="58"/>
      <c r="BP265" s="58"/>
      <c r="BQ265" s="58"/>
      <c r="BR265" s="58"/>
      <c r="BS265" s="58"/>
      <c r="BT265" s="58"/>
      <c r="BU265" s="58"/>
      <c r="BV265" s="58"/>
      <c r="BW265" s="58"/>
      <c r="BX265" s="58"/>
      <c r="BY265" s="58"/>
      <c r="BZ265" s="58"/>
      <c r="CA265" s="58"/>
      <c r="CB265" s="58"/>
      <c r="CC265" s="58"/>
      <c r="CD265" s="58"/>
      <c r="CE265" s="58"/>
      <c r="CF265" s="58"/>
      <c r="CG265" s="58"/>
      <c r="CH265" s="58"/>
      <c r="CI265" s="24"/>
      <c r="CJ265" s="24"/>
      <c r="CK265" s="24"/>
      <c r="CL265" s="24"/>
      <c r="CM265" s="25" t="s">
        <v>7</v>
      </c>
      <c r="CN265" s="36">
        <f t="shared" ref="CN265" si="1009">$I264*CN$3+$J264*CN$4+$K264*CN$5+$L264*CN$6+$M264*CN$7+$N264*CN$8+$O264*CN$9+$P264*CN$10+$Q264*CN$11+$R264*CN$12+$S264*CN$13+$T264*CN$14+$U264*CN$15+$V264*CN$16+$W264*CN$17+$X264*CN$18+$Y264*CN$19+$Z264*CN$20+$AA264*CN$21+$AB264*CN$22+$AC264*CN$23+$AD264*CN$24+$AE264*CN$25+$AF264*CN$26+$AG264*CN$27+$AH264*CN$28+$AI264*CN$29+$AJ264*CN$30+$AK264*CN$31+$AL264*CN$32+$AM264*CN$33+$AN264*CN$34+$AO264*CN$35+$AP264*CN$36+$AQ264*CN$37+$AR264*CN$38+$AS264*CN$39+$AT264*CN$40+$AU264*CN$41+$AV264*CN$42+$AW264*CN$43+$AX264*CN$44+$AY264*CN$45+$AZ264*CN$46+$BA264*CN$47+$BB264*CN$48+$BC264*CN$49+$BD264*CN$50+$BE264*CN$51+$BF264*CN$52+$BG264*CN$53+$BH264*CN$54+$BI264*CN$55+$BJ264*CN$56+$BK264*CN$57+$BL264*CN$58+$BM264*CN$59+$BN264*CN$60+$BO264*CN$61+$BP264*CN$62+$BQ264*CN$63+$BR264*CN$64+$BS264*CN$65+$BT264*CN$66+$BU264*CN$67+$BV264*CN$68+$BW264*CN$69+$BX264*CN$70+$BY264*CN$71+$BZ264*CN$72+$CA264*CN$73+$CB264*CN$74+$CC264*CN$75+$CD264*CN$76+$CE264*CN$77+$CF264*CN$78+$CG264*CN$79+$CH264*CN$80</f>
        <v>0</v>
      </c>
      <c r="CO265" s="37">
        <f t="shared" ref="CO265" si="1010">$I264*CO$3+$J264*CO$4+$K264*CO$5+$L264*CO$6+$M264*CO$7+$N264*CO$8+$O264*CO$9+$P264*CO$10+$Q264*CO$11+$R264*CO$12+$S264*CO$13+$T264*CO$14+$U264*CO$15+$V264*CO$16+$W264*CO$17+$X264*CO$18+$Y264*CO$19+$Z264*CO$20+$AA264*CO$21+$AB264*CO$22+$AC264*CO$23+$AD264*CO$24+$AE264*CO$25+$AF264*CO$26+$AG264*CO$27+$AH264*CO$28+$AI264*CO$29+$AJ264*CO$30+$AK264*CO$31+$AL264*CO$32+$AM264*CO$33+$AN264*CO$34+$AO264*CO$35+$AP264*CO$36+$AQ264*CO$37+$AR264*CO$38+$AS264*CO$39+$AT264*CO$40+$AU264*CO$41+$AV264*CO$42+$AW264*CO$43+$AX264*CO$44+$AY264*CO$45+$AZ264*CO$46+$BA264*CO$47+$BB264*CO$48+$BC264*CO$49+$BD264*CO$50+$BE264*CO$51+$BF264*CO$52+$BG264*CO$53+$BH264*CO$54+$BI264*CO$55+$BJ264*CO$56+$BK264*CO$57+$BL264*CO$58+$BM264*CO$59+$BN264*CO$60+$BO264*CO$61+$BP264*CO$62+$BQ264*CO$63+$BR264*CO$64+$BS264*CO$65+$BT264*CO$66+$BU264*CO$67+$BV264*CO$68+$BW264*CO$69+$BX264*CO$70+$BY264*CO$71+$BZ264*CO$72+$CA264*CO$73+$CB264*CO$74+$CC264*CO$75+$CD264*CO$76+$CE264*CO$77+$CF264*CO$78+$CG264*CO$79+$CH264*CO$80</f>
        <v>0</v>
      </c>
      <c r="CP265" s="37">
        <f t="shared" ref="CP265" si="1011">$I264*CP$3+$J264*CP$4+$K264*CP$5+$L264*CP$6+$M264*CP$7+$N264*CP$8+$O264*CP$9+$P264*CP$10+$Q264*CP$11+$R264*CP$12+$S264*CP$13+$T264*CP$14+$U264*CP$15+$V264*CP$16+$W264*CP$17+$X264*CP$18+$Y264*CP$19+$Z264*CP$20+$AA264*CP$21+$AB264*CP$22+$AC264*CP$23+$AD264*CP$24+$AE264*CP$25+$AF264*CP$26+$AG264*CP$27+$AH264*CP$28+$AI264*CP$29+$AJ264*CP$30+$AK264*CP$31+$AL264*CP$32+$AM264*CP$33+$AN264*CP$34+$AO264*CP$35+$AP264*CP$36+$AQ264*CP$37+$AR264*CP$38+$AS264*CP$39+$AT264*CP$40+$AU264*CP$41+$AV264*CP$42+$AW264*CP$43+$AX264*CP$44+$AY264*CP$45+$AZ264*CP$46+$BA264*CP$47+$BB264*CP$48+$BC264*CP$49+$BD264*CP$50+$BE264*CP$51+$BF264*CP$52+$BG264*CP$53+$BH264*CP$54+$BI264*CP$55+$BJ264*CP$56+$BK264*CP$57+$BL264*CP$58+$BM264*CP$59+$BN264*CP$60+$BO264*CP$61+$BP264*CP$62+$BQ264*CP$63+$BR264*CP$64+$BS264*CP$65+$BT264*CP$66+$BU264*CP$67+$BV264*CP$68+$BW264*CP$69+$BX264*CP$70+$BY264*CP$71+$BZ264*CP$72+$CA264*CP$73+$CB264*CP$74+$CC264*CP$75+$CD264*CP$76+$CE264*CP$77+$CF264*CP$78+$CG264*CP$79+$CH264*CP$80</f>
        <v>0</v>
      </c>
      <c r="CQ265" s="37">
        <f t="shared" ref="CQ265" si="1012">$I264*CQ$3+$J264*CQ$4+$K264*CQ$5+$L264*CQ$6+$M264*CQ$7+$N264*CQ$8+$O264*CQ$9+$P264*CQ$10+$Q264*CQ$11+$R264*CQ$12+$S264*CQ$13+$T264*CQ$14+$U264*CQ$15+$V264*CQ$16+$W264*CQ$17+$X264*CQ$18+$Y264*CQ$19+$Z264*CQ$20+$AA264*CQ$21+$AB264*CQ$22+$AC264*CQ$23+$AD264*CQ$24+$AE264*CQ$25+$AF264*CQ$26+$AG264*CQ$27+$AH264*CQ$28+$AI264*CQ$29+$AJ264*CQ$30+$AK264*CQ$31+$AL264*CQ$32+$AM264*CQ$33+$AN264*CQ$34+$AO264*CQ$35+$AP264*CQ$36+$AQ264*CQ$37+$AR264*CQ$38+$AS264*CQ$39+$AT264*CQ$40+$AU264*CQ$41+$AV264*CQ$42+$AW264*CQ$43+$AX264*CQ$44+$AY264*CQ$45+$AZ264*CQ$46+$BA264*CQ$47+$BB264*CQ$48+$BC264*CQ$49+$BD264*CQ$50+$BE264*CQ$51+$BF264*CQ$52+$BG264*CQ$53+$BH264*CQ$54+$BI264*CQ$55+$BJ264*CQ$56+$BK264*CQ$57+$BL264*CQ$58+$BM264*CQ$59+$BN264*CQ$60+$BO264*CQ$61+$BP264*CQ$62+$BQ264*CQ$63+$BR264*CQ$64+$BS264*CQ$65+$BT264*CQ$66+$BU264*CQ$67+$BV264*CQ$68+$BW264*CQ$69+$BX264*CQ$70+$BY264*CQ$71+$BZ264*CQ$72+$CA264*CQ$73+$CB264*CQ$74+$CC264*CQ$75+$CD264*CQ$76+$CE264*CQ$77+$CF264*CQ$78+$CG264*CQ$79+$CH264*CQ$80</f>
        <v>0</v>
      </c>
      <c r="CR265" s="37">
        <f t="shared" ref="CR265" si="1013">$I264*CR$3+$J264*CR$4+$K264*CR$5+$L264*CR$6+$M264*CR$7+$N264*CR$8+$O264*CR$9+$P264*CR$10+$Q264*CR$11+$R264*CR$12+$S264*CR$13+$T264*CR$14+$U264*CR$15+$V264*CR$16+$W264*CR$17+$X264*CR$18+$Y264*CR$19+$Z264*CR$20+$AA264*CR$21+$AB264*CR$22+$AC264*CR$23+$AD264*CR$24+$AE264*CR$25+$AF264*CR$26+$AG264*CR$27+$AH264*CR$28+$AI264*CR$29+$AJ264*CR$30+$AK264*CR$31+$AL264*CR$32+$AM264*CR$33+$AN264*CR$34+$AO264*CR$35+$AP264*CR$36+$AQ264*CR$37+$AR264*CR$38+$AS264*CR$39+$AT264*CR$40+$AU264*CR$41+$AV264*CR$42+$AW264*CR$43+$AX264*CR$44+$AY264*CR$45+$AZ264*CR$46+$BA264*CR$47+$BB264*CR$48+$BC264*CR$49+$BD264*CR$50+$BE264*CR$51+$BF264*CR$52+$BG264*CR$53+$BH264*CR$54+$BI264*CR$55+$BJ264*CR$56+$BK264*CR$57+$BL264*CR$58+$BM264*CR$59+$BN264*CR$60+$BO264*CR$61+$BP264*CR$62+$BQ264*CR$63+$BR264*CR$64+$BS264*CR$65+$BT264*CR$66+$BU264*CR$67+$BV264*CR$68+$BW264*CR$69+$BX264*CR$70+$BY264*CR$71+$BZ264*CR$72+$CA264*CR$73+$CB264*CR$74+$CC264*CR$75+$CD264*CR$76+$CE264*CR$77+$CF264*CR$78+$CG264*CR$79+$CH264*CR$80</f>
        <v>0</v>
      </c>
      <c r="CS265" s="37">
        <f t="shared" ref="CS265" si="1014">$I264*CS$3+$J264*CS$4+$K264*CS$5+$L264*CS$6+$M264*CS$7+$N264*CS$8+$O264*CS$9+$P264*CS$10+$Q264*CS$11+$R264*CS$12+$S264*CS$13+$T264*CS$14+$U264*CS$15+$V264*CS$16+$W264*CS$17+$X264*CS$18+$Y264*CS$19+$Z264*CS$20+$AA264*CS$21+$AB264*CS$22+$AC264*CS$23+$AD264*CS$24+$AE264*CS$25+$AF264*CS$26+$AG264*CS$27+$AH264*CS$28+$AI264*CS$29+$AJ264*CS$30+$AK264*CS$31+$AL264*CS$32+$AM264*CS$33+$AN264*CS$34+$AO264*CS$35+$AP264*CS$36+$AQ264*CS$37+$AR264*CS$38+$AS264*CS$39+$AT264*CS$40+$AU264*CS$41+$AV264*CS$42+$AW264*CS$43+$AX264*CS$44+$AY264*CS$45+$AZ264*CS$46+$BA264*CS$47+$BB264*CS$48+$BC264*CS$49+$BD264*CS$50+$BE264*CS$51+$BF264*CS$52+$BG264*CS$53+$BH264*CS$54+$BI264*CS$55+$BJ264*CS$56+$BK264*CS$57+$BL264*CS$58+$BM264*CS$59+$BN264*CS$60+$BO264*CS$61+$BP264*CS$62+$BQ264*CS$63+$BR264*CS$64+$BS264*CS$65+$BT264*CS$66+$BU264*CS$67+$BV264*CS$68+$BW264*CS$69+$BX264*CS$70+$BY264*CS$71+$BZ264*CS$72+$CA264*CS$73+$CB264*CS$74+$CC264*CS$75+$CD264*CS$76+$CE264*CS$77+$CF264*CS$78+$CG264*CS$79+$CH264*CS$80</f>
        <v>0</v>
      </c>
      <c r="CT265" s="37">
        <f t="shared" ref="CT265" si="1015">$I264*CT$3+$J264*CT$4+$K264*CT$5+$L264*CT$6+$M264*CT$7+$N264*CT$8+$O264*CT$9+$P264*CT$10+$Q264*CT$11+$R264*CT$12+$S264*CT$13+$T264*CT$14+$U264*CT$15+$V264*CT$16+$W264*CT$17+$X264*CT$18+$Y264*CT$19+$Z264*CT$20+$AA264*CT$21+$AB264*CT$22+$AC264*CT$23+$AD264*CT$24+$AE264*CT$25+$AF264*CT$26+$AG264*CT$27+$AH264*CT$28+$AI264*CT$29+$AJ264*CT$30+$AK264*CT$31+$AL264*CT$32+$AM264*CT$33+$AN264*CT$34+$AO264*CT$35+$AP264*CT$36+$AQ264*CT$37+$AR264*CT$38+$AS264*CT$39+$AT264*CT$40+$AU264*CT$41+$AV264*CT$42+$AW264*CT$43+$AX264*CT$44+$AY264*CT$45+$AZ264*CT$46+$BA264*CT$47+$BB264*CT$48+$BC264*CT$49+$BD264*CT$50+$BE264*CT$51+$BF264*CT$52+$BG264*CT$53+$BH264*CT$54+$BI264*CT$55+$BJ264*CT$56+$BK264*CT$57+$BL264*CT$58+$BM264*CT$59+$BN264*CT$60+$BO264*CT$61+$BP264*CT$62+$BQ264*CT$63+$BR264*CT$64+$BS264*CT$65+$BT264*CT$66+$BU264*CT$67+$BV264*CT$68+$BW264*CT$69+$BX264*CT$70+$BY264*CT$71+$BZ264*CT$72+$CA264*CT$73+$CB264*CT$74+$CC264*CT$75+$CD264*CT$76+$CE264*CT$77+$CF264*CT$78+$CG264*CT$79+$CH264*CT$80</f>
        <v>0</v>
      </c>
      <c r="CU265" s="37">
        <f t="shared" ref="CU265" si="1016">$I264*CU$3+$J264*CU$4+$K264*CU$5+$L264*CU$6+$M264*CU$7+$N264*CU$8+$O264*CU$9+$P264*CU$10+$Q264*CU$11+$R264*CU$12+$S264*CU$13+$T264*CU$14+$U264*CU$15+$V264*CU$16+$W264*CU$17+$X264*CU$18+$Y264*CU$19+$Z264*CU$20+$AA264*CU$21+$AB264*CU$22+$AC264*CU$23+$AD264*CU$24+$AE264*CU$25+$AF264*CU$26+$AG264*CU$27+$AH264*CU$28+$AI264*CU$29+$AJ264*CU$30+$AK264*CU$31+$AL264*CU$32+$AM264*CU$33+$AN264*CU$34+$AO264*CU$35+$AP264*CU$36+$AQ264*CU$37+$AR264*CU$38+$AS264*CU$39+$AT264*CU$40+$AU264*CU$41+$AV264*CU$42+$AW264*CU$43+$AX264*CU$44+$AY264*CU$45+$AZ264*CU$46+$BA264*CU$47+$BB264*CU$48+$BC264*CU$49+$BD264*CU$50+$BE264*CU$51+$BF264*CU$52+$BG264*CU$53+$BH264*CU$54+$BI264*CU$55+$BJ264*CU$56+$BK264*CU$57+$BL264*CU$58+$BM264*CU$59+$BN264*CU$60+$BO264*CU$61+$BP264*CU$62+$BQ264*CU$63+$BR264*CU$64+$BS264*CU$65+$BT264*CU$66+$BU264*CU$67+$BV264*CU$68+$BW264*CU$69+$BX264*CU$70+$BY264*CU$71+$BZ264*CU$72+$CA264*CU$73+$CB264*CU$74+$CC264*CU$75+$CD264*CU$76+$CE264*CU$77+$CF264*CU$78+$CG264*CU$79+$CH264*CU$80</f>
        <v>0</v>
      </c>
      <c r="CV265" s="37">
        <f t="shared" ref="CV265" si="1017">$I264*CV$3+$J264*CV$4+$K264*CV$5+$L264*CV$6+$M264*CV$7+$N264*CV$8+$O264*CV$9+$P264*CV$10+$Q264*CV$11+$R264*CV$12+$S264*CV$13+$T264*CV$14+$U264*CV$15+$V264*CV$16+$W264*CV$17+$X264*CV$18+$Y264*CV$19+$Z264*CV$20+$AA264*CV$21+$AB264*CV$22+$AC264*CV$23+$AD264*CV$24+$AE264*CV$25+$AF264*CV$26+$AG264*CV$27+$AH264*CV$28+$AI264*CV$29+$AJ264*CV$30+$AK264*CV$31+$AL264*CV$32+$AM264*CV$33+$AN264*CV$34+$AO264*CV$35+$AP264*CV$36+$AQ264*CV$37+$AR264*CV$38+$AS264*CV$39+$AT264*CV$40+$AU264*CV$41+$AV264*CV$42+$AW264*CV$43+$AX264*CV$44+$AY264*CV$45+$AZ264*CV$46+$BA264*CV$47+$BB264*CV$48+$BC264*CV$49+$BD264*CV$50+$BE264*CV$51+$BF264*CV$52+$BG264*CV$53+$BH264*CV$54+$BI264*CV$55+$BJ264*CV$56+$BK264*CV$57+$BL264*CV$58+$BM264*CV$59+$BN264*CV$60+$BO264*CV$61+$BP264*CV$62+$BQ264*CV$63+$BR264*CV$64+$BS264*CV$65+$BT264*CV$66+$BU264*CV$67+$BV264*CV$68+$BW264*CV$69+$BX264*CV$70+$BY264*CV$71+$BZ264*CV$72+$CA264*CV$73+$CB264*CV$74+$CC264*CV$75+$CD264*CV$76+$CE264*CV$77+$CF264*CV$78+$CG264*CV$79+$CH264*CV$80</f>
        <v>0</v>
      </c>
      <c r="CW265" s="37">
        <f t="shared" ref="CW265" si="1018">$I264*CW$3+$J264*CW$4+$K264*CW$5+$L264*CW$6+$M264*CW$7+$N264*CW$8+$O264*CW$9+$P264*CW$10+$Q264*CW$11+$R264*CW$12+$S264*CW$13+$T264*CW$14+$U264*CW$15+$V264*CW$16+$W264*CW$17+$X264*CW$18+$Y264*CW$19+$Z264*CW$20+$AA264*CW$21+$AB264*CW$22+$AC264*CW$23+$AD264*CW$24+$AE264*CW$25+$AF264*CW$26+$AG264*CW$27+$AH264*CW$28+$AI264*CW$29+$AJ264*CW$30+$AK264*CW$31+$AL264*CW$32+$AM264*CW$33+$AN264*CW$34+$AO264*CW$35+$AP264*CW$36+$AQ264*CW$37+$AR264*CW$38+$AS264*CW$39+$AT264*CW$40+$AU264*CW$41+$AV264*CW$42+$AW264*CW$43+$AX264*CW$44+$AY264*CW$45+$AZ264*CW$46+$BA264*CW$47+$BB264*CW$48+$BC264*CW$49+$BD264*CW$50+$BE264*CW$51+$BF264*CW$52+$BG264*CW$53+$BH264*CW$54+$BI264*CW$55+$BJ264*CW$56+$BK264*CW$57+$BL264*CW$58+$BM264*CW$59+$BN264*CW$60+$BO264*CW$61+$BP264*CW$62+$BQ264*CW$63+$BR264*CW$64+$BS264*CW$65+$BT264*CW$66+$BU264*CW$67+$BV264*CW$68+$BW264*CW$69+$BX264*CW$70+$BY264*CW$71+$BZ264*CW$72+$CA264*CW$73+$CB264*CW$74+$CC264*CW$75+$CD264*CW$76+$CE264*CW$77+$CF264*CW$78+$CG264*CW$79+$CH264*CW$80</f>
        <v>0</v>
      </c>
      <c r="CX265" s="37">
        <f t="shared" ref="CX265" si="1019">$I264*CX$3+$J264*CX$4+$K264*CX$5+$L264*CX$6+$M264*CX$7+$N264*CX$8+$O264*CX$9+$P264*CX$10+$Q264*CX$11+$R264*CX$12+$S264*CX$13+$T264*CX$14+$U264*CX$15+$V264*CX$16+$W264*CX$17+$X264*CX$18+$Y264*CX$19+$Z264*CX$20+$AA264*CX$21+$AB264*CX$22+$AC264*CX$23+$AD264*CX$24+$AE264*CX$25+$AF264*CX$26+$AG264*CX$27+$AH264*CX$28+$AI264*CX$29+$AJ264*CX$30+$AK264*CX$31+$AL264*CX$32+$AM264*CX$33+$AN264*CX$34+$AO264*CX$35+$AP264*CX$36+$AQ264*CX$37+$AR264*CX$38+$AS264*CX$39+$AT264*CX$40+$AU264*CX$41+$AV264*CX$42+$AW264*CX$43+$AX264*CX$44+$AY264*CX$45+$AZ264*CX$46+$BA264*CX$47+$BB264*CX$48+$BC264*CX$49+$BD264*CX$50+$BE264*CX$51+$BF264*CX$52+$BG264*CX$53+$BH264*CX$54+$BI264*CX$55+$BJ264*CX$56+$BK264*CX$57+$BL264*CX$58+$BM264*CX$59+$BN264*CX$60+$BO264*CX$61+$BP264*CX$62+$BQ264*CX$63+$BR264*CX$64+$BS264*CX$65+$BT264*CX$66+$BU264*CX$67+$BV264*CX$68+$BW264*CX$69+$BX264*CX$70+$BY264*CX$71+$BZ264*CX$72+$CA264*CX$73+$CB264*CX$74+$CC264*CX$75+$CD264*CX$76+$CE264*CX$77+$CF264*CX$78+$CG264*CX$79+$CH264*CX$80</f>
        <v>0</v>
      </c>
      <c r="CY265" s="37">
        <f t="shared" ref="CY265" si="1020">$I264*CY$3+$J264*CY$4+$K264*CY$5+$L264*CY$6+$M264*CY$7+$N264*CY$8+$O264*CY$9+$P264*CY$10+$Q264*CY$11+$R264*CY$12+$S264*CY$13+$T264*CY$14+$U264*CY$15+$V264*CY$16+$W264*CY$17+$X264*CY$18+$Y264*CY$19+$Z264*CY$20+$AA264*CY$21+$AB264*CY$22+$AC264*CY$23+$AD264*CY$24+$AE264*CY$25+$AF264*CY$26+$AG264*CY$27+$AH264*CY$28+$AI264*CY$29+$AJ264*CY$30+$AK264*CY$31+$AL264*CY$32+$AM264*CY$33+$AN264*CY$34+$AO264*CY$35+$AP264*CY$36+$AQ264*CY$37+$AR264*CY$38+$AS264*CY$39+$AT264*CY$40+$AU264*CY$41+$AV264*CY$42+$AW264*CY$43+$AX264*CY$44+$AY264*CY$45+$AZ264*CY$46+$BA264*CY$47+$BB264*CY$48+$BC264*CY$49+$BD264*CY$50+$BE264*CY$51+$BF264*CY$52+$BG264*CY$53+$BH264*CY$54+$BI264*CY$55+$BJ264*CY$56+$BK264*CY$57+$BL264*CY$58+$BM264*CY$59+$BN264*CY$60+$BO264*CY$61+$BP264*CY$62+$BQ264*CY$63+$BR264*CY$64+$BS264*CY$65+$BT264*CY$66+$BU264*CY$67+$BV264*CY$68+$BW264*CY$69+$BX264*CY$70+$BY264*CY$71+$BZ264*CY$72+$CA264*CY$73+$CB264*CY$74+$CC264*CY$75+$CD264*CY$76+$CE264*CY$77+$CF264*CY$78+$CG264*CY$79+$CH264*CY$80</f>
        <v>0</v>
      </c>
      <c r="CZ265" s="37">
        <f t="shared" ref="CZ265" si="1021">$I264*CZ$3+$J264*CZ$4+$K264*CZ$5+$L264*CZ$6+$M264*CZ$7+$N264*CZ$8+$O264*CZ$9+$P264*CZ$10+$Q264*CZ$11+$R264*CZ$12+$S264*CZ$13+$T264*CZ$14+$U264*CZ$15+$V264*CZ$16+$W264*CZ$17+$X264*CZ$18+$Y264*CZ$19+$Z264*CZ$20+$AA264*CZ$21+$AB264*CZ$22+$AC264*CZ$23+$AD264*CZ$24+$AE264*CZ$25+$AF264*CZ$26+$AG264*CZ$27+$AH264*CZ$28+$AI264*CZ$29+$AJ264*CZ$30+$AK264*CZ$31+$AL264*CZ$32+$AM264*CZ$33+$AN264*CZ$34+$AO264*CZ$35+$AP264*CZ$36+$AQ264*CZ$37+$AR264*CZ$38+$AS264*CZ$39+$AT264*CZ$40+$AU264*CZ$41+$AV264*CZ$42+$AW264*CZ$43+$AX264*CZ$44+$AY264*CZ$45+$AZ264*CZ$46+$BA264*CZ$47+$BB264*CZ$48+$BC264*CZ$49+$BD264*CZ$50+$BE264*CZ$51+$BF264*CZ$52+$BG264*CZ$53+$BH264*CZ$54+$BI264*CZ$55+$BJ264*CZ$56+$BK264*CZ$57+$BL264*CZ$58+$BM264*CZ$59+$BN264*CZ$60+$BO264*CZ$61+$BP264*CZ$62+$BQ264*CZ$63+$BR264*CZ$64+$BS264*CZ$65+$BT264*CZ$66+$BU264*CZ$67+$BV264*CZ$68+$BW264*CZ$69+$BX264*CZ$70+$BY264*CZ$71+$BZ264*CZ$72+$CA264*CZ$73+$CB264*CZ$74+$CC264*CZ$75+$CD264*CZ$76+$CE264*CZ$77+$CF264*CZ$78+$CG264*CZ$79+$CH264*CZ$80</f>
        <v>0</v>
      </c>
      <c r="DA265" s="37">
        <f t="shared" ref="DA265" si="1022">$I264*DA$3+$J264*DA$4+$K264*DA$5+$L264*DA$6+$M264*DA$7+$N264*DA$8+$O264*DA$9+$P264*DA$10+$Q264*DA$11+$R264*DA$12+$S264*DA$13+$T264*DA$14+$U264*DA$15+$V264*DA$16+$W264*DA$17+$X264*DA$18+$Y264*DA$19+$Z264*DA$20+$AA264*DA$21+$AB264*DA$22+$AC264*DA$23+$AD264*DA$24+$AE264*DA$25+$AF264*DA$26+$AG264*DA$27+$AH264*DA$28+$AI264*DA$29+$AJ264*DA$30+$AK264*DA$31+$AL264*DA$32+$AM264*DA$33+$AN264*DA$34+$AO264*DA$35+$AP264*DA$36+$AQ264*DA$37+$AR264*DA$38+$AS264*DA$39+$AT264*DA$40+$AU264*DA$41+$AV264*DA$42+$AW264*DA$43+$AX264*DA$44+$AY264*DA$45+$AZ264*DA$46+$BA264*DA$47+$BB264*DA$48+$BC264*DA$49+$BD264*DA$50+$BE264*DA$51+$BF264*DA$52+$BG264*DA$53+$BH264*DA$54+$BI264*DA$55+$BJ264*DA$56+$BK264*DA$57+$BL264*DA$58+$BM264*DA$59+$BN264*DA$60+$BO264*DA$61+$BP264*DA$62+$BQ264*DA$63+$BR264*DA$64+$BS264*DA$65+$BT264*DA$66+$BU264*DA$67+$BV264*DA$68+$BW264*DA$69+$BX264*DA$70+$BY264*DA$71+$BZ264*DA$72+$CA264*DA$73+$CB264*DA$74+$CC264*DA$75+$CD264*DA$76+$CE264*DA$77+$CF264*DA$78+$CG264*DA$79+$CH264*DA$80</f>
        <v>0</v>
      </c>
      <c r="DB265" s="37">
        <f t="shared" ref="DB265" si="1023">$I264*DB$3+$J264*DB$4+$K264*DB$5+$L264*DB$6+$M264*DB$7+$N264*DB$8+$O264*DB$9+$P264*DB$10+$Q264*DB$11+$R264*DB$12+$S264*DB$13+$T264*DB$14+$U264*DB$15+$V264*DB$16+$W264*DB$17+$X264*DB$18+$Y264*DB$19+$Z264*DB$20+$AA264*DB$21+$AB264*DB$22+$AC264*DB$23+$AD264*DB$24+$AE264*DB$25+$AF264*DB$26+$AG264*DB$27+$AH264*DB$28+$AI264*DB$29+$AJ264*DB$30+$AK264*DB$31+$AL264*DB$32+$AM264*DB$33+$AN264*DB$34+$AO264*DB$35+$AP264*DB$36+$AQ264*DB$37+$AR264*DB$38+$AS264*DB$39+$AT264*DB$40+$AU264*DB$41+$AV264*DB$42+$AW264*DB$43+$AX264*DB$44+$AY264*DB$45+$AZ264*DB$46+$BA264*DB$47+$BB264*DB$48+$BC264*DB$49+$BD264*DB$50+$BE264*DB$51+$BF264*DB$52+$BG264*DB$53+$BH264*DB$54+$BI264*DB$55+$BJ264*DB$56+$BK264*DB$57+$BL264*DB$58+$BM264*DB$59+$BN264*DB$60+$BO264*DB$61+$BP264*DB$62+$BQ264*DB$63+$BR264*DB$64+$BS264*DB$65+$BT264*DB$66+$BU264*DB$67+$BV264*DB$68+$BW264*DB$69+$BX264*DB$70+$BY264*DB$71+$BZ264*DB$72+$CA264*DB$73+$CB264*DB$74+$CC264*DB$75+$CD264*DB$76+$CE264*DB$77+$CF264*DB$78+$CG264*DB$79+$CH264*DB$80</f>
        <v>0</v>
      </c>
      <c r="DC265" s="37">
        <f t="shared" ref="DC265" si="1024">$I264*DC$3+$J264*DC$4+$K264*DC$5+$L264*DC$6+$M264*DC$7+$N264*DC$8+$O264*DC$9+$P264*DC$10+$Q264*DC$11+$R264*DC$12+$S264*DC$13+$T264*DC$14+$U264*DC$15+$V264*DC$16+$W264*DC$17+$X264*DC$18+$Y264*DC$19+$Z264*DC$20+$AA264*DC$21+$AB264*DC$22+$AC264*DC$23+$AD264*DC$24+$AE264*DC$25+$AF264*DC$26+$AG264*DC$27+$AH264*DC$28+$AI264*DC$29+$AJ264*DC$30+$AK264*DC$31+$AL264*DC$32+$AM264*DC$33+$AN264*DC$34+$AO264*DC$35+$AP264*DC$36+$AQ264*DC$37+$AR264*DC$38+$AS264*DC$39+$AT264*DC$40+$AU264*DC$41+$AV264*DC$42+$AW264*DC$43+$AX264*DC$44+$AY264*DC$45+$AZ264*DC$46+$BA264*DC$47+$BB264*DC$48+$BC264*DC$49+$BD264*DC$50+$BE264*DC$51+$BF264*DC$52+$BG264*DC$53+$BH264*DC$54+$BI264*DC$55+$BJ264*DC$56+$BK264*DC$57+$BL264*DC$58+$BM264*DC$59+$BN264*DC$60+$BO264*DC$61+$BP264*DC$62+$BQ264*DC$63+$BR264*DC$64+$BS264*DC$65+$BT264*DC$66+$BU264*DC$67+$BV264*DC$68+$BW264*DC$69+$BX264*DC$70+$BY264*DC$71+$BZ264*DC$72+$CA264*DC$73+$CB264*DC$74+$CC264*DC$75+$CD264*DC$76+$CE264*DC$77+$CF264*DC$78+$CG264*DC$79+$CH264*DC$80</f>
        <v>0</v>
      </c>
      <c r="DD265" s="37">
        <f t="shared" ref="DD265" si="1025">$I264*DD$3+$J264*DD$4+$K264*DD$5+$L264*DD$6+$M264*DD$7+$N264*DD$8+$O264*DD$9+$P264*DD$10+$Q264*DD$11+$R264*DD$12+$S264*DD$13+$T264*DD$14+$U264*DD$15+$V264*DD$16+$W264*DD$17+$X264*DD$18+$Y264*DD$19+$Z264*DD$20+$AA264*DD$21+$AB264*DD$22+$AC264*DD$23+$AD264*DD$24+$AE264*DD$25+$AF264*DD$26+$AG264*DD$27+$AH264*DD$28+$AI264*DD$29+$AJ264*DD$30+$AK264*DD$31+$AL264*DD$32+$AM264*DD$33+$AN264*DD$34+$AO264*DD$35+$AP264*DD$36+$AQ264*DD$37+$AR264*DD$38+$AS264*DD$39+$AT264*DD$40+$AU264*DD$41+$AV264*DD$42+$AW264*DD$43+$AX264*DD$44+$AY264*DD$45+$AZ264*DD$46+$BA264*DD$47+$BB264*DD$48+$BC264*DD$49+$BD264*DD$50+$BE264*DD$51+$BF264*DD$52+$BG264*DD$53+$BH264*DD$54+$BI264*DD$55+$BJ264*DD$56+$BK264*DD$57+$BL264*DD$58+$BM264*DD$59+$BN264*DD$60+$BO264*DD$61+$BP264*DD$62+$BQ264*DD$63+$BR264*DD$64+$BS264*DD$65+$BT264*DD$66+$BU264*DD$67+$BV264*DD$68+$BW264*DD$69+$BX264*DD$70+$BY264*DD$71+$BZ264*DD$72+$CA264*DD$73+$CB264*DD$74+$CC264*DD$75+$CD264*DD$76+$CE264*DD$77+$CF264*DD$78+$CG264*DD$79+$CH264*DD$80</f>
        <v>0</v>
      </c>
      <c r="DE265" s="37">
        <f t="shared" ref="DE265" si="1026">$I264*DE$3+$J264*DE$4+$K264*DE$5+$L264*DE$6+$M264*DE$7+$N264*DE$8+$O264*DE$9+$P264*DE$10+$Q264*DE$11+$R264*DE$12+$S264*DE$13+$T264*DE$14+$U264*DE$15+$V264*DE$16+$W264*DE$17+$X264*DE$18+$Y264*DE$19+$Z264*DE$20+$AA264*DE$21+$AB264*DE$22+$AC264*DE$23+$AD264*DE$24+$AE264*DE$25+$AF264*DE$26+$AG264*DE$27+$AH264*DE$28+$AI264*DE$29+$AJ264*DE$30+$AK264*DE$31+$AL264*DE$32+$AM264*DE$33+$AN264*DE$34+$AO264*DE$35+$AP264*DE$36+$AQ264*DE$37+$AR264*DE$38+$AS264*DE$39+$AT264*DE$40+$AU264*DE$41+$AV264*DE$42+$AW264*DE$43+$AX264*DE$44+$AY264*DE$45+$AZ264*DE$46+$BA264*DE$47+$BB264*DE$48+$BC264*DE$49+$BD264*DE$50+$BE264*DE$51+$BF264*DE$52+$BG264*DE$53+$BH264*DE$54+$BI264*DE$55+$BJ264*DE$56+$BK264*DE$57+$BL264*DE$58+$BM264*DE$59+$BN264*DE$60+$BO264*DE$61+$BP264*DE$62+$BQ264*DE$63+$BR264*DE$64+$BS264*DE$65+$BT264*DE$66+$BU264*DE$67+$BV264*DE$68+$BW264*DE$69+$BX264*DE$70+$BY264*DE$71+$BZ264*DE$72+$CA264*DE$73+$CB264*DE$74+$CC264*DE$75+$CD264*DE$76+$CE264*DE$77+$CF264*DE$78+$CG264*DE$79+$CH264*DE$80</f>
        <v>0</v>
      </c>
      <c r="DF265" s="37">
        <f t="shared" ref="DF265" si="1027">$I264*DF$3+$J264*DF$4+$K264*DF$5+$L264*DF$6+$M264*DF$7+$N264*DF$8+$O264*DF$9+$P264*DF$10+$Q264*DF$11+$R264*DF$12+$S264*DF$13+$T264*DF$14+$U264*DF$15+$V264*DF$16+$W264*DF$17+$X264*DF$18+$Y264*DF$19+$Z264*DF$20+$AA264*DF$21+$AB264*DF$22+$AC264*DF$23+$AD264*DF$24+$AE264*DF$25+$AF264*DF$26+$AG264*DF$27+$AH264*DF$28+$AI264*DF$29+$AJ264*DF$30+$AK264*DF$31+$AL264*DF$32+$AM264*DF$33+$AN264*DF$34+$AO264*DF$35+$AP264*DF$36+$AQ264*DF$37+$AR264*DF$38+$AS264*DF$39+$AT264*DF$40+$AU264*DF$41+$AV264*DF$42+$AW264*DF$43+$AX264*DF$44+$AY264*DF$45+$AZ264*DF$46+$BA264*DF$47+$BB264*DF$48+$BC264*DF$49+$BD264*DF$50+$BE264*DF$51+$BF264*DF$52+$BG264*DF$53+$BH264*DF$54+$BI264*DF$55+$BJ264*DF$56+$BK264*DF$57+$BL264*DF$58+$BM264*DF$59+$BN264*DF$60+$BO264*DF$61+$BP264*DF$62+$BQ264*DF$63+$BR264*DF$64+$BS264*DF$65+$BT264*DF$66+$BU264*DF$67+$BV264*DF$68+$BW264*DF$69+$BX264*DF$70+$BY264*DF$71+$BZ264*DF$72+$CA264*DF$73+$CB264*DF$74+$CC264*DF$75+$CD264*DF$76+$CE264*DF$77+$CF264*DF$78+$CG264*DF$79+$CH264*DF$80</f>
        <v>0</v>
      </c>
      <c r="DG265" s="38">
        <f t="shared" ref="DG265" si="1028">$I264*DG$3+$J264*DG$4+$K264*DG$5+$L264*DG$6+$M264*DG$7+$N264*DG$8+$O264*DG$9+$P264*DG$10+$Q264*DG$11+$R264*DG$12+$S264*DG$13+$T264*DG$14+$U264*DG$15+$V264*DG$16+$W264*DG$17+$X264*DG$18+$Y264*DG$19+$Z264*DG$20+$AA264*DG$21+$AB264*DG$22+$AC264*DG$23+$AD264*DG$24+$AE264*DG$25+$AF264*DG$26+$AG264*DG$27+$AH264*DG$28+$AI264*DG$29+$AJ264*DG$30+$AK264*DG$31+$AL264*DG$32+$AM264*DG$33+$AN264*DG$34+$AO264*DG$35+$AP264*DG$36+$AQ264*DG$37+$AR264*DG$38+$AS264*DG$39+$AT264*DG$40+$AU264*DG$41+$AV264*DG$42+$AW264*DG$43+$AX264*DG$44+$AY264*DG$45+$AZ264*DG$46+$BA264*DG$47+$BB264*DG$48+$BC264*DG$49+$BD264*DG$50+$BE264*DG$51+$BF264*DG$52+$BG264*DG$53+$BH264*DG$54+$BI264*DG$55+$BJ264*DG$56+$BK264*DG$57+$BL264*DG$58+$BM264*DG$59+$BN264*DG$60+$BO264*DG$61+$BP264*DG$62+$BQ264*DG$63+$BR264*DG$64+$BS264*DG$65+$BT264*DG$66+$BU264*DG$67+$BV264*DG$68+$BW264*DG$69+$BX264*DG$70+$BY264*DG$71+$BZ264*DG$72+$CA264*DG$73+$CB264*DG$74+$CC264*DG$75+$CD264*DG$76+$CE264*DG$77+$CF264*DG$78+$CG264*DG$79+$CH264*DG$80</f>
        <v>0</v>
      </c>
    </row>
    <row r="266" spans="1:117" ht="12.75" hidden="1" outlineLevel="1" x14ac:dyDescent="0.2">
      <c r="A266" s="26"/>
      <c r="B266" s="27"/>
      <c r="C266" s="27"/>
      <c r="D266" s="28"/>
      <c r="E266" s="28"/>
      <c r="F266" s="28"/>
      <c r="G266" s="28"/>
      <c r="H266" s="28"/>
      <c r="I266" s="59"/>
      <c r="J266" s="59"/>
      <c r="K266" s="59"/>
      <c r="L266" s="59"/>
      <c r="M266" s="59"/>
      <c r="N266" s="59"/>
      <c r="O266" s="59"/>
      <c r="P266" s="59"/>
      <c r="Q266" s="59"/>
      <c r="R266" s="59"/>
      <c r="S266" s="59"/>
      <c r="T266" s="59"/>
      <c r="U266" s="59"/>
      <c r="V266" s="59"/>
      <c r="W266" s="59"/>
      <c r="X266" s="59"/>
      <c r="Y266" s="59"/>
      <c r="Z266" s="59"/>
      <c r="AA266" s="59"/>
      <c r="AB266" s="59"/>
      <c r="AC266" s="59"/>
      <c r="AD266" s="59"/>
      <c r="AE266" s="59"/>
      <c r="AF266" s="59"/>
      <c r="AG266" s="59"/>
      <c r="AH266" s="59"/>
      <c r="AI266" s="59"/>
      <c r="AJ266" s="59"/>
      <c r="AK266" s="59"/>
      <c r="AL266" s="59"/>
      <c r="AM266" s="59"/>
      <c r="AN266" s="59"/>
      <c r="AO266" s="59"/>
      <c r="AP266" s="59"/>
      <c r="AQ266" s="59"/>
      <c r="AR266" s="59"/>
      <c r="AS266" s="59"/>
      <c r="AT266" s="59"/>
      <c r="AU266" s="59"/>
      <c r="AV266" s="59"/>
      <c r="AW266" s="59"/>
      <c r="AX266" s="59"/>
      <c r="AY266" s="59"/>
      <c r="AZ266" s="59"/>
      <c r="BA266" s="59"/>
      <c r="BB266" s="59"/>
      <c r="BC266" s="59"/>
      <c r="BD266" s="59"/>
      <c r="BE266" s="59"/>
      <c r="BF266" s="59"/>
      <c r="BG266" s="59"/>
      <c r="BH266" s="59"/>
      <c r="BI266" s="59"/>
      <c r="BJ266" s="59"/>
      <c r="BK266" s="59"/>
      <c r="BL266" s="59"/>
      <c r="BM266" s="59"/>
      <c r="BN266" s="59"/>
      <c r="BO266" s="59"/>
      <c r="BP266" s="59"/>
      <c r="BQ266" s="59"/>
      <c r="BR266" s="59"/>
      <c r="BS266" s="59"/>
      <c r="BT266" s="59"/>
      <c r="BU266" s="59"/>
      <c r="BV266" s="59"/>
      <c r="BW266" s="59"/>
      <c r="BX266" s="59"/>
      <c r="BY266" s="59"/>
      <c r="BZ266" s="59"/>
      <c r="CA266" s="59"/>
      <c r="CB266" s="59"/>
      <c r="CC266" s="59"/>
      <c r="CD266" s="59"/>
      <c r="CE266" s="59"/>
      <c r="CF266" s="59"/>
      <c r="CG266" s="59"/>
      <c r="CH266" s="59"/>
      <c r="CI266" s="28"/>
      <c r="CJ266" s="28"/>
      <c r="CK266" s="28"/>
      <c r="CL266" s="28"/>
      <c r="CM266" s="29" t="s">
        <v>8</v>
      </c>
      <c r="CN266" s="39"/>
      <c r="CO266" s="40"/>
      <c r="CP266" s="40"/>
      <c r="CQ266" s="40"/>
      <c r="CR266" s="40"/>
      <c r="CS266" s="40"/>
      <c r="CT266" s="40"/>
      <c r="CU266" s="40"/>
      <c r="CV266" s="40"/>
      <c r="CW266" s="40"/>
      <c r="CX266" s="40"/>
      <c r="CY266" s="40"/>
      <c r="CZ266" s="40"/>
      <c r="DA266" s="40"/>
      <c r="DB266" s="40"/>
      <c r="DC266" s="40"/>
      <c r="DD266" s="40"/>
      <c r="DE266" s="40"/>
      <c r="DF266" s="40"/>
      <c r="DG266" s="41"/>
    </row>
    <row r="267" spans="1:117" ht="12.75" collapsed="1" x14ac:dyDescent="0.2">
      <c r="A267" s="19" t="s">
        <v>318</v>
      </c>
      <c r="B267" s="19" t="s">
        <v>130</v>
      </c>
      <c r="C267" s="19"/>
      <c r="D267" s="20" t="s">
        <v>316</v>
      </c>
      <c r="E267" s="20">
        <v>6</v>
      </c>
      <c r="F267" s="20">
        <f>IF($C$4="",SUMIF(stock_on_hand!A:A,planner!A267,stock_on_hand!C:C),SUMIFS(stock_on_hand!C:C,stock_on_hand!A:A,planner!A267,stock_on_hand!E:E,$C$4))</f>
        <v>79.625</v>
      </c>
      <c r="G267" s="20"/>
      <c r="H267" s="20" t="s">
        <v>326</v>
      </c>
      <c r="I267" s="57">
        <f>IFERROR(HLOOKUP(I$188,bom!$2:$300,MATCH($A267,bom!$A:$A,0)-1,0),0)</f>
        <v>0</v>
      </c>
      <c r="J267" s="57">
        <f>IFERROR(HLOOKUP(J$188,bom!$2:$300,MATCH($A267,bom!$A:$A,0)-1,0),0)</f>
        <v>0</v>
      </c>
      <c r="K267" s="57">
        <f>IFERROR(HLOOKUP(K$188,bom!$2:$300,MATCH($A267,bom!$A:$A,0)-1,0),0)</f>
        <v>0</v>
      </c>
      <c r="L267" s="57">
        <f>IFERROR(HLOOKUP(L$188,bom!$2:$300,MATCH($A267,bom!$A:$A,0)-1,0),0)</f>
        <v>0</v>
      </c>
      <c r="M267" s="57">
        <f>IFERROR(HLOOKUP(M$188,bom!$2:$300,MATCH($A267,bom!$A:$A,0)-1,0),0)</f>
        <v>0</v>
      </c>
      <c r="N267" s="57">
        <f>IFERROR(HLOOKUP(N$188,bom!$2:$300,MATCH($A267,bom!$A:$A,0)-1,0),0)</f>
        <v>0</v>
      </c>
      <c r="O267" s="57">
        <f>IFERROR(HLOOKUP(O$188,bom!$2:$300,MATCH($A267,bom!$A:$A,0)-1,0),0)</f>
        <v>0</v>
      </c>
      <c r="P267" s="57">
        <f>IFERROR(HLOOKUP(P$188,bom!$2:$300,MATCH($A267,bom!$A:$A,0)-1,0),0)</f>
        <v>0</v>
      </c>
      <c r="Q267" s="57">
        <f>IFERROR(HLOOKUP(Q$188,bom!$2:$300,MATCH($A267,bom!$A:$A,0)-1,0),0)</f>
        <v>0</v>
      </c>
      <c r="R267" s="57">
        <f>IFERROR(HLOOKUP(R$188,bom!$2:$300,MATCH($A267,bom!$A:$A,0)-1,0),0)</f>
        <v>0</v>
      </c>
      <c r="S267" s="57">
        <f>IFERROR(HLOOKUP(S$188,bom!$2:$300,MATCH($A267,bom!$A:$A,0)-1,0),0)</f>
        <v>0</v>
      </c>
      <c r="T267" s="57">
        <f>IFERROR(HLOOKUP(T$188,bom!$2:$300,MATCH($A267,bom!$A:$A,0)-1,0),0)</f>
        <v>0</v>
      </c>
      <c r="U267" s="57">
        <f>IFERROR(HLOOKUP(U$188,bom!$2:$300,MATCH($A267,bom!$A:$A,0)-1,0),0)</f>
        <v>0</v>
      </c>
      <c r="V267" s="57">
        <f>IFERROR(HLOOKUP(V$188,bom!$2:$300,MATCH($A267,bom!$A:$A,0)-1,0),0)</f>
        <v>0</v>
      </c>
      <c r="W267" s="57">
        <f>IFERROR(HLOOKUP(W$188,bom!$2:$300,MATCH($A267,bom!$A:$A,0)-1,0),0)</f>
        <v>0</v>
      </c>
      <c r="X267" s="57">
        <f>IFERROR(HLOOKUP(X$188,bom!$2:$300,MATCH($A267,bom!$A:$A,0)-1,0),0)</f>
        <v>0</v>
      </c>
      <c r="Y267" s="57">
        <f>IFERROR(HLOOKUP(Y$188,bom!$2:$300,MATCH($A267,bom!$A:$A,0)-1,0),0)</f>
        <v>0</v>
      </c>
      <c r="Z267" s="57">
        <f>IFERROR(HLOOKUP(Z$188,bom!$2:$300,MATCH($A267,bom!$A:$A,0)-1,0),0)</f>
        <v>0</v>
      </c>
      <c r="AA267" s="57">
        <f>IFERROR(HLOOKUP(AA$188,bom!$2:$300,MATCH($A267,bom!$A:$A,0)-1,0),0)</f>
        <v>0</v>
      </c>
      <c r="AB267" s="57">
        <f>IFERROR(HLOOKUP(AB$188,bom!$2:$300,MATCH($A267,bom!$A:$A,0)-1,0),0)</f>
        <v>0</v>
      </c>
      <c r="AC267" s="57">
        <f>IFERROR(HLOOKUP(AC$188,bom!$2:$300,MATCH($A267,bom!$A:$A,0)-1,0),0)</f>
        <v>0</v>
      </c>
      <c r="AD267" s="57">
        <f>IFERROR(HLOOKUP(AD$188,bom!$2:$300,MATCH($A267,bom!$A:$A,0)-1,0),0)</f>
        <v>0</v>
      </c>
      <c r="AE267" s="57">
        <f>IFERROR(HLOOKUP(AE$188,bom!$2:$300,MATCH($A267,bom!$A:$A,0)-1,0),0)</f>
        <v>0</v>
      </c>
      <c r="AF267" s="57">
        <f>IFERROR(HLOOKUP(AF$188,bom!$2:$300,MATCH($A267,bom!$A:$A,0)-1,0),0)</f>
        <v>0</v>
      </c>
      <c r="AG267" s="57">
        <f>IFERROR(HLOOKUP(AG$188,bom!$2:$300,MATCH($A267,bom!$A:$A,0)-1,0),0)</f>
        <v>0</v>
      </c>
      <c r="AH267" s="57">
        <f>IFERROR(HLOOKUP(AH$188,bom!$2:$300,MATCH($A267,bom!$A:$A,0)-1,0),0)</f>
        <v>0</v>
      </c>
      <c r="AI267" s="57">
        <f>IFERROR(HLOOKUP(AI$188,bom!$2:$300,MATCH($A267,bom!$A:$A,0)-1,0),0)</f>
        <v>0</v>
      </c>
      <c r="AJ267" s="57">
        <f>IFERROR(HLOOKUP(AJ$188,bom!$2:$300,MATCH($A267,bom!$A:$A,0)-1,0),0)</f>
        <v>0</v>
      </c>
      <c r="AK267" s="57">
        <f>IFERROR(HLOOKUP(AK$188,bom!$2:$300,MATCH($A267,bom!$A:$A,0)-1,0),0)</f>
        <v>0</v>
      </c>
      <c r="AL267" s="57">
        <f>IFERROR(HLOOKUP(AL$188,bom!$2:$300,MATCH($A267,bom!$A:$A,0)-1,0),0)</f>
        <v>0</v>
      </c>
      <c r="AM267" s="57">
        <f>IFERROR(HLOOKUP(AM$188,bom!$2:$300,MATCH($A267,bom!$A:$A,0)-1,0),0)</f>
        <v>0</v>
      </c>
      <c r="AN267" s="57">
        <f>IFERROR(HLOOKUP(AN$188,bom!$2:$300,MATCH($A267,bom!$A:$A,0)-1,0),0)</f>
        <v>0</v>
      </c>
      <c r="AO267" s="57">
        <f>IFERROR(HLOOKUP(AO$188,bom!$2:$300,MATCH($A267,bom!$A:$A,0)-1,0),0)</f>
        <v>0</v>
      </c>
      <c r="AP267" s="57">
        <f>IFERROR(HLOOKUP(AP$188,bom!$2:$300,MATCH($A267,bom!$A:$A,0)-1,0),0)</f>
        <v>0</v>
      </c>
      <c r="AQ267" s="57">
        <f>IFERROR(HLOOKUP(AQ$188,bom!$2:$300,MATCH($A267,bom!$A:$A,0)-1,0),0)</f>
        <v>0</v>
      </c>
      <c r="AR267" s="57">
        <f>IFERROR(HLOOKUP(AR$188,bom!$2:$300,MATCH($A267,bom!$A:$A,0)-1,0),0)</f>
        <v>0</v>
      </c>
      <c r="AS267" s="57">
        <f>IFERROR(HLOOKUP(AS$188,bom!$2:$300,MATCH($A267,bom!$A:$A,0)-1,0),0)</f>
        <v>0</v>
      </c>
      <c r="AT267" s="57">
        <f>IFERROR(HLOOKUP(AT$188,bom!$2:$300,MATCH($A267,bom!$A:$A,0)-1,0),0)</f>
        <v>0</v>
      </c>
      <c r="AU267" s="57">
        <f>IFERROR(HLOOKUP(AU$188,bom!$2:$300,MATCH($A267,bom!$A:$A,0)-1,0),0)</f>
        <v>0</v>
      </c>
      <c r="AV267" s="57">
        <f>IFERROR(HLOOKUP(AV$188,bom!$2:$300,MATCH($A267,bom!$A:$A,0)-1,0),0)</f>
        <v>0</v>
      </c>
      <c r="AW267" s="57">
        <f>IFERROR(HLOOKUP(AW$188,bom!$2:$300,MATCH($A267,bom!$A:$A,0)-1,0),0)</f>
        <v>0</v>
      </c>
      <c r="AX267" s="57">
        <f>IFERROR(HLOOKUP(AX$188,bom!$2:$300,MATCH($A267,bom!$A:$A,0)-1,0),0)</f>
        <v>0</v>
      </c>
      <c r="AY267" s="57">
        <f>IFERROR(HLOOKUP(AY$188,bom!$2:$300,MATCH($A267,bom!$A:$A,0)-1,0),0)</f>
        <v>0</v>
      </c>
      <c r="AZ267" s="57">
        <f>IFERROR(HLOOKUP(AZ$188,bom!$2:$300,MATCH($A267,bom!$A:$A,0)-1,0),0)</f>
        <v>0</v>
      </c>
      <c r="BA267" s="57">
        <f>IFERROR(HLOOKUP(BA$188,bom!$2:$300,MATCH($A267,bom!$A:$A,0)-1,0),0)</f>
        <v>0</v>
      </c>
      <c r="BB267" s="57">
        <f>IFERROR(HLOOKUP(BB$188,bom!$2:$300,MATCH($A267,bom!$A:$A,0)-1,0),0)</f>
        <v>0</v>
      </c>
      <c r="BC267" s="57">
        <f>IFERROR(HLOOKUP(BC$188,bom!$2:$300,MATCH($A267,bom!$A:$A,0)-1,0),0)</f>
        <v>0</v>
      </c>
      <c r="BD267" s="57">
        <f>IFERROR(HLOOKUP(BD$188,bom!$2:$300,MATCH($A267,bom!$A:$A,0)-1,0),0)</f>
        <v>0</v>
      </c>
      <c r="BE267" s="57">
        <f>IFERROR(HLOOKUP(BE$188,bom!$2:$300,MATCH($A267,bom!$A:$A,0)-1,0),0)</f>
        <v>0</v>
      </c>
      <c r="BF267" s="57">
        <f>IFERROR(HLOOKUP(BF$188,bom!$2:$300,MATCH($A267,bom!$A:$A,0)-1,0),0)</f>
        <v>0</v>
      </c>
      <c r="BG267" s="57">
        <f>IFERROR(HLOOKUP(BG$188,bom!$2:$300,MATCH($A267,bom!$A:$A,0)-1,0),0)</f>
        <v>0</v>
      </c>
      <c r="BH267" s="57">
        <f>IFERROR(HLOOKUP(BH$188,bom!$2:$300,MATCH($A267,bom!$A:$A,0)-1,0),0)</f>
        <v>0</v>
      </c>
      <c r="BI267" s="57">
        <f>IFERROR(HLOOKUP(BI$188,bom!$2:$300,MATCH($A267,bom!$A:$A,0)-1,0),0)</f>
        <v>0</v>
      </c>
      <c r="BJ267" s="57">
        <f>IFERROR(HLOOKUP(BJ$188,bom!$2:$300,MATCH($A267,bom!$A:$A,0)-1,0),0)</f>
        <v>0</v>
      </c>
      <c r="BK267" s="57">
        <f>IFERROR(HLOOKUP(BK$188,bom!$2:$300,MATCH($A267,bom!$A:$A,0)-1,0),0)</f>
        <v>0</v>
      </c>
      <c r="BL267" s="57">
        <f>IFERROR(HLOOKUP(BL$188,bom!$2:$300,MATCH($A267,bom!$A:$A,0)-1,0),0)</f>
        <v>0</v>
      </c>
      <c r="BM267" s="57">
        <f>IFERROR(HLOOKUP(BM$188,bom!$2:$300,MATCH($A267,bom!$A:$A,0)-1,0),0)</f>
        <v>0</v>
      </c>
      <c r="BN267" s="57">
        <f>IFERROR(HLOOKUP(BN$188,bom!$2:$300,MATCH($A267,bom!$A:$A,0)-1,0),0)</f>
        <v>0</v>
      </c>
      <c r="BO267" s="57">
        <f>IFERROR(HLOOKUP(BO$188,bom!$2:$300,MATCH($A267,bom!$A:$A,0)-1,0),0)</f>
        <v>0</v>
      </c>
      <c r="BP267" s="57">
        <f>IFERROR(HLOOKUP(BP$188,bom!$2:$300,MATCH($A267,bom!$A:$A,0)-1,0),0)</f>
        <v>0</v>
      </c>
      <c r="BQ267" s="57">
        <f>IFERROR(HLOOKUP(BQ$188,bom!$2:$300,MATCH($A267,bom!$A:$A,0)-1,0),0)</f>
        <v>0</v>
      </c>
      <c r="BR267" s="57">
        <f>IFERROR(HLOOKUP(BR$188,bom!$2:$300,MATCH($A267,bom!$A:$A,0)-1,0),0)</f>
        <v>0</v>
      </c>
      <c r="BS267" s="57">
        <f>IFERROR(HLOOKUP(BS$188,bom!$2:$300,MATCH($A267,bom!$A:$A,0)-1,0),0)</f>
        <v>0</v>
      </c>
      <c r="BT267" s="57">
        <f>IFERROR(HLOOKUP(BT$188,bom!$2:$300,MATCH($A267,bom!$A:$A,0)-1,0),0)</f>
        <v>0</v>
      </c>
      <c r="BU267" s="57">
        <f>IFERROR(HLOOKUP(BU$188,bom!$2:$300,MATCH($A267,bom!$A:$A,0)-1,0),0)</f>
        <v>0</v>
      </c>
      <c r="BV267" s="57">
        <f>IFERROR(HLOOKUP(BV$188,bom!$2:$300,MATCH($A267,bom!$A:$A,0)-1,0),0)</f>
        <v>0</v>
      </c>
      <c r="BW267" s="57">
        <f>IFERROR(HLOOKUP(BW$188,bom!$2:$300,MATCH($A267,bom!$A:$A,0)-1,0),0)</f>
        <v>0</v>
      </c>
      <c r="BX267" s="57">
        <f>IFERROR(HLOOKUP(BX$188,bom!$2:$300,MATCH($A267,bom!$A:$A,0)-1,0),0)</f>
        <v>0</v>
      </c>
      <c r="BY267" s="57">
        <f>IFERROR(HLOOKUP(BY$188,bom!$2:$300,MATCH($A267,bom!$A:$A,0)-1,0),0)</f>
        <v>0</v>
      </c>
      <c r="BZ267" s="57">
        <f>IFERROR(HLOOKUP(BZ$188,bom!$2:$300,MATCH($A267,bom!$A:$A,0)-1,0),0)</f>
        <v>0</v>
      </c>
      <c r="CA267" s="57">
        <f>IFERROR(HLOOKUP(CA$188,bom!$2:$300,MATCH($A267,bom!$A:$A,0)-1,0),0)</f>
        <v>0</v>
      </c>
      <c r="CB267" s="57">
        <f>IFERROR(HLOOKUP(CB$188,bom!$2:$300,MATCH($A267,bom!$A:$A,0)-1,0),0)</f>
        <v>0</v>
      </c>
      <c r="CC267" s="57">
        <f>IFERROR(HLOOKUP(CC$188,bom!$2:$300,MATCH($A267,bom!$A:$A,0)-1,0),0)</f>
        <v>0</v>
      </c>
      <c r="CD267" s="57">
        <f>IFERROR(HLOOKUP(CD$188,bom!$2:$300,MATCH($A267,bom!$A:$A,0)-1,0),0)</f>
        <v>0</v>
      </c>
      <c r="CE267" s="57">
        <f>IFERROR(HLOOKUP(CE$188,bom!$2:$300,MATCH($A267,bom!$A:$A,0)-1,0),0)</f>
        <v>0</v>
      </c>
      <c r="CF267" s="57">
        <f>IFERROR(HLOOKUP(CF$188,bom!$2:$300,MATCH($A267,bom!$A:$A,0)-1,0),0)</f>
        <v>0</v>
      </c>
      <c r="CG267" s="57">
        <f>IFERROR(HLOOKUP(CG$188,bom!$2:$300,MATCH($A267,bom!$A:$A,0)-1,0),0)</f>
        <v>0</v>
      </c>
      <c r="CH267" s="57">
        <f>IFERROR(HLOOKUP(CH$188,bom!$2:$300,MATCH($A267,bom!$A:$A,0)-1,0),0)</f>
        <v>0</v>
      </c>
      <c r="CI267" s="20"/>
      <c r="CJ267" s="20"/>
      <c r="CK267" s="20"/>
      <c r="CL267" s="20"/>
      <c r="CM267" s="32" t="str">
        <f t="shared" ref="CM267" si="1029">IF(G267&gt;0,IF(CN267&lt;(0.8*G267),"WARNING!!!",IF(CN267&lt;G267,"ORDER","OK")),IF((VLOOKUP(A267,A:DG,91+E267,0))&lt;0,"WARNING!!!",IF((VLOOKUP(A267,A:DG,91+ROUND(1.25*E267,0),0))&lt;0,"ORDER","OK")))</f>
        <v>OK</v>
      </c>
      <c r="CN267" s="33">
        <f t="shared" ref="CN267" si="1030">F267-CN268+CN269</f>
        <v>79.625</v>
      </c>
      <c r="CO267" s="34">
        <f t="shared" ref="CO267" si="1031">CN267-CO268+CO269</f>
        <v>79.625</v>
      </c>
      <c r="CP267" s="34">
        <f t="shared" ref="CP267" si="1032">CO267-CP268+CP269</f>
        <v>79.625</v>
      </c>
      <c r="CQ267" s="34">
        <f t="shared" ref="CQ267" si="1033">CP267-CQ268+CQ269</f>
        <v>79.625</v>
      </c>
      <c r="CR267" s="34">
        <f t="shared" ref="CR267" si="1034">CQ267-CR268+CR269</f>
        <v>79.625</v>
      </c>
      <c r="CS267" s="34">
        <f t="shared" ref="CS267" si="1035">CR267-CS268+CS269</f>
        <v>79.625</v>
      </c>
      <c r="CT267" s="34">
        <f t="shared" ref="CT267" si="1036">CS267-CT268+CT269</f>
        <v>79.625</v>
      </c>
      <c r="CU267" s="34">
        <f t="shared" ref="CU267" si="1037">CT267-CU268+CU269</f>
        <v>79.625</v>
      </c>
      <c r="CV267" s="34">
        <f t="shared" ref="CV267" si="1038">CU267-CV268+CV269</f>
        <v>79.625</v>
      </c>
      <c r="CW267" s="34">
        <f t="shared" ref="CW267" si="1039">CV267-CW268+CW269</f>
        <v>79.625</v>
      </c>
      <c r="CX267" s="34">
        <f t="shared" ref="CX267" si="1040">CW267-CX268+CX269</f>
        <v>79.625</v>
      </c>
      <c r="CY267" s="34">
        <f t="shared" ref="CY267" si="1041">CX267-CY268+CY269</f>
        <v>79.625</v>
      </c>
      <c r="CZ267" s="34">
        <f t="shared" ref="CZ267" si="1042">CY267-CZ268+CZ269</f>
        <v>79.625</v>
      </c>
      <c r="DA267" s="34">
        <f t="shared" ref="DA267" si="1043">CZ267-DA268+DA269</f>
        <v>79.625</v>
      </c>
      <c r="DB267" s="34">
        <f t="shared" ref="DB267" si="1044">DA267-DB268+DB269</f>
        <v>79.625</v>
      </c>
      <c r="DC267" s="34">
        <f t="shared" ref="DC267" si="1045">DB267-DC268+DC269</f>
        <v>79.625</v>
      </c>
      <c r="DD267" s="34">
        <f t="shared" ref="DD267" si="1046">DC267-DD268+DD269</f>
        <v>79.625</v>
      </c>
      <c r="DE267" s="34">
        <f t="shared" ref="DE267" si="1047">DD267-DE268+DE269</f>
        <v>79.625</v>
      </c>
      <c r="DF267" s="34">
        <f t="shared" ref="DF267" si="1048">DE267-DF268+DF269</f>
        <v>79.625</v>
      </c>
      <c r="DG267" s="35">
        <f t="shared" ref="DG267" si="1049">DF267-DG268+DG269</f>
        <v>79.625</v>
      </c>
      <c r="DM267" s="21"/>
    </row>
    <row r="268" spans="1:117" ht="12.75" hidden="1" outlineLevel="1" x14ac:dyDescent="0.2">
      <c r="A268" s="22"/>
      <c r="B268" s="23"/>
      <c r="C268" s="23"/>
      <c r="D268" s="24"/>
      <c r="E268" s="24"/>
      <c r="F268" s="24"/>
      <c r="G268" s="24"/>
      <c r="H268" s="24"/>
      <c r="I268" s="58"/>
      <c r="J268" s="58"/>
      <c r="K268" s="58"/>
      <c r="L268" s="58"/>
      <c r="M268" s="58"/>
      <c r="N268" s="58"/>
      <c r="O268" s="58"/>
      <c r="P268" s="58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  <c r="AG268" s="58"/>
      <c r="AH268" s="58"/>
      <c r="AI268" s="58"/>
      <c r="AJ268" s="58"/>
      <c r="AK268" s="58"/>
      <c r="AL268" s="58"/>
      <c r="AM268" s="58"/>
      <c r="AN268" s="58"/>
      <c r="AO268" s="58"/>
      <c r="AP268" s="58"/>
      <c r="AQ268" s="58"/>
      <c r="AR268" s="58"/>
      <c r="AS268" s="58"/>
      <c r="AT268" s="58"/>
      <c r="AU268" s="58"/>
      <c r="AV268" s="58"/>
      <c r="AW268" s="58"/>
      <c r="AX268" s="58"/>
      <c r="AY268" s="58"/>
      <c r="AZ268" s="58"/>
      <c r="BA268" s="58"/>
      <c r="BB268" s="58"/>
      <c r="BC268" s="58"/>
      <c r="BD268" s="58"/>
      <c r="BE268" s="58"/>
      <c r="BF268" s="58"/>
      <c r="BG268" s="58"/>
      <c r="BH268" s="58"/>
      <c r="BI268" s="58"/>
      <c r="BJ268" s="58"/>
      <c r="BK268" s="58"/>
      <c r="BL268" s="58"/>
      <c r="BM268" s="58"/>
      <c r="BN268" s="58"/>
      <c r="BO268" s="58"/>
      <c r="BP268" s="58"/>
      <c r="BQ268" s="58"/>
      <c r="BR268" s="58"/>
      <c r="BS268" s="58"/>
      <c r="BT268" s="58"/>
      <c r="BU268" s="58"/>
      <c r="BV268" s="58"/>
      <c r="BW268" s="58"/>
      <c r="BX268" s="58"/>
      <c r="BY268" s="58"/>
      <c r="BZ268" s="58"/>
      <c r="CA268" s="58"/>
      <c r="CB268" s="58"/>
      <c r="CC268" s="58"/>
      <c r="CD268" s="58"/>
      <c r="CE268" s="58"/>
      <c r="CF268" s="58"/>
      <c r="CG268" s="58"/>
      <c r="CH268" s="58"/>
      <c r="CI268" s="24"/>
      <c r="CJ268" s="24"/>
      <c r="CK268" s="24"/>
      <c r="CL268" s="24"/>
      <c r="CM268" s="25" t="s">
        <v>7</v>
      </c>
      <c r="CN268" s="36">
        <f t="shared" ref="CN268" si="1050">$I267*CN$3+$J267*CN$4+$K267*CN$5+$L267*CN$6+$M267*CN$7+$N267*CN$8+$O267*CN$9+$P267*CN$10+$Q267*CN$11+$R267*CN$12+$S267*CN$13+$T267*CN$14+$U267*CN$15+$V267*CN$16+$W267*CN$17+$X267*CN$18+$Y267*CN$19+$Z267*CN$20+$AA267*CN$21+$AB267*CN$22+$AC267*CN$23+$AD267*CN$24+$AE267*CN$25+$AF267*CN$26+$AG267*CN$27+$AH267*CN$28+$AI267*CN$29+$AJ267*CN$30+$AK267*CN$31+$AL267*CN$32+$AM267*CN$33+$AN267*CN$34+$AO267*CN$35+$AP267*CN$36+$AQ267*CN$37+$AR267*CN$38+$AS267*CN$39+$AT267*CN$40+$AU267*CN$41+$AV267*CN$42+$AW267*CN$43+$AX267*CN$44+$AY267*CN$45+$AZ267*CN$46+$BA267*CN$47+$BB267*CN$48+$BC267*CN$49+$BD267*CN$50+$BE267*CN$51+$BF267*CN$52+$BG267*CN$53+$BH267*CN$54+$BI267*CN$55+$BJ267*CN$56+$BK267*CN$57+$BL267*CN$58+$BM267*CN$59+$BN267*CN$60+$BO267*CN$61+$BP267*CN$62+$BQ267*CN$63+$BR267*CN$64+$BS267*CN$65+$BT267*CN$66+$BU267*CN$67+$BV267*CN$68+$BW267*CN$69+$BX267*CN$70+$BY267*CN$71+$BZ267*CN$72+$CA267*CN$73+$CB267*CN$74+$CC267*CN$75+$CD267*CN$76+$CE267*CN$77+$CF267*CN$78+$CG267*CN$79+$CH267*CN$80</f>
        <v>0</v>
      </c>
      <c r="CO268" s="37">
        <f t="shared" ref="CO268" si="1051">$I267*CO$3+$J267*CO$4+$K267*CO$5+$L267*CO$6+$M267*CO$7+$N267*CO$8+$O267*CO$9+$P267*CO$10+$Q267*CO$11+$R267*CO$12+$S267*CO$13+$T267*CO$14+$U267*CO$15+$V267*CO$16+$W267*CO$17+$X267*CO$18+$Y267*CO$19+$Z267*CO$20+$AA267*CO$21+$AB267*CO$22+$AC267*CO$23+$AD267*CO$24+$AE267*CO$25+$AF267*CO$26+$AG267*CO$27+$AH267*CO$28+$AI267*CO$29+$AJ267*CO$30+$AK267*CO$31+$AL267*CO$32+$AM267*CO$33+$AN267*CO$34+$AO267*CO$35+$AP267*CO$36+$AQ267*CO$37+$AR267*CO$38+$AS267*CO$39+$AT267*CO$40+$AU267*CO$41+$AV267*CO$42+$AW267*CO$43+$AX267*CO$44+$AY267*CO$45+$AZ267*CO$46+$BA267*CO$47+$BB267*CO$48+$BC267*CO$49+$BD267*CO$50+$BE267*CO$51+$BF267*CO$52+$BG267*CO$53+$BH267*CO$54+$BI267*CO$55+$BJ267*CO$56+$BK267*CO$57+$BL267*CO$58+$BM267*CO$59+$BN267*CO$60+$BO267*CO$61+$BP267*CO$62+$BQ267*CO$63+$BR267*CO$64+$BS267*CO$65+$BT267*CO$66+$BU267*CO$67+$BV267*CO$68+$BW267*CO$69+$BX267*CO$70+$BY267*CO$71+$BZ267*CO$72+$CA267*CO$73+$CB267*CO$74+$CC267*CO$75+$CD267*CO$76+$CE267*CO$77+$CF267*CO$78+$CG267*CO$79+$CH267*CO$80</f>
        <v>0</v>
      </c>
      <c r="CP268" s="37">
        <f t="shared" ref="CP268" si="1052">$I267*CP$3+$J267*CP$4+$K267*CP$5+$L267*CP$6+$M267*CP$7+$N267*CP$8+$O267*CP$9+$P267*CP$10+$Q267*CP$11+$R267*CP$12+$S267*CP$13+$T267*CP$14+$U267*CP$15+$V267*CP$16+$W267*CP$17+$X267*CP$18+$Y267*CP$19+$Z267*CP$20+$AA267*CP$21+$AB267*CP$22+$AC267*CP$23+$AD267*CP$24+$AE267*CP$25+$AF267*CP$26+$AG267*CP$27+$AH267*CP$28+$AI267*CP$29+$AJ267*CP$30+$AK267*CP$31+$AL267*CP$32+$AM267*CP$33+$AN267*CP$34+$AO267*CP$35+$AP267*CP$36+$AQ267*CP$37+$AR267*CP$38+$AS267*CP$39+$AT267*CP$40+$AU267*CP$41+$AV267*CP$42+$AW267*CP$43+$AX267*CP$44+$AY267*CP$45+$AZ267*CP$46+$BA267*CP$47+$BB267*CP$48+$BC267*CP$49+$BD267*CP$50+$BE267*CP$51+$BF267*CP$52+$BG267*CP$53+$BH267*CP$54+$BI267*CP$55+$BJ267*CP$56+$BK267*CP$57+$BL267*CP$58+$BM267*CP$59+$BN267*CP$60+$BO267*CP$61+$BP267*CP$62+$BQ267*CP$63+$BR267*CP$64+$BS267*CP$65+$BT267*CP$66+$BU267*CP$67+$BV267*CP$68+$BW267*CP$69+$BX267*CP$70+$BY267*CP$71+$BZ267*CP$72+$CA267*CP$73+$CB267*CP$74+$CC267*CP$75+$CD267*CP$76+$CE267*CP$77+$CF267*CP$78+$CG267*CP$79+$CH267*CP$80</f>
        <v>0</v>
      </c>
      <c r="CQ268" s="37">
        <f t="shared" ref="CQ268" si="1053">$I267*CQ$3+$J267*CQ$4+$K267*CQ$5+$L267*CQ$6+$M267*CQ$7+$N267*CQ$8+$O267*CQ$9+$P267*CQ$10+$Q267*CQ$11+$R267*CQ$12+$S267*CQ$13+$T267*CQ$14+$U267*CQ$15+$V267*CQ$16+$W267*CQ$17+$X267*CQ$18+$Y267*CQ$19+$Z267*CQ$20+$AA267*CQ$21+$AB267*CQ$22+$AC267*CQ$23+$AD267*CQ$24+$AE267*CQ$25+$AF267*CQ$26+$AG267*CQ$27+$AH267*CQ$28+$AI267*CQ$29+$AJ267*CQ$30+$AK267*CQ$31+$AL267*CQ$32+$AM267*CQ$33+$AN267*CQ$34+$AO267*CQ$35+$AP267*CQ$36+$AQ267*CQ$37+$AR267*CQ$38+$AS267*CQ$39+$AT267*CQ$40+$AU267*CQ$41+$AV267*CQ$42+$AW267*CQ$43+$AX267*CQ$44+$AY267*CQ$45+$AZ267*CQ$46+$BA267*CQ$47+$BB267*CQ$48+$BC267*CQ$49+$BD267*CQ$50+$BE267*CQ$51+$BF267*CQ$52+$BG267*CQ$53+$BH267*CQ$54+$BI267*CQ$55+$BJ267*CQ$56+$BK267*CQ$57+$BL267*CQ$58+$BM267*CQ$59+$BN267*CQ$60+$BO267*CQ$61+$BP267*CQ$62+$BQ267*CQ$63+$BR267*CQ$64+$BS267*CQ$65+$BT267*CQ$66+$BU267*CQ$67+$BV267*CQ$68+$BW267*CQ$69+$BX267*CQ$70+$BY267*CQ$71+$BZ267*CQ$72+$CA267*CQ$73+$CB267*CQ$74+$CC267*CQ$75+$CD267*CQ$76+$CE267*CQ$77+$CF267*CQ$78+$CG267*CQ$79+$CH267*CQ$80</f>
        <v>0</v>
      </c>
      <c r="CR268" s="37">
        <f t="shared" ref="CR268" si="1054">$I267*CR$3+$J267*CR$4+$K267*CR$5+$L267*CR$6+$M267*CR$7+$N267*CR$8+$O267*CR$9+$P267*CR$10+$Q267*CR$11+$R267*CR$12+$S267*CR$13+$T267*CR$14+$U267*CR$15+$V267*CR$16+$W267*CR$17+$X267*CR$18+$Y267*CR$19+$Z267*CR$20+$AA267*CR$21+$AB267*CR$22+$AC267*CR$23+$AD267*CR$24+$AE267*CR$25+$AF267*CR$26+$AG267*CR$27+$AH267*CR$28+$AI267*CR$29+$AJ267*CR$30+$AK267*CR$31+$AL267*CR$32+$AM267*CR$33+$AN267*CR$34+$AO267*CR$35+$AP267*CR$36+$AQ267*CR$37+$AR267*CR$38+$AS267*CR$39+$AT267*CR$40+$AU267*CR$41+$AV267*CR$42+$AW267*CR$43+$AX267*CR$44+$AY267*CR$45+$AZ267*CR$46+$BA267*CR$47+$BB267*CR$48+$BC267*CR$49+$BD267*CR$50+$BE267*CR$51+$BF267*CR$52+$BG267*CR$53+$BH267*CR$54+$BI267*CR$55+$BJ267*CR$56+$BK267*CR$57+$BL267*CR$58+$BM267*CR$59+$BN267*CR$60+$BO267*CR$61+$BP267*CR$62+$BQ267*CR$63+$BR267*CR$64+$BS267*CR$65+$BT267*CR$66+$BU267*CR$67+$BV267*CR$68+$BW267*CR$69+$BX267*CR$70+$BY267*CR$71+$BZ267*CR$72+$CA267*CR$73+$CB267*CR$74+$CC267*CR$75+$CD267*CR$76+$CE267*CR$77+$CF267*CR$78+$CG267*CR$79+$CH267*CR$80</f>
        <v>0</v>
      </c>
      <c r="CS268" s="37">
        <f t="shared" ref="CS268" si="1055">$I267*CS$3+$J267*CS$4+$K267*CS$5+$L267*CS$6+$M267*CS$7+$N267*CS$8+$O267*CS$9+$P267*CS$10+$Q267*CS$11+$R267*CS$12+$S267*CS$13+$T267*CS$14+$U267*CS$15+$V267*CS$16+$W267*CS$17+$X267*CS$18+$Y267*CS$19+$Z267*CS$20+$AA267*CS$21+$AB267*CS$22+$AC267*CS$23+$AD267*CS$24+$AE267*CS$25+$AF267*CS$26+$AG267*CS$27+$AH267*CS$28+$AI267*CS$29+$AJ267*CS$30+$AK267*CS$31+$AL267*CS$32+$AM267*CS$33+$AN267*CS$34+$AO267*CS$35+$AP267*CS$36+$AQ267*CS$37+$AR267*CS$38+$AS267*CS$39+$AT267*CS$40+$AU267*CS$41+$AV267*CS$42+$AW267*CS$43+$AX267*CS$44+$AY267*CS$45+$AZ267*CS$46+$BA267*CS$47+$BB267*CS$48+$BC267*CS$49+$BD267*CS$50+$BE267*CS$51+$BF267*CS$52+$BG267*CS$53+$BH267*CS$54+$BI267*CS$55+$BJ267*CS$56+$BK267*CS$57+$BL267*CS$58+$BM267*CS$59+$BN267*CS$60+$BO267*CS$61+$BP267*CS$62+$BQ267*CS$63+$BR267*CS$64+$BS267*CS$65+$BT267*CS$66+$BU267*CS$67+$BV267*CS$68+$BW267*CS$69+$BX267*CS$70+$BY267*CS$71+$BZ267*CS$72+$CA267*CS$73+$CB267*CS$74+$CC267*CS$75+$CD267*CS$76+$CE267*CS$77+$CF267*CS$78+$CG267*CS$79+$CH267*CS$80</f>
        <v>0</v>
      </c>
      <c r="CT268" s="37">
        <f t="shared" ref="CT268" si="1056">$I267*CT$3+$J267*CT$4+$K267*CT$5+$L267*CT$6+$M267*CT$7+$N267*CT$8+$O267*CT$9+$P267*CT$10+$Q267*CT$11+$R267*CT$12+$S267*CT$13+$T267*CT$14+$U267*CT$15+$V267*CT$16+$W267*CT$17+$X267*CT$18+$Y267*CT$19+$Z267*CT$20+$AA267*CT$21+$AB267*CT$22+$AC267*CT$23+$AD267*CT$24+$AE267*CT$25+$AF267*CT$26+$AG267*CT$27+$AH267*CT$28+$AI267*CT$29+$AJ267*CT$30+$AK267*CT$31+$AL267*CT$32+$AM267*CT$33+$AN267*CT$34+$AO267*CT$35+$AP267*CT$36+$AQ267*CT$37+$AR267*CT$38+$AS267*CT$39+$AT267*CT$40+$AU267*CT$41+$AV267*CT$42+$AW267*CT$43+$AX267*CT$44+$AY267*CT$45+$AZ267*CT$46+$BA267*CT$47+$BB267*CT$48+$BC267*CT$49+$BD267*CT$50+$BE267*CT$51+$BF267*CT$52+$BG267*CT$53+$BH267*CT$54+$BI267*CT$55+$BJ267*CT$56+$BK267*CT$57+$BL267*CT$58+$BM267*CT$59+$BN267*CT$60+$BO267*CT$61+$BP267*CT$62+$BQ267*CT$63+$BR267*CT$64+$BS267*CT$65+$BT267*CT$66+$BU267*CT$67+$BV267*CT$68+$BW267*CT$69+$BX267*CT$70+$BY267*CT$71+$BZ267*CT$72+$CA267*CT$73+$CB267*CT$74+$CC267*CT$75+$CD267*CT$76+$CE267*CT$77+$CF267*CT$78+$CG267*CT$79+$CH267*CT$80</f>
        <v>0</v>
      </c>
      <c r="CU268" s="37">
        <f t="shared" ref="CU268" si="1057">$I267*CU$3+$J267*CU$4+$K267*CU$5+$L267*CU$6+$M267*CU$7+$N267*CU$8+$O267*CU$9+$P267*CU$10+$Q267*CU$11+$R267*CU$12+$S267*CU$13+$T267*CU$14+$U267*CU$15+$V267*CU$16+$W267*CU$17+$X267*CU$18+$Y267*CU$19+$Z267*CU$20+$AA267*CU$21+$AB267*CU$22+$AC267*CU$23+$AD267*CU$24+$AE267*CU$25+$AF267*CU$26+$AG267*CU$27+$AH267*CU$28+$AI267*CU$29+$AJ267*CU$30+$AK267*CU$31+$AL267*CU$32+$AM267*CU$33+$AN267*CU$34+$AO267*CU$35+$AP267*CU$36+$AQ267*CU$37+$AR267*CU$38+$AS267*CU$39+$AT267*CU$40+$AU267*CU$41+$AV267*CU$42+$AW267*CU$43+$AX267*CU$44+$AY267*CU$45+$AZ267*CU$46+$BA267*CU$47+$BB267*CU$48+$BC267*CU$49+$BD267*CU$50+$BE267*CU$51+$BF267*CU$52+$BG267*CU$53+$BH267*CU$54+$BI267*CU$55+$BJ267*CU$56+$BK267*CU$57+$BL267*CU$58+$BM267*CU$59+$BN267*CU$60+$BO267*CU$61+$BP267*CU$62+$BQ267*CU$63+$BR267*CU$64+$BS267*CU$65+$BT267*CU$66+$BU267*CU$67+$BV267*CU$68+$BW267*CU$69+$BX267*CU$70+$BY267*CU$71+$BZ267*CU$72+$CA267*CU$73+$CB267*CU$74+$CC267*CU$75+$CD267*CU$76+$CE267*CU$77+$CF267*CU$78+$CG267*CU$79+$CH267*CU$80</f>
        <v>0</v>
      </c>
      <c r="CV268" s="37">
        <f t="shared" ref="CV268" si="1058">$I267*CV$3+$J267*CV$4+$K267*CV$5+$L267*CV$6+$M267*CV$7+$N267*CV$8+$O267*CV$9+$P267*CV$10+$Q267*CV$11+$R267*CV$12+$S267*CV$13+$T267*CV$14+$U267*CV$15+$V267*CV$16+$W267*CV$17+$X267*CV$18+$Y267*CV$19+$Z267*CV$20+$AA267*CV$21+$AB267*CV$22+$AC267*CV$23+$AD267*CV$24+$AE267*CV$25+$AF267*CV$26+$AG267*CV$27+$AH267*CV$28+$AI267*CV$29+$AJ267*CV$30+$AK267*CV$31+$AL267*CV$32+$AM267*CV$33+$AN267*CV$34+$AO267*CV$35+$AP267*CV$36+$AQ267*CV$37+$AR267*CV$38+$AS267*CV$39+$AT267*CV$40+$AU267*CV$41+$AV267*CV$42+$AW267*CV$43+$AX267*CV$44+$AY267*CV$45+$AZ267*CV$46+$BA267*CV$47+$BB267*CV$48+$BC267*CV$49+$BD267*CV$50+$BE267*CV$51+$BF267*CV$52+$BG267*CV$53+$BH267*CV$54+$BI267*CV$55+$BJ267*CV$56+$BK267*CV$57+$BL267*CV$58+$BM267*CV$59+$BN267*CV$60+$BO267*CV$61+$BP267*CV$62+$BQ267*CV$63+$BR267*CV$64+$BS267*CV$65+$BT267*CV$66+$BU267*CV$67+$BV267*CV$68+$BW267*CV$69+$BX267*CV$70+$BY267*CV$71+$BZ267*CV$72+$CA267*CV$73+$CB267*CV$74+$CC267*CV$75+$CD267*CV$76+$CE267*CV$77+$CF267*CV$78+$CG267*CV$79+$CH267*CV$80</f>
        <v>0</v>
      </c>
      <c r="CW268" s="37">
        <f t="shared" ref="CW268" si="1059">$I267*CW$3+$J267*CW$4+$K267*CW$5+$L267*CW$6+$M267*CW$7+$N267*CW$8+$O267*CW$9+$P267*CW$10+$Q267*CW$11+$R267*CW$12+$S267*CW$13+$T267*CW$14+$U267*CW$15+$V267*CW$16+$W267*CW$17+$X267*CW$18+$Y267*CW$19+$Z267*CW$20+$AA267*CW$21+$AB267*CW$22+$AC267*CW$23+$AD267*CW$24+$AE267*CW$25+$AF267*CW$26+$AG267*CW$27+$AH267*CW$28+$AI267*CW$29+$AJ267*CW$30+$AK267*CW$31+$AL267*CW$32+$AM267*CW$33+$AN267*CW$34+$AO267*CW$35+$AP267*CW$36+$AQ267*CW$37+$AR267*CW$38+$AS267*CW$39+$AT267*CW$40+$AU267*CW$41+$AV267*CW$42+$AW267*CW$43+$AX267*CW$44+$AY267*CW$45+$AZ267*CW$46+$BA267*CW$47+$BB267*CW$48+$BC267*CW$49+$BD267*CW$50+$BE267*CW$51+$BF267*CW$52+$BG267*CW$53+$BH267*CW$54+$BI267*CW$55+$BJ267*CW$56+$BK267*CW$57+$BL267*CW$58+$BM267*CW$59+$BN267*CW$60+$BO267*CW$61+$BP267*CW$62+$BQ267*CW$63+$BR267*CW$64+$BS267*CW$65+$BT267*CW$66+$BU267*CW$67+$BV267*CW$68+$BW267*CW$69+$BX267*CW$70+$BY267*CW$71+$BZ267*CW$72+$CA267*CW$73+$CB267*CW$74+$CC267*CW$75+$CD267*CW$76+$CE267*CW$77+$CF267*CW$78+$CG267*CW$79+$CH267*CW$80</f>
        <v>0</v>
      </c>
      <c r="CX268" s="37">
        <f t="shared" ref="CX268" si="1060">$I267*CX$3+$J267*CX$4+$K267*CX$5+$L267*CX$6+$M267*CX$7+$N267*CX$8+$O267*CX$9+$P267*CX$10+$Q267*CX$11+$R267*CX$12+$S267*CX$13+$T267*CX$14+$U267*CX$15+$V267*CX$16+$W267*CX$17+$X267*CX$18+$Y267*CX$19+$Z267*CX$20+$AA267*CX$21+$AB267*CX$22+$AC267*CX$23+$AD267*CX$24+$AE267*CX$25+$AF267*CX$26+$AG267*CX$27+$AH267*CX$28+$AI267*CX$29+$AJ267*CX$30+$AK267*CX$31+$AL267*CX$32+$AM267*CX$33+$AN267*CX$34+$AO267*CX$35+$AP267*CX$36+$AQ267*CX$37+$AR267*CX$38+$AS267*CX$39+$AT267*CX$40+$AU267*CX$41+$AV267*CX$42+$AW267*CX$43+$AX267*CX$44+$AY267*CX$45+$AZ267*CX$46+$BA267*CX$47+$BB267*CX$48+$BC267*CX$49+$BD267*CX$50+$BE267*CX$51+$BF267*CX$52+$BG267*CX$53+$BH267*CX$54+$BI267*CX$55+$BJ267*CX$56+$BK267*CX$57+$BL267*CX$58+$BM267*CX$59+$BN267*CX$60+$BO267*CX$61+$BP267*CX$62+$BQ267*CX$63+$BR267*CX$64+$BS267*CX$65+$BT267*CX$66+$BU267*CX$67+$BV267*CX$68+$BW267*CX$69+$BX267*CX$70+$BY267*CX$71+$BZ267*CX$72+$CA267*CX$73+$CB267*CX$74+$CC267*CX$75+$CD267*CX$76+$CE267*CX$77+$CF267*CX$78+$CG267*CX$79+$CH267*CX$80</f>
        <v>0</v>
      </c>
      <c r="CY268" s="37">
        <f t="shared" ref="CY268" si="1061">$I267*CY$3+$J267*CY$4+$K267*CY$5+$L267*CY$6+$M267*CY$7+$N267*CY$8+$O267*CY$9+$P267*CY$10+$Q267*CY$11+$R267*CY$12+$S267*CY$13+$T267*CY$14+$U267*CY$15+$V267*CY$16+$W267*CY$17+$X267*CY$18+$Y267*CY$19+$Z267*CY$20+$AA267*CY$21+$AB267*CY$22+$AC267*CY$23+$AD267*CY$24+$AE267*CY$25+$AF267*CY$26+$AG267*CY$27+$AH267*CY$28+$AI267*CY$29+$AJ267*CY$30+$AK267*CY$31+$AL267*CY$32+$AM267*CY$33+$AN267*CY$34+$AO267*CY$35+$AP267*CY$36+$AQ267*CY$37+$AR267*CY$38+$AS267*CY$39+$AT267*CY$40+$AU267*CY$41+$AV267*CY$42+$AW267*CY$43+$AX267*CY$44+$AY267*CY$45+$AZ267*CY$46+$BA267*CY$47+$BB267*CY$48+$BC267*CY$49+$BD267*CY$50+$BE267*CY$51+$BF267*CY$52+$BG267*CY$53+$BH267*CY$54+$BI267*CY$55+$BJ267*CY$56+$BK267*CY$57+$BL267*CY$58+$BM267*CY$59+$BN267*CY$60+$BO267*CY$61+$BP267*CY$62+$BQ267*CY$63+$BR267*CY$64+$BS267*CY$65+$BT267*CY$66+$BU267*CY$67+$BV267*CY$68+$BW267*CY$69+$BX267*CY$70+$BY267*CY$71+$BZ267*CY$72+$CA267*CY$73+$CB267*CY$74+$CC267*CY$75+$CD267*CY$76+$CE267*CY$77+$CF267*CY$78+$CG267*CY$79+$CH267*CY$80</f>
        <v>0</v>
      </c>
      <c r="CZ268" s="37">
        <f t="shared" ref="CZ268" si="1062">$I267*CZ$3+$J267*CZ$4+$K267*CZ$5+$L267*CZ$6+$M267*CZ$7+$N267*CZ$8+$O267*CZ$9+$P267*CZ$10+$Q267*CZ$11+$R267*CZ$12+$S267*CZ$13+$T267*CZ$14+$U267*CZ$15+$V267*CZ$16+$W267*CZ$17+$X267*CZ$18+$Y267*CZ$19+$Z267*CZ$20+$AA267*CZ$21+$AB267*CZ$22+$AC267*CZ$23+$AD267*CZ$24+$AE267*CZ$25+$AF267*CZ$26+$AG267*CZ$27+$AH267*CZ$28+$AI267*CZ$29+$AJ267*CZ$30+$AK267*CZ$31+$AL267*CZ$32+$AM267*CZ$33+$AN267*CZ$34+$AO267*CZ$35+$AP267*CZ$36+$AQ267*CZ$37+$AR267*CZ$38+$AS267*CZ$39+$AT267*CZ$40+$AU267*CZ$41+$AV267*CZ$42+$AW267*CZ$43+$AX267*CZ$44+$AY267*CZ$45+$AZ267*CZ$46+$BA267*CZ$47+$BB267*CZ$48+$BC267*CZ$49+$BD267*CZ$50+$BE267*CZ$51+$BF267*CZ$52+$BG267*CZ$53+$BH267*CZ$54+$BI267*CZ$55+$BJ267*CZ$56+$BK267*CZ$57+$BL267*CZ$58+$BM267*CZ$59+$BN267*CZ$60+$BO267*CZ$61+$BP267*CZ$62+$BQ267*CZ$63+$BR267*CZ$64+$BS267*CZ$65+$BT267*CZ$66+$BU267*CZ$67+$BV267*CZ$68+$BW267*CZ$69+$BX267*CZ$70+$BY267*CZ$71+$BZ267*CZ$72+$CA267*CZ$73+$CB267*CZ$74+$CC267*CZ$75+$CD267*CZ$76+$CE267*CZ$77+$CF267*CZ$78+$CG267*CZ$79+$CH267*CZ$80</f>
        <v>0</v>
      </c>
      <c r="DA268" s="37">
        <f t="shared" ref="DA268" si="1063">$I267*DA$3+$J267*DA$4+$K267*DA$5+$L267*DA$6+$M267*DA$7+$N267*DA$8+$O267*DA$9+$P267*DA$10+$Q267*DA$11+$R267*DA$12+$S267*DA$13+$T267*DA$14+$U267*DA$15+$V267*DA$16+$W267*DA$17+$X267*DA$18+$Y267*DA$19+$Z267*DA$20+$AA267*DA$21+$AB267*DA$22+$AC267*DA$23+$AD267*DA$24+$AE267*DA$25+$AF267*DA$26+$AG267*DA$27+$AH267*DA$28+$AI267*DA$29+$AJ267*DA$30+$AK267*DA$31+$AL267*DA$32+$AM267*DA$33+$AN267*DA$34+$AO267*DA$35+$AP267*DA$36+$AQ267*DA$37+$AR267*DA$38+$AS267*DA$39+$AT267*DA$40+$AU267*DA$41+$AV267*DA$42+$AW267*DA$43+$AX267*DA$44+$AY267*DA$45+$AZ267*DA$46+$BA267*DA$47+$BB267*DA$48+$BC267*DA$49+$BD267*DA$50+$BE267*DA$51+$BF267*DA$52+$BG267*DA$53+$BH267*DA$54+$BI267*DA$55+$BJ267*DA$56+$BK267*DA$57+$BL267*DA$58+$BM267*DA$59+$BN267*DA$60+$BO267*DA$61+$BP267*DA$62+$BQ267*DA$63+$BR267*DA$64+$BS267*DA$65+$BT267*DA$66+$BU267*DA$67+$BV267*DA$68+$BW267*DA$69+$BX267*DA$70+$BY267*DA$71+$BZ267*DA$72+$CA267*DA$73+$CB267*DA$74+$CC267*DA$75+$CD267*DA$76+$CE267*DA$77+$CF267*DA$78+$CG267*DA$79+$CH267*DA$80</f>
        <v>0</v>
      </c>
      <c r="DB268" s="37">
        <f t="shared" ref="DB268" si="1064">$I267*DB$3+$J267*DB$4+$K267*DB$5+$L267*DB$6+$M267*DB$7+$N267*DB$8+$O267*DB$9+$P267*DB$10+$Q267*DB$11+$R267*DB$12+$S267*DB$13+$T267*DB$14+$U267*DB$15+$V267*DB$16+$W267*DB$17+$X267*DB$18+$Y267*DB$19+$Z267*DB$20+$AA267*DB$21+$AB267*DB$22+$AC267*DB$23+$AD267*DB$24+$AE267*DB$25+$AF267*DB$26+$AG267*DB$27+$AH267*DB$28+$AI267*DB$29+$AJ267*DB$30+$AK267*DB$31+$AL267*DB$32+$AM267*DB$33+$AN267*DB$34+$AO267*DB$35+$AP267*DB$36+$AQ267*DB$37+$AR267*DB$38+$AS267*DB$39+$AT267*DB$40+$AU267*DB$41+$AV267*DB$42+$AW267*DB$43+$AX267*DB$44+$AY267*DB$45+$AZ267*DB$46+$BA267*DB$47+$BB267*DB$48+$BC267*DB$49+$BD267*DB$50+$BE267*DB$51+$BF267*DB$52+$BG267*DB$53+$BH267*DB$54+$BI267*DB$55+$BJ267*DB$56+$BK267*DB$57+$BL267*DB$58+$BM267*DB$59+$BN267*DB$60+$BO267*DB$61+$BP267*DB$62+$BQ267*DB$63+$BR267*DB$64+$BS267*DB$65+$BT267*DB$66+$BU267*DB$67+$BV267*DB$68+$BW267*DB$69+$BX267*DB$70+$BY267*DB$71+$BZ267*DB$72+$CA267*DB$73+$CB267*DB$74+$CC267*DB$75+$CD267*DB$76+$CE267*DB$77+$CF267*DB$78+$CG267*DB$79+$CH267*DB$80</f>
        <v>0</v>
      </c>
      <c r="DC268" s="37">
        <f t="shared" ref="DC268" si="1065">$I267*DC$3+$J267*DC$4+$K267*DC$5+$L267*DC$6+$M267*DC$7+$N267*DC$8+$O267*DC$9+$P267*DC$10+$Q267*DC$11+$R267*DC$12+$S267*DC$13+$T267*DC$14+$U267*DC$15+$V267*DC$16+$W267*DC$17+$X267*DC$18+$Y267*DC$19+$Z267*DC$20+$AA267*DC$21+$AB267*DC$22+$AC267*DC$23+$AD267*DC$24+$AE267*DC$25+$AF267*DC$26+$AG267*DC$27+$AH267*DC$28+$AI267*DC$29+$AJ267*DC$30+$AK267*DC$31+$AL267*DC$32+$AM267*DC$33+$AN267*DC$34+$AO267*DC$35+$AP267*DC$36+$AQ267*DC$37+$AR267*DC$38+$AS267*DC$39+$AT267*DC$40+$AU267*DC$41+$AV267*DC$42+$AW267*DC$43+$AX267*DC$44+$AY267*DC$45+$AZ267*DC$46+$BA267*DC$47+$BB267*DC$48+$BC267*DC$49+$BD267*DC$50+$BE267*DC$51+$BF267*DC$52+$BG267*DC$53+$BH267*DC$54+$BI267*DC$55+$BJ267*DC$56+$BK267*DC$57+$BL267*DC$58+$BM267*DC$59+$BN267*DC$60+$BO267*DC$61+$BP267*DC$62+$BQ267*DC$63+$BR267*DC$64+$BS267*DC$65+$BT267*DC$66+$BU267*DC$67+$BV267*DC$68+$BW267*DC$69+$BX267*DC$70+$BY267*DC$71+$BZ267*DC$72+$CA267*DC$73+$CB267*DC$74+$CC267*DC$75+$CD267*DC$76+$CE267*DC$77+$CF267*DC$78+$CG267*DC$79+$CH267*DC$80</f>
        <v>0</v>
      </c>
      <c r="DD268" s="37">
        <f t="shared" ref="DD268" si="1066">$I267*DD$3+$J267*DD$4+$K267*DD$5+$L267*DD$6+$M267*DD$7+$N267*DD$8+$O267*DD$9+$P267*DD$10+$Q267*DD$11+$R267*DD$12+$S267*DD$13+$T267*DD$14+$U267*DD$15+$V267*DD$16+$W267*DD$17+$X267*DD$18+$Y267*DD$19+$Z267*DD$20+$AA267*DD$21+$AB267*DD$22+$AC267*DD$23+$AD267*DD$24+$AE267*DD$25+$AF267*DD$26+$AG267*DD$27+$AH267*DD$28+$AI267*DD$29+$AJ267*DD$30+$AK267*DD$31+$AL267*DD$32+$AM267*DD$33+$AN267*DD$34+$AO267*DD$35+$AP267*DD$36+$AQ267*DD$37+$AR267*DD$38+$AS267*DD$39+$AT267*DD$40+$AU267*DD$41+$AV267*DD$42+$AW267*DD$43+$AX267*DD$44+$AY267*DD$45+$AZ267*DD$46+$BA267*DD$47+$BB267*DD$48+$BC267*DD$49+$BD267*DD$50+$BE267*DD$51+$BF267*DD$52+$BG267*DD$53+$BH267*DD$54+$BI267*DD$55+$BJ267*DD$56+$BK267*DD$57+$BL267*DD$58+$BM267*DD$59+$BN267*DD$60+$BO267*DD$61+$BP267*DD$62+$BQ267*DD$63+$BR267*DD$64+$BS267*DD$65+$BT267*DD$66+$BU267*DD$67+$BV267*DD$68+$BW267*DD$69+$BX267*DD$70+$BY267*DD$71+$BZ267*DD$72+$CA267*DD$73+$CB267*DD$74+$CC267*DD$75+$CD267*DD$76+$CE267*DD$77+$CF267*DD$78+$CG267*DD$79+$CH267*DD$80</f>
        <v>0</v>
      </c>
      <c r="DE268" s="37">
        <f t="shared" ref="DE268" si="1067">$I267*DE$3+$J267*DE$4+$K267*DE$5+$L267*DE$6+$M267*DE$7+$N267*DE$8+$O267*DE$9+$P267*DE$10+$Q267*DE$11+$R267*DE$12+$S267*DE$13+$T267*DE$14+$U267*DE$15+$V267*DE$16+$W267*DE$17+$X267*DE$18+$Y267*DE$19+$Z267*DE$20+$AA267*DE$21+$AB267*DE$22+$AC267*DE$23+$AD267*DE$24+$AE267*DE$25+$AF267*DE$26+$AG267*DE$27+$AH267*DE$28+$AI267*DE$29+$AJ267*DE$30+$AK267*DE$31+$AL267*DE$32+$AM267*DE$33+$AN267*DE$34+$AO267*DE$35+$AP267*DE$36+$AQ267*DE$37+$AR267*DE$38+$AS267*DE$39+$AT267*DE$40+$AU267*DE$41+$AV267*DE$42+$AW267*DE$43+$AX267*DE$44+$AY267*DE$45+$AZ267*DE$46+$BA267*DE$47+$BB267*DE$48+$BC267*DE$49+$BD267*DE$50+$BE267*DE$51+$BF267*DE$52+$BG267*DE$53+$BH267*DE$54+$BI267*DE$55+$BJ267*DE$56+$BK267*DE$57+$BL267*DE$58+$BM267*DE$59+$BN267*DE$60+$BO267*DE$61+$BP267*DE$62+$BQ267*DE$63+$BR267*DE$64+$BS267*DE$65+$BT267*DE$66+$BU267*DE$67+$BV267*DE$68+$BW267*DE$69+$BX267*DE$70+$BY267*DE$71+$BZ267*DE$72+$CA267*DE$73+$CB267*DE$74+$CC267*DE$75+$CD267*DE$76+$CE267*DE$77+$CF267*DE$78+$CG267*DE$79+$CH267*DE$80</f>
        <v>0</v>
      </c>
      <c r="DF268" s="37">
        <f t="shared" ref="DF268" si="1068">$I267*DF$3+$J267*DF$4+$K267*DF$5+$L267*DF$6+$M267*DF$7+$N267*DF$8+$O267*DF$9+$P267*DF$10+$Q267*DF$11+$R267*DF$12+$S267*DF$13+$T267*DF$14+$U267*DF$15+$V267*DF$16+$W267*DF$17+$X267*DF$18+$Y267*DF$19+$Z267*DF$20+$AA267*DF$21+$AB267*DF$22+$AC267*DF$23+$AD267*DF$24+$AE267*DF$25+$AF267*DF$26+$AG267*DF$27+$AH267*DF$28+$AI267*DF$29+$AJ267*DF$30+$AK267*DF$31+$AL267*DF$32+$AM267*DF$33+$AN267*DF$34+$AO267*DF$35+$AP267*DF$36+$AQ267*DF$37+$AR267*DF$38+$AS267*DF$39+$AT267*DF$40+$AU267*DF$41+$AV267*DF$42+$AW267*DF$43+$AX267*DF$44+$AY267*DF$45+$AZ267*DF$46+$BA267*DF$47+$BB267*DF$48+$BC267*DF$49+$BD267*DF$50+$BE267*DF$51+$BF267*DF$52+$BG267*DF$53+$BH267*DF$54+$BI267*DF$55+$BJ267*DF$56+$BK267*DF$57+$BL267*DF$58+$BM267*DF$59+$BN267*DF$60+$BO267*DF$61+$BP267*DF$62+$BQ267*DF$63+$BR267*DF$64+$BS267*DF$65+$BT267*DF$66+$BU267*DF$67+$BV267*DF$68+$BW267*DF$69+$BX267*DF$70+$BY267*DF$71+$BZ267*DF$72+$CA267*DF$73+$CB267*DF$74+$CC267*DF$75+$CD267*DF$76+$CE267*DF$77+$CF267*DF$78+$CG267*DF$79+$CH267*DF$80</f>
        <v>0</v>
      </c>
      <c r="DG268" s="38">
        <f t="shared" ref="DG268" si="1069">$I267*DG$3+$J267*DG$4+$K267*DG$5+$L267*DG$6+$M267*DG$7+$N267*DG$8+$O267*DG$9+$P267*DG$10+$Q267*DG$11+$R267*DG$12+$S267*DG$13+$T267*DG$14+$U267*DG$15+$V267*DG$16+$W267*DG$17+$X267*DG$18+$Y267*DG$19+$Z267*DG$20+$AA267*DG$21+$AB267*DG$22+$AC267*DG$23+$AD267*DG$24+$AE267*DG$25+$AF267*DG$26+$AG267*DG$27+$AH267*DG$28+$AI267*DG$29+$AJ267*DG$30+$AK267*DG$31+$AL267*DG$32+$AM267*DG$33+$AN267*DG$34+$AO267*DG$35+$AP267*DG$36+$AQ267*DG$37+$AR267*DG$38+$AS267*DG$39+$AT267*DG$40+$AU267*DG$41+$AV267*DG$42+$AW267*DG$43+$AX267*DG$44+$AY267*DG$45+$AZ267*DG$46+$BA267*DG$47+$BB267*DG$48+$BC267*DG$49+$BD267*DG$50+$BE267*DG$51+$BF267*DG$52+$BG267*DG$53+$BH267*DG$54+$BI267*DG$55+$BJ267*DG$56+$BK267*DG$57+$BL267*DG$58+$BM267*DG$59+$BN267*DG$60+$BO267*DG$61+$BP267*DG$62+$BQ267*DG$63+$BR267*DG$64+$BS267*DG$65+$BT267*DG$66+$BU267*DG$67+$BV267*DG$68+$BW267*DG$69+$BX267*DG$70+$BY267*DG$71+$BZ267*DG$72+$CA267*DG$73+$CB267*DG$74+$CC267*DG$75+$CD267*DG$76+$CE267*DG$77+$CF267*DG$78+$CG267*DG$79+$CH267*DG$80</f>
        <v>0</v>
      </c>
    </row>
    <row r="269" spans="1:117" ht="12.75" hidden="1" outlineLevel="1" x14ac:dyDescent="0.2">
      <c r="A269" s="26"/>
      <c r="B269" s="27"/>
      <c r="C269" s="27"/>
      <c r="D269" s="28"/>
      <c r="E269" s="28"/>
      <c r="F269" s="28"/>
      <c r="G269" s="28"/>
      <c r="H269" s="28"/>
      <c r="I269" s="59"/>
      <c r="J269" s="59"/>
      <c r="K269" s="59"/>
      <c r="L269" s="59"/>
      <c r="M269" s="59"/>
      <c r="N269" s="59"/>
      <c r="O269" s="59"/>
      <c r="P269" s="59"/>
      <c r="Q269" s="59"/>
      <c r="R269" s="59"/>
      <c r="S269" s="59"/>
      <c r="T269" s="59"/>
      <c r="U269" s="59"/>
      <c r="V269" s="59"/>
      <c r="W269" s="59"/>
      <c r="X269" s="59"/>
      <c r="Y269" s="59"/>
      <c r="Z269" s="59"/>
      <c r="AA269" s="59"/>
      <c r="AB269" s="59"/>
      <c r="AC269" s="59"/>
      <c r="AD269" s="59"/>
      <c r="AE269" s="59"/>
      <c r="AF269" s="59"/>
      <c r="AG269" s="59"/>
      <c r="AH269" s="59"/>
      <c r="AI269" s="59"/>
      <c r="AJ269" s="59"/>
      <c r="AK269" s="59"/>
      <c r="AL269" s="59"/>
      <c r="AM269" s="59"/>
      <c r="AN269" s="59"/>
      <c r="AO269" s="59"/>
      <c r="AP269" s="59"/>
      <c r="AQ269" s="59"/>
      <c r="AR269" s="59"/>
      <c r="AS269" s="59"/>
      <c r="AT269" s="59"/>
      <c r="AU269" s="59"/>
      <c r="AV269" s="59"/>
      <c r="AW269" s="59"/>
      <c r="AX269" s="59"/>
      <c r="AY269" s="59"/>
      <c r="AZ269" s="59"/>
      <c r="BA269" s="59"/>
      <c r="BB269" s="59"/>
      <c r="BC269" s="59"/>
      <c r="BD269" s="59"/>
      <c r="BE269" s="59"/>
      <c r="BF269" s="59"/>
      <c r="BG269" s="59"/>
      <c r="BH269" s="59"/>
      <c r="BI269" s="59"/>
      <c r="BJ269" s="59"/>
      <c r="BK269" s="59"/>
      <c r="BL269" s="59"/>
      <c r="BM269" s="59"/>
      <c r="BN269" s="59"/>
      <c r="BO269" s="59"/>
      <c r="BP269" s="59"/>
      <c r="BQ269" s="59"/>
      <c r="BR269" s="59"/>
      <c r="BS269" s="59"/>
      <c r="BT269" s="59"/>
      <c r="BU269" s="59"/>
      <c r="BV269" s="59"/>
      <c r="BW269" s="59"/>
      <c r="BX269" s="59"/>
      <c r="BY269" s="59"/>
      <c r="BZ269" s="59"/>
      <c r="CA269" s="59"/>
      <c r="CB269" s="59"/>
      <c r="CC269" s="59"/>
      <c r="CD269" s="59"/>
      <c r="CE269" s="59"/>
      <c r="CF269" s="59"/>
      <c r="CG269" s="59"/>
      <c r="CH269" s="59"/>
      <c r="CI269" s="28"/>
      <c r="CJ269" s="28"/>
      <c r="CK269" s="28"/>
      <c r="CL269" s="28"/>
      <c r="CM269" s="29" t="s">
        <v>8</v>
      </c>
      <c r="CN269" s="39"/>
      <c r="CO269" s="40"/>
      <c r="CP269" s="40"/>
      <c r="CQ269" s="40"/>
      <c r="CR269" s="40"/>
      <c r="CS269" s="40"/>
      <c r="CT269" s="40"/>
      <c r="CU269" s="40"/>
      <c r="CV269" s="40"/>
      <c r="CW269" s="40"/>
      <c r="CX269" s="40"/>
      <c r="CY269" s="40"/>
      <c r="CZ269" s="40"/>
      <c r="DA269" s="40"/>
      <c r="DB269" s="40"/>
      <c r="DC269" s="40"/>
      <c r="DD269" s="40"/>
      <c r="DE269" s="40"/>
      <c r="DF269" s="40"/>
      <c r="DG269" s="41"/>
    </row>
    <row r="270" spans="1:117" ht="12.75" collapsed="1" x14ac:dyDescent="0.2">
      <c r="A270" s="19" t="s">
        <v>319</v>
      </c>
      <c r="B270" s="19" t="s">
        <v>131</v>
      </c>
      <c r="C270" s="19"/>
      <c r="D270" s="20" t="s">
        <v>316</v>
      </c>
      <c r="E270" s="20">
        <v>6</v>
      </c>
      <c r="F270" s="20">
        <f>IF($C$4="",SUMIF(stock_on_hand!A:A,planner!A270,stock_on_hand!C:C),SUMIFS(stock_on_hand!C:C,stock_on_hand!A:A,planner!A270,stock_on_hand!E:E,$C$4))</f>
        <v>0</v>
      </c>
      <c r="G270" s="20"/>
      <c r="H270" s="20" t="s">
        <v>326</v>
      </c>
      <c r="I270" s="57">
        <f>IFERROR(HLOOKUP(I$188,bom!$2:$300,MATCH($A270,bom!$A:$A,0)-1,0),0)</f>
        <v>0</v>
      </c>
      <c r="J270" s="57">
        <f>IFERROR(HLOOKUP(J$188,bom!$2:$300,MATCH($A270,bom!$A:$A,0)-1,0),0)</f>
        <v>0</v>
      </c>
      <c r="K270" s="57">
        <f>IFERROR(HLOOKUP(K$188,bom!$2:$300,MATCH($A270,bom!$A:$A,0)-1,0),0)</f>
        <v>0</v>
      </c>
      <c r="L270" s="57">
        <f>IFERROR(HLOOKUP(L$188,bom!$2:$300,MATCH($A270,bom!$A:$A,0)-1,0),0)</f>
        <v>0</v>
      </c>
      <c r="M270" s="57">
        <f>IFERROR(HLOOKUP(M$188,bom!$2:$300,MATCH($A270,bom!$A:$A,0)-1,0),0)</f>
        <v>0</v>
      </c>
      <c r="N270" s="57">
        <f>IFERROR(HLOOKUP(N$188,bom!$2:$300,MATCH($A270,bom!$A:$A,0)-1,0),0)</f>
        <v>0</v>
      </c>
      <c r="O270" s="57">
        <f>IFERROR(HLOOKUP(O$188,bom!$2:$300,MATCH($A270,bom!$A:$A,0)-1,0),0)</f>
        <v>0</v>
      </c>
      <c r="P270" s="57">
        <f>IFERROR(HLOOKUP(P$188,bom!$2:$300,MATCH($A270,bom!$A:$A,0)-1,0),0)</f>
        <v>0</v>
      </c>
      <c r="Q270" s="57">
        <f>IFERROR(HLOOKUP(Q$188,bom!$2:$300,MATCH($A270,bom!$A:$A,0)-1,0),0)</f>
        <v>0</v>
      </c>
      <c r="R270" s="57">
        <f>IFERROR(HLOOKUP(R$188,bom!$2:$300,MATCH($A270,bom!$A:$A,0)-1,0),0)</f>
        <v>0</v>
      </c>
      <c r="S270" s="57">
        <f>IFERROR(HLOOKUP(S$188,bom!$2:$300,MATCH($A270,bom!$A:$A,0)-1,0),0)</f>
        <v>0</v>
      </c>
      <c r="T270" s="57">
        <f>IFERROR(HLOOKUP(T$188,bom!$2:$300,MATCH($A270,bom!$A:$A,0)-1,0),0)</f>
        <v>0</v>
      </c>
      <c r="U270" s="57">
        <f>IFERROR(HLOOKUP(U$188,bom!$2:$300,MATCH($A270,bom!$A:$A,0)-1,0),0)</f>
        <v>0</v>
      </c>
      <c r="V270" s="57">
        <f>IFERROR(HLOOKUP(V$188,bom!$2:$300,MATCH($A270,bom!$A:$A,0)-1,0),0)</f>
        <v>0</v>
      </c>
      <c r="W270" s="57">
        <f>IFERROR(HLOOKUP(W$188,bom!$2:$300,MATCH($A270,bom!$A:$A,0)-1,0),0)</f>
        <v>0</v>
      </c>
      <c r="X270" s="57">
        <f>IFERROR(HLOOKUP(X$188,bom!$2:$300,MATCH($A270,bom!$A:$A,0)-1,0),0)</f>
        <v>0</v>
      </c>
      <c r="Y270" s="57">
        <f>IFERROR(HLOOKUP(Y$188,bom!$2:$300,MATCH($A270,bom!$A:$A,0)-1,0),0)</f>
        <v>0</v>
      </c>
      <c r="Z270" s="57">
        <f>IFERROR(HLOOKUP(Z$188,bom!$2:$300,MATCH($A270,bom!$A:$A,0)-1,0),0)</f>
        <v>0</v>
      </c>
      <c r="AA270" s="57">
        <f>IFERROR(HLOOKUP(AA$188,bom!$2:$300,MATCH($A270,bom!$A:$A,0)-1,0),0)</f>
        <v>0</v>
      </c>
      <c r="AB270" s="57">
        <f>IFERROR(HLOOKUP(AB$188,bom!$2:$300,MATCH($A270,bom!$A:$A,0)-1,0),0)</f>
        <v>0</v>
      </c>
      <c r="AC270" s="57">
        <f>IFERROR(HLOOKUP(AC$188,bom!$2:$300,MATCH($A270,bom!$A:$A,0)-1,0),0)</f>
        <v>0</v>
      </c>
      <c r="AD270" s="57">
        <f>IFERROR(HLOOKUP(AD$188,bom!$2:$300,MATCH($A270,bom!$A:$A,0)-1,0),0)</f>
        <v>0</v>
      </c>
      <c r="AE270" s="57">
        <f>IFERROR(HLOOKUP(AE$188,bom!$2:$300,MATCH($A270,bom!$A:$A,0)-1,0),0)</f>
        <v>0</v>
      </c>
      <c r="AF270" s="57">
        <f>IFERROR(HLOOKUP(AF$188,bom!$2:$300,MATCH($A270,bom!$A:$A,0)-1,0),0)</f>
        <v>0</v>
      </c>
      <c r="AG270" s="57">
        <f>IFERROR(HLOOKUP(AG$188,bom!$2:$300,MATCH($A270,bom!$A:$A,0)-1,0),0)</f>
        <v>0</v>
      </c>
      <c r="AH270" s="57">
        <f>IFERROR(HLOOKUP(AH$188,bom!$2:$300,MATCH($A270,bom!$A:$A,0)-1,0),0)</f>
        <v>0</v>
      </c>
      <c r="AI270" s="57">
        <f>IFERROR(HLOOKUP(AI$188,bom!$2:$300,MATCH($A270,bom!$A:$A,0)-1,0),0)</f>
        <v>0</v>
      </c>
      <c r="AJ270" s="57">
        <f>IFERROR(HLOOKUP(AJ$188,bom!$2:$300,MATCH($A270,bom!$A:$A,0)-1,0),0)</f>
        <v>0</v>
      </c>
      <c r="AK270" s="57">
        <f>IFERROR(HLOOKUP(AK$188,bom!$2:$300,MATCH($A270,bom!$A:$A,0)-1,0),0)</f>
        <v>0</v>
      </c>
      <c r="AL270" s="57">
        <f>IFERROR(HLOOKUP(AL$188,bom!$2:$300,MATCH($A270,bom!$A:$A,0)-1,0),0)</f>
        <v>0</v>
      </c>
      <c r="AM270" s="57">
        <f>IFERROR(HLOOKUP(AM$188,bom!$2:$300,MATCH($A270,bom!$A:$A,0)-1,0),0)</f>
        <v>0</v>
      </c>
      <c r="AN270" s="57">
        <f>IFERROR(HLOOKUP(AN$188,bom!$2:$300,MATCH($A270,bom!$A:$A,0)-1,0),0)</f>
        <v>0</v>
      </c>
      <c r="AO270" s="57">
        <f>IFERROR(HLOOKUP(AO$188,bom!$2:$300,MATCH($A270,bom!$A:$A,0)-1,0),0)</f>
        <v>0</v>
      </c>
      <c r="AP270" s="57">
        <f>IFERROR(HLOOKUP(AP$188,bom!$2:$300,MATCH($A270,bom!$A:$A,0)-1,0),0)</f>
        <v>0</v>
      </c>
      <c r="AQ270" s="57">
        <f>IFERROR(HLOOKUP(AQ$188,bom!$2:$300,MATCH($A270,bom!$A:$A,0)-1,0),0)</f>
        <v>0</v>
      </c>
      <c r="AR270" s="57">
        <f>IFERROR(HLOOKUP(AR$188,bom!$2:$300,MATCH($A270,bom!$A:$A,0)-1,0),0)</f>
        <v>0</v>
      </c>
      <c r="AS270" s="57">
        <f>IFERROR(HLOOKUP(AS$188,bom!$2:$300,MATCH($A270,bom!$A:$A,0)-1,0),0)</f>
        <v>0</v>
      </c>
      <c r="AT270" s="57">
        <f>IFERROR(HLOOKUP(AT$188,bom!$2:$300,MATCH($A270,bom!$A:$A,0)-1,0),0)</f>
        <v>0</v>
      </c>
      <c r="AU270" s="57">
        <f>IFERROR(HLOOKUP(AU$188,bom!$2:$300,MATCH($A270,bom!$A:$A,0)-1,0),0)</f>
        <v>0</v>
      </c>
      <c r="AV270" s="57">
        <f>IFERROR(HLOOKUP(AV$188,bom!$2:$300,MATCH($A270,bom!$A:$A,0)-1,0),0)</f>
        <v>0</v>
      </c>
      <c r="AW270" s="57">
        <f>IFERROR(HLOOKUP(AW$188,bom!$2:$300,MATCH($A270,bom!$A:$A,0)-1,0),0)</f>
        <v>0</v>
      </c>
      <c r="AX270" s="57">
        <f>IFERROR(HLOOKUP(AX$188,bom!$2:$300,MATCH($A270,bom!$A:$A,0)-1,0),0)</f>
        <v>0</v>
      </c>
      <c r="AY270" s="57">
        <f>IFERROR(HLOOKUP(AY$188,bom!$2:$300,MATCH($A270,bom!$A:$A,0)-1,0),0)</f>
        <v>0</v>
      </c>
      <c r="AZ270" s="57">
        <f>IFERROR(HLOOKUP(AZ$188,bom!$2:$300,MATCH($A270,bom!$A:$A,0)-1,0),0)</f>
        <v>0</v>
      </c>
      <c r="BA270" s="57">
        <f>IFERROR(HLOOKUP(BA$188,bom!$2:$300,MATCH($A270,bom!$A:$A,0)-1,0),0)</f>
        <v>0</v>
      </c>
      <c r="BB270" s="57">
        <f>IFERROR(HLOOKUP(BB$188,bom!$2:$300,MATCH($A270,bom!$A:$A,0)-1,0),0)</f>
        <v>0</v>
      </c>
      <c r="BC270" s="57">
        <f>IFERROR(HLOOKUP(BC$188,bom!$2:$300,MATCH($A270,bom!$A:$A,0)-1,0),0)</f>
        <v>0</v>
      </c>
      <c r="BD270" s="57">
        <f>IFERROR(HLOOKUP(BD$188,bom!$2:$300,MATCH($A270,bom!$A:$A,0)-1,0),0)</f>
        <v>0</v>
      </c>
      <c r="BE270" s="57">
        <f>IFERROR(HLOOKUP(BE$188,bom!$2:$300,MATCH($A270,bom!$A:$A,0)-1,0),0)</f>
        <v>0</v>
      </c>
      <c r="BF270" s="57">
        <f>IFERROR(HLOOKUP(BF$188,bom!$2:$300,MATCH($A270,bom!$A:$A,0)-1,0),0)</f>
        <v>0</v>
      </c>
      <c r="BG270" s="57">
        <f>IFERROR(HLOOKUP(BG$188,bom!$2:$300,MATCH($A270,bom!$A:$A,0)-1,0),0)</f>
        <v>0</v>
      </c>
      <c r="BH270" s="57">
        <f>IFERROR(HLOOKUP(BH$188,bom!$2:$300,MATCH($A270,bom!$A:$A,0)-1,0),0)</f>
        <v>0</v>
      </c>
      <c r="BI270" s="57">
        <f>IFERROR(HLOOKUP(BI$188,bom!$2:$300,MATCH($A270,bom!$A:$A,0)-1,0),0)</f>
        <v>0</v>
      </c>
      <c r="BJ270" s="57">
        <f>IFERROR(HLOOKUP(BJ$188,bom!$2:$300,MATCH($A270,bom!$A:$A,0)-1,0),0)</f>
        <v>0</v>
      </c>
      <c r="BK270" s="57">
        <f>IFERROR(HLOOKUP(BK$188,bom!$2:$300,MATCH($A270,bom!$A:$A,0)-1,0),0)</f>
        <v>0</v>
      </c>
      <c r="BL270" s="57">
        <f>IFERROR(HLOOKUP(BL$188,bom!$2:$300,MATCH($A270,bom!$A:$A,0)-1,0),0)</f>
        <v>0</v>
      </c>
      <c r="BM270" s="57">
        <f>IFERROR(HLOOKUP(BM$188,bom!$2:$300,MATCH($A270,bom!$A:$A,0)-1,0),0)</f>
        <v>0</v>
      </c>
      <c r="BN270" s="57">
        <f>IFERROR(HLOOKUP(BN$188,bom!$2:$300,MATCH($A270,bom!$A:$A,0)-1,0),0)</f>
        <v>0</v>
      </c>
      <c r="BO270" s="57">
        <f>IFERROR(HLOOKUP(BO$188,bom!$2:$300,MATCH($A270,bom!$A:$A,0)-1,0),0)</f>
        <v>0</v>
      </c>
      <c r="BP270" s="57">
        <f>IFERROR(HLOOKUP(BP$188,bom!$2:$300,MATCH($A270,bom!$A:$A,0)-1,0),0)</f>
        <v>0</v>
      </c>
      <c r="BQ270" s="57">
        <f>IFERROR(HLOOKUP(BQ$188,bom!$2:$300,MATCH($A270,bom!$A:$A,0)-1,0),0)</f>
        <v>0</v>
      </c>
      <c r="BR270" s="57">
        <f>IFERROR(HLOOKUP(BR$188,bom!$2:$300,MATCH($A270,bom!$A:$A,0)-1,0),0)</f>
        <v>0</v>
      </c>
      <c r="BS270" s="57">
        <f>IFERROR(HLOOKUP(BS$188,bom!$2:$300,MATCH($A270,bom!$A:$A,0)-1,0),0)</f>
        <v>0</v>
      </c>
      <c r="BT270" s="57">
        <f>IFERROR(HLOOKUP(BT$188,bom!$2:$300,MATCH($A270,bom!$A:$A,0)-1,0),0)</f>
        <v>0</v>
      </c>
      <c r="BU270" s="57">
        <f>IFERROR(HLOOKUP(BU$188,bom!$2:$300,MATCH($A270,bom!$A:$A,0)-1,0),0)</f>
        <v>0</v>
      </c>
      <c r="BV270" s="57">
        <f>IFERROR(HLOOKUP(BV$188,bom!$2:$300,MATCH($A270,bom!$A:$A,0)-1,0),0)</f>
        <v>0</v>
      </c>
      <c r="BW270" s="57">
        <f>IFERROR(HLOOKUP(BW$188,bom!$2:$300,MATCH($A270,bom!$A:$A,0)-1,0),0)</f>
        <v>0</v>
      </c>
      <c r="BX270" s="57">
        <f>IFERROR(HLOOKUP(BX$188,bom!$2:$300,MATCH($A270,bom!$A:$A,0)-1,0),0)</f>
        <v>0</v>
      </c>
      <c r="BY270" s="57">
        <f>IFERROR(HLOOKUP(BY$188,bom!$2:$300,MATCH($A270,bom!$A:$A,0)-1,0),0)</f>
        <v>0</v>
      </c>
      <c r="BZ270" s="57">
        <f>IFERROR(HLOOKUP(BZ$188,bom!$2:$300,MATCH($A270,bom!$A:$A,0)-1,0),0)</f>
        <v>0</v>
      </c>
      <c r="CA270" s="57">
        <f>IFERROR(HLOOKUP(CA$188,bom!$2:$300,MATCH($A270,bom!$A:$A,0)-1,0),0)</f>
        <v>0</v>
      </c>
      <c r="CB270" s="57">
        <f>IFERROR(HLOOKUP(CB$188,bom!$2:$300,MATCH($A270,bom!$A:$A,0)-1,0),0)</f>
        <v>0</v>
      </c>
      <c r="CC270" s="57">
        <f>IFERROR(HLOOKUP(CC$188,bom!$2:$300,MATCH($A270,bom!$A:$A,0)-1,0),0)</f>
        <v>0</v>
      </c>
      <c r="CD270" s="57">
        <f>IFERROR(HLOOKUP(CD$188,bom!$2:$300,MATCH($A270,bom!$A:$A,0)-1,0),0)</f>
        <v>0</v>
      </c>
      <c r="CE270" s="57">
        <f>IFERROR(HLOOKUP(CE$188,bom!$2:$300,MATCH($A270,bom!$A:$A,0)-1,0),0)</f>
        <v>0</v>
      </c>
      <c r="CF270" s="57">
        <f>IFERROR(HLOOKUP(CF$188,bom!$2:$300,MATCH($A270,bom!$A:$A,0)-1,0),0)</f>
        <v>0</v>
      </c>
      <c r="CG270" s="57">
        <f>IFERROR(HLOOKUP(CG$188,bom!$2:$300,MATCH($A270,bom!$A:$A,0)-1,0),0)</f>
        <v>0</v>
      </c>
      <c r="CH270" s="57">
        <f>IFERROR(HLOOKUP(CH$188,bom!$2:$300,MATCH($A270,bom!$A:$A,0)-1,0),0)</f>
        <v>0</v>
      </c>
      <c r="CI270" s="20"/>
      <c r="CJ270" s="20"/>
      <c r="CK270" s="20"/>
      <c r="CL270" s="20"/>
      <c r="CM270" s="32" t="str">
        <f t="shared" ref="CM270" si="1070">IF(G270&gt;0,IF(CN270&lt;(0.8*G270),"WARNING!!!",IF(CN270&lt;G270,"ORDER","OK")),IF((VLOOKUP(A270,A:DG,91+E270,0))&lt;0,"WARNING!!!",IF((VLOOKUP(A270,A:DG,91+ROUND(1.25*E270,0),0))&lt;0,"ORDER","OK")))</f>
        <v>OK</v>
      </c>
      <c r="CN270" s="33">
        <f t="shared" ref="CN270" si="1071">F270-CN271+CN272</f>
        <v>0</v>
      </c>
      <c r="CO270" s="34">
        <f t="shared" ref="CO270" si="1072">CN270-CO271+CO272</f>
        <v>0</v>
      </c>
      <c r="CP270" s="34">
        <f t="shared" ref="CP270" si="1073">CO270-CP271+CP272</f>
        <v>0</v>
      </c>
      <c r="CQ270" s="34">
        <f t="shared" ref="CQ270" si="1074">CP270-CQ271+CQ272</f>
        <v>0</v>
      </c>
      <c r="CR270" s="34">
        <f t="shared" ref="CR270" si="1075">CQ270-CR271+CR272</f>
        <v>0</v>
      </c>
      <c r="CS270" s="34">
        <f t="shared" ref="CS270" si="1076">CR270-CS271+CS272</f>
        <v>0</v>
      </c>
      <c r="CT270" s="34">
        <f t="shared" ref="CT270" si="1077">CS270-CT271+CT272</f>
        <v>0</v>
      </c>
      <c r="CU270" s="34">
        <f t="shared" ref="CU270" si="1078">CT270-CU271+CU272</f>
        <v>0</v>
      </c>
      <c r="CV270" s="34">
        <f t="shared" ref="CV270" si="1079">CU270-CV271+CV272</f>
        <v>0</v>
      </c>
      <c r="CW270" s="34">
        <f t="shared" ref="CW270" si="1080">CV270-CW271+CW272</f>
        <v>0</v>
      </c>
      <c r="CX270" s="34">
        <f t="shared" ref="CX270" si="1081">CW270-CX271+CX272</f>
        <v>0</v>
      </c>
      <c r="CY270" s="34">
        <f t="shared" ref="CY270" si="1082">CX270-CY271+CY272</f>
        <v>0</v>
      </c>
      <c r="CZ270" s="34">
        <f t="shared" ref="CZ270" si="1083">CY270-CZ271+CZ272</f>
        <v>0</v>
      </c>
      <c r="DA270" s="34">
        <f t="shared" ref="DA270" si="1084">CZ270-DA271+DA272</f>
        <v>0</v>
      </c>
      <c r="DB270" s="34">
        <f t="shared" ref="DB270" si="1085">DA270-DB271+DB272</f>
        <v>0</v>
      </c>
      <c r="DC270" s="34">
        <f t="shared" ref="DC270" si="1086">DB270-DC271+DC272</f>
        <v>0</v>
      </c>
      <c r="DD270" s="34">
        <f t="shared" ref="DD270" si="1087">DC270-DD271+DD272</f>
        <v>0</v>
      </c>
      <c r="DE270" s="34">
        <f t="shared" ref="DE270" si="1088">DD270-DE271+DE272</f>
        <v>0</v>
      </c>
      <c r="DF270" s="34">
        <f t="shared" ref="DF270" si="1089">DE270-DF271+DF272</f>
        <v>0</v>
      </c>
      <c r="DG270" s="35">
        <f t="shared" ref="DG270" si="1090">DF270-DG271+DG272</f>
        <v>0</v>
      </c>
      <c r="DM270" s="21"/>
    </row>
    <row r="271" spans="1:117" ht="12.75" hidden="1" outlineLevel="1" x14ac:dyDescent="0.2">
      <c r="A271" s="22"/>
      <c r="B271" s="23"/>
      <c r="C271" s="23"/>
      <c r="D271" s="24"/>
      <c r="E271" s="24"/>
      <c r="F271" s="24"/>
      <c r="G271" s="24"/>
      <c r="H271" s="24"/>
      <c r="I271" s="58"/>
      <c r="J271" s="58"/>
      <c r="K271" s="58"/>
      <c r="L271" s="58"/>
      <c r="M271" s="58"/>
      <c r="N271" s="58"/>
      <c r="O271" s="58"/>
      <c r="P271" s="58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  <c r="AG271" s="58"/>
      <c r="AH271" s="58"/>
      <c r="AI271" s="58"/>
      <c r="AJ271" s="58"/>
      <c r="AK271" s="58"/>
      <c r="AL271" s="58"/>
      <c r="AM271" s="58"/>
      <c r="AN271" s="58"/>
      <c r="AO271" s="58"/>
      <c r="AP271" s="58"/>
      <c r="AQ271" s="58"/>
      <c r="AR271" s="58"/>
      <c r="AS271" s="58"/>
      <c r="AT271" s="58"/>
      <c r="AU271" s="58"/>
      <c r="AV271" s="58"/>
      <c r="AW271" s="58"/>
      <c r="AX271" s="58"/>
      <c r="AY271" s="58"/>
      <c r="AZ271" s="58"/>
      <c r="BA271" s="58"/>
      <c r="BB271" s="58"/>
      <c r="BC271" s="58"/>
      <c r="BD271" s="58"/>
      <c r="BE271" s="58"/>
      <c r="BF271" s="58"/>
      <c r="BG271" s="58"/>
      <c r="BH271" s="58"/>
      <c r="BI271" s="58"/>
      <c r="BJ271" s="58"/>
      <c r="BK271" s="58"/>
      <c r="BL271" s="58"/>
      <c r="BM271" s="58"/>
      <c r="BN271" s="58"/>
      <c r="BO271" s="58"/>
      <c r="BP271" s="58"/>
      <c r="BQ271" s="58"/>
      <c r="BR271" s="58"/>
      <c r="BS271" s="58"/>
      <c r="BT271" s="58"/>
      <c r="BU271" s="58"/>
      <c r="BV271" s="58"/>
      <c r="BW271" s="58"/>
      <c r="BX271" s="58"/>
      <c r="BY271" s="58"/>
      <c r="BZ271" s="58"/>
      <c r="CA271" s="58"/>
      <c r="CB271" s="58"/>
      <c r="CC271" s="58"/>
      <c r="CD271" s="58"/>
      <c r="CE271" s="58"/>
      <c r="CF271" s="58"/>
      <c r="CG271" s="58"/>
      <c r="CH271" s="58"/>
      <c r="CI271" s="24"/>
      <c r="CJ271" s="24"/>
      <c r="CK271" s="24"/>
      <c r="CL271" s="24"/>
      <c r="CM271" s="25" t="s">
        <v>7</v>
      </c>
      <c r="CN271" s="36">
        <f t="shared" ref="CN271" si="1091">$I270*CN$3+$J270*CN$4+$K270*CN$5+$L270*CN$6+$M270*CN$7+$N270*CN$8+$O270*CN$9+$P270*CN$10+$Q270*CN$11+$R270*CN$12+$S270*CN$13+$T270*CN$14+$U270*CN$15+$V270*CN$16+$W270*CN$17+$X270*CN$18+$Y270*CN$19+$Z270*CN$20+$AA270*CN$21+$AB270*CN$22+$AC270*CN$23+$AD270*CN$24+$AE270*CN$25+$AF270*CN$26+$AG270*CN$27+$AH270*CN$28+$AI270*CN$29+$AJ270*CN$30+$AK270*CN$31+$AL270*CN$32+$AM270*CN$33+$AN270*CN$34+$AO270*CN$35+$AP270*CN$36+$AQ270*CN$37+$AR270*CN$38+$AS270*CN$39+$AT270*CN$40+$AU270*CN$41+$AV270*CN$42+$AW270*CN$43+$AX270*CN$44+$AY270*CN$45+$AZ270*CN$46+$BA270*CN$47+$BB270*CN$48+$BC270*CN$49+$BD270*CN$50+$BE270*CN$51+$BF270*CN$52+$BG270*CN$53+$BH270*CN$54+$BI270*CN$55+$BJ270*CN$56+$BK270*CN$57+$BL270*CN$58+$BM270*CN$59+$BN270*CN$60+$BO270*CN$61+$BP270*CN$62+$BQ270*CN$63+$BR270*CN$64+$BS270*CN$65+$BT270*CN$66+$BU270*CN$67+$BV270*CN$68+$BW270*CN$69+$BX270*CN$70+$BY270*CN$71+$BZ270*CN$72+$CA270*CN$73+$CB270*CN$74+$CC270*CN$75+$CD270*CN$76+$CE270*CN$77+$CF270*CN$78+$CG270*CN$79+$CH270*CN$80</f>
        <v>0</v>
      </c>
      <c r="CO271" s="37">
        <f t="shared" ref="CO271" si="1092">$I270*CO$3+$J270*CO$4+$K270*CO$5+$L270*CO$6+$M270*CO$7+$N270*CO$8+$O270*CO$9+$P270*CO$10+$Q270*CO$11+$R270*CO$12+$S270*CO$13+$T270*CO$14+$U270*CO$15+$V270*CO$16+$W270*CO$17+$X270*CO$18+$Y270*CO$19+$Z270*CO$20+$AA270*CO$21+$AB270*CO$22+$AC270*CO$23+$AD270*CO$24+$AE270*CO$25+$AF270*CO$26+$AG270*CO$27+$AH270*CO$28+$AI270*CO$29+$AJ270*CO$30+$AK270*CO$31+$AL270*CO$32+$AM270*CO$33+$AN270*CO$34+$AO270*CO$35+$AP270*CO$36+$AQ270*CO$37+$AR270*CO$38+$AS270*CO$39+$AT270*CO$40+$AU270*CO$41+$AV270*CO$42+$AW270*CO$43+$AX270*CO$44+$AY270*CO$45+$AZ270*CO$46+$BA270*CO$47+$BB270*CO$48+$BC270*CO$49+$BD270*CO$50+$BE270*CO$51+$BF270*CO$52+$BG270*CO$53+$BH270*CO$54+$BI270*CO$55+$BJ270*CO$56+$BK270*CO$57+$BL270*CO$58+$BM270*CO$59+$BN270*CO$60+$BO270*CO$61+$BP270*CO$62+$BQ270*CO$63+$BR270*CO$64+$BS270*CO$65+$BT270*CO$66+$BU270*CO$67+$BV270*CO$68+$BW270*CO$69+$BX270*CO$70+$BY270*CO$71+$BZ270*CO$72+$CA270*CO$73+$CB270*CO$74+$CC270*CO$75+$CD270*CO$76+$CE270*CO$77+$CF270*CO$78+$CG270*CO$79+$CH270*CO$80</f>
        <v>0</v>
      </c>
      <c r="CP271" s="37">
        <f t="shared" ref="CP271" si="1093">$I270*CP$3+$J270*CP$4+$K270*CP$5+$L270*CP$6+$M270*CP$7+$N270*CP$8+$O270*CP$9+$P270*CP$10+$Q270*CP$11+$R270*CP$12+$S270*CP$13+$T270*CP$14+$U270*CP$15+$V270*CP$16+$W270*CP$17+$X270*CP$18+$Y270*CP$19+$Z270*CP$20+$AA270*CP$21+$AB270*CP$22+$AC270*CP$23+$AD270*CP$24+$AE270*CP$25+$AF270*CP$26+$AG270*CP$27+$AH270*CP$28+$AI270*CP$29+$AJ270*CP$30+$AK270*CP$31+$AL270*CP$32+$AM270*CP$33+$AN270*CP$34+$AO270*CP$35+$AP270*CP$36+$AQ270*CP$37+$AR270*CP$38+$AS270*CP$39+$AT270*CP$40+$AU270*CP$41+$AV270*CP$42+$AW270*CP$43+$AX270*CP$44+$AY270*CP$45+$AZ270*CP$46+$BA270*CP$47+$BB270*CP$48+$BC270*CP$49+$BD270*CP$50+$BE270*CP$51+$BF270*CP$52+$BG270*CP$53+$BH270*CP$54+$BI270*CP$55+$BJ270*CP$56+$BK270*CP$57+$BL270*CP$58+$BM270*CP$59+$BN270*CP$60+$BO270*CP$61+$BP270*CP$62+$BQ270*CP$63+$BR270*CP$64+$BS270*CP$65+$BT270*CP$66+$BU270*CP$67+$BV270*CP$68+$BW270*CP$69+$BX270*CP$70+$BY270*CP$71+$BZ270*CP$72+$CA270*CP$73+$CB270*CP$74+$CC270*CP$75+$CD270*CP$76+$CE270*CP$77+$CF270*CP$78+$CG270*CP$79+$CH270*CP$80</f>
        <v>0</v>
      </c>
      <c r="CQ271" s="37">
        <f t="shared" ref="CQ271" si="1094">$I270*CQ$3+$J270*CQ$4+$K270*CQ$5+$L270*CQ$6+$M270*CQ$7+$N270*CQ$8+$O270*CQ$9+$P270*CQ$10+$Q270*CQ$11+$R270*CQ$12+$S270*CQ$13+$T270*CQ$14+$U270*CQ$15+$V270*CQ$16+$W270*CQ$17+$X270*CQ$18+$Y270*CQ$19+$Z270*CQ$20+$AA270*CQ$21+$AB270*CQ$22+$AC270*CQ$23+$AD270*CQ$24+$AE270*CQ$25+$AF270*CQ$26+$AG270*CQ$27+$AH270*CQ$28+$AI270*CQ$29+$AJ270*CQ$30+$AK270*CQ$31+$AL270*CQ$32+$AM270*CQ$33+$AN270*CQ$34+$AO270*CQ$35+$AP270*CQ$36+$AQ270*CQ$37+$AR270*CQ$38+$AS270*CQ$39+$AT270*CQ$40+$AU270*CQ$41+$AV270*CQ$42+$AW270*CQ$43+$AX270*CQ$44+$AY270*CQ$45+$AZ270*CQ$46+$BA270*CQ$47+$BB270*CQ$48+$BC270*CQ$49+$BD270*CQ$50+$BE270*CQ$51+$BF270*CQ$52+$BG270*CQ$53+$BH270*CQ$54+$BI270*CQ$55+$BJ270*CQ$56+$BK270*CQ$57+$BL270*CQ$58+$BM270*CQ$59+$BN270*CQ$60+$BO270*CQ$61+$BP270*CQ$62+$BQ270*CQ$63+$BR270*CQ$64+$BS270*CQ$65+$BT270*CQ$66+$BU270*CQ$67+$BV270*CQ$68+$BW270*CQ$69+$BX270*CQ$70+$BY270*CQ$71+$BZ270*CQ$72+$CA270*CQ$73+$CB270*CQ$74+$CC270*CQ$75+$CD270*CQ$76+$CE270*CQ$77+$CF270*CQ$78+$CG270*CQ$79+$CH270*CQ$80</f>
        <v>0</v>
      </c>
      <c r="CR271" s="37">
        <f t="shared" ref="CR271" si="1095">$I270*CR$3+$J270*CR$4+$K270*CR$5+$L270*CR$6+$M270*CR$7+$N270*CR$8+$O270*CR$9+$P270*CR$10+$Q270*CR$11+$R270*CR$12+$S270*CR$13+$T270*CR$14+$U270*CR$15+$V270*CR$16+$W270*CR$17+$X270*CR$18+$Y270*CR$19+$Z270*CR$20+$AA270*CR$21+$AB270*CR$22+$AC270*CR$23+$AD270*CR$24+$AE270*CR$25+$AF270*CR$26+$AG270*CR$27+$AH270*CR$28+$AI270*CR$29+$AJ270*CR$30+$AK270*CR$31+$AL270*CR$32+$AM270*CR$33+$AN270*CR$34+$AO270*CR$35+$AP270*CR$36+$AQ270*CR$37+$AR270*CR$38+$AS270*CR$39+$AT270*CR$40+$AU270*CR$41+$AV270*CR$42+$AW270*CR$43+$AX270*CR$44+$AY270*CR$45+$AZ270*CR$46+$BA270*CR$47+$BB270*CR$48+$BC270*CR$49+$BD270*CR$50+$BE270*CR$51+$BF270*CR$52+$BG270*CR$53+$BH270*CR$54+$BI270*CR$55+$BJ270*CR$56+$BK270*CR$57+$BL270*CR$58+$BM270*CR$59+$BN270*CR$60+$BO270*CR$61+$BP270*CR$62+$BQ270*CR$63+$BR270*CR$64+$BS270*CR$65+$BT270*CR$66+$BU270*CR$67+$BV270*CR$68+$BW270*CR$69+$BX270*CR$70+$BY270*CR$71+$BZ270*CR$72+$CA270*CR$73+$CB270*CR$74+$CC270*CR$75+$CD270*CR$76+$CE270*CR$77+$CF270*CR$78+$CG270*CR$79+$CH270*CR$80</f>
        <v>0</v>
      </c>
      <c r="CS271" s="37">
        <f t="shared" ref="CS271" si="1096">$I270*CS$3+$J270*CS$4+$K270*CS$5+$L270*CS$6+$M270*CS$7+$N270*CS$8+$O270*CS$9+$P270*CS$10+$Q270*CS$11+$R270*CS$12+$S270*CS$13+$T270*CS$14+$U270*CS$15+$V270*CS$16+$W270*CS$17+$X270*CS$18+$Y270*CS$19+$Z270*CS$20+$AA270*CS$21+$AB270*CS$22+$AC270*CS$23+$AD270*CS$24+$AE270*CS$25+$AF270*CS$26+$AG270*CS$27+$AH270*CS$28+$AI270*CS$29+$AJ270*CS$30+$AK270*CS$31+$AL270*CS$32+$AM270*CS$33+$AN270*CS$34+$AO270*CS$35+$AP270*CS$36+$AQ270*CS$37+$AR270*CS$38+$AS270*CS$39+$AT270*CS$40+$AU270*CS$41+$AV270*CS$42+$AW270*CS$43+$AX270*CS$44+$AY270*CS$45+$AZ270*CS$46+$BA270*CS$47+$BB270*CS$48+$BC270*CS$49+$BD270*CS$50+$BE270*CS$51+$BF270*CS$52+$BG270*CS$53+$BH270*CS$54+$BI270*CS$55+$BJ270*CS$56+$BK270*CS$57+$BL270*CS$58+$BM270*CS$59+$BN270*CS$60+$BO270*CS$61+$BP270*CS$62+$BQ270*CS$63+$BR270*CS$64+$BS270*CS$65+$BT270*CS$66+$BU270*CS$67+$BV270*CS$68+$BW270*CS$69+$BX270*CS$70+$BY270*CS$71+$BZ270*CS$72+$CA270*CS$73+$CB270*CS$74+$CC270*CS$75+$CD270*CS$76+$CE270*CS$77+$CF270*CS$78+$CG270*CS$79+$CH270*CS$80</f>
        <v>0</v>
      </c>
      <c r="CT271" s="37">
        <f t="shared" ref="CT271" si="1097">$I270*CT$3+$J270*CT$4+$K270*CT$5+$L270*CT$6+$M270*CT$7+$N270*CT$8+$O270*CT$9+$P270*CT$10+$Q270*CT$11+$R270*CT$12+$S270*CT$13+$T270*CT$14+$U270*CT$15+$V270*CT$16+$W270*CT$17+$X270*CT$18+$Y270*CT$19+$Z270*CT$20+$AA270*CT$21+$AB270*CT$22+$AC270*CT$23+$AD270*CT$24+$AE270*CT$25+$AF270*CT$26+$AG270*CT$27+$AH270*CT$28+$AI270*CT$29+$AJ270*CT$30+$AK270*CT$31+$AL270*CT$32+$AM270*CT$33+$AN270*CT$34+$AO270*CT$35+$AP270*CT$36+$AQ270*CT$37+$AR270*CT$38+$AS270*CT$39+$AT270*CT$40+$AU270*CT$41+$AV270*CT$42+$AW270*CT$43+$AX270*CT$44+$AY270*CT$45+$AZ270*CT$46+$BA270*CT$47+$BB270*CT$48+$BC270*CT$49+$BD270*CT$50+$BE270*CT$51+$BF270*CT$52+$BG270*CT$53+$BH270*CT$54+$BI270*CT$55+$BJ270*CT$56+$BK270*CT$57+$BL270*CT$58+$BM270*CT$59+$BN270*CT$60+$BO270*CT$61+$BP270*CT$62+$BQ270*CT$63+$BR270*CT$64+$BS270*CT$65+$BT270*CT$66+$BU270*CT$67+$BV270*CT$68+$BW270*CT$69+$BX270*CT$70+$BY270*CT$71+$BZ270*CT$72+$CA270*CT$73+$CB270*CT$74+$CC270*CT$75+$CD270*CT$76+$CE270*CT$77+$CF270*CT$78+$CG270*CT$79+$CH270*CT$80</f>
        <v>0</v>
      </c>
      <c r="CU271" s="37">
        <f t="shared" ref="CU271" si="1098">$I270*CU$3+$J270*CU$4+$K270*CU$5+$L270*CU$6+$M270*CU$7+$N270*CU$8+$O270*CU$9+$P270*CU$10+$Q270*CU$11+$R270*CU$12+$S270*CU$13+$T270*CU$14+$U270*CU$15+$V270*CU$16+$W270*CU$17+$X270*CU$18+$Y270*CU$19+$Z270*CU$20+$AA270*CU$21+$AB270*CU$22+$AC270*CU$23+$AD270*CU$24+$AE270*CU$25+$AF270*CU$26+$AG270*CU$27+$AH270*CU$28+$AI270*CU$29+$AJ270*CU$30+$AK270*CU$31+$AL270*CU$32+$AM270*CU$33+$AN270*CU$34+$AO270*CU$35+$AP270*CU$36+$AQ270*CU$37+$AR270*CU$38+$AS270*CU$39+$AT270*CU$40+$AU270*CU$41+$AV270*CU$42+$AW270*CU$43+$AX270*CU$44+$AY270*CU$45+$AZ270*CU$46+$BA270*CU$47+$BB270*CU$48+$BC270*CU$49+$BD270*CU$50+$BE270*CU$51+$BF270*CU$52+$BG270*CU$53+$BH270*CU$54+$BI270*CU$55+$BJ270*CU$56+$BK270*CU$57+$BL270*CU$58+$BM270*CU$59+$BN270*CU$60+$BO270*CU$61+$BP270*CU$62+$BQ270*CU$63+$BR270*CU$64+$BS270*CU$65+$BT270*CU$66+$BU270*CU$67+$BV270*CU$68+$BW270*CU$69+$BX270*CU$70+$BY270*CU$71+$BZ270*CU$72+$CA270*CU$73+$CB270*CU$74+$CC270*CU$75+$CD270*CU$76+$CE270*CU$77+$CF270*CU$78+$CG270*CU$79+$CH270*CU$80</f>
        <v>0</v>
      </c>
      <c r="CV271" s="37">
        <f t="shared" ref="CV271" si="1099">$I270*CV$3+$J270*CV$4+$K270*CV$5+$L270*CV$6+$M270*CV$7+$N270*CV$8+$O270*CV$9+$P270*CV$10+$Q270*CV$11+$R270*CV$12+$S270*CV$13+$T270*CV$14+$U270*CV$15+$V270*CV$16+$W270*CV$17+$X270*CV$18+$Y270*CV$19+$Z270*CV$20+$AA270*CV$21+$AB270*CV$22+$AC270*CV$23+$AD270*CV$24+$AE270*CV$25+$AF270*CV$26+$AG270*CV$27+$AH270*CV$28+$AI270*CV$29+$AJ270*CV$30+$AK270*CV$31+$AL270*CV$32+$AM270*CV$33+$AN270*CV$34+$AO270*CV$35+$AP270*CV$36+$AQ270*CV$37+$AR270*CV$38+$AS270*CV$39+$AT270*CV$40+$AU270*CV$41+$AV270*CV$42+$AW270*CV$43+$AX270*CV$44+$AY270*CV$45+$AZ270*CV$46+$BA270*CV$47+$BB270*CV$48+$BC270*CV$49+$BD270*CV$50+$BE270*CV$51+$BF270*CV$52+$BG270*CV$53+$BH270*CV$54+$BI270*CV$55+$BJ270*CV$56+$BK270*CV$57+$BL270*CV$58+$BM270*CV$59+$BN270*CV$60+$BO270*CV$61+$BP270*CV$62+$BQ270*CV$63+$BR270*CV$64+$BS270*CV$65+$BT270*CV$66+$BU270*CV$67+$BV270*CV$68+$BW270*CV$69+$BX270*CV$70+$BY270*CV$71+$BZ270*CV$72+$CA270*CV$73+$CB270*CV$74+$CC270*CV$75+$CD270*CV$76+$CE270*CV$77+$CF270*CV$78+$CG270*CV$79+$CH270*CV$80</f>
        <v>0</v>
      </c>
      <c r="CW271" s="37">
        <f t="shared" ref="CW271" si="1100">$I270*CW$3+$J270*CW$4+$K270*CW$5+$L270*CW$6+$M270*CW$7+$N270*CW$8+$O270*CW$9+$P270*CW$10+$Q270*CW$11+$R270*CW$12+$S270*CW$13+$T270*CW$14+$U270*CW$15+$V270*CW$16+$W270*CW$17+$X270*CW$18+$Y270*CW$19+$Z270*CW$20+$AA270*CW$21+$AB270*CW$22+$AC270*CW$23+$AD270*CW$24+$AE270*CW$25+$AF270*CW$26+$AG270*CW$27+$AH270*CW$28+$AI270*CW$29+$AJ270*CW$30+$AK270*CW$31+$AL270*CW$32+$AM270*CW$33+$AN270*CW$34+$AO270*CW$35+$AP270*CW$36+$AQ270*CW$37+$AR270*CW$38+$AS270*CW$39+$AT270*CW$40+$AU270*CW$41+$AV270*CW$42+$AW270*CW$43+$AX270*CW$44+$AY270*CW$45+$AZ270*CW$46+$BA270*CW$47+$BB270*CW$48+$BC270*CW$49+$BD270*CW$50+$BE270*CW$51+$BF270*CW$52+$BG270*CW$53+$BH270*CW$54+$BI270*CW$55+$BJ270*CW$56+$BK270*CW$57+$BL270*CW$58+$BM270*CW$59+$BN270*CW$60+$BO270*CW$61+$BP270*CW$62+$BQ270*CW$63+$BR270*CW$64+$BS270*CW$65+$BT270*CW$66+$BU270*CW$67+$BV270*CW$68+$BW270*CW$69+$BX270*CW$70+$BY270*CW$71+$BZ270*CW$72+$CA270*CW$73+$CB270*CW$74+$CC270*CW$75+$CD270*CW$76+$CE270*CW$77+$CF270*CW$78+$CG270*CW$79+$CH270*CW$80</f>
        <v>0</v>
      </c>
      <c r="CX271" s="37">
        <f t="shared" ref="CX271" si="1101">$I270*CX$3+$J270*CX$4+$K270*CX$5+$L270*CX$6+$M270*CX$7+$N270*CX$8+$O270*CX$9+$P270*CX$10+$Q270*CX$11+$R270*CX$12+$S270*CX$13+$T270*CX$14+$U270*CX$15+$V270*CX$16+$W270*CX$17+$X270*CX$18+$Y270*CX$19+$Z270*CX$20+$AA270*CX$21+$AB270*CX$22+$AC270*CX$23+$AD270*CX$24+$AE270*CX$25+$AF270*CX$26+$AG270*CX$27+$AH270*CX$28+$AI270*CX$29+$AJ270*CX$30+$AK270*CX$31+$AL270*CX$32+$AM270*CX$33+$AN270*CX$34+$AO270*CX$35+$AP270*CX$36+$AQ270*CX$37+$AR270*CX$38+$AS270*CX$39+$AT270*CX$40+$AU270*CX$41+$AV270*CX$42+$AW270*CX$43+$AX270*CX$44+$AY270*CX$45+$AZ270*CX$46+$BA270*CX$47+$BB270*CX$48+$BC270*CX$49+$BD270*CX$50+$BE270*CX$51+$BF270*CX$52+$BG270*CX$53+$BH270*CX$54+$BI270*CX$55+$BJ270*CX$56+$BK270*CX$57+$BL270*CX$58+$BM270*CX$59+$BN270*CX$60+$BO270*CX$61+$BP270*CX$62+$BQ270*CX$63+$BR270*CX$64+$BS270*CX$65+$BT270*CX$66+$BU270*CX$67+$BV270*CX$68+$BW270*CX$69+$BX270*CX$70+$BY270*CX$71+$BZ270*CX$72+$CA270*CX$73+$CB270*CX$74+$CC270*CX$75+$CD270*CX$76+$CE270*CX$77+$CF270*CX$78+$CG270*CX$79+$CH270*CX$80</f>
        <v>0</v>
      </c>
      <c r="CY271" s="37">
        <f t="shared" ref="CY271" si="1102">$I270*CY$3+$J270*CY$4+$K270*CY$5+$L270*CY$6+$M270*CY$7+$N270*CY$8+$O270*CY$9+$P270*CY$10+$Q270*CY$11+$R270*CY$12+$S270*CY$13+$T270*CY$14+$U270*CY$15+$V270*CY$16+$W270*CY$17+$X270*CY$18+$Y270*CY$19+$Z270*CY$20+$AA270*CY$21+$AB270*CY$22+$AC270*CY$23+$AD270*CY$24+$AE270*CY$25+$AF270*CY$26+$AG270*CY$27+$AH270*CY$28+$AI270*CY$29+$AJ270*CY$30+$AK270*CY$31+$AL270*CY$32+$AM270*CY$33+$AN270*CY$34+$AO270*CY$35+$AP270*CY$36+$AQ270*CY$37+$AR270*CY$38+$AS270*CY$39+$AT270*CY$40+$AU270*CY$41+$AV270*CY$42+$AW270*CY$43+$AX270*CY$44+$AY270*CY$45+$AZ270*CY$46+$BA270*CY$47+$BB270*CY$48+$BC270*CY$49+$BD270*CY$50+$BE270*CY$51+$BF270*CY$52+$BG270*CY$53+$BH270*CY$54+$BI270*CY$55+$BJ270*CY$56+$BK270*CY$57+$BL270*CY$58+$BM270*CY$59+$BN270*CY$60+$BO270*CY$61+$BP270*CY$62+$BQ270*CY$63+$BR270*CY$64+$BS270*CY$65+$BT270*CY$66+$BU270*CY$67+$BV270*CY$68+$BW270*CY$69+$BX270*CY$70+$BY270*CY$71+$BZ270*CY$72+$CA270*CY$73+$CB270*CY$74+$CC270*CY$75+$CD270*CY$76+$CE270*CY$77+$CF270*CY$78+$CG270*CY$79+$CH270*CY$80</f>
        <v>0</v>
      </c>
      <c r="CZ271" s="37">
        <f t="shared" ref="CZ271" si="1103">$I270*CZ$3+$J270*CZ$4+$K270*CZ$5+$L270*CZ$6+$M270*CZ$7+$N270*CZ$8+$O270*CZ$9+$P270*CZ$10+$Q270*CZ$11+$R270*CZ$12+$S270*CZ$13+$T270*CZ$14+$U270*CZ$15+$V270*CZ$16+$W270*CZ$17+$X270*CZ$18+$Y270*CZ$19+$Z270*CZ$20+$AA270*CZ$21+$AB270*CZ$22+$AC270*CZ$23+$AD270*CZ$24+$AE270*CZ$25+$AF270*CZ$26+$AG270*CZ$27+$AH270*CZ$28+$AI270*CZ$29+$AJ270*CZ$30+$AK270*CZ$31+$AL270*CZ$32+$AM270*CZ$33+$AN270*CZ$34+$AO270*CZ$35+$AP270*CZ$36+$AQ270*CZ$37+$AR270*CZ$38+$AS270*CZ$39+$AT270*CZ$40+$AU270*CZ$41+$AV270*CZ$42+$AW270*CZ$43+$AX270*CZ$44+$AY270*CZ$45+$AZ270*CZ$46+$BA270*CZ$47+$BB270*CZ$48+$BC270*CZ$49+$BD270*CZ$50+$BE270*CZ$51+$BF270*CZ$52+$BG270*CZ$53+$BH270*CZ$54+$BI270*CZ$55+$BJ270*CZ$56+$BK270*CZ$57+$BL270*CZ$58+$BM270*CZ$59+$BN270*CZ$60+$BO270*CZ$61+$BP270*CZ$62+$BQ270*CZ$63+$BR270*CZ$64+$BS270*CZ$65+$BT270*CZ$66+$BU270*CZ$67+$BV270*CZ$68+$BW270*CZ$69+$BX270*CZ$70+$BY270*CZ$71+$BZ270*CZ$72+$CA270*CZ$73+$CB270*CZ$74+$CC270*CZ$75+$CD270*CZ$76+$CE270*CZ$77+$CF270*CZ$78+$CG270*CZ$79+$CH270*CZ$80</f>
        <v>0</v>
      </c>
      <c r="DA271" s="37">
        <f t="shared" ref="DA271" si="1104">$I270*DA$3+$J270*DA$4+$K270*DA$5+$L270*DA$6+$M270*DA$7+$N270*DA$8+$O270*DA$9+$P270*DA$10+$Q270*DA$11+$R270*DA$12+$S270*DA$13+$T270*DA$14+$U270*DA$15+$V270*DA$16+$W270*DA$17+$X270*DA$18+$Y270*DA$19+$Z270*DA$20+$AA270*DA$21+$AB270*DA$22+$AC270*DA$23+$AD270*DA$24+$AE270*DA$25+$AF270*DA$26+$AG270*DA$27+$AH270*DA$28+$AI270*DA$29+$AJ270*DA$30+$AK270*DA$31+$AL270*DA$32+$AM270*DA$33+$AN270*DA$34+$AO270*DA$35+$AP270*DA$36+$AQ270*DA$37+$AR270*DA$38+$AS270*DA$39+$AT270*DA$40+$AU270*DA$41+$AV270*DA$42+$AW270*DA$43+$AX270*DA$44+$AY270*DA$45+$AZ270*DA$46+$BA270*DA$47+$BB270*DA$48+$BC270*DA$49+$BD270*DA$50+$BE270*DA$51+$BF270*DA$52+$BG270*DA$53+$BH270*DA$54+$BI270*DA$55+$BJ270*DA$56+$BK270*DA$57+$BL270*DA$58+$BM270*DA$59+$BN270*DA$60+$BO270*DA$61+$BP270*DA$62+$BQ270*DA$63+$BR270*DA$64+$BS270*DA$65+$BT270*DA$66+$BU270*DA$67+$BV270*DA$68+$BW270*DA$69+$BX270*DA$70+$BY270*DA$71+$BZ270*DA$72+$CA270*DA$73+$CB270*DA$74+$CC270*DA$75+$CD270*DA$76+$CE270*DA$77+$CF270*DA$78+$CG270*DA$79+$CH270*DA$80</f>
        <v>0</v>
      </c>
      <c r="DB271" s="37">
        <f t="shared" ref="DB271" si="1105">$I270*DB$3+$J270*DB$4+$K270*DB$5+$L270*DB$6+$M270*DB$7+$N270*DB$8+$O270*DB$9+$P270*DB$10+$Q270*DB$11+$R270*DB$12+$S270*DB$13+$T270*DB$14+$U270*DB$15+$V270*DB$16+$W270*DB$17+$X270*DB$18+$Y270*DB$19+$Z270*DB$20+$AA270*DB$21+$AB270*DB$22+$AC270*DB$23+$AD270*DB$24+$AE270*DB$25+$AF270*DB$26+$AG270*DB$27+$AH270*DB$28+$AI270*DB$29+$AJ270*DB$30+$AK270*DB$31+$AL270*DB$32+$AM270*DB$33+$AN270*DB$34+$AO270*DB$35+$AP270*DB$36+$AQ270*DB$37+$AR270*DB$38+$AS270*DB$39+$AT270*DB$40+$AU270*DB$41+$AV270*DB$42+$AW270*DB$43+$AX270*DB$44+$AY270*DB$45+$AZ270*DB$46+$BA270*DB$47+$BB270*DB$48+$BC270*DB$49+$BD270*DB$50+$BE270*DB$51+$BF270*DB$52+$BG270*DB$53+$BH270*DB$54+$BI270*DB$55+$BJ270*DB$56+$BK270*DB$57+$BL270*DB$58+$BM270*DB$59+$BN270*DB$60+$BO270*DB$61+$BP270*DB$62+$BQ270*DB$63+$BR270*DB$64+$BS270*DB$65+$BT270*DB$66+$BU270*DB$67+$BV270*DB$68+$BW270*DB$69+$BX270*DB$70+$BY270*DB$71+$BZ270*DB$72+$CA270*DB$73+$CB270*DB$74+$CC270*DB$75+$CD270*DB$76+$CE270*DB$77+$CF270*DB$78+$CG270*DB$79+$CH270*DB$80</f>
        <v>0</v>
      </c>
      <c r="DC271" s="37">
        <f t="shared" ref="DC271" si="1106">$I270*DC$3+$J270*DC$4+$K270*DC$5+$L270*DC$6+$M270*DC$7+$N270*DC$8+$O270*DC$9+$P270*DC$10+$Q270*DC$11+$R270*DC$12+$S270*DC$13+$T270*DC$14+$U270*DC$15+$V270*DC$16+$W270*DC$17+$X270*DC$18+$Y270*DC$19+$Z270*DC$20+$AA270*DC$21+$AB270*DC$22+$AC270*DC$23+$AD270*DC$24+$AE270*DC$25+$AF270*DC$26+$AG270*DC$27+$AH270*DC$28+$AI270*DC$29+$AJ270*DC$30+$AK270*DC$31+$AL270*DC$32+$AM270*DC$33+$AN270*DC$34+$AO270*DC$35+$AP270*DC$36+$AQ270*DC$37+$AR270*DC$38+$AS270*DC$39+$AT270*DC$40+$AU270*DC$41+$AV270*DC$42+$AW270*DC$43+$AX270*DC$44+$AY270*DC$45+$AZ270*DC$46+$BA270*DC$47+$BB270*DC$48+$BC270*DC$49+$BD270*DC$50+$BE270*DC$51+$BF270*DC$52+$BG270*DC$53+$BH270*DC$54+$BI270*DC$55+$BJ270*DC$56+$BK270*DC$57+$BL270*DC$58+$BM270*DC$59+$BN270*DC$60+$BO270*DC$61+$BP270*DC$62+$BQ270*DC$63+$BR270*DC$64+$BS270*DC$65+$BT270*DC$66+$BU270*DC$67+$BV270*DC$68+$BW270*DC$69+$BX270*DC$70+$BY270*DC$71+$BZ270*DC$72+$CA270*DC$73+$CB270*DC$74+$CC270*DC$75+$CD270*DC$76+$CE270*DC$77+$CF270*DC$78+$CG270*DC$79+$CH270*DC$80</f>
        <v>0</v>
      </c>
      <c r="DD271" s="37">
        <f t="shared" ref="DD271" si="1107">$I270*DD$3+$J270*DD$4+$K270*DD$5+$L270*DD$6+$M270*DD$7+$N270*DD$8+$O270*DD$9+$P270*DD$10+$Q270*DD$11+$R270*DD$12+$S270*DD$13+$T270*DD$14+$U270*DD$15+$V270*DD$16+$W270*DD$17+$X270*DD$18+$Y270*DD$19+$Z270*DD$20+$AA270*DD$21+$AB270*DD$22+$AC270*DD$23+$AD270*DD$24+$AE270*DD$25+$AF270*DD$26+$AG270*DD$27+$AH270*DD$28+$AI270*DD$29+$AJ270*DD$30+$AK270*DD$31+$AL270*DD$32+$AM270*DD$33+$AN270*DD$34+$AO270*DD$35+$AP270*DD$36+$AQ270*DD$37+$AR270*DD$38+$AS270*DD$39+$AT270*DD$40+$AU270*DD$41+$AV270*DD$42+$AW270*DD$43+$AX270*DD$44+$AY270*DD$45+$AZ270*DD$46+$BA270*DD$47+$BB270*DD$48+$BC270*DD$49+$BD270*DD$50+$BE270*DD$51+$BF270*DD$52+$BG270*DD$53+$BH270*DD$54+$BI270*DD$55+$BJ270*DD$56+$BK270*DD$57+$BL270*DD$58+$BM270*DD$59+$BN270*DD$60+$BO270*DD$61+$BP270*DD$62+$BQ270*DD$63+$BR270*DD$64+$BS270*DD$65+$BT270*DD$66+$BU270*DD$67+$BV270*DD$68+$BW270*DD$69+$BX270*DD$70+$BY270*DD$71+$BZ270*DD$72+$CA270*DD$73+$CB270*DD$74+$CC270*DD$75+$CD270*DD$76+$CE270*DD$77+$CF270*DD$78+$CG270*DD$79+$CH270*DD$80</f>
        <v>0</v>
      </c>
      <c r="DE271" s="37">
        <f t="shared" ref="DE271" si="1108">$I270*DE$3+$J270*DE$4+$K270*DE$5+$L270*DE$6+$M270*DE$7+$N270*DE$8+$O270*DE$9+$P270*DE$10+$Q270*DE$11+$R270*DE$12+$S270*DE$13+$T270*DE$14+$U270*DE$15+$V270*DE$16+$W270*DE$17+$X270*DE$18+$Y270*DE$19+$Z270*DE$20+$AA270*DE$21+$AB270*DE$22+$AC270*DE$23+$AD270*DE$24+$AE270*DE$25+$AF270*DE$26+$AG270*DE$27+$AH270*DE$28+$AI270*DE$29+$AJ270*DE$30+$AK270*DE$31+$AL270*DE$32+$AM270*DE$33+$AN270*DE$34+$AO270*DE$35+$AP270*DE$36+$AQ270*DE$37+$AR270*DE$38+$AS270*DE$39+$AT270*DE$40+$AU270*DE$41+$AV270*DE$42+$AW270*DE$43+$AX270*DE$44+$AY270*DE$45+$AZ270*DE$46+$BA270*DE$47+$BB270*DE$48+$BC270*DE$49+$BD270*DE$50+$BE270*DE$51+$BF270*DE$52+$BG270*DE$53+$BH270*DE$54+$BI270*DE$55+$BJ270*DE$56+$BK270*DE$57+$BL270*DE$58+$BM270*DE$59+$BN270*DE$60+$BO270*DE$61+$BP270*DE$62+$BQ270*DE$63+$BR270*DE$64+$BS270*DE$65+$BT270*DE$66+$BU270*DE$67+$BV270*DE$68+$BW270*DE$69+$BX270*DE$70+$BY270*DE$71+$BZ270*DE$72+$CA270*DE$73+$CB270*DE$74+$CC270*DE$75+$CD270*DE$76+$CE270*DE$77+$CF270*DE$78+$CG270*DE$79+$CH270*DE$80</f>
        <v>0</v>
      </c>
      <c r="DF271" s="37">
        <f t="shared" ref="DF271" si="1109">$I270*DF$3+$J270*DF$4+$K270*DF$5+$L270*DF$6+$M270*DF$7+$N270*DF$8+$O270*DF$9+$P270*DF$10+$Q270*DF$11+$R270*DF$12+$S270*DF$13+$T270*DF$14+$U270*DF$15+$V270*DF$16+$W270*DF$17+$X270*DF$18+$Y270*DF$19+$Z270*DF$20+$AA270*DF$21+$AB270*DF$22+$AC270*DF$23+$AD270*DF$24+$AE270*DF$25+$AF270*DF$26+$AG270*DF$27+$AH270*DF$28+$AI270*DF$29+$AJ270*DF$30+$AK270*DF$31+$AL270*DF$32+$AM270*DF$33+$AN270*DF$34+$AO270*DF$35+$AP270*DF$36+$AQ270*DF$37+$AR270*DF$38+$AS270*DF$39+$AT270*DF$40+$AU270*DF$41+$AV270*DF$42+$AW270*DF$43+$AX270*DF$44+$AY270*DF$45+$AZ270*DF$46+$BA270*DF$47+$BB270*DF$48+$BC270*DF$49+$BD270*DF$50+$BE270*DF$51+$BF270*DF$52+$BG270*DF$53+$BH270*DF$54+$BI270*DF$55+$BJ270*DF$56+$BK270*DF$57+$BL270*DF$58+$BM270*DF$59+$BN270*DF$60+$BO270*DF$61+$BP270*DF$62+$BQ270*DF$63+$BR270*DF$64+$BS270*DF$65+$BT270*DF$66+$BU270*DF$67+$BV270*DF$68+$BW270*DF$69+$BX270*DF$70+$BY270*DF$71+$BZ270*DF$72+$CA270*DF$73+$CB270*DF$74+$CC270*DF$75+$CD270*DF$76+$CE270*DF$77+$CF270*DF$78+$CG270*DF$79+$CH270*DF$80</f>
        <v>0</v>
      </c>
      <c r="DG271" s="38">
        <f t="shared" ref="DG271" si="1110">$I270*DG$3+$J270*DG$4+$K270*DG$5+$L270*DG$6+$M270*DG$7+$N270*DG$8+$O270*DG$9+$P270*DG$10+$Q270*DG$11+$R270*DG$12+$S270*DG$13+$T270*DG$14+$U270*DG$15+$V270*DG$16+$W270*DG$17+$X270*DG$18+$Y270*DG$19+$Z270*DG$20+$AA270*DG$21+$AB270*DG$22+$AC270*DG$23+$AD270*DG$24+$AE270*DG$25+$AF270*DG$26+$AG270*DG$27+$AH270*DG$28+$AI270*DG$29+$AJ270*DG$30+$AK270*DG$31+$AL270*DG$32+$AM270*DG$33+$AN270*DG$34+$AO270*DG$35+$AP270*DG$36+$AQ270*DG$37+$AR270*DG$38+$AS270*DG$39+$AT270*DG$40+$AU270*DG$41+$AV270*DG$42+$AW270*DG$43+$AX270*DG$44+$AY270*DG$45+$AZ270*DG$46+$BA270*DG$47+$BB270*DG$48+$BC270*DG$49+$BD270*DG$50+$BE270*DG$51+$BF270*DG$52+$BG270*DG$53+$BH270*DG$54+$BI270*DG$55+$BJ270*DG$56+$BK270*DG$57+$BL270*DG$58+$BM270*DG$59+$BN270*DG$60+$BO270*DG$61+$BP270*DG$62+$BQ270*DG$63+$BR270*DG$64+$BS270*DG$65+$BT270*DG$66+$BU270*DG$67+$BV270*DG$68+$BW270*DG$69+$BX270*DG$70+$BY270*DG$71+$BZ270*DG$72+$CA270*DG$73+$CB270*DG$74+$CC270*DG$75+$CD270*DG$76+$CE270*DG$77+$CF270*DG$78+$CG270*DG$79+$CH270*DG$80</f>
        <v>0</v>
      </c>
    </row>
    <row r="272" spans="1:117" ht="12.75" hidden="1" outlineLevel="1" x14ac:dyDescent="0.2">
      <c r="A272" s="26"/>
      <c r="B272" s="27"/>
      <c r="C272" s="27"/>
      <c r="D272" s="28"/>
      <c r="E272" s="28"/>
      <c r="F272" s="28"/>
      <c r="G272" s="28"/>
      <c r="H272" s="28"/>
      <c r="I272" s="59"/>
      <c r="J272" s="59"/>
      <c r="K272" s="59"/>
      <c r="L272" s="59"/>
      <c r="M272" s="59"/>
      <c r="N272" s="59"/>
      <c r="O272" s="59"/>
      <c r="P272" s="59"/>
      <c r="Q272" s="59"/>
      <c r="R272" s="59"/>
      <c r="S272" s="59"/>
      <c r="T272" s="59"/>
      <c r="U272" s="59"/>
      <c r="V272" s="59"/>
      <c r="W272" s="59"/>
      <c r="X272" s="59"/>
      <c r="Y272" s="59"/>
      <c r="Z272" s="59"/>
      <c r="AA272" s="59"/>
      <c r="AB272" s="59"/>
      <c r="AC272" s="59"/>
      <c r="AD272" s="59"/>
      <c r="AE272" s="59"/>
      <c r="AF272" s="59"/>
      <c r="AG272" s="59"/>
      <c r="AH272" s="59"/>
      <c r="AI272" s="59"/>
      <c r="AJ272" s="59"/>
      <c r="AK272" s="59"/>
      <c r="AL272" s="59"/>
      <c r="AM272" s="59"/>
      <c r="AN272" s="59"/>
      <c r="AO272" s="59"/>
      <c r="AP272" s="59"/>
      <c r="AQ272" s="59"/>
      <c r="AR272" s="59"/>
      <c r="AS272" s="59"/>
      <c r="AT272" s="59"/>
      <c r="AU272" s="59"/>
      <c r="AV272" s="59"/>
      <c r="AW272" s="59"/>
      <c r="AX272" s="59"/>
      <c r="AY272" s="59"/>
      <c r="AZ272" s="59"/>
      <c r="BA272" s="59"/>
      <c r="BB272" s="59"/>
      <c r="BC272" s="59"/>
      <c r="BD272" s="59"/>
      <c r="BE272" s="59"/>
      <c r="BF272" s="59"/>
      <c r="BG272" s="59"/>
      <c r="BH272" s="59"/>
      <c r="BI272" s="59"/>
      <c r="BJ272" s="59"/>
      <c r="BK272" s="59"/>
      <c r="BL272" s="59"/>
      <c r="BM272" s="59"/>
      <c r="BN272" s="59"/>
      <c r="BO272" s="59"/>
      <c r="BP272" s="59"/>
      <c r="BQ272" s="59"/>
      <c r="BR272" s="59"/>
      <c r="BS272" s="59"/>
      <c r="BT272" s="59"/>
      <c r="BU272" s="59"/>
      <c r="BV272" s="59"/>
      <c r="BW272" s="59"/>
      <c r="BX272" s="59"/>
      <c r="BY272" s="59"/>
      <c r="BZ272" s="59"/>
      <c r="CA272" s="59"/>
      <c r="CB272" s="59"/>
      <c r="CC272" s="59"/>
      <c r="CD272" s="59"/>
      <c r="CE272" s="59"/>
      <c r="CF272" s="59"/>
      <c r="CG272" s="59"/>
      <c r="CH272" s="59"/>
      <c r="CI272" s="28"/>
      <c r="CJ272" s="28"/>
      <c r="CK272" s="28"/>
      <c r="CL272" s="28"/>
      <c r="CM272" s="29" t="s">
        <v>8</v>
      </c>
      <c r="CN272" s="39"/>
      <c r="CO272" s="40"/>
      <c r="CP272" s="40"/>
      <c r="CQ272" s="40"/>
      <c r="CR272" s="40"/>
      <c r="CS272" s="40"/>
      <c r="CT272" s="40"/>
      <c r="CU272" s="40"/>
      <c r="CV272" s="40"/>
      <c r="CW272" s="40"/>
      <c r="CX272" s="40"/>
      <c r="CY272" s="40"/>
      <c r="CZ272" s="40"/>
      <c r="DA272" s="40"/>
      <c r="DB272" s="40"/>
      <c r="DC272" s="40"/>
      <c r="DD272" s="40"/>
      <c r="DE272" s="40"/>
      <c r="DF272" s="40"/>
      <c r="DG272" s="41"/>
    </row>
    <row r="273" spans="1:117" ht="12.75" collapsed="1" x14ac:dyDescent="0.2">
      <c r="A273" s="19" t="s">
        <v>320</v>
      </c>
      <c r="B273" s="19" t="s">
        <v>132</v>
      </c>
      <c r="C273" s="19"/>
      <c r="D273" s="20" t="s">
        <v>316</v>
      </c>
      <c r="E273" s="20">
        <v>6</v>
      </c>
      <c r="F273" s="20">
        <f>IF($C$4="",SUMIF(stock_on_hand!A:A,planner!A273,stock_on_hand!C:C),SUMIFS(stock_on_hand!C:C,stock_on_hand!A:A,planner!A273,stock_on_hand!E:E,$C$4))</f>
        <v>0</v>
      </c>
      <c r="G273" s="20"/>
      <c r="H273" s="20" t="s">
        <v>326</v>
      </c>
      <c r="I273" s="57">
        <f>IFERROR(HLOOKUP(I$188,bom!$2:$300,MATCH($A273,bom!$A:$A,0)-1,0),0)</f>
        <v>0</v>
      </c>
      <c r="J273" s="57">
        <f>IFERROR(HLOOKUP(J$188,bom!$2:$300,MATCH($A273,bom!$A:$A,0)-1,0),0)</f>
        <v>0</v>
      </c>
      <c r="K273" s="57">
        <f>IFERROR(HLOOKUP(K$188,bom!$2:$300,MATCH($A273,bom!$A:$A,0)-1,0),0)</f>
        <v>0</v>
      </c>
      <c r="L273" s="57">
        <f>IFERROR(HLOOKUP(L$188,bom!$2:$300,MATCH($A273,bom!$A:$A,0)-1,0),0)</f>
        <v>0</v>
      </c>
      <c r="M273" s="57">
        <f>IFERROR(HLOOKUP(M$188,bom!$2:$300,MATCH($A273,bom!$A:$A,0)-1,0),0)</f>
        <v>0</v>
      </c>
      <c r="N273" s="57">
        <f>IFERROR(HLOOKUP(N$188,bom!$2:$300,MATCH($A273,bom!$A:$A,0)-1,0),0)</f>
        <v>0</v>
      </c>
      <c r="O273" s="57">
        <f>IFERROR(HLOOKUP(O$188,bom!$2:$300,MATCH($A273,bom!$A:$A,0)-1,0),0)</f>
        <v>0</v>
      </c>
      <c r="P273" s="57">
        <f>IFERROR(HLOOKUP(P$188,bom!$2:$300,MATCH($A273,bom!$A:$A,0)-1,0),0)</f>
        <v>0</v>
      </c>
      <c r="Q273" s="57">
        <f>IFERROR(HLOOKUP(Q$188,bom!$2:$300,MATCH($A273,bom!$A:$A,0)-1,0),0)</f>
        <v>0</v>
      </c>
      <c r="R273" s="57">
        <f>IFERROR(HLOOKUP(R$188,bom!$2:$300,MATCH($A273,bom!$A:$A,0)-1,0),0)</f>
        <v>0</v>
      </c>
      <c r="S273" s="57">
        <f>IFERROR(HLOOKUP(S$188,bom!$2:$300,MATCH($A273,bom!$A:$A,0)-1,0),0)</f>
        <v>0</v>
      </c>
      <c r="T273" s="57">
        <f>IFERROR(HLOOKUP(T$188,bom!$2:$300,MATCH($A273,bom!$A:$A,0)-1,0),0)</f>
        <v>0</v>
      </c>
      <c r="U273" s="57">
        <f>IFERROR(HLOOKUP(U$188,bom!$2:$300,MATCH($A273,bom!$A:$A,0)-1,0),0)</f>
        <v>0</v>
      </c>
      <c r="V273" s="57">
        <f>IFERROR(HLOOKUP(V$188,bom!$2:$300,MATCH($A273,bom!$A:$A,0)-1,0),0)</f>
        <v>0</v>
      </c>
      <c r="W273" s="57">
        <f>IFERROR(HLOOKUP(W$188,bom!$2:$300,MATCH($A273,bom!$A:$A,0)-1,0),0)</f>
        <v>0</v>
      </c>
      <c r="X273" s="57">
        <f>IFERROR(HLOOKUP(X$188,bom!$2:$300,MATCH($A273,bom!$A:$A,0)-1,0),0)</f>
        <v>0</v>
      </c>
      <c r="Y273" s="57">
        <f>IFERROR(HLOOKUP(Y$188,bom!$2:$300,MATCH($A273,bom!$A:$A,0)-1,0),0)</f>
        <v>0</v>
      </c>
      <c r="Z273" s="57">
        <f>IFERROR(HLOOKUP(Z$188,bom!$2:$300,MATCH($A273,bom!$A:$A,0)-1,0),0)</f>
        <v>0</v>
      </c>
      <c r="AA273" s="57">
        <f>IFERROR(HLOOKUP(AA$188,bom!$2:$300,MATCH($A273,bom!$A:$A,0)-1,0),0)</f>
        <v>0</v>
      </c>
      <c r="AB273" s="57">
        <f>IFERROR(HLOOKUP(AB$188,bom!$2:$300,MATCH($A273,bom!$A:$A,0)-1,0),0)</f>
        <v>0</v>
      </c>
      <c r="AC273" s="57">
        <f>IFERROR(HLOOKUP(AC$188,bom!$2:$300,MATCH($A273,bom!$A:$A,0)-1,0),0)</f>
        <v>0</v>
      </c>
      <c r="AD273" s="57">
        <f>IFERROR(HLOOKUP(AD$188,bom!$2:$300,MATCH($A273,bom!$A:$A,0)-1,0),0)</f>
        <v>0</v>
      </c>
      <c r="AE273" s="57">
        <f>IFERROR(HLOOKUP(AE$188,bom!$2:$300,MATCH($A273,bom!$A:$A,0)-1,0),0)</f>
        <v>0</v>
      </c>
      <c r="AF273" s="57">
        <f>IFERROR(HLOOKUP(AF$188,bom!$2:$300,MATCH($A273,bom!$A:$A,0)-1,0),0)</f>
        <v>0</v>
      </c>
      <c r="AG273" s="57">
        <f>IFERROR(HLOOKUP(AG$188,bom!$2:$300,MATCH($A273,bom!$A:$A,0)-1,0),0)</f>
        <v>0</v>
      </c>
      <c r="AH273" s="57">
        <f>IFERROR(HLOOKUP(AH$188,bom!$2:$300,MATCH($A273,bom!$A:$A,0)-1,0),0)</f>
        <v>0</v>
      </c>
      <c r="AI273" s="57">
        <f>IFERROR(HLOOKUP(AI$188,bom!$2:$300,MATCH($A273,bom!$A:$A,0)-1,0),0)</f>
        <v>0</v>
      </c>
      <c r="AJ273" s="57">
        <f>IFERROR(HLOOKUP(AJ$188,bom!$2:$300,MATCH($A273,bom!$A:$A,0)-1,0),0)</f>
        <v>0</v>
      </c>
      <c r="AK273" s="57">
        <f>IFERROR(HLOOKUP(AK$188,bom!$2:$300,MATCH($A273,bom!$A:$A,0)-1,0),0)</f>
        <v>0</v>
      </c>
      <c r="AL273" s="57">
        <f>IFERROR(HLOOKUP(AL$188,bom!$2:$300,MATCH($A273,bom!$A:$A,0)-1,0),0)</f>
        <v>0</v>
      </c>
      <c r="AM273" s="57">
        <f>IFERROR(HLOOKUP(AM$188,bom!$2:$300,MATCH($A273,bom!$A:$A,0)-1,0),0)</f>
        <v>0</v>
      </c>
      <c r="AN273" s="57">
        <f>IFERROR(HLOOKUP(AN$188,bom!$2:$300,MATCH($A273,bom!$A:$A,0)-1,0),0)</f>
        <v>0</v>
      </c>
      <c r="AO273" s="57">
        <f>IFERROR(HLOOKUP(AO$188,bom!$2:$300,MATCH($A273,bom!$A:$A,0)-1,0),0)</f>
        <v>0</v>
      </c>
      <c r="AP273" s="57">
        <f>IFERROR(HLOOKUP(AP$188,bom!$2:$300,MATCH($A273,bom!$A:$A,0)-1,0),0)</f>
        <v>0</v>
      </c>
      <c r="AQ273" s="57">
        <f>IFERROR(HLOOKUP(AQ$188,bom!$2:$300,MATCH($A273,bom!$A:$A,0)-1,0),0)</f>
        <v>0</v>
      </c>
      <c r="AR273" s="57">
        <f>IFERROR(HLOOKUP(AR$188,bom!$2:$300,MATCH($A273,bom!$A:$A,0)-1,0),0)</f>
        <v>0</v>
      </c>
      <c r="AS273" s="57">
        <f>IFERROR(HLOOKUP(AS$188,bom!$2:$300,MATCH($A273,bom!$A:$A,0)-1,0),0)</f>
        <v>0</v>
      </c>
      <c r="AT273" s="57">
        <f>IFERROR(HLOOKUP(AT$188,bom!$2:$300,MATCH($A273,bom!$A:$A,0)-1,0),0)</f>
        <v>0</v>
      </c>
      <c r="AU273" s="57">
        <f>IFERROR(HLOOKUP(AU$188,bom!$2:$300,MATCH($A273,bom!$A:$A,0)-1,0),0)</f>
        <v>0</v>
      </c>
      <c r="AV273" s="57">
        <f>IFERROR(HLOOKUP(AV$188,bom!$2:$300,MATCH($A273,bom!$A:$A,0)-1,0),0)</f>
        <v>0</v>
      </c>
      <c r="AW273" s="57">
        <f>IFERROR(HLOOKUP(AW$188,bom!$2:$300,MATCH($A273,bom!$A:$A,0)-1,0),0)</f>
        <v>0</v>
      </c>
      <c r="AX273" s="57">
        <f>IFERROR(HLOOKUP(AX$188,bom!$2:$300,MATCH($A273,bom!$A:$A,0)-1,0),0)</f>
        <v>0</v>
      </c>
      <c r="AY273" s="57">
        <f>IFERROR(HLOOKUP(AY$188,bom!$2:$300,MATCH($A273,bom!$A:$A,0)-1,0),0)</f>
        <v>0</v>
      </c>
      <c r="AZ273" s="57">
        <f>IFERROR(HLOOKUP(AZ$188,bom!$2:$300,MATCH($A273,bom!$A:$A,0)-1,0),0)</f>
        <v>0</v>
      </c>
      <c r="BA273" s="57">
        <f>IFERROR(HLOOKUP(BA$188,bom!$2:$300,MATCH($A273,bom!$A:$A,0)-1,0),0)</f>
        <v>0</v>
      </c>
      <c r="BB273" s="57">
        <f>IFERROR(HLOOKUP(BB$188,bom!$2:$300,MATCH($A273,bom!$A:$A,0)-1,0),0)</f>
        <v>0</v>
      </c>
      <c r="BC273" s="57">
        <f>IFERROR(HLOOKUP(BC$188,bom!$2:$300,MATCH($A273,bom!$A:$A,0)-1,0),0)</f>
        <v>0</v>
      </c>
      <c r="BD273" s="57">
        <f>IFERROR(HLOOKUP(BD$188,bom!$2:$300,MATCH($A273,bom!$A:$A,0)-1,0),0)</f>
        <v>0</v>
      </c>
      <c r="BE273" s="57">
        <f>IFERROR(HLOOKUP(BE$188,bom!$2:$300,MATCH($A273,bom!$A:$A,0)-1,0),0)</f>
        <v>0</v>
      </c>
      <c r="BF273" s="57">
        <f>IFERROR(HLOOKUP(BF$188,bom!$2:$300,MATCH($A273,bom!$A:$A,0)-1,0),0)</f>
        <v>0</v>
      </c>
      <c r="BG273" s="57">
        <f>IFERROR(HLOOKUP(BG$188,bom!$2:$300,MATCH($A273,bom!$A:$A,0)-1,0),0)</f>
        <v>0</v>
      </c>
      <c r="BH273" s="57">
        <f>IFERROR(HLOOKUP(BH$188,bom!$2:$300,MATCH($A273,bom!$A:$A,0)-1,0),0)</f>
        <v>0</v>
      </c>
      <c r="BI273" s="57">
        <f>IFERROR(HLOOKUP(BI$188,bom!$2:$300,MATCH($A273,bom!$A:$A,0)-1,0),0)</f>
        <v>0</v>
      </c>
      <c r="BJ273" s="57">
        <f>IFERROR(HLOOKUP(BJ$188,bom!$2:$300,MATCH($A273,bom!$A:$A,0)-1,0),0)</f>
        <v>0</v>
      </c>
      <c r="BK273" s="57">
        <f>IFERROR(HLOOKUP(BK$188,bom!$2:$300,MATCH($A273,bom!$A:$A,0)-1,0),0)</f>
        <v>0</v>
      </c>
      <c r="BL273" s="57">
        <f>IFERROR(HLOOKUP(BL$188,bom!$2:$300,MATCH($A273,bom!$A:$A,0)-1,0),0)</f>
        <v>0</v>
      </c>
      <c r="BM273" s="57">
        <f>IFERROR(HLOOKUP(BM$188,bom!$2:$300,MATCH($A273,bom!$A:$A,0)-1,0),0)</f>
        <v>0</v>
      </c>
      <c r="BN273" s="57">
        <f>IFERROR(HLOOKUP(BN$188,bom!$2:$300,MATCH($A273,bom!$A:$A,0)-1,0),0)</f>
        <v>0</v>
      </c>
      <c r="BO273" s="57">
        <f>IFERROR(HLOOKUP(BO$188,bom!$2:$300,MATCH($A273,bom!$A:$A,0)-1,0),0)</f>
        <v>0</v>
      </c>
      <c r="BP273" s="57">
        <f>IFERROR(HLOOKUP(BP$188,bom!$2:$300,MATCH($A273,bom!$A:$A,0)-1,0),0)</f>
        <v>0</v>
      </c>
      <c r="BQ273" s="57">
        <f>IFERROR(HLOOKUP(BQ$188,bom!$2:$300,MATCH($A273,bom!$A:$A,0)-1,0),0)</f>
        <v>0</v>
      </c>
      <c r="BR273" s="57">
        <f>IFERROR(HLOOKUP(BR$188,bom!$2:$300,MATCH($A273,bom!$A:$A,0)-1,0),0)</f>
        <v>0</v>
      </c>
      <c r="BS273" s="57">
        <f>IFERROR(HLOOKUP(BS$188,bom!$2:$300,MATCH($A273,bom!$A:$A,0)-1,0),0)</f>
        <v>0</v>
      </c>
      <c r="BT273" s="57">
        <f>IFERROR(HLOOKUP(BT$188,bom!$2:$300,MATCH($A273,bom!$A:$A,0)-1,0),0)</f>
        <v>0</v>
      </c>
      <c r="BU273" s="57">
        <f>IFERROR(HLOOKUP(BU$188,bom!$2:$300,MATCH($A273,bom!$A:$A,0)-1,0),0)</f>
        <v>0</v>
      </c>
      <c r="BV273" s="57">
        <f>IFERROR(HLOOKUP(BV$188,bom!$2:$300,MATCH($A273,bom!$A:$A,0)-1,0),0)</f>
        <v>0</v>
      </c>
      <c r="BW273" s="57">
        <f>IFERROR(HLOOKUP(BW$188,bom!$2:$300,MATCH($A273,bom!$A:$A,0)-1,0),0)</f>
        <v>0</v>
      </c>
      <c r="BX273" s="57">
        <f>IFERROR(HLOOKUP(BX$188,bom!$2:$300,MATCH($A273,bom!$A:$A,0)-1,0),0)</f>
        <v>0</v>
      </c>
      <c r="BY273" s="57">
        <f>IFERROR(HLOOKUP(BY$188,bom!$2:$300,MATCH($A273,bom!$A:$A,0)-1,0),0)</f>
        <v>0</v>
      </c>
      <c r="BZ273" s="57">
        <f>IFERROR(HLOOKUP(BZ$188,bom!$2:$300,MATCH($A273,bom!$A:$A,0)-1,0),0)</f>
        <v>0</v>
      </c>
      <c r="CA273" s="57">
        <f>IFERROR(HLOOKUP(CA$188,bom!$2:$300,MATCH($A273,bom!$A:$A,0)-1,0),0)</f>
        <v>0</v>
      </c>
      <c r="CB273" s="57">
        <f>IFERROR(HLOOKUP(CB$188,bom!$2:$300,MATCH($A273,bom!$A:$A,0)-1,0),0)</f>
        <v>0</v>
      </c>
      <c r="CC273" s="57">
        <f>IFERROR(HLOOKUP(CC$188,bom!$2:$300,MATCH($A273,bom!$A:$A,0)-1,0),0)</f>
        <v>0</v>
      </c>
      <c r="CD273" s="57">
        <f>IFERROR(HLOOKUP(CD$188,bom!$2:$300,MATCH($A273,bom!$A:$A,0)-1,0),0)</f>
        <v>0</v>
      </c>
      <c r="CE273" s="57">
        <f>IFERROR(HLOOKUP(CE$188,bom!$2:$300,MATCH($A273,bom!$A:$A,0)-1,0),0)</f>
        <v>0</v>
      </c>
      <c r="CF273" s="57">
        <f>IFERROR(HLOOKUP(CF$188,bom!$2:$300,MATCH($A273,bom!$A:$A,0)-1,0),0)</f>
        <v>0</v>
      </c>
      <c r="CG273" s="57">
        <f>IFERROR(HLOOKUP(CG$188,bom!$2:$300,MATCH($A273,bom!$A:$A,0)-1,0),0)</f>
        <v>0</v>
      </c>
      <c r="CH273" s="57">
        <f>IFERROR(HLOOKUP(CH$188,bom!$2:$300,MATCH($A273,bom!$A:$A,0)-1,0),0)</f>
        <v>0</v>
      </c>
      <c r="CI273" s="20"/>
      <c r="CJ273" s="20"/>
      <c r="CK273" s="20"/>
      <c r="CL273" s="20"/>
      <c r="CM273" s="32" t="str">
        <f t="shared" ref="CM273" si="1111">IF(G273&gt;0,IF(CN273&lt;(0.8*G273),"WARNING!!!",IF(CN273&lt;G273,"ORDER","OK")),IF((VLOOKUP(A273,A:DG,91+E273,0))&lt;0,"WARNING!!!",IF((VLOOKUP(A273,A:DG,91+ROUND(1.25*E273,0),0))&lt;0,"ORDER","OK")))</f>
        <v>OK</v>
      </c>
      <c r="CN273" s="33">
        <f t="shared" ref="CN273" si="1112">F273-CN274+CN275</f>
        <v>0</v>
      </c>
      <c r="CO273" s="34">
        <f t="shared" ref="CO273" si="1113">CN273-CO274+CO275</f>
        <v>0</v>
      </c>
      <c r="CP273" s="34">
        <f t="shared" ref="CP273" si="1114">CO273-CP274+CP275</f>
        <v>0</v>
      </c>
      <c r="CQ273" s="34">
        <f t="shared" ref="CQ273" si="1115">CP273-CQ274+CQ275</f>
        <v>0</v>
      </c>
      <c r="CR273" s="34">
        <f t="shared" ref="CR273" si="1116">CQ273-CR274+CR275</f>
        <v>0</v>
      </c>
      <c r="CS273" s="34">
        <f t="shared" ref="CS273" si="1117">CR273-CS274+CS275</f>
        <v>0</v>
      </c>
      <c r="CT273" s="34">
        <f t="shared" ref="CT273" si="1118">CS273-CT274+CT275</f>
        <v>0</v>
      </c>
      <c r="CU273" s="34">
        <f t="shared" ref="CU273" si="1119">CT273-CU274+CU275</f>
        <v>0</v>
      </c>
      <c r="CV273" s="34">
        <f t="shared" ref="CV273" si="1120">CU273-CV274+CV275</f>
        <v>0</v>
      </c>
      <c r="CW273" s="34">
        <f t="shared" ref="CW273" si="1121">CV273-CW274+CW275</f>
        <v>0</v>
      </c>
      <c r="CX273" s="34">
        <f t="shared" ref="CX273" si="1122">CW273-CX274+CX275</f>
        <v>0</v>
      </c>
      <c r="CY273" s="34">
        <f t="shared" ref="CY273" si="1123">CX273-CY274+CY275</f>
        <v>0</v>
      </c>
      <c r="CZ273" s="34">
        <f t="shared" ref="CZ273" si="1124">CY273-CZ274+CZ275</f>
        <v>0</v>
      </c>
      <c r="DA273" s="34">
        <f t="shared" ref="DA273" si="1125">CZ273-DA274+DA275</f>
        <v>0</v>
      </c>
      <c r="DB273" s="34">
        <f t="shared" ref="DB273" si="1126">DA273-DB274+DB275</f>
        <v>0</v>
      </c>
      <c r="DC273" s="34">
        <f t="shared" ref="DC273" si="1127">DB273-DC274+DC275</f>
        <v>0</v>
      </c>
      <c r="DD273" s="34">
        <f t="shared" ref="DD273" si="1128">DC273-DD274+DD275</f>
        <v>0</v>
      </c>
      <c r="DE273" s="34">
        <f t="shared" ref="DE273" si="1129">DD273-DE274+DE275</f>
        <v>0</v>
      </c>
      <c r="DF273" s="34">
        <f t="shared" ref="DF273" si="1130">DE273-DF274+DF275</f>
        <v>0</v>
      </c>
      <c r="DG273" s="35">
        <f t="shared" ref="DG273" si="1131">DF273-DG274+DG275</f>
        <v>0</v>
      </c>
      <c r="DM273" s="21"/>
    </row>
    <row r="274" spans="1:117" ht="12.75" hidden="1" outlineLevel="1" x14ac:dyDescent="0.2">
      <c r="A274" s="22"/>
      <c r="B274" s="23"/>
      <c r="C274" s="23"/>
      <c r="D274" s="24"/>
      <c r="E274" s="24"/>
      <c r="F274" s="24"/>
      <c r="G274" s="24"/>
      <c r="H274" s="24"/>
      <c r="I274" s="58"/>
      <c r="J274" s="58"/>
      <c r="K274" s="58"/>
      <c r="L274" s="58"/>
      <c r="M274" s="58"/>
      <c r="N274" s="58"/>
      <c r="O274" s="58"/>
      <c r="P274" s="58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  <c r="AG274" s="58"/>
      <c r="AH274" s="58"/>
      <c r="AI274" s="58"/>
      <c r="AJ274" s="58"/>
      <c r="AK274" s="58"/>
      <c r="AL274" s="58"/>
      <c r="AM274" s="58"/>
      <c r="AN274" s="58"/>
      <c r="AO274" s="58"/>
      <c r="AP274" s="58"/>
      <c r="AQ274" s="58"/>
      <c r="AR274" s="58"/>
      <c r="AS274" s="58"/>
      <c r="AT274" s="58"/>
      <c r="AU274" s="58"/>
      <c r="AV274" s="58"/>
      <c r="AW274" s="58"/>
      <c r="AX274" s="58"/>
      <c r="AY274" s="58"/>
      <c r="AZ274" s="58"/>
      <c r="BA274" s="58"/>
      <c r="BB274" s="58"/>
      <c r="BC274" s="58"/>
      <c r="BD274" s="58"/>
      <c r="BE274" s="58"/>
      <c r="BF274" s="58"/>
      <c r="BG274" s="58"/>
      <c r="BH274" s="58"/>
      <c r="BI274" s="58"/>
      <c r="BJ274" s="58"/>
      <c r="BK274" s="58"/>
      <c r="BL274" s="58"/>
      <c r="BM274" s="58"/>
      <c r="BN274" s="58"/>
      <c r="BO274" s="58"/>
      <c r="BP274" s="58"/>
      <c r="BQ274" s="58"/>
      <c r="BR274" s="58"/>
      <c r="BS274" s="58"/>
      <c r="BT274" s="58"/>
      <c r="BU274" s="58"/>
      <c r="BV274" s="58"/>
      <c r="BW274" s="58"/>
      <c r="BX274" s="58"/>
      <c r="BY274" s="58"/>
      <c r="BZ274" s="58"/>
      <c r="CA274" s="58"/>
      <c r="CB274" s="58"/>
      <c r="CC274" s="58"/>
      <c r="CD274" s="58"/>
      <c r="CE274" s="58"/>
      <c r="CF274" s="58"/>
      <c r="CG274" s="58"/>
      <c r="CH274" s="58"/>
      <c r="CI274" s="24"/>
      <c r="CJ274" s="24"/>
      <c r="CK274" s="24"/>
      <c r="CL274" s="24"/>
      <c r="CM274" s="25" t="s">
        <v>7</v>
      </c>
      <c r="CN274" s="36">
        <f t="shared" ref="CN274" si="1132">$I273*CN$3+$J273*CN$4+$K273*CN$5+$L273*CN$6+$M273*CN$7+$N273*CN$8+$O273*CN$9+$P273*CN$10+$Q273*CN$11+$R273*CN$12+$S273*CN$13+$T273*CN$14+$U273*CN$15+$V273*CN$16+$W273*CN$17+$X273*CN$18+$Y273*CN$19+$Z273*CN$20+$AA273*CN$21+$AB273*CN$22+$AC273*CN$23+$AD273*CN$24+$AE273*CN$25+$AF273*CN$26+$AG273*CN$27+$AH273*CN$28+$AI273*CN$29+$AJ273*CN$30+$AK273*CN$31+$AL273*CN$32+$AM273*CN$33+$AN273*CN$34+$AO273*CN$35+$AP273*CN$36+$AQ273*CN$37+$AR273*CN$38+$AS273*CN$39+$AT273*CN$40+$AU273*CN$41+$AV273*CN$42+$AW273*CN$43+$AX273*CN$44+$AY273*CN$45+$AZ273*CN$46+$BA273*CN$47+$BB273*CN$48+$BC273*CN$49+$BD273*CN$50+$BE273*CN$51+$BF273*CN$52+$BG273*CN$53+$BH273*CN$54+$BI273*CN$55+$BJ273*CN$56+$BK273*CN$57+$BL273*CN$58+$BM273*CN$59+$BN273*CN$60+$BO273*CN$61+$BP273*CN$62+$BQ273*CN$63+$BR273*CN$64+$BS273*CN$65+$BT273*CN$66+$BU273*CN$67+$BV273*CN$68+$BW273*CN$69+$BX273*CN$70+$BY273*CN$71+$BZ273*CN$72+$CA273*CN$73+$CB273*CN$74+$CC273*CN$75+$CD273*CN$76+$CE273*CN$77+$CF273*CN$78+$CG273*CN$79+$CH273*CN$80</f>
        <v>0</v>
      </c>
      <c r="CO274" s="37">
        <f t="shared" ref="CO274" si="1133">$I273*CO$3+$J273*CO$4+$K273*CO$5+$L273*CO$6+$M273*CO$7+$N273*CO$8+$O273*CO$9+$P273*CO$10+$Q273*CO$11+$R273*CO$12+$S273*CO$13+$T273*CO$14+$U273*CO$15+$V273*CO$16+$W273*CO$17+$X273*CO$18+$Y273*CO$19+$Z273*CO$20+$AA273*CO$21+$AB273*CO$22+$AC273*CO$23+$AD273*CO$24+$AE273*CO$25+$AF273*CO$26+$AG273*CO$27+$AH273*CO$28+$AI273*CO$29+$AJ273*CO$30+$AK273*CO$31+$AL273*CO$32+$AM273*CO$33+$AN273*CO$34+$AO273*CO$35+$AP273*CO$36+$AQ273*CO$37+$AR273*CO$38+$AS273*CO$39+$AT273*CO$40+$AU273*CO$41+$AV273*CO$42+$AW273*CO$43+$AX273*CO$44+$AY273*CO$45+$AZ273*CO$46+$BA273*CO$47+$BB273*CO$48+$BC273*CO$49+$BD273*CO$50+$BE273*CO$51+$BF273*CO$52+$BG273*CO$53+$BH273*CO$54+$BI273*CO$55+$BJ273*CO$56+$BK273*CO$57+$BL273*CO$58+$BM273*CO$59+$BN273*CO$60+$BO273*CO$61+$BP273*CO$62+$BQ273*CO$63+$BR273*CO$64+$BS273*CO$65+$BT273*CO$66+$BU273*CO$67+$BV273*CO$68+$BW273*CO$69+$BX273*CO$70+$BY273*CO$71+$BZ273*CO$72+$CA273*CO$73+$CB273*CO$74+$CC273*CO$75+$CD273*CO$76+$CE273*CO$77+$CF273*CO$78+$CG273*CO$79+$CH273*CO$80</f>
        <v>0</v>
      </c>
      <c r="CP274" s="37">
        <f t="shared" ref="CP274" si="1134">$I273*CP$3+$J273*CP$4+$K273*CP$5+$L273*CP$6+$M273*CP$7+$N273*CP$8+$O273*CP$9+$P273*CP$10+$Q273*CP$11+$R273*CP$12+$S273*CP$13+$T273*CP$14+$U273*CP$15+$V273*CP$16+$W273*CP$17+$X273*CP$18+$Y273*CP$19+$Z273*CP$20+$AA273*CP$21+$AB273*CP$22+$AC273*CP$23+$AD273*CP$24+$AE273*CP$25+$AF273*CP$26+$AG273*CP$27+$AH273*CP$28+$AI273*CP$29+$AJ273*CP$30+$AK273*CP$31+$AL273*CP$32+$AM273*CP$33+$AN273*CP$34+$AO273*CP$35+$AP273*CP$36+$AQ273*CP$37+$AR273*CP$38+$AS273*CP$39+$AT273*CP$40+$AU273*CP$41+$AV273*CP$42+$AW273*CP$43+$AX273*CP$44+$AY273*CP$45+$AZ273*CP$46+$BA273*CP$47+$BB273*CP$48+$BC273*CP$49+$BD273*CP$50+$BE273*CP$51+$BF273*CP$52+$BG273*CP$53+$BH273*CP$54+$BI273*CP$55+$BJ273*CP$56+$BK273*CP$57+$BL273*CP$58+$BM273*CP$59+$BN273*CP$60+$BO273*CP$61+$BP273*CP$62+$BQ273*CP$63+$BR273*CP$64+$BS273*CP$65+$BT273*CP$66+$BU273*CP$67+$BV273*CP$68+$BW273*CP$69+$BX273*CP$70+$BY273*CP$71+$BZ273*CP$72+$CA273*CP$73+$CB273*CP$74+$CC273*CP$75+$CD273*CP$76+$CE273*CP$77+$CF273*CP$78+$CG273*CP$79+$CH273*CP$80</f>
        <v>0</v>
      </c>
      <c r="CQ274" s="37">
        <f t="shared" ref="CQ274" si="1135">$I273*CQ$3+$J273*CQ$4+$K273*CQ$5+$L273*CQ$6+$M273*CQ$7+$N273*CQ$8+$O273*CQ$9+$P273*CQ$10+$Q273*CQ$11+$R273*CQ$12+$S273*CQ$13+$T273*CQ$14+$U273*CQ$15+$V273*CQ$16+$W273*CQ$17+$X273*CQ$18+$Y273*CQ$19+$Z273*CQ$20+$AA273*CQ$21+$AB273*CQ$22+$AC273*CQ$23+$AD273*CQ$24+$AE273*CQ$25+$AF273*CQ$26+$AG273*CQ$27+$AH273*CQ$28+$AI273*CQ$29+$AJ273*CQ$30+$AK273*CQ$31+$AL273*CQ$32+$AM273*CQ$33+$AN273*CQ$34+$AO273*CQ$35+$AP273*CQ$36+$AQ273*CQ$37+$AR273*CQ$38+$AS273*CQ$39+$AT273*CQ$40+$AU273*CQ$41+$AV273*CQ$42+$AW273*CQ$43+$AX273*CQ$44+$AY273*CQ$45+$AZ273*CQ$46+$BA273*CQ$47+$BB273*CQ$48+$BC273*CQ$49+$BD273*CQ$50+$BE273*CQ$51+$BF273*CQ$52+$BG273*CQ$53+$BH273*CQ$54+$BI273*CQ$55+$BJ273*CQ$56+$BK273*CQ$57+$BL273*CQ$58+$BM273*CQ$59+$BN273*CQ$60+$BO273*CQ$61+$BP273*CQ$62+$BQ273*CQ$63+$BR273*CQ$64+$BS273*CQ$65+$BT273*CQ$66+$BU273*CQ$67+$BV273*CQ$68+$BW273*CQ$69+$BX273*CQ$70+$BY273*CQ$71+$BZ273*CQ$72+$CA273*CQ$73+$CB273*CQ$74+$CC273*CQ$75+$CD273*CQ$76+$CE273*CQ$77+$CF273*CQ$78+$CG273*CQ$79+$CH273*CQ$80</f>
        <v>0</v>
      </c>
      <c r="CR274" s="37">
        <f t="shared" ref="CR274" si="1136">$I273*CR$3+$J273*CR$4+$K273*CR$5+$L273*CR$6+$M273*CR$7+$N273*CR$8+$O273*CR$9+$P273*CR$10+$Q273*CR$11+$R273*CR$12+$S273*CR$13+$T273*CR$14+$U273*CR$15+$V273*CR$16+$W273*CR$17+$X273*CR$18+$Y273*CR$19+$Z273*CR$20+$AA273*CR$21+$AB273*CR$22+$AC273*CR$23+$AD273*CR$24+$AE273*CR$25+$AF273*CR$26+$AG273*CR$27+$AH273*CR$28+$AI273*CR$29+$AJ273*CR$30+$AK273*CR$31+$AL273*CR$32+$AM273*CR$33+$AN273*CR$34+$AO273*CR$35+$AP273*CR$36+$AQ273*CR$37+$AR273*CR$38+$AS273*CR$39+$AT273*CR$40+$AU273*CR$41+$AV273*CR$42+$AW273*CR$43+$AX273*CR$44+$AY273*CR$45+$AZ273*CR$46+$BA273*CR$47+$BB273*CR$48+$BC273*CR$49+$BD273*CR$50+$BE273*CR$51+$BF273*CR$52+$BG273*CR$53+$BH273*CR$54+$BI273*CR$55+$BJ273*CR$56+$BK273*CR$57+$BL273*CR$58+$BM273*CR$59+$BN273*CR$60+$BO273*CR$61+$BP273*CR$62+$BQ273*CR$63+$BR273*CR$64+$BS273*CR$65+$BT273*CR$66+$BU273*CR$67+$BV273*CR$68+$BW273*CR$69+$BX273*CR$70+$BY273*CR$71+$BZ273*CR$72+$CA273*CR$73+$CB273*CR$74+$CC273*CR$75+$CD273*CR$76+$CE273*CR$77+$CF273*CR$78+$CG273*CR$79+$CH273*CR$80</f>
        <v>0</v>
      </c>
      <c r="CS274" s="37">
        <f t="shared" ref="CS274" si="1137">$I273*CS$3+$J273*CS$4+$K273*CS$5+$L273*CS$6+$M273*CS$7+$N273*CS$8+$O273*CS$9+$P273*CS$10+$Q273*CS$11+$R273*CS$12+$S273*CS$13+$T273*CS$14+$U273*CS$15+$V273*CS$16+$W273*CS$17+$X273*CS$18+$Y273*CS$19+$Z273*CS$20+$AA273*CS$21+$AB273*CS$22+$AC273*CS$23+$AD273*CS$24+$AE273*CS$25+$AF273*CS$26+$AG273*CS$27+$AH273*CS$28+$AI273*CS$29+$AJ273*CS$30+$AK273*CS$31+$AL273*CS$32+$AM273*CS$33+$AN273*CS$34+$AO273*CS$35+$AP273*CS$36+$AQ273*CS$37+$AR273*CS$38+$AS273*CS$39+$AT273*CS$40+$AU273*CS$41+$AV273*CS$42+$AW273*CS$43+$AX273*CS$44+$AY273*CS$45+$AZ273*CS$46+$BA273*CS$47+$BB273*CS$48+$BC273*CS$49+$BD273*CS$50+$BE273*CS$51+$BF273*CS$52+$BG273*CS$53+$BH273*CS$54+$BI273*CS$55+$BJ273*CS$56+$BK273*CS$57+$BL273*CS$58+$BM273*CS$59+$BN273*CS$60+$BO273*CS$61+$BP273*CS$62+$BQ273*CS$63+$BR273*CS$64+$BS273*CS$65+$BT273*CS$66+$BU273*CS$67+$BV273*CS$68+$BW273*CS$69+$BX273*CS$70+$BY273*CS$71+$BZ273*CS$72+$CA273*CS$73+$CB273*CS$74+$CC273*CS$75+$CD273*CS$76+$CE273*CS$77+$CF273*CS$78+$CG273*CS$79+$CH273*CS$80</f>
        <v>0</v>
      </c>
      <c r="CT274" s="37">
        <f t="shared" ref="CT274" si="1138">$I273*CT$3+$J273*CT$4+$K273*CT$5+$L273*CT$6+$M273*CT$7+$N273*CT$8+$O273*CT$9+$P273*CT$10+$Q273*CT$11+$R273*CT$12+$S273*CT$13+$T273*CT$14+$U273*CT$15+$V273*CT$16+$W273*CT$17+$X273*CT$18+$Y273*CT$19+$Z273*CT$20+$AA273*CT$21+$AB273*CT$22+$AC273*CT$23+$AD273*CT$24+$AE273*CT$25+$AF273*CT$26+$AG273*CT$27+$AH273*CT$28+$AI273*CT$29+$AJ273*CT$30+$AK273*CT$31+$AL273*CT$32+$AM273*CT$33+$AN273*CT$34+$AO273*CT$35+$AP273*CT$36+$AQ273*CT$37+$AR273*CT$38+$AS273*CT$39+$AT273*CT$40+$AU273*CT$41+$AV273*CT$42+$AW273*CT$43+$AX273*CT$44+$AY273*CT$45+$AZ273*CT$46+$BA273*CT$47+$BB273*CT$48+$BC273*CT$49+$BD273*CT$50+$BE273*CT$51+$BF273*CT$52+$BG273*CT$53+$BH273*CT$54+$BI273*CT$55+$BJ273*CT$56+$BK273*CT$57+$BL273*CT$58+$BM273*CT$59+$BN273*CT$60+$BO273*CT$61+$BP273*CT$62+$BQ273*CT$63+$BR273*CT$64+$BS273*CT$65+$BT273*CT$66+$BU273*CT$67+$BV273*CT$68+$BW273*CT$69+$BX273*CT$70+$BY273*CT$71+$BZ273*CT$72+$CA273*CT$73+$CB273*CT$74+$CC273*CT$75+$CD273*CT$76+$CE273*CT$77+$CF273*CT$78+$CG273*CT$79+$CH273*CT$80</f>
        <v>0</v>
      </c>
      <c r="CU274" s="37">
        <f t="shared" ref="CU274" si="1139">$I273*CU$3+$J273*CU$4+$K273*CU$5+$L273*CU$6+$M273*CU$7+$N273*CU$8+$O273*CU$9+$P273*CU$10+$Q273*CU$11+$R273*CU$12+$S273*CU$13+$T273*CU$14+$U273*CU$15+$V273*CU$16+$W273*CU$17+$X273*CU$18+$Y273*CU$19+$Z273*CU$20+$AA273*CU$21+$AB273*CU$22+$AC273*CU$23+$AD273*CU$24+$AE273*CU$25+$AF273*CU$26+$AG273*CU$27+$AH273*CU$28+$AI273*CU$29+$AJ273*CU$30+$AK273*CU$31+$AL273*CU$32+$AM273*CU$33+$AN273*CU$34+$AO273*CU$35+$AP273*CU$36+$AQ273*CU$37+$AR273*CU$38+$AS273*CU$39+$AT273*CU$40+$AU273*CU$41+$AV273*CU$42+$AW273*CU$43+$AX273*CU$44+$AY273*CU$45+$AZ273*CU$46+$BA273*CU$47+$BB273*CU$48+$BC273*CU$49+$BD273*CU$50+$BE273*CU$51+$BF273*CU$52+$BG273*CU$53+$BH273*CU$54+$BI273*CU$55+$BJ273*CU$56+$BK273*CU$57+$BL273*CU$58+$BM273*CU$59+$BN273*CU$60+$BO273*CU$61+$BP273*CU$62+$BQ273*CU$63+$BR273*CU$64+$BS273*CU$65+$BT273*CU$66+$BU273*CU$67+$BV273*CU$68+$BW273*CU$69+$BX273*CU$70+$BY273*CU$71+$BZ273*CU$72+$CA273*CU$73+$CB273*CU$74+$CC273*CU$75+$CD273*CU$76+$CE273*CU$77+$CF273*CU$78+$CG273*CU$79+$CH273*CU$80</f>
        <v>0</v>
      </c>
      <c r="CV274" s="37">
        <f t="shared" ref="CV274" si="1140">$I273*CV$3+$J273*CV$4+$K273*CV$5+$L273*CV$6+$M273*CV$7+$N273*CV$8+$O273*CV$9+$P273*CV$10+$Q273*CV$11+$R273*CV$12+$S273*CV$13+$T273*CV$14+$U273*CV$15+$V273*CV$16+$W273*CV$17+$X273*CV$18+$Y273*CV$19+$Z273*CV$20+$AA273*CV$21+$AB273*CV$22+$AC273*CV$23+$AD273*CV$24+$AE273*CV$25+$AF273*CV$26+$AG273*CV$27+$AH273*CV$28+$AI273*CV$29+$AJ273*CV$30+$AK273*CV$31+$AL273*CV$32+$AM273*CV$33+$AN273*CV$34+$AO273*CV$35+$AP273*CV$36+$AQ273*CV$37+$AR273*CV$38+$AS273*CV$39+$AT273*CV$40+$AU273*CV$41+$AV273*CV$42+$AW273*CV$43+$AX273*CV$44+$AY273*CV$45+$AZ273*CV$46+$BA273*CV$47+$BB273*CV$48+$BC273*CV$49+$BD273*CV$50+$BE273*CV$51+$BF273*CV$52+$BG273*CV$53+$BH273*CV$54+$BI273*CV$55+$BJ273*CV$56+$BK273*CV$57+$BL273*CV$58+$BM273*CV$59+$BN273*CV$60+$BO273*CV$61+$BP273*CV$62+$BQ273*CV$63+$BR273*CV$64+$BS273*CV$65+$BT273*CV$66+$BU273*CV$67+$BV273*CV$68+$BW273*CV$69+$BX273*CV$70+$BY273*CV$71+$BZ273*CV$72+$CA273*CV$73+$CB273*CV$74+$CC273*CV$75+$CD273*CV$76+$CE273*CV$77+$CF273*CV$78+$CG273*CV$79+$CH273*CV$80</f>
        <v>0</v>
      </c>
      <c r="CW274" s="37">
        <f t="shared" ref="CW274" si="1141">$I273*CW$3+$J273*CW$4+$K273*CW$5+$L273*CW$6+$M273*CW$7+$N273*CW$8+$O273*CW$9+$P273*CW$10+$Q273*CW$11+$R273*CW$12+$S273*CW$13+$T273*CW$14+$U273*CW$15+$V273*CW$16+$W273*CW$17+$X273*CW$18+$Y273*CW$19+$Z273*CW$20+$AA273*CW$21+$AB273*CW$22+$AC273*CW$23+$AD273*CW$24+$AE273*CW$25+$AF273*CW$26+$AG273*CW$27+$AH273*CW$28+$AI273*CW$29+$AJ273*CW$30+$AK273*CW$31+$AL273*CW$32+$AM273*CW$33+$AN273*CW$34+$AO273*CW$35+$AP273*CW$36+$AQ273*CW$37+$AR273*CW$38+$AS273*CW$39+$AT273*CW$40+$AU273*CW$41+$AV273*CW$42+$AW273*CW$43+$AX273*CW$44+$AY273*CW$45+$AZ273*CW$46+$BA273*CW$47+$BB273*CW$48+$BC273*CW$49+$BD273*CW$50+$BE273*CW$51+$BF273*CW$52+$BG273*CW$53+$BH273*CW$54+$BI273*CW$55+$BJ273*CW$56+$BK273*CW$57+$BL273*CW$58+$BM273*CW$59+$BN273*CW$60+$BO273*CW$61+$BP273*CW$62+$BQ273*CW$63+$BR273*CW$64+$BS273*CW$65+$BT273*CW$66+$BU273*CW$67+$BV273*CW$68+$BW273*CW$69+$BX273*CW$70+$BY273*CW$71+$BZ273*CW$72+$CA273*CW$73+$CB273*CW$74+$CC273*CW$75+$CD273*CW$76+$CE273*CW$77+$CF273*CW$78+$CG273*CW$79+$CH273*CW$80</f>
        <v>0</v>
      </c>
      <c r="CX274" s="37">
        <f t="shared" ref="CX274" si="1142">$I273*CX$3+$J273*CX$4+$K273*CX$5+$L273*CX$6+$M273*CX$7+$N273*CX$8+$O273*CX$9+$P273*CX$10+$Q273*CX$11+$R273*CX$12+$S273*CX$13+$T273*CX$14+$U273*CX$15+$V273*CX$16+$W273*CX$17+$X273*CX$18+$Y273*CX$19+$Z273*CX$20+$AA273*CX$21+$AB273*CX$22+$AC273*CX$23+$AD273*CX$24+$AE273*CX$25+$AF273*CX$26+$AG273*CX$27+$AH273*CX$28+$AI273*CX$29+$AJ273*CX$30+$AK273*CX$31+$AL273*CX$32+$AM273*CX$33+$AN273*CX$34+$AO273*CX$35+$AP273*CX$36+$AQ273*CX$37+$AR273*CX$38+$AS273*CX$39+$AT273*CX$40+$AU273*CX$41+$AV273*CX$42+$AW273*CX$43+$AX273*CX$44+$AY273*CX$45+$AZ273*CX$46+$BA273*CX$47+$BB273*CX$48+$BC273*CX$49+$BD273*CX$50+$BE273*CX$51+$BF273*CX$52+$BG273*CX$53+$BH273*CX$54+$BI273*CX$55+$BJ273*CX$56+$BK273*CX$57+$BL273*CX$58+$BM273*CX$59+$BN273*CX$60+$BO273*CX$61+$BP273*CX$62+$BQ273*CX$63+$BR273*CX$64+$BS273*CX$65+$BT273*CX$66+$BU273*CX$67+$BV273*CX$68+$BW273*CX$69+$BX273*CX$70+$BY273*CX$71+$BZ273*CX$72+$CA273*CX$73+$CB273*CX$74+$CC273*CX$75+$CD273*CX$76+$CE273*CX$77+$CF273*CX$78+$CG273*CX$79+$CH273*CX$80</f>
        <v>0</v>
      </c>
      <c r="CY274" s="37">
        <f t="shared" ref="CY274" si="1143">$I273*CY$3+$J273*CY$4+$K273*CY$5+$L273*CY$6+$M273*CY$7+$N273*CY$8+$O273*CY$9+$P273*CY$10+$Q273*CY$11+$R273*CY$12+$S273*CY$13+$T273*CY$14+$U273*CY$15+$V273*CY$16+$W273*CY$17+$X273*CY$18+$Y273*CY$19+$Z273*CY$20+$AA273*CY$21+$AB273*CY$22+$AC273*CY$23+$AD273*CY$24+$AE273*CY$25+$AF273*CY$26+$AG273*CY$27+$AH273*CY$28+$AI273*CY$29+$AJ273*CY$30+$AK273*CY$31+$AL273*CY$32+$AM273*CY$33+$AN273*CY$34+$AO273*CY$35+$AP273*CY$36+$AQ273*CY$37+$AR273*CY$38+$AS273*CY$39+$AT273*CY$40+$AU273*CY$41+$AV273*CY$42+$AW273*CY$43+$AX273*CY$44+$AY273*CY$45+$AZ273*CY$46+$BA273*CY$47+$BB273*CY$48+$BC273*CY$49+$BD273*CY$50+$BE273*CY$51+$BF273*CY$52+$BG273*CY$53+$BH273*CY$54+$BI273*CY$55+$BJ273*CY$56+$BK273*CY$57+$BL273*CY$58+$BM273*CY$59+$BN273*CY$60+$BO273*CY$61+$BP273*CY$62+$BQ273*CY$63+$BR273*CY$64+$BS273*CY$65+$BT273*CY$66+$BU273*CY$67+$BV273*CY$68+$BW273*CY$69+$BX273*CY$70+$BY273*CY$71+$BZ273*CY$72+$CA273*CY$73+$CB273*CY$74+$CC273*CY$75+$CD273*CY$76+$CE273*CY$77+$CF273*CY$78+$CG273*CY$79+$CH273*CY$80</f>
        <v>0</v>
      </c>
      <c r="CZ274" s="37">
        <f t="shared" ref="CZ274" si="1144">$I273*CZ$3+$J273*CZ$4+$K273*CZ$5+$L273*CZ$6+$M273*CZ$7+$N273*CZ$8+$O273*CZ$9+$P273*CZ$10+$Q273*CZ$11+$R273*CZ$12+$S273*CZ$13+$T273*CZ$14+$U273*CZ$15+$V273*CZ$16+$W273*CZ$17+$X273*CZ$18+$Y273*CZ$19+$Z273*CZ$20+$AA273*CZ$21+$AB273*CZ$22+$AC273*CZ$23+$AD273*CZ$24+$AE273*CZ$25+$AF273*CZ$26+$AG273*CZ$27+$AH273*CZ$28+$AI273*CZ$29+$AJ273*CZ$30+$AK273*CZ$31+$AL273*CZ$32+$AM273*CZ$33+$AN273*CZ$34+$AO273*CZ$35+$AP273*CZ$36+$AQ273*CZ$37+$AR273*CZ$38+$AS273*CZ$39+$AT273*CZ$40+$AU273*CZ$41+$AV273*CZ$42+$AW273*CZ$43+$AX273*CZ$44+$AY273*CZ$45+$AZ273*CZ$46+$BA273*CZ$47+$BB273*CZ$48+$BC273*CZ$49+$BD273*CZ$50+$BE273*CZ$51+$BF273*CZ$52+$BG273*CZ$53+$BH273*CZ$54+$BI273*CZ$55+$BJ273*CZ$56+$BK273*CZ$57+$BL273*CZ$58+$BM273*CZ$59+$BN273*CZ$60+$BO273*CZ$61+$BP273*CZ$62+$BQ273*CZ$63+$BR273*CZ$64+$BS273*CZ$65+$BT273*CZ$66+$BU273*CZ$67+$BV273*CZ$68+$BW273*CZ$69+$BX273*CZ$70+$BY273*CZ$71+$BZ273*CZ$72+$CA273*CZ$73+$CB273*CZ$74+$CC273*CZ$75+$CD273*CZ$76+$CE273*CZ$77+$CF273*CZ$78+$CG273*CZ$79+$CH273*CZ$80</f>
        <v>0</v>
      </c>
      <c r="DA274" s="37">
        <f t="shared" ref="DA274" si="1145">$I273*DA$3+$J273*DA$4+$K273*DA$5+$L273*DA$6+$M273*DA$7+$N273*DA$8+$O273*DA$9+$P273*DA$10+$Q273*DA$11+$R273*DA$12+$S273*DA$13+$T273*DA$14+$U273*DA$15+$V273*DA$16+$W273*DA$17+$X273*DA$18+$Y273*DA$19+$Z273*DA$20+$AA273*DA$21+$AB273*DA$22+$AC273*DA$23+$AD273*DA$24+$AE273*DA$25+$AF273*DA$26+$AG273*DA$27+$AH273*DA$28+$AI273*DA$29+$AJ273*DA$30+$AK273*DA$31+$AL273*DA$32+$AM273*DA$33+$AN273*DA$34+$AO273*DA$35+$AP273*DA$36+$AQ273*DA$37+$AR273*DA$38+$AS273*DA$39+$AT273*DA$40+$AU273*DA$41+$AV273*DA$42+$AW273*DA$43+$AX273*DA$44+$AY273*DA$45+$AZ273*DA$46+$BA273*DA$47+$BB273*DA$48+$BC273*DA$49+$BD273*DA$50+$BE273*DA$51+$BF273*DA$52+$BG273*DA$53+$BH273*DA$54+$BI273*DA$55+$BJ273*DA$56+$BK273*DA$57+$BL273*DA$58+$BM273*DA$59+$BN273*DA$60+$BO273*DA$61+$BP273*DA$62+$BQ273*DA$63+$BR273*DA$64+$BS273*DA$65+$BT273*DA$66+$BU273*DA$67+$BV273*DA$68+$BW273*DA$69+$BX273*DA$70+$BY273*DA$71+$BZ273*DA$72+$CA273*DA$73+$CB273*DA$74+$CC273*DA$75+$CD273*DA$76+$CE273*DA$77+$CF273*DA$78+$CG273*DA$79+$CH273*DA$80</f>
        <v>0</v>
      </c>
      <c r="DB274" s="37">
        <f t="shared" ref="DB274" si="1146">$I273*DB$3+$J273*DB$4+$K273*DB$5+$L273*DB$6+$M273*DB$7+$N273*DB$8+$O273*DB$9+$P273*DB$10+$Q273*DB$11+$R273*DB$12+$S273*DB$13+$T273*DB$14+$U273*DB$15+$V273*DB$16+$W273*DB$17+$X273*DB$18+$Y273*DB$19+$Z273*DB$20+$AA273*DB$21+$AB273*DB$22+$AC273*DB$23+$AD273*DB$24+$AE273*DB$25+$AF273*DB$26+$AG273*DB$27+$AH273*DB$28+$AI273*DB$29+$AJ273*DB$30+$AK273*DB$31+$AL273*DB$32+$AM273*DB$33+$AN273*DB$34+$AO273*DB$35+$AP273*DB$36+$AQ273*DB$37+$AR273*DB$38+$AS273*DB$39+$AT273*DB$40+$AU273*DB$41+$AV273*DB$42+$AW273*DB$43+$AX273*DB$44+$AY273*DB$45+$AZ273*DB$46+$BA273*DB$47+$BB273*DB$48+$BC273*DB$49+$BD273*DB$50+$BE273*DB$51+$BF273*DB$52+$BG273*DB$53+$BH273*DB$54+$BI273*DB$55+$BJ273*DB$56+$BK273*DB$57+$BL273*DB$58+$BM273*DB$59+$BN273*DB$60+$BO273*DB$61+$BP273*DB$62+$BQ273*DB$63+$BR273*DB$64+$BS273*DB$65+$BT273*DB$66+$BU273*DB$67+$BV273*DB$68+$BW273*DB$69+$BX273*DB$70+$BY273*DB$71+$BZ273*DB$72+$CA273*DB$73+$CB273*DB$74+$CC273*DB$75+$CD273*DB$76+$CE273*DB$77+$CF273*DB$78+$CG273*DB$79+$CH273*DB$80</f>
        <v>0</v>
      </c>
      <c r="DC274" s="37">
        <f t="shared" ref="DC274" si="1147">$I273*DC$3+$J273*DC$4+$K273*DC$5+$L273*DC$6+$M273*DC$7+$N273*DC$8+$O273*DC$9+$P273*DC$10+$Q273*DC$11+$R273*DC$12+$S273*DC$13+$T273*DC$14+$U273*DC$15+$V273*DC$16+$W273*DC$17+$X273*DC$18+$Y273*DC$19+$Z273*DC$20+$AA273*DC$21+$AB273*DC$22+$AC273*DC$23+$AD273*DC$24+$AE273*DC$25+$AF273*DC$26+$AG273*DC$27+$AH273*DC$28+$AI273*DC$29+$AJ273*DC$30+$AK273*DC$31+$AL273*DC$32+$AM273*DC$33+$AN273*DC$34+$AO273*DC$35+$AP273*DC$36+$AQ273*DC$37+$AR273*DC$38+$AS273*DC$39+$AT273*DC$40+$AU273*DC$41+$AV273*DC$42+$AW273*DC$43+$AX273*DC$44+$AY273*DC$45+$AZ273*DC$46+$BA273*DC$47+$BB273*DC$48+$BC273*DC$49+$BD273*DC$50+$BE273*DC$51+$BF273*DC$52+$BG273*DC$53+$BH273*DC$54+$BI273*DC$55+$BJ273*DC$56+$BK273*DC$57+$BL273*DC$58+$BM273*DC$59+$BN273*DC$60+$BO273*DC$61+$BP273*DC$62+$BQ273*DC$63+$BR273*DC$64+$BS273*DC$65+$BT273*DC$66+$BU273*DC$67+$BV273*DC$68+$BW273*DC$69+$BX273*DC$70+$BY273*DC$71+$BZ273*DC$72+$CA273*DC$73+$CB273*DC$74+$CC273*DC$75+$CD273*DC$76+$CE273*DC$77+$CF273*DC$78+$CG273*DC$79+$CH273*DC$80</f>
        <v>0</v>
      </c>
      <c r="DD274" s="37">
        <f t="shared" ref="DD274" si="1148">$I273*DD$3+$J273*DD$4+$K273*DD$5+$L273*DD$6+$M273*DD$7+$N273*DD$8+$O273*DD$9+$P273*DD$10+$Q273*DD$11+$R273*DD$12+$S273*DD$13+$T273*DD$14+$U273*DD$15+$V273*DD$16+$W273*DD$17+$X273*DD$18+$Y273*DD$19+$Z273*DD$20+$AA273*DD$21+$AB273*DD$22+$AC273*DD$23+$AD273*DD$24+$AE273*DD$25+$AF273*DD$26+$AG273*DD$27+$AH273*DD$28+$AI273*DD$29+$AJ273*DD$30+$AK273*DD$31+$AL273*DD$32+$AM273*DD$33+$AN273*DD$34+$AO273*DD$35+$AP273*DD$36+$AQ273*DD$37+$AR273*DD$38+$AS273*DD$39+$AT273*DD$40+$AU273*DD$41+$AV273*DD$42+$AW273*DD$43+$AX273*DD$44+$AY273*DD$45+$AZ273*DD$46+$BA273*DD$47+$BB273*DD$48+$BC273*DD$49+$BD273*DD$50+$BE273*DD$51+$BF273*DD$52+$BG273*DD$53+$BH273*DD$54+$BI273*DD$55+$BJ273*DD$56+$BK273*DD$57+$BL273*DD$58+$BM273*DD$59+$BN273*DD$60+$BO273*DD$61+$BP273*DD$62+$BQ273*DD$63+$BR273*DD$64+$BS273*DD$65+$BT273*DD$66+$BU273*DD$67+$BV273*DD$68+$BW273*DD$69+$BX273*DD$70+$BY273*DD$71+$BZ273*DD$72+$CA273*DD$73+$CB273*DD$74+$CC273*DD$75+$CD273*DD$76+$CE273*DD$77+$CF273*DD$78+$CG273*DD$79+$CH273*DD$80</f>
        <v>0</v>
      </c>
      <c r="DE274" s="37">
        <f t="shared" ref="DE274" si="1149">$I273*DE$3+$J273*DE$4+$K273*DE$5+$L273*DE$6+$M273*DE$7+$N273*DE$8+$O273*DE$9+$P273*DE$10+$Q273*DE$11+$R273*DE$12+$S273*DE$13+$T273*DE$14+$U273*DE$15+$V273*DE$16+$W273*DE$17+$X273*DE$18+$Y273*DE$19+$Z273*DE$20+$AA273*DE$21+$AB273*DE$22+$AC273*DE$23+$AD273*DE$24+$AE273*DE$25+$AF273*DE$26+$AG273*DE$27+$AH273*DE$28+$AI273*DE$29+$AJ273*DE$30+$AK273*DE$31+$AL273*DE$32+$AM273*DE$33+$AN273*DE$34+$AO273*DE$35+$AP273*DE$36+$AQ273*DE$37+$AR273*DE$38+$AS273*DE$39+$AT273*DE$40+$AU273*DE$41+$AV273*DE$42+$AW273*DE$43+$AX273*DE$44+$AY273*DE$45+$AZ273*DE$46+$BA273*DE$47+$BB273*DE$48+$BC273*DE$49+$BD273*DE$50+$BE273*DE$51+$BF273*DE$52+$BG273*DE$53+$BH273*DE$54+$BI273*DE$55+$BJ273*DE$56+$BK273*DE$57+$BL273*DE$58+$BM273*DE$59+$BN273*DE$60+$BO273*DE$61+$BP273*DE$62+$BQ273*DE$63+$BR273*DE$64+$BS273*DE$65+$BT273*DE$66+$BU273*DE$67+$BV273*DE$68+$BW273*DE$69+$BX273*DE$70+$BY273*DE$71+$BZ273*DE$72+$CA273*DE$73+$CB273*DE$74+$CC273*DE$75+$CD273*DE$76+$CE273*DE$77+$CF273*DE$78+$CG273*DE$79+$CH273*DE$80</f>
        <v>0</v>
      </c>
      <c r="DF274" s="37">
        <f t="shared" ref="DF274" si="1150">$I273*DF$3+$J273*DF$4+$K273*DF$5+$L273*DF$6+$M273*DF$7+$N273*DF$8+$O273*DF$9+$P273*DF$10+$Q273*DF$11+$R273*DF$12+$S273*DF$13+$T273*DF$14+$U273*DF$15+$V273*DF$16+$W273*DF$17+$X273*DF$18+$Y273*DF$19+$Z273*DF$20+$AA273*DF$21+$AB273*DF$22+$AC273*DF$23+$AD273*DF$24+$AE273*DF$25+$AF273*DF$26+$AG273*DF$27+$AH273*DF$28+$AI273*DF$29+$AJ273*DF$30+$AK273*DF$31+$AL273*DF$32+$AM273*DF$33+$AN273*DF$34+$AO273*DF$35+$AP273*DF$36+$AQ273*DF$37+$AR273*DF$38+$AS273*DF$39+$AT273*DF$40+$AU273*DF$41+$AV273*DF$42+$AW273*DF$43+$AX273*DF$44+$AY273*DF$45+$AZ273*DF$46+$BA273*DF$47+$BB273*DF$48+$BC273*DF$49+$BD273*DF$50+$BE273*DF$51+$BF273*DF$52+$BG273*DF$53+$BH273*DF$54+$BI273*DF$55+$BJ273*DF$56+$BK273*DF$57+$BL273*DF$58+$BM273*DF$59+$BN273*DF$60+$BO273*DF$61+$BP273*DF$62+$BQ273*DF$63+$BR273*DF$64+$BS273*DF$65+$BT273*DF$66+$BU273*DF$67+$BV273*DF$68+$BW273*DF$69+$BX273*DF$70+$BY273*DF$71+$BZ273*DF$72+$CA273*DF$73+$CB273*DF$74+$CC273*DF$75+$CD273*DF$76+$CE273*DF$77+$CF273*DF$78+$CG273*DF$79+$CH273*DF$80</f>
        <v>0</v>
      </c>
      <c r="DG274" s="38">
        <f t="shared" ref="DG274" si="1151">$I273*DG$3+$J273*DG$4+$K273*DG$5+$L273*DG$6+$M273*DG$7+$N273*DG$8+$O273*DG$9+$P273*DG$10+$Q273*DG$11+$R273*DG$12+$S273*DG$13+$T273*DG$14+$U273*DG$15+$V273*DG$16+$W273*DG$17+$X273*DG$18+$Y273*DG$19+$Z273*DG$20+$AA273*DG$21+$AB273*DG$22+$AC273*DG$23+$AD273*DG$24+$AE273*DG$25+$AF273*DG$26+$AG273*DG$27+$AH273*DG$28+$AI273*DG$29+$AJ273*DG$30+$AK273*DG$31+$AL273*DG$32+$AM273*DG$33+$AN273*DG$34+$AO273*DG$35+$AP273*DG$36+$AQ273*DG$37+$AR273*DG$38+$AS273*DG$39+$AT273*DG$40+$AU273*DG$41+$AV273*DG$42+$AW273*DG$43+$AX273*DG$44+$AY273*DG$45+$AZ273*DG$46+$BA273*DG$47+$BB273*DG$48+$BC273*DG$49+$BD273*DG$50+$BE273*DG$51+$BF273*DG$52+$BG273*DG$53+$BH273*DG$54+$BI273*DG$55+$BJ273*DG$56+$BK273*DG$57+$BL273*DG$58+$BM273*DG$59+$BN273*DG$60+$BO273*DG$61+$BP273*DG$62+$BQ273*DG$63+$BR273*DG$64+$BS273*DG$65+$BT273*DG$66+$BU273*DG$67+$BV273*DG$68+$BW273*DG$69+$BX273*DG$70+$BY273*DG$71+$BZ273*DG$72+$CA273*DG$73+$CB273*DG$74+$CC273*DG$75+$CD273*DG$76+$CE273*DG$77+$CF273*DG$78+$CG273*DG$79+$CH273*DG$80</f>
        <v>0</v>
      </c>
    </row>
    <row r="275" spans="1:117" ht="12.75" hidden="1" outlineLevel="1" x14ac:dyDescent="0.2">
      <c r="A275" s="26"/>
      <c r="B275" s="27"/>
      <c r="C275" s="27"/>
      <c r="D275" s="28"/>
      <c r="E275" s="28"/>
      <c r="F275" s="28"/>
      <c r="G275" s="28"/>
      <c r="H275" s="28"/>
      <c r="I275" s="59"/>
      <c r="J275" s="59"/>
      <c r="K275" s="59"/>
      <c r="L275" s="59"/>
      <c r="M275" s="59"/>
      <c r="N275" s="59"/>
      <c r="O275" s="59"/>
      <c r="P275" s="59"/>
      <c r="Q275" s="59"/>
      <c r="R275" s="59"/>
      <c r="S275" s="59"/>
      <c r="T275" s="59"/>
      <c r="U275" s="59"/>
      <c r="V275" s="59"/>
      <c r="W275" s="59"/>
      <c r="X275" s="59"/>
      <c r="Y275" s="59"/>
      <c r="Z275" s="59"/>
      <c r="AA275" s="59"/>
      <c r="AB275" s="59"/>
      <c r="AC275" s="59"/>
      <c r="AD275" s="59"/>
      <c r="AE275" s="59"/>
      <c r="AF275" s="59"/>
      <c r="AG275" s="59"/>
      <c r="AH275" s="59"/>
      <c r="AI275" s="59"/>
      <c r="AJ275" s="59"/>
      <c r="AK275" s="59"/>
      <c r="AL275" s="59"/>
      <c r="AM275" s="59"/>
      <c r="AN275" s="59"/>
      <c r="AO275" s="59"/>
      <c r="AP275" s="59"/>
      <c r="AQ275" s="59"/>
      <c r="AR275" s="59"/>
      <c r="AS275" s="59"/>
      <c r="AT275" s="59"/>
      <c r="AU275" s="59"/>
      <c r="AV275" s="59"/>
      <c r="AW275" s="59"/>
      <c r="AX275" s="59"/>
      <c r="AY275" s="59"/>
      <c r="AZ275" s="59"/>
      <c r="BA275" s="59"/>
      <c r="BB275" s="59"/>
      <c r="BC275" s="59"/>
      <c r="BD275" s="59"/>
      <c r="BE275" s="59"/>
      <c r="BF275" s="59"/>
      <c r="BG275" s="59"/>
      <c r="BH275" s="59"/>
      <c r="BI275" s="59"/>
      <c r="BJ275" s="59"/>
      <c r="BK275" s="59"/>
      <c r="BL275" s="59"/>
      <c r="BM275" s="59"/>
      <c r="BN275" s="59"/>
      <c r="BO275" s="59"/>
      <c r="BP275" s="59"/>
      <c r="BQ275" s="59"/>
      <c r="BR275" s="59"/>
      <c r="BS275" s="59"/>
      <c r="BT275" s="59"/>
      <c r="BU275" s="59"/>
      <c r="BV275" s="59"/>
      <c r="BW275" s="59"/>
      <c r="BX275" s="59"/>
      <c r="BY275" s="59"/>
      <c r="BZ275" s="59"/>
      <c r="CA275" s="59"/>
      <c r="CB275" s="59"/>
      <c r="CC275" s="59"/>
      <c r="CD275" s="59"/>
      <c r="CE275" s="59"/>
      <c r="CF275" s="59"/>
      <c r="CG275" s="59"/>
      <c r="CH275" s="59"/>
      <c r="CI275" s="28"/>
      <c r="CJ275" s="28"/>
      <c r="CK275" s="28"/>
      <c r="CL275" s="28"/>
      <c r="CM275" s="29" t="s">
        <v>8</v>
      </c>
      <c r="CN275" s="39"/>
      <c r="CO275" s="40"/>
      <c r="CP275" s="40"/>
      <c r="CQ275" s="40"/>
      <c r="CR275" s="40"/>
      <c r="CS275" s="40"/>
      <c r="CT275" s="40"/>
      <c r="CU275" s="40"/>
      <c r="CV275" s="40"/>
      <c r="CW275" s="40"/>
      <c r="CX275" s="40"/>
      <c r="CY275" s="40"/>
      <c r="CZ275" s="40"/>
      <c r="DA275" s="40"/>
      <c r="DB275" s="40"/>
      <c r="DC275" s="40"/>
      <c r="DD275" s="40"/>
      <c r="DE275" s="40"/>
      <c r="DF275" s="40"/>
      <c r="DG275" s="41"/>
    </row>
    <row r="276" spans="1:117" ht="12.75" collapsed="1" x14ac:dyDescent="0.2">
      <c r="A276" s="19" t="s">
        <v>321</v>
      </c>
      <c r="B276" s="19" t="s">
        <v>133</v>
      </c>
      <c r="C276" s="19"/>
      <c r="D276" s="20" t="s">
        <v>316</v>
      </c>
      <c r="E276" s="20">
        <v>6</v>
      </c>
      <c r="F276" s="20">
        <f>IF($C$4="",SUMIF(stock_on_hand!A:A,planner!A276,stock_on_hand!C:C),SUMIFS(stock_on_hand!C:C,stock_on_hand!A:A,planner!A276,stock_on_hand!E:E,$C$4))</f>
        <v>30</v>
      </c>
      <c r="G276" s="20"/>
      <c r="H276" s="20" t="s">
        <v>326</v>
      </c>
      <c r="I276" s="57">
        <f>IFERROR(HLOOKUP(I$188,bom!$2:$300,MATCH($A276,bom!$A:$A,0)-1,0),0)</f>
        <v>0</v>
      </c>
      <c r="J276" s="57">
        <f>IFERROR(HLOOKUP(J$188,bom!$2:$300,MATCH($A276,bom!$A:$A,0)-1,0),0)</f>
        <v>0</v>
      </c>
      <c r="K276" s="57">
        <f>IFERROR(HLOOKUP(K$188,bom!$2:$300,MATCH($A276,bom!$A:$A,0)-1,0),0)</f>
        <v>0</v>
      </c>
      <c r="L276" s="57">
        <f>IFERROR(HLOOKUP(L$188,bom!$2:$300,MATCH($A276,bom!$A:$A,0)-1,0),0)</f>
        <v>0</v>
      </c>
      <c r="M276" s="57">
        <f>IFERROR(HLOOKUP(M$188,bom!$2:$300,MATCH($A276,bom!$A:$A,0)-1,0),0)</f>
        <v>0</v>
      </c>
      <c r="N276" s="57">
        <f>IFERROR(HLOOKUP(N$188,bom!$2:$300,MATCH($A276,bom!$A:$A,0)-1,0),0)</f>
        <v>0</v>
      </c>
      <c r="O276" s="57">
        <f>IFERROR(HLOOKUP(O$188,bom!$2:$300,MATCH($A276,bom!$A:$A,0)-1,0),0)</f>
        <v>0</v>
      </c>
      <c r="P276" s="57">
        <f>IFERROR(HLOOKUP(P$188,bom!$2:$300,MATCH($A276,bom!$A:$A,0)-1,0),0)</f>
        <v>0</v>
      </c>
      <c r="Q276" s="57">
        <f>IFERROR(HLOOKUP(Q$188,bom!$2:$300,MATCH($A276,bom!$A:$A,0)-1,0),0)</f>
        <v>0</v>
      </c>
      <c r="R276" s="57">
        <f>IFERROR(HLOOKUP(R$188,bom!$2:$300,MATCH($A276,bom!$A:$A,0)-1,0),0)</f>
        <v>0</v>
      </c>
      <c r="S276" s="57">
        <f>IFERROR(HLOOKUP(S$188,bom!$2:$300,MATCH($A276,bom!$A:$A,0)-1,0),0)</f>
        <v>0</v>
      </c>
      <c r="T276" s="57">
        <f>IFERROR(HLOOKUP(T$188,bom!$2:$300,MATCH($A276,bom!$A:$A,0)-1,0),0)</f>
        <v>0</v>
      </c>
      <c r="U276" s="57">
        <f>IFERROR(HLOOKUP(U$188,bom!$2:$300,MATCH($A276,bom!$A:$A,0)-1,0),0)</f>
        <v>0</v>
      </c>
      <c r="V276" s="57">
        <f>IFERROR(HLOOKUP(V$188,bom!$2:$300,MATCH($A276,bom!$A:$A,0)-1,0),0)</f>
        <v>0</v>
      </c>
      <c r="W276" s="57">
        <f>IFERROR(HLOOKUP(W$188,bom!$2:$300,MATCH($A276,bom!$A:$A,0)-1,0),0)</f>
        <v>0</v>
      </c>
      <c r="X276" s="57">
        <f>IFERROR(HLOOKUP(X$188,bom!$2:$300,MATCH($A276,bom!$A:$A,0)-1,0),0)</f>
        <v>0</v>
      </c>
      <c r="Y276" s="57">
        <f>IFERROR(HLOOKUP(Y$188,bom!$2:$300,MATCH($A276,bom!$A:$A,0)-1,0),0)</f>
        <v>0</v>
      </c>
      <c r="Z276" s="57">
        <f>IFERROR(HLOOKUP(Z$188,bom!$2:$300,MATCH($A276,bom!$A:$A,0)-1,0),0)</f>
        <v>0</v>
      </c>
      <c r="AA276" s="57">
        <f>IFERROR(HLOOKUP(AA$188,bom!$2:$300,MATCH($A276,bom!$A:$A,0)-1,0),0)</f>
        <v>0</v>
      </c>
      <c r="AB276" s="57">
        <f>IFERROR(HLOOKUP(AB$188,bom!$2:$300,MATCH($A276,bom!$A:$A,0)-1,0),0)</f>
        <v>0</v>
      </c>
      <c r="AC276" s="57">
        <f>IFERROR(HLOOKUP(AC$188,bom!$2:$300,MATCH($A276,bom!$A:$A,0)-1,0),0)</f>
        <v>0</v>
      </c>
      <c r="AD276" s="57">
        <f>IFERROR(HLOOKUP(AD$188,bom!$2:$300,MATCH($A276,bom!$A:$A,0)-1,0),0)</f>
        <v>0</v>
      </c>
      <c r="AE276" s="57">
        <f>IFERROR(HLOOKUP(AE$188,bom!$2:$300,MATCH($A276,bom!$A:$A,0)-1,0),0)</f>
        <v>0</v>
      </c>
      <c r="AF276" s="57">
        <f>IFERROR(HLOOKUP(AF$188,bom!$2:$300,MATCH($A276,bom!$A:$A,0)-1,0),0)</f>
        <v>0</v>
      </c>
      <c r="AG276" s="57">
        <f>IFERROR(HLOOKUP(AG$188,bom!$2:$300,MATCH($A276,bom!$A:$A,0)-1,0),0)</f>
        <v>0</v>
      </c>
      <c r="AH276" s="57">
        <f>IFERROR(HLOOKUP(AH$188,bom!$2:$300,MATCH($A276,bom!$A:$A,0)-1,0),0)</f>
        <v>0</v>
      </c>
      <c r="AI276" s="57">
        <f>IFERROR(HLOOKUP(AI$188,bom!$2:$300,MATCH($A276,bom!$A:$A,0)-1,0),0)</f>
        <v>0</v>
      </c>
      <c r="AJ276" s="57">
        <f>IFERROR(HLOOKUP(AJ$188,bom!$2:$300,MATCH($A276,bom!$A:$A,0)-1,0),0)</f>
        <v>0</v>
      </c>
      <c r="AK276" s="57">
        <f>IFERROR(HLOOKUP(AK$188,bom!$2:$300,MATCH($A276,bom!$A:$A,0)-1,0),0)</f>
        <v>0</v>
      </c>
      <c r="AL276" s="57">
        <f>IFERROR(HLOOKUP(AL$188,bom!$2:$300,MATCH($A276,bom!$A:$A,0)-1,0),0)</f>
        <v>0</v>
      </c>
      <c r="AM276" s="57">
        <f>IFERROR(HLOOKUP(AM$188,bom!$2:$300,MATCH($A276,bom!$A:$A,0)-1,0),0)</f>
        <v>0</v>
      </c>
      <c r="AN276" s="57">
        <f>IFERROR(HLOOKUP(AN$188,bom!$2:$300,MATCH($A276,bom!$A:$A,0)-1,0),0)</f>
        <v>0</v>
      </c>
      <c r="AO276" s="57">
        <f>IFERROR(HLOOKUP(AO$188,bom!$2:$300,MATCH($A276,bom!$A:$A,0)-1,0),0)</f>
        <v>0</v>
      </c>
      <c r="AP276" s="57">
        <f>IFERROR(HLOOKUP(AP$188,bom!$2:$300,MATCH($A276,bom!$A:$A,0)-1,0),0)</f>
        <v>0</v>
      </c>
      <c r="AQ276" s="57">
        <f>IFERROR(HLOOKUP(AQ$188,bom!$2:$300,MATCH($A276,bom!$A:$A,0)-1,0),0)</f>
        <v>0</v>
      </c>
      <c r="AR276" s="57">
        <f>IFERROR(HLOOKUP(AR$188,bom!$2:$300,MATCH($A276,bom!$A:$A,0)-1,0),0)</f>
        <v>0</v>
      </c>
      <c r="AS276" s="57">
        <f>IFERROR(HLOOKUP(AS$188,bom!$2:$300,MATCH($A276,bom!$A:$A,0)-1,0),0)</f>
        <v>0</v>
      </c>
      <c r="AT276" s="57">
        <f>IFERROR(HLOOKUP(AT$188,bom!$2:$300,MATCH($A276,bom!$A:$A,0)-1,0),0)</f>
        <v>0</v>
      </c>
      <c r="AU276" s="57">
        <f>IFERROR(HLOOKUP(AU$188,bom!$2:$300,MATCH($A276,bom!$A:$A,0)-1,0),0)</f>
        <v>0</v>
      </c>
      <c r="AV276" s="57">
        <f>IFERROR(HLOOKUP(AV$188,bom!$2:$300,MATCH($A276,bom!$A:$A,0)-1,0),0)</f>
        <v>0</v>
      </c>
      <c r="AW276" s="57">
        <f>IFERROR(HLOOKUP(AW$188,bom!$2:$300,MATCH($A276,bom!$A:$A,0)-1,0),0)</f>
        <v>0</v>
      </c>
      <c r="AX276" s="57">
        <f>IFERROR(HLOOKUP(AX$188,bom!$2:$300,MATCH($A276,bom!$A:$A,0)-1,0),0)</f>
        <v>0</v>
      </c>
      <c r="AY276" s="57">
        <f>IFERROR(HLOOKUP(AY$188,bom!$2:$300,MATCH($A276,bom!$A:$A,0)-1,0),0)</f>
        <v>0</v>
      </c>
      <c r="AZ276" s="57">
        <f>IFERROR(HLOOKUP(AZ$188,bom!$2:$300,MATCH($A276,bom!$A:$A,0)-1,0),0)</f>
        <v>0</v>
      </c>
      <c r="BA276" s="57">
        <f>IFERROR(HLOOKUP(BA$188,bom!$2:$300,MATCH($A276,bom!$A:$A,0)-1,0),0)</f>
        <v>0</v>
      </c>
      <c r="BB276" s="57">
        <f>IFERROR(HLOOKUP(BB$188,bom!$2:$300,MATCH($A276,bom!$A:$A,0)-1,0),0)</f>
        <v>0</v>
      </c>
      <c r="BC276" s="57">
        <f>IFERROR(HLOOKUP(BC$188,bom!$2:$300,MATCH($A276,bom!$A:$A,0)-1,0),0)</f>
        <v>0</v>
      </c>
      <c r="BD276" s="57">
        <f>IFERROR(HLOOKUP(BD$188,bom!$2:$300,MATCH($A276,bom!$A:$A,0)-1,0),0)</f>
        <v>0</v>
      </c>
      <c r="BE276" s="57">
        <f>IFERROR(HLOOKUP(BE$188,bom!$2:$300,MATCH($A276,bom!$A:$A,0)-1,0),0)</f>
        <v>0</v>
      </c>
      <c r="BF276" s="57">
        <f>IFERROR(HLOOKUP(BF$188,bom!$2:$300,MATCH($A276,bom!$A:$A,0)-1,0),0)</f>
        <v>0</v>
      </c>
      <c r="BG276" s="57">
        <f>IFERROR(HLOOKUP(BG$188,bom!$2:$300,MATCH($A276,bom!$A:$A,0)-1,0),0)</f>
        <v>0</v>
      </c>
      <c r="BH276" s="57">
        <f>IFERROR(HLOOKUP(BH$188,bom!$2:$300,MATCH($A276,bom!$A:$A,0)-1,0),0)</f>
        <v>0</v>
      </c>
      <c r="BI276" s="57">
        <f>IFERROR(HLOOKUP(BI$188,bom!$2:$300,MATCH($A276,bom!$A:$A,0)-1,0),0)</f>
        <v>0</v>
      </c>
      <c r="BJ276" s="57">
        <f>IFERROR(HLOOKUP(BJ$188,bom!$2:$300,MATCH($A276,bom!$A:$A,0)-1,0),0)</f>
        <v>0</v>
      </c>
      <c r="BK276" s="57">
        <f>IFERROR(HLOOKUP(BK$188,bom!$2:$300,MATCH($A276,bom!$A:$A,0)-1,0),0)</f>
        <v>0</v>
      </c>
      <c r="BL276" s="57">
        <f>IFERROR(HLOOKUP(BL$188,bom!$2:$300,MATCH($A276,bom!$A:$A,0)-1,0),0)</f>
        <v>0</v>
      </c>
      <c r="BM276" s="57">
        <f>IFERROR(HLOOKUP(BM$188,bom!$2:$300,MATCH($A276,bom!$A:$A,0)-1,0),0)</f>
        <v>0</v>
      </c>
      <c r="BN276" s="57">
        <f>IFERROR(HLOOKUP(BN$188,bom!$2:$300,MATCH($A276,bom!$A:$A,0)-1,0),0)</f>
        <v>0</v>
      </c>
      <c r="BO276" s="57">
        <f>IFERROR(HLOOKUP(BO$188,bom!$2:$300,MATCH($A276,bom!$A:$A,0)-1,0),0)</f>
        <v>0</v>
      </c>
      <c r="BP276" s="57">
        <f>IFERROR(HLOOKUP(BP$188,bom!$2:$300,MATCH($A276,bom!$A:$A,0)-1,0),0)</f>
        <v>0</v>
      </c>
      <c r="BQ276" s="57">
        <f>IFERROR(HLOOKUP(BQ$188,bom!$2:$300,MATCH($A276,bom!$A:$A,0)-1,0),0)</f>
        <v>0</v>
      </c>
      <c r="BR276" s="57">
        <f>IFERROR(HLOOKUP(BR$188,bom!$2:$300,MATCH($A276,bom!$A:$A,0)-1,0),0)</f>
        <v>0</v>
      </c>
      <c r="BS276" s="57">
        <f>IFERROR(HLOOKUP(BS$188,bom!$2:$300,MATCH($A276,bom!$A:$A,0)-1,0),0)</f>
        <v>0</v>
      </c>
      <c r="BT276" s="57">
        <f>IFERROR(HLOOKUP(BT$188,bom!$2:$300,MATCH($A276,bom!$A:$A,0)-1,0),0)</f>
        <v>0</v>
      </c>
      <c r="BU276" s="57">
        <f>IFERROR(HLOOKUP(BU$188,bom!$2:$300,MATCH($A276,bom!$A:$A,0)-1,0),0)</f>
        <v>0</v>
      </c>
      <c r="BV276" s="57">
        <f>IFERROR(HLOOKUP(BV$188,bom!$2:$300,MATCH($A276,bom!$A:$A,0)-1,0),0)</f>
        <v>0</v>
      </c>
      <c r="BW276" s="57">
        <f>IFERROR(HLOOKUP(BW$188,bom!$2:$300,MATCH($A276,bom!$A:$A,0)-1,0),0)</f>
        <v>0</v>
      </c>
      <c r="BX276" s="57">
        <f>IFERROR(HLOOKUP(BX$188,bom!$2:$300,MATCH($A276,bom!$A:$A,0)-1,0),0)</f>
        <v>0</v>
      </c>
      <c r="BY276" s="57">
        <f>IFERROR(HLOOKUP(BY$188,bom!$2:$300,MATCH($A276,bom!$A:$A,0)-1,0),0)</f>
        <v>0</v>
      </c>
      <c r="BZ276" s="57">
        <f>IFERROR(HLOOKUP(BZ$188,bom!$2:$300,MATCH($A276,bom!$A:$A,0)-1,0),0)</f>
        <v>0</v>
      </c>
      <c r="CA276" s="57">
        <f>IFERROR(HLOOKUP(CA$188,bom!$2:$300,MATCH($A276,bom!$A:$A,0)-1,0),0)</f>
        <v>0</v>
      </c>
      <c r="CB276" s="57">
        <f>IFERROR(HLOOKUP(CB$188,bom!$2:$300,MATCH($A276,bom!$A:$A,0)-1,0),0)</f>
        <v>0</v>
      </c>
      <c r="CC276" s="57">
        <f>IFERROR(HLOOKUP(CC$188,bom!$2:$300,MATCH($A276,bom!$A:$A,0)-1,0),0)</f>
        <v>0</v>
      </c>
      <c r="CD276" s="57">
        <f>IFERROR(HLOOKUP(CD$188,bom!$2:$300,MATCH($A276,bom!$A:$A,0)-1,0),0)</f>
        <v>0</v>
      </c>
      <c r="CE276" s="57">
        <f>IFERROR(HLOOKUP(CE$188,bom!$2:$300,MATCH($A276,bom!$A:$A,0)-1,0),0)</f>
        <v>0</v>
      </c>
      <c r="CF276" s="57">
        <f>IFERROR(HLOOKUP(CF$188,bom!$2:$300,MATCH($A276,bom!$A:$A,0)-1,0),0)</f>
        <v>0</v>
      </c>
      <c r="CG276" s="57">
        <f>IFERROR(HLOOKUP(CG$188,bom!$2:$300,MATCH($A276,bom!$A:$A,0)-1,0),0)</f>
        <v>0</v>
      </c>
      <c r="CH276" s="57">
        <f>IFERROR(HLOOKUP(CH$188,bom!$2:$300,MATCH($A276,bom!$A:$A,0)-1,0),0)</f>
        <v>0</v>
      </c>
      <c r="CI276" s="20"/>
      <c r="CJ276" s="20"/>
      <c r="CK276" s="20"/>
      <c r="CL276" s="20"/>
      <c r="CM276" s="32" t="str">
        <f t="shared" ref="CM276" si="1152">IF(G276&gt;0,IF(CN276&lt;(0.8*G276),"WARNING!!!",IF(CN276&lt;G276,"ORDER","OK")),IF((VLOOKUP(A276,A:DG,91+E276,0))&lt;0,"WARNING!!!",IF((VLOOKUP(A276,A:DG,91+ROUND(1.25*E276,0),0))&lt;0,"ORDER","OK")))</f>
        <v>OK</v>
      </c>
      <c r="CN276" s="33">
        <f t="shared" ref="CN276" si="1153">F276-CN277+CN278</f>
        <v>30</v>
      </c>
      <c r="CO276" s="34">
        <f t="shared" ref="CO276" si="1154">CN276-CO277+CO278</f>
        <v>30</v>
      </c>
      <c r="CP276" s="34">
        <f t="shared" ref="CP276" si="1155">CO276-CP277+CP278</f>
        <v>30</v>
      </c>
      <c r="CQ276" s="34">
        <f t="shared" ref="CQ276" si="1156">CP276-CQ277+CQ278</f>
        <v>30</v>
      </c>
      <c r="CR276" s="34">
        <f t="shared" ref="CR276" si="1157">CQ276-CR277+CR278</f>
        <v>30</v>
      </c>
      <c r="CS276" s="34">
        <f t="shared" ref="CS276" si="1158">CR276-CS277+CS278</f>
        <v>30</v>
      </c>
      <c r="CT276" s="34">
        <f t="shared" ref="CT276" si="1159">CS276-CT277+CT278</f>
        <v>30</v>
      </c>
      <c r="CU276" s="34">
        <f t="shared" ref="CU276" si="1160">CT276-CU277+CU278</f>
        <v>30</v>
      </c>
      <c r="CV276" s="34">
        <f t="shared" ref="CV276" si="1161">CU276-CV277+CV278</f>
        <v>30</v>
      </c>
      <c r="CW276" s="34">
        <f t="shared" ref="CW276" si="1162">CV276-CW277+CW278</f>
        <v>30</v>
      </c>
      <c r="CX276" s="34">
        <f t="shared" ref="CX276" si="1163">CW276-CX277+CX278</f>
        <v>30</v>
      </c>
      <c r="CY276" s="34">
        <f t="shared" ref="CY276" si="1164">CX276-CY277+CY278</f>
        <v>30</v>
      </c>
      <c r="CZ276" s="34">
        <f t="shared" ref="CZ276" si="1165">CY276-CZ277+CZ278</f>
        <v>30</v>
      </c>
      <c r="DA276" s="34">
        <f t="shared" ref="DA276" si="1166">CZ276-DA277+DA278</f>
        <v>30</v>
      </c>
      <c r="DB276" s="34">
        <f t="shared" ref="DB276" si="1167">DA276-DB277+DB278</f>
        <v>30</v>
      </c>
      <c r="DC276" s="34">
        <f t="shared" ref="DC276" si="1168">DB276-DC277+DC278</f>
        <v>30</v>
      </c>
      <c r="DD276" s="34">
        <f t="shared" ref="DD276" si="1169">DC276-DD277+DD278</f>
        <v>30</v>
      </c>
      <c r="DE276" s="34">
        <f t="shared" ref="DE276" si="1170">DD276-DE277+DE278</f>
        <v>30</v>
      </c>
      <c r="DF276" s="34">
        <f t="shared" ref="DF276" si="1171">DE276-DF277+DF278</f>
        <v>30</v>
      </c>
      <c r="DG276" s="35">
        <f t="shared" ref="DG276" si="1172">DF276-DG277+DG278</f>
        <v>30</v>
      </c>
      <c r="DM276" s="21"/>
    </row>
    <row r="277" spans="1:117" ht="12.75" hidden="1" outlineLevel="1" x14ac:dyDescent="0.2">
      <c r="A277" s="22"/>
      <c r="B277" s="23"/>
      <c r="C277" s="23"/>
      <c r="D277" s="24"/>
      <c r="E277" s="24"/>
      <c r="F277" s="24"/>
      <c r="G277" s="24"/>
      <c r="H277" s="24"/>
      <c r="I277" s="58"/>
      <c r="J277" s="58"/>
      <c r="K277" s="58"/>
      <c r="L277" s="58"/>
      <c r="M277" s="58"/>
      <c r="N277" s="58"/>
      <c r="O277" s="58"/>
      <c r="P277" s="58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  <c r="AG277" s="58"/>
      <c r="AH277" s="58"/>
      <c r="AI277" s="58"/>
      <c r="AJ277" s="58"/>
      <c r="AK277" s="58"/>
      <c r="AL277" s="58"/>
      <c r="AM277" s="58"/>
      <c r="AN277" s="58"/>
      <c r="AO277" s="58"/>
      <c r="AP277" s="58"/>
      <c r="AQ277" s="58"/>
      <c r="AR277" s="58"/>
      <c r="AS277" s="58"/>
      <c r="AT277" s="58"/>
      <c r="AU277" s="58"/>
      <c r="AV277" s="58"/>
      <c r="AW277" s="58"/>
      <c r="AX277" s="58"/>
      <c r="AY277" s="58"/>
      <c r="AZ277" s="58"/>
      <c r="BA277" s="58"/>
      <c r="BB277" s="58"/>
      <c r="BC277" s="58"/>
      <c r="BD277" s="58"/>
      <c r="BE277" s="58"/>
      <c r="BF277" s="58"/>
      <c r="BG277" s="58"/>
      <c r="BH277" s="58"/>
      <c r="BI277" s="58"/>
      <c r="BJ277" s="58"/>
      <c r="BK277" s="58"/>
      <c r="BL277" s="58"/>
      <c r="BM277" s="58"/>
      <c r="BN277" s="58"/>
      <c r="BO277" s="58"/>
      <c r="BP277" s="58"/>
      <c r="BQ277" s="58"/>
      <c r="BR277" s="58"/>
      <c r="BS277" s="58"/>
      <c r="BT277" s="58"/>
      <c r="BU277" s="58"/>
      <c r="BV277" s="58"/>
      <c r="BW277" s="58"/>
      <c r="BX277" s="58"/>
      <c r="BY277" s="58"/>
      <c r="BZ277" s="58"/>
      <c r="CA277" s="58"/>
      <c r="CB277" s="58"/>
      <c r="CC277" s="58"/>
      <c r="CD277" s="58"/>
      <c r="CE277" s="58"/>
      <c r="CF277" s="58"/>
      <c r="CG277" s="58"/>
      <c r="CH277" s="58"/>
      <c r="CI277" s="24"/>
      <c r="CJ277" s="24"/>
      <c r="CK277" s="24"/>
      <c r="CL277" s="24"/>
      <c r="CM277" s="25" t="s">
        <v>7</v>
      </c>
      <c r="CN277" s="36">
        <f t="shared" ref="CN277" si="1173">$I276*CN$3+$J276*CN$4+$K276*CN$5+$L276*CN$6+$M276*CN$7+$N276*CN$8+$O276*CN$9+$P276*CN$10+$Q276*CN$11+$R276*CN$12+$S276*CN$13+$T276*CN$14+$U276*CN$15+$V276*CN$16+$W276*CN$17+$X276*CN$18+$Y276*CN$19+$Z276*CN$20+$AA276*CN$21+$AB276*CN$22+$AC276*CN$23+$AD276*CN$24+$AE276*CN$25+$AF276*CN$26+$AG276*CN$27+$AH276*CN$28+$AI276*CN$29+$AJ276*CN$30+$AK276*CN$31+$AL276*CN$32+$AM276*CN$33+$AN276*CN$34+$AO276*CN$35+$AP276*CN$36+$AQ276*CN$37+$AR276*CN$38+$AS276*CN$39+$AT276*CN$40+$AU276*CN$41+$AV276*CN$42+$AW276*CN$43+$AX276*CN$44+$AY276*CN$45+$AZ276*CN$46+$BA276*CN$47+$BB276*CN$48+$BC276*CN$49+$BD276*CN$50+$BE276*CN$51+$BF276*CN$52+$BG276*CN$53+$BH276*CN$54+$BI276*CN$55+$BJ276*CN$56+$BK276*CN$57+$BL276*CN$58+$BM276*CN$59+$BN276*CN$60+$BO276*CN$61+$BP276*CN$62+$BQ276*CN$63+$BR276*CN$64+$BS276*CN$65+$BT276*CN$66+$BU276*CN$67+$BV276*CN$68+$BW276*CN$69+$BX276*CN$70+$BY276*CN$71+$BZ276*CN$72+$CA276*CN$73+$CB276*CN$74+$CC276*CN$75+$CD276*CN$76+$CE276*CN$77+$CF276*CN$78+$CG276*CN$79+$CH276*CN$80</f>
        <v>0</v>
      </c>
      <c r="CO277" s="37">
        <f t="shared" ref="CO277" si="1174">$I276*CO$3+$J276*CO$4+$K276*CO$5+$L276*CO$6+$M276*CO$7+$N276*CO$8+$O276*CO$9+$P276*CO$10+$Q276*CO$11+$R276*CO$12+$S276*CO$13+$T276*CO$14+$U276*CO$15+$V276*CO$16+$W276*CO$17+$X276*CO$18+$Y276*CO$19+$Z276*CO$20+$AA276*CO$21+$AB276*CO$22+$AC276*CO$23+$AD276*CO$24+$AE276*CO$25+$AF276*CO$26+$AG276*CO$27+$AH276*CO$28+$AI276*CO$29+$AJ276*CO$30+$AK276*CO$31+$AL276*CO$32+$AM276*CO$33+$AN276*CO$34+$AO276*CO$35+$AP276*CO$36+$AQ276*CO$37+$AR276*CO$38+$AS276*CO$39+$AT276*CO$40+$AU276*CO$41+$AV276*CO$42+$AW276*CO$43+$AX276*CO$44+$AY276*CO$45+$AZ276*CO$46+$BA276*CO$47+$BB276*CO$48+$BC276*CO$49+$BD276*CO$50+$BE276*CO$51+$BF276*CO$52+$BG276*CO$53+$BH276*CO$54+$BI276*CO$55+$BJ276*CO$56+$BK276*CO$57+$BL276*CO$58+$BM276*CO$59+$BN276*CO$60+$BO276*CO$61+$BP276*CO$62+$BQ276*CO$63+$BR276*CO$64+$BS276*CO$65+$BT276*CO$66+$BU276*CO$67+$BV276*CO$68+$BW276*CO$69+$BX276*CO$70+$BY276*CO$71+$BZ276*CO$72+$CA276*CO$73+$CB276*CO$74+$CC276*CO$75+$CD276*CO$76+$CE276*CO$77+$CF276*CO$78+$CG276*CO$79+$CH276*CO$80</f>
        <v>0</v>
      </c>
      <c r="CP277" s="37">
        <f t="shared" ref="CP277" si="1175">$I276*CP$3+$J276*CP$4+$K276*CP$5+$L276*CP$6+$M276*CP$7+$N276*CP$8+$O276*CP$9+$P276*CP$10+$Q276*CP$11+$R276*CP$12+$S276*CP$13+$T276*CP$14+$U276*CP$15+$V276*CP$16+$W276*CP$17+$X276*CP$18+$Y276*CP$19+$Z276*CP$20+$AA276*CP$21+$AB276*CP$22+$AC276*CP$23+$AD276*CP$24+$AE276*CP$25+$AF276*CP$26+$AG276*CP$27+$AH276*CP$28+$AI276*CP$29+$AJ276*CP$30+$AK276*CP$31+$AL276*CP$32+$AM276*CP$33+$AN276*CP$34+$AO276*CP$35+$AP276*CP$36+$AQ276*CP$37+$AR276*CP$38+$AS276*CP$39+$AT276*CP$40+$AU276*CP$41+$AV276*CP$42+$AW276*CP$43+$AX276*CP$44+$AY276*CP$45+$AZ276*CP$46+$BA276*CP$47+$BB276*CP$48+$BC276*CP$49+$BD276*CP$50+$BE276*CP$51+$BF276*CP$52+$BG276*CP$53+$BH276*CP$54+$BI276*CP$55+$BJ276*CP$56+$BK276*CP$57+$BL276*CP$58+$BM276*CP$59+$BN276*CP$60+$BO276*CP$61+$BP276*CP$62+$BQ276*CP$63+$BR276*CP$64+$BS276*CP$65+$BT276*CP$66+$BU276*CP$67+$BV276*CP$68+$BW276*CP$69+$BX276*CP$70+$BY276*CP$71+$BZ276*CP$72+$CA276*CP$73+$CB276*CP$74+$CC276*CP$75+$CD276*CP$76+$CE276*CP$77+$CF276*CP$78+$CG276*CP$79+$CH276*CP$80</f>
        <v>0</v>
      </c>
      <c r="CQ277" s="37">
        <f t="shared" ref="CQ277" si="1176">$I276*CQ$3+$J276*CQ$4+$K276*CQ$5+$L276*CQ$6+$M276*CQ$7+$N276*CQ$8+$O276*CQ$9+$P276*CQ$10+$Q276*CQ$11+$R276*CQ$12+$S276*CQ$13+$T276*CQ$14+$U276*CQ$15+$V276*CQ$16+$W276*CQ$17+$X276*CQ$18+$Y276*CQ$19+$Z276*CQ$20+$AA276*CQ$21+$AB276*CQ$22+$AC276*CQ$23+$AD276*CQ$24+$AE276*CQ$25+$AF276*CQ$26+$AG276*CQ$27+$AH276*CQ$28+$AI276*CQ$29+$AJ276*CQ$30+$AK276*CQ$31+$AL276*CQ$32+$AM276*CQ$33+$AN276*CQ$34+$AO276*CQ$35+$AP276*CQ$36+$AQ276*CQ$37+$AR276*CQ$38+$AS276*CQ$39+$AT276*CQ$40+$AU276*CQ$41+$AV276*CQ$42+$AW276*CQ$43+$AX276*CQ$44+$AY276*CQ$45+$AZ276*CQ$46+$BA276*CQ$47+$BB276*CQ$48+$BC276*CQ$49+$BD276*CQ$50+$BE276*CQ$51+$BF276*CQ$52+$BG276*CQ$53+$BH276*CQ$54+$BI276*CQ$55+$BJ276*CQ$56+$BK276*CQ$57+$BL276*CQ$58+$BM276*CQ$59+$BN276*CQ$60+$BO276*CQ$61+$BP276*CQ$62+$BQ276*CQ$63+$BR276*CQ$64+$BS276*CQ$65+$BT276*CQ$66+$BU276*CQ$67+$BV276*CQ$68+$BW276*CQ$69+$BX276*CQ$70+$BY276*CQ$71+$BZ276*CQ$72+$CA276*CQ$73+$CB276*CQ$74+$CC276*CQ$75+$CD276*CQ$76+$CE276*CQ$77+$CF276*CQ$78+$CG276*CQ$79+$CH276*CQ$80</f>
        <v>0</v>
      </c>
      <c r="CR277" s="37">
        <f t="shared" ref="CR277" si="1177">$I276*CR$3+$J276*CR$4+$K276*CR$5+$L276*CR$6+$M276*CR$7+$N276*CR$8+$O276*CR$9+$P276*CR$10+$Q276*CR$11+$R276*CR$12+$S276*CR$13+$T276*CR$14+$U276*CR$15+$V276*CR$16+$W276*CR$17+$X276*CR$18+$Y276*CR$19+$Z276*CR$20+$AA276*CR$21+$AB276*CR$22+$AC276*CR$23+$AD276*CR$24+$AE276*CR$25+$AF276*CR$26+$AG276*CR$27+$AH276*CR$28+$AI276*CR$29+$AJ276*CR$30+$AK276*CR$31+$AL276*CR$32+$AM276*CR$33+$AN276*CR$34+$AO276*CR$35+$AP276*CR$36+$AQ276*CR$37+$AR276*CR$38+$AS276*CR$39+$AT276*CR$40+$AU276*CR$41+$AV276*CR$42+$AW276*CR$43+$AX276*CR$44+$AY276*CR$45+$AZ276*CR$46+$BA276*CR$47+$BB276*CR$48+$BC276*CR$49+$BD276*CR$50+$BE276*CR$51+$BF276*CR$52+$BG276*CR$53+$BH276*CR$54+$BI276*CR$55+$BJ276*CR$56+$BK276*CR$57+$BL276*CR$58+$BM276*CR$59+$BN276*CR$60+$BO276*CR$61+$BP276*CR$62+$BQ276*CR$63+$BR276*CR$64+$BS276*CR$65+$BT276*CR$66+$BU276*CR$67+$BV276*CR$68+$BW276*CR$69+$BX276*CR$70+$BY276*CR$71+$BZ276*CR$72+$CA276*CR$73+$CB276*CR$74+$CC276*CR$75+$CD276*CR$76+$CE276*CR$77+$CF276*CR$78+$CG276*CR$79+$CH276*CR$80</f>
        <v>0</v>
      </c>
      <c r="CS277" s="37">
        <f t="shared" ref="CS277" si="1178">$I276*CS$3+$J276*CS$4+$K276*CS$5+$L276*CS$6+$M276*CS$7+$N276*CS$8+$O276*CS$9+$P276*CS$10+$Q276*CS$11+$R276*CS$12+$S276*CS$13+$T276*CS$14+$U276*CS$15+$V276*CS$16+$W276*CS$17+$X276*CS$18+$Y276*CS$19+$Z276*CS$20+$AA276*CS$21+$AB276*CS$22+$AC276*CS$23+$AD276*CS$24+$AE276*CS$25+$AF276*CS$26+$AG276*CS$27+$AH276*CS$28+$AI276*CS$29+$AJ276*CS$30+$AK276*CS$31+$AL276*CS$32+$AM276*CS$33+$AN276*CS$34+$AO276*CS$35+$AP276*CS$36+$AQ276*CS$37+$AR276*CS$38+$AS276*CS$39+$AT276*CS$40+$AU276*CS$41+$AV276*CS$42+$AW276*CS$43+$AX276*CS$44+$AY276*CS$45+$AZ276*CS$46+$BA276*CS$47+$BB276*CS$48+$BC276*CS$49+$BD276*CS$50+$BE276*CS$51+$BF276*CS$52+$BG276*CS$53+$BH276*CS$54+$BI276*CS$55+$BJ276*CS$56+$BK276*CS$57+$BL276*CS$58+$BM276*CS$59+$BN276*CS$60+$BO276*CS$61+$BP276*CS$62+$BQ276*CS$63+$BR276*CS$64+$BS276*CS$65+$BT276*CS$66+$BU276*CS$67+$BV276*CS$68+$BW276*CS$69+$BX276*CS$70+$BY276*CS$71+$BZ276*CS$72+$CA276*CS$73+$CB276*CS$74+$CC276*CS$75+$CD276*CS$76+$CE276*CS$77+$CF276*CS$78+$CG276*CS$79+$CH276*CS$80</f>
        <v>0</v>
      </c>
      <c r="CT277" s="37">
        <f t="shared" ref="CT277" si="1179">$I276*CT$3+$J276*CT$4+$K276*CT$5+$L276*CT$6+$M276*CT$7+$N276*CT$8+$O276*CT$9+$P276*CT$10+$Q276*CT$11+$R276*CT$12+$S276*CT$13+$T276*CT$14+$U276*CT$15+$V276*CT$16+$W276*CT$17+$X276*CT$18+$Y276*CT$19+$Z276*CT$20+$AA276*CT$21+$AB276*CT$22+$AC276*CT$23+$AD276*CT$24+$AE276*CT$25+$AF276*CT$26+$AG276*CT$27+$AH276*CT$28+$AI276*CT$29+$AJ276*CT$30+$AK276*CT$31+$AL276*CT$32+$AM276*CT$33+$AN276*CT$34+$AO276*CT$35+$AP276*CT$36+$AQ276*CT$37+$AR276*CT$38+$AS276*CT$39+$AT276*CT$40+$AU276*CT$41+$AV276*CT$42+$AW276*CT$43+$AX276*CT$44+$AY276*CT$45+$AZ276*CT$46+$BA276*CT$47+$BB276*CT$48+$BC276*CT$49+$BD276*CT$50+$BE276*CT$51+$BF276*CT$52+$BG276*CT$53+$BH276*CT$54+$BI276*CT$55+$BJ276*CT$56+$BK276*CT$57+$BL276*CT$58+$BM276*CT$59+$BN276*CT$60+$BO276*CT$61+$BP276*CT$62+$BQ276*CT$63+$BR276*CT$64+$BS276*CT$65+$BT276*CT$66+$BU276*CT$67+$BV276*CT$68+$BW276*CT$69+$BX276*CT$70+$BY276*CT$71+$BZ276*CT$72+$CA276*CT$73+$CB276*CT$74+$CC276*CT$75+$CD276*CT$76+$CE276*CT$77+$CF276*CT$78+$CG276*CT$79+$CH276*CT$80</f>
        <v>0</v>
      </c>
      <c r="CU277" s="37">
        <f t="shared" ref="CU277" si="1180">$I276*CU$3+$J276*CU$4+$K276*CU$5+$L276*CU$6+$M276*CU$7+$N276*CU$8+$O276*CU$9+$P276*CU$10+$Q276*CU$11+$R276*CU$12+$S276*CU$13+$T276*CU$14+$U276*CU$15+$V276*CU$16+$W276*CU$17+$X276*CU$18+$Y276*CU$19+$Z276*CU$20+$AA276*CU$21+$AB276*CU$22+$AC276*CU$23+$AD276*CU$24+$AE276*CU$25+$AF276*CU$26+$AG276*CU$27+$AH276*CU$28+$AI276*CU$29+$AJ276*CU$30+$AK276*CU$31+$AL276*CU$32+$AM276*CU$33+$AN276*CU$34+$AO276*CU$35+$AP276*CU$36+$AQ276*CU$37+$AR276*CU$38+$AS276*CU$39+$AT276*CU$40+$AU276*CU$41+$AV276*CU$42+$AW276*CU$43+$AX276*CU$44+$AY276*CU$45+$AZ276*CU$46+$BA276*CU$47+$BB276*CU$48+$BC276*CU$49+$BD276*CU$50+$BE276*CU$51+$BF276*CU$52+$BG276*CU$53+$BH276*CU$54+$BI276*CU$55+$BJ276*CU$56+$BK276*CU$57+$BL276*CU$58+$BM276*CU$59+$BN276*CU$60+$BO276*CU$61+$BP276*CU$62+$BQ276*CU$63+$BR276*CU$64+$BS276*CU$65+$BT276*CU$66+$BU276*CU$67+$BV276*CU$68+$BW276*CU$69+$BX276*CU$70+$BY276*CU$71+$BZ276*CU$72+$CA276*CU$73+$CB276*CU$74+$CC276*CU$75+$CD276*CU$76+$CE276*CU$77+$CF276*CU$78+$CG276*CU$79+$CH276*CU$80</f>
        <v>0</v>
      </c>
      <c r="CV277" s="37">
        <f t="shared" ref="CV277" si="1181">$I276*CV$3+$J276*CV$4+$K276*CV$5+$L276*CV$6+$M276*CV$7+$N276*CV$8+$O276*CV$9+$P276*CV$10+$Q276*CV$11+$R276*CV$12+$S276*CV$13+$T276*CV$14+$U276*CV$15+$V276*CV$16+$W276*CV$17+$X276*CV$18+$Y276*CV$19+$Z276*CV$20+$AA276*CV$21+$AB276*CV$22+$AC276*CV$23+$AD276*CV$24+$AE276*CV$25+$AF276*CV$26+$AG276*CV$27+$AH276*CV$28+$AI276*CV$29+$AJ276*CV$30+$AK276*CV$31+$AL276*CV$32+$AM276*CV$33+$AN276*CV$34+$AO276*CV$35+$AP276*CV$36+$AQ276*CV$37+$AR276*CV$38+$AS276*CV$39+$AT276*CV$40+$AU276*CV$41+$AV276*CV$42+$AW276*CV$43+$AX276*CV$44+$AY276*CV$45+$AZ276*CV$46+$BA276*CV$47+$BB276*CV$48+$BC276*CV$49+$BD276*CV$50+$BE276*CV$51+$BF276*CV$52+$BG276*CV$53+$BH276*CV$54+$BI276*CV$55+$BJ276*CV$56+$BK276*CV$57+$BL276*CV$58+$BM276*CV$59+$BN276*CV$60+$BO276*CV$61+$BP276*CV$62+$BQ276*CV$63+$BR276*CV$64+$BS276*CV$65+$BT276*CV$66+$BU276*CV$67+$BV276*CV$68+$BW276*CV$69+$BX276*CV$70+$BY276*CV$71+$BZ276*CV$72+$CA276*CV$73+$CB276*CV$74+$CC276*CV$75+$CD276*CV$76+$CE276*CV$77+$CF276*CV$78+$CG276*CV$79+$CH276*CV$80</f>
        <v>0</v>
      </c>
      <c r="CW277" s="37">
        <f t="shared" ref="CW277" si="1182">$I276*CW$3+$J276*CW$4+$K276*CW$5+$L276*CW$6+$M276*CW$7+$N276*CW$8+$O276*CW$9+$P276*CW$10+$Q276*CW$11+$R276*CW$12+$S276*CW$13+$T276*CW$14+$U276*CW$15+$V276*CW$16+$W276*CW$17+$X276*CW$18+$Y276*CW$19+$Z276*CW$20+$AA276*CW$21+$AB276*CW$22+$AC276*CW$23+$AD276*CW$24+$AE276*CW$25+$AF276*CW$26+$AG276*CW$27+$AH276*CW$28+$AI276*CW$29+$AJ276*CW$30+$AK276*CW$31+$AL276*CW$32+$AM276*CW$33+$AN276*CW$34+$AO276*CW$35+$AP276*CW$36+$AQ276*CW$37+$AR276*CW$38+$AS276*CW$39+$AT276*CW$40+$AU276*CW$41+$AV276*CW$42+$AW276*CW$43+$AX276*CW$44+$AY276*CW$45+$AZ276*CW$46+$BA276*CW$47+$BB276*CW$48+$BC276*CW$49+$BD276*CW$50+$BE276*CW$51+$BF276*CW$52+$BG276*CW$53+$BH276*CW$54+$BI276*CW$55+$BJ276*CW$56+$BK276*CW$57+$BL276*CW$58+$BM276*CW$59+$BN276*CW$60+$BO276*CW$61+$BP276*CW$62+$BQ276*CW$63+$BR276*CW$64+$BS276*CW$65+$BT276*CW$66+$BU276*CW$67+$BV276*CW$68+$BW276*CW$69+$BX276*CW$70+$BY276*CW$71+$BZ276*CW$72+$CA276*CW$73+$CB276*CW$74+$CC276*CW$75+$CD276*CW$76+$CE276*CW$77+$CF276*CW$78+$CG276*CW$79+$CH276*CW$80</f>
        <v>0</v>
      </c>
      <c r="CX277" s="37">
        <f t="shared" ref="CX277" si="1183">$I276*CX$3+$J276*CX$4+$K276*CX$5+$L276*CX$6+$M276*CX$7+$N276*CX$8+$O276*CX$9+$P276*CX$10+$Q276*CX$11+$R276*CX$12+$S276*CX$13+$T276*CX$14+$U276*CX$15+$V276*CX$16+$W276*CX$17+$X276*CX$18+$Y276*CX$19+$Z276*CX$20+$AA276*CX$21+$AB276*CX$22+$AC276*CX$23+$AD276*CX$24+$AE276*CX$25+$AF276*CX$26+$AG276*CX$27+$AH276*CX$28+$AI276*CX$29+$AJ276*CX$30+$AK276*CX$31+$AL276*CX$32+$AM276*CX$33+$AN276*CX$34+$AO276*CX$35+$AP276*CX$36+$AQ276*CX$37+$AR276*CX$38+$AS276*CX$39+$AT276*CX$40+$AU276*CX$41+$AV276*CX$42+$AW276*CX$43+$AX276*CX$44+$AY276*CX$45+$AZ276*CX$46+$BA276*CX$47+$BB276*CX$48+$BC276*CX$49+$BD276*CX$50+$BE276*CX$51+$BF276*CX$52+$BG276*CX$53+$BH276*CX$54+$BI276*CX$55+$BJ276*CX$56+$BK276*CX$57+$BL276*CX$58+$BM276*CX$59+$BN276*CX$60+$BO276*CX$61+$BP276*CX$62+$BQ276*CX$63+$BR276*CX$64+$BS276*CX$65+$BT276*CX$66+$BU276*CX$67+$BV276*CX$68+$BW276*CX$69+$BX276*CX$70+$BY276*CX$71+$BZ276*CX$72+$CA276*CX$73+$CB276*CX$74+$CC276*CX$75+$CD276*CX$76+$CE276*CX$77+$CF276*CX$78+$CG276*CX$79+$CH276*CX$80</f>
        <v>0</v>
      </c>
      <c r="CY277" s="37">
        <f t="shared" ref="CY277" si="1184">$I276*CY$3+$J276*CY$4+$K276*CY$5+$L276*CY$6+$M276*CY$7+$N276*CY$8+$O276*CY$9+$P276*CY$10+$Q276*CY$11+$R276*CY$12+$S276*CY$13+$T276*CY$14+$U276*CY$15+$V276*CY$16+$W276*CY$17+$X276*CY$18+$Y276*CY$19+$Z276*CY$20+$AA276*CY$21+$AB276*CY$22+$AC276*CY$23+$AD276*CY$24+$AE276*CY$25+$AF276*CY$26+$AG276*CY$27+$AH276*CY$28+$AI276*CY$29+$AJ276*CY$30+$AK276*CY$31+$AL276*CY$32+$AM276*CY$33+$AN276*CY$34+$AO276*CY$35+$AP276*CY$36+$AQ276*CY$37+$AR276*CY$38+$AS276*CY$39+$AT276*CY$40+$AU276*CY$41+$AV276*CY$42+$AW276*CY$43+$AX276*CY$44+$AY276*CY$45+$AZ276*CY$46+$BA276*CY$47+$BB276*CY$48+$BC276*CY$49+$BD276*CY$50+$BE276*CY$51+$BF276*CY$52+$BG276*CY$53+$BH276*CY$54+$BI276*CY$55+$BJ276*CY$56+$BK276*CY$57+$BL276*CY$58+$BM276*CY$59+$BN276*CY$60+$BO276*CY$61+$BP276*CY$62+$BQ276*CY$63+$BR276*CY$64+$BS276*CY$65+$BT276*CY$66+$BU276*CY$67+$BV276*CY$68+$BW276*CY$69+$BX276*CY$70+$BY276*CY$71+$BZ276*CY$72+$CA276*CY$73+$CB276*CY$74+$CC276*CY$75+$CD276*CY$76+$CE276*CY$77+$CF276*CY$78+$CG276*CY$79+$CH276*CY$80</f>
        <v>0</v>
      </c>
      <c r="CZ277" s="37">
        <f t="shared" ref="CZ277" si="1185">$I276*CZ$3+$J276*CZ$4+$K276*CZ$5+$L276*CZ$6+$M276*CZ$7+$N276*CZ$8+$O276*CZ$9+$P276*CZ$10+$Q276*CZ$11+$R276*CZ$12+$S276*CZ$13+$T276*CZ$14+$U276*CZ$15+$V276*CZ$16+$W276*CZ$17+$X276*CZ$18+$Y276*CZ$19+$Z276*CZ$20+$AA276*CZ$21+$AB276*CZ$22+$AC276*CZ$23+$AD276*CZ$24+$AE276*CZ$25+$AF276*CZ$26+$AG276*CZ$27+$AH276*CZ$28+$AI276*CZ$29+$AJ276*CZ$30+$AK276*CZ$31+$AL276*CZ$32+$AM276*CZ$33+$AN276*CZ$34+$AO276*CZ$35+$AP276*CZ$36+$AQ276*CZ$37+$AR276*CZ$38+$AS276*CZ$39+$AT276*CZ$40+$AU276*CZ$41+$AV276*CZ$42+$AW276*CZ$43+$AX276*CZ$44+$AY276*CZ$45+$AZ276*CZ$46+$BA276*CZ$47+$BB276*CZ$48+$BC276*CZ$49+$BD276*CZ$50+$BE276*CZ$51+$BF276*CZ$52+$BG276*CZ$53+$BH276*CZ$54+$BI276*CZ$55+$BJ276*CZ$56+$BK276*CZ$57+$BL276*CZ$58+$BM276*CZ$59+$BN276*CZ$60+$BO276*CZ$61+$BP276*CZ$62+$BQ276*CZ$63+$BR276*CZ$64+$BS276*CZ$65+$BT276*CZ$66+$BU276*CZ$67+$BV276*CZ$68+$BW276*CZ$69+$BX276*CZ$70+$BY276*CZ$71+$BZ276*CZ$72+$CA276*CZ$73+$CB276*CZ$74+$CC276*CZ$75+$CD276*CZ$76+$CE276*CZ$77+$CF276*CZ$78+$CG276*CZ$79+$CH276*CZ$80</f>
        <v>0</v>
      </c>
      <c r="DA277" s="37">
        <f t="shared" ref="DA277" si="1186">$I276*DA$3+$J276*DA$4+$K276*DA$5+$L276*DA$6+$M276*DA$7+$N276*DA$8+$O276*DA$9+$P276*DA$10+$Q276*DA$11+$R276*DA$12+$S276*DA$13+$T276*DA$14+$U276*DA$15+$V276*DA$16+$W276*DA$17+$X276*DA$18+$Y276*DA$19+$Z276*DA$20+$AA276*DA$21+$AB276*DA$22+$AC276*DA$23+$AD276*DA$24+$AE276*DA$25+$AF276*DA$26+$AG276*DA$27+$AH276*DA$28+$AI276*DA$29+$AJ276*DA$30+$AK276*DA$31+$AL276*DA$32+$AM276*DA$33+$AN276*DA$34+$AO276*DA$35+$AP276*DA$36+$AQ276*DA$37+$AR276*DA$38+$AS276*DA$39+$AT276*DA$40+$AU276*DA$41+$AV276*DA$42+$AW276*DA$43+$AX276*DA$44+$AY276*DA$45+$AZ276*DA$46+$BA276*DA$47+$BB276*DA$48+$BC276*DA$49+$BD276*DA$50+$BE276*DA$51+$BF276*DA$52+$BG276*DA$53+$BH276*DA$54+$BI276*DA$55+$BJ276*DA$56+$BK276*DA$57+$BL276*DA$58+$BM276*DA$59+$BN276*DA$60+$BO276*DA$61+$BP276*DA$62+$BQ276*DA$63+$BR276*DA$64+$BS276*DA$65+$BT276*DA$66+$BU276*DA$67+$BV276*DA$68+$BW276*DA$69+$BX276*DA$70+$BY276*DA$71+$BZ276*DA$72+$CA276*DA$73+$CB276*DA$74+$CC276*DA$75+$CD276*DA$76+$CE276*DA$77+$CF276*DA$78+$CG276*DA$79+$CH276*DA$80</f>
        <v>0</v>
      </c>
      <c r="DB277" s="37">
        <f t="shared" ref="DB277" si="1187">$I276*DB$3+$J276*DB$4+$K276*DB$5+$L276*DB$6+$M276*DB$7+$N276*DB$8+$O276*DB$9+$P276*DB$10+$Q276*DB$11+$R276*DB$12+$S276*DB$13+$T276*DB$14+$U276*DB$15+$V276*DB$16+$W276*DB$17+$X276*DB$18+$Y276*DB$19+$Z276*DB$20+$AA276*DB$21+$AB276*DB$22+$AC276*DB$23+$AD276*DB$24+$AE276*DB$25+$AF276*DB$26+$AG276*DB$27+$AH276*DB$28+$AI276*DB$29+$AJ276*DB$30+$AK276*DB$31+$AL276*DB$32+$AM276*DB$33+$AN276*DB$34+$AO276*DB$35+$AP276*DB$36+$AQ276*DB$37+$AR276*DB$38+$AS276*DB$39+$AT276*DB$40+$AU276*DB$41+$AV276*DB$42+$AW276*DB$43+$AX276*DB$44+$AY276*DB$45+$AZ276*DB$46+$BA276*DB$47+$BB276*DB$48+$BC276*DB$49+$BD276*DB$50+$BE276*DB$51+$BF276*DB$52+$BG276*DB$53+$BH276*DB$54+$BI276*DB$55+$BJ276*DB$56+$BK276*DB$57+$BL276*DB$58+$BM276*DB$59+$BN276*DB$60+$BO276*DB$61+$BP276*DB$62+$BQ276*DB$63+$BR276*DB$64+$BS276*DB$65+$BT276*DB$66+$BU276*DB$67+$BV276*DB$68+$BW276*DB$69+$BX276*DB$70+$BY276*DB$71+$BZ276*DB$72+$CA276*DB$73+$CB276*DB$74+$CC276*DB$75+$CD276*DB$76+$CE276*DB$77+$CF276*DB$78+$CG276*DB$79+$CH276*DB$80</f>
        <v>0</v>
      </c>
      <c r="DC277" s="37">
        <f t="shared" ref="DC277" si="1188">$I276*DC$3+$J276*DC$4+$K276*DC$5+$L276*DC$6+$M276*DC$7+$N276*DC$8+$O276*DC$9+$P276*DC$10+$Q276*DC$11+$R276*DC$12+$S276*DC$13+$T276*DC$14+$U276*DC$15+$V276*DC$16+$W276*DC$17+$X276*DC$18+$Y276*DC$19+$Z276*DC$20+$AA276*DC$21+$AB276*DC$22+$AC276*DC$23+$AD276*DC$24+$AE276*DC$25+$AF276*DC$26+$AG276*DC$27+$AH276*DC$28+$AI276*DC$29+$AJ276*DC$30+$AK276*DC$31+$AL276*DC$32+$AM276*DC$33+$AN276*DC$34+$AO276*DC$35+$AP276*DC$36+$AQ276*DC$37+$AR276*DC$38+$AS276*DC$39+$AT276*DC$40+$AU276*DC$41+$AV276*DC$42+$AW276*DC$43+$AX276*DC$44+$AY276*DC$45+$AZ276*DC$46+$BA276*DC$47+$BB276*DC$48+$BC276*DC$49+$BD276*DC$50+$BE276*DC$51+$BF276*DC$52+$BG276*DC$53+$BH276*DC$54+$BI276*DC$55+$BJ276*DC$56+$BK276*DC$57+$BL276*DC$58+$BM276*DC$59+$BN276*DC$60+$BO276*DC$61+$BP276*DC$62+$BQ276*DC$63+$BR276*DC$64+$BS276*DC$65+$BT276*DC$66+$BU276*DC$67+$BV276*DC$68+$BW276*DC$69+$BX276*DC$70+$BY276*DC$71+$BZ276*DC$72+$CA276*DC$73+$CB276*DC$74+$CC276*DC$75+$CD276*DC$76+$CE276*DC$77+$CF276*DC$78+$CG276*DC$79+$CH276*DC$80</f>
        <v>0</v>
      </c>
      <c r="DD277" s="37">
        <f t="shared" ref="DD277" si="1189">$I276*DD$3+$J276*DD$4+$K276*DD$5+$L276*DD$6+$M276*DD$7+$N276*DD$8+$O276*DD$9+$P276*DD$10+$Q276*DD$11+$R276*DD$12+$S276*DD$13+$T276*DD$14+$U276*DD$15+$V276*DD$16+$W276*DD$17+$X276*DD$18+$Y276*DD$19+$Z276*DD$20+$AA276*DD$21+$AB276*DD$22+$AC276*DD$23+$AD276*DD$24+$AE276*DD$25+$AF276*DD$26+$AG276*DD$27+$AH276*DD$28+$AI276*DD$29+$AJ276*DD$30+$AK276*DD$31+$AL276*DD$32+$AM276*DD$33+$AN276*DD$34+$AO276*DD$35+$AP276*DD$36+$AQ276*DD$37+$AR276*DD$38+$AS276*DD$39+$AT276*DD$40+$AU276*DD$41+$AV276*DD$42+$AW276*DD$43+$AX276*DD$44+$AY276*DD$45+$AZ276*DD$46+$BA276*DD$47+$BB276*DD$48+$BC276*DD$49+$BD276*DD$50+$BE276*DD$51+$BF276*DD$52+$BG276*DD$53+$BH276*DD$54+$BI276*DD$55+$BJ276*DD$56+$BK276*DD$57+$BL276*DD$58+$BM276*DD$59+$BN276*DD$60+$BO276*DD$61+$BP276*DD$62+$BQ276*DD$63+$BR276*DD$64+$BS276*DD$65+$BT276*DD$66+$BU276*DD$67+$BV276*DD$68+$BW276*DD$69+$BX276*DD$70+$BY276*DD$71+$BZ276*DD$72+$CA276*DD$73+$CB276*DD$74+$CC276*DD$75+$CD276*DD$76+$CE276*DD$77+$CF276*DD$78+$CG276*DD$79+$CH276*DD$80</f>
        <v>0</v>
      </c>
      <c r="DE277" s="37">
        <f t="shared" ref="DE277" si="1190">$I276*DE$3+$J276*DE$4+$K276*DE$5+$L276*DE$6+$M276*DE$7+$N276*DE$8+$O276*DE$9+$P276*DE$10+$Q276*DE$11+$R276*DE$12+$S276*DE$13+$T276*DE$14+$U276*DE$15+$V276*DE$16+$W276*DE$17+$X276*DE$18+$Y276*DE$19+$Z276*DE$20+$AA276*DE$21+$AB276*DE$22+$AC276*DE$23+$AD276*DE$24+$AE276*DE$25+$AF276*DE$26+$AG276*DE$27+$AH276*DE$28+$AI276*DE$29+$AJ276*DE$30+$AK276*DE$31+$AL276*DE$32+$AM276*DE$33+$AN276*DE$34+$AO276*DE$35+$AP276*DE$36+$AQ276*DE$37+$AR276*DE$38+$AS276*DE$39+$AT276*DE$40+$AU276*DE$41+$AV276*DE$42+$AW276*DE$43+$AX276*DE$44+$AY276*DE$45+$AZ276*DE$46+$BA276*DE$47+$BB276*DE$48+$BC276*DE$49+$BD276*DE$50+$BE276*DE$51+$BF276*DE$52+$BG276*DE$53+$BH276*DE$54+$BI276*DE$55+$BJ276*DE$56+$BK276*DE$57+$BL276*DE$58+$BM276*DE$59+$BN276*DE$60+$BO276*DE$61+$BP276*DE$62+$BQ276*DE$63+$BR276*DE$64+$BS276*DE$65+$BT276*DE$66+$BU276*DE$67+$BV276*DE$68+$BW276*DE$69+$BX276*DE$70+$BY276*DE$71+$BZ276*DE$72+$CA276*DE$73+$CB276*DE$74+$CC276*DE$75+$CD276*DE$76+$CE276*DE$77+$CF276*DE$78+$CG276*DE$79+$CH276*DE$80</f>
        <v>0</v>
      </c>
      <c r="DF277" s="37">
        <f t="shared" ref="DF277" si="1191">$I276*DF$3+$J276*DF$4+$K276*DF$5+$L276*DF$6+$M276*DF$7+$N276*DF$8+$O276*DF$9+$P276*DF$10+$Q276*DF$11+$R276*DF$12+$S276*DF$13+$T276*DF$14+$U276*DF$15+$V276*DF$16+$W276*DF$17+$X276*DF$18+$Y276*DF$19+$Z276*DF$20+$AA276*DF$21+$AB276*DF$22+$AC276*DF$23+$AD276*DF$24+$AE276*DF$25+$AF276*DF$26+$AG276*DF$27+$AH276*DF$28+$AI276*DF$29+$AJ276*DF$30+$AK276*DF$31+$AL276*DF$32+$AM276*DF$33+$AN276*DF$34+$AO276*DF$35+$AP276*DF$36+$AQ276*DF$37+$AR276*DF$38+$AS276*DF$39+$AT276*DF$40+$AU276*DF$41+$AV276*DF$42+$AW276*DF$43+$AX276*DF$44+$AY276*DF$45+$AZ276*DF$46+$BA276*DF$47+$BB276*DF$48+$BC276*DF$49+$BD276*DF$50+$BE276*DF$51+$BF276*DF$52+$BG276*DF$53+$BH276*DF$54+$BI276*DF$55+$BJ276*DF$56+$BK276*DF$57+$BL276*DF$58+$BM276*DF$59+$BN276*DF$60+$BO276*DF$61+$BP276*DF$62+$BQ276*DF$63+$BR276*DF$64+$BS276*DF$65+$BT276*DF$66+$BU276*DF$67+$BV276*DF$68+$BW276*DF$69+$BX276*DF$70+$BY276*DF$71+$BZ276*DF$72+$CA276*DF$73+$CB276*DF$74+$CC276*DF$75+$CD276*DF$76+$CE276*DF$77+$CF276*DF$78+$CG276*DF$79+$CH276*DF$80</f>
        <v>0</v>
      </c>
      <c r="DG277" s="38">
        <f t="shared" ref="DG277" si="1192">$I276*DG$3+$J276*DG$4+$K276*DG$5+$L276*DG$6+$M276*DG$7+$N276*DG$8+$O276*DG$9+$P276*DG$10+$Q276*DG$11+$R276*DG$12+$S276*DG$13+$T276*DG$14+$U276*DG$15+$V276*DG$16+$W276*DG$17+$X276*DG$18+$Y276*DG$19+$Z276*DG$20+$AA276*DG$21+$AB276*DG$22+$AC276*DG$23+$AD276*DG$24+$AE276*DG$25+$AF276*DG$26+$AG276*DG$27+$AH276*DG$28+$AI276*DG$29+$AJ276*DG$30+$AK276*DG$31+$AL276*DG$32+$AM276*DG$33+$AN276*DG$34+$AO276*DG$35+$AP276*DG$36+$AQ276*DG$37+$AR276*DG$38+$AS276*DG$39+$AT276*DG$40+$AU276*DG$41+$AV276*DG$42+$AW276*DG$43+$AX276*DG$44+$AY276*DG$45+$AZ276*DG$46+$BA276*DG$47+$BB276*DG$48+$BC276*DG$49+$BD276*DG$50+$BE276*DG$51+$BF276*DG$52+$BG276*DG$53+$BH276*DG$54+$BI276*DG$55+$BJ276*DG$56+$BK276*DG$57+$BL276*DG$58+$BM276*DG$59+$BN276*DG$60+$BO276*DG$61+$BP276*DG$62+$BQ276*DG$63+$BR276*DG$64+$BS276*DG$65+$BT276*DG$66+$BU276*DG$67+$BV276*DG$68+$BW276*DG$69+$BX276*DG$70+$BY276*DG$71+$BZ276*DG$72+$CA276*DG$73+$CB276*DG$74+$CC276*DG$75+$CD276*DG$76+$CE276*DG$77+$CF276*DG$78+$CG276*DG$79+$CH276*DG$80</f>
        <v>0</v>
      </c>
    </row>
    <row r="278" spans="1:117" ht="12.75" hidden="1" outlineLevel="1" x14ac:dyDescent="0.2">
      <c r="A278" s="26"/>
      <c r="B278" s="27"/>
      <c r="C278" s="27"/>
      <c r="D278" s="28"/>
      <c r="E278" s="28"/>
      <c r="F278" s="28"/>
      <c r="G278" s="28"/>
      <c r="H278" s="28"/>
      <c r="I278" s="59"/>
      <c r="J278" s="59"/>
      <c r="K278" s="59"/>
      <c r="L278" s="59"/>
      <c r="M278" s="59"/>
      <c r="N278" s="59"/>
      <c r="O278" s="59"/>
      <c r="P278" s="59"/>
      <c r="Q278" s="59"/>
      <c r="R278" s="59"/>
      <c r="S278" s="59"/>
      <c r="T278" s="59"/>
      <c r="U278" s="59"/>
      <c r="V278" s="59"/>
      <c r="W278" s="59"/>
      <c r="X278" s="59"/>
      <c r="Y278" s="59"/>
      <c r="Z278" s="59"/>
      <c r="AA278" s="59"/>
      <c r="AB278" s="59"/>
      <c r="AC278" s="59"/>
      <c r="AD278" s="59"/>
      <c r="AE278" s="59"/>
      <c r="AF278" s="59"/>
      <c r="AG278" s="59"/>
      <c r="AH278" s="59"/>
      <c r="AI278" s="59"/>
      <c r="AJ278" s="59"/>
      <c r="AK278" s="59"/>
      <c r="AL278" s="59"/>
      <c r="AM278" s="59"/>
      <c r="AN278" s="59"/>
      <c r="AO278" s="59"/>
      <c r="AP278" s="59"/>
      <c r="AQ278" s="59"/>
      <c r="AR278" s="59"/>
      <c r="AS278" s="59"/>
      <c r="AT278" s="59"/>
      <c r="AU278" s="59"/>
      <c r="AV278" s="59"/>
      <c r="AW278" s="59"/>
      <c r="AX278" s="59"/>
      <c r="AY278" s="59"/>
      <c r="AZ278" s="59"/>
      <c r="BA278" s="59"/>
      <c r="BB278" s="59"/>
      <c r="BC278" s="59"/>
      <c r="BD278" s="59"/>
      <c r="BE278" s="59"/>
      <c r="BF278" s="59"/>
      <c r="BG278" s="59"/>
      <c r="BH278" s="59"/>
      <c r="BI278" s="59"/>
      <c r="BJ278" s="59"/>
      <c r="BK278" s="59"/>
      <c r="BL278" s="59"/>
      <c r="BM278" s="59"/>
      <c r="BN278" s="59"/>
      <c r="BO278" s="59"/>
      <c r="BP278" s="59"/>
      <c r="BQ278" s="59"/>
      <c r="BR278" s="59"/>
      <c r="BS278" s="59"/>
      <c r="BT278" s="59"/>
      <c r="BU278" s="59"/>
      <c r="BV278" s="59"/>
      <c r="BW278" s="59"/>
      <c r="BX278" s="59"/>
      <c r="BY278" s="59"/>
      <c r="BZ278" s="59"/>
      <c r="CA278" s="59"/>
      <c r="CB278" s="59"/>
      <c r="CC278" s="59"/>
      <c r="CD278" s="59"/>
      <c r="CE278" s="59"/>
      <c r="CF278" s="59"/>
      <c r="CG278" s="59"/>
      <c r="CH278" s="59"/>
      <c r="CI278" s="28"/>
      <c r="CJ278" s="28"/>
      <c r="CK278" s="28"/>
      <c r="CL278" s="28"/>
      <c r="CM278" s="29" t="s">
        <v>8</v>
      </c>
      <c r="CN278" s="39"/>
      <c r="CO278" s="40"/>
      <c r="CP278" s="40"/>
      <c r="CQ278" s="40"/>
      <c r="CR278" s="40"/>
      <c r="CS278" s="40"/>
      <c r="CT278" s="40"/>
      <c r="CU278" s="40"/>
      <c r="CV278" s="40"/>
      <c r="CW278" s="40"/>
      <c r="CX278" s="40"/>
      <c r="CY278" s="40"/>
      <c r="CZ278" s="40"/>
      <c r="DA278" s="40"/>
      <c r="DB278" s="40"/>
      <c r="DC278" s="40"/>
      <c r="DD278" s="40"/>
      <c r="DE278" s="40"/>
      <c r="DF278" s="40"/>
      <c r="DG278" s="41"/>
    </row>
    <row r="279" spans="1:117" ht="12.75" collapsed="1" x14ac:dyDescent="0.2">
      <c r="A279" s="19" t="s">
        <v>322</v>
      </c>
      <c r="B279" s="19" t="s">
        <v>134</v>
      </c>
      <c r="C279" s="19"/>
      <c r="D279" s="20" t="s">
        <v>316</v>
      </c>
      <c r="E279" s="20">
        <v>6</v>
      </c>
      <c r="F279" s="20">
        <f>IF($C$4="",SUMIF(stock_on_hand!A:A,planner!A279,stock_on_hand!C:C),SUMIFS(stock_on_hand!C:C,stock_on_hand!A:A,planner!A279,stock_on_hand!E:E,$C$4))</f>
        <v>60</v>
      </c>
      <c r="G279" s="20"/>
      <c r="H279" s="20" t="s">
        <v>326</v>
      </c>
      <c r="I279" s="57">
        <f>IFERROR(HLOOKUP(I$188,bom!$2:$300,MATCH($A279,bom!$A:$A,0)-1,0),0)</f>
        <v>0</v>
      </c>
      <c r="J279" s="57">
        <f>IFERROR(HLOOKUP(J$188,bom!$2:$300,MATCH($A279,bom!$A:$A,0)-1,0),0)</f>
        <v>0</v>
      </c>
      <c r="K279" s="57">
        <f>IFERROR(HLOOKUP(K$188,bom!$2:$300,MATCH($A279,bom!$A:$A,0)-1,0),0)</f>
        <v>0</v>
      </c>
      <c r="L279" s="57">
        <f>IFERROR(HLOOKUP(L$188,bom!$2:$300,MATCH($A279,bom!$A:$A,0)-1,0),0)</f>
        <v>0</v>
      </c>
      <c r="M279" s="57">
        <f>IFERROR(HLOOKUP(M$188,bom!$2:$300,MATCH($A279,bom!$A:$A,0)-1,0),0)</f>
        <v>0</v>
      </c>
      <c r="N279" s="57">
        <f>IFERROR(HLOOKUP(N$188,bom!$2:$300,MATCH($A279,bom!$A:$A,0)-1,0),0)</f>
        <v>0</v>
      </c>
      <c r="O279" s="57">
        <f>IFERROR(HLOOKUP(O$188,bom!$2:$300,MATCH($A279,bom!$A:$A,0)-1,0),0)</f>
        <v>0</v>
      </c>
      <c r="P279" s="57">
        <f>IFERROR(HLOOKUP(P$188,bom!$2:$300,MATCH($A279,bom!$A:$A,0)-1,0),0)</f>
        <v>0</v>
      </c>
      <c r="Q279" s="57">
        <f>IFERROR(HLOOKUP(Q$188,bom!$2:$300,MATCH($A279,bom!$A:$A,0)-1,0),0)</f>
        <v>0</v>
      </c>
      <c r="R279" s="57">
        <f>IFERROR(HLOOKUP(R$188,bom!$2:$300,MATCH($A279,bom!$A:$A,0)-1,0),0)</f>
        <v>0</v>
      </c>
      <c r="S279" s="57">
        <f>IFERROR(HLOOKUP(S$188,bom!$2:$300,MATCH($A279,bom!$A:$A,0)-1,0),0)</f>
        <v>0</v>
      </c>
      <c r="T279" s="57">
        <f>IFERROR(HLOOKUP(T$188,bom!$2:$300,MATCH($A279,bom!$A:$A,0)-1,0),0)</f>
        <v>0</v>
      </c>
      <c r="U279" s="57">
        <f>IFERROR(HLOOKUP(U$188,bom!$2:$300,MATCH($A279,bom!$A:$A,0)-1,0),0)</f>
        <v>0</v>
      </c>
      <c r="V279" s="57">
        <f>IFERROR(HLOOKUP(V$188,bom!$2:$300,MATCH($A279,bom!$A:$A,0)-1,0),0)</f>
        <v>0</v>
      </c>
      <c r="W279" s="57">
        <f>IFERROR(HLOOKUP(W$188,bom!$2:$300,MATCH($A279,bom!$A:$A,0)-1,0),0)</f>
        <v>0</v>
      </c>
      <c r="X279" s="57">
        <f>IFERROR(HLOOKUP(X$188,bom!$2:$300,MATCH($A279,bom!$A:$A,0)-1,0),0)</f>
        <v>0</v>
      </c>
      <c r="Y279" s="57">
        <f>IFERROR(HLOOKUP(Y$188,bom!$2:$300,MATCH($A279,bom!$A:$A,0)-1,0),0)</f>
        <v>0</v>
      </c>
      <c r="Z279" s="57">
        <f>IFERROR(HLOOKUP(Z$188,bom!$2:$300,MATCH($A279,bom!$A:$A,0)-1,0),0)</f>
        <v>0</v>
      </c>
      <c r="AA279" s="57">
        <f>IFERROR(HLOOKUP(AA$188,bom!$2:$300,MATCH($A279,bom!$A:$A,0)-1,0),0)</f>
        <v>0</v>
      </c>
      <c r="AB279" s="57">
        <f>IFERROR(HLOOKUP(AB$188,bom!$2:$300,MATCH($A279,bom!$A:$A,0)-1,0),0)</f>
        <v>0</v>
      </c>
      <c r="AC279" s="57">
        <f>IFERROR(HLOOKUP(AC$188,bom!$2:$300,MATCH($A279,bom!$A:$A,0)-1,0),0)</f>
        <v>0</v>
      </c>
      <c r="AD279" s="57">
        <f>IFERROR(HLOOKUP(AD$188,bom!$2:$300,MATCH($A279,bom!$A:$A,0)-1,0),0)</f>
        <v>0</v>
      </c>
      <c r="AE279" s="57">
        <f>IFERROR(HLOOKUP(AE$188,bom!$2:$300,MATCH($A279,bom!$A:$A,0)-1,0),0)</f>
        <v>0</v>
      </c>
      <c r="AF279" s="57">
        <f>IFERROR(HLOOKUP(AF$188,bom!$2:$300,MATCH($A279,bom!$A:$A,0)-1,0),0)</f>
        <v>0</v>
      </c>
      <c r="AG279" s="57">
        <f>IFERROR(HLOOKUP(AG$188,bom!$2:$300,MATCH($A279,bom!$A:$A,0)-1,0),0)</f>
        <v>0</v>
      </c>
      <c r="AH279" s="57">
        <f>IFERROR(HLOOKUP(AH$188,bom!$2:$300,MATCH($A279,bom!$A:$A,0)-1,0),0)</f>
        <v>0</v>
      </c>
      <c r="AI279" s="57">
        <f>IFERROR(HLOOKUP(AI$188,bom!$2:$300,MATCH($A279,bom!$A:$A,0)-1,0),0)</f>
        <v>0</v>
      </c>
      <c r="AJ279" s="57">
        <f>IFERROR(HLOOKUP(AJ$188,bom!$2:$300,MATCH($A279,bom!$A:$A,0)-1,0),0)</f>
        <v>0</v>
      </c>
      <c r="AK279" s="57">
        <f>IFERROR(HLOOKUP(AK$188,bom!$2:$300,MATCH($A279,bom!$A:$A,0)-1,0),0)</f>
        <v>0</v>
      </c>
      <c r="AL279" s="57">
        <f>IFERROR(HLOOKUP(AL$188,bom!$2:$300,MATCH($A279,bom!$A:$A,0)-1,0),0)</f>
        <v>0</v>
      </c>
      <c r="AM279" s="57">
        <f>IFERROR(HLOOKUP(AM$188,bom!$2:$300,MATCH($A279,bom!$A:$A,0)-1,0),0)</f>
        <v>0</v>
      </c>
      <c r="AN279" s="57">
        <f>IFERROR(HLOOKUP(AN$188,bom!$2:$300,MATCH($A279,bom!$A:$A,0)-1,0),0)</f>
        <v>0</v>
      </c>
      <c r="AO279" s="57">
        <f>IFERROR(HLOOKUP(AO$188,bom!$2:$300,MATCH($A279,bom!$A:$A,0)-1,0),0)</f>
        <v>0</v>
      </c>
      <c r="AP279" s="57">
        <f>IFERROR(HLOOKUP(AP$188,bom!$2:$300,MATCH($A279,bom!$A:$A,0)-1,0),0)</f>
        <v>0</v>
      </c>
      <c r="AQ279" s="57">
        <f>IFERROR(HLOOKUP(AQ$188,bom!$2:$300,MATCH($A279,bom!$A:$A,0)-1,0),0)</f>
        <v>0</v>
      </c>
      <c r="AR279" s="57">
        <f>IFERROR(HLOOKUP(AR$188,bom!$2:$300,MATCH($A279,bom!$A:$A,0)-1,0),0)</f>
        <v>0</v>
      </c>
      <c r="AS279" s="57">
        <f>IFERROR(HLOOKUP(AS$188,bom!$2:$300,MATCH($A279,bom!$A:$A,0)-1,0),0)</f>
        <v>0</v>
      </c>
      <c r="AT279" s="57">
        <f>IFERROR(HLOOKUP(AT$188,bom!$2:$300,MATCH($A279,bom!$A:$A,0)-1,0),0)</f>
        <v>0</v>
      </c>
      <c r="AU279" s="57">
        <f>IFERROR(HLOOKUP(AU$188,bom!$2:$300,MATCH($A279,bom!$A:$A,0)-1,0),0)</f>
        <v>0</v>
      </c>
      <c r="AV279" s="57">
        <f>IFERROR(HLOOKUP(AV$188,bom!$2:$300,MATCH($A279,bom!$A:$A,0)-1,0),0)</f>
        <v>0</v>
      </c>
      <c r="AW279" s="57">
        <f>IFERROR(HLOOKUP(AW$188,bom!$2:$300,MATCH($A279,bom!$A:$A,0)-1,0),0)</f>
        <v>0</v>
      </c>
      <c r="AX279" s="57">
        <f>IFERROR(HLOOKUP(AX$188,bom!$2:$300,MATCH($A279,bom!$A:$A,0)-1,0),0)</f>
        <v>0</v>
      </c>
      <c r="AY279" s="57">
        <f>IFERROR(HLOOKUP(AY$188,bom!$2:$300,MATCH($A279,bom!$A:$A,0)-1,0),0)</f>
        <v>0</v>
      </c>
      <c r="AZ279" s="57">
        <f>IFERROR(HLOOKUP(AZ$188,bom!$2:$300,MATCH($A279,bom!$A:$A,0)-1,0),0)</f>
        <v>0</v>
      </c>
      <c r="BA279" s="57">
        <f>IFERROR(HLOOKUP(BA$188,bom!$2:$300,MATCH($A279,bom!$A:$A,0)-1,0),0)</f>
        <v>0</v>
      </c>
      <c r="BB279" s="57">
        <f>IFERROR(HLOOKUP(BB$188,bom!$2:$300,MATCH($A279,bom!$A:$A,0)-1,0),0)</f>
        <v>0</v>
      </c>
      <c r="BC279" s="57">
        <f>IFERROR(HLOOKUP(BC$188,bom!$2:$300,MATCH($A279,bom!$A:$A,0)-1,0),0)</f>
        <v>0</v>
      </c>
      <c r="BD279" s="57">
        <f>IFERROR(HLOOKUP(BD$188,bom!$2:$300,MATCH($A279,bom!$A:$A,0)-1,0),0)</f>
        <v>0</v>
      </c>
      <c r="BE279" s="57">
        <f>IFERROR(HLOOKUP(BE$188,bom!$2:$300,MATCH($A279,bom!$A:$A,0)-1,0),0)</f>
        <v>0</v>
      </c>
      <c r="BF279" s="57">
        <f>IFERROR(HLOOKUP(BF$188,bom!$2:$300,MATCH($A279,bom!$A:$A,0)-1,0),0)</f>
        <v>0</v>
      </c>
      <c r="BG279" s="57">
        <f>IFERROR(HLOOKUP(BG$188,bom!$2:$300,MATCH($A279,bom!$A:$A,0)-1,0),0)</f>
        <v>0</v>
      </c>
      <c r="BH279" s="57">
        <f>IFERROR(HLOOKUP(BH$188,bom!$2:$300,MATCH($A279,bom!$A:$A,0)-1,0),0)</f>
        <v>0</v>
      </c>
      <c r="BI279" s="57">
        <f>IFERROR(HLOOKUP(BI$188,bom!$2:$300,MATCH($A279,bom!$A:$A,0)-1,0),0)</f>
        <v>0</v>
      </c>
      <c r="BJ279" s="57">
        <f>IFERROR(HLOOKUP(BJ$188,bom!$2:$300,MATCH($A279,bom!$A:$A,0)-1,0),0)</f>
        <v>0</v>
      </c>
      <c r="BK279" s="57">
        <f>IFERROR(HLOOKUP(BK$188,bom!$2:$300,MATCH($A279,bom!$A:$A,0)-1,0),0)</f>
        <v>0</v>
      </c>
      <c r="BL279" s="57">
        <f>IFERROR(HLOOKUP(BL$188,bom!$2:$300,MATCH($A279,bom!$A:$A,0)-1,0),0)</f>
        <v>0</v>
      </c>
      <c r="BM279" s="57">
        <f>IFERROR(HLOOKUP(BM$188,bom!$2:$300,MATCH($A279,bom!$A:$A,0)-1,0),0)</f>
        <v>0</v>
      </c>
      <c r="BN279" s="57">
        <f>IFERROR(HLOOKUP(BN$188,bom!$2:$300,MATCH($A279,bom!$A:$A,0)-1,0),0)</f>
        <v>0</v>
      </c>
      <c r="BO279" s="57">
        <f>IFERROR(HLOOKUP(BO$188,bom!$2:$300,MATCH($A279,bom!$A:$A,0)-1,0),0)</f>
        <v>0</v>
      </c>
      <c r="BP279" s="57">
        <f>IFERROR(HLOOKUP(BP$188,bom!$2:$300,MATCH($A279,bom!$A:$A,0)-1,0),0)</f>
        <v>0</v>
      </c>
      <c r="BQ279" s="57">
        <f>IFERROR(HLOOKUP(BQ$188,bom!$2:$300,MATCH($A279,bom!$A:$A,0)-1,0),0)</f>
        <v>0</v>
      </c>
      <c r="BR279" s="57">
        <f>IFERROR(HLOOKUP(BR$188,bom!$2:$300,MATCH($A279,bom!$A:$A,0)-1,0),0)</f>
        <v>0</v>
      </c>
      <c r="BS279" s="57">
        <f>IFERROR(HLOOKUP(BS$188,bom!$2:$300,MATCH($A279,bom!$A:$A,0)-1,0),0)</f>
        <v>0</v>
      </c>
      <c r="BT279" s="57">
        <f>IFERROR(HLOOKUP(BT$188,bom!$2:$300,MATCH($A279,bom!$A:$A,0)-1,0),0)</f>
        <v>0</v>
      </c>
      <c r="BU279" s="57">
        <f>IFERROR(HLOOKUP(BU$188,bom!$2:$300,MATCH($A279,bom!$A:$A,0)-1,0),0)</f>
        <v>0</v>
      </c>
      <c r="BV279" s="57">
        <f>IFERROR(HLOOKUP(BV$188,bom!$2:$300,MATCH($A279,bom!$A:$A,0)-1,0),0)</f>
        <v>0</v>
      </c>
      <c r="BW279" s="57">
        <f>IFERROR(HLOOKUP(BW$188,bom!$2:$300,MATCH($A279,bom!$A:$A,0)-1,0),0)</f>
        <v>0</v>
      </c>
      <c r="BX279" s="57">
        <f>IFERROR(HLOOKUP(BX$188,bom!$2:$300,MATCH($A279,bom!$A:$A,0)-1,0),0)</f>
        <v>0</v>
      </c>
      <c r="BY279" s="57">
        <f>IFERROR(HLOOKUP(BY$188,bom!$2:$300,MATCH($A279,bom!$A:$A,0)-1,0),0)</f>
        <v>0</v>
      </c>
      <c r="BZ279" s="57">
        <f>IFERROR(HLOOKUP(BZ$188,bom!$2:$300,MATCH($A279,bom!$A:$A,0)-1,0),0)</f>
        <v>0</v>
      </c>
      <c r="CA279" s="57">
        <f>IFERROR(HLOOKUP(CA$188,bom!$2:$300,MATCH($A279,bom!$A:$A,0)-1,0),0)</f>
        <v>0</v>
      </c>
      <c r="CB279" s="57">
        <f>IFERROR(HLOOKUP(CB$188,bom!$2:$300,MATCH($A279,bom!$A:$A,0)-1,0),0)</f>
        <v>0</v>
      </c>
      <c r="CC279" s="57">
        <f>IFERROR(HLOOKUP(CC$188,bom!$2:$300,MATCH($A279,bom!$A:$A,0)-1,0),0)</f>
        <v>0</v>
      </c>
      <c r="CD279" s="57">
        <f>IFERROR(HLOOKUP(CD$188,bom!$2:$300,MATCH($A279,bom!$A:$A,0)-1,0),0)</f>
        <v>0</v>
      </c>
      <c r="CE279" s="57">
        <f>IFERROR(HLOOKUP(CE$188,bom!$2:$300,MATCH($A279,bom!$A:$A,0)-1,0),0)</f>
        <v>0</v>
      </c>
      <c r="CF279" s="57">
        <f>IFERROR(HLOOKUP(CF$188,bom!$2:$300,MATCH($A279,bom!$A:$A,0)-1,0),0)</f>
        <v>0</v>
      </c>
      <c r="CG279" s="57">
        <f>IFERROR(HLOOKUP(CG$188,bom!$2:$300,MATCH($A279,bom!$A:$A,0)-1,0),0)</f>
        <v>0</v>
      </c>
      <c r="CH279" s="57">
        <f>IFERROR(HLOOKUP(CH$188,bom!$2:$300,MATCH($A279,bom!$A:$A,0)-1,0),0)</f>
        <v>0</v>
      </c>
      <c r="CI279" s="20"/>
      <c r="CJ279" s="20"/>
      <c r="CK279" s="20"/>
      <c r="CL279" s="20"/>
      <c r="CM279" s="32" t="str">
        <f t="shared" ref="CM279" si="1193">IF(G279&gt;0,IF(CN279&lt;(0.8*G279),"WARNING!!!",IF(CN279&lt;G279,"ORDER","OK")),IF((VLOOKUP(A279,A:DG,91+E279,0))&lt;0,"WARNING!!!",IF((VLOOKUP(A279,A:DG,91+ROUND(1.25*E279,0),0))&lt;0,"ORDER","OK")))</f>
        <v>OK</v>
      </c>
      <c r="CN279" s="33">
        <f t="shared" ref="CN279" si="1194">F279-CN280+CN281</f>
        <v>60</v>
      </c>
      <c r="CO279" s="34">
        <f t="shared" ref="CO279" si="1195">CN279-CO280+CO281</f>
        <v>60</v>
      </c>
      <c r="CP279" s="34">
        <f t="shared" ref="CP279" si="1196">CO279-CP280+CP281</f>
        <v>60</v>
      </c>
      <c r="CQ279" s="34">
        <f t="shared" ref="CQ279" si="1197">CP279-CQ280+CQ281</f>
        <v>60</v>
      </c>
      <c r="CR279" s="34">
        <f t="shared" ref="CR279" si="1198">CQ279-CR280+CR281</f>
        <v>60</v>
      </c>
      <c r="CS279" s="34">
        <f t="shared" ref="CS279" si="1199">CR279-CS280+CS281</f>
        <v>60</v>
      </c>
      <c r="CT279" s="34">
        <f t="shared" ref="CT279" si="1200">CS279-CT280+CT281</f>
        <v>60</v>
      </c>
      <c r="CU279" s="34">
        <f t="shared" ref="CU279" si="1201">CT279-CU280+CU281</f>
        <v>60</v>
      </c>
      <c r="CV279" s="34">
        <f t="shared" ref="CV279" si="1202">CU279-CV280+CV281</f>
        <v>60</v>
      </c>
      <c r="CW279" s="34">
        <f t="shared" ref="CW279" si="1203">CV279-CW280+CW281</f>
        <v>60</v>
      </c>
      <c r="CX279" s="34">
        <f t="shared" ref="CX279" si="1204">CW279-CX280+CX281</f>
        <v>60</v>
      </c>
      <c r="CY279" s="34">
        <f t="shared" ref="CY279" si="1205">CX279-CY280+CY281</f>
        <v>60</v>
      </c>
      <c r="CZ279" s="34">
        <f t="shared" ref="CZ279" si="1206">CY279-CZ280+CZ281</f>
        <v>60</v>
      </c>
      <c r="DA279" s="34">
        <f t="shared" ref="DA279" si="1207">CZ279-DA280+DA281</f>
        <v>60</v>
      </c>
      <c r="DB279" s="34">
        <f t="shared" ref="DB279" si="1208">DA279-DB280+DB281</f>
        <v>60</v>
      </c>
      <c r="DC279" s="34">
        <f t="shared" ref="DC279" si="1209">DB279-DC280+DC281</f>
        <v>60</v>
      </c>
      <c r="DD279" s="34">
        <f t="shared" ref="DD279" si="1210">DC279-DD280+DD281</f>
        <v>60</v>
      </c>
      <c r="DE279" s="34">
        <f t="shared" ref="DE279" si="1211">DD279-DE280+DE281</f>
        <v>60</v>
      </c>
      <c r="DF279" s="34">
        <f t="shared" ref="DF279" si="1212">DE279-DF280+DF281</f>
        <v>60</v>
      </c>
      <c r="DG279" s="35">
        <f t="shared" ref="DG279" si="1213">DF279-DG280+DG281</f>
        <v>60</v>
      </c>
      <c r="DM279" s="21"/>
    </row>
    <row r="280" spans="1:117" ht="12.75" hidden="1" outlineLevel="1" x14ac:dyDescent="0.2">
      <c r="A280" s="22"/>
      <c r="B280" s="23"/>
      <c r="C280" s="23"/>
      <c r="D280" s="24"/>
      <c r="E280" s="24"/>
      <c r="F280" s="24"/>
      <c r="G280" s="24"/>
      <c r="H280" s="24"/>
      <c r="I280" s="58"/>
      <c r="J280" s="58"/>
      <c r="K280" s="58"/>
      <c r="L280" s="58"/>
      <c r="M280" s="58"/>
      <c r="N280" s="58"/>
      <c r="O280" s="58"/>
      <c r="P280" s="58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  <c r="AG280" s="58"/>
      <c r="AH280" s="58"/>
      <c r="AI280" s="58"/>
      <c r="AJ280" s="58"/>
      <c r="AK280" s="58"/>
      <c r="AL280" s="58"/>
      <c r="AM280" s="58"/>
      <c r="AN280" s="58"/>
      <c r="AO280" s="58"/>
      <c r="AP280" s="58"/>
      <c r="AQ280" s="58"/>
      <c r="AR280" s="58"/>
      <c r="AS280" s="58"/>
      <c r="AT280" s="58"/>
      <c r="AU280" s="58"/>
      <c r="AV280" s="58"/>
      <c r="AW280" s="58"/>
      <c r="AX280" s="58"/>
      <c r="AY280" s="58"/>
      <c r="AZ280" s="58"/>
      <c r="BA280" s="58"/>
      <c r="BB280" s="58"/>
      <c r="BC280" s="58"/>
      <c r="BD280" s="58"/>
      <c r="BE280" s="58"/>
      <c r="BF280" s="58"/>
      <c r="BG280" s="58"/>
      <c r="BH280" s="58"/>
      <c r="BI280" s="58"/>
      <c r="BJ280" s="58"/>
      <c r="BK280" s="58"/>
      <c r="BL280" s="58"/>
      <c r="BM280" s="58"/>
      <c r="BN280" s="58"/>
      <c r="BO280" s="58"/>
      <c r="BP280" s="58"/>
      <c r="BQ280" s="58"/>
      <c r="BR280" s="58"/>
      <c r="BS280" s="58"/>
      <c r="BT280" s="58"/>
      <c r="BU280" s="58"/>
      <c r="BV280" s="58"/>
      <c r="BW280" s="58"/>
      <c r="BX280" s="58"/>
      <c r="BY280" s="58"/>
      <c r="BZ280" s="58"/>
      <c r="CA280" s="58"/>
      <c r="CB280" s="58"/>
      <c r="CC280" s="58"/>
      <c r="CD280" s="58"/>
      <c r="CE280" s="58"/>
      <c r="CF280" s="58"/>
      <c r="CG280" s="58"/>
      <c r="CH280" s="58"/>
      <c r="CI280" s="24"/>
      <c r="CJ280" s="24"/>
      <c r="CK280" s="24"/>
      <c r="CL280" s="24"/>
      <c r="CM280" s="25" t="s">
        <v>7</v>
      </c>
      <c r="CN280" s="36">
        <f t="shared" ref="CN280" si="1214">$I279*CN$3+$J279*CN$4+$K279*CN$5+$L279*CN$6+$M279*CN$7+$N279*CN$8+$O279*CN$9+$P279*CN$10+$Q279*CN$11+$R279*CN$12+$S279*CN$13+$T279*CN$14+$U279*CN$15+$V279*CN$16+$W279*CN$17+$X279*CN$18+$Y279*CN$19+$Z279*CN$20+$AA279*CN$21+$AB279*CN$22+$AC279*CN$23+$AD279*CN$24+$AE279*CN$25+$AF279*CN$26+$AG279*CN$27+$AH279*CN$28+$AI279*CN$29+$AJ279*CN$30+$AK279*CN$31+$AL279*CN$32+$AM279*CN$33+$AN279*CN$34+$AO279*CN$35+$AP279*CN$36+$AQ279*CN$37+$AR279*CN$38+$AS279*CN$39+$AT279*CN$40+$AU279*CN$41+$AV279*CN$42+$AW279*CN$43+$AX279*CN$44+$AY279*CN$45+$AZ279*CN$46+$BA279*CN$47+$BB279*CN$48+$BC279*CN$49+$BD279*CN$50+$BE279*CN$51+$BF279*CN$52+$BG279*CN$53+$BH279*CN$54+$BI279*CN$55+$BJ279*CN$56+$BK279*CN$57+$BL279*CN$58+$BM279*CN$59+$BN279*CN$60+$BO279*CN$61+$BP279*CN$62+$BQ279*CN$63+$BR279*CN$64+$BS279*CN$65+$BT279*CN$66+$BU279*CN$67+$BV279*CN$68+$BW279*CN$69+$BX279*CN$70+$BY279*CN$71+$BZ279*CN$72+$CA279*CN$73+$CB279*CN$74+$CC279*CN$75+$CD279*CN$76+$CE279*CN$77+$CF279*CN$78+$CG279*CN$79+$CH279*CN$80</f>
        <v>0</v>
      </c>
      <c r="CO280" s="37">
        <f t="shared" ref="CO280" si="1215">$I279*CO$3+$J279*CO$4+$K279*CO$5+$L279*CO$6+$M279*CO$7+$N279*CO$8+$O279*CO$9+$P279*CO$10+$Q279*CO$11+$R279*CO$12+$S279*CO$13+$T279*CO$14+$U279*CO$15+$V279*CO$16+$W279*CO$17+$X279*CO$18+$Y279*CO$19+$Z279*CO$20+$AA279*CO$21+$AB279*CO$22+$AC279*CO$23+$AD279*CO$24+$AE279*CO$25+$AF279*CO$26+$AG279*CO$27+$AH279*CO$28+$AI279*CO$29+$AJ279*CO$30+$AK279*CO$31+$AL279*CO$32+$AM279*CO$33+$AN279*CO$34+$AO279*CO$35+$AP279*CO$36+$AQ279*CO$37+$AR279*CO$38+$AS279*CO$39+$AT279*CO$40+$AU279*CO$41+$AV279*CO$42+$AW279*CO$43+$AX279*CO$44+$AY279*CO$45+$AZ279*CO$46+$BA279*CO$47+$BB279*CO$48+$BC279*CO$49+$BD279*CO$50+$BE279*CO$51+$BF279*CO$52+$BG279*CO$53+$BH279*CO$54+$BI279*CO$55+$BJ279*CO$56+$BK279*CO$57+$BL279*CO$58+$BM279*CO$59+$BN279*CO$60+$BO279*CO$61+$BP279*CO$62+$BQ279*CO$63+$BR279*CO$64+$BS279*CO$65+$BT279*CO$66+$BU279*CO$67+$BV279*CO$68+$BW279*CO$69+$BX279*CO$70+$BY279*CO$71+$BZ279*CO$72+$CA279*CO$73+$CB279*CO$74+$CC279*CO$75+$CD279*CO$76+$CE279*CO$77+$CF279*CO$78+$CG279*CO$79+$CH279*CO$80</f>
        <v>0</v>
      </c>
      <c r="CP280" s="37">
        <f t="shared" ref="CP280" si="1216">$I279*CP$3+$J279*CP$4+$K279*CP$5+$L279*CP$6+$M279*CP$7+$N279*CP$8+$O279*CP$9+$P279*CP$10+$Q279*CP$11+$R279*CP$12+$S279*CP$13+$T279*CP$14+$U279*CP$15+$V279*CP$16+$W279*CP$17+$X279*CP$18+$Y279*CP$19+$Z279*CP$20+$AA279*CP$21+$AB279*CP$22+$AC279*CP$23+$AD279*CP$24+$AE279*CP$25+$AF279*CP$26+$AG279*CP$27+$AH279*CP$28+$AI279*CP$29+$AJ279*CP$30+$AK279*CP$31+$AL279*CP$32+$AM279*CP$33+$AN279*CP$34+$AO279*CP$35+$AP279*CP$36+$AQ279*CP$37+$AR279*CP$38+$AS279*CP$39+$AT279*CP$40+$AU279*CP$41+$AV279*CP$42+$AW279*CP$43+$AX279*CP$44+$AY279*CP$45+$AZ279*CP$46+$BA279*CP$47+$BB279*CP$48+$BC279*CP$49+$BD279*CP$50+$BE279*CP$51+$BF279*CP$52+$BG279*CP$53+$BH279*CP$54+$BI279*CP$55+$BJ279*CP$56+$BK279*CP$57+$BL279*CP$58+$BM279*CP$59+$BN279*CP$60+$BO279*CP$61+$BP279*CP$62+$BQ279*CP$63+$BR279*CP$64+$BS279*CP$65+$BT279*CP$66+$BU279*CP$67+$BV279*CP$68+$BW279*CP$69+$BX279*CP$70+$BY279*CP$71+$BZ279*CP$72+$CA279*CP$73+$CB279*CP$74+$CC279*CP$75+$CD279*CP$76+$CE279*CP$77+$CF279*CP$78+$CG279*CP$79+$CH279*CP$80</f>
        <v>0</v>
      </c>
      <c r="CQ280" s="37">
        <f t="shared" ref="CQ280" si="1217">$I279*CQ$3+$J279*CQ$4+$K279*CQ$5+$L279*CQ$6+$M279*CQ$7+$N279*CQ$8+$O279*CQ$9+$P279*CQ$10+$Q279*CQ$11+$R279*CQ$12+$S279*CQ$13+$T279*CQ$14+$U279*CQ$15+$V279*CQ$16+$W279*CQ$17+$X279*CQ$18+$Y279*CQ$19+$Z279*CQ$20+$AA279*CQ$21+$AB279*CQ$22+$AC279*CQ$23+$AD279*CQ$24+$AE279*CQ$25+$AF279*CQ$26+$AG279*CQ$27+$AH279*CQ$28+$AI279*CQ$29+$AJ279*CQ$30+$AK279*CQ$31+$AL279*CQ$32+$AM279*CQ$33+$AN279*CQ$34+$AO279*CQ$35+$AP279*CQ$36+$AQ279*CQ$37+$AR279*CQ$38+$AS279*CQ$39+$AT279*CQ$40+$AU279*CQ$41+$AV279*CQ$42+$AW279*CQ$43+$AX279*CQ$44+$AY279*CQ$45+$AZ279*CQ$46+$BA279*CQ$47+$BB279*CQ$48+$BC279*CQ$49+$BD279*CQ$50+$BE279*CQ$51+$BF279*CQ$52+$BG279*CQ$53+$BH279*CQ$54+$BI279*CQ$55+$BJ279*CQ$56+$BK279*CQ$57+$BL279*CQ$58+$BM279*CQ$59+$BN279*CQ$60+$BO279*CQ$61+$BP279*CQ$62+$BQ279*CQ$63+$BR279*CQ$64+$BS279*CQ$65+$BT279*CQ$66+$BU279*CQ$67+$BV279*CQ$68+$BW279*CQ$69+$BX279*CQ$70+$BY279*CQ$71+$BZ279*CQ$72+$CA279*CQ$73+$CB279*CQ$74+$CC279*CQ$75+$CD279*CQ$76+$CE279*CQ$77+$CF279*CQ$78+$CG279*CQ$79+$CH279*CQ$80</f>
        <v>0</v>
      </c>
      <c r="CR280" s="37">
        <f t="shared" ref="CR280" si="1218">$I279*CR$3+$J279*CR$4+$K279*CR$5+$L279*CR$6+$M279*CR$7+$N279*CR$8+$O279*CR$9+$P279*CR$10+$Q279*CR$11+$R279*CR$12+$S279*CR$13+$T279*CR$14+$U279*CR$15+$V279*CR$16+$W279*CR$17+$X279*CR$18+$Y279*CR$19+$Z279*CR$20+$AA279*CR$21+$AB279*CR$22+$AC279*CR$23+$AD279*CR$24+$AE279*CR$25+$AF279*CR$26+$AG279*CR$27+$AH279*CR$28+$AI279*CR$29+$AJ279*CR$30+$AK279*CR$31+$AL279*CR$32+$AM279*CR$33+$AN279*CR$34+$AO279*CR$35+$AP279*CR$36+$AQ279*CR$37+$AR279*CR$38+$AS279*CR$39+$AT279*CR$40+$AU279*CR$41+$AV279*CR$42+$AW279*CR$43+$AX279*CR$44+$AY279*CR$45+$AZ279*CR$46+$BA279*CR$47+$BB279*CR$48+$BC279*CR$49+$BD279*CR$50+$BE279*CR$51+$BF279*CR$52+$BG279*CR$53+$BH279*CR$54+$BI279*CR$55+$BJ279*CR$56+$BK279*CR$57+$BL279*CR$58+$BM279*CR$59+$BN279*CR$60+$BO279*CR$61+$BP279*CR$62+$BQ279*CR$63+$BR279*CR$64+$BS279*CR$65+$BT279*CR$66+$BU279*CR$67+$BV279*CR$68+$BW279*CR$69+$BX279*CR$70+$BY279*CR$71+$BZ279*CR$72+$CA279*CR$73+$CB279*CR$74+$CC279*CR$75+$CD279*CR$76+$CE279*CR$77+$CF279*CR$78+$CG279*CR$79+$CH279*CR$80</f>
        <v>0</v>
      </c>
      <c r="CS280" s="37">
        <f t="shared" ref="CS280" si="1219">$I279*CS$3+$J279*CS$4+$K279*CS$5+$L279*CS$6+$M279*CS$7+$N279*CS$8+$O279*CS$9+$P279*CS$10+$Q279*CS$11+$R279*CS$12+$S279*CS$13+$T279*CS$14+$U279*CS$15+$V279*CS$16+$W279*CS$17+$X279*CS$18+$Y279*CS$19+$Z279*CS$20+$AA279*CS$21+$AB279*CS$22+$AC279*CS$23+$AD279*CS$24+$AE279*CS$25+$AF279*CS$26+$AG279*CS$27+$AH279*CS$28+$AI279*CS$29+$AJ279*CS$30+$AK279*CS$31+$AL279*CS$32+$AM279*CS$33+$AN279*CS$34+$AO279*CS$35+$AP279*CS$36+$AQ279*CS$37+$AR279*CS$38+$AS279*CS$39+$AT279*CS$40+$AU279*CS$41+$AV279*CS$42+$AW279*CS$43+$AX279*CS$44+$AY279*CS$45+$AZ279*CS$46+$BA279*CS$47+$BB279*CS$48+$BC279*CS$49+$BD279*CS$50+$BE279*CS$51+$BF279*CS$52+$BG279*CS$53+$BH279*CS$54+$BI279*CS$55+$BJ279*CS$56+$BK279*CS$57+$BL279*CS$58+$BM279*CS$59+$BN279*CS$60+$BO279*CS$61+$BP279*CS$62+$BQ279*CS$63+$BR279*CS$64+$BS279*CS$65+$BT279*CS$66+$BU279*CS$67+$BV279*CS$68+$BW279*CS$69+$BX279*CS$70+$BY279*CS$71+$BZ279*CS$72+$CA279*CS$73+$CB279*CS$74+$CC279*CS$75+$CD279*CS$76+$CE279*CS$77+$CF279*CS$78+$CG279*CS$79+$CH279*CS$80</f>
        <v>0</v>
      </c>
      <c r="CT280" s="37">
        <f t="shared" ref="CT280" si="1220">$I279*CT$3+$J279*CT$4+$K279*CT$5+$L279*CT$6+$M279*CT$7+$N279*CT$8+$O279*CT$9+$P279*CT$10+$Q279*CT$11+$R279*CT$12+$S279*CT$13+$T279*CT$14+$U279*CT$15+$V279*CT$16+$W279*CT$17+$X279*CT$18+$Y279*CT$19+$Z279*CT$20+$AA279*CT$21+$AB279*CT$22+$AC279*CT$23+$AD279*CT$24+$AE279*CT$25+$AF279*CT$26+$AG279*CT$27+$AH279*CT$28+$AI279*CT$29+$AJ279*CT$30+$AK279*CT$31+$AL279*CT$32+$AM279*CT$33+$AN279*CT$34+$AO279*CT$35+$AP279*CT$36+$AQ279*CT$37+$AR279*CT$38+$AS279*CT$39+$AT279*CT$40+$AU279*CT$41+$AV279*CT$42+$AW279*CT$43+$AX279*CT$44+$AY279*CT$45+$AZ279*CT$46+$BA279*CT$47+$BB279*CT$48+$BC279*CT$49+$BD279*CT$50+$BE279*CT$51+$BF279*CT$52+$BG279*CT$53+$BH279*CT$54+$BI279*CT$55+$BJ279*CT$56+$BK279*CT$57+$BL279*CT$58+$BM279*CT$59+$BN279*CT$60+$BO279*CT$61+$BP279*CT$62+$BQ279*CT$63+$BR279*CT$64+$BS279*CT$65+$BT279*CT$66+$BU279*CT$67+$BV279*CT$68+$BW279*CT$69+$BX279*CT$70+$BY279*CT$71+$BZ279*CT$72+$CA279*CT$73+$CB279*CT$74+$CC279*CT$75+$CD279*CT$76+$CE279*CT$77+$CF279*CT$78+$CG279*CT$79+$CH279*CT$80</f>
        <v>0</v>
      </c>
      <c r="CU280" s="37">
        <f t="shared" ref="CU280" si="1221">$I279*CU$3+$J279*CU$4+$K279*CU$5+$L279*CU$6+$M279*CU$7+$N279*CU$8+$O279*CU$9+$P279*CU$10+$Q279*CU$11+$R279*CU$12+$S279*CU$13+$T279*CU$14+$U279*CU$15+$V279*CU$16+$W279*CU$17+$X279*CU$18+$Y279*CU$19+$Z279*CU$20+$AA279*CU$21+$AB279*CU$22+$AC279*CU$23+$AD279*CU$24+$AE279*CU$25+$AF279*CU$26+$AG279*CU$27+$AH279*CU$28+$AI279*CU$29+$AJ279*CU$30+$AK279*CU$31+$AL279*CU$32+$AM279*CU$33+$AN279*CU$34+$AO279*CU$35+$AP279*CU$36+$AQ279*CU$37+$AR279*CU$38+$AS279*CU$39+$AT279*CU$40+$AU279*CU$41+$AV279*CU$42+$AW279*CU$43+$AX279*CU$44+$AY279*CU$45+$AZ279*CU$46+$BA279*CU$47+$BB279*CU$48+$BC279*CU$49+$BD279*CU$50+$BE279*CU$51+$BF279*CU$52+$BG279*CU$53+$BH279*CU$54+$BI279*CU$55+$BJ279*CU$56+$BK279*CU$57+$BL279*CU$58+$BM279*CU$59+$BN279*CU$60+$BO279*CU$61+$BP279*CU$62+$BQ279*CU$63+$BR279*CU$64+$BS279*CU$65+$BT279*CU$66+$BU279*CU$67+$BV279*CU$68+$BW279*CU$69+$BX279*CU$70+$BY279*CU$71+$BZ279*CU$72+$CA279*CU$73+$CB279*CU$74+$CC279*CU$75+$CD279*CU$76+$CE279*CU$77+$CF279*CU$78+$CG279*CU$79+$CH279*CU$80</f>
        <v>0</v>
      </c>
      <c r="CV280" s="37">
        <f t="shared" ref="CV280" si="1222">$I279*CV$3+$J279*CV$4+$K279*CV$5+$L279*CV$6+$M279*CV$7+$N279*CV$8+$O279*CV$9+$P279*CV$10+$Q279*CV$11+$R279*CV$12+$S279*CV$13+$T279*CV$14+$U279*CV$15+$V279*CV$16+$W279*CV$17+$X279*CV$18+$Y279*CV$19+$Z279*CV$20+$AA279*CV$21+$AB279*CV$22+$AC279*CV$23+$AD279*CV$24+$AE279*CV$25+$AF279*CV$26+$AG279*CV$27+$AH279*CV$28+$AI279*CV$29+$AJ279*CV$30+$AK279*CV$31+$AL279*CV$32+$AM279*CV$33+$AN279*CV$34+$AO279*CV$35+$AP279*CV$36+$AQ279*CV$37+$AR279*CV$38+$AS279*CV$39+$AT279*CV$40+$AU279*CV$41+$AV279*CV$42+$AW279*CV$43+$AX279*CV$44+$AY279*CV$45+$AZ279*CV$46+$BA279*CV$47+$BB279*CV$48+$BC279*CV$49+$BD279*CV$50+$BE279*CV$51+$BF279*CV$52+$BG279*CV$53+$BH279*CV$54+$BI279*CV$55+$BJ279*CV$56+$BK279*CV$57+$BL279*CV$58+$BM279*CV$59+$BN279*CV$60+$BO279*CV$61+$BP279*CV$62+$BQ279*CV$63+$BR279*CV$64+$BS279*CV$65+$BT279*CV$66+$BU279*CV$67+$BV279*CV$68+$BW279*CV$69+$BX279*CV$70+$BY279*CV$71+$BZ279*CV$72+$CA279*CV$73+$CB279*CV$74+$CC279*CV$75+$CD279*CV$76+$CE279*CV$77+$CF279*CV$78+$CG279*CV$79+$CH279*CV$80</f>
        <v>0</v>
      </c>
      <c r="CW280" s="37">
        <f t="shared" ref="CW280" si="1223">$I279*CW$3+$J279*CW$4+$K279*CW$5+$L279*CW$6+$M279*CW$7+$N279*CW$8+$O279*CW$9+$P279*CW$10+$Q279*CW$11+$R279*CW$12+$S279*CW$13+$T279*CW$14+$U279*CW$15+$V279*CW$16+$W279*CW$17+$X279*CW$18+$Y279*CW$19+$Z279*CW$20+$AA279*CW$21+$AB279*CW$22+$AC279*CW$23+$AD279*CW$24+$AE279*CW$25+$AF279*CW$26+$AG279*CW$27+$AH279*CW$28+$AI279*CW$29+$AJ279*CW$30+$AK279*CW$31+$AL279*CW$32+$AM279*CW$33+$AN279*CW$34+$AO279*CW$35+$AP279*CW$36+$AQ279*CW$37+$AR279*CW$38+$AS279*CW$39+$AT279*CW$40+$AU279*CW$41+$AV279*CW$42+$AW279*CW$43+$AX279*CW$44+$AY279*CW$45+$AZ279*CW$46+$BA279*CW$47+$BB279*CW$48+$BC279*CW$49+$BD279*CW$50+$BE279*CW$51+$BF279*CW$52+$BG279*CW$53+$BH279*CW$54+$BI279*CW$55+$BJ279*CW$56+$BK279*CW$57+$BL279*CW$58+$BM279*CW$59+$BN279*CW$60+$BO279*CW$61+$BP279*CW$62+$BQ279*CW$63+$BR279*CW$64+$BS279*CW$65+$BT279*CW$66+$BU279*CW$67+$BV279*CW$68+$BW279*CW$69+$BX279*CW$70+$BY279*CW$71+$BZ279*CW$72+$CA279*CW$73+$CB279*CW$74+$CC279*CW$75+$CD279*CW$76+$CE279*CW$77+$CF279*CW$78+$CG279*CW$79+$CH279*CW$80</f>
        <v>0</v>
      </c>
      <c r="CX280" s="37">
        <f t="shared" ref="CX280" si="1224">$I279*CX$3+$J279*CX$4+$K279*CX$5+$L279*CX$6+$M279*CX$7+$N279*CX$8+$O279*CX$9+$P279*CX$10+$Q279*CX$11+$R279*CX$12+$S279*CX$13+$T279*CX$14+$U279*CX$15+$V279*CX$16+$W279*CX$17+$X279*CX$18+$Y279*CX$19+$Z279*CX$20+$AA279*CX$21+$AB279*CX$22+$AC279*CX$23+$AD279*CX$24+$AE279*CX$25+$AF279*CX$26+$AG279*CX$27+$AH279*CX$28+$AI279*CX$29+$AJ279*CX$30+$AK279*CX$31+$AL279*CX$32+$AM279*CX$33+$AN279*CX$34+$AO279*CX$35+$AP279*CX$36+$AQ279*CX$37+$AR279*CX$38+$AS279*CX$39+$AT279*CX$40+$AU279*CX$41+$AV279*CX$42+$AW279*CX$43+$AX279*CX$44+$AY279*CX$45+$AZ279*CX$46+$BA279*CX$47+$BB279*CX$48+$BC279*CX$49+$BD279*CX$50+$BE279*CX$51+$BF279*CX$52+$BG279*CX$53+$BH279*CX$54+$BI279*CX$55+$BJ279*CX$56+$BK279*CX$57+$BL279*CX$58+$BM279*CX$59+$BN279*CX$60+$BO279*CX$61+$BP279*CX$62+$BQ279*CX$63+$BR279*CX$64+$BS279*CX$65+$BT279*CX$66+$BU279*CX$67+$BV279*CX$68+$BW279*CX$69+$BX279*CX$70+$BY279*CX$71+$BZ279*CX$72+$CA279*CX$73+$CB279*CX$74+$CC279*CX$75+$CD279*CX$76+$CE279*CX$77+$CF279*CX$78+$CG279*CX$79+$CH279*CX$80</f>
        <v>0</v>
      </c>
      <c r="CY280" s="37">
        <f t="shared" ref="CY280" si="1225">$I279*CY$3+$J279*CY$4+$K279*CY$5+$L279*CY$6+$M279*CY$7+$N279*CY$8+$O279*CY$9+$P279*CY$10+$Q279*CY$11+$R279*CY$12+$S279*CY$13+$T279*CY$14+$U279*CY$15+$V279*CY$16+$W279*CY$17+$X279*CY$18+$Y279*CY$19+$Z279*CY$20+$AA279*CY$21+$AB279*CY$22+$AC279*CY$23+$AD279*CY$24+$AE279*CY$25+$AF279*CY$26+$AG279*CY$27+$AH279*CY$28+$AI279*CY$29+$AJ279*CY$30+$AK279*CY$31+$AL279*CY$32+$AM279*CY$33+$AN279*CY$34+$AO279*CY$35+$AP279*CY$36+$AQ279*CY$37+$AR279*CY$38+$AS279*CY$39+$AT279*CY$40+$AU279*CY$41+$AV279*CY$42+$AW279*CY$43+$AX279*CY$44+$AY279*CY$45+$AZ279*CY$46+$BA279*CY$47+$BB279*CY$48+$BC279*CY$49+$BD279*CY$50+$BE279*CY$51+$BF279*CY$52+$BG279*CY$53+$BH279*CY$54+$BI279*CY$55+$BJ279*CY$56+$BK279*CY$57+$BL279*CY$58+$BM279*CY$59+$BN279*CY$60+$BO279*CY$61+$BP279*CY$62+$BQ279*CY$63+$BR279*CY$64+$BS279*CY$65+$BT279*CY$66+$BU279*CY$67+$BV279*CY$68+$BW279*CY$69+$BX279*CY$70+$BY279*CY$71+$BZ279*CY$72+$CA279*CY$73+$CB279*CY$74+$CC279*CY$75+$CD279*CY$76+$CE279*CY$77+$CF279*CY$78+$CG279*CY$79+$CH279*CY$80</f>
        <v>0</v>
      </c>
      <c r="CZ280" s="37">
        <f t="shared" ref="CZ280" si="1226">$I279*CZ$3+$J279*CZ$4+$K279*CZ$5+$L279*CZ$6+$M279*CZ$7+$N279*CZ$8+$O279*CZ$9+$P279*CZ$10+$Q279*CZ$11+$R279*CZ$12+$S279*CZ$13+$T279*CZ$14+$U279*CZ$15+$V279*CZ$16+$W279*CZ$17+$X279*CZ$18+$Y279*CZ$19+$Z279*CZ$20+$AA279*CZ$21+$AB279*CZ$22+$AC279*CZ$23+$AD279*CZ$24+$AE279*CZ$25+$AF279*CZ$26+$AG279*CZ$27+$AH279*CZ$28+$AI279*CZ$29+$AJ279*CZ$30+$AK279*CZ$31+$AL279*CZ$32+$AM279*CZ$33+$AN279*CZ$34+$AO279*CZ$35+$AP279*CZ$36+$AQ279*CZ$37+$AR279*CZ$38+$AS279*CZ$39+$AT279*CZ$40+$AU279*CZ$41+$AV279*CZ$42+$AW279*CZ$43+$AX279*CZ$44+$AY279*CZ$45+$AZ279*CZ$46+$BA279*CZ$47+$BB279*CZ$48+$BC279*CZ$49+$BD279*CZ$50+$BE279*CZ$51+$BF279*CZ$52+$BG279*CZ$53+$BH279*CZ$54+$BI279*CZ$55+$BJ279*CZ$56+$BK279*CZ$57+$BL279*CZ$58+$BM279*CZ$59+$BN279*CZ$60+$BO279*CZ$61+$BP279*CZ$62+$BQ279*CZ$63+$BR279*CZ$64+$BS279*CZ$65+$BT279*CZ$66+$BU279*CZ$67+$BV279*CZ$68+$BW279*CZ$69+$BX279*CZ$70+$BY279*CZ$71+$BZ279*CZ$72+$CA279*CZ$73+$CB279*CZ$74+$CC279*CZ$75+$CD279*CZ$76+$CE279*CZ$77+$CF279*CZ$78+$CG279*CZ$79+$CH279*CZ$80</f>
        <v>0</v>
      </c>
      <c r="DA280" s="37">
        <f t="shared" ref="DA280" si="1227">$I279*DA$3+$J279*DA$4+$K279*DA$5+$L279*DA$6+$M279*DA$7+$N279*DA$8+$O279*DA$9+$P279*DA$10+$Q279*DA$11+$R279*DA$12+$S279*DA$13+$T279*DA$14+$U279*DA$15+$V279*DA$16+$W279*DA$17+$X279*DA$18+$Y279*DA$19+$Z279*DA$20+$AA279*DA$21+$AB279*DA$22+$AC279*DA$23+$AD279*DA$24+$AE279*DA$25+$AF279*DA$26+$AG279*DA$27+$AH279*DA$28+$AI279*DA$29+$AJ279*DA$30+$AK279*DA$31+$AL279*DA$32+$AM279*DA$33+$AN279*DA$34+$AO279*DA$35+$AP279*DA$36+$AQ279*DA$37+$AR279*DA$38+$AS279*DA$39+$AT279*DA$40+$AU279*DA$41+$AV279*DA$42+$AW279*DA$43+$AX279*DA$44+$AY279*DA$45+$AZ279*DA$46+$BA279*DA$47+$BB279*DA$48+$BC279*DA$49+$BD279*DA$50+$BE279*DA$51+$BF279*DA$52+$BG279*DA$53+$BH279*DA$54+$BI279*DA$55+$BJ279*DA$56+$BK279*DA$57+$BL279*DA$58+$BM279*DA$59+$BN279*DA$60+$BO279*DA$61+$BP279*DA$62+$BQ279*DA$63+$BR279*DA$64+$BS279*DA$65+$BT279*DA$66+$BU279*DA$67+$BV279*DA$68+$BW279*DA$69+$BX279*DA$70+$BY279*DA$71+$BZ279*DA$72+$CA279*DA$73+$CB279*DA$74+$CC279*DA$75+$CD279*DA$76+$CE279*DA$77+$CF279*DA$78+$CG279*DA$79+$CH279*DA$80</f>
        <v>0</v>
      </c>
      <c r="DB280" s="37">
        <f t="shared" ref="DB280" si="1228">$I279*DB$3+$J279*DB$4+$K279*DB$5+$L279*DB$6+$M279*DB$7+$N279*DB$8+$O279*DB$9+$P279*DB$10+$Q279*DB$11+$R279*DB$12+$S279*DB$13+$T279*DB$14+$U279*DB$15+$V279*DB$16+$W279*DB$17+$X279*DB$18+$Y279*DB$19+$Z279*DB$20+$AA279*DB$21+$AB279*DB$22+$AC279*DB$23+$AD279*DB$24+$AE279*DB$25+$AF279*DB$26+$AG279*DB$27+$AH279*DB$28+$AI279*DB$29+$AJ279*DB$30+$AK279*DB$31+$AL279*DB$32+$AM279*DB$33+$AN279*DB$34+$AO279*DB$35+$AP279*DB$36+$AQ279*DB$37+$AR279*DB$38+$AS279*DB$39+$AT279*DB$40+$AU279*DB$41+$AV279*DB$42+$AW279*DB$43+$AX279*DB$44+$AY279*DB$45+$AZ279*DB$46+$BA279*DB$47+$BB279*DB$48+$BC279*DB$49+$BD279*DB$50+$BE279*DB$51+$BF279*DB$52+$BG279*DB$53+$BH279*DB$54+$BI279*DB$55+$BJ279*DB$56+$BK279*DB$57+$BL279*DB$58+$BM279*DB$59+$BN279*DB$60+$BO279*DB$61+$BP279*DB$62+$BQ279*DB$63+$BR279*DB$64+$BS279*DB$65+$BT279*DB$66+$BU279*DB$67+$BV279*DB$68+$BW279*DB$69+$BX279*DB$70+$BY279*DB$71+$BZ279*DB$72+$CA279*DB$73+$CB279*DB$74+$CC279*DB$75+$CD279*DB$76+$CE279*DB$77+$CF279*DB$78+$CG279*DB$79+$CH279*DB$80</f>
        <v>0</v>
      </c>
      <c r="DC280" s="37">
        <f t="shared" ref="DC280" si="1229">$I279*DC$3+$J279*DC$4+$K279*DC$5+$L279*DC$6+$M279*DC$7+$N279*DC$8+$O279*DC$9+$P279*DC$10+$Q279*DC$11+$R279*DC$12+$S279*DC$13+$T279*DC$14+$U279*DC$15+$V279*DC$16+$W279*DC$17+$X279*DC$18+$Y279*DC$19+$Z279*DC$20+$AA279*DC$21+$AB279*DC$22+$AC279*DC$23+$AD279*DC$24+$AE279*DC$25+$AF279*DC$26+$AG279*DC$27+$AH279*DC$28+$AI279*DC$29+$AJ279*DC$30+$AK279*DC$31+$AL279*DC$32+$AM279*DC$33+$AN279*DC$34+$AO279*DC$35+$AP279*DC$36+$AQ279*DC$37+$AR279*DC$38+$AS279*DC$39+$AT279*DC$40+$AU279*DC$41+$AV279*DC$42+$AW279*DC$43+$AX279*DC$44+$AY279*DC$45+$AZ279*DC$46+$BA279*DC$47+$BB279*DC$48+$BC279*DC$49+$BD279*DC$50+$BE279*DC$51+$BF279*DC$52+$BG279*DC$53+$BH279*DC$54+$BI279*DC$55+$BJ279*DC$56+$BK279*DC$57+$BL279*DC$58+$BM279*DC$59+$BN279*DC$60+$BO279*DC$61+$BP279*DC$62+$BQ279*DC$63+$BR279*DC$64+$BS279*DC$65+$BT279*DC$66+$BU279*DC$67+$BV279*DC$68+$BW279*DC$69+$BX279*DC$70+$BY279*DC$71+$BZ279*DC$72+$CA279*DC$73+$CB279*DC$74+$CC279*DC$75+$CD279*DC$76+$CE279*DC$77+$CF279*DC$78+$CG279*DC$79+$CH279*DC$80</f>
        <v>0</v>
      </c>
      <c r="DD280" s="37">
        <f t="shared" ref="DD280" si="1230">$I279*DD$3+$J279*DD$4+$K279*DD$5+$L279*DD$6+$M279*DD$7+$N279*DD$8+$O279*DD$9+$P279*DD$10+$Q279*DD$11+$R279*DD$12+$S279*DD$13+$T279*DD$14+$U279*DD$15+$V279*DD$16+$W279*DD$17+$X279*DD$18+$Y279*DD$19+$Z279*DD$20+$AA279*DD$21+$AB279*DD$22+$AC279*DD$23+$AD279*DD$24+$AE279*DD$25+$AF279*DD$26+$AG279*DD$27+$AH279*DD$28+$AI279*DD$29+$AJ279*DD$30+$AK279*DD$31+$AL279*DD$32+$AM279*DD$33+$AN279*DD$34+$AO279*DD$35+$AP279*DD$36+$AQ279*DD$37+$AR279*DD$38+$AS279*DD$39+$AT279*DD$40+$AU279*DD$41+$AV279*DD$42+$AW279*DD$43+$AX279*DD$44+$AY279*DD$45+$AZ279*DD$46+$BA279*DD$47+$BB279*DD$48+$BC279*DD$49+$BD279*DD$50+$BE279*DD$51+$BF279*DD$52+$BG279*DD$53+$BH279*DD$54+$BI279*DD$55+$BJ279*DD$56+$BK279*DD$57+$BL279*DD$58+$BM279*DD$59+$BN279*DD$60+$BO279*DD$61+$BP279*DD$62+$BQ279*DD$63+$BR279*DD$64+$BS279*DD$65+$BT279*DD$66+$BU279*DD$67+$BV279*DD$68+$BW279*DD$69+$BX279*DD$70+$BY279*DD$71+$BZ279*DD$72+$CA279*DD$73+$CB279*DD$74+$CC279*DD$75+$CD279*DD$76+$CE279*DD$77+$CF279*DD$78+$CG279*DD$79+$CH279*DD$80</f>
        <v>0</v>
      </c>
      <c r="DE280" s="37">
        <f t="shared" ref="DE280" si="1231">$I279*DE$3+$J279*DE$4+$K279*DE$5+$L279*DE$6+$M279*DE$7+$N279*DE$8+$O279*DE$9+$P279*DE$10+$Q279*DE$11+$R279*DE$12+$S279*DE$13+$T279*DE$14+$U279*DE$15+$V279*DE$16+$W279*DE$17+$X279*DE$18+$Y279*DE$19+$Z279*DE$20+$AA279*DE$21+$AB279*DE$22+$AC279*DE$23+$AD279*DE$24+$AE279*DE$25+$AF279*DE$26+$AG279*DE$27+$AH279*DE$28+$AI279*DE$29+$AJ279*DE$30+$AK279*DE$31+$AL279*DE$32+$AM279*DE$33+$AN279*DE$34+$AO279*DE$35+$AP279*DE$36+$AQ279*DE$37+$AR279*DE$38+$AS279*DE$39+$AT279*DE$40+$AU279*DE$41+$AV279*DE$42+$AW279*DE$43+$AX279*DE$44+$AY279*DE$45+$AZ279*DE$46+$BA279*DE$47+$BB279*DE$48+$BC279*DE$49+$BD279*DE$50+$BE279*DE$51+$BF279*DE$52+$BG279*DE$53+$BH279*DE$54+$BI279*DE$55+$BJ279*DE$56+$BK279*DE$57+$BL279*DE$58+$BM279*DE$59+$BN279*DE$60+$BO279*DE$61+$BP279*DE$62+$BQ279*DE$63+$BR279*DE$64+$BS279*DE$65+$BT279*DE$66+$BU279*DE$67+$BV279*DE$68+$BW279*DE$69+$BX279*DE$70+$BY279*DE$71+$BZ279*DE$72+$CA279*DE$73+$CB279*DE$74+$CC279*DE$75+$CD279*DE$76+$CE279*DE$77+$CF279*DE$78+$CG279*DE$79+$CH279*DE$80</f>
        <v>0</v>
      </c>
      <c r="DF280" s="37">
        <f t="shared" ref="DF280" si="1232">$I279*DF$3+$J279*DF$4+$K279*DF$5+$L279*DF$6+$M279*DF$7+$N279*DF$8+$O279*DF$9+$P279*DF$10+$Q279*DF$11+$R279*DF$12+$S279*DF$13+$T279*DF$14+$U279*DF$15+$V279*DF$16+$W279*DF$17+$X279*DF$18+$Y279*DF$19+$Z279*DF$20+$AA279*DF$21+$AB279*DF$22+$AC279*DF$23+$AD279*DF$24+$AE279*DF$25+$AF279*DF$26+$AG279*DF$27+$AH279*DF$28+$AI279*DF$29+$AJ279*DF$30+$AK279*DF$31+$AL279*DF$32+$AM279*DF$33+$AN279*DF$34+$AO279*DF$35+$AP279*DF$36+$AQ279*DF$37+$AR279*DF$38+$AS279*DF$39+$AT279*DF$40+$AU279*DF$41+$AV279*DF$42+$AW279*DF$43+$AX279*DF$44+$AY279*DF$45+$AZ279*DF$46+$BA279*DF$47+$BB279*DF$48+$BC279*DF$49+$BD279*DF$50+$BE279*DF$51+$BF279*DF$52+$BG279*DF$53+$BH279*DF$54+$BI279*DF$55+$BJ279*DF$56+$BK279*DF$57+$BL279*DF$58+$BM279*DF$59+$BN279*DF$60+$BO279*DF$61+$BP279*DF$62+$BQ279*DF$63+$BR279*DF$64+$BS279*DF$65+$BT279*DF$66+$BU279*DF$67+$BV279*DF$68+$BW279*DF$69+$BX279*DF$70+$BY279*DF$71+$BZ279*DF$72+$CA279*DF$73+$CB279*DF$74+$CC279*DF$75+$CD279*DF$76+$CE279*DF$77+$CF279*DF$78+$CG279*DF$79+$CH279*DF$80</f>
        <v>0</v>
      </c>
      <c r="DG280" s="38">
        <f t="shared" ref="DG280" si="1233">$I279*DG$3+$J279*DG$4+$K279*DG$5+$L279*DG$6+$M279*DG$7+$N279*DG$8+$O279*DG$9+$P279*DG$10+$Q279*DG$11+$R279*DG$12+$S279*DG$13+$T279*DG$14+$U279*DG$15+$V279*DG$16+$W279*DG$17+$X279*DG$18+$Y279*DG$19+$Z279*DG$20+$AA279*DG$21+$AB279*DG$22+$AC279*DG$23+$AD279*DG$24+$AE279*DG$25+$AF279*DG$26+$AG279*DG$27+$AH279*DG$28+$AI279*DG$29+$AJ279*DG$30+$AK279*DG$31+$AL279*DG$32+$AM279*DG$33+$AN279*DG$34+$AO279*DG$35+$AP279*DG$36+$AQ279*DG$37+$AR279*DG$38+$AS279*DG$39+$AT279*DG$40+$AU279*DG$41+$AV279*DG$42+$AW279*DG$43+$AX279*DG$44+$AY279*DG$45+$AZ279*DG$46+$BA279*DG$47+$BB279*DG$48+$BC279*DG$49+$BD279*DG$50+$BE279*DG$51+$BF279*DG$52+$BG279*DG$53+$BH279*DG$54+$BI279*DG$55+$BJ279*DG$56+$BK279*DG$57+$BL279*DG$58+$BM279*DG$59+$BN279*DG$60+$BO279*DG$61+$BP279*DG$62+$BQ279*DG$63+$BR279*DG$64+$BS279*DG$65+$BT279*DG$66+$BU279*DG$67+$BV279*DG$68+$BW279*DG$69+$BX279*DG$70+$BY279*DG$71+$BZ279*DG$72+$CA279*DG$73+$CB279*DG$74+$CC279*DG$75+$CD279*DG$76+$CE279*DG$77+$CF279*DG$78+$CG279*DG$79+$CH279*DG$80</f>
        <v>0</v>
      </c>
    </row>
    <row r="281" spans="1:117" ht="12.75" hidden="1" outlineLevel="1" x14ac:dyDescent="0.2">
      <c r="A281" s="26"/>
      <c r="B281" s="27"/>
      <c r="C281" s="27"/>
      <c r="D281" s="28"/>
      <c r="E281" s="28"/>
      <c r="F281" s="28"/>
      <c r="G281" s="28"/>
      <c r="H281" s="28"/>
      <c r="I281" s="59"/>
      <c r="J281" s="59"/>
      <c r="K281" s="59"/>
      <c r="L281" s="59"/>
      <c r="M281" s="59"/>
      <c r="N281" s="59"/>
      <c r="O281" s="59"/>
      <c r="P281" s="59"/>
      <c r="Q281" s="59"/>
      <c r="R281" s="59"/>
      <c r="S281" s="59"/>
      <c r="T281" s="59"/>
      <c r="U281" s="59"/>
      <c r="V281" s="59"/>
      <c r="W281" s="59"/>
      <c r="X281" s="59"/>
      <c r="Y281" s="59"/>
      <c r="Z281" s="59"/>
      <c r="AA281" s="59"/>
      <c r="AB281" s="59"/>
      <c r="AC281" s="59"/>
      <c r="AD281" s="59"/>
      <c r="AE281" s="59"/>
      <c r="AF281" s="59"/>
      <c r="AG281" s="59"/>
      <c r="AH281" s="59"/>
      <c r="AI281" s="59"/>
      <c r="AJ281" s="59"/>
      <c r="AK281" s="59"/>
      <c r="AL281" s="59"/>
      <c r="AM281" s="59"/>
      <c r="AN281" s="59"/>
      <c r="AO281" s="59"/>
      <c r="AP281" s="59"/>
      <c r="AQ281" s="59"/>
      <c r="AR281" s="59"/>
      <c r="AS281" s="59"/>
      <c r="AT281" s="59"/>
      <c r="AU281" s="59"/>
      <c r="AV281" s="59"/>
      <c r="AW281" s="59"/>
      <c r="AX281" s="59"/>
      <c r="AY281" s="59"/>
      <c r="AZ281" s="59"/>
      <c r="BA281" s="59"/>
      <c r="BB281" s="59"/>
      <c r="BC281" s="59"/>
      <c r="BD281" s="59"/>
      <c r="BE281" s="59"/>
      <c r="BF281" s="59"/>
      <c r="BG281" s="59"/>
      <c r="BH281" s="59"/>
      <c r="BI281" s="59"/>
      <c r="BJ281" s="59"/>
      <c r="BK281" s="59"/>
      <c r="BL281" s="59"/>
      <c r="BM281" s="59"/>
      <c r="BN281" s="59"/>
      <c r="BO281" s="59"/>
      <c r="BP281" s="59"/>
      <c r="BQ281" s="59"/>
      <c r="BR281" s="59"/>
      <c r="BS281" s="59"/>
      <c r="BT281" s="59"/>
      <c r="BU281" s="59"/>
      <c r="BV281" s="59"/>
      <c r="BW281" s="59"/>
      <c r="BX281" s="59"/>
      <c r="BY281" s="59"/>
      <c r="BZ281" s="59"/>
      <c r="CA281" s="59"/>
      <c r="CB281" s="59"/>
      <c r="CC281" s="59"/>
      <c r="CD281" s="59"/>
      <c r="CE281" s="59"/>
      <c r="CF281" s="59"/>
      <c r="CG281" s="59"/>
      <c r="CH281" s="59"/>
      <c r="CI281" s="28"/>
      <c r="CJ281" s="28"/>
      <c r="CK281" s="28"/>
      <c r="CL281" s="28"/>
      <c r="CM281" s="29" t="s">
        <v>8</v>
      </c>
      <c r="CN281" s="39"/>
      <c r="CO281" s="40"/>
      <c r="CP281" s="40"/>
      <c r="CQ281" s="40"/>
      <c r="CR281" s="40"/>
      <c r="CS281" s="40"/>
      <c r="CT281" s="40"/>
      <c r="CU281" s="40"/>
      <c r="CV281" s="40"/>
      <c r="CW281" s="40"/>
      <c r="CX281" s="40"/>
      <c r="CY281" s="40"/>
      <c r="CZ281" s="40"/>
      <c r="DA281" s="40"/>
      <c r="DB281" s="40"/>
      <c r="DC281" s="40"/>
      <c r="DD281" s="40"/>
      <c r="DE281" s="40"/>
      <c r="DF281" s="40"/>
      <c r="DG281" s="41"/>
    </row>
    <row r="282" spans="1:117" ht="12.75" collapsed="1" x14ac:dyDescent="0.2">
      <c r="A282" s="19" t="s">
        <v>323</v>
      </c>
      <c r="B282" s="19" t="s">
        <v>18</v>
      </c>
      <c r="C282" s="19"/>
      <c r="D282" s="20" t="s">
        <v>316</v>
      </c>
      <c r="E282" s="20">
        <v>6</v>
      </c>
      <c r="F282" s="20">
        <f>IF($C$4="",SUMIF(stock_on_hand!A:A,planner!A282,stock_on_hand!C:C),SUMIFS(stock_on_hand!C:C,stock_on_hand!A:A,planner!A282,stock_on_hand!E:E,$C$4))</f>
        <v>0</v>
      </c>
      <c r="G282" s="20"/>
      <c r="H282" s="20" t="s">
        <v>326</v>
      </c>
      <c r="I282" s="57">
        <f>IFERROR(HLOOKUP(I$188,bom!$2:$300,MATCH($A282,bom!$A:$A,0)-1,0),0)</f>
        <v>0</v>
      </c>
      <c r="J282" s="57">
        <f>IFERROR(HLOOKUP(J$188,bom!$2:$300,MATCH($A282,bom!$A:$A,0)-1,0),0)</f>
        <v>0</v>
      </c>
      <c r="K282" s="57">
        <f>IFERROR(HLOOKUP(K$188,bom!$2:$300,MATCH($A282,bom!$A:$A,0)-1,0),0)</f>
        <v>0</v>
      </c>
      <c r="L282" s="57">
        <f>IFERROR(HLOOKUP(L$188,bom!$2:$300,MATCH($A282,bom!$A:$A,0)-1,0),0)</f>
        <v>0</v>
      </c>
      <c r="M282" s="57">
        <f>IFERROR(HLOOKUP(M$188,bom!$2:$300,MATCH($A282,bom!$A:$A,0)-1,0),0)</f>
        <v>0</v>
      </c>
      <c r="N282" s="57">
        <f>IFERROR(HLOOKUP(N$188,bom!$2:$300,MATCH($A282,bom!$A:$A,0)-1,0),0)</f>
        <v>0</v>
      </c>
      <c r="O282" s="57">
        <f>IFERROR(HLOOKUP(O$188,bom!$2:$300,MATCH($A282,bom!$A:$A,0)-1,0),0)</f>
        <v>0</v>
      </c>
      <c r="P282" s="57">
        <f>IFERROR(HLOOKUP(P$188,bom!$2:$300,MATCH($A282,bom!$A:$A,0)-1,0),0)</f>
        <v>0</v>
      </c>
      <c r="Q282" s="57">
        <f>IFERROR(HLOOKUP(Q$188,bom!$2:$300,MATCH($A282,bom!$A:$A,0)-1,0),0)</f>
        <v>0</v>
      </c>
      <c r="R282" s="57">
        <f>IFERROR(HLOOKUP(R$188,bom!$2:$300,MATCH($A282,bom!$A:$A,0)-1,0),0)</f>
        <v>0</v>
      </c>
      <c r="S282" s="57">
        <f>IFERROR(HLOOKUP(S$188,bom!$2:$300,MATCH($A282,bom!$A:$A,0)-1,0),0)</f>
        <v>0</v>
      </c>
      <c r="T282" s="57">
        <f>IFERROR(HLOOKUP(T$188,bom!$2:$300,MATCH($A282,bom!$A:$A,0)-1,0),0)</f>
        <v>0</v>
      </c>
      <c r="U282" s="57">
        <f>IFERROR(HLOOKUP(U$188,bom!$2:$300,MATCH($A282,bom!$A:$A,0)-1,0),0)</f>
        <v>0</v>
      </c>
      <c r="V282" s="57">
        <f>IFERROR(HLOOKUP(V$188,bom!$2:$300,MATCH($A282,bom!$A:$A,0)-1,0),0)</f>
        <v>0</v>
      </c>
      <c r="W282" s="57">
        <f>IFERROR(HLOOKUP(W$188,bom!$2:$300,MATCH($A282,bom!$A:$A,0)-1,0),0)</f>
        <v>0</v>
      </c>
      <c r="X282" s="57">
        <f>IFERROR(HLOOKUP(X$188,bom!$2:$300,MATCH($A282,bom!$A:$A,0)-1,0),0)</f>
        <v>0</v>
      </c>
      <c r="Y282" s="57">
        <f>IFERROR(HLOOKUP(Y$188,bom!$2:$300,MATCH($A282,bom!$A:$A,0)-1,0),0)</f>
        <v>0</v>
      </c>
      <c r="Z282" s="57">
        <f>IFERROR(HLOOKUP(Z$188,bom!$2:$300,MATCH($A282,bom!$A:$A,0)-1,0),0)</f>
        <v>0</v>
      </c>
      <c r="AA282" s="57">
        <f>IFERROR(HLOOKUP(AA$188,bom!$2:$300,MATCH($A282,bom!$A:$A,0)-1,0),0)</f>
        <v>0</v>
      </c>
      <c r="AB282" s="57">
        <f>IFERROR(HLOOKUP(AB$188,bom!$2:$300,MATCH($A282,bom!$A:$A,0)-1,0),0)</f>
        <v>0</v>
      </c>
      <c r="AC282" s="57">
        <f>IFERROR(HLOOKUP(AC$188,bom!$2:$300,MATCH($A282,bom!$A:$A,0)-1,0),0)</f>
        <v>0</v>
      </c>
      <c r="AD282" s="57">
        <f>IFERROR(HLOOKUP(AD$188,bom!$2:$300,MATCH($A282,bom!$A:$A,0)-1,0),0)</f>
        <v>0</v>
      </c>
      <c r="AE282" s="57">
        <f>IFERROR(HLOOKUP(AE$188,bom!$2:$300,MATCH($A282,bom!$A:$A,0)-1,0),0)</f>
        <v>0</v>
      </c>
      <c r="AF282" s="57">
        <f>IFERROR(HLOOKUP(AF$188,bom!$2:$300,MATCH($A282,bom!$A:$A,0)-1,0),0)</f>
        <v>0</v>
      </c>
      <c r="AG282" s="57">
        <f>IFERROR(HLOOKUP(AG$188,bom!$2:$300,MATCH($A282,bom!$A:$A,0)-1,0),0)</f>
        <v>0</v>
      </c>
      <c r="AH282" s="57">
        <f>IFERROR(HLOOKUP(AH$188,bom!$2:$300,MATCH($A282,bom!$A:$A,0)-1,0),0)</f>
        <v>0</v>
      </c>
      <c r="AI282" s="57">
        <f>IFERROR(HLOOKUP(AI$188,bom!$2:$300,MATCH($A282,bom!$A:$A,0)-1,0),0)</f>
        <v>0</v>
      </c>
      <c r="AJ282" s="57">
        <f>IFERROR(HLOOKUP(AJ$188,bom!$2:$300,MATCH($A282,bom!$A:$A,0)-1,0),0)</f>
        <v>0</v>
      </c>
      <c r="AK282" s="57">
        <f>IFERROR(HLOOKUP(AK$188,bom!$2:$300,MATCH($A282,bom!$A:$A,0)-1,0),0)</f>
        <v>0</v>
      </c>
      <c r="AL282" s="57">
        <f>IFERROR(HLOOKUP(AL$188,bom!$2:$300,MATCH($A282,bom!$A:$A,0)-1,0),0)</f>
        <v>0</v>
      </c>
      <c r="AM282" s="57">
        <f>IFERROR(HLOOKUP(AM$188,bom!$2:$300,MATCH($A282,bom!$A:$A,0)-1,0),0)</f>
        <v>0</v>
      </c>
      <c r="AN282" s="57">
        <f>IFERROR(HLOOKUP(AN$188,bom!$2:$300,MATCH($A282,bom!$A:$A,0)-1,0),0)</f>
        <v>0</v>
      </c>
      <c r="AO282" s="57">
        <f>IFERROR(HLOOKUP(AO$188,bom!$2:$300,MATCH($A282,bom!$A:$A,0)-1,0),0)</f>
        <v>0</v>
      </c>
      <c r="AP282" s="57">
        <f>IFERROR(HLOOKUP(AP$188,bom!$2:$300,MATCH($A282,bom!$A:$A,0)-1,0),0)</f>
        <v>0</v>
      </c>
      <c r="AQ282" s="57">
        <f>IFERROR(HLOOKUP(AQ$188,bom!$2:$300,MATCH($A282,bom!$A:$A,0)-1,0),0)</f>
        <v>0</v>
      </c>
      <c r="AR282" s="57">
        <f>IFERROR(HLOOKUP(AR$188,bom!$2:$300,MATCH($A282,bom!$A:$A,0)-1,0),0)</f>
        <v>0</v>
      </c>
      <c r="AS282" s="57">
        <f>IFERROR(HLOOKUP(AS$188,bom!$2:$300,MATCH($A282,bom!$A:$A,0)-1,0),0)</f>
        <v>0</v>
      </c>
      <c r="AT282" s="57">
        <f>IFERROR(HLOOKUP(AT$188,bom!$2:$300,MATCH($A282,bom!$A:$A,0)-1,0),0)</f>
        <v>0</v>
      </c>
      <c r="AU282" s="57">
        <f>IFERROR(HLOOKUP(AU$188,bom!$2:$300,MATCH($A282,bom!$A:$A,0)-1,0),0)</f>
        <v>0</v>
      </c>
      <c r="AV282" s="57">
        <f>IFERROR(HLOOKUP(AV$188,bom!$2:$300,MATCH($A282,bom!$A:$A,0)-1,0),0)</f>
        <v>0</v>
      </c>
      <c r="AW282" s="57">
        <f>IFERROR(HLOOKUP(AW$188,bom!$2:$300,MATCH($A282,bom!$A:$A,0)-1,0),0)</f>
        <v>0</v>
      </c>
      <c r="AX282" s="57">
        <f>IFERROR(HLOOKUP(AX$188,bom!$2:$300,MATCH($A282,bom!$A:$A,0)-1,0),0)</f>
        <v>0</v>
      </c>
      <c r="AY282" s="57">
        <f>IFERROR(HLOOKUP(AY$188,bom!$2:$300,MATCH($A282,bom!$A:$A,0)-1,0),0)</f>
        <v>0</v>
      </c>
      <c r="AZ282" s="57">
        <f>IFERROR(HLOOKUP(AZ$188,bom!$2:$300,MATCH($A282,bom!$A:$A,0)-1,0),0)</f>
        <v>0</v>
      </c>
      <c r="BA282" s="57">
        <f>IFERROR(HLOOKUP(BA$188,bom!$2:$300,MATCH($A282,bom!$A:$A,0)-1,0),0)</f>
        <v>0</v>
      </c>
      <c r="BB282" s="57">
        <f>IFERROR(HLOOKUP(BB$188,bom!$2:$300,MATCH($A282,bom!$A:$A,0)-1,0),0)</f>
        <v>0</v>
      </c>
      <c r="BC282" s="57">
        <f>IFERROR(HLOOKUP(BC$188,bom!$2:$300,MATCH($A282,bom!$A:$A,0)-1,0),0)</f>
        <v>0</v>
      </c>
      <c r="BD282" s="57">
        <f>IFERROR(HLOOKUP(BD$188,bom!$2:$300,MATCH($A282,bom!$A:$A,0)-1,0),0)</f>
        <v>0</v>
      </c>
      <c r="BE282" s="57">
        <f>IFERROR(HLOOKUP(BE$188,bom!$2:$300,MATCH($A282,bom!$A:$A,0)-1,0),0)</f>
        <v>0</v>
      </c>
      <c r="BF282" s="57">
        <f>IFERROR(HLOOKUP(BF$188,bom!$2:$300,MATCH($A282,bom!$A:$A,0)-1,0),0)</f>
        <v>0</v>
      </c>
      <c r="BG282" s="57">
        <f>IFERROR(HLOOKUP(BG$188,bom!$2:$300,MATCH($A282,bom!$A:$A,0)-1,0),0)</f>
        <v>0</v>
      </c>
      <c r="BH282" s="57">
        <f>IFERROR(HLOOKUP(BH$188,bom!$2:$300,MATCH($A282,bom!$A:$A,0)-1,0),0)</f>
        <v>0</v>
      </c>
      <c r="BI282" s="57">
        <f>IFERROR(HLOOKUP(BI$188,bom!$2:$300,MATCH($A282,bom!$A:$A,0)-1,0),0)</f>
        <v>0</v>
      </c>
      <c r="BJ282" s="57">
        <f>IFERROR(HLOOKUP(BJ$188,bom!$2:$300,MATCH($A282,bom!$A:$A,0)-1,0),0)</f>
        <v>0</v>
      </c>
      <c r="BK282" s="57">
        <f>IFERROR(HLOOKUP(BK$188,bom!$2:$300,MATCH($A282,bom!$A:$A,0)-1,0),0)</f>
        <v>0</v>
      </c>
      <c r="BL282" s="57">
        <f>IFERROR(HLOOKUP(BL$188,bom!$2:$300,MATCH($A282,bom!$A:$A,0)-1,0),0)</f>
        <v>0</v>
      </c>
      <c r="BM282" s="57">
        <f>IFERROR(HLOOKUP(BM$188,bom!$2:$300,MATCH($A282,bom!$A:$A,0)-1,0),0)</f>
        <v>0</v>
      </c>
      <c r="BN282" s="57">
        <f>IFERROR(HLOOKUP(BN$188,bom!$2:$300,MATCH($A282,bom!$A:$A,0)-1,0),0)</f>
        <v>0</v>
      </c>
      <c r="BO282" s="57">
        <f>IFERROR(HLOOKUP(BO$188,bom!$2:$300,MATCH($A282,bom!$A:$A,0)-1,0),0)</f>
        <v>0</v>
      </c>
      <c r="BP282" s="57">
        <f>IFERROR(HLOOKUP(BP$188,bom!$2:$300,MATCH($A282,bom!$A:$A,0)-1,0),0)</f>
        <v>0</v>
      </c>
      <c r="BQ282" s="57">
        <f>IFERROR(HLOOKUP(BQ$188,bom!$2:$300,MATCH($A282,bom!$A:$A,0)-1,0),0)</f>
        <v>0</v>
      </c>
      <c r="BR282" s="57">
        <f>IFERROR(HLOOKUP(BR$188,bom!$2:$300,MATCH($A282,bom!$A:$A,0)-1,0),0)</f>
        <v>0</v>
      </c>
      <c r="BS282" s="57">
        <f>IFERROR(HLOOKUP(BS$188,bom!$2:$300,MATCH($A282,bom!$A:$A,0)-1,0),0)</f>
        <v>0</v>
      </c>
      <c r="BT282" s="57">
        <f>IFERROR(HLOOKUP(BT$188,bom!$2:$300,MATCH($A282,bom!$A:$A,0)-1,0),0)</f>
        <v>0</v>
      </c>
      <c r="BU282" s="57">
        <f>IFERROR(HLOOKUP(BU$188,bom!$2:$300,MATCH($A282,bom!$A:$A,0)-1,0),0)</f>
        <v>0</v>
      </c>
      <c r="BV282" s="57">
        <f>IFERROR(HLOOKUP(BV$188,bom!$2:$300,MATCH($A282,bom!$A:$A,0)-1,0),0)</f>
        <v>0</v>
      </c>
      <c r="BW282" s="57">
        <f>IFERROR(HLOOKUP(BW$188,bom!$2:$300,MATCH($A282,bom!$A:$A,0)-1,0),0)</f>
        <v>0</v>
      </c>
      <c r="BX282" s="57">
        <f>IFERROR(HLOOKUP(BX$188,bom!$2:$300,MATCH($A282,bom!$A:$A,0)-1,0),0)</f>
        <v>0</v>
      </c>
      <c r="BY282" s="57">
        <f>IFERROR(HLOOKUP(BY$188,bom!$2:$300,MATCH($A282,bom!$A:$A,0)-1,0),0)</f>
        <v>0</v>
      </c>
      <c r="BZ282" s="57">
        <f>IFERROR(HLOOKUP(BZ$188,bom!$2:$300,MATCH($A282,bom!$A:$A,0)-1,0),0)</f>
        <v>0</v>
      </c>
      <c r="CA282" s="57">
        <f>IFERROR(HLOOKUP(CA$188,bom!$2:$300,MATCH($A282,bom!$A:$A,0)-1,0),0)</f>
        <v>0</v>
      </c>
      <c r="CB282" s="57">
        <f>IFERROR(HLOOKUP(CB$188,bom!$2:$300,MATCH($A282,bom!$A:$A,0)-1,0),0)</f>
        <v>0</v>
      </c>
      <c r="CC282" s="57">
        <f>IFERROR(HLOOKUP(CC$188,bom!$2:$300,MATCH($A282,bom!$A:$A,0)-1,0),0)</f>
        <v>0</v>
      </c>
      <c r="CD282" s="57">
        <f>IFERROR(HLOOKUP(CD$188,bom!$2:$300,MATCH($A282,bom!$A:$A,0)-1,0),0)</f>
        <v>0</v>
      </c>
      <c r="CE282" s="57">
        <f>IFERROR(HLOOKUP(CE$188,bom!$2:$300,MATCH($A282,bom!$A:$A,0)-1,0),0)</f>
        <v>0</v>
      </c>
      <c r="CF282" s="57">
        <f>IFERROR(HLOOKUP(CF$188,bom!$2:$300,MATCH($A282,bom!$A:$A,0)-1,0),0)</f>
        <v>0</v>
      </c>
      <c r="CG282" s="57">
        <f>IFERROR(HLOOKUP(CG$188,bom!$2:$300,MATCH($A282,bom!$A:$A,0)-1,0),0)</f>
        <v>0</v>
      </c>
      <c r="CH282" s="57">
        <f>IFERROR(HLOOKUP(CH$188,bom!$2:$300,MATCH($A282,bom!$A:$A,0)-1,0),0)</f>
        <v>0</v>
      </c>
      <c r="CI282" s="20"/>
      <c r="CJ282" s="20"/>
      <c r="CK282" s="20"/>
      <c r="CL282" s="20"/>
      <c r="CM282" s="32" t="str">
        <f t="shared" ref="CM282" si="1234">IF(G282&gt;0,IF(CN282&lt;(0.8*G282),"WARNING!!!",IF(CN282&lt;G282,"ORDER","OK")),IF((VLOOKUP(A282,A:DG,91+E282,0))&lt;0,"WARNING!!!",IF((VLOOKUP(A282,A:DG,91+ROUND(1.25*E282,0),0))&lt;0,"ORDER","OK")))</f>
        <v>OK</v>
      </c>
      <c r="CN282" s="33">
        <f t="shared" ref="CN282" si="1235">F282-CN283+CN284</f>
        <v>0</v>
      </c>
      <c r="CO282" s="34">
        <f t="shared" ref="CO282" si="1236">CN282-CO283+CO284</f>
        <v>0</v>
      </c>
      <c r="CP282" s="34">
        <f t="shared" ref="CP282" si="1237">CO282-CP283+CP284</f>
        <v>0</v>
      </c>
      <c r="CQ282" s="34">
        <f t="shared" ref="CQ282" si="1238">CP282-CQ283+CQ284</f>
        <v>0</v>
      </c>
      <c r="CR282" s="34">
        <f t="shared" ref="CR282" si="1239">CQ282-CR283+CR284</f>
        <v>0</v>
      </c>
      <c r="CS282" s="34">
        <f t="shared" ref="CS282" si="1240">CR282-CS283+CS284</f>
        <v>0</v>
      </c>
      <c r="CT282" s="34">
        <f t="shared" ref="CT282" si="1241">CS282-CT283+CT284</f>
        <v>0</v>
      </c>
      <c r="CU282" s="34">
        <f t="shared" ref="CU282" si="1242">CT282-CU283+CU284</f>
        <v>0</v>
      </c>
      <c r="CV282" s="34">
        <f t="shared" ref="CV282" si="1243">CU282-CV283+CV284</f>
        <v>0</v>
      </c>
      <c r="CW282" s="34">
        <f t="shared" ref="CW282" si="1244">CV282-CW283+CW284</f>
        <v>0</v>
      </c>
      <c r="CX282" s="34">
        <f t="shared" ref="CX282" si="1245">CW282-CX283+CX284</f>
        <v>0</v>
      </c>
      <c r="CY282" s="34">
        <f t="shared" ref="CY282" si="1246">CX282-CY283+CY284</f>
        <v>0</v>
      </c>
      <c r="CZ282" s="34">
        <f t="shared" ref="CZ282" si="1247">CY282-CZ283+CZ284</f>
        <v>0</v>
      </c>
      <c r="DA282" s="34">
        <f t="shared" ref="DA282" si="1248">CZ282-DA283+DA284</f>
        <v>0</v>
      </c>
      <c r="DB282" s="34">
        <f t="shared" ref="DB282" si="1249">DA282-DB283+DB284</f>
        <v>0</v>
      </c>
      <c r="DC282" s="34">
        <f t="shared" ref="DC282" si="1250">DB282-DC283+DC284</f>
        <v>0</v>
      </c>
      <c r="DD282" s="34">
        <f t="shared" ref="DD282" si="1251">DC282-DD283+DD284</f>
        <v>0</v>
      </c>
      <c r="DE282" s="34">
        <f t="shared" ref="DE282" si="1252">DD282-DE283+DE284</f>
        <v>0</v>
      </c>
      <c r="DF282" s="34">
        <f t="shared" ref="DF282" si="1253">DE282-DF283+DF284</f>
        <v>0</v>
      </c>
      <c r="DG282" s="35">
        <f t="shared" ref="DG282" si="1254">DF282-DG283+DG284</f>
        <v>0</v>
      </c>
      <c r="DM282" s="21"/>
    </row>
    <row r="283" spans="1:117" ht="12.75" hidden="1" outlineLevel="1" x14ac:dyDescent="0.2">
      <c r="A283" s="22"/>
      <c r="B283" s="23"/>
      <c r="C283" s="23"/>
      <c r="D283" s="24"/>
      <c r="E283" s="24"/>
      <c r="F283" s="24"/>
      <c r="G283" s="24"/>
      <c r="H283" s="24"/>
      <c r="I283" s="58"/>
      <c r="J283" s="58"/>
      <c r="K283" s="58"/>
      <c r="L283" s="58"/>
      <c r="M283" s="58"/>
      <c r="N283" s="58"/>
      <c r="O283" s="58"/>
      <c r="P283" s="58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  <c r="AG283" s="58"/>
      <c r="AH283" s="58"/>
      <c r="AI283" s="58"/>
      <c r="AJ283" s="58"/>
      <c r="AK283" s="58"/>
      <c r="AL283" s="58"/>
      <c r="AM283" s="58"/>
      <c r="AN283" s="58"/>
      <c r="AO283" s="58"/>
      <c r="AP283" s="58"/>
      <c r="AQ283" s="58"/>
      <c r="AR283" s="58"/>
      <c r="AS283" s="58"/>
      <c r="AT283" s="58"/>
      <c r="AU283" s="58"/>
      <c r="AV283" s="58"/>
      <c r="AW283" s="58"/>
      <c r="AX283" s="58"/>
      <c r="AY283" s="58"/>
      <c r="AZ283" s="58"/>
      <c r="BA283" s="58"/>
      <c r="BB283" s="58"/>
      <c r="BC283" s="58"/>
      <c r="BD283" s="58"/>
      <c r="BE283" s="58"/>
      <c r="BF283" s="58"/>
      <c r="BG283" s="58"/>
      <c r="BH283" s="58"/>
      <c r="BI283" s="58"/>
      <c r="BJ283" s="58"/>
      <c r="BK283" s="58"/>
      <c r="BL283" s="58"/>
      <c r="BM283" s="58"/>
      <c r="BN283" s="58"/>
      <c r="BO283" s="58"/>
      <c r="BP283" s="58"/>
      <c r="BQ283" s="58"/>
      <c r="BR283" s="58"/>
      <c r="BS283" s="58"/>
      <c r="BT283" s="58"/>
      <c r="BU283" s="58"/>
      <c r="BV283" s="58"/>
      <c r="BW283" s="58"/>
      <c r="BX283" s="58"/>
      <c r="BY283" s="58"/>
      <c r="BZ283" s="58"/>
      <c r="CA283" s="58"/>
      <c r="CB283" s="58"/>
      <c r="CC283" s="58"/>
      <c r="CD283" s="58"/>
      <c r="CE283" s="58"/>
      <c r="CF283" s="58"/>
      <c r="CG283" s="58"/>
      <c r="CH283" s="58"/>
      <c r="CI283" s="24"/>
      <c r="CJ283" s="24"/>
      <c r="CK283" s="24"/>
      <c r="CL283" s="24"/>
      <c r="CM283" s="25" t="s">
        <v>7</v>
      </c>
      <c r="CN283" s="36">
        <f t="shared" ref="CN283" si="1255">$I282*CN$3+$J282*CN$4+$K282*CN$5+$L282*CN$6+$M282*CN$7+$N282*CN$8+$O282*CN$9+$P282*CN$10+$Q282*CN$11+$R282*CN$12+$S282*CN$13+$T282*CN$14+$U282*CN$15+$V282*CN$16+$W282*CN$17+$X282*CN$18+$Y282*CN$19+$Z282*CN$20+$AA282*CN$21+$AB282*CN$22+$AC282*CN$23+$AD282*CN$24+$AE282*CN$25+$AF282*CN$26+$AG282*CN$27+$AH282*CN$28+$AI282*CN$29+$AJ282*CN$30+$AK282*CN$31+$AL282*CN$32+$AM282*CN$33+$AN282*CN$34+$AO282*CN$35+$AP282*CN$36+$AQ282*CN$37+$AR282*CN$38+$AS282*CN$39+$AT282*CN$40+$AU282*CN$41+$AV282*CN$42+$AW282*CN$43+$AX282*CN$44+$AY282*CN$45+$AZ282*CN$46+$BA282*CN$47+$BB282*CN$48+$BC282*CN$49+$BD282*CN$50+$BE282*CN$51+$BF282*CN$52+$BG282*CN$53+$BH282*CN$54+$BI282*CN$55+$BJ282*CN$56+$BK282*CN$57+$BL282*CN$58+$BM282*CN$59+$BN282*CN$60+$BO282*CN$61+$BP282*CN$62+$BQ282*CN$63+$BR282*CN$64+$BS282*CN$65+$BT282*CN$66+$BU282*CN$67+$BV282*CN$68+$BW282*CN$69+$BX282*CN$70+$BY282*CN$71+$BZ282*CN$72+$CA282*CN$73+$CB282*CN$74+$CC282*CN$75+$CD282*CN$76+$CE282*CN$77+$CF282*CN$78+$CG282*CN$79+$CH282*CN$80</f>
        <v>0</v>
      </c>
      <c r="CO283" s="37">
        <f t="shared" ref="CO283" si="1256">$I282*CO$3+$J282*CO$4+$K282*CO$5+$L282*CO$6+$M282*CO$7+$N282*CO$8+$O282*CO$9+$P282*CO$10+$Q282*CO$11+$R282*CO$12+$S282*CO$13+$T282*CO$14+$U282*CO$15+$V282*CO$16+$W282*CO$17+$X282*CO$18+$Y282*CO$19+$Z282*CO$20+$AA282*CO$21+$AB282*CO$22+$AC282*CO$23+$AD282*CO$24+$AE282*CO$25+$AF282*CO$26+$AG282*CO$27+$AH282*CO$28+$AI282*CO$29+$AJ282*CO$30+$AK282*CO$31+$AL282*CO$32+$AM282*CO$33+$AN282*CO$34+$AO282*CO$35+$AP282*CO$36+$AQ282*CO$37+$AR282*CO$38+$AS282*CO$39+$AT282*CO$40+$AU282*CO$41+$AV282*CO$42+$AW282*CO$43+$AX282*CO$44+$AY282*CO$45+$AZ282*CO$46+$BA282*CO$47+$BB282*CO$48+$BC282*CO$49+$BD282*CO$50+$BE282*CO$51+$BF282*CO$52+$BG282*CO$53+$BH282*CO$54+$BI282*CO$55+$BJ282*CO$56+$BK282*CO$57+$BL282*CO$58+$BM282*CO$59+$BN282*CO$60+$BO282*CO$61+$BP282*CO$62+$BQ282*CO$63+$BR282*CO$64+$BS282*CO$65+$BT282*CO$66+$BU282*CO$67+$BV282*CO$68+$BW282*CO$69+$BX282*CO$70+$BY282*CO$71+$BZ282*CO$72+$CA282*CO$73+$CB282*CO$74+$CC282*CO$75+$CD282*CO$76+$CE282*CO$77+$CF282*CO$78+$CG282*CO$79+$CH282*CO$80</f>
        <v>0</v>
      </c>
      <c r="CP283" s="37">
        <f t="shared" ref="CP283" si="1257">$I282*CP$3+$J282*CP$4+$K282*CP$5+$L282*CP$6+$M282*CP$7+$N282*CP$8+$O282*CP$9+$P282*CP$10+$Q282*CP$11+$R282*CP$12+$S282*CP$13+$T282*CP$14+$U282*CP$15+$V282*CP$16+$W282*CP$17+$X282*CP$18+$Y282*CP$19+$Z282*CP$20+$AA282*CP$21+$AB282*CP$22+$AC282*CP$23+$AD282*CP$24+$AE282*CP$25+$AF282*CP$26+$AG282*CP$27+$AH282*CP$28+$AI282*CP$29+$AJ282*CP$30+$AK282*CP$31+$AL282*CP$32+$AM282*CP$33+$AN282*CP$34+$AO282*CP$35+$AP282*CP$36+$AQ282*CP$37+$AR282*CP$38+$AS282*CP$39+$AT282*CP$40+$AU282*CP$41+$AV282*CP$42+$AW282*CP$43+$AX282*CP$44+$AY282*CP$45+$AZ282*CP$46+$BA282*CP$47+$BB282*CP$48+$BC282*CP$49+$BD282*CP$50+$BE282*CP$51+$BF282*CP$52+$BG282*CP$53+$BH282*CP$54+$BI282*CP$55+$BJ282*CP$56+$BK282*CP$57+$BL282*CP$58+$BM282*CP$59+$BN282*CP$60+$BO282*CP$61+$BP282*CP$62+$BQ282*CP$63+$BR282*CP$64+$BS282*CP$65+$BT282*CP$66+$BU282*CP$67+$BV282*CP$68+$BW282*CP$69+$BX282*CP$70+$BY282*CP$71+$BZ282*CP$72+$CA282*CP$73+$CB282*CP$74+$CC282*CP$75+$CD282*CP$76+$CE282*CP$77+$CF282*CP$78+$CG282*CP$79+$CH282*CP$80</f>
        <v>0</v>
      </c>
      <c r="CQ283" s="37">
        <f t="shared" ref="CQ283" si="1258">$I282*CQ$3+$J282*CQ$4+$K282*CQ$5+$L282*CQ$6+$M282*CQ$7+$N282*CQ$8+$O282*CQ$9+$P282*CQ$10+$Q282*CQ$11+$R282*CQ$12+$S282*CQ$13+$T282*CQ$14+$U282*CQ$15+$V282*CQ$16+$W282*CQ$17+$X282*CQ$18+$Y282*CQ$19+$Z282*CQ$20+$AA282*CQ$21+$AB282*CQ$22+$AC282*CQ$23+$AD282*CQ$24+$AE282*CQ$25+$AF282*CQ$26+$AG282*CQ$27+$AH282*CQ$28+$AI282*CQ$29+$AJ282*CQ$30+$AK282*CQ$31+$AL282*CQ$32+$AM282*CQ$33+$AN282*CQ$34+$AO282*CQ$35+$AP282*CQ$36+$AQ282*CQ$37+$AR282*CQ$38+$AS282*CQ$39+$AT282*CQ$40+$AU282*CQ$41+$AV282*CQ$42+$AW282*CQ$43+$AX282*CQ$44+$AY282*CQ$45+$AZ282*CQ$46+$BA282*CQ$47+$BB282*CQ$48+$BC282*CQ$49+$BD282*CQ$50+$BE282*CQ$51+$BF282*CQ$52+$BG282*CQ$53+$BH282*CQ$54+$BI282*CQ$55+$BJ282*CQ$56+$BK282*CQ$57+$BL282*CQ$58+$BM282*CQ$59+$BN282*CQ$60+$BO282*CQ$61+$BP282*CQ$62+$BQ282*CQ$63+$BR282*CQ$64+$BS282*CQ$65+$BT282*CQ$66+$BU282*CQ$67+$BV282*CQ$68+$BW282*CQ$69+$BX282*CQ$70+$BY282*CQ$71+$BZ282*CQ$72+$CA282*CQ$73+$CB282*CQ$74+$CC282*CQ$75+$CD282*CQ$76+$CE282*CQ$77+$CF282*CQ$78+$CG282*CQ$79+$CH282*CQ$80</f>
        <v>0</v>
      </c>
      <c r="CR283" s="37">
        <f t="shared" ref="CR283" si="1259">$I282*CR$3+$J282*CR$4+$K282*CR$5+$L282*CR$6+$M282*CR$7+$N282*CR$8+$O282*CR$9+$P282*CR$10+$Q282*CR$11+$R282*CR$12+$S282*CR$13+$T282*CR$14+$U282*CR$15+$V282*CR$16+$W282*CR$17+$X282*CR$18+$Y282*CR$19+$Z282*CR$20+$AA282*CR$21+$AB282*CR$22+$AC282*CR$23+$AD282*CR$24+$AE282*CR$25+$AF282*CR$26+$AG282*CR$27+$AH282*CR$28+$AI282*CR$29+$AJ282*CR$30+$AK282*CR$31+$AL282*CR$32+$AM282*CR$33+$AN282*CR$34+$AO282*CR$35+$AP282*CR$36+$AQ282*CR$37+$AR282*CR$38+$AS282*CR$39+$AT282*CR$40+$AU282*CR$41+$AV282*CR$42+$AW282*CR$43+$AX282*CR$44+$AY282*CR$45+$AZ282*CR$46+$BA282*CR$47+$BB282*CR$48+$BC282*CR$49+$BD282*CR$50+$BE282*CR$51+$BF282*CR$52+$BG282*CR$53+$BH282*CR$54+$BI282*CR$55+$BJ282*CR$56+$BK282*CR$57+$BL282*CR$58+$BM282*CR$59+$BN282*CR$60+$BO282*CR$61+$BP282*CR$62+$BQ282*CR$63+$BR282*CR$64+$BS282*CR$65+$BT282*CR$66+$BU282*CR$67+$BV282*CR$68+$BW282*CR$69+$BX282*CR$70+$BY282*CR$71+$BZ282*CR$72+$CA282*CR$73+$CB282*CR$74+$CC282*CR$75+$CD282*CR$76+$CE282*CR$77+$CF282*CR$78+$CG282*CR$79+$CH282*CR$80</f>
        <v>0</v>
      </c>
      <c r="CS283" s="37">
        <f t="shared" ref="CS283" si="1260">$I282*CS$3+$J282*CS$4+$K282*CS$5+$L282*CS$6+$M282*CS$7+$N282*CS$8+$O282*CS$9+$P282*CS$10+$Q282*CS$11+$R282*CS$12+$S282*CS$13+$T282*CS$14+$U282*CS$15+$V282*CS$16+$W282*CS$17+$X282*CS$18+$Y282*CS$19+$Z282*CS$20+$AA282*CS$21+$AB282*CS$22+$AC282*CS$23+$AD282*CS$24+$AE282*CS$25+$AF282*CS$26+$AG282*CS$27+$AH282*CS$28+$AI282*CS$29+$AJ282*CS$30+$AK282*CS$31+$AL282*CS$32+$AM282*CS$33+$AN282*CS$34+$AO282*CS$35+$AP282*CS$36+$AQ282*CS$37+$AR282*CS$38+$AS282*CS$39+$AT282*CS$40+$AU282*CS$41+$AV282*CS$42+$AW282*CS$43+$AX282*CS$44+$AY282*CS$45+$AZ282*CS$46+$BA282*CS$47+$BB282*CS$48+$BC282*CS$49+$BD282*CS$50+$BE282*CS$51+$BF282*CS$52+$BG282*CS$53+$BH282*CS$54+$BI282*CS$55+$BJ282*CS$56+$BK282*CS$57+$BL282*CS$58+$BM282*CS$59+$BN282*CS$60+$BO282*CS$61+$BP282*CS$62+$BQ282*CS$63+$BR282*CS$64+$BS282*CS$65+$BT282*CS$66+$BU282*CS$67+$BV282*CS$68+$BW282*CS$69+$BX282*CS$70+$BY282*CS$71+$BZ282*CS$72+$CA282*CS$73+$CB282*CS$74+$CC282*CS$75+$CD282*CS$76+$CE282*CS$77+$CF282*CS$78+$CG282*CS$79+$CH282*CS$80</f>
        <v>0</v>
      </c>
      <c r="CT283" s="37">
        <f t="shared" ref="CT283" si="1261">$I282*CT$3+$J282*CT$4+$K282*CT$5+$L282*CT$6+$M282*CT$7+$N282*CT$8+$O282*CT$9+$P282*CT$10+$Q282*CT$11+$R282*CT$12+$S282*CT$13+$T282*CT$14+$U282*CT$15+$V282*CT$16+$W282*CT$17+$X282*CT$18+$Y282*CT$19+$Z282*CT$20+$AA282*CT$21+$AB282*CT$22+$AC282*CT$23+$AD282*CT$24+$AE282*CT$25+$AF282*CT$26+$AG282*CT$27+$AH282*CT$28+$AI282*CT$29+$AJ282*CT$30+$AK282*CT$31+$AL282*CT$32+$AM282*CT$33+$AN282*CT$34+$AO282*CT$35+$AP282*CT$36+$AQ282*CT$37+$AR282*CT$38+$AS282*CT$39+$AT282*CT$40+$AU282*CT$41+$AV282*CT$42+$AW282*CT$43+$AX282*CT$44+$AY282*CT$45+$AZ282*CT$46+$BA282*CT$47+$BB282*CT$48+$BC282*CT$49+$BD282*CT$50+$BE282*CT$51+$BF282*CT$52+$BG282*CT$53+$BH282*CT$54+$BI282*CT$55+$BJ282*CT$56+$BK282*CT$57+$BL282*CT$58+$BM282*CT$59+$BN282*CT$60+$BO282*CT$61+$BP282*CT$62+$BQ282*CT$63+$BR282*CT$64+$BS282*CT$65+$BT282*CT$66+$BU282*CT$67+$BV282*CT$68+$BW282*CT$69+$BX282*CT$70+$BY282*CT$71+$BZ282*CT$72+$CA282*CT$73+$CB282*CT$74+$CC282*CT$75+$CD282*CT$76+$CE282*CT$77+$CF282*CT$78+$CG282*CT$79+$CH282*CT$80</f>
        <v>0</v>
      </c>
      <c r="CU283" s="37">
        <f t="shared" ref="CU283" si="1262">$I282*CU$3+$J282*CU$4+$K282*CU$5+$L282*CU$6+$M282*CU$7+$N282*CU$8+$O282*CU$9+$P282*CU$10+$Q282*CU$11+$R282*CU$12+$S282*CU$13+$T282*CU$14+$U282*CU$15+$V282*CU$16+$W282*CU$17+$X282*CU$18+$Y282*CU$19+$Z282*CU$20+$AA282*CU$21+$AB282*CU$22+$AC282*CU$23+$AD282*CU$24+$AE282*CU$25+$AF282*CU$26+$AG282*CU$27+$AH282*CU$28+$AI282*CU$29+$AJ282*CU$30+$AK282*CU$31+$AL282*CU$32+$AM282*CU$33+$AN282*CU$34+$AO282*CU$35+$AP282*CU$36+$AQ282*CU$37+$AR282*CU$38+$AS282*CU$39+$AT282*CU$40+$AU282*CU$41+$AV282*CU$42+$AW282*CU$43+$AX282*CU$44+$AY282*CU$45+$AZ282*CU$46+$BA282*CU$47+$BB282*CU$48+$BC282*CU$49+$BD282*CU$50+$BE282*CU$51+$BF282*CU$52+$BG282*CU$53+$BH282*CU$54+$BI282*CU$55+$BJ282*CU$56+$BK282*CU$57+$BL282*CU$58+$BM282*CU$59+$BN282*CU$60+$BO282*CU$61+$BP282*CU$62+$BQ282*CU$63+$BR282*CU$64+$BS282*CU$65+$BT282*CU$66+$BU282*CU$67+$BV282*CU$68+$BW282*CU$69+$BX282*CU$70+$BY282*CU$71+$BZ282*CU$72+$CA282*CU$73+$CB282*CU$74+$CC282*CU$75+$CD282*CU$76+$CE282*CU$77+$CF282*CU$78+$CG282*CU$79+$CH282*CU$80</f>
        <v>0</v>
      </c>
      <c r="CV283" s="37">
        <f t="shared" ref="CV283" si="1263">$I282*CV$3+$J282*CV$4+$K282*CV$5+$L282*CV$6+$M282*CV$7+$N282*CV$8+$O282*CV$9+$P282*CV$10+$Q282*CV$11+$R282*CV$12+$S282*CV$13+$T282*CV$14+$U282*CV$15+$V282*CV$16+$W282*CV$17+$X282*CV$18+$Y282*CV$19+$Z282*CV$20+$AA282*CV$21+$AB282*CV$22+$AC282*CV$23+$AD282*CV$24+$AE282*CV$25+$AF282*CV$26+$AG282*CV$27+$AH282*CV$28+$AI282*CV$29+$AJ282*CV$30+$AK282*CV$31+$AL282*CV$32+$AM282*CV$33+$AN282*CV$34+$AO282*CV$35+$AP282*CV$36+$AQ282*CV$37+$AR282*CV$38+$AS282*CV$39+$AT282*CV$40+$AU282*CV$41+$AV282*CV$42+$AW282*CV$43+$AX282*CV$44+$AY282*CV$45+$AZ282*CV$46+$BA282*CV$47+$BB282*CV$48+$BC282*CV$49+$BD282*CV$50+$BE282*CV$51+$BF282*CV$52+$BG282*CV$53+$BH282*CV$54+$BI282*CV$55+$BJ282*CV$56+$BK282*CV$57+$BL282*CV$58+$BM282*CV$59+$BN282*CV$60+$BO282*CV$61+$BP282*CV$62+$BQ282*CV$63+$BR282*CV$64+$BS282*CV$65+$BT282*CV$66+$BU282*CV$67+$BV282*CV$68+$BW282*CV$69+$BX282*CV$70+$BY282*CV$71+$BZ282*CV$72+$CA282*CV$73+$CB282*CV$74+$CC282*CV$75+$CD282*CV$76+$CE282*CV$77+$CF282*CV$78+$CG282*CV$79+$CH282*CV$80</f>
        <v>0</v>
      </c>
      <c r="CW283" s="37">
        <f t="shared" ref="CW283" si="1264">$I282*CW$3+$J282*CW$4+$K282*CW$5+$L282*CW$6+$M282*CW$7+$N282*CW$8+$O282*CW$9+$P282*CW$10+$Q282*CW$11+$R282*CW$12+$S282*CW$13+$T282*CW$14+$U282*CW$15+$V282*CW$16+$W282*CW$17+$X282*CW$18+$Y282*CW$19+$Z282*CW$20+$AA282*CW$21+$AB282*CW$22+$AC282*CW$23+$AD282*CW$24+$AE282*CW$25+$AF282*CW$26+$AG282*CW$27+$AH282*CW$28+$AI282*CW$29+$AJ282*CW$30+$AK282*CW$31+$AL282*CW$32+$AM282*CW$33+$AN282*CW$34+$AO282*CW$35+$AP282*CW$36+$AQ282*CW$37+$AR282*CW$38+$AS282*CW$39+$AT282*CW$40+$AU282*CW$41+$AV282*CW$42+$AW282*CW$43+$AX282*CW$44+$AY282*CW$45+$AZ282*CW$46+$BA282*CW$47+$BB282*CW$48+$BC282*CW$49+$BD282*CW$50+$BE282*CW$51+$BF282*CW$52+$BG282*CW$53+$BH282*CW$54+$BI282*CW$55+$BJ282*CW$56+$BK282*CW$57+$BL282*CW$58+$BM282*CW$59+$BN282*CW$60+$BO282*CW$61+$BP282*CW$62+$BQ282*CW$63+$BR282*CW$64+$BS282*CW$65+$BT282*CW$66+$BU282*CW$67+$BV282*CW$68+$BW282*CW$69+$BX282*CW$70+$BY282*CW$71+$BZ282*CW$72+$CA282*CW$73+$CB282*CW$74+$CC282*CW$75+$CD282*CW$76+$CE282*CW$77+$CF282*CW$78+$CG282*CW$79+$CH282*CW$80</f>
        <v>0</v>
      </c>
      <c r="CX283" s="37">
        <f t="shared" ref="CX283" si="1265">$I282*CX$3+$J282*CX$4+$K282*CX$5+$L282*CX$6+$M282*CX$7+$N282*CX$8+$O282*CX$9+$P282*CX$10+$Q282*CX$11+$R282*CX$12+$S282*CX$13+$T282*CX$14+$U282*CX$15+$V282*CX$16+$W282*CX$17+$X282*CX$18+$Y282*CX$19+$Z282*CX$20+$AA282*CX$21+$AB282*CX$22+$AC282*CX$23+$AD282*CX$24+$AE282*CX$25+$AF282*CX$26+$AG282*CX$27+$AH282*CX$28+$AI282*CX$29+$AJ282*CX$30+$AK282*CX$31+$AL282*CX$32+$AM282*CX$33+$AN282*CX$34+$AO282*CX$35+$AP282*CX$36+$AQ282*CX$37+$AR282*CX$38+$AS282*CX$39+$AT282*CX$40+$AU282*CX$41+$AV282*CX$42+$AW282*CX$43+$AX282*CX$44+$AY282*CX$45+$AZ282*CX$46+$BA282*CX$47+$BB282*CX$48+$BC282*CX$49+$BD282*CX$50+$BE282*CX$51+$BF282*CX$52+$BG282*CX$53+$BH282*CX$54+$BI282*CX$55+$BJ282*CX$56+$BK282*CX$57+$BL282*CX$58+$BM282*CX$59+$BN282*CX$60+$BO282*CX$61+$BP282*CX$62+$BQ282*CX$63+$BR282*CX$64+$BS282*CX$65+$BT282*CX$66+$BU282*CX$67+$BV282*CX$68+$BW282*CX$69+$BX282*CX$70+$BY282*CX$71+$BZ282*CX$72+$CA282*CX$73+$CB282*CX$74+$CC282*CX$75+$CD282*CX$76+$CE282*CX$77+$CF282*CX$78+$CG282*CX$79+$CH282*CX$80</f>
        <v>0</v>
      </c>
      <c r="CY283" s="37">
        <f t="shared" ref="CY283" si="1266">$I282*CY$3+$J282*CY$4+$K282*CY$5+$L282*CY$6+$M282*CY$7+$N282*CY$8+$O282*CY$9+$P282*CY$10+$Q282*CY$11+$R282*CY$12+$S282*CY$13+$T282*CY$14+$U282*CY$15+$V282*CY$16+$W282*CY$17+$X282*CY$18+$Y282*CY$19+$Z282*CY$20+$AA282*CY$21+$AB282*CY$22+$AC282*CY$23+$AD282*CY$24+$AE282*CY$25+$AF282*CY$26+$AG282*CY$27+$AH282*CY$28+$AI282*CY$29+$AJ282*CY$30+$AK282*CY$31+$AL282*CY$32+$AM282*CY$33+$AN282*CY$34+$AO282*CY$35+$AP282*CY$36+$AQ282*CY$37+$AR282*CY$38+$AS282*CY$39+$AT282*CY$40+$AU282*CY$41+$AV282*CY$42+$AW282*CY$43+$AX282*CY$44+$AY282*CY$45+$AZ282*CY$46+$BA282*CY$47+$BB282*CY$48+$BC282*CY$49+$BD282*CY$50+$BE282*CY$51+$BF282*CY$52+$BG282*CY$53+$BH282*CY$54+$BI282*CY$55+$BJ282*CY$56+$BK282*CY$57+$BL282*CY$58+$BM282*CY$59+$BN282*CY$60+$BO282*CY$61+$BP282*CY$62+$BQ282*CY$63+$BR282*CY$64+$BS282*CY$65+$BT282*CY$66+$BU282*CY$67+$BV282*CY$68+$BW282*CY$69+$BX282*CY$70+$BY282*CY$71+$BZ282*CY$72+$CA282*CY$73+$CB282*CY$74+$CC282*CY$75+$CD282*CY$76+$CE282*CY$77+$CF282*CY$78+$CG282*CY$79+$CH282*CY$80</f>
        <v>0</v>
      </c>
      <c r="CZ283" s="37">
        <f t="shared" ref="CZ283" si="1267">$I282*CZ$3+$J282*CZ$4+$K282*CZ$5+$L282*CZ$6+$M282*CZ$7+$N282*CZ$8+$O282*CZ$9+$P282*CZ$10+$Q282*CZ$11+$R282*CZ$12+$S282*CZ$13+$T282*CZ$14+$U282*CZ$15+$V282*CZ$16+$W282*CZ$17+$X282*CZ$18+$Y282*CZ$19+$Z282*CZ$20+$AA282*CZ$21+$AB282*CZ$22+$AC282*CZ$23+$AD282*CZ$24+$AE282*CZ$25+$AF282*CZ$26+$AG282*CZ$27+$AH282*CZ$28+$AI282*CZ$29+$AJ282*CZ$30+$AK282*CZ$31+$AL282*CZ$32+$AM282*CZ$33+$AN282*CZ$34+$AO282*CZ$35+$AP282*CZ$36+$AQ282*CZ$37+$AR282*CZ$38+$AS282*CZ$39+$AT282*CZ$40+$AU282*CZ$41+$AV282*CZ$42+$AW282*CZ$43+$AX282*CZ$44+$AY282*CZ$45+$AZ282*CZ$46+$BA282*CZ$47+$BB282*CZ$48+$BC282*CZ$49+$BD282*CZ$50+$BE282*CZ$51+$BF282*CZ$52+$BG282*CZ$53+$BH282*CZ$54+$BI282*CZ$55+$BJ282*CZ$56+$BK282*CZ$57+$BL282*CZ$58+$BM282*CZ$59+$BN282*CZ$60+$BO282*CZ$61+$BP282*CZ$62+$BQ282*CZ$63+$BR282*CZ$64+$BS282*CZ$65+$BT282*CZ$66+$BU282*CZ$67+$BV282*CZ$68+$BW282*CZ$69+$BX282*CZ$70+$BY282*CZ$71+$BZ282*CZ$72+$CA282*CZ$73+$CB282*CZ$74+$CC282*CZ$75+$CD282*CZ$76+$CE282*CZ$77+$CF282*CZ$78+$CG282*CZ$79+$CH282*CZ$80</f>
        <v>0</v>
      </c>
      <c r="DA283" s="37">
        <f t="shared" ref="DA283" si="1268">$I282*DA$3+$J282*DA$4+$K282*DA$5+$L282*DA$6+$M282*DA$7+$N282*DA$8+$O282*DA$9+$P282*DA$10+$Q282*DA$11+$R282*DA$12+$S282*DA$13+$T282*DA$14+$U282*DA$15+$V282*DA$16+$W282*DA$17+$X282*DA$18+$Y282*DA$19+$Z282*DA$20+$AA282*DA$21+$AB282*DA$22+$AC282*DA$23+$AD282*DA$24+$AE282*DA$25+$AF282*DA$26+$AG282*DA$27+$AH282*DA$28+$AI282*DA$29+$AJ282*DA$30+$AK282*DA$31+$AL282*DA$32+$AM282*DA$33+$AN282*DA$34+$AO282*DA$35+$AP282*DA$36+$AQ282*DA$37+$AR282*DA$38+$AS282*DA$39+$AT282*DA$40+$AU282*DA$41+$AV282*DA$42+$AW282*DA$43+$AX282*DA$44+$AY282*DA$45+$AZ282*DA$46+$BA282*DA$47+$BB282*DA$48+$BC282*DA$49+$BD282*DA$50+$BE282*DA$51+$BF282*DA$52+$BG282*DA$53+$BH282*DA$54+$BI282*DA$55+$BJ282*DA$56+$BK282*DA$57+$BL282*DA$58+$BM282*DA$59+$BN282*DA$60+$BO282*DA$61+$BP282*DA$62+$BQ282*DA$63+$BR282*DA$64+$BS282*DA$65+$BT282*DA$66+$BU282*DA$67+$BV282*DA$68+$BW282*DA$69+$BX282*DA$70+$BY282*DA$71+$BZ282*DA$72+$CA282*DA$73+$CB282*DA$74+$CC282*DA$75+$CD282*DA$76+$CE282*DA$77+$CF282*DA$78+$CG282*DA$79+$CH282*DA$80</f>
        <v>0</v>
      </c>
      <c r="DB283" s="37">
        <f t="shared" ref="DB283" si="1269">$I282*DB$3+$J282*DB$4+$K282*DB$5+$L282*DB$6+$M282*DB$7+$N282*DB$8+$O282*DB$9+$P282*DB$10+$Q282*DB$11+$R282*DB$12+$S282*DB$13+$T282*DB$14+$U282*DB$15+$V282*DB$16+$W282*DB$17+$X282*DB$18+$Y282*DB$19+$Z282*DB$20+$AA282*DB$21+$AB282*DB$22+$AC282*DB$23+$AD282*DB$24+$AE282*DB$25+$AF282*DB$26+$AG282*DB$27+$AH282*DB$28+$AI282*DB$29+$AJ282*DB$30+$AK282*DB$31+$AL282*DB$32+$AM282*DB$33+$AN282*DB$34+$AO282*DB$35+$AP282*DB$36+$AQ282*DB$37+$AR282*DB$38+$AS282*DB$39+$AT282*DB$40+$AU282*DB$41+$AV282*DB$42+$AW282*DB$43+$AX282*DB$44+$AY282*DB$45+$AZ282*DB$46+$BA282*DB$47+$BB282*DB$48+$BC282*DB$49+$BD282*DB$50+$BE282*DB$51+$BF282*DB$52+$BG282*DB$53+$BH282*DB$54+$BI282*DB$55+$BJ282*DB$56+$BK282*DB$57+$BL282*DB$58+$BM282*DB$59+$BN282*DB$60+$BO282*DB$61+$BP282*DB$62+$BQ282*DB$63+$BR282*DB$64+$BS282*DB$65+$BT282*DB$66+$BU282*DB$67+$BV282*DB$68+$BW282*DB$69+$BX282*DB$70+$BY282*DB$71+$BZ282*DB$72+$CA282*DB$73+$CB282*DB$74+$CC282*DB$75+$CD282*DB$76+$CE282*DB$77+$CF282*DB$78+$CG282*DB$79+$CH282*DB$80</f>
        <v>0</v>
      </c>
      <c r="DC283" s="37">
        <f t="shared" ref="DC283" si="1270">$I282*DC$3+$J282*DC$4+$K282*DC$5+$L282*DC$6+$M282*DC$7+$N282*DC$8+$O282*DC$9+$P282*DC$10+$Q282*DC$11+$R282*DC$12+$S282*DC$13+$T282*DC$14+$U282*DC$15+$V282*DC$16+$W282*DC$17+$X282*DC$18+$Y282*DC$19+$Z282*DC$20+$AA282*DC$21+$AB282*DC$22+$AC282*DC$23+$AD282*DC$24+$AE282*DC$25+$AF282*DC$26+$AG282*DC$27+$AH282*DC$28+$AI282*DC$29+$AJ282*DC$30+$AK282*DC$31+$AL282*DC$32+$AM282*DC$33+$AN282*DC$34+$AO282*DC$35+$AP282*DC$36+$AQ282*DC$37+$AR282*DC$38+$AS282*DC$39+$AT282*DC$40+$AU282*DC$41+$AV282*DC$42+$AW282*DC$43+$AX282*DC$44+$AY282*DC$45+$AZ282*DC$46+$BA282*DC$47+$BB282*DC$48+$BC282*DC$49+$BD282*DC$50+$BE282*DC$51+$BF282*DC$52+$BG282*DC$53+$BH282*DC$54+$BI282*DC$55+$BJ282*DC$56+$BK282*DC$57+$BL282*DC$58+$BM282*DC$59+$BN282*DC$60+$BO282*DC$61+$BP282*DC$62+$BQ282*DC$63+$BR282*DC$64+$BS282*DC$65+$BT282*DC$66+$BU282*DC$67+$BV282*DC$68+$BW282*DC$69+$BX282*DC$70+$BY282*DC$71+$BZ282*DC$72+$CA282*DC$73+$CB282*DC$74+$CC282*DC$75+$CD282*DC$76+$CE282*DC$77+$CF282*DC$78+$CG282*DC$79+$CH282*DC$80</f>
        <v>0</v>
      </c>
      <c r="DD283" s="37">
        <f t="shared" ref="DD283" si="1271">$I282*DD$3+$J282*DD$4+$K282*DD$5+$L282*DD$6+$M282*DD$7+$N282*DD$8+$O282*DD$9+$P282*DD$10+$Q282*DD$11+$R282*DD$12+$S282*DD$13+$T282*DD$14+$U282*DD$15+$V282*DD$16+$W282*DD$17+$X282*DD$18+$Y282*DD$19+$Z282*DD$20+$AA282*DD$21+$AB282*DD$22+$AC282*DD$23+$AD282*DD$24+$AE282*DD$25+$AF282*DD$26+$AG282*DD$27+$AH282*DD$28+$AI282*DD$29+$AJ282*DD$30+$AK282*DD$31+$AL282*DD$32+$AM282*DD$33+$AN282*DD$34+$AO282*DD$35+$AP282*DD$36+$AQ282*DD$37+$AR282*DD$38+$AS282*DD$39+$AT282*DD$40+$AU282*DD$41+$AV282*DD$42+$AW282*DD$43+$AX282*DD$44+$AY282*DD$45+$AZ282*DD$46+$BA282*DD$47+$BB282*DD$48+$BC282*DD$49+$BD282*DD$50+$BE282*DD$51+$BF282*DD$52+$BG282*DD$53+$BH282*DD$54+$BI282*DD$55+$BJ282*DD$56+$BK282*DD$57+$BL282*DD$58+$BM282*DD$59+$BN282*DD$60+$BO282*DD$61+$BP282*DD$62+$BQ282*DD$63+$BR282*DD$64+$BS282*DD$65+$BT282*DD$66+$BU282*DD$67+$BV282*DD$68+$BW282*DD$69+$BX282*DD$70+$BY282*DD$71+$BZ282*DD$72+$CA282*DD$73+$CB282*DD$74+$CC282*DD$75+$CD282*DD$76+$CE282*DD$77+$CF282*DD$78+$CG282*DD$79+$CH282*DD$80</f>
        <v>0</v>
      </c>
      <c r="DE283" s="37">
        <f t="shared" ref="DE283" si="1272">$I282*DE$3+$J282*DE$4+$K282*DE$5+$L282*DE$6+$M282*DE$7+$N282*DE$8+$O282*DE$9+$P282*DE$10+$Q282*DE$11+$R282*DE$12+$S282*DE$13+$T282*DE$14+$U282*DE$15+$V282*DE$16+$W282*DE$17+$X282*DE$18+$Y282*DE$19+$Z282*DE$20+$AA282*DE$21+$AB282*DE$22+$AC282*DE$23+$AD282*DE$24+$AE282*DE$25+$AF282*DE$26+$AG282*DE$27+$AH282*DE$28+$AI282*DE$29+$AJ282*DE$30+$AK282*DE$31+$AL282*DE$32+$AM282*DE$33+$AN282*DE$34+$AO282*DE$35+$AP282*DE$36+$AQ282*DE$37+$AR282*DE$38+$AS282*DE$39+$AT282*DE$40+$AU282*DE$41+$AV282*DE$42+$AW282*DE$43+$AX282*DE$44+$AY282*DE$45+$AZ282*DE$46+$BA282*DE$47+$BB282*DE$48+$BC282*DE$49+$BD282*DE$50+$BE282*DE$51+$BF282*DE$52+$BG282*DE$53+$BH282*DE$54+$BI282*DE$55+$BJ282*DE$56+$BK282*DE$57+$BL282*DE$58+$BM282*DE$59+$BN282*DE$60+$BO282*DE$61+$BP282*DE$62+$BQ282*DE$63+$BR282*DE$64+$BS282*DE$65+$BT282*DE$66+$BU282*DE$67+$BV282*DE$68+$BW282*DE$69+$BX282*DE$70+$BY282*DE$71+$BZ282*DE$72+$CA282*DE$73+$CB282*DE$74+$CC282*DE$75+$CD282*DE$76+$CE282*DE$77+$CF282*DE$78+$CG282*DE$79+$CH282*DE$80</f>
        <v>0</v>
      </c>
      <c r="DF283" s="37">
        <f t="shared" ref="DF283" si="1273">$I282*DF$3+$J282*DF$4+$K282*DF$5+$L282*DF$6+$M282*DF$7+$N282*DF$8+$O282*DF$9+$P282*DF$10+$Q282*DF$11+$R282*DF$12+$S282*DF$13+$T282*DF$14+$U282*DF$15+$V282*DF$16+$W282*DF$17+$X282*DF$18+$Y282*DF$19+$Z282*DF$20+$AA282*DF$21+$AB282*DF$22+$AC282*DF$23+$AD282*DF$24+$AE282*DF$25+$AF282*DF$26+$AG282*DF$27+$AH282*DF$28+$AI282*DF$29+$AJ282*DF$30+$AK282*DF$31+$AL282*DF$32+$AM282*DF$33+$AN282*DF$34+$AO282*DF$35+$AP282*DF$36+$AQ282*DF$37+$AR282*DF$38+$AS282*DF$39+$AT282*DF$40+$AU282*DF$41+$AV282*DF$42+$AW282*DF$43+$AX282*DF$44+$AY282*DF$45+$AZ282*DF$46+$BA282*DF$47+$BB282*DF$48+$BC282*DF$49+$BD282*DF$50+$BE282*DF$51+$BF282*DF$52+$BG282*DF$53+$BH282*DF$54+$BI282*DF$55+$BJ282*DF$56+$BK282*DF$57+$BL282*DF$58+$BM282*DF$59+$BN282*DF$60+$BO282*DF$61+$BP282*DF$62+$BQ282*DF$63+$BR282*DF$64+$BS282*DF$65+$BT282*DF$66+$BU282*DF$67+$BV282*DF$68+$BW282*DF$69+$BX282*DF$70+$BY282*DF$71+$BZ282*DF$72+$CA282*DF$73+$CB282*DF$74+$CC282*DF$75+$CD282*DF$76+$CE282*DF$77+$CF282*DF$78+$CG282*DF$79+$CH282*DF$80</f>
        <v>0</v>
      </c>
      <c r="DG283" s="38">
        <f t="shared" ref="DG283" si="1274">$I282*DG$3+$J282*DG$4+$K282*DG$5+$L282*DG$6+$M282*DG$7+$N282*DG$8+$O282*DG$9+$P282*DG$10+$Q282*DG$11+$R282*DG$12+$S282*DG$13+$T282*DG$14+$U282*DG$15+$V282*DG$16+$W282*DG$17+$X282*DG$18+$Y282*DG$19+$Z282*DG$20+$AA282*DG$21+$AB282*DG$22+$AC282*DG$23+$AD282*DG$24+$AE282*DG$25+$AF282*DG$26+$AG282*DG$27+$AH282*DG$28+$AI282*DG$29+$AJ282*DG$30+$AK282*DG$31+$AL282*DG$32+$AM282*DG$33+$AN282*DG$34+$AO282*DG$35+$AP282*DG$36+$AQ282*DG$37+$AR282*DG$38+$AS282*DG$39+$AT282*DG$40+$AU282*DG$41+$AV282*DG$42+$AW282*DG$43+$AX282*DG$44+$AY282*DG$45+$AZ282*DG$46+$BA282*DG$47+$BB282*DG$48+$BC282*DG$49+$BD282*DG$50+$BE282*DG$51+$BF282*DG$52+$BG282*DG$53+$BH282*DG$54+$BI282*DG$55+$BJ282*DG$56+$BK282*DG$57+$BL282*DG$58+$BM282*DG$59+$BN282*DG$60+$BO282*DG$61+$BP282*DG$62+$BQ282*DG$63+$BR282*DG$64+$BS282*DG$65+$BT282*DG$66+$BU282*DG$67+$BV282*DG$68+$BW282*DG$69+$BX282*DG$70+$BY282*DG$71+$BZ282*DG$72+$CA282*DG$73+$CB282*DG$74+$CC282*DG$75+$CD282*DG$76+$CE282*DG$77+$CF282*DG$78+$CG282*DG$79+$CH282*DG$80</f>
        <v>0</v>
      </c>
    </row>
    <row r="284" spans="1:117" ht="12.75" hidden="1" outlineLevel="1" x14ac:dyDescent="0.2">
      <c r="A284" s="26"/>
      <c r="B284" s="27"/>
      <c r="C284" s="27"/>
      <c r="D284" s="28"/>
      <c r="E284" s="28"/>
      <c r="F284" s="28"/>
      <c r="G284" s="28"/>
      <c r="H284" s="28"/>
      <c r="I284" s="59"/>
      <c r="J284" s="59"/>
      <c r="K284" s="59"/>
      <c r="L284" s="59"/>
      <c r="M284" s="59"/>
      <c r="N284" s="59"/>
      <c r="O284" s="59"/>
      <c r="P284" s="59"/>
      <c r="Q284" s="59"/>
      <c r="R284" s="59"/>
      <c r="S284" s="59"/>
      <c r="T284" s="59"/>
      <c r="U284" s="59"/>
      <c r="V284" s="59"/>
      <c r="W284" s="59"/>
      <c r="X284" s="59"/>
      <c r="Y284" s="59"/>
      <c r="Z284" s="59"/>
      <c r="AA284" s="59"/>
      <c r="AB284" s="59"/>
      <c r="AC284" s="59"/>
      <c r="AD284" s="59"/>
      <c r="AE284" s="59"/>
      <c r="AF284" s="59"/>
      <c r="AG284" s="59"/>
      <c r="AH284" s="59"/>
      <c r="AI284" s="59"/>
      <c r="AJ284" s="59"/>
      <c r="AK284" s="59"/>
      <c r="AL284" s="59"/>
      <c r="AM284" s="59"/>
      <c r="AN284" s="59"/>
      <c r="AO284" s="59"/>
      <c r="AP284" s="59"/>
      <c r="AQ284" s="59"/>
      <c r="AR284" s="59"/>
      <c r="AS284" s="59"/>
      <c r="AT284" s="59"/>
      <c r="AU284" s="59"/>
      <c r="AV284" s="59"/>
      <c r="AW284" s="59"/>
      <c r="AX284" s="59"/>
      <c r="AY284" s="59"/>
      <c r="AZ284" s="59"/>
      <c r="BA284" s="59"/>
      <c r="BB284" s="59"/>
      <c r="BC284" s="59"/>
      <c r="BD284" s="59"/>
      <c r="BE284" s="59"/>
      <c r="BF284" s="59"/>
      <c r="BG284" s="59"/>
      <c r="BH284" s="59"/>
      <c r="BI284" s="59"/>
      <c r="BJ284" s="59"/>
      <c r="BK284" s="59"/>
      <c r="BL284" s="59"/>
      <c r="BM284" s="59"/>
      <c r="BN284" s="59"/>
      <c r="BO284" s="59"/>
      <c r="BP284" s="59"/>
      <c r="BQ284" s="59"/>
      <c r="BR284" s="59"/>
      <c r="BS284" s="59"/>
      <c r="BT284" s="59"/>
      <c r="BU284" s="59"/>
      <c r="BV284" s="59"/>
      <c r="BW284" s="59"/>
      <c r="BX284" s="59"/>
      <c r="BY284" s="59"/>
      <c r="BZ284" s="59"/>
      <c r="CA284" s="59"/>
      <c r="CB284" s="59"/>
      <c r="CC284" s="59"/>
      <c r="CD284" s="59"/>
      <c r="CE284" s="59"/>
      <c r="CF284" s="59"/>
      <c r="CG284" s="59"/>
      <c r="CH284" s="59"/>
      <c r="CI284" s="28"/>
      <c r="CJ284" s="28"/>
      <c r="CK284" s="28"/>
      <c r="CL284" s="28"/>
      <c r="CM284" s="29" t="s">
        <v>8</v>
      </c>
      <c r="CN284" s="39"/>
      <c r="CO284" s="40"/>
      <c r="CP284" s="40"/>
      <c r="CQ284" s="40"/>
      <c r="CR284" s="40"/>
      <c r="CS284" s="40"/>
      <c r="CT284" s="40"/>
      <c r="CU284" s="40"/>
      <c r="CV284" s="40"/>
      <c r="CW284" s="40"/>
      <c r="CX284" s="40"/>
      <c r="CY284" s="40"/>
      <c r="CZ284" s="40"/>
      <c r="DA284" s="40"/>
      <c r="DB284" s="40"/>
      <c r="DC284" s="40"/>
      <c r="DD284" s="40"/>
      <c r="DE284" s="40"/>
      <c r="DF284" s="40"/>
      <c r="DG284" s="41"/>
    </row>
    <row r="285" spans="1:117" ht="12.75" collapsed="1" x14ac:dyDescent="0.2">
      <c r="A285" s="19" t="s">
        <v>324</v>
      </c>
      <c r="B285" s="19" t="s">
        <v>135</v>
      </c>
      <c r="C285" s="19"/>
      <c r="D285" s="20" t="s">
        <v>316</v>
      </c>
      <c r="E285" s="20">
        <v>6</v>
      </c>
      <c r="F285" s="20">
        <f>IF($C$4="",SUMIF(stock_on_hand!A:A,planner!A285,stock_on_hand!C:C),SUMIFS(stock_on_hand!C:C,stock_on_hand!A:A,planner!A285,stock_on_hand!E:E,$C$4))</f>
        <v>0</v>
      </c>
      <c r="G285" s="20"/>
      <c r="H285" s="20" t="s">
        <v>326</v>
      </c>
      <c r="I285" s="57">
        <f>IFERROR(HLOOKUP(I$188,bom!$2:$300,MATCH($A285,bom!$A:$A,0)-1,0),0)</f>
        <v>0</v>
      </c>
      <c r="J285" s="57">
        <f>IFERROR(HLOOKUP(J$188,bom!$2:$300,MATCH($A285,bom!$A:$A,0)-1,0),0)</f>
        <v>0</v>
      </c>
      <c r="K285" s="57">
        <f>IFERROR(HLOOKUP(K$188,bom!$2:$300,MATCH($A285,bom!$A:$A,0)-1,0),0)</f>
        <v>0</v>
      </c>
      <c r="L285" s="57">
        <f>IFERROR(HLOOKUP(L$188,bom!$2:$300,MATCH($A285,bom!$A:$A,0)-1,0),0)</f>
        <v>0</v>
      </c>
      <c r="M285" s="57">
        <f>IFERROR(HLOOKUP(M$188,bom!$2:$300,MATCH($A285,bom!$A:$A,0)-1,0),0)</f>
        <v>0</v>
      </c>
      <c r="N285" s="57">
        <f>IFERROR(HLOOKUP(N$188,bom!$2:$300,MATCH($A285,bom!$A:$A,0)-1,0),0)</f>
        <v>0</v>
      </c>
      <c r="O285" s="57">
        <f>IFERROR(HLOOKUP(O$188,bom!$2:$300,MATCH($A285,bom!$A:$A,0)-1,0),0)</f>
        <v>0</v>
      </c>
      <c r="P285" s="57">
        <f>IFERROR(HLOOKUP(P$188,bom!$2:$300,MATCH($A285,bom!$A:$A,0)-1,0),0)</f>
        <v>0</v>
      </c>
      <c r="Q285" s="57">
        <f>IFERROR(HLOOKUP(Q$188,bom!$2:$300,MATCH($A285,bom!$A:$A,0)-1,0),0)</f>
        <v>0</v>
      </c>
      <c r="R285" s="57">
        <f>IFERROR(HLOOKUP(R$188,bom!$2:$300,MATCH($A285,bom!$A:$A,0)-1,0),0)</f>
        <v>0</v>
      </c>
      <c r="S285" s="57">
        <f>IFERROR(HLOOKUP(S$188,bom!$2:$300,MATCH($A285,bom!$A:$A,0)-1,0),0)</f>
        <v>0</v>
      </c>
      <c r="T285" s="57">
        <f>IFERROR(HLOOKUP(T$188,bom!$2:$300,MATCH($A285,bom!$A:$A,0)-1,0),0)</f>
        <v>0</v>
      </c>
      <c r="U285" s="57">
        <f>IFERROR(HLOOKUP(U$188,bom!$2:$300,MATCH($A285,bom!$A:$A,0)-1,0),0)</f>
        <v>0</v>
      </c>
      <c r="V285" s="57">
        <f>IFERROR(HLOOKUP(V$188,bom!$2:$300,MATCH($A285,bom!$A:$A,0)-1,0),0)</f>
        <v>0</v>
      </c>
      <c r="W285" s="57">
        <f>IFERROR(HLOOKUP(W$188,bom!$2:$300,MATCH($A285,bom!$A:$A,0)-1,0),0)</f>
        <v>0</v>
      </c>
      <c r="X285" s="57">
        <f>IFERROR(HLOOKUP(X$188,bom!$2:$300,MATCH($A285,bom!$A:$A,0)-1,0),0)</f>
        <v>0</v>
      </c>
      <c r="Y285" s="57">
        <f>IFERROR(HLOOKUP(Y$188,bom!$2:$300,MATCH($A285,bom!$A:$A,0)-1,0),0)</f>
        <v>0</v>
      </c>
      <c r="Z285" s="57">
        <f>IFERROR(HLOOKUP(Z$188,bom!$2:$300,MATCH($A285,bom!$A:$A,0)-1,0),0)</f>
        <v>0</v>
      </c>
      <c r="AA285" s="57">
        <f>IFERROR(HLOOKUP(AA$188,bom!$2:$300,MATCH($A285,bom!$A:$A,0)-1,0),0)</f>
        <v>0</v>
      </c>
      <c r="AB285" s="57">
        <f>IFERROR(HLOOKUP(AB$188,bom!$2:$300,MATCH($A285,bom!$A:$A,0)-1,0),0)</f>
        <v>0</v>
      </c>
      <c r="AC285" s="57">
        <f>IFERROR(HLOOKUP(AC$188,bom!$2:$300,MATCH($A285,bom!$A:$A,0)-1,0),0)</f>
        <v>0</v>
      </c>
      <c r="AD285" s="57">
        <f>IFERROR(HLOOKUP(AD$188,bom!$2:$300,MATCH($A285,bom!$A:$A,0)-1,0),0)</f>
        <v>0</v>
      </c>
      <c r="AE285" s="57">
        <f>IFERROR(HLOOKUP(AE$188,bom!$2:$300,MATCH($A285,bom!$A:$A,0)-1,0),0)</f>
        <v>0</v>
      </c>
      <c r="AF285" s="57">
        <f>IFERROR(HLOOKUP(AF$188,bom!$2:$300,MATCH($A285,bom!$A:$A,0)-1,0),0)</f>
        <v>0</v>
      </c>
      <c r="AG285" s="57">
        <f>IFERROR(HLOOKUP(AG$188,bom!$2:$300,MATCH($A285,bom!$A:$A,0)-1,0),0)</f>
        <v>0</v>
      </c>
      <c r="AH285" s="57">
        <f>IFERROR(HLOOKUP(AH$188,bom!$2:$300,MATCH($A285,bom!$A:$A,0)-1,0),0)</f>
        <v>0</v>
      </c>
      <c r="AI285" s="57">
        <f>IFERROR(HLOOKUP(AI$188,bom!$2:$300,MATCH($A285,bom!$A:$A,0)-1,0),0)</f>
        <v>0</v>
      </c>
      <c r="AJ285" s="57">
        <f>IFERROR(HLOOKUP(AJ$188,bom!$2:$300,MATCH($A285,bom!$A:$A,0)-1,0),0)</f>
        <v>0</v>
      </c>
      <c r="AK285" s="57">
        <f>IFERROR(HLOOKUP(AK$188,bom!$2:$300,MATCH($A285,bom!$A:$A,0)-1,0),0)</f>
        <v>0</v>
      </c>
      <c r="AL285" s="57">
        <f>IFERROR(HLOOKUP(AL$188,bom!$2:$300,MATCH($A285,bom!$A:$A,0)-1,0),0)</f>
        <v>0</v>
      </c>
      <c r="AM285" s="57">
        <f>IFERROR(HLOOKUP(AM$188,bom!$2:$300,MATCH($A285,bom!$A:$A,0)-1,0),0)</f>
        <v>0</v>
      </c>
      <c r="AN285" s="57">
        <f>IFERROR(HLOOKUP(AN$188,bom!$2:$300,MATCH($A285,bom!$A:$A,0)-1,0),0)</f>
        <v>0</v>
      </c>
      <c r="AO285" s="57">
        <f>IFERROR(HLOOKUP(AO$188,bom!$2:$300,MATCH($A285,bom!$A:$A,0)-1,0),0)</f>
        <v>0</v>
      </c>
      <c r="AP285" s="57">
        <f>IFERROR(HLOOKUP(AP$188,bom!$2:$300,MATCH($A285,bom!$A:$A,0)-1,0),0)</f>
        <v>0</v>
      </c>
      <c r="AQ285" s="57">
        <f>IFERROR(HLOOKUP(AQ$188,bom!$2:$300,MATCH($A285,bom!$A:$A,0)-1,0),0)</f>
        <v>0</v>
      </c>
      <c r="AR285" s="57">
        <f>IFERROR(HLOOKUP(AR$188,bom!$2:$300,MATCH($A285,bom!$A:$A,0)-1,0),0)</f>
        <v>0</v>
      </c>
      <c r="AS285" s="57">
        <f>IFERROR(HLOOKUP(AS$188,bom!$2:$300,MATCH($A285,bom!$A:$A,0)-1,0),0)</f>
        <v>0</v>
      </c>
      <c r="AT285" s="57">
        <f>IFERROR(HLOOKUP(AT$188,bom!$2:$300,MATCH($A285,bom!$A:$A,0)-1,0),0)</f>
        <v>0</v>
      </c>
      <c r="AU285" s="57">
        <f>IFERROR(HLOOKUP(AU$188,bom!$2:$300,MATCH($A285,bom!$A:$A,0)-1,0),0)</f>
        <v>0</v>
      </c>
      <c r="AV285" s="57">
        <f>IFERROR(HLOOKUP(AV$188,bom!$2:$300,MATCH($A285,bom!$A:$A,0)-1,0),0)</f>
        <v>0</v>
      </c>
      <c r="AW285" s="57">
        <f>IFERROR(HLOOKUP(AW$188,bom!$2:$300,MATCH($A285,bom!$A:$A,0)-1,0),0)</f>
        <v>0</v>
      </c>
      <c r="AX285" s="57">
        <f>IFERROR(HLOOKUP(AX$188,bom!$2:$300,MATCH($A285,bom!$A:$A,0)-1,0),0)</f>
        <v>0</v>
      </c>
      <c r="AY285" s="57">
        <f>IFERROR(HLOOKUP(AY$188,bom!$2:$300,MATCH($A285,bom!$A:$A,0)-1,0),0)</f>
        <v>0</v>
      </c>
      <c r="AZ285" s="57">
        <f>IFERROR(HLOOKUP(AZ$188,bom!$2:$300,MATCH($A285,bom!$A:$A,0)-1,0),0)</f>
        <v>0</v>
      </c>
      <c r="BA285" s="57">
        <f>IFERROR(HLOOKUP(BA$188,bom!$2:$300,MATCH($A285,bom!$A:$A,0)-1,0),0)</f>
        <v>0</v>
      </c>
      <c r="BB285" s="57">
        <f>IFERROR(HLOOKUP(BB$188,bom!$2:$300,MATCH($A285,bom!$A:$A,0)-1,0),0)</f>
        <v>0</v>
      </c>
      <c r="BC285" s="57">
        <f>IFERROR(HLOOKUP(BC$188,bom!$2:$300,MATCH($A285,bom!$A:$A,0)-1,0),0)</f>
        <v>0</v>
      </c>
      <c r="BD285" s="57">
        <f>IFERROR(HLOOKUP(BD$188,bom!$2:$300,MATCH($A285,bom!$A:$A,0)-1,0),0)</f>
        <v>0</v>
      </c>
      <c r="BE285" s="57">
        <f>IFERROR(HLOOKUP(BE$188,bom!$2:$300,MATCH($A285,bom!$A:$A,0)-1,0),0)</f>
        <v>0</v>
      </c>
      <c r="BF285" s="57">
        <f>IFERROR(HLOOKUP(BF$188,bom!$2:$300,MATCH($A285,bom!$A:$A,0)-1,0),0)</f>
        <v>0</v>
      </c>
      <c r="BG285" s="57">
        <f>IFERROR(HLOOKUP(BG$188,bom!$2:$300,MATCH($A285,bom!$A:$A,0)-1,0),0)</f>
        <v>0</v>
      </c>
      <c r="BH285" s="57">
        <f>IFERROR(HLOOKUP(BH$188,bom!$2:$300,MATCH($A285,bom!$A:$A,0)-1,0),0)</f>
        <v>0</v>
      </c>
      <c r="BI285" s="57">
        <f>IFERROR(HLOOKUP(BI$188,bom!$2:$300,MATCH($A285,bom!$A:$A,0)-1,0),0)</f>
        <v>0</v>
      </c>
      <c r="BJ285" s="57">
        <f>IFERROR(HLOOKUP(BJ$188,bom!$2:$300,MATCH($A285,bom!$A:$A,0)-1,0),0)</f>
        <v>0</v>
      </c>
      <c r="BK285" s="57">
        <f>IFERROR(HLOOKUP(BK$188,bom!$2:$300,MATCH($A285,bom!$A:$A,0)-1,0),0)</f>
        <v>0</v>
      </c>
      <c r="BL285" s="57">
        <f>IFERROR(HLOOKUP(BL$188,bom!$2:$300,MATCH($A285,bom!$A:$A,0)-1,0),0)</f>
        <v>0</v>
      </c>
      <c r="BM285" s="57">
        <f>IFERROR(HLOOKUP(BM$188,bom!$2:$300,MATCH($A285,bom!$A:$A,0)-1,0),0)</f>
        <v>0</v>
      </c>
      <c r="BN285" s="57">
        <f>IFERROR(HLOOKUP(BN$188,bom!$2:$300,MATCH($A285,bom!$A:$A,0)-1,0),0)</f>
        <v>0</v>
      </c>
      <c r="BO285" s="57">
        <f>IFERROR(HLOOKUP(BO$188,bom!$2:$300,MATCH($A285,bom!$A:$A,0)-1,0),0)</f>
        <v>0</v>
      </c>
      <c r="BP285" s="57">
        <f>IFERROR(HLOOKUP(BP$188,bom!$2:$300,MATCH($A285,bom!$A:$A,0)-1,0),0)</f>
        <v>0</v>
      </c>
      <c r="BQ285" s="57">
        <f>IFERROR(HLOOKUP(BQ$188,bom!$2:$300,MATCH($A285,bom!$A:$A,0)-1,0),0)</f>
        <v>0</v>
      </c>
      <c r="BR285" s="57">
        <f>IFERROR(HLOOKUP(BR$188,bom!$2:$300,MATCH($A285,bom!$A:$A,0)-1,0),0)</f>
        <v>0</v>
      </c>
      <c r="BS285" s="57">
        <f>IFERROR(HLOOKUP(BS$188,bom!$2:$300,MATCH($A285,bom!$A:$A,0)-1,0),0)</f>
        <v>0</v>
      </c>
      <c r="BT285" s="57">
        <f>IFERROR(HLOOKUP(BT$188,bom!$2:$300,MATCH($A285,bom!$A:$A,0)-1,0),0)</f>
        <v>0</v>
      </c>
      <c r="BU285" s="57">
        <f>IFERROR(HLOOKUP(BU$188,bom!$2:$300,MATCH($A285,bom!$A:$A,0)-1,0),0)</f>
        <v>0</v>
      </c>
      <c r="BV285" s="57">
        <f>IFERROR(HLOOKUP(BV$188,bom!$2:$300,MATCH($A285,bom!$A:$A,0)-1,0),0)</f>
        <v>0</v>
      </c>
      <c r="BW285" s="57">
        <f>IFERROR(HLOOKUP(BW$188,bom!$2:$300,MATCH($A285,bom!$A:$A,0)-1,0),0)</f>
        <v>0</v>
      </c>
      <c r="BX285" s="57">
        <f>IFERROR(HLOOKUP(BX$188,bom!$2:$300,MATCH($A285,bom!$A:$A,0)-1,0),0)</f>
        <v>0</v>
      </c>
      <c r="BY285" s="57">
        <f>IFERROR(HLOOKUP(BY$188,bom!$2:$300,MATCH($A285,bom!$A:$A,0)-1,0),0)</f>
        <v>0</v>
      </c>
      <c r="BZ285" s="57">
        <f>IFERROR(HLOOKUP(BZ$188,bom!$2:$300,MATCH($A285,bom!$A:$A,0)-1,0),0)</f>
        <v>0</v>
      </c>
      <c r="CA285" s="57">
        <f>IFERROR(HLOOKUP(CA$188,bom!$2:$300,MATCH($A285,bom!$A:$A,0)-1,0),0)</f>
        <v>0</v>
      </c>
      <c r="CB285" s="57">
        <f>IFERROR(HLOOKUP(CB$188,bom!$2:$300,MATCH($A285,bom!$A:$A,0)-1,0),0)</f>
        <v>0</v>
      </c>
      <c r="CC285" s="57">
        <f>IFERROR(HLOOKUP(CC$188,bom!$2:$300,MATCH($A285,bom!$A:$A,0)-1,0),0)</f>
        <v>0</v>
      </c>
      <c r="CD285" s="57">
        <f>IFERROR(HLOOKUP(CD$188,bom!$2:$300,MATCH($A285,bom!$A:$A,0)-1,0),0)</f>
        <v>0</v>
      </c>
      <c r="CE285" s="57">
        <f>IFERROR(HLOOKUP(CE$188,bom!$2:$300,MATCH($A285,bom!$A:$A,0)-1,0),0)</f>
        <v>0</v>
      </c>
      <c r="CF285" s="57">
        <f>IFERROR(HLOOKUP(CF$188,bom!$2:$300,MATCH($A285,bom!$A:$A,0)-1,0),0)</f>
        <v>0</v>
      </c>
      <c r="CG285" s="57">
        <f>IFERROR(HLOOKUP(CG$188,bom!$2:$300,MATCH($A285,bom!$A:$A,0)-1,0),0)</f>
        <v>0</v>
      </c>
      <c r="CH285" s="57">
        <f>IFERROR(HLOOKUP(CH$188,bom!$2:$300,MATCH($A285,bom!$A:$A,0)-1,0),0)</f>
        <v>0</v>
      </c>
      <c r="CI285" s="20"/>
      <c r="CJ285" s="20"/>
      <c r="CK285" s="20"/>
      <c r="CL285" s="20"/>
      <c r="CM285" s="32" t="str">
        <f t="shared" ref="CM285" si="1275">IF(G285&gt;0,IF(CN285&lt;(0.8*G285),"WARNING!!!",IF(CN285&lt;G285,"ORDER","OK")),IF((VLOOKUP(A285,A:DG,91+E285,0))&lt;0,"WARNING!!!",IF((VLOOKUP(A285,A:DG,91+ROUND(1.25*E285,0),0))&lt;0,"ORDER","OK")))</f>
        <v>OK</v>
      </c>
      <c r="CN285" s="33">
        <f t="shared" ref="CN285" si="1276">F285-CN286+CN287</f>
        <v>0</v>
      </c>
      <c r="CO285" s="34">
        <f t="shared" ref="CO285" si="1277">CN285-CO286+CO287</f>
        <v>0</v>
      </c>
      <c r="CP285" s="34">
        <f t="shared" ref="CP285" si="1278">CO285-CP286+CP287</f>
        <v>0</v>
      </c>
      <c r="CQ285" s="34">
        <f t="shared" ref="CQ285" si="1279">CP285-CQ286+CQ287</f>
        <v>0</v>
      </c>
      <c r="CR285" s="34">
        <f t="shared" ref="CR285" si="1280">CQ285-CR286+CR287</f>
        <v>0</v>
      </c>
      <c r="CS285" s="34">
        <f t="shared" ref="CS285" si="1281">CR285-CS286+CS287</f>
        <v>0</v>
      </c>
      <c r="CT285" s="34">
        <f t="shared" ref="CT285" si="1282">CS285-CT286+CT287</f>
        <v>0</v>
      </c>
      <c r="CU285" s="34">
        <f t="shared" ref="CU285" si="1283">CT285-CU286+CU287</f>
        <v>0</v>
      </c>
      <c r="CV285" s="34">
        <f t="shared" ref="CV285" si="1284">CU285-CV286+CV287</f>
        <v>0</v>
      </c>
      <c r="CW285" s="34">
        <f t="shared" ref="CW285" si="1285">CV285-CW286+CW287</f>
        <v>0</v>
      </c>
      <c r="CX285" s="34">
        <f t="shared" ref="CX285" si="1286">CW285-CX286+CX287</f>
        <v>0</v>
      </c>
      <c r="CY285" s="34">
        <f t="shared" ref="CY285" si="1287">CX285-CY286+CY287</f>
        <v>0</v>
      </c>
      <c r="CZ285" s="34">
        <f t="shared" ref="CZ285" si="1288">CY285-CZ286+CZ287</f>
        <v>0</v>
      </c>
      <c r="DA285" s="34">
        <f t="shared" ref="DA285" si="1289">CZ285-DA286+DA287</f>
        <v>0</v>
      </c>
      <c r="DB285" s="34">
        <f t="shared" ref="DB285" si="1290">DA285-DB286+DB287</f>
        <v>0</v>
      </c>
      <c r="DC285" s="34">
        <f t="shared" ref="DC285" si="1291">DB285-DC286+DC287</f>
        <v>0</v>
      </c>
      <c r="DD285" s="34">
        <f t="shared" ref="DD285" si="1292">DC285-DD286+DD287</f>
        <v>0</v>
      </c>
      <c r="DE285" s="34">
        <f t="shared" ref="DE285" si="1293">DD285-DE286+DE287</f>
        <v>0</v>
      </c>
      <c r="DF285" s="34">
        <f t="shared" ref="DF285" si="1294">DE285-DF286+DF287</f>
        <v>0</v>
      </c>
      <c r="DG285" s="35">
        <f t="shared" ref="DG285" si="1295">DF285-DG286+DG287</f>
        <v>0</v>
      </c>
      <c r="DM285" s="21"/>
    </row>
    <row r="286" spans="1:117" ht="12.75" hidden="1" outlineLevel="1" x14ac:dyDescent="0.2">
      <c r="A286" s="22"/>
      <c r="B286" s="23"/>
      <c r="C286" s="23"/>
      <c r="D286" s="24"/>
      <c r="E286" s="24"/>
      <c r="F286" s="24"/>
      <c r="G286" s="24"/>
      <c r="H286" s="24"/>
      <c r="I286" s="58"/>
      <c r="J286" s="58"/>
      <c r="K286" s="58"/>
      <c r="L286" s="58"/>
      <c r="M286" s="58"/>
      <c r="N286" s="58"/>
      <c r="O286" s="58"/>
      <c r="P286" s="58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  <c r="AG286" s="58"/>
      <c r="AH286" s="58"/>
      <c r="AI286" s="58"/>
      <c r="AJ286" s="58"/>
      <c r="AK286" s="58"/>
      <c r="AL286" s="58"/>
      <c r="AM286" s="58"/>
      <c r="AN286" s="58"/>
      <c r="AO286" s="58"/>
      <c r="AP286" s="58"/>
      <c r="AQ286" s="58"/>
      <c r="AR286" s="58"/>
      <c r="AS286" s="58"/>
      <c r="AT286" s="58"/>
      <c r="AU286" s="58"/>
      <c r="AV286" s="58"/>
      <c r="AW286" s="58"/>
      <c r="AX286" s="58"/>
      <c r="AY286" s="58"/>
      <c r="AZ286" s="58"/>
      <c r="BA286" s="58"/>
      <c r="BB286" s="58"/>
      <c r="BC286" s="58"/>
      <c r="BD286" s="58"/>
      <c r="BE286" s="58"/>
      <c r="BF286" s="58"/>
      <c r="BG286" s="58"/>
      <c r="BH286" s="58"/>
      <c r="BI286" s="58"/>
      <c r="BJ286" s="58"/>
      <c r="BK286" s="58"/>
      <c r="BL286" s="58"/>
      <c r="BM286" s="58"/>
      <c r="BN286" s="58"/>
      <c r="BO286" s="58"/>
      <c r="BP286" s="58"/>
      <c r="BQ286" s="58"/>
      <c r="BR286" s="58"/>
      <c r="BS286" s="58"/>
      <c r="BT286" s="58"/>
      <c r="BU286" s="58"/>
      <c r="BV286" s="58"/>
      <c r="BW286" s="58"/>
      <c r="BX286" s="58"/>
      <c r="BY286" s="58"/>
      <c r="BZ286" s="58"/>
      <c r="CA286" s="58"/>
      <c r="CB286" s="58"/>
      <c r="CC286" s="58"/>
      <c r="CD286" s="58"/>
      <c r="CE286" s="58"/>
      <c r="CF286" s="58"/>
      <c r="CG286" s="58"/>
      <c r="CH286" s="58"/>
      <c r="CI286" s="24"/>
      <c r="CJ286" s="24"/>
      <c r="CK286" s="24"/>
      <c r="CL286" s="24"/>
      <c r="CM286" s="25" t="s">
        <v>7</v>
      </c>
      <c r="CN286" s="36">
        <f t="shared" ref="CN286" si="1296">$I285*CN$3+$J285*CN$4+$K285*CN$5+$L285*CN$6+$M285*CN$7+$N285*CN$8+$O285*CN$9+$P285*CN$10+$Q285*CN$11+$R285*CN$12+$S285*CN$13+$T285*CN$14+$U285*CN$15+$V285*CN$16+$W285*CN$17+$X285*CN$18+$Y285*CN$19+$Z285*CN$20+$AA285*CN$21+$AB285*CN$22+$AC285*CN$23+$AD285*CN$24+$AE285*CN$25+$AF285*CN$26+$AG285*CN$27+$AH285*CN$28+$AI285*CN$29+$AJ285*CN$30+$AK285*CN$31+$AL285*CN$32+$AM285*CN$33+$AN285*CN$34+$AO285*CN$35+$AP285*CN$36+$AQ285*CN$37+$AR285*CN$38+$AS285*CN$39+$AT285*CN$40+$AU285*CN$41+$AV285*CN$42+$AW285*CN$43+$AX285*CN$44+$AY285*CN$45+$AZ285*CN$46+$BA285*CN$47+$BB285*CN$48+$BC285*CN$49+$BD285*CN$50+$BE285*CN$51+$BF285*CN$52+$BG285*CN$53+$BH285*CN$54+$BI285*CN$55+$BJ285*CN$56+$BK285*CN$57+$BL285*CN$58+$BM285*CN$59+$BN285*CN$60+$BO285*CN$61+$BP285*CN$62+$BQ285*CN$63+$BR285*CN$64+$BS285*CN$65+$BT285*CN$66+$BU285*CN$67+$BV285*CN$68+$BW285*CN$69+$BX285*CN$70+$BY285*CN$71+$BZ285*CN$72+$CA285*CN$73+$CB285*CN$74+$CC285*CN$75+$CD285*CN$76+$CE285*CN$77+$CF285*CN$78+$CG285*CN$79+$CH285*CN$80</f>
        <v>0</v>
      </c>
      <c r="CO286" s="37">
        <f t="shared" ref="CO286" si="1297">$I285*CO$3+$J285*CO$4+$K285*CO$5+$L285*CO$6+$M285*CO$7+$N285*CO$8+$O285*CO$9+$P285*CO$10+$Q285*CO$11+$R285*CO$12+$S285*CO$13+$T285*CO$14+$U285*CO$15+$V285*CO$16+$W285*CO$17+$X285*CO$18+$Y285*CO$19+$Z285*CO$20+$AA285*CO$21+$AB285*CO$22+$AC285*CO$23+$AD285*CO$24+$AE285*CO$25+$AF285*CO$26+$AG285*CO$27+$AH285*CO$28+$AI285*CO$29+$AJ285*CO$30+$AK285*CO$31+$AL285*CO$32+$AM285*CO$33+$AN285*CO$34+$AO285*CO$35+$AP285*CO$36+$AQ285*CO$37+$AR285*CO$38+$AS285*CO$39+$AT285*CO$40+$AU285*CO$41+$AV285*CO$42+$AW285*CO$43+$AX285*CO$44+$AY285*CO$45+$AZ285*CO$46+$BA285*CO$47+$BB285*CO$48+$BC285*CO$49+$BD285*CO$50+$BE285*CO$51+$BF285*CO$52+$BG285*CO$53+$BH285*CO$54+$BI285*CO$55+$BJ285*CO$56+$BK285*CO$57+$BL285*CO$58+$BM285*CO$59+$BN285*CO$60+$BO285*CO$61+$BP285*CO$62+$BQ285*CO$63+$BR285*CO$64+$BS285*CO$65+$BT285*CO$66+$BU285*CO$67+$BV285*CO$68+$BW285*CO$69+$BX285*CO$70+$BY285*CO$71+$BZ285*CO$72+$CA285*CO$73+$CB285*CO$74+$CC285*CO$75+$CD285*CO$76+$CE285*CO$77+$CF285*CO$78+$CG285*CO$79+$CH285*CO$80</f>
        <v>0</v>
      </c>
      <c r="CP286" s="37">
        <f t="shared" ref="CP286" si="1298">$I285*CP$3+$J285*CP$4+$K285*CP$5+$L285*CP$6+$M285*CP$7+$N285*CP$8+$O285*CP$9+$P285*CP$10+$Q285*CP$11+$R285*CP$12+$S285*CP$13+$T285*CP$14+$U285*CP$15+$V285*CP$16+$W285*CP$17+$X285*CP$18+$Y285*CP$19+$Z285*CP$20+$AA285*CP$21+$AB285*CP$22+$AC285*CP$23+$AD285*CP$24+$AE285*CP$25+$AF285*CP$26+$AG285*CP$27+$AH285*CP$28+$AI285*CP$29+$AJ285*CP$30+$AK285*CP$31+$AL285*CP$32+$AM285*CP$33+$AN285*CP$34+$AO285*CP$35+$AP285*CP$36+$AQ285*CP$37+$AR285*CP$38+$AS285*CP$39+$AT285*CP$40+$AU285*CP$41+$AV285*CP$42+$AW285*CP$43+$AX285*CP$44+$AY285*CP$45+$AZ285*CP$46+$BA285*CP$47+$BB285*CP$48+$BC285*CP$49+$BD285*CP$50+$BE285*CP$51+$BF285*CP$52+$BG285*CP$53+$BH285*CP$54+$BI285*CP$55+$BJ285*CP$56+$BK285*CP$57+$BL285*CP$58+$BM285*CP$59+$BN285*CP$60+$BO285*CP$61+$BP285*CP$62+$BQ285*CP$63+$BR285*CP$64+$BS285*CP$65+$BT285*CP$66+$BU285*CP$67+$BV285*CP$68+$BW285*CP$69+$BX285*CP$70+$BY285*CP$71+$BZ285*CP$72+$CA285*CP$73+$CB285*CP$74+$CC285*CP$75+$CD285*CP$76+$CE285*CP$77+$CF285*CP$78+$CG285*CP$79+$CH285*CP$80</f>
        <v>0</v>
      </c>
      <c r="CQ286" s="37">
        <f t="shared" ref="CQ286" si="1299">$I285*CQ$3+$J285*CQ$4+$K285*CQ$5+$L285*CQ$6+$M285*CQ$7+$N285*CQ$8+$O285*CQ$9+$P285*CQ$10+$Q285*CQ$11+$R285*CQ$12+$S285*CQ$13+$T285*CQ$14+$U285*CQ$15+$V285*CQ$16+$W285*CQ$17+$X285*CQ$18+$Y285*CQ$19+$Z285*CQ$20+$AA285*CQ$21+$AB285*CQ$22+$AC285*CQ$23+$AD285*CQ$24+$AE285*CQ$25+$AF285*CQ$26+$AG285*CQ$27+$AH285*CQ$28+$AI285*CQ$29+$AJ285*CQ$30+$AK285*CQ$31+$AL285*CQ$32+$AM285*CQ$33+$AN285*CQ$34+$AO285*CQ$35+$AP285*CQ$36+$AQ285*CQ$37+$AR285*CQ$38+$AS285*CQ$39+$AT285*CQ$40+$AU285*CQ$41+$AV285*CQ$42+$AW285*CQ$43+$AX285*CQ$44+$AY285*CQ$45+$AZ285*CQ$46+$BA285*CQ$47+$BB285*CQ$48+$BC285*CQ$49+$BD285*CQ$50+$BE285*CQ$51+$BF285*CQ$52+$BG285*CQ$53+$BH285*CQ$54+$BI285*CQ$55+$BJ285*CQ$56+$BK285*CQ$57+$BL285*CQ$58+$BM285*CQ$59+$BN285*CQ$60+$BO285*CQ$61+$BP285*CQ$62+$BQ285*CQ$63+$BR285*CQ$64+$BS285*CQ$65+$BT285*CQ$66+$BU285*CQ$67+$BV285*CQ$68+$BW285*CQ$69+$BX285*CQ$70+$BY285*CQ$71+$BZ285*CQ$72+$CA285*CQ$73+$CB285*CQ$74+$CC285*CQ$75+$CD285*CQ$76+$CE285*CQ$77+$CF285*CQ$78+$CG285*CQ$79+$CH285*CQ$80</f>
        <v>0</v>
      </c>
      <c r="CR286" s="37">
        <f t="shared" ref="CR286" si="1300">$I285*CR$3+$J285*CR$4+$K285*CR$5+$L285*CR$6+$M285*CR$7+$N285*CR$8+$O285*CR$9+$P285*CR$10+$Q285*CR$11+$R285*CR$12+$S285*CR$13+$T285*CR$14+$U285*CR$15+$V285*CR$16+$W285*CR$17+$X285*CR$18+$Y285*CR$19+$Z285*CR$20+$AA285*CR$21+$AB285*CR$22+$AC285*CR$23+$AD285*CR$24+$AE285*CR$25+$AF285*CR$26+$AG285*CR$27+$AH285*CR$28+$AI285*CR$29+$AJ285*CR$30+$AK285*CR$31+$AL285*CR$32+$AM285*CR$33+$AN285*CR$34+$AO285*CR$35+$AP285*CR$36+$AQ285*CR$37+$AR285*CR$38+$AS285*CR$39+$AT285*CR$40+$AU285*CR$41+$AV285*CR$42+$AW285*CR$43+$AX285*CR$44+$AY285*CR$45+$AZ285*CR$46+$BA285*CR$47+$BB285*CR$48+$BC285*CR$49+$BD285*CR$50+$BE285*CR$51+$BF285*CR$52+$BG285*CR$53+$BH285*CR$54+$BI285*CR$55+$BJ285*CR$56+$BK285*CR$57+$BL285*CR$58+$BM285*CR$59+$BN285*CR$60+$BO285*CR$61+$BP285*CR$62+$BQ285*CR$63+$BR285*CR$64+$BS285*CR$65+$BT285*CR$66+$BU285*CR$67+$BV285*CR$68+$BW285*CR$69+$BX285*CR$70+$BY285*CR$71+$BZ285*CR$72+$CA285*CR$73+$CB285*CR$74+$CC285*CR$75+$CD285*CR$76+$CE285*CR$77+$CF285*CR$78+$CG285*CR$79+$CH285*CR$80</f>
        <v>0</v>
      </c>
      <c r="CS286" s="37">
        <f t="shared" ref="CS286" si="1301">$I285*CS$3+$J285*CS$4+$K285*CS$5+$L285*CS$6+$M285*CS$7+$N285*CS$8+$O285*CS$9+$P285*CS$10+$Q285*CS$11+$R285*CS$12+$S285*CS$13+$T285*CS$14+$U285*CS$15+$V285*CS$16+$W285*CS$17+$X285*CS$18+$Y285*CS$19+$Z285*CS$20+$AA285*CS$21+$AB285*CS$22+$AC285*CS$23+$AD285*CS$24+$AE285*CS$25+$AF285*CS$26+$AG285*CS$27+$AH285*CS$28+$AI285*CS$29+$AJ285*CS$30+$AK285*CS$31+$AL285*CS$32+$AM285*CS$33+$AN285*CS$34+$AO285*CS$35+$AP285*CS$36+$AQ285*CS$37+$AR285*CS$38+$AS285*CS$39+$AT285*CS$40+$AU285*CS$41+$AV285*CS$42+$AW285*CS$43+$AX285*CS$44+$AY285*CS$45+$AZ285*CS$46+$BA285*CS$47+$BB285*CS$48+$BC285*CS$49+$BD285*CS$50+$BE285*CS$51+$BF285*CS$52+$BG285*CS$53+$BH285*CS$54+$BI285*CS$55+$BJ285*CS$56+$BK285*CS$57+$BL285*CS$58+$BM285*CS$59+$BN285*CS$60+$BO285*CS$61+$BP285*CS$62+$BQ285*CS$63+$BR285*CS$64+$BS285*CS$65+$BT285*CS$66+$BU285*CS$67+$BV285*CS$68+$BW285*CS$69+$BX285*CS$70+$BY285*CS$71+$BZ285*CS$72+$CA285*CS$73+$CB285*CS$74+$CC285*CS$75+$CD285*CS$76+$CE285*CS$77+$CF285*CS$78+$CG285*CS$79+$CH285*CS$80</f>
        <v>0</v>
      </c>
      <c r="CT286" s="37">
        <f t="shared" ref="CT286" si="1302">$I285*CT$3+$J285*CT$4+$K285*CT$5+$L285*CT$6+$M285*CT$7+$N285*CT$8+$O285*CT$9+$P285*CT$10+$Q285*CT$11+$R285*CT$12+$S285*CT$13+$T285*CT$14+$U285*CT$15+$V285*CT$16+$W285*CT$17+$X285*CT$18+$Y285*CT$19+$Z285*CT$20+$AA285*CT$21+$AB285*CT$22+$AC285*CT$23+$AD285*CT$24+$AE285*CT$25+$AF285*CT$26+$AG285*CT$27+$AH285*CT$28+$AI285*CT$29+$AJ285*CT$30+$AK285*CT$31+$AL285*CT$32+$AM285*CT$33+$AN285*CT$34+$AO285*CT$35+$AP285*CT$36+$AQ285*CT$37+$AR285*CT$38+$AS285*CT$39+$AT285*CT$40+$AU285*CT$41+$AV285*CT$42+$AW285*CT$43+$AX285*CT$44+$AY285*CT$45+$AZ285*CT$46+$BA285*CT$47+$BB285*CT$48+$BC285*CT$49+$BD285*CT$50+$BE285*CT$51+$BF285*CT$52+$BG285*CT$53+$BH285*CT$54+$BI285*CT$55+$BJ285*CT$56+$BK285*CT$57+$BL285*CT$58+$BM285*CT$59+$BN285*CT$60+$BO285*CT$61+$BP285*CT$62+$BQ285*CT$63+$BR285*CT$64+$BS285*CT$65+$BT285*CT$66+$BU285*CT$67+$BV285*CT$68+$BW285*CT$69+$BX285*CT$70+$BY285*CT$71+$BZ285*CT$72+$CA285*CT$73+$CB285*CT$74+$CC285*CT$75+$CD285*CT$76+$CE285*CT$77+$CF285*CT$78+$CG285*CT$79+$CH285*CT$80</f>
        <v>0</v>
      </c>
      <c r="CU286" s="37">
        <f t="shared" ref="CU286" si="1303">$I285*CU$3+$J285*CU$4+$K285*CU$5+$L285*CU$6+$M285*CU$7+$N285*CU$8+$O285*CU$9+$P285*CU$10+$Q285*CU$11+$R285*CU$12+$S285*CU$13+$T285*CU$14+$U285*CU$15+$V285*CU$16+$W285*CU$17+$X285*CU$18+$Y285*CU$19+$Z285*CU$20+$AA285*CU$21+$AB285*CU$22+$AC285*CU$23+$AD285*CU$24+$AE285*CU$25+$AF285*CU$26+$AG285*CU$27+$AH285*CU$28+$AI285*CU$29+$AJ285*CU$30+$AK285*CU$31+$AL285*CU$32+$AM285*CU$33+$AN285*CU$34+$AO285*CU$35+$AP285*CU$36+$AQ285*CU$37+$AR285*CU$38+$AS285*CU$39+$AT285*CU$40+$AU285*CU$41+$AV285*CU$42+$AW285*CU$43+$AX285*CU$44+$AY285*CU$45+$AZ285*CU$46+$BA285*CU$47+$BB285*CU$48+$BC285*CU$49+$BD285*CU$50+$BE285*CU$51+$BF285*CU$52+$BG285*CU$53+$BH285*CU$54+$BI285*CU$55+$BJ285*CU$56+$BK285*CU$57+$BL285*CU$58+$BM285*CU$59+$BN285*CU$60+$BO285*CU$61+$BP285*CU$62+$BQ285*CU$63+$BR285*CU$64+$BS285*CU$65+$BT285*CU$66+$BU285*CU$67+$BV285*CU$68+$BW285*CU$69+$BX285*CU$70+$BY285*CU$71+$BZ285*CU$72+$CA285*CU$73+$CB285*CU$74+$CC285*CU$75+$CD285*CU$76+$CE285*CU$77+$CF285*CU$78+$CG285*CU$79+$CH285*CU$80</f>
        <v>0</v>
      </c>
      <c r="CV286" s="37">
        <f t="shared" ref="CV286" si="1304">$I285*CV$3+$J285*CV$4+$K285*CV$5+$L285*CV$6+$M285*CV$7+$N285*CV$8+$O285*CV$9+$P285*CV$10+$Q285*CV$11+$R285*CV$12+$S285*CV$13+$T285*CV$14+$U285*CV$15+$V285*CV$16+$W285*CV$17+$X285*CV$18+$Y285*CV$19+$Z285*CV$20+$AA285*CV$21+$AB285*CV$22+$AC285*CV$23+$AD285*CV$24+$AE285*CV$25+$AF285*CV$26+$AG285*CV$27+$AH285*CV$28+$AI285*CV$29+$AJ285*CV$30+$AK285*CV$31+$AL285*CV$32+$AM285*CV$33+$AN285*CV$34+$AO285*CV$35+$AP285*CV$36+$AQ285*CV$37+$AR285*CV$38+$AS285*CV$39+$AT285*CV$40+$AU285*CV$41+$AV285*CV$42+$AW285*CV$43+$AX285*CV$44+$AY285*CV$45+$AZ285*CV$46+$BA285*CV$47+$BB285*CV$48+$BC285*CV$49+$BD285*CV$50+$BE285*CV$51+$BF285*CV$52+$BG285*CV$53+$BH285*CV$54+$BI285*CV$55+$BJ285*CV$56+$BK285*CV$57+$BL285*CV$58+$BM285*CV$59+$BN285*CV$60+$BO285*CV$61+$BP285*CV$62+$BQ285*CV$63+$BR285*CV$64+$BS285*CV$65+$BT285*CV$66+$BU285*CV$67+$BV285*CV$68+$BW285*CV$69+$BX285*CV$70+$BY285*CV$71+$BZ285*CV$72+$CA285*CV$73+$CB285*CV$74+$CC285*CV$75+$CD285*CV$76+$CE285*CV$77+$CF285*CV$78+$CG285*CV$79+$CH285*CV$80</f>
        <v>0</v>
      </c>
      <c r="CW286" s="37">
        <f t="shared" ref="CW286" si="1305">$I285*CW$3+$J285*CW$4+$K285*CW$5+$L285*CW$6+$M285*CW$7+$N285*CW$8+$O285*CW$9+$P285*CW$10+$Q285*CW$11+$R285*CW$12+$S285*CW$13+$T285*CW$14+$U285*CW$15+$V285*CW$16+$W285*CW$17+$X285*CW$18+$Y285*CW$19+$Z285*CW$20+$AA285*CW$21+$AB285*CW$22+$AC285*CW$23+$AD285*CW$24+$AE285*CW$25+$AF285*CW$26+$AG285*CW$27+$AH285*CW$28+$AI285*CW$29+$AJ285*CW$30+$AK285*CW$31+$AL285*CW$32+$AM285*CW$33+$AN285*CW$34+$AO285*CW$35+$AP285*CW$36+$AQ285*CW$37+$AR285*CW$38+$AS285*CW$39+$AT285*CW$40+$AU285*CW$41+$AV285*CW$42+$AW285*CW$43+$AX285*CW$44+$AY285*CW$45+$AZ285*CW$46+$BA285*CW$47+$BB285*CW$48+$BC285*CW$49+$BD285*CW$50+$BE285*CW$51+$BF285*CW$52+$BG285*CW$53+$BH285*CW$54+$BI285*CW$55+$BJ285*CW$56+$BK285*CW$57+$BL285*CW$58+$BM285*CW$59+$BN285*CW$60+$BO285*CW$61+$BP285*CW$62+$BQ285*CW$63+$BR285*CW$64+$BS285*CW$65+$BT285*CW$66+$BU285*CW$67+$BV285*CW$68+$BW285*CW$69+$BX285*CW$70+$BY285*CW$71+$BZ285*CW$72+$CA285*CW$73+$CB285*CW$74+$CC285*CW$75+$CD285*CW$76+$CE285*CW$77+$CF285*CW$78+$CG285*CW$79+$CH285*CW$80</f>
        <v>0</v>
      </c>
      <c r="CX286" s="37">
        <f t="shared" ref="CX286" si="1306">$I285*CX$3+$J285*CX$4+$K285*CX$5+$L285*CX$6+$M285*CX$7+$N285*CX$8+$O285*CX$9+$P285*CX$10+$Q285*CX$11+$R285*CX$12+$S285*CX$13+$T285*CX$14+$U285*CX$15+$V285*CX$16+$W285*CX$17+$X285*CX$18+$Y285*CX$19+$Z285*CX$20+$AA285*CX$21+$AB285*CX$22+$AC285*CX$23+$AD285*CX$24+$AE285*CX$25+$AF285*CX$26+$AG285*CX$27+$AH285*CX$28+$AI285*CX$29+$AJ285*CX$30+$AK285*CX$31+$AL285*CX$32+$AM285*CX$33+$AN285*CX$34+$AO285*CX$35+$AP285*CX$36+$AQ285*CX$37+$AR285*CX$38+$AS285*CX$39+$AT285*CX$40+$AU285*CX$41+$AV285*CX$42+$AW285*CX$43+$AX285*CX$44+$AY285*CX$45+$AZ285*CX$46+$BA285*CX$47+$BB285*CX$48+$BC285*CX$49+$BD285*CX$50+$BE285*CX$51+$BF285*CX$52+$BG285*CX$53+$BH285*CX$54+$BI285*CX$55+$BJ285*CX$56+$BK285*CX$57+$BL285*CX$58+$BM285*CX$59+$BN285*CX$60+$BO285*CX$61+$BP285*CX$62+$BQ285*CX$63+$BR285*CX$64+$BS285*CX$65+$BT285*CX$66+$BU285*CX$67+$BV285*CX$68+$BW285*CX$69+$BX285*CX$70+$BY285*CX$71+$BZ285*CX$72+$CA285*CX$73+$CB285*CX$74+$CC285*CX$75+$CD285*CX$76+$CE285*CX$77+$CF285*CX$78+$CG285*CX$79+$CH285*CX$80</f>
        <v>0</v>
      </c>
      <c r="CY286" s="37">
        <f t="shared" ref="CY286" si="1307">$I285*CY$3+$J285*CY$4+$K285*CY$5+$L285*CY$6+$M285*CY$7+$N285*CY$8+$O285*CY$9+$P285*CY$10+$Q285*CY$11+$R285*CY$12+$S285*CY$13+$T285*CY$14+$U285*CY$15+$V285*CY$16+$W285*CY$17+$X285*CY$18+$Y285*CY$19+$Z285*CY$20+$AA285*CY$21+$AB285*CY$22+$AC285*CY$23+$AD285*CY$24+$AE285*CY$25+$AF285*CY$26+$AG285*CY$27+$AH285*CY$28+$AI285*CY$29+$AJ285*CY$30+$AK285*CY$31+$AL285*CY$32+$AM285*CY$33+$AN285*CY$34+$AO285*CY$35+$AP285*CY$36+$AQ285*CY$37+$AR285*CY$38+$AS285*CY$39+$AT285*CY$40+$AU285*CY$41+$AV285*CY$42+$AW285*CY$43+$AX285*CY$44+$AY285*CY$45+$AZ285*CY$46+$BA285*CY$47+$BB285*CY$48+$BC285*CY$49+$BD285*CY$50+$BE285*CY$51+$BF285*CY$52+$BG285*CY$53+$BH285*CY$54+$BI285*CY$55+$BJ285*CY$56+$BK285*CY$57+$BL285*CY$58+$BM285*CY$59+$BN285*CY$60+$BO285*CY$61+$BP285*CY$62+$BQ285*CY$63+$BR285*CY$64+$BS285*CY$65+$BT285*CY$66+$BU285*CY$67+$BV285*CY$68+$BW285*CY$69+$BX285*CY$70+$BY285*CY$71+$BZ285*CY$72+$CA285*CY$73+$CB285*CY$74+$CC285*CY$75+$CD285*CY$76+$CE285*CY$77+$CF285*CY$78+$CG285*CY$79+$CH285*CY$80</f>
        <v>0</v>
      </c>
      <c r="CZ286" s="37">
        <f t="shared" ref="CZ286" si="1308">$I285*CZ$3+$J285*CZ$4+$K285*CZ$5+$L285*CZ$6+$M285*CZ$7+$N285*CZ$8+$O285*CZ$9+$P285*CZ$10+$Q285*CZ$11+$R285*CZ$12+$S285*CZ$13+$T285*CZ$14+$U285*CZ$15+$V285*CZ$16+$W285*CZ$17+$X285*CZ$18+$Y285*CZ$19+$Z285*CZ$20+$AA285*CZ$21+$AB285*CZ$22+$AC285*CZ$23+$AD285*CZ$24+$AE285*CZ$25+$AF285*CZ$26+$AG285*CZ$27+$AH285*CZ$28+$AI285*CZ$29+$AJ285*CZ$30+$AK285*CZ$31+$AL285*CZ$32+$AM285*CZ$33+$AN285*CZ$34+$AO285*CZ$35+$AP285*CZ$36+$AQ285*CZ$37+$AR285*CZ$38+$AS285*CZ$39+$AT285*CZ$40+$AU285*CZ$41+$AV285*CZ$42+$AW285*CZ$43+$AX285*CZ$44+$AY285*CZ$45+$AZ285*CZ$46+$BA285*CZ$47+$BB285*CZ$48+$BC285*CZ$49+$BD285*CZ$50+$BE285*CZ$51+$BF285*CZ$52+$BG285*CZ$53+$BH285*CZ$54+$BI285*CZ$55+$BJ285*CZ$56+$BK285*CZ$57+$BL285*CZ$58+$BM285*CZ$59+$BN285*CZ$60+$BO285*CZ$61+$BP285*CZ$62+$BQ285*CZ$63+$BR285*CZ$64+$BS285*CZ$65+$BT285*CZ$66+$BU285*CZ$67+$BV285*CZ$68+$BW285*CZ$69+$BX285*CZ$70+$BY285*CZ$71+$BZ285*CZ$72+$CA285*CZ$73+$CB285*CZ$74+$CC285*CZ$75+$CD285*CZ$76+$CE285*CZ$77+$CF285*CZ$78+$CG285*CZ$79+$CH285*CZ$80</f>
        <v>0</v>
      </c>
      <c r="DA286" s="37">
        <f t="shared" ref="DA286" si="1309">$I285*DA$3+$J285*DA$4+$K285*DA$5+$L285*DA$6+$M285*DA$7+$N285*DA$8+$O285*DA$9+$P285*DA$10+$Q285*DA$11+$R285*DA$12+$S285*DA$13+$T285*DA$14+$U285*DA$15+$V285*DA$16+$W285*DA$17+$X285*DA$18+$Y285*DA$19+$Z285*DA$20+$AA285*DA$21+$AB285*DA$22+$AC285*DA$23+$AD285*DA$24+$AE285*DA$25+$AF285*DA$26+$AG285*DA$27+$AH285*DA$28+$AI285*DA$29+$AJ285*DA$30+$AK285*DA$31+$AL285*DA$32+$AM285*DA$33+$AN285*DA$34+$AO285*DA$35+$AP285*DA$36+$AQ285*DA$37+$AR285*DA$38+$AS285*DA$39+$AT285*DA$40+$AU285*DA$41+$AV285*DA$42+$AW285*DA$43+$AX285*DA$44+$AY285*DA$45+$AZ285*DA$46+$BA285*DA$47+$BB285*DA$48+$BC285*DA$49+$BD285*DA$50+$BE285*DA$51+$BF285*DA$52+$BG285*DA$53+$BH285*DA$54+$BI285*DA$55+$BJ285*DA$56+$BK285*DA$57+$BL285*DA$58+$BM285*DA$59+$BN285*DA$60+$BO285*DA$61+$BP285*DA$62+$BQ285*DA$63+$BR285*DA$64+$BS285*DA$65+$BT285*DA$66+$BU285*DA$67+$BV285*DA$68+$BW285*DA$69+$BX285*DA$70+$BY285*DA$71+$BZ285*DA$72+$CA285*DA$73+$CB285*DA$74+$CC285*DA$75+$CD285*DA$76+$CE285*DA$77+$CF285*DA$78+$CG285*DA$79+$CH285*DA$80</f>
        <v>0</v>
      </c>
      <c r="DB286" s="37">
        <f t="shared" ref="DB286" si="1310">$I285*DB$3+$J285*DB$4+$K285*DB$5+$L285*DB$6+$M285*DB$7+$N285*DB$8+$O285*DB$9+$P285*DB$10+$Q285*DB$11+$R285*DB$12+$S285*DB$13+$T285*DB$14+$U285*DB$15+$V285*DB$16+$W285*DB$17+$X285*DB$18+$Y285*DB$19+$Z285*DB$20+$AA285*DB$21+$AB285*DB$22+$AC285*DB$23+$AD285*DB$24+$AE285*DB$25+$AF285*DB$26+$AG285*DB$27+$AH285*DB$28+$AI285*DB$29+$AJ285*DB$30+$AK285*DB$31+$AL285*DB$32+$AM285*DB$33+$AN285*DB$34+$AO285*DB$35+$AP285*DB$36+$AQ285*DB$37+$AR285*DB$38+$AS285*DB$39+$AT285*DB$40+$AU285*DB$41+$AV285*DB$42+$AW285*DB$43+$AX285*DB$44+$AY285*DB$45+$AZ285*DB$46+$BA285*DB$47+$BB285*DB$48+$BC285*DB$49+$BD285*DB$50+$BE285*DB$51+$BF285*DB$52+$BG285*DB$53+$BH285*DB$54+$BI285*DB$55+$BJ285*DB$56+$BK285*DB$57+$BL285*DB$58+$BM285*DB$59+$BN285*DB$60+$BO285*DB$61+$BP285*DB$62+$BQ285*DB$63+$BR285*DB$64+$BS285*DB$65+$BT285*DB$66+$BU285*DB$67+$BV285*DB$68+$BW285*DB$69+$BX285*DB$70+$BY285*DB$71+$BZ285*DB$72+$CA285*DB$73+$CB285*DB$74+$CC285*DB$75+$CD285*DB$76+$CE285*DB$77+$CF285*DB$78+$CG285*DB$79+$CH285*DB$80</f>
        <v>0</v>
      </c>
      <c r="DC286" s="37">
        <f t="shared" ref="DC286" si="1311">$I285*DC$3+$J285*DC$4+$K285*DC$5+$L285*DC$6+$M285*DC$7+$N285*DC$8+$O285*DC$9+$P285*DC$10+$Q285*DC$11+$R285*DC$12+$S285*DC$13+$T285*DC$14+$U285*DC$15+$V285*DC$16+$W285*DC$17+$X285*DC$18+$Y285*DC$19+$Z285*DC$20+$AA285*DC$21+$AB285*DC$22+$AC285*DC$23+$AD285*DC$24+$AE285*DC$25+$AF285*DC$26+$AG285*DC$27+$AH285*DC$28+$AI285*DC$29+$AJ285*DC$30+$AK285*DC$31+$AL285*DC$32+$AM285*DC$33+$AN285*DC$34+$AO285*DC$35+$AP285*DC$36+$AQ285*DC$37+$AR285*DC$38+$AS285*DC$39+$AT285*DC$40+$AU285*DC$41+$AV285*DC$42+$AW285*DC$43+$AX285*DC$44+$AY285*DC$45+$AZ285*DC$46+$BA285*DC$47+$BB285*DC$48+$BC285*DC$49+$BD285*DC$50+$BE285*DC$51+$BF285*DC$52+$BG285*DC$53+$BH285*DC$54+$BI285*DC$55+$BJ285*DC$56+$BK285*DC$57+$BL285*DC$58+$BM285*DC$59+$BN285*DC$60+$BO285*DC$61+$BP285*DC$62+$BQ285*DC$63+$BR285*DC$64+$BS285*DC$65+$BT285*DC$66+$BU285*DC$67+$BV285*DC$68+$BW285*DC$69+$BX285*DC$70+$BY285*DC$71+$BZ285*DC$72+$CA285*DC$73+$CB285*DC$74+$CC285*DC$75+$CD285*DC$76+$CE285*DC$77+$CF285*DC$78+$CG285*DC$79+$CH285*DC$80</f>
        <v>0</v>
      </c>
      <c r="DD286" s="37">
        <f t="shared" ref="DD286" si="1312">$I285*DD$3+$J285*DD$4+$K285*DD$5+$L285*DD$6+$M285*DD$7+$N285*DD$8+$O285*DD$9+$P285*DD$10+$Q285*DD$11+$R285*DD$12+$S285*DD$13+$T285*DD$14+$U285*DD$15+$V285*DD$16+$W285*DD$17+$X285*DD$18+$Y285*DD$19+$Z285*DD$20+$AA285*DD$21+$AB285*DD$22+$AC285*DD$23+$AD285*DD$24+$AE285*DD$25+$AF285*DD$26+$AG285*DD$27+$AH285*DD$28+$AI285*DD$29+$AJ285*DD$30+$AK285*DD$31+$AL285*DD$32+$AM285*DD$33+$AN285*DD$34+$AO285*DD$35+$AP285*DD$36+$AQ285*DD$37+$AR285*DD$38+$AS285*DD$39+$AT285*DD$40+$AU285*DD$41+$AV285*DD$42+$AW285*DD$43+$AX285*DD$44+$AY285*DD$45+$AZ285*DD$46+$BA285*DD$47+$BB285*DD$48+$BC285*DD$49+$BD285*DD$50+$BE285*DD$51+$BF285*DD$52+$BG285*DD$53+$BH285*DD$54+$BI285*DD$55+$BJ285*DD$56+$BK285*DD$57+$BL285*DD$58+$BM285*DD$59+$BN285*DD$60+$BO285*DD$61+$BP285*DD$62+$BQ285*DD$63+$BR285*DD$64+$BS285*DD$65+$BT285*DD$66+$BU285*DD$67+$BV285*DD$68+$BW285*DD$69+$BX285*DD$70+$BY285*DD$71+$BZ285*DD$72+$CA285*DD$73+$CB285*DD$74+$CC285*DD$75+$CD285*DD$76+$CE285*DD$77+$CF285*DD$78+$CG285*DD$79+$CH285*DD$80</f>
        <v>0</v>
      </c>
      <c r="DE286" s="37">
        <f t="shared" ref="DE286" si="1313">$I285*DE$3+$J285*DE$4+$K285*DE$5+$L285*DE$6+$M285*DE$7+$N285*DE$8+$O285*DE$9+$P285*DE$10+$Q285*DE$11+$R285*DE$12+$S285*DE$13+$T285*DE$14+$U285*DE$15+$V285*DE$16+$W285*DE$17+$X285*DE$18+$Y285*DE$19+$Z285*DE$20+$AA285*DE$21+$AB285*DE$22+$AC285*DE$23+$AD285*DE$24+$AE285*DE$25+$AF285*DE$26+$AG285*DE$27+$AH285*DE$28+$AI285*DE$29+$AJ285*DE$30+$AK285*DE$31+$AL285*DE$32+$AM285*DE$33+$AN285*DE$34+$AO285*DE$35+$AP285*DE$36+$AQ285*DE$37+$AR285*DE$38+$AS285*DE$39+$AT285*DE$40+$AU285*DE$41+$AV285*DE$42+$AW285*DE$43+$AX285*DE$44+$AY285*DE$45+$AZ285*DE$46+$BA285*DE$47+$BB285*DE$48+$BC285*DE$49+$BD285*DE$50+$BE285*DE$51+$BF285*DE$52+$BG285*DE$53+$BH285*DE$54+$BI285*DE$55+$BJ285*DE$56+$BK285*DE$57+$BL285*DE$58+$BM285*DE$59+$BN285*DE$60+$BO285*DE$61+$BP285*DE$62+$BQ285*DE$63+$BR285*DE$64+$BS285*DE$65+$BT285*DE$66+$BU285*DE$67+$BV285*DE$68+$BW285*DE$69+$BX285*DE$70+$BY285*DE$71+$BZ285*DE$72+$CA285*DE$73+$CB285*DE$74+$CC285*DE$75+$CD285*DE$76+$CE285*DE$77+$CF285*DE$78+$CG285*DE$79+$CH285*DE$80</f>
        <v>0</v>
      </c>
      <c r="DF286" s="37">
        <f t="shared" ref="DF286" si="1314">$I285*DF$3+$J285*DF$4+$K285*DF$5+$L285*DF$6+$M285*DF$7+$N285*DF$8+$O285*DF$9+$P285*DF$10+$Q285*DF$11+$R285*DF$12+$S285*DF$13+$T285*DF$14+$U285*DF$15+$V285*DF$16+$W285*DF$17+$X285*DF$18+$Y285*DF$19+$Z285*DF$20+$AA285*DF$21+$AB285*DF$22+$AC285*DF$23+$AD285*DF$24+$AE285*DF$25+$AF285*DF$26+$AG285*DF$27+$AH285*DF$28+$AI285*DF$29+$AJ285*DF$30+$AK285*DF$31+$AL285*DF$32+$AM285*DF$33+$AN285*DF$34+$AO285*DF$35+$AP285*DF$36+$AQ285*DF$37+$AR285*DF$38+$AS285*DF$39+$AT285*DF$40+$AU285*DF$41+$AV285*DF$42+$AW285*DF$43+$AX285*DF$44+$AY285*DF$45+$AZ285*DF$46+$BA285*DF$47+$BB285*DF$48+$BC285*DF$49+$BD285*DF$50+$BE285*DF$51+$BF285*DF$52+$BG285*DF$53+$BH285*DF$54+$BI285*DF$55+$BJ285*DF$56+$BK285*DF$57+$BL285*DF$58+$BM285*DF$59+$BN285*DF$60+$BO285*DF$61+$BP285*DF$62+$BQ285*DF$63+$BR285*DF$64+$BS285*DF$65+$BT285*DF$66+$BU285*DF$67+$BV285*DF$68+$BW285*DF$69+$BX285*DF$70+$BY285*DF$71+$BZ285*DF$72+$CA285*DF$73+$CB285*DF$74+$CC285*DF$75+$CD285*DF$76+$CE285*DF$77+$CF285*DF$78+$CG285*DF$79+$CH285*DF$80</f>
        <v>0</v>
      </c>
      <c r="DG286" s="38">
        <f t="shared" ref="DG286" si="1315">$I285*DG$3+$J285*DG$4+$K285*DG$5+$L285*DG$6+$M285*DG$7+$N285*DG$8+$O285*DG$9+$P285*DG$10+$Q285*DG$11+$R285*DG$12+$S285*DG$13+$T285*DG$14+$U285*DG$15+$V285*DG$16+$W285*DG$17+$X285*DG$18+$Y285*DG$19+$Z285*DG$20+$AA285*DG$21+$AB285*DG$22+$AC285*DG$23+$AD285*DG$24+$AE285*DG$25+$AF285*DG$26+$AG285*DG$27+$AH285*DG$28+$AI285*DG$29+$AJ285*DG$30+$AK285*DG$31+$AL285*DG$32+$AM285*DG$33+$AN285*DG$34+$AO285*DG$35+$AP285*DG$36+$AQ285*DG$37+$AR285*DG$38+$AS285*DG$39+$AT285*DG$40+$AU285*DG$41+$AV285*DG$42+$AW285*DG$43+$AX285*DG$44+$AY285*DG$45+$AZ285*DG$46+$BA285*DG$47+$BB285*DG$48+$BC285*DG$49+$BD285*DG$50+$BE285*DG$51+$BF285*DG$52+$BG285*DG$53+$BH285*DG$54+$BI285*DG$55+$BJ285*DG$56+$BK285*DG$57+$BL285*DG$58+$BM285*DG$59+$BN285*DG$60+$BO285*DG$61+$BP285*DG$62+$BQ285*DG$63+$BR285*DG$64+$BS285*DG$65+$BT285*DG$66+$BU285*DG$67+$BV285*DG$68+$BW285*DG$69+$BX285*DG$70+$BY285*DG$71+$BZ285*DG$72+$CA285*DG$73+$CB285*DG$74+$CC285*DG$75+$CD285*DG$76+$CE285*DG$77+$CF285*DG$78+$CG285*DG$79+$CH285*DG$80</f>
        <v>0</v>
      </c>
    </row>
    <row r="287" spans="1:117" ht="12.75" hidden="1" outlineLevel="1" x14ac:dyDescent="0.2">
      <c r="A287" s="26"/>
      <c r="B287" s="27"/>
      <c r="C287" s="27"/>
      <c r="D287" s="28"/>
      <c r="E287" s="28"/>
      <c r="F287" s="28"/>
      <c r="G287" s="28"/>
      <c r="H287" s="28"/>
      <c r="I287" s="59"/>
      <c r="J287" s="59"/>
      <c r="K287" s="59"/>
      <c r="L287" s="59"/>
      <c r="M287" s="59"/>
      <c r="N287" s="59"/>
      <c r="O287" s="59"/>
      <c r="P287" s="59"/>
      <c r="Q287" s="59"/>
      <c r="R287" s="59"/>
      <c r="S287" s="59"/>
      <c r="T287" s="59"/>
      <c r="U287" s="59"/>
      <c r="V287" s="59"/>
      <c r="W287" s="59"/>
      <c r="X287" s="59"/>
      <c r="Y287" s="59"/>
      <c r="Z287" s="59"/>
      <c r="AA287" s="59"/>
      <c r="AB287" s="59"/>
      <c r="AC287" s="59"/>
      <c r="AD287" s="59"/>
      <c r="AE287" s="59"/>
      <c r="AF287" s="59"/>
      <c r="AG287" s="59"/>
      <c r="AH287" s="59"/>
      <c r="AI287" s="59"/>
      <c r="AJ287" s="59"/>
      <c r="AK287" s="59"/>
      <c r="AL287" s="59"/>
      <c r="AM287" s="59"/>
      <c r="AN287" s="59"/>
      <c r="AO287" s="59"/>
      <c r="AP287" s="59"/>
      <c r="AQ287" s="59"/>
      <c r="AR287" s="59"/>
      <c r="AS287" s="59"/>
      <c r="AT287" s="59"/>
      <c r="AU287" s="59"/>
      <c r="AV287" s="59"/>
      <c r="AW287" s="59"/>
      <c r="AX287" s="59"/>
      <c r="AY287" s="59"/>
      <c r="AZ287" s="59"/>
      <c r="BA287" s="59"/>
      <c r="BB287" s="59"/>
      <c r="BC287" s="59"/>
      <c r="BD287" s="59"/>
      <c r="BE287" s="59"/>
      <c r="BF287" s="59"/>
      <c r="BG287" s="59"/>
      <c r="BH287" s="59"/>
      <c r="BI287" s="59"/>
      <c r="BJ287" s="59"/>
      <c r="BK287" s="59"/>
      <c r="BL287" s="59"/>
      <c r="BM287" s="59"/>
      <c r="BN287" s="59"/>
      <c r="BO287" s="59"/>
      <c r="BP287" s="59"/>
      <c r="BQ287" s="59"/>
      <c r="BR287" s="59"/>
      <c r="BS287" s="59"/>
      <c r="BT287" s="59"/>
      <c r="BU287" s="59"/>
      <c r="BV287" s="59"/>
      <c r="BW287" s="59"/>
      <c r="BX287" s="59"/>
      <c r="BY287" s="59"/>
      <c r="BZ287" s="59"/>
      <c r="CA287" s="59"/>
      <c r="CB287" s="59"/>
      <c r="CC287" s="59"/>
      <c r="CD287" s="59"/>
      <c r="CE287" s="59"/>
      <c r="CF287" s="59"/>
      <c r="CG287" s="59"/>
      <c r="CH287" s="59"/>
      <c r="CI287" s="28"/>
      <c r="CJ287" s="28"/>
      <c r="CK287" s="28"/>
      <c r="CL287" s="28"/>
      <c r="CM287" s="29" t="s">
        <v>8</v>
      </c>
      <c r="CN287" s="39"/>
      <c r="CO287" s="40"/>
      <c r="CP287" s="40"/>
      <c r="CQ287" s="40"/>
      <c r="CR287" s="40"/>
      <c r="CS287" s="40"/>
      <c r="CT287" s="40"/>
      <c r="CU287" s="40"/>
      <c r="CV287" s="40"/>
      <c r="CW287" s="40"/>
      <c r="CX287" s="40"/>
      <c r="CY287" s="40"/>
      <c r="CZ287" s="40"/>
      <c r="DA287" s="40"/>
      <c r="DB287" s="40"/>
      <c r="DC287" s="40"/>
      <c r="DD287" s="40"/>
      <c r="DE287" s="40"/>
      <c r="DF287" s="40"/>
      <c r="DG287" s="41"/>
    </row>
    <row r="288" spans="1:117" ht="12.75" collapsed="1" x14ac:dyDescent="0.2">
      <c r="A288" s="19" t="s">
        <v>325</v>
      </c>
      <c r="B288" s="19" t="s">
        <v>139</v>
      </c>
      <c r="C288" s="19"/>
      <c r="D288" s="20" t="s">
        <v>316</v>
      </c>
      <c r="E288" s="20">
        <v>6</v>
      </c>
      <c r="F288" s="20">
        <f>IF($C$4="",SUMIF(stock_on_hand!A:A,planner!A288,stock_on_hand!C:C),SUMIFS(stock_on_hand!C:C,stock_on_hand!A:A,planner!A288,stock_on_hand!E:E,$C$4))</f>
        <v>0</v>
      </c>
      <c r="G288" s="20"/>
      <c r="H288" s="20" t="s">
        <v>326</v>
      </c>
      <c r="I288" s="57">
        <f>IFERROR(HLOOKUP(I$188,bom!$2:$300,MATCH($A288,bom!$A:$A,0)-1,0),0)</f>
        <v>0</v>
      </c>
      <c r="J288" s="57">
        <f>IFERROR(HLOOKUP(J$188,bom!$2:$300,MATCH($A288,bom!$A:$A,0)-1,0),0)</f>
        <v>0</v>
      </c>
      <c r="K288" s="57">
        <f>IFERROR(HLOOKUP(K$188,bom!$2:$300,MATCH($A288,bom!$A:$A,0)-1,0),0)</f>
        <v>0</v>
      </c>
      <c r="L288" s="57">
        <f>IFERROR(HLOOKUP(L$188,bom!$2:$300,MATCH($A288,bom!$A:$A,0)-1,0),0)</f>
        <v>0</v>
      </c>
      <c r="M288" s="57">
        <f>IFERROR(HLOOKUP(M$188,bom!$2:$300,MATCH($A288,bom!$A:$A,0)-1,0),0)</f>
        <v>0</v>
      </c>
      <c r="N288" s="57">
        <f>IFERROR(HLOOKUP(N$188,bom!$2:$300,MATCH($A288,bom!$A:$A,0)-1,0),0)</f>
        <v>0</v>
      </c>
      <c r="O288" s="57">
        <f>IFERROR(HLOOKUP(O$188,bom!$2:$300,MATCH($A288,bom!$A:$A,0)-1,0),0)</f>
        <v>0</v>
      </c>
      <c r="P288" s="57">
        <f>IFERROR(HLOOKUP(P$188,bom!$2:$300,MATCH($A288,bom!$A:$A,0)-1,0),0)</f>
        <v>0</v>
      </c>
      <c r="Q288" s="57">
        <f>IFERROR(HLOOKUP(Q$188,bom!$2:$300,MATCH($A288,bom!$A:$A,0)-1,0),0)</f>
        <v>0</v>
      </c>
      <c r="R288" s="57">
        <f>IFERROR(HLOOKUP(R$188,bom!$2:$300,MATCH($A288,bom!$A:$A,0)-1,0),0)</f>
        <v>0</v>
      </c>
      <c r="S288" s="57">
        <f>IFERROR(HLOOKUP(S$188,bom!$2:$300,MATCH($A288,bom!$A:$A,0)-1,0),0)</f>
        <v>0</v>
      </c>
      <c r="T288" s="57">
        <f>IFERROR(HLOOKUP(T$188,bom!$2:$300,MATCH($A288,bom!$A:$A,0)-1,0),0)</f>
        <v>0</v>
      </c>
      <c r="U288" s="57">
        <f>IFERROR(HLOOKUP(U$188,bom!$2:$300,MATCH($A288,bom!$A:$A,0)-1,0),0)</f>
        <v>0</v>
      </c>
      <c r="V288" s="57">
        <f>IFERROR(HLOOKUP(V$188,bom!$2:$300,MATCH($A288,bom!$A:$A,0)-1,0),0)</f>
        <v>0</v>
      </c>
      <c r="W288" s="57">
        <f>IFERROR(HLOOKUP(W$188,bom!$2:$300,MATCH($A288,bom!$A:$A,0)-1,0),0)</f>
        <v>0</v>
      </c>
      <c r="X288" s="57">
        <f>IFERROR(HLOOKUP(X$188,bom!$2:$300,MATCH($A288,bom!$A:$A,0)-1,0),0)</f>
        <v>0</v>
      </c>
      <c r="Y288" s="57">
        <f>IFERROR(HLOOKUP(Y$188,bom!$2:$300,MATCH($A288,bom!$A:$A,0)-1,0),0)</f>
        <v>0</v>
      </c>
      <c r="Z288" s="57">
        <f>IFERROR(HLOOKUP(Z$188,bom!$2:$300,MATCH($A288,bom!$A:$A,0)-1,0),0)</f>
        <v>0</v>
      </c>
      <c r="AA288" s="57">
        <f>IFERROR(HLOOKUP(AA$188,bom!$2:$300,MATCH($A288,bom!$A:$A,0)-1,0),0)</f>
        <v>0</v>
      </c>
      <c r="AB288" s="57">
        <f>IFERROR(HLOOKUP(AB$188,bom!$2:$300,MATCH($A288,bom!$A:$A,0)-1,0),0)</f>
        <v>0</v>
      </c>
      <c r="AC288" s="57">
        <f>IFERROR(HLOOKUP(AC$188,bom!$2:$300,MATCH($A288,bom!$A:$A,0)-1,0),0)</f>
        <v>0</v>
      </c>
      <c r="AD288" s="57">
        <f>IFERROR(HLOOKUP(AD$188,bom!$2:$300,MATCH($A288,bom!$A:$A,0)-1,0),0)</f>
        <v>0</v>
      </c>
      <c r="AE288" s="57">
        <f>IFERROR(HLOOKUP(AE$188,bom!$2:$300,MATCH($A288,bom!$A:$A,0)-1,0),0)</f>
        <v>0</v>
      </c>
      <c r="AF288" s="57">
        <f>IFERROR(HLOOKUP(AF$188,bom!$2:$300,MATCH($A288,bom!$A:$A,0)-1,0),0)</f>
        <v>0</v>
      </c>
      <c r="AG288" s="57">
        <f>IFERROR(HLOOKUP(AG$188,bom!$2:$300,MATCH($A288,bom!$A:$A,0)-1,0),0)</f>
        <v>0</v>
      </c>
      <c r="AH288" s="57">
        <f>IFERROR(HLOOKUP(AH$188,bom!$2:$300,MATCH($A288,bom!$A:$A,0)-1,0),0)</f>
        <v>0</v>
      </c>
      <c r="AI288" s="57">
        <f>IFERROR(HLOOKUP(AI$188,bom!$2:$300,MATCH($A288,bom!$A:$A,0)-1,0),0)</f>
        <v>0</v>
      </c>
      <c r="AJ288" s="57">
        <f>IFERROR(HLOOKUP(AJ$188,bom!$2:$300,MATCH($A288,bom!$A:$A,0)-1,0),0)</f>
        <v>0</v>
      </c>
      <c r="AK288" s="57">
        <f>IFERROR(HLOOKUP(AK$188,bom!$2:$300,MATCH($A288,bom!$A:$A,0)-1,0),0)</f>
        <v>0</v>
      </c>
      <c r="AL288" s="57">
        <f>IFERROR(HLOOKUP(AL$188,bom!$2:$300,MATCH($A288,bom!$A:$A,0)-1,0),0)</f>
        <v>0</v>
      </c>
      <c r="AM288" s="57">
        <f>IFERROR(HLOOKUP(AM$188,bom!$2:$300,MATCH($A288,bom!$A:$A,0)-1,0),0)</f>
        <v>0</v>
      </c>
      <c r="AN288" s="57">
        <f>IFERROR(HLOOKUP(AN$188,bom!$2:$300,MATCH($A288,bom!$A:$A,0)-1,0),0)</f>
        <v>0</v>
      </c>
      <c r="AO288" s="57">
        <f>IFERROR(HLOOKUP(AO$188,bom!$2:$300,MATCH($A288,bom!$A:$A,0)-1,0),0)</f>
        <v>0</v>
      </c>
      <c r="AP288" s="57">
        <f>IFERROR(HLOOKUP(AP$188,bom!$2:$300,MATCH($A288,bom!$A:$A,0)-1,0),0)</f>
        <v>0</v>
      </c>
      <c r="AQ288" s="57">
        <f>IFERROR(HLOOKUP(AQ$188,bom!$2:$300,MATCH($A288,bom!$A:$A,0)-1,0),0)</f>
        <v>0</v>
      </c>
      <c r="AR288" s="57">
        <f>IFERROR(HLOOKUP(AR$188,bom!$2:$300,MATCH($A288,bom!$A:$A,0)-1,0),0)</f>
        <v>0</v>
      </c>
      <c r="AS288" s="57">
        <f>IFERROR(HLOOKUP(AS$188,bom!$2:$300,MATCH($A288,bom!$A:$A,0)-1,0),0)</f>
        <v>0</v>
      </c>
      <c r="AT288" s="57">
        <f>IFERROR(HLOOKUP(AT$188,bom!$2:$300,MATCH($A288,bom!$A:$A,0)-1,0),0)</f>
        <v>0</v>
      </c>
      <c r="AU288" s="57">
        <f>IFERROR(HLOOKUP(AU$188,bom!$2:$300,MATCH($A288,bom!$A:$A,0)-1,0),0)</f>
        <v>0</v>
      </c>
      <c r="AV288" s="57">
        <f>IFERROR(HLOOKUP(AV$188,bom!$2:$300,MATCH($A288,bom!$A:$A,0)-1,0),0)</f>
        <v>0</v>
      </c>
      <c r="AW288" s="57">
        <f>IFERROR(HLOOKUP(AW$188,bom!$2:$300,MATCH($A288,bom!$A:$A,0)-1,0),0)</f>
        <v>0</v>
      </c>
      <c r="AX288" s="57">
        <f>IFERROR(HLOOKUP(AX$188,bom!$2:$300,MATCH($A288,bom!$A:$A,0)-1,0),0)</f>
        <v>0</v>
      </c>
      <c r="AY288" s="57">
        <f>IFERROR(HLOOKUP(AY$188,bom!$2:$300,MATCH($A288,bom!$A:$A,0)-1,0),0)</f>
        <v>0</v>
      </c>
      <c r="AZ288" s="57">
        <f>IFERROR(HLOOKUP(AZ$188,bom!$2:$300,MATCH($A288,bom!$A:$A,0)-1,0),0)</f>
        <v>0</v>
      </c>
      <c r="BA288" s="57">
        <f>IFERROR(HLOOKUP(BA$188,bom!$2:$300,MATCH($A288,bom!$A:$A,0)-1,0),0)</f>
        <v>0</v>
      </c>
      <c r="BB288" s="57">
        <f>IFERROR(HLOOKUP(BB$188,bom!$2:$300,MATCH($A288,bom!$A:$A,0)-1,0),0)</f>
        <v>0</v>
      </c>
      <c r="BC288" s="57">
        <f>IFERROR(HLOOKUP(BC$188,bom!$2:$300,MATCH($A288,bom!$A:$A,0)-1,0),0)</f>
        <v>0</v>
      </c>
      <c r="BD288" s="57">
        <f>IFERROR(HLOOKUP(BD$188,bom!$2:$300,MATCH($A288,bom!$A:$A,0)-1,0),0)</f>
        <v>0</v>
      </c>
      <c r="BE288" s="57">
        <f>IFERROR(HLOOKUP(BE$188,bom!$2:$300,MATCH($A288,bom!$A:$A,0)-1,0),0)</f>
        <v>0</v>
      </c>
      <c r="BF288" s="57">
        <f>IFERROR(HLOOKUP(BF$188,bom!$2:$300,MATCH($A288,bom!$A:$A,0)-1,0),0)</f>
        <v>0</v>
      </c>
      <c r="BG288" s="57">
        <f>IFERROR(HLOOKUP(BG$188,bom!$2:$300,MATCH($A288,bom!$A:$A,0)-1,0),0)</f>
        <v>0</v>
      </c>
      <c r="BH288" s="57">
        <f>IFERROR(HLOOKUP(BH$188,bom!$2:$300,MATCH($A288,bom!$A:$A,0)-1,0),0)</f>
        <v>0</v>
      </c>
      <c r="BI288" s="57">
        <f>IFERROR(HLOOKUP(BI$188,bom!$2:$300,MATCH($A288,bom!$A:$A,0)-1,0),0)</f>
        <v>0</v>
      </c>
      <c r="BJ288" s="57">
        <f>IFERROR(HLOOKUP(BJ$188,bom!$2:$300,MATCH($A288,bom!$A:$A,0)-1,0),0)</f>
        <v>0</v>
      </c>
      <c r="BK288" s="57">
        <f>IFERROR(HLOOKUP(BK$188,bom!$2:$300,MATCH($A288,bom!$A:$A,0)-1,0),0)</f>
        <v>0</v>
      </c>
      <c r="BL288" s="57">
        <f>IFERROR(HLOOKUP(BL$188,bom!$2:$300,MATCH($A288,bom!$A:$A,0)-1,0),0)</f>
        <v>0</v>
      </c>
      <c r="BM288" s="57">
        <f>IFERROR(HLOOKUP(BM$188,bom!$2:$300,MATCH($A288,bom!$A:$A,0)-1,0),0)</f>
        <v>0</v>
      </c>
      <c r="BN288" s="57">
        <f>IFERROR(HLOOKUP(BN$188,bom!$2:$300,MATCH($A288,bom!$A:$A,0)-1,0),0)</f>
        <v>0</v>
      </c>
      <c r="BO288" s="57">
        <f>IFERROR(HLOOKUP(BO$188,bom!$2:$300,MATCH($A288,bom!$A:$A,0)-1,0),0)</f>
        <v>0</v>
      </c>
      <c r="BP288" s="57">
        <f>IFERROR(HLOOKUP(BP$188,bom!$2:$300,MATCH($A288,bom!$A:$A,0)-1,0),0)</f>
        <v>0</v>
      </c>
      <c r="BQ288" s="57">
        <f>IFERROR(HLOOKUP(BQ$188,bom!$2:$300,MATCH($A288,bom!$A:$A,0)-1,0),0)</f>
        <v>0</v>
      </c>
      <c r="BR288" s="57">
        <f>IFERROR(HLOOKUP(BR$188,bom!$2:$300,MATCH($A288,bom!$A:$A,0)-1,0),0)</f>
        <v>0</v>
      </c>
      <c r="BS288" s="57">
        <f>IFERROR(HLOOKUP(BS$188,bom!$2:$300,MATCH($A288,bom!$A:$A,0)-1,0),0)</f>
        <v>0</v>
      </c>
      <c r="BT288" s="57">
        <f>IFERROR(HLOOKUP(BT$188,bom!$2:$300,MATCH($A288,bom!$A:$A,0)-1,0),0)</f>
        <v>0</v>
      </c>
      <c r="BU288" s="57">
        <f>IFERROR(HLOOKUP(BU$188,bom!$2:$300,MATCH($A288,bom!$A:$A,0)-1,0),0)</f>
        <v>0</v>
      </c>
      <c r="BV288" s="57">
        <f>IFERROR(HLOOKUP(BV$188,bom!$2:$300,MATCH($A288,bom!$A:$A,0)-1,0),0)</f>
        <v>0</v>
      </c>
      <c r="BW288" s="57">
        <f>IFERROR(HLOOKUP(BW$188,bom!$2:$300,MATCH($A288,bom!$A:$A,0)-1,0),0)</f>
        <v>0</v>
      </c>
      <c r="BX288" s="57">
        <f>IFERROR(HLOOKUP(BX$188,bom!$2:$300,MATCH($A288,bom!$A:$A,0)-1,0),0)</f>
        <v>0</v>
      </c>
      <c r="BY288" s="57">
        <f>IFERROR(HLOOKUP(BY$188,bom!$2:$300,MATCH($A288,bom!$A:$A,0)-1,0),0)</f>
        <v>0</v>
      </c>
      <c r="BZ288" s="57">
        <f>IFERROR(HLOOKUP(BZ$188,bom!$2:$300,MATCH($A288,bom!$A:$A,0)-1,0),0)</f>
        <v>0</v>
      </c>
      <c r="CA288" s="57">
        <f>IFERROR(HLOOKUP(CA$188,bom!$2:$300,MATCH($A288,bom!$A:$A,0)-1,0),0)</f>
        <v>0</v>
      </c>
      <c r="CB288" s="57">
        <f>IFERROR(HLOOKUP(CB$188,bom!$2:$300,MATCH($A288,bom!$A:$A,0)-1,0),0)</f>
        <v>0</v>
      </c>
      <c r="CC288" s="57">
        <f>IFERROR(HLOOKUP(CC$188,bom!$2:$300,MATCH($A288,bom!$A:$A,0)-1,0),0)</f>
        <v>0</v>
      </c>
      <c r="CD288" s="57">
        <f>IFERROR(HLOOKUP(CD$188,bom!$2:$300,MATCH($A288,bom!$A:$A,0)-1,0),0)</f>
        <v>0</v>
      </c>
      <c r="CE288" s="57">
        <f>IFERROR(HLOOKUP(CE$188,bom!$2:$300,MATCH($A288,bom!$A:$A,0)-1,0),0)</f>
        <v>0</v>
      </c>
      <c r="CF288" s="57">
        <f>IFERROR(HLOOKUP(CF$188,bom!$2:$300,MATCH($A288,bom!$A:$A,0)-1,0),0)</f>
        <v>0</v>
      </c>
      <c r="CG288" s="57">
        <f>IFERROR(HLOOKUP(CG$188,bom!$2:$300,MATCH($A288,bom!$A:$A,0)-1,0),0)</f>
        <v>0</v>
      </c>
      <c r="CH288" s="57">
        <f>IFERROR(HLOOKUP(CH$188,bom!$2:$300,MATCH($A288,bom!$A:$A,0)-1,0),0)</f>
        <v>0</v>
      </c>
      <c r="CI288" s="20"/>
      <c r="CJ288" s="20"/>
      <c r="CK288" s="20"/>
      <c r="CL288" s="20"/>
      <c r="CM288" s="32" t="str">
        <f t="shared" ref="CM288" si="1316">IF(G288&gt;0,IF(CN288&lt;(0.8*G288),"WARNING!!!",IF(CN288&lt;G288,"ORDER","OK")),IF((VLOOKUP(A288,A:DG,91+E288,0))&lt;0,"WARNING!!!",IF((VLOOKUP(A288,A:DG,91+ROUND(1.25*E288,0),0))&lt;0,"ORDER","OK")))</f>
        <v>OK</v>
      </c>
      <c r="CN288" s="33">
        <f t="shared" ref="CN288" si="1317">F288-CN289+CN290</f>
        <v>0</v>
      </c>
      <c r="CO288" s="34">
        <f t="shared" ref="CO288" si="1318">CN288-CO289+CO290</f>
        <v>0</v>
      </c>
      <c r="CP288" s="34">
        <f t="shared" ref="CP288" si="1319">CO288-CP289+CP290</f>
        <v>0</v>
      </c>
      <c r="CQ288" s="34">
        <f t="shared" ref="CQ288" si="1320">CP288-CQ289+CQ290</f>
        <v>0</v>
      </c>
      <c r="CR288" s="34">
        <f t="shared" ref="CR288" si="1321">CQ288-CR289+CR290</f>
        <v>0</v>
      </c>
      <c r="CS288" s="34">
        <f t="shared" ref="CS288" si="1322">CR288-CS289+CS290</f>
        <v>0</v>
      </c>
      <c r="CT288" s="34">
        <f t="shared" ref="CT288" si="1323">CS288-CT289+CT290</f>
        <v>0</v>
      </c>
      <c r="CU288" s="34">
        <f t="shared" ref="CU288" si="1324">CT288-CU289+CU290</f>
        <v>0</v>
      </c>
      <c r="CV288" s="34">
        <f t="shared" ref="CV288" si="1325">CU288-CV289+CV290</f>
        <v>0</v>
      </c>
      <c r="CW288" s="34">
        <f t="shared" ref="CW288" si="1326">CV288-CW289+CW290</f>
        <v>0</v>
      </c>
      <c r="CX288" s="34">
        <f t="shared" ref="CX288" si="1327">CW288-CX289+CX290</f>
        <v>0</v>
      </c>
      <c r="CY288" s="34">
        <f t="shared" ref="CY288" si="1328">CX288-CY289+CY290</f>
        <v>0</v>
      </c>
      <c r="CZ288" s="34">
        <f t="shared" ref="CZ288" si="1329">CY288-CZ289+CZ290</f>
        <v>0</v>
      </c>
      <c r="DA288" s="34">
        <f t="shared" ref="DA288" si="1330">CZ288-DA289+DA290</f>
        <v>0</v>
      </c>
      <c r="DB288" s="34">
        <f t="shared" ref="DB288" si="1331">DA288-DB289+DB290</f>
        <v>0</v>
      </c>
      <c r="DC288" s="34">
        <f t="shared" ref="DC288" si="1332">DB288-DC289+DC290</f>
        <v>0</v>
      </c>
      <c r="DD288" s="34">
        <f t="shared" ref="DD288" si="1333">DC288-DD289+DD290</f>
        <v>0</v>
      </c>
      <c r="DE288" s="34">
        <f t="shared" ref="DE288" si="1334">DD288-DE289+DE290</f>
        <v>0</v>
      </c>
      <c r="DF288" s="34">
        <f t="shared" ref="DF288" si="1335">DE288-DF289+DF290</f>
        <v>0</v>
      </c>
      <c r="DG288" s="35">
        <f t="shared" ref="DG288" si="1336">DF288-DG289+DG290</f>
        <v>0</v>
      </c>
      <c r="DM288" s="21"/>
    </row>
    <row r="289" spans="1:117" ht="12.75" hidden="1" outlineLevel="1" x14ac:dyDescent="0.2">
      <c r="A289" s="22"/>
      <c r="B289" s="23"/>
      <c r="C289" s="23"/>
      <c r="D289" s="24"/>
      <c r="E289" s="24"/>
      <c r="F289" s="24"/>
      <c r="G289" s="24"/>
      <c r="H289" s="24"/>
      <c r="I289" s="58"/>
      <c r="J289" s="58"/>
      <c r="K289" s="58"/>
      <c r="L289" s="58"/>
      <c r="M289" s="58"/>
      <c r="N289" s="58"/>
      <c r="O289" s="58"/>
      <c r="P289" s="58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  <c r="AG289" s="58"/>
      <c r="AH289" s="58"/>
      <c r="AI289" s="58"/>
      <c r="AJ289" s="58"/>
      <c r="AK289" s="58"/>
      <c r="AL289" s="58"/>
      <c r="AM289" s="58"/>
      <c r="AN289" s="58"/>
      <c r="AO289" s="58"/>
      <c r="AP289" s="58"/>
      <c r="AQ289" s="58"/>
      <c r="AR289" s="58"/>
      <c r="AS289" s="58"/>
      <c r="AT289" s="58"/>
      <c r="AU289" s="58"/>
      <c r="AV289" s="58"/>
      <c r="AW289" s="58"/>
      <c r="AX289" s="58"/>
      <c r="AY289" s="58"/>
      <c r="AZ289" s="58"/>
      <c r="BA289" s="58"/>
      <c r="BB289" s="58"/>
      <c r="BC289" s="58"/>
      <c r="BD289" s="58"/>
      <c r="BE289" s="58"/>
      <c r="BF289" s="58"/>
      <c r="BG289" s="58"/>
      <c r="BH289" s="58"/>
      <c r="BI289" s="58"/>
      <c r="BJ289" s="58"/>
      <c r="BK289" s="58"/>
      <c r="BL289" s="58"/>
      <c r="BM289" s="58"/>
      <c r="BN289" s="58"/>
      <c r="BO289" s="58"/>
      <c r="BP289" s="58"/>
      <c r="BQ289" s="58"/>
      <c r="BR289" s="58"/>
      <c r="BS289" s="58"/>
      <c r="BT289" s="58"/>
      <c r="BU289" s="58"/>
      <c r="BV289" s="58"/>
      <c r="BW289" s="58"/>
      <c r="BX289" s="58"/>
      <c r="BY289" s="58"/>
      <c r="BZ289" s="58"/>
      <c r="CA289" s="58"/>
      <c r="CB289" s="58"/>
      <c r="CC289" s="58"/>
      <c r="CD289" s="58"/>
      <c r="CE289" s="58"/>
      <c r="CF289" s="58"/>
      <c r="CG289" s="58"/>
      <c r="CH289" s="58"/>
      <c r="CI289" s="24"/>
      <c r="CJ289" s="24"/>
      <c r="CK289" s="24"/>
      <c r="CL289" s="24"/>
      <c r="CM289" s="25" t="s">
        <v>7</v>
      </c>
      <c r="CN289" s="36">
        <f t="shared" ref="CN289" si="1337">$I288*CN$3+$J288*CN$4+$K288*CN$5+$L288*CN$6+$M288*CN$7+$N288*CN$8+$O288*CN$9+$P288*CN$10+$Q288*CN$11+$R288*CN$12+$S288*CN$13+$T288*CN$14+$U288*CN$15+$V288*CN$16+$W288*CN$17+$X288*CN$18+$Y288*CN$19+$Z288*CN$20+$AA288*CN$21+$AB288*CN$22+$AC288*CN$23+$AD288*CN$24+$AE288*CN$25+$AF288*CN$26+$AG288*CN$27+$AH288*CN$28+$AI288*CN$29+$AJ288*CN$30+$AK288*CN$31+$AL288*CN$32+$AM288*CN$33+$AN288*CN$34+$AO288*CN$35+$AP288*CN$36+$AQ288*CN$37+$AR288*CN$38+$AS288*CN$39+$AT288*CN$40+$AU288*CN$41+$AV288*CN$42+$AW288*CN$43+$AX288*CN$44+$AY288*CN$45+$AZ288*CN$46+$BA288*CN$47+$BB288*CN$48+$BC288*CN$49+$BD288*CN$50+$BE288*CN$51+$BF288*CN$52+$BG288*CN$53+$BH288*CN$54+$BI288*CN$55+$BJ288*CN$56+$BK288*CN$57+$BL288*CN$58+$BM288*CN$59+$BN288*CN$60+$BO288*CN$61+$BP288*CN$62+$BQ288*CN$63+$BR288*CN$64+$BS288*CN$65+$BT288*CN$66+$BU288*CN$67+$BV288*CN$68+$BW288*CN$69+$BX288*CN$70+$BY288*CN$71+$BZ288*CN$72+$CA288*CN$73+$CB288*CN$74+$CC288*CN$75+$CD288*CN$76+$CE288*CN$77+$CF288*CN$78+$CG288*CN$79+$CH288*CN$80</f>
        <v>0</v>
      </c>
      <c r="CO289" s="37">
        <f t="shared" ref="CO289" si="1338">$I288*CO$3+$J288*CO$4+$K288*CO$5+$L288*CO$6+$M288*CO$7+$N288*CO$8+$O288*CO$9+$P288*CO$10+$Q288*CO$11+$R288*CO$12+$S288*CO$13+$T288*CO$14+$U288*CO$15+$V288*CO$16+$W288*CO$17+$X288*CO$18+$Y288*CO$19+$Z288*CO$20+$AA288*CO$21+$AB288*CO$22+$AC288*CO$23+$AD288*CO$24+$AE288*CO$25+$AF288*CO$26+$AG288*CO$27+$AH288*CO$28+$AI288*CO$29+$AJ288*CO$30+$AK288*CO$31+$AL288*CO$32+$AM288*CO$33+$AN288*CO$34+$AO288*CO$35+$AP288*CO$36+$AQ288*CO$37+$AR288*CO$38+$AS288*CO$39+$AT288*CO$40+$AU288*CO$41+$AV288*CO$42+$AW288*CO$43+$AX288*CO$44+$AY288*CO$45+$AZ288*CO$46+$BA288*CO$47+$BB288*CO$48+$BC288*CO$49+$BD288*CO$50+$BE288*CO$51+$BF288*CO$52+$BG288*CO$53+$BH288*CO$54+$BI288*CO$55+$BJ288*CO$56+$BK288*CO$57+$BL288*CO$58+$BM288*CO$59+$BN288*CO$60+$BO288*CO$61+$BP288*CO$62+$BQ288*CO$63+$BR288*CO$64+$BS288*CO$65+$BT288*CO$66+$BU288*CO$67+$BV288*CO$68+$BW288*CO$69+$BX288*CO$70+$BY288*CO$71+$BZ288*CO$72+$CA288*CO$73+$CB288*CO$74+$CC288*CO$75+$CD288*CO$76+$CE288*CO$77+$CF288*CO$78+$CG288*CO$79+$CH288*CO$80</f>
        <v>0</v>
      </c>
      <c r="CP289" s="37">
        <f t="shared" ref="CP289" si="1339">$I288*CP$3+$J288*CP$4+$K288*CP$5+$L288*CP$6+$M288*CP$7+$N288*CP$8+$O288*CP$9+$P288*CP$10+$Q288*CP$11+$R288*CP$12+$S288*CP$13+$T288*CP$14+$U288*CP$15+$V288*CP$16+$W288*CP$17+$X288*CP$18+$Y288*CP$19+$Z288*CP$20+$AA288*CP$21+$AB288*CP$22+$AC288*CP$23+$AD288*CP$24+$AE288*CP$25+$AF288*CP$26+$AG288*CP$27+$AH288*CP$28+$AI288*CP$29+$AJ288*CP$30+$AK288*CP$31+$AL288*CP$32+$AM288*CP$33+$AN288*CP$34+$AO288*CP$35+$AP288*CP$36+$AQ288*CP$37+$AR288*CP$38+$AS288*CP$39+$AT288*CP$40+$AU288*CP$41+$AV288*CP$42+$AW288*CP$43+$AX288*CP$44+$AY288*CP$45+$AZ288*CP$46+$BA288*CP$47+$BB288*CP$48+$BC288*CP$49+$BD288*CP$50+$BE288*CP$51+$BF288*CP$52+$BG288*CP$53+$BH288*CP$54+$BI288*CP$55+$BJ288*CP$56+$BK288*CP$57+$BL288*CP$58+$BM288*CP$59+$BN288*CP$60+$BO288*CP$61+$BP288*CP$62+$BQ288*CP$63+$BR288*CP$64+$BS288*CP$65+$BT288*CP$66+$BU288*CP$67+$BV288*CP$68+$BW288*CP$69+$BX288*CP$70+$BY288*CP$71+$BZ288*CP$72+$CA288*CP$73+$CB288*CP$74+$CC288*CP$75+$CD288*CP$76+$CE288*CP$77+$CF288*CP$78+$CG288*CP$79+$CH288*CP$80</f>
        <v>0</v>
      </c>
      <c r="CQ289" s="37">
        <f t="shared" ref="CQ289" si="1340">$I288*CQ$3+$J288*CQ$4+$K288*CQ$5+$L288*CQ$6+$M288*CQ$7+$N288*CQ$8+$O288*CQ$9+$P288*CQ$10+$Q288*CQ$11+$R288*CQ$12+$S288*CQ$13+$T288*CQ$14+$U288*CQ$15+$V288*CQ$16+$W288*CQ$17+$X288*CQ$18+$Y288*CQ$19+$Z288*CQ$20+$AA288*CQ$21+$AB288*CQ$22+$AC288*CQ$23+$AD288*CQ$24+$AE288*CQ$25+$AF288*CQ$26+$AG288*CQ$27+$AH288*CQ$28+$AI288*CQ$29+$AJ288*CQ$30+$AK288*CQ$31+$AL288*CQ$32+$AM288*CQ$33+$AN288*CQ$34+$AO288*CQ$35+$AP288*CQ$36+$AQ288*CQ$37+$AR288*CQ$38+$AS288*CQ$39+$AT288*CQ$40+$AU288*CQ$41+$AV288*CQ$42+$AW288*CQ$43+$AX288*CQ$44+$AY288*CQ$45+$AZ288*CQ$46+$BA288*CQ$47+$BB288*CQ$48+$BC288*CQ$49+$BD288*CQ$50+$BE288*CQ$51+$BF288*CQ$52+$BG288*CQ$53+$BH288*CQ$54+$BI288*CQ$55+$BJ288*CQ$56+$BK288*CQ$57+$BL288*CQ$58+$BM288*CQ$59+$BN288*CQ$60+$BO288*CQ$61+$BP288*CQ$62+$BQ288*CQ$63+$BR288*CQ$64+$BS288*CQ$65+$BT288*CQ$66+$BU288*CQ$67+$BV288*CQ$68+$BW288*CQ$69+$BX288*CQ$70+$BY288*CQ$71+$BZ288*CQ$72+$CA288*CQ$73+$CB288*CQ$74+$CC288*CQ$75+$CD288*CQ$76+$CE288*CQ$77+$CF288*CQ$78+$CG288*CQ$79+$CH288*CQ$80</f>
        <v>0</v>
      </c>
      <c r="CR289" s="37">
        <f t="shared" ref="CR289" si="1341">$I288*CR$3+$J288*CR$4+$K288*CR$5+$L288*CR$6+$M288*CR$7+$N288*CR$8+$O288*CR$9+$P288*CR$10+$Q288*CR$11+$R288*CR$12+$S288*CR$13+$T288*CR$14+$U288*CR$15+$V288*CR$16+$W288*CR$17+$X288*CR$18+$Y288*CR$19+$Z288*CR$20+$AA288*CR$21+$AB288*CR$22+$AC288*CR$23+$AD288*CR$24+$AE288*CR$25+$AF288*CR$26+$AG288*CR$27+$AH288*CR$28+$AI288*CR$29+$AJ288*CR$30+$AK288*CR$31+$AL288*CR$32+$AM288*CR$33+$AN288*CR$34+$AO288*CR$35+$AP288*CR$36+$AQ288*CR$37+$AR288*CR$38+$AS288*CR$39+$AT288*CR$40+$AU288*CR$41+$AV288*CR$42+$AW288*CR$43+$AX288*CR$44+$AY288*CR$45+$AZ288*CR$46+$BA288*CR$47+$BB288*CR$48+$BC288*CR$49+$BD288*CR$50+$BE288*CR$51+$BF288*CR$52+$BG288*CR$53+$BH288*CR$54+$BI288*CR$55+$BJ288*CR$56+$BK288*CR$57+$BL288*CR$58+$BM288*CR$59+$BN288*CR$60+$BO288*CR$61+$BP288*CR$62+$BQ288*CR$63+$BR288*CR$64+$BS288*CR$65+$BT288*CR$66+$BU288*CR$67+$BV288*CR$68+$BW288*CR$69+$BX288*CR$70+$BY288*CR$71+$BZ288*CR$72+$CA288*CR$73+$CB288*CR$74+$CC288*CR$75+$CD288*CR$76+$CE288*CR$77+$CF288*CR$78+$CG288*CR$79+$CH288*CR$80</f>
        <v>0</v>
      </c>
      <c r="CS289" s="37">
        <f t="shared" ref="CS289" si="1342">$I288*CS$3+$J288*CS$4+$K288*CS$5+$L288*CS$6+$M288*CS$7+$N288*CS$8+$O288*CS$9+$P288*CS$10+$Q288*CS$11+$R288*CS$12+$S288*CS$13+$T288*CS$14+$U288*CS$15+$V288*CS$16+$W288*CS$17+$X288*CS$18+$Y288*CS$19+$Z288*CS$20+$AA288*CS$21+$AB288*CS$22+$AC288*CS$23+$AD288*CS$24+$AE288*CS$25+$AF288*CS$26+$AG288*CS$27+$AH288*CS$28+$AI288*CS$29+$AJ288*CS$30+$AK288*CS$31+$AL288*CS$32+$AM288*CS$33+$AN288*CS$34+$AO288*CS$35+$AP288*CS$36+$AQ288*CS$37+$AR288*CS$38+$AS288*CS$39+$AT288*CS$40+$AU288*CS$41+$AV288*CS$42+$AW288*CS$43+$AX288*CS$44+$AY288*CS$45+$AZ288*CS$46+$BA288*CS$47+$BB288*CS$48+$BC288*CS$49+$BD288*CS$50+$BE288*CS$51+$BF288*CS$52+$BG288*CS$53+$BH288*CS$54+$BI288*CS$55+$BJ288*CS$56+$BK288*CS$57+$BL288*CS$58+$BM288*CS$59+$BN288*CS$60+$BO288*CS$61+$BP288*CS$62+$BQ288*CS$63+$BR288*CS$64+$BS288*CS$65+$BT288*CS$66+$BU288*CS$67+$BV288*CS$68+$BW288*CS$69+$BX288*CS$70+$BY288*CS$71+$BZ288*CS$72+$CA288*CS$73+$CB288*CS$74+$CC288*CS$75+$CD288*CS$76+$CE288*CS$77+$CF288*CS$78+$CG288*CS$79+$CH288*CS$80</f>
        <v>0</v>
      </c>
      <c r="CT289" s="37">
        <f t="shared" ref="CT289" si="1343">$I288*CT$3+$J288*CT$4+$K288*CT$5+$L288*CT$6+$M288*CT$7+$N288*CT$8+$O288*CT$9+$P288*CT$10+$Q288*CT$11+$R288*CT$12+$S288*CT$13+$T288*CT$14+$U288*CT$15+$V288*CT$16+$W288*CT$17+$X288*CT$18+$Y288*CT$19+$Z288*CT$20+$AA288*CT$21+$AB288*CT$22+$AC288*CT$23+$AD288*CT$24+$AE288*CT$25+$AF288*CT$26+$AG288*CT$27+$AH288*CT$28+$AI288*CT$29+$AJ288*CT$30+$AK288*CT$31+$AL288*CT$32+$AM288*CT$33+$AN288*CT$34+$AO288*CT$35+$AP288*CT$36+$AQ288*CT$37+$AR288*CT$38+$AS288*CT$39+$AT288*CT$40+$AU288*CT$41+$AV288*CT$42+$AW288*CT$43+$AX288*CT$44+$AY288*CT$45+$AZ288*CT$46+$BA288*CT$47+$BB288*CT$48+$BC288*CT$49+$BD288*CT$50+$BE288*CT$51+$BF288*CT$52+$BG288*CT$53+$BH288*CT$54+$BI288*CT$55+$BJ288*CT$56+$BK288*CT$57+$BL288*CT$58+$BM288*CT$59+$BN288*CT$60+$BO288*CT$61+$BP288*CT$62+$BQ288*CT$63+$BR288*CT$64+$BS288*CT$65+$BT288*CT$66+$BU288*CT$67+$BV288*CT$68+$BW288*CT$69+$BX288*CT$70+$BY288*CT$71+$BZ288*CT$72+$CA288*CT$73+$CB288*CT$74+$CC288*CT$75+$CD288*CT$76+$CE288*CT$77+$CF288*CT$78+$CG288*CT$79+$CH288*CT$80</f>
        <v>0</v>
      </c>
      <c r="CU289" s="37">
        <f t="shared" ref="CU289" si="1344">$I288*CU$3+$J288*CU$4+$K288*CU$5+$L288*CU$6+$M288*CU$7+$N288*CU$8+$O288*CU$9+$P288*CU$10+$Q288*CU$11+$R288*CU$12+$S288*CU$13+$T288*CU$14+$U288*CU$15+$V288*CU$16+$W288*CU$17+$X288*CU$18+$Y288*CU$19+$Z288*CU$20+$AA288*CU$21+$AB288*CU$22+$AC288*CU$23+$AD288*CU$24+$AE288*CU$25+$AF288*CU$26+$AG288*CU$27+$AH288*CU$28+$AI288*CU$29+$AJ288*CU$30+$AK288*CU$31+$AL288*CU$32+$AM288*CU$33+$AN288*CU$34+$AO288*CU$35+$AP288*CU$36+$AQ288*CU$37+$AR288*CU$38+$AS288*CU$39+$AT288*CU$40+$AU288*CU$41+$AV288*CU$42+$AW288*CU$43+$AX288*CU$44+$AY288*CU$45+$AZ288*CU$46+$BA288*CU$47+$BB288*CU$48+$BC288*CU$49+$BD288*CU$50+$BE288*CU$51+$BF288*CU$52+$BG288*CU$53+$BH288*CU$54+$BI288*CU$55+$BJ288*CU$56+$BK288*CU$57+$BL288*CU$58+$BM288*CU$59+$BN288*CU$60+$BO288*CU$61+$BP288*CU$62+$BQ288*CU$63+$BR288*CU$64+$BS288*CU$65+$BT288*CU$66+$BU288*CU$67+$BV288*CU$68+$BW288*CU$69+$BX288*CU$70+$BY288*CU$71+$BZ288*CU$72+$CA288*CU$73+$CB288*CU$74+$CC288*CU$75+$CD288*CU$76+$CE288*CU$77+$CF288*CU$78+$CG288*CU$79+$CH288*CU$80</f>
        <v>0</v>
      </c>
      <c r="CV289" s="37">
        <f t="shared" ref="CV289" si="1345">$I288*CV$3+$J288*CV$4+$K288*CV$5+$L288*CV$6+$M288*CV$7+$N288*CV$8+$O288*CV$9+$P288*CV$10+$Q288*CV$11+$R288*CV$12+$S288*CV$13+$T288*CV$14+$U288*CV$15+$V288*CV$16+$W288*CV$17+$X288*CV$18+$Y288*CV$19+$Z288*CV$20+$AA288*CV$21+$AB288*CV$22+$AC288*CV$23+$AD288*CV$24+$AE288*CV$25+$AF288*CV$26+$AG288*CV$27+$AH288*CV$28+$AI288*CV$29+$AJ288*CV$30+$AK288*CV$31+$AL288*CV$32+$AM288*CV$33+$AN288*CV$34+$AO288*CV$35+$AP288*CV$36+$AQ288*CV$37+$AR288*CV$38+$AS288*CV$39+$AT288*CV$40+$AU288*CV$41+$AV288*CV$42+$AW288*CV$43+$AX288*CV$44+$AY288*CV$45+$AZ288*CV$46+$BA288*CV$47+$BB288*CV$48+$BC288*CV$49+$BD288*CV$50+$BE288*CV$51+$BF288*CV$52+$BG288*CV$53+$BH288*CV$54+$BI288*CV$55+$BJ288*CV$56+$BK288*CV$57+$BL288*CV$58+$BM288*CV$59+$BN288*CV$60+$BO288*CV$61+$BP288*CV$62+$BQ288*CV$63+$BR288*CV$64+$BS288*CV$65+$BT288*CV$66+$BU288*CV$67+$BV288*CV$68+$BW288*CV$69+$BX288*CV$70+$BY288*CV$71+$BZ288*CV$72+$CA288*CV$73+$CB288*CV$74+$CC288*CV$75+$CD288*CV$76+$CE288*CV$77+$CF288*CV$78+$CG288*CV$79+$CH288*CV$80</f>
        <v>0</v>
      </c>
      <c r="CW289" s="37">
        <f t="shared" ref="CW289" si="1346">$I288*CW$3+$J288*CW$4+$K288*CW$5+$L288*CW$6+$M288*CW$7+$N288*CW$8+$O288*CW$9+$P288*CW$10+$Q288*CW$11+$R288*CW$12+$S288*CW$13+$T288*CW$14+$U288*CW$15+$V288*CW$16+$W288*CW$17+$X288*CW$18+$Y288*CW$19+$Z288*CW$20+$AA288*CW$21+$AB288*CW$22+$AC288*CW$23+$AD288*CW$24+$AE288*CW$25+$AF288*CW$26+$AG288*CW$27+$AH288*CW$28+$AI288*CW$29+$AJ288*CW$30+$AK288*CW$31+$AL288*CW$32+$AM288*CW$33+$AN288*CW$34+$AO288*CW$35+$AP288*CW$36+$AQ288*CW$37+$AR288*CW$38+$AS288*CW$39+$AT288*CW$40+$AU288*CW$41+$AV288*CW$42+$AW288*CW$43+$AX288*CW$44+$AY288*CW$45+$AZ288*CW$46+$BA288*CW$47+$BB288*CW$48+$BC288*CW$49+$BD288*CW$50+$BE288*CW$51+$BF288*CW$52+$BG288*CW$53+$BH288*CW$54+$BI288*CW$55+$BJ288*CW$56+$BK288*CW$57+$BL288*CW$58+$BM288*CW$59+$BN288*CW$60+$BO288*CW$61+$BP288*CW$62+$BQ288*CW$63+$BR288*CW$64+$BS288*CW$65+$BT288*CW$66+$BU288*CW$67+$BV288*CW$68+$BW288*CW$69+$BX288*CW$70+$BY288*CW$71+$BZ288*CW$72+$CA288*CW$73+$CB288*CW$74+$CC288*CW$75+$CD288*CW$76+$CE288*CW$77+$CF288*CW$78+$CG288*CW$79+$CH288*CW$80</f>
        <v>0</v>
      </c>
      <c r="CX289" s="37">
        <f t="shared" ref="CX289" si="1347">$I288*CX$3+$J288*CX$4+$K288*CX$5+$L288*CX$6+$M288*CX$7+$N288*CX$8+$O288*CX$9+$P288*CX$10+$Q288*CX$11+$R288*CX$12+$S288*CX$13+$T288*CX$14+$U288*CX$15+$V288*CX$16+$W288*CX$17+$X288*CX$18+$Y288*CX$19+$Z288*CX$20+$AA288*CX$21+$AB288*CX$22+$AC288*CX$23+$AD288*CX$24+$AE288*CX$25+$AF288*CX$26+$AG288*CX$27+$AH288*CX$28+$AI288*CX$29+$AJ288*CX$30+$AK288*CX$31+$AL288*CX$32+$AM288*CX$33+$AN288*CX$34+$AO288*CX$35+$AP288*CX$36+$AQ288*CX$37+$AR288*CX$38+$AS288*CX$39+$AT288*CX$40+$AU288*CX$41+$AV288*CX$42+$AW288*CX$43+$AX288*CX$44+$AY288*CX$45+$AZ288*CX$46+$BA288*CX$47+$BB288*CX$48+$BC288*CX$49+$BD288*CX$50+$BE288*CX$51+$BF288*CX$52+$BG288*CX$53+$BH288*CX$54+$BI288*CX$55+$BJ288*CX$56+$BK288*CX$57+$BL288*CX$58+$BM288*CX$59+$BN288*CX$60+$BO288*CX$61+$BP288*CX$62+$BQ288*CX$63+$BR288*CX$64+$BS288*CX$65+$BT288*CX$66+$BU288*CX$67+$BV288*CX$68+$BW288*CX$69+$BX288*CX$70+$BY288*CX$71+$BZ288*CX$72+$CA288*CX$73+$CB288*CX$74+$CC288*CX$75+$CD288*CX$76+$CE288*CX$77+$CF288*CX$78+$CG288*CX$79+$CH288*CX$80</f>
        <v>0</v>
      </c>
      <c r="CY289" s="37">
        <f t="shared" ref="CY289" si="1348">$I288*CY$3+$J288*CY$4+$K288*CY$5+$L288*CY$6+$M288*CY$7+$N288*CY$8+$O288*CY$9+$P288*CY$10+$Q288*CY$11+$R288*CY$12+$S288*CY$13+$T288*CY$14+$U288*CY$15+$V288*CY$16+$W288*CY$17+$X288*CY$18+$Y288*CY$19+$Z288*CY$20+$AA288*CY$21+$AB288*CY$22+$AC288*CY$23+$AD288*CY$24+$AE288*CY$25+$AF288*CY$26+$AG288*CY$27+$AH288*CY$28+$AI288*CY$29+$AJ288*CY$30+$AK288*CY$31+$AL288*CY$32+$AM288*CY$33+$AN288*CY$34+$AO288*CY$35+$AP288*CY$36+$AQ288*CY$37+$AR288*CY$38+$AS288*CY$39+$AT288*CY$40+$AU288*CY$41+$AV288*CY$42+$AW288*CY$43+$AX288*CY$44+$AY288*CY$45+$AZ288*CY$46+$BA288*CY$47+$BB288*CY$48+$BC288*CY$49+$BD288*CY$50+$BE288*CY$51+$BF288*CY$52+$BG288*CY$53+$BH288*CY$54+$BI288*CY$55+$BJ288*CY$56+$BK288*CY$57+$BL288*CY$58+$BM288*CY$59+$BN288*CY$60+$BO288*CY$61+$BP288*CY$62+$BQ288*CY$63+$BR288*CY$64+$BS288*CY$65+$BT288*CY$66+$BU288*CY$67+$BV288*CY$68+$BW288*CY$69+$BX288*CY$70+$BY288*CY$71+$BZ288*CY$72+$CA288*CY$73+$CB288*CY$74+$CC288*CY$75+$CD288*CY$76+$CE288*CY$77+$CF288*CY$78+$CG288*CY$79+$CH288*CY$80</f>
        <v>0</v>
      </c>
      <c r="CZ289" s="37">
        <f t="shared" ref="CZ289" si="1349">$I288*CZ$3+$J288*CZ$4+$K288*CZ$5+$L288*CZ$6+$M288*CZ$7+$N288*CZ$8+$O288*CZ$9+$P288*CZ$10+$Q288*CZ$11+$R288*CZ$12+$S288*CZ$13+$T288*CZ$14+$U288*CZ$15+$V288*CZ$16+$W288*CZ$17+$X288*CZ$18+$Y288*CZ$19+$Z288*CZ$20+$AA288*CZ$21+$AB288*CZ$22+$AC288*CZ$23+$AD288*CZ$24+$AE288*CZ$25+$AF288*CZ$26+$AG288*CZ$27+$AH288*CZ$28+$AI288*CZ$29+$AJ288*CZ$30+$AK288*CZ$31+$AL288*CZ$32+$AM288*CZ$33+$AN288*CZ$34+$AO288*CZ$35+$AP288*CZ$36+$AQ288*CZ$37+$AR288*CZ$38+$AS288*CZ$39+$AT288*CZ$40+$AU288*CZ$41+$AV288*CZ$42+$AW288*CZ$43+$AX288*CZ$44+$AY288*CZ$45+$AZ288*CZ$46+$BA288*CZ$47+$BB288*CZ$48+$BC288*CZ$49+$BD288*CZ$50+$BE288*CZ$51+$BF288*CZ$52+$BG288*CZ$53+$BH288*CZ$54+$BI288*CZ$55+$BJ288*CZ$56+$BK288*CZ$57+$BL288*CZ$58+$BM288*CZ$59+$BN288*CZ$60+$BO288*CZ$61+$BP288*CZ$62+$BQ288*CZ$63+$BR288*CZ$64+$BS288*CZ$65+$BT288*CZ$66+$BU288*CZ$67+$BV288*CZ$68+$BW288*CZ$69+$BX288*CZ$70+$BY288*CZ$71+$BZ288*CZ$72+$CA288*CZ$73+$CB288*CZ$74+$CC288*CZ$75+$CD288*CZ$76+$CE288*CZ$77+$CF288*CZ$78+$CG288*CZ$79+$CH288*CZ$80</f>
        <v>0</v>
      </c>
      <c r="DA289" s="37">
        <f t="shared" ref="DA289" si="1350">$I288*DA$3+$J288*DA$4+$K288*DA$5+$L288*DA$6+$M288*DA$7+$N288*DA$8+$O288*DA$9+$P288*DA$10+$Q288*DA$11+$R288*DA$12+$S288*DA$13+$T288*DA$14+$U288*DA$15+$V288*DA$16+$W288*DA$17+$X288*DA$18+$Y288*DA$19+$Z288*DA$20+$AA288*DA$21+$AB288*DA$22+$AC288*DA$23+$AD288*DA$24+$AE288*DA$25+$AF288*DA$26+$AG288*DA$27+$AH288*DA$28+$AI288*DA$29+$AJ288*DA$30+$AK288*DA$31+$AL288*DA$32+$AM288*DA$33+$AN288*DA$34+$AO288*DA$35+$AP288*DA$36+$AQ288*DA$37+$AR288*DA$38+$AS288*DA$39+$AT288*DA$40+$AU288*DA$41+$AV288*DA$42+$AW288*DA$43+$AX288*DA$44+$AY288*DA$45+$AZ288*DA$46+$BA288*DA$47+$BB288*DA$48+$BC288*DA$49+$BD288*DA$50+$BE288*DA$51+$BF288*DA$52+$BG288*DA$53+$BH288*DA$54+$BI288*DA$55+$BJ288*DA$56+$BK288*DA$57+$BL288*DA$58+$BM288*DA$59+$BN288*DA$60+$BO288*DA$61+$BP288*DA$62+$BQ288*DA$63+$BR288*DA$64+$BS288*DA$65+$BT288*DA$66+$BU288*DA$67+$BV288*DA$68+$BW288*DA$69+$BX288*DA$70+$BY288*DA$71+$BZ288*DA$72+$CA288*DA$73+$CB288*DA$74+$CC288*DA$75+$CD288*DA$76+$CE288*DA$77+$CF288*DA$78+$CG288*DA$79+$CH288*DA$80</f>
        <v>0</v>
      </c>
      <c r="DB289" s="37">
        <f t="shared" ref="DB289" si="1351">$I288*DB$3+$J288*DB$4+$K288*DB$5+$L288*DB$6+$M288*DB$7+$N288*DB$8+$O288*DB$9+$P288*DB$10+$Q288*DB$11+$R288*DB$12+$S288*DB$13+$T288*DB$14+$U288*DB$15+$V288*DB$16+$W288*DB$17+$X288*DB$18+$Y288*DB$19+$Z288*DB$20+$AA288*DB$21+$AB288*DB$22+$AC288*DB$23+$AD288*DB$24+$AE288*DB$25+$AF288*DB$26+$AG288*DB$27+$AH288*DB$28+$AI288*DB$29+$AJ288*DB$30+$AK288*DB$31+$AL288*DB$32+$AM288*DB$33+$AN288*DB$34+$AO288*DB$35+$AP288*DB$36+$AQ288*DB$37+$AR288*DB$38+$AS288*DB$39+$AT288*DB$40+$AU288*DB$41+$AV288*DB$42+$AW288*DB$43+$AX288*DB$44+$AY288*DB$45+$AZ288*DB$46+$BA288*DB$47+$BB288*DB$48+$BC288*DB$49+$BD288*DB$50+$BE288*DB$51+$BF288*DB$52+$BG288*DB$53+$BH288*DB$54+$BI288*DB$55+$BJ288*DB$56+$BK288*DB$57+$BL288*DB$58+$BM288*DB$59+$BN288*DB$60+$BO288*DB$61+$BP288*DB$62+$BQ288*DB$63+$BR288*DB$64+$BS288*DB$65+$BT288*DB$66+$BU288*DB$67+$BV288*DB$68+$BW288*DB$69+$BX288*DB$70+$BY288*DB$71+$BZ288*DB$72+$CA288*DB$73+$CB288*DB$74+$CC288*DB$75+$CD288*DB$76+$CE288*DB$77+$CF288*DB$78+$CG288*DB$79+$CH288*DB$80</f>
        <v>0</v>
      </c>
      <c r="DC289" s="37">
        <f t="shared" ref="DC289" si="1352">$I288*DC$3+$J288*DC$4+$K288*DC$5+$L288*DC$6+$M288*DC$7+$N288*DC$8+$O288*DC$9+$P288*DC$10+$Q288*DC$11+$R288*DC$12+$S288*DC$13+$T288*DC$14+$U288*DC$15+$V288*DC$16+$W288*DC$17+$X288*DC$18+$Y288*DC$19+$Z288*DC$20+$AA288*DC$21+$AB288*DC$22+$AC288*DC$23+$AD288*DC$24+$AE288*DC$25+$AF288*DC$26+$AG288*DC$27+$AH288*DC$28+$AI288*DC$29+$AJ288*DC$30+$AK288*DC$31+$AL288*DC$32+$AM288*DC$33+$AN288*DC$34+$AO288*DC$35+$AP288*DC$36+$AQ288*DC$37+$AR288*DC$38+$AS288*DC$39+$AT288*DC$40+$AU288*DC$41+$AV288*DC$42+$AW288*DC$43+$AX288*DC$44+$AY288*DC$45+$AZ288*DC$46+$BA288*DC$47+$BB288*DC$48+$BC288*DC$49+$BD288*DC$50+$BE288*DC$51+$BF288*DC$52+$BG288*DC$53+$BH288*DC$54+$BI288*DC$55+$BJ288*DC$56+$BK288*DC$57+$BL288*DC$58+$BM288*DC$59+$BN288*DC$60+$BO288*DC$61+$BP288*DC$62+$BQ288*DC$63+$BR288*DC$64+$BS288*DC$65+$BT288*DC$66+$BU288*DC$67+$BV288*DC$68+$BW288*DC$69+$BX288*DC$70+$BY288*DC$71+$BZ288*DC$72+$CA288*DC$73+$CB288*DC$74+$CC288*DC$75+$CD288*DC$76+$CE288*DC$77+$CF288*DC$78+$CG288*DC$79+$CH288*DC$80</f>
        <v>0</v>
      </c>
      <c r="DD289" s="37">
        <f t="shared" ref="DD289" si="1353">$I288*DD$3+$J288*DD$4+$K288*DD$5+$L288*DD$6+$M288*DD$7+$N288*DD$8+$O288*DD$9+$P288*DD$10+$Q288*DD$11+$R288*DD$12+$S288*DD$13+$T288*DD$14+$U288*DD$15+$V288*DD$16+$W288*DD$17+$X288*DD$18+$Y288*DD$19+$Z288*DD$20+$AA288*DD$21+$AB288*DD$22+$AC288*DD$23+$AD288*DD$24+$AE288*DD$25+$AF288*DD$26+$AG288*DD$27+$AH288*DD$28+$AI288*DD$29+$AJ288*DD$30+$AK288*DD$31+$AL288*DD$32+$AM288*DD$33+$AN288*DD$34+$AO288*DD$35+$AP288*DD$36+$AQ288*DD$37+$AR288*DD$38+$AS288*DD$39+$AT288*DD$40+$AU288*DD$41+$AV288*DD$42+$AW288*DD$43+$AX288*DD$44+$AY288*DD$45+$AZ288*DD$46+$BA288*DD$47+$BB288*DD$48+$BC288*DD$49+$BD288*DD$50+$BE288*DD$51+$BF288*DD$52+$BG288*DD$53+$BH288*DD$54+$BI288*DD$55+$BJ288*DD$56+$BK288*DD$57+$BL288*DD$58+$BM288*DD$59+$BN288*DD$60+$BO288*DD$61+$BP288*DD$62+$BQ288*DD$63+$BR288*DD$64+$BS288*DD$65+$BT288*DD$66+$BU288*DD$67+$BV288*DD$68+$BW288*DD$69+$BX288*DD$70+$BY288*DD$71+$BZ288*DD$72+$CA288*DD$73+$CB288*DD$74+$CC288*DD$75+$CD288*DD$76+$CE288*DD$77+$CF288*DD$78+$CG288*DD$79+$CH288*DD$80</f>
        <v>0</v>
      </c>
      <c r="DE289" s="37">
        <f t="shared" ref="DE289" si="1354">$I288*DE$3+$J288*DE$4+$K288*DE$5+$L288*DE$6+$M288*DE$7+$N288*DE$8+$O288*DE$9+$P288*DE$10+$Q288*DE$11+$R288*DE$12+$S288*DE$13+$T288*DE$14+$U288*DE$15+$V288*DE$16+$W288*DE$17+$X288*DE$18+$Y288*DE$19+$Z288*DE$20+$AA288*DE$21+$AB288*DE$22+$AC288*DE$23+$AD288*DE$24+$AE288*DE$25+$AF288*DE$26+$AG288*DE$27+$AH288*DE$28+$AI288*DE$29+$AJ288*DE$30+$AK288*DE$31+$AL288*DE$32+$AM288*DE$33+$AN288*DE$34+$AO288*DE$35+$AP288*DE$36+$AQ288*DE$37+$AR288*DE$38+$AS288*DE$39+$AT288*DE$40+$AU288*DE$41+$AV288*DE$42+$AW288*DE$43+$AX288*DE$44+$AY288*DE$45+$AZ288*DE$46+$BA288*DE$47+$BB288*DE$48+$BC288*DE$49+$BD288*DE$50+$BE288*DE$51+$BF288*DE$52+$BG288*DE$53+$BH288*DE$54+$BI288*DE$55+$BJ288*DE$56+$BK288*DE$57+$BL288*DE$58+$BM288*DE$59+$BN288*DE$60+$BO288*DE$61+$BP288*DE$62+$BQ288*DE$63+$BR288*DE$64+$BS288*DE$65+$BT288*DE$66+$BU288*DE$67+$BV288*DE$68+$BW288*DE$69+$BX288*DE$70+$BY288*DE$71+$BZ288*DE$72+$CA288*DE$73+$CB288*DE$74+$CC288*DE$75+$CD288*DE$76+$CE288*DE$77+$CF288*DE$78+$CG288*DE$79+$CH288*DE$80</f>
        <v>0</v>
      </c>
      <c r="DF289" s="37">
        <f t="shared" ref="DF289" si="1355">$I288*DF$3+$J288*DF$4+$K288*DF$5+$L288*DF$6+$M288*DF$7+$N288*DF$8+$O288*DF$9+$P288*DF$10+$Q288*DF$11+$R288*DF$12+$S288*DF$13+$T288*DF$14+$U288*DF$15+$V288*DF$16+$W288*DF$17+$X288*DF$18+$Y288*DF$19+$Z288*DF$20+$AA288*DF$21+$AB288*DF$22+$AC288*DF$23+$AD288*DF$24+$AE288*DF$25+$AF288*DF$26+$AG288*DF$27+$AH288*DF$28+$AI288*DF$29+$AJ288*DF$30+$AK288*DF$31+$AL288*DF$32+$AM288*DF$33+$AN288*DF$34+$AO288*DF$35+$AP288*DF$36+$AQ288*DF$37+$AR288*DF$38+$AS288*DF$39+$AT288*DF$40+$AU288*DF$41+$AV288*DF$42+$AW288*DF$43+$AX288*DF$44+$AY288*DF$45+$AZ288*DF$46+$BA288*DF$47+$BB288*DF$48+$BC288*DF$49+$BD288*DF$50+$BE288*DF$51+$BF288*DF$52+$BG288*DF$53+$BH288*DF$54+$BI288*DF$55+$BJ288*DF$56+$BK288*DF$57+$BL288*DF$58+$BM288*DF$59+$BN288*DF$60+$BO288*DF$61+$BP288*DF$62+$BQ288*DF$63+$BR288*DF$64+$BS288*DF$65+$BT288*DF$66+$BU288*DF$67+$BV288*DF$68+$BW288*DF$69+$BX288*DF$70+$BY288*DF$71+$BZ288*DF$72+$CA288*DF$73+$CB288*DF$74+$CC288*DF$75+$CD288*DF$76+$CE288*DF$77+$CF288*DF$78+$CG288*DF$79+$CH288*DF$80</f>
        <v>0</v>
      </c>
      <c r="DG289" s="38">
        <f t="shared" ref="DG289" si="1356">$I288*DG$3+$J288*DG$4+$K288*DG$5+$L288*DG$6+$M288*DG$7+$N288*DG$8+$O288*DG$9+$P288*DG$10+$Q288*DG$11+$R288*DG$12+$S288*DG$13+$T288*DG$14+$U288*DG$15+$V288*DG$16+$W288*DG$17+$X288*DG$18+$Y288*DG$19+$Z288*DG$20+$AA288*DG$21+$AB288*DG$22+$AC288*DG$23+$AD288*DG$24+$AE288*DG$25+$AF288*DG$26+$AG288*DG$27+$AH288*DG$28+$AI288*DG$29+$AJ288*DG$30+$AK288*DG$31+$AL288*DG$32+$AM288*DG$33+$AN288*DG$34+$AO288*DG$35+$AP288*DG$36+$AQ288*DG$37+$AR288*DG$38+$AS288*DG$39+$AT288*DG$40+$AU288*DG$41+$AV288*DG$42+$AW288*DG$43+$AX288*DG$44+$AY288*DG$45+$AZ288*DG$46+$BA288*DG$47+$BB288*DG$48+$BC288*DG$49+$BD288*DG$50+$BE288*DG$51+$BF288*DG$52+$BG288*DG$53+$BH288*DG$54+$BI288*DG$55+$BJ288*DG$56+$BK288*DG$57+$BL288*DG$58+$BM288*DG$59+$BN288*DG$60+$BO288*DG$61+$BP288*DG$62+$BQ288*DG$63+$BR288*DG$64+$BS288*DG$65+$BT288*DG$66+$BU288*DG$67+$BV288*DG$68+$BW288*DG$69+$BX288*DG$70+$BY288*DG$71+$BZ288*DG$72+$CA288*DG$73+$CB288*DG$74+$CC288*DG$75+$CD288*DG$76+$CE288*DG$77+$CF288*DG$78+$CG288*DG$79+$CH288*DG$80</f>
        <v>0</v>
      </c>
    </row>
    <row r="290" spans="1:117" ht="12.75" hidden="1" outlineLevel="1" x14ac:dyDescent="0.2">
      <c r="A290" s="26"/>
      <c r="B290" s="27"/>
      <c r="C290" s="27"/>
      <c r="D290" s="28"/>
      <c r="E290" s="28"/>
      <c r="F290" s="28"/>
      <c r="G290" s="28"/>
      <c r="H290" s="28"/>
      <c r="I290" s="59"/>
      <c r="J290" s="59"/>
      <c r="K290" s="59"/>
      <c r="L290" s="59"/>
      <c r="M290" s="59"/>
      <c r="N290" s="59"/>
      <c r="O290" s="59"/>
      <c r="P290" s="59"/>
      <c r="Q290" s="59"/>
      <c r="R290" s="59"/>
      <c r="S290" s="59"/>
      <c r="T290" s="59"/>
      <c r="U290" s="59"/>
      <c r="V290" s="59"/>
      <c r="W290" s="59"/>
      <c r="X290" s="59"/>
      <c r="Y290" s="59"/>
      <c r="Z290" s="59"/>
      <c r="AA290" s="59"/>
      <c r="AB290" s="59"/>
      <c r="AC290" s="59"/>
      <c r="AD290" s="59"/>
      <c r="AE290" s="59"/>
      <c r="AF290" s="59"/>
      <c r="AG290" s="59"/>
      <c r="AH290" s="59"/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59"/>
      <c r="AT290" s="59"/>
      <c r="AU290" s="59"/>
      <c r="AV290" s="59"/>
      <c r="AW290" s="59"/>
      <c r="AX290" s="59"/>
      <c r="AY290" s="59"/>
      <c r="AZ290" s="59"/>
      <c r="BA290" s="59"/>
      <c r="BB290" s="59"/>
      <c r="BC290" s="59"/>
      <c r="BD290" s="59"/>
      <c r="BE290" s="59"/>
      <c r="BF290" s="59"/>
      <c r="BG290" s="59"/>
      <c r="BH290" s="59"/>
      <c r="BI290" s="59"/>
      <c r="BJ290" s="59"/>
      <c r="BK290" s="59"/>
      <c r="BL290" s="59"/>
      <c r="BM290" s="59"/>
      <c r="BN290" s="59"/>
      <c r="BO290" s="59"/>
      <c r="BP290" s="59"/>
      <c r="BQ290" s="59"/>
      <c r="BR290" s="59"/>
      <c r="BS290" s="59"/>
      <c r="BT290" s="59"/>
      <c r="BU290" s="59"/>
      <c r="BV290" s="59"/>
      <c r="BW290" s="59"/>
      <c r="BX290" s="59"/>
      <c r="BY290" s="59"/>
      <c r="BZ290" s="59"/>
      <c r="CA290" s="59"/>
      <c r="CB290" s="59"/>
      <c r="CC290" s="59"/>
      <c r="CD290" s="59"/>
      <c r="CE290" s="59"/>
      <c r="CF290" s="59"/>
      <c r="CG290" s="59"/>
      <c r="CH290" s="59"/>
      <c r="CI290" s="28"/>
      <c r="CJ290" s="28"/>
      <c r="CK290" s="28"/>
      <c r="CL290" s="28"/>
      <c r="CM290" s="29" t="s">
        <v>8</v>
      </c>
      <c r="CN290" s="39"/>
      <c r="CO290" s="40"/>
      <c r="CP290" s="40"/>
      <c r="CQ290" s="40"/>
      <c r="CR290" s="40"/>
      <c r="CS290" s="40"/>
      <c r="CT290" s="40"/>
      <c r="CU290" s="40"/>
      <c r="CV290" s="40"/>
      <c r="CW290" s="40"/>
      <c r="CX290" s="40"/>
      <c r="CY290" s="40"/>
      <c r="CZ290" s="40"/>
      <c r="DA290" s="40"/>
      <c r="DB290" s="40"/>
      <c r="DC290" s="40"/>
      <c r="DD290" s="40"/>
      <c r="DE290" s="40"/>
      <c r="DF290" s="40"/>
      <c r="DG290" s="41"/>
    </row>
    <row r="291" spans="1:117" ht="12.75" collapsed="1" x14ac:dyDescent="0.2">
      <c r="A291" s="19" t="s">
        <v>328</v>
      </c>
      <c r="B291" s="19" t="s">
        <v>140</v>
      </c>
      <c r="C291" s="19"/>
      <c r="D291" s="20" t="s">
        <v>316</v>
      </c>
      <c r="E291" s="20">
        <v>6</v>
      </c>
      <c r="F291" s="20">
        <f>IF($C$4="",SUMIF(stock_on_hand!A:A,planner!A291,stock_on_hand!C:C),SUMIFS(stock_on_hand!C:C,stock_on_hand!A:A,planner!A291,stock_on_hand!E:E,$C$4))</f>
        <v>0</v>
      </c>
      <c r="G291" s="20"/>
      <c r="H291" s="20" t="s">
        <v>326</v>
      </c>
      <c r="I291" s="57">
        <f>IFERROR(HLOOKUP(I$188,bom!$2:$300,MATCH($A291,bom!$A:$A,0)-1,0),0)</f>
        <v>0</v>
      </c>
      <c r="J291" s="57">
        <f>IFERROR(HLOOKUP(J$188,bom!$2:$300,MATCH($A291,bom!$A:$A,0)-1,0),0)</f>
        <v>0</v>
      </c>
      <c r="K291" s="57">
        <f>IFERROR(HLOOKUP(K$188,bom!$2:$300,MATCH($A291,bom!$A:$A,0)-1,0),0)</f>
        <v>0</v>
      </c>
      <c r="L291" s="57">
        <f>IFERROR(HLOOKUP(L$188,bom!$2:$300,MATCH($A291,bom!$A:$A,0)-1,0),0)</f>
        <v>0</v>
      </c>
      <c r="M291" s="57">
        <f>IFERROR(HLOOKUP(M$188,bom!$2:$300,MATCH($A291,bom!$A:$A,0)-1,0),0)</f>
        <v>0</v>
      </c>
      <c r="N291" s="57">
        <f>IFERROR(HLOOKUP(N$188,bom!$2:$300,MATCH($A291,bom!$A:$A,0)-1,0),0)</f>
        <v>0</v>
      </c>
      <c r="O291" s="57">
        <f>IFERROR(HLOOKUP(O$188,bom!$2:$300,MATCH($A291,bom!$A:$A,0)-1,0),0)</f>
        <v>0</v>
      </c>
      <c r="P291" s="57">
        <f>IFERROR(HLOOKUP(P$188,bom!$2:$300,MATCH($A291,bom!$A:$A,0)-1,0),0)</f>
        <v>0</v>
      </c>
      <c r="Q291" s="57">
        <f>IFERROR(HLOOKUP(Q$188,bom!$2:$300,MATCH($A291,bom!$A:$A,0)-1,0),0)</f>
        <v>0</v>
      </c>
      <c r="R291" s="57">
        <f>IFERROR(HLOOKUP(R$188,bom!$2:$300,MATCH($A291,bom!$A:$A,0)-1,0),0)</f>
        <v>0</v>
      </c>
      <c r="S291" s="57">
        <f>IFERROR(HLOOKUP(S$188,bom!$2:$300,MATCH($A291,bom!$A:$A,0)-1,0),0)</f>
        <v>0</v>
      </c>
      <c r="T291" s="57">
        <f>IFERROR(HLOOKUP(T$188,bom!$2:$300,MATCH($A291,bom!$A:$A,0)-1,0),0)</f>
        <v>0</v>
      </c>
      <c r="U291" s="57">
        <f>IFERROR(HLOOKUP(U$188,bom!$2:$300,MATCH($A291,bom!$A:$A,0)-1,0),0)</f>
        <v>0</v>
      </c>
      <c r="V291" s="57">
        <f>IFERROR(HLOOKUP(V$188,bom!$2:$300,MATCH($A291,bom!$A:$A,0)-1,0),0)</f>
        <v>0</v>
      </c>
      <c r="W291" s="57">
        <f>IFERROR(HLOOKUP(W$188,bom!$2:$300,MATCH($A291,bom!$A:$A,0)-1,0),0)</f>
        <v>0</v>
      </c>
      <c r="X291" s="57">
        <f>IFERROR(HLOOKUP(X$188,bom!$2:$300,MATCH($A291,bom!$A:$A,0)-1,0),0)</f>
        <v>0</v>
      </c>
      <c r="Y291" s="57">
        <f>IFERROR(HLOOKUP(Y$188,bom!$2:$300,MATCH($A291,bom!$A:$A,0)-1,0),0)</f>
        <v>0</v>
      </c>
      <c r="Z291" s="57">
        <f>IFERROR(HLOOKUP(Z$188,bom!$2:$300,MATCH($A291,bom!$A:$A,0)-1,0),0)</f>
        <v>0</v>
      </c>
      <c r="AA291" s="57">
        <f>IFERROR(HLOOKUP(AA$188,bom!$2:$300,MATCH($A291,bom!$A:$A,0)-1,0),0)</f>
        <v>0</v>
      </c>
      <c r="AB291" s="57">
        <f>IFERROR(HLOOKUP(AB$188,bom!$2:$300,MATCH($A291,bom!$A:$A,0)-1,0),0)</f>
        <v>0</v>
      </c>
      <c r="AC291" s="57">
        <f>IFERROR(HLOOKUP(AC$188,bom!$2:$300,MATCH($A291,bom!$A:$A,0)-1,0),0)</f>
        <v>0</v>
      </c>
      <c r="AD291" s="57">
        <f>IFERROR(HLOOKUP(AD$188,bom!$2:$300,MATCH($A291,bom!$A:$A,0)-1,0),0)</f>
        <v>0</v>
      </c>
      <c r="AE291" s="57">
        <f>IFERROR(HLOOKUP(AE$188,bom!$2:$300,MATCH($A291,bom!$A:$A,0)-1,0),0)</f>
        <v>0</v>
      </c>
      <c r="AF291" s="57">
        <f>IFERROR(HLOOKUP(AF$188,bom!$2:$300,MATCH($A291,bom!$A:$A,0)-1,0),0)</f>
        <v>0</v>
      </c>
      <c r="AG291" s="57">
        <f>IFERROR(HLOOKUP(AG$188,bom!$2:$300,MATCH($A291,bom!$A:$A,0)-1,0),0)</f>
        <v>0</v>
      </c>
      <c r="AH291" s="57">
        <f>IFERROR(HLOOKUP(AH$188,bom!$2:$300,MATCH($A291,bom!$A:$A,0)-1,0),0)</f>
        <v>0</v>
      </c>
      <c r="AI291" s="57">
        <f>IFERROR(HLOOKUP(AI$188,bom!$2:$300,MATCH($A291,bom!$A:$A,0)-1,0),0)</f>
        <v>0</v>
      </c>
      <c r="AJ291" s="57">
        <f>IFERROR(HLOOKUP(AJ$188,bom!$2:$300,MATCH($A291,bom!$A:$A,0)-1,0),0)</f>
        <v>0</v>
      </c>
      <c r="AK291" s="57">
        <f>IFERROR(HLOOKUP(AK$188,bom!$2:$300,MATCH($A291,bom!$A:$A,0)-1,0),0)</f>
        <v>0</v>
      </c>
      <c r="AL291" s="57">
        <f>IFERROR(HLOOKUP(AL$188,bom!$2:$300,MATCH($A291,bom!$A:$A,0)-1,0),0)</f>
        <v>0</v>
      </c>
      <c r="AM291" s="57">
        <f>IFERROR(HLOOKUP(AM$188,bom!$2:$300,MATCH($A291,bom!$A:$A,0)-1,0),0)</f>
        <v>0</v>
      </c>
      <c r="AN291" s="57">
        <f>IFERROR(HLOOKUP(AN$188,bom!$2:$300,MATCH($A291,bom!$A:$A,0)-1,0),0)</f>
        <v>0</v>
      </c>
      <c r="AO291" s="57">
        <f>IFERROR(HLOOKUP(AO$188,bom!$2:$300,MATCH($A291,bom!$A:$A,0)-1,0),0)</f>
        <v>0</v>
      </c>
      <c r="AP291" s="57">
        <f>IFERROR(HLOOKUP(AP$188,bom!$2:$300,MATCH($A291,bom!$A:$A,0)-1,0),0)</f>
        <v>0</v>
      </c>
      <c r="AQ291" s="57">
        <f>IFERROR(HLOOKUP(AQ$188,bom!$2:$300,MATCH($A291,bom!$A:$A,0)-1,0),0)</f>
        <v>0</v>
      </c>
      <c r="AR291" s="57">
        <f>IFERROR(HLOOKUP(AR$188,bom!$2:$300,MATCH($A291,bom!$A:$A,0)-1,0),0)</f>
        <v>0</v>
      </c>
      <c r="AS291" s="57">
        <f>IFERROR(HLOOKUP(AS$188,bom!$2:$300,MATCH($A291,bom!$A:$A,0)-1,0),0)</f>
        <v>0</v>
      </c>
      <c r="AT291" s="57">
        <f>IFERROR(HLOOKUP(AT$188,bom!$2:$300,MATCH($A291,bom!$A:$A,0)-1,0),0)</f>
        <v>0</v>
      </c>
      <c r="AU291" s="57">
        <f>IFERROR(HLOOKUP(AU$188,bom!$2:$300,MATCH($A291,bom!$A:$A,0)-1,0),0)</f>
        <v>0</v>
      </c>
      <c r="AV291" s="57">
        <f>IFERROR(HLOOKUP(AV$188,bom!$2:$300,MATCH($A291,bom!$A:$A,0)-1,0),0)</f>
        <v>0</v>
      </c>
      <c r="AW291" s="57">
        <f>IFERROR(HLOOKUP(AW$188,bom!$2:$300,MATCH($A291,bom!$A:$A,0)-1,0),0)</f>
        <v>0</v>
      </c>
      <c r="AX291" s="57">
        <f>IFERROR(HLOOKUP(AX$188,bom!$2:$300,MATCH($A291,bom!$A:$A,0)-1,0),0)</f>
        <v>0</v>
      </c>
      <c r="AY291" s="57">
        <f>IFERROR(HLOOKUP(AY$188,bom!$2:$300,MATCH($A291,bom!$A:$A,0)-1,0),0)</f>
        <v>0</v>
      </c>
      <c r="AZ291" s="57">
        <f>IFERROR(HLOOKUP(AZ$188,bom!$2:$300,MATCH($A291,bom!$A:$A,0)-1,0),0)</f>
        <v>0</v>
      </c>
      <c r="BA291" s="57">
        <f>IFERROR(HLOOKUP(BA$188,bom!$2:$300,MATCH($A291,bom!$A:$A,0)-1,0),0)</f>
        <v>0</v>
      </c>
      <c r="BB291" s="57">
        <f>IFERROR(HLOOKUP(BB$188,bom!$2:$300,MATCH($A291,bom!$A:$A,0)-1,0),0)</f>
        <v>0</v>
      </c>
      <c r="BC291" s="57">
        <f>IFERROR(HLOOKUP(BC$188,bom!$2:$300,MATCH($A291,bom!$A:$A,0)-1,0),0)</f>
        <v>0</v>
      </c>
      <c r="BD291" s="57">
        <f>IFERROR(HLOOKUP(BD$188,bom!$2:$300,MATCH($A291,bom!$A:$A,0)-1,0),0)</f>
        <v>0</v>
      </c>
      <c r="BE291" s="57">
        <f>IFERROR(HLOOKUP(BE$188,bom!$2:$300,MATCH($A291,bom!$A:$A,0)-1,0),0)</f>
        <v>0</v>
      </c>
      <c r="BF291" s="57">
        <f>IFERROR(HLOOKUP(BF$188,bom!$2:$300,MATCH($A291,bom!$A:$A,0)-1,0),0)</f>
        <v>0</v>
      </c>
      <c r="BG291" s="57">
        <f>IFERROR(HLOOKUP(BG$188,bom!$2:$300,MATCH($A291,bom!$A:$A,0)-1,0),0)</f>
        <v>0</v>
      </c>
      <c r="BH291" s="57">
        <f>IFERROR(HLOOKUP(BH$188,bom!$2:$300,MATCH($A291,bom!$A:$A,0)-1,0),0)</f>
        <v>0</v>
      </c>
      <c r="BI291" s="57">
        <f>IFERROR(HLOOKUP(BI$188,bom!$2:$300,MATCH($A291,bom!$A:$A,0)-1,0),0)</f>
        <v>0</v>
      </c>
      <c r="BJ291" s="57">
        <f>IFERROR(HLOOKUP(BJ$188,bom!$2:$300,MATCH($A291,bom!$A:$A,0)-1,0),0)</f>
        <v>0</v>
      </c>
      <c r="BK291" s="57">
        <f>IFERROR(HLOOKUP(BK$188,bom!$2:$300,MATCH($A291,bom!$A:$A,0)-1,0),0)</f>
        <v>0</v>
      </c>
      <c r="BL291" s="57">
        <f>IFERROR(HLOOKUP(BL$188,bom!$2:$300,MATCH($A291,bom!$A:$A,0)-1,0),0)</f>
        <v>0</v>
      </c>
      <c r="BM291" s="57">
        <f>IFERROR(HLOOKUP(BM$188,bom!$2:$300,MATCH($A291,bom!$A:$A,0)-1,0),0)</f>
        <v>0</v>
      </c>
      <c r="BN291" s="57">
        <f>IFERROR(HLOOKUP(BN$188,bom!$2:$300,MATCH($A291,bom!$A:$A,0)-1,0),0)</f>
        <v>0</v>
      </c>
      <c r="BO291" s="57">
        <f>IFERROR(HLOOKUP(BO$188,bom!$2:$300,MATCH($A291,bom!$A:$A,0)-1,0),0)</f>
        <v>0</v>
      </c>
      <c r="BP291" s="57">
        <f>IFERROR(HLOOKUP(BP$188,bom!$2:$300,MATCH($A291,bom!$A:$A,0)-1,0),0)</f>
        <v>0</v>
      </c>
      <c r="BQ291" s="57">
        <f>IFERROR(HLOOKUP(BQ$188,bom!$2:$300,MATCH($A291,bom!$A:$A,0)-1,0),0)</f>
        <v>0</v>
      </c>
      <c r="BR291" s="57">
        <f>IFERROR(HLOOKUP(BR$188,bom!$2:$300,MATCH($A291,bom!$A:$A,0)-1,0),0)</f>
        <v>0</v>
      </c>
      <c r="BS291" s="57">
        <f>IFERROR(HLOOKUP(BS$188,bom!$2:$300,MATCH($A291,bom!$A:$A,0)-1,0),0)</f>
        <v>0</v>
      </c>
      <c r="BT291" s="57">
        <f>IFERROR(HLOOKUP(BT$188,bom!$2:$300,MATCH($A291,bom!$A:$A,0)-1,0),0)</f>
        <v>0</v>
      </c>
      <c r="BU291" s="57">
        <f>IFERROR(HLOOKUP(BU$188,bom!$2:$300,MATCH($A291,bom!$A:$A,0)-1,0),0)</f>
        <v>0</v>
      </c>
      <c r="BV291" s="57">
        <f>IFERROR(HLOOKUP(BV$188,bom!$2:$300,MATCH($A291,bom!$A:$A,0)-1,0),0)</f>
        <v>0</v>
      </c>
      <c r="BW291" s="57">
        <f>IFERROR(HLOOKUP(BW$188,bom!$2:$300,MATCH($A291,bom!$A:$A,0)-1,0),0)</f>
        <v>0</v>
      </c>
      <c r="BX291" s="57">
        <f>IFERROR(HLOOKUP(BX$188,bom!$2:$300,MATCH($A291,bom!$A:$A,0)-1,0),0)</f>
        <v>0</v>
      </c>
      <c r="BY291" s="57">
        <f>IFERROR(HLOOKUP(BY$188,bom!$2:$300,MATCH($A291,bom!$A:$A,0)-1,0),0)</f>
        <v>0</v>
      </c>
      <c r="BZ291" s="57">
        <f>IFERROR(HLOOKUP(BZ$188,bom!$2:$300,MATCH($A291,bom!$A:$A,0)-1,0),0)</f>
        <v>0</v>
      </c>
      <c r="CA291" s="57">
        <f>IFERROR(HLOOKUP(CA$188,bom!$2:$300,MATCH($A291,bom!$A:$A,0)-1,0),0)</f>
        <v>0</v>
      </c>
      <c r="CB291" s="57">
        <f>IFERROR(HLOOKUP(CB$188,bom!$2:$300,MATCH($A291,bom!$A:$A,0)-1,0),0)</f>
        <v>0</v>
      </c>
      <c r="CC291" s="57">
        <f>IFERROR(HLOOKUP(CC$188,bom!$2:$300,MATCH($A291,bom!$A:$A,0)-1,0),0)</f>
        <v>0</v>
      </c>
      <c r="CD291" s="57">
        <f>IFERROR(HLOOKUP(CD$188,bom!$2:$300,MATCH($A291,bom!$A:$A,0)-1,0),0)</f>
        <v>0</v>
      </c>
      <c r="CE291" s="57">
        <f>IFERROR(HLOOKUP(CE$188,bom!$2:$300,MATCH($A291,bom!$A:$A,0)-1,0),0)</f>
        <v>0</v>
      </c>
      <c r="CF291" s="57">
        <f>IFERROR(HLOOKUP(CF$188,bom!$2:$300,MATCH($A291,bom!$A:$A,0)-1,0),0)</f>
        <v>0</v>
      </c>
      <c r="CG291" s="57">
        <f>IFERROR(HLOOKUP(CG$188,bom!$2:$300,MATCH($A291,bom!$A:$A,0)-1,0),0)</f>
        <v>0</v>
      </c>
      <c r="CH291" s="57">
        <f>IFERROR(HLOOKUP(CH$188,bom!$2:$300,MATCH($A291,bom!$A:$A,0)-1,0),0)</f>
        <v>0</v>
      </c>
      <c r="CI291" s="20"/>
      <c r="CJ291" s="20"/>
      <c r="CK291" s="20"/>
      <c r="CL291" s="20"/>
      <c r="CM291" s="32" t="str">
        <f t="shared" ref="CM291" si="1357">IF(G291&gt;0,IF(CN291&lt;(0.8*G291),"WARNING!!!",IF(CN291&lt;G291,"ORDER","OK")),IF((VLOOKUP(A291,A:DG,91+E291,0))&lt;0,"WARNING!!!",IF((VLOOKUP(A291,A:DG,91+ROUND(1.25*E291,0),0))&lt;0,"ORDER","OK")))</f>
        <v>OK</v>
      </c>
      <c r="CN291" s="33">
        <f t="shared" ref="CN291" si="1358">F291-CN292+CN293</f>
        <v>0</v>
      </c>
      <c r="CO291" s="34">
        <f t="shared" ref="CO291" si="1359">CN291-CO292+CO293</f>
        <v>0</v>
      </c>
      <c r="CP291" s="34">
        <f t="shared" ref="CP291" si="1360">CO291-CP292+CP293</f>
        <v>0</v>
      </c>
      <c r="CQ291" s="34">
        <f t="shared" ref="CQ291" si="1361">CP291-CQ292+CQ293</f>
        <v>0</v>
      </c>
      <c r="CR291" s="34">
        <f t="shared" ref="CR291" si="1362">CQ291-CR292+CR293</f>
        <v>0</v>
      </c>
      <c r="CS291" s="34">
        <f t="shared" ref="CS291" si="1363">CR291-CS292+CS293</f>
        <v>0</v>
      </c>
      <c r="CT291" s="34">
        <f t="shared" ref="CT291" si="1364">CS291-CT292+CT293</f>
        <v>0</v>
      </c>
      <c r="CU291" s="34">
        <f t="shared" ref="CU291" si="1365">CT291-CU292+CU293</f>
        <v>0</v>
      </c>
      <c r="CV291" s="34">
        <f t="shared" ref="CV291" si="1366">CU291-CV292+CV293</f>
        <v>0</v>
      </c>
      <c r="CW291" s="34">
        <f t="shared" ref="CW291" si="1367">CV291-CW292+CW293</f>
        <v>0</v>
      </c>
      <c r="CX291" s="34">
        <f t="shared" ref="CX291" si="1368">CW291-CX292+CX293</f>
        <v>0</v>
      </c>
      <c r="CY291" s="34">
        <f t="shared" ref="CY291" si="1369">CX291-CY292+CY293</f>
        <v>0</v>
      </c>
      <c r="CZ291" s="34">
        <f t="shared" ref="CZ291" si="1370">CY291-CZ292+CZ293</f>
        <v>0</v>
      </c>
      <c r="DA291" s="34">
        <f t="shared" ref="DA291" si="1371">CZ291-DA292+DA293</f>
        <v>0</v>
      </c>
      <c r="DB291" s="34">
        <f t="shared" ref="DB291" si="1372">DA291-DB292+DB293</f>
        <v>0</v>
      </c>
      <c r="DC291" s="34">
        <f t="shared" ref="DC291" si="1373">DB291-DC292+DC293</f>
        <v>0</v>
      </c>
      <c r="DD291" s="34">
        <f t="shared" ref="DD291" si="1374">DC291-DD292+DD293</f>
        <v>0</v>
      </c>
      <c r="DE291" s="34">
        <f t="shared" ref="DE291" si="1375">DD291-DE292+DE293</f>
        <v>0</v>
      </c>
      <c r="DF291" s="34">
        <f t="shared" ref="DF291" si="1376">DE291-DF292+DF293</f>
        <v>0</v>
      </c>
      <c r="DG291" s="35">
        <f t="shared" ref="DG291" si="1377">DF291-DG292+DG293</f>
        <v>0</v>
      </c>
      <c r="DM291" s="21"/>
    </row>
    <row r="292" spans="1:117" ht="12.75" hidden="1" outlineLevel="1" x14ac:dyDescent="0.2">
      <c r="A292" s="22"/>
      <c r="B292" s="23"/>
      <c r="C292" s="23"/>
      <c r="D292" s="24"/>
      <c r="E292" s="24"/>
      <c r="F292" s="24"/>
      <c r="G292" s="24"/>
      <c r="H292" s="24"/>
      <c r="I292" s="58"/>
      <c r="J292" s="58"/>
      <c r="K292" s="58"/>
      <c r="L292" s="58"/>
      <c r="M292" s="58"/>
      <c r="N292" s="58"/>
      <c r="O292" s="58"/>
      <c r="P292" s="58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  <c r="AF292" s="58"/>
      <c r="AG292" s="58"/>
      <c r="AH292" s="58"/>
      <c r="AI292" s="58"/>
      <c r="AJ292" s="58"/>
      <c r="AK292" s="58"/>
      <c r="AL292" s="58"/>
      <c r="AM292" s="58"/>
      <c r="AN292" s="58"/>
      <c r="AO292" s="58"/>
      <c r="AP292" s="58"/>
      <c r="AQ292" s="58"/>
      <c r="AR292" s="58"/>
      <c r="AS292" s="58"/>
      <c r="AT292" s="58"/>
      <c r="AU292" s="58"/>
      <c r="AV292" s="58"/>
      <c r="AW292" s="58"/>
      <c r="AX292" s="58"/>
      <c r="AY292" s="58"/>
      <c r="AZ292" s="58"/>
      <c r="BA292" s="58"/>
      <c r="BB292" s="58"/>
      <c r="BC292" s="58"/>
      <c r="BD292" s="58"/>
      <c r="BE292" s="58"/>
      <c r="BF292" s="58"/>
      <c r="BG292" s="58"/>
      <c r="BH292" s="58"/>
      <c r="BI292" s="58"/>
      <c r="BJ292" s="58"/>
      <c r="BK292" s="58"/>
      <c r="BL292" s="58"/>
      <c r="BM292" s="58"/>
      <c r="BN292" s="58"/>
      <c r="BO292" s="58"/>
      <c r="BP292" s="58"/>
      <c r="BQ292" s="58"/>
      <c r="BR292" s="58"/>
      <c r="BS292" s="58"/>
      <c r="BT292" s="58"/>
      <c r="BU292" s="58"/>
      <c r="BV292" s="58"/>
      <c r="BW292" s="58"/>
      <c r="BX292" s="58"/>
      <c r="BY292" s="58"/>
      <c r="BZ292" s="58"/>
      <c r="CA292" s="58"/>
      <c r="CB292" s="58"/>
      <c r="CC292" s="58"/>
      <c r="CD292" s="58"/>
      <c r="CE292" s="58"/>
      <c r="CF292" s="58"/>
      <c r="CG292" s="58"/>
      <c r="CH292" s="58"/>
      <c r="CI292" s="24"/>
      <c r="CJ292" s="24"/>
      <c r="CK292" s="24"/>
      <c r="CL292" s="24"/>
      <c r="CM292" s="25" t="s">
        <v>7</v>
      </c>
      <c r="CN292" s="36">
        <f t="shared" ref="CN292" si="1378">$I291*CN$3+$J291*CN$4+$K291*CN$5+$L291*CN$6+$M291*CN$7+$N291*CN$8+$O291*CN$9+$P291*CN$10+$Q291*CN$11+$R291*CN$12+$S291*CN$13+$T291*CN$14+$U291*CN$15+$V291*CN$16+$W291*CN$17+$X291*CN$18+$Y291*CN$19+$Z291*CN$20+$AA291*CN$21+$AB291*CN$22+$AC291*CN$23+$AD291*CN$24+$AE291*CN$25+$AF291*CN$26+$AG291*CN$27+$AH291*CN$28+$AI291*CN$29+$AJ291*CN$30+$AK291*CN$31+$AL291*CN$32+$AM291*CN$33+$AN291*CN$34+$AO291*CN$35+$AP291*CN$36+$AQ291*CN$37+$AR291*CN$38+$AS291*CN$39+$AT291*CN$40+$AU291*CN$41+$AV291*CN$42+$AW291*CN$43+$AX291*CN$44+$AY291*CN$45+$AZ291*CN$46+$BA291*CN$47+$BB291*CN$48+$BC291*CN$49+$BD291*CN$50+$BE291*CN$51+$BF291*CN$52+$BG291*CN$53+$BH291*CN$54+$BI291*CN$55+$BJ291*CN$56+$BK291*CN$57+$BL291*CN$58+$BM291*CN$59+$BN291*CN$60+$BO291*CN$61+$BP291*CN$62+$BQ291*CN$63+$BR291*CN$64+$BS291*CN$65+$BT291*CN$66+$BU291*CN$67+$BV291*CN$68+$BW291*CN$69+$BX291*CN$70+$BY291*CN$71+$BZ291*CN$72+$CA291*CN$73+$CB291*CN$74+$CC291*CN$75+$CD291*CN$76+$CE291*CN$77+$CF291*CN$78+$CG291*CN$79+$CH291*CN$80</f>
        <v>0</v>
      </c>
      <c r="CO292" s="37">
        <f t="shared" ref="CO292" si="1379">$I291*CO$3+$J291*CO$4+$K291*CO$5+$L291*CO$6+$M291*CO$7+$N291*CO$8+$O291*CO$9+$P291*CO$10+$Q291*CO$11+$R291*CO$12+$S291*CO$13+$T291*CO$14+$U291*CO$15+$V291*CO$16+$W291*CO$17+$X291*CO$18+$Y291*CO$19+$Z291*CO$20+$AA291*CO$21+$AB291*CO$22+$AC291*CO$23+$AD291*CO$24+$AE291*CO$25+$AF291*CO$26+$AG291*CO$27+$AH291*CO$28+$AI291*CO$29+$AJ291*CO$30+$AK291*CO$31+$AL291*CO$32+$AM291*CO$33+$AN291*CO$34+$AO291*CO$35+$AP291*CO$36+$AQ291*CO$37+$AR291*CO$38+$AS291*CO$39+$AT291*CO$40+$AU291*CO$41+$AV291*CO$42+$AW291*CO$43+$AX291*CO$44+$AY291*CO$45+$AZ291*CO$46+$BA291*CO$47+$BB291*CO$48+$BC291*CO$49+$BD291*CO$50+$BE291*CO$51+$BF291*CO$52+$BG291*CO$53+$BH291*CO$54+$BI291*CO$55+$BJ291*CO$56+$BK291*CO$57+$BL291*CO$58+$BM291*CO$59+$BN291*CO$60+$BO291*CO$61+$BP291*CO$62+$BQ291*CO$63+$BR291*CO$64+$BS291*CO$65+$BT291*CO$66+$BU291*CO$67+$BV291*CO$68+$BW291*CO$69+$BX291*CO$70+$BY291*CO$71+$BZ291*CO$72+$CA291*CO$73+$CB291*CO$74+$CC291*CO$75+$CD291*CO$76+$CE291*CO$77+$CF291*CO$78+$CG291*CO$79+$CH291*CO$80</f>
        <v>0</v>
      </c>
      <c r="CP292" s="37">
        <f t="shared" ref="CP292" si="1380">$I291*CP$3+$J291*CP$4+$K291*CP$5+$L291*CP$6+$M291*CP$7+$N291*CP$8+$O291*CP$9+$P291*CP$10+$Q291*CP$11+$R291*CP$12+$S291*CP$13+$T291*CP$14+$U291*CP$15+$V291*CP$16+$W291*CP$17+$X291*CP$18+$Y291*CP$19+$Z291*CP$20+$AA291*CP$21+$AB291*CP$22+$AC291*CP$23+$AD291*CP$24+$AE291*CP$25+$AF291*CP$26+$AG291*CP$27+$AH291*CP$28+$AI291*CP$29+$AJ291*CP$30+$AK291*CP$31+$AL291*CP$32+$AM291*CP$33+$AN291*CP$34+$AO291*CP$35+$AP291*CP$36+$AQ291*CP$37+$AR291*CP$38+$AS291*CP$39+$AT291*CP$40+$AU291*CP$41+$AV291*CP$42+$AW291*CP$43+$AX291*CP$44+$AY291*CP$45+$AZ291*CP$46+$BA291*CP$47+$BB291*CP$48+$BC291*CP$49+$BD291*CP$50+$BE291*CP$51+$BF291*CP$52+$BG291*CP$53+$BH291*CP$54+$BI291*CP$55+$BJ291*CP$56+$BK291*CP$57+$BL291*CP$58+$BM291*CP$59+$BN291*CP$60+$BO291*CP$61+$BP291*CP$62+$BQ291*CP$63+$BR291*CP$64+$BS291*CP$65+$BT291*CP$66+$BU291*CP$67+$BV291*CP$68+$BW291*CP$69+$BX291*CP$70+$BY291*CP$71+$BZ291*CP$72+$CA291*CP$73+$CB291*CP$74+$CC291*CP$75+$CD291*CP$76+$CE291*CP$77+$CF291*CP$78+$CG291*CP$79+$CH291*CP$80</f>
        <v>0</v>
      </c>
      <c r="CQ292" s="37">
        <f t="shared" ref="CQ292" si="1381">$I291*CQ$3+$J291*CQ$4+$K291*CQ$5+$L291*CQ$6+$M291*CQ$7+$N291*CQ$8+$O291*CQ$9+$P291*CQ$10+$Q291*CQ$11+$R291*CQ$12+$S291*CQ$13+$T291*CQ$14+$U291*CQ$15+$V291*CQ$16+$W291*CQ$17+$X291*CQ$18+$Y291*CQ$19+$Z291*CQ$20+$AA291*CQ$21+$AB291*CQ$22+$AC291*CQ$23+$AD291*CQ$24+$AE291*CQ$25+$AF291*CQ$26+$AG291*CQ$27+$AH291*CQ$28+$AI291*CQ$29+$AJ291*CQ$30+$AK291*CQ$31+$AL291*CQ$32+$AM291*CQ$33+$AN291*CQ$34+$AO291*CQ$35+$AP291*CQ$36+$AQ291*CQ$37+$AR291*CQ$38+$AS291*CQ$39+$AT291*CQ$40+$AU291*CQ$41+$AV291*CQ$42+$AW291*CQ$43+$AX291*CQ$44+$AY291*CQ$45+$AZ291*CQ$46+$BA291*CQ$47+$BB291*CQ$48+$BC291*CQ$49+$BD291*CQ$50+$BE291*CQ$51+$BF291*CQ$52+$BG291*CQ$53+$BH291*CQ$54+$BI291*CQ$55+$BJ291*CQ$56+$BK291*CQ$57+$BL291*CQ$58+$BM291*CQ$59+$BN291*CQ$60+$BO291*CQ$61+$BP291*CQ$62+$BQ291*CQ$63+$BR291*CQ$64+$BS291*CQ$65+$BT291*CQ$66+$BU291*CQ$67+$BV291*CQ$68+$BW291*CQ$69+$BX291*CQ$70+$BY291*CQ$71+$BZ291*CQ$72+$CA291*CQ$73+$CB291*CQ$74+$CC291*CQ$75+$CD291*CQ$76+$CE291*CQ$77+$CF291*CQ$78+$CG291*CQ$79+$CH291*CQ$80</f>
        <v>0</v>
      </c>
      <c r="CR292" s="37">
        <f t="shared" ref="CR292" si="1382">$I291*CR$3+$J291*CR$4+$K291*CR$5+$L291*CR$6+$M291*CR$7+$N291*CR$8+$O291*CR$9+$P291*CR$10+$Q291*CR$11+$R291*CR$12+$S291*CR$13+$T291*CR$14+$U291*CR$15+$V291*CR$16+$W291*CR$17+$X291*CR$18+$Y291*CR$19+$Z291*CR$20+$AA291*CR$21+$AB291*CR$22+$AC291*CR$23+$AD291*CR$24+$AE291*CR$25+$AF291*CR$26+$AG291*CR$27+$AH291*CR$28+$AI291*CR$29+$AJ291*CR$30+$AK291*CR$31+$AL291*CR$32+$AM291*CR$33+$AN291*CR$34+$AO291*CR$35+$AP291*CR$36+$AQ291*CR$37+$AR291*CR$38+$AS291*CR$39+$AT291*CR$40+$AU291*CR$41+$AV291*CR$42+$AW291*CR$43+$AX291*CR$44+$AY291*CR$45+$AZ291*CR$46+$BA291*CR$47+$BB291*CR$48+$BC291*CR$49+$BD291*CR$50+$BE291*CR$51+$BF291*CR$52+$BG291*CR$53+$BH291*CR$54+$BI291*CR$55+$BJ291*CR$56+$BK291*CR$57+$BL291*CR$58+$BM291*CR$59+$BN291*CR$60+$BO291*CR$61+$BP291*CR$62+$BQ291*CR$63+$BR291*CR$64+$BS291*CR$65+$BT291*CR$66+$BU291*CR$67+$BV291*CR$68+$BW291*CR$69+$BX291*CR$70+$BY291*CR$71+$BZ291*CR$72+$CA291*CR$73+$CB291*CR$74+$CC291*CR$75+$CD291*CR$76+$CE291*CR$77+$CF291*CR$78+$CG291*CR$79+$CH291*CR$80</f>
        <v>0</v>
      </c>
      <c r="CS292" s="37">
        <f t="shared" ref="CS292" si="1383">$I291*CS$3+$J291*CS$4+$K291*CS$5+$L291*CS$6+$M291*CS$7+$N291*CS$8+$O291*CS$9+$P291*CS$10+$Q291*CS$11+$R291*CS$12+$S291*CS$13+$T291*CS$14+$U291*CS$15+$V291*CS$16+$W291*CS$17+$X291*CS$18+$Y291*CS$19+$Z291*CS$20+$AA291*CS$21+$AB291*CS$22+$AC291*CS$23+$AD291*CS$24+$AE291*CS$25+$AF291*CS$26+$AG291*CS$27+$AH291*CS$28+$AI291*CS$29+$AJ291*CS$30+$AK291*CS$31+$AL291*CS$32+$AM291*CS$33+$AN291*CS$34+$AO291*CS$35+$AP291*CS$36+$AQ291*CS$37+$AR291*CS$38+$AS291*CS$39+$AT291*CS$40+$AU291*CS$41+$AV291*CS$42+$AW291*CS$43+$AX291*CS$44+$AY291*CS$45+$AZ291*CS$46+$BA291*CS$47+$BB291*CS$48+$BC291*CS$49+$BD291*CS$50+$BE291*CS$51+$BF291*CS$52+$BG291*CS$53+$BH291*CS$54+$BI291*CS$55+$BJ291*CS$56+$BK291*CS$57+$BL291*CS$58+$BM291*CS$59+$BN291*CS$60+$BO291*CS$61+$BP291*CS$62+$BQ291*CS$63+$BR291*CS$64+$BS291*CS$65+$BT291*CS$66+$BU291*CS$67+$BV291*CS$68+$BW291*CS$69+$BX291*CS$70+$BY291*CS$71+$BZ291*CS$72+$CA291*CS$73+$CB291*CS$74+$CC291*CS$75+$CD291*CS$76+$CE291*CS$77+$CF291*CS$78+$CG291*CS$79+$CH291*CS$80</f>
        <v>0</v>
      </c>
      <c r="CT292" s="37">
        <f t="shared" ref="CT292" si="1384">$I291*CT$3+$J291*CT$4+$K291*CT$5+$L291*CT$6+$M291*CT$7+$N291*CT$8+$O291*CT$9+$P291*CT$10+$Q291*CT$11+$R291*CT$12+$S291*CT$13+$T291*CT$14+$U291*CT$15+$V291*CT$16+$W291*CT$17+$X291*CT$18+$Y291*CT$19+$Z291*CT$20+$AA291*CT$21+$AB291*CT$22+$AC291*CT$23+$AD291*CT$24+$AE291*CT$25+$AF291*CT$26+$AG291*CT$27+$AH291*CT$28+$AI291*CT$29+$AJ291*CT$30+$AK291*CT$31+$AL291*CT$32+$AM291*CT$33+$AN291*CT$34+$AO291*CT$35+$AP291*CT$36+$AQ291*CT$37+$AR291*CT$38+$AS291*CT$39+$AT291*CT$40+$AU291*CT$41+$AV291*CT$42+$AW291*CT$43+$AX291*CT$44+$AY291*CT$45+$AZ291*CT$46+$BA291*CT$47+$BB291*CT$48+$BC291*CT$49+$BD291*CT$50+$BE291*CT$51+$BF291*CT$52+$BG291*CT$53+$BH291*CT$54+$BI291*CT$55+$BJ291*CT$56+$BK291*CT$57+$BL291*CT$58+$BM291*CT$59+$BN291*CT$60+$BO291*CT$61+$BP291*CT$62+$BQ291*CT$63+$BR291*CT$64+$BS291*CT$65+$BT291*CT$66+$BU291*CT$67+$BV291*CT$68+$BW291*CT$69+$BX291*CT$70+$BY291*CT$71+$BZ291*CT$72+$CA291*CT$73+$CB291*CT$74+$CC291*CT$75+$CD291*CT$76+$CE291*CT$77+$CF291*CT$78+$CG291*CT$79+$CH291*CT$80</f>
        <v>0</v>
      </c>
      <c r="CU292" s="37">
        <f t="shared" ref="CU292" si="1385">$I291*CU$3+$J291*CU$4+$K291*CU$5+$L291*CU$6+$M291*CU$7+$N291*CU$8+$O291*CU$9+$P291*CU$10+$Q291*CU$11+$R291*CU$12+$S291*CU$13+$T291*CU$14+$U291*CU$15+$V291*CU$16+$W291*CU$17+$X291*CU$18+$Y291*CU$19+$Z291*CU$20+$AA291*CU$21+$AB291*CU$22+$AC291*CU$23+$AD291*CU$24+$AE291*CU$25+$AF291*CU$26+$AG291*CU$27+$AH291*CU$28+$AI291*CU$29+$AJ291*CU$30+$AK291*CU$31+$AL291*CU$32+$AM291*CU$33+$AN291*CU$34+$AO291*CU$35+$AP291*CU$36+$AQ291*CU$37+$AR291*CU$38+$AS291*CU$39+$AT291*CU$40+$AU291*CU$41+$AV291*CU$42+$AW291*CU$43+$AX291*CU$44+$AY291*CU$45+$AZ291*CU$46+$BA291*CU$47+$BB291*CU$48+$BC291*CU$49+$BD291*CU$50+$BE291*CU$51+$BF291*CU$52+$BG291*CU$53+$BH291*CU$54+$BI291*CU$55+$BJ291*CU$56+$BK291*CU$57+$BL291*CU$58+$BM291*CU$59+$BN291*CU$60+$BO291*CU$61+$BP291*CU$62+$BQ291*CU$63+$BR291*CU$64+$BS291*CU$65+$BT291*CU$66+$BU291*CU$67+$BV291*CU$68+$BW291*CU$69+$BX291*CU$70+$BY291*CU$71+$BZ291*CU$72+$CA291*CU$73+$CB291*CU$74+$CC291*CU$75+$CD291*CU$76+$CE291*CU$77+$CF291*CU$78+$CG291*CU$79+$CH291*CU$80</f>
        <v>0</v>
      </c>
      <c r="CV292" s="37">
        <f t="shared" ref="CV292" si="1386">$I291*CV$3+$J291*CV$4+$K291*CV$5+$L291*CV$6+$M291*CV$7+$N291*CV$8+$O291*CV$9+$P291*CV$10+$Q291*CV$11+$R291*CV$12+$S291*CV$13+$T291*CV$14+$U291*CV$15+$V291*CV$16+$W291*CV$17+$X291*CV$18+$Y291*CV$19+$Z291*CV$20+$AA291*CV$21+$AB291*CV$22+$AC291*CV$23+$AD291*CV$24+$AE291*CV$25+$AF291*CV$26+$AG291*CV$27+$AH291*CV$28+$AI291*CV$29+$AJ291*CV$30+$AK291*CV$31+$AL291*CV$32+$AM291*CV$33+$AN291*CV$34+$AO291*CV$35+$AP291*CV$36+$AQ291*CV$37+$AR291*CV$38+$AS291*CV$39+$AT291*CV$40+$AU291*CV$41+$AV291*CV$42+$AW291*CV$43+$AX291*CV$44+$AY291*CV$45+$AZ291*CV$46+$BA291*CV$47+$BB291*CV$48+$BC291*CV$49+$BD291*CV$50+$BE291*CV$51+$BF291*CV$52+$BG291*CV$53+$BH291*CV$54+$BI291*CV$55+$BJ291*CV$56+$BK291*CV$57+$BL291*CV$58+$BM291*CV$59+$BN291*CV$60+$BO291*CV$61+$BP291*CV$62+$BQ291*CV$63+$BR291*CV$64+$BS291*CV$65+$BT291*CV$66+$BU291*CV$67+$BV291*CV$68+$BW291*CV$69+$BX291*CV$70+$BY291*CV$71+$BZ291*CV$72+$CA291*CV$73+$CB291*CV$74+$CC291*CV$75+$CD291*CV$76+$CE291*CV$77+$CF291*CV$78+$CG291*CV$79+$CH291*CV$80</f>
        <v>0</v>
      </c>
      <c r="CW292" s="37">
        <f t="shared" ref="CW292" si="1387">$I291*CW$3+$J291*CW$4+$K291*CW$5+$L291*CW$6+$M291*CW$7+$N291*CW$8+$O291*CW$9+$P291*CW$10+$Q291*CW$11+$R291*CW$12+$S291*CW$13+$T291*CW$14+$U291*CW$15+$V291*CW$16+$W291*CW$17+$X291*CW$18+$Y291*CW$19+$Z291*CW$20+$AA291*CW$21+$AB291*CW$22+$AC291*CW$23+$AD291*CW$24+$AE291*CW$25+$AF291*CW$26+$AG291*CW$27+$AH291*CW$28+$AI291*CW$29+$AJ291*CW$30+$AK291*CW$31+$AL291*CW$32+$AM291*CW$33+$AN291*CW$34+$AO291*CW$35+$AP291*CW$36+$AQ291*CW$37+$AR291*CW$38+$AS291*CW$39+$AT291*CW$40+$AU291*CW$41+$AV291*CW$42+$AW291*CW$43+$AX291*CW$44+$AY291*CW$45+$AZ291*CW$46+$BA291*CW$47+$BB291*CW$48+$BC291*CW$49+$BD291*CW$50+$BE291*CW$51+$BF291*CW$52+$BG291*CW$53+$BH291*CW$54+$BI291*CW$55+$BJ291*CW$56+$BK291*CW$57+$BL291*CW$58+$BM291*CW$59+$BN291*CW$60+$BO291*CW$61+$BP291*CW$62+$BQ291*CW$63+$BR291*CW$64+$BS291*CW$65+$BT291*CW$66+$BU291*CW$67+$BV291*CW$68+$BW291*CW$69+$BX291*CW$70+$BY291*CW$71+$BZ291*CW$72+$CA291*CW$73+$CB291*CW$74+$CC291*CW$75+$CD291*CW$76+$CE291*CW$77+$CF291*CW$78+$CG291*CW$79+$CH291*CW$80</f>
        <v>0</v>
      </c>
      <c r="CX292" s="37">
        <f t="shared" ref="CX292" si="1388">$I291*CX$3+$J291*CX$4+$K291*CX$5+$L291*CX$6+$M291*CX$7+$N291*CX$8+$O291*CX$9+$P291*CX$10+$Q291*CX$11+$R291*CX$12+$S291*CX$13+$T291*CX$14+$U291*CX$15+$V291*CX$16+$W291*CX$17+$X291*CX$18+$Y291*CX$19+$Z291*CX$20+$AA291*CX$21+$AB291*CX$22+$AC291*CX$23+$AD291*CX$24+$AE291*CX$25+$AF291*CX$26+$AG291*CX$27+$AH291*CX$28+$AI291*CX$29+$AJ291*CX$30+$AK291*CX$31+$AL291*CX$32+$AM291*CX$33+$AN291*CX$34+$AO291*CX$35+$AP291*CX$36+$AQ291*CX$37+$AR291*CX$38+$AS291*CX$39+$AT291*CX$40+$AU291*CX$41+$AV291*CX$42+$AW291*CX$43+$AX291*CX$44+$AY291*CX$45+$AZ291*CX$46+$BA291*CX$47+$BB291*CX$48+$BC291*CX$49+$BD291*CX$50+$BE291*CX$51+$BF291*CX$52+$BG291*CX$53+$BH291*CX$54+$BI291*CX$55+$BJ291*CX$56+$BK291*CX$57+$BL291*CX$58+$BM291*CX$59+$BN291*CX$60+$BO291*CX$61+$BP291*CX$62+$BQ291*CX$63+$BR291*CX$64+$BS291*CX$65+$BT291*CX$66+$BU291*CX$67+$BV291*CX$68+$BW291*CX$69+$BX291*CX$70+$BY291*CX$71+$BZ291*CX$72+$CA291*CX$73+$CB291*CX$74+$CC291*CX$75+$CD291*CX$76+$CE291*CX$77+$CF291*CX$78+$CG291*CX$79+$CH291*CX$80</f>
        <v>0</v>
      </c>
      <c r="CY292" s="37">
        <f t="shared" ref="CY292" si="1389">$I291*CY$3+$J291*CY$4+$K291*CY$5+$L291*CY$6+$M291*CY$7+$N291*CY$8+$O291*CY$9+$P291*CY$10+$Q291*CY$11+$R291*CY$12+$S291*CY$13+$T291*CY$14+$U291*CY$15+$V291*CY$16+$W291*CY$17+$X291*CY$18+$Y291*CY$19+$Z291*CY$20+$AA291*CY$21+$AB291*CY$22+$AC291*CY$23+$AD291*CY$24+$AE291*CY$25+$AF291*CY$26+$AG291*CY$27+$AH291*CY$28+$AI291*CY$29+$AJ291*CY$30+$AK291*CY$31+$AL291*CY$32+$AM291*CY$33+$AN291*CY$34+$AO291*CY$35+$AP291*CY$36+$AQ291*CY$37+$AR291*CY$38+$AS291*CY$39+$AT291*CY$40+$AU291*CY$41+$AV291*CY$42+$AW291*CY$43+$AX291*CY$44+$AY291*CY$45+$AZ291*CY$46+$BA291*CY$47+$BB291*CY$48+$BC291*CY$49+$BD291*CY$50+$BE291*CY$51+$BF291*CY$52+$BG291*CY$53+$BH291*CY$54+$BI291*CY$55+$BJ291*CY$56+$BK291*CY$57+$BL291*CY$58+$BM291*CY$59+$BN291*CY$60+$BO291*CY$61+$BP291*CY$62+$BQ291*CY$63+$BR291*CY$64+$BS291*CY$65+$BT291*CY$66+$BU291*CY$67+$BV291*CY$68+$BW291*CY$69+$BX291*CY$70+$BY291*CY$71+$BZ291*CY$72+$CA291*CY$73+$CB291*CY$74+$CC291*CY$75+$CD291*CY$76+$CE291*CY$77+$CF291*CY$78+$CG291*CY$79+$CH291*CY$80</f>
        <v>0</v>
      </c>
      <c r="CZ292" s="37">
        <f t="shared" ref="CZ292" si="1390">$I291*CZ$3+$J291*CZ$4+$K291*CZ$5+$L291*CZ$6+$M291*CZ$7+$N291*CZ$8+$O291*CZ$9+$P291*CZ$10+$Q291*CZ$11+$R291*CZ$12+$S291*CZ$13+$T291*CZ$14+$U291*CZ$15+$V291*CZ$16+$W291*CZ$17+$X291*CZ$18+$Y291*CZ$19+$Z291*CZ$20+$AA291*CZ$21+$AB291*CZ$22+$AC291*CZ$23+$AD291*CZ$24+$AE291*CZ$25+$AF291*CZ$26+$AG291*CZ$27+$AH291*CZ$28+$AI291*CZ$29+$AJ291*CZ$30+$AK291*CZ$31+$AL291*CZ$32+$AM291*CZ$33+$AN291*CZ$34+$AO291*CZ$35+$AP291*CZ$36+$AQ291*CZ$37+$AR291*CZ$38+$AS291*CZ$39+$AT291*CZ$40+$AU291*CZ$41+$AV291*CZ$42+$AW291*CZ$43+$AX291*CZ$44+$AY291*CZ$45+$AZ291*CZ$46+$BA291*CZ$47+$BB291*CZ$48+$BC291*CZ$49+$BD291*CZ$50+$BE291*CZ$51+$BF291*CZ$52+$BG291*CZ$53+$BH291*CZ$54+$BI291*CZ$55+$BJ291*CZ$56+$BK291*CZ$57+$BL291*CZ$58+$BM291*CZ$59+$BN291*CZ$60+$BO291*CZ$61+$BP291*CZ$62+$BQ291*CZ$63+$BR291*CZ$64+$BS291*CZ$65+$BT291*CZ$66+$BU291*CZ$67+$BV291*CZ$68+$BW291*CZ$69+$BX291*CZ$70+$BY291*CZ$71+$BZ291*CZ$72+$CA291*CZ$73+$CB291*CZ$74+$CC291*CZ$75+$CD291*CZ$76+$CE291*CZ$77+$CF291*CZ$78+$CG291*CZ$79+$CH291*CZ$80</f>
        <v>0</v>
      </c>
      <c r="DA292" s="37">
        <f t="shared" ref="DA292" si="1391">$I291*DA$3+$J291*DA$4+$K291*DA$5+$L291*DA$6+$M291*DA$7+$N291*DA$8+$O291*DA$9+$P291*DA$10+$Q291*DA$11+$R291*DA$12+$S291*DA$13+$T291*DA$14+$U291*DA$15+$V291*DA$16+$W291*DA$17+$X291*DA$18+$Y291*DA$19+$Z291*DA$20+$AA291*DA$21+$AB291*DA$22+$AC291*DA$23+$AD291*DA$24+$AE291*DA$25+$AF291*DA$26+$AG291*DA$27+$AH291*DA$28+$AI291*DA$29+$AJ291*DA$30+$AK291*DA$31+$AL291*DA$32+$AM291*DA$33+$AN291*DA$34+$AO291*DA$35+$AP291*DA$36+$AQ291*DA$37+$AR291*DA$38+$AS291*DA$39+$AT291*DA$40+$AU291*DA$41+$AV291*DA$42+$AW291*DA$43+$AX291*DA$44+$AY291*DA$45+$AZ291*DA$46+$BA291*DA$47+$BB291*DA$48+$BC291*DA$49+$BD291*DA$50+$BE291*DA$51+$BF291*DA$52+$BG291*DA$53+$BH291*DA$54+$BI291*DA$55+$BJ291*DA$56+$BK291*DA$57+$BL291*DA$58+$BM291*DA$59+$BN291*DA$60+$BO291*DA$61+$BP291*DA$62+$BQ291*DA$63+$BR291*DA$64+$BS291*DA$65+$BT291*DA$66+$BU291*DA$67+$BV291*DA$68+$BW291*DA$69+$BX291*DA$70+$BY291*DA$71+$BZ291*DA$72+$CA291*DA$73+$CB291*DA$74+$CC291*DA$75+$CD291*DA$76+$CE291*DA$77+$CF291*DA$78+$CG291*DA$79+$CH291*DA$80</f>
        <v>0</v>
      </c>
      <c r="DB292" s="37">
        <f t="shared" ref="DB292" si="1392">$I291*DB$3+$J291*DB$4+$K291*DB$5+$L291*DB$6+$M291*DB$7+$N291*DB$8+$O291*DB$9+$P291*DB$10+$Q291*DB$11+$R291*DB$12+$S291*DB$13+$T291*DB$14+$U291*DB$15+$V291*DB$16+$W291*DB$17+$X291*DB$18+$Y291*DB$19+$Z291*DB$20+$AA291*DB$21+$AB291*DB$22+$AC291*DB$23+$AD291*DB$24+$AE291*DB$25+$AF291*DB$26+$AG291*DB$27+$AH291*DB$28+$AI291*DB$29+$AJ291*DB$30+$AK291*DB$31+$AL291*DB$32+$AM291*DB$33+$AN291*DB$34+$AO291*DB$35+$AP291*DB$36+$AQ291*DB$37+$AR291*DB$38+$AS291*DB$39+$AT291*DB$40+$AU291*DB$41+$AV291*DB$42+$AW291*DB$43+$AX291*DB$44+$AY291*DB$45+$AZ291*DB$46+$BA291*DB$47+$BB291*DB$48+$BC291*DB$49+$BD291*DB$50+$BE291*DB$51+$BF291*DB$52+$BG291*DB$53+$BH291*DB$54+$BI291*DB$55+$BJ291*DB$56+$BK291*DB$57+$BL291*DB$58+$BM291*DB$59+$BN291*DB$60+$BO291*DB$61+$BP291*DB$62+$BQ291*DB$63+$BR291*DB$64+$BS291*DB$65+$BT291*DB$66+$BU291*DB$67+$BV291*DB$68+$BW291*DB$69+$BX291*DB$70+$BY291*DB$71+$BZ291*DB$72+$CA291*DB$73+$CB291*DB$74+$CC291*DB$75+$CD291*DB$76+$CE291*DB$77+$CF291*DB$78+$CG291*DB$79+$CH291*DB$80</f>
        <v>0</v>
      </c>
      <c r="DC292" s="37">
        <f t="shared" ref="DC292" si="1393">$I291*DC$3+$J291*DC$4+$K291*DC$5+$L291*DC$6+$M291*DC$7+$N291*DC$8+$O291*DC$9+$P291*DC$10+$Q291*DC$11+$R291*DC$12+$S291*DC$13+$T291*DC$14+$U291*DC$15+$V291*DC$16+$W291*DC$17+$X291*DC$18+$Y291*DC$19+$Z291*DC$20+$AA291*DC$21+$AB291*DC$22+$AC291*DC$23+$AD291*DC$24+$AE291*DC$25+$AF291*DC$26+$AG291*DC$27+$AH291*DC$28+$AI291*DC$29+$AJ291*DC$30+$AK291*DC$31+$AL291*DC$32+$AM291*DC$33+$AN291*DC$34+$AO291*DC$35+$AP291*DC$36+$AQ291*DC$37+$AR291*DC$38+$AS291*DC$39+$AT291*DC$40+$AU291*DC$41+$AV291*DC$42+$AW291*DC$43+$AX291*DC$44+$AY291*DC$45+$AZ291*DC$46+$BA291*DC$47+$BB291*DC$48+$BC291*DC$49+$BD291*DC$50+$BE291*DC$51+$BF291*DC$52+$BG291*DC$53+$BH291*DC$54+$BI291*DC$55+$BJ291*DC$56+$BK291*DC$57+$BL291*DC$58+$BM291*DC$59+$BN291*DC$60+$BO291*DC$61+$BP291*DC$62+$BQ291*DC$63+$BR291*DC$64+$BS291*DC$65+$BT291*DC$66+$BU291*DC$67+$BV291*DC$68+$BW291*DC$69+$BX291*DC$70+$BY291*DC$71+$BZ291*DC$72+$CA291*DC$73+$CB291*DC$74+$CC291*DC$75+$CD291*DC$76+$CE291*DC$77+$CF291*DC$78+$CG291*DC$79+$CH291*DC$80</f>
        <v>0</v>
      </c>
      <c r="DD292" s="37">
        <f t="shared" ref="DD292" si="1394">$I291*DD$3+$J291*DD$4+$K291*DD$5+$L291*DD$6+$M291*DD$7+$N291*DD$8+$O291*DD$9+$P291*DD$10+$Q291*DD$11+$R291*DD$12+$S291*DD$13+$T291*DD$14+$U291*DD$15+$V291*DD$16+$W291*DD$17+$X291*DD$18+$Y291*DD$19+$Z291*DD$20+$AA291*DD$21+$AB291*DD$22+$AC291*DD$23+$AD291*DD$24+$AE291*DD$25+$AF291*DD$26+$AG291*DD$27+$AH291*DD$28+$AI291*DD$29+$AJ291*DD$30+$AK291*DD$31+$AL291*DD$32+$AM291*DD$33+$AN291*DD$34+$AO291*DD$35+$AP291*DD$36+$AQ291*DD$37+$AR291*DD$38+$AS291*DD$39+$AT291*DD$40+$AU291*DD$41+$AV291*DD$42+$AW291*DD$43+$AX291*DD$44+$AY291*DD$45+$AZ291*DD$46+$BA291*DD$47+$BB291*DD$48+$BC291*DD$49+$BD291*DD$50+$BE291*DD$51+$BF291*DD$52+$BG291*DD$53+$BH291*DD$54+$BI291*DD$55+$BJ291*DD$56+$BK291*DD$57+$BL291*DD$58+$BM291*DD$59+$BN291*DD$60+$BO291*DD$61+$BP291*DD$62+$BQ291*DD$63+$BR291*DD$64+$BS291*DD$65+$BT291*DD$66+$BU291*DD$67+$BV291*DD$68+$BW291*DD$69+$BX291*DD$70+$BY291*DD$71+$BZ291*DD$72+$CA291*DD$73+$CB291*DD$74+$CC291*DD$75+$CD291*DD$76+$CE291*DD$77+$CF291*DD$78+$CG291*DD$79+$CH291*DD$80</f>
        <v>0</v>
      </c>
      <c r="DE292" s="37">
        <f t="shared" ref="DE292" si="1395">$I291*DE$3+$J291*DE$4+$K291*DE$5+$L291*DE$6+$M291*DE$7+$N291*DE$8+$O291*DE$9+$P291*DE$10+$Q291*DE$11+$R291*DE$12+$S291*DE$13+$T291*DE$14+$U291*DE$15+$V291*DE$16+$W291*DE$17+$X291*DE$18+$Y291*DE$19+$Z291*DE$20+$AA291*DE$21+$AB291*DE$22+$AC291*DE$23+$AD291*DE$24+$AE291*DE$25+$AF291*DE$26+$AG291*DE$27+$AH291*DE$28+$AI291*DE$29+$AJ291*DE$30+$AK291*DE$31+$AL291*DE$32+$AM291*DE$33+$AN291*DE$34+$AO291*DE$35+$AP291*DE$36+$AQ291*DE$37+$AR291*DE$38+$AS291*DE$39+$AT291*DE$40+$AU291*DE$41+$AV291*DE$42+$AW291*DE$43+$AX291*DE$44+$AY291*DE$45+$AZ291*DE$46+$BA291*DE$47+$BB291*DE$48+$BC291*DE$49+$BD291*DE$50+$BE291*DE$51+$BF291*DE$52+$BG291*DE$53+$BH291*DE$54+$BI291*DE$55+$BJ291*DE$56+$BK291*DE$57+$BL291*DE$58+$BM291*DE$59+$BN291*DE$60+$BO291*DE$61+$BP291*DE$62+$BQ291*DE$63+$BR291*DE$64+$BS291*DE$65+$BT291*DE$66+$BU291*DE$67+$BV291*DE$68+$BW291*DE$69+$BX291*DE$70+$BY291*DE$71+$BZ291*DE$72+$CA291*DE$73+$CB291*DE$74+$CC291*DE$75+$CD291*DE$76+$CE291*DE$77+$CF291*DE$78+$CG291*DE$79+$CH291*DE$80</f>
        <v>0</v>
      </c>
      <c r="DF292" s="37">
        <f t="shared" ref="DF292" si="1396">$I291*DF$3+$J291*DF$4+$K291*DF$5+$L291*DF$6+$M291*DF$7+$N291*DF$8+$O291*DF$9+$P291*DF$10+$Q291*DF$11+$R291*DF$12+$S291*DF$13+$T291*DF$14+$U291*DF$15+$V291*DF$16+$W291*DF$17+$X291*DF$18+$Y291*DF$19+$Z291*DF$20+$AA291*DF$21+$AB291*DF$22+$AC291*DF$23+$AD291*DF$24+$AE291*DF$25+$AF291*DF$26+$AG291*DF$27+$AH291*DF$28+$AI291*DF$29+$AJ291*DF$30+$AK291*DF$31+$AL291*DF$32+$AM291*DF$33+$AN291*DF$34+$AO291*DF$35+$AP291*DF$36+$AQ291*DF$37+$AR291*DF$38+$AS291*DF$39+$AT291*DF$40+$AU291*DF$41+$AV291*DF$42+$AW291*DF$43+$AX291*DF$44+$AY291*DF$45+$AZ291*DF$46+$BA291*DF$47+$BB291*DF$48+$BC291*DF$49+$BD291*DF$50+$BE291*DF$51+$BF291*DF$52+$BG291*DF$53+$BH291*DF$54+$BI291*DF$55+$BJ291*DF$56+$BK291*DF$57+$BL291*DF$58+$BM291*DF$59+$BN291*DF$60+$BO291*DF$61+$BP291*DF$62+$BQ291*DF$63+$BR291*DF$64+$BS291*DF$65+$BT291*DF$66+$BU291*DF$67+$BV291*DF$68+$BW291*DF$69+$BX291*DF$70+$BY291*DF$71+$BZ291*DF$72+$CA291*DF$73+$CB291*DF$74+$CC291*DF$75+$CD291*DF$76+$CE291*DF$77+$CF291*DF$78+$CG291*DF$79+$CH291*DF$80</f>
        <v>0</v>
      </c>
      <c r="DG292" s="38">
        <f t="shared" ref="DG292" si="1397">$I291*DG$3+$J291*DG$4+$K291*DG$5+$L291*DG$6+$M291*DG$7+$N291*DG$8+$O291*DG$9+$P291*DG$10+$Q291*DG$11+$R291*DG$12+$S291*DG$13+$T291*DG$14+$U291*DG$15+$V291*DG$16+$W291*DG$17+$X291*DG$18+$Y291*DG$19+$Z291*DG$20+$AA291*DG$21+$AB291*DG$22+$AC291*DG$23+$AD291*DG$24+$AE291*DG$25+$AF291*DG$26+$AG291*DG$27+$AH291*DG$28+$AI291*DG$29+$AJ291*DG$30+$AK291*DG$31+$AL291*DG$32+$AM291*DG$33+$AN291*DG$34+$AO291*DG$35+$AP291*DG$36+$AQ291*DG$37+$AR291*DG$38+$AS291*DG$39+$AT291*DG$40+$AU291*DG$41+$AV291*DG$42+$AW291*DG$43+$AX291*DG$44+$AY291*DG$45+$AZ291*DG$46+$BA291*DG$47+$BB291*DG$48+$BC291*DG$49+$BD291*DG$50+$BE291*DG$51+$BF291*DG$52+$BG291*DG$53+$BH291*DG$54+$BI291*DG$55+$BJ291*DG$56+$BK291*DG$57+$BL291*DG$58+$BM291*DG$59+$BN291*DG$60+$BO291*DG$61+$BP291*DG$62+$BQ291*DG$63+$BR291*DG$64+$BS291*DG$65+$BT291*DG$66+$BU291*DG$67+$BV291*DG$68+$BW291*DG$69+$BX291*DG$70+$BY291*DG$71+$BZ291*DG$72+$CA291*DG$73+$CB291*DG$74+$CC291*DG$75+$CD291*DG$76+$CE291*DG$77+$CF291*DG$78+$CG291*DG$79+$CH291*DG$80</f>
        <v>0</v>
      </c>
    </row>
    <row r="293" spans="1:117" ht="12.75" hidden="1" outlineLevel="1" x14ac:dyDescent="0.2">
      <c r="A293" s="26"/>
      <c r="B293" s="27"/>
      <c r="C293" s="27"/>
      <c r="D293" s="28"/>
      <c r="E293" s="28"/>
      <c r="F293" s="28"/>
      <c r="G293" s="28"/>
      <c r="H293" s="28"/>
      <c r="I293" s="59"/>
      <c r="J293" s="59"/>
      <c r="K293" s="59"/>
      <c r="L293" s="59"/>
      <c r="M293" s="59"/>
      <c r="N293" s="59"/>
      <c r="O293" s="59"/>
      <c r="P293" s="59"/>
      <c r="Q293" s="59"/>
      <c r="R293" s="59"/>
      <c r="S293" s="59"/>
      <c r="T293" s="59"/>
      <c r="U293" s="59"/>
      <c r="V293" s="59"/>
      <c r="W293" s="59"/>
      <c r="X293" s="59"/>
      <c r="Y293" s="59"/>
      <c r="Z293" s="59"/>
      <c r="AA293" s="59"/>
      <c r="AB293" s="59"/>
      <c r="AC293" s="59"/>
      <c r="AD293" s="59"/>
      <c r="AE293" s="59"/>
      <c r="AF293" s="59"/>
      <c r="AG293" s="59"/>
      <c r="AH293" s="59"/>
      <c r="AI293" s="59"/>
      <c r="AJ293" s="59"/>
      <c r="AK293" s="59"/>
      <c r="AL293" s="59"/>
      <c r="AM293" s="59"/>
      <c r="AN293" s="59"/>
      <c r="AO293" s="59"/>
      <c r="AP293" s="59"/>
      <c r="AQ293" s="59"/>
      <c r="AR293" s="59"/>
      <c r="AS293" s="59"/>
      <c r="AT293" s="59"/>
      <c r="AU293" s="59"/>
      <c r="AV293" s="59"/>
      <c r="AW293" s="59"/>
      <c r="AX293" s="59"/>
      <c r="AY293" s="59"/>
      <c r="AZ293" s="59"/>
      <c r="BA293" s="59"/>
      <c r="BB293" s="59"/>
      <c r="BC293" s="59"/>
      <c r="BD293" s="59"/>
      <c r="BE293" s="59"/>
      <c r="BF293" s="59"/>
      <c r="BG293" s="59"/>
      <c r="BH293" s="59"/>
      <c r="BI293" s="59"/>
      <c r="BJ293" s="59"/>
      <c r="BK293" s="59"/>
      <c r="BL293" s="59"/>
      <c r="BM293" s="59"/>
      <c r="BN293" s="59"/>
      <c r="BO293" s="59"/>
      <c r="BP293" s="59"/>
      <c r="BQ293" s="59"/>
      <c r="BR293" s="59"/>
      <c r="BS293" s="59"/>
      <c r="BT293" s="59"/>
      <c r="BU293" s="59"/>
      <c r="BV293" s="59"/>
      <c r="BW293" s="59"/>
      <c r="BX293" s="59"/>
      <c r="BY293" s="59"/>
      <c r="BZ293" s="59"/>
      <c r="CA293" s="59"/>
      <c r="CB293" s="59"/>
      <c r="CC293" s="59"/>
      <c r="CD293" s="59"/>
      <c r="CE293" s="59"/>
      <c r="CF293" s="59"/>
      <c r="CG293" s="59"/>
      <c r="CH293" s="59"/>
      <c r="CI293" s="28"/>
      <c r="CJ293" s="28"/>
      <c r="CK293" s="28"/>
      <c r="CL293" s="28"/>
      <c r="CM293" s="29" t="s">
        <v>8</v>
      </c>
      <c r="CN293" s="39"/>
      <c r="CO293" s="40"/>
      <c r="CP293" s="40"/>
      <c r="CQ293" s="40"/>
      <c r="CR293" s="40"/>
      <c r="CS293" s="40"/>
      <c r="CT293" s="40"/>
      <c r="CU293" s="40"/>
      <c r="CV293" s="40"/>
      <c r="CW293" s="40"/>
      <c r="CX293" s="40"/>
      <c r="CY293" s="40"/>
      <c r="CZ293" s="40"/>
      <c r="DA293" s="40"/>
      <c r="DB293" s="40"/>
      <c r="DC293" s="40"/>
      <c r="DD293" s="40"/>
      <c r="DE293" s="40"/>
      <c r="DF293" s="40"/>
      <c r="DG293" s="41"/>
    </row>
    <row r="294" spans="1:117" ht="12.75" collapsed="1" x14ac:dyDescent="0.2">
      <c r="A294" s="19" t="s">
        <v>329</v>
      </c>
      <c r="B294" s="19" t="s">
        <v>141</v>
      </c>
      <c r="C294" s="19"/>
      <c r="D294" s="20" t="s">
        <v>316</v>
      </c>
      <c r="E294" s="20">
        <v>6</v>
      </c>
      <c r="F294" s="20">
        <f>IF($C$4="",SUMIF(stock_on_hand!A:A,planner!A294,stock_on_hand!C:C),SUMIFS(stock_on_hand!C:C,stock_on_hand!A:A,planner!A294,stock_on_hand!E:E,$C$4))</f>
        <v>0</v>
      </c>
      <c r="G294" s="20"/>
      <c r="H294" s="20" t="s">
        <v>326</v>
      </c>
      <c r="I294" s="57">
        <f>IFERROR(HLOOKUP(I$188,bom!$2:$300,MATCH($A294,bom!$A:$A,0)-1,0),0)</f>
        <v>0</v>
      </c>
      <c r="J294" s="57">
        <f>IFERROR(HLOOKUP(J$188,bom!$2:$300,MATCH($A294,bom!$A:$A,0)-1,0),0)</f>
        <v>0</v>
      </c>
      <c r="K294" s="57">
        <f>IFERROR(HLOOKUP(K$188,bom!$2:$300,MATCH($A294,bom!$A:$A,0)-1,0),0)</f>
        <v>0</v>
      </c>
      <c r="L294" s="57">
        <f>IFERROR(HLOOKUP(L$188,bom!$2:$300,MATCH($A294,bom!$A:$A,0)-1,0),0)</f>
        <v>0</v>
      </c>
      <c r="M294" s="57">
        <f>IFERROR(HLOOKUP(M$188,bom!$2:$300,MATCH($A294,bom!$A:$A,0)-1,0),0)</f>
        <v>0</v>
      </c>
      <c r="N294" s="57">
        <f>IFERROR(HLOOKUP(N$188,bom!$2:$300,MATCH($A294,bom!$A:$A,0)-1,0),0)</f>
        <v>0</v>
      </c>
      <c r="O294" s="57">
        <f>IFERROR(HLOOKUP(O$188,bom!$2:$300,MATCH($A294,bom!$A:$A,0)-1,0),0)</f>
        <v>0</v>
      </c>
      <c r="P294" s="57">
        <f>IFERROR(HLOOKUP(P$188,bom!$2:$300,MATCH($A294,bom!$A:$A,0)-1,0),0)</f>
        <v>0</v>
      </c>
      <c r="Q294" s="57">
        <f>IFERROR(HLOOKUP(Q$188,bom!$2:$300,MATCH($A294,bom!$A:$A,0)-1,0),0)</f>
        <v>0</v>
      </c>
      <c r="R294" s="57">
        <f>IFERROR(HLOOKUP(R$188,bom!$2:$300,MATCH($A294,bom!$A:$A,0)-1,0),0)</f>
        <v>0</v>
      </c>
      <c r="S294" s="57">
        <f>IFERROR(HLOOKUP(S$188,bom!$2:$300,MATCH($A294,bom!$A:$A,0)-1,0),0)</f>
        <v>0</v>
      </c>
      <c r="T294" s="57">
        <f>IFERROR(HLOOKUP(T$188,bom!$2:$300,MATCH($A294,bom!$A:$A,0)-1,0),0)</f>
        <v>0</v>
      </c>
      <c r="U294" s="57">
        <f>IFERROR(HLOOKUP(U$188,bom!$2:$300,MATCH($A294,bom!$A:$A,0)-1,0),0)</f>
        <v>0</v>
      </c>
      <c r="V294" s="57">
        <f>IFERROR(HLOOKUP(V$188,bom!$2:$300,MATCH($A294,bom!$A:$A,0)-1,0),0)</f>
        <v>0</v>
      </c>
      <c r="W294" s="57">
        <f>IFERROR(HLOOKUP(W$188,bom!$2:$300,MATCH($A294,bom!$A:$A,0)-1,0),0)</f>
        <v>0</v>
      </c>
      <c r="X294" s="57">
        <f>IFERROR(HLOOKUP(X$188,bom!$2:$300,MATCH($A294,bom!$A:$A,0)-1,0),0)</f>
        <v>0</v>
      </c>
      <c r="Y294" s="57">
        <f>IFERROR(HLOOKUP(Y$188,bom!$2:$300,MATCH($A294,bom!$A:$A,0)-1,0),0)</f>
        <v>0</v>
      </c>
      <c r="Z294" s="57">
        <f>IFERROR(HLOOKUP(Z$188,bom!$2:$300,MATCH($A294,bom!$A:$A,0)-1,0),0)</f>
        <v>0</v>
      </c>
      <c r="AA294" s="57">
        <f>IFERROR(HLOOKUP(AA$188,bom!$2:$300,MATCH($A294,bom!$A:$A,0)-1,0),0)</f>
        <v>0</v>
      </c>
      <c r="AB294" s="57">
        <f>IFERROR(HLOOKUP(AB$188,bom!$2:$300,MATCH($A294,bom!$A:$A,0)-1,0),0)</f>
        <v>0</v>
      </c>
      <c r="AC294" s="57">
        <f>IFERROR(HLOOKUP(AC$188,bom!$2:$300,MATCH($A294,bom!$A:$A,0)-1,0),0)</f>
        <v>0</v>
      </c>
      <c r="AD294" s="57">
        <f>IFERROR(HLOOKUP(AD$188,bom!$2:$300,MATCH($A294,bom!$A:$A,0)-1,0),0)</f>
        <v>0</v>
      </c>
      <c r="AE294" s="57">
        <f>IFERROR(HLOOKUP(AE$188,bom!$2:$300,MATCH($A294,bom!$A:$A,0)-1,0),0)</f>
        <v>0</v>
      </c>
      <c r="AF294" s="57">
        <f>IFERROR(HLOOKUP(AF$188,bom!$2:$300,MATCH($A294,bom!$A:$A,0)-1,0),0)</f>
        <v>0</v>
      </c>
      <c r="AG294" s="57">
        <f>IFERROR(HLOOKUP(AG$188,bom!$2:$300,MATCH($A294,bom!$A:$A,0)-1,0),0)</f>
        <v>0</v>
      </c>
      <c r="AH294" s="57">
        <f>IFERROR(HLOOKUP(AH$188,bom!$2:$300,MATCH($A294,bom!$A:$A,0)-1,0),0)</f>
        <v>0</v>
      </c>
      <c r="AI294" s="57">
        <f>IFERROR(HLOOKUP(AI$188,bom!$2:$300,MATCH($A294,bom!$A:$A,0)-1,0),0)</f>
        <v>0</v>
      </c>
      <c r="AJ294" s="57">
        <f>IFERROR(HLOOKUP(AJ$188,bom!$2:$300,MATCH($A294,bom!$A:$A,0)-1,0),0)</f>
        <v>0</v>
      </c>
      <c r="AK294" s="57">
        <f>IFERROR(HLOOKUP(AK$188,bom!$2:$300,MATCH($A294,bom!$A:$A,0)-1,0),0)</f>
        <v>0</v>
      </c>
      <c r="AL294" s="57">
        <f>IFERROR(HLOOKUP(AL$188,bom!$2:$300,MATCH($A294,bom!$A:$A,0)-1,0),0)</f>
        <v>0</v>
      </c>
      <c r="AM294" s="57">
        <f>IFERROR(HLOOKUP(AM$188,bom!$2:$300,MATCH($A294,bom!$A:$A,0)-1,0),0)</f>
        <v>0</v>
      </c>
      <c r="AN294" s="57">
        <f>IFERROR(HLOOKUP(AN$188,bom!$2:$300,MATCH($A294,bom!$A:$A,0)-1,0),0)</f>
        <v>0</v>
      </c>
      <c r="AO294" s="57">
        <f>IFERROR(HLOOKUP(AO$188,bom!$2:$300,MATCH($A294,bom!$A:$A,0)-1,0),0)</f>
        <v>0</v>
      </c>
      <c r="AP294" s="57">
        <f>IFERROR(HLOOKUP(AP$188,bom!$2:$300,MATCH($A294,bom!$A:$A,0)-1,0),0)</f>
        <v>0</v>
      </c>
      <c r="AQ294" s="57">
        <f>IFERROR(HLOOKUP(AQ$188,bom!$2:$300,MATCH($A294,bom!$A:$A,0)-1,0),0)</f>
        <v>0</v>
      </c>
      <c r="AR294" s="57">
        <f>IFERROR(HLOOKUP(AR$188,bom!$2:$300,MATCH($A294,bom!$A:$A,0)-1,0),0)</f>
        <v>0</v>
      </c>
      <c r="AS294" s="57">
        <f>IFERROR(HLOOKUP(AS$188,bom!$2:$300,MATCH($A294,bom!$A:$A,0)-1,0),0)</f>
        <v>0</v>
      </c>
      <c r="AT294" s="57">
        <f>IFERROR(HLOOKUP(AT$188,bom!$2:$300,MATCH($A294,bom!$A:$A,0)-1,0),0)</f>
        <v>0</v>
      </c>
      <c r="AU294" s="57">
        <f>IFERROR(HLOOKUP(AU$188,bom!$2:$300,MATCH($A294,bom!$A:$A,0)-1,0),0)</f>
        <v>0</v>
      </c>
      <c r="AV294" s="57">
        <f>IFERROR(HLOOKUP(AV$188,bom!$2:$300,MATCH($A294,bom!$A:$A,0)-1,0),0)</f>
        <v>0</v>
      </c>
      <c r="AW294" s="57">
        <f>IFERROR(HLOOKUP(AW$188,bom!$2:$300,MATCH($A294,bom!$A:$A,0)-1,0),0)</f>
        <v>0</v>
      </c>
      <c r="AX294" s="57">
        <f>IFERROR(HLOOKUP(AX$188,bom!$2:$300,MATCH($A294,bom!$A:$A,0)-1,0),0)</f>
        <v>0</v>
      </c>
      <c r="AY294" s="57">
        <f>IFERROR(HLOOKUP(AY$188,bom!$2:$300,MATCH($A294,bom!$A:$A,0)-1,0),0)</f>
        <v>0</v>
      </c>
      <c r="AZ294" s="57">
        <f>IFERROR(HLOOKUP(AZ$188,bom!$2:$300,MATCH($A294,bom!$A:$A,0)-1,0),0)</f>
        <v>0</v>
      </c>
      <c r="BA294" s="57">
        <f>IFERROR(HLOOKUP(BA$188,bom!$2:$300,MATCH($A294,bom!$A:$A,0)-1,0),0)</f>
        <v>0</v>
      </c>
      <c r="BB294" s="57">
        <f>IFERROR(HLOOKUP(BB$188,bom!$2:$300,MATCH($A294,bom!$A:$A,0)-1,0),0)</f>
        <v>0</v>
      </c>
      <c r="BC294" s="57">
        <f>IFERROR(HLOOKUP(BC$188,bom!$2:$300,MATCH($A294,bom!$A:$A,0)-1,0),0)</f>
        <v>0</v>
      </c>
      <c r="BD294" s="57">
        <f>IFERROR(HLOOKUP(BD$188,bom!$2:$300,MATCH($A294,bom!$A:$A,0)-1,0),0)</f>
        <v>0</v>
      </c>
      <c r="BE294" s="57">
        <f>IFERROR(HLOOKUP(BE$188,bom!$2:$300,MATCH($A294,bom!$A:$A,0)-1,0),0)</f>
        <v>0</v>
      </c>
      <c r="BF294" s="57">
        <f>IFERROR(HLOOKUP(BF$188,bom!$2:$300,MATCH($A294,bom!$A:$A,0)-1,0),0)</f>
        <v>0</v>
      </c>
      <c r="BG294" s="57">
        <f>IFERROR(HLOOKUP(BG$188,bom!$2:$300,MATCH($A294,bom!$A:$A,0)-1,0),0)</f>
        <v>0</v>
      </c>
      <c r="BH294" s="57">
        <f>IFERROR(HLOOKUP(BH$188,bom!$2:$300,MATCH($A294,bom!$A:$A,0)-1,0),0)</f>
        <v>0</v>
      </c>
      <c r="BI294" s="57">
        <f>IFERROR(HLOOKUP(BI$188,bom!$2:$300,MATCH($A294,bom!$A:$A,0)-1,0),0)</f>
        <v>0</v>
      </c>
      <c r="BJ294" s="57">
        <f>IFERROR(HLOOKUP(BJ$188,bom!$2:$300,MATCH($A294,bom!$A:$A,0)-1,0),0)</f>
        <v>0</v>
      </c>
      <c r="BK294" s="57">
        <f>IFERROR(HLOOKUP(BK$188,bom!$2:$300,MATCH($A294,bom!$A:$A,0)-1,0),0)</f>
        <v>0</v>
      </c>
      <c r="BL294" s="57">
        <f>IFERROR(HLOOKUP(BL$188,bom!$2:$300,MATCH($A294,bom!$A:$A,0)-1,0),0)</f>
        <v>0</v>
      </c>
      <c r="BM294" s="57">
        <f>IFERROR(HLOOKUP(BM$188,bom!$2:$300,MATCH($A294,bom!$A:$A,0)-1,0),0)</f>
        <v>0</v>
      </c>
      <c r="BN294" s="57">
        <f>IFERROR(HLOOKUP(BN$188,bom!$2:$300,MATCH($A294,bom!$A:$A,0)-1,0),0)</f>
        <v>0</v>
      </c>
      <c r="BO294" s="57">
        <f>IFERROR(HLOOKUP(BO$188,bom!$2:$300,MATCH($A294,bom!$A:$A,0)-1,0),0)</f>
        <v>0</v>
      </c>
      <c r="BP294" s="57">
        <f>IFERROR(HLOOKUP(BP$188,bom!$2:$300,MATCH($A294,bom!$A:$A,0)-1,0),0)</f>
        <v>0</v>
      </c>
      <c r="BQ294" s="57">
        <f>IFERROR(HLOOKUP(BQ$188,bom!$2:$300,MATCH($A294,bom!$A:$A,0)-1,0),0)</f>
        <v>0</v>
      </c>
      <c r="BR294" s="57">
        <f>IFERROR(HLOOKUP(BR$188,bom!$2:$300,MATCH($A294,bom!$A:$A,0)-1,0),0)</f>
        <v>0</v>
      </c>
      <c r="BS294" s="57">
        <f>IFERROR(HLOOKUP(BS$188,bom!$2:$300,MATCH($A294,bom!$A:$A,0)-1,0),0)</f>
        <v>0</v>
      </c>
      <c r="BT294" s="57">
        <f>IFERROR(HLOOKUP(BT$188,bom!$2:$300,MATCH($A294,bom!$A:$A,0)-1,0),0)</f>
        <v>0</v>
      </c>
      <c r="BU294" s="57">
        <f>IFERROR(HLOOKUP(BU$188,bom!$2:$300,MATCH($A294,bom!$A:$A,0)-1,0),0)</f>
        <v>0</v>
      </c>
      <c r="BV294" s="57">
        <f>IFERROR(HLOOKUP(BV$188,bom!$2:$300,MATCH($A294,bom!$A:$A,0)-1,0),0)</f>
        <v>0</v>
      </c>
      <c r="BW294" s="57">
        <f>IFERROR(HLOOKUP(BW$188,bom!$2:$300,MATCH($A294,bom!$A:$A,0)-1,0),0)</f>
        <v>0</v>
      </c>
      <c r="BX294" s="57">
        <f>IFERROR(HLOOKUP(BX$188,bom!$2:$300,MATCH($A294,bom!$A:$A,0)-1,0),0)</f>
        <v>0</v>
      </c>
      <c r="BY294" s="57">
        <f>IFERROR(HLOOKUP(BY$188,bom!$2:$300,MATCH($A294,bom!$A:$A,0)-1,0),0)</f>
        <v>0</v>
      </c>
      <c r="BZ294" s="57">
        <f>IFERROR(HLOOKUP(BZ$188,bom!$2:$300,MATCH($A294,bom!$A:$A,0)-1,0),0)</f>
        <v>0</v>
      </c>
      <c r="CA294" s="57">
        <f>IFERROR(HLOOKUP(CA$188,bom!$2:$300,MATCH($A294,bom!$A:$A,0)-1,0),0)</f>
        <v>0</v>
      </c>
      <c r="CB294" s="57">
        <f>IFERROR(HLOOKUP(CB$188,bom!$2:$300,MATCH($A294,bom!$A:$A,0)-1,0),0)</f>
        <v>0</v>
      </c>
      <c r="CC294" s="57">
        <f>IFERROR(HLOOKUP(CC$188,bom!$2:$300,MATCH($A294,bom!$A:$A,0)-1,0),0)</f>
        <v>0</v>
      </c>
      <c r="CD294" s="57">
        <f>IFERROR(HLOOKUP(CD$188,bom!$2:$300,MATCH($A294,bom!$A:$A,0)-1,0),0)</f>
        <v>0</v>
      </c>
      <c r="CE294" s="57">
        <f>IFERROR(HLOOKUP(CE$188,bom!$2:$300,MATCH($A294,bom!$A:$A,0)-1,0),0)</f>
        <v>0</v>
      </c>
      <c r="CF294" s="57">
        <f>IFERROR(HLOOKUP(CF$188,bom!$2:$300,MATCH($A294,bom!$A:$A,0)-1,0),0)</f>
        <v>0</v>
      </c>
      <c r="CG294" s="57">
        <f>IFERROR(HLOOKUP(CG$188,bom!$2:$300,MATCH($A294,bom!$A:$A,0)-1,0),0)</f>
        <v>0</v>
      </c>
      <c r="CH294" s="57">
        <f>IFERROR(HLOOKUP(CH$188,bom!$2:$300,MATCH($A294,bom!$A:$A,0)-1,0),0)</f>
        <v>0</v>
      </c>
      <c r="CI294" s="20"/>
      <c r="CJ294" s="20"/>
      <c r="CK294" s="20"/>
      <c r="CL294" s="20"/>
      <c r="CM294" s="32" t="str">
        <f t="shared" ref="CM294" si="1398">IF(G294&gt;0,IF(CN294&lt;(0.8*G294),"WARNING!!!",IF(CN294&lt;G294,"ORDER","OK")),IF((VLOOKUP(A294,A:DG,91+E294,0))&lt;0,"WARNING!!!",IF((VLOOKUP(A294,A:DG,91+ROUND(1.25*E294,0),0))&lt;0,"ORDER","OK")))</f>
        <v>OK</v>
      </c>
      <c r="CN294" s="33">
        <f t="shared" ref="CN294" si="1399">F294-CN295+CN296</f>
        <v>0</v>
      </c>
      <c r="CO294" s="34">
        <f t="shared" ref="CO294" si="1400">CN294-CO295+CO296</f>
        <v>0</v>
      </c>
      <c r="CP294" s="34">
        <f t="shared" ref="CP294" si="1401">CO294-CP295+CP296</f>
        <v>0</v>
      </c>
      <c r="CQ294" s="34">
        <f t="shared" ref="CQ294" si="1402">CP294-CQ295+CQ296</f>
        <v>0</v>
      </c>
      <c r="CR294" s="34">
        <f t="shared" ref="CR294" si="1403">CQ294-CR295+CR296</f>
        <v>0</v>
      </c>
      <c r="CS294" s="34">
        <f t="shared" ref="CS294" si="1404">CR294-CS295+CS296</f>
        <v>0</v>
      </c>
      <c r="CT294" s="34">
        <f t="shared" ref="CT294" si="1405">CS294-CT295+CT296</f>
        <v>0</v>
      </c>
      <c r="CU294" s="34">
        <f t="shared" ref="CU294" si="1406">CT294-CU295+CU296</f>
        <v>0</v>
      </c>
      <c r="CV294" s="34">
        <f t="shared" ref="CV294" si="1407">CU294-CV295+CV296</f>
        <v>0</v>
      </c>
      <c r="CW294" s="34">
        <f t="shared" ref="CW294" si="1408">CV294-CW295+CW296</f>
        <v>0</v>
      </c>
      <c r="CX294" s="34">
        <f t="shared" ref="CX294" si="1409">CW294-CX295+CX296</f>
        <v>0</v>
      </c>
      <c r="CY294" s="34">
        <f t="shared" ref="CY294" si="1410">CX294-CY295+CY296</f>
        <v>0</v>
      </c>
      <c r="CZ294" s="34">
        <f t="shared" ref="CZ294" si="1411">CY294-CZ295+CZ296</f>
        <v>0</v>
      </c>
      <c r="DA294" s="34">
        <f t="shared" ref="DA294" si="1412">CZ294-DA295+DA296</f>
        <v>0</v>
      </c>
      <c r="DB294" s="34">
        <f t="shared" ref="DB294" si="1413">DA294-DB295+DB296</f>
        <v>0</v>
      </c>
      <c r="DC294" s="34">
        <f t="shared" ref="DC294" si="1414">DB294-DC295+DC296</f>
        <v>0</v>
      </c>
      <c r="DD294" s="34">
        <f t="shared" ref="DD294" si="1415">DC294-DD295+DD296</f>
        <v>0</v>
      </c>
      <c r="DE294" s="34">
        <f t="shared" ref="DE294" si="1416">DD294-DE295+DE296</f>
        <v>0</v>
      </c>
      <c r="DF294" s="34">
        <f t="shared" ref="DF294" si="1417">DE294-DF295+DF296</f>
        <v>0</v>
      </c>
      <c r="DG294" s="35">
        <f t="shared" ref="DG294" si="1418">DF294-DG295+DG296</f>
        <v>0</v>
      </c>
      <c r="DM294" s="21"/>
    </row>
    <row r="295" spans="1:117" ht="12.75" hidden="1" outlineLevel="1" x14ac:dyDescent="0.2">
      <c r="A295" s="22"/>
      <c r="B295" s="23"/>
      <c r="C295" s="23"/>
      <c r="D295" s="24"/>
      <c r="E295" s="24"/>
      <c r="F295" s="24"/>
      <c r="G295" s="24"/>
      <c r="H295" s="24"/>
      <c r="I295" s="58"/>
      <c r="J295" s="58"/>
      <c r="K295" s="58"/>
      <c r="L295" s="58"/>
      <c r="M295" s="58"/>
      <c r="N295" s="58"/>
      <c r="O295" s="58"/>
      <c r="P295" s="58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  <c r="AG295" s="58"/>
      <c r="AH295" s="58"/>
      <c r="AI295" s="58"/>
      <c r="AJ295" s="58"/>
      <c r="AK295" s="58"/>
      <c r="AL295" s="58"/>
      <c r="AM295" s="58"/>
      <c r="AN295" s="58"/>
      <c r="AO295" s="58"/>
      <c r="AP295" s="58"/>
      <c r="AQ295" s="58"/>
      <c r="AR295" s="58"/>
      <c r="AS295" s="58"/>
      <c r="AT295" s="58"/>
      <c r="AU295" s="58"/>
      <c r="AV295" s="58"/>
      <c r="AW295" s="58"/>
      <c r="AX295" s="58"/>
      <c r="AY295" s="58"/>
      <c r="AZ295" s="58"/>
      <c r="BA295" s="58"/>
      <c r="BB295" s="58"/>
      <c r="BC295" s="58"/>
      <c r="BD295" s="58"/>
      <c r="BE295" s="58"/>
      <c r="BF295" s="58"/>
      <c r="BG295" s="58"/>
      <c r="BH295" s="58"/>
      <c r="BI295" s="58"/>
      <c r="BJ295" s="58"/>
      <c r="BK295" s="58"/>
      <c r="BL295" s="58"/>
      <c r="BM295" s="58"/>
      <c r="BN295" s="58"/>
      <c r="BO295" s="58"/>
      <c r="BP295" s="58"/>
      <c r="BQ295" s="58"/>
      <c r="BR295" s="58"/>
      <c r="BS295" s="58"/>
      <c r="BT295" s="58"/>
      <c r="BU295" s="58"/>
      <c r="BV295" s="58"/>
      <c r="BW295" s="58"/>
      <c r="BX295" s="58"/>
      <c r="BY295" s="58"/>
      <c r="BZ295" s="58"/>
      <c r="CA295" s="58"/>
      <c r="CB295" s="58"/>
      <c r="CC295" s="58"/>
      <c r="CD295" s="58"/>
      <c r="CE295" s="58"/>
      <c r="CF295" s="58"/>
      <c r="CG295" s="58"/>
      <c r="CH295" s="58"/>
      <c r="CI295" s="24"/>
      <c r="CJ295" s="24"/>
      <c r="CK295" s="24"/>
      <c r="CL295" s="24"/>
      <c r="CM295" s="25" t="s">
        <v>7</v>
      </c>
      <c r="CN295" s="36">
        <f t="shared" ref="CN295" si="1419">$I294*CN$3+$J294*CN$4+$K294*CN$5+$L294*CN$6+$M294*CN$7+$N294*CN$8+$O294*CN$9+$P294*CN$10+$Q294*CN$11+$R294*CN$12+$S294*CN$13+$T294*CN$14+$U294*CN$15+$V294*CN$16+$W294*CN$17+$X294*CN$18+$Y294*CN$19+$Z294*CN$20+$AA294*CN$21+$AB294*CN$22+$AC294*CN$23+$AD294*CN$24+$AE294*CN$25+$AF294*CN$26+$AG294*CN$27+$AH294*CN$28+$AI294*CN$29+$AJ294*CN$30+$AK294*CN$31+$AL294*CN$32+$AM294*CN$33+$AN294*CN$34+$AO294*CN$35+$AP294*CN$36+$AQ294*CN$37+$AR294*CN$38+$AS294*CN$39+$AT294*CN$40+$AU294*CN$41+$AV294*CN$42+$AW294*CN$43+$AX294*CN$44+$AY294*CN$45+$AZ294*CN$46+$BA294*CN$47+$BB294*CN$48+$BC294*CN$49+$BD294*CN$50+$BE294*CN$51+$BF294*CN$52+$BG294*CN$53+$BH294*CN$54+$BI294*CN$55+$BJ294*CN$56+$BK294*CN$57+$BL294*CN$58+$BM294*CN$59+$BN294*CN$60+$BO294*CN$61+$BP294*CN$62+$BQ294*CN$63+$BR294*CN$64+$BS294*CN$65+$BT294*CN$66+$BU294*CN$67+$BV294*CN$68+$BW294*CN$69+$BX294*CN$70+$BY294*CN$71+$BZ294*CN$72+$CA294*CN$73+$CB294*CN$74+$CC294*CN$75+$CD294*CN$76+$CE294*CN$77+$CF294*CN$78+$CG294*CN$79+$CH294*CN$80</f>
        <v>0</v>
      </c>
      <c r="CO295" s="37">
        <f t="shared" ref="CO295" si="1420">$I294*CO$3+$J294*CO$4+$K294*CO$5+$L294*CO$6+$M294*CO$7+$N294*CO$8+$O294*CO$9+$P294*CO$10+$Q294*CO$11+$R294*CO$12+$S294*CO$13+$T294*CO$14+$U294*CO$15+$V294*CO$16+$W294*CO$17+$X294*CO$18+$Y294*CO$19+$Z294*CO$20+$AA294*CO$21+$AB294*CO$22+$AC294*CO$23+$AD294*CO$24+$AE294*CO$25+$AF294*CO$26+$AG294*CO$27+$AH294*CO$28+$AI294*CO$29+$AJ294*CO$30+$AK294*CO$31+$AL294*CO$32+$AM294*CO$33+$AN294*CO$34+$AO294*CO$35+$AP294*CO$36+$AQ294*CO$37+$AR294*CO$38+$AS294*CO$39+$AT294*CO$40+$AU294*CO$41+$AV294*CO$42+$AW294*CO$43+$AX294*CO$44+$AY294*CO$45+$AZ294*CO$46+$BA294*CO$47+$BB294*CO$48+$BC294*CO$49+$BD294*CO$50+$BE294*CO$51+$BF294*CO$52+$BG294*CO$53+$BH294*CO$54+$BI294*CO$55+$BJ294*CO$56+$BK294*CO$57+$BL294*CO$58+$BM294*CO$59+$BN294*CO$60+$BO294*CO$61+$BP294*CO$62+$BQ294*CO$63+$BR294*CO$64+$BS294*CO$65+$BT294*CO$66+$BU294*CO$67+$BV294*CO$68+$BW294*CO$69+$BX294*CO$70+$BY294*CO$71+$BZ294*CO$72+$CA294*CO$73+$CB294*CO$74+$CC294*CO$75+$CD294*CO$76+$CE294*CO$77+$CF294*CO$78+$CG294*CO$79+$CH294*CO$80</f>
        <v>0</v>
      </c>
      <c r="CP295" s="37">
        <f t="shared" ref="CP295" si="1421">$I294*CP$3+$J294*CP$4+$K294*CP$5+$L294*CP$6+$M294*CP$7+$N294*CP$8+$O294*CP$9+$P294*CP$10+$Q294*CP$11+$R294*CP$12+$S294*CP$13+$T294*CP$14+$U294*CP$15+$V294*CP$16+$W294*CP$17+$X294*CP$18+$Y294*CP$19+$Z294*CP$20+$AA294*CP$21+$AB294*CP$22+$AC294*CP$23+$AD294*CP$24+$AE294*CP$25+$AF294*CP$26+$AG294*CP$27+$AH294*CP$28+$AI294*CP$29+$AJ294*CP$30+$AK294*CP$31+$AL294*CP$32+$AM294*CP$33+$AN294*CP$34+$AO294*CP$35+$AP294*CP$36+$AQ294*CP$37+$AR294*CP$38+$AS294*CP$39+$AT294*CP$40+$AU294*CP$41+$AV294*CP$42+$AW294*CP$43+$AX294*CP$44+$AY294*CP$45+$AZ294*CP$46+$BA294*CP$47+$BB294*CP$48+$BC294*CP$49+$BD294*CP$50+$BE294*CP$51+$BF294*CP$52+$BG294*CP$53+$BH294*CP$54+$BI294*CP$55+$BJ294*CP$56+$BK294*CP$57+$BL294*CP$58+$BM294*CP$59+$BN294*CP$60+$BO294*CP$61+$BP294*CP$62+$BQ294*CP$63+$BR294*CP$64+$BS294*CP$65+$BT294*CP$66+$BU294*CP$67+$BV294*CP$68+$BW294*CP$69+$BX294*CP$70+$BY294*CP$71+$BZ294*CP$72+$CA294*CP$73+$CB294*CP$74+$CC294*CP$75+$CD294*CP$76+$CE294*CP$77+$CF294*CP$78+$CG294*CP$79+$CH294*CP$80</f>
        <v>0</v>
      </c>
      <c r="CQ295" s="37">
        <f t="shared" ref="CQ295" si="1422">$I294*CQ$3+$J294*CQ$4+$K294*CQ$5+$L294*CQ$6+$M294*CQ$7+$N294*CQ$8+$O294*CQ$9+$P294*CQ$10+$Q294*CQ$11+$R294*CQ$12+$S294*CQ$13+$T294*CQ$14+$U294*CQ$15+$V294*CQ$16+$W294*CQ$17+$X294*CQ$18+$Y294*CQ$19+$Z294*CQ$20+$AA294*CQ$21+$AB294*CQ$22+$AC294*CQ$23+$AD294*CQ$24+$AE294*CQ$25+$AF294*CQ$26+$AG294*CQ$27+$AH294*CQ$28+$AI294*CQ$29+$AJ294*CQ$30+$AK294*CQ$31+$AL294*CQ$32+$AM294*CQ$33+$AN294*CQ$34+$AO294*CQ$35+$AP294*CQ$36+$AQ294*CQ$37+$AR294*CQ$38+$AS294*CQ$39+$AT294*CQ$40+$AU294*CQ$41+$AV294*CQ$42+$AW294*CQ$43+$AX294*CQ$44+$AY294*CQ$45+$AZ294*CQ$46+$BA294*CQ$47+$BB294*CQ$48+$BC294*CQ$49+$BD294*CQ$50+$BE294*CQ$51+$BF294*CQ$52+$BG294*CQ$53+$BH294*CQ$54+$BI294*CQ$55+$BJ294*CQ$56+$BK294*CQ$57+$BL294*CQ$58+$BM294*CQ$59+$BN294*CQ$60+$BO294*CQ$61+$BP294*CQ$62+$BQ294*CQ$63+$BR294*CQ$64+$BS294*CQ$65+$BT294*CQ$66+$BU294*CQ$67+$BV294*CQ$68+$BW294*CQ$69+$BX294*CQ$70+$BY294*CQ$71+$BZ294*CQ$72+$CA294*CQ$73+$CB294*CQ$74+$CC294*CQ$75+$CD294*CQ$76+$CE294*CQ$77+$CF294*CQ$78+$CG294*CQ$79+$CH294*CQ$80</f>
        <v>0</v>
      </c>
      <c r="CR295" s="37">
        <f t="shared" ref="CR295" si="1423">$I294*CR$3+$J294*CR$4+$K294*CR$5+$L294*CR$6+$M294*CR$7+$N294*CR$8+$O294*CR$9+$P294*CR$10+$Q294*CR$11+$R294*CR$12+$S294*CR$13+$T294*CR$14+$U294*CR$15+$V294*CR$16+$W294*CR$17+$X294*CR$18+$Y294*CR$19+$Z294*CR$20+$AA294*CR$21+$AB294*CR$22+$AC294*CR$23+$AD294*CR$24+$AE294*CR$25+$AF294*CR$26+$AG294*CR$27+$AH294*CR$28+$AI294*CR$29+$AJ294*CR$30+$AK294*CR$31+$AL294*CR$32+$AM294*CR$33+$AN294*CR$34+$AO294*CR$35+$AP294*CR$36+$AQ294*CR$37+$AR294*CR$38+$AS294*CR$39+$AT294*CR$40+$AU294*CR$41+$AV294*CR$42+$AW294*CR$43+$AX294*CR$44+$AY294*CR$45+$AZ294*CR$46+$BA294*CR$47+$BB294*CR$48+$BC294*CR$49+$BD294*CR$50+$BE294*CR$51+$BF294*CR$52+$BG294*CR$53+$BH294*CR$54+$BI294*CR$55+$BJ294*CR$56+$BK294*CR$57+$BL294*CR$58+$BM294*CR$59+$BN294*CR$60+$BO294*CR$61+$BP294*CR$62+$BQ294*CR$63+$BR294*CR$64+$BS294*CR$65+$BT294*CR$66+$BU294*CR$67+$BV294*CR$68+$BW294*CR$69+$BX294*CR$70+$BY294*CR$71+$BZ294*CR$72+$CA294*CR$73+$CB294*CR$74+$CC294*CR$75+$CD294*CR$76+$CE294*CR$77+$CF294*CR$78+$CG294*CR$79+$CH294*CR$80</f>
        <v>0</v>
      </c>
      <c r="CS295" s="37">
        <f t="shared" ref="CS295" si="1424">$I294*CS$3+$J294*CS$4+$K294*CS$5+$L294*CS$6+$M294*CS$7+$N294*CS$8+$O294*CS$9+$P294*CS$10+$Q294*CS$11+$R294*CS$12+$S294*CS$13+$T294*CS$14+$U294*CS$15+$V294*CS$16+$W294*CS$17+$X294*CS$18+$Y294*CS$19+$Z294*CS$20+$AA294*CS$21+$AB294*CS$22+$AC294*CS$23+$AD294*CS$24+$AE294*CS$25+$AF294*CS$26+$AG294*CS$27+$AH294*CS$28+$AI294*CS$29+$AJ294*CS$30+$AK294*CS$31+$AL294*CS$32+$AM294*CS$33+$AN294*CS$34+$AO294*CS$35+$AP294*CS$36+$AQ294*CS$37+$AR294*CS$38+$AS294*CS$39+$AT294*CS$40+$AU294*CS$41+$AV294*CS$42+$AW294*CS$43+$AX294*CS$44+$AY294*CS$45+$AZ294*CS$46+$BA294*CS$47+$BB294*CS$48+$BC294*CS$49+$BD294*CS$50+$BE294*CS$51+$BF294*CS$52+$BG294*CS$53+$BH294*CS$54+$BI294*CS$55+$BJ294*CS$56+$BK294*CS$57+$BL294*CS$58+$BM294*CS$59+$BN294*CS$60+$BO294*CS$61+$BP294*CS$62+$BQ294*CS$63+$BR294*CS$64+$BS294*CS$65+$BT294*CS$66+$BU294*CS$67+$BV294*CS$68+$BW294*CS$69+$BX294*CS$70+$BY294*CS$71+$BZ294*CS$72+$CA294*CS$73+$CB294*CS$74+$CC294*CS$75+$CD294*CS$76+$CE294*CS$77+$CF294*CS$78+$CG294*CS$79+$CH294*CS$80</f>
        <v>0</v>
      </c>
      <c r="CT295" s="37">
        <f t="shared" ref="CT295" si="1425">$I294*CT$3+$J294*CT$4+$K294*CT$5+$L294*CT$6+$M294*CT$7+$N294*CT$8+$O294*CT$9+$P294*CT$10+$Q294*CT$11+$R294*CT$12+$S294*CT$13+$T294*CT$14+$U294*CT$15+$V294*CT$16+$W294*CT$17+$X294*CT$18+$Y294*CT$19+$Z294*CT$20+$AA294*CT$21+$AB294*CT$22+$AC294*CT$23+$AD294*CT$24+$AE294*CT$25+$AF294*CT$26+$AG294*CT$27+$AH294*CT$28+$AI294*CT$29+$AJ294*CT$30+$AK294*CT$31+$AL294*CT$32+$AM294*CT$33+$AN294*CT$34+$AO294*CT$35+$AP294*CT$36+$AQ294*CT$37+$AR294*CT$38+$AS294*CT$39+$AT294*CT$40+$AU294*CT$41+$AV294*CT$42+$AW294*CT$43+$AX294*CT$44+$AY294*CT$45+$AZ294*CT$46+$BA294*CT$47+$BB294*CT$48+$BC294*CT$49+$BD294*CT$50+$BE294*CT$51+$BF294*CT$52+$BG294*CT$53+$BH294*CT$54+$BI294*CT$55+$BJ294*CT$56+$BK294*CT$57+$BL294*CT$58+$BM294*CT$59+$BN294*CT$60+$BO294*CT$61+$BP294*CT$62+$BQ294*CT$63+$BR294*CT$64+$BS294*CT$65+$BT294*CT$66+$BU294*CT$67+$BV294*CT$68+$BW294*CT$69+$BX294*CT$70+$BY294*CT$71+$BZ294*CT$72+$CA294*CT$73+$CB294*CT$74+$CC294*CT$75+$CD294*CT$76+$CE294*CT$77+$CF294*CT$78+$CG294*CT$79+$CH294*CT$80</f>
        <v>0</v>
      </c>
      <c r="CU295" s="37">
        <f t="shared" ref="CU295" si="1426">$I294*CU$3+$J294*CU$4+$K294*CU$5+$L294*CU$6+$M294*CU$7+$N294*CU$8+$O294*CU$9+$P294*CU$10+$Q294*CU$11+$R294*CU$12+$S294*CU$13+$T294*CU$14+$U294*CU$15+$V294*CU$16+$W294*CU$17+$X294*CU$18+$Y294*CU$19+$Z294*CU$20+$AA294*CU$21+$AB294*CU$22+$AC294*CU$23+$AD294*CU$24+$AE294*CU$25+$AF294*CU$26+$AG294*CU$27+$AH294*CU$28+$AI294*CU$29+$AJ294*CU$30+$AK294*CU$31+$AL294*CU$32+$AM294*CU$33+$AN294*CU$34+$AO294*CU$35+$AP294*CU$36+$AQ294*CU$37+$AR294*CU$38+$AS294*CU$39+$AT294*CU$40+$AU294*CU$41+$AV294*CU$42+$AW294*CU$43+$AX294*CU$44+$AY294*CU$45+$AZ294*CU$46+$BA294*CU$47+$BB294*CU$48+$BC294*CU$49+$BD294*CU$50+$BE294*CU$51+$BF294*CU$52+$BG294*CU$53+$BH294*CU$54+$BI294*CU$55+$BJ294*CU$56+$BK294*CU$57+$BL294*CU$58+$BM294*CU$59+$BN294*CU$60+$BO294*CU$61+$BP294*CU$62+$BQ294*CU$63+$BR294*CU$64+$BS294*CU$65+$BT294*CU$66+$BU294*CU$67+$BV294*CU$68+$BW294*CU$69+$BX294*CU$70+$BY294*CU$71+$BZ294*CU$72+$CA294*CU$73+$CB294*CU$74+$CC294*CU$75+$CD294*CU$76+$CE294*CU$77+$CF294*CU$78+$CG294*CU$79+$CH294*CU$80</f>
        <v>0</v>
      </c>
      <c r="CV295" s="37">
        <f t="shared" ref="CV295" si="1427">$I294*CV$3+$J294*CV$4+$K294*CV$5+$L294*CV$6+$M294*CV$7+$N294*CV$8+$O294*CV$9+$P294*CV$10+$Q294*CV$11+$R294*CV$12+$S294*CV$13+$T294*CV$14+$U294*CV$15+$V294*CV$16+$W294*CV$17+$X294*CV$18+$Y294*CV$19+$Z294*CV$20+$AA294*CV$21+$AB294*CV$22+$AC294*CV$23+$AD294*CV$24+$AE294*CV$25+$AF294*CV$26+$AG294*CV$27+$AH294*CV$28+$AI294*CV$29+$AJ294*CV$30+$AK294*CV$31+$AL294*CV$32+$AM294*CV$33+$AN294*CV$34+$AO294*CV$35+$AP294*CV$36+$AQ294*CV$37+$AR294*CV$38+$AS294*CV$39+$AT294*CV$40+$AU294*CV$41+$AV294*CV$42+$AW294*CV$43+$AX294*CV$44+$AY294*CV$45+$AZ294*CV$46+$BA294*CV$47+$BB294*CV$48+$BC294*CV$49+$BD294*CV$50+$BE294*CV$51+$BF294*CV$52+$BG294*CV$53+$BH294*CV$54+$BI294*CV$55+$BJ294*CV$56+$BK294*CV$57+$BL294*CV$58+$BM294*CV$59+$BN294*CV$60+$BO294*CV$61+$BP294*CV$62+$BQ294*CV$63+$BR294*CV$64+$BS294*CV$65+$BT294*CV$66+$BU294*CV$67+$BV294*CV$68+$BW294*CV$69+$BX294*CV$70+$BY294*CV$71+$BZ294*CV$72+$CA294*CV$73+$CB294*CV$74+$CC294*CV$75+$CD294*CV$76+$CE294*CV$77+$CF294*CV$78+$CG294*CV$79+$CH294*CV$80</f>
        <v>0</v>
      </c>
      <c r="CW295" s="37">
        <f t="shared" ref="CW295" si="1428">$I294*CW$3+$J294*CW$4+$K294*CW$5+$L294*CW$6+$M294*CW$7+$N294*CW$8+$O294*CW$9+$P294*CW$10+$Q294*CW$11+$R294*CW$12+$S294*CW$13+$T294*CW$14+$U294*CW$15+$V294*CW$16+$W294*CW$17+$X294*CW$18+$Y294*CW$19+$Z294*CW$20+$AA294*CW$21+$AB294*CW$22+$AC294*CW$23+$AD294*CW$24+$AE294*CW$25+$AF294*CW$26+$AG294*CW$27+$AH294*CW$28+$AI294*CW$29+$AJ294*CW$30+$AK294*CW$31+$AL294*CW$32+$AM294*CW$33+$AN294*CW$34+$AO294*CW$35+$AP294*CW$36+$AQ294*CW$37+$AR294*CW$38+$AS294*CW$39+$AT294*CW$40+$AU294*CW$41+$AV294*CW$42+$AW294*CW$43+$AX294*CW$44+$AY294*CW$45+$AZ294*CW$46+$BA294*CW$47+$BB294*CW$48+$BC294*CW$49+$BD294*CW$50+$BE294*CW$51+$BF294*CW$52+$BG294*CW$53+$BH294*CW$54+$BI294*CW$55+$BJ294*CW$56+$BK294*CW$57+$BL294*CW$58+$BM294*CW$59+$BN294*CW$60+$BO294*CW$61+$BP294*CW$62+$BQ294*CW$63+$BR294*CW$64+$BS294*CW$65+$BT294*CW$66+$BU294*CW$67+$BV294*CW$68+$BW294*CW$69+$BX294*CW$70+$BY294*CW$71+$BZ294*CW$72+$CA294*CW$73+$CB294*CW$74+$CC294*CW$75+$CD294*CW$76+$CE294*CW$77+$CF294*CW$78+$CG294*CW$79+$CH294*CW$80</f>
        <v>0</v>
      </c>
      <c r="CX295" s="37">
        <f t="shared" ref="CX295" si="1429">$I294*CX$3+$J294*CX$4+$K294*CX$5+$L294*CX$6+$M294*CX$7+$N294*CX$8+$O294*CX$9+$P294*CX$10+$Q294*CX$11+$R294*CX$12+$S294*CX$13+$T294*CX$14+$U294*CX$15+$V294*CX$16+$W294*CX$17+$X294*CX$18+$Y294*CX$19+$Z294*CX$20+$AA294*CX$21+$AB294*CX$22+$AC294*CX$23+$AD294*CX$24+$AE294*CX$25+$AF294*CX$26+$AG294*CX$27+$AH294*CX$28+$AI294*CX$29+$AJ294*CX$30+$AK294*CX$31+$AL294*CX$32+$AM294*CX$33+$AN294*CX$34+$AO294*CX$35+$AP294*CX$36+$AQ294*CX$37+$AR294*CX$38+$AS294*CX$39+$AT294*CX$40+$AU294*CX$41+$AV294*CX$42+$AW294*CX$43+$AX294*CX$44+$AY294*CX$45+$AZ294*CX$46+$BA294*CX$47+$BB294*CX$48+$BC294*CX$49+$BD294*CX$50+$BE294*CX$51+$BF294*CX$52+$BG294*CX$53+$BH294*CX$54+$BI294*CX$55+$BJ294*CX$56+$BK294*CX$57+$BL294*CX$58+$BM294*CX$59+$BN294*CX$60+$BO294*CX$61+$BP294*CX$62+$BQ294*CX$63+$BR294*CX$64+$BS294*CX$65+$BT294*CX$66+$BU294*CX$67+$BV294*CX$68+$BW294*CX$69+$BX294*CX$70+$BY294*CX$71+$BZ294*CX$72+$CA294*CX$73+$CB294*CX$74+$CC294*CX$75+$CD294*CX$76+$CE294*CX$77+$CF294*CX$78+$CG294*CX$79+$CH294*CX$80</f>
        <v>0</v>
      </c>
      <c r="CY295" s="37">
        <f t="shared" ref="CY295" si="1430">$I294*CY$3+$J294*CY$4+$K294*CY$5+$L294*CY$6+$M294*CY$7+$N294*CY$8+$O294*CY$9+$P294*CY$10+$Q294*CY$11+$R294*CY$12+$S294*CY$13+$T294*CY$14+$U294*CY$15+$V294*CY$16+$W294*CY$17+$X294*CY$18+$Y294*CY$19+$Z294*CY$20+$AA294*CY$21+$AB294*CY$22+$AC294*CY$23+$AD294*CY$24+$AE294*CY$25+$AF294*CY$26+$AG294*CY$27+$AH294*CY$28+$AI294*CY$29+$AJ294*CY$30+$AK294*CY$31+$AL294*CY$32+$AM294*CY$33+$AN294*CY$34+$AO294*CY$35+$AP294*CY$36+$AQ294*CY$37+$AR294*CY$38+$AS294*CY$39+$AT294*CY$40+$AU294*CY$41+$AV294*CY$42+$AW294*CY$43+$AX294*CY$44+$AY294*CY$45+$AZ294*CY$46+$BA294*CY$47+$BB294*CY$48+$BC294*CY$49+$BD294*CY$50+$BE294*CY$51+$BF294*CY$52+$BG294*CY$53+$BH294*CY$54+$BI294*CY$55+$BJ294*CY$56+$BK294*CY$57+$BL294*CY$58+$BM294*CY$59+$BN294*CY$60+$BO294*CY$61+$BP294*CY$62+$BQ294*CY$63+$BR294*CY$64+$BS294*CY$65+$BT294*CY$66+$BU294*CY$67+$BV294*CY$68+$BW294*CY$69+$BX294*CY$70+$BY294*CY$71+$BZ294*CY$72+$CA294*CY$73+$CB294*CY$74+$CC294*CY$75+$CD294*CY$76+$CE294*CY$77+$CF294*CY$78+$CG294*CY$79+$CH294*CY$80</f>
        <v>0</v>
      </c>
      <c r="CZ295" s="37">
        <f t="shared" ref="CZ295" si="1431">$I294*CZ$3+$J294*CZ$4+$K294*CZ$5+$L294*CZ$6+$M294*CZ$7+$N294*CZ$8+$O294*CZ$9+$P294*CZ$10+$Q294*CZ$11+$R294*CZ$12+$S294*CZ$13+$T294*CZ$14+$U294*CZ$15+$V294*CZ$16+$W294*CZ$17+$X294*CZ$18+$Y294*CZ$19+$Z294*CZ$20+$AA294*CZ$21+$AB294*CZ$22+$AC294*CZ$23+$AD294*CZ$24+$AE294*CZ$25+$AF294*CZ$26+$AG294*CZ$27+$AH294*CZ$28+$AI294*CZ$29+$AJ294*CZ$30+$AK294*CZ$31+$AL294*CZ$32+$AM294*CZ$33+$AN294*CZ$34+$AO294*CZ$35+$AP294*CZ$36+$AQ294*CZ$37+$AR294*CZ$38+$AS294*CZ$39+$AT294*CZ$40+$AU294*CZ$41+$AV294*CZ$42+$AW294*CZ$43+$AX294*CZ$44+$AY294*CZ$45+$AZ294*CZ$46+$BA294*CZ$47+$BB294*CZ$48+$BC294*CZ$49+$BD294*CZ$50+$BE294*CZ$51+$BF294*CZ$52+$BG294*CZ$53+$BH294*CZ$54+$BI294*CZ$55+$BJ294*CZ$56+$BK294*CZ$57+$BL294*CZ$58+$BM294*CZ$59+$BN294*CZ$60+$BO294*CZ$61+$BP294*CZ$62+$BQ294*CZ$63+$BR294*CZ$64+$BS294*CZ$65+$BT294*CZ$66+$BU294*CZ$67+$BV294*CZ$68+$BW294*CZ$69+$BX294*CZ$70+$BY294*CZ$71+$BZ294*CZ$72+$CA294*CZ$73+$CB294*CZ$74+$CC294*CZ$75+$CD294*CZ$76+$CE294*CZ$77+$CF294*CZ$78+$CG294*CZ$79+$CH294*CZ$80</f>
        <v>0</v>
      </c>
      <c r="DA295" s="37">
        <f t="shared" ref="DA295" si="1432">$I294*DA$3+$J294*DA$4+$K294*DA$5+$L294*DA$6+$M294*DA$7+$N294*DA$8+$O294*DA$9+$P294*DA$10+$Q294*DA$11+$R294*DA$12+$S294*DA$13+$T294*DA$14+$U294*DA$15+$V294*DA$16+$W294*DA$17+$X294*DA$18+$Y294*DA$19+$Z294*DA$20+$AA294*DA$21+$AB294*DA$22+$AC294*DA$23+$AD294*DA$24+$AE294*DA$25+$AF294*DA$26+$AG294*DA$27+$AH294*DA$28+$AI294*DA$29+$AJ294*DA$30+$AK294*DA$31+$AL294*DA$32+$AM294*DA$33+$AN294*DA$34+$AO294*DA$35+$AP294*DA$36+$AQ294*DA$37+$AR294*DA$38+$AS294*DA$39+$AT294*DA$40+$AU294*DA$41+$AV294*DA$42+$AW294*DA$43+$AX294*DA$44+$AY294*DA$45+$AZ294*DA$46+$BA294*DA$47+$BB294*DA$48+$BC294*DA$49+$BD294*DA$50+$BE294*DA$51+$BF294*DA$52+$BG294*DA$53+$BH294*DA$54+$BI294*DA$55+$BJ294*DA$56+$BK294*DA$57+$BL294*DA$58+$BM294*DA$59+$BN294*DA$60+$BO294*DA$61+$BP294*DA$62+$BQ294*DA$63+$BR294*DA$64+$BS294*DA$65+$BT294*DA$66+$BU294*DA$67+$BV294*DA$68+$BW294*DA$69+$BX294*DA$70+$BY294*DA$71+$BZ294*DA$72+$CA294*DA$73+$CB294*DA$74+$CC294*DA$75+$CD294*DA$76+$CE294*DA$77+$CF294*DA$78+$CG294*DA$79+$CH294*DA$80</f>
        <v>0</v>
      </c>
      <c r="DB295" s="37">
        <f t="shared" ref="DB295" si="1433">$I294*DB$3+$J294*DB$4+$K294*DB$5+$L294*DB$6+$M294*DB$7+$N294*DB$8+$O294*DB$9+$P294*DB$10+$Q294*DB$11+$R294*DB$12+$S294*DB$13+$T294*DB$14+$U294*DB$15+$V294*DB$16+$W294*DB$17+$X294*DB$18+$Y294*DB$19+$Z294*DB$20+$AA294*DB$21+$AB294*DB$22+$AC294*DB$23+$AD294*DB$24+$AE294*DB$25+$AF294*DB$26+$AG294*DB$27+$AH294*DB$28+$AI294*DB$29+$AJ294*DB$30+$AK294*DB$31+$AL294*DB$32+$AM294*DB$33+$AN294*DB$34+$AO294*DB$35+$AP294*DB$36+$AQ294*DB$37+$AR294*DB$38+$AS294*DB$39+$AT294*DB$40+$AU294*DB$41+$AV294*DB$42+$AW294*DB$43+$AX294*DB$44+$AY294*DB$45+$AZ294*DB$46+$BA294*DB$47+$BB294*DB$48+$BC294*DB$49+$BD294*DB$50+$BE294*DB$51+$BF294*DB$52+$BG294*DB$53+$BH294*DB$54+$BI294*DB$55+$BJ294*DB$56+$BK294*DB$57+$BL294*DB$58+$BM294*DB$59+$BN294*DB$60+$BO294*DB$61+$BP294*DB$62+$BQ294*DB$63+$BR294*DB$64+$BS294*DB$65+$BT294*DB$66+$BU294*DB$67+$BV294*DB$68+$BW294*DB$69+$BX294*DB$70+$BY294*DB$71+$BZ294*DB$72+$CA294*DB$73+$CB294*DB$74+$CC294*DB$75+$CD294*DB$76+$CE294*DB$77+$CF294*DB$78+$CG294*DB$79+$CH294*DB$80</f>
        <v>0</v>
      </c>
      <c r="DC295" s="37">
        <f t="shared" ref="DC295" si="1434">$I294*DC$3+$J294*DC$4+$K294*DC$5+$L294*DC$6+$M294*DC$7+$N294*DC$8+$O294*DC$9+$P294*DC$10+$Q294*DC$11+$R294*DC$12+$S294*DC$13+$T294*DC$14+$U294*DC$15+$V294*DC$16+$W294*DC$17+$X294*DC$18+$Y294*DC$19+$Z294*DC$20+$AA294*DC$21+$AB294*DC$22+$AC294*DC$23+$AD294*DC$24+$AE294*DC$25+$AF294*DC$26+$AG294*DC$27+$AH294*DC$28+$AI294*DC$29+$AJ294*DC$30+$AK294*DC$31+$AL294*DC$32+$AM294*DC$33+$AN294*DC$34+$AO294*DC$35+$AP294*DC$36+$AQ294*DC$37+$AR294*DC$38+$AS294*DC$39+$AT294*DC$40+$AU294*DC$41+$AV294*DC$42+$AW294*DC$43+$AX294*DC$44+$AY294*DC$45+$AZ294*DC$46+$BA294*DC$47+$BB294*DC$48+$BC294*DC$49+$BD294*DC$50+$BE294*DC$51+$BF294*DC$52+$BG294*DC$53+$BH294*DC$54+$BI294*DC$55+$BJ294*DC$56+$BK294*DC$57+$BL294*DC$58+$BM294*DC$59+$BN294*DC$60+$BO294*DC$61+$BP294*DC$62+$BQ294*DC$63+$BR294*DC$64+$BS294*DC$65+$BT294*DC$66+$BU294*DC$67+$BV294*DC$68+$BW294*DC$69+$BX294*DC$70+$BY294*DC$71+$BZ294*DC$72+$CA294*DC$73+$CB294*DC$74+$CC294*DC$75+$CD294*DC$76+$CE294*DC$77+$CF294*DC$78+$CG294*DC$79+$CH294*DC$80</f>
        <v>0</v>
      </c>
      <c r="DD295" s="37">
        <f t="shared" ref="DD295" si="1435">$I294*DD$3+$J294*DD$4+$K294*DD$5+$L294*DD$6+$M294*DD$7+$N294*DD$8+$O294*DD$9+$P294*DD$10+$Q294*DD$11+$R294*DD$12+$S294*DD$13+$T294*DD$14+$U294*DD$15+$V294*DD$16+$W294*DD$17+$X294*DD$18+$Y294*DD$19+$Z294*DD$20+$AA294*DD$21+$AB294*DD$22+$AC294*DD$23+$AD294*DD$24+$AE294*DD$25+$AF294*DD$26+$AG294*DD$27+$AH294*DD$28+$AI294*DD$29+$AJ294*DD$30+$AK294*DD$31+$AL294*DD$32+$AM294*DD$33+$AN294*DD$34+$AO294*DD$35+$AP294*DD$36+$AQ294*DD$37+$AR294*DD$38+$AS294*DD$39+$AT294*DD$40+$AU294*DD$41+$AV294*DD$42+$AW294*DD$43+$AX294*DD$44+$AY294*DD$45+$AZ294*DD$46+$BA294*DD$47+$BB294*DD$48+$BC294*DD$49+$BD294*DD$50+$BE294*DD$51+$BF294*DD$52+$BG294*DD$53+$BH294*DD$54+$BI294*DD$55+$BJ294*DD$56+$BK294*DD$57+$BL294*DD$58+$BM294*DD$59+$BN294*DD$60+$BO294*DD$61+$BP294*DD$62+$BQ294*DD$63+$BR294*DD$64+$BS294*DD$65+$BT294*DD$66+$BU294*DD$67+$BV294*DD$68+$BW294*DD$69+$BX294*DD$70+$BY294*DD$71+$BZ294*DD$72+$CA294*DD$73+$CB294*DD$74+$CC294*DD$75+$CD294*DD$76+$CE294*DD$77+$CF294*DD$78+$CG294*DD$79+$CH294*DD$80</f>
        <v>0</v>
      </c>
      <c r="DE295" s="37">
        <f t="shared" ref="DE295" si="1436">$I294*DE$3+$J294*DE$4+$K294*DE$5+$L294*DE$6+$M294*DE$7+$N294*DE$8+$O294*DE$9+$P294*DE$10+$Q294*DE$11+$R294*DE$12+$S294*DE$13+$T294*DE$14+$U294*DE$15+$V294*DE$16+$W294*DE$17+$X294*DE$18+$Y294*DE$19+$Z294*DE$20+$AA294*DE$21+$AB294*DE$22+$AC294*DE$23+$AD294*DE$24+$AE294*DE$25+$AF294*DE$26+$AG294*DE$27+$AH294*DE$28+$AI294*DE$29+$AJ294*DE$30+$AK294*DE$31+$AL294*DE$32+$AM294*DE$33+$AN294*DE$34+$AO294*DE$35+$AP294*DE$36+$AQ294*DE$37+$AR294*DE$38+$AS294*DE$39+$AT294*DE$40+$AU294*DE$41+$AV294*DE$42+$AW294*DE$43+$AX294*DE$44+$AY294*DE$45+$AZ294*DE$46+$BA294*DE$47+$BB294*DE$48+$BC294*DE$49+$BD294*DE$50+$BE294*DE$51+$BF294*DE$52+$BG294*DE$53+$BH294*DE$54+$BI294*DE$55+$BJ294*DE$56+$BK294*DE$57+$BL294*DE$58+$BM294*DE$59+$BN294*DE$60+$BO294*DE$61+$BP294*DE$62+$BQ294*DE$63+$BR294*DE$64+$BS294*DE$65+$BT294*DE$66+$BU294*DE$67+$BV294*DE$68+$BW294*DE$69+$BX294*DE$70+$BY294*DE$71+$BZ294*DE$72+$CA294*DE$73+$CB294*DE$74+$CC294*DE$75+$CD294*DE$76+$CE294*DE$77+$CF294*DE$78+$CG294*DE$79+$CH294*DE$80</f>
        <v>0</v>
      </c>
      <c r="DF295" s="37">
        <f t="shared" ref="DF295" si="1437">$I294*DF$3+$J294*DF$4+$K294*DF$5+$L294*DF$6+$M294*DF$7+$N294*DF$8+$O294*DF$9+$P294*DF$10+$Q294*DF$11+$R294*DF$12+$S294*DF$13+$T294*DF$14+$U294*DF$15+$V294*DF$16+$W294*DF$17+$X294*DF$18+$Y294*DF$19+$Z294*DF$20+$AA294*DF$21+$AB294*DF$22+$AC294*DF$23+$AD294*DF$24+$AE294*DF$25+$AF294*DF$26+$AG294*DF$27+$AH294*DF$28+$AI294*DF$29+$AJ294*DF$30+$AK294*DF$31+$AL294*DF$32+$AM294*DF$33+$AN294*DF$34+$AO294*DF$35+$AP294*DF$36+$AQ294*DF$37+$AR294*DF$38+$AS294*DF$39+$AT294*DF$40+$AU294*DF$41+$AV294*DF$42+$AW294*DF$43+$AX294*DF$44+$AY294*DF$45+$AZ294*DF$46+$BA294*DF$47+$BB294*DF$48+$BC294*DF$49+$BD294*DF$50+$BE294*DF$51+$BF294*DF$52+$BG294*DF$53+$BH294*DF$54+$BI294*DF$55+$BJ294*DF$56+$BK294*DF$57+$BL294*DF$58+$BM294*DF$59+$BN294*DF$60+$BO294*DF$61+$BP294*DF$62+$BQ294*DF$63+$BR294*DF$64+$BS294*DF$65+$BT294*DF$66+$BU294*DF$67+$BV294*DF$68+$BW294*DF$69+$BX294*DF$70+$BY294*DF$71+$BZ294*DF$72+$CA294*DF$73+$CB294*DF$74+$CC294*DF$75+$CD294*DF$76+$CE294*DF$77+$CF294*DF$78+$CG294*DF$79+$CH294*DF$80</f>
        <v>0</v>
      </c>
      <c r="DG295" s="38">
        <f t="shared" ref="DG295" si="1438">$I294*DG$3+$J294*DG$4+$K294*DG$5+$L294*DG$6+$M294*DG$7+$N294*DG$8+$O294*DG$9+$P294*DG$10+$Q294*DG$11+$R294*DG$12+$S294*DG$13+$T294*DG$14+$U294*DG$15+$V294*DG$16+$W294*DG$17+$X294*DG$18+$Y294*DG$19+$Z294*DG$20+$AA294*DG$21+$AB294*DG$22+$AC294*DG$23+$AD294*DG$24+$AE294*DG$25+$AF294*DG$26+$AG294*DG$27+$AH294*DG$28+$AI294*DG$29+$AJ294*DG$30+$AK294*DG$31+$AL294*DG$32+$AM294*DG$33+$AN294*DG$34+$AO294*DG$35+$AP294*DG$36+$AQ294*DG$37+$AR294*DG$38+$AS294*DG$39+$AT294*DG$40+$AU294*DG$41+$AV294*DG$42+$AW294*DG$43+$AX294*DG$44+$AY294*DG$45+$AZ294*DG$46+$BA294*DG$47+$BB294*DG$48+$BC294*DG$49+$BD294*DG$50+$BE294*DG$51+$BF294*DG$52+$BG294*DG$53+$BH294*DG$54+$BI294*DG$55+$BJ294*DG$56+$BK294*DG$57+$BL294*DG$58+$BM294*DG$59+$BN294*DG$60+$BO294*DG$61+$BP294*DG$62+$BQ294*DG$63+$BR294*DG$64+$BS294*DG$65+$BT294*DG$66+$BU294*DG$67+$BV294*DG$68+$BW294*DG$69+$BX294*DG$70+$BY294*DG$71+$BZ294*DG$72+$CA294*DG$73+$CB294*DG$74+$CC294*DG$75+$CD294*DG$76+$CE294*DG$77+$CF294*DG$78+$CG294*DG$79+$CH294*DG$80</f>
        <v>0</v>
      </c>
    </row>
    <row r="296" spans="1:117" ht="12.75" hidden="1" outlineLevel="1" x14ac:dyDescent="0.2">
      <c r="A296" s="26"/>
      <c r="B296" s="27"/>
      <c r="C296" s="27"/>
      <c r="D296" s="28"/>
      <c r="E296" s="28"/>
      <c r="F296" s="28"/>
      <c r="G296" s="28"/>
      <c r="H296" s="28"/>
      <c r="I296" s="59"/>
      <c r="J296" s="59"/>
      <c r="K296" s="59"/>
      <c r="L296" s="59"/>
      <c r="M296" s="59"/>
      <c r="N296" s="59"/>
      <c r="O296" s="59"/>
      <c r="P296" s="59"/>
      <c r="Q296" s="59"/>
      <c r="R296" s="59"/>
      <c r="S296" s="59"/>
      <c r="T296" s="59"/>
      <c r="U296" s="59"/>
      <c r="V296" s="59"/>
      <c r="W296" s="59"/>
      <c r="X296" s="59"/>
      <c r="Y296" s="59"/>
      <c r="Z296" s="59"/>
      <c r="AA296" s="59"/>
      <c r="AB296" s="59"/>
      <c r="AC296" s="59"/>
      <c r="AD296" s="59"/>
      <c r="AE296" s="59"/>
      <c r="AF296" s="59"/>
      <c r="AG296" s="59"/>
      <c r="AH296" s="59"/>
      <c r="AI296" s="59"/>
      <c r="AJ296" s="59"/>
      <c r="AK296" s="59"/>
      <c r="AL296" s="59"/>
      <c r="AM296" s="59"/>
      <c r="AN296" s="59"/>
      <c r="AO296" s="59"/>
      <c r="AP296" s="59"/>
      <c r="AQ296" s="59"/>
      <c r="AR296" s="59"/>
      <c r="AS296" s="59"/>
      <c r="AT296" s="59"/>
      <c r="AU296" s="59"/>
      <c r="AV296" s="59"/>
      <c r="AW296" s="59"/>
      <c r="AX296" s="59"/>
      <c r="AY296" s="59"/>
      <c r="AZ296" s="59"/>
      <c r="BA296" s="59"/>
      <c r="BB296" s="59"/>
      <c r="BC296" s="59"/>
      <c r="BD296" s="59"/>
      <c r="BE296" s="59"/>
      <c r="BF296" s="59"/>
      <c r="BG296" s="59"/>
      <c r="BH296" s="59"/>
      <c r="BI296" s="59"/>
      <c r="BJ296" s="59"/>
      <c r="BK296" s="59"/>
      <c r="BL296" s="59"/>
      <c r="BM296" s="59"/>
      <c r="BN296" s="59"/>
      <c r="BO296" s="59"/>
      <c r="BP296" s="59"/>
      <c r="BQ296" s="59"/>
      <c r="BR296" s="59"/>
      <c r="BS296" s="59"/>
      <c r="BT296" s="59"/>
      <c r="BU296" s="59"/>
      <c r="BV296" s="59"/>
      <c r="BW296" s="59"/>
      <c r="BX296" s="59"/>
      <c r="BY296" s="59"/>
      <c r="BZ296" s="59"/>
      <c r="CA296" s="59"/>
      <c r="CB296" s="59"/>
      <c r="CC296" s="59"/>
      <c r="CD296" s="59"/>
      <c r="CE296" s="59"/>
      <c r="CF296" s="59"/>
      <c r="CG296" s="59"/>
      <c r="CH296" s="59"/>
      <c r="CI296" s="28"/>
      <c r="CJ296" s="28"/>
      <c r="CK296" s="28"/>
      <c r="CL296" s="28"/>
      <c r="CM296" s="29" t="s">
        <v>8</v>
      </c>
      <c r="CN296" s="39"/>
      <c r="CO296" s="40"/>
      <c r="CP296" s="40"/>
      <c r="CQ296" s="40"/>
      <c r="CR296" s="40"/>
      <c r="CS296" s="40"/>
      <c r="CT296" s="40"/>
      <c r="CU296" s="40"/>
      <c r="CV296" s="40"/>
      <c r="CW296" s="40"/>
      <c r="CX296" s="40"/>
      <c r="CY296" s="40"/>
      <c r="CZ296" s="40"/>
      <c r="DA296" s="40"/>
      <c r="DB296" s="40"/>
      <c r="DC296" s="40"/>
      <c r="DD296" s="40"/>
      <c r="DE296" s="40"/>
      <c r="DF296" s="40"/>
      <c r="DG296" s="41"/>
    </row>
    <row r="297" spans="1:117" ht="12.75" collapsed="1" x14ac:dyDescent="0.2">
      <c r="A297" s="19" t="s">
        <v>331</v>
      </c>
      <c r="B297" s="19" t="s">
        <v>142</v>
      </c>
      <c r="C297" s="19"/>
      <c r="D297" s="20" t="s">
        <v>316</v>
      </c>
      <c r="E297" s="20">
        <v>6</v>
      </c>
      <c r="F297" s="20">
        <f>IF($C$4="",SUMIF(stock_on_hand!A:A,planner!A297,stock_on_hand!C:C),SUMIFS(stock_on_hand!C:C,stock_on_hand!A:A,planner!A297,stock_on_hand!E:E,$C$4))</f>
        <v>21.82</v>
      </c>
      <c r="G297" s="20"/>
      <c r="H297" s="20" t="s">
        <v>326</v>
      </c>
      <c r="I297" s="57">
        <f>IFERROR(HLOOKUP(I$188,bom!$2:$300,MATCH($A297,bom!$A:$A,0)-1,0),0)</f>
        <v>0</v>
      </c>
      <c r="J297" s="57">
        <f>IFERROR(HLOOKUP(J$188,bom!$2:$300,MATCH($A297,bom!$A:$A,0)-1,0),0)</f>
        <v>0</v>
      </c>
      <c r="K297" s="57">
        <f>IFERROR(HLOOKUP(K$188,bom!$2:$300,MATCH($A297,bom!$A:$A,0)-1,0),0)</f>
        <v>0</v>
      </c>
      <c r="L297" s="57">
        <f>IFERROR(HLOOKUP(L$188,bom!$2:$300,MATCH($A297,bom!$A:$A,0)-1,0),0)</f>
        <v>0</v>
      </c>
      <c r="M297" s="57">
        <f>IFERROR(HLOOKUP(M$188,bom!$2:$300,MATCH($A297,bom!$A:$A,0)-1,0),0)</f>
        <v>0</v>
      </c>
      <c r="N297" s="57">
        <f>IFERROR(HLOOKUP(N$188,bom!$2:$300,MATCH($A297,bom!$A:$A,0)-1,0),0)</f>
        <v>0</v>
      </c>
      <c r="O297" s="57">
        <f>IFERROR(HLOOKUP(O$188,bom!$2:$300,MATCH($A297,bom!$A:$A,0)-1,0),0)</f>
        <v>0</v>
      </c>
      <c r="P297" s="57">
        <f>IFERROR(HLOOKUP(P$188,bom!$2:$300,MATCH($A297,bom!$A:$A,0)-1,0),0)</f>
        <v>0</v>
      </c>
      <c r="Q297" s="57">
        <f>IFERROR(HLOOKUP(Q$188,bom!$2:$300,MATCH($A297,bom!$A:$A,0)-1,0),0)</f>
        <v>0</v>
      </c>
      <c r="R297" s="57">
        <f>IFERROR(HLOOKUP(R$188,bom!$2:$300,MATCH($A297,bom!$A:$A,0)-1,0),0)</f>
        <v>0</v>
      </c>
      <c r="S297" s="57">
        <f>IFERROR(HLOOKUP(S$188,bom!$2:$300,MATCH($A297,bom!$A:$A,0)-1,0),0)</f>
        <v>0</v>
      </c>
      <c r="T297" s="57">
        <f>IFERROR(HLOOKUP(T$188,bom!$2:$300,MATCH($A297,bom!$A:$A,0)-1,0),0)</f>
        <v>0</v>
      </c>
      <c r="U297" s="57">
        <f>IFERROR(HLOOKUP(U$188,bom!$2:$300,MATCH($A297,bom!$A:$A,0)-1,0),0)</f>
        <v>0</v>
      </c>
      <c r="V297" s="57">
        <f>IFERROR(HLOOKUP(V$188,bom!$2:$300,MATCH($A297,bom!$A:$A,0)-1,0),0)</f>
        <v>0</v>
      </c>
      <c r="W297" s="57">
        <f>IFERROR(HLOOKUP(W$188,bom!$2:$300,MATCH($A297,bom!$A:$A,0)-1,0),0)</f>
        <v>0</v>
      </c>
      <c r="X297" s="57">
        <f>IFERROR(HLOOKUP(X$188,bom!$2:$300,MATCH($A297,bom!$A:$A,0)-1,0),0)</f>
        <v>0</v>
      </c>
      <c r="Y297" s="57">
        <f>IFERROR(HLOOKUP(Y$188,bom!$2:$300,MATCH($A297,bom!$A:$A,0)-1,0),0)</f>
        <v>0</v>
      </c>
      <c r="Z297" s="57">
        <f>IFERROR(HLOOKUP(Z$188,bom!$2:$300,MATCH($A297,bom!$A:$A,0)-1,0),0)</f>
        <v>0</v>
      </c>
      <c r="AA297" s="57">
        <f>IFERROR(HLOOKUP(AA$188,bom!$2:$300,MATCH($A297,bom!$A:$A,0)-1,0),0)</f>
        <v>0</v>
      </c>
      <c r="AB297" s="57">
        <f>IFERROR(HLOOKUP(AB$188,bom!$2:$300,MATCH($A297,bom!$A:$A,0)-1,0),0)</f>
        <v>0</v>
      </c>
      <c r="AC297" s="57">
        <f>IFERROR(HLOOKUP(AC$188,bom!$2:$300,MATCH($A297,bom!$A:$A,0)-1,0),0)</f>
        <v>0</v>
      </c>
      <c r="AD297" s="57">
        <f>IFERROR(HLOOKUP(AD$188,bom!$2:$300,MATCH($A297,bom!$A:$A,0)-1,0),0)</f>
        <v>0</v>
      </c>
      <c r="AE297" s="57">
        <f>IFERROR(HLOOKUP(AE$188,bom!$2:$300,MATCH($A297,bom!$A:$A,0)-1,0),0)</f>
        <v>0</v>
      </c>
      <c r="AF297" s="57">
        <f>IFERROR(HLOOKUP(AF$188,bom!$2:$300,MATCH($A297,bom!$A:$A,0)-1,0),0)</f>
        <v>0</v>
      </c>
      <c r="AG297" s="57">
        <f>IFERROR(HLOOKUP(AG$188,bom!$2:$300,MATCH($A297,bom!$A:$A,0)-1,0),0)</f>
        <v>0</v>
      </c>
      <c r="AH297" s="57">
        <f>IFERROR(HLOOKUP(AH$188,bom!$2:$300,MATCH($A297,bom!$A:$A,0)-1,0),0)</f>
        <v>0</v>
      </c>
      <c r="AI297" s="57">
        <f>IFERROR(HLOOKUP(AI$188,bom!$2:$300,MATCH($A297,bom!$A:$A,0)-1,0),0)</f>
        <v>0</v>
      </c>
      <c r="AJ297" s="57">
        <f>IFERROR(HLOOKUP(AJ$188,bom!$2:$300,MATCH($A297,bom!$A:$A,0)-1,0),0)</f>
        <v>0</v>
      </c>
      <c r="AK297" s="57">
        <f>IFERROR(HLOOKUP(AK$188,bom!$2:$300,MATCH($A297,bom!$A:$A,0)-1,0),0)</f>
        <v>0</v>
      </c>
      <c r="AL297" s="57">
        <f>IFERROR(HLOOKUP(AL$188,bom!$2:$300,MATCH($A297,bom!$A:$A,0)-1,0),0)</f>
        <v>0</v>
      </c>
      <c r="AM297" s="57">
        <f>IFERROR(HLOOKUP(AM$188,bom!$2:$300,MATCH($A297,bom!$A:$A,0)-1,0),0)</f>
        <v>0</v>
      </c>
      <c r="AN297" s="57">
        <f>IFERROR(HLOOKUP(AN$188,bom!$2:$300,MATCH($A297,bom!$A:$A,0)-1,0),0)</f>
        <v>0</v>
      </c>
      <c r="AO297" s="57">
        <f>IFERROR(HLOOKUP(AO$188,bom!$2:$300,MATCH($A297,bom!$A:$A,0)-1,0),0)</f>
        <v>0</v>
      </c>
      <c r="AP297" s="57">
        <f>IFERROR(HLOOKUP(AP$188,bom!$2:$300,MATCH($A297,bom!$A:$A,0)-1,0),0)</f>
        <v>0</v>
      </c>
      <c r="AQ297" s="57">
        <f>IFERROR(HLOOKUP(AQ$188,bom!$2:$300,MATCH($A297,bom!$A:$A,0)-1,0),0)</f>
        <v>0</v>
      </c>
      <c r="AR297" s="57">
        <f>IFERROR(HLOOKUP(AR$188,bom!$2:$300,MATCH($A297,bom!$A:$A,0)-1,0),0)</f>
        <v>0</v>
      </c>
      <c r="AS297" s="57">
        <f>IFERROR(HLOOKUP(AS$188,bom!$2:$300,MATCH($A297,bom!$A:$A,0)-1,0),0)</f>
        <v>0</v>
      </c>
      <c r="AT297" s="57">
        <f>IFERROR(HLOOKUP(AT$188,bom!$2:$300,MATCH($A297,bom!$A:$A,0)-1,0),0)</f>
        <v>0</v>
      </c>
      <c r="AU297" s="57">
        <f>IFERROR(HLOOKUP(AU$188,bom!$2:$300,MATCH($A297,bom!$A:$A,0)-1,0),0)</f>
        <v>0</v>
      </c>
      <c r="AV297" s="57">
        <f>IFERROR(HLOOKUP(AV$188,bom!$2:$300,MATCH($A297,bom!$A:$A,0)-1,0),0)</f>
        <v>0</v>
      </c>
      <c r="AW297" s="57">
        <f>IFERROR(HLOOKUP(AW$188,bom!$2:$300,MATCH($A297,bom!$A:$A,0)-1,0),0)</f>
        <v>0</v>
      </c>
      <c r="AX297" s="57">
        <f>IFERROR(HLOOKUP(AX$188,bom!$2:$300,MATCH($A297,bom!$A:$A,0)-1,0),0)</f>
        <v>0</v>
      </c>
      <c r="AY297" s="57">
        <f>IFERROR(HLOOKUP(AY$188,bom!$2:$300,MATCH($A297,bom!$A:$A,0)-1,0),0)</f>
        <v>0</v>
      </c>
      <c r="AZ297" s="57">
        <f>IFERROR(HLOOKUP(AZ$188,bom!$2:$300,MATCH($A297,bom!$A:$A,0)-1,0),0)</f>
        <v>0</v>
      </c>
      <c r="BA297" s="57">
        <f>IFERROR(HLOOKUP(BA$188,bom!$2:$300,MATCH($A297,bom!$A:$A,0)-1,0),0)</f>
        <v>0</v>
      </c>
      <c r="BB297" s="57">
        <f>IFERROR(HLOOKUP(BB$188,bom!$2:$300,MATCH($A297,bom!$A:$A,0)-1,0),0)</f>
        <v>0</v>
      </c>
      <c r="BC297" s="57">
        <f>IFERROR(HLOOKUP(BC$188,bom!$2:$300,MATCH($A297,bom!$A:$A,0)-1,0),0)</f>
        <v>0</v>
      </c>
      <c r="BD297" s="57">
        <f>IFERROR(HLOOKUP(BD$188,bom!$2:$300,MATCH($A297,bom!$A:$A,0)-1,0),0)</f>
        <v>0</v>
      </c>
      <c r="BE297" s="57">
        <f>IFERROR(HLOOKUP(BE$188,bom!$2:$300,MATCH($A297,bom!$A:$A,0)-1,0),0)</f>
        <v>0</v>
      </c>
      <c r="BF297" s="57">
        <f>IFERROR(HLOOKUP(BF$188,bom!$2:$300,MATCH($A297,bom!$A:$A,0)-1,0),0)</f>
        <v>0</v>
      </c>
      <c r="BG297" s="57">
        <f>IFERROR(HLOOKUP(BG$188,bom!$2:$300,MATCH($A297,bom!$A:$A,0)-1,0),0)</f>
        <v>0</v>
      </c>
      <c r="BH297" s="57">
        <f>IFERROR(HLOOKUP(BH$188,bom!$2:$300,MATCH($A297,bom!$A:$A,0)-1,0),0)</f>
        <v>0</v>
      </c>
      <c r="BI297" s="57">
        <f>IFERROR(HLOOKUP(BI$188,bom!$2:$300,MATCH($A297,bom!$A:$A,0)-1,0),0)</f>
        <v>0</v>
      </c>
      <c r="BJ297" s="57">
        <f>IFERROR(HLOOKUP(BJ$188,bom!$2:$300,MATCH($A297,bom!$A:$A,0)-1,0),0)</f>
        <v>0</v>
      </c>
      <c r="BK297" s="57">
        <f>IFERROR(HLOOKUP(BK$188,bom!$2:$300,MATCH($A297,bom!$A:$A,0)-1,0),0)</f>
        <v>0</v>
      </c>
      <c r="BL297" s="57">
        <f>IFERROR(HLOOKUP(BL$188,bom!$2:$300,MATCH($A297,bom!$A:$A,0)-1,0),0)</f>
        <v>0</v>
      </c>
      <c r="BM297" s="57">
        <f>IFERROR(HLOOKUP(BM$188,bom!$2:$300,MATCH($A297,bom!$A:$A,0)-1,0),0)</f>
        <v>0</v>
      </c>
      <c r="BN297" s="57">
        <f>IFERROR(HLOOKUP(BN$188,bom!$2:$300,MATCH($A297,bom!$A:$A,0)-1,0),0)</f>
        <v>0</v>
      </c>
      <c r="BO297" s="57">
        <f>IFERROR(HLOOKUP(BO$188,bom!$2:$300,MATCH($A297,bom!$A:$A,0)-1,0),0)</f>
        <v>0</v>
      </c>
      <c r="BP297" s="57">
        <f>IFERROR(HLOOKUP(BP$188,bom!$2:$300,MATCH($A297,bom!$A:$A,0)-1,0),0)</f>
        <v>0</v>
      </c>
      <c r="BQ297" s="57">
        <f>IFERROR(HLOOKUP(BQ$188,bom!$2:$300,MATCH($A297,bom!$A:$A,0)-1,0),0)</f>
        <v>0</v>
      </c>
      <c r="BR297" s="57">
        <f>IFERROR(HLOOKUP(BR$188,bom!$2:$300,MATCH($A297,bom!$A:$A,0)-1,0),0)</f>
        <v>0</v>
      </c>
      <c r="BS297" s="57">
        <f>IFERROR(HLOOKUP(BS$188,bom!$2:$300,MATCH($A297,bom!$A:$A,0)-1,0),0)</f>
        <v>0</v>
      </c>
      <c r="BT297" s="57">
        <f>IFERROR(HLOOKUP(BT$188,bom!$2:$300,MATCH($A297,bom!$A:$A,0)-1,0),0)</f>
        <v>0</v>
      </c>
      <c r="BU297" s="57">
        <f>IFERROR(HLOOKUP(BU$188,bom!$2:$300,MATCH($A297,bom!$A:$A,0)-1,0),0)</f>
        <v>0</v>
      </c>
      <c r="BV297" s="57">
        <f>IFERROR(HLOOKUP(BV$188,bom!$2:$300,MATCH($A297,bom!$A:$A,0)-1,0),0)</f>
        <v>0</v>
      </c>
      <c r="BW297" s="57">
        <f>IFERROR(HLOOKUP(BW$188,bom!$2:$300,MATCH($A297,bom!$A:$A,0)-1,0),0)</f>
        <v>0</v>
      </c>
      <c r="BX297" s="57">
        <f>IFERROR(HLOOKUP(BX$188,bom!$2:$300,MATCH($A297,bom!$A:$A,0)-1,0),0)</f>
        <v>0</v>
      </c>
      <c r="BY297" s="57">
        <f>IFERROR(HLOOKUP(BY$188,bom!$2:$300,MATCH($A297,bom!$A:$A,0)-1,0),0)</f>
        <v>0</v>
      </c>
      <c r="BZ297" s="57">
        <f>IFERROR(HLOOKUP(BZ$188,bom!$2:$300,MATCH($A297,bom!$A:$A,0)-1,0),0)</f>
        <v>0</v>
      </c>
      <c r="CA297" s="57">
        <f>IFERROR(HLOOKUP(CA$188,bom!$2:$300,MATCH($A297,bom!$A:$A,0)-1,0),0)</f>
        <v>0</v>
      </c>
      <c r="CB297" s="57">
        <f>IFERROR(HLOOKUP(CB$188,bom!$2:$300,MATCH($A297,bom!$A:$A,0)-1,0),0)</f>
        <v>0</v>
      </c>
      <c r="CC297" s="57">
        <f>IFERROR(HLOOKUP(CC$188,bom!$2:$300,MATCH($A297,bom!$A:$A,0)-1,0),0)</f>
        <v>0</v>
      </c>
      <c r="CD297" s="57">
        <f>IFERROR(HLOOKUP(CD$188,bom!$2:$300,MATCH($A297,bom!$A:$A,0)-1,0),0)</f>
        <v>0</v>
      </c>
      <c r="CE297" s="57">
        <f>IFERROR(HLOOKUP(CE$188,bom!$2:$300,MATCH($A297,bom!$A:$A,0)-1,0),0)</f>
        <v>0</v>
      </c>
      <c r="CF297" s="57">
        <f>IFERROR(HLOOKUP(CF$188,bom!$2:$300,MATCH($A297,bom!$A:$A,0)-1,0),0)</f>
        <v>0</v>
      </c>
      <c r="CG297" s="57">
        <f>IFERROR(HLOOKUP(CG$188,bom!$2:$300,MATCH($A297,bom!$A:$A,0)-1,0),0)</f>
        <v>0</v>
      </c>
      <c r="CH297" s="57">
        <f>IFERROR(HLOOKUP(CH$188,bom!$2:$300,MATCH($A297,bom!$A:$A,0)-1,0),0)</f>
        <v>0</v>
      </c>
      <c r="CI297" s="20"/>
      <c r="CJ297" s="20"/>
      <c r="CK297" s="20"/>
      <c r="CL297" s="20"/>
      <c r="CM297" s="32" t="str">
        <f t="shared" ref="CM297" si="1439">IF(G297&gt;0,IF(CN297&lt;(0.8*G297),"WARNING!!!",IF(CN297&lt;G297,"ORDER","OK")),IF((VLOOKUP(A297,A:DG,91+E297,0))&lt;0,"WARNING!!!",IF((VLOOKUP(A297,A:DG,91+ROUND(1.25*E297,0),0))&lt;0,"ORDER","OK")))</f>
        <v>OK</v>
      </c>
      <c r="CN297" s="33">
        <f t="shared" ref="CN297" si="1440">F297-CN298+CN299</f>
        <v>21.82</v>
      </c>
      <c r="CO297" s="34">
        <f t="shared" ref="CO297" si="1441">CN297-CO298+CO299</f>
        <v>21.82</v>
      </c>
      <c r="CP297" s="34">
        <f t="shared" ref="CP297" si="1442">CO297-CP298+CP299</f>
        <v>21.82</v>
      </c>
      <c r="CQ297" s="34">
        <f t="shared" ref="CQ297" si="1443">CP297-CQ298+CQ299</f>
        <v>21.82</v>
      </c>
      <c r="CR297" s="34">
        <f t="shared" ref="CR297" si="1444">CQ297-CR298+CR299</f>
        <v>21.82</v>
      </c>
      <c r="CS297" s="34">
        <f t="shared" ref="CS297" si="1445">CR297-CS298+CS299</f>
        <v>21.82</v>
      </c>
      <c r="CT297" s="34">
        <f t="shared" ref="CT297" si="1446">CS297-CT298+CT299</f>
        <v>21.82</v>
      </c>
      <c r="CU297" s="34">
        <f t="shared" ref="CU297" si="1447">CT297-CU298+CU299</f>
        <v>21.82</v>
      </c>
      <c r="CV297" s="34">
        <f t="shared" ref="CV297" si="1448">CU297-CV298+CV299</f>
        <v>21.82</v>
      </c>
      <c r="CW297" s="34">
        <f t="shared" ref="CW297" si="1449">CV297-CW298+CW299</f>
        <v>21.82</v>
      </c>
      <c r="CX297" s="34">
        <f t="shared" ref="CX297" si="1450">CW297-CX298+CX299</f>
        <v>21.82</v>
      </c>
      <c r="CY297" s="34">
        <f t="shared" ref="CY297" si="1451">CX297-CY298+CY299</f>
        <v>21.82</v>
      </c>
      <c r="CZ297" s="34">
        <f t="shared" ref="CZ297" si="1452">CY297-CZ298+CZ299</f>
        <v>21.82</v>
      </c>
      <c r="DA297" s="34">
        <f t="shared" ref="DA297" si="1453">CZ297-DA298+DA299</f>
        <v>21.82</v>
      </c>
      <c r="DB297" s="34">
        <f t="shared" ref="DB297" si="1454">DA297-DB298+DB299</f>
        <v>21.82</v>
      </c>
      <c r="DC297" s="34">
        <f t="shared" ref="DC297" si="1455">DB297-DC298+DC299</f>
        <v>21.82</v>
      </c>
      <c r="DD297" s="34">
        <f t="shared" ref="DD297" si="1456">DC297-DD298+DD299</f>
        <v>21.82</v>
      </c>
      <c r="DE297" s="34">
        <f t="shared" ref="DE297" si="1457">DD297-DE298+DE299</f>
        <v>21.82</v>
      </c>
      <c r="DF297" s="34">
        <f t="shared" ref="DF297" si="1458">DE297-DF298+DF299</f>
        <v>21.82</v>
      </c>
      <c r="DG297" s="35">
        <f t="shared" ref="DG297" si="1459">DF297-DG298+DG299</f>
        <v>21.82</v>
      </c>
      <c r="DM297" s="21"/>
    </row>
    <row r="298" spans="1:117" ht="12.75" hidden="1" outlineLevel="1" x14ac:dyDescent="0.2">
      <c r="A298" s="22"/>
      <c r="B298" s="23"/>
      <c r="C298" s="23"/>
      <c r="D298" s="24"/>
      <c r="E298" s="24"/>
      <c r="F298" s="24"/>
      <c r="G298" s="24"/>
      <c r="H298" s="24"/>
      <c r="I298" s="58"/>
      <c r="J298" s="58"/>
      <c r="K298" s="58"/>
      <c r="L298" s="58"/>
      <c r="M298" s="58"/>
      <c r="N298" s="58"/>
      <c r="O298" s="58"/>
      <c r="P298" s="58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  <c r="AG298" s="58"/>
      <c r="AH298" s="58"/>
      <c r="AI298" s="58"/>
      <c r="AJ298" s="58"/>
      <c r="AK298" s="58"/>
      <c r="AL298" s="58"/>
      <c r="AM298" s="58"/>
      <c r="AN298" s="58"/>
      <c r="AO298" s="58"/>
      <c r="AP298" s="58"/>
      <c r="AQ298" s="58"/>
      <c r="AR298" s="58"/>
      <c r="AS298" s="58"/>
      <c r="AT298" s="58"/>
      <c r="AU298" s="58"/>
      <c r="AV298" s="58"/>
      <c r="AW298" s="58"/>
      <c r="AX298" s="58"/>
      <c r="AY298" s="58"/>
      <c r="AZ298" s="58"/>
      <c r="BA298" s="58"/>
      <c r="BB298" s="58"/>
      <c r="BC298" s="58"/>
      <c r="BD298" s="58"/>
      <c r="BE298" s="58"/>
      <c r="BF298" s="58"/>
      <c r="BG298" s="58"/>
      <c r="BH298" s="58"/>
      <c r="BI298" s="58"/>
      <c r="BJ298" s="58"/>
      <c r="BK298" s="58"/>
      <c r="BL298" s="58"/>
      <c r="BM298" s="58"/>
      <c r="BN298" s="58"/>
      <c r="BO298" s="58"/>
      <c r="BP298" s="58"/>
      <c r="BQ298" s="58"/>
      <c r="BR298" s="58"/>
      <c r="BS298" s="58"/>
      <c r="BT298" s="58"/>
      <c r="BU298" s="58"/>
      <c r="BV298" s="58"/>
      <c r="BW298" s="58"/>
      <c r="BX298" s="58"/>
      <c r="BY298" s="58"/>
      <c r="BZ298" s="58"/>
      <c r="CA298" s="58"/>
      <c r="CB298" s="58"/>
      <c r="CC298" s="58"/>
      <c r="CD298" s="58"/>
      <c r="CE298" s="58"/>
      <c r="CF298" s="58"/>
      <c r="CG298" s="58"/>
      <c r="CH298" s="58"/>
      <c r="CI298" s="24"/>
      <c r="CJ298" s="24"/>
      <c r="CK298" s="24"/>
      <c r="CL298" s="24"/>
      <c r="CM298" s="25" t="s">
        <v>7</v>
      </c>
      <c r="CN298" s="36">
        <f t="shared" ref="CN298" si="1460">$I297*CN$3+$J297*CN$4+$K297*CN$5+$L297*CN$6+$M297*CN$7+$N297*CN$8+$O297*CN$9+$P297*CN$10+$Q297*CN$11+$R297*CN$12+$S297*CN$13+$T297*CN$14+$U297*CN$15+$V297*CN$16+$W297*CN$17+$X297*CN$18+$Y297*CN$19+$Z297*CN$20+$AA297*CN$21+$AB297*CN$22+$AC297*CN$23+$AD297*CN$24+$AE297*CN$25+$AF297*CN$26+$AG297*CN$27+$AH297*CN$28+$AI297*CN$29+$AJ297*CN$30+$AK297*CN$31+$AL297*CN$32+$AM297*CN$33+$AN297*CN$34+$AO297*CN$35+$AP297*CN$36+$AQ297*CN$37+$AR297*CN$38+$AS297*CN$39+$AT297*CN$40+$AU297*CN$41+$AV297*CN$42+$AW297*CN$43+$AX297*CN$44+$AY297*CN$45+$AZ297*CN$46+$BA297*CN$47+$BB297*CN$48+$BC297*CN$49+$BD297*CN$50+$BE297*CN$51+$BF297*CN$52+$BG297*CN$53+$BH297*CN$54+$BI297*CN$55+$BJ297*CN$56+$BK297*CN$57+$BL297*CN$58+$BM297*CN$59+$BN297*CN$60+$BO297*CN$61+$BP297*CN$62+$BQ297*CN$63+$BR297*CN$64+$BS297*CN$65+$BT297*CN$66+$BU297*CN$67+$BV297*CN$68+$BW297*CN$69+$BX297*CN$70+$BY297*CN$71+$BZ297*CN$72+$CA297*CN$73+$CB297*CN$74+$CC297*CN$75+$CD297*CN$76+$CE297*CN$77+$CF297*CN$78+$CG297*CN$79+$CH297*CN$80</f>
        <v>0</v>
      </c>
      <c r="CO298" s="37">
        <f t="shared" ref="CO298" si="1461">$I297*CO$3+$J297*CO$4+$K297*CO$5+$L297*CO$6+$M297*CO$7+$N297*CO$8+$O297*CO$9+$P297*CO$10+$Q297*CO$11+$R297*CO$12+$S297*CO$13+$T297*CO$14+$U297*CO$15+$V297*CO$16+$W297*CO$17+$X297*CO$18+$Y297*CO$19+$Z297*CO$20+$AA297*CO$21+$AB297*CO$22+$AC297*CO$23+$AD297*CO$24+$AE297*CO$25+$AF297*CO$26+$AG297*CO$27+$AH297*CO$28+$AI297*CO$29+$AJ297*CO$30+$AK297*CO$31+$AL297*CO$32+$AM297*CO$33+$AN297*CO$34+$AO297*CO$35+$AP297*CO$36+$AQ297*CO$37+$AR297*CO$38+$AS297*CO$39+$AT297*CO$40+$AU297*CO$41+$AV297*CO$42+$AW297*CO$43+$AX297*CO$44+$AY297*CO$45+$AZ297*CO$46+$BA297*CO$47+$BB297*CO$48+$BC297*CO$49+$BD297*CO$50+$BE297*CO$51+$BF297*CO$52+$BG297*CO$53+$BH297*CO$54+$BI297*CO$55+$BJ297*CO$56+$BK297*CO$57+$BL297*CO$58+$BM297*CO$59+$BN297*CO$60+$BO297*CO$61+$BP297*CO$62+$BQ297*CO$63+$BR297*CO$64+$BS297*CO$65+$BT297*CO$66+$BU297*CO$67+$BV297*CO$68+$BW297*CO$69+$BX297*CO$70+$BY297*CO$71+$BZ297*CO$72+$CA297*CO$73+$CB297*CO$74+$CC297*CO$75+$CD297*CO$76+$CE297*CO$77+$CF297*CO$78+$CG297*CO$79+$CH297*CO$80</f>
        <v>0</v>
      </c>
      <c r="CP298" s="37">
        <f t="shared" ref="CP298" si="1462">$I297*CP$3+$J297*CP$4+$K297*CP$5+$L297*CP$6+$M297*CP$7+$N297*CP$8+$O297*CP$9+$P297*CP$10+$Q297*CP$11+$R297*CP$12+$S297*CP$13+$T297*CP$14+$U297*CP$15+$V297*CP$16+$W297*CP$17+$X297*CP$18+$Y297*CP$19+$Z297*CP$20+$AA297*CP$21+$AB297*CP$22+$AC297*CP$23+$AD297*CP$24+$AE297*CP$25+$AF297*CP$26+$AG297*CP$27+$AH297*CP$28+$AI297*CP$29+$AJ297*CP$30+$AK297*CP$31+$AL297*CP$32+$AM297*CP$33+$AN297*CP$34+$AO297*CP$35+$AP297*CP$36+$AQ297*CP$37+$AR297*CP$38+$AS297*CP$39+$AT297*CP$40+$AU297*CP$41+$AV297*CP$42+$AW297*CP$43+$AX297*CP$44+$AY297*CP$45+$AZ297*CP$46+$BA297*CP$47+$BB297*CP$48+$BC297*CP$49+$BD297*CP$50+$BE297*CP$51+$BF297*CP$52+$BG297*CP$53+$BH297*CP$54+$BI297*CP$55+$BJ297*CP$56+$BK297*CP$57+$BL297*CP$58+$BM297*CP$59+$BN297*CP$60+$BO297*CP$61+$BP297*CP$62+$BQ297*CP$63+$BR297*CP$64+$BS297*CP$65+$BT297*CP$66+$BU297*CP$67+$BV297*CP$68+$BW297*CP$69+$BX297*CP$70+$BY297*CP$71+$BZ297*CP$72+$CA297*CP$73+$CB297*CP$74+$CC297*CP$75+$CD297*CP$76+$CE297*CP$77+$CF297*CP$78+$CG297*CP$79+$CH297*CP$80</f>
        <v>0</v>
      </c>
      <c r="CQ298" s="37">
        <f t="shared" ref="CQ298" si="1463">$I297*CQ$3+$J297*CQ$4+$K297*CQ$5+$L297*CQ$6+$M297*CQ$7+$N297*CQ$8+$O297*CQ$9+$P297*CQ$10+$Q297*CQ$11+$R297*CQ$12+$S297*CQ$13+$T297*CQ$14+$U297*CQ$15+$V297*CQ$16+$W297*CQ$17+$X297*CQ$18+$Y297*CQ$19+$Z297*CQ$20+$AA297*CQ$21+$AB297*CQ$22+$AC297*CQ$23+$AD297*CQ$24+$AE297*CQ$25+$AF297*CQ$26+$AG297*CQ$27+$AH297*CQ$28+$AI297*CQ$29+$AJ297*CQ$30+$AK297*CQ$31+$AL297*CQ$32+$AM297*CQ$33+$AN297*CQ$34+$AO297*CQ$35+$AP297*CQ$36+$AQ297*CQ$37+$AR297*CQ$38+$AS297*CQ$39+$AT297*CQ$40+$AU297*CQ$41+$AV297*CQ$42+$AW297*CQ$43+$AX297*CQ$44+$AY297*CQ$45+$AZ297*CQ$46+$BA297*CQ$47+$BB297*CQ$48+$BC297*CQ$49+$BD297*CQ$50+$BE297*CQ$51+$BF297*CQ$52+$BG297*CQ$53+$BH297*CQ$54+$BI297*CQ$55+$BJ297*CQ$56+$BK297*CQ$57+$BL297*CQ$58+$BM297*CQ$59+$BN297*CQ$60+$BO297*CQ$61+$BP297*CQ$62+$BQ297*CQ$63+$BR297*CQ$64+$BS297*CQ$65+$BT297*CQ$66+$BU297*CQ$67+$BV297*CQ$68+$BW297*CQ$69+$BX297*CQ$70+$BY297*CQ$71+$BZ297*CQ$72+$CA297*CQ$73+$CB297*CQ$74+$CC297*CQ$75+$CD297*CQ$76+$CE297*CQ$77+$CF297*CQ$78+$CG297*CQ$79+$CH297*CQ$80</f>
        <v>0</v>
      </c>
      <c r="CR298" s="37">
        <f t="shared" ref="CR298" si="1464">$I297*CR$3+$J297*CR$4+$K297*CR$5+$L297*CR$6+$M297*CR$7+$N297*CR$8+$O297*CR$9+$P297*CR$10+$Q297*CR$11+$R297*CR$12+$S297*CR$13+$T297*CR$14+$U297*CR$15+$V297*CR$16+$W297*CR$17+$X297*CR$18+$Y297*CR$19+$Z297*CR$20+$AA297*CR$21+$AB297*CR$22+$AC297*CR$23+$AD297*CR$24+$AE297*CR$25+$AF297*CR$26+$AG297*CR$27+$AH297*CR$28+$AI297*CR$29+$AJ297*CR$30+$AK297*CR$31+$AL297*CR$32+$AM297*CR$33+$AN297*CR$34+$AO297*CR$35+$AP297*CR$36+$AQ297*CR$37+$AR297*CR$38+$AS297*CR$39+$AT297*CR$40+$AU297*CR$41+$AV297*CR$42+$AW297*CR$43+$AX297*CR$44+$AY297*CR$45+$AZ297*CR$46+$BA297*CR$47+$BB297*CR$48+$BC297*CR$49+$BD297*CR$50+$BE297*CR$51+$BF297*CR$52+$BG297*CR$53+$BH297*CR$54+$BI297*CR$55+$BJ297*CR$56+$BK297*CR$57+$BL297*CR$58+$BM297*CR$59+$BN297*CR$60+$BO297*CR$61+$BP297*CR$62+$BQ297*CR$63+$BR297*CR$64+$BS297*CR$65+$BT297*CR$66+$BU297*CR$67+$BV297*CR$68+$BW297*CR$69+$BX297*CR$70+$BY297*CR$71+$BZ297*CR$72+$CA297*CR$73+$CB297*CR$74+$CC297*CR$75+$CD297*CR$76+$CE297*CR$77+$CF297*CR$78+$CG297*CR$79+$CH297*CR$80</f>
        <v>0</v>
      </c>
      <c r="CS298" s="37">
        <f t="shared" ref="CS298" si="1465">$I297*CS$3+$J297*CS$4+$K297*CS$5+$L297*CS$6+$M297*CS$7+$N297*CS$8+$O297*CS$9+$P297*CS$10+$Q297*CS$11+$R297*CS$12+$S297*CS$13+$T297*CS$14+$U297*CS$15+$V297*CS$16+$W297*CS$17+$X297*CS$18+$Y297*CS$19+$Z297*CS$20+$AA297*CS$21+$AB297*CS$22+$AC297*CS$23+$AD297*CS$24+$AE297*CS$25+$AF297*CS$26+$AG297*CS$27+$AH297*CS$28+$AI297*CS$29+$AJ297*CS$30+$AK297*CS$31+$AL297*CS$32+$AM297*CS$33+$AN297*CS$34+$AO297*CS$35+$AP297*CS$36+$AQ297*CS$37+$AR297*CS$38+$AS297*CS$39+$AT297*CS$40+$AU297*CS$41+$AV297*CS$42+$AW297*CS$43+$AX297*CS$44+$AY297*CS$45+$AZ297*CS$46+$BA297*CS$47+$BB297*CS$48+$BC297*CS$49+$BD297*CS$50+$BE297*CS$51+$BF297*CS$52+$BG297*CS$53+$BH297*CS$54+$BI297*CS$55+$BJ297*CS$56+$BK297*CS$57+$BL297*CS$58+$BM297*CS$59+$BN297*CS$60+$BO297*CS$61+$BP297*CS$62+$BQ297*CS$63+$BR297*CS$64+$BS297*CS$65+$BT297*CS$66+$BU297*CS$67+$BV297*CS$68+$BW297*CS$69+$BX297*CS$70+$BY297*CS$71+$BZ297*CS$72+$CA297*CS$73+$CB297*CS$74+$CC297*CS$75+$CD297*CS$76+$CE297*CS$77+$CF297*CS$78+$CG297*CS$79+$CH297*CS$80</f>
        <v>0</v>
      </c>
      <c r="CT298" s="37">
        <f t="shared" ref="CT298" si="1466">$I297*CT$3+$J297*CT$4+$K297*CT$5+$L297*CT$6+$M297*CT$7+$N297*CT$8+$O297*CT$9+$P297*CT$10+$Q297*CT$11+$R297*CT$12+$S297*CT$13+$T297*CT$14+$U297*CT$15+$V297*CT$16+$W297*CT$17+$X297*CT$18+$Y297*CT$19+$Z297*CT$20+$AA297*CT$21+$AB297*CT$22+$AC297*CT$23+$AD297*CT$24+$AE297*CT$25+$AF297*CT$26+$AG297*CT$27+$AH297*CT$28+$AI297*CT$29+$AJ297*CT$30+$AK297*CT$31+$AL297*CT$32+$AM297*CT$33+$AN297*CT$34+$AO297*CT$35+$AP297*CT$36+$AQ297*CT$37+$AR297*CT$38+$AS297*CT$39+$AT297*CT$40+$AU297*CT$41+$AV297*CT$42+$AW297*CT$43+$AX297*CT$44+$AY297*CT$45+$AZ297*CT$46+$BA297*CT$47+$BB297*CT$48+$BC297*CT$49+$BD297*CT$50+$BE297*CT$51+$BF297*CT$52+$BG297*CT$53+$BH297*CT$54+$BI297*CT$55+$BJ297*CT$56+$BK297*CT$57+$BL297*CT$58+$BM297*CT$59+$BN297*CT$60+$BO297*CT$61+$BP297*CT$62+$BQ297*CT$63+$BR297*CT$64+$BS297*CT$65+$BT297*CT$66+$BU297*CT$67+$BV297*CT$68+$BW297*CT$69+$BX297*CT$70+$BY297*CT$71+$BZ297*CT$72+$CA297*CT$73+$CB297*CT$74+$CC297*CT$75+$CD297*CT$76+$CE297*CT$77+$CF297*CT$78+$CG297*CT$79+$CH297*CT$80</f>
        <v>0</v>
      </c>
      <c r="CU298" s="37">
        <f t="shared" ref="CU298" si="1467">$I297*CU$3+$J297*CU$4+$K297*CU$5+$L297*CU$6+$M297*CU$7+$N297*CU$8+$O297*CU$9+$P297*CU$10+$Q297*CU$11+$R297*CU$12+$S297*CU$13+$T297*CU$14+$U297*CU$15+$V297*CU$16+$W297*CU$17+$X297*CU$18+$Y297*CU$19+$Z297*CU$20+$AA297*CU$21+$AB297*CU$22+$AC297*CU$23+$AD297*CU$24+$AE297*CU$25+$AF297*CU$26+$AG297*CU$27+$AH297*CU$28+$AI297*CU$29+$AJ297*CU$30+$AK297*CU$31+$AL297*CU$32+$AM297*CU$33+$AN297*CU$34+$AO297*CU$35+$AP297*CU$36+$AQ297*CU$37+$AR297*CU$38+$AS297*CU$39+$AT297*CU$40+$AU297*CU$41+$AV297*CU$42+$AW297*CU$43+$AX297*CU$44+$AY297*CU$45+$AZ297*CU$46+$BA297*CU$47+$BB297*CU$48+$BC297*CU$49+$BD297*CU$50+$BE297*CU$51+$BF297*CU$52+$BG297*CU$53+$BH297*CU$54+$BI297*CU$55+$BJ297*CU$56+$BK297*CU$57+$BL297*CU$58+$BM297*CU$59+$BN297*CU$60+$BO297*CU$61+$BP297*CU$62+$BQ297*CU$63+$BR297*CU$64+$BS297*CU$65+$BT297*CU$66+$BU297*CU$67+$BV297*CU$68+$BW297*CU$69+$BX297*CU$70+$BY297*CU$71+$BZ297*CU$72+$CA297*CU$73+$CB297*CU$74+$CC297*CU$75+$CD297*CU$76+$CE297*CU$77+$CF297*CU$78+$CG297*CU$79+$CH297*CU$80</f>
        <v>0</v>
      </c>
      <c r="CV298" s="37">
        <f t="shared" ref="CV298" si="1468">$I297*CV$3+$J297*CV$4+$K297*CV$5+$L297*CV$6+$M297*CV$7+$N297*CV$8+$O297*CV$9+$P297*CV$10+$Q297*CV$11+$R297*CV$12+$S297*CV$13+$T297*CV$14+$U297*CV$15+$V297*CV$16+$W297*CV$17+$X297*CV$18+$Y297*CV$19+$Z297*CV$20+$AA297*CV$21+$AB297*CV$22+$AC297*CV$23+$AD297*CV$24+$AE297*CV$25+$AF297*CV$26+$AG297*CV$27+$AH297*CV$28+$AI297*CV$29+$AJ297*CV$30+$AK297*CV$31+$AL297*CV$32+$AM297*CV$33+$AN297*CV$34+$AO297*CV$35+$AP297*CV$36+$AQ297*CV$37+$AR297*CV$38+$AS297*CV$39+$AT297*CV$40+$AU297*CV$41+$AV297*CV$42+$AW297*CV$43+$AX297*CV$44+$AY297*CV$45+$AZ297*CV$46+$BA297*CV$47+$BB297*CV$48+$BC297*CV$49+$BD297*CV$50+$BE297*CV$51+$BF297*CV$52+$BG297*CV$53+$BH297*CV$54+$BI297*CV$55+$BJ297*CV$56+$BK297*CV$57+$BL297*CV$58+$BM297*CV$59+$BN297*CV$60+$BO297*CV$61+$BP297*CV$62+$BQ297*CV$63+$BR297*CV$64+$BS297*CV$65+$BT297*CV$66+$BU297*CV$67+$BV297*CV$68+$BW297*CV$69+$BX297*CV$70+$BY297*CV$71+$BZ297*CV$72+$CA297*CV$73+$CB297*CV$74+$CC297*CV$75+$CD297*CV$76+$CE297*CV$77+$CF297*CV$78+$CG297*CV$79+$CH297*CV$80</f>
        <v>0</v>
      </c>
      <c r="CW298" s="37">
        <f t="shared" ref="CW298" si="1469">$I297*CW$3+$J297*CW$4+$K297*CW$5+$L297*CW$6+$M297*CW$7+$N297*CW$8+$O297*CW$9+$P297*CW$10+$Q297*CW$11+$R297*CW$12+$S297*CW$13+$T297*CW$14+$U297*CW$15+$V297*CW$16+$W297*CW$17+$X297*CW$18+$Y297*CW$19+$Z297*CW$20+$AA297*CW$21+$AB297*CW$22+$AC297*CW$23+$AD297*CW$24+$AE297*CW$25+$AF297*CW$26+$AG297*CW$27+$AH297*CW$28+$AI297*CW$29+$AJ297*CW$30+$AK297*CW$31+$AL297*CW$32+$AM297*CW$33+$AN297*CW$34+$AO297*CW$35+$AP297*CW$36+$AQ297*CW$37+$AR297*CW$38+$AS297*CW$39+$AT297*CW$40+$AU297*CW$41+$AV297*CW$42+$AW297*CW$43+$AX297*CW$44+$AY297*CW$45+$AZ297*CW$46+$BA297*CW$47+$BB297*CW$48+$BC297*CW$49+$BD297*CW$50+$BE297*CW$51+$BF297*CW$52+$BG297*CW$53+$BH297*CW$54+$BI297*CW$55+$BJ297*CW$56+$BK297*CW$57+$BL297*CW$58+$BM297*CW$59+$BN297*CW$60+$BO297*CW$61+$BP297*CW$62+$BQ297*CW$63+$BR297*CW$64+$BS297*CW$65+$BT297*CW$66+$BU297*CW$67+$BV297*CW$68+$BW297*CW$69+$BX297*CW$70+$BY297*CW$71+$BZ297*CW$72+$CA297*CW$73+$CB297*CW$74+$CC297*CW$75+$CD297*CW$76+$CE297*CW$77+$CF297*CW$78+$CG297*CW$79+$CH297*CW$80</f>
        <v>0</v>
      </c>
      <c r="CX298" s="37">
        <f t="shared" ref="CX298" si="1470">$I297*CX$3+$J297*CX$4+$K297*CX$5+$L297*CX$6+$M297*CX$7+$N297*CX$8+$O297*CX$9+$P297*CX$10+$Q297*CX$11+$R297*CX$12+$S297*CX$13+$T297*CX$14+$U297*CX$15+$V297*CX$16+$W297*CX$17+$X297*CX$18+$Y297*CX$19+$Z297*CX$20+$AA297*CX$21+$AB297*CX$22+$AC297*CX$23+$AD297*CX$24+$AE297*CX$25+$AF297*CX$26+$AG297*CX$27+$AH297*CX$28+$AI297*CX$29+$AJ297*CX$30+$AK297*CX$31+$AL297*CX$32+$AM297*CX$33+$AN297*CX$34+$AO297*CX$35+$AP297*CX$36+$AQ297*CX$37+$AR297*CX$38+$AS297*CX$39+$AT297*CX$40+$AU297*CX$41+$AV297*CX$42+$AW297*CX$43+$AX297*CX$44+$AY297*CX$45+$AZ297*CX$46+$BA297*CX$47+$BB297*CX$48+$BC297*CX$49+$BD297*CX$50+$BE297*CX$51+$BF297*CX$52+$BG297*CX$53+$BH297*CX$54+$BI297*CX$55+$BJ297*CX$56+$BK297*CX$57+$BL297*CX$58+$BM297*CX$59+$BN297*CX$60+$BO297*CX$61+$BP297*CX$62+$BQ297*CX$63+$BR297*CX$64+$BS297*CX$65+$BT297*CX$66+$BU297*CX$67+$BV297*CX$68+$BW297*CX$69+$BX297*CX$70+$BY297*CX$71+$BZ297*CX$72+$CA297*CX$73+$CB297*CX$74+$CC297*CX$75+$CD297*CX$76+$CE297*CX$77+$CF297*CX$78+$CG297*CX$79+$CH297*CX$80</f>
        <v>0</v>
      </c>
      <c r="CY298" s="37">
        <f t="shared" ref="CY298" si="1471">$I297*CY$3+$J297*CY$4+$K297*CY$5+$L297*CY$6+$M297*CY$7+$N297*CY$8+$O297*CY$9+$P297*CY$10+$Q297*CY$11+$R297*CY$12+$S297*CY$13+$T297*CY$14+$U297*CY$15+$V297*CY$16+$W297*CY$17+$X297*CY$18+$Y297*CY$19+$Z297*CY$20+$AA297*CY$21+$AB297*CY$22+$AC297*CY$23+$AD297*CY$24+$AE297*CY$25+$AF297*CY$26+$AG297*CY$27+$AH297*CY$28+$AI297*CY$29+$AJ297*CY$30+$AK297*CY$31+$AL297*CY$32+$AM297*CY$33+$AN297*CY$34+$AO297*CY$35+$AP297*CY$36+$AQ297*CY$37+$AR297*CY$38+$AS297*CY$39+$AT297*CY$40+$AU297*CY$41+$AV297*CY$42+$AW297*CY$43+$AX297*CY$44+$AY297*CY$45+$AZ297*CY$46+$BA297*CY$47+$BB297*CY$48+$BC297*CY$49+$BD297*CY$50+$BE297*CY$51+$BF297*CY$52+$BG297*CY$53+$BH297*CY$54+$BI297*CY$55+$BJ297*CY$56+$BK297*CY$57+$BL297*CY$58+$BM297*CY$59+$BN297*CY$60+$BO297*CY$61+$BP297*CY$62+$BQ297*CY$63+$BR297*CY$64+$BS297*CY$65+$BT297*CY$66+$BU297*CY$67+$BV297*CY$68+$BW297*CY$69+$BX297*CY$70+$BY297*CY$71+$BZ297*CY$72+$CA297*CY$73+$CB297*CY$74+$CC297*CY$75+$CD297*CY$76+$CE297*CY$77+$CF297*CY$78+$CG297*CY$79+$CH297*CY$80</f>
        <v>0</v>
      </c>
      <c r="CZ298" s="37">
        <f t="shared" ref="CZ298" si="1472">$I297*CZ$3+$J297*CZ$4+$K297*CZ$5+$L297*CZ$6+$M297*CZ$7+$N297*CZ$8+$O297*CZ$9+$P297*CZ$10+$Q297*CZ$11+$R297*CZ$12+$S297*CZ$13+$T297*CZ$14+$U297*CZ$15+$V297*CZ$16+$W297*CZ$17+$X297*CZ$18+$Y297*CZ$19+$Z297*CZ$20+$AA297*CZ$21+$AB297*CZ$22+$AC297*CZ$23+$AD297*CZ$24+$AE297*CZ$25+$AF297*CZ$26+$AG297*CZ$27+$AH297*CZ$28+$AI297*CZ$29+$AJ297*CZ$30+$AK297*CZ$31+$AL297*CZ$32+$AM297*CZ$33+$AN297*CZ$34+$AO297*CZ$35+$AP297*CZ$36+$AQ297*CZ$37+$AR297*CZ$38+$AS297*CZ$39+$AT297*CZ$40+$AU297*CZ$41+$AV297*CZ$42+$AW297*CZ$43+$AX297*CZ$44+$AY297*CZ$45+$AZ297*CZ$46+$BA297*CZ$47+$BB297*CZ$48+$BC297*CZ$49+$BD297*CZ$50+$BE297*CZ$51+$BF297*CZ$52+$BG297*CZ$53+$BH297*CZ$54+$BI297*CZ$55+$BJ297*CZ$56+$BK297*CZ$57+$BL297*CZ$58+$BM297*CZ$59+$BN297*CZ$60+$BO297*CZ$61+$BP297*CZ$62+$BQ297*CZ$63+$BR297*CZ$64+$BS297*CZ$65+$BT297*CZ$66+$BU297*CZ$67+$BV297*CZ$68+$BW297*CZ$69+$BX297*CZ$70+$BY297*CZ$71+$BZ297*CZ$72+$CA297*CZ$73+$CB297*CZ$74+$CC297*CZ$75+$CD297*CZ$76+$CE297*CZ$77+$CF297*CZ$78+$CG297*CZ$79+$CH297*CZ$80</f>
        <v>0</v>
      </c>
      <c r="DA298" s="37">
        <f t="shared" ref="DA298" si="1473">$I297*DA$3+$J297*DA$4+$K297*DA$5+$L297*DA$6+$M297*DA$7+$N297*DA$8+$O297*DA$9+$P297*DA$10+$Q297*DA$11+$R297*DA$12+$S297*DA$13+$T297*DA$14+$U297*DA$15+$V297*DA$16+$W297*DA$17+$X297*DA$18+$Y297*DA$19+$Z297*DA$20+$AA297*DA$21+$AB297*DA$22+$AC297*DA$23+$AD297*DA$24+$AE297*DA$25+$AF297*DA$26+$AG297*DA$27+$AH297*DA$28+$AI297*DA$29+$AJ297*DA$30+$AK297*DA$31+$AL297*DA$32+$AM297*DA$33+$AN297*DA$34+$AO297*DA$35+$AP297*DA$36+$AQ297*DA$37+$AR297*DA$38+$AS297*DA$39+$AT297*DA$40+$AU297*DA$41+$AV297*DA$42+$AW297*DA$43+$AX297*DA$44+$AY297*DA$45+$AZ297*DA$46+$BA297*DA$47+$BB297*DA$48+$BC297*DA$49+$BD297*DA$50+$BE297*DA$51+$BF297*DA$52+$BG297*DA$53+$BH297*DA$54+$BI297*DA$55+$BJ297*DA$56+$BK297*DA$57+$BL297*DA$58+$BM297*DA$59+$BN297*DA$60+$BO297*DA$61+$BP297*DA$62+$BQ297*DA$63+$BR297*DA$64+$BS297*DA$65+$BT297*DA$66+$BU297*DA$67+$BV297*DA$68+$BW297*DA$69+$BX297*DA$70+$BY297*DA$71+$BZ297*DA$72+$CA297*DA$73+$CB297*DA$74+$CC297*DA$75+$CD297*DA$76+$CE297*DA$77+$CF297*DA$78+$CG297*DA$79+$CH297*DA$80</f>
        <v>0</v>
      </c>
      <c r="DB298" s="37">
        <f t="shared" ref="DB298" si="1474">$I297*DB$3+$J297*DB$4+$K297*DB$5+$L297*DB$6+$M297*DB$7+$N297*DB$8+$O297*DB$9+$P297*DB$10+$Q297*DB$11+$R297*DB$12+$S297*DB$13+$T297*DB$14+$U297*DB$15+$V297*DB$16+$W297*DB$17+$X297*DB$18+$Y297*DB$19+$Z297*DB$20+$AA297*DB$21+$AB297*DB$22+$AC297*DB$23+$AD297*DB$24+$AE297*DB$25+$AF297*DB$26+$AG297*DB$27+$AH297*DB$28+$AI297*DB$29+$AJ297*DB$30+$AK297*DB$31+$AL297*DB$32+$AM297*DB$33+$AN297*DB$34+$AO297*DB$35+$AP297*DB$36+$AQ297*DB$37+$AR297*DB$38+$AS297*DB$39+$AT297*DB$40+$AU297*DB$41+$AV297*DB$42+$AW297*DB$43+$AX297*DB$44+$AY297*DB$45+$AZ297*DB$46+$BA297*DB$47+$BB297*DB$48+$BC297*DB$49+$BD297*DB$50+$BE297*DB$51+$BF297*DB$52+$BG297*DB$53+$BH297*DB$54+$BI297*DB$55+$BJ297*DB$56+$BK297*DB$57+$BL297*DB$58+$BM297*DB$59+$BN297*DB$60+$BO297*DB$61+$BP297*DB$62+$BQ297*DB$63+$BR297*DB$64+$BS297*DB$65+$BT297*DB$66+$BU297*DB$67+$BV297*DB$68+$BW297*DB$69+$BX297*DB$70+$BY297*DB$71+$BZ297*DB$72+$CA297*DB$73+$CB297*DB$74+$CC297*DB$75+$CD297*DB$76+$CE297*DB$77+$CF297*DB$78+$CG297*DB$79+$CH297*DB$80</f>
        <v>0</v>
      </c>
      <c r="DC298" s="37">
        <f t="shared" ref="DC298" si="1475">$I297*DC$3+$J297*DC$4+$K297*DC$5+$L297*DC$6+$M297*DC$7+$N297*DC$8+$O297*DC$9+$P297*DC$10+$Q297*DC$11+$R297*DC$12+$S297*DC$13+$T297*DC$14+$U297*DC$15+$V297*DC$16+$W297*DC$17+$X297*DC$18+$Y297*DC$19+$Z297*DC$20+$AA297*DC$21+$AB297*DC$22+$AC297*DC$23+$AD297*DC$24+$AE297*DC$25+$AF297*DC$26+$AG297*DC$27+$AH297*DC$28+$AI297*DC$29+$AJ297*DC$30+$AK297*DC$31+$AL297*DC$32+$AM297*DC$33+$AN297*DC$34+$AO297*DC$35+$AP297*DC$36+$AQ297*DC$37+$AR297*DC$38+$AS297*DC$39+$AT297*DC$40+$AU297*DC$41+$AV297*DC$42+$AW297*DC$43+$AX297*DC$44+$AY297*DC$45+$AZ297*DC$46+$BA297*DC$47+$BB297*DC$48+$BC297*DC$49+$BD297*DC$50+$BE297*DC$51+$BF297*DC$52+$BG297*DC$53+$BH297*DC$54+$BI297*DC$55+$BJ297*DC$56+$BK297*DC$57+$BL297*DC$58+$BM297*DC$59+$BN297*DC$60+$BO297*DC$61+$BP297*DC$62+$BQ297*DC$63+$BR297*DC$64+$BS297*DC$65+$BT297*DC$66+$BU297*DC$67+$BV297*DC$68+$BW297*DC$69+$BX297*DC$70+$BY297*DC$71+$BZ297*DC$72+$CA297*DC$73+$CB297*DC$74+$CC297*DC$75+$CD297*DC$76+$CE297*DC$77+$CF297*DC$78+$CG297*DC$79+$CH297*DC$80</f>
        <v>0</v>
      </c>
      <c r="DD298" s="37">
        <f t="shared" ref="DD298" si="1476">$I297*DD$3+$J297*DD$4+$K297*DD$5+$L297*DD$6+$M297*DD$7+$N297*DD$8+$O297*DD$9+$P297*DD$10+$Q297*DD$11+$R297*DD$12+$S297*DD$13+$T297*DD$14+$U297*DD$15+$V297*DD$16+$W297*DD$17+$X297*DD$18+$Y297*DD$19+$Z297*DD$20+$AA297*DD$21+$AB297*DD$22+$AC297*DD$23+$AD297*DD$24+$AE297*DD$25+$AF297*DD$26+$AG297*DD$27+$AH297*DD$28+$AI297*DD$29+$AJ297*DD$30+$AK297*DD$31+$AL297*DD$32+$AM297*DD$33+$AN297*DD$34+$AO297*DD$35+$AP297*DD$36+$AQ297*DD$37+$AR297*DD$38+$AS297*DD$39+$AT297*DD$40+$AU297*DD$41+$AV297*DD$42+$AW297*DD$43+$AX297*DD$44+$AY297*DD$45+$AZ297*DD$46+$BA297*DD$47+$BB297*DD$48+$BC297*DD$49+$BD297*DD$50+$BE297*DD$51+$BF297*DD$52+$BG297*DD$53+$BH297*DD$54+$BI297*DD$55+$BJ297*DD$56+$BK297*DD$57+$BL297*DD$58+$BM297*DD$59+$BN297*DD$60+$BO297*DD$61+$BP297*DD$62+$BQ297*DD$63+$BR297*DD$64+$BS297*DD$65+$BT297*DD$66+$BU297*DD$67+$BV297*DD$68+$BW297*DD$69+$BX297*DD$70+$BY297*DD$71+$BZ297*DD$72+$CA297*DD$73+$CB297*DD$74+$CC297*DD$75+$CD297*DD$76+$CE297*DD$77+$CF297*DD$78+$CG297*DD$79+$CH297*DD$80</f>
        <v>0</v>
      </c>
      <c r="DE298" s="37">
        <f t="shared" ref="DE298" si="1477">$I297*DE$3+$J297*DE$4+$K297*DE$5+$L297*DE$6+$M297*DE$7+$N297*DE$8+$O297*DE$9+$P297*DE$10+$Q297*DE$11+$R297*DE$12+$S297*DE$13+$T297*DE$14+$U297*DE$15+$V297*DE$16+$W297*DE$17+$X297*DE$18+$Y297*DE$19+$Z297*DE$20+$AA297*DE$21+$AB297*DE$22+$AC297*DE$23+$AD297*DE$24+$AE297*DE$25+$AF297*DE$26+$AG297*DE$27+$AH297*DE$28+$AI297*DE$29+$AJ297*DE$30+$AK297*DE$31+$AL297*DE$32+$AM297*DE$33+$AN297*DE$34+$AO297*DE$35+$AP297*DE$36+$AQ297*DE$37+$AR297*DE$38+$AS297*DE$39+$AT297*DE$40+$AU297*DE$41+$AV297*DE$42+$AW297*DE$43+$AX297*DE$44+$AY297*DE$45+$AZ297*DE$46+$BA297*DE$47+$BB297*DE$48+$BC297*DE$49+$BD297*DE$50+$BE297*DE$51+$BF297*DE$52+$BG297*DE$53+$BH297*DE$54+$BI297*DE$55+$BJ297*DE$56+$BK297*DE$57+$BL297*DE$58+$BM297*DE$59+$BN297*DE$60+$BO297*DE$61+$BP297*DE$62+$BQ297*DE$63+$BR297*DE$64+$BS297*DE$65+$BT297*DE$66+$BU297*DE$67+$BV297*DE$68+$BW297*DE$69+$BX297*DE$70+$BY297*DE$71+$BZ297*DE$72+$CA297*DE$73+$CB297*DE$74+$CC297*DE$75+$CD297*DE$76+$CE297*DE$77+$CF297*DE$78+$CG297*DE$79+$CH297*DE$80</f>
        <v>0</v>
      </c>
      <c r="DF298" s="37">
        <f t="shared" ref="DF298" si="1478">$I297*DF$3+$J297*DF$4+$K297*DF$5+$L297*DF$6+$M297*DF$7+$N297*DF$8+$O297*DF$9+$P297*DF$10+$Q297*DF$11+$R297*DF$12+$S297*DF$13+$T297*DF$14+$U297*DF$15+$V297*DF$16+$W297*DF$17+$X297*DF$18+$Y297*DF$19+$Z297*DF$20+$AA297*DF$21+$AB297*DF$22+$AC297*DF$23+$AD297*DF$24+$AE297*DF$25+$AF297*DF$26+$AG297*DF$27+$AH297*DF$28+$AI297*DF$29+$AJ297*DF$30+$AK297*DF$31+$AL297*DF$32+$AM297*DF$33+$AN297*DF$34+$AO297*DF$35+$AP297*DF$36+$AQ297*DF$37+$AR297*DF$38+$AS297*DF$39+$AT297*DF$40+$AU297*DF$41+$AV297*DF$42+$AW297*DF$43+$AX297*DF$44+$AY297*DF$45+$AZ297*DF$46+$BA297*DF$47+$BB297*DF$48+$BC297*DF$49+$BD297*DF$50+$BE297*DF$51+$BF297*DF$52+$BG297*DF$53+$BH297*DF$54+$BI297*DF$55+$BJ297*DF$56+$BK297*DF$57+$BL297*DF$58+$BM297*DF$59+$BN297*DF$60+$BO297*DF$61+$BP297*DF$62+$BQ297*DF$63+$BR297*DF$64+$BS297*DF$65+$BT297*DF$66+$BU297*DF$67+$BV297*DF$68+$BW297*DF$69+$BX297*DF$70+$BY297*DF$71+$BZ297*DF$72+$CA297*DF$73+$CB297*DF$74+$CC297*DF$75+$CD297*DF$76+$CE297*DF$77+$CF297*DF$78+$CG297*DF$79+$CH297*DF$80</f>
        <v>0</v>
      </c>
      <c r="DG298" s="38">
        <f t="shared" ref="DG298" si="1479">$I297*DG$3+$J297*DG$4+$K297*DG$5+$L297*DG$6+$M297*DG$7+$N297*DG$8+$O297*DG$9+$P297*DG$10+$Q297*DG$11+$R297*DG$12+$S297*DG$13+$T297*DG$14+$U297*DG$15+$V297*DG$16+$W297*DG$17+$X297*DG$18+$Y297*DG$19+$Z297*DG$20+$AA297*DG$21+$AB297*DG$22+$AC297*DG$23+$AD297*DG$24+$AE297*DG$25+$AF297*DG$26+$AG297*DG$27+$AH297*DG$28+$AI297*DG$29+$AJ297*DG$30+$AK297*DG$31+$AL297*DG$32+$AM297*DG$33+$AN297*DG$34+$AO297*DG$35+$AP297*DG$36+$AQ297*DG$37+$AR297*DG$38+$AS297*DG$39+$AT297*DG$40+$AU297*DG$41+$AV297*DG$42+$AW297*DG$43+$AX297*DG$44+$AY297*DG$45+$AZ297*DG$46+$BA297*DG$47+$BB297*DG$48+$BC297*DG$49+$BD297*DG$50+$BE297*DG$51+$BF297*DG$52+$BG297*DG$53+$BH297*DG$54+$BI297*DG$55+$BJ297*DG$56+$BK297*DG$57+$BL297*DG$58+$BM297*DG$59+$BN297*DG$60+$BO297*DG$61+$BP297*DG$62+$BQ297*DG$63+$BR297*DG$64+$BS297*DG$65+$BT297*DG$66+$BU297*DG$67+$BV297*DG$68+$BW297*DG$69+$BX297*DG$70+$BY297*DG$71+$BZ297*DG$72+$CA297*DG$73+$CB297*DG$74+$CC297*DG$75+$CD297*DG$76+$CE297*DG$77+$CF297*DG$78+$CG297*DG$79+$CH297*DG$80</f>
        <v>0</v>
      </c>
    </row>
    <row r="299" spans="1:117" ht="12.75" hidden="1" outlineLevel="1" x14ac:dyDescent="0.2">
      <c r="A299" s="26"/>
      <c r="B299" s="27"/>
      <c r="C299" s="27"/>
      <c r="D299" s="28"/>
      <c r="E299" s="28"/>
      <c r="F299" s="28"/>
      <c r="G299" s="28"/>
      <c r="H299" s="28"/>
      <c r="I299" s="59"/>
      <c r="J299" s="59"/>
      <c r="K299" s="59"/>
      <c r="L299" s="59"/>
      <c r="M299" s="59"/>
      <c r="N299" s="59"/>
      <c r="O299" s="59"/>
      <c r="P299" s="59"/>
      <c r="Q299" s="59"/>
      <c r="R299" s="59"/>
      <c r="S299" s="59"/>
      <c r="T299" s="59"/>
      <c r="U299" s="59"/>
      <c r="V299" s="59"/>
      <c r="W299" s="59"/>
      <c r="X299" s="59"/>
      <c r="Y299" s="59"/>
      <c r="Z299" s="59"/>
      <c r="AA299" s="59"/>
      <c r="AB299" s="59"/>
      <c r="AC299" s="59"/>
      <c r="AD299" s="59"/>
      <c r="AE299" s="59"/>
      <c r="AF299" s="59"/>
      <c r="AG299" s="59"/>
      <c r="AH299" s="59"/>
      <c r="AI299" s="59"/>
      <c r="AJ299" s="59"/>
      <c r="AK299" s="59"/>
      <c r="AL299" s="59"/>
      <c r="AM299" s="59"/>
      <c r="AN299" s="59"/>
      <c r="AO299" s="59"/>
      <c r="AP299" s="59"/>
      <c r="AQ299" s="59"/>
      <c r="AR299" s="59"/>
      <c r="AS299" s="59"/>
      <c r="AT299" s="59"/>
      <c r="AU299" s="59"/>
      <c r="AV299" s="59"/>
      <c r="AW299" s="59"/>
      <c r="AX299" s="59"/>
      <c r="AY299" s="59"/>
      <c r="AZ299" s="59"/>
      <c r="BA299" s="59"/>
      <c r="BB299" s="59"/>
      <c r="BC299" s="59"/>
      <c r="BD299" s="59"/>
      <c r="BE299" s="59"/>
      <c r="BF299" s="59"/>
      <c r="BG299" s="59"/>
      <c r="BH299" s="59"/>
      <c r="BI299" s="59"/>
      <c r="BJ299" s="59"/>
      <c r="BK299" s="59"/>
      <c r="BL299" s="59"/>
      <c r="BM299" s="59"/>
      <c r="BN299" s="59"/>
      <c r="BO299" s="59"/>
      <c r="BP299" s="59"/>
      <c r="BQ299" s="59"/>
      <c r="BR299" s="59"/>
      <c r="BS299" s="59"/>
      <c r="BT299" s="59"/>
      <c r="BU299" s="59"/>
      <c r="BV299" s="59"/>
      <c r="BW299" s="59"/>
      <c r="BX299" s="59"/>
      <c r="BY299" s="59"/>
      <c r="BZ299" s="59"/>
      <c r="CA299" s="59"/>
      <c r="CB299" s="59"/>
      <c r="CC299" s="59"/>
      <c r="CD299" s="59"/>
      <c r="CE299" s="59"/>
      <c r="CF299" s="59"/>
      <c r="CG299" s="59"/>
      <c r="CH299" s="59"/>
      <c r="CI299" s="28"/>
      <c r="CJ299" s="28"/>
      <c r="CK299" s="28"/>
      <c r="CL299" s="28"/>
      <c r="CM299" s="29" t="s">
        <v>8</v>
      </c>
      <c r="CN299" s="39"/>
      <c r="CO299" s="40"/>
      <c r="CP299" s="40"/>
      <c r="CQ299" s="40"/>
      <c r="CR299" s="40"/>
      <c r="CS299" s="40"/>
      <c r="CT299" s="40"/>
      <c r="CU299" s="40"/>
      <c r="CV299" s="40"/>
      <c r="CW299" s="40"/>
      <c r="CX299" s="40"/>
      <c r="CY299" s="40"/>
      <c r="CZ299" s="40"/>
      <c r="DA299" s="40"/>
      <c r="DB299" s="40"/>
      <c r="DC299" s="40"/>
      <c r="DD299" s="40"/>
      <c r="DE299" s="40"/>
      <c r="DF299" s="40"/>
      <c r="DG299" s="41"/>
    </row>
    <row r="300" spans="1:117" ht="12.75" collapsed="1" x14ac:dyDescent="0.2">
      <c r="A300" s="19" t="s">
        <v>332</v>
      </c>
      <c r="B300" s="19" t="s">
        <v>143</v>
      </c>
      <c r="C300" s="19"/>
      <c r="D300" s="20" t="s">
        <v>316</v>
      </c>
      <c r="E300" s="20">
        <v>6</v>
      </c>
      <c r="F300" s="20">
        <f>IF($C$4="",SUMIF(stock_on_hand!A:A,planner!A300,stock_on_hand!C:C),SUMIFS(stock_on_hand!C:C,stock_on_hand!A:A,planner!A300,stock_on_hand!E:E,$C$4))</f>
        <v>149.25</v>
      </c>
      <c r="G300" s="20"/>
      <c r="H300" s="20" t="s">
        <v>326</v>
      </c>
      <c r="I300" s="57">
        <f>IFERROR(HLOOKUP(I$188,bom!$2:$300,MATCH($A300,bom!$A:$A,0)-1,0),0)</f>
        <v>0</v>
      </c>
      <c r="J300" s="57">
        <f>IFERROR(HLOOKUP(J$188,bom!$2:$300,MATCH($A300,bom!$A:$A,0)-1,0),0)</f>
        <v>0</v>
      </c>
      <c r="K300" s="57">
        <f>IFERROR(HLOOKUP(K$188,bom!$2:$300,MATCH($A300,bom!$A:$A,0)-1,0),0)</f>
        <v>0</v>
      </c>
      <c r="L300" s="57">
        <f>IFERROR(HLOOKUP(L$188,bom!$2:$300,MATCH($A300,bom!$A:$A,0)-1,0),0)</f>
        <v>0</v>
      </c>
      <c r="M300" s="57">
        <f>IFERROR(HLOOKUP(M$188,bom!$2:$300,MATCH($A300,bom!$A:$A,0)-1,0),0)</f>
        <v>0</v>
      </c>
      <c r="N300" s="57">
        <f>IFERROR(HLOOKUP(N$188,bom!$2:$300,MATCH($A300,bom!$A:$A,0)-1,0),0)</f>
        <v>0</v>
      </c>
      <c r="O300" s="57">
        <f>IFERROR(HLOOKUP(O$188,bom!$2:$300,MATCH($A300,bom!$A:$A,0)-1,0),0)</f>
        <v>0</v>
      </c>
      <c r="P300" s="57">
        <f>IFERROR(HLOOKUP(P$188,bom!$2:$300,MATCH($A300,bom!$A:$A,0)-1,0),0)</f>
        <v>0</v>
      </c>
      <c r="Q300" s="57">
        <f>IFERROR(HLOOKUP(Q$188,bom!$2:$300,MATCH($A300,bom!$A:$A,0)-1,0),0)</f>
        <v>0</v>
      </c>
      <c r="R300" s="57">
        <f>IFERROR(HLOOKUP(R$188,bom!$2:$300,MATCH($A300,bom!$A:$A,0)-1,0),0)</f>
        <v>0</v>
      </c>
      <c r="S300" s="57">
        <f>IFERROR(HLOOKUP(S$188,bom!$2:$300,MATCH($A300,bom!$A:$A,0)-1,0),0)</f>
        <v>0</v>
      </c>
      <c r="T300" s="57">
        <f>IFERROR(HLOOKUP(T$188,bom!$2:$300,MATCH($A300,bom!$A:$A,0)-1,0),0)</f>
        <v>0</v>
      </c>
      <c r="U300" s="57">
        <f>IFERROR(HLOOKUP(U$188,bom!$2:$300,MATCH($A300,bom!$A:$A,0)-1,0),0)</f>
        <v>0</v>
      </c>
      <c r="V300" s="57">
        <f>IFERROR(HLOOKUP(V$188,bom!$2:$300,MATCH($A300,bom!$A:$A,0)-1,0),0)</f>
        <v>0</v>
      </c>
      <c r="W300" s="57">
        <f>IFERROR(HLOOKUP(W$188,bom!$2:$300,MATCH($A300,bom!$A:$A,0)-1,0),0)</f>
        <v>0</v>
      </c>
      <c r="X300" s="57">
        <f>IFERROR(HLOOKUP(X$188,bom!$2:$300,MATCH($A300,bom!$A:$A,0)-1,0),0)</f>
        <v>0</v>
      </c>
      <c r="Y300" s="57">
        <f>IFERROR(HLOOKUP(Y$188,bom!$2:$300,MATCH($A300,bom!$A:$A,0)-1,0),0)</f>
        <v>0</v>
      </c>
      <c r="Z300" s="57">
        <f>IFERROR(HLOOKUP(Z$188,bom!$2:$300,MATCH($A300,bom!$A:$A,0)-1,0),0)</f>
        <v>0</v>
      </c>
      <c r="AA300" s="57">
        <f>IFERROR(HLOOKUP(AA$188,bom!$2:$300,MATCH($A300,bom!$A:$A,0)-1,0),0)</f>
        <v>0</v>
      </c>
      <c r="AB300" s="57">
        <f>IFERROR(HLOOKUP(AB$188,bom!$2:$300,MATCH($A300,bom!$A:$A,0)-1,0),0)</f>
        <v>0</v>
      </c>
      <c r="AC300" s="57">
        <f>IFERROR(HLOOKUP(AC$188,bom!$2:$300,MATCH($A300,bom!$A:$A,0)-1,0),0)</f>
        <v>0</v>
      </c>
      <c r="AD300" s="57">
        <f>IFERROR(HLOOKUP(AD$188,bom!$2:$300,MATCH($A300,bom!$A:$A,0)-1,0),0)</f>
        <v>0</v>
      </c>
      <c r="AE300" s="57">
        <f>IFERROR(HLOOKUP(AE$188,bom!$2:$300,MATCH($A300,bom!$A:$A,0)-1,0),0)</f>
        <v>0</v>
      </c>
      <c r="AF300" s="57">
        <f>IFERROR(HLOOKUP(AF$188,bom!$2:$300,MATCH($A300,bom!$A:$A,0)-1,0),0)</f>
        <v>0</v>
      </c>
      <c r="AG300" s="57">
        <f>IFERROR(HLOOKUP(AG$188,bom!$2:$300,MATCH($A300,bom!$A:$A,0)-1,0),0)</f>
        <v>0</v>
      </c>
      <c r="AH300" s="57">
        <f>IFERROR(HLOOKUP(AH$188,bom!$2:$300,MATCH($A300,bom!$A:$A,0)-1,0),0)</f>
        <v>0</v>
      </c>
      <c r="AI300" s="57">
        <f>IFERROR(HLOOKUP(AI$188,bom!$2:$300,MATCH($A300,bom!$A:$A,0)-1,0),0)</f>
        <v>0</v>
      </c>
      <c r="AJ300" s="57">
        <f>IFERROR(HLOOKUP(AJ$188,bom!$2:$300,MATCH($A300,bom!$A:$A,0)-1,0),0)</f>
        <v>0</v>
      </c>
      <c r="AK300" s="57">
        <f>IFERROR(HLOOKUP(AK$188,bom!$2:$300,MATCH($A300,bom!$A:$A,0)-1,0),0)</f>
        <v>0</v>
      </c>
      <c r="AL300" s="57">
        <f>IFERROR(HLOOKUP(AL$188,bom!$2:$300,MATCH($A300,bom!$A:$A,0)-1,0),0)</f>
        <v>0</v>
      </c>
      <c r="AM300" s="57">
        <f>IFERROR(HLOOKUP(AM$188,bom!$2:$300,MATCH($A300,bom!$A:$A,0)-1,0),0)</f>
        <v>0</v>
      </c>
      <c r="AN300" s="57">
        <f>IFERROR(HLOOKUP(AN$188,bom!$2:$300,MATCH($A300,bom!$A:$A,0)-1,0),0)</f>
        <v>0</v>
      </c>
      <c r="AO300" s="57">
        <f>IFERROR(HLOOKUP(AO$188,bom!$2:$300,MATCH($A300,bom!$A:$A,0)-1,0),0)</f>
        <v>0</v>
      </c>
      <c r="AP300" s="57">
        <f>IFERROR(HLOOKUP(AP$188,bom!$2:$300,MATCH($A300,bom!$A:$A,0)-1,0),0)</f>
        <v>0</v>
      </c>
      <c r="AQ300" s="57">
        <f>IFERROR(HLOOKUP(AQ$188,bom!$2:$300,MATCH($A300,bom!$A:$A,0)-1,0),0)</f>
        <v>0</v>
      </c>
      <c r="AR300" s="57">
        <f>IFERROR(HLOOKUP(AR$188,bom!$2:$300,MATCH($A300,bom!$A:$A,0)-1,0),0)</f>
        <v>0</v>
      </c>
      <c r="AS300" s="57">
        <f>IFERROR(HLOOKUP(AS$188,bom!$2:$300,MATCH($A300,bom!$A:$A,0)-1,0),0)</f>
        <v>0</v>
      </c>
      <c r="AT300" s="57">
        <f>IFERROR(HLOOKUP(AT$188,bom!$2:$300,MATCH($A300,bom!$A:$A,0)-1,0),0)</f>
        <v>0</v>
      </c>
      <c r="AU300" s="57">
        <f>IFERROR(HLOOKUP(AU$188,bom!$2:$300,MATCH($A300,bom!$A:$A,0)-1,0),0)</f>
        <v>0</v>
      </c>
      <c r="AV300" s="57">
        <f>IFERROR(HLOOKUP(AV$188,bom!$2:$300,MATCH($A300,bom!$A:$A,0)-1,0),0)</f>
        <v>0</v>
      </c>
      <c r="AW300" s="57">
        <f>IFERROR(HLOOKUP(AW$188,bom!$2:$300,MATCH($A300,bom!$A:$A,0)-1,0),0)</f>
        <v>0</v>
      </c>
      <c r="AX300" s="57">
        <f>IFERROR(HLOOKUP(AX$188,bom!$2:$300,MATCH($A300,bom!$A:$A,0)-1,0),0)</f>
        <v>0</v>
      </c>
      <c r="AY300" s="57">
        <f>IFERROR(HLOOKUP(AY$188,bom!$2:$300,MATCH($A300,bom!$A:$A,0)-1,0),0)</f>
        <v>0</v>
      </c>
      <c r="AZ300" s="57">
        <f>IFERROR(HLOOKUP(AZ$188,bom!$2:$300,MATCH($A300,bom!$A:$A,0)-1,0),0)</f>
        <v>0</v>
      </c>
      <c r="BA300" s="57">
        <f>IFERROR(HLOOKUP(BA$188,bom!$2:$300,MATCH($A300,bom!$A:$A,0)-1,0),0)</f>
        <v>0</v>
      </c>
      <c r="BB300" s="57">
        <f>IFERROR(HLOOKUP(BB$188,bom!$2:$300,MATCH($A300,bom!$A:$A,0)-1,0),0)</f>
        <v>0</v>
      </c>
      <c r="BC300" s="57">
        <f>IFERROR(HLOOKUP(BC$188,bom!$2:$300,MATCH($A300,bom!$A:$A,0)-1,0),0)</f>
        <v>0</v>
      </c>
      <c r="BD300" s="57">
        <f>IFERROR(HLOOKUP(BD$188,bom!$2:$300,MATCH($A300,bom!$A:$A,0)-1,0),0)</f>
        <v>0</v>
      </c>
      <c r="BE300" s="57">
        <f>IFERROR(HLOOKUP(BE$188,bom!$2:$300,MATCH($A300,bom!$A:$A,0)-1,0),0)</f>
        <v>0</v>
      </c>
      <c r="BF300" s="57">
        <f>IFERROR(HLOOKUP(BF$188,bom!$2:$300,MATCH($A300,bom!$A:$A,0)-1,0),0)</f>
        <v>0</v>
      </c>
      <c r="BG300" s="57">
        <f>IFERROR(HLOOKUP(BG$188,bom!$2:$300,MATCH($A300,bom!$A:$A,0)-1,0),0)</f>
        <v>0</v>
      </c>
      <c r="BH300" s="57">
        <f>IFERROR(HLOOKUP(BH$188,bom!$2:$300,MATCH($A300,bom!$A:$A,0)-1,0),0)</f>
        <v>0</v>
      </c>
      <c r="BI300" s="57">
        <f>IFERROR(HLOOKUP(BI$188,bom!$2:$300,MATCH($A300,bom!$A:$A,0)-1,0),0)</f>
        <v>0</v>
      </c>
      <c r="BJ300" s="57">
        <f>IFERROR(HLOOKUP(BJ$188,bom!$2:$300,MATCH($A300,bom!$A:$A,0)-1,0),0)</f>
        <v>0</v>
      </c>
      <c r="BK300" s="57">
        <f>IFERROR(HLOOKUP(BK$188,bom!$2:$300,MATCH($A300,bom!$A:$A,0)-1,0),0)</f>
        <v>0</v>
      </c>
      <c r="BL300" s="57">
        <f>IFERROR(HLOOKUP(BL$188,bom!$2:$300,MATCH($A300,bom!$A:$A,0)-1,0),0)</f>
        <v>0</v>
      </c>
      <c r="BM300" s="57">
        <f>IFERROR(HLOOKUP(BM$188,bom!$2:$300,MATCH($A300,bom!$A:$A,0)-1,0),0)</f>
        <v>0</v>
      </c>
      <c r="BN300" s="57">
        <f>IFERROR(HLOOKUP(BN$188,bom!$2:$300,MATCH($A300,bom!$A:$A,0)-1,0),0)</f>
        <v>0</v>
      </c>
      <c r="BO300" s="57">
        <f>IFERROR(HLOOKUP(BO$188,bom!$2:$300,MATCH($A300,bom!$A:$A,0)-1,0),0)</f>
        <v>0</v>
      </c>
      <c r="BP300" s="57">
        <f>IFERROR(HLOOKUP(BP$188,bom!$2:$300,MATCH($A300,bom!$A:$A,0)-1,0),0)</f>
        <v>0</v>
      </c>
      <c r="BQ300" s="57">
        <f>IFERROR(HLOOKUP(BQ$188,bom!$2:$300,MATCH($A300,bom!$A:$A,0)-1,0),0)</f>
        <v>0</v>
      </c>
      <c r="BR300" s="57">
        <f>IFERROR(HLOOKUP(BR$188,bom!$2:$300,MATCH($A300,bom!$A:$A,0)-1,0),0)</f>
        <v>0</v>
      </c>
      <c r="BS300" s="57">
        <f>IFERROR(HLOOKUP(BS$188,bom!$2:$300,MATCH($A300,bom!$A:$A,0)-1,0),0)</f>
        <v>0</v>
      </c>
      <c r="BT300" s="57">
        <f>IFERROR(HLOOKUP(BT$188,bom!$2:$300,MATCH($A300,bom!$A:$A,0)-1,0),0)</f>
        <v>0</v>
      </c>
      <c r="BU300" s="57">
        <f>IFERROR(HLOOKUP(BU$188,bom!$2:$300,MATCH($A300,bom!$A:$A,0)-1,0),0)</f>
        <v>0</v>
      </c>
      <c r="BV300" s="57">
        <f>IFERROR(HLOOKUP(BV$188,bom!$2:$300,MATCH($A300,bom!$A:$A,0)-1,0),0)</f>
        <v>0</v>
      </c>
      <c r="BW300" s="57">
        <f>IFERROR(HLOOKUP(BW$188,bom!$2:$300,MATCH($A300,bom!$A:$A,0)-1,0),0)</f>
        <v>0</v>
      </c>
      <c r="BX300" s="57">
        <f>IFERROR(HLOOKUP(BX$188,bom!$2:$300,MATCH($A300,bom!$A:$A,0)-1,0),0)</f>
        <v>0</v>
      </c>
      <c r="BY300" s="57">
        <f>IFERROR(HLOOKUP(BY$188,bom!$2:$300,MATCH($A300,bom!$A:$A,0)-1,0),0)</f>
        <v>0</v>
      </c>
      <c r="BZ300" s="57">
        <f>IFERROR(HLOOKUP(BZ$188,bom!$2:$300,MATCH($A300,bom!$A:$A,0)-1,0),0)</f>
        <v>0</v>
      </c>
      <c r="CA300" s="57">
        <f>IFERROR(HLOOKUP(CA$188,bom!$2:$300,MATCH($A300,bom!$A:$A,0)-1,0),0)</f>
        <v>0</v>
      </c>
      <c r="CB300" s="57">
        <f>IFERROR(HLOOKUP(CB$188,bom!$2:$300,MATCH($A300,bom!$A:$A,0)-1,0),0)</f>
        <v>0</v>
      </c>
      <c r="CC300" s="57">
        <f>IFERROR(HLOOKUP(CC$188,bom!$2:$300,MATCH($A300,bom!$A:$A,0)-1,0),0)</f>
        <v>0</v>
      </c>
      <c r="CD300" s="57">
        <f>IFERROR(HLOOKUP(CD$188,bom!$2:$300,MATCH($A300,bom!$A:$A,0)-1,0),0)</f>
        <v>0</v>
      </c>
      <c r="CE300" s="57">
        <f>IFERROR(HLOOKUP(CE$188,bom!$2:$300,MATCH($A300,bom!$A:$A,0)-1,0),0)</f>
        <v>0</v>
      </c>
      <c r="CF300" s="57">
        <f>IFERROR(HLOOKUP(CF$188,bom!$2:$300,MATCH($A300,bom!$A:$A,0)-1,0),0)</f>
        <v>0</v>
      </c>
      <c r="CG300" s="57">
        <f>IFERROR(HLOOKUP(CG$188,bom!$2:$300,MATCH($A300,bom!$A:$A,0)-1,0),0)</f>
        <v>0</v>
      </c>
      <c r="CH300" s="57">
        <f>IFERROR(HLOOKUP(CH$188,bom!$2:$300,MATCH($A300,bom!$A:$A,0)-1,0),0)</f>
        <v>0</v>
      </c>
      <c r="CI300" s="20"/>
      <c r="CJ300" s="20"/>
      <c r="CK300" s="20"/>
      <c r="CL300" s="20"/>
      <c r="CM300" s="32" t="str">
        <f t="shared" ref="CM300" si="1480">IF(G300&gt;0,IF(CN300&lt;(0.8*G300),"WARNING!!!",IF(CN300&lt;G300,"ORDER","OK")),IF((VLOOKUP(A300,A:DG,91+E300,0))&lt;0,"WARNING!!!",IF((VLOOKUP(A300,A:DG,91+ROUND(1.25*E300,0),0))&lt;0,"ORDER","OK")))</f>
        <v>OK</v>
      </c>
      <c r="CN300" s="33">
        <f t="shared" ref="CN300" si="1481">F300-CN301+CN302</f>
        <v>149.25</v>
      </c>
      <c r="CO300" s="34">
        <f t="shared" ref="CO300" si="1482">CN300-CO301+CO302</f>
        <v>149.25</v>
      </c>
      <c r="CP300" s="34">
        <f t="shared" ref="CP300" si="1483">CO300-CP301+CP302</f>
        <v>149.25</v>
      </c>
      <c r="CQ300" s="34">
        <f t="shared" ref="CQ300" si="1484">CP300-CQ301+CQ302</f>
        <v>149.25</v>
      </c>
      <c r="CR300" s="34">
        <f t="shared" ref="CR300" si="1485">CQ300-CR301+CR302</f>
        <v>149.25</v>
      </c>
      <c r="CS300" s="34">
        <f t="shared" ref="CS300" si="1486">CR300-CS301+CS302</f>
        <v>149.25</v>
      </c>
      <c r="CT300" s="34">
        <f t="shared" ref="CT300" si="1487">CS300-CT301+CT302</f>
        <v>149.25</v>
      </c>
      <c r="CU300" s="34">
        <f t="shared" ref="CU300" si="1488">CT300-CU301+CU302</f>
        <v>149.25</v>
      </c>
      <c r="CV300" s="34">
        <f t="shared" ref="CV300" si="1489">CU300-CV301+CV302</f>
        <v>149.25</v>
      </c>
      <c r="CW300" s="34">
        <f t="shared" ref="CW300" si="1490">CV300-CW301+CW302</f>
        <v>149.25</v>
      </c>
      <c r="CX300" s="34">
        <f t="shared" ref="CX300" si="1491">CW300-CX301+CX302</f>
        <v>149.25</v>
      </c>
      <c r="CY300" s="34">
        <f t="shared" ref="CY300" si="1492">CX300-CY301+CY302</f>
        <v>149.25</v>
      </c>
      <c r="CZ300" s="34">
        <f t="shared" ref="CZ300" si="1493">CY300-CZ301+CZ302</f>
        <v>149.25</v>
      </c>
      <c r="DA300" s="34">
        <f t="shared" ref="DA300" si="1494">CZ300-DA301+DA302</f>
        <v>149.25</v>
      </c>
      <c r="DB300" s="34">
        <f t="shared" ref="DB300" si="1495">DA300-DB301+DB302</f>
        <v>149.25</v>
      </c>
      <c r="DC300" s="34">
        <f t="shared" ref="DC300" si="1496">DB300-DC301+DC302</f>
        <v>149.25</v>
      </c>
      <c r="DD300" s="34">
        <f t="shared" ref="DD300" si="1497">DC300-DD301+DD302</f>
        <v>149.25</v>
      </c>
      <c r="DE300" s="34">
        <f t="shared" ref="DE300" si="1498">DD300-DE301+DE302</f>
        <v>149.25</v>
      </c>
      <c r="DF300" s="34">
        <f t="shared" ref="DF300" si="1499">DE300-DF301+DF302</f>
        <v>149.25</v>
      </c>
      <c r="DG300" s="35">
        <f t="shared" ref="DG300" si="1500">DF300-DG301+DG302</f>
        <v>149.25</v>
      </c>
      <c r="DM300" s="21"/>
    </row>
    <row r="301" spans="1:117" ht="12.75" hidden="1" outlineLevel="1" x14ac:dyDescent="0.2">
      <c r="A301" s="22"/>
      <c r="B301" s="23"/>
      <c r="C301" s="23"/>
      <c r="D301" s="24"/>
      <c r="E301" s="24"/>
      <c r="F301" s="24"/>
      <c r="G301" s="24"/>
      <c r="H301" s="24"/>
      <c r="I301" s="58"/>
      <c r="J301" s="58"/>
      <c r="K301" s="58"/>
      <c r="L301" s="58"/>
      <c r="M301" s="58"/>
      <c r="N301" s="58"/>
      <c r="O301" s="58"/>
      <c r="P301" s="58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  <c r="AG301" s="58"/>
      <c r="AH301" s="58"/>
      <c r="AI301" s="58"/>
      <c r="AJ301" s="58"/>
      <c r="AK301" s="58"/>
      <c r="AL301" s="58"/>
      <c r="AM301" s="58"/>
      <c r="AN301" s="58"/>
      <c r="AO301" s="58"/>
      <c r="AP301" s="58"/>
      <c r="AQ301" s="58"/>
      <c r="AR301" s="58"/>
      <c r="AS301" s="58"/>
      <c r="AT301" s="58"/>
      <c r="AU301" s="58"/>
      <c r="AV301" s="58"/>
      <c r="AW301" s="58"/>
      <c r="AX301" s="58"/>
      <c r="AY301" s="58"/>
      <c r="AZ301" s="58"/>
      <c r="BA301" s="58"/>
      <c r="BB301" s="58"/>
      <c r="BC301" s="58"/>
      <c r="BD301" s="58"/>
      <c r="BE301" s="58"/>
      <c r="BF301" s="58"/>
      <c r="BG301" s="58"/>
      <c r="BH301" s="58"/>
      <c r="BI301" s="58"/>
      <c r="BJ301" s="58"/>
      <c r="BK301" s="58"/>
      <c r="BL301" s="58"/>
      <c r="BM301" s="58"/>
      <c r="BN301" s="58"/>
      <c r="BO301" s="58"/>
      <c r="BP301" s="58"/>
      <c r="BQ301" s="58"/>
      <c r="BR301" s="58"/>
      <c r="BS301" s="58"/>
      <c r="BT301" s="58"/>
      <c r="BU301" s="58"/>
      <c r="BV301" s="58"/>
      <c r="BW301" s="58"/>
      <c r="BX301" s="58"/>
      <c r="BY301" s="58"/>
      <c r="BZ301" s="58"/>
      <c r="CA301" s="58"/>
      <c r="CB301" s="58"/>
      <c r="CC301" s="58"/>
      <c r="CD301" s="58"/>
      <c r="CE301" s="58"/>
      <c r="CF301" s="58"/>
      <c r="CG301" s="58"/>
      <c r="CH301" s="58"/>
      <c r="CI301" s="24"/>
      <c r="CJ301" s="24"/>
      <c r="CK301" s="24"/>
      <c r="CL301" s="24"/>
      <c r="CM301" s="25" t="s">
        <v>7</v>
      </c>
      <c r="CN301" s="36">
        <f t="shared" ref="CN301" si="1501">$I300*CN$3+$J300*CN$4+$K300*CN$5+$L300*CN$6+$M300*CN$7+$N300*CN$8+$O300*CN$9+$P300*CN$10+$Q300*CN$11+$R300*CN$12+$S300*CN$13+$T300*CN$14+$U300*CN$15+$V300*CN$16+$W300*CN$17+$X300*CN$18+$Y300*CN$19+$Z300*CN$20+$AA300*CN$21+$AB300*CN$22+$AC300*CN$23+$AD300*CN$24+$AE300*CN$25+$AF300*CN$26+$AG300*CN$27+$AH300*CN$28+$AI300*CN$29+$AJ300*CN$30+$AK300*CN$31+$AL300*CN$32+$AM300*CN$33+$AN300*CN$34+$AO300*CN$35+$AP300*CN$36+$AQ300*CN$37+$AR300*CN$38+$AS300*CN$39+$AT300*CN$40+$AU300*CN$41+$AV300*CN$42+$AW300*CN$43+$AX300*CN$44+$AY300*CN$45+$AZ300*CN$46+$BA300*CN$47+$BB300*CN$48+$BC300*CN$49+$BD300*CN$50+$BE300*CN$51+$BF300*CN$52+$BG300*CN$53+$BH300*CN$54+$BI300*CN$55+$BJ300*CN$56+$BK300*CN$57+$BL300*CN$58+$BM300*CN$59+$BN300*CN$60+$BO300*CN$61+$BP300*CN$62+$BQ300*CN$63+$BR300*CN$64+$BS300*CN$65+$BT300*CN$66+$BU300*CN$67+$BV300*CN$68+$BW300*CN$69+$BX300*CN$70+$BY300*CN$71+$BZ300*CN$72+$CA300*CN$73+$CB300*CN$74+$CC300*CN$75+$CD300*CN$76+$CE300*CN$77+$CF300*CN$78+$CG300*CN$79+$CH300*CN$80</f>
        <v>0</v>
      </c>
      <c r="CO301" s="37">
        <f t="shared" ref="CO301" si="1502">$I300*CO$3+$J300*CO$4+$K300*CO$5+$L300*CO$6+$M300*CO$7+$N300*CO$8+$O300*CO$9+$P300*CO$10+$Q300*CO$11+$R300*CO$12+$S300*CO$13+$T300*CO$14+$U300*CO$15+$V300*CO$16+$W300*CO$17+$X300*CO$18+$Y300*CO$19+$Z300*CO$20+$AA300*CO$21+$AB300*CO$22+$AC300*CO$23+$AD300*CO$24+$AE300*CO$25+$AF300*CO$26+$AG300*CO$27+$AH300*CO$28+$AI300*CO$29+$AJ300*CO$30+$AK300*CO$31+$AL300*CO$32+$AM300*CO$33+$AN300*CO$34+$AO300*CO$35+$AP300*CO$36+$AQ300*CO$37+$AR300*CO$38+$AS300*CO$39+$AT300*CO$40+$AU300*CO$41+$AV300*CO$42+$AW300*CO$43+$AX300*CO$44+$AY300*CO$45+$AZ300*CO$46+$BA300*CO$47+$BB300*CO$48+$BC300*CO$49+$BD300*CO$50+$BE300*CO$51+$BF300*CO$52+$BG300*CO$53+$BH300*CO$54+$BI300*CO$55+$BJ300*CO$56+$BK300*CO$57+$BL300*CO$58+$BM300*CO$59+$BN300*CO$60+$BO300*CO$61+$BP300*CO$62+$BQ300*CO$63+$BR300*CO$64+$BS300*CO$65+$BT300*CO$66+$BU300*CO$67+$BV300*CO$68+$BW300*CO$69+$BX300*CO$70+$BY300*CO$71+$BZ300*CO$72+$CA300*CO$73+$CB300*CO$74+$CC300*CO$75+$CD300*CO$76+$CE300*CO$77+$CF300*CO$78+$CG300*CO$79+$CH300*CO$80</f>
        <v>0</v>
      </c>
      <c r="CP301" s="37">
        <f t="shared" ref="CP301" si="1503">$I300*CP$3+$J300*CP$4+$K300*CP$5+$L300*CP$6+$M300*CP$7+$N300*CP$8+$O300*CP$9+$P300*CP$10+$Q300*CP$11+$R300*CP$12+$S300*CP$13+$T300*CP$14+$U300*CP$15+$V300*CP$16+$W300*CP$17+$X300*CP$18+$Y300*CP$19+$Z300*CP$20+$AA300*CP$21+$AB300*CP$22+$AC300*CP$23+$AD300*CP$24+$AE300*CP$25+$AF300*CP$26+$AG300*CP$27+$AH300*CP$28+$AI300*CP$29+$AJ300*CP$30+$AK300*CP$31+$AL300*CP$32+$AM300*CP$33+$AN300*CP$34+$AO300*CP$35+$AP300*CP$36+$AQ300*CP$37+$AR300*CP$38+$AS300*CP$39+$AT300*CP$40+$AU300*CP$41+$AV300*CP$42+$AW300*CP$43+$AX300*CP$44+$AY300*CP$45+$AZ300*CP$46+$BA300*CP$47+$BB300*CP$48+$BC300*CP$49+$BD300*CP$50+$BE300*CP$51+$BF300*CP$52+$BG300*CP$53+$BH300*CP$54+$BI300*CP$55+$BJ300*CP$56+$BK300*CP$57+$BL300*CP$58+$BM300*CP$59+$BN300*CP$60+$BO300*CP$61+$BP300*CP$62+$BQ300*CP$63+$BR300*CP$64+$BS300*CP$65+$BT300*CP$66+$BU300*CP$67+$BV300*CP$68+$BW300*CP$69+$BX300*CP$70+$BY300*CP$71+$BZ300*CP$72+$CA300*CP$73+$CB300*CP$74+$CC300*CP$75+$CD300*CP$76+$CE300*CP$77+$CF300*CP$78+$CG300*CP$79+$CH300*CP$80</f>
        <v>0</v>
      </c>
      <c r="CQ301" s="37">
        <f t="shared" ref="CQ301" si="1504">$I300*CQ$3+$J300*CQ$4+$K300*CQ$5+$L300*CQ$6+$M300*CQ$7+$N300*CQ$8+$O300*CQ$9+$P300*CQ$10+$Q300*CQ$11+$R300*CQ$12+$S300*CQ$13+$T300*CQ$14+$U300*CQ$15+$V300*CQ$16+$W300*CQ$17+$X300*CQ$18+$Y300*CQ$19+$Z300*CQ$20+$AA300*CQ$21+$AB300*CQ$22+$AC300*CQ$23+$AD300*CQ$24+$AE300*CQ$25+$AF300*CQ$26+$AG300*CQ$27+$AH300*CQ$28+$AI300*CQ$29+$AJ300*CQ$30+$AK300*CQ$31+$AL300*CQ$32+$AM300*CQ$33+$AN300*CQ$34+$AO300*CQ$35+$AP300*CQ$36+$AQ300*CQ$37+$AR300*CQ$38+$AS300*CQ$39+$AT300*CQ$40+$AU300*CQ$41+$AV300*CQ$42+$AW300*CQ$43+$AX300*CQ$44+$AY300*CQ$45+$AZ300*CQ$46+$BA300*CQ$47+$BB300*CQ$48+$BC300*CQ$49+$BD300*CQ$50+$BE300*CQ$51+$BF300*CQ$52+$BG300*CQ$53+$BH300*CQ$54+$BI300*CQ$55+$BJ300*CQ$56+$BK300*CQ$57+$BL300*CQ$58+$BM300*CQ$59+$BN300*CQ$60+$BO300*CQ$61+$BP300*CQ$62+$BQ300*CQ$63+$BR300*CQ$64+$BS300*CQ$65+$BT300*CQ$66+$BU300*CQ$67+$BV300*CQ$68+$BW300*CQ$69+$BX300*CQ$70+$BY300*CQ$71+$BZ300*CQ$72+$CA300*CQ$73+$CB300*CQ$74+$CC300*CQ$75+$CD300*CQ$76+$CE300*CQ$77+$CF300*CQ$78+$CG300*CQ$79+$CH300*CQ$80</f>
        <v>0</v>
      </c>
      <c r="CR301" s="37">
        <f t="shared" ref="CR301" si="1505">$I300*CR$3+$J300*CR$4+$K300*CR$5+$L300*CR$6+$M300*CR$7+$N300*CR$8+$O300*CR$9+$P300*CR$10+$Q300*CR$11+$R300*CR$12+$S300*CR$13+$T300*CR$14+$U300*CR$15+$V300*CR$16+$W300*CR$17+$X300*CR$18+$Y300*CR$19+$Z300*CR$20+$AA300*CR$21+$AB300*CR$22+$AC300*CR$23+$AD300*CR$24+$AE300*CR$25+$AF300*CR$26+$AG300*CR$27+$AH300*CR$28+$AI300*CR$29+$AJ300*CR$30+$AK300*CR$31+$AL300*CR$32+$AM300*CR$33+$AN300*CR$34+$AO300*CR$35+$AP300*CR$36+$AQ300*CR$37+$AR300*CR$38+$AS300*CR$39+$AT300*CR$40+$AU300*CR$41+$AV300*CR$42+$AW300*CR$43+$AX300*CR$44+$AY300*CR$45+$AZ300*CR$46+$BA300*CR$47+$BB300*CR$48+$BC300*CR$49+$BD300*CR$50+$BE300*CR$51+$BF300*CR$52+$BG300*CR$53+$BH300*CR$54+$BI300*CR$55+$BJ300*CR$56+$BK300*CR$57+$BL300*CR$58+$BM300*CR$59+$BN300*CR$60+$BO300*CR$61+$BP300*CR$62+$BQ300*CR$63+$BR300*CR$64+$BS300*CR$65+$BT300*CR$66+$BU300*CR$67+$BV300*CR$68+$BW300*CR$69+$BX300*CR$70+$BY300*CR$71+$BZ300*CR$72+$CA300*CR$73+$CB300*CR$74+$CC300*CR$75+$CD300*CR$76+$CE300*CR$77+$CF300*CR$78+$CG300*CR$79+$CH300*CR$80</f>
        <v>0</v>
      </c>
      <c r="CS301" s="37">
        <f t="shared" ref="CS301" si="1506">$I300*CS$3+$J300*CS$4+$K300*CS$5+$L300*CS$6+$M300*CS$7+$N300*CS$8+$O300*CS$9+$P300*CS$10+$Q300*CS$11+$R300*CS$12+$S300*CS$13+$T300*CS$14+$U300*CS$15+$V300*CS$16+$W300*CS$17+$X300*CS$18+$Y300*CS$19+$Z300*CS$20+$AA300*CS$21+$AB300*CS$22+$AC300*CS$23+$AD300*CS$24+$AE300*CS$25+$AF300*CS$26+$AG300*CS$27+$AH300*CS$28+$AI300*CS$29+$AJ300*CS$30+$AK300*CS$31+$AL300*CS$32+$AM300*CS$33+$AN300*CS$34+$AO300*CS$35+$AP300*CS$36+$AQ300*CS$37+$AR300*CS$38+$AS300*CS$39+$AT300*CS$40+$AU300*CS$41+$AV300*CS$42+$AW300*CS$43+$AX300*CS$44+$AY300*CS$45+$AZ300*CS$46+$BA300*CS$47+$BB300*CS$48+$BC300*CS$49+$BD300*CS$50+$BE300*CS$51+$BF300*CS$52+$BG300*CS$53+$BH300*CS$54+$BI300*CS$55+$BJ300*CS$56+$BK300*CS$57+$BL300*CS$58+$BM300*CS$59+$BN300*CS$60+$BO300*CS$61+$BP300*CS$62+$BQ300*CS$63+$BR300*CS$64+$BS300*CS$65+$BT300*CS$66+$BU300*CS$67+$BV300*CS$68+$BW300*CS$69+$BX300*CS$70+$BY300*CS$71+$BZ300*CS$72+$CA300*CS$73+$CB300*CS$74+$CC300*CS$75+$CD300*CS$76+$CE300*CS$77+$CF300*CS$78+$CG300*CS$79+$CH300*CS$80</f>
        <v>0</v>
      </c>
      <c r="CT301" s="37">
        <f t="shared" ref="CT301" si="1507">$I300*CT$3+$J300*CT$4+$K300*CT$5+$L300*CT$6+$M300*CT$7+$N300*CT$8+$O300*CT$9+$P300*CT$10+$Q300*CT$11+$R300*CT$12+$S300*CT$13+$T300*CT$14+$U300*CT$15+$V300*CT$16+$W300*CT$17+$X300*CT$18+$Y300*CT$19+$Z300*CT$20+$AA300*CT$21+$AB300*CT$22+$AC300*CT$23+$AD300*CT$24+$AE300*CT$25+$AF300*CT$26+$AG300*CT$27+$AH300*CT$28+$AI300*CT$29+$AJ300*CT$30+$AK300*CT$31+$AL300*CT$32+$AM300*CT$33+$AN300*CT$34+$AO300*CT$35+$AP300*CT$36+$AQ300*CT$37+$AR300*CT$38+$AS300*CT$39+$AT300*CT$40+$AU300*CT$41+$AV300*CT$42+$AW300*CT$43+$AX300*CT$44+$AY300*CT$45+$AZ300*CT$46+$BA300*CT$47+$BB300*CT$48+$BC300*CT$49+$BD300*CT$50+$BE300*CT$51+$BF300*CT$52+$BG300*CT$53+$BH300*CT$54+$BI300*CT$55+$BJ300*CT$56+$BK300*CT$57+$BL300*CT$58+$BM300*CT$59+$BN300*CT$60+$BO300*CT$61+$BP300*CT$62+$BQ300*CT$63+$BR300*CT$64+$BS300*CT$65+$BT300*CT$66+$BU300*CT$67+$BV300*CT$68+$BW300*CT$69+$BX300*CT$70+$BY300*CT$71+$BZ300*CT$72+$CA300*CT$73+$CB300*CT$74+$CC300*CT$75+$CD300*CT$76+$CE300*CT$77+$CF300*CT$78+$CG300*CT$79+$CH300*CT$80</f>
        <v>0</v>
      </c>
      <c r="CU301" s="37">
        <f t="shared" ref="CU301" si="1508">$I300*CU$3+$J300*CU$4+$K300*CU$5+$L300*CU$6+$M300*CU$7+$N300*CU$8+$O300*CU$9+$P300*CU$10+$Q300*CU$11+$R300*CU$12+$S300*CU$13+$T300*CU$14+$U300*CU$15+$V300*CU$16+$W300*CU$17+$X300*CU$18+$Y300*CU$19+$Z300*CU$20+$AA300*CU$21+$AB300*CU$22+$AC300*CU$23+$AD300*CU$24+$AE300*CU$25+$AF300*CU$26+$AG300*CU$27+$AH300*CU$28+$AI300*CU$29+$AJ300*CU$30+$AK300*CU$31+$AL300*CU$32+$AM300*CU$33+$AN300*CU$34+$AO300*CU$35+$AP300*CU$36+$AQ300*CU$37+$AR300*CU$38+$AS300*CU$39+$AT300*CU$40+$AU300*CU$41+$AV300*CU$42+$AW300*CU$43+$AX300*CU$44+$AY300*CU$45+$AZ300*CU$46+$BA300*CU$47+$BB300*CU$48+$BC300*CU$49+$BD300*CU$50+$BE300*CU$51+$BF300*CU$52+$BG300*CU$53+$BH300*CU$54+$BI300*CU$55+$BJ300*CU$56+$BK300*CU$57+$BL300*CU$58+$BM300*CU$59+$BN300*CU$60+$BO300*CU$61+$BP300*CU$62+$BQ300*CU$63+$BR300*CU$64+$BS300*CU$65+$BT300*CU$66+$BU300*CU$67+$BV300*CU$68+$BW300*CU$69+$BX300*CU$70+$BY300*CU$71+$BZ300*CU$72+$CA300*CU$73+$CB300*CU$74+$CC300*CU$75+$CD300*CU$76+$CE300*CU$77+$CF300*CU$78+$CG300*CU$79+$CH300*CU$80</f>
        <v>0</v>
      </c>
      <c r="CV301" s="37">
        <f t="shared" ref="CV301" si="1509">$I300*CV$3+$J300*CV$4+$K300*CV$5+$L300*CV$6+$M300*CV$7+$N300*CV$8+$O300*CV$9+$P300*CV$10+$Q300*CV$11+$R300*CV$12+$S300*CV$13+$T300*CV$14+$U300*CV$15+$V300*CV$16+$W300*CV$17+$X300*CV$18+$Y300*CV$19+$Z300*CV$20+$AA300*CV$21+$AB300*CV$22+$AC300*CV$23+$AD300*CV$24+$AE300*CV$25+$AF300*CV$26+$AG300*CV$27+$AH300*CV$28+$AI300*CV$29+$AJ300*CV$30+$AK300*CV$31+$AL300*CV$32+$AM300*CV$33+$AN300*CV$34+$AO300*CV$35+$AP300*CV$36+$AQ300*CV$37+$AR300*CV$38+$AS300*CV$39+$AT300*CV$40+$AU300*CV$41+$AV300*CV$42+$AW300*CV$43+$AX300*CV$44+$AY300*CV$45+$AZ300*CV$46+$BA300*CV$47+$BB300*CV$48+$BC300*CV$49+$BD300*CV$50+$BE300*CV$51+$BF300*CV$52+$BG300*CV$53+$BH300*CV$54+$BI300*CV$55+$BJ300*CV$56+$BK300*CV$57+$BL300*CV$58+$BM300*CV$59+$BN300*CV$60+$BO300*CV$61+$BP300*CV$62+$BQ300*CV$63+$BR300*CV$64+$BS300*CV$65+$BT300*CV$66+$BU300*CV$67+$BV300*CV$68+$BW300*CV$69+$BX300*CV$70+$BY300*CV$71+$BZ300*CV$72+$CA300*CV$73+$CB300*CV$74+$CC300*CV$75+$CD300*CV$76+$CE300*CV$77+$CF300*CV$78+$CG300*CV$79+$CH300*CV$80</f>
        <v>0</v>
      </c>
      <c r="CW301" s="37">
        <f t="shared" ref="CW301" si="1510">$I300*CW$3+$J300*CW$4+$K300*CW$5+$L300*CW$6+$M300*CW$7+$N300*CW$8+$O300*CW$9+$P300*CW$10+$Q300*CW$11+$R300*CW$12+$S300*CW$13+$T300*CW$14+$U300*CW$15+$V300*CW$16+$W300*CW$17+$X300*CW$18+$Y300*CW$19+$Z300*CW$20+$AA300*CW$21+$AB300*CW$22+$AC300*CW$23+$AD300*CW$24+$AE300*CW$25+$AF300*CW$26+$AG300*CW$27+$AH300*CW$28+$AI300*CW$29+$AJ300*CW$30+$AK300*CW$31+$AL300*CW$32+$AM300*CW$33+$AN300*CW$34+$AO300*CW$35+$AP300*CW$36+$AQ300*CW$37+$AR300*CW$38+$AS300*CW$39+$AT300*CW$40+$AU300*CW$41+$AV300*CW$42+$AW300*CW$43+$AX300*CW$44+$AY300*CW$45+$AZ300*CW$46+$BA300*CW$47+$BB300*CW$48+$BC300*CW$49+$BD300*CW$50+$BE300*CW$51+$BF300*CW$52+$BG300*CW$53+$BH300*CW$54+$BI300*CW$55+$BJ300*CW$56+$BK300*CW$57+$BL300*CW$58+$BM300*CW$59+$BN300*CW$60+$BO300*CW$61+$BP300*CW$62+$BQ300*CW$63+$BR300*CW$64+$BS300*CW$65+$BT300*CW$66+$BU300*CW$67+$BV300*CW$68+$BW300*CW$69+$BX300*CW$70+$BY300*CW$71+$BZ300*CW$72+$CA300*CW$73+$CB300*CW$74+$CC300*CW$75+$CD300*CW$76+$CE300*CW$77+$CF300*CW$78+$CG300*CW$79+$CH300*CW$80</f>
        <v>0</v>
      </c>
      <c r="CX301" s="37">
        <f t="shared" ref="CX301" si="1511">$I300*CX$3+$J300*CX$4+$K300*CX$5+$L300*CX$6+$M300*CX$7+$N300*CX$8+$O300*CX$9+$P300*CX$10+$Q300*CX$11+$R300*CX$12+$S300*CX$13+$T300*CX$14+$U300*CX$15+$V300*CX$16+$W300*CX$17+$X300*CX$18+$Y300*CX$19+$Z300*CX$20+$AA300*CX$21+$AB300*CX$22+$AC300*CX$23+$AD300*CX$24+$AE300*CX$25+$AF300*CX$26+$AG300*CX$27+$AH300*CX$28+$AI300*CX$29+$AJ300*CX$30+$AK300*CX$31+$AL300*CX$32+$AM300*CX$33+$AN300*CX$34+$AO300*CX$35+$AP300*CX$36+$AQ300*CX$37+$AR300*CX$38+$AS300*CX$39+$AT300*CX$40+$AU300*CX$41+$AV300*CX$42+$AW300*CX$43+$AX300*CX$44+$AY300*CX$45+$AZ300*CX$46+$BA300*CX$47+$BB300*CX$48+$BC300*CX$49+$BD300*CX$50+$BE300*CX$51+$BF300*CX$52+$BG300*CX$53+$BH300*CX$54+$BI300*CX$55+$BJ300*CX$56+$BK300*CX$57+$BL300*CX$58+$BM300*CX$59+$BN300*CX$60+$BO300*CX$61+$BP300*CX$62+$BQ300*CX$63+$BR300*CX$64+$BS300*CX$65+$BT300*CX$66+$BU300*CX$67+$BV300*CX$68+$BW300*CX$69+$BX300*CX$70+$BY300*CX$71+$BZ300*CX$72+$CA300*CX$73+$CB300*CX$74+$CC300*CX$75+$CD300*CX$76+$CE300*CX$77+$CF300*CX$78+$CG300*CX$79+$CH300*CX$80</f>
        <v>0</v>
      </c>
      <c r="CY301" s="37">
        <f t="shared" ref="CY301" si="1512">$I300*CY$3+$J300*CY$4+$K300*CY$5+$L300*CY$6+$M300*CY$7+$N300*CY$8+$O300*CY$9+$P300*CY$10+$Q300*CY$11+$R300*CY$12+$S300*CY$13+$T300*CY$14+$U300*CY$15+$V300*CY$16+$W300*CY$17+$X300*CY$18+$Y300*CY$19+$Z300*CY$20+$AA300*CY$21+$AB300*CY$22+$AC300*CY$23+$AD300*CY$24+$AE300*CY$25+$AF300*CY$26+$AG300*CY$27+$AH300*CY$28+$AI300*CY$29+$AJ300*CY$30+$AK300*CY$31+$AL300*CY$32+$AM300*CY$33+$AN300*CY$34+$AO300*CY$35+$AP300*CY$36+$AQ300*CY$37+$AR300*CY$38+$AS300*CY$39+$AT300*CY$40+$AU300*CY$41+$AV300*CY$42+$AW300*CY$43+$AX300*CY$44+$AY300*CY$45+$AZ300*CY$46+$BA300*CY$47+$BB300*CY$48+$BC300*CY$49+$BD300*CY$50+$BE300*CY$51+$BF300*CY$52+$BG300*CY$53+$BH300*CY$54+$BI300*CY$55+$BJ300*CY$56+$BK300*CY$57+$BL300*CY$58+$BM300*CY$59+$BN300*CY$60+$BO300*CY$61+$BP300*CY$62+$BQ300*CY$63+$BR300*CY$64+$BS300*CY$65+$BT300*CY$66+$BU300*CY$67+$BV300*CY$68+$BW300*CY$69+$BX300*CY$70+$BY300*CY$71+$BZ300*CY$72+$CA300*CY$73+$CB300*CY$74+$CC300*CY$75+$CD300*CY$76+$CE300*CY$77+$CF300*CY$78+$CG300*CY$79+$CH300*CY$80</f>
        <v>0</v>
      </c>
      <c r="CZ301" s="37">
        <f t="shared" ref="CZ301" si="1513">$I300*CZ$3+$J300*CZ$4+$K300*CZ$5+$L300*CZ$6+$M300*CZ$7+$N300*CZ$8+$O300*CZ$9+$P300*CZ$10+$Q300*CZ$11+$R300*CZ$12+$S300*CZ$13+$T300*CZ$14+$U300*CZ$15+$V300*CZ$16+$W300*CZ$17+$X300*CZ$18+$Y300*CZ$19+$Z300*CZ$20+$AA300*CZ$21+$AB300*CZ$22+$AC300*CZ$23+$AD300*CZ$24+$AE300*CZ$25+$AF300*CZ$26+$AG300*CZ$27+$AH300*CZ$28+$AI300*CZ$29+$AJ300*CZ$30+$AK300*CZ$31+$AL300*CZ$32+$AM300*CZ$33+$AN300*CZ$34+$AO300*CZ$35+$AP300*CZ$36+$AQ300*CZ$37+$AR300*CZ$38+$AS300*CZ$39+$AT300*CZ$40+$AU300*CZ$41+$AV300*CZ$42+$AW300*CZ$43+$AX300*CZ$44+$AY300*CZ$45+$AZ300*CZ$46+$BA300*CZ$47+$BB300*CZ$48+$BC300*CZ$49+$BD300*CZ$50+$BE300*CZ$51+$BF300*CZ$52+$BG300*CZ$53+$BH300*CZ$54+$BI300*CZ$55+$BJ300*CZ$56+$BK300*CZ$57+$BL300*CZ$58+$BM300*CZ$59+$BN300*CZ$60+$BO300*CZ$61+$BP300*CZ$62+$BQ300*CZ$63+$BR300*CZ$64+$BS300*CZ$65+$BT300*CZ$66+$BU300*CZ$67+$BV300*CZ$68+$BW300*CZ$69+$BX300*CZ$70+$BY300*CZ$71+$BZ300*CZ$72+$CA300*CZ$73+$CB300*CZ$74+$CC300*CZ$75+$CD300*CZ$76+$CE300*CZ$77+$CF300*CZ$78+$CG300*CZ$79+$CH300*CZ$80</f>
        <v>0</v>
      </c>
      <c r="DA301" s="37">
        <f t="shared" ref="DA301" si="1514">$I300*DA$3+$J300*DA$4+$K300*DA$5+$L300*DA$6+$M300*DA$7+$N300*DA$8+$O300*DA$9+$P300*DA$10+$Q300*DA$11+$R300*DA$12+$S300*DA$13+$T300*DA$14+$U300*DA$15+$V300*DA$16+$W300*DA$17+$X300*DA$18+$Y300*DA$19+$Z300*DA$20+$AA300*DA$21+$AB300*DA$22+$AC300*DA$23+$AD300*DA$24+$AE300*DA$25+$AF300*DA$26+$AG300*DA$27+$AH300*DA$28+$AI300*DA$29+$AJ300*DA$30+$AK300*DA$31+$AL300*DA$32+$AM300*DA$33+$AN300*DA$34+$AO300*DA$35+$AP300*DA$36+$AQ300*DA$37+$AR300*DA$38+$AS300*DA$39+$AT300*DA$40+$AU300*DA$41+$AV300*DA$42+$AW300*DA$43+$AX300*DA$44+$AY300*DA$45+$AZ300*DA$46+$BA300*DA$47+$BB300*DA$48+$BC300*DA$49+$BD300*DA$50+$BE300*DA$51+$BF300*DA$52+$BG300*DA$53+$BH300*DA$54+$BI300*DA$55+$BJ300*DA$56+$BK300*DA$57+$BL300*DA$58+$BM300*DA$59+$BN300*DA$60+$BO300*DA$61+$BP300*DA$62+$BQ300*DA$63+$BR300*DA$64+$BS300*DA$65+$BT300*DA$66+$BU300*DA$67+$BV300*DA$68+$BW300*DA$69+$BX300*DA$70+$BY300*DA$71+$BZ300*DA$72+$CA300*DA$73+$CB300*DA$74+$CC300*DA$75+$CD300*DA$76+$CE300*DA$77+$CF300*DA$78+$CG300*DA$79+$CH300*DA$80</f>
        <v>0</v>
      </c>
      <c r="DB301" s="37">
        <f t="shared" ref="DB301" si="1515">$I300*DB$3+$J300*DB$4+$K300*DB$5+$L300*DB$6+$M300*DB$7+$N300*DB$8+$O300*DB$9+$P300*DB$10+$Q300*DB$11+$R300*DB$12+$S300*DB$13+$T300*DB$14+$U300*DB$15+$V300*DB$16+$W300*DB$17+$X300*DB$18+$Y300*DB$19+$Z300*DB$20+$AA300*DB$21+$AB300*DB$22+$AC300*DB$23+$AD300*DB$24+$AE300*DB$25+$AF300*DB$26+$AG300*DB$27+$AH300*DB$28+$AI300*DB$29+$AJ300*DB$30+$AK300*DB$31+$AL300*DB$32+$AM300*DB$33+$AN300*DB$34+$AO300*DB$35+$AP300*DB$36+$AQ300*DB$37+$AR300*DB$38+$AS300*DB$39+$AT300*DB$40+$AU300*DB$41+$AV300*DB$42+$AW300*DB$43+$AX300*DB$44+$AY300*DB$45+$AZ300*DB$46+$BA300*DB$47+$BB300*DB$48+$BC300*DB$49+$BD300*DB$50+$BE300*DB$51+$BF300*DB$52+$BG300*DB$53+$BH300*DB$54+$BI300*DB$55+$BJ300*DB$56+$BK300*DB$57+$BL300*DB$58+$BM300*DB$59+$BN300*DB$60+$BO300*DB$61+$BP300*DB$62+$BQ300*DB$63+$BR300*DB$64+$BS300*DB$65+$BT300*DB$66+$BU300*DB$67+$BV300*DB$68+$BW300*DB$69+$BX300*DB$70+$BY300*DB$71+$BZ300*DB$72+$CA300*DB$73+$CB300*DB$74+$CC300*DB$75+$CD300*DB$76+$CE300*DB$77+$CF300*DB$78+$CG300*DB$79+$CH300*DB$80</f>
        <v>0</v>
      </c>
      <c r="DC301" s="37">
        <f t="shared" ref="DC301" si="1516">$I300*DC$3+$J300*DC$4+$K300*DC$5+$L300*DC$6+$M300*DC$7+$N300*DC$8+$O300*DC$9+$P300*DC$10+$Q300*DC$11+$R300*DC$12+$S300*DC$13+$T300*DC$14+$U300*DC$15+$V300*DC$16+$W300*DC$17+$X300*DC$18+$Y300*DC$19+$Z300*DC$20+$AA300*DC$21+$AB300*DC$22+$AC300*DC$23+$AD300*DC$24+$AE300*DC$25+$AF300*DC$26+$AG300*DC$27+$AH300*DC$28+$AI300*DC$29+$AJ300*DC$30+$AK300*DC$31+$AL300*DC$32+$AM300*DC$33+$AN300*DC$34+$AO300*DC$35+$AP300*DC$36+$AQ300*DC$37+$AR300*DC$38+$AS300*DC$39+$AT300*DC$40+$AU300*DC$41+$AV300*DC$42+$AW300*DC$43+$AX300*DC$44+$AY300*DC$45+$AZ300*DC$46+$BA300*DC$47+$BB300*DC$48+$BC300*DC$49+$BD300*DC$50+$BE300*DC$51+$BF300*DC$52+$BG300*DC$53+$BH300*DC$54+$BI300*DC$55+$BJ300*DC$56+$BK300*DC$57+$BL300*DC$58+$BM300*DC$59+$BN300*DC$60+$BO300*DC$61+$BP300*DC$62+$BQ300*DC$63+$BR300*DC$64+$BS300*DC$65+$BT300*DC$66+$BU300*DC$67+$BV300*DC$68+$BW300*DC$69+$BX300*DC$70+$BY300*DC$71+$BZ300*DC$72+$CA300*DC$73+$CB300*DC$74+$CC300*DC$75+$CD300*DC$76+$CE300*DC$77+$CF300*DC$78+$CG300*DC$79+$CH300*DC$80</f>
        <v>0</v>
      </c>
      <c r="DD301" s="37">
        <f t="shared" ref="DD301" si="1517">$I300*DD$3+$J300*DD$4+$K300*DD$5+$L300*DD$6+$M300*DD$7+$N300*DD$8+$O300*DD$9+$P300*DD$10+$Q300*DD$11+$R300*DD$12+$S300*DD$13+$T300*DD$14+$U300*DD$15+$V300*DD$16+$W300*DD$17+$X300*DD$18+$Y300*DD$19+$Z300*DD$20+$AA300*DD$21+$AB300*DD$22+$AC300*DD$23+$AD300*DD$24+$AE300*DD$25+$AF300*DD$26+$AG300*DD$27+$AH300*DD$28+$AI300*DD$29+$AJ300*DD$30+$AK300*DD$31+$AL300*DD$32+$AM300*DD$33+$AN300*DD$34+$AO300*DD$35+$AP300*DD$36+$AQ300*DD$37+$AR300*DD$38+$AS300*DD$39+$AT300*DD$40+$AU300*DD$41+$AV300*DD$42+$AW300*DD$43+$AX300*DD$44+$AY300*DD$45+$AZ300*DD$46+$BA300*DD$47+$BB300*DD$48+$BC300*DD$49+$BD300*DD$50+$BE300*DD$51+$BF300*DD$52+$BG300*DD$53+$BH300*DD$54+$BI300*DD$55+$BJ300*DD$56+$BK300*DD$57+$BL300*DD$58+$BM300*DD$59+$BN300*DD$60+$BO300*DD$61+$BP300*DD$62+$BQ300*DD$63+$BR300*DD$64+$BS300*DD$65+$BT300*DD$66+$BU300*DD$67+$BV300*DD$68+$BW300*DD$69+$BX300*DD$70+$BY300*DD$71+$BZ300*DD$72+$CA300*DD$73+$CB300*DD$74+$CC300*DD$75+$CD300*DD$76+$CE300*DD$77+$CF300*DD$78+$CG300*DD$79+$CH300*DD$80</f>
        <v>0</v>
      </c>
      <c r="DE301" s="37">
        <f t="shared" ref="DE301" si="1518">$I300*DE$3+$J300*DE$4+$K300*DE$5+$L300*DE$6+$M300*DE$7+$N300*DE$8+$O300*DE$9+$P300*DE$10+$Q300*DE$11+$R300*DE$12+$S300*DE$13+$T300*DE$14+$U300*DE$15+$V300*DE$16+$W300*DE$17+$X300*DE$18+$Y300*DE$19+$Z300*DE$20+$AA300*DE$21+$AB300*DE$22+$AC300*DE$23+$AD300*DE$24+$AE300*DE$25+$AF300*DE$26+$AG300*DE$27+$AH300*DE$28+$AI300*DE$29+$AJ300*DE$30+$AK300*DE$31+$AL300*DE$32+$AM300*DE$33+$AN300*DE$34+$AO300*DE$35+$AP300*DE$36+$AQ300*DE$37+$AR300*DE$38+$AS300*DE$39+$AT300*DE$40+$AU300*DE$41+$AV300*DE$42+$AW300*DE$43+$AX300*DE$44+$AY300*DE$45+$AZ300*DE$46+$BA300*DE$47+$BB300*DE$48+$BC300*DE$49+$BD300*DE$50+$BE300*DE$51+$BF300*DE$52+$BG300*DE$53+$BH300*DE$54+$BI300*DE$55+$BJ300*DE$56+$BK300*DE$57+$BL300*DE$58+$BM300*DE$59+$BN300*DE$60+$BO300*DE$61+$BP300*DE$62+$BQ300*DE$63+$BR300*DE$64+$BS300*DE$65+$BT300*DE$66+$BU300*DE$67+$BV300*DE$68+$BW300*DE$69+$BX300*DE$70+$BY300*DE$71+$BZ300*DE$72+$CA300*DE$73+$CB300*DE$74+$CC300*DE$75+$CD300*DE$76+$CE300*DE$77+$CF300*DE$78+$CG300*DE$79+$CH300*DE$80</f>
        <v>0</v>
      </c>
      <c r="DF301" s="37">
        <f t="shared" ref="DF301" si="1519">$I300*DF$3+$J300*DF$4+$K300*DF$5+$L300*DF$6+$M300*DF$7+$N300*DF$8+$O300*DF$9+$P300*DF$10+$Q300*DF$11+$R300*DF$12+$S300*DF$13+$T300*DF$14+$U300*DF$15+$V300*DF$16+$W300*DF$17+$X300*DF$18+$Y300*DF$19+$Z300*DF$20+$AA300*DF$21+$AB300*DF$22+$AC300*DF$23+$AD300*DF$24+$AE300*DF$25+$AF300*DF$26+$AG300*DF$27+$AH300*DF$28+$AI300*DF$29+$AJ300*DF$30+$AK300*DF$31+$AL300*DF$32+$AM300*DF$33+$AN300*DF$34+$AO300*DF$35+$AP300*DF$36+$AQ300*DF$37+$AR300*DF$38+$AS300*DF$39+$AT300*DF$40+$AU300*DF$41+$AV300*DF$42+$AW300*DF$43+$AX300*DF$44+$AY300*DF$45+$AZ300*DF$46+$BA300*DF$47+$BB300*DF$48+$BC300*DF$49+$BD300*DF$50+$BE300*DF$51+$BF300*DF$52+$BG300*DF$53+$BH300*DF$54+$BI300*DF$55+$BJ300*DF$56+$BK300*DF$57+$BL300*DF$58+$BM300*DF$59+$BN300*DF$60+$BO300*DF$61+$BP300*DF$62+$BQ300*DF$63+$BR300*DF$64+$BS300*DF$65+$BT300*DF$66+$BU300*DF$67+$BV300*DF$68+$BW300*DF$69+$BX300*DF$70+$BY300*DF$71+$BZ300*DF$72+$CA300*DF$73+$CB300*DF$74+$CC300*DF$75+$CD300*DF$76+$CE300*DF$77+$CF300*DF$78+$CG300*DF$79+$CH300*DF$80</f>
        <v>0</v>
      </c>
      <c r="DG301" s="38">
        <f t="shared" ref="DG301" si="1520">$I300*DG$3+$J300*DG$4+$K300*DG$5+$L300*DG$6+$M300*DG$7+$N300*DG$8+$O300*DG$9+$P300*DG$10+$Q300*DG$11+$R300*DG$12+$S300*DG$13+$T300*DG$14+$U300*DG$15+$V300*DG$16+$W300*DG$17+$X300*DG$18+$Y300*DG$19+$Z300*DG$20+$AA300*DG$21+$AB300*DG$22+$AC300*DG$23+$AD300*DG$24+$AE300*DG$25+$AF300*DG$26+$AG300*DG$27+$AH300*DG$28+$AI300*DG$29+$AJ300*DG$30+$AK300*DG$31+$AL300*DG$32+$AM300*DG$33+$AN300*DG$34+$AO300*DG$35+$AP300*DG$36+$AQ300*DG$37+$AR300*DG$38+$AS300*DG$39+$AT300*DG$40+$AU300*DG$41+$AV300*DG$42+$AW300*DG$43+$AX300*DG$44+$AY300*DG$45+$AZ300*DG$46+$BA300*DG$47+$BB300*DG$48+$BC300*DG$49+$BD300*DG$50+$BE300*DG$51+$BF300*DG$52+$BG300*DG$53+$BH300*DG$54+$BI300*DG$55+$BJ300*DG$56+$BK300*DG$57+$BL300*DG$58+$BM300*DG$59+$BN300*DG$60+$BO300*DG$61+$BP300*DG$62+$BQ300*DG$63+$BR300*DG$64+$BS300*DG$65+$BT300*DG$66+$BU300*DG$67+$BV300*DG$68+$BW300*DG$69+$BX300*DG$70+$BY300*DG$71+$BZ300*DG$72+$CA300*DG$73+$CB300*DG$74+$CC300*DG$75+$CD300*DG$76+$CE300*DG$77+$CF300*DG$78+$CG300*DG$79+$CH300*DG$80</f>
        <v>0</v>
      </c>
    </row>
    <row r="302" spans="1:117" ht="12.75" hidden="1" outlineLevel="1" x14ac:dyDescent="0.2">
      <c r="A302" s="26"/>
      <c r="B302" s="27"/>
      <c r="C302" s="27"/>
      <c r="D302" s="28"/>
      <c r="E302" s="28"/>
      <c r="F302" s="28"/>
      <c r="G302" s="28"/>
      <c r="H302" s="28"/>
      <c r="I302" s="59"/>
      <c r="J302" s="59"/>
      <c r="K302" s="59"/>
      <c r="L302" s="59"/>
      <c r="M302" s="59"/>
      <c r="N302" s="59"/>
      <c r="O302" s="59"/>
      <c r="P302" s="59"/>
      <c r="Q302" s="59"/>
      <c r="R302" s="59"/>
      <c r="S302" s="59"/>
      <c r="T302" s="59"/>
      <c r="U302" s="59"/>
      <c r="V302" s="59"/>
      <c r="W302" s="59"/>
      <c r="X302" s="59"/>
      <c r="Y302" s="59"/>
      <c r="Z302" s="59"/>
      <c r="AA302" s="59"/>
      <c r="AB302" s="59"/>
      <c r="AC302" s="59"/>
      <c r="AD302" s="59"/>
      <c r="AE302" s="59"/>
      <c r="AF302" s="59"/>
      <c r="AG302" s="59"/>
      <c r="AH302" s="59"/>
      <c r="AI302" s="59"/>
      <c r="AJ302" s="59"/>
      <c r="AK302" s="59"/>
      <c r="AL302" s="59"/>
      <c r="AM302" s="59"/>
      <c r="AN302" s="59"/>
      <c r="AO302" s="59"/>
      <c r="AP302" s="59"/>
      <c r="AQ302" s="59"/>
      <c r="AR302" s="59"/>
      <c r="AS302" s="59"/>
      <c r="AT302" s="59"/>
      <c r="AU302" s="59"/>
      <c r="AV302" s="59"/>
      <c r="AW302" s="59"/>
      <c r="AX302" s="59"/>
      <c r="AY302" s="59"/>
      <c r="AZ302" s="59"/>
      <c r="BA302" s="59"/>
      <c r="BB302" s="59"/>
      <c r="BC302" s="59"/>
      <c r="BD302" s="59"/>
      <c r="BE302" s="59"/>
      <c r="BF302" s="59"/>
      <c r="BG302" s="59"/>
      <c r="BH302" s="59"/>
      <c r="BI302" s="59"/>
      <c r="BJ302" s="59"/>
      <c r="BK302" s="59"/>
      <c r="BL302" s="59"/>
      <c r="BM302" s="59"/>
      <c r="BN302" s="59"/>
      <c r="BO302" s="59"/>
      <c r="BP302" s="59"/>
      <c r="BQ302" s="59"/>
      <c r="BR302" s="59"/>
      <c r="BS302" s="59"/>
      <c r="BT302" s="59"/>
      <c r="BU302" s="59"/>
      <c r="BV302" s="59"/>
      <c r="BW302" s="59"/>
      <c r="BX302" s="59"/>
      <c r="BY302" s="59"/>
      <c r="BZ302" s="59"/>
      <c r="CA302" s="59"/>
      <c r="CB302" s="59"/>
      <c r="CC302" s="59"/>
      <c r="CD302" s="59"/>
      <c r="CE302" s="59"/>
      <c r="CF302" s="59"/>
      <c r="CG302" s="59"/>
      <c r="CH302" s="59"/>
      <c r="CI302" s="28"/>
      <c r="CJ302" s="28"/>
      <c r="CK302" s="28"/>
      <c r="CL302" s="28"/>
      <c r="CM302" s="29" t="s">
        <v>8</v>
      </c>
      <c r="CN302" s="39"/>
      <c r="CO302" s="40"/>
      <c r="CP302" s="40"/>
      <c r="CQ302" s="40"/>
      <c r="CR302" s="40"/>
      <c r="CS302" s="40"/>
      <c r="CT302" s="40"/>
      <c r="CU302" s="40"/>
      <c r="CV302" s="40"/>
      <c r="CW302" s="40"/>
      <c r="CX302" s="40"/>
      <c r="CY302" s="40"/>
      <c r="CZ302" s="40"/>
      <c r="DA302" s="40"/>
      <c r="DB302" s="40"/>
      <c r="DC302" s="40"/>
      <c r="DD302" s="40"/>
      <c r="DE302" s="40"/>
      <c r="DF302" s="40"/>
      <c r="DG302" s="41"/>
    </row>
    <row r="303" spans="1:117" ht="12.75" collapsed="1" x14ac:dyDescent="0.2">
      <c r="A303" s="19" t="s">
        <v>333</v>
      </c>
      <c r="B303" s="19" t="s">
        <v>868</v>
      </c>
      <c r="C303" s="19"/>
      <c r="D303" s="20" t="s">
        <v>316</v>
      </c>
      <c r="E303" s="20">
        <v>6</v>
      </c>
      <c r="F303" s="20">
        <f>IF($C$4="",SUMIF(stock_on_hand!A:A,planner!A303,stock_on_hand!C:C),SUMIFS(stock_on_hand!C:C,stock_on_hand!A:A,planner!A303,stock_on_hand!E:E,$C$4))</f>
        <v>147.9</v>
      </c>
      <c r="G303" s="20"/>
      <c r="H303" s="20" t="s">
        <v>326</v>
      </c>
      <c r="I303" s="57">
        <f>IFERROR(HLOOKUP(I$188,bom!$2:$300,MATCH($A303,bom!$A:$A,0)-1,0),0)</f>
        <v>0</v>
      </c>
      <c r="J303" s="57">
        <f>IFERROR(HLOOKUP(J$188,bom!$2:$300,MATCH($A303,bom!$A:$A,0)-1,0),0)</f>
        <v>0</v>
      </c>
      <c r="K303" s="57">
        <f>IFERROR(HLOOKUP(K$188,bom!$2:$300,MATCH($A303,bom!$A:$A,0)-1,0),0)</f>
        <v>0</v>
      </c>
      <c r="L303" s="57">
        <f>IFERROR(HLOOKUP(L$188,bom!$2:$300,MATCH($A303,bom!$A:$A,0)-1,0),0)</f>
        <v>0</v>
      </c>
      <c r="M303" s="57">
        <f>IFERROR(HLOOKUP(M$188,bom!$2:$300,MATCH($A303,bom!$A:$A,0)-1,0),0)</f>
        <v>0</v>
      </c>
      <c r="N303" s="57">
        <f>IFERROR(HLOOKUP(N$188,bom!$2:$300,MATCH($A303,bom!$A:$A,0)-1,0),0)</f>
        <v>0</v>
      </c>
      <c r="O303" s="57">
        <f>IFERROR(HLOOKUP(O$188,bom!$2:$300,MATCH($A303,bom!$A:$A,0)-1,0),0)</f>
        <v>0</v>
      </c>
      <c r="P303" s="57">
        <f>IFERROR(HLOOKUP(P$188,bom!$2:$300,MATCH($A303,bom!$A:$A,0)-1,0),0)</f>
        <v>0</v>
      </c>
      <c r="Q303" s="57">
        <f>IFERROR(HLOOKUP(Q$188,bom!$2:$300,MATCH($A303,bom!$A:$A,0)-1,0),0)</f>
        <v>0</v>
      </c>
      <c r="R303" s="57">
        <f>IFERROR(HLOOKUP(R$188,bom!$2:$300,MATCH($A303,bom!$A:$A,0)-1,0),0)</f>
        <v>0</v>
      </c>
      <c r="S303" s="57">
        <f>IFERROR(HLOOKUP(S$188,bom!$2:$300,MATCH($A303,bom!$A:$A,0)-1,0),0)</f>
        <v>0</v>
      </c>
      <c r="T303" s="57">
        <f>IFERROR(HLOOKUP(T$188,bom!$2:$300,MATCH($A303,bom!$A:$A,0)-1,0),0)</f>
        <v>0</v>
      </c>
      <c r="U303" s="57">
        <f>IFERROR(HLOOKUP(U$188,bom!$2:$300,MATCH($A303,bom!$A:$A,0)-1,0),0)</f>
        <v>0</v>
      </c>
      <c r="V303" s="57">
        <f>IFERROR(HLOOKUP(V$188,bom!$2:$300,MATCH($A303,bom!$A:$A,0)-1,0),0)</f>
        <v>0</v>
      </c>
      <c r="W303" s="57">
        <f>IFERROR(HLOOKUP(W$188,bom!$2:$300,MATCH($A303,bom!$A:$A,0)-1,0),0)</f>
        <v>0</v>
      </c>
      <c r="X303" s="57">
        <f>IFERROR(HLOOKUP(X$188,bom!$2:$300,MATCH($A303,bom!$A:$A,0)-1,0),0)</f>
        <v>0</v>
      </c>
      <c r="Y303" s="57">
        <f>IFERROR(HLOOKUP(Y$188,bom!$2:$300,MATCH($A303,bom!$A:$A,0)-1,0),0)</f>
        <v>0</v>
      </c>
      <c r="Z303" s="57">
        <f>IFERROR(HLOOKUP(Z$188,bom!$2:$300,MATCH($A303,bom!$A:$A,0)-1,0),0)</f>
        <v>0</v>
      </c>
      <c r="AA303" s="57">
        <f>IFERROR(HLOOKUP(AA$188,bom!$2:$300,MATCH($A303,bom!$A:$A,0)-1,0),0)</f>
        <v>0</v>
      </c>
      <c r="AB303" s="57">
        <f>IFERROR(HLOOKUP(AB$188,bom!$2:$300,MATCH($A303,bom!$A:$A,0)-1,0),0)</f>
        <v>0</v>
      </c>
      <c r="AC303" s="57">
        <f>IFERROR(HLOOKUP(AC$188,bom!$2:$300,MATCH($A303,bom!$A:$A,0)-1,0),0)</f>
        <v>0</v>
      </c>
      <c r="AD303" s="57">
        <f>IFERROR(HLOOKUP(AD$188,bom!$2:$300,MATCH($A303,bom!$A:$A,0)-1,0),0)</f>
        <v>0</v>
      </c>
      <c r="AE303" s="57">
        <f>IFERROR(HLOOKUP(AE$188,bom!$2:$300,MATCH($A303,bom!$A:$A,0)-1,0),0)</f>
        <v>0</v>
      </c>
      <c r="AF303" s="57">
        <f>IFERROR(HLOOKUP(AF$188,bom!$2:$300,MATCH($A303,bom!$A:$A,0)-1,0),0)</f>
        <v>0</v>
      </c>
      <c r="AG303" s="57">
        <f>IFERROR(HLOOKUP(AG$188,bom!$2:$300,MATCH($A303,bom!$A:$A,0)-1,0),0)</f>
        <v>0</v>
      </c>
      <c r="AH303" s="57">
        <f>IFERROR(HLOOKUP(AH$188,bom!$2:$300,MATCH($A303,bom!$A:$A,0)-1,0),0)</f>
        <v>0</v>
      </c>
      <c r="AI303" s="57">
        <f>IFERROR(HLOOKUP(AI$188,bom!$2:$300,MATCH($A303,bom!$A:$A,0)-1,0),0)</f>
        <v>0</v>
      </c>
      <c r="AJ303" s="57">
        <f>IFERROR(HLOOKUP(AJ$188,bom!$2:$300,MATCH($A303,bom!$A:$A,0)-1,0),0)</f>
        <v>0</v>
      </c>
      <c r="AK303" s="57">
        <f>IFERROR(HLOOKUP(AK$188,bom!$2:$300,MATCH($A303,bom!$A:$A,0)-1,0),0)</f>
        <v>0</v>
      </c>
      <c r="AL303" s="57">
        <f>IFERROR(HLOOKUP(AL$188,bom!$2:$300,MATCH($A303,bom!$A:$A,0)-1,0),0)</f>
        <v>0</v>
      </c>
      <c r="AM303" s="57">
        <f>IFERROR(HLOOKUP(AM$188,bom!$2:$300,MATCH($A303,bom!$A:$A,0)-1,0),0)</f>
        <v>0</v>
      </c>
      <c r="AN303" s="57">
        <f>IFERROR(HLOOKUP(AN$188,bom!$2:$300,MATCH($A303,bom!$A:$A,0)-1,0),0)</f>
        <v>0</v>
      </c>
      <c r="AO303" s="57">
        <f>IFERROR(HLOOKUP(AO$188,bom!$2:$300,MATCH($A303,bom!$A:$A,0)-1,0),0)</f>
        <v>0</v>
      </c>
      <c r="AP303" s="57">
        <f>IFERROR(HLOOKUP(AP$188,bom!$2:$300,MATCH($A303,bom!$A:$A,0)-1,0),0)</f>
        <v>0</v>
      </c>
      <c r="AQ303" s="57">
        <f>IFERROR(HLOOKUP(AQ$188,bom!$2:$300,MATCH($A303,bom!$A:$A,0)-1,0),0)</f>
        <v>0</v>
      </c>
      <c r="AR303" s="57">
        <f>IFERROR(HLOOKUP(AR$188,bom!$2:$300,MATCH($A303,bom!$A:$A,0)-1,0),0)</f>
        <v>0</v>
      </c>
      <c r="AS303" s="57">
        <f>IFERROR(HLOOKUP(AS$188,bom!$2:$300,MATCH($A303,bom!$A:$A,0)-1,0),0)</f>
        <v>0</v>
      </c>
      <c r="AT303" s="57">
        <f>IFERROR(HLOOKUP(AT$188,bom!$2:$300,MATCH($A303,bom!$A:$A,0)-1,0),0)</f>
        <v>0</v>
      </c>
      <c r="AU303" s="57">
        <f>IFERROR(HLOOKUP(AU$188,bom!$2:$300,MATCH($A303,bom!$A:$A,0)-1,0),0)</f>
        <v>0</v>
      </c>
      <c r="AV303" s="57">
        <f>IFERROR(HLOOKUP(AV$188,bom!$2:$300,MATCH($A303,bom!$A:$A,0)-1,0),0)</f>
        <v>0</v>
      </c>
      <c r="AW303" s="57">
        <f>IFERROR(HLOOKUP(AW$188,bom!$2:$300,MATCH($A303,bom!$A:$A,0)-1,0),0)</f>
        <v>0</v>
      </c>
      <c r="AX303" s="57">
        <f>IFERROR(HLOOKUP(AX$188,bom!$2:$300,MATCH($A303,bom!$A:$A,0)-1,0),0)</f>
        <v>0</v>
      </c>
      <c r="AY303" s="57">
        <f>IFERROR(HLOOKUP(AY$188,bom!$2:$300,MATCH($A303,bom!$A:$A,0)-1,0),0)</f>
        <v>0</v>
      </c>
      <c r="AZ303" s="57">
        <f>IFERROR(HLOOKUP(AZ$188,bom!$2:$300,MATCH($A303,bom!$A:$A,0)-1,0),0)</f>
        <v>0</v>
      </c>
      <c r="BA303" s="57">
        <f>IFERROR(HLOOKUP(BA$188,bom!$2:$300,MATCH($A303,bom!$A:$A,0)-1,0),0)</f>
        <v>0</v>
      </c>
      <c r="BB303" s="57">
        <f>IFERROR(HLOOKUP(BB$188,bom!$2:$300,MATCH($A303,bom!$A:$A,0)-1,0),0)</f>
        <v>0</v>
      </c>
      <c r="BC303" s="57">
        <f>IFERROR(HLOOKUP(BC$188,bom!$2:$300,MATCH($A303,bom!$A:$A,0)-1,0),0)</f>
        <v>0</v>
      </c>
      <c r="BD303" s="57">
        <f>IFERROR(HLOOKUP(BD$188,bom!$2:$300,MATCH($A303,bom!$A:$A,0)-1,0),0)</f>
        <v>0</v>
      </c>
      <c r="BE303" s="57">
        <f>IFERROR(HLOOKUP(BE$188,bom!$2:$300,MATCH($A303,bom!$A:$A,0)-1,0),0)</f>
        <v>0</v>
      </c>
      <c r="BF303" s="57">
        <f>IFERROR(HLOOKUP(BF$188,bom!$2:$300,MATCH($A303,bom!$A:$A,0)-1,0),0)</f>
        <v>0</v>
      </c>
      <c r="BG303" s="57">
        <f>IFERROR(HLOOKUP(BG$188,bom!$2:$300,MATCH($A303,bom!$A:$A,0)-1,0),0)</f>
        <v>0</v>
      </c>
      <c r="BH303" s="57">
        <f>IFERROR(HLOOKUP(BH$188,bom!$2:$300,MATCH($A303,bom!$A:$A,0)-1,0),0)</f>
        <v>0</v>
      </c>
      <c r="BI303" s="57">
        <f>IFERROR(HLOOKUP(BI$188,bom!$2:$300,MATCH($A303,bom!$A:$A,0)-1,0),0)</f>
        <v>0</v>
      </c>
      <c r="BJ303" s="57">
        <f>IFERROR(HLOOKUP(BJ$188,bom!$2:$300,MATCH($A303,bom!$A:$A,0)-1,0),0)</f>
        <v>0</v>
      </c>
      <c r="BK303" s="57">
        <f>IFERROR(HLOOKUP(BK$188,bom!$2:$300,MATCH($A303,bom!$A:$A,0)-1,0),0)</f>
        <v>0</v>
      </c>
      <c r="BL303" s="57">
        <f>IFERROR(HLOOKUP(BL$188,bom!$2:$300,MATCH($A303,bom!$A:$A,0)-1,0),0)</f>
        <v>0</v>
      </c>
      <c r="BM303" s="57">
        <f>IFERROR(HLOOKUP(BM$188,bom!$2:$300,MATCH($A303,bom!$A:$A,0)-1,0),0)</f>
        <v>0</v>
      </c>
      <c r="BN303" s="57">
        <f>IFERROR(HLOOKUP(BN$188,bom!$2:$300,MATCH($A303,bom!$A:$A,0)-1,0),0)</f>
        <v>0</v>
      </c>
      <c r="BO303" s="57">
        <f>IFERROR(HLOOKUP(BO$188,bom!$2:$300,MATCH($A303,bom!$A:$A,0)-1,0),0)</f>
        <v>0</v>
      </c>
      <c r="BP303" s="57">
        <f>IFERROR(HLOOKUP(BP$188,bom!$2:$300,MATCH($A303,bom!$A:$A,0)-1,0),0)</f>
        <v>0</v>
      </c>
      <c r="BQ303" s="57">
        <f>IFERROR(HLOOKUP(BQ$188,bom!$2:$300,MATCH($A303,bom!$A:$A,0)-1,0),0)</f>
        <v>0</v>
      </c>
      <c r="BR303" s="57">
        <f>IFERROR(HLOOKUP(BR$188,bom!$2:$300,MATCH($A303,bom!$A:$A,0)-1,0),0)</f>
        <v>0</v>
      </c>
      <c r="BS303" s="57">
        <f>IFERROR(HLOOKUP(BS$188,bom!$2:$300,MATCH($A303,bom!$A:$A,0)-1,0),0)</f>
        <v>0</v>
      </c>
      <c r="BT303" s="57">
        <f>IFERROR(HLOOKUP(BT$188,bom!$2:$300,MATCH($A303,bom!$A:$A,0)-1,0),0)</f>
        <v>0</v>
      </c>
      <c r="BU303" s="57">
        <f>IFERROR(HLOOKUP(BU$188,bom!$2:$300,MATCH($A303,bom!$A:$A,0)-1,0),0)</f>
        <v>0</v>
      </c>
      <c r="BV303" s="57">
        <f>IFERROR(HLOOKUP(BV$188,bom!$2:$300,MATCH($A303,bom!$A:$A,0)-1,0),0)</f>
        <v>0</v>
      </c>
      <c r="BW303" s="57">
        <f>IFERROR(HLOOKUP(BW$188,bom!$2:$300,MATCH($A303,bom!$A:$A,0)-1,0),0)</f>
        <v>0</v>
      </c>
      <c r="BX303" s="57">
        <f>IFERROR(HLOOKUP(BX$188,bom!$2:$300,MATCH($A303,bom!$A:$A,0)-1,0),0)</f>
        <v>0</v>
      </c>
      <c r="BY303" s="57">
        <f>IFERROR(HLOOKUP(BY$188,bom!$2:$300,MATCH($A303,bom!$A:$A,0)-1,0),0)</f>
        <v>0</v>
      </c>
      <c r="BZ303" s="57">
        <f>IFERROR(HLOOKUP(BZ$188,bom!$2:$300,MATCH($A303,bom!$A:$A,0)-1,0),0)</f>
        <v>0</v>
      </c>
      <c r="CA303" s="57">
        <f>IFERROR(HLOOKUP(CA$188,bom!$2:$300,MATCH($A303,bom!$A:$A,0)-1,0),0)</f>
        <v>0</v>
      </c>
      <c r="CB303" s="57">
        <f>IFERROR(HLOOKUP(CB$188,bom!$2:$300,MATCH($A303,bom!$A:$A,0)-1,0),0)</f>
        <v>0</v>
      </c>
      <c r="CC303" s="57">
        <f>IFERROR(HLOOKUP(CC$188,bom!$2:$300,MATCH($A303,bom!$A:$A,0)-1,0),0)</f>
        <v>0</v>
      </c>
      <c r="CD303" s="57">
        <f>IFERROR(HLOOKUP(CD$188,bom!$2:$300,MATCH($A303,bom!$A:$A,0)-1,0),0)</f>
        <v>0</v>
      </c>
      <c r="CE303" s="57">
        <f>IFERROR(HLOOKUP(CE$188,bom!$2:$300,MATCH($A303,bom!$A:$A,0)-1,0),0)</f>
        <v>0</v>
      </c>
      <c r="CF303" s="57">
        <f>IFERROR(HLOOKUP(CF$188,bom!$2:$300,MATCH($A303,bom!$A:$A,0)-1,0),0)</f>
        <v>0</v>
      </c>
      <c r="CG303" s="57">
        <f>IFERROR(HLOOKUP(CG$188,bom!$2:$300,MATCH($A303,bom!$A:$A,0)-1,0),0)</f>
        <v>0</v>
      </c>
      <c r="CH303" s="57">
        <f>IFERROR(HLOOKUP(CH$188,bom!$2:$300,MATCH($A303,bom!$A:$A,0)-1,0),0)</f>
        <v>0</v>
      </c>
      <c r="CI303" s="20"/>
      <c r="CJ303" s="20"/>
      <c r="CK303" s="20"/>
      <c r="CL303" s="20"/>
      <c r="CM303" s="32" t="str">
        <f t="shared" ref="CM303" si="1521">IF(G303&gt;0,IF(CN303&lt;(0.8*G303),"WARNING!!!",IF(CN303&lt;G303,"ORDER","OK")),IF((VLOOKUP(A303,A:DG,91+E303,0))&lt;0,"WARNING!!!",IF((VLOOKUP(A303,A:DG,91+ROUND(1.25*E303,0),0))&lt;0,"ORDER","OK")))</f>
        <v>OK</v>
      </c>
      <c r="CN303" s="33">
        <f t="shared" ref="CN303" si="1522">F303-CN304+CN305</f>
        <v>147.9</v>
      </c>
      <c r="CO303" s="34">
        <f t="shared" ref="CO303" si="1523">CN303-CO304+CO305</f>
        <v>147.9</v>
      </c>
      <c r="CP303" s="34">
        <f t="shared" ref="CP303" si="1524">CO303-CP304+CP305</f>
        <v>147.9</v>
      </c>
      <c r="CQ303" s="34">
        <f t="shared" ref="CQ303" si="1525">CP303-CQ304+CQ305</f>
        <v>147.9</v>
      </c>
      <c r="CR303" s="34">
        <f t="shared" ref="CR303" si="1526">CQ303-CR304+CR305</f>
        <v>147.9</v>
      </c>
      <c r="CS303" s="34">
        <f t="shared" ref="CS303" si="1527">CR303-CS304+CS305</f>
        <v>147.9</v>
      </c>
      <c r="CT303" s="34">
        <f t="shared" ref="CT303" si="1528">CS303-CT304+CT305</f>
        <v>147.9</v>
      </c>
      <c r="CU303" s="34">
        <f t="shared" ref="CU303" si="1529">CT303-CU304+CU305</f>
        <v>147.9</v>
      </c>
      <c r="CV303" s="34">
        <f t="shared" ref="CV303" si="1530">CU303-CV304+CV305</f>
        <v>147.9</v>
      </c>
      <c r="CW303" s="34">
        <f t="shared" ref="CW303" si="1531">CV303-CW304+CW305</f>
        <v>147.9</v>
      </c>
      <c r="CX303" s="34">
        <f t="shared" ref="CX303" si="1532">CW303-CX304+CX305</f>
        <v>147.9</v>
      </c>
      <c r="CY303" s="34">
        <f t="shared" ref="CY303" si="1533">CX303-CY304+CY305</f>
        <v>147.9</v>
      </c>
      <c r="CZ303" s="34">
        <f t="shared" ref="CZ303" si="1534">CY303-CZ304+CZ305</f>
        <v>147.9</v>
      </c>
      <c r="DA303" s="34">
        <f t="shared" ref="DA303" si="1535">CZ303-DA304+DA305</f>
        <v>147.9</v>
      </c>
      <c r="DB303" s="34">
        <f t="shared" ref="DB303" si="1536">DA303-DB304+DB305</f>
        <v>147.9</v>
      </c>
      <c r="DC303" s="34">
        <f t="shared" ref="DC303" si="1537">DB303-DC304+DC305</f>
        <v>147.9</v>
      </c>
      <c r="DD303" s="34">
        <f t="shared" ref="DD303" si="1538">DC303-DD304+DD305</f>
        <v>147.9</v>
      </c>
      <c r="DE303" s="34">
        <f t="shared" ref="DE303" si="1539">DD303-DE304+DE305</f>
        <v>147.9</v>
      </c>
      <c r="DF303" s="34">
        <f t="shared" ref="DF303" si="1540">DE303-DF304+DF305</f>
        <v>147.9</v>
      </c>
      <c r="DG303" s="35">
        <f t="shared" ref="DG303" si="1541">DF303-DG304+DG305</f>
        <v>147.9</v>
      </c>
      <c r="DM303" s="21"/>
    </row>
    <row r="304" spans="1:117" ht="12.75" hidden="1" outlineLevel="1" x14ac:dyDescent="0.2">
      <c r="A304" s="22"/>
      <c r="B304" s="23"/>
      <c r="C304" s="23"/>
      <c r="D304" s="24"/>
      <c r="E304" s="24"/>
      <c r="F304" s="24"/>
      <c r="G304" s="24"/>
      <c r="H304" s="24"/>
      <c r="I304" s="58"/>
      <c r="J304" s="58"/>
      <c r="K304" s="58"/>
      <c r="L304" s="58"/>
      <c r="M304" s="58"/>
      <c r="N304" s="58"/>
      <c r="O304" s="58"/>
      <c r="P304" s="58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  <c r="AG304" s="58"/>
      <c r="AH304" s="58"/>
      <c r="AI304" s="58"/>
      <c r="AJ304" s="58"/>
      <c r="AK304" s="58"/>
      <c r="AL304" s="58"/>
      <c r="AM304" s="58"/>
      <c r="AN304" s="58"/>
      <c r="AO304" s="58"/>
      <c r="AP304" s="58"/>
      <c r="AQ304" s="58"/>
      <c r="AR304" s="58"/>
      <c r="AS304" s="58"/>
      <c r="AT304" s="58"/>
      <c r="AU304" s="58"/>
      <c r="AV304" s="58"/>
      <c r="AW304" s="58"/>
      <c r="AX304" s="58"/>
      <c r="AY304" s="58"/>
      <c r="AZ304" s="58"/>
      <c r="BA304" s="58"/>
      <c r="BB304" s="58"/>
      <c r="BC304" s="58"/>
      <c r="BD304" s="58"/>
      <c r="BE304" s="58"/>
      <c r="BF304" s="58"/>
      <c r="BG304" s="58"/>
      <c r="BH304" s="58"/>
      <c r="BI304" s="58"/>
      <c r="BJ304" s="58"/>
      <c r="BK304" s="58"/>
      <c r="BL304" s="58"/>
      <c r="BM304" s="58"/>
      <c r="BN304" s="58"/>
      <c r="BO304" s="58"/>
      <c r="BP304" s="58"/>
      <c r="BQ304" s="58"/>
      <c r="BR304" s="58"/>
      <c r="BS304" s="58"/>
      <c r="BT304" s="58"/>
      <c r="BU304" s="58"/>
      <c r="BV304" s="58"/>
      <c r="BW304" s="58"/>
      <c r="BX304" s="58"/>
      <c r="BY304" s="58"/>
      <c r="BZ304" s="58"/>
      <c r="CA304" s="58"/>
      <c r="CB304" s="58"/>
      <c r="CC304" s="58"/>
      <c r="CD304" s="58"/>
      <c r="CE304" s="58"/>
      <c r="CF304" s="58"/>
      <c r="CG304" s="58"/>
      <c r="CH304" s="58"/>
      <c r="CI304" s="24"/>
      <c r="CJ304" s="24"/>
      <c r="CK304" s="24"/>
      <c r="CL304" s="24"/>
      <c r="CM304" s="25" t="s">
        <v>7</v>
      </c>
      <c r="CN304" s="36">
        <f t="shared" ref="CN304" si="1542">$I303*CN$3+$J303*CN$4+$K303*CN$5+$L303*CN$6+$M303*CN$7+$N303*CN$8+$O303*CN$9+$P303*CN$10+$Q303*CN$11+$R303*CN$12+$S303*CN$13+$T303*CN$14+$U303*CN$15+$V303*CN$16+$W303*CN$17+$X303*CN$18+$Y303*CN$19+$Z303*CN$20+$AA303*CN$21+$AB303*CN$22+$AC303*CN$23+$AD303*CN$24+$AE303*CN$25+$AF303*CN$26+$AG303*CN$27+$AH303*CN$28+$AI303*CN$29+$AJ303*CN$30+$AK303*CN$31+$AL303*CN$32+$AM303*CN$33+$AN303*CN$34+$AO303*CN$35+$AP303*CN$36+$AQ303*CN$37+$AR303*CN$38+$AS303*CN$39+$AT303*CN$40+$AU303*CN$41+$AV303*CN$42+$AW303*CN$43+$AX303*CN$44+$AY303*CN$45+$AZ303*CN$46+$BA303*CN$47+$BB303*CN$48+$BC303*CN$49+$BD303*CN$50+$BE303*CN$51+$BF303*CN$52+$BG303*CN$53+$BH303*CN$54+$BI303*CN$55+$BJ303*CN$56+$BK303*CN$57+$BL303*CN$58+$BM303*CN$59+$BN303*CN$60+$BO303*CN$61+$BP303*CN$62+$BQ303*CN$63+$BR303*CN$64+$BS303*CN$65+$BT303*CN$66+$BU303*CN$67+$BV303*CN$68+$BW303*CN$69+$BX303*CN$70+$BY303*CN$71+$BZ303*CN$72+$CA303*CN$73+$CB303*CN$74+$CC303*CN$75+$CD303*CN$76+$CE303*CN$77+$CF303*CN$78+$CG303*CN$79+$CH303*CN$80</f>
        <v>0</v>
      </c>
      <c r="CO304" s="37">
        <f t="shared" ref="CO304" si="1543">$I303*CO$3+$J303*CO$4+$K303*CO$5+$L303*CO$6+$M303*CO$7+$N303*CO$8+$O303*CO$9+$P303*CO$10+$Q303*CO$11+$R303*CO$12+$S303*CO$13+$T303*CO$14+$U303*CO$15+$V303*CO$16+$W303*CO$17+$X303*CO$18+$Y303*CO$19+$Z303*CO$20+$AA303*CO$21+$AB303*CO$22+$AC303*CO$23+$AD303*CO$24+$AE303*CO$25+$AF303*CO$26+$AG303*CO$27+$AH303*CO$28+$AI303*CO$29+$AJ303*CO$30+$AK303*CO$31+$AL303*CO$32+$AM303*CO$33+$AN303*CO$34+$AO303*CO$35+$AP303*CO$36+$AQ303*CO$37+$AR303*CO$38+$AS303*CO$39+$AT303*CO$40+$AU303*CO$41+$AV303*CO$42+$AW303*CO$43+$AX303*CO$44+$AY303*CO$45+$AZ303*CO$46+$BA303*CO$47+$BB303*CO$48+$BC303*CO$49+$BD303*CO$50+$BE303*CO$51+$BF303*CO$52+$BG303*CO$53+$BH303*CO$54+$BI303*CO$55+$BJ303*CO$56+$BK303*CO$57+$BL303*CO$58+$BM303*CO$59+$BN303*CO$60+$BO303*CO$61+$BP303*CO$62+$BQ303*CO$63+$BR303*CO$64+$BS303*CO$65+$BT303*CO$66+$BU303*CO$67+$BV303*CO$68+$BW303*CO$69+$BX303*CO$70+$BY303*CO$71+$BZ303*CO$72+$CA303*CO$73+$CB303*CO$74+$CC303*CO$75+$CD303*CO$76+$CE303*CO$77+$CF303*CO$78+$CG303*CO$79+$CH303*CO$80</f>
        <v>0</v>
      </c>
      <c r="CP304" s="37">
        <f t="shared" ref="CP304" si="1544">$I303*CP$3+$J303*CP$4+$K303*CP$5+$L303*CP$6+$M303*CP$7+$N303*CP$8+$O303*CP$9+$P303*CP$10+$Q303*CP$11+$R303*CP$12+$S303*CP$13+$T303*CP$14+$U303*CP$15+$V303*CP$16+$W303*CP$17+$X303*CP$18+$Y303*CP$19+$Z303*CP$20+$AA303*CP$21+$AB303*CP$22+$AC303*CP$23+$AD303*CP$24+$AE303*CP$25+$AF303*CP$26+$AG303*CP$27+$AH303*CP$28+$AI303*CP$29+$AJ303*CP$30+$AK303*CP$31+$AL303*CP$32+$AM303*CP$33+$AN303*CP$34+$AO303*CP$35+$AP303*CP$36+$AQ303*CP$37+$AR303*CP$38+$AS303*CP$39+$AT303*CP$40+$AU303*CP$41+$AV303*CP$42+$AW303*CP$43+$AX303*CP$44+$AY303*CP$45+$AZ303*CP$46+$BA303*CP$47+$BB303*CP$48+$BC303*CP$49+$BD303*CP$50+$BE303*CP$51+$BF303*CP$52+$BG303*CP$53+$BH303*CP$54+$BI303*CP$55+$BJ303*CP$56+$BK303*CP$57+$BL303*CP$58+$BM303*CP$59+$BN303*CP$60+$BO303*CP$61+$BP303*CP$62+$BQ303*CP$63+$BR303*CP$64+$BS303*CP$65+$BT303*CP$66+$BU303*CP$67+$BV303*CP$68+$BW303*CP$69+$BX303*CP$70+$BY303*CP$71+$BZ303*CP$72+$CA303*CP$73+$CB303*CP$74+$CC303*CP$75+$CD303*CP$76+$CE303*CP$77+$CF303*CP$78+$CG303*CP$79+$CH303*CP$80</f>
        <v>0</v>
      </c>
      <c r="CQ304" s="37">
        <f t="shared" ref="CQ304" si="1545">$I303*CQ$3+$J303*CQ$4+$K303*CQ$5+$L303*CQ$6+$M303*CQ$7+$N303*CQ$8+$O303*CQ$9+$P303*CQ$10+$Q303*CQ$11+$R303*CQ$12+$S303*CQ$13+$T303*CQ$14+$U303*CQ$15+$V303*CQ$16+$W303*CQ$17+$X303*CQ$18+$Y303*CQ$19+$Z303*CQ$20+$AA303*CQ$21+$AB303*CQ$22+$AC303*CQ$23+$AD303*CQ$24+$AE303*CQ$25+$AF303*CQ$26+$AG303*CQ$27+$AH303*CQ$28+$AI303*CQ$29+$AJ303*CQ$30+$AK303*CQ$31+$AL303*CQ$32+$AM303*CQ$33+$AN303*CQ$34+$AO303*CQ$35+$AP303*CQ$36+$AQ303*CQ$37+$AR303*CQ$38+$AS303*CQ$39+$AT303*CQ$40+$AU303*CQ$41+$AV303*CQ$42+$AW303*CQ$43+$AX303*CQ$44+$AY303*CQ$45+$AZ303*CQ$46+$BA303*CQ$47+$BB303*CQ$48+$BC303*CQ$49+$BD303*CQ$50+$BE303*CQ$51+$BF303*CQ$52+$BG303*CQ$53+$BH303*CQ$54+$BI303*CQ$55+$BJ303*CQ$56+$BK303*CQ$57+$BL303*CQ$58+$BM303*CQ$59+$BN303*CQ$60+$BO303*CQ$61+$BP303*CQ$62+$BQ303*CQ$63+$BR303*CQ$64+$BS303*CQ$65+$BT303*CQ$66+$BU303*CQ$67+$BV303*CQ$68+$BW303*CQ$69+$BX303*CQ$70+$BY303*CQ$71+$BZ303*CQ$72+$CA303*CQ$73+$CB303*CQ$74+$CC303*CQ$75+$CD303*CQ$76+$CE303*CQ$77+$CF303*CQ$78+$CG303*CQ$79+$CH303*CQ$80</f>
        <v>0</v>
      </c>
      <c r="CR304" s="37">
        <f t="shared" ref="CR304" si="1546">$I303*CR$3+$J303*CR$4+$K303*CR$5+$L303*CR$6+$M303*CR$7+$N303*CR$8+$O303*CR$9+$P303*CR$10+$Q303*CR$11+$R303*CR$12+$S303*CR$13+$T303*CR$14+$U303*CR$15+$V303*CR$16+$W303*CR$17+$X303*CR$18+$Y303*CR$19+$Z303*CR$20+$AA303*CR$21+$AB303*CR$22+$AC303*CR$23+$AD303*CR$24+$AE303*CR$25+$AF303*CR$26+$AG303*CR$27+$AH303*CR$28+$AI303*CR$29+$AJ303*CR$30+$AK303*CR$31+$AL303*CR$32+$AM303*CR$33+$AN303*CR$34+$AO303*CR$35+$AP303*CR$36+$AQ303*CR$37+$AR303*CR$38+$AS303*CR$39+$AT303*CR$40+$AU303*CR$41+$AV303*CR$42+$AW303*CR$43+$AX303*CR$44+$AY303*CR$45+$AZ303*CR$46+$BA303*CR$47+$BB303*CR$48+$BC303*CR$49+$BD303*CR$50+$BE303*CR$51+$BF303*CR$52+$BG303*CR$53+$BH303*CR$54+$BI303*CR$55+$BJ303*CR$56+$BK303*CR$57+$BL303*CR$58+$BM303*CR$59+$BN303*CR$60+$BO303*CR$61+$BP303*CR$62+$BQ303*CR$63+$BR303*CR$64+$BS303*CR$65+$BT303*CR$66+$BU303*CR$67+$BV303*CR$68+$BW303*CR$69+$BX303*CR$70+$BY303*CR$71+$BZ303*CR$72+$CA303*CR$73+$CB303*CR$74+$CC303*CR$75+$CD303*CR$76+$CE303*CR$77+$CF303*CR$78+$CG303*CR$79+$CH303*CR$80</f>
        <v>0</v>
      </c>
      <c r="CS304" s="37">
        <f t="shared" ref="CS304" si="1547">$I303*CS$3+$J303*CS$4+$K303*CS$5+$L303*CS$6+$M303*CS$7+$N303*CS$8+$O303*CS$9+$P303*CS$10+$Q303*CS$11+$R303*CS$12+$S303*CS$13+$T303*CS$14+$U303*CS$15+$V303*CS$16+$W303*CS$17+$X303*CS$18+$Y303*CS$19+$Z303*CS$20+$AA303*CS$21+$AB303*CS$22+$AC303*CS$23+$AD303*CS$24+$AE303*CS$25+$AF303*CS$26+$AG303*CS$27+$AH303*CS$28+$AI303*CS$29+$AJ303*CS$30+$AK303*CS$31+$AL303*CS$32+$AM303*CS$33+$AN303*CS$34+$AO303*CS$35+$AP303*CS$36+$AQ303*CS$37+$AR303*CS$38+$AS303*CS$39+$AT303*CS$40+$AU303*CS$41+$AV303*CS$42+$AW303*CS$43+$AX303*CS$44+$AY303*CS$45+$AZ303*CS$46+$BA303*CS$47+$BB303*CS$48+$BC303*CS$49+$BD303*CS$50+$BE303*CS$51+$BF303*CS$52+$BG303*CS$53+$BH303*CS$54+$BI303*CS$55+$BJ303*CS$56+$BK303*CS$57+$BL303*CS$58+$BM303*CS$59+$BN303*CS$60+$BO303*CS$61+$BP303*CS$62+$BQ303*CS$63+$BR303*CS$64+$BS303*CS$65+$BT303*CS$66+$BU303*CS$67+$BV303*CS$68+$BW303*CS$69+$BX303*CS$70+$BY303*CS$71+$BZ303*CS$72+$CA303*CS$73+$CB303*CS$74+$CC303*CS$75+$CD303*CS$76+$CE303*CS$77+$CF303*CS$78+$CG303*CS$79+$CH303*CS$80</f>
        <v>0</v>
      </c>
      <c r="CT304" s="37">
        <f t="shared" ref="CT304" si="1548">$I303*CT$3+$J303*CT$4+$K303*CT$5+$L303*CT$6+$M303*CT$7+$N303*CT$8+$O303*CT$9+$P303*CT$10+$Q303*CT$11+$R303*CT$12+$S303*CT$13+$T303*CT$14+$U303*CT$15+$V303*CT$16+$W303*CT$17+$X303*CT$18+$Y303*CT$19+$Z303*CT$20+$AA303*CT$21+$AB303*CT$22+$AC303*CT$23+$AD303*CT$24+$AE303*CT$25+$AF303*CT$26+$AG303*CT$27+$AH303*CT$28+$AI303*CT$29+$AJ303*CT$30+$AK303*CT$31+$AL303*CT$32+$AM303*CT$33+$AN303*CT$34+$AO303*CT$35+$AP303*CT$36+$AQ303*CT$37+$AR303*CT$38+$AS303*CT$39+$AT303*CT$40+$AU303*CT$41+$AV303*CT$42+$AW303*CT$43+$AX303*CT$44+$AY303*CT$45+$AZ303*CT$46+$BA303*CT$47+$BB303*CT$48+$BC303*CT$49+$BD303*CT$50+$BE303*CT$51+$BF303*CT$52+$BG303*CT$53+$BH303*CT$54+$BI303*CT$55+$BJ303*CT$56+$BK303*CT$57+$BL303*CT$58+$BM303*CT$59+$BN303*CT$60+$BO303*CT$61+$BP303*CT$62+$BQ303*CT$63+$BR303*CT$64+$BS303*CT$65+$BT303*CT$66+$BU303*CT$67+$BV303*CT$68+$BW303*CT$69+$BX303*CT$70+$BY303*CT$71+$BZ303*CT$72+$CA303*CT$73+$CB303*CT$74+$CC303*CT$75+$CD303*CT$76+$CE303*CT$77+$CF303*CT$78+$CG303*CT$79+$CH303*CT$80</f>
        <v>0</v>
      </c>
      <c r="CU304" s="37">
        <f t="shared" ref="CU304" si="1549">$I303*CU$3+$J303*CU$4+$K303*CU$5+$L303*CU$6+$M303*CU$7+$N303*CU$8+$O303*CU$9+$P303*CU$10+$Q303*CU$11+$R303*CU$12+$S303*CU$13+$T303*CU$14+$U303*CU$15+$V303*CU$16+$W303*CU$17+$X303*CU$18+$Y303*CU$19+$Z303*CU$20+$AA303*CU$21+$AB303*CU$22+$AC303*CU$23+$AD303*CU$24+$AE303*CU$25+$AF303*CU$26+$AG303*CU$27+$AH303*CU$28+$AI303*CU$29+$AJ303*CU$30+$AK303*CU$31+$AL303*CU$32+$AM303*CU$33+$AN303*CU$34+$AO303*CU$35+$AP303*CU$36+$AQ303*CU$37+$AR303*CU$38+$AS303*CU$39+$AT303*CU$40+$AU303*CU$41+$AV303*CU$42+$AW303*CU$43+$AX303*CU$44+$AY303*CU$45+$AZ303*CU$46+$BA303*CU$47+$BB303*CU$48+$BC303*CU$49+$BD303*CU$50+$BE303*CU$51+$BF303*CU$52+$BG303*CU$53+$BH303*CU$54+$BI303*CU$55+$BJ303*CU$56+$BK303*CU$57+$BL303*CU$58+$BM303*CU$59+$BN303*CU$60+$BO303*CU$61+$BP303*CU$62+$BQ303*CU$63+$BR303*CU$64+$BS303*CU$65+$BT303*CU$66+$BU303*CU$67+$BV303*CU$68+$BW303*CU$69+$BX303*CU$70+$BY303*CU$71+$BZ303*CU$72+$CA303*CU$73+$CB303*CU$74+$CC303*CU$75+$CD303*CU$76+$CE303*CU$77+$CF303*CU$78+$CG303*CU$79+$CH303*CU$80</f>
        <v>0</v>
      </c>
      <c r="CV304" s="37">
        <f t="shared" ref="CV304" si="1550">$I303*CV$3+$J303*CV$4+$K303*CV$5+$L303*CV$6+$M303*CV$7+$N303*CV$8+$O303*CV$9+$P303*CV$10+$Q303*CV$11+$R303*CV$12+$S303*CV$13+$T303*CV$14+$U303*CV$15+$V303*CV$16+$W303*CV$17+$X303*CV$18+$Y303*CV$19+$Z303*CV$20+$AA303*CV$21+$AB303*CV$22+$AC303*CV$23+$AD303*CV$24+$AE303*CV$25+$AF303*CV$26+$AG303*CV$27+$AH303*CV$28+$AI303*CV$29+$AJ303*CV$30+$AK303*CV$31+$AL303*CV$32+$AM303*CV$33+$AN303*CV$34+$AO303*CV$35+$AP303*CV$36+$AQ303*CV$37+$AR303*CV$38+$AS303*CV$39+$AT303*CV$40+$AU303*CV$41+$AV303*CV$42+$AW303*CV$43+$AX303*CV$44+$AY303*CV$45+$AZ303*CV$46+$BA303*CV$47+$BB303*CV$48+$BC303*CV$49+$BD303*CV$50+$BE303*CV$51+$BF303*CV$52+$BG303*CV$53+$BH303*CV$54+$BI303*CV$55+$BJ303*CV$56+$BK303*CV$57+$BL303*CV$58+$BM303*CV$59+$BN303*CV$60+$BO303*CV$61+$BP303*CV$62+$BQ303*CV$63+$BR303*CV$64+$BS303*CV$65+$BT303*CV$66+$BU303*CV$67+$BV303*CV$68+$BW303*CV$69+$BX303*CV$70+$BY303*CV$71+$BZ303*CV$72+$CA303*CV$73+$CB303*CV$74+$CC303*CV$75+$CD303*CV$76+$CE303*CV$77+$CF303*CV$78+$CG303*CV$79+$CH303*CV$80</f>
        <v>0</v>
      </c>
      <c r="CW304" s="37">
        <f t="shared" ref="CW304" si="1551">$I303*CW$3+$J303*CW$4+$K303*CW$5+$L303*CW$6+$M303*CW$7+$N303*CW$8+$O303*CW$9+$P303*CW$10+$Q303*CW$11+$R303*CW$12+$S303*CW$13+$T303*CW$14+$U303*CW$15+$V303*CW$16+$W303*CW$17+$X303*CW$18+$Y303*CW$19+$Z303*CW$20+$AA303*CW$21+$AB303*CW$22+$AC303*CW$23+$AD303*CW$24+$AE303*CW$25+$AF303*CW$26+$AG303*CW$27+$AH303*CW$28+$AI303*CW$29+$AJ303*CW$30+$AK303*CW$31+$AL303*CW$32+$AM303*CW$33+$AN303*CW$34+$AO303*CW$35+$AP303*CW$36+$AQ303*CW$37+$AR303*CW$38+$AS303*CW$39+$AT303*CW$40+$AU303*CW$41+$AV303*CW$42+$AW303*CW$43+$AX303*CW$44+$AY303*CW$45+$AZ303*CW$46+$BA303*CW$47+$BB303*CW$48+$BC303*CW$49+$BD303*CW$50+$BE303*CW$51+$BF303*CW$52+$BG303*CW$53+$BH303*CW$54+$BI303*CW$55+$BJ303*CW$56+$BK303*CW$57+$BL303*CW$58+$BM303*CW$59+$BN303*CW$60+$BO303*CW$61+$BP303*CW$62+$BQ303*CW$63+$BR303*CW$64+$BS303*CW$65+$BT303*CW$66+$BU303*CW$67+$BV303*CW$68+$BW303*CW$69+$BX303*CW$70+$BY303*CW$71+$BZ303*CW$72+$CA303*CW$73+$CB303*CW$74+$CC303*CW$75+$CD303*CW$76+$CE303*CW$77+$CF303*CW$78+$CG303*CW$79+$CH303*CW$80</f>
        <v>0</v>
      </c>
      <c r="CX304" s="37">
        <f t="shared" ref="CX304" si="1552">$I303*CX$3+$J303*CX$4+$K303*CX$5+$L303*CX$6+$M303*CX$7+$N303*CX$8+$O303*CX$9+$P303*CX$10+$Q303*CX$11+$R303*CX$12+$S303*CX$13+$T303*CX$14+$U303*CX$15+$V303*CX$16+$W303*CX$17+$X303*CX$18+$Y303*CX$19+$Z303*CX$20+$AA303*CX$21+$AB303*CX$22+$AC303*CX$23+$AD303*CX$24+$AE303*CX$25+$AF303*CX$26+$AG303*CX$27+$AH303*CX$28+$AI303*CX$29+$AJ303*CX$30+$AK303*CX$31+$AL303*CX$32+$AM303*CX$33+$AN303*CX$34+$AO303*CX$35+$AP303*CX$36+$AQ303*CX$37+$AR303*CX$38+$AS303*CX$39+$AT303*CX$40+$AU303*CX$41+$AV303*CX$42+$AW303*CX$43+$AX303*CX$44+$AY303*CX$45+$AZ303*CX$46+$BA303*CX$47+$BB303*CX$48+$BC303*CX$49+$BD303*CX$50+$BE303*CX$51+$BF303*CX$52+$BG303*CX$53+$BH303*CX$54+$BI303*CX$55+$BJ303*CX$56+$BK303*CX$57+$BL303*CX$58+$BM303*CX$59+$BN303*CX$60+$BO303*CX$61+$BP303*CX$62+$BQ303*CX$63+$BR303*CX$64+$BS303*CX$65+$BT303*CX$66+$BU303*CX$67+$BV303*CX$68+$BW303*CX$69+$BX303*CX$70+$BY303*CX$71+$BZ303*CX$72+$CA303*CX$73+$CB303*CX$74+$CC303*CX$75+$CD303*CX$76+$CE303*CX$77+$CF303*CX$78+$CG303*CX$79+$CH303*CX$80</f>
        <v>0</v>
      </c>
      <c r="CY304" s="37">
        <f t="shared" ref="CY304" si="1553">$I303*CY$3+$J303*CY$4+$K303*CY$5+$L303*CY$6+$M303*CY$7+$N303*CY$8+$O303*CY$9+$P303*CY$10+$Q303*CY$11+$R303*CY$12+$S303*CY$13+$T303*CY$14+$U303*CY$15+$V303*CY$16+$W303*CY$17+$X303*CY$18+$Y303*CY$19+$Z303*CY$20+$AA303*CY$21+$AB303*CY$22+$AC303*CY$23+$AD303*CY$24+$AE303*CY$25+$AF303*CY$26+$AG303*CY$27+$AH303*CY$28+$AI303*CY$29+$AJ303*CY$30+$AK303*CY$31+$AL303*CY$32+$AM303*CY$33+$AN303*CY$34+$AO303*CY$35+$AP303*CY$36+$AQ303*CY$37+$AR303*CY$38+$AS303*CY$39+$AT303*CY$40+$AU303*CY$41+$AV303*CY$42+$AW303*CY$43+$AX303*CY$44+$AY303*CY$45+$AZ303*CY$46+$BA303*CY$47+$BB303*CY$48+$BC303*CY$49+$BD303*CY$50+$BE303*CY$51+$BF303*CY$52+$BG303*CY$53+$BH303*CY$54+$BI303*CY$55+$BJ303*CY$56+$BK303*CY$57+$BL303*CY$58+$BM303*CY$59+$BN303*CY$60+$BO303*CY$61+$BP303*CY$62+$BQ303*CY$63+$BR303*CY$64+$BS303*CY$65+$BT303*CY$66+$BU303*CY$67+$BV303*CY$68+$BW303*CY$69+$BX303*CY$70+$BY303*CY$71+$BZ303*CY$72+$CA303*CY$73+$CB303*CY$74+$CC303*CY$75+$CD303*CY$76+$CE303*CY$77+$CF303*CY$78+$CG303*CY$79+$CH303*CY$80</f>
        <v>0</v>
      </c>
      <c r="CZ304" s="37">
        <f t="shared" ref="CZ304" si="1554">$I303*CZ$3+$J303*CZ$4+$K303*CZ$5+$L303*CZ$6+$M303*CZ$7+$N303*CZ$8+$O303*CZ$9+$P303*CZ$10+$Q303*CZ$11+$R303*CZ$12+$S303*CZ$13+$T303*CZ$14+$U303*CZ$15+$V303*CZ$16+$W303*CZ$17+$X303*CZ$18+$Y303*CZ$19+$Z303*CZ$20+$AA303*CZ$21+$AB303*CZ$22+$AC303*CZ$23+$AD303*CZ$24+$AE303*CZ$25+$AF303*CZ$26+$AG303*CZ$27+$AH303*CZ$28+$AI303*CZ$29+$AJ303*CZ$30+$AK303*CZ$31+$AL303*CZ$32+$AM303*CZ$33+$AN303*CZ$34+$AO303*CZ$35+$AP303*CZ$36+$AQ303*CZ$37+$AR303*CZ$38+$AS303*CZ$39+$AT303*CZ$40+$AU303*CZ$41+$AV303*CZ$42+$AW303*CZ$43+$AX303*CZ$44+$AY303*CZ$45+$AZ303*CZ$46+$BA303*CZ$47+$BB303*CZ$48+$BC303*CZ$49+$BD303*CZ$50+$BE303*CZ$51+$BF303*CZ$52+$BG303*CZ$53+$BH303*CZ$54+$BI303*CZ$55+$BJ303*CZ$56+$BK303*CZ$57+$BL303*CZ$58+$BM303*CZ$59+$BN303*CZ$60+$BO303*CZ$61+$BP303*CZ$62+$BQ303*CZ$63+$BR303*CZ$64+$BS303*CZ$65+$BT303*CZ$66+$BU303*CZ$67+$BV303*CZ$68+$BW303*CZ$69+$BX303*CZ$70+$BY303*CZ$71+$BZ303*CZ$72+$CA303*CZ$73+$CB303*CZ$74+$CC303*CZ$75+$CD303*CZ$76+$CE303*CZ$77+$CF303*CZ$78+$CG303*CZ$79+$CH303*CZ$80</f>
        <v>0</v>
      </c>
      <c r="DA304" s="37">
        <f t="shared" ref="DA304" si="1555">$I303*DA$3+$J303*DA$4+$K303*DA$5+$L303*DA$6+$M303*DA$7+$N303*DA$8+$O303*DA$9+$P303*DA$10+$Q303*DA$11+$R303*DA$12+$S303*DA$13+$T303*DA$14+$U303*DA$15+$V303*DA$16+$W303*DA$17+$X303*DA$18+$Y303*DA$19+$Z303*DA$20+$AA303*DA$21+$AB303*DA$22+$AC303*DA$23+$AD303*DA$24+$AE303*DA$25+$AF303*DA$26+$AG303*DA$27+$AH303*DA$28+$AI303*DA$29+$AJ303*DA$30+$AK303*DA$31+$AL303*DA$32+$AM303*DA$33+$AN303*DA$34+$AO303*DA$35+$AP303*DA$36+$AQ303*DA$37+$AR303*DA$38+$AS303*DA$39+$AT303*DA$40+$AU303*DA$41+$AV303*DA$42+$AW303*DA$43+$AX303*DA$44+$AY303*DA$45+$AZ303*DA$46+$BA303*DA$47+$BB303*DA$48+$BC303*DA$49+$BD303*DA$50+$BE303*DA$51+$BF303*DA$52+$BG303*DA$53+$BH303*DA$54+$BI303*DA$55+$BJ303*DA$56+$BK303*DA$57+$BL303*DA$58+$BM303*DA$59+$BN303*DA$60+$BO303*DA$61+$BP303*DA$62+$BQ303*DA$63+$BR303*DA$64+$BS303*DA$65+$BT303*DA$66+$BU303*DA$67+$BV303*DA$68+$BW303*DA$69+$BX303*DA$70+$BY303*DA$71+$BZ303*DA$72+$CA303*DA$73+$CB303*DA$74+$CC303*DA$75+$CD303*DA$76+$CE303*DA$77+$CF303*DA$78+$CG303*DA$79+$CH303*DA$80</f>
        <v>0</v>
      </c>
      <c r="DB304" s="37">
        <f t="shared" ref="DB304" si="1556">$I303*DB$3+$J303*DB$4+$K303*DB$5+$L303*DB$6+$M303*DB$7+$N303*DB$8+$O303*DB$9+$P303*DB$10+$Q303*DB$11+$R303*DB$12+$S303*DB$13+$T303*DB$14+$U303*DB$15+$V303*DB$16+$W303*DB$17+$X303*DB$18+$Y303*DB$19+$Z303*DB$20+$AA303*DB$21+$AB303*DB$22+$AC303*DB$23+$AD303*DB$24+$AE303*DB$25+$AF303*DB$26+$AG303*DB$27+$AH303*DB$28+$AI303*DB$29+$AJ303*DB$30+$AK303*DB$31+$AL303*DB$32+$AM303*DB$33+$AN303*DB$34+$AO303*DB$35+$AP303*DB$36+$AQ303*DB$37+$AR303*DB$38+$AS303*DB$39+$AT303*DB$40+$AU303*DB$41+$AV303*DB$42+$AW303*DB$43+$AX303*DB$44+$AY303*DB$45+$AZ303*DB$46+$BA303*DB$47+$BB303*DB$48+$BC303*DB$49+$BD303*DB$50+$BE303*DB$51+$BF303*DB$52+$BG303*DB$53+$BH303*DB$54+$BI303*DB$55+$BJ303*DB$56+$BK303*DB$57+$BL303*DB$58+$BM303*DB$59+$BN303*DB$60+$BO303*DB$61+$BP303*DB$62+$BQ303*DB$63+$BR303*DB$64+$BS303*DB$65+$BT303*DB$66+$BU303*DB$67+$BV303*DB$68+$BW303*DB$69+$BX303*DB$70+$BY303*DB$71+$BZ303*DB$72+$CA303*DB$73+$CB303*DB$74+$CC303*DB$75+$CD303*DB$76+$CE303*DB$77+$CF303*DB$78+$CG303*DB$79+$CH303*DB$80</f>
        <v>0</v>
      </c>
      <c r="DC304" s="37">
        <f t="shared" ref="DC304" si="1557">$I303*DC$3+$J303*DC$4+$K303*DC$5+$L303*DC$6+$M303*DC$7+$N303*DC$8+$O303*DC$9+$P303*DC$10+$Q303*DC$11+$R303*DC$12+$S303*DC$13+$T303*DC$14+$U303*DC$15+$V303*DC$16+$W303*DC$17+$X303*DC$18+$Y303*DC$19+$Z303*DC$20+$AA303*DC$21+$AB303*DC$22+$AC303*DC$23+$AD303*DC$24+$AE303*DC$25+$AF303*DC$26+$AG303*DC$27+$AH303*DC$28+$AI303*DC$29+$AJ303*DC$30+$AK303*DC$31+$AL303*DC$32+$AM303*DC$33+$AN303*DC$34+$AO303*DC$35+$AP303*DC$36+$AQ303*DC$37+$AR303*DC$38+$AS303*DC$39+$AT303*DC$40+$AU303*DC$41+$AV303*DC$42+$AW303*DC$43+$AX303*DC$44+$AY303*DC$45+$AZ303*DC$46+$BA303*DC$47+$BB303*DC$48+$BC303*DC$49+$BD303*DC$50+$BE303*DC$51+$BF303*DC$52+$BG303*DC$53+$BH303*DC$54+$BI303*DC$55+$BJ303*DC$56+$BK303*DC$57+$BL303*DC$58+$BM303*DC$59+$BN303*DC$60+$BO303*DC$61+$BP303*DC$62+$BQ303*DC$63+$BR303*DC$64+$BS303*DC$65+$BT303*DC$66+$BU303*DC$67+$BV303*DC$68+$BW303*DC$69+$BX303*DC$70+$BY303*DC$71+$BZ303*DC$72+$CA303*DC$73+$CB303*DC$74+$CC303*DC$75+$CD303*DC$76+$CE303*DC$77+$CF303*DC$78+$CG303*DC$79+$CH303*DC$80</f>
        <v>0</v>
      </c>
      <c r="DD304" s="37">
        <f t="shared" ref="DD304" si="1558">$I303*DD$3+$J303*DD$4+$K303*DD$5+$L303*DD$6+$M303*DD$7+$N303*DD$8+$O303*DD$9+$P303*DD$10+$Q303*DD$11+$R303*DD$12+$S303*DD$13+$T303*DD$14+$U303*DD$15+$V303*DD$16+$W303*DD$17+$X303*DD$18+$Y303*DD$19+$Z303*DD$20+$AA303*DD$21+$AB303*DD$22+$AC303*DD$23+$AD303*DD$24+$AE303*DD$25+$AF303*DD$26+$AG303*DD$27+$AH303*DD$28+$AI303*DD$29+$AJ303*DD$30+$AK303*DD$31+$AL303*DD$32+$AM303*DD$33+$AN303*DD$34+$AO303*DD$35+$AP303*DD$36+$AQ303*DD$37+$AR303*DD$38+$AS303*DD$39+$AT303*DD$40+$AU303*DD$41+$AV303*DD$42+$AW303*DD$43+$AX303*DD$44+$AY303*DD$45+$AZ303*DD$46+$BA303*DD$47+$BB303*DD$48+$BC303*DD$49+$BD303*DD$50+$BE303*DD$51+$BF303*DD$52+$BG303*DD$53+$BH303*DD$54+$BI303*DD$55+$BJ303*DD$56+$BK303*DD$57+$BL303*DD$58+$BM303*DD$59+$BN303*DD$60+$BO303*DD$61+$BP303*DD$62+$BQ303*DD$63+$BR303*DD$64+$BS303*DD$65+$BT303*DD$66+$BU303*DD$67+$BV303*DD$68+$BW303*DD$69+$BX303*DD$70+$BY303*DD$71+$BZ303*DD$72+$CA303*DD$73+$CB303*DD$74+$CC303*DD$75+$CD303*DD$76+$CE303*DD$77+$CF303*DD$78+$CG303*DD$79+$CH303*DD$80</f>
        <v>0</v>
      </c>
      <c r="DE304" s="37">
        <f t="shared" ref="DE304" si="1559">$I303*DE$3+$J303*DE$4+$K303*DE$5+$L303*DE$6+$M303*DE$7+$N303*DE$8+$O303*DE$9+$P303*DE$10+$Q303*DE$11+$R303*DE$12+$S303*DE$13+$T303*DE$14+$U303*DE$15+$V303*DE$16+$W303*DE$17+$X303*DE$18+$Y303*DE$19+$Z303*DE$20+$AA303*DE$21+$AB303*DE$22+$AC303*DE$23+$AD303*DE$24+$AE303*DE$25+$AF303*DE$26+$AG303*DE$27+$AH303*DE$28+$AI303*DE$29+$AJ303*DE$30+$AK303*DE$31+$AL303*DE$32+$AM303*DE$33+$AN303*DE$34+$AO303*DE$35+$AP303*DE$36+$AQ303*DE$37+$AR303*DE$38+$AS303*DE$39+$AT303*DE$40+$AU303*DE$41+$AV303*DE$42+$AW303*DE$43+$AX303*DE$44+$AY303*DE$45+$AZ303*DE$46+$BA303*DE$47+$BB303*DE$48+$BC303*DE$49+$BD303*DE$50+$BE303*DE$51+$BF303*DE$52+$BG303*DE$53+$BH303*DE$54+$BI303*DE$55+$BJ303*DE$56+$BK303*DE$57+$BL303*DE$58+$BM303*DE$59+$BN303*DE$60+$BO303*DE$61+$BP303*DE$62+$BQ303*DE$63+$BR303*DE$64+$BS303*DE$65+$BT303*DE$66+$BU303*DE$67+$BV303*DE$68+$BW303*DE$69+$BX303*DE$70+$BY303*DE$71+$BZ303*DE$72+$CA303*DE$73+$CB303*DE$74+$CC303*DE$75+$CD303*DE$76+$CE303*DE$77+$CF303*DE$78+$CG303*DE$79+$CH303*DE$80</f>
        <v>0</v>
      </c>
      <c r="DF304" s="37">
        <f t="shared" ref="DF304" si="1560">$I303*DF$3+$J303*DF$4+$K303*DF$5+$L303*DF$6+$M303*DF$7+$N303*DF$8+$O303*DF$9+$P303*DF$10+$Q303*DF$11+$R303*DF$12+$S303*DF$13+$T303*DF$14+$U303*DF$15+$V303*DF$16+$W303*DF$17+$X303*DF$18+$Y303*DF$19+$Z303*DF$20+$AA303*DF$21+$AB303*DF$22+$AC303*DF$23+$AD303*DF$24+$AE303*DF$25+$AF303*DF$26+$AG303*DF$27+$AH303*DF$28+$AI303*DF$29+$AJ303*DF$30+$AK303*DF$31+$AL303*DF$32+$AM303*DF$33+$AN303*DF$34+$AO303*DF$35+$AP303*DF$36+$AQ303*DF$37+$AR303*DF$38+$AS303*DF$39+$AT303*DF$40+$AU303*DF$41+$AV303*DF$42+$AW303*DF$43+$AX303*DF$44+$AY303*DF$45+$AZ303*DF$46+$BA303*DF$47+$BB303*DF$48+$BC303*DF$49+$BD303*DF$50+$BE303*DF$51+$BF303*DF$52+$BG303*DF$53+$BH303*DF$54+$BI303*DF$55+$BJ303*DF$56+$BK303*DF$57+$BL303*DF$58+$BM303*DF$59+$BN303*DF$60+$BO303*DF$61+$BP303*DF$62+$BQ303*DF$63+$BR303*DF$64+$BS303*DF$65+$BT303*DF$66+$BU303*DF$67+$BV303*DF$68+$BW303*DF$69+$BX303*DF$70+$BY303*DF$71+$BZ303*DF$72+$CA303*DF$73+$CB303*DF$74+$CC303*DF$75+$CD303*DF$76+$CE303*DF$77+$CF303*DF$78+$CG303*DF$79+$CH303*DF$80</f>
        <v>0</v>
      </c>
      <c r="DG304" s="38">
        <f t="shared" ref="DG304" si="1561">$I303*DG$3+$J303*DG$4+$K303*DG$5+$L303*DG$6+$M303*DG$7+$N303*DG$8+$O303*DG$9+$P303*DG$10+$Q303*DG$11+$R303*DG$12+$S303*DG$13+$T303*DG$14+$U303*DG$15+$V303*DG$16+$W303*DG$17+$X303*DG$18+$Y303*DG$19+$Z303*DG$20+$AA303*DG$21+$AB303*DG$22+$AC303*DG$23+$AD303*DG$24+$AE303*DG$25+$AF303*DG$26+$AG303*DG$27+$AH303*DG$28+$AI303*DG$29+$AJ303*DG$30+$AK303*DG$31+$AL303*DG$32+$AM303*DG$33+$AN303*DG$34+$AO303*DG$35+$AP303*DG$36+$AQ303*DG$37+$AR303*DG$38+$AS303*DG$39+$AT303*DG$40+$AU303*DG$41+$AV303*DG$42+$AW303*DG$43+$AX303*DG$44+$AY303*DG$45+$AZ303*DG$46+$BA303*DG$47+$BB303*DG$48+$BC303*DG$49+$BD303*DG$50+$BE303*DG$51+$BF303*DG$52+$BG303*DG$53+$BH303*DG$54+$BI303*DG$55+$BJ303*DG$56+$BK303*DG$57+$BL303*DG$58+$BM303*DG$59+$BN303*DG$60+$BO303*DG$61+$BP303*DG$62+$BQ303*DG$63+$BR303*DG$64+$BS303*DG$65+$BT303*DG$66+$BU303*DG$67+$BV303*DG$68+$BW303*DG$69+$BX303*DG$70+$BY303*DG$71+$BZ303*DG$72+$CA303*DG$73+$CB303*DG$74+$CC303*DG$75+$CD303*DG$76+$CE303*DG$77+$CF303*DG$78+$CG303*DG$79+$CH303*DG$80</f>
        <v>0</v>
      </c>
    </row>
    <row r="305" spans="1:120" ht="12.75" hidden="1" outlineLevel="1" x14ac:dyDescent="0.2">
      <c r="A305" s="26"/>
      <c r="B305" s="27"/>
      <c r="C305" s="27"/>
      <c r="D305" s="28"/>
      <c r="E305" s="28"/>
      <c r="F305" s="28"/>
      <c r="G305" s="28"/>
      <c r="H305" s="28"/>
      <c r="I305" s="59"/>
      <c r="J305" s="59"/>
      <c r="K305" s="59"/>
      <c r="L305" s="59"/>
      <c r="M305" s="59"/>
      <c r="N305" s="59"/>
      <c r="O305" s="59"/>
      <c r="P305" s="59"/>
      <c r="Q305" s="59"/>
      <c r="R305" s="59"/>
      <c r="S305" s="59"/>
      <c r="T305" s="59"/>
      <c r="U305" s="59"/>
      <c r="V305" s="59"/>
      <c r="W305" s="59"/>
      <c r="X305" s="59"/>
      <c r="Y305" s="59"/>
      <c r="Z305" s="59"/>
      <c r="AA305" s="59"/>
      <c r="AB305" s="59"/>
      <c r="AC305" s="59"/>
      <c r="AD305" s="59"/>
      <c r="AE305" s="59"/>
      <c r="AF305" s="59"/>
      <c r="AG305" s="59"/>
      <c r="AH305" s="59"/>
      <c r="AI305" s="59"/>
      <c r="AJ305" s="59"/>
      <c r="AK305" s="59"/>
      <c r="AL305" s="59"/>
      <c r="AM305" s="59"/>
      <c r="AN305" s="59"/>
      <c r="AO305" s="59"/>
      <c r="AP305" s="59"/>
      <c r="AQ305" s="59"/>
      <c r="AR305" s="59"/>
      <c r="AS305" s="59"/>
      <c r="AT305" s="59"/>
      <c r="AU305" s="59"/>
      <c r="AV305" s="59"/>
      <c r="AW305" s="59"/>
      <c r="AX305" s="59"/>
      <c r="AY305" s="59"/>
      <c r="AZ305" s="59"/>
      <c r="BA305" s="59"/>
      <c r="BB305" s="59"/>
      <c r="BC305" s="59"/>
      <c r="BD305" s="59"/>
      <c r="BE305" s="59"/>
      <c r="BF305" s="59"/>
      <c r="BG305" s="59"/>
      <c r="BH305" s="59"/>
      <c r="BI305" s="59"/>
      <c r="BJ305" s="59"/>
      <c r="BK305" s="59"/>
      <c r="BL305" s="59"/>
      <c r="BM305" s="59"/>
      <c r="BN305" s="59"/>
      <c r="BO305" s="59"/>
      <c r="BP305" s="59"/>
      <c r="BQ305" s="59"/>
      <c r="BR305" s="59"/>
      <c r="BS305" s="59"/>
      <c r="BT305" s="59"/>
      <c r="BU305" s="59"/>
      <c r="BV305" s="59"/>
      <c r="BW305" s="59"/>
      <c r="BX305" s="59"/>
      <c r="BY305" s="59"/>
      <c r="BZ305" s="59"/>
      <c r="CA305" s="59"/>
      <c r="CB305" s="59"/>
      <c r="CC305" s="59"/>
      <c r="CD305" s="59"/>
      <c r="CE305" s="59"/>
      <c r="CF305" s="59"/>
      <c r="CG305" s="59"/>
      <c r="CH305" s="59"/>
      <c r="CI305" s="28"/>
      <c r="CJ305" s="28"/>
      <c r="CK305" s="28"/>
      <c r="CL305" s="28"/>
      <c r="CM305" s="29" t="s">
        <v>8</v>
      </c>
      <c r="CN305" s="39"/>
      <c r="CO305" s="40"/>
      <c r="CP305" s="40"/>
      <c r="CQ305" s="40"/>
      <c r="CR305" s="40"/>
      <c r="CS305" s="40"/>
      <c r="CT305" s="40"/>
      <c r="CU305" s="40"/>
      <c r="CV305" s="40"/>
      <c r="CW305" s="40"/>
      <c r="CX305" s="40"/>
      <c r="CY305" s="40"/>
      <c r="CZ305" s="40"/>
      <c r="DA305" s="40"/>
      <c r="DB305" s="40"/>
      <c r="DC305" s="40"/>
      <c r="DD305" s="40"/>
      <c r="DE305" s="40"/>
      <c r="DF305" s="40"/>
      <c r="DG305" s="41"/>
    </row>
    <row r="306" spans="1:120" ht="12.75" collapsed="1" x14ac:dyDescent="0.2">
      <c r="A306" s="19" t="s">
        <v>334</v>
      </c>
      <c r="B306" s="19" t="s">
        <v>144</v>
      </c>
      <c r="C306" s="19"/>
      <c r="D306" s="20" t="s">
        <v>316</v>
      </c>
      <c r="E306" s="20">
        <v>6</v>
      </c>
      <c r="F306" s="20">
        <f>IF($C$4="",SUMIF(stock_on_hand!A:A,planner!A306,stock_on_hand!C:C),SUMIFS(stock_on_hand!C:C,stock_on_hand!A:A,planner!A306,stock_on_hand!E:E,$C$4))</f>
        <v>78</v>
      </c>
      <c r="G306" s="20"/>
      <c r="H306" s="20" t="s">
        <v>326</v>
      </c>
      <c r="I306" s="57">
        <f>IFERROR(HLOOKUP(I$188,bom!$2:$300,MATCH($A306,bom!$A:$A,0)-1,0),0)</f>
        <v>0</v>
      </c>
      <c r="J306" s="57">
        <f>IFERROR(HLOOKUP(J$188,bom!$2:$300,MATCH($A306,bom!$A:$A,0)-1,0),0)</f>
        <v>0</v>
      </c>
      <c r="K306" s="57">
        <f>IFERROR(HLOOKUP(K$188,bom!$2:$300,MATCH($A306,bom!$A:$A,0)-1,0),0)</f>
        <v>0</v>
      </c>
      <c r="L306" s="57">
        <f>IFERROR(HLOOKUP(L$188,bom!$2:$300,MATCH($A306,bom!$A:$A,0)-1,0),0)</f>
        <v>0</v>
      </c>
      <c r="M306" s="57">
        <f>IFERROR(HLOOKUP(M$188,bom!$2:$300,MATCH($A306,bom!$A:$A,0)-1,0),0)</f>
        <v>0</v>
      </c>
      <c r="N306" s="57">
        <f>IFERROR(HLOOKUP(N$188,bom!$2:$300,MATCH($A306,bom!$A:$A,0)-1,0),0)</f>
        <v>0</v>
      </c>
      <c r="O306" s="57">
        <f>IFERROR(HLOOKUP(O$188,bom!$2:$300,MATCH($A306,bom!$A:$A,0)-1,0),0)</f>
        <v>0</v>
      </c>
      <c r="P306" s="57">
        <f>IFERROR(HLOOKUP(P$188,bom!$2:$300,MATCH($A306,bom!$A:$A,0)-1,0),0)</f>
        <v>0</v>
      </c>
      <c r="Q306" s="57">
        <f>IFERROR(HLOOKUP(Q$188,bom!$2:$300,MATCH($A306,bom!$A:$A,0)-1,0),0)</f>
        <v>0</v>
      </c>
      <c r="R306" s="57">
        <f>IFERROR(HLOOKUP(R$188,bom!$2:$300,MATCH($A306,bom!$A:$A,0)-1,0),0)</f>
        <v>0</v>
      </c>
      <c r="S306" s="57">
        <f>IFERROR(HLOOKUP(S$188,bom!$2:$300,MATCH($A306,bom!$A:$A,0)-1,0),0)</f>
        <v>0</v>
      </c>
      <c r="T306" s="57">
        <f>IFERROR(HLOOKUP(T$188,bom!$2:$300,MATCH($A306,bom!$A:$A,0)-1,0),0)</f>
        <v>0</v>
      </c>
      <c r="U306" s="57">
        <f>IFERROR(HLOOKUP(U$188,bom!$2:$300,MATCH($A306,bom!$A:$A,0)-1,0),0)</f>
        <v>0</v>
      </c>
      <c r="V306" s="57">
        <f>IFERROR(HLOOKUP(V$188,bom!$2:$300,MATCH($A306,bom!$A:$A,0)-1,0),0)</f>
        <v>0</v>
      </c>
      <c r="W306" s="57">
        <f>IFERROR(HLOOKUP(W$188,bom!$2:$300,MATCH($A306,bom!$A:$A,0)-1,0),0)</f>
        <v>0</v>
      </c>
      <c r="X306" s="57">
        <f>IFERROR(HLOOKUP(X$188,bom!$2:$300,MATCH($A306,bom!$A:$A,0)-1,0),0)</f>
        <v>0</v>
      </c>
      <c r="Y306" s="57">
        <f>IFERROR(HLOOKUP(Y$188,bom!$2:$300,MATCH($A306,bom!$A:$A,0)-1,0),0)</f>
        <v>0</v>
      </c>
      <c r="Z306" s="57">
        <f>IFERROR(HLOOKUP(Z$188,bom!$2:$300,MATCH($A306,bom!$A:$A,0)-1,0),0)</f>
        <v>0</v>
      </c>
      <c r="AA306" s="57">
        <f>IFERROR(HLOOKUP(AA$188,bom!$2:$300,MATCH($A306,bom!$A:$A,0)-1,0),0)</f>
        <v>0</v>
      </c>
      <c r="AB306" s="57">
        <f>IFERROR(HLOOKUP(AB$188,bom!$2:$300,MATCH($A306,bom!$A:$A,0)-1,0),0)</f>
        <v>0</v>
      </c>
      <c r="AC306" s="57">
        <f>IFERROR(HLOOKUP(AC$188,bom!$2:$300,MATCH($A306,bom!$A:$A,0)-1,0),0)</f>
        <v>0</v>
      </c>
      <c r="AD306" s="57">
        <f>IFERROR(HLOOKUP(AD$188,bom!$2:$300,MATCH($A306,bom!$A:$A,0)-1,0),0)</f>
        <v>0</v>
      </c>
      <c r="AE306" s="57">
        <f>IFERROR(HLOOKUP(AE$188,bom!$2:$300,MATCH($A306,bom!$A:$A,0)-1,0),0)</f>
        <v>0</v>
      </c>
      <c r="AF306" s="57">
        <f>IFERROR(HLOOKUP(AF$188,bom!$2:$300,MATCH($A306,bom!$A:$A,0)-1,0),0)</f>
        <v>0</v>
      </c>
      <c r="AG306" s="57">
        <f>IFERROR(HLOOKUP(AG$188,bom!$2:$300,MATCH($A306,bom!$A:$A,0)-1,0),0)</f>
        <v>0</v>
      </c>
      <c r="AH306" s="57">
        <f>IFERROR(HLOOKUP(AH$188,bom!$2:$300,MATCH($A306,bom!$A:$A,0)-1,0),0)</f>
        <v>0</v>
      </c>
      <c r="AI306" s="57">
        <f>IFERROR(HLOOKUP(AI$188,bom!$2:$300,MATCH($A306,bom!$A:$A,0)-1,0),0)</f>
        <v>0</v>
      </c>
      <c r="AJ306" s="57">
        <f>IFERROR(HLOOKUP(AJ$188,bom!$2:$300,MATCH($A306,bom!$A:$A,0)-1,0),0)</f>
        <v>0</v>
      </c>
      <c r="AK306" s="57">
        <f>IFERROR(HLOOKUP(AK$188,bom!$2:$300,MATCH($A306,bom!$A:$A,0)-1,0),0)</f>
        <v>0</v>
      </c>
      <c r="AL306" s="57">
        <f>IFERROR(HLOOKUP(AL$188,bom!$2:$300,MATCH($A306,bom!$A:$A,0)-1,0),0)</f>
        <v>0</v>
      </c>
      <c r="AM306" s="57">
        <f>IFERROR(HLOOKUP(AM$188,bom!$2:$300,MATCH($A306,bom!$A:$A,0)-1,0),0)</f>
        <v>0</v>
      </c>
      <c r="AN306" s="57">
        <f>IFERROR(HLOOKUP(AN$188,bom!$2:$300,MATCH($A306,bom!$A:$A,0)-1,0),0)</f>
        <v>0</v>
      </c>
      <c r="AO306" s="57">
        <f>IFERROR(HLOOKUP(AO$188,bom!$2:$300,MATCH($A306,bom!$A:$A,0)-1,0),0)</f>
        <v>0</v>
      </c>
      <c r="AP306" s="57">
        <f>IFERROR(HLOOKUP(AP$188,bom!$2:$300,MATCH($A306,bom!$A:$A,0)-1,0),0)</f>
        <v>0</v>
      </c>
      <c r="AQ306" s="57">
        <f>IFERROR(HLOOKUP(AQ$188,bom!$2:$300,MATCH($A306,bom!$A:$A,0)-1,0),0)</f>
        <v>0</v>
      </c>
      <c r="AR306" s="57">
        <f>IFERROR(HLOOKUP(AR$188,bom!$2:$300,MATCH($A306,bom!$A:$A,0)-1,0),0)</f>
        <v>0</v>
      </c>
      <c r="AS306" s="57">
        <f>IFERROR(HLOOKUP(AS$188,bom!$2:$300,MATCH($A306,bom!$A:$A,0)-1,0),0)</f>
        <v>0</v>
      </c>
      <c r="AT306" s="57">
        <f>IFERROR(HLOOKUP(AT$188,bom!$2:$300,MATCH($A306,bom!$A:$A,0)-1,0),0)</f>
        <v>0</v>
      </c>
      <c r="AU306" s="57">
        <f>IFERROR(HLOOKUP(AU$188,bom!$2:$300,MATCH($A306,bom!$A:$A,0)-1,0),0)</f>
        <v>0</v>
      </c>
      <c r="AV306" s="57">
        <f>IFERROR(HLOOKUP(AV$188,bom!$2:$300,MATCH($A306,bom!$A:$A,0)-1,0),0)</f>
        <v>0</v>
      </c>
      <c r="AW306" s="57">
        <f>IFERROR(HLOOKUP(AW$188,bom!$2:$300,MATCH($A306,bom!$A:$A,0)-1,0),0)</f>
        <v>0</v>
      </c>
      <c r="AX306" s="57">
        <f>IFERROR(HLOOKUP(AX$188,bom!$2:$300,MATCH($A306,bom!$A:$A,0)-1,0),0)</f>
        <v>0</v>
      </c>
      <c r="AY306" s="57">
        <f>IFERROR(HLOOKUP(AY$188,bom!$2:$300,MATCH($A306,bom!$A:$A,0)-1,0),0)</f>
        <v>0</v>
      </c>
      <c r="AZ306" s="57">
        <f>IFERROR(HLOOKUP(AZ$188,bom!$2:$300,MATCH($A306,bom!$A:$A,0)-1,0),0)</f>
        <v>0</v>
      </c>
      <c r="BA306" s="57">
        <f>IFERROR(HLOOKUP(BA$188,bom!$2:$300,MATCH($A306,bom!$A:$A,0)-1,0),0)</f>
        <v>0</v>
      </c>
      <c r="BB306" s="57">
        <f>IFERROR(HLOOKUP(BB$188,bom!$2:$300,MATCH($A306,bom!$A:$A,0)-1,0),0)</f>
        <v>0</v>
      </c>
      <c r="BC306" s="57">
        <f>IFERROR(HLOOKUP(BC$188,bom!$2:$300,MATCH($A306,bom!$A:$A,0)-1,0),0)</f>
        <v>0</v>
      </c>
      <c r="BD306" s="57">
        <f>IFERROR(HLOOKUP(BD$188,bom!$2:$300,MATCH($A306,bom!$A:$A,0)-1,0),0)</f>
        <v>0</v>
      </c>
      <c r="BE306" s="57">
        <f>IFERROR(HLOOKUP(BE$188,bom!$2:$300,MATCH($A306,bom!$A:$A,0)-1,0),0)</f>
        <v>0</v>
      </c>
      <c r="BF306" s="57">
        <f>IFERROR(HLOOKUP(BF$188,bom!$2:$300,MATCH($A306,bom!$A:$A,0)-1,0),0)</f>
        <v>0</v>
      </c>
      <c r="BG306" s="57">
        <f>IFERROR(HLOOKUP(BG$188,bom!$2:$300,MATCH($A306,bom!$A:$A,0)-1,0),0)</f>
        <v>0</v>
      </c>
      <c r="BH306" s="57">
        <f>IFERROR(HLOOKUP(BH$188,bom!$2:$300,MATCH($A306,bom!$A:$A,0)-1,0),0)</f>
        <v>0</v>
      </c>
      <c r="BI306" s="57">
        <f>IFERROR(HLOOKUP(BI$188,bom!$2:$300,MATCH($A306,bom!$A:$A,0)-1,0),0)</f>
        <v>0</v>
      </c>
      <c r="BJ306" s="57">
        <f>IFERROR(HLOOKUP(BJ$188,bom!$2:$300,MATCH($A306,bom!$A:$A,0)-1,0),0)</f>
        <v>0</v>
      </c>
      <c r="BK306" s="57">
        <f>IFERROR(HLOOKUP(BK$188,bom!$2:$300,MATCH($A306,bom!$A:$A,0)-1,0),0)</f>
        <v>0</v>
      </c>
      <c r="BL306" s="57">
        <f>IFERROR(HLOOKUP(BL$188,bom!$2:$300,MATCH($A306,bom!$A:$A,0)-1,0),0)</f>
        <v>0</v>
      </c>
      <c r="BM306" s="57">
        <f>IFERROR(HLOOKUP(BM$188,bom!$2:$300,MATCH($A306,bom!$A:$A,0)-1,0),0)</f>
        <v>0</v>
      </c>
      <c r="BN306" s="57">
        <f>IFERROR(HLOOKUP(BN$188,bom!$2:$300,MATCH($A306,bom!$A:$A,0)-1,0),0)</f>
        <v>0</v>
      </c>
      <c r="BO306" s="57">
        <f>IFERROR(HLOOKUP(BO$188,bom!$2:$300,MATCH($A306,bom!$A:$A,0)-1,0),0)</f>
        <v>0</v>
      </c>
      <c r="BP306" s="57">
        <f>IFERROR(HLOOKUP(BP$188,bom!$2:$300,MATCH($A306,bom!$A:$A,0)-1,0),0)</f>
        <v>0</v>
      </c>
      <c r="BQ306" s="57">
        <f>IFERROR(HLOOKUP(BQ$188,bom!$2:$300,MATCH($A306,bom!$A:$A,0)-1,0),0)</f>
        <v>0</v>
      </c>
      <c r="BR306" s="57">
        <f>IFERROR(HLOOKUP(BR$188,bom!$2:$300,MATCH($A306,bom!$A:$A,0)-1,0),0)</f>
        <v>0</v>
      </c>
      <c r="BS306" s="57">
        <f>IFERROR(HLOOKUP(BS$188,bom!$2:$300,MATCH($A306,bom!$A:$A,0)-1,0),0)</f>
        <v>0</v>
      </c>
      <c r="BT306" s="57">
        <f>IFERROR(HLOOKUP(BT$188,bom!$2:$300,MATCH($A306,bom!$A:$A,0)-1,0),0)</f>
        <v>0</v>
      </c>
      <c r="BU306" s="57">
        <f>IFERROR(HLOOKUP(BU$188,bom!$2:$300,MATCH($A306,bom!$A:$A,0)-1,0),0)</f>
        <v>0</v>
      </c>
      <c r="BV306" s="57">
        <f>IFERROR(HLOOKUP(BV$188,bom!$2:$300,MATCH($A306,bom!$A:$A,0)-1,0),0)</f>
        <v>0</v>
      </c>
      <c r="BW306" s="57">
        <f>IFERROR(HLOOKUP(BW$188,bom!$2:$300,MATCH($A306,bom!$A:$A,0)-1,0),0)</f>
        <v>0</v>
      </c>
      <c r="BX306" s="57">
        <f>IFERROR(HLOOKUP(BX$188,bom!$2:$300,MATCH($A306,bom!$A:$A,0)-1,0),0)</f>
        <v>0</v>
      </c>
      <c r="BY306" s="57">
        <f>IFERROR(HLOOKUP(BY$188,bom!$2:$300,MATCH($A306,bom!$A:$A,0)-1,0),0)</f>
        <v>0</v>
      </c>
      <c r="BZ306" s="57">
        <f>IFERROR(HLOOKUP(BZ$188,bom!$2:$300,MATCH($A306,bom!$A:$A,0)-1,0),0)</f>
        <v>0</v>
      </c>
      <c r="CA306" s="57">
        <f>IFERROR(HLOOKUP(CA$188,bom!$2:$300,MATCH($A306,bom!$A:$A,0)-1,0),0)</f>
        <v>0</v>
      </c>
      <c r="CB306" s="57">
        <f>IFERROR(HLOOKUP(CB$188,bom!$2:$300,MATCH($A306,bom!$A:$A,0)-1,0),0)</f>
        <v>0</v>
      </c>
      <c r="CC306" s="57">
        <f>IFERROR(HLOOKUP(CC$188,bom!$2:$300,MATCH($A306,bom!$A:$A,0)-1,0),0)</f>
        <v>0</v>
      </c>
      <c r="CD306" s="57">
        <f>IFERROR(HLOOKUP(CD$188,bom!$2:$300,MATCH($A306,bom!$A:$A,0)-1,0),0)</f>
        <v>0</v>
      </c>
      <c r="CE306" s="57">
        <f>IFERROR(HLOOKUP(CE$188,bom!$2:$300,MATCH($A306,bom!$A:$A,0)-1,0),0)</f>
        <v>0</v>
      </c>
      <c r="CF306" s="57">
        <f>IFERROR(HLOOKUP(CF$188,bom!$2:$300,MATCH($A306,bom!$A:$A,0)-1,0),0)</f>
        <v>0</v>
      </c>
      <c r="CG306" s="57">
        <f>IFERROR(HLOOKUP(CG$188,bom!$2:$300,MATCH($A306,bom!$A:$A,0)-1,0),0)</f>
        <v>0</v>
      </c>
      <c r="CH306" s="57">
        <f>IFERROR(HLOOKUP(CH$188,bom!$2:$300,MATCH($A306,bom!$A:$A,0)-1,0),0)</f>
        <v>0</v>
      </c>
      <c r="CI306" s="20"/>
      <c r="CJ306" s="20"/>
      <c r="CK306" s="20"/>
      <c r="CL306" s="20"/>
      <c r="CM306" s="32" t="str">
        <f t="shared" ref="CM306" si="1562">IF(G306&gt;0,IF(CN306&lt;(0.8*G306),"WARNING!!!",IF(CN306&lt;G306,"ORDER","OK")),IF((VLOOKUP(A306,A:DG,91+E306,0))&lt;0,"WARNING!!!",IF((VLOOKUP(A306,A:DG,91+ROUND(1.25*E306,0),0))&lt;0,"ORDER","OK")))</f>
        <v>OK</v>
      </c>
      <c r="CN306" s="33">
        <f t="shared" ref="CN306" si="1563">F306-CN307+CN308</f>
        <v>78</v>
      </c>
      <c r="CO306" s="34">
        <f t="shared" ref="CO306" si="1564">CN306-CO307+CO308</f>
        <v>78</v>
      </c>
      <c r="CP306" s="34">
        <f t="shared" ref="CP306" si="1565">CO306-CP307+CP308</f>
        <v>78</v>
      </c>
      <c r="CQ306" s="34">
        <f t="shared" ref="CQ306" si="1566">CP306-CQ307+CQ308</f>
        <v>78</v>
      </c>
      <c r="CR306" s="34">
        <f t="shared" ref="CR306" si="1567">CQ306-CR307+CR308</f>
        <v>78</v>
      </c>
      <c r="CS306" s="34">
        <f t="shared" ref="CS306" si="1568">CR306-CS307+CS308</f>
        <v>78</v>
      </c>
      <c r="CT306" s="34">
        <f t="shared" ref="CT306" si="1569">CS306-CT307+CT308</f>
        <v>78</v>
      </c>
      <c r="CU306" s="34">
        <f t="shared" ref="CU306" si="1570">CT306-CU307+CU308</f>
        <v>78</v>
      </c>
      <c r="CV306" s="34">
        <f t="shared" ref="CV306" si="1571">CU306-CV307+CV308</f>
        <v>78</v>
      </c>
      <c r="CW306" s="34">
        <f t="shared" ref="CW306" si="1572">CV306-CW307+CW308</f>
        <v>78</v>
      </c>
      <c r="CX306" s="34">
        <f t="shared" ref="CX306" si="1573">CW306-CX307+CX308</f>
        <v>78</v>
      </c>
      <c r="CY306" s="34">
        <f t="shared" ref="CY306" si="1574">CX306-CY307+CY308</f>
        <v>78</v>
      </c>
      <c r="CZ306" s="34">
        <f t="shared" ref="CZ306" si="1575">CY306-CZ307+CZ308</f>
        <v>78</v>
      </c>
      <c r="DA306" s="34">
        <f t="shared" ref="DA306" si="1576">CZ306-DA307+DA308</f>
        <v>78</v>
      </c>
      <c r="DB306" s="34">
        <f t="shared" ref="DB306" si="1577">DA306-DB307+DB308</f>
        <v>78</v>
      </c>
      <c r="DC306" s="34">
        <f t="shared" ref="DC306" si="1578">DB306-DC307+DC308</f>
        <v>78</v>
      </c>
      <c r="DD306" s="34">
        <f t="shared" ref="DD306" si="1579">DC306-DD307+DD308</f>
        <v>78</v>
      </c>
      <c r="DE306" s="34">
        <f t="shared" ref="DE306" si="1580">DD306-DE307+DE308</f>
        <v>78</v>
      </c>
      <c r="DF306" s="34">
        <f t="shared" ref="DF306" si="1581">DE306-DF307+DF308</f>
        <v>78</v>
      </c>
      <c r="DG306" s="35">
        <f t="shared" ref="DG306" si="1582">DF306-DG307+DG308</f>
        <v>78</v>
      </c>
      <c r="DM306" s="21"/>
    </row>
    <row r="307" spans="1:120" ht="12.75" hidden="1" outlineLevel="1" x14ac:dyDescent="0.2">
      <c r="A307" s="22"/>
      <c r="B307" s="23"/>
      <c r="C307" s="23"/>
      <c r="D307" s="24"/>
      <c r="E307" s="24"/>
      <c r="F307" s="24"/>
      <c r="G307" s="24"/>
      <c r="H307" s="24"/>
      <c r="I307" s="58"/>
      <c r="J307" s="58"/>
      <c r="K307" s="58"/>
      <c r="L307" s="58"/>
      <c r="M307" s="58"/>
      <c r="N307" s="58"/>
      <c r="O307" s="58"/>
      <c r="P307" s="58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  <c r="AF307" s="58"/>
      <c r="AG307" s="58"/>
      <c r="AH307" s="58"/>
      <c r="AI307" s="58"/>
      <c r="AJ307" s="58"/>
      <c r="AK307" s="58"/>
      <c r="AL307" s="58"/>
      <c r="AM307" s="58"/>
      <c r="AN307" s="58"/>
      <c r="AO307" s="58"/>
      <c r="AP307" s="58"/>
      <c r="AQ307" s="58"/>
      <c r="AR307" s="58"/>
      <c r="AS307" s="58"/>
      <c r="AT307" s="58"/>
      <c r="AU307" s="58"/>
      <c r="AV307" s="58"/>
      <c r="AW307" s="58"/>
      <c r="AX307" s="58"/>
      <c r="AY307" s="58"/>
      <c r="AZ307" s="58"/>
      <c r="BA307" s="58"/>
      <c r="BB307" s="58"/>
      <c r="BC307" s="58"/>
      <c r="BD307" s="58"/>
      <c r="BE307" s="58"/>
      <c r="BF307" s="58"/>
      <c r="BG307" s="58"/>
      <c r="BH307" s="58"/>
      <c r="BI307" s="58"/>
      <c r="BJ307" s="58"/>
      <c r="BK307" s="58"/>
      <c r="BL307" s="58"/>
      <c r="BM307" s="58"/>
      <c r="BN307" s="58"/>
      <c r="BO307" s="58"/>
      <c r="BP307" s="58"/>
      <c r="BQ307" s="58"/>
      <c r="BR307" s="58"/>
      <c r="BS307" s="58"/>
      <c r="BT307" s="58"/>
      <c r="BU307" s="58"/>
      <c r="BV307" s="58"/>
      <c r="BW307" s="58"/>
      <c r="BX307" s="58"/>
      <c r="BY307" s="58"/>
      <c r="BZ307" s="58"/>
      <c r="CA307" s="58"/>
      <c r="CB307" s="58"/>
      <c r="CC307" s="58"/>
      <c r="CD307" s="58"/>
      <c r="CE307" s="58"/>
      <c r="CF307" s="58"/>
      <c r="CG307" s="58"/>
      <c r="CH307" s="58"/>
      <c r="CI307" s="24"/>
      <c r="CJ307" s="24"/>
      <c r="CK307" s="24"/>
      <c r="CL307" s="24"/>
      <c r="CM307" s="25" t="s">
        <v>7</v>
      </c>
      <c r="CN307" s="36">
        <f t="shared" ref="CN307" si="1583">$I306*CN$3+$J306*CN$4+$K306*CN$5+$L306*CN$6+$M306*CN$7+$N306*CN$8+$O306*CN$9+$P306*CN$10+$Q306*CN$11+$R306*CN$12+$S306*CN$13+$T306*CN$14+$U306*CN$15+$V306*CN$16+$W306*CN$17+$X306*CN$18+$Y306*CN$19+$Z306*CN$20+$AA306*CN$21+$AB306*CN$22+$AC306*CN$23+$AD306*CN$24+$AE306*CN$25+$AF306*CN$26+$AG306*CN$27+$AH306*CN$28+$AI306*CN$29+$AJ306*CN$30+$AK306*CN$31+$AL306*CN$32+$AM306*CN$33+$AN306*CN$34+$AO306*CN$35+$AP306*CN$36+$AQ306*CN$37+$AR306*CN$38+$AS306*CN$39+$AT306*CN$40+$AU306*CN$41+$AV306*CN$42+$AW306*CN$43+$AX306*CN$44+$AY306*CN$45+$AZ306*CN$46+$BA306*CN$47+$BB306*CN$48+$BC306*CN$49+$BD306*CN$50+$BE306*CN$51+$BF306*CN$52+$BG306*CN$53+$BH306*CN$54+$BI306*CN$55+$BJ306*CN$56+$BK306*CN$57+$BL306*CN$58+$BM306*CN$59+$BN306*CN$60+$BO306*CN$61+$BP306*CN$62+$BQ306*CN$63+$BR306*CN$64+$BS306*CN$65+$BT306*CN$66+$BU306*CN$67+$BV306*CN$68+$BW306*CN$69+$BX306*CN$70+$BY306*CN$71+$BZ306*CN$72+$CA306*CN$73+$CB306*CN$74+$CC306*CN$75+$CD306*CN$76+$CE306*CN$77+$CF306*CN$78+$CG306*CN$79+$CH306*CN$80</f>
        <v>0</v>
      </c>
      <c r="CO307" s="37">
        <f t="shared" ref="CO307" si="1584">$I306*CO$3+$J306*CO$4+$K306*CO$5+$L306*CO$6+$M306*CO$7+$N306*CO$8+$O306*CO$9+$P306*CO$10+$Q306*CO$11+$R306*CO$12+$S306*CO$13+$T306*CO$14+$U306*CO$15+$V306*CO$16+$W306*CO$17+$X306*CO$18+$Y306*CO$19+$Z306*CO$20+$AA306*CO$21+$AB306*CO$22+$AC306*CO$23+$AD306*CO$24+$AE306*CO$25+$AF306*CO$26+$AG306*CO$27+$AH306*CO$28+$AI306*CO$29+$AJ306*CO$30+$AK306*CO$31+$AL306*CO$32+$AM306*CO$33+$AN306*CO$34+$AO306*CO$35+$AP306*CO$36+$AQ306*CO$37+$AR306*CO$38+$AS306*CO$39+$AT306*CO$40+$AU306*CO$41+$AV306*CO$42+$AW306*CO$43+$AX306*CO$44+$AY306*CO$45+$AZ306*CO$46+$BA306*CO$47+$BB306*CO$48+$BC306*CO$49+$BD306*CO$50+$BE306*CO$51+$BF306*CO$52+$BG306*CO$53+$BH306*CO$54+$BI306*CO$55+$BJ306*CO$56+$BK306*CO$57+$BL306*CO$58+$BM306*CO$59+$BN306*CO$60+$BO306*CO$61+$BP306*CO$62+$BQ306*CO$63+$BR306*CO$64+$BS306*CO$65+$BT306*CO$66+$BU306*CO$67+$BV306*CO$68+$BW306*CO$69+$BX306*CO$70+$BY306*CO$71+$BZ306*CO$72+$CA306*CO$73+$CB306*CO$74+$CC306*CO$75+$CD306*CO$76+$CE306*CO$77+$CF306*CO$78+$CG306*CO$79+$CH306*CO$80</f>
        <v>0</v>
      </c>
      <c r="CP307" s="37">
        <f t="shared" ref="CP307" si="1585">$I306*CP$3+$J306*CP$4+$K306*CP$5+$L306*CP$6+$M306*CP$7+$N306*CP$8+$O306*CP$9+$P306*CP$10+$Q306*CP$11+$R306*CP$12+$S306*CP$13+$T306*CP$14+$U306*CP$15+$V306*CP$16+$W306*CP$17+$X306*CP$18+$Y306*CP$19+$Z306*CP$20+$AA306*CP$21+$AB306*CP$22+$AC306*CP$23+$AD306*CP$24+$AE306*CP$25+$AF306*CP$26+$AG306*CP$27+$AH306*CP$28+$AI306*CP$29+$AJ306*CP$30+$AK306*CP$31+$AL306*CP$32+$AM306*CP$33+$AN306*CP$34+$AO306*CP$35+$AP306*CP$36+$AQ306*CP$37+$AR306*CP$38+$AS306*CP$39+$AT306*CP$40+$AU306*CP$41+$AV306*CP$42+$AW306*CP$43+$AX306*CP$44+$AY306*CP$45+$AZ306*CP$46+$BA306*CP$47+$BB306*CP$48+$BC306*CP$49+$BD306*CP$50+$BE306*CP$51+$BF306*CP$52+$BG306*CP$53+$BH306*CP$54+$BI306*CP$55+$BJ306*CP$56+$BK306*CP$57+$BL306*CP$58+$BM306*CP$59+$BN306*CP$60+$BO306*CP$61+$BP306*CP$62+$BQ306*CP$63+$BR306*CP$64+$BS306*CP$65+$BT306*CP$66+$BU306*CP$67+$BV306*CP$68+$BW306*CP$69+$BX306*CP$70+$BY306*CP$71+$BZ306*CP$72+$CA306*CP$73+$CB306*CP$74+$CC306*CP$75+$CD306*CP$76+$CE306*CP$77+$CF306*CP$78+$CG306*CP$79+$CH306*CP$80</f>
        <v>0</v>
      </c>
      <c r="CQ307" s="37">
        <f t="shared" ref="CQ307" si="1586">$I306*CQ$3+$J306*CQ$4+$K306*CQ$5+$L306*CQ$6+$M306*CQ$7+$N306*CQ$8+$O306*CQ$9+$P306*CQ$10+$Q306*CQ$11+$R306*CQ$12+$S306*CQ$13+$T306*CQ$14+$U306*CQ$15+$V306*CQ$16+$W306*CQ$17+$X306*CQ$18+$Y306*CQ$19+$Z306*CQ$20+$AA306*CQ$21+$AB306*CQ$22+$AC306*CQ$23+$AD306*CQ$24+$AE306*CQ$25+$AF306*CQ$26+$AG306*CQ$27+$AH306*CQ$28+$AI306*CQ$29+$AJ306*CQ$30+$AK306*CQ$31+$AL306*CQ$32+$AM306*CQ$33+$AN306*CQ$34+$AO306*CQ$35+$AP306*CQ$36+$AQ306*CQ$37+$AR306*CQ$38+$AS306*CQ$39+$AT306*CQ$40+$AU306*CQ$41+$AV306*CQ$42+$AW306*CQ$43+$AX306*CQ$44+$AY306*CQ$45+$AZ306*CQ$46+$BA306*CQ$47+$BB306*CQ$48+$BC306*CQ$49+$BD306*CQ$50+$BE306*CQ$51+$BF306*CQ$52+$BG306*CQ$53+$BH306*CQ$54+$BI306*CQ$55+$BJ306*CQ$56+$BK306*CQ$57+$BL306*CQ$58+$BM306*CQ$59+$BN306*CQ$60+$BO306*CQ$61+$BP306*CQ$62+$BQ306*CQ$63+$BR306*CQ$64+$BS306*CQ$65+$BT306*CQ$66+$BU306*CQ$67+$BV306*CQ$68+$BW306*CQ$69+$BX306*CQ$70+$BY306*CQ$71+$BZ306*CQ$72+$CA306*CQ$73+$CB306*CQ$74+$CC306*CQ$75+$CD306*CQ$76+$CE306*CQ$77+$CF306*CQ$78+$CG306*CQ$79+$CH306*CQ$80</f>
        <v>0</v>
      </c>
      <c r="CR307" s="37">
        <f t="shared" ref="CR307" si="1587">$I306*CR$3+$J306*CR$4+$K306*CR$5+$L306*CR$6+$M306*CR$7+$N306*CR$8+$O306*CR$9+$P306*CR$10+$Q306*CR$11+$R306*CR$12+$S306*CR$13+$T306*CR$14+$U306*CR$15+$V306*CR$16+$W306*CR$17+$X306*CR$18+$Y306*CR$19+$Z306*CR$20+$AA306*CR$21+$AB306*CR$22+$AC306*CR$23+$AD306*CR$24+$AE306*CR$25+$AF306*CR$26+$AG306*CR$27+$AH306*CR$28+$AI306*CR$29+$AJ306*CR$30+$AK306*CR$31+$AL306*CR$32+$AM306*CR$33+$AN306*CR$34+$AO306*CR$35+$AP306*CR$36+$AQ306*CR$37+$AR306*CR$38+$AS306*CR$39+$AT306*CR$40+$AU306*CR$41+$AV306*CR$42+$AW306*CR$43+$AX306*CR$44+$AY306*CR$45+$AZ306*CR$46+$BA306*CR$47+$BB306*CR$48+$BC306*CR$49+$BD306*CR$50+$BE306*CR$51+$BF306*CR$52+$BG306*CR$53+$BH306*CR$54+$BI306*CR$55+$BJ306*CR$56+$BK306*CR$57+$BL306*CR$58+$BM306*CR$59+$BN306*CR$60+$BO306*CR$61+$BP306*CR$62+$BQ306*CR$63+$BR306*CR$64+$BS306*CR$65+$BT306*CR$66+$BU306*CR$67+$BV306*CR$68+$BW306*CR$69+$BX306*CR$70+$BY306*CR$71+$BZ306*CR$72+$CA306*CR$73+$CB306*CR$74+$CC306*CR$75+$CD306*CR$76+$CE306*CR$77+$CF306*CR$78+$CG306*CR$79+$CH306*CR$80</f>
        <v>0</v>
      </c>
      <c r="CS307" s="37">
        <f t="shared" ref="CS307" si="1588">$I306*CS$3+$J306*CS$4+$K306*CS$5+$L306*CS$6+$M306*CS$7+$N306*CS$8+$O306*CS$9+$P306*CS$10+$Q306*CS$11+$R306*CS$12+$S306*CS$13+$T306*CS$14+$U306*CS$15+$V306*CS$16+$W306*CS$17+$X306*CS$18+$Y306*CS$19+$Z306*CS$20+$AA306*CS$21+$AB306*CS$22+$AC306*CS$23+$AD306*CS$24+$AE306*CS$25+$AF306*CS$26+$AG306*CS$27+$AH306*CS$28+$AI306*CS$29+$AJ306*CS$30+$AK306*CS$31+$AL306*CS$32+$AM306*CS$33+$AN306*CS$34+$AO306*CS$35+$AP306*CS$36+$AQ306*CS$37+$AR306*CS$38+$AS306*CS$39+$AT306*CS$40+$AU306*CS$41+$AV306*CS$42+$AW306*CS$43+$AX306*CS$44+$AY306*CS$45+$AZ306*CS$46+$BA306*CS$47+$BB306*CS$48+$BC306*CS$49+$BD306*CS$50+$BE306*CS$51+$BF306*CS$52+$BG306*CS$53+$BH306*CS$54+$BI306*CS$55+$BJ306*CS$56+$BK306*CS$57+$BL306*CS$58+$BM306*CS$59+$BN306*CS$60+$BO306*CS$61+$BP306*CS$62+$BQ306*CS$63+$BR306*CS$64+$BS306*CS$65+$BT306*CS$66+$BU306*CS$67+$BV306*CS$68+$BW306*CS$69+$BX306*CS$70+$BY306*CS$71+$BZ306*CS$72+$CA306*CS$73+$CB306*CS$74+$CC306*CS$75+$CD306*CS$76+$CE306*CS$77+$CF306*CS$78+$CG306*CS$79+$CH306*CS$80</f>
        <v>0</v>
      </c>
      <c r="CT307" s="37">
        <f t="shared" ref="CT307" si="1589">$I306*CT$3+$J306*CT$4+$K306*CT$5+$L306*CT$6+$M306*CT$7+$N306*CT$8+$O306*CT$9+$P306*CT$10+$Q306*CT$11+$R306*CT$12+$S306*CT$13+$T306*CT$14+$U306*CT$15+$V306*CT$16+$W306*CT$17+$X306*CT$18+$Y306*CT$19+$Z306*CT$20+$AA306*CT$21+$AB306*CT$22+$AC306*CT$23+$AD306*CT$24+$AE306*CT$25+$AF306*CT$26+$AG306*CT$27+$AH306*CT$28+$AI306*CT$29+$AJ306*CT$30+$AK306*CT$31+$AL306*CT$32+$AM306*CT$33+$AN306*CT$34+$AO306*CT$35+$AP306*CT$36+$AQ306*CT$37+$AR306*CT$38+$AS306*CT$39+$AT306*CT$40+$AU306*CT$41+$AV306*CT$42+$AW306*CT$43+$AX306*CT$44+$AY306*CT$45+$AZ306*CT$46+$BA306*CT$47+$BB306*CT$48+$BC306*CT$49+$BD306*CT$50+$BE306*CT$51+$BF306*CT$52+$BG306*CT$53+$BH306*CT$54+$BI306*CT$55+$BJ306*CT$56+$BK306*CT$57+$BL306*CT$58+$BM306*CT$59+$BN306*CT$60+$BO306*CT$61+$BP306*CT$62+$BQ306*CT$63+$BR306*CT$64+$BS306*CT$65+$BT306*CT$66+$BU306*CT$67+$BV306*CT$68+$BW306*CT$69+$BX306*CT$70+$BY306*CT$71+$BZ306*CT$72+$CA306*CT$73+$CB306*CT$74+$CC306*CT$75+$CD306*CT$76+$CE306*CT$77+$CF306*CT$78+$CG306*CT$79+$CH306*CT$80</f>
        <v>0</v>
      </c>
      <c r="CU307" s="37">
        <f t="shared" ref="CU307" si="1590">$I306*CU$3+$J306*CU$4+$K306*CU$5+$L306*CU$6+$M306*CU$7+$N306*CU$8+$O306*CU$9+$P306*CU$10+$Q306*CU$11+$R306*CU$12+$S306*CU$13+$T306*CU$14+$U306*CU$15+$V306*CU$16+$W306*CU$17+$X306*CU$18+$Y306*CU$19+$Z306*CU$20+$AA306*CU$21+$AB306*CU$22+$AC306*CU$23+$AD306*CU$24+$AE306*CU$25+$AF306*CU$26+$AG306*CU$27+$AH306*CU$28+$AI306*CU$29+$AJ306*CU$30+$AK306*CU$31+$AL306*CU$32+$AM306*CU$33+$AN306*CU$34+$AO306*CU$35+$AP306*CU$36+$AQ306*CU$37+$AR306*CU$38+$AS306*CU$39+$AT306*CU$40+$AU306*CU$41+$AV306*CU$42+$AW306*CU$43+$AX306*CU$44+$AY306*CU$45+$AZ306*CU$46+$BA306*CU$47+$BB306*CU$48+$BC306*CU$49+$BD306*CU$50+$BE306*CU$51+$BF306*CU$52+$BG306*CU$53+$BH306*CU$54+$BI306*CU$55+$BJ306*CU$56+$BK306*CU$57+$BL306*CU$58+$BM306*CU$59+$BN306*CU$60+$BO306*CU$61+$BP306*CU$62+$BQ306*CU$63+$BR306*CU$64+$BS306*CU$65+$BT306*CU$66+$BU306*CU$67+$BV306*CU$68+$BW306*CU$69+$BX306*CU$70+$BY306*CU$71+$BZ306*CU$72+$CA306*CU$73+$CB306*CU$74+$CC306*CU$75+$CD306*CU$76+$CE306*CU$77+$CF306*CU$78+$CG306*CU$79+$CH306*CU$80</f>
        <v>0</v>
      </c>
      <c r="CV307" s="37">
        <f t="shared" ref="CV307" si="1591">$I306*CV$3+$J306*CV$4+$K306*CV$5+$L306*CV$6+$M306*CV$7+$N306*CV$8+$O306*CV$9+$P306*CV$10+$Q306*CV$11+$R306*CV$12+$S306*CV$13+$T306*CV$14+$U306*CV$15+$V306*CV$16+$W306*CV$17+$X306*CV$18+$Y306*CV$19+$Z306*CV$20+$AA306*CV$21+$AB306*CV$22+$AC306*CV$23+$AD306*CV$24+$AE306*CV$25+$AF306*CV$26+$AG306*CV$27+$AH306*CV$28+$AI306*CV$29+$AJ306*CV$30+$AK306*CV$31+$AL306*CV$32+$AM306*CV$33+$AN306*CV$34+$AO306*CV$35+$AP306*CV$36+$AQ306*CV$37+$AR306*CV$38+$AS306*CV$39+$AT306*CV$40+$AU306*CV$41+$AV306*CV$42+$AW306*CV$43+$AX306*CV$44+$AY306*CV$45+$AZ306*CV$46+$BA306*CV$47+$BB306*CV$48+$BC306*CV$49+$BD306*CV$50+$BE306*CV$51+$BF306*CV$52+$BG306*CV$53+$BH306*CV$54+$BI306*CV$55+$BJ306*CV$56+$BK306*CV$57+$BL306*CV$58+$BM306*CV$59+$BN306*CV$60+$BO306*CV$61+$BP306*CV$62+$BQ306*CV$63+$BR306*CV$64+$BS306*CV$65+$BT306*CV$66+$BU306*CV$67+$BV306*CV$68+$BW306*CV$69+$BX306*CV$70+$BY306*CV$71+$BZ306*CV$72+$CA306*CV$73+$CB306*CV$74+$CC306*CV$75+$CD306*CV$76+$CE306*CV$77+$CF306*CV$78+$CG306*CV$79+$CH306*CV$80</f>
        <v>0</v>
      </c>
      <c r="CW307" s="37">
        <f t="shared" ref="CW307" si="1592">$I306*CW$3+$J306*CW$4+$K306*CW$5+$L306*CW$6+$M306*CW$7+$N306*CW$8+$O306*CW$9+$P306*CW$10+$Q306*CW$11+$R306*CW$12+$S306*CW$13+$T306*CW$14+$U306*CW$15+$V306*CW$16+$W306*CW$17+$X306*CW$18+$Y306*CW$19+$Z306*CW$20+$AA306*CW$21+$AB306*CW$22+$AC306*CW$23+$AD306*CW$24+$AE306*CW$25+$AF306*CW$26+$AG306*CW$27+$AH306*CW$28+$AI306*CW$29+$AJ306*CW$30+$AK306*CW$31+$AL306*CW$32+$AM306*CW$33+$AN306*CW$34+$AO306*CW$35+$AP306*CW$36+$AQ306*CW$37+$AR306*CW$38+$AS306*CW$39+$AT306*CW$40+$AU306*CW$41+$AV306*CW$42+$AW306*CW$43+$AX306*CW$44+$AY306*CW$45+$AZ306*CW$46+$BA306*CW$47+$BB306*CW$48+$BC306*CW$49+$BD306*CW$50+$BE306*CW$51+$BF306*CW$52+$BG306*CW$53+$BH306*CW$54+$BI306*CW$55+$BJ306*CW$56+$BK306*CW$57+$BL306*CW$58+$BM306*CW$59+$BN306*CW$60+$BO306*CW$61+$BP306*CW$62+$BQ306*CW$63+$BR306*CW$64+$BS306*CW$65+$BT306*CW$66+$BU306*CW$67+$BV306*CW$68+$BW306*CW$69+$BX306*CW$70+$BY306*CW$71+$BZ306*CW$72+$CA306*CW$73+$CB306*CW$74+$CC306*CW$75+$CD306*CW$76+$CE306*CW$77+$CF306*CW$78+$CG306*CW$79+$CH306*CW$80</f>
        <v>0</v>
      </c>
      <c r="CX307" s="37">
        <f t="shared" ref="CX307" si="1593">$I306*CX$3+$J306*CX$4+$K306*CX$5+$L306*CX$6+$M306*CX$7+$N306*CX$8+$O306*CX$9+$P306*CX$10+$Q306*CX$11+$R306*CX$12+$S306*CX$13+$T306*CX$14+$U306*CX$15+$V306*CX$16+$W306*CX$17+$X306*CX$18+$Y306*CX$19+$Z306*CX$20+$AA306*CX$21+$AB306*CX$22+$AC306*CX$23+$AD306*CX$24+$AE306*CX$25+$AF306*CX$26+$AG306*CX$27+$AH306*CX$28+$AI306*CX$29+$AJ306*CX$30+$AK306*CX$31+$AL306*CX$32+$AM306*CX$33+$AN306*CX$34+$AO306*CX$35+$AP306*CX$36+$AQ306*CX$37+$AR306*CX$38+$AS306*CX$39+$AT306*CX$40+$AU306*CX$41+$AV306*CX$42+$AW306*CX$43+$AX306*CX$44+$AY306*CX$45+$AZ306*CX$46+$BA306*CX$47+$BB306*CX$48+$BC306*CX$49+$BD306*CX$50+$BE306*CX$51+$BF306*CX$52+$BG306*CX$53+$BH306*CX$54+$BI306*CX$55+$BJ306*CX$56+$BK306*CX$57+$BL306*CX$58+$BM306*CX$59+$BN306*CX$60+$BO306*CX$61+$BP306*CX$62+$BQ306*CX$63+$BR306*CX$64+$BS306*CX$65+$BT306*CX$66+$BU306*CX$67+$BV306*CX$68+$BW306*CX$69+$BX306*CX$70+$BY306*CX$71+$BZ306*CX$72+$CA306*CX$73+$CB306*CX$74+$CC306*CX$75+$CD306*CX$76+$CE306*CX$77+$CF306*CX$78+$CG306*CX$79+$CH306*CX$80</f>
        <v>0</v>
      </c>
      <c r="CY307" s="37">
        <f t="shared" ref="CY307" si="1594">$I306*CY$3+$J306*CY$4+$K306*CY$5+$L306*CY$6+$M306*CY$7+$N306*CY$8+$O306*CY$9+$P306*CY$10+$Q306*CY$11+$R306*CY$12+$S306*CY$13+$T306*CY$14+$U306*CY$15+$V306*CY$16+$W306*CY$17+$X306*CY$18+$Y306*CY$19+$Z306*CY$20+$AA306*CY$21+$AB306*CY$22+$AC306*CY$23+$AD306*CY$24+$AE306*CY$25+$AF306*CY$26+$AG306*CY$27+$AH306*CY$28+$AI306*CY$29+$AJ306*CY$30+$AK306*CY$31+$AL306*CY$32+$AM306*CY$33+$AN306*CY$34+$AO306*CY$35+$AP306*CY$36+$AQ306*CY$37+$AR306*CY$38+$AS306*CY$39+$AT306*CY$40+$AU306*CY$41+$AV306*CY$42+$AW306*CY$43+$AX306*CY$44+$AY306*CY$45+$AZ306*CY$46+$BA306*CY$47+$BB306*CY$48+$BC306*CY$49+$BD306*CY$50+$BE306*CY$51+$BF306*CY$52+$BG306*CY$53+$BH306*CY$54+$BI306*CY$55+$BJ306*CY$56+$BK306*CY$57+$BL306*CY$58+$BM306*CY$59+$BN306*CY$60+$BO306*CY$61+$BP306*CY$62+$BQ306*CY$63+$BR306*CY$64+$BS306*CY$65+$BT306*CY$66+$BU306*CY$67+$BV306*CY$68+$BW306*CY$69+$BX306*CY$70+$BY306*CY$71+$BZ306*CY$72+$CA306*CY$73+$CB306*CY$74+$CC306*CY$75+$CD306*CY$76+$CE306*CY$77+$CF306*CY$78+$CG306*CY$79+$CH306*CY$80</f>
        <v>0</v>
      </c>
      <c r="CZ307" s="37">
        <f t="shared" ref="CZ307" si="1595">$I306*CZ$3+$J306*CZ$4+$K306*CZ$5+$L306*CZ$6+$M306*CZ$7+$N306*CZ$8+$O306*CZ$9+$P306*CZ$10+$Q306*CZ$11+$R306*CZ$12+$S306*CZ$13+$T306*CZ$14+$U306*CZ$15+$V306*CZ$16+$W306*CZ$17+$X306*CZ$18+$Y306*CZ$19+$Z306*CZ$20+$AA306*CZ$21+$AB306*CZ$22+$AC306*CZ$23+$AD306*CZ$24+$AE306*CZ$25+$AF306*CZ$26+$AG306*CZ$27+$AH306*CZ$28+$AI306*CZ$29+$AJ306*CZ$30+$AK306*CZ$31+$AL306*CZ$32+$AM306*CZ$33+$AN306*CZ$34+$AO306*CZ$35+$AP306*CZ$36+$AQ306*CZ$37+$AR306*CZ$38+$AS306*CZ$39+$AT306*CZ$40+$AU306*CZ$41+$AV306*CZ$42+$AW306*CZ$43+$AX306*CZ$44+$AY306*CZ$45+$AZ306*CZ$46+$BA306*CZ$47+$BB306*CZ$48+$BC306*CZ$49+$BD306*CZ$50+$BE306*CZ$51+$BF306*CZ$52+$BG306*CZ$53+$BH306*CZ$54+$BI306*CZ$55+$BJ306*CZ$56+$BK306*CZ$57+$BL306*CZ$58+$BM306*CZ$59+$BN306*CZ$60+$BO306*CZ$61+$BP306*CZ$62+$BQ306*CZ$63+$BR306*CZ$64+$BS306*CZ$65+$BT306*CZ$66+$BU306*CZ$67+$BV306*CZ$68+$BW306*CZ$69+$BX306*CZ$70+$BY306*CZ$71+$BZ306*CZ$72+$CA306*CZ$73+$CB306*CZ$74+$CC306*CZ$75+$CD306*CZ$76+$CE306*CZ$77+$CF306*CZ$78+$CG306*CZ$79+$CH306*CZ$80</f>
        <v>0</v>
      </c>
      <c r="DA307" s="37">
        <f t="shared" ref="DA307" si="1596">$I306*DA$3+$J306*DA$4+$K306*DA$5+$L306*DA$6+$M306*DA$7+$N306*DA$8+$O306*DA$9+$P306*DA$10+$Q306*DA$11+$R306*DA$12+$S306*DA$13+$T306*DA$14+$U306*DA$15+$V306*DA$16+$W306*DA$17+$X306*DA$18+$Y306*DA$19+$Z306*DA$20+$AA306*DA$21+$AB306*DA$22+$AC306*DA$23+$AD306*DA$24+$AE306*DA$25+$AF306*DA$26+$AG306*DA$27+$AH306*DA$28+$AI306*DA$29+$AJ306*DA$30+$AK306*DA$31+$AL306*DA$32+$AM306*DA$33+$AN306*DA$34+$AO306*DA$35+$AP306*DA$36+$AQ306*DA$37+$AR306*DA$38+$AS306*DA$39+$AT306*DA$40+$AU306*DA$41+$AV306*DA$42+$AW306*DA$43+$AX306*DA$44+$AY306*DA$45+$AZ306*DA$46+$BA306*DA$47+$BB306*DA$48+$BC306*DA$49+$BD306*DA$50+$BE306*DA$51+$BF306*DA$52+$BG306*DA$53+$BH306*DA$54+$BI306*DA$55+$BJ306*DA$56+$BK306*DA$57+$BL306*DA$58+$BM306*DA$59+$BN306*DA$60+$BO306*DA$61+$BP306*DA$62+$BQ306*DA$63+$BR306*DA$64+$BS306*DA$65+$BT306*DA$66+$BU306*DA$67+$BV306*DA$68+$BW306*DA$69+$BX306*DA$70+$BY306*DA$71+$BZ306*DA$72+$CA306*DA$73+$CB306*DA$74+$CC306*DA$75+$CD306*DA$76+$CE306*DA$77+$CF306*DA$78+$CG306*DA$79+$CH306*DA$80</f>
        <v>0</v>
      </c>
      <c r="DB307" s="37">
        <f t="shared" ref="DB307" si="1597">$I306*DB$3+$J306*DB$4+$K306*DB$5+$L306*DB$6+$M306*DB$7+$N306*DB$8+$O306*DB$9+$P306*DB$10+$Q306*DB$11+$R306*DB$12+$S306*DB$13+$T306*DB$14+$U306*DB$15+$V306*DB$16+$W306*DB$17+$X306*DB$18+$Y306*DB$19+$Z306*DB$20+$AA306*DB$21+$AB306*DB$22+$AC306*DB$23+$AD306*DB$24+$AE306*DB$25+$AF306*DB$26+$AG306*DB$27+$AH306*DB$28+$AI306*DB$29+$AJ306*DB$30+$AK306*DB$31+$AL306*DB$32+$AM306*DB$33+$AN306*DB$34+$AO306*DB$35+$AP306*DB$36+$AQ306*DB$37+$AR306*DB$38+$AS306*DB$39+$AT306*DB$40+$AU306*DB$41+$AV306*DB$42+$AW306*DB$43+$AX306*DB$44+$AY306*DB$45+$AZ306*DB$46+$BA306*DB$47+$BB306*DB$48+$BC306*DB$49+$BD306*DB$50+$BE306*DB$51+$BF306*DB$52+$BG306*DB$53+$BH306*DB$54+$BI306*DB$55+$BJ306*DB$56+$BK306*DB$57+$BL306*DB$58+$BM306*DB$59+$BN306*DB$60+$BO306*DB$61+$BP306*DB$62+$BQ306*DB$63+$BR306*DB$64+$BS306*DB$65+$BT306*DB$66+$BU306*DB$67+$BV306*DB$68+$BW306*DB$69+$BX306*DB$70+$BY306*DB$71+$BZ306*DB$72+$CA306*DB$73+$CB306*DB$74+$CC306*DB$75+$CD306*DB$76+$CE306*DB$77+$CF306*DB$78+$CG306*DB$79+$CH306*DB$80</f>
        <v>0</v>
      </c>
      <c r="DC307" s="37">
        <f t="shared" ref="DC307" si="1598">$I306*DC$3+$J306*DC$4+$K306*DC$5+$L306*DC$6+$M306*DC$7+$N306*DC$8+$O306*DC$9+$P306*DC$10+$Q306*DC$11+$R306*DC$12+$S306*DC$13+$T306*DC$14+$U306*DC$15+$V306*DC$16+$W306*DC$17+$X306*DC$18+$Y306*DC$19+$Z306*DC$20+$AA306*DC$21+$AB306*DC$22+$AC306*DC$23+$AD306*DC$24+$AE306*DC$25+$AF306*DC$26+$AG306*DC$27+$AH306*DC$28+$AI306*DC$29+$AJ306*DC$30+$AK306*DC$31+$AL306*DC$32+$AM306*DC$33+$AN306*DC$34+$AO306*DC$35+$AP306*DC$36+$AQ306*DC$37+$AR306*DC$38+$AS306*DC$39+$AT306*DC$40+$AU306*DC$41+$AV306*DC$42+$AW306*DC$43+$AX306*DC$44+$AY306*DC$45+$AZ306*DC$46+$BA306*DC$47+$BB306*DC$48+$BC306*DC$49+$BD306*DC$50+$BE306*DC$51+$BF306*DC$52+$BG306*DC$53+$BH306*DC$54+$BI306*DC$55+$BJ306*DC$56+$BK306*DC$57+$BL306*DC$58+$BM306*DC$59+$BN306*DC$60+$BO306*DC$61+$BP306*DC$62+$BQ306*DC$63+$BR306*DC$64+$BS306*DC$65+$BT306*DC$66+$BU306*DC$67+$BV306*DC$68+$BW306*DC$69+$BX306*DC$70+$BY306*DC$71+$BZ306*DC$72+$CA306*DC$73+$CB306*DC$74+$CC306*DC$75+$CD306*DC$76+$CE306*DC$77+$CF306*DC$78+$CG306*DC$79+$CH306*DC$80</f>
        <v>0</v>
      </c>
      <c r="DD307" s="37">
        <f t="shared" ref="DD307" si="1599">$I306*DD$3+$J306*DD$4+$K306*DD$5+$L306*DD$6+$M306*DD$7+$N306*DD$8+$O306*DD$9+$P306*DD$10+$Q306*DD$11+$R306*DD$12+$S306*DD$13+$T306*DD$14+$U306*DD$15+$V306*DD$16+$W306*DD$17+$X306*DD$18+$Y306*DD$19+$Z306*DD$20+$AA306*DD$21+$AB306*DD$22+$AC306*DD$23+$AD306*DD$24+$AE306*DD$25+$AF306*DD$26+$AG306*DD$27+$AH306*DD$28+$AI306*DD$29+$AJ306*DD$30+$AK306*DD$31+$AL306*DD$32+$AM306*DD$33+$AN306*DD$34+$AO306*DD$35+$AP306*DD$36+$AQ306*DD$37+$AR306*DD$38+$AS306*DD$39+$AT306*DD$40+$AU306*DD$41+$AV306*DD$42+$AW306*DD$43+$AX306*DD$44+$AY306*DD$45+$AZ306*DD$46+$BA306*DD$47+$BB306*DD$48+$BC306*DD$49+$BD306*DD$50+$BE306*DD$51+$BF306*DD$52+$BG306*DD$53+$BH306*DD$54+$BI306*DD$55+$BJ306*DD$56+$BK306*DD$57+$BL306*DD$58+$BM306*DD$59+$BN306*DD$60+$BO306*DD$61+$BP306*DD$62+$BQ306*DD$63+$BR306*DD$64+$BS306*DD$65+$BT306*DD$66+$BU306*DD$67+$BV306*DD$68+$BW306*DD$69+$BX306*DD$70+$BY306*DD$71+$BZ306*DD$72+$CA306*DD$73+$CB306*DD$74+$CC306*DD$75+$CD306*DD$76+$CE306*DD$77+$CF306*DD$78+$CG306*DD$79+$CH306*DD$80</f>
        <v>0</v>
      </c>
      <c r="DE307" s="37">
        <f t="shared" ref="DE307" si="1600">$I306*DE$3+$J306*DE$4+$K306*DE$5+$L306*DE$6+$M306*DE$7+$N306*DE$8+$O306*DE$9+$P306*DE$10+$Q306*DE$11+$R306*DE$12+$S306*DE$13+$T306*DE$14+$U306*DE$15+$V306*DE$16+$W306*DE$17+$X306*DE$18+$Y306*DE$19+$Z306*DE$20+$AA306*DE$21+$AB306*DE$22+$AC306*DE$23+$AD306*DE$24+$AE306*DE$25+$AF306*DE$26+$AG306*DE$27+$AH306*DE$28+$AI306*DE$29+$AJ306*DE$30+$AK306*DE$31+$AL306*DE$32+$AM306*DE$33+$AN306*DE$34+$AO306*DE$35+$AP306*DE$36+$AQ306*DE$37+$AR306*DE$38+$AS306*DE$39+$AT306*DE$40+$AU306*DE$41+$AV306*DE$42+$AW306*DE$43+$AX306*DE$44+$AY306*DE$45+$AZ306*DE$46+$BA306*DE$47+$BB306*DE$48+$BC306*DE$49+$BD306*DE$50+$BE306*DE$51+$BF306*DE$52+$BG306*DE$53+$BH306*DE$54+$BI306*DE$55+$BJ306*DE$56+$BK306*DE$57+$BL306*DE$58+$BM306*DE$59+$BN306*DE$60+$BO306*DE$61+$BP306*DE$62+$BQ306*DE$63+$BR306*DE$64+$BS306*DE$65+$BT306*DE$66+$BU306*DE$67+$BV306*DE$68+$BW306*DE$69+$BX306*DE$70+$BY306*DE$71+$BZ306*DE$72+$CA306*DE$73+$CB306*DE$74+$CC306*DE$75+$CD306*DE$76+$CE306*DE$77+$CF306*DE$78+$CG306*DE$79+$CH306*DE$80</f>
        <v>0</v>
      </c>
      <c r="DF307" s="37">
        <f t="shared" ref="DF307" si="1601">$I306*DF$3+$J306*DF$4+$K306*DF$5+$L306*DF$6+$M306*DF$7+$N306*DF$8+$O306*DF$9+$P306*DF$10+$Q306*DF$11+$R306*DF$12+$S306*DF$13+$T306*DF$14+$U306*DF$15+$V306*DF$16+$W306*DF$17+$X306*DF$18+$Y306*DF$19+$Z306*DF$20+$AA306*DF$21+$AB306*DF$22+$AC306*DF$23+$AD306*DF$24+$AE306*DF$25+$AF306*DF$26+$AG306*DF$27+$AH306*DF$28+$AI306*DF$29+$AJ306*DF$30+$AK306*DF$31+$AL306*DF$32+$AM306*DF$33+$AN306*DF$34+$AO306*DF$35+$AP306*DF$36+$AQ306*DF$37+$AR306*DF$38+$AS306*DF$39+$AT306*DF$40+$AU306*DF$41+$AV306*DF$42+$AW306*DF$43+$AX306*DF$44+$AY306*DF$45+$AZ306*DF$46+$BA306*DF$47+$BB306*DF$48+$BC306*DF$49+$BD306*DF$50+$BE306*DF$51+$BF306*DF$52+$BG306*DF$53+$BH306*DF$54+$BI306*DF$55+$BJ306*DF$56+$BK306*DF$57+$BL306*DF$58+$BM306*DF$59+$BN306*DF$60+$BO306*DF$61+$BP306*DF$62+$BQ306*DF$63+$BR306*DF$64+$BS306*DF$65+$BT306*DF$66+$BU306*DF$67+$BV306*DF$68+$BW306*DF$69+$BX306*DF$70+$BY306*DF$71+$BZ306*DF$72+$CA306*DF$73+$CB306*DF$74+$CC306*DF$75+$CD306*DF$76+$CE306*DF$77+$CF306*DF$78+$CG306*DF$79+$CH306*DF$80</f>
        <v>0</v>
      </c>
      <c r="DG307" s="38">
        <f t="shared" ref="DG307" si="1602">$I306*DG$3+$J306*DG$4+$K306*DG$5+$L306*DG$6+$M306*DG$7+$N306*DG$8+$O306*DG$9+$P306*DG$10+$Q306*DG$11+$R306*DG$12+$S306*DG$13+$T306*DG$14+$U306*DG$15+$V306*DG$16+$W306*DG$17+$X306*DG$18+$Y306*DG$19+$Z306*DG$20+$AA306*DG$21+$AB306*DG$22+$AC306*DG$23+$AD306*DG$24+$AE306*DG$25+$AF306*DG$26+$AG306*DG$27+$AH306*DG$28+$AI306*DG$29+$AJ306*DG$30+$AK306*DG$31+$AL306*DG$32+$AM306*DG$33+$AN306*DG$34+$AO306*DG$35+$AP306*DG$36+$AQ306*DG$37+$AR306*DG$38+$AS306*DG$39+$AT306*DG$40+$AU306*DG$41+$AV306*DG$42+$AW306*DG$43+$AX306*DG$44+$AY306*DG$45+$AZ306*DG$46+$BA306*DG$47+$BB306*DG$48+$BC306*DG$49+$BD306*DG$50+$BE306*DG$51+$BF306*DG$52+$BG306*DG$53+$BH306*DG$54+$BI306*DG$55+$BJ306*DG$56+$BK306*DG$57+$BL306*DG$58+$BM306*DG$59+$BN306*DG$60+$BO306*DG$61+$BP306*DG$62+$BQ306*DG$63+$BR306*DG$64+$BS306*DG$65+$BT306*DG$66+$BU306*DG$67+$BV306*DG$68+$BW306*DG$69+$BX306*DG$70+$BY306*DG$71+$BZ306*DG$72+$CA306*DG$73+$CB306*DG$74+$CC306*DG$75+$CD306*DG$76+$CE306*DG$77+$CF306*DG$78+$CG306*DG$79+$CH306*DG$80</f>
        <v>0</v>
      </c>
    </row>
    <row r="308" spans="1:120" ht="12.75" hidden="1" outlineLevel="1" x14ac:dyDescent="0.2">
      <c r="A308" s="45"/>
      <c r="B308" s="27"/>
      <c r="C308" s="27"/>
      <c r="D308" s="28"/>
      <c r="E308" s="28"/>
      <c r="F308" s="28"/>
      <c r="G308" s="28"/>
      <c r="H308" s="28"/>
      <c r="I308" s="59"/>
      <c r="J308" s="59"/>
      <c r="K308" s="59"/>
      <c r="L308" s="59"/>
      <c r="M308" s="59"/>
      <c r="N308" s="59"/>
      <c r="O308" s="59"/>
      <c r="P308" s="59"/>
      <c r="Q308" s="59"/>
      <c r="R308" s="59"/>
      <c r="S308" s="59"/>
      <c r="T308" s="59"/>
      <c r="U308" s="59"/>
      <c r="V308" s="59"/>
      <c r="W308" s="59"/>
      <c r="X308" s="59"/>
      <c r="Y308" s="59"/>
      <c r="Z308" s="59"/>
      <c r="AA308" s="59"/>
      <c r="AB308" s="59"/>
      <c r="AC308" s="59"/>
      <c r="AD308" s="59"/>
      <c r="AE308" s="59"/>
      <c r="AF308" s="59"/>
      <c r="AG308" s="59"/>
      <c r="AH308" s="59"/>
      <c r="AI308" s="59"/>
      <c r="AJ308" s="59"/>
      <c r="AK308" s="59"/>
      <c r="AL308" s="59"/>
      <c r="AM308" s="59"/>
      <c r="AN308" s="59"/>
      <c r="AO308" s="59"/>
      <c r="AP308" s="59"/>
      <c r="AQ308" s="59"/>
      <c r="AR308" s="59"/>
      <c r="AS308" s="59"/>
      <c r="AT308" s="59"/>
      <c r="AU308" s="59"/>
      <c r="AV308" s="59"/>
      <c r="AW308" s="59"/>
      <c r="AX308" s="59"/>
      <c r="AY308" s="59"/>
      <c r="AZ308" s="59"/>
      <c r="BA308" s="59"/>
      <c r="BB308" s="59"/>
      <c r="BC308" s="59"/>
      <c r="BD308" s="59"/>
      <c r="BE308" s="59"/>
      <c r="BF308" s="59"/>
      <c r="BG308" s="59"/>
      <c r="BH308" s="59"/>
      <c r="BI308" s="59"/>
      <c r="BJ308" s="59"/>
      <c r="BK308" s="59"/>
      <c r="BL308" s="59"/>
      <c r="BM308" s="59"/>
      <c r="BN308" s="59"/>
      <c r="BO308" s="59"/>
      <c r="BP308" s="59"/>
      <c r="BQ308" s="59"/>
      <c r="BR308" s="59"/>
      <c r="BS308" s="59"/>
      <c r="BT308" s="59"/>
      <c r="BU308" s="59"/>
      <c r="BV308" s="59"/>
      <c r="BW308" s="59"/>
      <c r="BX308" s="59"/>
      <c r="BY308" s="59"/>
      <c r="BZ308" s="59"/>
      <c r="CA308" s="59"/>
      <c r="CB308" s="59"/>
      <c r="CC308" s="59"/>
      <c r="CD308" s="59"/>
      <c r="CE308" s="59"/>
      <c r="CF308" s="59"/>
      <c r="CG308" s="59"/>
      <c r="CH308" s="59"/>
      <c r="CI308" s="28"/>
      <c r="CJ308" s="28"/>
      <c r="CK308" s="28"/>
      <c r="CL308" s="28"/>
      <c r="CM308" s="29" t="s">
        <v>8</v>
      </c>
      <c r="CN308" s="39"/>
      <c r="CO308" s="40"/>
      <c r="CP308" s="40"/>
      <c r="CQ308" s="40"/>
      <c r="CR308" s="40"/>
      <c r="CS308" s="40"/>
      <c r="CT308" s="40"/>
      <c r="CU308" s="40"/>
      <c r="CV308" s="40"/>
      <c r="CW308" s="40"/>
      <c r="CX308" s="40"/>
      <c r="CY308" s="40"/>
      <c r="CZ308" s="40"/>
      <c r="DA308" s="40"/>
      <c r="DB308" s="40"/>
      <c r="DC308" s="40"/>
      <c r="DD308" s="40"/>
      <c r="DE308" s="40"/>
      <c r="DF308" s="40"/>
      <c r="DG308" s="41"/>
    </row>
    <row r="309" spans="1:120" ht="12.75" collapsed="1" x14ac:dyDescent="0.2">
      <c r="A309" s="19" t="s">
        <v>335</v>
      </c>
      <c r="B309" s="19" t="s">
        <v>145</v>
      </c>
      <c r="C309" s="19"/>
      <c r="D309" s="20" t="s">
        <v>316</v>
      </c>
      <c r="E309" s="20">
        <v>6</v>
      </c>
      <c r="F309" s="20">
        <f>IF($C$4="",SUMIF(stock_on_hand!A:A,planner!A309,stock_on_hand!C:C),SUMIFS(stock_on_hand!C:C,stock_on_hand!A:A,planner!A309,stock_on_hand!E:E,$C$4))</f>
        <v>77.099999999999994</v>
      </c>
      <c r="G309" s="20"/>
      <c r="H309" s="20" t="s">
        <v>326</v>
      </c>
      <c r="I309" s="57">
        <f>IFERROR(HLOOKUP(I$188,bom!$2:$300,MATCH($A309,bom!$A:$A,0)-1,0),0)</f>
        <v>0</v>
      </c>
      <c r="J309" s="57">
        <f>IFERROR(HLOOKUP(J$188,bom!$2:$300,MATCH($A309,bom!$A:$A,0)-1,0),0)</f>
        <v>0</v>
      </c>
      <c r="K309" s="57">
        <f>IFERROR(HLOOKUP(K$188,bom!$2:$300,MATCH($A309,bom!$A:$A,0)-1,0),0)</f>
        <v>0</v>
      </c>
      <c r="L309" s="57">
        <f>IFERROR(HLOOKUP(L$188,bom!$2:$300,MATCH($A309,bom!$A:$A,0)-1,0),0)</f>
        <v>0</v>
      </c>
      <c r="M309" s="57">
        <f>IFERROR(HLOOKUP(M$188,bom!$2:$300,MATCH($A309,bom!$A:$A,0)-1,0),0)</f>
        <v>0</v>
      </c>
      <c r="N309" s="57">
        <f>IFERROR(HLOOKUP(N$188,bom!$2:$300,MATCH($A309,bom!$A:$A,0)-1,0),0)</f>
        <v>0</v>
      </c>
      <c r="O309" s="57">
        <f>IFERROR(HLOOKUP(O$188,bom!$2:$300,MATCH($A309,bom!$A:$A,0)-1,0),0)</f>
        <v>0</v>
      </c>
      <c r="P309" s="57">
        <f>IFERROR(HLOOKUP(P$188,bom!$2:$300,MATCH($A309,bom!$A:$A,0)-1,0),0)</f>
        <v>0</v>
      </c>
      <c r="Q309" s="57">
        <f>IFERROR(HLOOKUP(Q$188,bom!$2:$300,MATCH($A309,bom!$A:$A,0)-1,0),0)</f>
        <v>0</v>
      </c>
      <c r="R309" s="57">
        <f>IFERROR(HLOOKUP(R$188,bom!$2:$300,MATCH($A309,bom!$A:$A,0)-1,0),0)</f>
        <v>0</v>
      </c>
      <c r="S309" s="57">
        <f>IFERROR(HLOOKUP(S$188,bom!$2:$300,MATCH($A309,bom!$A:$A,0)-1,0),0)</f>
        <v>0</v>
      </c>
      <c r="T309" s="57">
        <f>IFERROR(HLOOKUP(T$188,bom!$2:$300,MATCH($A309,bom!$A:$A,0)-1,0),0)</f>
        <v>0</v>
      </c>
      <c r="U309" s="57">
        <f>IFERROR(HLOOKUP(U$188,bom!$2:$300,MATCH($A309,bom!$A:$A,0)-1,0),0)</f>
        <v>0</v>
      </c>
      <c r="V309" s="57">
        <f>IFERROR(HLOOKUP(V$188,bom!$2:$300,MATCH($A309,bom!$A:$A,0)-1,0),0)</f>
        <v>0</v>
      </c>
      <c r="W309" s="57">
        <f>IFERROR(HLOOKUP(W$188,bom!$2:$300,MATCH($A309,bom!$A:$A,0)-1,0),0)</f>
        <v>0</v>
      </c>
      <c r="X309" s="57">
        <f>IFERROR(HLOOKUP(X$188,bom!$2:$300,MATCH($A309,bom!$A:$A,0)-1,0),0)</f>
        <v>0</v>
      </c>
      <c r="Y309" s="57">
        <f>IFERROR(HLOOKUP(Y$188,bom!$2:$300,MATCH($A309,bom!$A:$A,0)-1,0),0)</f>
        <v>0</v>
      </c>
      <c r="Z309" s="57">
        <f>IFERROR(HLOOKUP(Z$188,bom!$2:$300,MATCH($A309,bom!$A:$A,0)-1,0),0)</f>
        <v>0</v>
      </c>
      <c r="AA309" s="57">
        <f>IFERROR(HLOOKUP(AA$188,bom!$2:$300,MATCH($A309,bom!$A:$A,0)-1,0),0)</f>
        <v>0</v>
      </c>
      <c r="AB309" s="57">
        <f>IFERROR(HLOOKUP(AB$188,bom!$2:$300,MATCH($A309,bom!$A:$A,0)-1,0),0)</f>
        <v>0</v>
      </c>
      <c r="AC309" s="57">
        <f>IFERROR(HLOOKUP(AC$188,bom!$2:$300,MATCH($A309,bom!$A:$A,0)-1,0),0)</f>
        <v>0</v>
      </c>
      <c r="AD309" s="57">
        <f>IFERROR(HLOOKUP(AD$188,bom!$2:$300,MATCH($A309,bom!$A:$A,0)-1,0),0)</f>
        <v>0</v>
      </c>
      <c r="AE309" s="57">
        <f>IFERROR(HLOOKUP(AE$188,bom!$2:$300,MATCH($A309,bom!$A:$A,0)-1,0),0)</f>
        <v>0</v>
      </c>
      <c r="AF309" s="57">
        <f>IFERROR(HLOOKUP(AF$188,bom!$2:$300,MATCH($A309,bom!$A:$A,0)-1,0),0)</f>
        <v>0</v>
      </c>
      <c r="AG309" s="57">
        <f>IFERROR(HLOOKUP(AG$188,bom!$2:$300,MATCH($A309,bom!$A:$A,0)-1,0),0)</f>
        <v>0</v>
      </c>
      <c r="AH309" s="57">
        <f>IFERROR(HLOOKUP(AH$188,bom!$2:$300,MATCH($A309,bom!$A:$A,0)-1,0),0)</f>
        <v>0</v>
      </c>
      <c r="AI309" s="57">
        <f>IFERROR(HLOOKUP(AI$188,bom!$2:$300,MATCH($A309,bom!$A:$A,0)-1,0),0)</f>
        <v>0</v>
      </c>
      <c r="AJ309" s="57">
        <f>IFERROR(HLOOKUP(AJ$188,bom!$2:$300,MATCH($A309,bom!$A:$A,0)-1,0),0)</f>
        <v>0</v>
      </c>
      <c r="AK309" s="57">
        <f>IFERROR(HLOOKUP(AK$188,bom!$2:$300,MATCH($A309,bom!$A:$A,0)-1,0),0)</f>
        <v>0</v>
      </c>
      <c r="AL309" s="57">
        <f>IFERROR(HLOOKUP(AL$188,bom!$2:$300,MATCH($A309,bom!$A:$A,0)-1,0),0)</f>
        <v>0</v>
      </c>
      <c r="AM309" s="57">
        <f>IFERROR(HLOOKUP(AM$188,bom!$2:$300,MATCH($A309,bom!$A:$A,0)-1,0),0)</f>
        <v>0</v>
      </c>
      <c r="AN309" s="57">
        <f>IFERROR(HLOOKUP(AN$188,bom!$2:$300,MATCH($A309,bom!$A:$A,0)-1,0),0)</f>
        <v>0</v>
      </c>
      <c r="AO309" s="57">
        <f>IFERROR(HLOOKUP(AO$188,bom!$2:$300,MATCH($A309,bom!$A:$A,0)-1,0),0)</f>
        <v>0</v>
      </c>
      <c r="AP309" s="57">
        <f>IFERROR(HLOOKUP(AP$188,bom!$2:$300,MATCH($A309,bom!$A:$A,0)-1,0),0)</f>
        <v>0</v>
      </c>
      <c r="AQ309" s="57">
        <f>IFERROR(HLOOKUP(AQ$188,bom!$2:$300,MATCH($A309,bom!$A:$A,0)-1,0),0)</f>
        <v>0</v>
      </c>
      <c r="AR309" s="57">
        <f>IFERROR(HLOOKUP(AR$188,bom!$2:$300,MATCH($A309,bom!$A:$A,0)-1,0),0)</f>
        <v>0</v>
      </c>
      <c r="AS309" s="57">
        <f>IFERROR(HLOOKUP(AS$188,bom!$2:$300,MATCH($A309,bom!$A:$A,0)-1,0),0)</f>
        <v>0</v>
      </c>
      <c r="AT309" s="57">
        <f>IFERROR(HLOOKUP(AT$188,bom!$2:$300,MATCH($A309,bom!$A:$A,0)-1,0),0)</f>
        <v>0</v>
      </c>
      <c r="AU309" s="57">
        <f>IFERROR(HLOOKUP(AU$188,bom!$2:$300,MATCH($A309,bom!$A:$A,0)-1,0),0)</f>
        <v>0</v>
      </c>
      <c r="AV309" s="57">
        <f>IFERROR(HLOOKUP(AV$188,bom!$2:$300,MATCH($A309,bom!$A:$A,0)-1,0),0)</f>
        <v>0</v>
      </c>
      <c r="AW309" s="57">
        <f>IFERROR(HLOOKUP(AW$188,bom!$2:$300,MATCH($A309,bom!$A:$A,0)-1,0),0)</f>
        <v>0</v>
      </c>
      <c r="AX309" s="57">
        <f>IFERROR(HLOOKUP(AX$188,bom!$2:$300,MATCH($A309,bom!$A:$A,0)-1,0),0)</f>
        <v>0</v>
      </c>
      <c r="AY309" s="57">
        <f>IFERROR(HLOOKUP(AY$188,bom!$2:$300,MATCH($A309,bom!$A:$A,0)-1,0),0)</f>
        <v>0</v>
      </c>
      <c r="AZ309" s="57">
        <f>IFERROR(HLOOKUP(AZ$188,bom!$2:$300,MATCH($A309,bom!$A:$A,0)-1,0),0)</f>
        <v>0</v>
      </c>
      <c r="BA309" s="57">
        <f>IFERROR(HLOOKUP(BA$188,bom!$2:$300,MATCH($A309,bom!$A:$A,0)-1,0),0)</f>
        <v>0</v>
      </c>
      <c r="BB309" s="57">
        <f>IFERROR(HLOOKUP(BB$188,bom!$2:$300,MATCH($A309,bom!$A:$A,0)-1,0),0)</f>
        <v>0</v>
      </c>
      <c r="BC309" s="57">
        <f>IFERROR(HLOOKUP(BC$188,bom!$2:$300,MATCH($A309,bom!$A:$A,0)-1,0),0)</f>
        <v>0</v>
      </c>
      <c r="BD309" s="57">
        <f>IFERROR(HLOOKUP(BD$188,bom!$2:$300,MATCH($A309,bom!$A:$A,0)-1,0),0)</f>
        <v>0</v>
      </c>
      <c r="BE309" s="57">
        <f>IFERROR(HLOOKUP(BE$188,bom!$2:$300,MATCH($A309,bom!$A:$A,0)-1,0),0)</f>
        <v>0</v>
      </c>
      <c r="BF309" s="57">
        <f>IFERROR(HLOOKUP(BF$188,bom!$2:$300,MATCH($A309,bom!$A:$A,0)-1,0),0)</f>
        <v>0</v>
      </c>
      <c r="BG309" s="57">
        <f>IFERROR(HLOOKUP(BG$188,bom!$2:$300,MATCH($A309,bom!$A:$A,0)-1,0),0)</f>
        <v>0</v>
      </c>
      <c r="BH309" s="57">
        <f>IFERROR(HLOOKUP(BH$188,bom!$2:$300,MATCH($A309,bom!$A:$A,0)-1,0),0)</f>
        <v>0</v>
      </c>
      <c r="BI309" s="57">
        <f>IFERROR(HLOOKUP(BI$188,bom!$2:$300,MATCH($A309,bom!$A:$A,0)-1,0),0)</f>
        <v>0</v>
      </c>
      <c r="BJ309" s="57">
        <f>IFERROR(HLOOKUP(BJ$188,bom!$2:$300,MATCH($A309,bom!$A:$A,0)-1,0),0)</f>
        <v>0</v>
      </c>
      <c r="BK309" s="57">
        <f>IFERROR(HLOOKUP(BK$188,bom!$2:$300,MATCH($A309,bom!$A:$A,0)-1,0),0)</f>
        <v>0</v>
      </c>
      <c r="BL309" s="57">
        <f>IFERROR(HLOOKUP(BL$188,bom!$2:$300,MATCH($A309,bom!$A:$A,0)-1,0),0)</f>
        <v>0</v>
      </c>
      <c r="BM309" s="57">
        <f>IFERROR(HLOOKUP(BM$188,bom!$2:$300,MATCH($A309,bom!$A:$A,0)-1,0),0)</f>
        <v>0</v>
      </c>
      <c r="BN309" s="57">
        <f>IFERROR(HLOOKUP(BN$188,bom!$2:$300,MATCH($A309,bom!$A:$A,0)-1,0),0)</f>
        <v>0</v>
      </c>
      <c r="BO309" s="57">
        <f>IFERROR(HLOOKUP(BO$188,bom!$2:$300,MATCH($A309,bom!$A:$A,0)-1,0),0)</f>
        <v>0</v>
      </c>
      <c r="BP309" s="57">
        <f>IFERROR(HLOOKUP(BP$188,bom!$2:$300,MATCH($A309,bom!$A:$A,0)-1,0),0)</f>
        <v>0</v>
      </c>
      <c r="BQ309" s="57">
        <f>IFERROR(HLOOKUP(BQ$188,bom!$2:$300,MATCH($A309,bom!$A:$A,0)-1,0),0)</f>
        <v>0</v>
      </c>
      <c r="BR309" s="57">
        <f>IFERROR(HLOOKUP(BR$188,bom!$2:$300,MATCH($A309,bom!$A:$A,0)-1,0),0)</f>
        <v>0</v>
      </c>
      <c r="BS309" s="57">
        <f>IFERROR(HLOOKUP(BS$188,bom!$2:$300,MATCH($A309,bom!$A:$A,0)-1,0),0)</f>
        <v>0</v>
      </c>
      <c r="BT309" s="57">
        <f>IFERROR(HLOOKUP(BT$188,bom!$2:$300,MATCH($A309,bom!$A:$A,0)-1,0),0)</f>
        <v>0</v>
      </c>
      <c r="BU309" s="57">
        <f>IFERROR(HLOOKUP(BU$188,bom!$2:$300,MATCH($A309,bom!$A:$A,0)-1,0),0)</f>
        <v>0</v>
      </c>
      <c r="BV309" s="57">
        <f>IFERROR(HLOOKUP(BV$188,bom!$2:$300,MATCH($A309,bom!$A:$A,0)-1,0),0)</f>
        <v>0</v>
      </c>
      <c r="BW309" s="57">
        <f>IFERROR(HLOOKUP(BW$188,bom!$2:$300,MATCH($A309,bom!$A:$A,0)-1,0),0)</f>
        <v>0</v>
      </c>
      <c r="BX309" s="57">
        <f>IFERROR(HLOOKUP(BX$188,bom!$2:$300,MATCH($A309,bom!$A:$A,0)-1,0),0)</f>
        <v>0</v>
      </c>
      <c r="BY309" s="57">
        <f>IFERROR(HLOOKUP(BY$188,bom!$2:$300,MATCH($A309,bom!$A:$A,0)-1,0),0)</f>
        <v>0</v>
      </c>
      <c r="BZ309" s="57">
        <f>IFERROR(HLOOKUP(BZ$188,bom!$2:$300,MATCH($A309,bom!$A:$A,0)-1,0),0)</f>
        <v>0</v>
      </c>
      <c r="CA309" s="57">
        <f>IFERROR(HLOOKUP(CA$188,bom!$2:$300,MATCH($A309,bom!$A:$A,0)-1,0),0)</f>
        <v>0</v>
      </c>
      <c r="CB309" s="57">
        <f>IFERROR(HLOOKUP(CB$188,bom!$2:$300,MATCH($A309,bom!$A:$A,0)-1,0),0)</f>
        <v>0</v>
      </c>
      <c r="CC309" s="57">
        <f>IFERROR(HLOOKUP(CC$188,bom!$2:$300,MATCH($A309,bom!$A:$A,0)-1,0),0)</f>
        <v>0</v>
      </c>
      <c r="CD309" s="57">
        <f>IFERROR(HLOOKUP(CD$188,bom!$2:$300,MATCH($A309,bom!$A:$A,0)-1,0),0)</f>
        <v>0</v>
      </c>
      <c r="CE309" s="57">
        <f>IFERROR(HLOOKUP(CE$188,bom!$2:$300,MATCH($A309,bom!$A:$A,0)-1,0),0)</f>
        <v>0</v>
      </c>
      <c r="CF309" s="57">
        <f>IFERROR(HLOOKUP(CF$188,bom!$2:$300,MATCH($A309,bom!$A:$A,0)-1,0),0)</f>
        <v>0</v>
      </c>
      <c r="CG309" s="57">
        <f>IFERROR(HLOOKUP(CG$188,bom!$2:$300,MATCH($A309,bom!$A:$A,0)-1,0),0)</f>
        <v>0</v>
      </c>
      <c r="CH309" s="57">
        <f>IFERROR(HLOOKUP(CH$188,bom!$2:$300,MATCH($A309,bom!$A:$A,0)-1,0),0)</f>
        <v>0</v>
      </c>
      <c r="CI309" s="20"/>
      <c r="CJ309" s="20"/>
      <c r="CK309" s="20"/>
      <c r="CL309" s="20"/>
      <c r="CM309" s="32" t="str">
        <f t="shared" ref="CM309" si="1603">IF(G309&gt;0,IF(CN309&lt;(0.8*G309),"WARNING!!!",IF(CN309&lt;G309,"ORDER","OK")),IF((VLOOKUP(A309,A:DG,91+E309,0))&lt;0,"WARNING!!!",IF((VLOOKUP(A309,A:DG,91+ROUND(1.25*E309,0),0))&lt;0,"ORDER","OK")))</f>
        <v>OK</v>
      </c>
      <c r="CN309" s="33">
        <f t="shared" ref="CN309" si="1604">F309-CN310+CN311</f>
        <v>77.099999999999994</v>
      </c>
      <c r="CO309" s="34">
        <f t="shared" ref="CO309" si="1605">CN309-CO310+CO311</f>
        <v>77.099999999999994</v>
      </c>
      <c r="CP309" s="34">
        <f t="shared" ref="CP309" si="1606">CO309-CP310+CP311</f>
        <v>77.099999999999994</v>
      </c>
      <c r="CQ309" s="34">
        <f t="shared" ref="CQ309" si="1607">CP309-CQ310+CQ311</f>
        <v>77.099999999999994</v>
      </c>
      <c r="CR309" s="34">
        <f t="shared" ref="CR309" si="1608">CQ309-CR310+CR311</f>
        <v>77.099999999999994</v>
      </c>
      <c r="CS309" s="34">
        <f t="shared" ref="CS309" si="1609">CR309-CS310+CS311</f>
        <v>77.099999999999994</v>
      </c>
      <c r="CT309" s="34">
        <f t="shared" ref="CT309" si="1610">CS309-CT310+CT311</f>
        <v>77.099999999999994</v>
      </c>
      <c r="CU309" s="34">
        <f t="shared" ref="CU309" si="1611">CT309-CU310+CU311</f>
        <v>77.099999999999994</v>
      </c>
      <c r="CV309" s="34">
        <f t="shared" ref="CV309" si="1612">CU309-CV310+CV311</f>
        <v>77.099999999999994</v>
      </c>
      <c r="CW309" s="34">
        <f t="shared" ref="CW309" si="1613">CV309-CW310+CW311</f>
        <v>77.099999999999994</v>
      </c>
      <c r="CX309" s="34">
        <f t="shared" ref="CX309" si="1614">CW309-CX310+CX311</f>
        <v>77.099999999999994</v>
      </c>
      <c r="CY309" s="34">
        <f t="shared" ref="CY309" si="1615">CX309-CY310+CY311</f>
        <v>77.099999999999994</v>
      </c>
      <c r="CZ309" s="34">
        <f t="shared" ref="CZ309" si="1616">CY309-CZ310+CZ311</f>
        <v>77.099999999999994</v>
      </c>
      <c r="DA309" s="34">
        <f t="shared" ref="DA309" si="1617">CZ309-DA310+DA311</f>
        <v>77.099999999999994</v>
      </c>
      <c r="DB309" s="34">
        <f t="shared" ref="DB309" si="1618">DA309-DB310+DB311</f>
        <v>77.099999999999994</v>
      </c>
      <c r="DC309" s="34">
        <f t="shared" ref="DC309" si="1619">DB309-DC310+DC311</f>
        <v>77.099999999999994</v>
      </c>
      <c r="DD309" s="34">
        <f t="shared" ref="DD309" si="1620">DC309-DD310+DD311</f>
        <v>77.099999999999994</v>
      </c>
      <c r="DE309" s="34">
        <f t="shared" ref="DE309" si="1621">DD309-DE310+DE311</f>
        <v>77.099999999999994</v>
      </c>
      <c r="DF309" s="34">
        <f t="shared" ref="DF309" si="1622">DE309-DF310+DF311</f>
        <v>77.099999999999994</v>
      </c>
      <c r="DG309" s="35">
        <f t="shared" ref="DG309" si="1623">DF309-DG310+DG311</f>
        <v>77.099999999999994</v>
      </c>
      <c r="DM309" s="21"/>
    </row>
    <row r="310" spans="1:120" ht="12.75" hidden="1" outlineLevel="1" x14ac:dyDescent="0.2">
      <c r="A310" s="22"/>
      <c r="B310" s="23"/>
      <c r="C310" s="23"/>
      <c r="D310" s="24"/>
      <c r="E310" s="24"/>
      <c r="F310" s="24"/>
      <c r="G310" s="24"/>
      <c r="H310" s="24"/>
      <c r="I310" s="58"/>
      <c r="J310" s="58"/>
      <c r="K310" s="58"/>
      <c r="L310" s="58"/>
      <c r="M310" s="58"/>
      <c r="N310" s="58"/>
      <c r="O310" s="58"/>
      <c r="P310" s="58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  <c r="AG310" s="58"/>
      <c r="AH310" s="58"/>
      <c r="AI310" s="58"/>
      <c r="AJ310" s="58"/>
      <c r="AK310" s="58"/>
      <c r="AL310" s="58"/>
      <c r="AM310" s="58"/>
      <c r="AN310" s="58"/>
      <c r="AO310" s="58"/>
      <c r="AP310" s="58"/>
      <c r="AQ310" s="58"/>
      <c r="AR310" s="58"/>
      <c r="AS310" s="58"/>
      <c r="AT310" s="58"/>
      <c r="AU310" s="58"/>
      <c r="AV310" s="58"/>
      <c r="AW310" s="58"/>
      <c r="AX310" s="58"/>
      <c r="AY310" s="58"/>
      <c r="AZ310" s="58"/>
      <c r="BA310" s="58"/>
      <c r="BB310" s="58"/>
      <c r="BC310" s="58"/>
      <c r="BD310" s="58"/>
      <c r="BE310" s="58"/>
      <c r="BF310" s="58"/>
      <c r="BG310" s="58"/>
      <c r="BH310" s="58"/>
      <c r="BI310" s="58"/>
      <c r="BJ310" s="58"/>
      <c r="BK310" s="58"/>
      <c r="BL310" s="58"/>
      <c r="BM310" s="58"/>
      <c r="BN310" s="58"/>
      <c r="BO310" s="58"/>
      <c r="BP310" s="58"/>
      <c r="BQ310" s="58"/>
      <c r="BR310" s="58"/>
      <c r="BS310" s="58"/>
      <c r="BT310" s="58"/>
      <c r="BU310" s="58"/>
      <c r="BV310" s="58"/>
      <c r="BW310" s="58"/>
      <c r="BX310" s="58"/>
      <c r="BY310" s="58"/>
      <c r="BZ310" s="58"/>
      <c r="CA310" s="58"/>
      <c r="CB310" s="58"/>
      <c r="CC310" s="58"/>
      <c r="CD310" s="58"/>
      <c r="CE310" s="58"/>
      <c r="CF310" s="58"/>
      <c r="CG310" s="58"/>
      <c r="CH310" s="58"/>
      <c r="CI310" s="24"/>
      <c r="CJ310" s="24"/>
      <c r="CK310" s="24"/>
      <c r="CL310" s="24"/>
      <c r="CM310" s="25" t="s">
        <v>7</v>
      </c>
      <c r="CN310" s="36">
        <f t="shared" ref="CN310" si="1624">$I309*CN$3+$J309*CN$4+$K309*CN$5+$L309*CN$6+$M309*CN$7+$N309*CN$8+$O309*CN$9+$P309*CN$10+$Q309*CN$11+$R309*CN$12+$S309*CN$13+$T309*CN$14+$U309*CN$15+$V309*CN$16+$W309*CN$17+$X309*CN$18+$Y309*CN$19+$Z309*CN$20+$AA309*CN$21+$AB309*CN$22+$AC309*CN$23+$AD309*CN$24+$AE309*CN$25+$AF309*CN$26+$AG309*CN$27+$AH309*CN$28+$AI309*CN$29+$AJ309*CN$30+$AK309*CN$31+$AL309*CN$32+$AM309*CN$33+$AN309*CN$34+$AO309*CN$35+$AP309*CN$36+$AQ309*CN$37+$AR309*CN$38+$AS309*CN$39+$AT309*CN$40+$AU309*CN$41+$AV309*CN$42+$AW309*CN$43+$AX309*CN$44+$AY309*CN$45+$AZ309*CN$46+$BA309*CN$47+$BB309*CN$48+$BC309*CN$49+$BD309*CN$50+$BE309*CN$51+$BF309*CN$52+$BG309*CN$53+$BH309*CN$54+$BI309*CN$55+$BJ309*CN$56+$BK309*CN$57+$BL309*CN$58+$BM309*CN$59+$BN309*CN$60+$BO309*CN$61+$BP309*CN$62+$BQ309*CN$63+$BR309*CN$64+$BS309*CN$65+$BT309*CN$66+$BU309*CN$67+$BV309*CN$68+$BW309*CN$69+$BX309*CN$70+$BY309*CN$71+$BZ309*CN$72+$CA309*CN$73+$CB309*CN$74+$CC309*CN$75+$CD309*CN$76+$CE309*CN$77+$CF309*CN$78+$CG309*CN$79+$CH309*CN$80</f>
        <v>0</v>
      </c>
      <c r="CO310" s="37">
        <f t="shared" ref="CO310" si="1625">$I309*CO$3+$J309*CO$4+$K309*CO$5+$L309*CO$6+$M309*CO$7+$N309*CO$8+$O309*CO$9+$P309*CO$10+$Q309*CO$11+$R309*CO$12+$S309*CO$13+$T309*CO$14+$U309*CO$15+$V309*CO$16+$W309*CO$17+$X309*CO$18+$Y309*CO$19+$Z309*CO$20+$AA309*CO$21+$AB309*CO$22+$AC309*CO$23+$AD309*CO$24+$AE309*CO$25+$AF309*CO$26+$AG309*CO$27+$AH309*CO$28+$AI309*CO$29+$AJ309*CO$30+$AK309*CO$31+$AL309*CO$32+$AM309*CO$33+$AN309*CO$34+$AO309*CO$35+$AP309*CO$36+$AQ309*CO$37+$AR309*CO$38+$AS309*CO$39+$AT309*CO$40+$AU309*CO$41+$AV309*CO$42+$AW309*CO$43+$AX309*CO$44+$AY309*CO$45+$AZ309*CO$46+$BA309*CO$47+$BB309*CO$48+$BC309*CO$49+$BD309*CO$50+$BE309*CO$51+$BF309*CO$52+$BG309*CO$53+$BH309*CO$54+$BI309*CO$55+$BJ309*CO$56+$BK309*CO$57+$BL309*CO$58+$BM309*CO$59+$BN309*CO$60+$BO309*CO$61+$BP309*CO$62+$BQ309*CO$63+$BR309*CO$64+$BS309*CO$65+$BT309*CO$66+$BU309*CO$67+$BV309*CO$68+$BW309*CO$69+$BX309*CO$70+$BY309*CO$71+$BZ309*CO$72+$CA309*CO$73+$CB309*CO$74+$CC309*CO$75+$CD309*CO$76+$CE309*CO$77+$CF309*CO$78+$CG309*CO$79+$CH309*CO$80</f>
        <v>0</v>
      </c>
      <c r="CP310" s="37">
        <f t="shared" ref="CP310" si="1626">$I309*CP$3+$J309*CP$4+$K309*CP$5+$L309*CP$6+$M309*CP$7+$N309*CP$8+$O309*CP$9+$P309*CP$10+$Q309*CP$11+$R309*CP$12+$S309*CP$13+$T309*CP$14+$U309*CP$15+$V309*CP$16+$W309*CP$17+$X309*CP$18+$Y309*CP$19+$Z309*CP$20+$AA309*CP$21+$AB309*CP$22+$AC309*CP$23+$AD309*CP$24+$AE309*CP$25+$AF309*CP$26+$AG309*CP$27+$AH309*CP$28+$AI309*CP$29+$AJ309*CP$30+$AK309*CP$31+$AL309*CP$32+$AM309*CP$33+$AN309*CP$34+$AO309*CP$35+$AP309*CP$36+$AQ309*CP$37+$AR309*CP$38+$AS309*CP$39+$AT309*CP$40+$AU309*CP$41+$AV309*CP$42+$AW309*CP$43+$AX309*CP$44+$AY309*CP$45+$AZ309*CP$46+$BA309*CP$47+$BB309*CP$48+$BC309*CP$49+$BD309*CP$50+$BE309*CP$51+$BF309*CP$52+$BG309*CP$53+$BH309*CP$54+$BI309*CP$55+$BJ309*CP$56+$BK309*CP$57+$BL309*CP$58+$BM309*CP$59+$BN309*CP$60+$BO309*CP$61+$BP309*CP$62+$BQ309*CP$63+$BR309*CP$64+$BS309*CP$65+$BT309*CP$66+$BU309*CP$67+$BV309*CP$68+$BW309*CP$69+$BX309*CP$70+$BY309*CP$71+$BZ309*CP$72+$CA309*CP$73+$CB309*CP$74+$CC309*CP$75+$CD309*CP$76+$CE309*CP$77+$CF309*CP$78+$CG309*CP$79+$CH309*CP$80</f>
        <v>0</v>
      </c>
      <c r="CQ310" s="37">
        <f t="shared" ref="CQ310" si="1627">$I309*CQ$3+$J309*CQ$4+$K309*CQ$5+$L309*CQ$6+$M309*CQ$7+$N309*CQ$8+$O309*CQ$9+$P309*CQ$10+$Q309*CQ$11+$R309*CQ$12+$S309*CQ$13+$T309*CQ$14+$U309*CQ$15+$V309*CQ$16+$W309*CQ$17+$X309*CQ$18+$Y309*CQ$19+$Z309*CQ$20+$AA309*CQ$21+$AB309*CQ$22+$AC309*CQ$23+$AD309*CQ$24+$AE309*CQ$25+$AF309*CQ$26+$AG309*CQ$27+$AH309*CQ$28+$AI309*CQ$29+$AJ309*CQ$30+$AK309*CQ$31+$AL309*CQ$32+$AM309*CQ$33+$AN309*CQ$34+$AO309*CQ$35+$AP309*CQ$36+$AQ309*CQ$37+$AR309*CQ$38+$AS309*CQ$39+$AT309*CQ$40+$AU309*CQ$41+$AV309*CQ$42+$AW309*CQ$43+$AX309*CQ$44+$AY309*CQ$45+$AZ309*CQ$46+$BA309*CQ$47+$BB309*CQ$48+$BC309*CQ$49+$BD309*CQ$50+$BE309*CQ$51+$BF309*CQ$52+$BG309*CQ$53+$BH309*CQ$54+$BI309*CQ$55+$BJ309*CQ$56+$BK309*CQ$57+$BL309*CQ$58+$BM309*CQ$59+$BN309*CQ$60+$BO309*CQ$61+$BP309*CQ$62+$BQ309*CQ$63+$BR309*CQ$64+$BS309*CQ$65+$BT309*CQ$66+$BU309*CQ$67+$BV309*CQ$68+$BW309*CQ$69+$BX309*CQ$70+$BY309*CQ$71+$BZ309*CQ$72+$CA309*CQ$73+$CB309*CQ$74+$CC309*CQ$75+$CD309*CQ$76+$CE309*CQ$77+$CF309*CQ$78+$CG309*CQ$79+$CH309*CQ$80</f>
        <v>0</v>
      </c>
      <c r="CR310" s="37">
        <f t="shared" ref="CR310" si="1628">$I309*CR$3+$J309*CR$4+$K309*CR$5+$L309*CR$6+$M309*CR$7+$N309*CR$8+$O309*CR$9+$P309*CR$10+$Q309*CR$11+$R309*CR$12+$S309*CR$13+$T309*CR$14+$U309*CR$15+$V309*CR$16+$W309*CR$17+$X309*CR$18+$Y309*CR$19+$Z309*CR$20+$AA309*CR$21+$AB309*CR$22+$AC309*CR$23+$AD309*CR$24+$AE309*CR$25+$AF309*CR$26+$AG309*CR$27+$AH309*CR$28+$AI309*CR$29+$AJ309*CR$30+$AK309*CR$31+$AL309*CR$32+$AM309*CR$33+$AN309*CR$34+$AO309*CR$35+$AP309*CR$36+$AQ309*CR$37+$AR309*CR$38+$AS309*CR$39+$AT309*CR$40+$AU309*CR$41+$AV309*CR$42+$AW309*CR$43+$AX309*CR$44+$AY309*CR$45+$AZ309*CR$46+$BA309*CR$47+$BB309*CR$48+$BC309*CR$49+$BD309*CR$50+$BE309*CR$51+$BF309*CR$52+$BG309*CR$53+$BH309*CR$54+$BI309*CR$55+$BJ309*CR$56+$BK309*CR$57+$BL309*CR$58+$BM309*CR$59+$BN309*CR$60+$BO309*CR$61+$BP309*CR$62+$BQ309*CR$63+$BR309*CR$64+$BS309*CR$65+$BT309*CR$66+$BU309*CR$67+$BV309*CR$68+$BW309*CR$69+$BX309*CR$70+$BY309*CR$71+$BZ309*CR$72+$CA309*CR$73+$CB309*CR$74+$CC309*CR$75+$CD309*CR$76+$CE309*CR$77+$CF309*CR$78+$CG309*CR$79+$CH309*CR$80</f>
        <v>0</v>
      </c>
      <c r="CS310" s="37">
        <f t="shared" ref="CS310" si="1629">$I309*CS$3+$J309*CS$4+$K309*CS$5+$L309*CS$6+$M309*CS$7+$N309*CS$8+$O309*CS$9+$P309*CS$10+$Q309*CS$11+$R309*CS$12+$S309*CS$13+$T309*CS$14+$U309*CS$15+$V309*CS$16+$W309*CS$17+$X309*CS$18+$Y309*CS$19+$Z309*CS$20+$AA309*CS$21+$AB309*CS$22+$AC309*CS$23+$AD309*CS$24+$AE309*CS$25+$AF309*CS$26+$AG309*CS$27+$AH309*CS$28+$AI309*CS$29+$AJ309*CS$30+$AK309*CS$31+$AL309*CS$32+$AM309*CS$33+$AN309*CS$34+$AO309*CS$35+$AP309*CS$36+$AQ309*CS$37+$AR309*CS$38+$AS309*CS$39+$AT309*CS$40+$AU309*CS$41+$AV309*CS$42+$AW309*CS$43+$AX309*CS$44+$AY309*CS$45+$AZ309*CS$46+$BA309*CS$47+$BB309*CS$48+$BC309*CS$49+$BD309*CS$50+$BE309*CS$51+$BF309*CS$52+$BG309*CS$53+$BH309*CS$54+$BI309*CS$55+$BJ309*CS$56+$BK309*CS$57+$BL309*CS$58+$BM309*CS$59+$BN309*CS$60+$BO309*CS$61+$BP309*CS$62+$BQ309*CS$63+$BR309*CS$64+$BS309*CS$65+$BT309*CS$66+$BU309*CS$67+$BV309*CS$68+$BW309*CS$69+$BX309*CS$70+$BY309*CS$71+$BZ309*CS$72+$CA309*CS$73+$CB309*CS$74+$CC309*CS$75+$CD309*CS$76+$CE309*CS$77+$CF309*CS$78+$CG309*CS$79+$CH309*CS$80</f>
        <v>0</v>
      </c>
      <c r="CT310" s="37">
        <f t="shared" ref="CT310" si="1630">$I309*CT$3+$J309*CT$4+$K309*CT$5+$L309*CT$6+$M309*CT$7+$N309*CT$8+$O309*CT$9+$P309*CT$10+$Q309*CT$11+$R309*CT$12+$S309*CT$13+$T309*CT$14+$U309*CT$15+$V309*CT$16+$W309*CT$17+$X309*CT$18+$Y309*CT$19+$Z309*CT$20+$AA309*CT$21+$AB309*CT$22+$AC309*CT$23+$AD309*CT$24+$AE309*CT$25+$AF309*CT$26+$AG309*CT$27+$AH309*CT$28+$AI309*CT$29+$AJ309*CT$30+$AK309*CT$31+$AL309*CT$32+$AM309*CT$33+$AN309*CT$34+$AO309*CT$35+$AP309*CT$36+$AQ309*CT$37+$AR309*CT$38+$AS309*CT$39+$AT309*CT$40+$AU309*CT$41+$AV309*CT$42+$AW309*CT$43+$AX309*CT$44+$AY309*CT$45+$AZ309*CT$46+$BA309*CT$47+$BB309*CT$48+$BC309*CT$49+$BD309*CT$50+$BE309*CT$51+$BF309*CT$52+$BG309*CT$53+$BH309*CT$54+$BI309*CT$55+$BJ309*CT$56+$BK309*CT$57+$BL309*CT$58+$BM309*CT$59+$BN309*CT$60+$BO309*CT$61+$BP309*CT$62+$BQ309*CT$63+$BR309*CT$64+$BS309*CT$65+$BT309*CT$66+$BU309*CT$67+$BV309*CT$68+$BW309*CT$69+$BX309*CT$70+$BY309*CT$71+$BZ309*CT$72+$CA309*CT$73+$CB309*CT$74+$CC309*CT$75+$CD309*CT$76+$CE309*CT$77+$CF309*CT$78+$CG309*CT$79+$CH309*CT$80</f>
        <v>0</v>
      </c>
      <c r="CU310" s="37">
        <f t="shared" ref="CU310" si="1631">$I309*CU$3+$J309*CU$4+$K309*CU$5+$L309*CU$6+$M309*CU$7+$N309*CU$8+$O309*CU$9+$P309*CU$10+$Q309*CU$11+$R309*CU$12+$S309*CU$13+$T309*CU$14+$U309*CU$15+$V309*CU$16+$W309*CU$17+$X309*CU$18+$Y309*CU$19+$Z309*CU$20+$AA309*CU$21+$AB309*CU$22+$AC309*CU$23+$AD309*CU$24+$AE309*CU$25+$AF309*CU$26+$AG309*CU$27+$AH309*CU$28+$AI309*CU$29+$AJ309*CU$30+$AK309*CU$31+$AL309*CU$32+$AM309*CU$33+$AN309*CU$34+$AO309*CU$35+$AP309*CU$36+$AQ309*CU$37+$AR309*CU$38+$AS309*CU$39+$AT309*CU$40+$AU309*CU$41+$AV309*CU$42+$AW309*CU$43+$AX309*CU$44+$AY309*CU$45+$AZ309*CU$46+$BA309*CU$47+$BB309*CU$48+$BC309*CU$49+$BD309*CU$50+$BE309*CU$51+$BF309*CU$52+$BG309*CU$53+$BH309*CU$54+$BI309*CU$55+$BJ309*CU$56+$BK309*CU$57+$BL309*CU$58+$BM309*CU$59+$BN309*CU$60+$BO309*CU$61+$BP309*CU$62+$BQ309*CU$63+$BR309*CU$64+$BS309*CU$65+$BT309*CU$66+$BU309*CU$67+$BV309*CU$68+$BW309*CU$69+$BX309*CU$70+$BY309*CU$71+$BZ309*CU$72+$CA309*CU$73+$CB309*CU$74+$CC309*CU$75+$CD309*CU$76+$CE309*CU$77+$CF309*CU$78+$CG309*CU$79+$CH309*CU$80</f>
        <v>0</v>
      </c>
      <c r="CV310" s="37">
        <f t="shared" ref="CV310" si="1632">$I309*CV$3+$J309*CV$4+$K309*CV$5+$L309*CV$6+$M309*CV$7+$N309*CV$8+$O309*CV$9+$P309*CV$10+$Q309*CV$11+$R309*CV$12+$S309*CV$13+$T309*CV$14+$U309*CV$15+$V309*CV$16+$W309*CV$17+$X309*CV$18+$Y309*CV$19+$Z309*CV$20+$AA309*CV$21+$AB309*CV$22+$AC309*CV$23+$AD309*CV$24+$AE309*CV$25+$AF309*CV$26+$AG309*CV$27+$AH309*CV$28+$AI309*CV$29+$AJ309*CV$30+$AK309*CV$31+$AL309*CV$32+$AM309*CV$33+$AN309*CV$34+$AO309*CV$35+$AP309*CV$36+$AQ309*CV$37+$AR309*CV$38+$AS309*CV$39+$AT309*CV$40+$AU309*CV$41+$AV309*CV$42+$AW309*CV$43+$AX309*CV$44+$AY309*CV$45+$AZ309*CV$46+$BA309*CV$47+$BB309*CV$48+$BC309*CV$49+$BD309*CV$50+$BE309*CV$51+$BF309*CV$52+$BG309*CV$53+$BH309*CV$54+$BI309*CV$55+$BJ309*CV$56+$BK309*CV$57+$BL309*CV$58+$BM309*CV$59+$BN309*CV$60+$BO309*CV$61+$BP309*CV$62+$BQ309*CV$63+$BR309*CV$64+$BS309*CV$65+$BT309*CV$66+$BU309*CV$67+$BV309*CV$68+$BW309*CV$69+$BX309*CV$70+$BY309*CV$71+$BZ309*CV$72+$CA309*CV$73+$CB309*CV$74+$CC309*CV$75+$CD309*CV$76+$CE309*CV$77+$CF309*CV$78+$CG309*CV$79+$CH309*CV$80</f>
        <v>0</v>
      </c>
      <c r="CW310" s="37">
        <f t="shared" ref="CW310" si="1633">$I309*CW$3+$J309*CW$4+$K309*CW$5+$L309*CW$6+$M309*CW$7+$N309*CW$8+$O309*CW$9+$P309*CW$10+$Q309*CW$11+$R309*CW$12+$S309*CW$13+$T309*CW$14+$U309*CW$15+$V309*CW$16+$W309*CW$17+$X309*CW$18+$Y309*CW$19+$Z309*CW$20+$AA309*CW$21+$AB309*CW$22+$AC309*CW$23+$AD309*CW$24+$AE309*CW$25+$AF309*CW$26+$AG309*CW$27+$AH309*CW$28+$AI309*CW$29+$AJ309*CW$30+$AK309*CW$31+$AL309*CW$32+$AM309*CW$33+$AN309*CW$34+$AO309*CW$35+$AP309*CW$36+$AQ309*CW$37+$AR309*CW$38+$AS309*CW$39+$AT309*CW$40+$AU309*CW$41+$AV309*CW$42+$AW309*CW$43+$AX309*CW$44+$AY309*CW$45+$AZ309*CW$46+$BA309*CW$47+$BB309*CW$48+$BC309*CW$49+$BD309*CW$50+$BE309*CW$51+$BF309*CW$52+$BG309*CW$53+$BH309*CW$54+$BI309*CW$55+$BJ309*CW$56+$BK309*CW$57+$BL309*CW$58+$BM309*CW$59+$BN309*CW$60+$BO309*CW$61+$BP309*CW$62+$BQ309*CW$63+$BR309*CW$64+$BS309*CW$65+$BT309*CW$66+$BU309*CW$67+$BV309*CW$68+$BW309*CW$69+$BX309*CW$70+$BY309*CW$71+$BZ309*CW$72+$CA309*CW$73+$CB309*CW$74+$CC309*CW$75+$CD309*CW$76+$CE309*CW$77+$CF309*CW$78+$CG309*CW$79+$CH309*CW$80</f>
        <v>0</v>
      </c>
      <c r="CX310" s="37">
        <f t="shared" ref="CX310" si="1634">$I309*CX$3+$J309*CX$4+$K309*CX$5+$L309*CX$6+$M309*CX$7+$N309*CX$8+$O309*CX$9+$P309*CX$10+$Q309*CX$11+$R309*CX$12+$S309*CX$13+$T309*CX$14+$U309*CX$15+$V309*CX$16+$W309*CX$17+$X309*CX$18+$Y309*CX$19+$Z309*CX$20+$AA309*CX$21+$AB309*CX$22+$AC309*CX$23+$AD309*CX$24+$AE309*CX$25+$AF309*CX$26+$AG309*CX$27+$AH309*CX$28+$AI309*CX$29+$AJ309*CX$30+$AK309*CX$31+$AL309*CX$32+$AM309*CX$33+$AN309*CX$34+$AO309*CX$35+$AP309*CX$36+$AQ309*CX$37+$AR309*CX$38+$AS309*CX$39+$AT309*CX$40+$AU309*CX$41+$AV309*CX$42+$AW309*CX$43+$AX309*CX$44+$AY309*CX$45+$AZ309*CX$46+$BA309*CX$47+$BB309*CX$48+$BC309*CX$49+$BD309*CX$50+$BE309*CX$51+$BF309*CX$52+$BG309*CX$53+$BH309*CX$54+$BI309*CX$55+$BJ309*CX$56+$BK309*CX$57+$BL309*CX$58+$BM309*CX$59+$BN309*CX$60+$BO309*CX$61+$BP309*CX$62+$BQ309*CX$63+$BR309*CX$64+$BS309*CX$65+$BT309*CX$66+$BU309*CX$67+$BV309*CX$68+$BW309*CX$69+$BX309*CX$70+$BY309*CX$71+$BZ309*CX$72+$CA309*CX$73+$CB309*CX$74+$CC309*CX$75+$CD309*CX$76+$CE309*CX$77+$CF309*CX$78+$CG309*CX$79+$CH309*CX$80</f>
        <v>0</v>
      </c>
      <c r="CY310" s="37">
        <f t="shared" ref="CY310" si="1635">$I309*CY$3+$J309*CY$4+$K309*CY$5+$L309*CY$6+$M309*CY$7+$N309*CY$8+$O309*CY$9+$P309*CY$10+$Q309*CY$11+$R309*CY$12+$S309*CY$13+$T309*CY$14+$U309*CY$15+$V309*CY$16+$W309*CY$17+$X309*CY$18+$Y309*CY$19+$Z309*CY$20+$AA309*CY$21+$AB309*CY$22+$AC309*CY$23+$AD309*CY$24+$AE309*CY$25+$AF309*CY$26+$AG309*CY$27+$AH309*CY$28+$AI309*CY$29+$AJ309*CY$30+$AK309*CY$31+$AL309*CY$32+$AM309*CY$33+$AN309*CY$34+$AO309*CY$35+$AP309*CY$36+$AQ309*CY$37+$AR309*CY$38+$AS309*CY$39+$AT309*CY$40+$AU309*CY$41+$AV309*CY$42+$AW309*CY$43+$AX309*CY$44+$AY309*CY$45+$AZ309*CY$46+$BA309*CY$47+$BB309*CY$48+$BC309*CY$49+$BD309*CY$50+$BE309*CY$51+$BF309*CY$52+$BG309*CY$53+$BH309*CY$54+$BI309*CY$55+$BJ309*CY$56+$BK309*CY$57+$BL309*CY$58+$BM309*CY$59+$BN309*CY$60+$BO309*CY$61+$BP309*CY$62+$BQ309*CY$63+$BR309*CY$64+$BS309*CY$65+$BT309*CY$66+$BU309*CY$67+$BV309*CY$68+$BW309*CY$69+$BX309*CY$70+$BY309*CY$71+$BZ309*CY$72+$CA309*CY$73+$CB309*CY$74+$CC309*CY$75+$CD309*CY$76+$CE309*CY$77+$CF309*CY$78+$CG309*CY$79+$CH309*CY$80</f>
        <v>0</v>
      </c>
      <c r="CZ310" s="37">
        <f t="shared" ref="CZ310" si="1636">$I309*CZ$3+$J309*CZ$4+$K309*CZ$5+$L309*CZ$6+$M309*CZ$7+$N309*CZ$8+$O309*CZ$9+$P309*CZ$10+$Q309*CZ$11+$R309*CZ$12+$S309*CZ$13+$T309*CZ$14+$U309*CZ$15+$V309*CZ$16+$W309*CZ$17+$X309*CZ$18+$Y309*CZ$19+$Z309*CZ$20+$AA309*CZ$21+$AB309*CZ$22+$AC309*CZ$23+$AD309*CZ$24+$AE309*CZ$25+$AF309*CZ$26+$AG309*CZ$27+$AH309*CZ$28+$AI309*CZ$29+$AJ309*CZ$30+$AK309*CZ$31+$AL309*CZ$32+$AM309*CZ$33+$AN309*CZ$34+$AO309*CZ$35+$AP309*CZ$36+$AQ309*CZ$37+$AR309*CZ$38+$AS309*CZ$39+$AT309*CZ$40+$AU309*CZ$41+$AV309*CZ$42+$AW309*CZ$43+$AX309*CZ$44+$AY309*CZ$45+$AZ309*CZ$46+$BA309*CZ$47+$BB309*CZ$48+$BC309*CZ$49+$BD309*CZ$50+$BE309*CZ$51+$BF309*CZ$52+$BG309*CZ$53+$BH309*CZ$54+$BI309*CZ$55+$BJ309*CZ$56+$BK309*CZ$57+$BL309*CZ$58+$BM309*CZ$59+$BN309*CZ$60+$BO309*CZ$61+$BP309*CZ$62+$BQ309*CZ$63+$BR309*CZ$64+$BS309*CZ$65+$BT309*CZ$66+$BU309*CZ$67+$BV309*CZ$68+$BW309*CZ$69+$BX309*CZ$70+$BY309*CZ$71+$BZ309*CZ$72+$CA309*CZ$73+$CB309*CZ$74+$CC309*CZ$75+$CD309*CZ$76+$CE309*CZ$77+$CF309*CZ$78+$CG309*CZ$79+$CH309*CZ$80</f>
        <v>0</v>
      </c>
      <c r="DA310" s="37">
        <f t="shared" ref="DA310" si="1637">$I309*DA$3+$J309*DA$4+$K309*DA$5+$L309*DA$6+$M309*DA$7+$N309*DA$8+$O309*DA$9+$P309*DA$10+$Q309*DA$11+$R309*DA$12+$S309*DA$13+$T309*DA$14+$U309*DA$15+$V309*DA$16+$W309*DA$17+$X309*DA$18+$Y309*DA$19+$Z309*DA$20+$AA309*DA$21+$AB309*DA$22+$AC309*DA$23+$AD309*DA$24+$AE309*DA$25+$AF309*DA$26+$AG309*DA$27+$AH309*DA$28+$AI309*DA$29+$AJ309*DA$30+$AK309*DA$31+$AL309*DA$32+$AM309*DA$33+$AN309*DA$34+$AO309*DA$35+$AP309*DA$36+$AQ309*DA$37+$AR309*DA$38+$AS309*DA$39+$AT309*DA$40+$AU309*DA$41+$AV309*DA$42+$AW309*DA$43+$AX309*DA$44+$AY309*DA$45+$AZ309*DA$46+$BA309*DA$47+$BB309*DA$48+$BC309*DA$49+$BD309*DA$50+$BE309*DA$51+$BF309*DA$52+$BG309*DA$53+$BH309*DA$54+$BI309*DA$55+$BJ309*DA$56+$BK309*DA$57+$BL309*DA$58+$BM309*DA$59+$BN309*DA$60+$BO309*DA$61+$BP309*DA$62+$BQ309*DA$63+$BR309*DA$64+$BS309*DA$65+$BT309*DA$66+$BU309*DA$67+$BV309*DA$68+$BW309*DA$69+$BX309*DA$70+$BY309*DA$71+$BZ309*DA$72+$CA309*DA$73+$CB309*DA$74+$CC309*DA$75+$CD309*DA$76+$CE309*DA$77+$CF309*DA$78+$CG309*DA$79+$CH309*DA$80</f>
        <v>0</v>
      </c>
      <c r="DB310" s="37">
        <f t="shared" ref="DB310" si="1638">$I309*DB$3+$J309*DB$4+$K309*DB$5+$L309*DB$6+$M309*DB$7+$N309*DB$8+$O309*DB$9+$P309*DB$10+$Q309*DB$11+$R309*DB$12+$S309*DB$13+$T309*DB$14+$U309*DB$15+$V309*DB$16+$W309*DB$17+$X309*DB$18+$Y309*DB$19+$Z309*DB$20+$AA309*DB$21+$AB309*DB$22+$AC309*DB$23+$AD309*DB$24+$AE309*DB$25+$AF309*DB$26+$AG309*DB$27+$AH309*DB$28+$AI309*DB$29+$AJ309*DB$30+$AK309*DB$31+$AL309*DB$32+$AM309*DB$33+$AN309*DB$34+$AO309*DB$35+$AP309*DB$36+$AQ309*DB$37+$AR309*DB$38+$AS309*DB$39+$AT309*DB$40+$AU309*DB$41+$AV309*DB$42+$AW309*DB$43+$AX309*DB$44+$AY309*DB$45+$AZ309*DB$46+$BA309*DB$47+$BB309*DB$48+$BC309*DB$49+$BD309*DB$50+$BE309*DB$51+$BF309*DB$52+$BG309*DB$53+$BH309*DB$54+$BI309*DB$55+$BJ309*DB$56+$BK309*DB$57+$BL309*DB$58+$BM309*DB$59+$BN309*DB$60+$BO309*DB$61+$BP309*DB$62+$BQ309*DB$63+$BR309*DB$64+$BS309*DB$65+$BT309*DB$66+$BU309*DB$67+$BV309*DB$68+$BW309*DB$69+$BX309*DB$70+$BY309*DB$71+$BZ309*DB$72+$CA309*DB$73+$CB309*DB$74+$CC309*DB$75+$CD309*DB$76+$CE309*DB$77+$CF309*DB$78+$CG309*DB$79+$CH309*DB$80</f>
        <v>0</v>
      </c>
      <c r="DC310" s="37">
        <f t="shared" ref="DC310" si="1639">$I309*DC$3+$J309*DC$4+$K309*DC$5+$L309*DC$6+$M309*DC$7+$N309*DC$8+$O309*DC$9+$P309*DC$10+$Q309*DC$11+$R309*DC$12+$S309*DC$13+$T309*DC$14+$U309*DC$15+$V309*DC$16+$W309*DC$17+$X309*DC$18+$Y309*DC$19+$Z309*DC$20+$AA309*DC$21+$AB309*DC$22+$AC309*DC$23+$AD309*DC$24+$AE309*DC$25+$AF309*DC$26+$AG309*DC$27+$AH309*DC$28+$AI309*DC$29+$AJ309*DC$30+$AK309*DC$31+$AL309*DC$32+$AM309*DC$33+$AN309*DC$34+$AO309*DC$35+$AP309*DC$36+$AQ309*DC$37+$AR309*DC$38+$AS309*DC$39+$AT309*DC$40+$AU309*DC$41+$AV309*DC$42+$AW309*DC$43+$AX309*DC$44+$AY309*DC$45+$AZ309*DC$46+$BA309*DC$47+$BB309*DC$48+$BC309*DC$49+$BD309*DC$50+$BE309*DC$51+$BF309*DC$52+$BG309*DC$53+$BH309*DC$54+$BI309*DC$55+$BJ309*DC$56+$BK309*DC$57+$BL309*DC$58+$BM309*DC$59+$BN309*DC$60+$BO309*DC$61+$BP309*DC$62+$BQ309*DC$63+$BR309*DC$64+$BS309*DC$65+$BT309*DC$66+$BU309*DC$67+$BV309*DC$68+$BW309*DC$69+$BX309*DC$70+$BY309*DC$71+$BZ309*DC$72+$CA309*DC$73+$CB309*DC$74+$CC309*DC$75+$CD309*DC$76+$CE309*DC$77+$CF309*DC$78+$CG309*DC$79+$CH309*DC$80</f>
        <v>0</v>
      </c>
      <c r="DD310" s="37">
        <f t="shared" ref="DD310" si="1640">$I309*DD$3+$J309*DD$4+$K309*DD$5+$L309*DD$6+$M309*DD$7+$N309*DD$8+$O309*DD$9+$P309*DD$10+$Q309*DD$11+$R309*DD$12+$S309*DD$13+$T309*DD$14+$U309*DD$15+$V309*DD$16+$W309*DD$17+$X309*DD$18+$Y309*DD$19+$Z309*DD$20+$AA309*DD$21+$AB309*DD$22+$AC309*DD$23+$AD309*DD$24+$AE309*DD$25+$AF309*DD$26+$AG309*DD$27+$AH309*DD$28+$AI309*DD$29+$AJ309*DD$30+$AK309*DD$31+$AL309*DD$32+$AM309*DD$33+$AN309*DD$34+$AO309*DD$35+$AP309*DD$36+$AQ309*DD$37+$AR309*DD$38+$AS309*DD$39+$AT309*DD$40+$AU309*DD$41+$AV309*DD$42+$AW309*DD$43+$AX309*DD$44+$AY309*DD$45+$AZ309*DD$46+$BA309*DD$47+$BB309*DD$48+$BC309*DD$49+$BD309*DD$50+$BE309*DD$51+$BF309*DD$52+$BG309*DD$53+$BH309*DD$54+$BI309*DD$55+$BJ309*DD$56+$BK309*DD$57+$BL309*DD$58+$BM309*DD$59+$BN309*DD$60+$BO309*DD$61+$BP309*DD$62+$BQ309*DD$63+$BR309*DD$64+$BS309*DD$65+$BT309*DD$66+$BU309*DD$67+$BV309*DD$68+$BW309*DD$69+$BX309*DD$70+$BY309*DD$71+$BZ309*DD$72+$CA309*DD$73+$CB309*DD$74+$CC309*DD$75+$CD309*DD$76+$CE309*DD$77+$CF309*DD$78+$CG309*DD$79+$CH309*DD$80</f>
        <v>0</v>
      </c>
      <c r="DE310" s="37">
        <f t="shared" ref="DE310" si="1641">$I309*DE$3+$J309*DE$4+$K309*DE$5+$L309*DE$6+$M309*DE$7+$N309*DE$8+$O309*DE$9+$P309*DE$10+$Q309*DE$11+$R309*DE$12+$S309*DE$13+$T309*DE$14+$U309*DE$15+$V309*DE$16+$W309*DE$17+$X309*DE$18+$Y309*DE$19+$Z309*DE$20+$AA309*DE$21+$AB309*DE$22+$AC309*DE$23+$AD309*DE$24+$AE309*DE$25+$AF309*DE$26+$AG309*DE$27+$AH309*DE$28+$AI309*DE$29+$AJ309*DE$30+$AK309*DE$31+$AL309*DE$32+$AM309*DE$33+$AN309*DE$34+$AO309*DE$35+$AP309*DE$36+$AQ309*DE$37+$AR309*DE$38+$AS309*DE$39+$AT309*DE$40+$AU309*DE$41+$AV309*DE$42+$AW309*DE$43+$AX309*DE$44+$AY309*DE$45+$AZ309*DE$46+$BA309*DE$47+$BB309*DE$48+$BC309*DE$49+$BD309*DE$50+$BE309*DE$51+$BF309*DE$52+$BG309*DE$53+$BH309*DE$54+$BI309*DE$55+$BJ309*DE$56+$BK309*DE$57+$BL309*DE$58+$BM309*DE$59+$BN309*DE$60+$BO309*DE$61+$BP309*DE$62+$BQ309*DE$63+$BR309*DE$64+$BS309*DE$65+$BT309*DE$66+$BU309*DE$67+$BV309*DE$68+$BW309*DE$69+$BX309*DE$70+$BY309*DE$71+$BZ309*DE$72+$CA309*DE$73+$CB309*DE$74+$CC309*DE$75+$CD309*DE$76+$CE309*DE$77+$CF309*DE$78+$CG309*DE$79+$CH309*DE$80</f>
        <v>0</v>
      </c>
      <c r="DF310" s="37">
        <f t="shared" ref="DF310" si="1642">$I309*DF$3+$J309*DF$4+$K309*DF$5+$L309*DF$6+$M309*DF$7+$N309*DF$8+$O309*DF$9+$P309*DF$10+$Q309*DF$11+$R309*DF$12+$S309*DF$13+$T309*DF$14+$U309*DF$15+$V309*DF$16+$W309*DF$17+$X309*DF$18+$Y309*DF$19+$Z309*DF$20+$AA309*DF$21+$AB309*DF$22+$AC309*DF$23+$AD309*DF$24+$AE309*DF$25+$AF309*DF$26+$AG309*DF$27+$AH309*DF$28+$AI309*DF$29+$AJ309*DF$30+$AK309*DF$31+$AL309*DF$32+$AM309*DF$33+$AN309*DF$34+$AO309*DF$35+$AP309*DF$36+$AQ309*DF$37+$AR309*DF$38+$AS309*DF$39+$AT309*DF$40+$AU309*DF$41+$AV309*DF$42+$AW309*DF$43+$AX309*DF$44+$AY309*DF$45+$AZ309*DF$46+$BA309*DF$47+$BB309*DF$48+$BC309*DF$49+$BD309*DF$50+$BE309*DF$51+$BF309*DF$52+$BG309*DF$53+$BH309*DF$54+$BI309*DF$55+$BJ309*DF$56+$BK309*DF$57+$BL309*DF$58+$BM309*DF$59+$BN309*DF$60+$BO309*DF$61+$BP309*DF$62+$BQ309*DF$63+$BR309*DF$64+$BS309*DF$65+$BT309*DF$66+$BU309*DF$67+$BV309*DF$68+$BW309*DF$69+$BX309*DF$70+$BY309*DF$71+$BZ309*DF$72+$CA309*DF$73+$CB309*DF$74+$CC309*DF$75+$CD309*DF$76+$CE309*DF$77+$CF309*DF$78+$CG309*DF$79+$CH309*DF$80</f>
        <v>0</v>
      </c>
      <c r="DG310" s="38">
        <f t="shared" ref="DG310" si="1643">$I309*DG$3+$J309*DG$4+$K309*DG$5+$L309*DG$6+$M309*DG$7+$N309*DG$8+$O309*DG$9+$P309*DG$10+$Q309*DG$11+$R309*DG$12+$S309*DG$13+$T309*DG$14+$U309*DG$15+$V309*DG$16+$W309*DG$17+$X309*DG$18+$Y309*DG$19+$Z309*DG$20+$AA309*DG$21+$AB309*DG$22+$AC309*DG$23+$AD309*DG$24+$AE309*DG$25+$AF309*DG$26+$AG309*DG$27+$AH309*DG$28+$AI309*DG$29+$AJ309*DG$30+$AK309*DG$31+$AL309*DG$32+$AM309*DG$33+$AN309*DG$34+$AO309*DG$35+$AP309*DG$36+$AQ309*DG$37+$AR309*DG$38+$AS309*DG$39+$AT309*DG$40+$AU309*DG$41+$AV309*DG$42+$AW309*DG$43+$AX309*DG$44+$AY309*DG$45+$AZ309*DG$46+$BA309*DG$47+$BB309*DG$48+$BC309*DG$49+$BD309*DG$50+$BE309*DG$51+$BF309*DG$52+$BG309*DG$53+$BH309*DG$54+$BI309*DG$55+$BJ309*DG$56+$BK309*DG$57+$BL309*DG$58+$BM309*DG$59+$BN309*DG$60+$BO309*DG$61+$BP309*DG$62+$BQ309*DG$63+$BR309*DG$64+$BS309*DG$65+$BT309*DG$66+$BU309*DG$67+$BV309*DG$68+$BW309*DG$69+$BX309*DG$70+$BY309*DG$71+$BZ309*DG$72+$CA309*DG$73+$CB309*DG$74+$CC309*DG$75+$CD309*DG$76+$CE309*DG$77+$CF309*DG$78+$CG309*DG$79+$CH309*DG$80</f>
        <v>0</v>
      </c>
    </row>
    <row r="311" spans="1:120" ht="12.75" hidden="1" outlineLevel="1" x14ac:dyDescent="0.2">
      <c r="A311" s="26"/>
      <c r="B311" s="27"/>
      <c r="C311" s="27"/>
      <c r="D311" s="28"/>
      <c r="E311" s="28"/>
      <c r="F311" s="28"/>
      <c r="G311" s="28"/>
      <c r="H311" s="28"/>
      <c r="I311" s="59"/>
      <c r="J311" s="59"/>
      <c r="K311" s="59"/>
      <c r="L311" s="59"/>
      <c r="M311" s="59"/>
      <c r="N311" s="59"/>
      <c r="O311" s="59"/>
      <c r="P311" s="59"/>
      <c r="Q311" s="59"/>
      <c r="R311" s="59"/>
      <c r="S311" s="59"/>
      <c r="T311" s="59"/>
      <c r="U311" s="59"/>
      <c r="V311" s="59"/>
      <c r="W311" s="59"/>
      <c r="X311" s="59"/>
      <c r="Y311" s="59"/>
      <c r="Z311" s="59"/>
      <c r="AA311" s="59"/>
      <c r="AB311" s="59"/>
      <c r="AC311" s="59"/>
      <c r="AD311" s="59"/>
      <c r="AE311" s="59"/>
      <c r="AF311" s="59"/>
      <c r="AG311" s="59"/>
      <c r="AH311" s="59"/>
      <c r="AI311" s="59"/>
      <c r="AJ311" s="59"/>
      <c r="AK311" s="59"/>
      <c r="AL311" s="59"/>
      <c r="AM311" s="59"/>
      <c r="AN311" s="59"/>
      <c r="AO311" s="59"/>
      <c r="AP311" s="59"/>
      <c r="AQ311" s="59"/>
      <c r="AR311" s="59"/>
      <c r="AS311" s="59"/>
      <c r="AT311" s="59"/>
      <c r="AU311" s="59"/>
      <c r="AV311" s="59"/>
      <c r="AW311" s="59"/>
      <c r="AX311" s="59"/>
      <c r="AY311" s="59"/>
      <c r="AZ311" s="59"/>
      <c r="BA311" s="59"/>
      <c r="BB311" s="59"/>
      <c r="BC311" s="59"/>
      <c r="BD311" s="59"/>
      <c r="BE311" s="59"/>
      <c r="BF311" s="59"/>
      <c r="BG311" s="59"/>
      <c r="BH311" s="59"/>
      <c r="BI311" s="59"/>
      <c r="BJ311" s="59"/>
      <c r="BK311" s="59"/>
      <c r="BL311" s="59"/>
      <c r="BM311" s="59"/>
      <c r="BN311" s="59"/>
      <c r="BO311" s="59"/>
      <c r="BP311" s="59"/>
      <c r="BQ311" s="59"/>
      <c r="BR311" s="59"/>
      <c r="BS311" s="59"/>
      <c r="BT311" s="59"/>
      <c r="BU311" s="59"/>
      <c r="BV311" s="59"/>
      <c r="BW311" s="59"/>
      <c r="BX311" s="59"/>
      <c r="BY311" s="59"/>
      <c r="BZ311" s="59"/>
      <c r="CA311" s="59"/>
      <c r="CB311" s="59"/>
      <c r="CC311" s="59"/>
      <c r="CD311" s="59"/>
      <c r="CE311" s="59"/>
      <c r="CF311" s="59"/>
      <c r="CG311" s="59"/>
      <c r="CH311" s="59"/>
      <c r="CI311" s="28"/>
      <c r="CJ311" s="28"/>
      <c r="CK311" s="28"/>
      <c r="CL311" s="28"/>
      <c r="CM311" s="29" t="s">
        <v>8</v>
      </c>
      <c r="CN311" s="39"/>
      <c r="CO311" s="40"/>
      <c r="CP311" s="40"/>
      <c r="CQ311" s="40"/>
      <c r="CR311" s="40"/>
      <c r="CS311" s="40"/>
      <c r="CT311" s="40"/>
      <c r="CU311" s="40"/>
      <c r="CV311" s="40"/>
      <c r="CW311" s="40"/>
      <c r="CX311" s="40"/>
      <c r="CY311" s="40"/>
      <c r="CZ311" s="40"/>
      <c r="DA311" s="40"/>
      <c r="DB311" s="40"/>
      <c r="DC311" s="40"/>
      <c r="DD311" s="40"/>
      <c r="DE311" s="40"/>
      <c r="DF311" s="40"/>
      <c r="DG311" s="41"/>
    </row>
    <row r="312" spans="1:120" ht="12.75" collapsed="1" x14ac:dyDescent="0.2">
      <c r="A312" s="19" t="s">
        <v>336</v>
      </c>
      <c r="B312" s="19" t="s">
        <v>685</v>
      </c>
      <c r="C312" s="19"/>
      <c r="D312" s="20" t="s">
        <v>316</v>
      </c>
      <c r="E312" s="20">
        <v>6</v>
      </c>
      <c r="F312" s="20">
        <f>IF($C$4="",SUMIF(stock_on_hand!A:A,planner!A312,stock_on_hand!C:C),SUMIFS(stock_on_hand!C:C,stock_on_hand!A:A,planner!A312,stock_on_hand!E:E,$C$4))</f>
        <v>15.6</v>
      </c>
      <c r="G312" s="20"/>
      <c r="H312" s="20" t="s">
        <v>326</v>
      </c>
      <c r="I312" s="57">
        <f>IFERROR(HLOOKUP(I$188,bom!$2:$300,MATCH($A312,bom!$A:$A,0)-1,0),0)</f>
        <v>0</v>
      </c>
      <c r="J312" s="57">
        <f>IFERROR(HLOOKUP(J$188,bom!$2:$300,MATCH($A312,bom!$A:$A,0)-1,0),0)</f>
        <v>0</v>
      </c>
      <c r="K312" s="57">
        <f>IFERROR(HLOOKUP(K$188,bom!$2:$300,MATCH($A312,bom!$A:$A,0)-1,0),0)</f>
        <v>0</v>
      </c>
      <c r="L312" s="57">
        <f>IFERROR(HLOOKUP(L$188,bom!$2:$300,MATCH($A312,bom!$A:$A,0)-1,0),0)</f>
        <v>0</v>
      </c>
      <c r="M312" s="57">
        <f>IFERROR(HLOOKUP(M$188,bom!$2:$300,MATCH($A312,bom!$A:$A,0)-1,0),0)</f>
        <v>0</v>
      </c>
      <c r="N312" s="57">
        <f>IFERROR(HLOOKUP(N$188,bom!$2:$300,MATCH($A312,bom!$A:$A,0)-1,0),0)</f>
        <v>0</v>
      </c>
      <c r="O312" s="57">
        <f>IFERROR(HLOOKUP(O$188,bom!$2:$300,MATCH($A312,bom!$A:$A,0)-1,0),0)</f>
        <v>0</v>
      </c>
      <c r="P312" s="57">
        <f>IFERROR(HLOOKUP(P$188,bom!$2:$300,MATCH($A312,bom!$A:$A,0)-1,0),0)</f>
        <v>0</v>
      </c>
      <c r="Q312" s="57">
        <f>IFERROR(HLOOKUP(Q$188,bom!$2:$300,MATCH($A312,bom!$A:$A,0)-1,0),0)</f>
        <v>0</v>
      </c>
      <c r="R312" s="57">
        <f>IFERROR(HLOOKUP(R$188,bom!$2:$300,MATCH($A312,bom!$A:$A,0)-1,0),0)</f>
        <v>0</v>
      </c>
      <c r="S312" s="57">
        <f>IFERROR(HLOOKUP(S$188,bom!$2:$300,MATCH($A312,bom!$A:$A,0)-1,0),0)</f>
        <v>0</v>
      </c>
      <c r="T312" s="57">
        <f>IFERROR(HLOOKUP(T$188,bom!$2:$300,MATCH($A312,bom!$A:$A,0)-1,0),0)</f>
        <v>0</v>
      </c>
      <c r="U312" s="57">
        <f>IFERROR(HLOOKUP(U$188,bom!$2:$300,MATCH($A312,bom!$A:$A,0)-1,0),0)</f>
        <v>0</v>
      </c>
      <c r="V312" s="57">
        <f>IFERROR(HLOOKUP(V$188,bom!$2:$300,MATCH($A312,bom!$A:$A,0)-1,0),0)</f>
        <v>0</v>
      </c>
      <c r="W312" s="57">
        <f>IFERROR(HLOOKUP(W$188,bom!$2:$300,MATCH($A312,bom!$A:$A,0)-1,0),0)</f>
        <v>0</v>
      </c>
      <c r="X312" s="57">
        <f>IFERROR(HLOOKUP(X$188,bom!$2:$300,MATCH($A312,bom!$A:$A,0)-1,0),0)</f>
        <v>0</v>
      </c>
      <c r="Y312" s="57">
        <f>IFERROR(HLOOKUP(Y$188,bom!$2:$300,MATCH($A312,bom!$A:$A,0)-1,0),0)</f>
        <v>0</v>
      </c>
      <c r="Z312" s="57">
        <f>IFERROR(HLOOKUP(Z$188,bom!$2:$300,MATCH($A312,bom!$A:$A,0)-1,0),0)</f>
        <v>0</v>
      </c>
      <c r="AA312" s="57">
        <f>IFERROR(HLOOKUP(AA$188,bom!$2:$300,MATCH($A312,bom!$A:$A,0)-1,0),0)</f>
        <v>0</v>
      </c>
      <c r="AB312" s="57">
        <f>IFERROR(HLOOKUP(AB$188,bom!$2:$300,MATCH($A312,bom!$A:$A,0)-1,0),0)</f>
        <v>0</v>
      </c>
      <c r="AC312" s="57">
        <f>IFERROR(HLOOKUP(AC$188,bom!$2:$300,MATCH($A312,bom!$A:$A,0)-1,0),0)</f>
        <v>0</v>
      </c>
      <c r="AD312" s="57">
        <f>IFERROR(HLOOKUP(AD$188,bom!$2:$300,MATCH($A312,bom!$A:$A,0)-1,0),0)</f>
        <v>0</v>
      </c>
      <c r="AE312" s="57">
        <f>IFERROR(HLOOKUP(AE$188,bom!$2:$300,MATCH($A312,bom!$A:$A,0)-1,0),0)</f>
        <v>0</v>
      </c>
      <c r="AF312" s="57">
        <f>IFERROR(HLOOKUP(AF$188,bom!$2:$300,MATCH($A312,bom!$A:$A,0)-1,0),0)</f>
        <v>0</v>
      </c>
      <c r="AG312" s="57">
        <f>IFERROR(HLOOKUP(AG$188,bom!$2:$300,MATCH($A312,bom!$A:$A,0)-1,0),0)</f>
        <v>0</v>
      </c>
      <c r="AH312" s="57">
        <f>IFERROR(HLOOKUP(AH$188,bom!$2:$300,MATCH($A312,bom!$A:$A,0)-1,0),0)</f>
        <v>0</v>
      </c>
      <c r="AI312" s="57">
        <f>IFERROR(HLOOKUP(AI$188,bom!$2:$300,MATCH($A312,bom!$A:$A,0)-1,0),0)</f>
        <v>0</v>
      </c>
      <c r="AJ312" s="57">
        <f>IFERROR(HLOOKUP(AJ$188,bom!$2:$300,MATCH($A312,bom!$A:$A,0)-1,0),0)</f>
        <v>0</v>
      </c>
      <c r="AK312" s="57">
        <f>IFERROR(HLOOKUP(AK$188,bom!$2:$300,MATCH($A312,bom!$A:$A,0)-1,0),0)</f>
        <v>0</v>
      </c>
      <c r="AL312" s="57">
        <f>IFERROR(HLOOKUP(AL$188,bom!$2:$300,MATCH($A312,bom!$A:$A,0)-1,0),0)</f>
        <v>0</v>
      </c>
      <c r="AM312" s="57">
        <f>IFERROR(HLOOKUP(AM$188,bom!$2:$300,MATCH($A312,bom!$A:$A,0)-1,0),0)</f>
        <v>0</v>
      </c>
      <c r="AN312" s="57">
        <f>IFERROR(HLOOKUP(AN$188,bom!$2:$300,MATCH($A312,bom!$A:$A,0)-1,0),0)</f>
        <v>0</v>
      </c>
      <c r="AO312" s="57">
        <f>IFERROR(HLOOKUP(AO$188,bom!$2:$300,MATCH($A312,bom!$A:$A,0)-1,0),0)</f>
        <v>0</v>
      </c>
      <c r="AP312" s="57">
        <f>IFERROR(HLOOKUP(AP$188,bom!$2:$300,MATCH($A312,bom!$A:$A,0)-1,0),0)</f>
        <v>0</v>
      </c>
      <c r="AQ312" s="57">
        <f>IFERROR(HLOOKUP(AQ$188,bom!$2:$300,MATCH($A312,bom!$A:$A,0)-1,0),0)</f>
        <v>0</v>
      </c>
      <c r="AR312" s="57">
        <f>IFERROR(HLOOKUP(AR$188,bom!$2:$300,MATCH($A312,bom!$A:$A,0)-1,0),0)</f>
        <v>0</v>
      </c>
      <c r="AS312" s="57">
        <f>IFERROR(HLOOKUP(AS$188,bom!$2:$300,MATCH($A312,bom!$A:$A,0)-1,0),0)</f>
        <v>0</v>
      </c>
      <c r="AT312" s="57">
        <f>IFERROR(HLOOKUP(AT$188,bom!$2:$300,MATCH($A312,bom!$A:$A,0)-1,0),0)</f>
        <v>0</v>
      </c>
      <c r="AU312" s="57">
        <f>IFERROR(HLOOKUP(AU$188,bom!$2:$300,MATCH($A312,bom!$A:$A,0)-1,0),0)</f>
        <v>0</v>
      </c>
      <c r="AV312" s="57">
        <f>IFERROR(HLOOKUP(AV$188,bom!$2:$300,MATCH($A312,bom!$A:$A,0)-1,0),0)</f>
        <v>0</v>
      </c>
      <c r="AW312" s="57">
        <f>IFERROR(HLOOKUP(AW$188,bom!$2:$300,MATCH($A312,bom!$A:$A,0)-1,0),0)</f>
        <v>0</v>
      </c>
      <c r="AX312" s="57">
        <f>IFERROR(HLOOKUP(AX$188,bom!$2:$300,MATCH($A312,bom!$A:$A,0)-1,0),0)</f>
        <v>0</v>
      </c>
      <c r="AY312" s="57">
        <f>IFERROR(HLOOKUP(AY$188,bom!$2:$300,MATCH($A312,bom!$A:$A,0)-1,0),0)</f>
        <v>0</v>
      </c>
      <c r="AZ312" s="57">
        <f>IFERROR(HLOOKUP(AZ$188,bom!$2:$300,MATCH($A312,bom!$A:$A,0)-1,0),0)</f>
        <v>0</v>
      </c>
      <c r="BA312" s="57">
        <f>IFERROR(HLOOKUP(BA$188,bom!$2:$300,MATCH($A312,bom!$A:$A,0)-1,0),0)</f>
        <v>0</v>
      </c>
      <c r="BB312" s="57">
        <f>IFERROR(HLOOKUP(BB$188,bom!$2:$300,MATCH($A312,bom!$A:$A,0)-1,0),0)</f>
        <v>0</v>
      </c>
      <c r="BC312" s="57">
        <f>IFERROR(HLOOKUP(BC$188,bom!$2:$300,MATCH($A312,bom!$A:$A,0)-1,0),0)</f>
        <v>0</v>
      </c>
      <c r="BD312" s="57">
        <f>IFERROR(HLOOKUP(BD$188,bom!$2:$300,MATCH($A312,bom!$A:$A,0)-1,0),0)</f>
        <v>0</v>
      </c>
      <c r="BE312" s="57">
        <f>IFERROR(HLOOKUP(BE$188,bom!$2:$300,MATCH($A312,bom!$A:$A,0)-1,0),0)</f>
        <v>0</v>
      </c>
      <c r="BF312" s="57">
        <f>IFERROR(HLOOKUP(BF$188,bom!$2:$300,MATCH($A312,bom!$A:$A,0)-1,0),0)</f>
        <v>0</v>
      </c>
      <c r="BG312" s="57">
        <f>IFERROR(HLOOKUP(BG$188,bom!$2:$300,MATCH($A312,bom!$A:$A,0)-1,0),0)</f>
        <v>0</v>
      </c>
      <c r="BH312" s="57">
        <f>IFERROR(HLOOKUP(BH$188,bom!$2:$300,MATCH($A312,bom!$A:$A,0)-1,0),0)</f>
        <v>0</v>
      </c>
      <c r="BI312" s="57">
        <f>IFERROR(HLOOKUP(BI$188,bom!$2:$300,MATCH($A312,bom!$A:$A,0)-1,0),0)</f>
        <v>0</v>
      </c>
      <c r="BJ312" s="57">
        <f>IFERROR(HLOOKUP(BJ$188,bom!$2:$300,MATCH($A312,bom!$A:$A,0)-1,0),0)</f>
        <v>0</v>
      </c>
      <c r="BK312" s="57">
        <f>IFERROR(HLOOKUP(BK$188,bom!$2:$300,MATCH($A312,bom!$A:$A,0)-1,0),0)</f>
        <v>0</v>
      </c>
      <c r="BL312" s="57">
        <f>IFERROR(HLOOKUP(BL$188,bom!$2:$300,MATCH($A312,bom!$A:$A,0)-1,0),0)</f>
        <v>0</v>
      </c>
      <c r="BM312" s="57">
        <f>IFERROR(HLOOKUP(BM$188,bom!$2:$300,MATCH($A312,bom!$A:$A,0)-1,0),0)</f>
        <v>0</v>
      </c>
      <c r="BN312" s="57">
        <f>IFERROR(HLOOKUP(BN$188,bom!$2:$300,MATCH($A312,bom!$A:$A,0)-1,0),0)</f>
        <v>0</v>
      </c>
      <c r="BO312" s="57">
        <f>IFERROR(HLOOKUP(BO$188,bom!$2:$300,MATCH($A312,bom!$A:$A,0)-1,0),0)</f>
        <v>0</v>
      </c>
      <c r="BP312" s="57">
        <f>IFERROR(HLOOKUP(BP$188,bom!$2:$300,MATCH($A312,bom!$A:$A,0)-1,0),0)</f>
        <v>0</v>
      </c>
      <c r="BQ312" s="57">
        <f>IFERROR(HLOOKUP(BQ$188,bom!$2:$300,MATCH($A312,bom!$A:$A,0)-1,0),0)</f>
        <v>0</v>
      </c>
      <c r="BR312" s="57">
        <f>IFERROR(HLOOKUP(BR$188,bom!$2:$300,MATCH($A312,bom!$A:$A,0)-1,0),0)</f>
        <v>0</v>
      </c>
      <c r="BS312" s="57">
        <f>IFERROR(HLOOKUP(BS$188,bom!$2:$300,MATCH($A312,bom!$A:$A,0)-1,0),0)</f>
        <v>0</v>
      </c>
      <c r="BT312" s="57">
        <f>IFERROR(HLOOKUP(BT$188,bom!$2:$300,MATCH($A312,bom!$A:$A,0)-1,0),0)</f>
        <v>0</v>
      </c>
      <c r="BU312" s="57">
        <f>IFERROR(HLOOKUP(BU$188,bom!$2:$300,MATCH($A312,bom!$A:$A,0)-1,0),0)</f>
        <v>0</v>
      </c>
      <c r="BV312" s="57">
        <f>IFERROR(HLOOKUP(BV$188,bom!$2:$300,MATCH($A312,bom!$A:$A,0)-1,0),0)</f>
        <v>0</v>
      </c>
      <c r="BW312" s="57">
        <f>IFERROR(HLOOKUP(BW$188,bom!$2:$300,MATCH($A312,bom!$A:$A,0)-1,0),0)</f>
        <v>0</v>
      </c>
      <c r="BX312" s="57">
        <f>IFERROR(HLOOKUP(BX$188,bom!$2:$300,MATCH($A312,bom!$A:$A,0)-1,0),0)</f>
        <v>0</v>
      </c>
      <c r="BY312" s="57">
        <f>IFERROR(HLOOKUP(BY$188,bom!$2:$300,MATCH($A312,bom!$A:$A,0)-1,0),0)</f>
        <v>0</v>
      </c>
      <c r="BZ312" s="57">
        <f>IFERROR(HLOOKUP(BZ$188,bom!$2:$300,MATCH($A312,bom!$A:$A,0)-1,0),0)</f>
        <v>0</v>
      </c>
      <c r="CA312" s="57">
        <f>IFERROR(HLOOKUP(CA$188,bom!$2:$300,MATCH($A312,bom!$A:$A,0)-1,0),0)</f>
        <v>0</v>
      </c>
      <c r="CB312" s="57">
        <f>IFERROR(HLOOKUP(CB$188,bom!$2:$300,MATCH($A312,bom!$A:$A,0)-1,0),0)</f>
        <v>0</v>
      </c>
      <c r="CC312" s="57">
        <f>IFERROR(HLOOKUP(CC$188,bom!$2:$300,MATCH($A312,bom!$A:$A,0)-1,0),0)</f>
        <v>0</v>
      </c>
      <c r="CD312" s="57">
        <f>IFERROR(HLOOKUP(CD$188,bom!$2:$300,MATCH($A312,bom!$A:$A,0)-1,0),0)</f>
        <v>0</v>
      </c>
      <c r="CE312" s="57">
        <f>IFERROR(HLOOKUP(CE$188,bom!$2:$300,MATCH($A312,bom!$A:$A,0)-1,0),0)</f>
        <v>0</v>
      </c>
      <c r="CF312" s="57">
        <f>IFERROR(HLOOKUP(CF$188,bom!$2:$300,MATCH($A312,bom!$A:$A,0)-1,0),0)</f>
        <v>0</v>
      </c>
      <c r="CG312" s="57">
        <f>IFERROR(HLOOKUP(CG$188,bom!$2:$300,MATCH($A312,bom!$A:$A,0)-1,0),0)</f>
        <v>0</v>
      </c>
      <c r="CH312" s="57">
        <f>IFERROR(HLOOKUP(CH$188,bom!$2:$300,MATCH($A312,bom!$A:$A,0)-1,0),0)</f>
        <v>0</v>
      </c>
      <c r="CI312" s="20"/>
      <c r="CJ312" s="20"/>
      <c r="CK312" s="20"/>
      <c r="CL312" s="20"/>
      <c r="CM312" s="32" t="str">
        <f t="shared" ref="CM312" si="1644">IF(G312&gt;0,IF(CN312&lt;(0.8*G312),"WARNING!!!",IF(CN312&lt;G312,"ORDER","OK")),IF((VLOOKUP(A312,A:DG,91+E312,0))&lt;0,"WARNING!!!",IF((VLOOKUP(A312,A:DG,91+ROUND(1.25*E312,0),0))&lt;0,"ORDER","OK")))</f>
        <v>OK</v>
      </c>
      <c r="CN312" s="33">
        <f t="shared" ref="CN312" si="1645">F312-CN313+CN314</f>
        <v>15.6</v>
      </c>
      <c r="CO312" s="34">
        <f t="shared" ref="CO312" si="1646">CN312-CO313+CO314</f>
        <v>15.6</v>
      </c>
      <c r="CP312" s="34">
        <f t="shared" ref="CP312" si="1647">CO312-CP313+CP314</f>
        <v>15.6</v>
      </c>
      <c r="CQ312" s="34">
        <f t="shared" ref="CQ312" si="1648">CP312-CQ313+CQ314</f>
        <v>15.6</v>
      </c>
      <c r="CR312" s="34">
        <f t="shared" ref="CR312" si="1649">CQ312-CR313+CR314</f>
        <v>15.6</v>
      </c>
      <c r="CS312" s="34">
        <f t="shared" ref="CS312" si="1650">CR312-CS313+CS314</f>
        <v>15.6</v>
      </c>
      <c r="CT312" s="34">
        <f t="shared" ref="CT312" si="1651">CS312-CT313+CT314</f>
        <v>15.6</v>
      </c>
      <c r="CU312" s="34">
        <f t="shared" ref="CU312" si="1652">CT312-CU313+CU314</f>
        <v>15.6</v>
      </c>
      <c r="CV312" s="34">
        <f t="shared" ref="CV312" si="1653">CU312-CV313+CV314</f>
        <v>15.6</v>
      </c>
      <c r="CW312" s="34">
        <f t="shared" ref="CW312" si="1654">CV312-CW313+CW314</f>
        <v>15.6</v>
      </c>
      <c r="CX312" s="34">
        <f t="shared" ref="CX312" si="1655">CW312-CX313+CX314</f>
        <v>15.6</v>
      </c>
      <c r="CY312" s="34">
        <f t="shared" ref="CY312" si="1656">CX312-CY313+CY314</f>
        <v>15.6</v>
      </c>
      <c r="CZ312" s="34">
        <f t="shared" ref="CZ312" si="1657">CY312-CZ313+CZ314</f>
        <v>15.6</v>
      </c>
      <c r="DA312" s="34">
        <f t="shared" ref="DA312" si="1658">CZ312-DA313+DA314</f>
        <v>15.6</v>
      </c>
      <c r="DB312" s="34">
        <f t="shared" ref="DB312" si="1659">DA312-DB313+DB314</f>
        <v>15.6</v>
      </c>
      <c r="DC312" s="34">
        <f t="shared" ref="DC312" si="1660">DB312-DC313+DC314</f>
        <v>15.6</v>
      </c>
      <c r="DD312" s="34">
        <f t="shared" ref="DD312" si="1661">DC312-DD313+DD314</f>
        <v>15.6</v>
      </c>
      <c r="DE312" s="34">
        <f t="shared" ref="DE312" si="1662">DD312-DE313+DE314</f>
        <v>15.6</v>
      </c>
      <c r="DF312" s="34">
        <f t="shared" ref="DF312" si="1663">DE312-DF313+DF314</f>
        <v>15.6</v>
      </c>
      <c r="DG312" s="35">
        <f t="shared" ref="DG312" si="1664">DF312-DG313+DG314</f>
        <v>15.6</v>
      </c>
      <c r="DM312" s="21"/>
    </row>
    <row r="313" spans="1:120" ht="12.75" hidden="1" outlineLevel="1" x14ac:dyDescent="0.2">
      <c r="A313" s="22"/>
      <c r="B313" s="23"/>
      <c r="C313" s="23"/>
      <c r="D313" s="24"/>
      <c r="E313" s="24"/>
      <c r="F313" s="24"/>
      <c r="G313" s="24"/>
      <c r="H313" s="24"/>
      <c r="I313" s="58"/>
      <c r="J313" s="58"/>
      <c r="K313" s="58"/>
      <c r="L313" s="58"/>
      <c r="M313" s="58"/>
      <c r="N313" s="58"/>
      <c r="O313" s="58"/>
      <c r="P313" s="58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  <c r="AG313" s="58"/>
      <c r="AH313" s="58"/>
      <c r="AI313" s="58"/>
      <c r="AJ313" s="58"/>
      <c r="AK313" s="58"/>
      <c r="AL313" s="58"/>
      <c r="AM313" s="58"/>
      <c r="AN313" s="58"/>
      <c r="AO313" s="58"/>
      <c r="AP313" s="58"/>
      <c r="AQ313" s="58"/>
      <c r="AR313" s="58"/>
      <c r="AS313" s="58"/>
      <c r="AT313" s="58"/>
      <c r="AU313" s="58"/>
      <c r="AV313" s="58"/>
      <c r="AW313" s="58"/>
      <c r="AX313" s="58"/>
      <c r="AY313" s="58"/>
      <c r="AZ313" s="58"/>
      <c r="BA313" s="58"/>
      <c r="BB313" s="58"/>
      <c r="BC313" s="58"/>
      <c r="BD313" s="58"/>
      <c r="BE313" s="58"/>
      <c r="BF313" s="58"/>
      <c r="BG313" s="58"/>
      <c r="BH313" s="58"/>
      <c r="BI313" s="58"/>
      <c r="BJ313" s="58"/>
      <c r="BK313" s="58"/>
      <c r="BL313" s="58"/>
      <c r="BM313" s="58"/>
      <c r="BN313" s="58"/>
      <c r="BO313" s="58"/>
      <c r="BP313" s="58"/>
      <c r="BQ313" s="58"/>
      <c r="BR313" s="58"/>
      <c r="BS313" s="58"/>
      <c r="BT313" s="58"/>
      <c r="BU313" s="58"/>
      <c r="BV313" s="58"/>
      <c r="BW313" s="58"/>
      <c r="BX313" s="58"/>
      <c r="BY313" s="58"/>
      <c r="BZ313" s="58"/>
      <c r="CA313" s="58"/>
      <c r="CB313" s="58"/>
      <c r="CC313" s="58"/>
      <c r="CD313" s="58"/>
      <c r="CE313" s="58"/>
      <c r="CF313" s="58"/>
      <c r="CG313" s="58"/>
      <c r="CH313" s="58"/>
      <c r="CI313" s="24"/>
      <c r="CJ313" s="24"/>
      <c r="CK313" s="24"/>
      <c r="CL313" s="24"/>
      <c r="CM313" s="25" t="s">
        <v>7</v>
      </c>
      <c r="CN313" s="36">
        <f t="shared" ref="CN313" si="1665">$I312*CN$3+$J312*CN$4+$K312*CN$5+$L312*CN$6+$M312*CN$7+$N312*CN$8+$O312*CN$9+$P312*CN$10+$Q312*CN$11+$R312*CN$12+$S312*CN$13+$T312*CN$14+$U312*CN$15+$V312*CN$16+$W312*CN$17+$X312*CN$18+$Y312*CN$19+$Z312*CN$20+$AA312*CN$21+$AB312*CN$22+$AC312*CN$23+$AD312*CN$24+$AE312*CN$25+$AF312*CN$26+$AG312*CN$27+$AH312*CN$28+$AI312*CN$29+$AJ312*CN$30+$AK312*CN$31+$AL312*CN$32+$AM312*CN$33+$AN312*CN$34+$AO312*CN$35+$AP312*CN$36+$AQ312*CN$37+$AR312*CN$38+$AS312*CN$39+$AT312*CN$40+$AU312*CN$41+$AV312*CN$42+$AW312*CN$43+$AX312*CN$44+$AY312*CN$45+$AZ312*CN$46+$BA312*CN$47+$BB312*CN$48+$BC312*CN$49+$BD312*CN$50+$BE312*CN$51+$BF312*CN$52+$BG312*CN$53+$BH312*CN$54+$BI312*CN$55+$BJ312*CN$56+$BK312*CN$57+$BL312*CN$58+$BM312*CN$59+$BN312*CN$60+$BO312*CN$61+$BP312*CN$62+$BQ312*CN$63+$BR312*CN$64+$BS312*CN$65+$BT312*CN$66+$BU312*CN$67+$BV312*CN$68+$BW312*CN$69+$BX312*CN$70+$BY312*CN$71+$BZ312*CN$72+$CA312*CN$73+$CB312*CN$74+$CC312*CN$75+$CD312*CN$76+$CE312*CN$77+$CF312*CN$78+$CG312*CN$79+$CH312*CN$80</f>
        <v>0</v>
      </c>
      <c r="CO313" s="37">
        <f t="shared" ref="CO313" si="1666">$I312*CO$3+$J312*CO$4+$K312*CO$5+$L312*CO$6+$M312*CO$7+$N312*CO$8+$O312*CO$9+$P312*CO$10+$Q312*CO$11+$R312*CO$12+$S312*CO$13+$T312*CO$14+$U312*CO$15+$V312*CO$16+$W312*CO$17+$X312*CO$18+$Y312*CO$19+$Z312*CO$20+$AA312*CO$21+$AB312*CO$22+$AC312*CO$23+$AD312*CO$24+$AE312*CO$25+$AF312*CO$26+$AG312*CO$27+$AH312*CO$28+$AI312*CO$29+$AJ312*CO$30+$AK312*CO$31+$AL312*CO$32+$AM312*CO$33+$AN312*CO$34+$AO312*CO$35+$AP312*CO$36+$AQ312*CO$37+$AR312*CO$38+$AS312*CO$39+$AT312*CO$40+$AU312*CO$41+$AV312*CO$42+$AW312*CO$43+$AX312*CO$44+$AY312*CO$45+$AZ312*CO$46+$BA312*CO$47+$BB312*CO$48+$BC312*CO$49+$BD312*CO$50+$BE312*CO$51+$BF312*CO$52+$BG312*CO$53+$BH312*CO$54+$BI312*CO$55+$BJ312*CO$56+$BK312*CO$57+$BL312*CO$58+$BM312*CO$59+$BN312*CO$60+$BO312*CO$61+$BP312*CO$62+$BQ312*CO$63+$BR312*CO$64+$BS312*CO$65+$BT312*CO$66+$BU312*CO$67+$BV312*CO$68+$BW312*CO$69+$BX312*CO$70+$BY312*CO$71+$BZ312*CO$72+$CA312*CO$73+$CB312*CO$74+$CC312*CO$75+$CD312*CO$76+$CE312*CO$77+$CF312*CO$78+$CG312*CO$79+$CH312*CO$80</f>
        <v>0</v>
      </c>
      <c r="CP313" s="37">
        <f t="shared" ref="CP313" si="1667">$I312*CP$3+$J312*CP$4+$K312*CP$5+$L312*CP$6+$M312*CP$7+$N312*CP$8+$O312*CP$9+$P312*CP$10+$Q312*CP$11+$R312*CP$12+$S312*CP$13+$T312*CP$14+$U312*CP$15+$V312*CP$16+$W312*CP$17+$X312*CP$18+$Y312*CP$19+$Z312*CP$20+$AA312*CP$21+$AB312*CP$22+$AC312*CP$23+$AD312*CP$24+$AE312*CP$25+$AF312*CP$26+$AG312*CP$27+$AH312*CP$28+$AI312*CP$29+$AJ312*CP$30+$AK312*CP$31+$AL312*CP$32+$AM312*CP$33+$AN312*CP$34+$AO312*CP$35+$AP312*CP$36+$AQ312*CP$37+$AR312*CP$38+$AS312*CP$39+$AT312*CP$40+$AU312*CP$41+$AV312*CP$42+$AW312*CP$43+$AX312*CP$44+$AY312*CP$45+$AZ312*CP$46+$BA312*CP$47+$BB312*CP$48+$BC312*CP$49+$BD312*CP$50+$BE312*CP$51+$BF312*CP$52+$BG312*CP$53+$BH312*CP$54+$BI312*CP$55+$BJ312*CP$56+$BK312*CP$57+$BL312*CP$58+$BM312*CP$59+$BN312*CP$60+$BO312*CP$61+$BP312*CP$62+$BQ312*CP$63+$BR312*CP$64+$BS312*CP$65+$BT312*CP$66+$BU312*CP$67+$BV312*CP$68+$BW312*CP$69+$BX312*CP$70+$BY312*CP$71+$BZ312*CP$72+$CA312*CP$73+$CB312*CP$74+$CC312*CP$75+$CD312*CP$76+$CE312*CP$77+$CF312*CP$78+$CG312*CP$79+$CH312*CP$80</f>
        <v>0</v>
      </c>
      <c r="CQ313" s="37">
        <f t="shared" ref="CQ313" si="1668">$I312*CQ$3+$J312*CQ$4+$K312*CQ$5+$L312*CQ$6+$M312*CQ$7+$N312*CQ$8+$O312*CQ$9+$P312*CQ$10+$Q312*CQ$11+$R312*CQ$12+$S312*CQ$13+$T312*CQ$14+$U312*CQ$15+$V312*CQ$16+$W312*CQ$17+$X312*CQ$18+$Y312*CQ$19+$Z312*CQ$20+$AA312*CQ$21+$AB312*CQ$22+$AC312*CQ$23+$AD312*CQ$24+$AE312*CQ$25+$AF312*CQ$26+$AG312*CQ$27+$AH312*CQ$28+$AI312*CQ$29+$AJ312*CQ$30+$AK312*CQ$31+$AL312*CQ$32+$AM312*CQ$33+$AN312*CQ$34+$AO312*CQ$35+$AP312*CQ$36+$AQ312*CQ$37+$AR312*CQ$38+$AS312*CQ$39+$AT312*CQ$40+$AU312*CQ$41+$AV312*CQ$42+$AW312*CQ$43+$AX312*CQ$44+$AY312*CQ$45+$AZ312*CQ$46+$BA312*CQ$47+$BB312*CQ$48+$BC312*CQ$49+$BD312*CQ$50+$BE312*CQ$51+$BF312*CQ$52+$BG312*CQ$53+$BH312*CQ$54+$BI312*CQ$55+$BJ312*CQ$56+$BK312*CQ$57+$BL312*CQ$58+$BM312*CQ$59+$BN312*CQ$60+$BO312*CQ$61+$BP312*CQ$62+$BQ312*CQ$63+$BR312*CQ$64+$BS312*CQ$65+$BT312*CQ$66+$BU312*CQ$67+$BV312*CQ$68+$BW312*CQ$69+$BX312*CQ$70+$BY312*CQ$71+$BZ312*CQ$72+$CA312*CQ$73+$CB312*CQ$74+$CC312*CQ$75+$CD312*CQ$76+$CE312*CQ$77+$CF312*CQ$78+$CG312*CQ$79+$CH312*CQ$80</f>
        <v>0</v>
      </c>
      <c r="CR313" s="37">
        <f t="shared" ref="CR313" si="1669">$I312*CR$3+$J312*CR$4+$K312*CR$5+$L312*CR$6+$M312*CR$7+$N312*CR$8+$O312*CR$9+$P312*CR$10+$Q312*CR$11+$R312*CR$12+$S312*CR$13+$T312*CR$14+$U312*CR$15+$V312*CR$16+$W312*CR$17+$X312*CR$18+$Y312*CR$19+$Z312*CR$20+$AA312*CR$21+$AB312*CR$22+$AC312*CR$23+$AD312*CR$24+$AE312*CR$25+$AF312*CR$26+$AG312*CR$27+$AH312*CR$28+$AI312*CR$29+$AJ312*CR$30+$AK312*CR$31+$AL312*CR$32+$AM312*CR$33+$AN312*CR$34+$AO312*CR$35+$AP312*CR$36+$AQ312*CR$37+$AR312*CR$38+$AS312*CR$39+$AT312*CR$40+$AU312*CR$41+$AV312*CR$42+$AW312*CR$43+$AX312*CR$44+$AY312*CR$45+$AZ312*CR$46+$BA312*CR$47+$BB312*CR$48+$BC312*CR$49+$BD312*CR$50+$BE312*CR$51+$BF312*CR$52+$BG312*CR$53+$BH312*CR$54+$BI312*CR$55+$BJ312*CR$56+$BK312*CR$57+$BL312*CR$58+$BM312*CR$59+$BN312*CR$60+$BO312*CR$61+$BP312*CR$62+$BQ312*CR$63+$BR312*CR$64+$BS312*CR$65+$BT312*CR$66+$BU312*CR$67+$BV312*CR$68+$BW312*CR$69+$BX312*CR$70+$BY312*CR$71+$BZ312*CR$72+$CA312*CR$73+$CB312*CR$74+$CC312*CR$75+$CD312*CR$76+$CE312*CR$77+$CF312*CR$78+$CG312*CR$79+$CH312*CR$80</f>
        <v>0</v>
      </c>
      <c r="CS313" s="37">
        <f t="shared" ref="CS313" si="1670">$I312*CS$3+$J312*CS$4+$K312*CS$5+$L312*CS$6+$M312*CS$7+$N312*CS$8+$O312*CS$9+$P312*CS$10+$Q312*CS$11+$R312*CS$12+$S312*CS$13+$T312*CS$14+$U312*CS$15+$V312*CS$16+$W312*CS$17+$X312*CS$18+$Y312*CS$19+$Z312*CS$20+$AA312*CS$21+$AB312*CS$22+$AC312*CS$23+$AD312*CS$24+$AE312*CS$25+$AF312*CS$26+$AG312*CS$27+$AH312*CS$28+$AI312*CS$29+$AJ312*CS$30+$AK312*CS$31+$AL312*CS$32+$AM312*CS$33+$AN312*CS$34+$AO312*CS$35+$AP312*CS$36+$AQ312*CS$37+$AR312*CS$38+$AS312*CS$39+$AT312*CS$40+$AU312*CS$41+$AV312*CS$42+$AW312*CS$43+$AX312*CS$44+$AY312*CS$45+$AZ312*CS$46+$BA312*CS$47+$BB312*CS$48+$BC312*CS$49+$BD312*CS$50+$BE312*CS$51+$BF312*CS$52+$BG312*CS$53+$BH312*CS$54+$BI312*CS$55+$BJ312*CS$56+$BK312*CS$57+$BL312*CS$58+$BM312*CS$59+$BN312*CS$60+$BO312*CS$61+$BP312*CS$62+$BQ312*CS$63+$BR312*CS$64+$BS312*CS$65+$BT312*CS$66+$BU312*CS$67+$BV312*CS$68+$BW312*CS$69+$BX312*CS$70+$BY312*CS$71+$BZ312*CS$72+$CA312*CS$73+$CB312*CS$74+$CC312*CS$75+$CD312*CS$76+$CE312*CS$77+$CF312*CS$78+$CG312*CS$79+$CH312*CS$80</f>
        <v>0</v>
      </c>
      <c r="CT313" s="37">
        <f t="shared" ref="CT313" si="1671">$I312*CT$3+$J312*CT$4+$K312*CT$5+$L312*CT$6+$M312*CT$7+$N312*CT$8+$O312*CT$9+$P312*CT$10+$Q312*CT$11+$R312*CT$12+$S312*CT$13+$T312*CT$14+$U312*CT$15+$V312*CT$16+$W312*CT$17+$X312*CT$18+$Y312*CT$19+$Z312*CT$20+$AA312*CT$21+$AB312*CT$22+$AC312*CT$23+$AD312*CT$24+$AE312*CT$25+$AF312*CT$26+$AG312*CT$27+$AH312*CT$28+$AI312*CT$29+$AJ312*CT$30+$AK312*CT$31+$AL312*CT$32+$AM312*CT$33+$AN312*CT$34+$AO312*CT$35+$AP312*CT$36+$AQ312*CT$37+$AR312*CT$38+$AS312*CT$39+$AT312*CT$40+$AU312*CT$41+$AV312*CT$42+$AW312*CT$43+$AX312*CT$44+$AY312*CT$45+$AZ312*CT$46+$BA312*CT$47+$BB312*CT$48+$BC312*CT$49+$BD312*CT$50+$BE312*CT$51+$BF312*CT$52+$BG312*CT$53+$BH312*CT$54+$BI312*CT$55+$BJ312*CT$56+$BK312*CT$57+$BL312*CT$58+$BM312*CT$59+$BN312*CT$60+$BO312*CT$61+$BP312*CT$62+$BQ312*CT$63+$BR312*CT$64+$BS312*CT$65+$BT312*CT$66+$BU312*CT$67+$BV312*CT$68+$BW312*CT$69+$BX312*CT$70+$BY312*CT$71+$BZ312*CT$72+$CA312*CT$73+$CB312*CT$74+$CC312*CT$75+$CD312*CT$76+$CE312*CT$77+$CF312*CT$78+$CG312*CT$79+$CH312*CT$80</f>
        <v>0</v>
      </c>
      <c r="CU313" s="37">
        <f t="shared" ref="CU313" si="1672">$I312*CU$3+$J312*CU$4+$K312*CU$5+$L312*CU$6+$M312*CU$7+$N312*CU$8+$O312*CU$9+$P312*CU$10+$Q312*CU$11+$R312*CU$12+$S312*CU$13+$T312*CU$14+$U312*CU$15+$V312*CU$16+$W312*CU$17+$X312*CU$18+$Y312*CU$19+$Z312*CU$20+$AA312*CU$21+$AB312*CU$22+$AC312*CU$23+$AD312*CU$24+$AE312*CU$25+$AF312*CU$26+$AG312*CU$27+$AH312*CU$28+$AI312*CU$29+$AJ312*CU$30+$AK312*CU$31+$AL312*CU$32+$AM312*CU$33+$AN312*CU$34+$AO312*CU$35+$AP312*CU$36+$AQ312*CU$37+$AR312*CU$38+$AS312*CU$39+$AT312*CU$40+$AU312*CU$41+$AV312*CU$42+$AW312*CU$43+$AX312*CU$44+$AY312*CU$45+$AZ312*CU$46+$BA312*CU$47+$BB312*CU$48+$BC312*CU$49+$BD312*CU$50+$BE312*CU$51+$BF312*CU$52+$BG312*CU$53+$BH312*CU$54+$BI312*CU$55+$BJ312*CU$56+$BK312*CU$57+$BL312*CU$58+$BM312*CU$59+$BN312*CU$60+$BO312*CU$61+$BP312*CU$62+$BQ312*CU$63+$BR312*CU$64+$BS312*CU$65+$BT312*CU$66+$BU312*CU$67+$BV312*CU$68+$BW312*CU$69+$BX312*CU$70+$BY312*CU$71+$BZ312*CU$72+$CA312*CU$73+$CB312*CU$74+$CC312*CU$75+$CD312*CU$76+$CE312*CU$77+$CF312*CU$78+$CG312*CU$79+$CH312*CU$80</f>
        <v>0</v>
      </c>
      <c r="CV313" s="37">
        <f t="shared" ref="CV313" si="1673">$I312*CV$3+$J312*CV$4+$K312*CV$5+$L312*CV$6+$M312*CV$7+$N312*CV$8+$O312*CV$9+$P312*CV$10+$Q312*CV$11+$R312*CV$12+$S312*CV$13+$T312*CV$14+$U312*CV$15+$V312*CV$16+$W312*CV$17+$X312*CV$18+$Y312*CV$19+$Z312*CV$20+$AA312*CV$21+$AB312*CV$22+$AC312*CV$23+$AD312*CV$24+$AE312*CV$25+$AF312*CV$26+$AG312*CV$27+$AH312*CV$28+$AI312*CV$29+$AJ312*CV$30+$AK312*CV$31+$AL312*CV$32+$AM312*CV$33+$AN312*CV$34+$AO312*CV$35+$AP312*CV$36+$AQ312*CV$37+$AR312*CV$38+$AS312*CV$39+$AT312*CV$40+$AU312*CV$41+$AV312*CV$42+$AW312*CV$43+$AX312*CV$44+$AY312*CV$45+$AZ312*CV$46+$BA312*CV$47+$BB312*CV$48+$BC312*CV$49+$BD312*CV$50+$BE312*CV$51+$BF312*CV$52+$BG312*CV$53+$BH312*CV$54+$BI312*CV$55+$BJ312*CV$56+$BK312*CV$57+$BL312*CV$58+$BM312*CV$59+$BN312*CV$60+$BO312*CV$61+$BP312*CV$62+$BQ312*CV$63+$BR312*CV$64+$BS312*CV$65+$BT312*CV$66+$BU312*CV$67+$BV312*CV$68+$BW312*CV$69+$BX312*CV$70+$BY312*CV$71+$BZ312*CV$72+$CA312*CV$73+$CB312*CV$74+$CC312*CV$75+$CD312*CV$76+$CE312*CV$77+$CF312*CV$78+$CG312*CV$79+$CH312*CV$80</f>
        <v>0</v>
      </c>
      <c r="CW313" s="37">
        <f t="shared" ref="CW313" si="1674">$I312*CW$3+$J312*CW$4+$K312*CW$5+$L312*CW$6+$M312*CW$7+$N312*CW$8+$O312*CW$9+$P312*CW$10+$Q312*CW$11+$R312*CW$12+$S312*CW$13+$T312*CW$14+$U312*CW$15+$V312*CW$16+$W312*CW$17+$X312*CW$18+$Y312*CW$19+$Z312*CW$20+$AA312*CW$21+$AB312*CW$22+$AC312*CW$23+$AD312*CW$24+$AE312*CW$25+$AF312*CW$26+$AG312*CW$27+$AH312*CW$28+$AI312*CW$29+$AJ312*CW$30+$AK312*CW$31+$AL312*CW$32+$AM312*CW$33+$AN312*CW$34+$AO312*CW$35+$AP312*CW$36+$AQ312*CW$37+$AR312*CW$38+$AS312*CW$39+$AT312*CW$40+$AU312*CW$41+$AV312*CW$42+$AW312*CW$43+$AX312*CW$44+$AY312*CW$45+$AZ312*CW$46+$BA312*CW$47+$BB312*CW$48+$BC312*CW$49+$BD312*CW$50+$BE312*CW$51+$BF312*CW$52+$BG312*CW$53+$BH312*CW$54+$BI312*CW$55+$BJ312*CW$56+$BK312*CW$57+$BL312*CW$58+$BM312*CW$59+$BN312*CW$60+$BO312*CW$61+$BP312*CW$62+$BQ312*CW$63+$BR312*CW$64+$BS312*CW$65+$BT312*CW$66+$BU312*CW$67+$BV312*CW$68+$BW312*CW$69+$BX312*CW$70+$BY312*CW$71+$BZ312*CW$72+$CA312*CW$73+$CB312*CW$74+$CC312*CW$75+$CD312*CW$76+$CE312*CW$77+$CF312*CW$78+$CG312*CW$79+$CH312*CW$80</f>
        <v>0</v>
      </c>
      <c r="CX313" s="37">
        <f t="shared" ref="CX313" si="1675">$I312*CX$3+$J312*CX$4+$K312*CX$5+$L312*CX$6+$M312*CX$7+$N312*CX$8+$O312*CX$9+$P312*CX$10+$Q312*CX$11+$R312*CX$12+$S312*CX$13+$T312*CX$14+$U312*CX$15+$V312*CX$16+$W312*CX$17+$X312*CX$18+$Y312*CX$19+$Z312*CX$20+$AA312*CX$21+$AB312*CX$22+$AC312*CX$23+$AD312*CX$24+$AE312*CX$25+$AF312*CX$26+$AG312*CX$27+$AH312*CX$28+$AI312*CX$29+$AJ312*CX$30+$AK312*CX$31+$AL312*CX$32+$AM312*CX$33+$AN312*CX$34+$AO312*CX$35+$AP312*CX$36+$AQ312*CX$37+$AR312*CX$38+$AS312*CX$39+$AT312*CX$40+$AU312*CX$41+$AV312*CX$42+$AW312*CX$43+$AX312*CX$44+$AY312*CX$45+$AZ312*CX$46+$BA312*CX$47+$BB312*CX$48+$BC312*CX$49+$BD312*CX$50+$BE312*CX$51+$BF312*CX$52+$BG312*CX$53+$BH312*CX$54+$BI312*CX$55+$BJ312*CX$56+$BK312*CX$57+$BL312*CX$58+$BM312*CX$59+$BN312*CX$60+$BO312*CX$61+$BP312*CX$62+$BQ312*CX$63+$BR312*CX$64+$BS312*CX$65+$BT312*CX$66+$BU312*CX$67+$BV312*CX$68+$BW312*CX$69+$BX312*CX$70+$BY312*CX$71+$BZ312*CX$72+$CA312*CX$73+$CB312*CX$74+$CC312*CX$75+$CD312*CX$76+$CE312*CX$77+$CF312*CX$78+$CG312*CX$79+$CH312*CX$80</f>
        <v>0</v>
      </c>
      <c r="CY313" s="37">
        <f t="shared" ref="CY313" si="1676">$I312*CY$3+$J312*CY$4+$K312*CY$5+$L312*CY$6+$M312*CY$7+$N312*CY$8+$O312*CY$9+$P312*CY$10+$Q312*CY$11+$R312*CY$12+$S312*CY$13+$T312*CY$14+$U312*CY$15+$V312*CY$16+$W312*CY$17+$X312*CY$18+$Y312*CY$19+$Z312*CY$20+$AA312*CY$21+$AB312*CY$22+$AC312*CY$23+$AD312*CY$24+$AE312*CY$25+$AF312*CY$26+$AG312*CY$27+$AH312*CY$28+$AI312*CY$29+$AJ312*CY$30+$AK312*CY$31+$AL312*CY$32+$AM312*CY$33+$AN312*CY$34+$AO312*CY$35+$AP312*CY$36+$AQ312*CY$37+$AR312*CY$38+$AS312*CY$39+$AT312*CY$40+$AU312*CY$41+$AV312*CY$42+$AW312*CY$43+$AX312*CY$44+$AY312*CY$45+$AZ312*CY$46+$BA312*CY$47+$BB312*CY$48+$BC312*CY$49+$BD312*CY$50+$BE312*CY$51+$BF312*CY$52+$BG312*CY$53+$BH312*CY$54+$BI312*CY$55+$BJ312*CY$56+$BK312*CY$57+$BL312*CY$58+$BM312*CY$59+$BN312*CY$60+$BO312*CY$61+$BP312*CY$62+$BQ312*CY$63+$BR312*CY$64+$BS312*CY$65+$BT312*CY$66+$BU312*CY$67+$BV312*CY$68+$BW312*CY$69+$BX312*CY$70+$BY312*CY$71+$BZ312*CY$72+$CA312*CY$73+$CB312*CY$74+$CC312*CY$75+$CD312*CY$76+$CE312*CY$77+$CF312*CY$78+$CG312*CY$79+$CH312*CY$80</f>
        <v>0</v>
      </c>
      <c r="CZ313" s="37">
        <f t="shared" ref="CZ313" si="1677">$I312*CZ$3+$J312*CZ$4+$K312*CZ$5+$L312*CZ$6+$M312*CZ$7+$N312*CZ$8+$O312*CZ$9+$P312*CZ$10+$Q312*CZ$11+$R312*CZ$12+$S312*CZ$13+$T312*CZ$14+$U312*CZ$15+$V312*CZ$16+$W312*CZ$17+$X312*CZ$18+$Y312*CZ$19+$Z312*CZ$20+$AA312*CZ$21+$AB312*CZ$22+$AC312*CZ$23+$AD312*CZ$24+$AE312*CZ$25+$AF312*CZ$26+$AG312*CZ$27+$AH312*CZ$28+$AI312*CZ$29+$AJ312*CZ$30+$AK312*CZ$31+$AL312*CZ$32+$AM312*CZ$33+$AN312*CZ$34+$AO312*CZ$35+$AP312*CZ$36+$AQ312*CZ$37+$AR312*CZ$38+$AS312*CZ$39+$AT312*CZ$40+$AU312*CZ$41+$AV312*CZ$42+$AW312*CZ$43+$AX312*CZ$44+$AY312*CZ$45+$AZ312*CZ$46+$BA312*CZ$47+$BB312*CZ$48+$BC312*CZ$49+$BD312*CZ$50+$BE312*CZ$51+$BF312*CZ$52+$BG312*CZ$53+$BH312*CZ$54+$BI312*CZ$55+$BJ312*CZ$56+$BK312*CZ$57+$BL312*CZ$58+$BM312*CZ$59+$BN312*CZ$60+$BO312*CZ$61+$BP312*CZ$62+$BQ312*CZ$63+$BR312*CZ$64+$BS312*CZ$65+$BT312*CZ$66+$BU312*CZ$67+$BV312*CZ$68+$BW312*CZ$69+$BX312*CZ$70+$BY312*CZ$71+$BZ312*CZ$72+$CA312*CZ$73+$CB312*CZ$74+$CC312*CZ$75+$CD312*CZ$76+$CE312*CZ$77+$CF312*CZ$78+$CG312*CZ$79+$CH312*CZ$80</f>
        <v>0</v>
      </c>
      <c r="DA313" s="37">
        <f t="shared" ref="DA313" si="1678">$I312*DA$3+$J312*DA$4+$K312*DA$5+$L312*DA$6+$M312*DA$7+$N312*DA$8+$O312*DA$9+$P312*DA$10+$Q312*DA$11+$R312*DA$12+$S312*DA$13+$T312*DA$14+$U312*DA$15+$V312*DA$16+$W312*DA$17+$X312*DA$18+$Y312*DA$19+$Z312*DA$20+$AA312*DA$21+$AB312*DA$22+$AC312*DA$23+$AD312*DA$24+$AE312*DA$25+$AF312*DA$26+$AG312*DA$27+$AH312*DA$28+$AI312*DA$29+$AJ312*DA$30+$AK312*DA$31+$AL312*DA$32+$AM312*DA$33+$AN312*DA$34+$AO312*DA$35+$AP312*DA$36+$AQ312*DA$37+$AR312*DA$38+$AS312*DA$39+$AT312*DA$40+$AU312*DA$41+$AV312*DA$42+$AW312*DA$43+$AX312*DA$44+$AY312*DA$45+$AZ312*DA$46+$BA312*DA$47+$BB312*DA$48+$BC312*DA$49+$BD312*DA$50+$BE312*DA$51+$BF312*DA$52+$BG312*DA$53+$BH312*DA$54+$BI312*DA$55+$BJ312*DA$56+$BK312*DA$57+$BL312*DA$58+$BM312*DA$59+$BN312*DA$60+$BO312*DA$61+$BP312*DA$62+$BQ312*DA$63+$BR312*DA$64+$BS312*DA$65+$BT312*DA$66+$BU312*DA$67+$BV312*DA$68+$BW312*DA$69+$BX312*DA$70+$BY312*DA$71+$BZ312*DA$72+$CA312*DA$73+$CB312*DA$74+$CC312*DA$75+$CD312*DA$76+$CE312*DA$77+$CF312*DA$78+$CG312*DA$79+$CH312*DA$80</f>
        <v>0</v>
      </c>
      <c r="DB313" s="37">
        <f t="shared" ref="DB313" si="1679">$I312*DB$3+$J312*DB$4+$K312*DB$5+$L312*DB$6+$M312*DB$7+$N312*DB$8+$O312*DB$9+$P312*DB$10+$Q312*DB$11+$R312*DB$12+$S312*DB$13+$T312*DB$14+$U312*DB$15+$V312*DB$16+$W312*DB$17+$X312*DB$18+$Y312*DB$19+$Z312*DB$20+$AA312*DB$21+$AB312*DB$22+$AC312*DB$23+$AD312*DB$24+$AE312*DB$25+$AF312*DB$26+$AG312*DB$27+$AH312*DB$28+$AI312*DB$29+$AJ312*DB$30+$AK312*DB$31+$AL312*DB$32+$AM312*DB$33+$AN312*DB$34+$AO312*DB$35+$AP312*DB$36+$AQ312*DB$37+$AR312*DB$38+$AS312*DB$39+$AT312*DB$40+$AU312*DB$41+$AV312*DB$42+$AW312*DB$43+$AX312*DB$44+$AY312*DB$45+$AZ312*DB$46+$BA312*DB$47+$BB312*DB$48+$BC312*DB$49+$BD312*DB$50+$BE312*DB$51+$BF312*DB$52+$BG312*DB$53+$BH312*DB$54+$BI312*DB$55+$BJ312*DB$56+$BK312*DB$57+$BL312*DB$58+$BM312*DB$59+$BN312*DB$60+$BO312*DB$61+$BP312*DB$62+$BQ312*DB$63+$BR312*DB$64+$BS312*DB$65+$BT312*DB$66+$BU312*DB$67+$BV312*DB$68+$BW312*DB$69+$BX312*DB$70+$BY312*DB$71+$BZ312*DB$72+$CA312*DB$73+$CB312*DB$74+$CC312*DB$75+$CD312*DB$76+$CE312*DB$77+$CF312*DB$78+$CG312*DB$79+$CH312*DB$80</f>
        <v>0</v>
      </c>
      <c r="DC313" s="37">
        <f t="shared" ref="DC313" si="1680">$I312*DC$3+$J312*DC$4+$K312*DC$5+$L312*DC$6+$M312*DC$7+$N312*DC$8+$O312*DC$9+$P312*DC$10+$Q312*DC$11+$R312*DC$12+$S312*DC$13+$T312*DC$14+$U312*DC$15+$V312*DC$16+$W312*DC$17+$X312*DC$18+$Y312*DC$19+$Z312*DC$20+$AA312*DC$21+$AB312*DC$22+$AC312*DC$23+$AD312*DC$24+$AE312*DC$25+$AF312*DC$26+$AG312*DC$27+$AH312*DC$28+$AI312*DC$29+$AJ312*DC$30+$AK312*DC$31+$AL312*DC$32+$AM312*DC$33+$AN312*DC$34+$AO312*DC$35+$AP312*DC$36+$AQ312*DC$37+$AR312*DC$38+$AS312*DC$39+$AT312*DC$40+$AU312*DC$41+$AV312*DC$42+$AW312*DC$43+$AX312*DC$44+$AY312*DC$45+$AZ312*DC$46+$BA312*DC$47+$BB312*DC$48+$BC312*DC$49+$BD312*DC$50+$BE312*DC$51+$BF312*DC$52+$BG312*DC$53+$BH312*DC$54+$BI312*DC$55+$BJ312*DC$56+$BK312*DC$57+$BL312*DC$58+$BM312*DC$59+$BN312*DC$60+$BO312*DC$61+$BP312*DC$62+$BQ312*DC$63+$BR312*DC$64+$BS312*DC$65+$BT312*DC$66+$BU312*DC$67+$BV312*DC$68+$BW312*DC$69+$BX312*DC$70+$BY312*DC$71+$BZ312*DC$72+$CA312*DC$73+$CB312*DC$74+$CC312*DC$75+$CD312*DC$76+$CE312*DC$77+$CF312*DC$78+$CG312*DC$79+$CH312*DC$80</f>
        <v>0</v>
      </c>
      <c r="DD313" s="37">
        <f t="shared" ref="DD313" si="1681">$I312*DD$3+$J312*DD$4+$K312*DD$5+$L312*DD$6+$M312*DD$7+$N312*DD$8+$O312*DD$9+$P312*DD$10+$Q312*DD$11+$R312*DD$12+$S312*DD$13+$T312*DD$14+$U312*DD$15+$V312*DD$16+$W312*DD$17+$X312*DD$18+$Y312*DD$19+$Z312*DD$20+$AA312*DD$21+$AB312*DD$22+$AC312*DD$23+$AD312*DD$24+$AE312*DD$25+$AF312*DD$26+$AG312*DD$27+$AH312*DD$28+$AI312*DD$29+$AJ312*DD$30+$AK312*DD$31+$AL312*DD$32+$AM312*DD$33+$AN312*DD$34+$AO312*DD$35+$AP312*DD$36+$AQ312*DD$37+$AR312*DD$38+$AS312*DD$39+$AT312*DD$40+$AU312*DD$41+$AV312*DD$42+$AW312*DD$43+$AX312*DD$44+$AY312*DD$45+$AZ312*DD$46+$BA312*DD$47+$BB312*DD$48+$BC312*DD$49+$BD312*DD$50+$BE312*DD$51+$BF312*DD$52+$BG312*DD$53+$BH312*DD$54+$BI312*DD$55+$BJ312*DD$56+$BK312*DD$57+$BL312*DD$58+$BM312*DD$59+$BN312*DD$60+$BO312*DD$61+$BP312*DD$62+$BQ312*DD$63+$BR312*DD$64+$BS312*DD$65+$BT312*DD$66+$BU312*DD$67+$BV312*DD$68+$BW312*DD$69+$BX312*DD$70+$BY312*DD$71+$BZ312*DD$72+$CA312*DD$73+$CB312*DD$74+$CC312*DD$75+$CD312*DD$76+$CE312*DD$77+$CF312*DD$78+$CG312*DD$79+$CH312*DD$80</f>
        <v>0</v>
      </c>
      <c r="DE313" s="37">
        <f t="shared" ref="DE313" si="1682">$I312*DE$3+$J312*DE$4+$K312*DE$5+$L312*DE$6+$M312*DE$7+$N312*DE$8+$O312*DE$9+$P312*DE$10+$Q312*DE$11+$R312*DE$12+$S312*DE$13+$T312*DE$14+$U312*DE$15+$V312*DE$16+$W312*DE$17+$X312*DE$18+$Y312*DE$19+$Z312*DE$20+$AA312*DE$21+$AB312*DE$22+$AC312*DE$23+$AD312*DE$24+$AE312*DE$25+$AF312*DE$26+$AG312*DE$27+$AH312*DE$28+$AI312*DE$29+$AJ312*DE$30+$AK312*DE$31+$AL312*DE$32+$AM312*DE$33+$AN312*DE$34+$AO312*DE$35+$AP312*DE$36+$AQ312*DE$37+$AR312*DE$38+$AS312*DE$39+$AT312*DE$40+$AU312*DE$41+$AV312*DE$42+$AW312*DE$43+$AX312*DE$44+$AY312*DE$45+$AZ312*DE$46+$BA312*DE$47+$BB312*DE$48+$BC312*DE$49+$BD312*DE$50+$BE312*DE$51+$BF312*DE$52+$BG312*DE$53+$BH312*DE$54+$BI312*DE$55+$BJ312*DE$56+$BK312*DE$57+$BL312*DE$58+$BM312*DE$59+$BN312*DE$60+$BO312*DE$61+$BP312*DE$62+$BQ312*DE$63+$BR312*DE$64+$BS312*DE$65+$BT312*DE$66+$BU312*DE$67+$BV312*DE$68+$BW312*DE$69+$BX312*DE$70+$BY312*DE$71+$BZ312*DE$72+$CA312*DE$73+$CB312*DE$74+$CC312*DE$75+$CD312*DE$76+$CE312*DE$77+$CF312*DE$78+$CG312*DE$79+$CH312*DE$80</f>
        <v>0</v>
      </c>
      <c r="DF313" s="37">
        <f t="shared" ref="DF313" si="1683">$I312*DF$3+$J312*DF$4+$K312*DF$5+$L312*DF$6+$M312*DF$7+$N312*DF$8+$O312*DF$9+$P312*DF$10+$Q312*DF$11+$R312*DF$12+$S312*DF$13+$T312*DF$14+$U312*DF$15+$V312*DF$16+$W312*DF$17+$X312*DF$18+$Y312*DF$19+$Z312*DF$20+$AA312*DF$21+$AB312*DF$22+$AC312*DF$23+$AD312*DF$24+$AE312*DF$25+$AF312*DF$26+$AG312*DF$27+$AH312*DF$28+$AI312*DF$29+$AJ312*DF$30+$AK312*DF$31+$AL312*DF$32+$AM312*DF$33+$AN312*DF$34+$AO312*DF$35+$AP312*DF$36+$AQ312*DF$37+$AR312*DF$38+$AS312*DF$39+$AT312*DF$40+$AU312*DF$41+$AV312*DF$42+$AW312*DF$43+$AX312*DF$44+$AY312*DF$45+$AZ312*DF$46+$BA312*DF$47+$BB312*DF$48+$BC312*DF$49+$BD312*DF$50+$BE312*DF$51+$BF312*DF$52+$BG312*DF$53+$BH312*DF$54+$BI312*DF$55+$BJ312*DF$56+$BK312*DF$57+$BL312*DF$58+$BM312*DF$59+$BN312*DF$60+$BO312*DF$61+$BP312*DF$62+$BQ312*DF$63+$BR312*DF$64+$BS312*DF$65+$BT312*DF$66+$BU312*DF$67+$BV312*DF$68+$BW312*DF$69+$BX312*DF$70+$BY312*DF$71+$BZ312*DF$72+$CA312*DF$73+$CB312*DF$74+$CC312*DF$75+$CD312*DF$76+$CE312*DF$77+$CF312*DF$78+$CG312*DF$79+$CH312*DF$80</f>
        <v>0</v>
      </c>
      <c r="DG313" s="38">
        <f t="shared" ref="DG313" si="1684">$I312*DG$3+$J312*DG$4+$K312*DG$5+$L312*DG$6+$M312*DG$7+$N312*DG$8+$O312*DG$9+$P312*DG$10+$Q312*DG$11+$R312*DG$12+$S312*DG$13+$T312*DG$14+$U312*DG$15+$V312*DG$16+$W312*DG$17+$X312*DG$18+$Y312*DG$19+$Z312*DG$20+$AA312*DG$21+$AB312*DG$22+$AC312*DG$23+$AD312*DG$24+$AE312*DG$25+$AF312*DG$26+$AG312*DG$27+$AH312*DG$28+$AI312*DG$29+$AJ312*DG$30+$AK312*DG$31+$AL312*DG$32+$AM312*DG$33+$AN312*DG$34+$AO312*DG$35+$AP312*DG$36+$AQ312*DG$37+$AR312*DG$38+$AS312*DG$39+$AT312*DG$40+$AU312*DG$41+$AV312*DG$42+$AW312*DG$43+$AX312*DG$44+$AY312*DG$45+$AZ312*DG$46+$BA312*DG$47+$BB312*DG$48+$BC312*DG$49+$BD312*DG$50+$BE312*DG$51+$BF312*DG$52+$BG312*DG$53+$BH312*DG$54+$BI312*DG$55+$BJ312*DG$56+$BK312*DG$57+$BL312*DG$58+$BM312*DG$59+$BN312*DG$60+$BO312*DG$61+$BP312*DG$62+$BQ312*DG$63+$BR312*DG$64+$BS312*DG$65+$BT312*DG$66+$BU312*DG$67+$BV312*DG$68+$BW312*DG$69+$BX312*DG$70+$BY312*DG$71+$BZ312*DG$72+$CA312*DG$73+$CB312*DG$74+$CC312*DG$75+$CD312*DG$76+$CE312*DG$77+$CF312*DG$78+$CG312*DG$79+$CH312*DG$80</f>
        <v>0</v>
      </c>
    </row>
    <row r="314" spans="1:120" ht="12.75" hidden="1" outlineLevel="1" x14ac:dyDescent="0.2">
      <c r="A314" s="26"/>
      <c r="B314" s="27"/>
      <c r="C314" s="27"/>
      <c r="D314" s="28"/>
      <c r="E314" s="28"/>
      <c r="F314" s="28"/>
      <c r="G314" s="28"/>
      <c r="H314" s="28"/>
      <c r="I314" s="59"/>
      <c r="J314" s="59"/>
      <c r="K314" s="59"/>
      <c r="L314" s="59"/>
      <c r="M314" s="59"/>
      <c r="N314" s="59"/>
      <c r="O314" s="59"/>
      <c r="P314" s="59"/>
      <c r="Q314" s="59"/>
      <c r="R314" s="59"/>
      <c r="S314" s="59"/>
      <c r="T314" s="59"/>
      <c r="U314" s="59"/>
      <c r="V314" s="59"/>
      <c r="W314" s="59"/>
      <c r="X314" s="59"/>
      <c r="Y314" s="59"/>
      <c r="Z314" s="59"/>
      <c r="AA314" s="59"/>
      <c r="AB314" s="59"/>
      <c r="AC314" s="59"/>
      <c r="AD314" s="59"/>
      <c r="AE314" s="59"/>
      <c r="AF314" s="59"/>
      <c r="AG314" s="59"/>
      <c r="AH314" s="59"/>
      <c r="AI314" s="59"/>
      <c r="AJ314" s="59"/>
      <c r="AK314" s="59"/>
      <c r="AL314" s="59"/>
      <c r="AM314" s="59"/>
      <c r="AN314" s="59"/>
      <c r="AO314" s="59"/>
      <c r="AP314" s="59"/>
      <c r="AQ314" s="59"/>
      <c r="AR314" s="59"/>
      <c r="AS314" s="59"/>
      <c r="AT314" s="59"/>
      <c r="AU314" s="59"/>
      <c r="AV314" s="59"/>
      <c r="AW314" s="59"/>
      <c r="AX314" s="59"/>
      <c r="AY314" s="59"/>
      <c r="AZ314" s="59"/>
      <c r="BA314" s="59"/>
      <c r="BB314" s="59"/>
      <c r="BC314" s="59"/>
      <c r="BD314" s="59"/>
      <c r="BE314" s="59"/>
      <c r="BF314" s="59"/>
      <c r="BG314" s="59"/>
      <c r="BH314" s="59"/>
      <c r="BI314" s="59"/>
      <c r="BJ314" s="59"/>
      <c r="BK314" s="59"/>
      <c r="BL314" s="59"/>
      <c r="BM314" s="59"/>
      <c r="BN314" s="59"/>
      <c r="BO314" s="59"/>
      <c r="BP314" s="59"/>
      <c r="BQ314" s="59"/>
      <c r="BR314" s="59"/>
      <c r="BS314" s="59"/>
      <c r="BT314" s="59"/>
      <c r="BU314" s="59"/>
      <c r="BV314" s="59"/>
      <c r="BW314" s="59"/>
      <c r="BX314" s="59"/>
      <c r="BY314" s="59"/>
      <c r="BZ314" s="59"/>
      <c r="CA314" s="59"/>
      <c r="CB314" s="59"/>
      <c r="CC314" s="59"/>
      <c r="CD314" s="59"/>
      <c r="CE314" s="59"/>
      <c r="CF314" s="59"/>
      <c r="CG314" s="59"/>
      <c r="CH314" s="59"/>
      <c r="CI314" s="28"/>
      <c r="CJ314" s="28"/>
      <c r="CK314" s="28"/>
      <c r="CL314" s="28"/>
      <c r="CM314" s="29" t="s">
        <v>8</v>
      </c>
      <c r="CN314" s="39"/>
      <c r="CO314" s="40"/>
      <c r="CP314" s="40"/>
      <c r="CQ314" s="40"/>
      <c r="CR314" s="40"/>
      <c r="CS314" s="40"/>
      <c r="CT314" s="40"/>
      <c r="CU314" s="40"/>
      <c r="CV314" s="40"/>
      <c r="CW314" s="40"/>
      <c r="CX314" s="40"/>
      <c r="CY314" s="40"/>
      <c r="CZ314" s="40"/>
      <c r="DA314" s="40"/>
      <c r="DB314" s="40"/>
      <c r="DC314" s="40"/>
      <c r="DD314" s="40"/>
      <c r="DE314" s="40"/>
      <c r="DF314" s="40"/>
      <c r="DG314" s="41"/>
    </row>
    <row r="315" spans="1:120" ht="12.75" collapsed="1" x14ac:dyDescent="0.2">
      <c r="A315" s="19" t="s">
        <v>337</v>
      </c>
      <c r="B315" s="19" t="s">
        <v>146</v>
      </c>
      <c r="C315" s="19"/>
      <c r="D315" s="20" t="s">
        <v>316</v>
      </c>
      <c r="E315" s="20">
        <v>6</v>
      </c>
      <c r="F315" s="20">
        <f>IF($C$4="",SUMIF(stock_on_hand!A:A,planner!A315,stock_on_hand!C:C),SUMIFS(stock_on_hand!C:C,stock_on_hand!A:A,planner!A315,stock_on_hand!E:E,$C$4))</f>
        <v>23.4</v>
      </c>
      <c r="G315" s="20"/>
      <c r="H315" s="20" t="s">
        <v>326</v>
      </c>
      <c r="I315" s="57">
        <f>IFERROR(HLOOKUP(I$188,bom!$2:$300,MATCH($A315,bom!$A:$A,0)-1,0),0)</f>
        <v>0</v>
      </c>
      <c r="J315" s="57">
        <f>IFERROR(HLOOKUP(J$188,bom!$2:$300,MATCH($A315,bom!$A:$A,0)-1,0),0)</f>
        <v>0</v>
      </c>
      <c r="K315" s="57">
        <f>IFERROR(HLOOKUP(K$188,bom!$2:$300,MATCH($A315,bom!$A:$A,0)-1,0),0)</f>
        <v>0</v>
      </c>
      <c r="L315" s="57">
        <f>IFERROR(HLOOKUP(L$188,bom!$2:$300,MATCH($A315,bom!$A:$A,0)-1,0),0)</f>
        <v>0</v>
      </c>
      <c r="M315" s="57">
        <f>IFERROR(HLOOKUP(M$188,bom!$2:$300,MATCH($A315,bom!$A:$A,0)-1,0),0)</f>
        <v>0</v>
      </c>
      <c r="N315" s="57">
        <f>IFERROR(HLOOKUP(N$188,bom!$2:$300,MATCH($A315,bom!$A:$A,0)-1,0),0)</f>
        <v>0</v>
      </c>
      <c r="O315" s="57">
        <f>IFERROR(HLOOKUP(O$188,bom!$2:$300,MATCH($A315,bom!$A:$A,0)-1,0),0)</f>
        <v>0</v>
      </c>
      <c r="P315" s="57">
        <f>IFERROR(HLOOKUP(P$188,bom!$2:$300,MATCH($A315,bom!$A:$A,0)-1,0),0)</f>
        <v>0</v>
      </c>
      <c r="Q315" s="57">
        <f>IFERROR(HLOOKUP(Q$188,bom!$2:$300,MATCH($A315,bom!$A:$A,0)-1,0),0)</f>
        <v>0</v>
      </c>
      <c r="R315" s="57">
        <f>IFERROR(HLOOKUP(R$188,bom!$2:$300,MATCH($A315,bom!$A:$A,0)-1,0),0)</f>
        <v>0</v>
      </c>
      <c r="S315" s="57">
        <f>IFERROR(HLOOKUP(S$188,bom!$2:$300,MATCH($A315,bom!$A:$A,0)-1,0),0)</f>
        <v>0</v>
      </c>
      <c r="T315" s="57">
        <f>IFERROR(HLOOKUP(T$188,bom!$2:$300,MATCH($A315,bom!$A:$A,0)-1,0),0)</f>
        <v>0</v>
      </c>
      <c r="U315" s="57">
        <f>IFERROR(HLOOKUP(U$188,bom!$2:$300,MATCH($A315,bom!$A:$A,0)-1,0),0)</f>
        <v>0</v>
      </c>
      <c r="V315" s="57">
        <f>IFERROR(HLOOKUP(V$188,bom!$2:$300,MATCH($A315,bom!$A:$A,0)-1,0),0)</f>
        <v>0</v>
      </c>
      <c r="W315" s="57">
        <f>IFERROR(HLOOKUP(W$188,bom!$2:$300,MATCH($A315,bom!$A:$A,0)-1,0),0)</f>
        <v>0</v>
      </c>
      <c r="X315" s="57">
        <f>IFERROR(HLOOKUP(X$188,bom!$2:$300,MATCH($A315,bom!$A:$A,0)-1,0),0)</f>
        <v>0</v>
      </c>
      <c r="Y315" s="57">
        <f>IFERROR(HLOOKUP(Y$188,bom!$2:$300,MATCH($A315,bom!$A:$A,0)-1,0),0)</f>
        <v>0</v>
      </c>
      <c r="Z315" s="57">
        <f>IFERROR(HLOOKUP(Z$188,bom!$2:$300,MATCH($A315,bom!$A:$A,0)-1,0),0)</f>
        <v>0</v>
      </c>
      <c r="AA315" s="57">
        <f>IFERROR(HLOOKUP(AA$188,bom!$2:$300,MATCH($A315,bom!$A:$A,0)-1,0),0)</f>
        <v>0</v>
      </c>
      <c r="AB315" s="57">
        <f>IFERROR(HLOOKUP(AB$188,bom!$2:$300,MATCH($A315,bom!$A:$A,0)-1,0),0)</f>
        <v>0</v>
      </c>
      <c r="AC315" s="57">
        <f>IFERROR(HLOOKUP(AC$188,bom!$2:$300,MATCH($A315,bom!$A:$A,0)-1,0),0)</f>
        <v>0</v>
      </c>
      <c r="AD315" s="57">
        <f>IFERROR(HLOOKUP(AD$188,bom!$2:$300,MATCH($A315,bom!$A:$A,0)-1,0),0)</f>
        <v>0</v>
      </c>
      <c r="AE315" s="57">
        <f>IFERROR(HLOOKUP(AE$188,bom!$2:$300,MATCH($A315,bom!$A:$A,0)-1,0),0)</f>
        <v>0</v>
      </c>
      <c r="AF315" s="57">
        <f>IFERROR(HLOOKUP(AF$188,bom!$2:$300,MATCH($A315,bom!$A:$A,0)-1,0),0)</f>
        <v>0</v>
      </c>
      <c r="AG315" s="57">
        <f>IFERROR(HLOOKUP(AG$188,bom!$2:$300,MATCH($A315,bom!$A:$A,0)-1,0),0)</f>
        <v>0</v>
      </c>
      <c r="AH315" s="57">
        <f>IFERROR(HLOOKUP(AH$188,bom!$2:$300,MATCH($A315,bom!$A:$A,0)-1,0),0)</f>
        <v>0</v>
      </c>
      <c r="AI315" s="57">
        <f>IFERROR(HLOOKUP(AI$188,bom!$2:$300,MATCH($A315,bom!$A:$A,0)-1,0),0)</f>
        <v>0</v>
      </c>
      <c r="AJ315" s="57">
        <f>IFERROR(HLOOKUP(AJ$188,bom!$2:$300,MATCH($A315,bom!$A:$A,0)-1,0),0)</f>
        <v>0</v>
      </c>
      <c r="AK315" s="57">
        <f>IFERROR(HLOOKUP(AK$188,bom!$2:$300,MATCH($A315,bom!$A:$A,0)-1,0),0)</f>
        <v>0</v>
      </c>
      <c r="AL315" s="57">
        <f>IFERROR(HLOOKUP(AL$188,bom!$2:$300,MATCH($A315,bom!$A:$A,0)-1,0),0)</f>
        <v>0</v>
      </c>
      <c r="AM315" s="57">
        <f>IFERROR(HLOOKUP(AM$188,bom!$2:$300,MATCH($A315,bom!$A:$A,0)-1,0),0)</f>
        <v>0</v>
      </c>
      <c r="AN315" s="57">
        <f>IFERROR(HLOOKUP(AN$188,bom!$2:$300,MATCH($A315,bom!$A:$A,0)-1,0),0)</f>
        <v>0</v>
      </c>
      <c r="AO315" s="57">
        <f>IFERROR(HLOOKUP(AO$188,bom!$2:$300,MATCH($A315,bom!$A:$A,0)-1,0),0)</f>
        <v>0</v>
      </c>
      <c r="AP315" s="57">
        <f>IFERROR(HLOOKUP(AP$188,bom!$2:$300,MATCH($A315,bom!$A:$A,0)-1,0),0)</f>
        <v>0</v>
      </c>
      <c r="AQ315" s="57">
        <f>IFERROR(HLOOKUP(AQ$188,bom!$2:$300,MATCH($A315,bom!$A:$A,0)-1,0),0)</f>
        <v>0</v>
      </c>
      <c r="AR315" s="57">
        <f>IFERROR(HLOOKUP(AR$188,bom!$2:$300,MATCH($A315,bom!$A:$A,0)-1,0),0)</f>
        <v>0</v>
      </c>
      <c r="AS315" s="57">
        <f>IFERROR(HLOOKUP(AS$188,bom!$2:$300,MATCH($A315,bom!$A:$A,0)-1,0),0)</f>
        <v>0</v>
      </c>
      <c r="AT315" s="57">
        <f>IFERROR(HLOOKUP(AT$188,bom!$2:$300,MATCH($A315,bom!$A:$A,0)-1,0),0)</f>
        <v>0</v>
      </c>
      <c r="AU315" s="57">
        <f>IFERROR(HLOOKUP(AU$188,bom!$2:$300,MATCH($A315,bom!$A:$A,0)-1,0),0)</f>
        <v>0</v>
      </c>
      <c r="AV315" s="57">
        <f>IFERROR(HLOOKUP(AV$188,bom!$2:$300,MATCH($A315,bom!$A:$A,0)-1,0),0)</f>
        <v>0</v>
      </c>
      <c r="AW315" s="57">
        <f>IFERROR(HLOOKUP(AW$188,bom!$2:$300,MATCH($A315,bom!$A:$A,0)-1,0),0)</f>
        <v>0</v>
      </c>
      <c r="AX315" s="57">
        <f>IFERROR(HLOOKUP(AX$188,bom!$2:$300,MATCH($A315,bom!$A:$A,0)-1,0),0)</f>
        <v>0</v>
      </c>
      <c r="AY315" s="57">
        <f>IFERROR(HLOOKUP(AY$188,bom!$2:$300,MATCH($A315,bom!$A:$A,0)-1,0),0)</f>
        <v>0</v>
      </c>
      <c r="AZ315" s="57">
        <f>IFERROR(HLOOKUP(AZ$188,bom!$2:$300,MATCH($A315,bom!$A:$A,0)-1,0),0)</f>
        <v>0</v>
      </c>
      <c r="BA315" s="57">
        <f>IFERROR(HLOOKUP(BA$188,bom!$2:$300,MATCH($A315,bom!$A:$A,0)-1,0),0)</f>
        <v>0</v>
      </c>
      <c r="BB315" s="57">
        <f>IFERROR(HLOOKUP(BB$188,bom!$2:$300,MATCH($A315,bom!$A:$A,0)-1,0),0)</f>
        <v>0</v>
      </c>
      <c r="BC315" s="57">
        <f>IFERROR(HLOOKUP(BC$188,bom!$2:$300,MATCH($A315,bom!$A:$A,0)-1,0),0)</f>
        <v>0</v>
      </c>
      <c r="BD315" s="57">
        <f>IFERROR(HLOOKUP(BD$188,bom!$2:$300,MATCH($A315,bom!$A:$A,0)-1,0),0)</f>
        <v>0</v>
      </c>
      <c r="BE315" s="57">
        <f>IFERROR(HLOOKUP(BE$188,bom!$2:$300,MATCH($A315,bom!$A:$A,0)-1,0),0)</f>
        <v>0</v>
      </c>
      <c r="BF315" s="57">
        <f>IFERROR(HLOOKUP(BF$188,bom!$2:$300,MATCH($A315,bom!$A:$A,0)-1,0),0)</f>
        <v>0</v>
      </c>
      <c r="BG315" s="57">
        <f>IFERROR(HLOOKUP(BG$188,bom!$2:$300,MATCH($A315,bom!$A:$A,0)-1,0),0)</f>
        <v>0</v>
      </c>
      <c r="BH315" s="57">
        <f>IFERROR(HLOOKUP(BH$188,bom!$2:$300,MATCH($A315,bom!$A:$A,0)-1,0),0)</f>
        <v>0</v>
      </c>
      <c r="BI315" s="57">
        <f>IFERROR(HLOOKUP(BI$188,bom!$2:$300,MATCH($A315,bom!$A:$A,0)-1,0),0)</f>
        <v>0</v>
      </c>
      <c r="BJ315" s="57">
        <f>IFERROR(HLOOKUP(BJ$188,bom!$2:$300,MATCH($A315,bom!$A:$A,0)-1,0),0)</f>
        <v>0</v>
      </c>
      <c r="BK315" s="57">
        <f>IFERROR(HLOOKUP(BK$188,bom!$2:$300,MATCH($A315,bom!$A:$A,0)-1,0),0)</f>
        <v>0</v>
      </c>
      <c r="BL315" s="57">
        <f>IFERROR(HLOOKUP(BL$188,bom!$2:$300,MATCH($A315,bom!$A:$A,0)-1,0),0)</f>
        <v>0</v>
      </c>
      <c r="BM315" s="57">
        <f>IFERROR(HLOOKUP(BM$188,bom!$2:$300,MATCH($A315,bom!$A:$A,0)-1,0),0)</f>
        <v>0</v>
      </c>
      <c r="BN315" s="57">
        <f>IFERROR(HLOOKUP(BN$188,bom!$2:$300,MATCH($A315,bom!$A:$A,0)-1,0),0)</f>
        <v>0</v>
      </c>
      <c r="BO315" s="57">
        <f>IFERROR(HLOOKUP(BO$188,bom!$2:$300,MATCH($A315,bom!$A:$A,0)-1,0),0)</f>
        <v>0</v>
      </c>
      <c r="BP315" s="57">
        <f>IFERROR(HLOOKUP(BP$188,bom!$2:$300,MATCH($A315,bom!$A:$A,0)-1,0),0)</f>
        <v>0</v>
      </c>
      <c r="BQ315" s="57">
        <f>IFERROR(HLOOKUP(BQ$188,bom!$2:$300,MATCH($A315,bom!$A:$A,0)-1,0),0)</f>
        <v>0</v>
      </c>
      <c r="BR315" s="57">
        <f>IFERROR(HLOOKUP(BR$188,bom!$2:$300,MATCH($A315,bom!$A:$A,0)-1,0),0)</f>
        <v>0</v>
      </c>
      <c r="BS315" s="57">
        <f>IFERROR(HLOOKUP(BS$188,bom!$2:$300,MATCH($A315,bom!$A:$A,0)-1,0),0)</f>
        <v>0</v>
      </c>
      <c r="BT315" s="57">
        <f>IFERROR(HLOOKUP(BT$188,bom!$2:$300,MATCH($A315,bom!$A:$A,0)-1,0),0)</f>
        <v>0</v>
      </c>
      <c r="BU315" s="57">
        <f>IFERROR(HLOOKUP(BU$188,bom!$2:$300,MATCH($A315,bom!$A:$A,0)-1,0),0)</f>
        <v>0</v>
      </c>
      <c r="BV315" s="57">
        <f>IFERROR(HLOOKUP(BV$188,bom!$2:$300,MATCH($A315,bom!$A:$A,0)-1,0),0)</f>
        <v>0</v>
      </c>
      <c r="BW315" s="57">
        <f>IFERROR(HLOOKUP(BW$188,bom!$2:$300,MATCH($A315,bom!$A:$A,0)-1,0),0)</f>
        <v>0</v>
      </c>
      <c r="BX315" s="57">
        <f>IFERROR(HLOOKUP(BX$188,bom!$2:$300,MATCH($A315,bom!$A:$A,0)-1,0),0)</f>
        <v>0</v>
      </c>
      <c r="BY315" s="57">
        <f>IFERROR(HLOOKUP(BY$188,bom!$2:$300,MATCH($A315,bom!$A:$A,0)-1,0),0)</f>
        <v>0</v>
      </c>
      <c r="BZ315" s="57">
        <f>IFERROR(HLOOKUP(BZ$188,bom!$2:$300,MATCH($A315,bom!$A:$A,0)-1,0),0)</f>
        <v>0</v>
      </c>
      <c r="CA315" s="57">
        <f>IFERROR(HLOOKUP(CA$188,bom!$2:$300,MATCH($A315,bom!$A:$A,0)-1,0),0)</f>
        <v>0</v>
      </c>
      <c r="CB315" s="57">
        <f>IFERROR(HLOOKUP(CB$188,bom!$2:$300,MATCH($A315,bom!$A:$A,0)-1,0),0)</f>
        <v>0</v>
      </c>
      <c r="CC315" s="57">
        <f>IFERROR(HLOOKUP(CC$188,bom!$2:$300,MATCH($A315,bom!$A:$A,0)-1,0),0)</f>
        <v>0</v>
      </c>
      <c r="CD315" s="57">
        <f>IFERROR(HLOOKUP(CD$188,bom!$2:$300,MATCH($A315,bom!$A:$A,0)-1,0),0)</f>
        <v>0</v>
      </c>
      <c r="CE315" s="57">
        <f>IFERROR(HLOOKUP(CE$188,bom!$2:$300,MATCH($A315,bom!$A:$A,0)-1,0),0)</f>
        <v>0</v>
      </c>
      <c r="CF315" s="57">
        <f>IFERROR(HLOOKUP(CF$188,bom!$2:$300,MATCH($A315,bom!$A:$A,0)-1,0),0)</f>
        <v>0</v>
      </c>
      <c r="CG315" s="57">
        <f>IFERROR(HLOOKUP(CG$188,bom!$2:$300,MATCH($A315,bom!$A:$A,0)-1,0),0)</f>
        <v>0</v>
      </c>
      <c r="CH315" s="57">
        <f>IFERROR(HLOOKUP(CH$188,bom!$2:$300,MATCH($A315,bom!$A:$A,0)-1,0),0)</f>
        <v>0</v>
      </c>
      <c r="CI315" s="20"/>
      <c r="CJ315" s="20"/>
      <c r="CK315" s="20"/>
      <c r="CL315" s="20"/>
      <c r="CM315" s="32" t="str">
        <f t="shared" ref="CM315" si="1685">IF(G315&gt;0,IF(CN315&lt;(0.8*G315),"WARNING!!!",IF(CN315&lt;G315,"ORDER","OK")),IF((VLOOKUP(A315,A:DG,91+E315,0))&lt;0,"WARNING!!!",IF((VLOOKUP(A315,A:DG,91+ROUND(1.25*E315,0),0))&lt;0,"ORDER","OK")))</f>
        <v>OK</v>
      </c>
      <c r="CN315" s="33">
        <f t="shared" ref="CN315" si="1686">F315-CN316+CN317</f>
        <v>23.4</v>
      </c>
      <c r="CO315" s="34">
        <f t="shared" ref="CO315" si="1687">CN315-CO316+CO317</f>
        <v>23.4</v>
      </c>
      <c r="CP315" s="34">
        <f t="shared" ref="CP315" si="1688">CO315-CP316+CP317</f>
        <v>23.4</v>
      </c>
      <c r="CQ315" s="34">
        <f t="shared" ref="CQ315" si="1689">CP315-CQ316+CQ317</f>
        <v>23.4</v>
      </c>
      <c r="CR315" s="34">
        <f t="shared" ref="CR315" si="1690">CQ315-CR316+CR317</f>
        <v>23.4</v>
      </c>
      <c r="CS315" s="34">
        <f t="shared" ref="CS315" si="1691">CR315-CS316+CS317</f>
        <v>23.4</v>
      </c>
      <c r="CT315" s="34">
        <f t="shared" ref="CT315" si="1692">CS315-CT316+CT317</f>
        <v>23.4</v>
      </c>
      <c r="CU315" s="34">
        <f t="shared" ref="CU315" si="1693">CT315-CU316+CU317</f>
        <v>23.4</v>
      </c>
      <c r="CV315" s="34">
        <f t="shared" ref="CV315" si="1694">CU315-CV316+CV317</f>
        <v>23.4</v>
      </c>
      <c r="CW315" s="34">
        <f t="shared" ref="CW315" si="1695">CV315-CW316+CW317</f>
        <v>23.4</v>
      </c>
      <c r="CX315" s="34">
        <f t="shared" ref="CX315" si="1696">CW315-CX316+CX317</f>
        <v>23.4</v>
      </c>
      <c r="CY315" s="34">
        <f t="shared" ref="CY315" si="1697">CX315-CY316+CY317</f>
        <v>23.4</v>
      </c>
      <c r="CZ315" s="34">
        <f t="shared" ref="CZ315" si="1698">CY315-CZ316+CZ317</f>
        <v>23.4</v>
      </c>
      <c r="DA315" s="34">
        <f t="shared" ref="DA315" si="1699">CZ315-DA316+DA317</f>
        <v>23.4</v>
      </c>
      <c r="DB315" s="34">
        <f t="shared" ref="DB315" si="1700">DA315-DB316+DB317</f>
        <v>23.4</v>
      </c>
      <c r="DC315" s="34">
        <f t="shared" ref="DC315" si="1701">DB315-DC316+DC317</f>
        <v>23.4</v>
      </c>
      <c r="DD315" s="34">
        <f t="shared" ref="DD315" si="1702">DC315-DD316+DD317</f>
        <v>23.4</v>
      </c>
      <c r="DE315" s="34">
        <f t="shared" ref="DE315" si="1703">DD315-DE316+DE317</f>
        <v>23.4</v>
      </c>
      <c r="DF315" s="34">
        <f t="shared" ref="DF315" si="1704">DE315-DF316+DF317</f>
        <v>23.4</v>
      </c>
      <c r="DG315" s="35">
        <f t="shared" ref="DG315" si="1705">DF315-DG316+DG317</f>
        <v>23.4</v>
      </c>
      <c r="DM315" s="21"/>
    </row>
    <row r="316" spans="1:120" ht="12.75" hidden="1" outlineLevel="1" x14ac:dyDescent="0.2">
      <c r="A316" s="22"/>
      <c r="B316" s="23"/>
      <c r="C316" s="23"/>
      <c r="D316" s="24"/>
      <c r="E316" s="24"/>
      <c r="F316" s="24"/>
      <c r="G316" s="24"/>
      <c r="H316" s="24"/>
      <c r="I316" s="58"/>
      <c r="J316" s="58"/>
      <c r="K316" s="58"/>
      <c r="L316" s="58"/>
      <c r="M316" s="58"/>
      <c r="N316" s="58"/>
      <c r="O316" s="58"/>
      <c r="P316" s="58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  <c r="AG316" s="58"/>
      <c r="AH316" s="58"/>
      <c r="AI316" s="58"/>
      <c r="AJ316" s="58"/>
      <c r="AK316" s="58"/>
      <c r="AL316" s="58"/>
      <c r="AM316" s="58"/>
      <c r="AN316" s="58"/>
      <c r="AO316" s="58"/>
      <c r="AP316" s="58"/>
      <c r="AQ316" s="58"/>
      <c r="AR316" s="58"/>
      <c r="AS316" s="58"/>
      <c r="AT316" s="58"/>
      <c r="AU316" s="58"/>
      <c r="AV316" s="58"/>
      <c r="AW316" s="58"/>
      <c r="AX316" s="58"/>
      <c r="AY316" s="58"/>
      <c r="AZ316" s="58"/>
      <c r="BA316" s="58"/>
      <c r="BB316" s="58"/>
      <c r="BC316" s="58"/>
      <c r="BD316" s="58"/>
      <c r="BE316" s="58"/>
      <c r="BF316" s="58"/>
      <c r="BG316" s="58"/>
      <c r="BH316" s="58"/>
      <c r="BI316" s="58"/>
      <c r="BJ316" s="58"/>
      <c r="BK316" s="58"/>
      <c r="BL316" s="58"/>
      <c r="BM316" s="58"/>
      <c r="BN316" s="58"/>
      <c r="BO316" s="58"/>
      <c r="BP316" s="58"/>
      <c r="BQ316" s="58"/>
      <c r="BR316" s="58"/>
      <c r="BS316" s="58"/>
      <c r="BT316" s="58"/>
      <c r="BU316" s="58"/>
      <c r="BV316" s="58"/>
      <c r="BW316" s="58"/>
      <c r="BX316" s="58"/>
      <c r="BY316" s="58"/>
      <c r="BZ316" s="58"/>
      <c r="CA316" s="58"/>
      <c r="CB316" s="58"/>
      <c r="CC316" s="58"/>
      <c r="CD316" s="58"/>
      <c r="CE316" s="58"/>
      <c r="CF316" s="58"/>
      <c r="CG316" s="58"/>
      <c r="CH316" s="58"/>
      <c r="CI316" s="24"/>
      <c r="CJ316" s="24"/>
      <c r="CK316" s="24"/>
      <c r="CL316" s="24"/>
      <c r="CM316" s="25" t="s">
        <v>7</v>
      </c>
      <c r="CN316" s="36">
        <f t="shared" ref="CN316" si="1706">$I315*CN$3+$J315*CN$4+$K315*CN$5+$L315*CN$6+$M315*CN$7+$N315*CN$8+$O315*CN$9+$P315*CN$10+$Q315*CN$11+$R315*CN$12+$S315*CN$13+$T315*CN$14+$U315*CN$15+$V315*CN$16+$W315*CN$17+$X315*CN$18+$Y315*CN$19+$Z315*CN$20+$AA315*CN$21+$AB315*CN$22+$AC315*CN$23+$AD315*CN$24+$AE315*CN$25+$AF315*CN$26+$AG315*CN$27+$AH315*CN$28+$AI315*CN$29+$AJ315*CN$30+$AK315*CN$31+$AL315*CN$32+$AM315*CN$33+$AN315*CN$34+$AO315*CN$35+$AP315*CN$36+$AQ315*CN$37+$AR315*CN$38+$AS315*CN$39+$AT315*CN$40+$AU315*CN$41+$AV315*CN$42+$AW315*CN$43+$AX315*CN$44+$AY315*CN$45+$AZ315*CN$46+$BA315*CN$47+$BB315*CN$48+$BC315*CN$49+$BD315*CN$50+$BE315*CN$51+$BF315*CN$52+$BG315*CN$53+$BH315*CN$54+$BI315*CN$55+$BJ315*CN$56+$BK315*CN$57+$BL315*CN$58+$BM315*CN$59+$BN315*CN$60+$BO315*CN$61+$BP315*CN$62+$BQ315*CN$63+$BR315*CN$64+$BS315*CN$65+$BT315*CN$66+$BU315*CN$67+$BV315*CN$68+$BW315*CN$69+$BX315*CN$70+$BY315*CN$71+$BZ315*CN$72+$CA315*CN$73+$CB315*CN$74+$CC315*CN$75+$CD315*CN$76+$CE315*CN$77+$CF315*CN$78+$CG315*CN$79+$CH315*CN$80</f>
        <v>0</v>
      </c>
      <c r="CO316" s="37">
        <f t="shared" ref="CO316" si="1707">$I315*CO$3+$J315*CO$4+$K315*CO$5+$L315*CO$6+$M315*CO$7+$N315*CO$8+$O315*CO$9+$P315*CO$10+$Q315*CO$11+$R315*CO$12+$S315*CO$13+$T315*CO$14+$U315*CO$15+$V315*CO$16+$W315*CO$17+$X315*CO$18+$Y315*CO$19+$Z315*CO$20+$AA315*CO$21+$AB315*CO$22+$AC315*CO$23+$AD315*CO$24+$AE315*CO$25+$AF315*CO$26+$AG315*CO$27+$AH315*CO$28+$AI315*CO$29+$AJ315*CO$30+$AK315*CO$31+$AL315*CO$32+$AM315*CO$33+$AN315*CO$34+$AO315*CO$35+$AP315*CO$36+$AQ315*CO$37+$AR315*CO$38+$AS315*CO$39+$AT315*CO$40+$AU315*CO$41+$AV315*CO$42+$AW315*CO$43+$AX315*CO$44+$AY315*CO$45+$AZ315*CO$46+$BA315*CO$47+$BB315*CO$48+$BC315*CO$49+$BD315*CO$50+$BE315*CO$51+$BF315*CO$52+$BG315*CO$53+$BH315*CO$54+$BI315*CO$55+$BJ315*CO$56+$BK315*CO$57+$BL315*CO$58+$BM315*CO$59+$BN315*CO$60+$BO315*CO$61+$BP315*CO$62+$BQ315*CO$63+$BR315*CO$64+$BS315*CO$65+$BT315*CO$66+$BU315*CO$67+$BV315*CO$68+$BW315*CO$69+$BX315*CO$70+$BY315*CO$71+$BZ315*CO$72+$CA315*CO$73+$CB315*CO$74+$CC315*CO$75+$CD315*CO$76+$CE315*CO$77+$CF315*CO$78+$CG315*CO$79+$CH315*CO$80</f>
        <v>0</v>
      </c>
      <c r="CP316" s="37">
        <f t="shared" ref="CP316" si="1708">$I315*CP$3+$J315*CP$4+$K315*CP$5+$L315*CP$6+$M315*CP$7+$N315*CP$8+$O315*CP$9+$P315*CP$10+$Q315*CP$11+$R315*CP$12+$S315*CP$13+$T315*CP$14+$U315*CP$15+$V315*CP$16+$W315*CP$17+$X315*CP$18+$Y315*CP$19+$Z315*CP$20+$AA315*CP$21+$AB315*CP$22+$AC315*CP$23+$AD315*CP$24+$AE315*CP$25+$AF315*CP$26+$AG315*CP$27+$AH315*CP$28+$AI315*CP$29+$AJ315*CP$30+$AK315*CP$31+$AL315*CP$32+$AM315*CP$33+$AN315*CP$34+$AO315*CP$35+$AP315*CP$36+$AQ315*CP$37+$AR315*CP$38+$AS315*CP$39+$AT315*CP$40+$AU315*CP$41+$AV315*CP$42+$AW315*CP$43+$AX315*CP$44+$AY315*CP$45+$AZ315*CP$46+$BA315*CP$47+$BB315*CP$48+$BC315*CP$49+$BD315*CP$50+$BE315*CP$51+$BF315*CP$52+$BG315*CP$53+$BH315*CP$54+$BI315*CP$55+$BJ315*CP$56+$BK315*CP$57+$BL315*CP$58+$BM315*CP$59+$BN315*CP$60+$BO315*CP$61+$BP315*CP$62+$BQ315*CP$63+$BR315*CP$64+$BS315*CP$65+$BT315*CP$66+$BU315*CP$67+$BV315*CP$68+$BW315*CP$69+$BX315*CP$70+$BY315*CP$71+$BZ315*CP$72+$CA315*CP$73+$CB315*CP$74+$CC315*CP$75+$CD315*CP$76+$CE315*CP$77+$CF315*CP$78+$CG315*CP$79+$CH315*CP$80</f>
        <v>0</v>
      </c>
      <c r="CQ316" s="37">
        <f t="shared" ref="CQ316" si="1709">$I315*CQ$3+$J315*CQ$4+$K315*CQ$5+$L315*CQ$6+$M315*CQ$7+$N315*CQ$8+$O315*CQ$9+$P315*CQ$10+$Q315*CQ$11+$R315*CQ$12+$S315*CQ$13+$T315*CQ$14+$U315*CQ$15+$V315*CQ$16+$W315*CQ$17+$X315*CQ$18+$Y315*CQ$19+$Z315*CQ$20+$AA315*CQ$21+$AB315*CQ$22+$AC315*CQ$23+$AD315*CQ$24+$AE315*CQ$25+$AF315*CQ$26+$AG315*CQ$27+$AH315*CQ$28+$AI315*CQ$29+$AJ315*CQ$30+$AK315*CQ$31+$AL315*CQ$32+$AM315*CQ$33+$AN315*CQ$34+$AO315*CQ$35+$AP315*CQ$36+$AQ315*CQ$37+$AR315*CQ$38+$AS315*CQ$39+$AT315*CQ$40+$AU315*CQ$41+$AV315*CQ$42+$AW315*CQ$43+$AX315*CQ$44+$AY315*CQ$45+$AZ315*CQ$46+$BA315*CQ$47+$BB315*CQ$48+$BC315*CQ$49+$BD315*CQ$50+$BE315*CQ$51+$BF315*CQ$52+$BG315*CQ$53+$BH315*CQ$54+$BI315*CQ$55+$BJ315*CQ$56+$BK315*CQ$57+$BL315*CQ$58+$BM315*CQ$59+$BN315*CQ$60+$BO315*CQ$61+$BP315*CQ$62+$BQ315*CQ$63+$BR315*CQ$64+$BS315*CQ$65+$BT315*CQ$66+$BU315*CQ$67+$BV315*CQ$68+$BW315*CQ$69+$BX315*CQ$70+$BY315*CQ$71+$BZ315*CQ$72+$CA315*CQ$73+$CB315*CQ$74+$CC315*CQ$75+$CD315*CQ$76+$CE315*CQ$77+$CF315*CQ$78+$CG315*CQ$79+$CH315*CQ$80</f>
        <v>0</v>
      </c>
      <c r="CR316" s="37">
        <f t="shared" ref="CR316" si="1710">$I315*CR$3+$J315*CR$4+$K315*CR$5+$L315*CR$6+$M315*CR$7+$N315*CR$8+$O315*CR$9+$P315*CR$10+$Q315*CR$11+$R315*CR$12+$S315*CR$13+$T315*CR$14+$U315*CR$15+$V315*CR$16+$W315*CR$17+$X315*CR$18+$Y315*CR$19+$Z315*CR$20+$AA315*CR$21+$AB315*CR$22+$AC315*CR$23+$AD315*CR$24+$AE315*CR$25+$AF315*CR$26+$AG315*CR$27+$AH315*CR$28+$AI315*CR$29+$AJ315*CR$30+$AK315*CR$31+$AL315*CR$32+$AM315*CR$33+$AN315*CR$34+$AO315*CR$35+$AP315*CR$36+$AQ315*CR$37+$AR315*CR$38+$AS315*CR$39+$AT315*CR$40+$AU315*CR$41+$AV315*CR$42+$AW315*CR$43+$AX315*CR$44+$AY315*CR$45+$AZ315*CR$46+$BA315*CR$47+$BB315*CR$48+$BC315*CR$49+$BD315*CR$50+$BE315*CR$51+$BF315*CR$52+$BG315*CR$53+$BH315*CR$54+$BI315*CR$55+$BJ315*CR$56+$BK315*CR$57+$BL315*CR$58+$BM315*CR$59+$BN315*CR$60+$BO315*CR$61+$BP315*CR$62+$BQ315*CR$63+$BR315*CR$64+$BS315*CR$65+$BT315*CR$66+$BU315*CR$67+$BV315*CR$68+$BW315*CR$69+$BX315*CR$70+$BY315*CR$71+$BZ315*CR$72+$CA315*CR$73+$CB315*CR$74+$CC315*CR$75+$CD315*CR$76+$CE315*CR$77+$CF315*CR$78+$CG315*CR$79+$CH315*CR$80</f>
        <v>0</v>
      </c>
      <c r="CS316" s="37">
        <f t="shared" ref="CS316" si="1711">$I315*CS$3+$J315*CS$4+$K315*CS$5+$L315*CS$6+$M315*CS$7+$N315*CS$8+$O315*CS$9+$P315*CS$10+$Q315*CS$11+$R315*CS$12+$S315*CS$13+$T315*CS$14+$U315*CS$15+$V315*CS$16+$W315*CS$17+$X315*CS$18+$Y315*CS$19+$Z315*CS$20+$AA315*CS$21+$AB315*CS$22+$AC315*CS$23+$AD315*CS$24+$AE315*CS$25+$AF315*CS$26+$AG315*CS$27+$AH315*CS$28+$AI315*CS$29+$AJ315*CS$30+$AK315*CS$31+$AL315*CS$32+$AM315*CS$33+$AN315*CS$34+$AO315*CS$35+$AP315*CS$36+$AQ315*CS$37+$AR315*CS$38+$AS315*CS$39+$AT315*CS$40+$AU315*CS$41+$AV315*CS$42+$AW315*CS$43+$AX315*CS$44+$AY315*CS$45+$AZ315*CS$46+$BA315*CS$47+$BB315*CS$48+$BC315*CS$49+$BD315*CS$50+$BE315*CS$51+$BF315*CS$52+$BG315*CS$53+$BH315*CS$54+$BI315*CS$55+$BJ315*CS$56+$BK315*CS$57+$BL315*CS$58+$BM315*CS$59+$BN315*CS$60+$BO315*CS$61+$BP315*CS$62+$BQ315*CS$63+$BR315*CS$64+$BS315*CS$65+$BT315*CS$66+$BU315*CS$67+$BV315*CS$68+$BW315*CS$69+$BX315*CS$70+$BY315*CS$71+$BZ315*CS$72+$CA315*CS$73+$CB315*CS$74+$CC315*CS$75+$CD315*CS$76+$CE315*CS$77+$CF315*CS$78+$CG315*CS$79+$CH315*CS$80</f>
        <v>0</v>
      </c>
      <c r="CT316" s="37">
        <f t="shared" ref="CT316" si="1712">$I315*CT$3+$J315*CT$4+$K315*CT$5+$L315*CT$6+$M315*CT$7+$N315*CT$8+$O315*CT$9+$P315*CT$10+$Q315*CT$11+$R315*CT$12+$S315*CT$13+$T315*CT$14+$U315*CT$15+$V315*CT$16+$W315*CT$17+$X315*CT$18+$Y315*CT$19+$Z315*CT$20+$AA315*CT$21+$AB315*CT$22+$AC315*CT$23+$AD315*CT$24+$AE315*CT$25+$AF315*CT$26+$AG315*CT$27+$AH315*CT$28+$AI315*CT$29+$AJ315*CT$30+$AK315*CT$31+$AL315*CT$32+$AM315*CT$33+$AN315*CT$34+$AO315*CT$35+$AP315*CT$36+$AQ315*CT$37+$AR315*CT$38+$AS315*CT$39+$AT315*CT$40+$AU315*CT$41+$AV315*CT$42+$AW315*CT$43+$AX315*CT$44+$AY315*CT$45+$AZ315*CT$46+$BA315*CT$47+$BB315*CT$48+$BC315*CT$49+$BD315*CT$50+$BE315*CT$51+$BF315*CT$52+$BG315*CT$53+$BH315*CT$54+$BI315*CT$55+$BJ315*CT$56+$BK315*CT$57+$BL315*CT$58+$BM315*CT$59+$BN315*CT$60+$BO315*CT$61+$BP315*CT$62+$BQ315*CT$63+$BR315*CT$64+$BS315*CT$65+$BT315*CT$66+$BU315*CT$67+$BV315*CT$68+$BW315*CT$69+$BX315*CT$70+$BY315*CT$71+$BZ315*CT$72+$CA315*CT$73+$CB315*CT$74+$CC315*CT$75+$CD315*CT$76+$CE315*CT$77+$CF315*CT$78+$CG315*CT$79+$CH315*CT$80</f>
        <v>0</v>
      </c>
      <c r="CU316" s="37">
        <f t="shared" ref="CU316" si="1713">$I315*CU$3+$J315*CU$4+$K315*CU$5+$L315*CU$6+$M315*CU$7+$N315*CU$8+$O315*CU$9+$P315*CU$10+$Q315*CU$11+$R315*CU$12+$S315*CU$13+$T315*CU$14+$U315*CU$15+$V315*CU$16+$W315*CU$17+$X315*CU$18+$Y315*CU$19+$Z315*CU$20+$AA315*CU$21+$AB315*CU$22+$AC315*CU$23+$AD315*CU$24+$AE315*CU$25+$AF315*CU$26+$AG315*CU$27+$AH315*CU$28+$AI315*CU$29+$AJ315*CU$30+$AK315*CU$31+$AL315*CU$32+$AM315*CU$33+$AN315*CU$34+$AO315*CU$35+$AP315*CU$36+$AQ315*CU$37+$AR315*CU$38+$AS315*CU$39+$AT315*CU$40+$AU315*CU$41+$AV315*CU$42+$AW315*CU$43+$AX315*CU$44+$AY315*CU$45+$AZ315*CU$46+$BA315*CU$47+$BB315*CU$48+$BC315*CU$49+$BD315*CU$50+$BE315*CU$51+$BF315*CU$52+$BG315*CU$53+$BH315*CU$54+$BI315*CU$55+$BJ315*CU$56+$BK315*CU$57+$BL315*CU$58+$BM315*CU$59+$BN315*CU$60+$BO315*CU$61+$BP315*CU$62+$BQ315*CU$63+$BR315*CU$64+$BS315*CU$65+$BT315*CU$66+$BU315*CU$67+$BV315*CU$68+$BW315*CU$69+$BX315*CU$70+$BY315*CU$71+$BZ315*CU$72+$CA315*CU$73+$CB315*CU$74+$CC315*CU$75+$CD315*CU$76+$CE315*CU$77+$CF315*CU$78+$CG315*CU$79+$CH315*CU$80</f>
        <v>0</v>
      </c>
      <c r="CV316" s="37">
        <f t="shared" ref="CV316" si="1714">$I315*CV$3+$J315*CV$4+$K315*CV$5+$L315*CV$6+$M315*CV$7+$N315*CV$8+$O315*CV$9+$P315*CV$10+$Q315*CV$11+$R315*CV$12+$S315*CV$13+$T315*CV$14+$U315*CV$15+$V315*CV$16+$W315*CV$17+$X315*CV$18+$Y315*CV$19+$Z315*CV$20+$AA315*CV$21+$AB315*CV$22+$AC315*CV$23+$AD315*CV$24+$AE315*CV$25+$AF315*CV$26+$AG315*CV$27+$AH315*CV$28+$AI315*CV$29+$AJ315*CV$30+$AK315*CV$31+$AL315*CV$32+$AM315*CV$33+$AN315*CV$34+$AO315*CV$35+$AP315*CV$36+$AQ315*CV$37+$AR315*CV$38+$AS315*CV$39+$AT315*CV$40+$AU315*CV$41+$AV315*CV$42+$AW315*CV$43+$AX315*CV$44+$AY315*CV$45+$AZ315*CV$46+$BA315*CV$47+$BB315*CV$48+$BC315*CV$49+$BD315*CV$50+$BE315*CV$51+$BF315*CV$52+$BG315*CV$53+$BH315*CV$54+$BI315*CV$55+$BJ315*CV$56+$BK315*CV$57+$BL315*CV$58+$BM315*CV$59+$BN315*CV$60+$BO315*CV$61+$BP315*CV$62+$BQ315*CV$63+$BR315*CV$64+$BS315*CV$65+$BT315*CV$66+$BU315*CV$67+$BV315*CV$68+$BW315*CV$69+$BX315*CV$70+$BY315*CV$71+$BZ315*CV$72+$CA315*CV$73+$CB315*CV$74+$CC315*CV$75+$CD315*CV$76+$CE315*CV$77+$CF315*CV$78+$CG315*CV$79+$CH315*CV$80</f>
        <v>0</v>
      </c>
      <c r="CW316" s="37">
        <f t="shared" ref="CW316" si="1715">$I315*CW$3+$J315*CW$4+$K315*CW$5+$L315*CW$6+$M315*CW$7+$N315*CW$8+$O315*CW$9+$P315*CW$10+$Q315*CW$11+$R315*CW$12+$S315*CW$13+$T315*CW$14+$U315*CW$15+$V315*CW$16+$W315*CW$17+$X315*CW$18+$Y315*CW$19+$Z315*CW$20+$AA315*CW$21+$AB315*CW$22+$AC315*CW$23+$AD315*CW$24+$AE315*CW$25+$AF315*CW$26+$AG315*CW$27+$AH315*CW$28+$AI315*CW$29+$AJ315*CW$30+$AK315*CW$31+$AL315*CW$32+$AM315*CW$33+$AN315*CW$34+$AO315*CW$35+$AP315*CW$36+$AQ315*CW$37+$AR315*CW$38+$AS315*CW$39+$AT315*CW$40+$AU315*CW$41+$AV315*CW$42+$AW315*CW$43+$AX315*CW$44+$AY315*CW$45+$AZ315*CW$46+$BA315*CW$47+$BB315*CW$48+$BC315*CW$49+$BD315*CW$50+$BE315*CW$51+$BF315*CW$52+$BG315*CW$53+$BH315*CW$54+$BI315*CW$55+$BJ315*CW$56+$BK315*CW$57+$BL315*CW$58+$BM315*CW$59+$BN315*CW$60+$BO315*CW$61+$BP315*CW$62+$BQ315*CW$63+$BR315*CW$64+$BS315*CW$65+$BT315*CW$66+$BU315*CW$67+$BV315*CW$68+$BW315*CW$69+$BX315*CW$70+$BY315*CW$71+$BZ315*CW$72+$CA315*CW$73+$CB315*CW$74+$CC315*CW$75+$CD315*CW$76+$CE315*CW$77+$CF315*CW$78+$CG315*CW$79+$CH315*CW$80</f>
        <v>0</v>
      </c>
      <c r="CX316" s="37">
        <f t="shared" ref="CX316" si="1716">$I315*CX$3+$J315*CX$4+$K315*CX$5+$L315*CX$6+$M315*CX$7+$N315*CX$8+$O315*CX$9+$P315*CX$10+$Q315*CX$11+$R315*CX$12+$S315*CX$13+$T315*CX$14+$U315*CX$15+$V315*CX$16+$W315*CX$17+$X315*CX$18+$Y315*CX$19+$Z315*CX$20+$AA315*CX$21+$AB315*CX$22+$AC315*CX$23+$AD315*CX$24+$AE315*CX$25+$AF315*CX$26+$AG315*CX$27+$AH315*CX$28+$AI315*CX$29+$AJ315*CX$30+$AK315*CX$31+$AL315*CX$32+$AM315*CX$33+$AN315*CX$34+$AO315*CX$35+$AP315*CX$36+$AQ315*CX$37+$AR315*CX$38+$AS315*CX$39+$AT315*CX$40+$AU315*CX$41+$AV315*CX$42+$AW315*CX$43+$AX315*CX$44+$AY315*CX$45+$AZ315*CX$46+$BA315*CX$47+$BB315*CX$48+$BC315*CX$49+$BD315*CX$50+$BE315*CX$51+$BF315*CX$52+$BG315*CX$53+$BH315*CX$54+$BI315*CX$55+$BJ315*CX$56+$BK315*CX$57+$BL315*CX$58+$BM315*CX$59+$BN315*CX$60+$BO315*CX$61+$BP315*CX$62+$BQ315*CX$63+$BR315*CX$64+$BS315*CX$65+$BT315*CX$66+$BU315*CX$67+$BV315*CX$68+$BW315*CX$69+$BX315*CX$70+$BY315*CX$71+$BZ315*CX$72+$CA315*CX$73+$CB315*CX$74+$CC315*CX$75+$CD315*CX$76+$CE315*CX$77+$CF315*CX$78+$CG315*CX$79+$CH315*CX$80</f>
        <v>0</v>
      </c>
      <c r="CY316" s="37">
        <f t="shared" ref="CY316" si="1717">$I315*CY$3+$J315*CY$4+$K315*CY$5+$L315*CY$6+$M315*CY$7+$N315*CY$8+$O315*CY$9+$P315*CY$10+$Q315*CY$11+$R315*CY$12+$S315*CY$13+$T315*CY$14+$U315*CY$15+$V315*CY$16+$W315*CY$17+$X315*CY$18+$Y315*CY$19+$Z315*CY$20+$AA315*CY$21+$AB315*CY$22+$AC315*CY$23+$AD315*CY$24+$AE315*CY$25+$AF315*CY$26+$AG315*CY$27+$AH315*CY$28+$AI315*CY$29+$AJ315*CY$30+$AK315*CY$31+$AL315*CY$32+$AM315*CY$33+$AN315*CY$34+$AO315*CY$35+$AP315*CY$36+$AQ315*CY$37+$AR315*CY$38+$AS315*CY$39+$AT315*CY$40+$AU315*CY$41+$AV315*CY$42+$AW315*CY$43+$AX315*CY$44+$AY315*CY$45+$AZ315*CY$46+$BA315*CY$47+$BB315*CY$48+$BC315*CY$49+$BD315*CY$50+$BE315*CY$51+$BF315*CY$52+$BG315*CY$53+$BH315*CY$54+$BI315*CY$55+$BJ315*CY$56+$BK315*CY$57+$BL315*CY$58+$BM315*CY$59+$BN315*CY$60+$BO315*CY$61+$BP315*CY$62+$BQ315*CY$63+$BR315*CY$64+$BS315*CY$65+$BT315*CY$66+$BU315*CY$67+$BV315*CY$68+$BW315*CY$69+$BX315*CY$70+$BY315*CY$71+$BZ315*CY$72+$CA315*CY$73+$CB315*CY$74+$CC315*CY$75+$CD315*CY$76+$CE315*CY$77+$CF315*CY$78+$CG315*CY$79+$CH315*CY$80</f>
        <v>0</v>
      </c>
      <c r="CZ316" s="37">
        <f t="shared" ref="CZ316" si="1718">$I315*CZ$3+$J315*CZ$4+$K315*CZ$5+$L315*CZ$6+$M315*CZ$7+$N315*CZ$8+$O315*CZ$9+$P315*CZ$10+$Q315*CZ$11+$R315*CZ$12+$S315*CZ$13+$T315*CZ$14+$U315*CZ$15+$V315*CZ$16+$W315*CZ$17+$X315*CZ$18+$Y315*CZ$19+$Z315*CZ$20+$AA315*CZ$21+$AB315*CZ$22+$AC315*CZ$23+$AD315*CZ$24+$AE315*CZ$25+$AF315*CZ$26+$AG315*CZ$27+$AH315*CZ$28+$AI315*CZ$29+$AJ315*CZ$30+$AK315*CZ$31+$AL315*CZ$32+$AM315*CZ$33+$AN315*CZ$34+$AO315*CZ$35+$AP315*CZ$36+$AQ315*CZ$37+$AR315*CZ$38+$AS315*CZ$39+$AT315*CZ$40+$AU315*CZ$41+$AV315*CZ$42+$AW315*CZ$43+$AX315*CZ$44+$AY315*CZ$45+$AZ315*CZ$46+$BA315*CZ$47+$BB315*CZ$48+$BC315*CZ$49+$BD315*CZ$50+$BE315*CZ$51+$BF315*CZ$52+$BG315*CZ$53+$BH315*CZ$54+$BI315*CZ$55+$BJ315*CZ$56+$BK315*CZ$57+$BL315*CZ$58+$BM315*CZ$59+$BN315*CZ$60+$BO315*CZ$61+$BP315*CZ$62+$BQ315*CZ$63+$BR315*CZ$64+$BS315*CZ$65+$BT315*CZ$66+$BU315*CZ$67+$BV315*CZ$68+$BW315*CZ$69+$BX315*CZ$70+$BY315*CZ$71+$BZ315*CZ$72+$CA315*CZ$73+$CB315*CZ$74+$CC315*CZ$75+$CD315*CZ$76+$CE315*CZ$77+$CF315*CZ$78+$CG315*CZ$79+$CH315*CZ$80</f>
        <v>0</v>
      </c>
      <c r="DA316" s="37">
        <f t="shared" ref="DA316" si="1719">$I315*DA$3+$J315*DA$4+$K315*DA$5+$L315*DA$6+$M315*DA$7+$N315*DA$8+$O315*DA$9+$P315*DA$10+$Q315*DA$11+$R315*DA$12+$S315*DA$13+$T315*DA$14+$U315*DA$15+$V315*DA$16+$W315*DA$17+$X315*DA$18+$Y315*DA$19+$Z315*DA$20+$AA315*DA$21+$AB315*DA$22+$AC315*DA$23+$AD315*DA$24+$AE315*DA$25+$AF315*DA$26+$AG315*DA$27+$AH315*DA$28+$AI315*DA$29+$AJ315*DA$30+$AK315*DA$31+$AL315*DA$32+$AM315*DA$33+$AN315*DA$34+$AO315*DA$35+$AP315*DA$36+$AQ315*DA$37+$AR315*DA$38+$AS315*DA$39+$AT315*DA$40+$AU315*DA$41+$AV315*DA$42+$AW315*DA$43+$AX315*DA$44+$AY315*DA$45+$AZ315*DA$46+$BA315*DA$47+$BB315*DA$48+$BC315*DA$49+$BD315*DA$50+$BE315*DA$51+$BF315*DA$52+$BG315*DA$53+$BH315*DA$54+$BI315*DA$55+$BJ315*DA$56+$BK315*DA$57+$BL315*DA$58+$BM315*DA$59+$BN315*DA$60+$BO315*DA$61+$BP315*DA$62+$BQ315*DA$63+$BR315*DA$64+$BS315*DA$65+$BT315*DA$66+$BU315*DA$67+$BV315*DA$68+$BW315*DA$69+$BX315*DA$70+$BY315*DA$71+$BZ315*DA$72+$CA315*DA$73+$CB315*DA$74+$CC315*DA$75+$CD315*DA$76+$CE315*DA$77+$CF315*DA$78+$CG315*DA$79+$CH315*DA$80</f>
        <v>0</v>
      </c>
      <c r="DB316" s="37">
        <f t="shared" ref="DB316" si="1720">$I315*DB$3+$J315*DB$4+$K315*DB$5+$L315*DB$6+$M315*DB$7+$N315*DB$8+$O315*DB$9+$P315*DB$10+$Q315*DB$11+$R315*DB$12+$S315*DB$13+$T315*DB$14+$U315*DB$15+$V315*DB$16+$W315*DB$17+$X315*DB$18+$Y315*DB$19+$Z315*DB$20+$AA315*DB$21+$AB315*DB$22+$AC315*DB$23+$AD315*DB$24+$AE315*DB$25+$AF315*DB$26+$AG315*DB$27+$AH315*DB$28+$AI315*DB$29+$AJ315*DB$30+$AK315*DB$31+$AL315*DB$32+$AM315*DB$33+$AN315*DB$34+$AO315*DB$35+$AP315*DB$36+$AQ315*DB$37+$AR315*DB$38+$AS315*DB$39+$AT315*DB$40+$AU315*DB$41+$AV315*DB$42+$AW315*DB$43+$AX315*DB$44+$AY315*DB$45+$AZ315*DB$46+$BA315*DB$47+$BB315*DB$48+$BC315*DB$49+$BD315*DB$50+$BE315*DB$51+$BF315*DB$52+$BG315*DB$53+$BH315*DB$54+$BI315*DB$55+$BJ315*DB$56+$BK315*DB$57+$BL315*DB$58+$BM315*DB$59+$BN315*DB$60+$BO315*DB$61+$BP315*DB$62+$BQ315*DB$63+$BR315*DB$64+$BS315*DB$65+$BT315*DB$66+$BU315*DB$67+$BV315*DB$68+$BW315*DB$69+$BX315*DB$70+$BY315*DB$71+$BZ315*DB$72+$CA315*DB$73+$CB315*DB$74+$CC315*DB$75+$CD315*DB$76+$CE315*DB$77+$CF315*DB$78+$CG315*DB$79+$CH315*DB$80</f>
        <v>0</v>
      </c>
      <c r="DC316" s="37">
        <f t="shared" ref="DC316" si="1721">$I315*DC$3+$J315*DC$4+$K315*DC$5+$L315*DC$6+$M315*DC$7+$N315*DC$8+$O315*DC$9+$P315*DC$10+$Q315*DC$11+$R315*DC$12+$S315*DC$13+$T315*DC$14+$U315*DC$15+$V315*DC$16+$W315*DC$17+$X315*DC$18+$Y315*DC$19+$Z315*DC$20+$AA315*DC$21+$AB315*DC$22+$AC315*DC$23+$AD315*DC$24+$AE315*DC$25+$AF315*DC$26+$AG315*DC$27+$AH315*DC$28+$AI315*DC$29+$AJ315*DC$30+$AK315*DC$31+$AL315*DC$32+$AM315*DC$33+$AN315*DC$34+$AO315*DC$35+$AP315*DC$36+$AQ315*DC$37+$AR315*DC$38+$AS315*DC$39+$AT315*DC$40+$AU315*DC$41+$AV315*DC$42+$AW315*DC$43+$AX315*DC$44+$AY315*DC$45+$AZ315*DC$46+$BA315*DC$47+$BB315*DC$48+$BC315*DC$49+$BD315*DC$50+$BE315*DC$51+$BF315*DC$52+$BG315*DC$53+$BH315*DC$54+$BI315*DC$55+$BJ315*DC$56+$BK315*DC$57+$BL315*DC$58+$BM315*DC$59+$BN315*DC$60+$BO315*DC$61+$BP315*DC$62+$BQ315*DC$63+$BR315*DC$64+$BS315*DC$65+$BT315*DC$66+$BU315*DC$67+$BV315*DC$68+$BW315*DC$69+$BX315*DC$70+$BY315*DC$71+$BZ315*DC$72+$CA315*DC$73+$CB315*DC$74+$CC315*DC$75+$CD315*DC$76+$CE315*DC$77+$CF315*DC$78+$CG315*DC$79+$CH315*DC$80</f>
        <v>0</v>
      </c>
      <c r="DD316" s="37">
        <f t="shared" ref="DD316" si="1722">$I315*DD$3+$J315*DD$4+$K315*DD$5+$L315*DD$6+$M315*DD$7+$N315*DD$8+$O315*DD$9+$P315*DD$10+$Q315*DD$11+$R315*DD$12+$S315*DD$13+$T315*DD$14+$U315*DD$15+$V315*DD$16+$W315*DD$17+$X315*DD$18+$Y315*DD$19+$Z315*DD$20+$AA315*DD$21+$AB315*DD$22+$AC315*DD$23+$AD315*DD$24+$AE315*DD$25+$AF315*DD$26+$AG315*DD$27+$AH315*DD$28+$AI315*DD$29+$AJ315*DD$30+$AK315*DD$31+$AL315*DD$32+$AM315*DD$33+$AN315*DD$34+$AO315*DD$35+$AP315*DD$36+$AQ315*DD$37+$AR315*DD$38+$AS315*DD$39+$AT315*DD$40+$AU315*DD$41+$AV315*DD$42+$AW315*DD$43+$AX315*DD$44+$AY315*DD$45+$AZ315*DD$46+$BA315*DD$47+$BB315*DD$48+$BC315*DD$49+$BD315*DD$50+$BE315*DD$51+$BF315*DD$52+$BG315*DD$53+$BH315*DD$54+$BI315*DD$55+$BJ315*DD$56+$BK315*DD$57+$BL315*DD$58+$BM315*DD$59+$BN315*DD$60+$BO315*DD$61+$BP315*DD$62+$BQ315*DD$63+$BR315*DD$64+$BS315*DD$65+$BT315*DD$66+$BU315*DD$67+$BV315*DD$68+$BW315*DD$69+$BX315*DD$70+$BY315*DD$71+$BZ315*DD$72+$CA315*DD$73+$CB315*DD$74+$CC315*DD$75+$CD315*DD$76+$CE315*DD$77+$CF315*DD$78+$CG315*DD$79+$CH315*DD$80</f>
        <v>0</v>
      </c>
      <c r="DE316" s="37">
        <f t="shared" ref="DE316" si="1723">$I315*DE$3+$J315*DE$4+$K315*DE$5+$L315*DE$6+$M315*DE$7+$N315*DE$8+$O315*DE$9+$P315*DE$10+$Q315*DE$11+$R315*DE$12+$S315*DE$13+$T315*DE$14+$U315*DE$15+$V315*DE$16+$W315*DE$17+$X315*DE$18+$Y315*DE$19+$Z315*DE$20+$AA315*DE$21+$AB315*DE$22+$AC315*DE$23+$AD315*DE$24+$AE315*DE$25+$AF315*DE$26+$AG315*DE$27+$AH315*DE$28+$AI315*DE$29+$AJ315*DE$30+$AK315*DE$31+$AL315*DE$32+$AM315*DE$33+$AN315*DE$34+$AO315*DE$35+$AP315*DE$36+$AQ315*DE$37+$AR315*DE$38+$AS315*DE$39+$AT315*DE$40+$AU315*DE$41+$AV315*DE$42+$AW315*DE$43+$AX315*DE$44+$AY315*DE$45+$AZ315*DE$46+$BA315*DE$47+$BB315*DE$48+$BC315*DE$49+$BD315*DE$50+$BE315*DE$51+$BF315*DE$52+$BG315*DE$53+$BH315*DE$54+$BI315*DE$55+$BJ315*DE$56+$BK315*DE$57+$BL315*DE$58+$BM315*DE$59+$BN315*DE$60+$BO315*DE$61+$BP315*DE$62+$BQ315*DE$63+$BR315*DE$64+$BS315*DE$65+$BT315*DE$66+$BU315*DE$67+$BV315*DE$68+$BW315*DE$69+$BX315*DE$70+$BY315*DE$71+$BZ315*DE$72+$CA315*DE$73+$CB315*DE$74+$CC315*DE$75+$CD315*DE$76+$CE315*DE$77+$CF315*DE$78+$CG315*DE$79+$CH315*DE$80</f>
        <v>0</v>
      </c>
      <c r="DF316" s="37">
        <f t="shared" ref="DF316" si="1724">$I315*DF$3+$J315*DF$4+$K315*DF$5+$L315*DF$6+$M315*DF$7+$N315*DF$8+$O315*DF$9+$P315*DF$10+$Q315*DF$11+$R315*DF$12+$S315*DF$13+$T315*DF$14+$U315*DF$15+$V315*DF$16+$W315*DF$17+$X315*DF$18+$Y315*DF$19+$Z315*DF$20+$AA315*DF$21+$AB315*DF$22+$AC315*DF$23+$AD315*DF$24+$AE315*DF$25+$AF315*DF$26+$AG315*DF$27+$AH315*DF$28+$AI315*DF$29+$AJ315*DF$30+$AK315*DF$31+$AL315*DF$32+$AM315*DF$33+$AN315*DF$34+$AO315*DF$35+$AP315*DF$36+$AQ315*DF$37+$AR315*DF$38+$AS315*DF$39+$AT315*DF$40+$AU315*DF$41+$AV315*DF$42+$AW315*DF$43+$AX315*DF$44+$AY315*DF$45+$AZ315*DF$46+$BA315*DF$47+$BB315*DF$48+$BC315*DF$49+$BD315*DF$50+$BE315*DF$51+$BF315*DF$52+$BG315*DF$53+$BH315*DF$54+$BI315*DF$55+$BJ315*DF$56+$BK315*DF$57+$BL315*DF$58+$BM315*DF$59+$BN315*DF$60+$BO315*DF$61+$BP315*DF$62+$BQ315*DF$63+$BR315*DF$64+$BS315*DF$65+$BT315*DF$66+$BU315*DF$67+$BV315*DF$68+$BW315*DF$69+$BX315*DF$70+$BY315*DF$71+$BZ315*DF$72+$CA315*DF$73+$CB315*DF$74+$CC315*DF$75+$CD315*DF$76+$CE315*DF$77+$CF315*DF$78+$CG315*DF$79+$CH315*DF$80</f>
        <v>0</v>
      </c>
      <c r="DG316" s="38">
        <f t="shared" ref="DG316" si="1725">$I315*DG$3+$J315*DG$4+$K315*DG$5+$L315*DG$6+$M315*DG$7+$N315*DG$8+$O315*DG$9+$P315*DG$10+$Q315*DG$11+$R315*DG$12+$S315*DG$13+$T315*DG$14+$U315*DG$15+$V315*DG$16+$W315*DG$17+$X315*DG$18+$Y315*DG$19+$Z315*DG$20+$AA315*DG$21+$AB315*DG$22+$AC315*DG$23+$AD315*DG$24+$AE315*DG$25+$AF315*DG$26+$AG315*DG$27+$AH315*DG$28+$AI315*DG$29+$AJ315*DG$30+$AK315*DG$31+$AL315*DG$32+$AM315*DG$33+$AN315*DG$34+$AO315*DG$35+$AP315*DG$36+$AQ315*DG$37+$AR315*DG$38+$AS315*DG$39+$AT315*DG$40+$AU315*DG$41+$AV315*DG$42+$AW315*DG$43+$AX315*DG$44+$AY315*DG$45+$AZ315*DG$46+$BA315*DG$47+$BB315*DG$48+$BC315*DG$49+$BD315*DG$50+$BE315*DG$51+$BF315*DG$52+$BG315*DG$53+$BH315*DG$54+$BI315*DG$55+$BJ315*DG$56+$BK315*DG$57+$BL315*DG$58+$BM315*DG$59+$BN315*DG$60+$BO315*DG$61+$BP315*DG$62+$BQ315*DG$63+$BR315*DG$64+$BS315*DG$65+$BT315*DG$66+$BU315*DG$67+$BV315*DG$68+$BW315*DG$69+$BX315*DG$70+$BY315*DG$71+$BZ315*DG$72+$CA315*DG$73+$CB315*DG$74+$CC315*DG$75+$CD315*DG$76+$CE315*DG$77+$CF315*DG$78+$CG315*DG$79+$CH315*DG$80</f>
        <v>0</v>
      </c>
    </row>
    <row r="317" spans="1:120" ht="12.75" hidden="1" outlineLevel="1" x14ac:dyDescent="0.2">
      <c r="A317" s="26"/>
      <c r="B317" s="27"/>
      <c r="C317" s="27"/>
      <c r="D317" s="28"/>
      <c r="E317" s="28"/>
      <c r="F317" s="28"/>
      <c r="G317" s="28"/>
      <c r="H317" s="28"/>
      <c r="I317" s="59"/>
      <c r="J317" s="59"/>
      <c r="K317" s="59"/>
      <c r="L317" s="59"/>
      <c r="M317" s="59"/>
      <c r="N317" s="59"/>
      <c r="O317" s="59"/>
      <c r="P317" s="59"/>
      <c r="Q317" s="59"/>
      <c r="R317" s="59"/>
      <c r="S317" s="59"/>
      <c r="T317" s="59"/>
      <c r="U317" s="59"/>
      <c r="V317" s="59"/>
      <c r="W317" s="59"/>
      <c r="X317" s="59"/>
      <c r="Y317" s="59"/>
      <c r="Z317" s="59"/>
      <c r="AA317" s="59"/>
      <c r="AB317" s="59"/>
      <c r="AC317" s="59"/>
      <c r="AD317" s="59"/>
      <c r="AE317" s="59"/>
      <c r="AF317" s="59"/>
      <c r="AG317" s="59"/>
      <c r="AH317" s="59"/>
      <c r="AI317" s="59"/>
      <c r="AJ317" s="59"/>
      <c r="AK317" s="59"/>
      <c r="AL317" s="59"/>
      <c r="AM317" s="59"/>
      <c r="AN317" s="59"/>
      <c r="AO317" s="59"/>
      <c r="AP317" s="59"/>
      <c r="AQ317" s="59"/>
      <c r="AR317" s="59"/>
      <c r="AS317" s="59"/>
      <c r="AT317" s="59"/>
      <c r="AU317" s="59"/>
      <c r="AV317" s="59"/>
      <c r="AW317" s="59"/>
      <c r="AX317" s="59"/>
      <c r="AY317" s="59"/>
      <c r="AZ317" s="59"/>
      <c r="BA317" s="59"/>
      <c r="BB317" s="59"/>
      <c r="BC317" s="59"/>
      <c r="BD317" s="59"/>
      <c r="BE317" s="59"/>
      <c r="BF317" s="59"/>
      <c r="BG317" s="59"/>
      <c r="BH317" s="59"/>
      <c r="BI317" s="59"/>
      <c r="BJ317" s="59"/>
      <c r="BK317" s="59"/>
      <c r="BL317" s="59"/>
      <c r="BM317" s="59"/>
      <c r="BN317" s="59"/>
      <c r="BO317" s="59"/>
      <c r="BP317" s="59"/>
      <c r="BQ317" s="59"/>
      <c r="BR317" s="59"/>
      <c r="BS317" s="59"/>
      <c r="BT317" s="59"/>
      <c r="BU317" s="59"/>
      <c r="BV317" s="59"/>
      <c r="BW317" s="59"/>
      <c r="BX317" s="59"/>
      <c r="BY317" s="59"/>
      <c r="BZ317" s="59"/>
      <c r="CA317" s="59"/>
      <c r="CB317" s="59"/>
      <c r="CC317" s="59"/>
      <c r="CD317" s="59"/>
      <c r="CE317" s="59"/>
      <c r="CF317" s="59"/>
      <c r="CG317" s="59"/>
      <c r="CH317" s="59"/>
      <c r="CI317" s="28"/>
      <c r="CJ317" s="28"/>
      <c r="CK317" s="28"/>
      <c r="CL317" s="28"/>
      <c r="CM317" s="29" t="s">
        <v>8</v>
      </c>
      <c r="CN317" s="39"/>
      <c r="CO317" s="40"/>
      <c r="CP317" s="40"/>
      <c r="CQ317" s="40"/>
      <c r="CR317" s="40"/>
      <c r="CS317" s="40"/>
      <c r="CT317" s="40"/>
      <c r="CU317" s="40"/>
      <c r="CV317" s="40"/>
      <c r="CW317" s="40"/>
      <c r="CX317" s="40"/>
      <c r="CY317" s="40"/>
      <c r="CZ317" s="40"/>
      <c r="DA317" s="40"/>
      <c r="DB317" s="40"/>
      <c r="DC317" s="40"/>
      <c r="DD317" s="40"/>
      <c r="DE317" s="40"/>
      <c r="DF317" s="40"/>
      <c r="DG317" s="41"/>
    </row>
    <row r="318" spans="1:120" ht="12.75" collapsed="1" x14ac:dyDescent="0.2">
      <c r="A318" s="19" t="s">
        <v>338</v>
      </c>
      <c r="B318" s="19" t="s">
        <v>147</v>
      </c>
      <c r="C318" s="19"/>
      <c r="D318" s="20" t="s">
        <v>316</v>
      </c>
      <c r="E318" s="20">
        <v>6</v>
      </c>
      <c r="F318" s="20">
        <f>IF($C$4="",SUMIF(stock_on_hand!A:A,planner!A318,stock_on_hand!C:C),SUMIFS(stock_on_hand!C:C,stock_on_hand!A:A,planner!A318,stock_on_hand!E:E,$C$4))</f>
        <v>54.6</v>
      </c>
      <c r="G318" s="20"/>
      <c r="H318" s="20" t="s">
        <v>326</v>
      </c>
      <c r="I318" s="57">
        <f>IFERROR(HLOOKUP(I$188,bom!$2:$300,MATCH($A318,bom!$A:$A,0)-1,0),0)</f>
        <v>0</v>
      </c>
      <c r="J318" s="57">
        <f>IFERROR(HLOOKUP(J$188,bom!$2:$300,MATCH($A318,bom!$A:$A,0)-1,0),0)</f>
        <v>0</v>
      </c>
      <c r="K318" s="57">
        <f>IFERROR(HLOOKUP(K$188,bom!$2:$300,MATCH($A318,bom!$A:$A,0)-1,0),0)</f>
        <v>0</v>
      </c>
      <c r="L318" s="57">
        <f>IFERROR(HLOOKUP(L$188,bom!$2:$300,MATCH($A318,bom!$A:$A,0)-1,0),0)</f>
        <v>0</v>
      </c>
      <c r="M318" s="57">
        <f>IFERROR(HLOOKUP(M$188,bom!$2:$300,MATCH($A318,bom!$A:$A,0)-1,0),0)</f>
        <v>0</v>
      </c>
      <c r="N318" s="57">
        <f>IFERROR(HLOOKUP(N$188,bom!$2:$300,MATCH($A318,bom!$A:$A,0)-1,0),0)</f>
        <v>0</v>
      </c>
      <c r="O318" s="57">
        <f>IFERROR(HLOOKUP(O$188,bom!$2:$300,MATCH($A318,bom!$A:$A,0)-1,0),0)</f>
        <v>0</v>
      </c>
      <c r="P318" s="57">
        <f>IFERROR(HLOOKUP(P$188,bom!$2:$300,MATCH($A318,bom!$A:$A,0)-1,0),0)</f>
        <v>0</v>
      </c>
      <c r="Q318" s="57">
        <f>IFERROR(HLOOKUP(Q$188,bom!$2:$300,MATCH($A318,bom!$A:$A,0)-1,0),0)</f>
        <v>0</v>
      </c>
      <c r="R318" s="57">
        <f>IFERROR(HLOOKUP(R$188,bom!$2:$300,MATCH($A318,bom!$A:$A,0)-1,0),0)</f>
        <v>0</v>
      </c>
      <c r="S318" s="57">
        <f>IFERROR(HLOOKUP(S$188,bom!$2:$300,MATCH($A318,bom!$A:$A,0)-1,0),0)</f>
        <v>0</v>
      </c>
      <c r="T318" s="57">
        <f>IFERROR(HLOOKUP(T$188,bom!$2:$300,MATCH($A318,bom!$A:$A,0)-1,0),0)</f>
        <v>0</v>
      </c>
      <c r="U318" s="57">
        <f>IFERROR(HLOOKUP(U$188,bom!$2:$300,MATCH($A318,bom!$A:$A,0)-1,0),0)</f>
        <v>0</v>
      </c>
      <c r="V318" s="57">
        <f>IFERROR(HLOOKUP(V$188,bom!$2:$300,MATCH($A318,bom!$A:$A,0)-1,0),0)</f>
        <v>0</v>
      </c>
      <c r="W318" s="57">
        <f>IFERROR(HLOOKUP(W$188,bom!$2:$300,MATCH($A318,bom!$A:$A,0)-1,0),0)</f>
        <v>0</v>
      </c>
      <c r="X318" s="57">
        <f>IFERROR(HLOOKUP(X$188,bom!$2:$300,MATCH($A318,bom!$A:$A,0)-1,0),0)</f>
        <v>0</v>
      </c>
      <c r="Y318" s="57">
        <f>IFERROR(HLOOKUP(Y$188,bom!$2:$300,MATCH($A318,bom!$A:$A,0)-1,0),0)</f>
        <v>0</v>
      </c>
      <c r="Z318" s="57">
        <f>IFERROR(HLOOKUP(Z$188,bom!$2:$300,MATCH($A318,bom!$A:$A,0)-1,0),0)</f>
        <v>0</v>
      </c>
      <c r="AA318" s="57">
        <f>IFERROR(HLOOKUP(AA$188,bom!$2:$300,MATCH($A318,bom!$A:$A,0)-1,0),0)</f>
        <v>0</v>
      </c>
      <c r="AB318" s="57">
        <f>IFERROR(HLOOKUP(AB$188,bom!$2:$300,MATCH($A318,bom!$A:$A,0)-1,0),0)</f>
        <v>0</v>
      </c>
      <c r="AC318" s="57">
        <f>IFERROR(HLOOKUP(AC$188,bom!$2:$300,MATCH($A318,bom!$A:$A,0)-1,0),0)</f>
        <v>0</v>
      </c>
      <c r="AD318" s="57">
        <f>IFERROR(HLOOKUP(AD$188,bom!$2:$300,MATCH($A318,bom!$A:$A,0)-1,0),0)</f>
        <v>0</v>
      </c>
      <c r="AE318" s="57">
        <f>IFERROR(HLOOKUP(AE$188,bom!$2:$300,MATCH($A318,bom!$A:$A,0)-1,0),0)</f>
        <v>0</v>
      </c>
      <c r="AF318" s="57">
        <f>IFERROR(HLOOKUP(AF$188,bom!$2:$300,MATCH($A318,bom!$A:$A,0)-1,0),0)</f>
        <v>0</v>
      </c>
      <c r="AG318" s="57">
        <f>IFERROR(HLOOKUP(AG$188,bom!$2:$300,MATCH($A318,bom!$A:$A,0)-1,0),0)</f>
        <v>0</v>
      </c>
      <c r="AH318" s="57">
        <f>IFERROR(HLOOKUP(AH$188,bom!$2:$300,MATCH($A318,bom!$A:$A,0)-1,0),0)</f>
        <v>0</v>
      </c>
      <c r="AI318" s="57">
        <f>IFERROR(HLOOKUP(AI$188,bom!$2:$300,MATCH($A318,bom!$A:$A,0)-1,0),0)</f>
        <v>0</v>
      </c>
      <c r="AJ318" s="57">
        <f>IFERROR(HLOOKUP(AJ$188,bom!$2:$300,MATCH($A318,bom!$A:$A,0)-1,0),0)</f>
        <v>0</v>
      </c>
      <c r="AK318" s="57">
        <f>IFERROR(HLOOKUP(AK$188,bom!$2:$300,MATCH($A318,bom!$A:$A,0)-1,0),0)</f>
        <v>0</v>
      </c>
      <c r="AL318" s="57">
        <f>IFERROR(HLOOKUP(AL$188,bom!$2:$300,MATCH($A318,bom!$A:$A,0)-1,0),0)</f>
        <v>0</v>
      </c>
      <c r="AM318" s="57">
        <f>IFERROR(HLOOKUP(AM$188,bom!$2:$300,MATCH($A318,bom!$A:$A,0)-1,0),0)</f>
        <v>0</v>
      </c>
      <c r="AN318" s="57">
        <f>IFERROR(HLOOKUP(AN$188,bom!$2:$300,MATCH($A318,bom!$A:$A,0)-1,0),0)</f>
        <v>0</v>
      </c>
      <c r="AO318" s="57">
        <f>IFERROR(HLOOKUP(AO$188,bom!$2:$300,MATCH($A318,bom!$A:$A,0)-1,0),0)</f>
        <v>0</v>
      </c>
      <c r="AP318" s="57">
        <f>IFERROR(HLOOKUP(AP$188,bom!$2:$300,MATCH($A318,bom!$A:$A,0)-1,0),0)</f>
        <v>0</v>
      </c>
      <c r="AQ318" s="57">
        <f>IFERROR(HLOOKUP(AQ$188,bom!$2:$300,MATCH($A318,bom!$A:$A,0)-1,0),0)</f>
        <v>0</v>
      </c>
      <c r="AR318" s="57">
        <f>IFERROR(HLOOKUP(AR$188,bom!$2:$300,MATCH($A318,bom!$A:$A,0)-1,0),0)</f>
        <v>0</v>
      </c>
      <c r="AS318" s="57">
        <f>IFERROR(HLOOKUP(AS$188,bom!$2:$300,MATCH($A318,bom!$A:$A,0)-1,0),0)</f>
        <v>0</v>
      </c>
      <c r="AT318" s="57">
        <f>IFERROR(HLOOKUP(AT$188,bom!$2:$300,MATCH($A318,bom!$A:$A,0)-1,0),0)</f>
        <v>0</v>
      </c>
      <c r="AU318" s="57">
        <f>IFERROR(HLOOKUP(AU$188,bom!$2:$300,MATCH($A318,bom!$A:$A,0)-1,0),0)</f>
        <v>0</v>
      </c>
      <c r="AV318" s="57">
        <f>IFERROR(HLOOKUP(AV$188,bom!$2:$300,MATCH($A318,bom!$A:$A,0)-1,0),0)</f>
        <v>0</v>
      </c>
      <c r="AW318" s="57">
        <f>IFERROR(HLOOKUP(AW$188,bom!$2:$300,MATCH($A318,bom!$A:$A,0)-1,0),0)</f>
        <v>0</v>
      </c>
      <c r="AX318" s="57">
        <f>IFERROR(HLOOKUP(AX$188,bom!$2:$300,MATCH($A318,bom!$A:$A,0)-1,0),0)</f>
        <v>0</v>
      </c>
      <c r="AY318" s="57">
        <f>IFERROR(HLOOKUP(AY$188,bom!$2:$300,MATCH($A318,bom!$A:$A,0)-1,0),0)</f>
        <v>0</v>
      </c>
      <c r="AZ318" s="57">
        <f>IFERROR(HLOOKUP(AZ$188,bom!$2:$300,MATCH($A318,bom!$A:$A,0)-1,0),0)</f>
        <v>0</v>
      </c>
      <c r="BA318" s="57">
        <f>IFERROR(HLOOKUP(BA$188,bom!$2:$300,MATCH($A318,bom!$A:$A,0)-1,0),0)</f>
        <v>0</v>
      </c>
      <c r="BB318" s="57">
        <f>IFERROR(HLOOKUP(BB$188,bom!$2:$300,MATCH($A318,bom!$A:$A,0)-1,0),0)</f>
        <v>0</v>
      </c>
      <c r="BC318" s="57">
        <f>IFERROR(HLOOKUP(BC$188,bom!$2:$300,MATCH($A318,bom!$A:$A,0)-1,0),0)</f>
        <v>0</v>
      </c>
      <c r="BD318" s="57">
        <f>IFERROR(HLOOKUP(BD$188,bom!$2:$300,MATCH($A318,bom!$A:$A,0)-1,0),0)</f>
        <v>0</v>
      </c>
      <c r="BE318" s="57">
        <f>IFERROR(HLOOKUP(BE$188,bom!$2:$300,MATCH($A318,bom!$A:$A,0)-1,0),0)</f>
        <v>0</v>
      </c>
      <c r="BF318" s="57">
        <f>IFERROR(HLOOKUP(BF$188,bom!$2:$300,MATCH($A318,bom!$A:$A,0)-1,0),0)</f>
        <v>0</v>
      </c>
      <c r="BG318" s="57">
        <f>IFERROR(HLOOKUP(BG$188,bom!$2:$300,MATCH($A318,bom!$A:$A,0)-1,0),0)</f>
        <v>0</v>
      </c>
      <c r="BH318" s="57">
        <f>IFERROR(HLOOKUP(BH$188,bom!$2:$300,MATCH($A318,bom!$A:$A,0)-1,0),0)</f>
        <v>0</v>
      </c>
      <c r="BI318" s="57">
        <f>IFERROR(HLOOKUP(BI$188,bom!$2:$300,MATCH($A318,bom!$A:$A,0)-1,0),0)</f>
        <v>0</v>
      </c>
      <c r="BJ318" s="57">
        <f>IFERROR(HLOOKUP(BJ$188,bom!$2:$300,MATCH($A318,bom!$A:$A,0)-1,0),0)</f>
        <v>0</v>
      </c>
      <c r="BK318" s="57">
        <f>IFERROR(HLOOKUP(BK$188,bom!$2:$300,MATCH($A318,bom!$A:$A,0)-1,0),0)</f>
        <v>0</v>
      </c>
      <c r="BL318" s="57">
        <f>IFERROR(HLOOKUP(BL$188,bom!$2:$300,MATCH($A318,bom!$A:$A,0)-1,0),0)</f>
        <v>0</v>
      </c>
      <c r="BM318" s="57">
        <f>IFERROR(HLOOKUP(BM$188,bom!$2:$300,MATCH($A318,bom!$A:$A,0)-1,0),0)</f>
        <v>0</v>
      </c>
      <c r="BN318" s="57">
        <f>IFERROR(HLOOKUP(BN$188,bom!$2:$300,MATCH($A318,bom!$A:$A,0)-1,0),0)</f>
        <v>0</v>
      </c>
      <c r="BO318" s="57">
        <f>IFERROR(HLOOKUP(BO$188,bom!$2:$300,MATCH($A318,bom!$A:$A,0)-1,0),0)</f>
        <v>0</v>
      </c>
      <c r="BP318" s="57">
        <f>IFERROR(HLOOKUP(BP$188,bom!$2:$300,MATCH($A318,bom!$A:$A,0)-1,0),0)</f>
        <v>0</v>
      </c>
      <c r="BQ318" s="57">
        <f>IFERROR(HLOOKUP(BQ$188,bom!$2:$300,MATCH($A318,bom!$A:$A,0)-1,0),0)</f>
        <v>0</v>
      </c>
      <c r="BR318" s="57">
        <f>IFERROR(HLOOKUP(BR$188,bom!$2:$300,MATCH($A318,bom!$A:$A,0)-1,0),0)</f>
        <v>0</v>
      </c>
      <c r="BS318" s="57">
        <f>IFERROR(HLOOKUP(BS$188,bom!$2:$300,MATCH($A318,bom!$A:$A,0)-1,0),0)</f>
        <v>0</v>
      </c>
      <c r="BT318" s="57">
        <f>IFERROR(HLOOKUP(BT$188,bom!$2:$300,MATCH($A318,bom!$A:$A,0)-1,0),0)</f>
        <v>0</v>
      </c>
      <c r="BU318" s="57">
        <f>IFERROR(HLOOKUP(BU$188,bom!$2:$300,MATCH($A318,bom!$A:$A,0)-1,0),0)</f>
        <v>0</v>
      </c>
      <c r="BV318" s="57">
        <f>IFERROR(HLOOKUP(BV$188,bom!$2:$300,MATCH($A318,bom!$A:$A,0)-1,0),0)</f>
        <v>0</v>
      </c>
      <c r="BW318" s="57">
        <f>IFERROR(HLOOKUP(BW$188,bom!$2:$300,MATCH($A318,bom!$A:$A,0)-1,0),0)</f>
        <v>0</v>
      </c>
      <c r="BX318" s="57">
        <f>IFERROR(HLOOKUP(BX$188,bom!$2:$300,MATCH($A318,bom!$A:$A,0)-1,0),0)</f>
        <v>0</v>
      </c>
      <c r="BY318" s="57">
        <f>IFERROR(HLOOKUP(BY$188,bom!$2:$300,MATCH($A318,bom!$A:$A,0)-1,0),0)</f>
        <v>0</v>
      </c>
      <c r="BZ318" s="57">
        <f>IFERROR(HLOOKUP(BZ$188,bom!$2:$300,MATCH($A318,bom!$A:$A,0)-1,0),0)</f>
        <v>0</v>
      </c>
      <c r="CA318" s="57">
        <f>IFERROR(HLOOKUP(CA$188,bom!$2:$300,MATCH($A318,bom!$A:$A,0)-1,0),0)</f>
        <v>0</v>
      </c>
      <c r="CB318" s="57">
        <f>IFERROR(HLOOKUP(CB$188,bom!$2:$300,MATCH($A318,bom!$A:$A,0)-1,0),0)</f>
        <v>0</v>
      </c>
      <c r="CC318" s="57">
        <f>IFERROR(HLOOKUP(CC$188,bom!$2:$300,MATCH($A318,bom!$A:$A,0)-1,0),0)</f>
        <v>0</v>
      </c>
      <c r="CD318" s="57">
        <f>IFERROR(HLOOKUP(CD$188,bom!$2:$300,MATCH($A318,bom!$A:$A,0)-1,0),0)</f>
        <v>0</v>
      </c>
      <c r="CE318" s="57">
        <f>IFERROR(HLOOKUP(CE$188,bom!$2:$300,MATCH($A318,bom!$A:$A,0)-1,0),0)</f>
        <v>0</v>
      </c>
      <c r="CF318" s="57">
        <f>IFERROR(HLOOKUP(CF$188,bom!$2:$300,MATCH($A318,bom!$A:$A,0)-1,0),0)</f>
        <v>0</v>
      </c>
      <c r="CG318" s="57">
        <f>IFERROR(HLOOKUP(CG$188,bom!$2:$300,MATCH($A318,bom!$A:$A,0)-1,0),0)</f>
        <v>0</v>
      </c>
      <c r="CH318" s="57">
        <f>IFERROR(HLOOKUP(CH$188,bom!$2:$300,MATCH($A318,bom!$A:$A,0)-1,0),0)</f>
        <v>0</v>
      </c>
      <c r="CI318" s="20"/>
      <c r="CJ318" s="20"/>
      <c r="CK318" s="20"/>
      <c r="CL318" s="20"/>
      <c r="CM318" s="32" t="str">
        <f t="shared" ref="CM318" si="1726">IF(G318&gt;0,IF(CN318&lt;(0.8*G318),"WARNING!!!",IF(CN318&lt;G318,"ORDER","OK")),IF((VLOOKUP(A318,A:DG,91+E318,0))&lt;0,"WARNING!!!",IF((VLOOKUP(A318,A:DG,91+ROUND(1.25*E318,0),0))&lt;0,"ORDER","OK")))</f>
        <v>OK</v>
      </c>
      <c r="CN318" s="33">
        <f t="shared" ref="CN318" si="1727">F318-CN319+CN320</f>
        <v>54.6</v>
      </c>
      <c r="CO318" s="34">
        <f t="shared" ref="CO318" si="1728">CN318-CO319+CO320</f>
        <v>54.6</v>
      </c>
      <c r="CP318" s="34">
        <f t="shared" ref="CP318" si="1729">CO318-CP319+CP320</f>
        <v>54.6</v>
      </c>
      <c r="CQ318" s="34">
        <f t="shared" ref="CQ318" si="1730">CP318-CQ319+CQ320</f>
        <v>54.6</v>
      </c>
      <c r="CR318" s="34">
        <f t="shared" ref="CR318" si="1731">CQ318-CR319+CR320</f>
        <v>54.6</v>
      </c>
      <c r="CS318" s="34">
        <f t="shared" ref="CS318" si="1732">CR318-CS319+CS320</f>
        <v>54.6</v>
      </c>
      <c r="CT318" s="34">
        <f t="shared" ref="CT318" si="1733">CS318-CT319+CT320</f>
        <v>54.6</v>
      </c>
      <c r="CU318" s="34">
        <f t="shared" ref="CU318" si="1734">CT318-CU319+CU320</f>
        <v>54.6</v>
      </c>
      <c r="CV318" s="34">
        <f t="shared" ref="CV318" si="1735">CU318-CV319+CV320</f>
        <v>54.6</v>
      </c>
      <c r="CW318" s="34">
        <f t="shared" ref="CW318" si="1736">CV318-CW319+CW320</f>
        <v>54.6</v>
      </c>
      <c r="CX318" s="34">
        <f t="shared" ref="CX318" si="1737">CW318-CX319+CX320</f>
        <v>54.6</v>
      </c>
      <c r="CY318" s="34">
        <f t="shared" ref="CY318" si="1738">CX318-CY319+CY320</f>
        <v>54.6</v>
      </c>
      <c r="CZ318" s="34">
        <f t="shared" ref="CZ318" si="1739">CY318-CZ319+CZ320</f>
        <v>54.6</v>
      </c>
      <c r="DA318" s="34">
        <f t="shared" ref="DA318" si="1740">CZ318-DA319+DA320</f>
        <v>54.6</v>
      </c>
      <c r="DB318" s="34">
        <f t="shared" ref="DB318" si="1741">DA318-DB319+DB320</f>
        <v>54.6</v>
      </c>
      <c r="DC318" s="34">
        <f t="shared" ref="DC318" si="1742">DB318-DC319+DC320</f>
        <v>54.6</v>
      </c>
      <c r="DD318" s="34">
        <f t="shared" ref="DD318" si="1743">DC318-DD319+DD320</f>
        <v>54.6</v>
      </c>
      <c r="DE318" s="34">
        <f t="shared" ref="DE318" si="1744">DD318-DE319+DE320</f>
        <v>54.6</v>
      </c>
      <c r="DF318" s="34">
        <f t="shared" ref="DF318" si="1745">DE318-DF319+DF320</f>
        <v>54.6</v>
      </c>
      <c r="DG318" s="35">
        <f t="shared" ref="DG318" si="1746">DF318-DG319+DG320</f>
        <v>54.6</v>
      </c>
      <c r="DM318" s="21"/>
      <c r="DP318" s="30"/>
    </row>
    <row r="319" spans="1:120" ht="12.75" hidden="1" outlineLevel="1" x14ac:dyDescent="0.2">
      <c r="A319" s="22"/>
      <c r="B319" s="23"/>
      <c r="C319" s="23"/>
      <c r="D319" s="24"/>
      <c r="E319" s="24"/>
      <c r="F319" s="24"/>
      <c r="G319" s="24"/>
      <c r="H319" s="24"/>
      <c r="I319" s="58"/>
      <c r="J319" s="58"/>
      <c r="K319" s="58"/>
      <c r="L319" s="58"/>
      <c r="M319" s="58"/>
      <c r="N319" s="58"/>
      <c r="O319" s="58"/>
      <c r="P319" s="58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  <c r="AG319" s="58"/>
      <c r="AH319" s="58"/>
      <c r="AI319" s="58"/>
      <c r="AJ319" s="58"/>
      <c r="AK319" s="58"/>
      <c r="AL319" s="58"/>
      <c r="AM319" s="58"/>
      <c r="AN319" s="58"/>
      <c r="AO319" s="58"/>
      <c r="AP319" s="58"/>
      <c r="AQ319" s="58"/>
      <c r="AR319" s="58"/>
      <c r="AS319" s="58"/>
      <c r="AT319" s="58"/>
      <c r="AU319" s="58"/>
      <c r="AV319" s="58"/>
      <c r="AW319" s="58"/>
      <c r="AX319" s="58"/>
      <c r="AY319" s="58"/>
      <c r="AZ319" s="58"/>
      <c r="BA319" s="58"/>
      <c r="BB319" s="58"/>
      <c r="BC319" s="58"/>
      <c r="BD319" s="58"/>
      <c r="BE319" s="58"/>
      <c r="BF319" s="58"/>
      <c r="BG319" s="58"/>
      <c r="BH319" s="58"/>
      <c r="BI319" s="58"/>
      <c r="BJ319" s="58"/>
      <c r="BK319" s="58"/>
      <c r="BL319" s="58"/>
      <c r="BM319" s="58"/>
      <c r="BN319" s="58"/>
      <c r="BO319" s="58"/>
      <c r="BP319" s="58"/>
      <c r="BQ319" s="58"/>
      <c r="BR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24"/>
      <c r="CJ319" s="24"/>
      <c r="CK319" s="24"/>
      <c r="CL319" s="24"/>
      <c r="CM319" s="25" t="s">
        <v>7</v>
      </c>
      <c r="CN319" s="36">
        <f t="shared" ref="CN319" si="1747">$I318*CN$3+$J318*CN$4+$K318*CN$5+$L318*CN$6+$M318*CN$7+$N318*CN$8+$O318*CN$9+$P318*CN$10+$Q318*CN$11+$R318*CN$12+$S318*CN$13+$T318*CN$14+$U318*CN$15+$V318*CN$16+$W318*CN$17+$X318*CN$18+$Y318*CN$19+$Z318*CN$20+$AA318*CN$21+$AB318*CN$22+$AC318*CN$23+$AD318*CN$24+$AE318*CN$25+$AF318*CN$26+$AG318*CN$27+$AH318*CN$28+$AI318*CN$29+$AJ318*CN$30+$AK318*CN$31+$AL318*CN$32+$AM318*CN$33+$AN318*CN$34+$AO318*CN$35+$AP318*CN$36+$AQ318*CN$37+$AR318*CN$38+$AS318*CN$39+$AT318*CN$40+$AU318*CN$41+$AV318*CN$42+$AW318*CN$43+$AX318*CN$44+$AY318*CN$45+$AZ318*CN$46+$BA318*CN$47+$BB318*CN$48+$BC318*CN$49+$BD318*CN$50+$BE318*CN$51+$BF318*CN$52+$BG318*CN$53+$BH318*CN$54+$BI318*CN$55+$BJ318*CN$56+$BK318*CN$57+$BL318*CN$58+$BM318*CN$59+$BN318*CN$60+$BO318*CN$61+$BP318*CN$62+$BQ318*CN$63+$BR318*CN$64+$BS318*CN$65+$BT318*CN$66+$BU318*CN$67+$BV318*CN$68+$BW318*CN$69+$BX318*CN$70+$BY318*CN$71+$BZ318*CN$72+$CA318*CN$73+$CB318*CN$74+$CC318*CN$75+$CD318*CN$76+$CE318*CN$77+$CF318*CN$78+$CG318*CN$79+$CH318*CN$80</f>
        <v>0</v>
      </c>
      <c r="CO319" s="37">
        <f t="shared" ref="CO319" si="1748">$I318*CO$3+$J318*CO$4+$K318*CO$5+$L318*CO$6+$M318*CO$7+$N318*CO$8+$O318*CO$9+$P318*CO$10+$Q318*CO$11+$R318*CO$12+$S318*CO$13+$T318*CO$14+$U318*CO$15+$V318*CO$16+$W318*CO$17+$X318*CO$18+$Y318*CO$19+$Z318*CO$20+$AA318*CO$21+$AB318*CO$22+$AC318*CO$23+$AD318*CO$24+$AE318*CO$25+$AF318*CO$26+$AG318*CO$27+$AH318*CO$28+$AI318*CO$29+$AJ318*CO$30+$AK318*CO$31+$AL318*CO$32+$AM318*CO$33+$AN318*CO$34+$AO318*CO$35+$AP318*CO$36+$AQ318*CO$37+$AR318*CO$38+$AS318*CO$39+$AT318*CO$40+$AU318*CO$41+$AV318*CO$42+$AW318*CO$43+$AX318*CO$44+$AY318*CO$45+$AZ318*CO$46+$BA318*CO$47+$BB318*CO$48+$BC318*CO$49+$BD318*CO$50+$BE318*CO$51+$BF318*CO$52+$BG318*CO$53+$BH318*CO$54+$BI318*CO$55+$BJ318*CO$56+$BK318*CO$57+$BL318*CO$58+$BM318*CO$59+$BN318*CO$60+$BO318*CO$61+$BP318*CO$62+$BQ318*CO$63+$BR318*CO$64+$BS318*CO$65+$BT318*CO$66+$BU318*CO$67+$BV318*CO$68+$BW318*CO$69+$BX318*CO$70+$BY318*CO$71+$BZ318*CO$72+$CA318*CO$73+$CB318*CO$74+$CC318*CO$75+$CD318*CO$76+$CE318*CO$77+$CF318*CO$78+$CG318*CO$79+$CH318*CO$80</f>
        <v>0</v>
      </c>
      <c r="CP319" s="37">
        <f t="shared" ref="CP319" si="1749">$I318*CP$3+$J318*CP$4+$K318*CP$5+$L318*CP$6+$M318*CP$7+$N318*CP$8+$O318*CP$9+$P318*CP$10+$Q318*CP$11+$R318*CP$12+$S318*CP$13+$T318*CP$14+$U318*CP$15+$V318*CP$16+$W318*CP$17+$X318*CP$18+$Y318*CP$19+$Z318*CP$20+$AA318*CP$21+$AB318*CP$22+$AC318*CP$23+$AD318*CP$24+$AE318*CP$25+$AF318*CP$26+$AG318*CP$27+$AH318*CP$28+$AI318*CP$29+$AJ318*CP$30+$AK318*CP$31+$AL318*CP$32+$AM318*CP$33+$AN318*CP$34+$AO318*CP$35+$AP318*CP$36+$AQ318*CP$37+$AR318*CP$38+$AS318*CP$39+$AT318*CP$40+$AU318*CP$41+$AV318*CP$42+$AW318*CP$43+$AX318*CP$44+$AY318*CP$45+$AZ318*CP$46+$BA318*CP$47+$BB318*CP$48+$BC318*CP$49+$BD318*CP$50+$BE318*CP$51+$BF318*CP$52+$BG318*CP$53+$BH318*CP$54+$BI318*CP$55+$BJ318*CP$56+$BK318*CP$57+$BL318*CP$58+$BM318*CP$59+$BN318*CP$60+$BO318*CP$61+$BP318*CP$62+$BQ318*CP$63+$BR318*CP$64+$BS318*CP$65+$BT318*CP$66+$BU318*CP$67+$BV318*CP$68+$BW318*CP$69+$BX318*CP$70+$BY318*CP$71+$BZ318*CP$72+$CA318*CP$73+$CB318*CP$74+$CC318*CP$75+$CD318*CP$76+$CE318*CP$77+$CF318*CP$78+$CG318*CP$79+$CH318*CP$80</f>
        <v>0</v>
      </c>
      <c r="CQ319" s="37">
        <f t="shared" ref="CQ319" si="1750">$I318*CQ$3+$J318*CQ$4+$K318*CQ$5+$L318*CQ$6+$M318*CQ$7+$N318*CQ$8+$O318*CQ$9+$P318*CQ$10+$Q318*CQ$11+$R318*CQ$12+$S318*CQ$13+$T318*CQ$14+$U318*CQ$15+$V318*CQ$16+$W318*CQ$17+$X318*CQ$18+$Y318*CQ$19+$Z318*CQ$20+$AA318*CQ$21+$AB318*CQ$22+$AC318*CQ$23+$AD318*CQ$24+$AE318*CQ$25+$AF318*CQ$26+$AG318*CQ$27+$AH318*CQ$28+$AI318*CQ$29+$AJ318*CQ$30+$AK318*CQ$31+$AL318*CQ$32+$AM318*CQ$33+$AN318*CQ$34+$AO318*CQ$35+$AP318*CQ$36+$AQ318*CQ$37+$AR318*CQ$38+$AS318*CQ$39+$AT318*CQ$40+$AU318*CQ$41+$AV318*CQ$42+$AW318*CQ$43+$AX318*CQ$44+$AY318*CQ$45+$AZ318*CQ$46+$BA318*CQ$47+$BB318*CQ$48+$BC318*CQ$49+$BD318*CQ$50+$BE318*CQ$51+$BF318*CQ$52+$BG318*CQ$53+$BH318*CQ$54+$BI318*CQ$55+$BJ318*CQ$56+$BK318*CQ$57+$BL318*CQ$58+$BM318*CQ$59+$BN318*CQ$60+$BO318*CQ$61+$BP318*CQ$62+$BQ318*CQ$63+$BR318*CQ$64+$BS318*CQ$65+$BT318*CQ$66+$BU318*CQ$67+$BV318*CQ$68+$BW318*CQ$69+$BX318*CQ$70+$BY318*CQ$71+$BZ318*CQ$72+$CA318*CQ$73+$CB318*CQ$74+$CC318*CQ$75+$CD318*CQ$76+$CE318*CQ$77+$CF318*CQ$78+$CG318*CQ$79+$CH318*CQ$80</f>
        <v>0</v>
      </c>
      <c r="CR319" s="37">
        <f t="shared" ref="CR319" si="1751">$I318*CR$3+$J318*CR$4+$K318*CR$5+$L318*CR$6+$M318*CR$7+$N318*CR$8+$O318*CR$9+$P318*CR$10+$Q318*CR$11+$R318*CR$12+$S318*CR$13+$T318*CR$14+$U318*CR$15+$V318*CR$16+$W318*CR$17+$X318*CR$18+$Y318*CR$19+$Z318*CR$20+$AA318*CR$21+$AB318*CR$22+$AC318*CR$23+$AD318*CR$24+$AE318*CR$25+$AF318*CR$26+$AG318*CR$27+$AH318*CR$28+$AI318*CR$29+$AJ318*CR$30+$AK318*CR$31+$AL318*CR$32+$AM318*CR$33+$AN318*CR$34+$AO318*CR$35+$AP318*CR$36+$AQ318*CR$37+$AR318*CR$38+$AS318*CR$39+$AT318*CR$40+$AU318*CR$41+$AV318*CR$42+$AW318*CR$43+$AX318*CR$44+$AY318*CR$45+$AZ318*CR$46+$BA318*CR$47+$BB318*CR$48+$BC318*CR$49+$BD318*CR$50+$BE318*CR$51+$BF318*CR$52+$BG318*CR$53+$BH318*CR$54+$BI318*CR$55+$BJ318*CR$56+$BK318*CR$57+$BL318*CR$58+$BM318*CR$59+$BN318*CR$60+$BO318*CR$61+$BP318*CR$62+$BQ318*CR$63+$BR318*CR$64+$BS318*CR$65+$BT318*CR$66+$BU318*CR$67+$BV318*CR$68+$BW318*CR$69+$BX318*CR$70+$BY318*CR$71+$BZ318*CR$72+$CA318*CR$73+$CB318*CR$74+$CC318*CR$75+$CD318*CR$76+$CE318*CR$77+$CF318*CR$78+$CG318*CR$79+$CH318*CR$80</f>
        <v>0</v>
      </c>
      <c r="CS319" s="37">
        <f t="shared" ref="CS319" si="1752">$I318*CS$3+$J318*CS$4+$K318*CS$5+$L318*CS$6+$M318*CS$7+$N318*CS$8+$O318*CS$9+$P318*CS$10+$Q318*CS$11+$R318*CS$12+$S318*CS$13+$T318*CS$14+$U318*CS$15+$V318*CS$16+$W318*CS$17+$X318*CS$18+$Y318*CS$19+$Z318*CS$20+$AA318*CS$21+$AB318*CS$22+$AC318*CS$23+$AD318*CS$24+$AE318*CS$25+$AF318*CS$26+$AG318*CS$27+$AH318*CS$28+$AI318*CS$29+$AJ318*CS$30+$AK318*CS$31+$AL318*CS$32+$AM318*CS$33+$AN318*CS$34+$AO318*CS$35+$AP318*CS$36+$AQ318*CS$37+$AR318*CS$38+$AS318*CS$39+$AT318*CS$40+$AU318*CS$41+$AV318*CS$42+$AW318*CS$43+$AX318*CS$44+$AY318*CS$45+$AZ318*CS$46+$BA318*CS$47+$BB318*CS$48+$BC318*CS$49+$BD318*CS$50+$BE318*CS$51+$BF318*CS$52+$BG318*CS$53+$BH318*CS$54+$BI318*CS$55+$BJ318*CS$56+$BK318*CS$57+$BL318*CS$58+$BM318*CS$59+$BN318*CS$60+$BO318*CS$61+$BP318*CS$62+$BQ318*CS$63+$BR318*CS$64+$BS318*CS$65+$BT318*CS$66+$BU318*CS$67+$BV318*CS$68+$BW318*CS$69+$BX318*CS$70+$BY318*CS$71+$BZ318*CS$72+$CA318*CS$73+$CB318*CS$74+$CC318*CS$75+$CD318*CS$76+$CE318*CS$77+$CF318*CS$78+$CG318*CS$79+$CH318*CS$80</f>
        <v>0</v>
      </c>
      <c r="CT319" s="37">
        <f t="shared" ref="CT319" si="1753">$I318*CT$3+$J318*CT$4+$K318*CT$5+$L318*CT$6+$M318*CT$7+$N318*CT$8+$O318*CT$9+$P318*CT$10+$Q318*CT$11+$R318*CT$12+$S318*CT$13+$T318*CT$14+$U318*CT$15+$V318*CT$16+$W318*CT$17+$X318*CT$18+$Y318*CT$19+$Z318*CT$20+$AA318*CT$21+$AB318*CT$22+$AC318*CT$23+$AD318*CT$24+$AE318*CT$25+$AF318*CT$26+$AG318*CT$27+$AH318*CT$28+$AI318*CT$29+$AJ318*CT$30+$AK318*CT$31+$AL318*CT$32+$AM318*CT$33+$AN318*CT$34+$AO318*CT$35+$AP318*CT$36+$AQ318*CT$37+$AR318*CT$38+$AS318*CT$39+$AT318*CT$40+$AU318*CT$41+$AV318*CT$42+$AW318*CT$43+$AX318*CT$44+$AY318*CT$45+$AZ318*CT$46+$BA318*CT$47+$BB318*CT$48+$BC318*CT$49+$BD318*CT$50+$BE318*CT$51+$BF318*CT$52+$BG318*CT$53+$BH318*CT$54+$BI318*CT$55+$BJ318*CT$56+$BK318*CT$57+$BL318*CT$58+$BM318*CT$59+$BN318*CT$60+$BO318*CT$61+$BP318*CT$62+$BQ318*CT$63+$BR318*CT$64+$BS318*CT$65+$BT318*CT$66+$BU318*CT$67+$BV318*CT$68+$BW318*CT$69+$BX318*CT$70+$BY318*CT$71+$BZ318*CT$72+$CA318*CT$73+$CB318*CT$74+$CC318*CT$75+$CD318*CT$76+$CE318*CT$77+$CF318*CT$78+$CG318*CT$79+$CH318*CT$80</f>
        <v>0</v>
      </c>
      <c r="CU319" s="37">
        <f t="shared" ref="CU319" si="1754">$I318*CU$3+$J318*CU$4+$K318*CU$5+$L318*CU$6+$M318*CU$7+$N318*CU$8+$O318*CU$9+$P318*CU$10+$Q318*CU$11+$R318*CU$12+$S318*CU$13+$T318*CU$14+$U318*CU$15+$V318*CU$16+$W318*CU$17+$X318*CU$18+$Y318*CU$19+$Z318*CU$20+$AA318*CU$21+$AB318*CU$22+$AC318*CU$23+$AD318*CU$24+$AE318*CU$25+$AF318*CU$26+$AG318*CU$27+$AH318*CU$28+$AI318*CU$29+$AJ318*CU$30+$AK318*CU$31+$AL318*CU$32+$AM318*CU$33+$AN318*CU$34+$AO318*CU$35+$AP318*CU$36+$AQ318*CU$37+$AR318*CU$38+$AS318*CU$39+$AT318*CU$40+$AU318*CU$41+$AV318*CU$42+$AW318*CU$43+$AX318*CU$44+$AY318*CU$45+$AZ318*CU$46+$BA318*CU$47+$BB318*CU$48+$BC318*CU$49+$BD318*CU$50+$BE318*CU$51+$BF318*CU$52+$BG318*CU$53+$BH318*CU$54+$BI318*CU$55+$BJ318*CU$56+$BK318*CU$57+$BL318*CU$58+$BM318*CU$59+$BN318*CU$60+$BO318*CU$61+$BP318*CU$62+$BQ318*CU$63+$BR318*CU$64+$BS318*CU$65+$BT318*CU$66+$BU318*CU$67+$BV318*CU$68+$BW318*CU$69+$BX318*CU$70+$BY318*CU$71+$BZ318*CU$72+$CA318*CU$73+$CB318*CU$74+$CC318*CU$75+$CD318*CU$76+$CE318*CU$77+$CF318*CU$78+$CG318*CU$79+$CH318*CU$80</f>
        <v>0</v>
      </c>
      <c r="CV319" s="37">
        <f t="shared" ref="CV319" si="1755">$I318*CV$3+$J318*CV$4+$K318*CV$5+$L318*CV$6+$M318*CV$7+$N318*CV$8+$O318*CV$9+$P318*CV$10+$Q318*CV$11+$R318*CV$12+$S318*CV$13+$T318*CV$14+$U318*CV$15+$V318*CV$16+$W318*CV$17+$X318*CV$18+$Y318*CV$19+$Z318*CV$20+$AA318*CV$21+$AB318*CV$22+$AC318*CV$23+$AD318*CV$24+$AE318*CV$25+$AF318*CV$26+$AG318*CV$27+$AH318*CV$28+$AI318*CV$29+$AJ318*CV$30+$AK318*CV$31+$AL318*CV$32+$AM318*CV$33+$AN318*CV$34+$AO318*CV$35+$AP318*CV$36+$AQ318*CV$37+$AR318*CV$38+$AS318*CV$39+$AT318*CV$40+$AU318*CV$41+$AV318*CV$42+$AW318*CV$43+$AX318*CV$44+$AY318*CV$45+$AZ318*CV$46+$BA318*CV$47+$BB318*CV$48+$BC318*CV$49+$BD318*CV$50+$BE318*CV$51+$BF318*CV$52+$BG318*CV$53+$BH318*CV$54+$BI318*CV$55+$BJ318*CV$56+$BK318*CV$57+$BL318*CV$58+$BM318*CV$59+$BN318*CV$60+$BO318*CV$61+$BP318*CV$62+$BQ318*CV$63+$BR318*CV$64+$BS318*CV$65+$BT318*CV$66+$BU318*CV$67+$BV318*CV$68+$BW318*CV$69+$BX318*CV$70+$BY318*CV$71+$BZ318*CV$72+$CA318*CV$73+$CB318*CV$74+$CC318*CV$75+$CD318*CV$76+$CE318*CV$77+$CF318*CV$78+$CG318*CV$79+$CH318*CV$80</f>
        <v>0</v>
      </c>
      <c r="CW319" s="37">
        <f t="shared" ref="CW319" si="1756">$I318*CW$3+$J318*CW$4+$K318*CW$5+$L318*CW$6+$M318*CW$7+$N318*CW$8+$O318*CW$9+$P318*CW$10+$Q318*CW$11+$R318*CW$12+$S318*CW$13+$T318*CW$14+$U318*CW$15+$V318*CW$16+$W318*CW$17+$X318*CW$18+$Y318*CW$19+$Z318*CW$20+$AA318*CW$21+$AB318*CW$22+$AC318*CW$23+$AD318*CW$24+$AE318*CW$25+$AF318*CW$26+$AG318*CW$27+$AH318*CW$28+$AI318*CW$29+$AJ318*CW$30+$AK318*CW$31+$AL318*CW$32+$AM318*CW$33+$AN318*CW$34+$AO318*CW$35+$AP318*CW$36+$AQ318*CW$37+$AR318*CW$38+$AS318*CW$39+$AT318*CW$40+$AU318*CW$41+$AV318*CW$42+$AW318*CW$43+$AX318*CW$44+$AY318*CW$45+$AZ318*CW$46+$BA318*CW$47+$BB318*CW$48+$BC318*CW$49+$BD318*CW$50+$BE318*CW$51+$BF318*CW$52+$BG318*CW$53+$BH318*CW$54+$BI318*CW$55+$BJ318*CW$56+$BK318*CW$57+$BL318*CW$58+$BM318*CW$59+$BN318*CW$60+$BO318*CW$61+$BP318*CW$62+$BQ318*CW$63+$BR318*CW$64+$BS318*CW$65+$BT318*CW$66+$BU318*CW$67+$BV318*CW$68+$BW318*CW$69+$BX318*CW$70+$BY318*CW$71+$BZ318*CW$72+$CA318*CW$73+$CB318*CW$74+$CC318*CW$75+$CD318*CW$76+$CE318*CW$77+$CF318*CW$78+$CG318*CW$79+$CH318*CW$80</f>
        <v>0</v>
      </c>
      <c r="CX319" s="37">
        <f t="shared" ref="CX319" si="1757">$I318*CX$3+$J318*CX$4+$K318*CX$5+$L318*CX$6+$M318*CX$7+$N318*CX$8+$O318*CX$9+$P318*CX$10+$Q318*CX$11+$R318*CX$12+$S318*CX$13+$T318*CX$14+$U318*CX$15+$V318*CX$16+$W318*CX$17+$X318*CX$18+$Y318*CX$19+$Z318*CX$20+$AA318*CX$21+$AB318*CX$22+$AC318*CX$23+$AD318*CX$24+$AE318*CX$25+$AF318*CX$26+$AG318*CX$27+$AH318*CX$28+$AI318*CX$29+$AJ318*CX$30+$AK318*CX$31+$AL318*CX$32+$AM318*CX$33+$AN318*CX$34+$AO318*CX$35+$AP318*CX$36+$AQ318*CX$37+$AR318*CX$38+$AS318*CX$39+$AT318*CX$40+$AU318*CX$41+$AV318*CX$42+$AW318*CX$43+$AX318*CX$44+$AY318*CX$45+$AZ318*CX$46+$BA318*CX$47+$BB318*CX$48+$BC318*CX$49+$BD318*CX$50+$BE318*CX$51+$BF318*CX$52+$BG318*CX$53+$BH318*CX$54+$BI318*CX$55+$BJ318*CX$56+$BK318*CX$57+$BL318*CX$58+$BM318*CX$59+$BN318*CX$60+$BO318*CX$61+$BP318*CX$62+$BQ318*CX$63+$BR318*CX$64+$BS318*CX$65+$BT318*CX$66+$BU318*CX$67+$BV318*CX$68+$BW318*CX$69+$BX318*CX$70+$BY318*CX$71+$BZ318*CX$72+$CA318*CX$73+$CB318*CX$74+$CC318*CX$75+$CD318*CX$76+$CE318*CX$77+$CF318*CX$78+$CG318*CX$79+$CH318*CX$80</f>
        <v>0</v>
      </c>
      <c r="CY319" s="37">
        <f t="shared" ref="CY319" si="1758">$I318*CY$3+$J318*CY$4+$K318*CY$5+$L318*CY$6+$M318*CY$7+$N318*CY$8+$O318*CY$9+$P318*CY$10+$Q318*CY$11+$R318*CY$12+$S318*CY$13+$T318*CY$14+$U318*CY$15+$V318*CY$16+$W318*CY$17+$X318*CY$18+$Y318*CY$19+$Z318*CY$20+$AA318*CY$21+$AB318*CY$22+$AC318*CY$23+$AD318*CY$24+$AE318*CY$25+$AF318*CY$26+$AG318*CY$27+$AH318*CY$28+$AI318*CY$29+$AJ318*CY$30+$AK318*CY$31+$AL318*CY$32+$AM318*CY$33+$AN318*CY$34+$AO318*CY$35+$AP318*CY$36+$AQ318*CY$37+$AR318*CY$38+$AS318*CY$39+$AT318*CY$40+$AU318*CY$41+$AV318*CY$42+$AW318*CY$43+$AX318*CY$44+$AY318*CY$45+$AZ318*CY$46+$BA318*CY$47+$BB318*CY$48+$BC318*CY$49+$BD318*CY$50+$BE318*CY$51+$BF318*CY$52+$BG318*CY$53+$BH318*CY$54+$BI318*CY$55+$BJ318*CY$56+$BK318*CY$57+$BL318*CY$58+$BM318*CY$59+$BN318*CY$60+$BO318*CY$61+$BP318*CY$62+$BQ318*CY$63+$BR318*CY$64+$BS318*CY$65+$BT318*CY$66+$BU318*CY$67+$BV318*CY$68+$BW318*CY$69+$BX318*CY$70+$BY318*CY$71+$BZ318*CY$72+$CA318*CY$73+$CB318*CY$74+$CC318*CY$75+$CD318*CY$76+$CE318*CY$77+$CF318*CY$78+$CG318*CY$79+$CH318*CY$80</f>
        <v>0</v>
      </c>
      <c r="CZ319" s="37">
        <f t="shared" ref="CZ319" si="1759">$I318*CZ$3+$J318*CZ$4+$K318*CZ$5+$L318*CZ$6+$M318*CZ$7+$N318*CZ$8+$O318*CZ$9+$P318*CZ$10+$Q318*CZ$11+$R318*CZ$12+$S318*CZ$13+$T318*CZ$14+$U318*CZ$15+$V318*CZ$16+$W318*CZ$17+$X318*CZ$18+$Y318*CZ$19+$Z318*CZ$20+$AA318*CZ$21+$AB318*CZ$22+$AC318*CZ$23+$AD318*CZ$24+$AE318*CZ$25+$AF318*CZ$26+$AG318*CZ$27+$AH318*CZ$28+$AI318*CZ$29+$AJ318*CZ$30+$AK318*CZ$31+$AL318*CZ$32+$AM318*CZ$33+$AN318*CZ$34+$AO318*CZ$35+$AP318*CZ$36+$AQ318*CZ$37+$AR318*CZ$38+$AS318*CZ$39+$AT318*CZ$40+$AU318*CZ$41+$AV318*CZ$42+$AW318*CZ$43+$AX318*CZ$44+$AY318*CZ$45+$AZ318*CZ$46+$BA318*CZ$47+$BB318*CZ$48+$BC318*CZ$49+$BD318*CZ$50+$BE318*CZ$51+$BF318*CZ$52+$BG318*CZ$53+$BH318*CZ$54+$BI318*CZ$55+$BJ318*CZ$56+$BK318*CZ$57+$BL318*CZ$58+$BM318*CZ$59+$BN318*CZ$60+$BO318*CZ$61+$BP318*CZ$62+$BQ318*CZ$63+$BR318*CZ$64+$BS318*CZ$65+$BT318*CZ$66+$BU318*CZ$67+$BV318*CZ$68+$BW318*CZ$69+$BX318*CZ$70+$BY318*CZ$71+$BZ318*CZ$72+$CA318*CZ$73+$CB318*CZ$74+$CC318*CZ$75+$CD318*CZ$76+$CE318*CZ$77+$CF318*CZ$78+$CG318*CZ$79+$CH318*CZ$80</f>
        <v>0</v>
      </c>
      <c r="DA319" s="37">
        <f t="shared" ref="DA319" si="1760">$I318*DA$3+$J318*DA$4+$K318*DA$5+$L318*DA$6+$M318*DA$7+$N318*DA$8+$O318*DA$9+$P318*DA$10+$Q318*DA$11+$R318*DA$12+$S318*DA$13+$T318*DA$14+$U318*DA$15+$V318*DA$16+$W318*DA$17+$X318*DA$18+$Y318*DA$19+$Z318*DA$20+$AA318*DA$21+$AB318*DA$22+$AC318*DA$23+$AD318*DA$24+$AE318*DA$25+$AF318*DA$26+$AG318*DA$27+$AH318*DA$28+$AI318*DA$29+$AJ318*DA$30+$AK318*DA$31+$AL318*DA$32+$AM318*DA$33+$AN318*DA$34+$AO318*DA$35+$AP318*DA$36+$AQ318*DA$37+$AR318*DA$38+$AS318*DA$39+$AT318*DA$40+$AU318*DA$41+$AV318*DA$42+$AW318*DA$43+$AX318*DA$44+$AY318*DA$45+$AZ318*DA$46+$BA318*DA$47+$BB318*DA$48+$BC318*DA$49+$BD318*DA$50+$BE318*DA$51+$BF318*DA$52+$BG318*DA$53+$BH318*DA$54+$BI318*DA$55+$BJ318*DA$56+$BK318*DA$57+$BL318*DA$58+$BM318*DA$59+$BN318*DA$60+$BO318*DA$61+$BP318*DA$62+$BQ318*DA$63+$BR318*DA$64+$BS318*DA$65+$BT318*DA$66+$BU318*DA$67+$BV318*DA$68+$BW318*DA$69+$BX318*DA$70+$BY318*DA$71+$BZ318*DA$72+$CA318*DA$73+$CB318*DA$74+$CC318*DA$75+$CD318*DA$76+$CE318*DA$77+$CF318*DA$78+$CG318*DA$79+$CH318*DA$80</f>
        <v>0</v>
      </c>
      <c r="DB319" s="37">
        <f t="shared" ref="DB319" si="1761">$I318*DB$3+$J318*DB$4+$K318*DB$5+$L318*DB$6+$M318*DB$7+$N318*DB$8+$O318*DB$9+$P318*DB$10+$Q318*DB$11+$R318*DB$12+$S318*DB$13+$T318*DB$14+$U318*DB$15+$V318*DB$16+$W318*DB$17+$X318*DB$18+$Y318*DB$19+$Z318*DB$20+$AA318*DB$21+$AB318*DB$22+$AC318*DB$23+$AD318*DB$24+$AE318*DB$25+$AF318*DB$26+$AG318*DB$27+$AH318*DB$28+$AI318*DB$29+$AJ318*DB$30+$AK318*DB$31+$AL318*DB$32+$AM318*DB$33+$AN318*DB$34+$AO318*DB$35+$AP318*DB$36+$AQ318*DB$37+$AR318*DB$38+$AS318*DB$39+$AT318*DB$40+$AU318*DB$41+$AV318*DB$42+$AW318*DB$43+$AX318*DB$44+$AY318*DB$45+$AZ318*DB$46+$BA318*DB$47+$BB318*DB$48+$BC318*DB$49+$BD318*DB$50+$BE318*DB$51+$BF318*DB$52+$BG318*DB$53+$BH318*DB$54+$BI318*DB$55+$BJ318*DB$56+$BK318*DB$57+$BL318*DB$58+$BM318*DB$59+$BN318*DB$60+$BO318*DB$61+$BP318*DB$62+$BQ318*DB$63+$BR318*DB$64+$BS318*DB$65+$BT318*DB$66+$BU318*DB$67+$BV318*DB$68+$BW318*DB$69+$BX318*DB$70+$BY318*DB$71+$BZ318*DB$72+$CA318*DB$73+$CB318*DB$74+$CC318*DB$75+$CD318*DB$76+$CE318*DB$77+$CF318*DB$78+$CG318*DB$79+$CH318*DB$80</f>
        <v>0</v>
      </c>
      <c r="DC319" s="37">
        <f t="shared" ref="DC319" si="1762">$I318*DC$3+$J318*DC$4+$K318*DC$5+$L318*DC$6+$M318*DC$7+$N318*DC$8+$O318*DC$9+$P318*DC$10+$Q318*DC$11+$R318*DC$12+$S318*DC$13+$T318*DC$14+$U318*DC$15+$V318*DC$16+$W318*DC$17+$X318*DC$18+$Y318*DC$19+$Z318*DC$20+$AA318*DC$21+$AB318*DC$22+$AC318*DC$23+$AD318*DC$24+$AE318*DC$25+$AF318*DC$26+$AG318*DC$27+$AH318*DC$28+$AI318*DC$29+$AJ318*DC$30+$AK318*DC$31+$AL318*DC$32+$AM318*DC$33+$AN318*DC$34+$AO318*DC$35+$AP318*DC$36+$AQ318*DC$37+$AR318*DC$38+$AS318*DC$39+$AT318*DC$40+$AU318*DC$41+$AV318*DC$42+$AW318*DC$43+$AX318*DC$44+$AY318*DC$45+$AZ318*DC$46+$BA318*DC$47+$BB318*DC$48+$BC318*DC$49+$BD318*DC$50+$BE318*DC$51+$BF318*DC$52+$BG318*DC$53+$BH318*DC$54+$BI318*DC$55+$BJ318*DC$56+$BK318*DC$57+$BL318*DC$58+$BM318*DC$59+$BN318*DC$60+$BO318*DC$61+$BP318*DC$62+$BQ318*DC$63+$BR318*DC$64+$BS318*DC$65+$BT318*DC$66+$BU318*DC$67+$BV318*DC$68+$BW318*DC$69+$BX318*DC$70+$BY318*DC$71+$BZ318*DC$72+$CA318*DC$73+$CB318*DC$74+$CC318*DC$75+$CD318*DC$76+$CE318*DC$77+$CF318*DC$78+$CG318*DC$79+$CH318*DC$80</f>
        <v>0</v>
      </c>
      <c r="DD319" s="37">
        <f t="shared" ref="DD319" si="1763">$I318*DD$3+$J318*DD$4+$K318*DD$5+$L318*DD$6+$M318*DD$7+$N318*DD$8+$O318*DD$9+$P318*DD$10+$Q318*DD$11+$R318*DD$12+$S318*DD$13+$T318*DD$14+$U318*DD$15+$V318*DD$16+$W318*DD$17+$X318*DD$18+$Y318*DD$19+$Z318*DD$20+$AA318*DD$21+$AB318*DD$22+$AC318*DD$23+$AD318*DD$24+$AE318*DD$25+$AF318*DD$26+$AG318*DD$27+$AH318*DD$28+$AI318*DD$29+$AJ318*DD$30+$AK318*DD$31+$AL318*DD$32+$AM318*DD$33+$AN318*DD$34+$AO318*DD$35+$AP318*DD$36+$AQ318*DD$37+$AR318*DD$38+$AS318*DD$39+$AT318*DD$40+$AU318*DD$41+$AV318*DD$42+$AW318*DD$43+$AX318*DD$44+$AY318*DD$45+$AZ318*DD$46+$BA318*DD$47+$BB318*DD$48+$BC318*DD$49+$BD318*DD$50+$BE318*DD$51+$BF318*DD$52+$BG318*DD$53+$BH318*DD$54+$BI318*DD$55+$BJ318*DD$56+$BK318*DD$57+$BL318*DD$58+$BM318*DD$59+$BN318*DD$60+$BO318*DD$61+$BP318*DD$62+$BQ318*DD$63+$BR318*DD$64+$BS318*DD$65+$BT318*DD$66+$BU318*DD$67+$BV318*DD$68+$BW318*DD$69+$BX318*DD$70+$BY318*DD$71+$BZ318*DD$72+$CA318*DD$73+$CB318*DD$74+$CC318*DD$75+$CD318*DD$76+$CE318*DD$77+$CF318*DD$78+$CG318*DD$79+$CH318*DD$80</f>
        <v>0</v>
      </c>
      <c r="DE319" s="37">
        <f t="shared" ref="DE319" si="1764">$I318*DE$3+$J318*DE$4+$K318*DE$5+$L318*DE$6+$M318*DE$7+$N318*DE$8+$O318*DE$9+$P318*DE$10+$Q318*DE$11+$R318*DE$12+$S318*DE$13+$T318*DE$14+$U318*DE$15+$V318*DE$16+$W318*DE$17+$X318*DE$18+$Y318*DE$19+$Z318*DE$20+$AA318*DE$21+$AB318*DE$22+$AC318*DE$23+$AD318*DE$24+$AE318*DE$25+$AF318*DE$26+$AG318*DE$27+$AH318*DE$28+$AI318*DE$29+$AJ318*DE$30+$AK318*DE$31+$AL318*DE$32+$AM318*DE$33+$AN318*DE$34+$AO318*DE$35+$AP318*DE$36+$AQ318*DE$37+$AR318*DE$38+$AS318*DE$39+$AT318*DE$40+$AU318*DE$41+$AV318*DE$42+$AW318*DE$43+$AX318*DE$44+$AY318*DE$45+$AZ318*DE$46+$BA318*DE$47+$BB318*DE$48+$BC318*DE$49+$BD318*DE$50+$BE318*DE$51+$BF318*DE$52+$BG318*DE$53+$BH318*DE$54+$BI318*DE$55+$BJ318*DE$56+$BK318*DE$57+$BL318*DE$58+$BM318*DE$59+$BN318*DE$60+$BO318*DE$61+$BP318*DE$62+$BQ318*DE$63+$BR318*DE$64+$BS318*DE$65+$BT318*DE$66+$BU318*DE$67+$BV318*DE$68+$BW318*DE$69+$BX318*DE$70+$BY318*DE$71+$BZ318*DE$72+$CA318*DE$73+$CB318*DE$74+$CC318*DE$75+$CD318*DE$76+$CE318*DE$77+$CF318*DE$78+$CG318*DE$79+$CH318*DE$80</f>
        <v>0</v>
      </c>
      <c r="DF319" s="37">
        <f t="shared" ref="DF319" si="1765">$I318*DF$3+$J318*DF$4+$K318*DF$5+$L318*DF$6+$M318*DF$7+$N318*DF$8+$O318*DF$9+$P318*DF$10+$Q318*DF$11+$R318*DF$12+$S318*DF$13+$T318*DF$14+$U318*DF$15+$V318*DF$16+$W318*DF$17+$X318*DF$18+$Y318*DF$19+$Z318*DF$20+$AA318*DF$21+$AB318*DF$22+$AC318*DF$23+$AD318*DF$24+$AE318*DF$25+$AF318*DF$26+$AG318*DF$27+$AH318*DF$28+$AI318*DF$29+$AJ318*DF$30+$AK318*DF$31+$AL318*DF$32+$AM318*DF$33+$AN318*DF$34+$AO318*DF$35+$AP318*DF$36+$AQ318*DF$37+$AR318*DF$38+$AS318*DF$39+$AT318*DF$40+$AU318*DF$41+$AV318*DF$42+$AW318*DF$43+$AX318*DF$44+$AY318*DF$45+$AZ318*DF$46+$BA318*DF$47+$BB318*DF$48+$BC318*DF$49+$BD318*DF$50+$BE318*DF$51+$BF318*DF$52+$BG318*DF$53+$BH318*DF$54+$BI318*DF$55+$BJ318*DF$56+$BK318*DF$57+$BL318*DF$58+$BM318*DF$59+$BN318*DF$60+$BO318*DF$61+$BP318*DF$62+$BQ318*DF$63+$BR318*DF$64+$BS318*DF$65+$BT318*DF$66+$BU318*DF$67+$BV318*DF$68+$BW318*DF$69+$BX318*DF$70+$BY318*DF$71+$BZ318*DF$72+$CA318*DF$73+$CB318*DF$74+$CC318*DF$75+$CD318*DF$76+$CE318*DF$77+$CF318*DF$78+$CG318*DF$79+$CH318*DF$80</f>
        <v>0</v>
      </c>
      <c r="DG319" s="38">
        <f t="shared" ref="DG319" si="1766">$I318*DG$3+$J318*DG$4+$K318*DG$5+$L318*DG$6+$M318*DG$7+$N318*DG$8+$O318*DG$9+$P318*DG$10+$Q318*DG$11+$R318*DG$12+$S318*DG$13+$T318*DG$14+$U318*DG$15+$V318*DG$16+$W318*DG$17+$X318*DG$18+$Y318*DG$19+$Z318*DG$20+$AA318*DG$21+$AB318*DG$22+$AC318*DG$23+$AD318*DG$24+$AE318*DG$25+$AF318*DG$26+$AG318*DG$27+$AH318*DG$28+$AI318*DG$29+$AJ318*DG$30+$AK318*DG$31+$AL318*DG$32+$AM318*DG$33+$AN318*DG$34+$AO318*DG$35+$AP318*DG$36+$AQ318*DG$37+$AR318*DG$38+$AS318*DG$39+$AT318*DG$40+$AU318*DG$41+$AV318*DG$42+$AW318*DG$43+$AX318*DG$44+$AY318*DG$45+$AZ318*DG$46+$BA318*DG$47+$BB318*DG$48+$BC318*DG$49+$BD318*DG$50+$BE318*DG$51+$BF318*DG$52+$BG318*DG$53+$BH318*DG$54+$BI318*DG$55+$BJ318*DG$56+$BK318*DG$57+$BL318*DG$58+$BM318*DG$59+$BN318*DG$60+$BO318*DG$61+$BP318*DG$62+$BQ318*DG$63+$BR318*DG$64+$BS318*DG$65+$BT318*DG$66+$BU318*DG$67+$BV318*DG$68+$BW318*DG$69+$BX318*DG$70+$BY318*DG$71+$BZ318*DG$72+$CA318*DG$73+$CB318*DG$74+$CC318*DG$75+$CD318*DG$76+$CE318*DG$77+$CF318*DG$78+$CG318*DG$79+$CH318*DG$80</f>
        <v>0</v>
      </c>
    </row>
    <row r="320" spans="1:120" ht="12.75" hidden="1" outlineLevel="1" x14ac:dyDescent="0.2">
      <c r="A320" s="26"/>
      <c r="B320" s="27"/>
      <c r="C320" s="27"/>
      <c r="D320" s="28"/>
      <c r="E320" s="28"/>
      <c r="F320" s="28"/>
      <c r="G320" s="28"/>
      <c r="H320" s="28"/>
      <c r="I320" s="59"/>
      <c r="J320" s="59"/>
      <c r="K320" s="59"/>
      <c r="L320" s="59"/>
      <c r="M320" s="59"/>
      <c r="N320" s="59"/>
      <c r="O320" s="59"/>
      <c r="P320" s="59"/>
      <c r="Q320" s="59"/>
      <c r="R320" s="59"/>
      <c r="S320" s="59"/>
      <c r="T320" s="59"/>
      <c r="U320" s="59"/>
      <c r="V320" s="59"/>
      <c r="W320" s="59"/>
      <c r="X320" s="59"/>
      <c r="Y320" s="59"/>
      <c r="Z320" s="59"/>
      <c r="AA320" s="59"/>
      <c r="AB320" s="59"/>
      <c r="AC320" s="59"/>
      <c r="AD320" s="59"/>
      <c r="AE320" s="59"/>
      <c r="AF320" s="59"/>
      <c r="AG320" s="59"/>
      <c r="AH320" s="59"/>
      <c r="AI320" s="59"/>
      <c r="AJ320" s="59"/>
      <c r="AK320" s="59"/>
      <c r="AL320" s="59"/>
      <c r="AM320" s="59"/>
      <c r="AN320" s="59"/>
      <c r="AO320" s="59"/>
      <c r="AP320" s="59"/>
      <c r="AQ320" s="59"/>
      <c r="AR320" s="59"/>
      <c r="AS320" s="59"/>
      <c r="AT320" s="59"/>
      <c r="AU320" s="59"/>
      <c r="AV320" s="59"/>
      <c r="AW320" s="59"/>
      <c r="AX320" s="59"/>
      <c r="AY320" s="59"/>
      <c r="AZ320" s="59"/>
      <c r="BA320" s="59"/>
      <c r="BB320" s="59"/>
      <c r="BC320" s="59"/>
      <c r="BD320" s="59"/>
      <c r="BE320" s="59"/>
      <c r="BF320" s="59"/>
      <c r="BG320" s="59"/>
      <c r="BH320" s="59"/>
      <c r="BI320" s="59"/>
      <c r="BJ320" s="59"/>
      <c r="BK320" s="59"/>
      <c r="BL320" s="59"/>
      <c r="BM320" s="59"/>
      <c r="BN320" s="59"/>
      <c r="BO320" s="59"/>
      <c r="BP320" s="59"/>
      <c r="BQ320" s="59"/>
      <c r="BR320" s="59"/>
      <c r="BS320" s="59"/>
      <c r="BT320" s="59"/>
      <c r="BU320" s="59"/>
      <c r="BV320" s="59"/>
      <c r="BW320" s="59"/>
      <c r="BX320" s="59"/>
      <c r="BY320" s="59"/>
      <c r="BZ320" s="59"/>
      <c r="CA320" s="59"/>
      <c r="CB320" s="59"/>
      <c r="CC320" s="59"/>
      <c r="CD320" s="59"/>
      <c r="CE320" s="59"/>
      <c r="CF320" s="59"/>
      <c r="CG320" s="59"/>
      <c r="CH320" s="59"/>
      <c r="CI320" s="28"/>
      <c r="CJ320" s="28"/>
      <c r="CK320" s="28"/>
      <c r="CL320" s="28"/>
      <c r="CM320" s="29" t="s">
        <v>8</v>
      </c>
      <c r="CN320" s="39"/>
      <c r="CO320" s="40"/>
      <c r="CP320" s="40"/>
      <c r="CQ320" s="40"/>
      <c r="CR320" s="40"/>
      <c r="CS320" s="40"/>
      <c r="CT320" s="40"/>
      <c r="CU320" s="40"/>
      <c r="CV320" s="40"/>
      <c r="CW320" s="40"/>
      <c r="CX320" s="40"/>
      <c r="CY320" s="40"/>
      <c r="CZ320" s="40"/>
      <c r="DA320" s="40"/>
      <c r="DB320" s="40"/>
      <c r="DC320" s="40"/>
      <c r="DD320" s="40"/>
      <c r="DE320" s="40"/>
      <c r="DF320" s="40"/>
      <c r="DG320" s="41"/>
    </row>
    <row r="321" spans="1:117" ht="12.75" collapsed="1" x14ac:dyDescent="0.2">
      <c r="A321" s="19" t="s">
        <v>339</v>
      </c>
      <c r="B321" s="19" t="s">
        <v>148</v>
      </c>
      <c r="C321" s="19"/>
      <c r="D321" s="20" t="s">
        <v>316</v>
      </c>
      <c r="E321" s="20">
        <v>6</v>
      </c>
      <c r="F321" s="20">
        <f>IF($C$4="",SUMIF(stock_on_hand!A:A,planner!A321,stock_on_hand!C:C),SUMIFS(stock_on_hand!C:C,stock_on_hand!A:A,planner!A321,stock_on_hand!E:E,$C$4))</f>
        <v>23.4</v>
      </c>
      <c r="G321" s="20"/>
      <c r="H321" s="20" t="s">
        <v>326</v>
      </c>
      <c r="I321" s="57">
        <f>IFERROR(HLOOKUP(I$188,bom!$2:$300,MATCH($A321,bom!$A:$A,0)-1,0),0)</f>
        <v>0</v>
      </c>
      <c r="J321" s="57">
        <f>IFERROR(HLOOKUP(J$188,bom!$2:$300,MATCH($A321,bom!$A:$A,0)-1,0),0)</f>
        <v>0</v>
      </c>
      <c r="K321" s="57">
        <f>IFERROR(HLOOKUP(K$188,bom!$2:$300,MATCH($A321,bom!$A:$A,0)-1,0),0)</f>
        <v>0</v>
      </c>
      <c r="L321" s="57">
        <f>IFERROR(HLOOKUP(L$188,bom!$2:$300,MATCH($A321,bom!$A:$A,0)-1,0),0)</f>
        <v>0</v>
      </c>
      <c r="M321" s="57">
        <f>IFERROR(HLOOKUP(M$188,bom!$2:$300,MATCH($A321,bom!$A:$A,0)-1,0),0)</f>
        <v>0</v>
      </c>
      <c r="N321" s="57">
        <f>IFERROR(HLOOKUP(N$188,bom!$2:$300,MATCH($A321,bom!$A:$A,0)-1,0),0)</f>
        <v>0</v>
      </c>
      <c r="O321" s="57">
        <f>IFERROR(HLOOKUP(O$188,bom!$2:$300,MATCH($A321,bom!$A:$A,0)-1,0),0)</f>
        <v>0</v>
      </c>
      <c r="P321" s="57">
        <f>IFERROR(HLOOKUP(P$188,bom!$2:$300,MATCH($A321,bom!$A:$A,0)-1,0),0)</f>
        <v>0</v>
      </c>
      <c r="Q321" s="57">
        <f>IFERROR(HLOOKUP(Q$188,bom!$2:$300,MATCH($A321,bom!$A:$A,0)-1,0),0)</f>
        <v>0</v>
      </c>
      <c r="R321" s="57">
        <f>IFERROR(HLOOKUP(R$188,bom!$2:$300,MATCH($A321,bom!$A:$A,0)-1,0),0)</f>
        <v>0</v>
      </c>
      <c r="S321" s="57">
        <f>IFERROR(HLOOKUP(S$188,bom!$2:$300,MATCH($A321,bom!$A:$A,0)-1,0),0)</f>
        <v>0</v>
      </c>
      <c r="T321" s="57">
        <f>IFERROR(HLOOKUP(T$188,bom!$2:$300,MATCH($A321,bom!$A:$A,0)-1,0),0)</f>
        <v>0</v>
      </c>
      <c r="U321" s="57">
        <f>IFERROR(HLOOKUP(U$188,bom!$2:$300,MATCH($A321,bom!$A:$A,0)-1,0),0)</f>
        <v>0</v>
      </c>
      <c r="V321" s="57">
        <f>IFERROR(HLOOKUP(V$188,bom!$2:$300,MATCH($A321,bom!$A:$A,0)-1,0),0)</f>
        <v>0</v>
      </c>
      <c r="W321" s="57">
        <f>IFERROR(HLOOKUP(W$188,bom!$2:$300,MATCH($A321,bom!$A:$A,0)-1,0),0)</f>
        <v>0</v>
      </c>
      <c r="X321" s="57">
        <f>IFERROR(HLOOKUP(X$188,bom!$2:$300,MATCH($A321,bom!$A:$A,0)-1,0),0)</f>
        <v>0</v>
      </c>
      <c r="Y321" s="57">
        <f>IFERROR(HLOOKUP(Y$188,bom!$2:$300,MATCH($A321,bom!$A:$A,0)-1,0),0)</f>
        <v>0</v>
      </c>
      <c r="Z321" s="57">
        <f>IFERROR(HLOOKUP(Z$188,bom!$2:$300,MATCH($A321,bom!$A:$A,0)-1,0),0)</f>
        <v>0</v>
      </c>
      <c r="AA321" s="57">
        <f>IFERROR(HLOOKUP(AA$188,bom!$2:$300,MATCH($A321,bom!$A:$A,0)-1,0),0)</f>
        <v>0</v>
      </c>
      <c r="AB321" s="57">
        <f>IFERROR(HLOOKUP(AB$188,bom!$2:$300,MATCH($A321,bom!$A:$A,0)-1,0),0)</f>
        <v>0</v>
      </c>
      <c r="AC321" s="57">
        <f>IFERROR(HLOOKUP(AC$188,bom!$2:$300,MATCH($A321,bom!$A:$A,0)-1,0),0)</f>
        <v>0</v>
      </c>
      <c r="AD321" s="57">
        <f>IFERROR(HLOOKUP(AD$188,bom!$2:$300,MATCH($A321,bom!$A:$A,0)-1,0),0)</f>
        <v>0</v>
      </c>
      <c r="AE321" s="57">
        <f>IFERROR(HLOOKUP(AE$188,bom!$2:$300,MATCH($A321,bom!$A:$A,0)-1,0),0)</f>
        <v>0</v>
      </c>
      <c r="AF321" s="57">
        <f>IFERROR(HLOOKUP(AF$188,bom!$2:$300,MATCH($A321,bom!$A:$A,0)-1,0),0)</f>
        <v>0</v>
      </c>
      <c r="AG321" s="57">
        <f>IFERROR(HLOOKUP(AG$188,bom!$2:$300,MATCH($A321,bom!$A:$A,0)-1,0),0)</f>
        <v>0</v>
      </c>
      <c r="AH321" s="57">
        <f>IFERROR(HLOOKUP(AH$188,bom!$2:$300,MATCH($A321,bom!$A:$A,0)-1,0),0)</f>
        <v>0</v>
      </c>
      <c r="AI321" s="57">
        <f>IFERROR(HLOOKUP(AI$188,bom!$2:$300,MATCH($A321,bom!$A:$A,0)-1,0),0)</f>
        <v>0</v>
      </c>
      <c r="AJ321" s="57">
        <f>IFERROR(HLOOKUP(AJ$188,bom!$2:$300,MATCH($A321,bom!$A:$A,0)-1,0),0)</f>
        <v>0</v>
      </c>
      <c r="AK321" s="57">
        <f>IFERROR(HLOOKUP(AK$188,bom!$2:$300,MATCH($A321,bom!$A:$A,0)-1,0),0)</f>
        <v>0</v>
      </c>
      <c r="AL321" s="57">
        <f>IFERROR(HLOOKUP(AL$188,bom!$2:$300,MATCH($A321,bom!$A:$A,0)-1,0),0)</f>
        <v>0</v>
      </c>
      <c r="AM321" s="57">
        <f>IFERROR(HLOOKUP(AM$188,bom!$2:$300,MATCH($A321,bom!$A:$A,0)-1,0),0)</f>
        <v>0</v>
      </c>
      <c r="AN321" s="57">
        <f>IFERROR(HLOOKUP(AN$188,bom!$2:$300,MATCH($A321,bom!$A:$A,0)-1,0),0)</f>
        <v>0</v>
      </c>
      <c r="AO321" s="57">
        <f>IFERROR(HLOOKUP(AO$188,bom!$2:$300,MATCH($A321,bom!$A:$A,0)-1,0),0)</f>
        <v>0</v>
      </c>
      <c r="AP321" s="57">
        <f>IFERROR(HLOOKUP(AP$188,bom!$2:$300,MATCH($A321,bom!$A:$A,0)-1,0),0)</f>
        <v>0</v>
      </c>
      <c r="AQ321" s="57">
        <f>IFERROR(HLOOKUP(AQ$188,bom!$2:$300,MATCH($A321,bom!$A:$A,0)-1,0),0)</f>
        <v>0</v>
      </c>
      <c r="AR321" s="57">
        <f>IFERROR(HLOOKUP(AR$188,bom!$2:$300,MATCH($A321,bom!$A:$A,0)-1,0),0)</f>
        <v>0</v>
      </c>
      <c r="AS321" s="57">
        <f>IFERROR(HLOOKUP(AS$188,bom!$2:$300,MATCH($A321,bom!$A:$A,0)-1,0),0)</f>
        <v>0</v>
      </c>
      <c r="AT321" s="57">
        <f>IFERROR(HLOOKUP(AT$188,bom!$2:$300,MATCH($A321,bom!$A:$A,0)-1,0),0)</f>
        <v>0</v>
      </c>
      <c r="AU321" s="57">
        <f>IFERROR(HLOOKUP(AU$188,bom!$2:$300,MATCH($A321,bom!$A:$A,0)-1,0),0)</f>
        <v>0</v>
      </c>
      <c r="AV321" s="57">
        <f>IFERROR(HLOOKUP(AV$188,bom!$2:$300,MATCH($A321,bom!$A:$A,0)-1,0),0)</f>
        <v>0</v>
      </c>
      <c r="AW321" s="57">
        <f>IFERROR(HLOOKUP(AW$188,bom!$2:$300,MATCH($A321,bom!$A:$A,0)-1,0),0)</f>
        <v>0</v>
      </c>
      <c r="AX321" s="57">
        <f>IFERROR(HLOOKUP(AX$188,bom!$2:$300,MATCH($A321,bom!$A:$A,0)-1,0),0)</f>
        <v>0</v>
      </c>
      <c r="AY321" s="57">
        <f>IFERROR(HLOOKUP(AY$188,bom!$2:$300,MATCH($A321,bom!$A:$A,0)-1,0),0)</f>
        <v>0</v>
      </c>
      <c r="AZ321" s="57">
        <f>IFERROR(HLOOKUP(AZ$188,bom!$2:$300,MATCH($A321,bom!$A:$A,0)-1,0),0)</f>
        <v>0</v>
      </c>
      <c r="BA321" s="57">
        <f>IFERROR(HLOOKUP(BA$188,bom!$2:$300,MATCH($A321,bom!$A:$A,0)-1,0),0)</f>
        <v>0</v>
      </c>
      <c r="BB321" s="57">
        <f>IFERROR(HLOOKUP(BB$188,bom!$2:$300,MATCH($A321,bom!$A:$A,0)-1,0),0)</f>
        <v>0</v>
      </c>
      <c r="BC321" s="57">
        <f>IFERROR(HLOOKUP(BC$188,bom!$2:$300,MATCH($A321,bom!$A:$A,0)-1,0),0)</f>
        <v>0</v>
      </c>
      <c r="BD321" s="57">
        <f>IFERROR(HLOOKUP(BD$188,bom!$2:$300,MATCH($A321,bom!$A:$A,0)-1,0),0)</f>
        <v>0</v>
      </c>
      <c r="BE321" s="57">
        <f>IFERROR(HLOOKUP(BE$188,bom!$2:$300,MATCH($A321,bom!$A:$A,0)-1,0),0)</f>
        <v>0</v>
      </c>
      <c r="BF321" s="57">
        <f>IFERROR(HLOOKUP(BF$188,bom!$2:$300,MATCH($A321,bom!$A:$A,0)-1,0),0)</f>
        <v>0</v>
      </c>
      <c r="BG321" s="57">
        <f>IFERROR(HLOOKUP(BG$188,bom!$2:$300,MATCH($A321,bom!$A:$A,0)-1,0),0)</f>
        <v>0</v>
      </c>
      <c r="BH321" s="57">
        <f>IFERROR(HLOOKUP(BH$188,bom!$2:$300,MATCH($A321,bom!$A:$A,0)-1,0),0)</f>
        <v>0</v>
      </c>
      <c r="BI321" s="57">
        <f>IFERROR(HLOOKUP(BI$188,bom!$2:$300,MATCH($A321,bom!$A:$A,0)-1,0),0)</f>
        <v>0</v>
      </c>
      <c r="BJ321" s="57">
        <f>IFERROR(HLOOKUP(BJ$188,bom!$2:$300,MATCH($A321,bom!$A:$A,0)-1,0),0)</f>
        <v>0</v>
      </c>
      <c r="BK321" s="57">
        <f>IFERROR(HLOOKUP(BK$188,bom!$2:$300,MATCH($A321,bom!$A:$A,0)-1,0),0)</f>
        <v>0</v>
      </c>
      <c r="BL321" s="57">
        <f>IFERROR(HLOOKUP(BL$188,bom!$2:$300,MATCH($A321,bom!$A:$A,0)-1,0),0)</f>
        <v>0</v>
      </c>
      <c r="BM321" s="57">
        <f>IFERROR(HLOOKUP(BM$188,bom!$2:$300,MATCH($A321,bom!$A:$A,0)-1,0),0)</f>
        <v>0</v>
      </c>
      <c r="BN321" s="57">
        <f>IFERROR(HLOOKUP(BN$188,bom!$2:$300,MATCH($A321,bom!$A:$A,0)-1,0),0)</f>
        <v>0</v>
      </c>
      <c r="BO321" s="57">
        <f>IFERROR(HLOOKUP(BO$188,bom!$2:$300,MATCH($A321,bom!$A:$A,0)-1,0),0)</f>
        <v>0</v>
      </c>
      <c r="BP321" s="57">
        <f>IFERROR(HLOOKUP(BP$188,bom!$2:$300,MATCH($A321,bom!$A:$A,0)-1,0),0)</f>
        <v>0</v>
      </c>
      <c r="BQ321" s="57">
        <f>IFERROR(HLOOKUP(BQ$188,bom!$2:$300,MATCH($A321,bom!$A:$A,0)-1,0),0)</f>
        <v>0</v>
      </c>
      <c r="BR321" s="57">
        <f>IFERROR(HLOOKUP(BR$188,bom!$2:$300,MATCH($A321,bom!$A:$A,0)-1,0),0)</f>
        <v>0</v>
      </c>
      <c r="BS321" s="57">
        <f>IFERROR(HLOOKUP(BS$188,bom!$2:$300,MATCH($A321,bom!$A:$A,0)-1,0),0)</f>
        <v>0</v>
      </c>
      <c r="BT321" s="57">
        <f>IFERROR(HLOOKUP(BT$188,bom!$2:$300,MATCH($A321,bom!$A:$A,0)-1,0),0)</f>
        <v>0</v>
      </c>
      <c r="BU321" s="57">
        <f>IFERROR(HLOOKUP(BU$188,bom!$2:$300,MATCH($A321,bom!$A:$A,0)-1,0),0)</f>
        <v>0</v>
      </c>
      <c r="BV321" s="57">
        <f>IFERROR(HLOOKUP(BV$188,bom!$2:$300,MATCH($A321,bom!$A:$A,0)-1,0),0)</f>
        <v>0</v>
      </c>
      <c r="BW321" s="57">
        <f>IFERROR(HLOOKUP(BW$188,bom!$2:$300,MATCH($A321,bom!$A:$A,0)-1,0),0)</f>
        <v>0</v>
      </c>
      <c r="BX321" s="57">
        <f>IFERROR(HLOOKUP(BX$188,bom!$2:$300,MATCH($A321,bom!$A:$A,0)-1,0),0)</f>
        <v>0</v>
      </c>
      <c r="BY321" s="57">
        <f>IFERROR(HLOOKUP(BY$188,bom!$2:$300,MATCH($A321,bom!$A:$A,0)-1,0),0)</f>
        <v>0</v>
      </c>
      <c r="BZ321" s="57">
        <f>IFERROR(HLOOKUP(BZ$188,bom!$2:$300,MATCH($A321,bom!$A:$A,0)-1,0),0)</f>
        <v>0</v>
      </c>
      <c r="CA321" s="57">
        <f>IFERROR(HLOOKUP(CA$188,bom!$2:$300,MATCH($A321,bom!$A:$A,0)-1,0),0)</f>
        <v>0</v>
      </c>
      <c r="CB321" s="57">
        <f>IFERROR(HLOOKUP(CB$188,bom!$2:$300,MATCH($A321,bom!$A:$A,0)-1,0),0)</f>
        <v>0</v>
      </c>
      <c r="CC321" s="57">
        <f>IFERROR(HLOOKUP(CC$188,bom!$2:$300,MATCH($A321,bom!$A:$A,0)-1,0),0)</f>
        <v>0</v>
      </c>
      <c r="CD321" s="57">
        <f>IFERROR(HLOOKUP(CD$188,bom!$2:$300,MATCH($A321,bom!$A:$A,0)-1,0),0)</f>
        <v>0</v>
      </c>
      <c r="CE321" s="57">
        <f>IFERROR(HLOOKUP(CE$188,bom!$2:$300,MATCH($A321,bom!$A:$A,0)-1,0),0)</f>
        <v>0</v>
      </c>
      <c r="CF321" s="57">
        <f>IFERROR(HLOOKUP(CF$188,bom!$2:$300,MATCH($A321,bom!$A:$A,0)-1,0),0)</f>
        <v>0</v>
      </c>
      <c r="CG321" s="57">
        <f>IFERROR(HLOOKUP(CG$188,bom!$2:$300,MATCH($A321,bom!$A:$A,0)-1,0),0)</f>
        <v>0</v>
      </c>
      <c r="CH321" s="57">
        <f>IFERROR(HLOOKUP(CH$188,bom!$2:$300,MATCH($A321,bom!$A:$A,0)-1,0),0)</f>
        <v>0</v>
      </c>
      <c r="CI321" s="20"/>
      <c r="CJ321" s="20"/>
      <c r="CK321" s="20"/>
      <c r="CL321" s="20"/>
      <c r="CM321" s="32" t="str">
        <f t="shared" ref="CM321" si="1767">IF(G321&gt;0,IF(CN321&lt;(0.8*G321),"WARNING!!!",IF(CN321&lt;G321,"ORDER","OK")),IF((VLOOKUP(A321,A:DG,91+E321,0))&lt;0,"WARNING!!!",IF((VLOOKUP(A321,A:DG,91+ROUND(1.25*E321,0),0))&lt;0,"ORDER","OK")))</f>
        <v>OK</v>
      </c>
      <c r="CN321" s="33">
        <f t="shared" ref="CN321" si="1768">F321-CN322+CN323</f>
        <v>23.4</v>
      </c>
      <c r="CO321" s="34">
        <f t="shared" ref="CO321" si="1769">CN321-CO322+CO323</f>
        <v>23.4</v>
      </c>
      <c r="CP321" s="34">
        <f t="shared" ref="CP321" si="1770">CO321-CP322+CP323</f>
        <v>23.4</v>
      </c>
      <c r="CQ321" s="34">
        <f t="shared" ref="CQ321" si="1771">CP321-CQ322+CQ323</f>
        <v>23.4</v>
      </c>
      <c r="CR321" s="34">
        <f t="shared" ref="CR321" si="1772">CQ321-CR322+CR323</f>
        <v>23.4</v>
      </c>
      <c r="CS321" s="34">
        <f t="shared" ref="CS321" si="1773">CR321-CS322+CS323</f>
        <v>23.4</v>
      </c>
      <c r="CT321" s="34">
        <f t="shared" ref="CT321" si="1774">CS321-CT322+CT323</f>
        <v>23.4</v>
      </c>
      <c r="CU321" s="34">
        <f t="shared" ref="CU321" si="1775">CT321-CU322+CU323</f>
        <v>23.4</v>
      </c>
      <c r="CV321" s="34">
        <f t="shared" ref="CV321" si="1776">CU321-CV322+CV323</f>
        <v>23.4</v>
      </c>
      <c r="CW321" s="34">
        <f t="shared" ref="CW321" si="1777">CV321-CW322+CW323</f>
        <v>23.4</v>
      </c>
      <c r="CX321" s="34">
        <f t="shared" ref="CX321" si="1778">CW321-CX322+CX323</f>
        <v>23.4</v>
      </c>
      <c r="CY321" s="34">
        <f t="shared" ref="CY321" si="1779">CX321-CY322+CY323</f>
        <v>23.4</v>
      </c>
      <c r="CZ321" s="34">
        <f t="shared" ref="CZ321" si="1780">CY321-CZ322+CZ323</f>
        <v>23.4</v>
      </c>
      <c r="DA321" s="34">
        <f t="shared" ref="DA321" si="1781">CZ321-DA322+DA323</f>
        <v>23.4</v>
      </c>
      <c r="DB321" s="34">
        <f t="shared" ref="DB321" si="1782">DA321-DB322+DB323</f>
        <v>23.4</v>
      </c>
      <c r="DC321" s="34">
        <f t="shared" ref="DC321" si="1783">DB321-DC322+DC323</f>
        <v>23.4</v>
      </c>
      <c r="DD321" s="34">
        <f t="shared" ref="DD321" si="1784">DC321-DD322+DD323</f>
        <v>23.4</v>
      </c>
      <c r="DE321" s="34">
        <f t="shared" ref="DE321" si="1785">DD321-DE322+DE323</f>
        <v>23.4</v>
      </c>
      <c r="DF321" s="34">
        <f t="shared" ref="DF321" si="1786">DE321-DF322+DF323</f>
        <v>23.4</v>
      </c>
      <c r="DG321" s="35">
        <f t="shared" ref="DG321" si="1787">DF321-DG322+DG323</f>
        <v>23.4</v>
      </c>
      <c r="DM321" s="21"/>
    </row>
    <row r="322" spans="1:117" ht="12.75" hidden="1" outlineLevel="1" x14ac:dyDescent="0.2">
      <c r="A322" s="22"/>
      <c r="B322" s="23"/>
      <c r="C322" s="23"/>
      <c r="D322" s="24"/>
      <c r="E322" s="24"/>
      <c r="F322" s="24"/>
      <c r="G322" s="24"/>
      <c r="H322" s="24"/>
      <c r="I322" s="58"/>
      <c r="J322" s="58"/>
      <c r="K322" s="58"/>
      <c r="L322" s="58"/>
      <c r="M322" s="58"/>
      <c r="N322" s="58"/>
      <c r="O322" s="58"/>
      <c r="P322" s="58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  <c r="AG322" s="58"/>
      <c r="AH322" s="58"/>
      <c r="AI322" s="58"/>
      <c r="AJ322" s="58"/>
      <c r="AK322" s="58"/>
      <c r="AL322" s="58"/>
      <c r="AM322" s="58"/>
      <c r="AN322" s="58"/>
      <c r="AO322" s="58"/>
      <c r="AP322" s="58"/>
      <c r="AQ322" s="58"/>
      <c r="AR322" s="58"/>
      <c r="AS322" s="58"/>
      <c r="AT322" s="58"/>
      <c r="AU322" s="58"/>
      <c r="AV322" s="58"/>
      <c r="AW322" s="58"/>
      <c r="AX322" s="58"/>
      <c r="AY322" s="58"/>
      <c r="AZ322" s="58"/>
      <c r="BA322" s="58"/>
      <c r="BB322" s="58"/>
      <c r="BC322" s="58"/>
      <c r="BD322" s="58"/>
      <c r="BE322" s="58"/>
      <c r="BF322" s="58"/>
      <c r="BG322" s="58"/>
      <c r="BH322" s="58"/>
      <c r="BI322" s="58"/>
      <c r="BJ322" s="58"/>
      <c r="BK322" s="58"/>
      <c r="BL322" s="58"/>
      <c r="BM322" s="58"/>
      <c r="BN322" s="58"/>
      <c r="BO322" s="58"/>
      <c r="BP322" s="58"/>
      <c r="BQ322" s="58"/>
      <c r="BR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24"/>
      <c r="CJ322" s="24"/>
      <c r="CK322" s="24"/>
      <c r="CL322" s="24"/>
      <c r="CM322" s="25" t="s">
        <v>7</v>
      </c>
      <c r="CN322" s="36">
        <f t="shared" ref="CN322" si="1788">$I321*CN$3+$J321*CN$4+$K321*CN$5+$L321*CN$6+$M321*CN$7+$N321*CN$8+$O321*CN$9+$P321*CN$10+$Q321*CN$11+$R321*CN$12+$S321*CN$13+$T321*CN$14+$U321*CN$15+$V321*CN$16+$W321*CN$17+$X321*CN$18+$Y321*CN$19+$Z321*CN$20+$AA321*CN$21+$AB321*CN$22+$AC321*CN$23+$AD321*CN$24+$AE321*CN$25+$AF321*CN$26+$AG321*CN$27+$AH321*CN$28+$AI321*CN$29+$AJ321*CN$30+$AK321*CN$31+$AL321*CN$32+$AM321*CN$33+$AN321*CN$34+$AO321*CN$35+$AP321*CN$36+$AQ321*CN$37+$AR321*CN$38+$AS321*CN$39+$AT321*CN$40+$AU321*CN$41+$AV321*CN$42+$AW321*CN$43+$AX321*CN$44+$AY321*CN$45+$AZ321*CN$46+$BA321*CN$47+$BB321*CN$48+$BC321*CN$49+$BD321*CN$50+$BE321*CN$51+$BF321*CN$52+$BG321*CN$53+$BH321*CN$54+$BI321*CN$55+$BJ321*CN$56+$BK321*CN$57+$BL321*CN$58+$BM321*CN$59+$BN321*CN$60+$BO321*CN$61+$BP321*CN$62+$BQ321*CN$63+$BR321*CN$64+$BS321*CN$65+$BT321*CN$66+$BU321*CN$67+$BV321*CN$68+$BW321*CN$69+$BX321*CN$70+$BY321*CN$71+$BZ321*CN$72+$CA321*CN$73+$CB321*CN$74+$CC321*CN$75+$CD321*CN$76+$CE321*CN$77+$CF321*CN$78+$CG321*CN$79+$CH321*CN$80</f>
        <v>0</v>
      </c>
      <c r="CO322" s="37">
        <f t="shared" ref="CO322" si="1789">$I321*CO$3+$J321*CO$4+$K321*CO$5+$L321*CO$6+$M321*CO$7+$N321*CO$8+$O321*CO$9+$P321*CO$10+$Q321*CO$11+$R321*CO$12+$S321*CO$13+$T321*CO$14+$U321*CO$15+$V321*CO$16+$W321*CO$17+$X321*CO$18+$Y321*CO$19+$Z321*CO$20+$AA321*CO$21+$AB321*CO$22+$AC321*CO$23+$AD321*CO$24+$AE321*CO$25+$AF321*CO$26+$AG321*CO$27+$AH321*CO$28+$AI321*CO$29+$AJ321*CO$30+$AK321*CO$31+$AL321*CO$32+$AM321*CO$33+$AN321*CO$34+$AO321*CO$35+$AP321*CO$36+$AQ321*CO$37+$AR321*CO$38+$AS321*CO$39+$AT321*CO$40+$AU321*CO$41+$AV321*CO$42+$AW321*CO$43+$AX321*CO$44+$AY321*CO$45+$AZ321*CO$46+$BA321*CO$47+$BB321*CO$48+$BC321*CO$49+$BD321*CO$50+$BE321*CO$51+$BF321*CO$52+$BG321*CO$53+$BH321*CO$54+$BI321*CO$55+$BJ321*CO$56+$BK321*CO$57+$BL321*CO$58+$BM321*CO$59+$BN321*CO$60+$BO321*CO$61+$BP321*CO$62+$BQ321*CO$63+$BR321*CO$64+$BS321*CO$65+$BT321*CO$66+$BU321*CO$67+$BV321*CO$68+$BW321*CO$69+$BX321*CO$70+$BY321*CO$71+$BZ321*CO$72+$CA321*CO$73+$CB321*CO$74+$CC321*CO$75+$CD321*CO$76+$CE321*CO$77+$CF321*CO$78+$CG321*CO$79+$CH321*CO$80</f>
        <v>0</v>
      </c>
      <c r="CP322" s="37">
        <f t="shared" ref="CP322" si="1790">$I321*CP$3+$J321*CP$4+$K321*CP$5+$L321*CP$6+$M321*CP$7+$N321*CP$8+$O321*CP$9+$P321*CP$10+$Q321*CP$11+$R321*CP$12+$S321*CP$13+$T321*CP$14+$U321*CP$15+$V321*CP$16+$W321*CP$17+$X321*CP$18+$Y321*CP$19+$Z321*CP$20+$AA321*CP$21+$AB321*CP$22+$AC321*CP$23+$AD321*CP$24+$AE321*CP$25+$AF321*CP$26+$AG321*CP$27+$AH321*CP$28+$AI321*CP$29+$AJ321*CP$30+$AK321*CP$31+$AL321*CP$32+$AM321*CP$33+$AN321*CP$34+$AO321*CP$35+$AP321*CP$36+$AQ321*CP$37+$AR321*CP$38+$AS321*CP$39+$AT321*CP$40+$AU321*CP$41+$AV321*CP$42+$AW321*CP$43+$AX321*CP$44+$AY321*CP$45+$AZ321*CP$46+$BA321*CP$47+$BB321*CP$48+$BC321*CP$49+$BD321*CP$50+$BE321*CP$51+$BF321*CP$52+$BG321*CP$53+$BH321*CP$54+$BI321*CP$55+$BJ321*CP$56+$BK321*CP$57+$BL321*CP$58+$BM321*CP$59+$BN321*CP$60+$BO321*CP$61+$BP321*CP$62+$BQ321*CP$63+$BR321*CP$64+$BS321*CP$65+$BT321*CP$66+$BU321*CP$67+$BV321*CP$68+$BW321*CP$69+$BX321*CP$70+$BY321*CP$71+$BZ321*CP$72+$CA321*CP$73+$CB321*CP$74+$CC321*CP$75+$CD321*CP$76+$CE321*CP$77+$CF321*CP$78+$CG321*CP$79+$CH321*CP$80</f>
        <v>0</v>
      </c>
      <c r="CQ322" s="37">
        <f t="shared" ref="CQ322" si="1791">$I321*CQ$3+$J321*CQ$4+$K321*CQ$5+$L321*CQ$6+$M321*CQ$7+$N321*CQ$8+$O321*CQ$9+$P321*CQ$10+$Q321*CQ$11+$R321*CQ$12+$S321*CQ$13+$T321*CQ$14+$U321*CQ$15+$V321*CQ$16+$W321*CQ$17+$X321*CQ$18+$Y321*CQ$19+$Z321*CQ$20+$AA321*CQ$21+$AB321*CQ$22+$AC321*CQ$23+$AD321*CQ$24+$AE321*CQ$25+$AF321*CQ$26+$AG321*CQ$27+$AH321*CQ$28+$AI321*CQ$29+$AJ321*CQ$30+$AK321*CQ$31+$AL321*CQ$32+$AM321*CQ$33+$AN321*CQ$34+$AO321*CQ$35+$AP321*CQ$36+$AQ321*CQ$37+$AR321*CQ$38+$AS321*CQ$39+$AT321*CQ$40+$AU321*CQ$41+$AV321*CQ$42+$AW321*CQ$43+$AX321*CQ$44+$AY321*CQ$45+$AZ321*CQ$46+$BA321*CQ$47+$BB321*CQ$48+$BC321*CQ$49+$BD321*CQ$50+$BE321*CQ$51+$BF321*CQ$52+$BG321*CQ$53+$BH321*CQ$54+$BI321*CQ$55+$BJ321*CQ$56+$BK321*CQ$57+$BL321*CQ$58+$BM321*CQ$59+$BN321*CQ$60+$BO321*CQ$61+$BP321*CQ$62+$BQ321*CQ$63+$BR321*CQ$64+$BS321*CQ$65+$BT321*CQ$66+$BU321*CQ$67+$BV321*CQ$68+$BW321*CQ$69+$BX321*CQ$70+$BY321*CQ$71+$BZ321*CQ$72+$CA321*CQ$73+$CB321*CQ$74+$CC321*CQ$75+$CD321*CQ$76+$CE321*CQ$77+$CF321*CQ$78+$CG321*CQ$79+$CH321*CQ$80</f>
        <v>0</v>
      </c>
      <c r="CR322" s="37">
        <f t="shared" ref="CR322" si="1792">$I321*CR$3+$J321*CR$4+$K321*CR$5+$L321*CR$6+$M321*CR$7+$N321*CR$8+$O321*CR$9+$P321*CR$10+$Q321*CR$11+$R321*CR$12+$S321*CR$13+$T321*CR$14+$U321*CR$15+$V321*CR$16+$W321*CR$17+$X321*CR$18+$Y321*CR$19+$Z321*CR$20+$AA321*CR$21+$AB321*CR$22+$AC321*CR$23+$AD321*CR$24+$AE321*CR$25+$AF321*CR$26+$AG321*CR$27+$AH321*CR$28+$AI321*CR$29+$AJ321*CR$30+$AK321*CR$31+$AL321*CR$32+$AM321*CR$33+$AN321*CR$34+$AO321*CR$35+$AP321*CR$36+$AQ321*CR$37+$AR321*CR$38+$AS321*CR$39+$AT321*CR$40+$AU321*CR$41+$AV321*CR$42+$AW321*CR$43+$AX321*CR$44+$AY321*CR$45+$AZ321*CR$46+$BA321*CR$47+$BB321*CR$48+$BC321*CR$49+$BD321*CR$50+$BE321*CR$51+$BF321*CR$52+$BG321*CR$53+$BH321*CR$54+$BI321*CR$55+$BJ321*CR$56+$BK321*CR$57+$BL321*CR$58+$BM321*CR$59+$BN321*CR$60+$BO321*CR$61+$BP321*CR$62+$BQ321*CR$63+$BR321*CR$64+$BS321*CR$65+$BT321*CR$66+$BU321*CR$67+$BV321*CR$68+$BW321*CR$69+$BX321*CR$70+$BY321*CR$71+$BZ321*CR$72+$CA321*CR$73+$CB321*CR$74+$CC321*CR$75+$CD321*CR$76+$CE321*CR$77+$CF321*CR$78+$CG321*CR$79+$CH321*CR$80</f>
        <v>0</v>
      </c>
      <c r="CS322" s="37">
        <f t="shared" ref="CS322" si="1793">$I321*CS$3+$J321*CS$4+$K321*CS$5+$L321*CS$6+$M321*CS$7+$N321*CS$8+$O321*CS$9+$P321*CS$10+$Q321*CS$11+$R321*CS$12+$S321*CS$13+$T321*CS$14+$U321*CS$15+$V321*CS$16+$W321*CS$17+$X321*CS$18+$Y321*CS$19+$Z321*CS$20+$AA321*CS$21+$AB321*CS$22+$AC321*CS$23+$AD321*CS$24+$AE321*CS$25+$AF321*CS$26+$AG321*CS$27+$AH321*CS$28+$AI321*CS$29+$AJ321*CS$30+$AK321*CS$31+$AL321*CS$32+$AM321*CS$33+$AN321*CS$34+$AO321*CS$35+$AP321*CS$36+$AQ321*CS$37+$AR321*CS$38+$AS321*CS$39+$AT321*CS$40+$AU321*CS$41+$AV321*CS$42+$AW321*CS$43+$AX321*CS$44+$AY321*CS$45+$AZ321*CS$46+$BA321*CS$47+$BB321*CS$48+$BC321*CS$49+$BD321*CS$50+$BE321*CS$51+$BF321*CS$52+$BG321*CS$53+$BH321*CS$54+$BI321*CS$55+$BJ321*CS$56+$BK321*CS$57+$BL321*CS$58+$BM321*CS$59+$BN321*CS$60+$BO321*CS$61+$BP321*CS$62+$BQ321*CS$63+$BR321*CS$64+$BS321*CS$65+$BT321*CS$66+$BU321*CS$67+$BV321*CS$68+$BW321*CS$69+$BX321*CS$70+$BY321*CS$71+$BZ321*CS$72+$CA321*CS$73+$CB321*CS$74+$CC321*CS$75+$CD321*CS$76+$CE321*CS$77+$CF321*CS$78+$CG321*CS$79+$CH321*CS$80</f>
        <v>0</v>
      </c>
      <c r="CT322" s="37">
        <f t="shared" ref="CT322" si="1794">$I321*CT$3+$J321*CT$4+$K321*CT$5+$L321*CT$6+$M321*CT$7+$N321*CT$8+$O321*CT$9+$P321*CT$10+$Q321*CT$11+$R321*CT$12+$S321*CT$13+$T321*CT$14+$U321*CT$15+$V321*CT$16+$W321*CT$17+$X321*CT$18+$Y321*CT$19+$Z321*CT$20+$AA321*CT$21+$AB321*CT$22+$AC321*CT$23+$AD321*CT$24+$AE321*CT$25+$AF321*CT$26+$AG321*CT$27+$AH321*CT$28+$AI321*CT$29+$AJ321*CT$30+$AK321*CT$31+$AL321*CT$32+$AM321*CT$33+$AN321*CT$34+$AO321*CT$35+$AP321*CT$36+$AQ321*CT$37+$AR321*CT$38+$AS321*CT$39+$AT321*CT$40+$AU321*CT$41+$AV321*CT$42+$AW321*CT$43+$AX321*CT$44+$AY321*CT$45+$AZ321*CT$46+$BA321*CT$47+$BB321*CT$48+$BC321*CT$49+$BD321*CT$50+$BE321*CT$51+$BF321*CT$52+$BG321*CT$53+$BH321*CT$54+$BI321*CT$55+$BJ321*CT$56+$BK321*CT$57+$BL321*CT$58+$BM321*CT$59+$BN321*CT$60+$BO321*CT$61+$BP321*CT$62+$BQ321*CT$63+$BR321*CT$64+$BS321*CT$65+$BT321*CT$66+$BU321*CT$67+$BV321*CT$68+$BW321*CT$69+$BX321*CT$70+$BY321*CT$71+$BZ321*CT$72+$CA321*CT$73+$CB321*CT$74+$CC321*CT$75+$CD321*CT$76+$CE321*CT$77+$CF321*CT$78+$CG321*CT$79+$CH321*CT$80</f>
        <v>0</v>
      </c>
      <c r="CU322" s="37">
        <f t="shared" ref="CU322" si="1795">$I321*CU$3+$J321*CU$4+$K321*CU$5+$L321*CU$6+$M321*CU$7+$N321*CU$8+$O321*CU$9+$P321*CU$10+$Q321*CU$11+$R321*CU$12+$S321*CU$13+$T321*CU$14+$U321*CU$15+$V321*CU$16+$W321*CU$17+$X321*CU$18+$Y321*CU$19+$Z321*CU$20+$AA321*CU$21+$AB321*CU$22+$AC321*CU$23+$AD321*CU$24+$AE321*CU$25+$AF321*CU$26+$AG321*CU$27+$AH321*CU$28+$AI321*CU$29+$AJ321*CU$30+$AK321*CU$31+$AL321*CU$32+$AM321*CU$33+$AN321*CU$34+$AO321*CU$35+$AP321*CU$36+$AQ321*CU$37+$AR321*CU$38+$AS321*CU$39+$AT321*CU$40+$AU321*CU$41+$AV321*CU$42+$AW321*CU$43+$AX321*CU$44+$AY321*CU$45+$AZ321*CU$46+$BA321*CU$47+$BB321*CU$48+$BC321*CU$49+$BD321*CU$50+$BE321*CU$51+$BF321*CU$52+$BG321*CU$53+$BH321*CU$54+$BI321*CU$55+$BJ321*CU$56+$BK321*CU$57+$BL321*CU$58+$BM321*CU$59+$BN321*CU$60+$BO321*CU$61+$BP321*CU$62+$BQ321*CU$63+$BR321*CU$64+$BS321*CU$65+$BT321*CU$66+$BU321*CU$67+$BV321*CU$68+$BW321*CU$69+$BX321*CU$70+$BY321*CU$71+$BZ321*CU$72+$CA321*CU$73+$CB321*CU$74+$CC321*CU$75+$CD321*CU$76+$CE321*CU$77+$CF321*CU$78+$CG321*CU$79+$CH321*CU$80</f>
        <v>0</v>
      </c>
      <c r="CV322" s="37">
        <f t="shared" ref="CV322" si="1796">$I321*CV$3+$J321*CV$4+$K321*CV$5+$L321*CV$6+$M321*CV$7+$N321*CV$8+$O321*CV$9+$P321*CV$10+$Q321*CV$11+$R321*CV$12+$S321*CV$13+$T321*CV$14+$U321*CV$15+$V321*CV$16+$W321*CV$17+$X321*CV$18+$Y321*CV$19+$Z321*CV$20+$AA321*CV$21+$AB321*CV$22+$AC321*CV$23+$AD321*CV$24+$AE321*CV$25+$AF321*CV$26+$AG321*CV$27+$AH321*CV$28+$AI321*CV$29+$AJ321*CV$30+$AK321*CV$31+$AL321*CV$32+$AM321*CV$33+$AN321*CV$34+$AO321*CV$35+$AP321*CV$36+$AQ321*CV$37+$AR321*CV$38+$AS321*CV$39+$AT321*CV$40+$AU321*CV$41+$AV321*CV$42+$AW321*CV$43+$AX321*CV$44+$AY321*CV$45+$AZ321*CV$46+$BA321*CV$47+$BB321*CV$48+$BC321*CV$49+$BD321*CV$50+$BE321*CV$51+$BF321*CV$52+$BG321*CV$53+$BH321*CV$54+$BI321*CV$55+$BJ321*CV$56+$BK321*CV$57+$BL321*CV$58+$BM321*CV$59+$BN321*CV$60+$BO321*CV$61+$BP321*CV$62+$BQ321*CV$63+$BR321*CV$64+$BS321*CV$65+$BT321*CV$66+$BU321*CV$67+$BV321*CV$68+$BW321*CV$69+$BX321*CV$70+$BY321*CV$71+$BZ321*CV$72+$CA321*CV$73+$CB321*CV$74+$CC321*CV$75+$CD321*CV$76+$CE321*CV$77+$CF321*CV$78+$CG321*CV$79+$CH321*CV$80</f>
        <v>0</v>
      </c>
      <c r="CW322" s="37">
        <f t="shared" ref="CW322" si="1797">$I321*CW$3+$J321*CW$4+$K321*CW$5+$L321*CW$6+$M321*CW$7+$N321*CW$8+$O321*CW$9+$P321*CW$10+$Q321*CW$11+$R321*CW$12+$S321*CW$13+$T321*CW$14+$U321*CW$15+$V321*CW$16+$W321*CW$17+$X321*CW$18+$Y321*CW$19+$Z321*CW$20+$AA321*CW$21+$AB321*CW$22+$AC321*CW$23+$AD321*CW$24+$AE321*CW$25+$AF321*CW$26+$AG321*CW$27+$AH321*CW$28+$AI321*CW$29+$AJ321*CW$30+$AK321*CW$31+$AL321*CW$32+$AM321*CW$33+$AN321*CW$34+$AO321*CW$35+$AP321*CW$36+$AQ321*CW$37+$AR321*CW$38+$AS321*CW$39+$AT321*CW$40+$AU321*CW$41+$AV321*CW$42+$AW321*CW$43+$AX321*CW$44+$AY321*CW$45+$AZ321*CW$46+$BA321*CW$47+$BB321*CW$48+$BC321*CW$49+$BD321*CW$50+$BE321*CW$51+$BF321*CW$52+$BG321*CW$53+$BH321*CW$54+$BI321*CW$55+$BJ321*CW$56+$BK321*CW$57+$BL321*CW$58+$BM321*CW$59+$BN321*CW$60+$BO321*CW$61+$BP321*CW$62+$BQ321*CW$63+$BR321*CW$64+$BS321*CW$65+$BT321*CW$66+$BU321*CW$67+$BV321*CW$68+$BW321*CW$69+$BX321*CW$70+$BY321*CW$71+$BZ321*CW$72+$CA321*CW$73+$CB321*CW$74+$CC321*CW$75+$CD321*CW$76+$CE321*CW$77+$CF321*CW$78+$CG321*CW$79+$CH321*CW$80</f>
        <v>0</v>
      </c>
      <c r="CX322" s="37">
        <f t="shared" ref="CX322" si="1798">$I321*CX$3+$J321*CX$4+$K321*CX$5+$L321*CX$6+$M321*CX$7+$N321*CX$8+$O321*CX$9+$P321*CX$10+$Q321*CX$11+$R321*CX$12+$S321*CX$13+$T321*CX$14+$U321*CX$15+$V321*CX$16+$W321*CX$17+$X321*CX$18+$Y321*CX$19+$Z321*CX$20+$AA321*CX$21+$AB321*CX$22+$AC321*CX$23+$AD321*CX$24+$AE321*CX$25+$AF321*CX$26+$AG321*CX$27+$AH321*CX$28+$AI321*CX$29+$AJ321*CX$30+$AK321*CX$31+$AL321*CX$32+$AM321*CX$33+$AN321*CX$34+$AO321*CX$35+$AP321*CX$36+$AQ321*CX$37+$AR321*CX$38+$AS321*CX$39+$AT321*CX$40+$AU321*CX$41+$AV321*CX$42+$AW321*CX$43+$AX321*CX$44+$AY321*CX$45+$AZ321*CX$46+$BA321*CX$47+$BB321*CX$48+$BC321*CX$49+$BD321*CX$50+$BE321*CX$51+$BF321*CX$52+$BG321*CX$53+$BH321*CX$54+$BI321*CX$55+$BJ321*CX$56+$BK321*CX$57+$BL321*CX$58+$BM321*CX$59+$BN321*CX$60+$BO321*CX$61+$BP321*CX$62+$BQ321*CX$63+$BR321*CX$64+$BS321*CX$65+$BT321*CX$66+$BU321*CX$67+$BV321*CX$68+$BW321*CX$69+$BX321*CX$70+$BY321*CX$71+$BZ321*CX$72+$CA321*CX$73+$CB321*CX$74+$CC321*CX$75+$CD321*CX$76+$CE321*CX$77+$CF321*CX$78+$CG321*CX$79+$CH321*CX$80</f>
        <v>0</v>
      </c>
      <c r="CY322" s="37">
        <f t="shared" ref="CY322" si="1799">$I321*CY$3+$J321*CY$4+$K321*CY$5+$L321*CY$6+$M321*CY$7+$N321*CY$8+$O321*CY$9+$P321*CY$10+$Q321*CY$11+$R321*CY$12+$S321*CY$13+$T321*CY$14+$U321*CY$15+$V321*CY$16+$W321*CY$17+$X321*CY$18+$Y321*CY$19+$Z321*CY$20+$AA321*CY$21+$AB321*CY$22+$AC321*CY$23+$AD321*CY$24+$AE321*CY$25+$AF321*CY$26+$AG321*CY$27+$AH321*CY$28+$AI321*CY$29+$AJ321*CY$30+$AK321*CY$31+$AL321*CY$32+$AM321*CY$33+$AN321*CY$34+$AO321*CY$35+$AP321*CY$36+$AQ321*CY$37+$AR321*CY$38+$AS321*CY$39+$AT321*CY$40+$AU321*CY$41+$AV321*CY$42+$AW321*CY$43+$AX321*CY$44+$AY321*CY$45+$AZ321*CY$46+$BA321*CY$47+$BB321*CY$48+$BC321*CY$49+$BD321*CY$50+$BE321*CY$51+$BF321*CY$52+$BG321*CY$53+$BH321*CY$54+$BI321*CY$55+$BJ321*CY$56+$BK321*CY$57+$BL321*CY$58+$BM321*CY$59+$BN321*CY$60+$BO321*CY$61+$BP321*CY$62+$BQ321*CY$63+$BR321*CY$64+$BS321*CY$65+$BT321*CY$66+$BU321*CY$67+$BV321*CY$68+$BW321*CY$69+$BX321*CY$70+$BY321*CY$71+$BZ321*CY$72+$CA321*CY$73+$CB321*CY$74+$CC321*CY$75+$CD321*CY$76+$CE321*CY$77+$CF321*CY$78+$CG321*CY$79+$CH321*CY$80</f>
        <v>0</v>
      </c>
      <c r="CZ322" s="37">
        <f t="shared" ref="CZ322" si="1800">$I321*CZ$3+$J321*CZ$4+$K321*CZ$5+$L321*CZ$6+$M321*CZ$7+$N321*CZ$8+$O321*CZ$9+$P321*CZ$10+$Q321*CZ$11+$R321*CZ$12+$S321*CZ$13+$T321*CZ$14+$U321*CZ$15+$V321*CZ$16+$W321*CZ$17+$X321*CZ$18+$Y321*CZ$19+$Z321*CZ$20+$AA321*CZ$21+$AB321*CZ$22+$AC321*CZ$23+$AD321*CZ$24+$AE321*CZ$25+$AF321*CZ$26+$AG321*CZ$27+$AH321*CZ$28+$AI321*CZ$29+$AJ321*CZ$30+$AK321*CZ$31+$AL321*CZ$32+$AM321*CZ$33+$AN321*CZ$34+$AO321*CZ$35+$AP321*CZ$36+$AQ321*CZ$37+$AR321*CZ$38+$AS321*CZ$39+$AT321*CZ$40+$AU321*CZ$41+$AV321*CZ$42+$AW321*CZ$43+$AX321*CZ$44+$AY321*CZ$45+$AZ321*CZ$46+$BA321*CZ$47+$BB321*CZ$48+$BC321*CZ$49+$BD321*CZ$50+$BE321*CZ$51+$BF321*CZ$52+$BG321*CZ$53+$BH321*CZ$54+$BI321*CZ$55+$BJ321*CZ$56+$BK321*CZ$57+$BL321*CZ$58+$BM321*CZ$59+$BN321*CZ$60+$BO321*CZ$61+$BP321*CZ$62+$BQ321*CZ$63+$BR321*CZ$64+$BS321*CZ$65+$BT321*CZ$66+$BU321*CZ$67+$BV321*CZ$68+$BW321*CZ$69+$BX321*CZ$70+$BY321*CZ$71+$BZ321*CZ$72+$CA321*CZ$73+$CB321*CZ$74+$CC321*CZ$75+$CD321*CZ$76+$CE321*CZ$77+$CF321*CZ$78+$CG321*CZ$79+$CH321*CZ$80</f>
        <v>0</v>
      </c>
      <c r="DA322" s="37">
        <f t="shared" ref="DA322" si="1801">$I321*DA$3+$J321*DA$4+$K321*DA$5+$L321*DA$6+$M321*DA$7+$N321*DA$8+$O321*DA$9+$P321*DA$10+$Q321*DA$11+$R321*DA$12+$S321*DA$13+$T321*DA$14+$U321*DA$15+$V321*DA$16+$W321*DA$17+$X321*DA$18+$Y321*DA$19+$Z321*DA$20+$AA321*DA$21+$AB321*DA$22+$AC321*DA$23+$AD321*DA$24+$AE321*DA$25+$AF321*DA$26+$AG321*DA$27+$AH321*DA$28+$AI321*DA$29+$AJ321*DA$30+$AK321*DA$31+$AL321*DA$32+$AM321*DA$33+$AN321*DA$34+$AO321*DA$35+$AP321*DA$36+$AQ321*DA$37+$AR321*DA$38+$AS321*DA$39+$AT321*DA$40+$AU321*DA$41+$AV321*DA$42+$AW321*DA$43+$AX321*DA$44+$AY321*DA$45+$AZ321*DA$46+$BA321*DA$47+$BB321*DA$48+$BC321*DA$49+$BD321*DA$50+$BE321*DA$51+$BF321*DA$52+$BG321*DA$53+$BH321*DA$54+$BI321*DA$55+$BJ321*DA$56+$BK321*DA$57+$BL321*DA$58+$BM321*DA$59+$BN321*DA$60+$BO321*DA$61+$BP321*DA$62+$BQ321*DA$63+$BR321*DA$64+$BS321*DA$65+$BT321*DA$66+$BU321*DA$67+$BV321*DA$68+$BW321*DA$69+$BX321*DA$70+$BY321*DA$71+$BZ321*DA$72+$CA321*DA$73+$CB321*DA$74+$CC321*DA$75+$CD321*DA$76+$CE321*DA$77+$CF321*DA$78+$CG321*DA$79+$CH321*DA$80</f>
        <v>0</v>
      </c>
      <c r="DB322" s="37">
        <f t="shared" ref="DB322" si="1802">$I321*DB$3+$J321*DB$4+$K321*DB$5+$L321*DB$6+$M321*DB$7+$N321*DB$8+$O321*DB$9+$P321*DB$10+$Q321*DB$11+$R321*DB$12+$S321*DB$13+$T321*DB$14+$U321*DB$15+$V321*DB$16+$W321*DB$17+$X321*DB$18+$Y321*DB$19+$Z321*DB$20+$AA321*DB$21+$AB321*DB$22+$AC321*DB$23+$AD321*DB$24+$AE321*DB$25+$AF321*DB$26+$AG321*DB$27+$AH321*DB$28+$AI321*DB$29+$AJ321*DB$30+$AK321*DB$31+$AL321*DB$32+$AM321*DB$33+$AN321*DB$34+$AO321*DB$35+$AP321*DB$36+$AQ321*DB$37+$AR321*DB$38+$AS321*DB$39+$AT321*DB$40+$AU321*DB$41+$AV321*DB$42+$AW321*DB$43+$AX321*DB$44+$AY321*DB$45+$AZ321*DB$46+$BA321*DB$47+$BB321*DB$48+$BC321*DB$49+$BD321*DB$50+$BE321*DB$51+$BF321*DB$52+$BG321*DB$53+$BH321*DB$54+$BI321*DB$55+$BJ321*DB$56+$BK321*DB$57+$BL321*DB$58+$BM321*DB$59+$BN321*DB$60+$BO321*DB$61+$BP321*DB$62+$BQ321*DB$63+$BR321*DB$64+$BS321*DB$65+$BT321*DB$66+$BU321*DB$67+$BV321*DB$68+$BW321*DB$69+$BX321*DB$70+$BY321*DB$71+$BZ321*DB$72+$CA321*DB$73+$CB321*DB$74+$CC321*DB$75+$CD321*DB$76+$CE321*DB$77+$CF321*DB$78+$CG321*DB$79+$CH321*DB$80</f>
        <v>0</v>
      </c>
      <c r="DC322" s="37">
        <f t="shared" ref="DC322" si="1803">$I321*DC$3+$J321*DC$4+$K321*DC$5+$L321*DC$6+$M321*DC$7+$N321*DC$8+$O321*DC$9+$P321*DC$10+$Q321*DC$11+$R321*DC$12+$S321*DC$13+$T321*DC$14+$U321*DC$15+$V321*DC$16+$W321*DC$17+$X321*DC$18+$Y321*DC$19+$Z321*DC$20+$AA321*DC$21+$AB321*DC$22+$AC321*DC$23+$AD321*DC$24+$AE321*DC$25+$AF321*DC$26+$AG321*DC$27+$AH321*DC$28+$AI321*DC$29+$AJ321*DC$30+$AK321*DC$31+$AL321*DC$32+$AM321*DC$33+$AN321*DC$34+$AO321*DC$35+$AP321*DC$36+$AQ321*DC$37+$AR321*DC$38+$AS321*DC$39+$AT321*DC$40+$AU321*DC$41+$AV321*DC$42+$AW321*DC$43+$AX321*DC$44+$AY321*DC$45+$AZ321*DC$46+$BA321*DC$47+$BB321*DC$48+$BC321*DC$49+$BD321*DC$50+$BE321*DC$51+$BF321*DC$52+$BG321*DC$53+$BH321*DC$54+$BI321*DC$55+$BJ321*DC$56+$BK321*DC$57+$BL321*DC$58+$BM321*DC$59+$BN321*DC$60+$BO321*DC$61+$BP321*DC$62+$BQ321*DC$63+$BR321*DC$64+$BS321*DC$65+$BT321*DC$66+$BU321*DC$67+$BV321*DC$68+$BW321*DC$69+$BX321*DC$70+$BY321*DC$71+$BZ321*DC$72+$CA321*DC$73+$CB321*DC$74+$CC321*DC$75+$CD321*DC$76+$CE321*DC$77+$CF321*DC$78+$CG321*DC$79+$CH321*DC$80</f>
        <v>0</v>
      </c>
      <c r="DD322" s="37">
        <f t="shared" ref="DD322" si="1804">$I321*DD$3+$J321*DD$4+$K321*DD$5+$L321*DD$6+$M321*DD$7+$N321*DD$8+$O321*DD$9+$P321*DD$10+$Q321*DD$11+$R321*DD$12+$S321*DD$13+$T321*DD$14+$U321*DD$15+$V321*DD$16+$W321*DD$17+$X321*DD$18+$Y321*DD$19+$Z321*DD$20+$AA321*DD$21+$AB321*DD$22+$AC321*DD$23+$AD321*DD$24+$AE321*DD$25+$AF321*DD$26+$AG321*DD$27+$AH321*DD$28+$AI321*DD$29+$AJ321*DD$30+$AK321*DD$31+$AL321*DD$32+$AM321*DD$33+$AN321*DD$34+$AO321*DD$35+$AP321*DD$36+$AQ321*DD$37+$AR321*DD$38+$AS321*DD$39+$AT321*DD$40+$AU321*DD$41+$AV321*DD$42+$AW321*DD$43+$AX321*DD$44+$AY321*DD$45+$AZ321*DD$46+$BA321*DD$47+$BB321*DD$48+$BC321*DD$49+$BD321*DD$50+$BE321*DD$51+$BF321*DD$52+$BG321*DD$53+$BH321*DD$54+$BI321*DD$55+$BJ321*DD$56+$BK321*DD$57+$BL321*DD$58+$BM321*DD$59+$BN321*DD$60+$BO321*DD$61+$BP321*DD$62+$BQ321*DD$63+$BR321*DD$64+$BS321*DD$65+$BT321*DD$66+$BU321*DD$67+$BV321*DD$68+$BW321*DD$69+$BX321*DD$70+$BY321*DD$71+$BZ321*DD$72+$CA321*DD$73+$CB321*DD$74+$CC321*DD$75+$CD321*DD$76+$CE321*DD$77+$CF321*DD$78+$CG321*DD$79+$CH321*DD$80</f>
        <v>0</v>
      </c>
      <c r="DE322" s="37">
        <f t="shared" ref="DE322" si="1805">$I321*DE$3+$J321*DE$4+$K321*DE$5+$L321*DE$6+$M321*DE$7+$N321*DE$8+$O321*DE$9+$P321*DE$10+$Q321*DE$11+$R321*DE$12+$S321*DE$13+$T321*DE$14+$U321*DE$15+$V321*DE$16+$W321*DE$17+$X321*DE$18+$Y321*DE$19+$Z321*DE$20+$AA321*DE$21+$AB321*DE$22+$AC321*DE$23+$AD321*DE$24+$AE321*DE$25+$AF321*DE$26+$AG321*DE$27+$AH321*DE$28+$AI321*DE$29+$AJ321*DE$30+$AK321*DE$31+$AL321*DE$32+$AM321*DE$33+$AN321*DE$34+$AO321*DE$35+$AP321*DE$36+$AQ321*DE$37+$AR321*DE$38+$AS321*DE$39+$AT321*DE$40+$AU321*DE$41+$AV321*DE$42+$AW321*DE$43+$AX321*DE$44+$AY321*DE$45+$AZ321*DE$46+$BA321*DE$47+$BB321*DE$48+$BC321*DE$49+$BD321*DE$50+$BE321*DE$51+$BF321*DE$52+$BG321*DE$53+$BH321*DE$54+$BI321*DE$55+$BJ321*DE$56+$BK321*DE$57+$BL321*DE$58+$BM321*DE$59+$BN321*DE$60+$BO321*DE$61+$BP321*DE$62+$BQ321*DE$63+$BR321*DE$64+$BS321*DE$65+$BT321*DE$66+$BU321*DE$67+$BV321*DE$68+$BW321*DE$69+$BX321*DE$70+$BY321*DE$71+$BZ321*DE$72+$CA321*DE$73+$CB321*DE$74+$CC321*DE$75+$CD321*DE$76+$CE321*DE$77+$CF321*DE$78+$CG321*DE$79+$CH321*DE$80</f>
        <v>0</v>
      </c>
      <c r="DF322" s="37">
        <f t="shared" ref="DF322" si="1806">$I321*DF$3+$J321*DF$4+$K321*DF$5+$L321*DF$6+$M321*DF$7+$N321*DF$8+$O321*DF$9+$P321*DF$10+$Q321*DF$11+$R321*DF$12+$S321*DF$13+$T321*DF$14+$U321*DF$15+$V321*DF$16+$W321*DF$17+$X321*DF$18+$Y321*DF$19+$Z321*DF$20+$AA321*DF$21+$AB321*DF$22+$AC321*DF$23+$AD321*DF$24+$AE321*DF$25+$AF321*DF$26+$AG321*DF$27+$AH321*DF$28+$AI321*DF$29+$AJ321*DF$30+$AK321*DF$31+$AL321*DF$32+$AM321*DF$33+$AN321*DF$34+$AO321*DF$35+$AP321*DF$36+$AQ321*DF$37+$AR321*DF$38+$AS321*DF$39+$AT321*DF$40+$AU321*DF$41+$AV321*DF$42+$AW321*DF$43+$AX321*DF$44+$AY321*DF$45+$AZ321*DF$46+$BA321*DF$47+$BB321*DF$48+$BC321*DF$49+$BD321*DF$50+$BE321*DF$51+$BF321*DF$52+$BG321*DF$53+$BH321*DF$54+$BI321*DF$55+$BJ321*DF$56+$BK321*DF$57+$BL321*DF$58+$BM321*DF$59+$BN321*DF$60+$BO321*DF$61+$BP321*DF$62+$BQ321*DF$63+$BR321*DF$64+$BS321*DF$65+$BT321*DF$66+$BU321*DF$67+$BV321*DF$68+$BW321*DF$69+$BX321*DF$70+$BY321*DF$71+$BZ321*DF$72+$CA321*DF$73+$CB321*DF$74+$CC321*DF$75+$CD321*DF$76+$CE321*DF$77+$CF321*DF$78+$CG321*DF$79+$CH321*DF$80</f>
        <v>0</v>
      </c>
      <c r="DG322" s="38">
        <f t="shared" ref="DG322" si="1807">$I321*DG$3+$J321*DG$4+$K321*DG$5+$L321*DG$6+$M321*DG$7+$N321*DG$8+$O321*DG$9+$P321*DG$10+$Q321*DG$11+$R321*DG$12+$S321*DG$13+$T321*DG$14+$U321*DG$15+$V321*DG$16+$W321*DG$17+$X321*DG$18+$Y321*DG$19+$Z321*DG$20+$AA321*DG$21+$AB321*DG$22+$AC321*DG$23+$AD321*DG$24+$AE321*DG$25+$AF321*DG$26+$AG321*DG$27+$AH321*DG$28+$AI321*DG$29+$AJ321*DG$30+$AK321*DG$31+$AL321*DG$32+$AM321*DG$33+$AN321*DG$34+$AO321*DG$35+$AP321*DG$36+$AQ321*DG$37+$AR321*DG$38+$AS321*DG$39+$AT321*DG$40+$AU321*DG$41+$AV321*DG$42+$AW321*DG$43+$AX321*DG$44+$AY321*DG$45+$AZ321*DG$46+$BA321*DG$47+$BB321*DG$48+$BC321*DG$49+$BD321*DG$50+$BE321*DG$51+$BF321*DG$52+$BG321*DG$53+$BH321*DG$54+$BI321*DG$55+$BJ321*DG$56+$BK321*DG$57+$BL321*DG$58+$BM321*DG$59+$BN321*DG$60+$BO321*DG$61+$BP321*DG$62+$BQ321*DG$63+$BR321*DG$64+$BS321*DG$65+$BT321*DG$66+$BU321*DG$67+$BV321*DG$68+$BW321*DG$69+$BX321*DG$70+$BY321*DG$71+$BZ321*DG$72+$CA321*DG$73+$CB321*DG$74+$CC321*DG$75+$CD321*DG$76+$CE321*DG$77+$CF321*DG$78+$CG321*DG$79+$CH321*DG$80</f>
        <v>0</v>
      </c>
    </row>
    <row r="323" spans="1:117" ht="12.75" hidden="1" outlineLevel="1" x14ac:dyDescent="0.2">
      <c r="A323" s="26"/>
      <c r="B323" s="27"/>
      <c r="C323" s="27"/>
      <c r="D323" s="28"/>
      <c r="E323" s="28"/>
      <c r="F323" s="28"/>
      <c r="G323" s="28"/>
      <c r="H323" s="28"/>
      <c r="I323" s="59"/>
      <c r="J323" s="59"/>
      <c r="K323" s="59"/>
      <c r="L323" s="59"/>
      <c r="M323" s="59"/>
      <c r="N323" s="59"/>
      <c r="O323" s="59"/>
      <c r="P323" s="59"/>
      <c r="Q323" s="59"/>
      <c r="R323" s="59"/>
      <c r="S323" s="59"/>
      <c r="T323" s="59"/>
      <c r="U323" s="59"/>
      <c r="V323" s="59"/>
      <c r="W323" s="59"/>
      <c r="X323" s="59"/>
      <c r="Y323" s="59"/>
      <c r="Z323" s="59"/>
      <c r="AA323" s="59"/>
      <c r="AB323" s="59"/>
      <c r="AC323" s="59"/>
      <c r="AD323" s="59"/>
      <c r="AE323" s="59"/>
      <c r="AF323" s="59"/>
      <c r="AG323" s="59"/>
      <c r="AH323" s="59"/>
      <c r="AI323" s="59"/>
      <c r="AJ323" s="59"/>
      <c r="AK323" s="59"/>
      <c r="AL323" s="59"/>
      <c r="AM323" s="59"/>
      <c r="AN323" s="59"/>
      <c r="AO323" s="59"/>
      <c r="AP323" s="59"/>
      <c r="AQ323" s="59"/>
      <c r="AR323" s="59"/>
      <c r="AS323" s="59"/>
      <c r="AT323" s="59"/>
      <c r="AU323" s="59"/>
      <c r="AV323" s="59"/>
      <c r="AW323" s="59"/>
      <c r="AX323" s="59"/>
      <c r="AY323" s="59"/>
      <c r="AZ323" s="59"/>
      <c r="BA323" s="59"/>
      <c r="BB323" s="59"/>
      <c r="BC323" s="59"/>
      <c r="BD323" s="59"/>
      <c r="BE323" s="59"/>
      <c r="BF323" s="59"/>
      <c r="BG323" s="59"/>
      <c r="BH323" s="59"/>
      <c r="BI323" s="59"/>
      <c r="BJ323" s="59"/>
      <c r="BK323" s="59"/>
      <c r="BL323" s="59"/>
      <c r="BM323" s="59"/>
      <c r="BN323" s="59"/>
      <c r="BO323" s="59"/>
      <c r="BP323" s="59"/>
      <c r="BQ323" s="59"/>
      <c r="BR323" s="59"/>
      <c r="BS323" s="59"/>
      <c r="BT323" s="59"/>
      <c r="BU323" s="59"/>
      <c r="BV323" s="59"/>
      <c r="BW323" s="59"/>
      <c r="BX323" s="59"/>
      <c r="BY323" s="59"/>
      <c r="BZ323" s="59"/>
      <c r="CA323" s="59"/>
      <c r="CB323" s="59"/>
      <c r="CC323" s="59"/>
      <c r="CD323" s="59"/>
      <c r="CE323" s="59"/>
      <c r="CF323" s="59"/>
      <c r="CG323" s="59"/>
      <c r="CH323" s="59"/>
      <c r="CI323" s="28"/>
      <c r="CJ323" s="28"/>
      <c r="CK323" s="28"/>
      <c r="CL323" s="28"/>
      <c r="CM323" s="29" t="s">
        <v>8</v>
      </c>
      <c r="CN323" s="39"/>
      <c r="CO323" s="40"/>
      <c r="CP323" s="40"/>
      <c r="CQ323" s="40"/>
      <c r="CR323" s="40"/>
      <c r="CS323" s="40"/>
      <c r="CT323" s="40"/>
      <c r="CU323" s="40"/>
      <c r="CV323" s="40"/>
      <c r="CW323" s="40"/>
      <c r="CX323" s="40"/>
      <c r="CY323" s="40"/>
      <c r="CZ323" s="40"/>
      <c r="DA323" s="40"/>
      <c r="DB323" s="40"/>
      <c r="DC323" s="40"/>
      <c r="DD323" s="40"/>
      <c r="DE323" s="40"/>
      <c r="DF323" s="40"/>
      <c r="DG323" s="41"/>
    </row>
    <row r="324" spans="1:117" ht="12.75" collapsed="1" x14ac:dyDescent="0.2">
      <c r="A324" s="19" t="s">
        <v>341</v>
      </c>
      <c r="B324" s="19" t="s">
        <v>340</v>
      </c>
      <c r="C324" s="19"/>
      <c r="D324" s="20" t="s">
        <v>316</v>
      </c>
      <c r="E324" s="20">
        <v>6</v>
      </c>
      <c r="F324" s="20">
        <f>IF($C$4="",SUMIF(stock_on_hand!A:A,planner!A324,stock_on_hand!C:C),SUMIFS(stock_on_hand!C:C,stock_on_hand!A:A,planner!A324,stock_on_hand!E:E,$C$4))</f>
        <v>0</v>
      </c>
      <c r="G324" s="20"/>
      <c r="H324" s="20" t="s">
        <v>326</v>
      </c>
      <c r="I324" s="57">
        <f>IFERROR(HLOOKUP(I$188,bom!$2:$300,MATCH($A324,bom!$A:$A,0)-1,0),0)</f>
        <v>0</v>
      </c>
      <c r="J324" s="57">
        <f>IFERROR(HLOOKUP(J$188,bom!$2:$300,MATCH($A324,bom!$A:$A,0)-1,0),0)</f>
        <v>0</v>
      </c>
      <c r="K324" s="57">
        <f>IFERROR(HLOOKUP(K$188,bom!$2:$300,MATCH($A324,bom!$A:$A,0)-1,0),0)</f>
        <v>0</v>
      </c>
      <c r="L324" s="57">
        <f>IFERROR(HLOOKUP(L$188,bom!$2:$300,MATCH($A324,bom!$A:$A,0)-1,0),0)</f>
        <v>0</v>
      </c>
      <c r="M324" s="57">
        <f>IFERROR(HLOOKUP(M$188,bom!$2:$300,MATCH($A324,bom!$A:$A,0)-1,0),0)</f>
        <v>0</v>
      </c>
      <c r="N324" s="57">
        <f>IFERROR(HLOOKUP(N$188,bom!$2:$300,MATCH($A324,bom!$A:$A,0)-1,0),0)</f>
        <v>0</v>
      </c>
      <c r="O324" s="57">
        <f>IFERROR(HLOOKUP(O$188,bom!$2:$300,MATCH($A324,bom!$A:$A,0)-1,0),0)</f>
        <v>0</v>
      </c>
      <c r="P324" s="57">
        <f>IFERROR(HLOOKUP(P$188,bom!$2:$300,MATCH($A324,bom!$A:$A,0)-1,0),0)</f>
        <v>0</v>
      </c>
      <c r="Q324" s="57">
        <f>IFERROR(HLOOKUP(Q$188,bom!$2:$300,MATCH($A324,bom!$A:$A,0)-1,0),0)</f>
        <v>0</v>
      </c>
      <c r="R324" s="57">
        <f>IFERROR(HLOOKUP(R$188,bom!$2:$300,MATCH($A324,bom!$A:$A,0)-1,0),0)</f>
        <v>0</v>
      </c>
      <c r="S324" s="57">
        <f>IFERROR(HLOOKUP(S$188,bom!$2:$300,MATCH($A324,bom!$A:$A,0)-1,0),0)</f>
        <v>0</v>
      </c>
      <c r="T324" s="57">
        <f>IFERROR(HLOOKUP(T$188,bom!$2:$300,MATCH($A324,bom!$A:$A,0)-1,0),0)</f>
        <v>0</v>
      </c>
      <c r="U324" s="57">
        <f>IFERROR(HLOOKUP(U$188,bom!$2:$300,MATCH($A324,bom!$A:$A,0)-1,0),0)</f>
        <v>0</v>
      </c>
      <c r="V324" s="57">
        <f>IFERROR(HLOOKUP(V$188,bom!$2:$300,MATCH($A324,bom!$A:$A,0)-1,0),0)</f>
        <v>0</v>
      </c>
      <c r="W324" s="57">
        <f>IFERROR(HLOOKUP(W$188,bom!$2:$300,MATCH($A324,bom!$A:$A,0)-1,0),0)</f>
        <v>0</v>
      </c>
      <c r="X324" s="57">
        <f>IFERROR(HLOOKUP(X$188,bom!$2:$300,MATCH($A324,bom!$A:$A,0)-1,0),0)</f>
        <v>0</v>
      </c>
      <c r="Y324" s="57">
        <f>IFERROR(HLOOKUP(Y$188,bom!$2:$300,MATCH($A324,bom!$A:$A,0)-1,0),0)</f>
        <v>0</v>
      </c>
      <c r="Z324" s="57">
        <f>IFERROR(HLOOKUP(Z$188,bom!$2:$300,MATCH($A324,bom!$A:$A,0)-1,0),0)</f>
        <v>0</v>
      </c>
      <c r="AA324" s="57">
        <f>IFERROR(HLOOKUP(AA$188,bom!$2:$300,MATCH($A324,bom!$A:$A,0)-1,0),0)</f>
        <v>0</v>
      </c>
      <c r="AB324" s="57">
        <f>IFERROR(HLOOKUP(AB$188,bom!$2:$300,MATCH($A324,bom!$A:$A,0)-1,0),0)</f>
        <v>0</v>
      </c>
      <c r="AC324" s="57">
        <f>IFERROR(HLOOKUP(AC$188,bom!$2:$300,MATCH($A324,bom!$A:$A,0)-1,0),0)</f>
        <v>0</v>
      </c>
      <c r="AD324" s="57">
        <f>IFERROR(HLOOKUP(AD$188,bom!$2:$300,MATCH($A324,bom!$A:$A,0)-1,0),0)</f>
        <v>0</v>
      </c>
      <c r="AE324" s="57">
        <f>IFERROR(HLOOKUP(AE$188,bom!$2:$300,MATCH($A324,bom!$A:$A,0)-1,0),0)</f>
        <v>0</v>
      </c>
      <c r="AF324" s="57">
        <f>IFERROR(HLOOKUP(AF$188,bom!$2:$300,MATCH($A324,bom!$A:$A,0)-1,0),0)</f>
        <v>0</v>
      </c>
      <c r="AG324" s="57">
        <f>IFERROR(HLOOKUP(AG$188,bom!$2:$300,MATCH($A324,bom!$A:$A,0)-1,0),0)</f>
        <v>0</v>
      </c>
      <c r="AH324" s="57">
        <f>IFERROR(HLOOKUP(AH$188,bom!$2:$300,MATCH($A324,bom!$A:$A,0)-1,0),0)</f>
        <v>0</v>
      </c>
      <c r="AI324" s="57">
        <f>IFERROR(HLOOKUP(AI$188,bom!$2:$300,MATCH($A324,bom!$A:$A,0)-1,0),0)</f>
        <v>0</v>
      </c>
      <c r="AJ324" s="57">
        <f>IFERROR(HLOOKUP(AJ$188,bom!$2:$300,MATCH($A324,bom!$A:$A,0)-1,0),0)</f>
        <v>0</v>
      </c>
      <c r="AK324" s="57">
        <f>IFERROR(HLOOKUP(AK$188,bom!$2:$300,MATCH($A324,bom!$A:$A,0)-1,0),0)</f>
        <v>0</v>
      </c>
      <c r="AL324" s="57">
        <f>IFERROR(HLOOKUP(AL$188,bom!$2:$300,MATCH($A324,bom!$A:$A,0)-1,0),0)</f>
        <v>0</v>
      </c>
      <c r="AM324" s="57">
        <f>IFERROR(HLOOKUP(AM$188,bom!$2:$300,MATCH($A324,bom!$A:$A,0)-1,0),0)</f>
        <v>0</v>
      </c>
      <c r="AN324" s="57">
        <f>IFERROR(HLOOKUP(AN$188,bom!$2:$300,MATCH($A324,bom!$A:$A,0)-1,0),0)</f>
        <v>0</v>
      </c>
      <c r="AO324" s="57">
        <f>IFERROR(HLOOKUP(AO$188,bom!$2:$300,MATCH($A324,bom!$A:$A,0)-1,0),0)</f>
        <v>0</v>
      </c>
      <c r="AP324" s="57">
        <f>IFERROR(HLOOKUP(AP$188,bom!$2:$300,MATCH($A324,bom!$A:$A,0)-1,0),0)</f>
        <v>0</v>
      </c>
      <c r="AQ324" s="57">
        <f>IFERROR(HLOOKUP(AQ$188,bom!$2:$300,MATCH($A324,bom!$A:$A,0)-1,0),0)</f>
        <v>0</v>
      </c>
      <c r="AR324" s="57">
        <f>IFERROR(HLOOKUP(AR$188,bom!$2:$300,MATCH($A324,bom!$A:$A,0)-1,0),0)</f>
        <v>0</v>
      </c>
      <c r="AS324" s="57">
        <f>IFERROR(HLOOKUP(AS$188,bom!$2:$300,MATCH($A324,bom!$A:$A,0)-1,0),0)</f>
        <v>0</v>
      </c>
      <c r="AT324" s="57">
        <f>IFERROR(HLOOKUP(AT$188,bom!$2:$300,MATCH($A324,bom!$A:$A,0)-1,0),0)</f>
        <v>0</v>
      </c>
      <c r="AU324" s="57">
        <f>IFERROR(HLOOKUP(AU$188,bom!$2:$300,MATCH($A324,bom!$A:$A,0)-1,0),0)</f>
        <v>0</v>
      </c>
      <c r="AV324" s="57">
        <f>IFERROR(HLOOKUP(AV$188,bom!$2:$300,MATCH($A324,bom!$A:$A,0)-1,0),0)</f>
        <v>0</v>
      </c>
      <c r="AW324" s="57">
        <f>IFERROR(HLOOKUP(AW$188,bom!$2:$300,MATCH($A324,bom!$A:$A,0)-1,0),0)</f>
        <v>0</v>
      </c>
      <c r="AX324" s="57">
        <f>IFERROR(HLOOKUP(AX$188,bom!$2:$300,MATCH($A324,bom!$A:$A,0)-1,0),0)</f>
        <v>0</v>
      </c>
      <c r="AY324" s="57">
        <f>IFERROR(HLOOKUP(AY$188,bom!$2:$300,MATCH($A324,bom!$A:$A,0)-1,0),0)</f>
        <v>0</v>
      </c>
      <c r="AZ324" s="57">
        <f>IFERROR(HLOOKUP(AZ$188,bom!$2:$300,MATCH($A324,bom!$A:$A,0)-1,0),0)</f>
        <v>0</v>
      </c>
      <c r="BA324" s="57">
        <f>IFERROR(HLOOKUP(BA$188,bom!$2:$300,MATCH($A324,bom!$A:$A,0)-1,0),0)</f>
        <v>0</v>
      </c>
      <c r="BB324" s="57">
        <f>IFERROR(HLOOKUP(BB$188,bom!$2:$300,MATCH($A324,bom!$A:$A,0)-1,0),0)</f>
        <v>0</v>
      </c>
      <c r="BC324" s="57">
        <f>IFERROR(HLOOKUP(BC$188,bom!$2:$300,MATCH($A324,bom!$A:$A,0)-1,0),0)</f>
        <v>0</v>
      </c>
      <c r="BD324" s="57">
        <f>IFERROR(HLOOKUP(BD$188,bom!$2:$300,MATCH($A324,bom!$A:$A,0)-1,0),0)</f>
        <v>0</v>
      </c>
      <c r="BE324" s="57">
        <f>IFERROR(HLOOKUP(BE$188,bom!$2:$300,MATCH($A324,bom!$A:$A,0)-1,0),0)</f>
        <v>0</v>
      </c>
      <c r="BF324" s="57">
        <f>IFERROR(HLOOKUP(BF$188,bom!$2:$300,MATCH($A324,bom!$A:$A,0)-1,0),0)</f>
        <v>0</v>
      </c>
      <c r="BG324" s="57">
        <f>IFERROR(HLOOKUP(BG$188,bom!$2:$300,MATCH($A324,bom!$A:$A,0)-1,0),0)</f>
        <v>0</v>
      </c>
      <c r="BH324" s="57">
        <f>IFERROR(HLOOKUP(BH$188,bom!$2:$300,MATCH($A324,bom!$A:$A,0)-1,0),0)</f>
        <v>0</v>
      </c>
      <c r="BI324" s="57">
        <f>IFERROR(HLOOKUP(BI$188,bom!$2:$300,MATCH($A324,bom!$A:$A,0)-1,0),0)</f>
        <v>0</v>
      </c>
      <c r="BJ324" s="57">
        <f>IFERROR(HLOOKUP(BJ$188,bom!$2:$300,MATCH($A324,bom!$A:$A,0)-1,0),0)</f>
        <v>0</v>
      </c>
      <c r="BK324" s="57">
        <f>IFERROR(HLOOKUP(BK$188,bom!$2:$300,MATCH($A324,bom!$A:$A,0)-1,0),0)</f>
        <v>0</v>
      </c>
      <c r="BL324" s="57">
        <f>IFERROR(HLOOKUP(BL$188,bom!$2:$300,MATCH($A324,bom!$A:$A,0)-1,0),0)</f>
        <v>0</v>
      </c>
      <c r="BM324" s="57">
        <f>IFERROR(HLOOKUP(BM$188,bom!$2:$300,MATCH($A324,bom!$A:$A,0)-1,0),0)</f>
        <v>0</v>
      </c>
      <c r="BN324" s="57">
        <f>IFERROR(HLOOKUP(BN$188,bom!$2:$300,MATCH($A324,bom!$A:$A,0)-1,0),0)</f>
        <v>0</v>
      </c>
      <c r="BO324" s="57">
        <f>IFERROR(HLOOKUP(BO$188,bom!$2:$300,MATCH($A324,bom!$A:$A,0)-1,0),0)</f>
        <v>0</v>
      </c>
      <c r="BP324" s="57">
        <f>IFERROR(HLOOKUP(BP$188,bom!$2:$300,MATCH($A324,bom!$A:$A,0)-1,0),0)</f>
        <v>0</v>
      </c>
      <c r="BQ324" s="57">
        <f>IFERROR(HLOOKUP(BQ$188,bom!$2:$300,MATCH($A324,bom!$A:$A,0)-1,0),0)</f>
        <v>0</v>
      </c>
      <c r="BR324" s="57">
        <f>IFERROR(HLOOKUP(BR$188,bom!$2:$300,MATCH($A324,bom!$A:$A,0)-1,0),0)</f>
        <v>0</v>
      </c>
      <c r="BS324" s="57">
        <f>IFERROR(HLOOKUP(BS$188,bom!$2:$300,MATCH($A324,bom!$A:$A,0)-1,0),0)</f>
        <v>0</v>
      </c>
      <c r="BT324" s="57">
        <f>IFERROR(HLOOKUP(BT$188,bom!$2:$300,MATCH($A324,bom!$A:$A,0)-1,0),0)</f>
        <v>0</v>
      </c>
      <c r="BU324" s="57">
        <f>IFERROR(HLOOKUP(BU$188,bom!$2:$300,MATCH($A324,bom!$A:$A,0)-1,0),0)</f>
        <v>0</v>
      </c>
      <c r="BV324" s="57">
        <f>IFERROR(HLOOKUP(BV$188,bom!$2:$300,MATCH($A324,bom!$A:$A,0)-1,0),0)</f>
        <v>0</v>
      </c>
      <c r="BW324" s="57">
        <f>IFERROR(HLOOKUP(BW$188,bom!$2:$300,MATCH($A324,bom!$A:$A,0)-1,0),0)</f>
        <v>0</v>
      </c>
      <c r="BX324" s="57">
        <f>IFERROR(HLOOKUP(BX$188,bom!$2:$300,MATCH($A324,bom!$A:$A,0)-1,0),0)</f>
        <v>0</v>
      </c>
      <c r="BY324" s="57">
        <f>IFERROR(HLOOKUP(BY$188,bom!$2:$300,MATCH($A324,bom!$A:$A,0)-1,0),0)</f>
        <v>0</v>
      </c>
      <c r="BZ324" s="57">
        <f>IFERROR(HLOOKUP(BZ$188,bom!$2:$300,MATCH($A324,bom!$A:$A,0)-1,0),0)</f>
        <v>0</v>
      </c>
      <c r="CA324" s="57">
        <f>IFERROR(HLOOKUP(CA$188,bom!$2:$300,MATCH($A324,bom!$A:$A,0)-1,0),0)</f>
        <v>0</v>
      </c>
      <c r="CB324" s="57">
        <f>IFERROR(HLOOKUP(CB$188,bom!$2:$300,MATCH($A324,bom!$A:$A,0)-1,0),0)</f>
        <v>0</v>
      </c>
      <c r="CC324" s="57">
        <f>IFERROR(HLOOKUP(CC$188,bom!$2:$300,MATCH($A324,bom!$A:$A,0)-1,0),0)</f>
        <v>0</v>
      </c>
      <c r="CD324" s="57">
        <f>IFERROR(HLOOKUP(CD$188,bom!$2:$300,MATCH($A324,bom!$A:$A,0)-1,0),0)</f>
        <v>0</v>
      </c>
      <c r="CE324" s="57">
        <f>IFERROR(HLOOKUP(CE$188,bom!$2:$300,MATCH($A324,bom!$A:$A,0)-1,0),0)</f>
        <v>0</v>
      </c>
      <c r="CF324" s="57">
        <f>IFERROR(HLOOKUP(CF$188,bom!$2:$300,MATCH($A324,bom!$A:$A,0)-1,0),0)</f>
        <v>0</v>
      </c>
      <c r="CG324" s="57">
        <f>IFERROR(HLOOKUP(CG$188,bom!$2:$300,MATCH($A324,bom!$A:$A,0)-1,0),0)</f>
        <v>0</v>
      </c>
      <c r="CH324" s="57">
        <f>IFERROR(HLOOKUP(CH$188,bom!$2:$300,MATCH($A324,bom!$A:$A,0)-1,0),0)</f>
        <v>0</v>
      </c>
      <c r="CI324" s="20"/>
      <c r="CJ324" s="20"/>
      <c r="CK324" s="20"/>
      <c r="CL324" s="20"/>
      <c r="CM324" s="32" t="str">
        <f t="shared" ref="CM324" si="1808">IF(G324&gt;0,IF(CN324&lt;(0.8*G324),"WARNING!!!",IF(CN324&lt;G324,"ORDER","OK")),IF((VLOOKUP(A324,A:DG,91+E324,0))&lt;0,"WARNING!!!",IF((VLOOKUP(A324,A:DG,91+ROUND(1.25*E324,0),0))&lt;0,"ORDER","OK")))</f>
        <v>OK</v>
      </c>
      <c r="CN324" s="33">
        <f t="shared" ref="CN324" si="1809">F324-CN325+CN326</f>
        <v>0</v>
      </c>
      <c r="CO324" s="34">
        <f t="shared" ref="CO324" si="1810">CN324-CO325+CO326</f>
        <v>0</v>
      </c>
      <c r="CP324" s="34">
        <f t="shared" ref="CP324" si="1811">CO324-CP325+CP326</f>
        <v>0</v>
      </c>
      <c r="CQ324" s="34">
        <f t="shared" ref="CQ324" si="1812">CP324-CQ325+CQ326</f>
        <v>0</v>
      </c>
      <c r="CR324" s="34">
        <f t="shared" ref="CR324" si="1813">CQ324-CR325+CR326</f>
        <v>0</v>
      </c>
      <c r="CS324" s="34">
        <f t="shared" ref="CS324" si="1814">CR324-CS325+CS326</f>
        <v>0</v>
      </c>
      <c r="CT324" s="34">
        <f t="shared" ref="CT324" si="1815">CS324-CT325+CT326</f>
        <v>0</v>
      </c>
      <c r="CU324" s="34">
        <f t="shared" ref="CU324" si="1816">CT324-CU325+CU326</f>
        <v>0</v>
      </c>
      <c r="CV324" s="34">
        <f t="shared" ref="CV324" si="1817">CU324-CV325+CV326</f>
        <v>0</v>
      </c>
      <c r="CW324" s="34">
        <f t="shared" ref="CW324" si="1818">CV324-CW325+CW326</f>
        <v>0</v>
      </c>
      <c r="CX324" s="34">
        <f t="shared" ref="CX324" si="1819">CW324-CX325+CX326</f>
        <v>0</v>
      </c>
      <c r="CY324" s="34">
        <f t="shared" ref="CY324" si="1820">CX324-CY325+CY326</f>
        <v>0</v>
      </c>
      <c r="CZ324" s="34">
        <f t="shared" ref="CZ324" si="1821">CY324-CZ325+CZ326</f>
        <v>0</v>
      </c>
      <c r="DA324" s="34">
        <f t="shared" ref="DA324" si="1822">CZ324-DA325+DA326</f>
        <v>0</v>
      </c>
      <c r="DB324" s="34">
        <f t="shared" ref="DB324" si="1823">DA324-DB325+DB326</f>
        <v>0</v>
      </c>
      <c r="DC324" s="34">
        <f t="shared" ref="DC324" si="1824">DB324-DC325+DC326</f>
        <v>0</v>
      </c>
      <c r="DD324" s="34">
        <f t="shared" ref="DD324" si="1825">DC324-DD325+DD326</f>
        <v>0</v>
      </c>
      <c r="DE324" s="34">
        <f t="shared" ref="DE324" si="1826">DD324-DE325+DE326</f>
        <v>0</v>
      </c>
      <c r="DF324" s="34">
        <f t="shared" ref="DF324" si="1827">DE324-DF325+DF326</f>
        <v>0</v>
      </c>
      <c r="DG324" s="35">
        <f t="shared" ref="DG324" si="1828">DF324-DG325+DG326</f>
        <v>0</v>
      </c>
      <c r="DM324" s="21"/>
    </row>
    <row r="325" spans="1:117" ht="12.75" hidden="1" outlineLevel="1" x14ac:dyDescent="0.2">
      <c r="A325" s="22"/>
      <c r="B325" s="23"/>
      <c r="C325" s="23"/>
      <c r="D325" s="24"/>
      <c r="E325" s="24"/>
      <c r="F325" s="24"/>
      <c r="G325" s="24"/>
      <c r="H325" s="24"/>
      <c r="I325" s="58"/>
      <c r="J325" s="58"/>
      <c r="K325" s="58"/>
      <c r="L325" s="58"/>
      <c r="M325" s="58"/>
      <c r="N325" s="58"/>
      <c r="O325" s="58"/>
      <c r="P325" s="58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  <c r="AG325" s="58"/>
      <c r="AH325" s="58"/>
      <c r="AI325" s="58"/>
      <c r="AJ325" s="58"/>
      <c r="AK325" s="58"/>
      <c r="AL325" s="58"/>
      <c r="AM325" s="58"/>
      <c r="AN325" s="58"/>
      <c r="AO325" s="58"/>
      <c r="AP325" s="58"/>
      <c r="AQ325" s="58"/>
      <c r="AR325" s="58"/>
      <c r="AS325" s="58"/>
      <c r="AT325" s="58"/>
      <c r="AU325" s="58"/>
      <c r="AV325" s="58"/>
      <c r="AW325" s="58"/>
      <c r="AX325" s="58"/>
      <c r="AY325" s="58"/>
      <c r="AZ325" s="58"/>
      <c r="BA325" s="58"/>
      <c r="BB325" s="58"/>
      <c r="BC325" s="58"/>
      <c r="BD325" s="58"/>
      <c r="BE325" s="58"/>
      <c r="BF325" s="58"/>
      <c r="BG325" s="58"/>
      <c r="BH325" s="58"/>
      <c r="BI325" s="58"/>
      <c r="BJ325" s="58"/>
      <c r="BK325" s="58"/>
      <c r="BL325" s="58"/>
      <c r="BM325" s="58"/>
      <c r="BN325" s="58"/>
      <c r="BO325" s="58"/>
      <c r="BP325" s="58"/>
      <c r="BQ325" s="58"/>
      <c r="BR325" s="58"/>
      <c r="BS325" s="58"/>
      <c r="BT325" s="58"/>
      <c r="BU325" s="58"/>
      <c r="BV325" s="58"/>
      <c r="BW325" s="58"/>
      <c r="BX325" s="58"/>
      <c r="BY325" s="58"/>
      <c r="BZ325" s="58"/>
      <c r="CA325" s="58"/>
      <c r="CB325" s="58"/>
      <c r="CC325" s="58"/>
      <c r="CD325" s="58"/>
      <c r="CE325" s="58"/>
      <c r="CF325" s="58"/>
      <c r="CG325" s="58"/>
      <c r="CH325" s="58"/>
      <c r="CI325" s="24"/>
      <c r="CJ325" s="24"/>
      <c r="CK325" s="24"/>
      <c r="CL325" s="24"/>
      <c r="CM325" s="25" t="s">
        <v>7</v>
      </c>
      <c r="CN325" s="36">
        <f t="shared" ref="CN325" si="1829">$I324*CN$3+$J324*CN$4+$K324*CN$5+$L324*CN$6+$M324*CN$7+$N324*CN$8+$O324*CN$9+$P324*CN$10+$Q324*CN$11+$R324*CN$12+$S324*CN$13+$T324*CN$14+$U324*CN$15+$V324*CN$16+$W324*CN$17+$X324*CN$18+$Y324*CN$19+$Z324*CN$20+$AA324*CN$21+$AB324*CN$22+$AC324*CN$23+$AD324*CN$24+$AE324*CN$25+$AF324*CN$26+$AG324*CN$27+$AH324*CN$28+$AI324*CN$29+$AJ324*CN$30+$AK324*CN$31+$AL324*CN$32+$AM324*CN$33+$AN324*CN$34+$AO324*CN$35+$AP324*CN$36+$AQ324*CN$37+$AR324*CN$38+$AS324*CN$39+$AT324*CN$40+$AU324*CN$41+$AV324*CN$42+$AW324*CN$43+$AX324*CN$44+$AY324*CN$45+$AZ324*CN$46+$BA324*CN$47+$BB324*CN$48+$BC324*CN$49+$BD324*CN$50+$BE324*CN$51+$BF324*CN$52+$BG324*CN$53+$BH324*CN$54+$BI324*CN$55+$BJ324*CN$56+$BK324*CN$57+$BL324*CN$58+$BM324*CN$59+$BN324*CN$60+$BO324*CN$61+$BP324*CN$62+$BQ324*CN$63+$BR324*CN$64+$BS324*CN$65+$BT324*CN$66+$BU324*CN$67+$BV324*CN$68+$BW324*CN$69+$BX324*CN$70+$BY324*CN$71+$BZ324*CN$72+$CA324*CN$73+$CB324*CN$74+$CC324*CN$75+$CD324*CN$76+$CE324*CN$77+$CF324*CN$78+$CG324*CN$79+$CH324*CN$80</f>
        <v>0</v>
      </c>
      <c r="CO325" s="37">
        <f t="shared" ref="CO325" si="1830">$I324*CO$3+$J324*CO$4+$K324*CO$5+$L324*CO$6+$M324*CO$7+$N324*CO$8+$O324*CO$9+$P324*CO$10+$Q324*CO$11+$R324*CO$12+$S324*CO$13+$T324*CO$14+$U324*CO$15+$V324*CO$16+$W324*CO$17+$X324*CO$18+$Y324*CO$19+$Z324*CO$20+$AA324*CO$21+$AB324*CO$22+$AC324*CO$23+$AD324*CO$24+$AE324*CO$25+$AF324*CO$26+$AG324*CO$27+$AH324*CO$28+$AI324*CO$29+$AJ324*CO$30+$AK324*CO$31+$AL324*CO$32+$AM324*CO$33+$AN324*CO$34+$AO324*CO$35+$AP324*CO$36+$AQ324*CO$37+$AR324*CO$38+$AS324*CO$39+$AT324*CO$40+$AU324*CO$41+$AV324*CO$42+$AW324*CO$43+$AX324*CO$44+$AY324*CO$45+$AZ324*CO$46+$BA324*CO$47+$BB324*CO$48+$BC324*CO$49+$BD324*CO$50+$BE324*CO$51+$BF324*CO$52+$BG324*CO$53+$BH324*CO$54+$BI324*CO$55+$BJ324*CO$56+$BK324*CO$57+$BL324*CO$58+$BM324*CO$59+$BN324*CO$60+$BO324*CO$61+$BP324*CO$62+$BQ324*CO$63+$BR324*CO$64+$BS324*CO$65+$BT324*CO$66+$BU324*CO$67+$BV324*CO$68+$BW324*CO$69+$BX324*CO$70+$BY324*CO$71+$BZ324*CO$72+$CA324*CO$73+$CB324*CO$74+$CC324*CO$75+$CD324*CO$76+$CE324*CO$77+$CF324*CO$78+$CG324*CO$79+$CH324*CO$80</f>
        <v>0</v>
      </c>
      <c r="CP325" s="37">
        <f t="shared" ref="CP325" si="1831">$I324*CP$3+$J324*CP$4+$K324*CP$5+$L324*CP$6+$M324*CP$7+$N324*CP$8+$O324*CP$9+$P324*CP$10+$Q324*CP$11+$R324*CP$12+$S324*CP$13+$T324*CP$14+$U324*CP$15+$V324*CP$16+$W324*CP$17+$X324*CP$18+$Y324*CP$19+$Z324*CP$20+$AA324*CP$21+$AB324*CP$22+$AC324*CP$23+$AD324*CP$24+$AE324*CP$25+$AF324*CP$26+$AG324*CP$27+$AH324*CP$28+$AI324*CP$29+$AJ324*CP$30+$AK324*CP$31+$AL324*CP$32+$AM324*CP$33+$AN324*CP$34+$AO324*CP$35+$AP324*CP$36+$AQ324*CP$37+$AR324*CP$38+$AS324*CP$39+$AT324*CP$40+$AU324*CP$41+$AV324*CP$42+$AW324*CP$43+$AX324*CP$44+$AY324*CP$45+$AZ324*CP$46+$BA324*CP$47+$BB324*CP$48+$BC324*CP$49+$BD324*CP$50+$BE324*CP$51+$BF324*CP$52+$BG324*CP$53+$BH324*CP$54+$BI324*CP$55+$BJ324*CP$56+$BK324*CP$57+$BL324*CP$58+$BM324*CP$59+$BN324*CP$60+$BO324*CP$61+$BP324*CP$62+$BQ324*CP$63+$BR324*CP$64+$BS324*CP$65+$BT324*CP$66+$BU324*CP$67+$BV324*CP$68+$BW324*CP$69+$BX324*CP$70+$BY324*CP$71+$BZ324*CP$72+$CA324*CP$73+$CB324*CP$74+$CC324*CP$75+$CD324*CP$76+$CE324*CP$77+$CF324*CP$78+$CG324*CP$79+$CH324*CP$80</f>
        <v>0</v>
      </c>
      <c r="CQ325" s="37">
        <f t="shared" ref="CQ325" si="1832">$I324*CQ$3+$J324*CQ$4+$K324*CQ$5+$L324*CQ$6+$M324*CQ$7+$N324*CQ$8+$O324*CQ$9+$P324*CQ$10+$Q324*CQ$11+$R324*CQ$12+$S324*CQ$13+$T324*CQ$14+$U324*CQ$15+$V324*CQ$16+$W324*CQ$17+$X324*CQ$18+$Y324*CQ$19+$Z324*CQ$20+$AA324*CQ$21+$AB324*CQ$22+$AC324*CQ$23+$AD324*CQ$24+$AE324*CQ$25+$AF324*CQ$26+$AG324*CQ$27+$AH324*CQ$28+$AI324*CQ$29+$AJ324*CQ$30+$AK324*CQ$31+$AL324*CQ$32+$AM324*CQ$33+$AN324*CQ$34+$AO324*CQ$35+$AP324*CQ$36+$AQ324*CQ$37+$AR324*CQ$38+$AS324*CQ$39+$AT324*CQ$40+$AU324*CQ$41+$AV324*CQ$42+$AW324*CQ$43+$AX324*CQ$44+$AY324*CQ$45+$AZ324*CQ$46+$BA324*CQ$47+$BB324*CQ$48+$BC324*CQ$49+$BD324*CQ$50+$BE324*CQ$51+$BF324*CQ$52+$BG324*CQ$53+$BH324*CQ$54+$BI324*CQ$55+$BJ324*CQ$56+$BK324*CQ$57+$BL324*CQ$58+$BM324*CQ$59+$BN324*CQ$60+$BO324*CQ$61+$BP324*CQ$62+$BQ324*CQ$63+$BR324*CQ$64+$BS324*CQ$65+$BT324*CQ$66+$BU324*CQ$67+$BV324*CQ$68+$BW324*CQ$69+$BX324*CQ$70+$BY324*CQ$71+$BZ324*CQ$72+$CA324*CQ$73+$CB324*CQ$74+$CC324*CQ$75+$CD324*CQ$76+$CE324*CQ$77+$CF324*CQ$78+$CG324*CQ$79+$CH324*CQ$80</f>
        <v>0</v>
      </c>
      <c r="CR325" s="37">
        <f t="shared" ref="CR325" si="1833">$I324*CR$3+$J324*CR$4+$K324*CR$5+$L324*CR$6+$M324*CR$7+$N324*CR$8+$O324*CR$9+$P324*CR$10+$Q324*CR$11+$R324*CR$12+$S324*CR$13+$T324*CR$14+$U324*CR$15+$V324*CR$16+$W324*CR$17+$X324*CR$18+$Y324*CR$19+$Z324*CR$20+$AA324*CR$21+$AB324*CR$22+$AC324*CR$23+$AD324*CR$24+$AE324*CR$25+$AF324*CR$26+$AG324*CR$27+$AH324*CR$28+$AI324*CR$29+$AJ324*CR$30+$AK324*CR$31+$AL324*CR$32+$AM324*CR$33+$AN324*CR$34+$AO324*CR$35+$AP324*CR$36+$AQ324*CR$37+$AR324*CR$38+$AS324*CR$39+$AT324*CR$40+$AU324*CR$41+$AV324*CR$42+$AW324*CR$43+$AX324*CR$44+$AY324*CR$45+$AZ324*CR$46+$BA324*CR$47+$BB324*CR$48+$BC324*CR$49+$BD324*CR$50+$BE324*CR$51+$BF324*CR$52+$BG324*CR$53+$BH324*CR$54+$BI324*CR$55+$BJ324*CR$56+$BK324*CR$57+$BL324*CR$58+$BM324*CR$59+$BN324*CR$60+$BO324*CR$61+$BP324*CR$62+$BQ324*CR$63+$BR324*CR$64+$BS324*CR$65+$BT324*CR$66+$BU324*CR$67+$BV324*CR$68+$BW324*CR$69+$BX324*CR$70+$BY324*CR$71+$BZ324*CR$72+$CA324*CR$73+$CB324*CR$74+$CC324*CR$75+$CD324*CR$76+$CE324*CR$77+$CF324*CR$78+$CG324*CR$79+$CH324*CR$80</f>
        <v>0</v>
      </c>
      <c r="CS325" s="37">
        <f t="shared" ref="CS325" si="1834">$I324*CS$3+$J324*CS$4+$K324*CS$5+$L324*CS$6+$M324*CS$7+$N324*CS$8+$O324*CS$9+$P324*CS$10+$Q324*CS$11+$R324*CS$12+$S324*CS$13+$T324*CS$14+$U324*CS$15+$V324*CS$16+$W324*CS$17+$X324*CS$18+$Y324*CS$19+$Z324*CS$20+$AA324*CS$21+$AB324*CS$22+$AC324*CS$23+$AD324*CS$24+$AE324*CS$25+$AF324*CS$26+$AG324*CS$27+$AH324*CS$28+$AI324*CS$29+$AJ324*CS$30+$AK324*CS$31+$AL324*CS$32+$AM324*CS$33+$AN324*CS$34+$AO324*CS$35+$AP324*CS$36+$AQ324*CS$37+$AR324*CS$38+$AS324*CS$39+$AT324*CS$40+$AU324*CS$41+$AV324*CS$42+$AW324*CS$43+$AX324*CS$44+$AY324*CS$45+$AZ324*CS$46+$BA324*CS$47+$BB324*CS$48+$BC324*CS$49+$BD324*CS$50+$BE324*CS$51+$BF324*CS$52+$BG324*CS$53+$BH324*CS$54+$BI324*CS$55+$BJ324*CS$56+$BK324*CS$57+$BL324*CS$58+$BM324*CS$59+$BN324*CS$60+$BO324*CS$61+$BP324*CS$62+$BQ324*CS$63+$BR324*CS$64+$BS324*CS$65+$BT324*CS$66+$BU324*CS$67+$BV324*CS$68+$BW324*CS$69+$BX324*CS$70+$BY324*CS$71+$BZ324*CS$72+$CA324*CS$73+$CB324*CS$74+$CC324*CS$75+$CD324*CS$76+$CE324*CS$77+$CF324*CS$78+$CG324*CS$79+$CH324*CS$80</f>
        <v>0</v>
      </c>
      <c r="CT325" s="37">
        <f t="shared" ref="CT325" si="1835">$I324*CT$3+$J324*CT$4+$K324*CT$5+$L324*CT$6+$M324*CT$7+$N324*CT$8+$O324*CT$9+$P324*CT$10+$Q324*CT$11+$R324*CT$12+$S324*CT$13+$T324*CT$14+$U324*CT$15+$V324*CT$16+$W324*CT$17+$X324*CT$18+$Y324*CT$19+$Z324*CT$20+$AA324*CT$21+$AB324*CT$22+$AC324*CT$23+$AD324*CT$24+$AE324*CT$25+$AF324*CT$26+$AG324*CT$27+$AH324*CT$28+$AI324*CT$29+$AJ324*CT$30+$AK324*CT$31+$AL324*CT$32+$AM324*CT$33+$AN324*CT$34+$AO324*CT$35+$AP324*CT$36+$AQ324*CT$37+$AR324*CT$38+$AS324*CT$39+$AT324*CT$40+$AU324*CT$41+$AV324*CT$42+$AW324*CT$43+$AX324*CT$44+$AY324*CT$45+$AZ324*CT$46+$BA324*CT$47+$BB324*CT$48+$BC324*CT$49+$BD324*CT$50+$BE324*CT$51+$BF324*CT$52+$BG324*CT$53+$BH324*CT$54+$BI324*CT$55+$BJ324*CT$56+$BK324*CT$57+$BL324*CT$58+$BM324*CT$59+$BN324*CT$60+$BO324*CT$61+$BP324*CT$62+$BQ324*CT$63+$BR324*CT$64+$BS324*CT$65+$BT324*CT$66+$BU324*CT$67+$BV324*CT$68+$BW324*CT$69+$BX324*CT$70+$BY324*CT$71+$BZ324*CT$72+$CA324*CT$73+$CB324*CT$74+$CC324*CT$75+$CD324*CT$76+$CE324*CT$77+$CF324*CT$78+$CG324*CT$79+$CH324*CT$80</f>
        <v>0</v>
      </c>
      <c r="CU325" s="37">
        <f t="shared" ref="CU325" si="1836">$I324*CU$3+$J324*CU$4+$K324*CU$5+$L324*CU$6+$M324*CU$7+$N324*CU$8+$O324*CU$9+$P324*CU$10+$Q324*CU$11+$R324*CU$12+$S324*CU$13+$T324*CU$14+$U324*CU$15+$V324*CU$16+$W324*CU$17+$X324*CU$18+$Y324*CU$19+$Z324*CU$20+$AA324*CU$21+$AB324*CU$22+$AC324*CU$23+$AD324*CU$24+$AE324*CU$25+$AF324*CU$26+$AG324*CU$27+$AH324*CU$28+$AI324*CU$29+$AJ324*CU$30+$AK324*CU$31+$AL324*CU$32+$AM324*CU$33+$AN324*CU$34+$AO324*CU$35+$AP324*CU$36+$AQ324*CU$37+$AR324*CU$38+$AS324*CU$39+$AT324*CU$40+$AU324*CU$41+$AV324*CU$42+$AW324*CU$43+$AX324*CU$44+$AY324*CU$45+$AZ324*CU$46+$BA324*CU$47+$BB324*CU$48+$BC324*CU$49+$BD324*CU$50+$BE324*CU$51+$BF324*CU$52+$BG324*CU$53+$BH324*CU$54+$BI324*CU$55+$BJ324*CU$56+$BK324*CU$57+$BL324*CU$58+$BM324*CU$59+$BN324*CU$60+$BO324*CU$61+$BP324*CU$62+$BQ324*CU$63+$BR324*CU$64+$BS324*CU$65+$BT324*CU$66+$BU324*CU$67+$BV324*CU$68+$BW324*CU$69+$BX324*CU$70+$BY324*CU$71+$BZ324*CU$72+$CA324*CU$73+$CB324*CU$74+$CC324*CU$75+$CD324*CU$76+$CE324*CU$77+$CF324*CU$78+$CG324*CU$79+$CH324*CU$80</f>
        <v>0</v>
      </c>
      <c r="CV325" s="37">
        <f t="shared" ref="CV325" si="1837">$I324*CV$3+$J324*CV$4+$K324*CV$5+$L324*CV$6+$M324*CV$7+$N324*CV$8+$O324*CV$9+$P324*CV$10+$Q324*CV$11+$R324*CV$12+$S324*CV$13+$T324*CV$14+$U324*CV$15+$V324*CV$16+$W324*CV$17+$X324*CV$18+$Y324*CV$19+$Z324*CV$20+$AA324*CV$21+$AB324*CV$22+$AC324*CV$23+$AD324*CV$24+$AE324*CV$25+$AF324*CV$26+$AG324*CV$27+$AH324*CV$28+$AI324*CV$29+$AJ324*CV$30+$AK324*CV$31+$AL324*CV$32+$AM324*CV$33+$AN324*CV$34+$AO324*CV$35+$AP324*CV$36+$AQ324*CV$37+$AR324*CV$38+$AS324*CV$39+$AT324*CV$40+$AU324*CV$41+$AV324*CV$42+$AW324*CV$43+$AX324*CV$44+$AY324*CV$45+$AZ324*CV$46+$BA324*CV$47+$BB324*CV$48+$BC324*CV$49+$BD324*CV$50+$BE324*CV$51+$BF324*CV$52+$BG324*CV$53+$BH324*CV$54+$BI324*CV$55+$BJ324*CV$56+$BK324*CV$57+$BL324*CV$58+$BM324*CV$59+$BN324*CV$60+$BO324*CV$61+$BP324*CV$62+$BQ324*CV$63+$BR324*CV$64+$BS324*CV$65+$BT324*CV$66+$BU324*CV$67+$BV324*CV$68+$BW324*CV$69+$BX324*CV$70+$BY324*CV$71+$BZ324*CV$72+$CA324*CV$73+$CB324*CV$74+$CC324*CV$75+$CD324*CV$76+$CE324*CV$77+$CF324*CV$78+$CG324*CV$79+$CH324*CV$80</f>
        <v>0</v>
      </c>
      <c r="CW325" s="37">
        <f t="shared" ref="CW325" si="1838">$I324*CW$3+$J324*CW$4+$K324*CW$5+$L324*CW$6+$M324*CW$7+$N324*CW$8+$O324*CW$9+$P324*CW$10+$Q324*CW$11+$R324*CW$12+$S324*CW$13+$T324*CW$14+$U324*CW$15+$V324*CW$16+$W324*CW$17+$X324*CW$18+$Y324*CW$19+$Z324*CW$20+$AA324*CW$21+$AB324*CW$22+$AC324*CW$23+$AD324*CW$24+$AE324*CW$25+$AF324*CW$26+$AG324*CW$27+$AH324*CW$28+$AI324*CW$29+$AJ324*CW$30+$AK324*CW$31+$AL324*CW$32+$AM324*CW$33+$AN324*CW$34+$AO324*CW$35+$AP324*CW$36+$AQ324*CW$37+$AR324*CW$38+$AS324*CW$39+$AT324*CW$40+$AU324*CW$41+$AV324*CW$42+$AW324*CW$43+$AX324*CW$44+$AY324*CW$45+$AZ324*CW$46+$BA324*CW$47+$BB324*CW$48+$BC324*CW$49+$BD324*CW$50+$BE324*CW$51+$BF324*CW$52+$BG324*CW$53+$BH324*CW$54+$BI324*CW$55+$BJ324*CW$56+$BK324*CW$57+$BL324*CW$58+$BM324*CW$59+$BN324*CW$60+$BO324*CW$61+$BP324*CW$62+$BQ324*CW$63+$BR324*CW$64+$BS324*CW$65+$BT324*CW$66+$BU324*CW$67+$BV324*CW$68+$BW324*CW$69+$BX324*CW$70+$BY324*CW$71+$BZ324*CW$72+$CA324*CW$73+$CB324*CW$74+$CC324*CW$75+$CD324*CW$76+$CE324*CW$77+$CF324*CW$78+$CG324*CW$79+$CH324*CW$80</f>
        <v>0</v>
      </c>
      <c r="CX325" s="37">
        <f t="shared" ref="CX325" si="1839">$I324*CX$3+$J324*CX$4+$K324*CX$5+$L324*CX$6+$M324*CX$7+$N324*CX$8+$O324*CX$9+$P324*CX$10+$Q324*CX$11+$R324*CX$12+$S324*CX$13+$T324*CX$14+$U324*CX$15+$V324*CX$16+$W324*CX$17+$X324*CX$18+$Y324*CX$19+$Z324*CX$20+$AA324*CX$21+$AB324*CX$22+$AC324*CX$23+$AD324*CX$24+$AE324*CX$25+$AF324*CX$26+$AG324*CX$27+$AH324*CX$28+$AI324*CX$29+$AJ324*CX$30+$AK324*CX$31+$AL324*CX$32+$AM324*CX$33+$AN324*CX$34+$AO324*CX$35+$AP324*CX$36+$AQ324*CX$37+$AR324*CX$38+$AS324*CX$39+$AT324*CX$40+$AU324*CX$41+$AV324*CX$42+$AW324*CX$43+$AX324*CX$44+$AY324*CX$45+$AZ324*CX$46+$BA324*CX$47+$BB324*CX$48+$BC324*CX$49+$BD324*CX$50+$BE324*CX$51+$BF324*CX$52+$BG324*CX$53+$BH324*CX$54+$BI324*CX$55+$BJ324*CX$56+$BK324*CX$57+$BL324*CX$58+$BM324*CX$59+$BN324*CX$60+$BO324*CX$61+$BP324*CX$62+$BQ324*CX$63+$BR324*CX$64+$BS324*CX$65+$BT324*CX$66+$BU324*CX$67+$BV324*CX$68+$BW324*CX$69+$BX324*CX$70+$BY324*CX$71+$BZ324*CX$72+$CA324*CX$73+$CB324*CX$74+$CC324*CX$75+$CD324*CX$76+$CE324*CX$77+$CF324*CX$78+$CG324*CX$79+$CH324*CX$80</f>
        <v>0</v>
      </c>
      <c r="CY325" s="37">
        <f t="shared" ref="CY325" si="1840">$I324*CY$3+$J324*CY$4+$K324*CY$5+$L324*CY$6+$M324*CY$7+$N324*CY$8+$O324*CY$9+$P324*CY$10+$Q324*CY$11+$R324*CY$12+$S324*CY$13+$T324*CY$14+$U324*CY$15+$V324*CY$16+$W324*CY$17+$X324*CY$18+$Y324*CY$19+$Z324*CY$20+$AA324*CY$21+$AB324*CY$22+$AC324*CY$23+$AD324*CY$24+$AE324*CY$25+$AF324*CY$26+$AG324*CY$27+$AH324*CY$28+$AI324*CY$29+$AJ324*CY$30+$AK324*CY$31+$AL324*CY$32+$AM324*CY$33+$AN324*CY$34+$AO324*CY$35+$AP324*CY$36+$AQ324*CY$37+$AR324*CY$38+$AS324*CY$39+$AT324*CY$40+$AU324*CY$41+$AV324*CY$42+$AW324*CY$43+$AX324*CY$44+$AY324*CY$45+$AZ324*CY$46+$BA324*CY$47+$BB324*CY$48+$BC324*CY$49+$BD324*CY$50+$BE324*CY$51+$BF324*CY$52+$BG324*CY$53+$BH324*CY$54+$BI324*CY$55+$BJ324*CY$56+$BK324*CY$57+$BL324*CY$58+$BM324*CY$59+$BN324*CY$60+$BO324*CY$61+$BP324*CY$62+$BQ324*CY$63+$BR324*CY$64+$BS324*CY$65+$BT324*CY$66+$BU324*CY$67+$BV324*CY$68+$BW324*CY$69+$BX324*CY$70+$BY324*CY$71+$BZ324*CY$72+$CA324*CY$73+$CB324*CY$74+$CC324*CY$75+$CD324*CY$76+$CE324*CY$77+$CF324*CY$78+$CG324*CY$79+$CH324*CY$80</f>
        <v>0</v>
      </c>
      <c r="CZ325" s="37">
        <f t="shared" ref="CZ325" si="1841">$I324*CZ$3+$J324*CZ$4+$K324*CZ$5+$L324*CZ$6+$M324*CZ$7+$N324*CZ$8+$O324*CZ$9+$P324*CZ$10+$Q324*CZ$11+$R324*CZ$12+$S324*CZ$13+$T324*CZ$14+$U324*CZ$15+$V324*CZ$16+$W324*CZ$17+$X324*CZ$18+$Y324*CZ$19+$Z324*CZ$20+$AA324*CZ$21+$AB324*CZ$22+$AC324*CZ$23+$AD324*CZ$24+$AE324*CZ$25+$AF324*CZ$26+$AG324*CZ$27+$AH324*CZ$28+$AI324*CZ$29+$AJ324*CZ$30+$AK324*CZ$31+$AL324*CZ$32+$AM324*CZ$33+$AN324*CZ$34+$AO324*CZ$35+$AP324*CZ$36+$AQ324*CZ$37+$AR324*CZ$38+$AS324*CZ$39+$AT324*CZ$40+$AU324*CZ$41+$AV324*CZ$42+$AW324*CZ$43+$AX324*CZ$44+$AY324*CZ$45+$AZ324*CZ$46+$BA324*CZ$47+$BB324*CZ$48+$BC324*CZ$49+$BD324*CZ$50+$BE324*CZ$51+$BF324*CZ$52+$BG324*CZ$53+$BH324*CZ$54+$BI324*CZ$55+$BJ324*CZ$56+$BK324*CZ$57+$BL324*CZ$58+$BM324*CZ$59+$BN324*CZ$60+$BO324*CZ$61+$BP324*CZ$62+$BQ324*CZ$63+$BR324*CZ$64+$BS324*CZ$65+$BT324*CZ$66+$BU324*CZ$67+$BV324*CZ$68+$BW324*CZ$69+$BX324*CZ$70+$BY324*CZ$71+$BZ324*CZ$72+$CA324*CZ$73+$CB324*CZ$74+$CC324*CZ$75+$CD324*CZ$76+$CE324*CZ$77+$CF324*CZ$78+$CG324*CZ$79+$CH324*CZ$80</f>
        <v>0</v>
      </c>
      <c r="DA325" s="37">
        <f t="shared" ref="DA325" si="1842">$I324*DA$3+$J324*DA$4+$K324*DA$5+$L324*DA$6+$M324*DA$7+$N324*DA$8+$O324*DA$9+$P324*DA$10+$Q324*DA$11+$R324*DA$12+$S324*DA$13+$T324*DA$14+$U324*DA$15+$V324*DA$16+$W324*DA$17+$X324*DA$18+$Y324*DA$19+$Z324*DA$20+$AA324*DA$21+$AB324*DA$22+$AC324*DA$23+$AD324*DA$24+$AE324*DA$25+$AF324*DA$26+$AG324*DA$27+$AH324*DA$28+$AI324*DA$29+$AJ324*DA$30+$AK324*DA$31+$AL324*DA$32+$AM324*DA$33+$AN324*DA$34+$AO324*DA$35+$AP324*DA$36+$AQ324*DA$37+$AR324*DA$38+$AS324*DA$39+$AT324*DA$40+$AU324*DA$41+$AV324*DA$42+$AW324*DA$43+$AX324*DA$44+$AY324*DA$45+$AZ324*DA$46+$BA324*DA$47+$BB324*DA$48+$BC324*DA$49+$BD324*DA$50+$BE324*DA$51+$BF324*DA$52+$BG324*DA$53+$BH324*DA$54+$BI324*DA$55+$BJ324*DA$56+$BK324*DA$57+$BL324*DA$58+$BM324*DA$59+$BN324*DA$60+$BO324*DA$61+$BP324*DA$62+$BQ324*DA$63+$BR324*DA$64+$BS324*DA$65+$BT324*DA$66+$BU324*DA$67+$BV324*DA$68+$BW324*DA$69+$BX324*DA$70+$BY324*DA$71+$BZ324*DA$72+$CA324*DA$73+$CB324*DA$74+$CC324*DA$75+$CD324*DA$76+$CE324*DA$77+$CF324*DA$78+$CG324*DA$79+$CH324*DA$80</f>
        <v>0</v>
      </c>
      <c r="DB325" s="37">
        <f t="shared" ref="DB325" si="1843">$I324*DB$3+$J324*DB$4+$K324*DB$5+$L324*DB$6+$M324*DB$7+$N324*DB$8+$O324*DB$9+$P324*DB$10+$Q324*DB$11+$R324*DB$12+$S324*DB$13+$T324*DB$14+$U324*DB$15+$V324*DB$16+$W324*DB$17+$X324*DB$18+$Y324*DB$19+$Z324*DB$20+$AA324*DB$21+$AB324*DB$22+$AC324*DB$23+$AD324*DB$24+$AE324*DB$25+$AF324*DB$26+$AG324*DB$27+$AH324*DB$28+$AI324*DB$29+$AJ324*DB$30+$AK324*DB$31+$AL324*DB$32+$AM324*DB$33+$AN324*DB$34+$AO324*DB$35+$AP324*DB$36+$AQ324*DB$37+$AR324*DB$38+$AS324*DB$39+$AT324*DB$40+$AU324*DB$41+$AV324*DB$42+$AW324*DB$43+$AX324*DB$44+$AY324*DB$45+$AZ324*DB$46+$BA324*DB$47+$BB324*DB$48+$BC324*DB$49+$BD324*DB$50+$BE324*DB$51+$BF324*DB$52+$BG324*DB$53+$BH324*DB$54+$BI324*DB$55+$BJ324*DB$56+$BK324*DB$57+$BL324*DB$58+$BM324*DB$59+$BN324*DB$60+$BO324*DB$61+$BP324*DB$62+$BQ324*DB$63+$BR324*DB$64+$BS324*DB$65+$BT324*DB$66+$BU324*DB$67+$BV324*DB$68+$BW324*DB$69+$BX324*DB$70+$BY324*DB$71+$BZ324*DB$72+$CA324*DB$73+$CB324*DB$74+$CC324*DB$75+$CD324*DB$76+$CE324*DB$77+$CF324*DB$78+$CG324*DB$79+$CH324*DB$80</f>
        <v>0</v>
      </c>
      <c r="DC325" s="37">
        <f t="shared" ref="DC325" si="1844">$I324*DC$3+$J324*DC$4+$K324*DC$5+$L324*DC$6+$M324*DC$7+$N324*DC$8+$O324*DC$9+$P324*DC$10+$Q324*DC$11+$R324*DC$12+$S324*DC$13+$T324*DC$14+$U324*DC$15+$V324*DC$16+$W324*DC$17+$X324*DC$18+$Y324*DC$19+$Z324*DC$20+$AA324*DC$21+$AB324*DC$22+$AC324*DC$23+$AD324*DC$24+$AE324*DC$25+$AF324*DC$26+$AG324*DC$27+$AH324*DC$28+$AI324*DC$29+$AJ324*DC$30+$AK324*DC$31+$AL324*DC$32+$AM324*DC$33+$AN324*DC$34+$AO324*DC$35+$AP324*DC$36+$AQ324*DC$37+$AR324*DC$38+$AS324*DC$39+$AT324*DC$40+$AU324*DC$41+$AV324*DC$42+$AW324*DC$43+$AX324*DC$44+$AY324*DC$45+$AZ324*DC$46+$BA324*DC$47+$BB324*DC$48+$BC324*DC$49+$BD324*DC$50+$BE324*DC$51+$BF324*DC$52+$BG324*DC$53+$BH324*DC$54+$BI324*DC$55+$BJ324*DC$56+$BK324*DC$57+$BL324*DC$58+$BM324*DC$59+$BN324*DC$60+$BO324*DC$61+$BP324*DC$62+$BQ324*DC$63+$BR324*DC$64+$BS324*DC$65+$BT324*DC$66+$BU324*DC$67+$BV324*DC$68+$BW324*DC$69+$BX324*DC$70+$BY324*DC$71+$BZ324*DC$72+$CA324*DC$73+$CB324*DC$74+$CC324*DC$75+$CD324*DC$76+$CE324*DC$77+$CF324*DC$78+$CG324*DC$79+$CH324*DC$80</f>
        <v>0</v>
      </c>
      <c r="DD325" s="37">
        <f t="shared" ref="DD325" si="1845">$I324*DD$3+$J324*DD$4+$K324*DD$5+$L324*DD$6+$M324*DD$7+$N324*DD$8+$O324*DD$9+$P324*DD$10+$Q324*DD$11+$R324*DD$12+$S324*DD$13+$T324*DD$14+$U324*DD$15+$V324*DD$16+$W324*DD$17+$X324*DD$18+$Y324*DD$19+$Z324*DD$20+$AA324*DD$21+$AB324*DD$22+$AC324*DD$23+$AD324*DD$24+$AE324*DD$25+$AF324*DD$26+$AG324*DD$27+$AH324*DD$28+$AI324*DD$29+$AJ324*DD$30+$AK324*DD$31+$AL324*DD$32+$AM324*DD$33+$AN324*DD$34+$AO324*DD$35+$AP324*DD$36+$AQ324*DD$37+$AR324*DD$38+$AS324*DD$39+$AT324*DD$40+$AU324*DD$41+$AV324*DD$42+$AW324*DD$43+$AX324*DD$44+$AY324*DD$45+$AZ324*DD$46+$BA324*DD$47+$BB324*DD$48+$BC324*DD$49+$BD324*DD$50+$BE324*DD$51+$BF324*DD$52+$BG324*DD$53+$BH324*DD$54+$BI324*DD$55+$BJ324*DD$56+$BK324*DD$57+$BL324*DD$58+$BM324*DD$59+$BN324*DD$60+$BO324*DD$61+$BP324*DD$62+$BQ324*DD$63+$BR324*DD$64+$BS324*DD$65+$BT324*DD$66+$BU324*DD$67+$BV324*DD$68+$BW324*DD$69+$BX324*DD$70+$BY324*DD$71+$BZ324*DD$72+$CA324*DD$73+$CB324*DD$74+$CC324*DD$75+$CD324*DD$76+$CE324*DD$77+$CF324*DD$78+$CG324*DD$79+$CH324*DD$80</f>
        <v>0</v>
      </c>
      <c r="DE325" s="37">
        <f t="shared" ref="DE325" si="1846">$I324*DE$3+$J324*DE$4+$K324*DE$5+$L324*DE$6+$M324*DE$7+$N324*DE$8+$O324*DE$9+$P324*DE$10+$Q324*DE$11+$R324*DE$12+$S324*DE$13+$T324*DE$14+$U324*DE$15+$V324*DE$16+$W324*DE$17+$X324*DE$18+$Y324*DE$19+$Z324*DE$20+$AA324*DE$21+$AB324*DE$22+$AC324*DE$23+$AD324*DE$24+$AE324*DE$25+$AF324*DE$26+$AG324*DE$27+$AH324*DE$28+$AI324*DE$29+$AJ324*DE$30+$AK324*DE$31+$AL324*DE$32+$AM324*DE$33+$AN324*DE$34+$AO324*DE$35+$AP324*DE$36+$AQ324*DE$37+$AR324*DE$38+$AS324*DE$39+$AT324*DE$40+$AU324*DE$41+$AV324*DE$42+$AW324*DE$43+$AX324*DE$44+$AY324*DE$45+$AZ324*DE$46+$BA324*DE$47+$BB324*DE$48+$BC324*DE$49+$BD324*DE$50+$BE324*DE$51+$BF324*DE$52+$BG324*DE$53+$BH324*DE$54+$BI324*DE$55+$BJ324*DE$56+$BK324*DE$57+$BL324*DE$58+$BM324*DE$59+$BN324*DE$60+$BO324*DE$61+$BP324*DE$62+$BQ324*DE$63+$BR324*DE$64+$BS324*DE$65+$BT324*DE$66+$BU324*DE$67+$BV324*DE$68+$BW324*DE$69+$BX324*DE$70+$BY324*DE$71+$BZ324*DE$72+$CA324*DE$73+$CB324*DE$74+$CC324*DE$75+$CD324*DE$76+$CE324*DE$77+$CF324*DE$78+$CG324*DE$79+$CH324*DE$80</f>
        <v>0</v>
      </c>
      <c r="DF325" s="37">
        <f t="shared" ref="DF325" si="1847">$I324*DF$3+$J324*DF$4+$K324*DF$5+$L324*DF$6+$M324*DF$7+$N324*DF$8+$O324*DF$9+$P324*DF$10+$Q324*DF$11+$R324*DF$12+$S324*DF$13+$T324*DF$14+$U324*DF$15+$V324*DF$16+$W324*DF$17+$X324*DF$18+$Y324*DF$19+$Z324*DF$20+$AA324*DF$21+$AB324*DF$22+$AC324*DF$23+$AD324*DF$24+$AE324*DF$25+$AF324*DF$26+$AG324*DF$27+$AH324*DF$28+$AI324*DF$29+$AJ324*DF$30+$AK324*DF$31+$AL324*DF$32+$AM324*DF$33+$AN324*DF$34+$AO324*DF$35+$AP324*DF$36+$AQ324*DF$37+$AR324*DF$38+$AS324*DF$39+$AT324*DF$40+$AU324*DF$41+$AV324*DF$42+$AW324*DF$43+$AX324*DF$44+$AY324*DF$45+$AZ324*DF$46+$BA324*DF$47+$BB324*DF$48+$BC324*DF$49+$BD324*DF$50+$BE324*DF$51+$BF324*DF$52+$BG324*DF$53+$BH324*DF$54+$BI324*DF$55+$BJ324*DF$56+$BK324*DF$57+$BL324*DF$58+$BM324*DF$59+$BN324*DF$60+$BO324*DF$61+$BP324*DF$62+$BQ324*DF$63+$BR324*DF$64+$BS324*DF$65+$BT324*DF$66+$BU324*DF$67+$BV324*DF$68+$BW324*DF$69+$BX324*DF$70+$BY324*DF$71+$BZ324*DF$72+$CA324*DF$73+$CB324*DF$74+$CC324*DF$75+$CD324*DF$76+$CE324*DF$77+$CF324*DF$78+$CG324*DF$79+$CH324*DF$80</f>
        <v>0</v>
      </c>
      <c r="DG325" s="38">
        <f t="shared" ref="DG325" si="1848">$I324*DG$3+$J324*DG$4+$K324*DG$5+$L324*DG$6+$M324*DG$7+$N324*DG$8+$O324*DG$9+$P324*DG$10+$Q324*DG$11+$R324*DG$12+$S324*DG$13+$T324*DG$14+$U324*DG$15+$V324*DG$16+$W324*DG$17+$X324*DG$18+$Y324*DG$19+$Z324*DG$20+$AA324*DG$21+$AB324*DG$22+$AC324*DG$23+$AD324*DG$24+$AE324*DG$25+$AF324*DG$26+$AG324*DG$27+$AH324*DG$28+$AI324*DG$29+$AJ324*DG$30+$AK324*DG$31+$AL324*DG$32+$AM324*DG$33+$AN324*DG$34+$AO324*DG$35+$AP324*DG$36+$AQ324*DG$37+$AR324*DG$38+$AS324*DG$39+$AT324*DG$40+$AU324*DG$41+$AV324*DG$42+$AW324*DG$43+$AX324*DG$44+$AY324*DG$45+$AZ324*DG$46+$BA324*DG$47+$BB324*DG$48+$BC324*DG$49+$BD324*DG$50+$BE324*DG$51+$BF324*DG$52+$BG324*DG$53+$BH324*DG$54+$BI324*DG$55+$BJ324*DG$56+$BK324*DG$57+$BL324*DG$58+$BM324*DG$59+$BN324*DG$60+$BO324*DG$61+$BP324*DG$62+$BQ324*DG$63+$BR324*DG$64+$BS324*DG$65+$BT324*DG$66+$BU324*DG$67+$BV324*DG$68+$BW324*DG$69+$BX324*DG$70+$BY324*DG$71+$BZ324*DG$72+$CA324*DG$73+$CB324*DG$74+$CC324*DG$75+$CD324*DG$76+$CE324*DG$77+$CF324*DG$78+$CG324*DG$79+$CH324*DG$80</f>
        <v>0</v>
      </c>
    </row>
    <row r="326" spans="1:117" ht="12.75" hidden="1" outlineLevel="1" x14ac:dyDescent="0.2">
      <c r="A326" s="26"/>
      <c r="B326" s="27"/>
      <c r="C326" s="27"/>
      <c r="D326" s="28"/>
      <c r="E326" s="28"/>
      <c r="F326" s="28"/>
      <c r="G326" s="28"/>
      <c r="H326" s="28"/>
      <c r="I326" s="59"/>
      <c r="J326" s="59"/>
      <c r="K326" s="59"/>
      <c r="L326" s="59"/>
      <c r="M326" s="59"/>
      <c r="N326" s="59"/>
      <c r="O326" s="59"/>
      <c r="P326" s="59"/>
      <c r="Q326" s="59"/>
      <c r="R326" s="59"/>
      <c r="S326" s="59"/>
      <c r="T326" s="59"/>
      <c r="U326" s="59"/>
      <c r="V326" s="59"/>
      <c r="W326" s="59"/>
      <c r="X326" s="59"/>
      <c r="Y326" s="59"/>
      <c r="Z326" s="59"/>
      <c r="AA326" s="59"/>
      <c r="AB326" s="59"/>
      <c r="AC326" s="59"/>
      <c r="AD326" s="59"/>
      <c r="AE326" s="59"/>
      <c r="AF326" s="59"/>
      <c r="AG326" s="59"/>
      <c r="AH326" s="59"/>
      <c r="AI326" s="59"/>
      <c r="AJ326" s="59"/>
      <c r="AK326" s="59"/>
      <c r="AL326" s="59"/>
      <c r="AM326" s="59"/>
      <c r="AN326" s="59"/>
      <c r="AO326" s="59"/>
      <c r="AP326" s="59"/>
      <c r="AQ326" s="59"/>
      <c r="AR326" s="59"/>
      <c r="AS326" s="59"/>
      <c r="AT326" s="59"/>
      <c r="AU326" s="59"/>
      <c r="AV326" s="59"/>
      <c r="AW326" s="59"/>
      <c r="AX326" s="59"/>
      <c r="AY326" s="59"/>
      <c r="AZ326" s="59"/>
      <c r="BA326" s="59"/>
      <c r="BB326" s="59"/>
      <c r="BC326" s="59"/>
      <c r="BD326" s="59"/>
      <c r="BE326" s="59"/>
      <c r="BF326" s="59"/>
      <c r="BG326" s="59"/>
      <c r="BH326" s="59"/>
      <c r="BI326" s="59"/>
      <c r="BJ326" s="59"/>
      <c r="BK326" s="59"/>
      <c r="BL326" s="59"/>
      <c r="BM326" s="59"/>
      <c r="BN326" s="59"/>
      <c r="BO326" s="59"/>
      <c r="BP326" s="59"/>
      <c r="BQ326" s="59"/>
      <c r="BR326" s="59"/>
      <c r="BS326" s="59"/>
      <c r="BT326" s="59"/>
      <c r="BU326" s="59"/>
      <c r="BV326" s="59"/>
      <c r="BW326" s="59"/>
      <c r="BX326" s="59"/>
      <c r="BY326" s="59"/>
      <c r="BZ326" s="59"/>
      <c r="CA326" s="59"/>
      <c r="CB326" s="59"/>
      <c r="CC326" s="59"/>
      <c r="CD326" s="59"/>
      <c r="CE326" s="59"/>
      <c r="CF326" s="59"/>
      <c r="CG326" s="59"/>
      <c r="CH326" s="59"/>
      <c r="CI326" s="28"/>
      <c r="CJ326" s="28"/>
      <c r="CK326" s="28"/>
      <c r="CL326" s="28"/>
      <c r="CM326" s="29" t="s">
        <v>8</v>
      </c>
      <c r="CN326" s="39"/>
      <c r="CO326" s="40"/>
      <c r="CP326" s="40"/>
      <c r="CQ326" s="40"/>
      <c r="CR326" s="40"/>
      <c r="CS326" s="40"/>
      <c r="CT326" s="40"/>
      <c r="CU326" s="40"/>
      <c r="CV326" s="40"/>
      <c r="CW326" s="40"/>
      <c r="CX326" s="40"/>
      <c r="CY326" s="40"/>
      <c r="CZ326" s="40"/>
      <c r="DA326" s="40"/>
      <c r="DB326" s="40"/>
      <c r="DC326" s="40"/>
      <c r="DD326" s="40"/>
      <c r="DE326" s="40"/>
      <c r="DF326" s="40"/>
      <c r="DG326" s="41"/>
    </row>
    <row r="327" spans="1:117" ht="12.75" collapsed="1" x14ac:dyDescent="0.2">
      <c r="A327" s="19" t="s">
        <v>343</v>
      </c>
      <c r="B327" s="19" t="s">
        <v>342</v>
      </c>
      <c r="C327" s="19"/>
      <c r="D327" s="20" t="s">
        <v>316</v>
      </c>
      <c r="E327" s="20">
        <v>6</v>
      </c>
      <c r="F327" s="20">
        <f>IF($C$4="",SUMIF(stock_on_hand!A:A,planner!A327,stock_on_hand!C:C),SUMIFS(stock_on_hand!C:C,stock_on_hand!A:A,planner!A327,stock_on_hand!E:E,$C$4))</f>
        <v>0</v>
      </c>
      <c r="G327" s="20"/>
      <c r="H327" s="20" t="s">
        <v>326</v>
      </c>
      <c r="I327" s="57">
        <f>IFERROR(HLOOKUP(I$188,bom!$2:$300,MATCH($A327,bom!$A:$A,0)-1,0),0)</f>
        <v>0</v>
      </c>
      <c r="J327" s="57">
        <f>IFERROR(HLOOKUP(J$188,bom!$2:$300,MATCH($A327,bom!$A:$A,0)-1,0),0)</f>
        <v>0</v>
      </c>
      <c r="K327" s="57">
        <f>IFERROR(HLOOKUP(K$188,bom!$2:$300,MATCH($A327,bom!$A:$A,0)-1,0),0)</f>
        <v>0</v>
      </c>
      <c r="L327" s="57">
        <f>IFERROR(HLOOKUP(L$188,bom!$2:$300,MATCH($A327,bom!$A:$A,0)-1,0),0)</f>
        <v>0</v>
      </c>
      <c r="M327" s="57">
        <f>IFERROR(HLOOKUP(M$188,bom!$2:$300,MATCH($A327,bom!$A:$A,0)-1,0),0)</f>
        <v>0</v>
      </c>
      <c r="N327" s="57">
        <f>IFERROR(HLOOKUP(N$188,bom!$2:$300,MATCH($A327,bom!$A:$A,0)-1,0),0)</f>
        <v>0</v>
      </c>
      <c r="O327" s="57">
        <f>IFERROR(HLOOKUP(O$188,bom!$2:$300,MATCH($A327,bom!$A:$A,0)-1,0),0)</f>
        <v>0</v>
      </c>
      <c r="P327" s="57">
        <f>IFERROR(HLOOKUP(P$188,bom!$2:$300,MATCH($A327,bom!$A:$A,0)-1,0),0)</f>
        <v>0</v>
      </c>
      <c r="Q327" s="57">
        <f>IFERROR(HLOOKUP(Q$188,bom!$2:$300,MATCH($A327,bom!$A:$A,0)-1,0),0)</f>
        <v>0</v>
      </c>
      <c r="R327" s="57">
        <f>IFERROR(HLOOKUP(R$188,bom!$2:$300,MATCH($A327,bom!$A:$A,0)-1,0),0)</f>
        <v>0</v>
      </c>
      <c r="S327" s="57">
        <f>IFERROR(HLOOKUP(S$188,bom!$2:$300,MATCH($A327,bom!$A:$A,0)-1,0),0)</f>
        <v>0</v>
      </c>
      <c r="T327" s="57">
        <f>IFERROR(HLOOKUP(T$188,bom!$2:$300,MATCH($A327,bom!$A:$A,0)-1,0),0)</f>
        <v>0</v>
      </c>
      <c r="U327" s="57">
        <f>IFERROR(HLOOKUP(U$188,bom!$2:$300,MATCH($A327,bom!$A:$A,0)-1,0),0)</f>
        <v>0</v>
      </c>
      <c r="V327" s="57">
        <f>IFERROR(HLOOKUP(V$188,bom!$2:$300,MATCH($A327,bom!$A:$A,0)-1,0),0)</f>
        <v>0</v>
      </c>
      <c r="W327" s="57">
        <f>IFERROR(HLOOKUP(W$188,bom!$2:$300,MATCH($A327,bom!$A:$A,0)-1,0),0)</f>
        <v>0</v>
      </c>
      <c r="X327" s="57">
        <f>IFERROR(HLOOKUP(X$188,bom!$2:$300,MATCH($A327,bom!$A:$A,0)-1,0),0)</f>
        <v>0</v>
      </c>
      <c r="Y327" s="57">
        <f>IFERROR(HLOOKUP(Y$188,bom!$2:$300,MATCH($A327,bom!$A:$A,0)-1,0),0)</f>
        <v>0</v>
      </c>
      <c r="Z327" s="57">
        <f>IFERROR(HLOOKUP(Z$188,bom!$2:$300,MATCH($A327,bom!$A:$A,0)-1,0),0)</f>
        <v>0</v>
      </c>
      <c r="AA327" s="57">
        <f>IFERROR(HLOOKUP(AA$188,bom!$2:$300,MATCH($A327,bom!$A:$A,0)-1,0),0)</f>
        <v>0</v>
      </c>
      <c r="AB327" s="57">
        <f>IFERROR(HLOOKUP(AB$188,bom!$2:$300,MATCH($A327,bom!$A:$A,0)-1,0),0)</f>
        <v>0</v>
      </c>
      <c r="AC327" s="57">
        <f>IFERROR(HLOOKUP(AC$188,bom!$2:$300,MATCH($A327,bom!$A:$A,0)-1,0),0)</f>
        <v>0</v>
      </c>
      <c r="AD327" s="57">
        <f>IFERROR(HLOOKUP(AD$188,bom!$2:$300,MATCH($A327,bom!$A:$A,0)-1,0),0)</f>
        <v>0</v>
      </c>
      <c r="AE327" s="57">
        <f>IFERROR(HLOOKUP(AE$188,bom!$2:$300,MATCH($A327,bom!$A:$A,0)-1,0),0)</f>
        <v>0</v>
      </c>
      <c r="AF327" s="57">
        <f>IFERROR(HLOOKUP(AF$188,bom!$2:$300,MATCH($A327,bom!$A:$A,0)-1,0),0)</f>
        <v>0</v>
      </c>
      <c r="AG327" s="57">
        <f>IFERROR(HLOOKUP(AG$188,bom!$2:$300,MATCH($A327,bom!$A:$A,0)-1,0),0)</f>
        <v>0</v>
      </c>
      <c r="AH327" s="57">
        <f>IFERROR(HLOOKUP(AH$188,bom!$2:$300,MATCH($A327,bom!$A:$A,0)-1,0),0)</f>
        <v>0</v>
      </c>
      <c r="AI327" s="57">
        <f>IFERROR(HLOOKUP(AI$188,bom!$2:$300,MATCH($A327,bom!$A:$A,0)-1,0),0)</f>
        <v>0</v>
      </c>
      <c r="AJ327" s="57">
        <f>IFERROR(HLOOKUP(AJ$188,bom!$2:$300,MATCH($A327,bom!$A:$A,0)-1,0),0)</f>
        <v>0</v>
      </c>
      <c r="AK327" s="57">
        <f>IFERROR(HLOOKUP(AK$188,bom!$2:$300,MATCH($A327,bom!$A:$A,0)-1,0),0)</f>
        <v>0</v>
      </c>
      <c r="AL327" s="57">
        <f>IFERROR(HLOOKUP(AL$188,bom!$2:$300,MATCH($A327,bom!$A:$A,0)-1,0),0)</f>
        <v>0</v>
      </c>
      <c r="AM327" s="57">
        <f>IFERROR(HLOOKUP(AM$188,bom!$2:$300,MATCH($A327,bom!$A:$A,0)-1,0),0)</f>
        <v>0</v>
      </c>
      <c r="AN327" s="57">
        <f>IFERROR(HLOOKUP(AN$188,bom!$2:$300,MATCH($A327,bom!$A:$A,0)-1,0),0)</f>
        <v>0</v>
      </c>
      <c r="AO327" s="57">
        <f>IFERROR(HLOOKUP(AO$188,bom!$2:$300,MATCH($A327,bom!$A:$A,0)-1,0),0)</f>
        <v>0</v>
      </c>
      <c r="AP327" s="57">
        <f>IFERROR(HLOOKUP(AP$188,bom!$2:$300,MATCH($A327,bom!$A:$A,0)-1,0),0)</f>
        <v>0</v>
      </c>
      <c r="AQ327" s="57">
        <f>IFERROR(HLOOKUP(AQ$188,bom!$2:$300,MATCH($A327,bom!$A:$A,0)-1,0),0)</f>
        <v>0</v>
      </c>
      <c r="AR327" s="57">
        <f>IFERROR(HLOOKUP(AR$188,bom!$2:$300,MATCH($A327,bom!$A:$A,0)-1,0),0)</f>
        <v>0</v>
      </c>
      <c r="AS327" s="57">
        <f>IFERROR(HLOOKUP(AS$188,bom!$2:$300,MATCH($A327,bom!$A:$A,0)-1,0),0)</f>
        <v>0</v>
      </c>
      <c r="AT327" s="57">
        <f>IFERROR(HLOOKUP(AT$188,bom!$2:$300,MATCH($A327,bom!$A:$A,0)-1,0),0)</f>
        <v>0</v>
      </c>
      <c r="AU327" s="57">
        <f>IFERROR(HLOOKUP(AU$188,bom!$2:$300,MATCH($A327,bom!$A:$A,0)-1,0),0)</f>
        <v>0</v>
      </c>
      <c r="AV327" s="57">
        <f>IFERROR(HLOOKUP(AV$188,bom!$2:$300,MATCH($A327,bom!$A:$A,0)-1,0),0)</f>
        <v>0</v>
      </c>
      <c r="AW327" s="57">
        <f>IFERROR(HLOOKUP(AW$188,bom!$2:$300,MATCH($A327,bom!$A:$A,0)-1,0),0)</f>
        <v>0</v>
      </c>
      <c r="AX327" s="57">
        <f>IFERROR(HLOOKUP(AX$188,bom!$2:$300,MATCH($A327,bom!$A:$A,0)-1,0),0)</f>
        <v>0</v>
      </c>
      <c r="AY327" s="57">
        <f>IFERROR(HLOOKUP(AY$188,bom!$2:$300,MATCH($A327,bom!$A:$A,0)-1,0),0)</f>
        <v>0</v>
      </c>
      <c r="AZ327" s="57">
        <f>IFERROR(HLOOKUP(AZ$188,bom!$2:$300,MATCH($A327,bom!$A:$A,0)-1,0),0)</f>
        <v>0</v>
      </c>
      <c r="BA327" s="57">
        <f>IFERROR(HLOOKUP(BA$188,bom!$2:$300,MATCH($A327,bom!$A:$A,0)-1,0),0)</f>
        <v>0</v>
      </c>
      <c r="BB327" s="57">
        <f>IFERROR(HLOOKUP(BB$188,bom!$2:$300,MATCH($A327,bom!$A:$A,0)-1,0),0)</f>
        <v>0</v>
      </c>
      <c r="BC327" s="57">
        <f>IFERROR(HLOOKUP(BC$188,bom!$2:$300,MATCH($A327,bom!$A:$A,0)-1,0),0)</f>
        <v>0</v>
      </c>
      <c r="BD327" s="57">
        <f>IFERROR(HLOOKUP(BD$188,bom!$2:$300,MATCH($A327,bom!$A:$A,0)-1,0),0)</f>
        <v>0</v>
      </c>
      <c r="BE327" s="57">
        <f>IFERROR(HLOOKUP(BE$188,bom!$2:$300,MATCH($A327,bom!$A:$A,0)-1,0),0)</f>
        <v>0</v>
      </c>
      <c r="BF327" s="57">
        <f>IFERROR(HLOOKUP(BF$188,bom!$2:$300,MATCH($A327,bom!$A:$A,0)-1,0),0)</f>
        <v>0</v>
      </c>
      <c r="BG327" s="57">
        <f>IFERROR(HLOOKUP(BG$188,bom!$2:$300,MATCH($A327,bom!$A:$A,0)-1,0),0)</f>
        <v>0</v>
      </c>
      <c r="BH327" s="57">
        <f>IFERROR(HLOOKUP(BH$188,bom!$2:$300,MATCH($A327,bom!$A:$A,0)-1,0),0)</f>
        <v>0</v>
      </c>
      <c r="BI327" s="57">
        <f>IFERROR(HLOOKUP(BI$188,bom!$2:$300,MATCH($A327,bom!$A:$A,0)-1,0),0)</f>
        <v>0</v>
      </c>
      <c r="BJ327" s="57">
        <f>IFERROR(HLOOKUP(BJ$188,bom!$2:$300,MATCH($A327,bom!$A:$A,0)-1,0),0)</f>
        <v>0</v>
      </c>
      <c r="BK327" s="57">
        <f>IFERROR(HLOOKUP(BK$188,bom!$2:$300,MATCH($A327,bom!$A:$A,0)-1,0),0)</f>
        <v>0</v>
      </c>
      <c r="BL327" s="57">
        <f>IFERROR(HLOOKUP(BL$188,bom!$2:$300,MATCH($A327,bom!$A:$A,0)-1,0),0)</f>
        <v>0</v>
      </c>
      <c r="BM327" s="57">
        <f>IFERROR(HLOOKUP(BM$188,bom!$2:$300,MATCH($A327,bom!$A:$A,0)-1,0),0)</f>
        <v>0</v>
      </c>
      <c r="BN327" s="57">
        <f>IFERROR(HLOOKUP(BN$188,bom!$2:$300,MATCH($A327,bom!$A:$A,0)-1,0),0)</f>
        <v>0</v>
      </c>
      <c r="BO327" s="57">
        <f>IFERROR(HLOOKUP(BO$188,bom!$2:$300,MATCH($A327,bom!$A:$A,0)-1,0),0)</f>
        <v>0</v>
      </c>
      <c r="BP327" s="57">
        <f>IFERROR(HLOOKUP(BP$188,bom!$2:$300,MATCH($A327,bom!$A:$A,0)-1,0),0)</f>
        <v>0</v>
      </c>
      <c r="BQ327" s="57">
        <f>IFERROR(HLOOKUP(BQ$188,bom!$2:$300,MATCH($A327,bom!$A:$A,0)-1,0),0)</f>
        <v>0</v>
      </c>
      <c r="BR327" s="57">
        <f>IFERROR(HLOOKUP(BR$188,bom!$2:$300,MATCH($A327,bom!$A:$A,0)-1,0),0)</f>
        <v>0</v>
      </c>
      <c r="BS327" s="57">
        <f>IFERROR(HLOOKUP(BS$188,bom!$2:$300,MATCH($A327,bom!$A:$A,0)-1,0),0)</f>
        <v>0</v>
      </c>
      <c r="BT327" s="57">
        <f>IFERROR(HLOOKUP(BT$188,bom!$2:$300,MATCH($A327,bom!$A:$A,0)-1,0),0)</f>
        <v>0</v>
      </c>
      <c r="BU327" s="57">
        <f>IFERROR(HLOOKUP(BU$188,bom!$2:$300,MATCH($A327,bom!$A:$A,0)-1,0),0)</f>
        <v>0</v>
      </c>
      <c r="BV327" s="57">
        <f>IFERROR(HLOOKUP(BV$188,bom!$2:$300,MATCH($A327,bom!$A:$A,0)-1,0),0)</f>
        <v>0</v>
      </c>
      <c r="BW327" s="57">
        <f>IFERROR(HLOOKUP(BW$188,bom!$2:$300,MATCH($A327,bom!$A:$A,0)-1,0),0)</f>
        <v>0</v>
      </c>
      <c r="BX327" s="57">
        <f>IFERROR(HLOOKUP(BX$188,bom!$2:$300,MATCH($A327,bom!$A:$A,0)-1,0),0)</f>
        <v>0</v>
      </c>
      <c r="BY327" s="57">
        <f>IFERROR(HLOOKUP(BY$188,bom!$2:$300,MATCH($A327,bom!$A:$A,0)-1,0),0)</f>
        <v>0</v>
      </c>
      <c r="BZ327" s="57">
        <f>IFERROR(HLOOKUP(BZ$188,bom!$2:$300,MATCH($A327,bom!$A:$A,0)-1,0),0)</f>
        <v>0</v>
      </c>
      <c r="CA327" s="57">
        <f>IFERROR(HLOOKUP(CA$188,bom!$2:$300,MATCH($A327,bom!$A:$A,0)-1,0),0)</f>
        <v>0</v>
      </c>
      <c r="CB327" s="57">
        <f>IFERROR(HLOOKUP(CB$188,bom!$2:$300,MATCH($A327,bom!$A:$A,0)-1,0),0)</f>
        <v>0</v>
      </c>
      <c r="CC327" s="57">
        <f>IFERROR(HLOOKUP(CC$188,bom!$2:$300,MATCH($A327,bom!$A:$A,0)-1,0),0)</f>
        <v>0</v>
      </c>
      <c r="CD327" s="57">
        <f>IFERROR(HLOOKUP(CD$188,bom!$2:$300,MATCH($A327,bom!$A:$A,0)-1,0),0)</f>
        <v>0</v>
      </c>
      <c r="CE327" s="57">
        <f>IFERROR(HLOOKUP(CE$188,bom!$2:$300,MATCH($A327,bom!$A:$A,0)-1,0),0)</f>
        <v>0</v>
      </c>
      <c r="CF327" s="57">
        <f>IFERROR(HLOOKUP(CF$188,bom!$2:$300,MATCH($A327,bom!$A:$A,0)-1,0),0)</f>
        <v>0</v>
      </c>
      <c r="CG327" s="57">
        <f>IFERROR(HLOOKUP(CG$188,bom!$2:$300,MATCH($A327,bom!$A:$A,0)-1,0),0)</f>
        <v>0</v>
      </c>
      <c r="CH327" s="57">
        <f>IFERROR(HLOOKUP(CH$188,bom!$2:$300,MATCH($A327,bom!$A:$A,0)-1,0),0)</f>
        <v>0</v>
      </c>
      <c r="CI327" s="20"/>
      <c r="CJ327" s="20"/>
      <c r="CK327" s="20"/>
      <c r="CL327" s="20"/>
      <c r="CM327" s="32" t="str">
        <f t="shared" ref="CM327" si="1849">IF(G327&gt;0,IF(CN327&lt;(0.8*G327),"WARNING!!!",IF(CN327&lt;G327,"ORDER","OK")),IF((VLOOKUP(A327,A:DG,91+E327,0))&lt;0,"WARNING!!!",IF((VLOOKUP(A327,A:DG,91+ROUND(1.25*E327,0),0))&lt;0,"ORDER","OK")))</f>
        <v>OK</v>
      </c>
      <c r="CN327" s="33">
        <f t="shared" ref="CN327" si="1850">F327-CN328+CN329</f>
        <v>0</v>
      </c>
      <c r="CO327" s="34">
        <f t="shared" ref="CO327" si="1851">CN327-CO328+CO329</f>
        <v>0</v>
      </c>
      <c r="CP327" s="34">
        <f t="shared" ref="CP327" si="1852">CO327-CP328+CP329</f>
        <v>0</v>
      </c>
      <c r="CQ327" s="34">
        <f t="shared" ref="CQ327" si="1853">CP327-CQ328+CQ329</f>
        <v>0</v>
      </c>
      <c r="CR327" s="34">
        <f t="shared" ref="CR327" si="1854">CQ327-CR328+CR329</f>
        <v>0</v>
      </c>
      <c r="CS327" s="34">
        <f t="shared" ref="CS327" si="1855">CR327-CS328+CS329</f>
        <v>0</v>
      </c>
      <c r="CT327" s="34">
        <f t="shared" ref="CT327" si="1856">CS327-CT328+CT329</f>
        <v>0</v>
      </c>
      <c r="CU327" s="34">
        <f t="shared" ref="CU327" si="1857">CT327-CU328+CU329</f>
        <v>0</v>
      </c>
      <c r="CV327" s="34">
        <f t="shared" ref="CV327" si="1858">CU327-CV328+CV329</f>
        <v>0</v>
      </c>
      <c r="CW327" s="34">
        <f t="shared" ref="CW327" si="1859">CV327-CW328+CW329</f>
        <v>0</v>
      </c>
      <c r="CX327" s="34">
        <f t="shared" ref="CX327" si="1860">CW327-CX328+CX329</f>
        <v>0</v>
      </c>
      <c r="CY327" s="34">
        <f t="shared" ref="CY327" si="1861">CX327-CY328+CY329</f>
        <v>0</v>
      </c>
      <c r="CZ327" s="34">
        <f t="shared" ref="CZ327" si="1862">CY327-CZ328+CZ329</f>
        <v>0</v>
      </c>
      <c r="DA327" s="34">
        <f t="shared" ref="DA327" si="1863">CZ327-DA328+DA329</f>
        <v>0</v>
      </c>
      <c r="DB327" s="34">
        <f t="shared" ref="DB327" si="1864">DA327-DB328+DB329</f>
        <v>0</v>
      </c>
      <c r="DC327" s="34">
        <f t="shared" ref="DC327" si="1865">DB327-DC328+DC329</f>
        <v>0</v>
      </c>
      <c r="DD327" s="34">
        <f t="shared" ref="DD327" si="1866">DC327-DD328+DD329</f>
        <v>0</v>
      </c>
      <c r="DE327" s="34">
        <f t="shared" ref="DE327" si="1867">DD327-DE328+DE329</f>
        <v>0</v>
      </c>
      <c r="DF327" s="34">
        <f t="shared" ref="DF327" si="1868">DE327-DF328+DF329</f>
        <v>0</v>
      </c>
      <c r="DG327" s="35">
        <f t="shared" ref="DG327" si="1869">DF327-DG328+DG329</f>
        <v>0</v>
      </c>
      <c r="DM327" s="21"/>
    </row>
    <row r="328" spans="1:117" ht="12.75" hidden="1" outlineLevel="1" x14ac:dyDescent="0.2">
      <c r="A328" s="22"/>
      <c r="B328" s="23"/>
      <c r="C328" s="23"/>
      <c r="D328" s="24"/>
      <c r="E328" s="24"/>
      <c r="F328" s="24"/>
      <c r="G328" s="24"/>
      <c r="H328" s="24"/>
      <c r="I328" s="58"/>
      <c r="J328" s="58"/>
      <c r="K328" s="58"/>
      <c r="L328" s="58"/>
      <c r="M328" s="58"/>
      <c r="N328" s="58"/>
      <c r="O328" s="58"/>
      <c r="P328" s="58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  <c r="AG328" s="58"/>
      <c r="AH328" s="58"/>
      <c r="AI328" s="58"/>
      <c r="AJ328" s="58"/>
      <c r="AK328" s="58"/>
      <c r="AL328" s="58"/>
      <c r="AM328" s="58"/>
      <c r="AN328" s="58"/>
      <c r="AO328" s="58"/>
      <c r="AP328" s="58"/>
      <c r="AQ328" s="58"/>
      <c r="AR328" s="58"/>
      <c r="AS328" s="58"/>
      <c r="AT328" s="58"/>
      <c r="AU328" s="58"/>
      <c r="AV328" s="58"/>
      <c r="AW328" s="58"/>
      <c r="AX328" s="58"/>
      <c r="AY328" s="58"/>
      <c r="AZ328" s="58"/>
      <c r="BA328" s="58"/>
      <c r="BB328" s="58"/>
      <c r="BC328" s="58"/>
      <c r="BD328" s="58"/>
      <c r="BE328" s="58"/>
      <c r="BF328" s="58"/>
      <c r="BG328" s="58"/>
      <c r="BH328" s="58"/>
      <c r="BI328" s="58"/>
      <c r="BJ328" s="58"/>
      <c r="BK328" s="58"/>
      <c r="BL328" s="58"/>
      <c r="BM328" s="58"/>
      <c r="BN328" s="58"/>
      <c r="BO328" s="58"/>
      <c r="BP328" s="58"/>
      <c r="BQ328" s="58"/>
      <c r="BR328" s="58"/>
      <c r="BS328" s="58"/>
      <c r="BT328" s="58"/>
      <c r="BU328" s="58"/>
      <c r="BV328" s="58"/>
      <c r="BW328" s="58"/>
      <c r="BX328" s="58"/>
      <c r="BY328" s="58"/>
      <c r="BZ328" s="58"/>
      <c r="CA328" s="58"/>
      <c r="CB328" s="58"/>
      <c r="CC328" s="58"/>
      <c r="CD328" s="58"/>
      <c r="CE328" s="58"/>
      <c r="CF328" s="58"/>
      <c r="CG328" s="58"/>
      <c r="CH328" s="58"/>
      <c r="CI328" s="24"/>
      <c r="CJ328" s="24"/>
      <c r="CK328" s="24"/>
      <c r="CL328" s="24"/>
      <c r="CM328" s="25" t="s">
        <v>7</v>
      </c>
      <c r="CN328" s="36">
        <f t="shared" ref="CN328" si="1870">$I327*CN$3+$J327*CN$4+$K327*CN$5+$L327*CN$6+$M327*CN$7+$N327*CN$8+$O327*CN$9+$P327*CN$10+$Q327*CN$11+$R327*CN$12+$S327*CN$13+$T327*CN$14+$U327*CN$15+$V327*CN$16+$W327*CN$17+$X327*CN$18+$Y327*CN$19+$Z327*CN$20+$AA327*CN$21+$AB327*CN$22+$AC327*CN$23+$AD327*CN$24+$AE327*CN$25+$AF327*CN$26+$AG327*CN$27+$AH327*CN$28+$AI327*CN$29+$AJ327*CN$30+$AK327*CN$31+$AL327*CN$32+$AM327*CN$33+$AN327*CN$34+$AO327*CN$35+$AP327*CN$36+$AQ327*CN$37+$AR327*CN$38+$AS327*CN$39+$AT327*CN$40+$AU327*CN$41+$AV327*CN$42+$AW327*CN$43+$AX327*CN$44+$AY327*CN$45+$AZ327*CN$46+$BA327*CN$47+$BB327*CN$48+$BC327*CN$49+$BD327*CN$50+$BE327*CN$51+$BF327*CN$52+$BG327*CN$53+$BH327*CN$54+$BI327*CN$55+$BJ327*CN$56+$BK327*CN$57+$BL327*CN$58+$BM327*CN$59+$BN327*CN$60+$BO327*CN$61+$BP327*CN$62+$BQ327*CN$63+$BR327*CN$64+$BS327*CN$65+$BT327*CN$66+$BU327*CN$67+$BV327*CN$68+$BW327*CN$69+$BX327*CN$70+$BY327*CN$71+$BZ327*CN$72+$CA327*CN$73+$CB327*CN$74+$CC327*CN$75+$CD327*CN$76+$CE327*CN$77+$CF327*CN$78+$CG327*CN$79+$CH327*CN$80</f>
        <v>0</v>
      </c>
      <c r="CO328" s="37">
        <f t="shared" ref="CO328" si="1871">$I327*CO$3+$J327*CO$4+$K327*CO$5+$L327*CO$6+$M327*CO$7+$N327*CO$8+$O327*CO$9+$P327*CO$10+$Q327*CO$11+$R327*CO$12+$S327*CO$13+$T327*CO$14+$U327*CO$15+$V327*CO$16+$W327*CO$17+$X327*CO$18+$Y327*CO$19+$Z327*CO$20+$AA327*CO$21+$AB327*CO$22+$AC327*CO$23+$AD327*CO$24+$AE327*CO$25+$AF327*CO$26+$AG327*CO$27+$AH327*CO$28+$AI327*CO$29+$AJ327*CO$30+$AK327*CO$31+$AL327*CO$32+$AM327*CO$33+$AN327*CO$34+$AO327*CO$35+$AP327*CO$36+$AQ327*CO$37+$AR327*CO$38+$AS327*CO$39+$AT327*CO$40+$AU327*CO$41+$AV327*CO$42+$AW327*CO$43+$AX327*CO$44+$AY327*CO$45+$AZ327*CO$46+$BA327*CO$47+$BB327*CO$48+$BC327*CO$49+$BD327*CO$50+$BE327*CO$51+$BF327*CO$52+$BG327*CO$53+$BH327*CO$54+$BI327*CO$55+$BJ327*CO$56+$BK327*CO$57+$BL327*CO$58+$BM327*CO$59+$BN327*CO$60+$BO327*CO$61+$BP327*CO$62+$BQ327*CO$63+$BR327*CO$64+$BS327*CO$65+$BT327*CO$66+$BU327*CO$67+$BV327*CO$68+$BW327*CO$69+$BX327*CO$70+$BY327*CO$71+$BZ327*CO$72+$CA327*CO$73+$CB327*CO$74+$CC327*CO$75+$CD327*CO$76+$CE327*CO$77+$CF327*CO$78+$CG327*CO$79+$CH327*CO$80</f>
        <v>0</v>
      </c>
      <c r="CP328" s="37">
        <f t="shared" ref="CP328" si="1872">$I327*CP$3+$J327*CP$4+$K327*CP$5+$L327*CP$6+$M327*CP$7+$N327*CP$8+$O327*CP$9+$P327*CP$10+$Q327*CP$11+$R327*CP$12+$S327*CP$13+$T327*CP$14+$U327*CP$15+$V327*CP$16+$W327*CP$17+$X327*CP$18+$Y327*CP$19+$Z327*CP$20+$AA327*CP$21+$AB327*CP$22+$AC327*CP$23+$AD327*CP$24+$AE327*CP$25+$AF327*CP$26+$AG327*CP$27+$AH327*CP$28+$AI327*CP$29+$AJ327*CP$30+$AK327*CP$31+$AL327*CP$32+$AM327*CP$33+$AN327*CP$34+$AO327*CP$35+$AP327*CP$36+$AQ327*CP$37+$AR327*CP$38+$AS327*CP$39+$AT327*CP$40+$AU327*CP$41+$AV327*CP$42+$AW327*CP$43+$AX327*CP$44+$AY327*CP$45+$AZ327*CP$46+$BA327*CP$47+$BB327*CP$48+$BC327*CP$49+$BD327*CP$50+$BE327*CP$51+$BF327*CP$52+$BG327*CP$53+$BH327*CP$54+$BI327*CP$55+$BJ327*CP$56+$BK327*CP$57+$BL327*CP$58+$BM327*CP$59+$BN327*CP$60+$BO327*CP$61+$BP327*CP$62+$BQ327*CP$63+$BR327*CP$64+$BS327*CP$65+$BT327*CP$66+$BU327*CP$67+$BV327*CP$68+$BW327*CP$69+$BX327*CP$70+$BY327*CP$71+$BZ327*CP$72+$CA327*CP$73+$CB327*CP$74+$CC327*CP$75+$CD327*CP$76+$CE327*CP$77+$CF327*CP$78+$CG327*CP$79+$CH327*CP$80</f>
        <v>0</v>
      </c>
      <c r="CQ328" s="37">
        <f t="shared" ref="CQ328" si="1873">$I327*CQ$3+$J327*CQ$4+$K327*CQ$5+$L327*CQ$6+$M327*CQ$7+$N327*CQ$8+$O327*CQ$9+$P327*CQ$10+$Q327*CQ$11+$R327*CQ$12+$S327*CQ$13+$T327*CQ$14+$U327*CQ$15+$V327*CQ$16+$W327*CQ$17+$X327*CQ$18+$Y327*CQ$19+$Z327*CQ$20+$AA327*CQ$21+$AB327*CQ$22+$AC327*CQ$23+$AD327*CQ$24+$AE327*CQ$25+$AF327*CQ$26+$AG327*CQ$27+$AH327*CQ$28+$AI327*CQ$29+$AJ327*CQ$30+$AK327*CQ$31+$AL327*CQ$32+$AM327*CQ$33+$AN327*CQ$34+$AO327*CQ$35+$AP327*CQ$36+$AQ327*CQ$37+$AR327*CQ$38+$AS327*CQ$39+$AT327*CQ$40+$AU327*CQ$41+$AV327*CQ$42+$AW327*CQ$43+$AX327*CQ$44+$AY327*CQ$45+$AZ327*CQ$46+$BA327*CQ$47+$BB327*CQ$48+$BC327*CQ$49+$BD327*CQ$50+$BE327*CQ$51+$BF327*CQ$52+$BG327*CQ$53+$BH327*CQ$54+$BI327*CQ$55+$BJ327*CQ$56+$BK327*CQ$57+$BL327*CQ$58+$BM327*CQ$59+$BN327*CQ$60+$BO327*CQ$61+$BP327*CQ$62+$BQ327*CQ$63+$BR327*CQ$64+$BS327*CQ$65+$BT327*CQ$66+$BU327*CQ$67+$BV327*CQ$68+$BW327*CQ$69+$BX327*CQ$70+$BY327*CQ$71+$BZ327*CQ$72+$CA327*CQ$73+$CB327*CQ$74+$CC327*CQ$75+$CD327*CQ$76+$CE327*CQ$77+$CF327*CQ$78+$CG327*CQ$79+$CH327*CQ$80</f>
        <v>0</v>
      </c>
      <c r="CR328" s="37">
        <f t="shared" ref="CR328" si="1874">$I327*CR$3+$J327*CR$4+$K327*CR$5+$L327*CR$6+$M327*CR$7+$N327*CR$8+$O327*CR$9+$P327*CR$10+$Q327*CR$11+$R327*CR$12+$S327*CR$13+$T327*CR$14+$U327*CR$15+$V327*CR$16+$W327*CR$17+$X327*CR$18+$Y327*CR$19+$Z327*CR$20+$AA327*CR$21+$AB327*CR$22+$AC327*CR$23+$AD327*CR$24+$AE327*CR$25+$AF327*CR$26+$AG327*CR$27+$AH327*CR$28+$AI327*CR$29+$AJ327*CR$30+$AK327*CR$31+$AL327*CR$32+$AM327*CR$33+$AN327*CR$34+$AO327*CR$35+$AP327*CR$36+$AQ327*CR$37+$AR327*CR$38+$AS327*CR$39+$AT327*CR$40+$AU327*CR$41+$AV327*CR$42+$AW327*CR$43+$AX327*CR$44+$AY327*CR$45+$AZ327*CR$46+$BA327*CR$47+$BB327*CR$48+$BC327*CR$49+$BD327*CR$50+$BE327*CR$51+$BF327*CR$52+$BG327*CR$53+$BH327*CR$54+$BI327*CR$55+$BJ327*CR$56+$BK327*CR$57+$BL327*CR$58+$BM327*CR$59+$BN327*CR$60+$BO327*CR$61+$BP327*CR$62+$BQ327*CR$63+$BR327*CR$64+$BS327*CR$65+$BT327*CR$66+$BU327*CR$67+$BV327*CR$68+$BW327*CR$69+$BX327*CR$70+$BY327*CR$71+$BZ327*CR$72+$CA327*CR$73+$CB327*CR$74+$CC327*CR$75+$CD327*CR$76+$CE327*CR$77+$CF327*CR$78+$CG327*CR$79+$CH327*CR$80</f>
        <v>0</v>
      </c>
      <c r="CS328" s="37">
        <f t="shared" ref="CS328" si="1875">$I327*CS$3+$J327*CS$4+$K327*CS$5+$L327*CS$6+$M327*CS$7+$N327*CS$8+$O327*CS$9+$P327*CS$10+$Q327*CS$11+$R327*CS$12+$S327*CS$13+$T327*CS$14+$U327*CS$15+$V327*CS$16+$W327*CS$17+$X327*CS$18+$Y327*CS$19+$Z327*CS$20+$AA327*CS$21+$AB327*CS$22+$AC327*CS$23+$AD327*CS$24+$AE327*CS$25+$AF327*CS$26+$AG327*CS$27+$AH327*CS$28+$AI327*CS$29+$AJ327*CS$30+$AK327*CS$31+$AL327*CS$32+$AM327*CS$33+$AN327*CS$34+$AO327*CS$35+$AP327*CS$36+$AQ327*CS$37+$AR327*CS$38+$AS327*CS$39+$AT327*CS$40+$AU327*CS$41+$AV327*CS$42+$AW327*CS$43+$AX327*CS$44+$AY327*CS$45+$AZ327*CS$46+$BA327*CS$47+$BB327*CS$48+$BC327*CS$49+$BD327*CS$50+$BE327*CS$51+$BF327*CS$52+$BG327*CS$53+$BH327*CS$54+$BI327*CS$55+$BJ327*CS$56+$BK327*CS$57+$BL327*CS$58+$BM327*CS$59+$BN327*CS$60+$BO327*CS$61+$BP327*CS$62+$BQ327*CS$63+$BR327*CS$64+$BS327*CS$65+$BT327*CS$66+$BU327*CS$67+$BV327*CS$68+$BW327*CS$69+$BX327*CS$70+$BY327*CS$71+$BZ327*CS$72+$CA327*CS$73+$CB327*CS$74+$CC327*CS$75+$CD327*CS$76+$CE327*CS$77+$CF327*CS$78+$CG327*CS$79+$CH327*CS$80</f>
        <v>0</v>
      </c>
      <c r="CT328" s="37">
        <f t="shared" ref="CT328" si="1876">$I327*CT$3+$J327*CT$4+$K327*CT$5+$L327*CT$6+$M327*CT$7+$N327*CT$8+$O327*CT$9+$P327*CT$10+$Q327*CT$11+$R327*CT$12+$S327*CT$13+$T327*CT$14+$U327*CT$15+$V327*CT$16+$W327*CT$17+$X327*CT$18+$Y327*CT$19+$Z327*CT$20+$AA327*CT$21+$AB327*CT$22+$AC327*CT$23+$AD327*CT$24+$AE327*CT$25+$AF327*CT$26+$AG327*CT$27+$AH327*CT$28+$AI327*CT$29+$AJ327*CT$30+$AK327*CT$31+$AL327*CT$32+$AM327*CT$33+$AN327*CT$34+$AO327*CT$35+$AP327*CT$36+$AQ327*CT$37+$AR327*CT$38+$AS327*CT$39+$AT327*CT$40+$AU327*CT$41+$AV327*CT$42+$AW327*CT$43+$AX327*CT$44+$AY327*CT$45+$AZ327*CT$46+$BA327*CT$47+$BB327*CT$48+$BC327*CT$49+$BD327*CT$50+$BE327*CT$51+$BF327*CT$52+$BG327*CT$53+$BH327*CT$54+$BI327*CT$55+$BJ327*CT$56+$BK327*CT$57+$BL327*CT$58+$BM327*CT$59+$BN327*CT$60+$BO327*CT$61+$BP327*CT$62+$BQ327*CT$63+$BR327*CT$64+$BS327*CT$65+$BT327*CT$66+$BU327*CT$67+$BV327*CT$68+$BW327*CT$69+$BX327*CT$70+$BY327*CT$71+$BZ327*CT$72+$CA327*CT$73+$CB327*CT$74+$CC327*CT$75+$CD327*CT$76+$CE327*CT$77+$CF327*CT$78+$CG327*CT$79+$CH327*CT$80</f>
        <v>0</v>
      </c>
      <c r="CU328" s="37">
        <f t="shared" ref="CU328" si="1877">$I327*CU$3+$J327*CU$4+$K327*CU$5+$L327*CU$6+$M327*CU$7+$N327*CU$8+$O327*CU$9+$P327*CU$10+$Q327*CU$11+$R327*CU$12+$S327*CU$13+$T327*CU$14+$U327*CU$15+$V327*CU$16+$W327*CU$17+$X327*CU$18+$Y327*CU$19+$Z327*CU$20+$AA327*CU$21+$AB327*CU$22+$AC327*CU$23+$AD327*CU$24+$AE327*CU$25+$AF327*CU$26+$AG327*CU$27+$AH327*CU$28+$AI327*CU$29+$AJ327*CU$30+$AK327*CU$31+$AL327*CU$32+$AM327*CU$33+$AN327*CU$34+$AO327*CU$35+$AP327*CU$36+$AQ327*CU$37+$AR327*CU$38+$AS327*CU$39+$AT327*CU$40+$AU327*CU$41+$AV327*CU$42+$AW327*CU$43+$AX327*CU$44+$AY327*CU$45+$AZ327*CU$46+$BA327*CU$47+$BB327*CU$48+$BC327*CU$49+$BD327*CU$50+$BE327*CU$51+$BF327*CU$52+$BG327*CU$53+$BH327*CU$54+$BI327*CU$55+$BJ327*CU$56+$BK327*CU$57+$BL327*CU$58+$BM327*CU$59+$BN327*CU$60+$BO327*CU$61+$BP327*CU$62+$BQ327*CU$63+$BR327*CU$64+$BS327*CU$65+$BT327*CU$66+$BU327*CU$67+$BV327*CU$68+$BW327*CU$69+$BX327*CU$70+$BY327*CU$71+$BZ327*CU$72+$CA327*CU$73+$CB327*CU$74+$CC327*CU$75+$CD327*CU$76+$CE327*CU$77+$CF327*CU$78+$CG327*CU$79+$CH327*CU$80</f>
        <v>0</v>
      </c>
      <c r="CV328" s="37">
        <f t="shared" ref="CV328" si="1878">$I327*CV$3+$J327*CV$4+$K327*CV$5+$L327*CV$6+$M327*CV$7+$N327*CV$8+$O327*CV$9+$P327*CV$10+$Q327*CV$11+$R327*CV$12+$S327*CV$13+$T327*CV$14+$U327*CV$15+$V327*CV$16+$W327*CV$17+$X327*CV$18+$Y327*CV$19+$Z327*CV$20+$AA327*CV$21+$AB327*CV$22+$AC327*CV$23+$AD327*CV$24+$AE327*CV$25+$AF327*CV$26+$AG327*CV$27+$AH327*CV$28+$AI327*CV$29+$AJ327*CV$30+$AK327*CV$31+$AL327*CV$32+$AM327*CV$33+$AN327*CV$34+$AO327*CV$35+$AP327*CV$36+$AQ327*CV$37+$AR327*CV$38+$AS327*CV$39+$AT327*CV$40+$AU327*CV$41+$AV327*CV$42+$AW327*CV$43+$AX327*CV$44+$AY327*CV$45+$AZ327*CV$46+$BA327*CV$47+$BB327*CV$48+$BC327*CV$49+$BD327*CV$50+$BE327*CV$51+$BF327*CV$52+$BG327*CV$53+$BH327*CV$54+$BI327*CV$55+$BJ327*CV$56+$BK327*CV$57+$BL327*CV$58+$BM327*CV$59+$BN327*CV$60+$BO327*CV$61+$BP327*CV$62+$BQ327*CV$63+$BR327*CV$64+$BS327*CV$65+$BT327*CV$66+$BU327*CV$67+$BV327*CV$68+$BW327*CV$69+$BX327*CV$70+$BY327*CV$71+$BZ327*CV$72+$CA327*CV$73+$CB327*CV$74+$CC327*CV$75+$CD327*CV$76+$CE327*CV$77+$CF327*CV$78+$CG327*CV$79+$CH327*CV$80</f>
        <v>0</v>
      </c>
      <c r="CW328" s="37">
        <f t="shared" ref="CW328" si="1879">$I327*CW$3+$J327*CW$4+$K327*CW$5+$L327*CW$6+$M327*CW$7+$N327*CW$8+$O327*CW$9+$P327*CW$10+$Q327*CW$11+$R327*CW$12+$S327*CW$13+$T327*CW$14+$U327*CW$15+$V327*CW$16+$W327*CW$17+$X327*CW$18+$Y327*CW$19+$Z327*CW$20+$AA327*CW$21+$AB327*CW$22+$AC327*CW$23+$AD327*CW$24+$AE327*CW$25+$AF327*CW$26+$AG327*CW$27+$AH327*CW$28+$AI327*CW$29+$AJ327*CW$30+$AK327*CW$31+$AL327*CW$32+$AM327*CW$33+$AN327*CW$34+$AO327*CW$35+$AP327*CW$36+$AQ327*CW$37+$AR327*CW$38+$AS327*CW$39+$AT327*CW$40+$AU327*CW$41+$AV327*CW$42+$AW327*CW$43+$AX327*CW$44+$AY327*CW$45+$AZ327*CW$46+$BA327*CW$47+$BB327*CW$48+$BC327*CW$49+$BD327*CW$50+$BE327*CW$51+$BF327*CW$52+$BG327*CW$53+$BH327*CW$54+$BI327*CW$55+$BJ327*CW$56+$BK327*CW$57+$BL327*CW$58+$BM327*CW$59+$BN327*CW$60+$BO327*CW$61+$BP327*CW$62+$BQ327*CW$63+$BR327*CW$64+$BS327*CW$65+$BT327*CW$66+$BU327*CW$67+$BV327*CW$68+$BW327*CW$69+$BX327*CW$70+$BY327*CW$71+$BZ327*CW$72+$CA327*CW$73+$CB327*CW$74+$CC327*CW$75+$CD327*CW$76+$CE327*CW$77+$CF327*CW$78+$CG327*CW$79+$CH327*CW$80</f>
        <v>0</v>
      </c>
      <c r="CX328" s="37">
        <f t="shared" ref="CX328" si="1880">$I327*CX$3+$J327*CX$4+$K327*CX$5+$L327*CX$6+$M327*CX$7+$N327*CX$8+$O327*CX$9+$P327*CX$10+$Q327*CX$11+$R327*CX$12+$S327*CX$13+$T327*CX$14+$U327*CX$15+$V327*CX$16+$W327*CX$17+$X327*CX$18+$Y327*CX$19+$Z327*CX$20+$AA327*CX$21+$AB327*CX$22+$AC327*CX$23+$AD327*CX$24+$AE327*CX$25+$AF327*CX$26+$AG327*CX$27+$AH327*CX$28+$AI327*CX$29+$AJ327*CX$30+$AK327*CX$31+$AL327*CX$32+$AM327*CX$33+$AN327*CX$34+$AO327*CX$35+$AP327*CX$36+$AQ327*CX$37+$AR327*CX$38+$AS327*CX$39+$AT327*CX$40+$AU327*CX$41+$AV327*CX$42+$AW327*CX$43+$AX327*CX$44+$AY327*CX$45+$AZ327*CX$46+$BA327*CX$47+$BB327*CX$48+$BC327*CX$49+$BD327*CX$50+$BE327*CX$51+$BF327*CX$52+$BG327*CX$53+$BH327*CX$54+$BI327*CX$55+$BJ327*CX$56+$BK327*CX$57+$BL327*CX$58+$BM327*CX$59+$BN327*CX$60+$BO327*CX$61+$BP327*CX$62+$BQ327*CX$63+$BR327*CX$64+$BS327*CX$65+$BT327*CX$66+$BU327*CX$67+$BV327*CX$68+$BW327*CX$69+$BX327*CX$70+$BY327*CX$71+$BZ327*CX$72+$CA327*CX$73+$CB327*CX$74+$CC327*CX$75+$CD327*CX$76+$CE327*CX$77+$CF327*CX$78+$CG327*CX$79+$CH327*CX$80</f>
        <v>0</v>
      </c>
      <c r="CY328" s="37">
        <f t="shared" ref="CY328" si="1881">$I327*CY$3+$J327*CY$4+$K327*CY$5+$L327*CY$6+$M327*CY$7+$N327*CY$8+$O327*CY$9+$P327*CY$10+$Q327*CY$11+$R327*CY$12+$S327*CY$13+$T327*CY$14+$U327*CY$15+$V327*CY$16+$W327*CY$17+$X327*CY$18+$Y327*CY$19+$Z327*CY$20+$AA327*CY$21+$AB327*CY$22+$AC327*CY$23+$AD327*CY$24+$AE327*CY$25+$AF327*CY$26+$AG327*CY$27+$AH327*CY$28+$AI327*CY$29+$AJ327*CY$30+$AK327*CY$31+$AL327*CY$32+$AM327*CY$33+$AN327*CY$34+$AO327*CY$35+$AP327*CY$36+$AQ327*CY$37+$AR327*CY$38+$AS327*CY$39+$AT327*CY$40+$AU327*CY$41+$AV327*CY$42+$AW327*CY$43+$AX327*CY$44+$AY327*CY$45+$AZ327*CY$46+$BA327*CY$47+$BB327*CY$48+$BC327*CY$49+$BD327*CY$50+$BE327*CY$51+$BF327*CY$52+$BG327*CY$53+$BH327*CY$54+$BI327*CY$55+$BJ327*CY$56+$BK327*CY$57+$BL327*CY$58+$BM327*CY$59+$BN327*CY$60+$BO327*CY$61+$BP327*CY$62+$BQ327*CY$63+$BR327*CY$64+$BS327*CY$65+$BT327*CY$66+$BU327*CY$67+$BV327*CY$68+$BW327*CY$69+$BX327*CY$70+$BY327*CY$71+$BZ327*CY$72+$CA327*CY$73+$CB327*CY$74+$CC327*CY$75+$CD327*CY$76+$CE327*CY$77+$CF327*CY$78+$CG327*CY$79+$CH327*CY$80</f>
        <v>0</v>
      </c>
      <c r="CZ328" s="37">
        <f t="shared" ref="CZ328" si="1882">$I327*CZ$3+$J327*CZ$4+$K327*CZ$5+$L327*CZ$6+$M327*CZ$7+$N327*CZ$8+$O327*CZ$9+$P327*CZ$10+$Q327*CZ$11+$R327*CZ$12+$S327*CZ$13+$T327*CZ$14+$U327*CZ$15+$V327*CZ$16+$W327*CZ$17+$X327*CZ$18+$Y327*CZ$19+$Z327*CZ$20+$AA327*CZ$21+$AB327*CZ$22+$AC327*CZ$23+$AD327*CZ$24+$AE327*CZ$25+$AF327*CZ$26+$AG327*CZ$27+$AH327*CZ$28+$AI327*CZ$29+$AJ327*CZ$30+$AK327*CZ$31+$AL327*CZ$32+$AM327*CZ$33+$AN327*CZ$34+$AO327*CZ$35+$AP327*CZ$36+$AQ327*CZ$37+$AR327*CZ$38+$AS327*CZ$39+$AT327*CZ$40+$AU327*CZ$41+$AV327*CZ$42+$AW327*CZ$43+$AX327*CZ$44+$AY327*CZ$45+$AZ327*CZ$46+$BA327*CZ$47+$BB327*CZ$48+$BC327*CZ$49+$BD327*CZ$50+$BE327*CZ$51+$BF327*CZ$52+$BG327*CZ$53+$BH327*CZ$54+$BI327*CZ$55+$BJ327*CZ$56+$BK327*CZ$57+$BL327*CZ$58+$BM327*CZ$59+$BN327*CZ$60+$BO327*CZ$61+$BP327*CZ$62+$BQ327*CZ$63+$BR327*CZ$64+$BS327*CZ$65+$BT327*CZ$66+$BU327*CZ$67+$BV327*CZ$68+$BW327*CZ$69+$BX327*CZ$70+$BY327*CZ$71+$BZ327*CZ$72+$CA327*CZ$73+$CB327*CZ$74+$CC327*CZ$75+$CD327*CZ$76+$CE327*CZ$77+$CF327*CZ$78+$CG327*CZ$79+$CH327*CZ$80</f>
        <v>0</v>
      </c>
      <c r="DA328" s="37">
        <f t="shared" ref="DA328" si="1883">$I327*DA$3+$J327*DA$4+$K327*DA$5+$L327*DA$6+$M327*DA$7+$N327*DA$8+$O327*DA$9+$P327*DA$10+$Q327*DA$11+$R327*DA$12+$S327*DA$13+$T327*DA$14+$U327*DA$15+$V327*DA$16+$W327*DA$17+$X327*DA$18+$Y327*DA$19+$Z327*DA$20+$AA327*DA$21+$AB327*DA$22+$AC327*DA$23+$AD327*DA$24+$AE327*DA$25+$AF327*DA$26+$AG327*DA$27+$AH327*DA$28+$AI327*DA$29+$AJ327*DA$30+$AK327*DA$31+$AL327*DA$32+$AM327*DA$33+$AN327*DA$34+$AO327*DA$35+$AP327*DA$36+$AQ327*DA$37+$AR327*DA$38+$AS327*DA$39+$AT327*DA$40+$AU327*DA$41+$AV327*DA$42+$AW327*DA$43+$AX327*DA$44+$AY327*DA$45+$AZ327*DA$46+$BA327*DA$47+$BB327*DA$48+$BC327*DA$49+$BD327*DA$50+$BE327*DA$51+$BF327*DA$52+$BG327*DA$53+$BH327*DA$54+$BI327*DA$55+$BJ327*DA$56+$BK327*DA$57+$BL327*DA$58+$BM327*DA$59+$BN327*DA$60+$BO327*DA$61+$BP327*DA$62+$BQ327*DA$63+$BR327*DA$64+$BS327*DA$65+$BT327*DA$66+$BU327*DA$67+$BV327*DA$68+$BW327*DA$69+$BX327*DA$70+$BY327*DA$71+$BZ327*DA$72+$CA327*DA$73+$CB327*DA$74+$CC327*DA$75+$CD327*DA$76+$CE327*DA$77+$CF327*DA$78+$CG327*DA$79+$CH327*DA$80</f>
        <v>0</v>
      </c>
      <c r="DB328" s="37">
        <f t="shared" ref="DB328" si="1884">$I327*DB$3+$J327*DB$4+$K327*DB$5+$L327*DB$6+$M327*DB$7+$N327*DB$8+$O327*DB$9+$P327*DB$10+$Q327*DB$11+$R327*DB$12+$S327*DB$13+$T327*DB$14+$U327*DB$15+$V327*DB$16+$W327*DB$17+$X327*DB$18+$Y327*DB$19+$Z327*DB$20+$AA327*DB$21+$AB327*DB$22+$AC327*DB$23+$AD327*DB$24+$AE327*DB$25+$AF327*DB$26+$AG327*DB$27+$AH327*DB$28+$AI327*DB$29+$AJ327*DB$30+$AK327*DB$31+$AL327*DB$32+$AM327*DB$33+$AN327*DB$34+$AO327*DB$35+$AP327*DB$36+$AQ327*DB$37+$AR327*DB$38+$AS327*DB$39+$AT327*DB$40+$AU327*DB$41+$AV327*DB$42+$AW327*DB$43+$AX327*DB$44+$AY327*DB$45+$AZ327*DB$46+$BA327*DB$47+$BB327*DB$48+$BC327*DB$49+$BD327*DB$50+$BE327*DB$51+$BF327*DB$52+$BG327*DB$53+$BH327*DB$54+$BI327*DB$55+$BJ327*DB$56+$BK327*DB$57+$BL327*DB$58+$BM327*DB$59+$BN327*DB$60+$BO327*DB$61+$BP327*DB$62+$BQ327*DB$63+$BR327*DB$64+$BS327*DB$65+$BT327*DB$66+$BU327*DB$67+$BV327*DB$68+$BW327*DB$69+$BX327*DB$70+$BY327*DB$71+$BZ327*DB$72+$CA327*DB$73+$CB327*DB$74+$CC327*DB$75+$CD327*DB$76+$CE327*DB$77+$CF327*DB$78+$CG327*DB$79+$CH327*DB$80</f>
        <v>0</v>
      </c>
      <c r="DC328" s="37">
        <f t="shared" ref="DC328" si="1885">$I327*DC$3+$J327*DC$4+$K327*DC$5+$L327*DC$6+$M327*DC$7+$N327*DC$8+$O327*DC$9+$P327*DC$10+$Q327*DC$11+$R327*DC$12+$S327*DC$13+$T327*DC$14+$U327*DC$15+$V327*DC$16+$W327*DC$17+$X327*DC$18+$Y327*DC$19+$Z327*DC$20+$AA327*DC$21+$AB327*DC$22+$AC327*DC$23+$AD327*DC$24+$AE327*DC$25+$AF327*DC$26+$AG327*DC$27+$AH327*DC$28+$AI327*DC$29+$AJ327*DC$30+$AK327*DC$31+$AL327*DC$32+$AM327*DC$33+$AN327*DC$34+$AO327*DC$35+$AP327*DC$36+$AQ327*DC$37+$AR327*DC$38+$AS327*DC$39+$AT327*DC$40+$AU327*DC$41+$AV327*DC$42+$AW327*DC$43+$AX327*DC$44+$AY327*DC$45+$AZ327*DC$46+$BA327*DC$47+$BB327*DC$48+$BC327*DC$49+$BD327*DC$50+$BE327*DC$51+$BF327*DC$52+$BG327*DC$53+$BH327*DC$54+$BI327*DC$55+$BJ327*DC$56+$BK327*DC$57+$BL327*DC$58+$BM327*DC$59+$BN327*DC$60+$BO327*DC$61+$BP327*DC$62+$BQ327*DC$63+$BR327*DC$64+$BS327*DC$65+$BT327*DC$66+$BU327*DC$67+$BV327*DC$68+$BW327*DC$69+$BX327*DC$70+$BY327*DC$71+$BZ327*DC$72+$CA327*DC$73+$CB327*DC$74+$CC327*DC$75+$CD327*DC$76+$CE327*DC$77+$CF327*DC$78+$CG327*DC$79+$CH327*DC$80</f>
        <v>0</v>
      </c>
      <c r="DD328" s="37">
        <f t="shared" ref="DD328" si="1886">$I327*DD$3+$J327*DD$4+$K327*DD$5+$L327*DD$6+$M327*DD$7+$N327*DD$8+$O327*DD$9+$P327*DD$10+$Q327*DD$11+$R327*DD$12+$S327*DD$13+$T327*DD$14+$U327*DD$15+$V327*DD$16+$W327*DD$17+$X327*DD$18+$Y327*DD$19+$Z327*DD$20+$AA327*DD$21+$AB327*DD$22+$AC327*DD$23+$AD327*DD$24+$AE327*DD$25+$AF327*DD$26+$AG327*DD$27+$AH327*DD$28+$AI327*DD$29+$AJ327*DD$30+$AK327*DD$31+$AL327*DD$32+$AM327*DD$33+$AN327*DD$34+$AO327*DD$35+$AP327*DD$36+$AQ327*DD$37+$AR327*DD$38+$AS327*DD$39+$AT327*DD$40+$AU327*DD$41+$AV327*DD$42+$AW327*DD$43+$AX327*DD$44+$AY327*DD$45+$AZ327*DD$46+$BA327*DD$47+$BB327*DD$48+$BC327*DD$49+$BD327*DD$50+$BE327*DD$51+$BF327*DD$52+$BG327*DD$53+$BH327*DD$54+$BI327*DD$55+$BJ327*DD$56+$BK327*DD$57+$BL327*DD$58+$BM327*DD$59+$BN327*DD$60+$BO327*DD$61+$BP327*DD$62+$BQ327*DD$63+$BR327*DD$64+$BS327*DD$65+$BT327*DD$66+$BU327*DD$67+$BV327*DD$68+$BW327*DD$69+$BX327*DD$70+$BY327*DD$71+$BZ327*DD$72+$CA327*DD$73+$CB327*DD$74+$CC327*DD$75+$CD327*DD$76+$CE327*DD$77+$CF327*DD$78+$CG327*DD$79+$CH327*DD$80</f>
        <v>0</v>
      </c>
      <c r="DE328" s="37">
        <f t="shared" ref="DE328" si="1887">$I327*DE$3+$J327*DE$4+$K327*DE$5+$L327*DE$6+$M327*DE$7+$N327*DE$8+$O327*DE$9+$P327*DE$10+$Q327*DE$11+$R327*DE$12+$S327*DE$13+$T327*DE$14+$U327*DE$15+$V327*DE$16+$W327*DE$17+$X327*DE$18+$Y327*DE$19+$Z327*DE$20+$AA327*DE$21+$AB327*DE$22+$AC327*DE$23+$AD327*DE$24+$AE327*DE$25+$AF327*DE$26+$AG327*DE$27+$AH327*DE$28+$AI327*DE$29+$AJ327*DE$30+$AK327*DE$31+$AL327*DE$32+$AM327*DE$33+$AN327*DE$34+$AO327*DE$35+$AP327*DE$36+$AQ327*DE$37+$AR327*DE$38+$AS327*DE$39+$AT327*DE$40+$AU327*DE$41+$AV327*DE$42+$AW327*DE$43+$AX327*DE$44+$AY327*DE$45+$AZ327*DE$46+$BA327*DE$47+$BB327*DE$48+$BC327*DE$49+$BD327*DE$50+$BE327*DE$51+$BF327*DE$52+$BG327*DE$53+$BH327*DE$54+$BI327*DE$55+$BJ327*DE$56+$BK327*DE$57+$BL327*DE$58+$BM327*DE$59+$BN327*DE$60+$BO327*DE$61+$BP327*DE$62+$BQ327*DE$63+$BR327*DE$64+$BS327*DE$65+$BT327*DE$66+$BU327*DE$67+$BV327*DE$68+$BW327*DE$69+$BX327*DE$70+$BY327*DE$71+$BZ327*DE$72+$CA327*DE$73+$CB327*DE$74+$CC327*DE$75+$CD327*DE$76+$CE327*DE$77+$CF327*DE$78+$CG327*DE$79+$CH327*DE$80</f>
        <v>0</v>
      </c>
      <c r="DF328" s="37">
        <f t="shared" ref="DF328" si="1888">$I327*DF$3+$J327*DF$4+$K327*DF$5+$L327*DF$6+$M327*DF$7+$N327*DF$8+$O327*DF$9+$P327*DF$10+$Q327*DF$11+$R327*DF$12+$S327*DF$13+$T327*DF$14+$U327*DF$15+$V327*DF$16+$W327*DF$17+$X327*DF$18+$Y327*DF$19+$Z327*DF$20+$AA327*DF$21+$AB327*DF$22+$AC327*DF$23+$AD327*DF$24+$AE327*DF$25+$AF327*DF$26+$AG327*DF$27+$AH327*DF$28+$AI327*DF$29+$AJ327*DF$30+$AK327*DF$31+$AL327*DF$32+$AM327*DF$33+$AN327*DF$34+$AO327*DF$35+$AP327*DF$36+$AQ327*DF$37+$AR327*DF$38+$AS327*DF$39+$AT327*DF$40+$AU327*DF$41+$AV327*DF$42+$AW327*DF$43+$AX327*DF$44+$AY327*DF$45+$AZ327*DF$46+$BA327*DF$47+$BB327*DF$48+$BC327*DF$49+$BD327*DF$50+$BE327*DF$51+$BF327*DF$52+$BG327*DF$53+$BH327*DF$54+$BI327*DF$55+$BJ327*DF$56+$BK327*DF$57+$BL327*DF$58+$BM327*DF$59+$BN327*DF$60+$BO327*DF$61+$BP327*DF$62+$BQ327*DF$63+$BR327*DF$64+$BS327*DF$65+$BT327*DF$66+$BU327*DF$67+$BV327*DF$68+$BW327*DF$69+$BX327*DF$70+$BY327*DF$71+$BZ327*DF$72+$CA327*DF$73+$CB327*DF$74+$CC327*DF$75+$CD327*DF$76+$CE327*DF$77+$CF327*DF$78+$CG327*DF$79+$CH327*DF$80</f>
        <v>0</v>
      </c>
      <c r="DG328" s="38">
        <f t="shared" ref="DG328" si="1889">$I327*DG$3+$J327*DG$4+$K327*DG$5+$L327*DG$6+$M327*DG$7+$N327*DG$8+$O327*DG$9+$P327*DG$10+$Q327*DG$11+$R327*DG$12+$S327*DG$13+$T327*DG$14+$U327*DG$15+$V327*DG$16+$W327*DG$17+$X327*DG$18+$Y327*DG$19+$Z327*DG$20+$AA327*DG$21+$AB327*DG$22+$AC327*DG$23+$AD327*DG$24+$AE327*DG$25+$AF327*DG$26+$AG327*DG$27+$AH327*DG$28+$AI327*DG$29+$AJ327*DG$30+$AK327*DG$31+$AL327*DG$32+$AM327*DG$33+$AN327*DG$34+$AO327*DG$35+$AP327*DG$36+$AQ327*DG$37+$AR327*DG$38+$AS327*DG$39+$AT327*DG$40+$AU327*DG$41+$AV327*DG$42+$AW327*DG$43+$AX327*DG$44+$AY327*DG$45+$AZ327*DG$46+$BA327*DG$47+$BB327*DG$48+$BC327*DG$49+$BD327*DG$50+$BE327*DG$51+$BF327*DG$52+$BG327*DG$53+$BH327*DG$54+$BI327*DG$55+$BJ327*DG$56+$BK327*DG$57+$BL327*DG$58+$BM327*DG$59+$BN327*DG$60+$BO327*DG$61+$BP327*DG$62+$BQ327*DG$63+$BR327*DG$64+$BS327*DG$65+$BT327*DG$66+$BU327*DG$67+$BV327*DG$68+$BW327*DG$69+$BX327*DG$70+$BY327*DG$71+$BZ327*DG$72+$CA327*DG$73+$CB327*DG$74+$CC327*DG$75+$CD327*DG$76+$CE327*DG$77+$CF327*DG$78+$CG327*DG$79+$CH327*DG$80</f>
        <v>0</v>
      </c>
    </row>
    <row r="329" spans="1:117" ht="12.75" hidden="1" outlineLevel="1" x14ac:dyDescent="0.2">
      <c r="A329" s="26"/>
      <c r="B329" s="27"/>
      <c r="C329" s="27"/>
      <c r="D329" s="28"/>
      <c r="E329" s="28"/>
      <c r="F329" s="28"/>
      <c r="G329" s="28"/>
      <c r="H329" s="28"/>
      <c r="I329" s="59"/>
      <c r="J329" s="59"/>
      <c r="K329" s="59"/>
      <c r="L329" s="59"/>
      <c r="M329" s="59"/>
      <c r="N329" s="59"/>
      <c r="O329" s="59"/>
      <c r="P329" s="59"/>
      <c r="Q329" s="59"/>
      <c r="R329" s="59"/>
      <c r="S329" s="59"/>
      <c r="T329" s="59"/>
      <c r="U329" s="59"/>
      <c r="V329" s="59"/>
      <c r="W329" s="59"/>
      <c r="X329" s="59"/>
      <c r="Y329" s="59"/>
      <c r="Z329" s="59"/>
      <c r="AA329" s="59"/>
      <c r="AB329" s="59"/>
      <c r="AC329" s="59"/>
      <c r="AD329" s="59"/>
      <c r="AE329" s="59"/>
      <c r="AF329" s="59"/>
      <c r="AG329" s="59"/>
      <c r="AH329" s="59"/>
      <c r="AI329" s="59"/>
      <c r="AJ329" s="59"/>
      <c r="AK329" s="59"/>
      <c r="AL329" s="59"/>
      <c r="AM329" s="59"/>
      <c r="AN329" s="59"/>
      <c r="AO329" s="59"/>
      <c r="AP329" s="59"/>
      <c r="AQ329" s="59"/>
      <c r="AR329" s="59"/>
      <c r="AS329" s="59"/>
      <c r="AT329" s="59"/>
      <c r="AU329" s="59"/>
      <c r="AV329" s="59"/>
      <c r="AW329" s="59"/>
      <c r="AX329" s="59"/>
      <c r="AY329" s="59"/>
      <c r="AZ329" s="59"/>
      <c r="BA329" s="59"/>
      <c r="BB329" s="59"/>
      <c r="BC329" s="59"/>
      <c r="BD329" s="59"/>
      <c r="BE329" s="59"/>
      <c r="BF329" s="59"/>
      <c r="BG329" s="59"/>
      <c r="BH329" s="59"/>
      <c r="BI329" s="59"/>
      <c r="BJ329" s="59"/>
      <c r="BK329" s="59"/>
      <c r="BL329" s="59"/>
      <c r="BM329" s="59"/>
      <c r="BN329" s="59"/>
      <c r="BO329" s="59"/>
      <c r="BP329" s="59"/>
      <c r="BQ329" s="59"/>
      <c r="BR329" s="59"/>
      <c r="BS329" s="59"/>
      <c r="BT329" s="59"/>
      <c r="BU329" s="59"/>
      <c r="BV329" s="59"/>
      <c r="BW329" s="59"/>
      <c r="BX329" s="59"/>
      <c r="BY329" s="59"/>
      <c r="BZ329" s="59"/>
      <c r="CA329" s="59"/>
      <c r="CB329" s="59"/>
      <c r="CC329" s="59"/>
      <c r="CD329" s="59"/>
      <c r="CE329" s="59"/>
      <c r="CF329" s="59"/>
      <c r="CG329" s="59"/>
      <c r="CH329" s="59"/>
      <c r="CI329" s="28"/>
      <c r="CJ329" s="28"/>
      <c r="CK329" s="28"/>
      <c r="CL329" s="28"/>
      <c r="CM329" s="29" t="s">
        <v>8</v>
      </c>
      <c r="CN329" s="39"/>
      <c r="CO329" s="40"/>
      <c r="CP329" s="40"/>
      <c r="CQ329" s="40"/>
      <c r="CR329" s="40"/>
      <c r="CS329" s="40"/>
      <c r="CT329" s="40"/>
      <c r="CU329" s="40"/>
      <c r="CV329" s="40"/>
      <c r="CW329" s="40"/>
      <c r="CX329" s="40"/>
      <c r="CY329" s="40"/>
      <c r="CZ329" s="40"/>
      <c r="DA329" s="40"/>
      <c r="DB329" s="40"/>
      <c r="DC329" s="40"/>
      <c r="DD329" s="40"/>
      <c r="DE329" s="40"/>
      <c r="DF329" s="40"/>
      <c r="DG329" s="41"/>
    </row>
    <row r="330" spans="1:117" ht="12.75" collapsed="1" x14ac:dyDescent="0.2">
      <c r="A330" s="19" t="s">
        <v>344</v>
      </c>
      <c r="B330" s="19" t="s">
        <v>149</v>
      </c>
      <c r="C330" s="19"/>
      <c r="D330" s="20" t="s">
        <v>316</v>
      </c>
      <c r="E330" s="20">
        <v>6</v>
      </c>
      <c r="F330" s="20">
        <f>IF($C$4="",SUMIF(stock_on_hand!A:A,planner!A330,stock_on_hand!C:C),SUMIFS(stock_on_hand!C:C,stock_on_hand!A:A,planner!A330,stock_on_hand!E:E,$C$4))</f>
        <v>0</v>
      </c>
      <c r="G330" s="20"/>
      <c r="H330" s="20" t="s">
        <v>326</v>
      </c>
      <c r="I330" s="57">
        <f>IFERROR(HLOOKUP(I$188,bom!$2:$300,MATCH($A330,bom!$A:$A,0)-1,0),0)</f>
        <v>0</v>
      </c>
      <c r="J330" s="57">
        <f>IFERROR(HLOOKUP(J$188,bom!$2:$300,MATCH($A330,bom!$A:$A,0)-1,0),0)</f>
        <v>0</v>
      </c>
      <c r="K330" s="57">
        <f>IFERROR(HLOOKUP(K$188,bom!$2:$300,MATCH($A330,bom!$A:$A,0)-1,0),0)</f>
        <v>0</v>
      </c>
      <c r="L330" s="57">
        <f>IFERROR(HLOOKUP(L$188,bom!$2:$300,MATCH($A330,bom!$A:$A,0)-1,0),0)</f>
        <v>0</v>
      </c>
      <c r="M330" s="57">
        <f>IFERROR(HLOOKUP(M$188,bom!$2:$300,MATCH($A330,bom!$A:$A,0)-1,0),0)</f>
        <v>0</v>
      </c>
      <c r="N330" s="57">
        <f>IFERROR(HLOOKUP(N$188,bom!$2:$300,MATCH($A330,bom!$A:$A,0)-1,0),0)</f>
        <v>0</v>
      </c>
      <c r="O330" s="57">
        <f>IFERROR(HLOOKUP(O$188,bom!$2:$300,MATCH($A330,bom!$A:$A,0)-1,0),0)</f>
        <v>0</v>
      </c>
      <c r="P330" s="57">
        <f>IFERROR(HLOOKUP(P$188,bom!$2:$300,MATCH($A330,bom!$A:$A,0)-1,0),0)</f>
        <v>0</v>
      </c>
      <c r="Q330" s="57">
        <f>IFERROR(HLOOKUP(Q$188,bom!$2:$300,MATCH($A330,bom!$A:$A,0)-1,0),0)</f>
        <v>0</v>
      </c>
      <c r="R330" s="57">
        <f>IFERROR(HLOOKUP(R$188,bom!$2:$300,MATCH($A330,bom!$A:$A,0)-1,0),0)</f>
        <v>0</v>
      </c>
      <c r="S330" s="57">
        <f>IFERROR(HLOOKUP(S$188,bom!$2:$300,MATCH($A330,bom!$A:$A,0)-1,0),0)</f>
        <v>0</v>
      </c>
      <c r="T330" s="57">
        <f>IFERROR(HLOOKUP(T$188,bom!$2:$300,MATCH($A330,bom!$A:$A,0)-1,0),0)</f>
        <v>0</v>
      </c>
      <c r="U330" s="57">
        <f>IFERROR(HLOOKUP(U$188,bom!$2:$300,MATCH($A330,bom!$A:$A,0)-1,0),0)</f>
        <v>0</v>
      </c>
      <c r="V330" s="57">
        <f>IFERROR(HLOOKUP(V$188,bom!$2:$300,MATCH($A330,bom!$A:$A,0)-1,0),0)</f>
        <v>0</v>
      </c>
      <c r="W330" s="57">
        <f>IFERROR(HLOOKUP(W$188,bom!$2:$300,MATCH($A330,bom!$A:$A,0)-1,0),0)</f>
        <v>0</v>
      </c>
      <c r="X330" s="57">
        <f>IFERROR(HLOOKUP(X$188,bom!$2:$300,MATCH($A330,bom!$A:$A,0)-1,0),0)</f>
        <v>0</v>
      </c>
      <c r="Y330" s="57">
        <f>IFERROR(HLOOKUP(Y$188,bom!$2:$300,MATCH($A330,bom!$A:$A,0)-1,0),0)</f>
        <v>0</v>
      </c>
      <c r="Z330" s="57">
        <f>IFERROR(HLOOKUP(Z$188,bom!$2:$300,MATCH($A330,bom!$A:$A,0)-1,0),0)</f>
        <v>0</v>
      </c>
      <c r="AA330" s="57">
        <f>IFERROR(HLOOKUP(AA$188,bom!$2:$300,MATCH($A330,bom!$A:$A,0)-1,0),0)</f>
        <v>0</v>
      </c>
      <c r="AB330" s="57">
        <f>IFERROR(HLOOKUP(AB$188,bom!$2:$300,MATCH($A330,bom!$A:$A,0)-1,0),0)</f>
        <v>0</v>
      </c>
      <c r="AC330" s="57">
        <f>IFERROR(HLOOKUP(AC$188,bom!$2:$300,MATCH($A330,bom!$A:$A,0)-1,0),0)</f>
        <v>0</v>
      </c>
      <c r="AD330" s="57">
        <f>IFERROR(HLOOKUP(AD$188,bom!$2:$300,MATCH($A330,bom!$A:$A,0)-1,0),0)</f>
        <v>0</v>
      </c>
      <c r="AE330" s="57">
        <f>IFERROR(HLOOKUP(AE$188,bom!$2:$300,MATCH($A330,bom!$A:$A,0)-1,0),0)</f>
        <v>0</v>
      </c>
      <c r="AF330" s="57">
        <f>IFERROR(HLOOKUP(AF$188,bom!$2:$300,MATCH($A330,bom!$A:$A,0)-1,0),0)</f>
        <v>0</v>
      </c>
      <c r="AG330" s="57">
        <f>IFERROR(HLOOKUP(AG$188,bom!$2:$300,MATCH($A330,bom!$A:$A,0)-1,0),0)</f>
        <v>0</v>
      </c>
      <c r="AH330" s="57">
        <f>IFERROR(HLOOKUP(AH$188,bom!$2:$300,MATCH($A330,bom!$A:$A,0)-1,0),0)</f>
        <v>0</v>
      </c>
      <c r="AI330" s="57">
        <f>IFERROR(HLOOKUP(AI$188,bom!$2:$300,MATCH($A330,bom!$A:$A,0)-1,0),0)</f>
        <v>0</v>
      </c>
      <c r="AJ330" s="57">
        <f>IFERROR(HLOOKUP(AJ$188,bom!$2:$300,MATCH($A330,bom!$A:$A,0)-1,0),0)</f>
        <v>0</v>
      </c>
      <c r="AK330" s="57">
        <f>IFERROR(HLOOKUP(AK$188,bom!$2:$300,MATCH($A330,bom!$A:$A,0)-1,0),0)</f>
        <v>0</v>
      </c>
      <c r="AL330" s="57">
        <f>IFERROR(HLOOKUP(AL$188,bom!$2:$300,MATCH($A330,bom!$A:$A,0)-1,0),0)</f>
        <v>0</v>
      </c>
      <c r="AM330" s="57">
        <f>IFERROR(HLOOKUP(AM$188,bom!$2:$300,MATCH($A330,bom!$A:$A,0)-1,0),0)</f>
        <v>0</v>
      </c>
      <c r="AN330" s="57">
        <f>IFERROR(HLOOKUP(AN$188,bom!$2:$300,MATCH($A330,bom!$A:$A,0)-1,0),0)</f>
        <v>0</v>
      </c>
      <c r="AO330" s="57">
        <f>IFERROR(HLOOKUP(AO$188,bom!$2:$300,MATCH($A330,bom!$A:$A,0)-1,0),0)</f>
        <v>0</v>
      </c>
      <c r="AP330" s="57">
        <f>IFERROR(HLOOKUP(AP$188,bom!$2:$300,MATCH($A330,bom!$A:$A,0)-1,0),0)</f>
        <v>0</v>
      </c>
      <c r="AQ330" s="57">
        <f>IFERROR(HLOOKUP(AQ$188,bom!$2:$300,MATCH($A330,bom!$A:$A,0)-1,0),0)</f>
        <v>0</v>
      </c>
      <c r="AR330" s="57">
        <f>IFERROR(HLOOKUP(AR$188,bom!$2:$300,MATCH($A330,bom!$A:$A,0)-1,0),0)</f>
        <v>0</v>
      </c>
      <c r="AS330" s="57">
        <f>IFERROR(HLOOKUP(AS$188,bom!$2:$300,MATCH($A330,bom!$A:$A,0)-1,0),0)</f>
        <v>0</v>
      </c>
      <c r="AT330" s="57">
        <f>IFERROR(HLOOKUP(AT$188,bom!$2:$300,MATCH($A330,bom!$A:$A,0)-1,0),0)</f>
        <v>0</v>
      </c>
      <c r="AU330" s="57">
        <f>IFERROR(HLOOKUP(AU$188,bom!$2:$300,MATCH($A330,bom!$A:$A,0)-1,0),0)</f>
        <v>0</v>
      </c>
      <c r="AV330" s="57">
        <f>IFERROR(HLOOKUP(AV$188,bom!$2:$300,MATCH($A330,bom!$A:$A,0)-1,0),0)</f>
        <v>0</v>
      </c>
      <c r="AW330" s="57">
        <f>IFERROR(HLOOKUP(AW$188,bom!$2:$300,MATCH($A330,bom!$A:$A,0)-1,0),0)</f>
        <v>0</v>
      </c>
      <c r="AX330" s="57">
        <f>IFERROR(HLOOKUP(AX$188,bom!$2:$300,MATCH($A330,bom!$A:$A,0)-1,0),0)</f>
        <v>0</v>
      </c>
      <c r="AY330" s="57">
        <f>IFERROR(HLOOKUP(AY$188,bom!$2:$300,MATCH($A330,bom!$A:$A,0)-1,0),0)</f>
        <v>0</v>
      </c>
      <c r="AZ330" s="57">
        <f>IFERROR(HLOOKUP(AZ$188,bom!$2:$300,MATCH($A330,bom!$A:$A,0)-1,0),0)</f>
        <v>0</v>
      </c>
      <c r="BA330" s="57">
        <f>IFERROR(HLOOKUP(BA$188,bom!$2:$300,MATCH($A330,bom!$A:$A,0)-1,0),0)</f>
        <v>0</v>
      </c>
      <c r="BB330" s="57">
        <f>IFERROR(HLOOKUP(BB$188,bom!$2:$300,MATCH($A330,bom!$A:$A,0)-1,0),0)</f>
        <v>0</v>
      </c>
      <c r="BC330" s="57">
        <f>IFERROR(HLOOKUP(BC$188,bom!$2:$300,MATCH($A330,bom!$A:$A,0)-1,0),0)</f>
        <v>0</v>
      </c>
      <c r="BD330" s="57">
        <f>IFERROR(HLOOKUP(BD$188,bom!$2:$300,MATCH($A330,bom!$A:$A,0)-1,0),0)</f>
        <v>0</v>
      </c>
      <c r="BE330" s="57">
        <f>IFERROR(HLOOKUP(BE$188,bom!$2:$300,MATCH($A330,bom!$A:$A,0)-1,0),0)</f>
        <v>0</v>
      </c>
      <c r="BF330" s="57">
        <f>IFERROR(HLOOKUP(BF$188,bom!$2:$300,MATCH($A330,bom!$A:$A,0)-1,0),0)</f>
        <v>0</v>
      </c>
      <c r="BG330" s="57">
        <f>IFERROR(HLOOKUP(BG$188,bom!$2:$300,MATCH($A330,bom!$A:$A,0)-1,0),0)</f>
        <v>0</v>
      </c>
      <c r="BH330" s="57">
        <f>IFERROR(HLOOKUP(BH$188,bom!$2:$300,MATCH($A330,bom!$A:$A,0)-1,0),0)</f>
        <v>0</v>
      </c>
      <c r="BI330" s="57">
        <f>IFERROR(HLOOKUP(BI$188,bom!$2:$300,MATCH($A330,bom!$A:$A,0)-1,0),0)</f>
        <v>0</v>
      </c>
      <c r="BJ330" s="57">
        <f>IFERROR(HLOOKUP(BJ$188,bom!$2:$300,MATCH($A330,bom!$A:$A,0)-1,0),0)</f>
        <v>0</v>
      </c>
      <c r="BK330" s="57">
        <f>IFERROR(HLOOKUP(BK$188,bom!$2:$300,MATCH($A330,bom!$A:$A,0)-1,0),0)</f>
        <v>0</v>
      </c>
      <c r="BL330" s="57">
        <f>IFERROR(HLOOKUP(BL$188,bom!$2:$300,MATCH($A330,bom!$A:$A,0)-1,0),0)</f>
        <v>0</v>
      </c>
      <c r="BM330" s="57">
        <f>IFERROR(HLOOKUP(BM$188,bom!$2:$300,MATCH($A330,bom!$A:$A,0)-1,0),0)</f>
        <v>0</v>
      </c>
      <c r="BN330" s="57">
        <f>IFERROR(HLOOKUP(BN$188,bom!$2:$300,MATCH($A330,bom!$A:$A,0)-1,0),0)</f>
        <v>0</v>
      </c>
      <c r="BO330" s="57">
        <f>IFERROR(HLOOKUP(BO$188,bom!$2:$300,MATCH($A330,bom!$A:$A,0)-1,0),0)</f>
        <v>0</v>
      </c>
      <c r="BP330" s="57">
        <f>IFERROR(HLOOKUP(BP$188,bom!$2:$300,MATCH($A330,bom!$A:$A,0)-1,0),0)</f>
        <v>0</v>
      </c>
      <c r="BQ330" s="57">
        <f>IFERROR(HLOOKUP(BQ$188,bom!$2:$300,MATCH($A330,bom!$A:$A,0)-1,0),0)</f>
        <v>0</v>
      </c>
      <c r="BR330" s="57">
        <f>IFERROR(HLOOKUP(BR$188,bom!$2:$300,MATCH($A330,bom!$A:$A,0)-1,0),0)</f>
        <v>0</v>
      </c>
      <c r="BS330" s="57">
        <f>IFERROR(HLOOKUP(BS$188,bom!$2:$300,MATCH($A330,bom!$A:$A,0)-1,0),0)</f>
        <v>0</v>
      </c>
      <c r="BT330" s="57">
        <f>IFERROR(HLOOKUP(BT$188,bom!$2:$300,MATCH($A330,bom!$A:$A,0)-1,0),0)</f>
        <v>0</v>
      </c>
      <c r="BU330" s="57">
        <f>IFERROR(HLOOKUP(BU$188,bom!$2:$300,MATCH($A330,bom!$A:$A,0)-1,0),0)</f>
        <v>0</v>
      </c>
      <c r="BV330" s="57">
        <f>IFERROR(HLOOKUP(BV$188,bom!$2:$300,MATCH($A330,bom!$A:$A,0)-1,0),0)</f>
        <v>0</v>
      </c>
      <c r="BW330" s="57">
        <f>IFERROR(HLOOKUP(BW$188,bom!$2:$300,MATCH($A330,bom!$A:$A,0)-1,0),0)</f>
        <v>0</v>
      </c>
      <c r="BX330" s="57">
        <f>IFERROR(HLOOKUP(BX$188,bom!$2:$300,MATCH($A330,bom!$A:$A,0)-1,0),0)</f>
        <v>0</v>
      </c>
      <c r="BY330" s="57">
        <f>IFERROR(HLOOKUP(BY$188,bom!$2:$300,MATCH($A330,bom!$A:$A,0)-1,0),0)</f>
        <v>0</v>
      </c>
      <c r="BZ330" s="57">
        <f>IFERROR(HLOOKUP(BZ$188,bom!$2:$300,MATCH($A330,bom!$A:$A,0)-1,0),0)</f>
        <v>0</v>
      </c>
      <c r="CA330" s="57">
        <f>IFERROR(HLOOKUP(CA$188,bom!$2:$300,MATCH($A330,bom!$A:$A,0)-1,0),0)</f>
        <v>0</v>
      </c>
      <c r="CB330" s="57">
        <f>IFERROR(HLOOKUP(CB$188,bom!$2:$300,MATCH($A330,bom!$A:$A,0)-1,0),0)</f>
        <v>0</v>
      </c>
      <c r="CC330" s="57">
        <f>IFERROR(HLOOKUP(CC$188,bom!$2:$300,MATCH($A330,bom!$A:$A,0)-1,0),0)</f>
        <v>0</v>
      </c>
      <c r="CD330" s="57">
        <f>IFERROR(HLOOKUP(CD$188,bom!$2:$300,MATCH($A330,bom!$A:$A,0)-1,0),0)</f>
        <v>0</v>
      </c>
      <c r="CE330" s="57">
        <f>IFERROR(HLOOKUP(CE$188,bom!$2:$300,MATCH($A330,bom!$A:$A,0)-1,0),0)</f>
        <v>0</v>
      </c>
      <c r="CF330" s="57">
        <f>IFERROR(HLOOKUP(CF$188,bom!$2:$300,MATCH($A330,bom!$A:$A,0)-1,0),0)</f>
        <v>0</v>
      </c>
      <c r="CG330" s="57">
        <f>IFERROR(HLOOKUP(CG$188,bom!$2:$300,MATCH($A330,bom!$A:$A,0)-1,0),0)</f>
        <v>0</v>
      </c>
      <c r="CH330" s="57">
        <f>IFERROR(HLOOKUP(CH$188,bom!$2:$300,MATCH($A330,bom!$A:$A,0)-1,0),0)</f>
        <v>0</v>
      </c>
      <c r="CI330" s="20"/>
      <c r="CJ330" s="20"/>
      <c r="CK330" s="20"/>
      <c r="CL330" s="20"/>
      <c r="CM330" s="32" t="str">
        <f t="shared" ref="CM330" si="1890">IF(G330&gt;0,IF(CN330&lt;(0.8*G330),"WARNING!!!",IF(CN330&lt;G330,"ORDER","OK")),IF((VLOOKUP(A330,A:DG,91+E330,0))&lt;0,"WARNING!!!",IF((VLOOKUP(A330,A:DG,91+ROUND(1.25*E330,0),0))&lt;0,"ORDER","OK")))</f>
        <v>OK</v>
      </c>
      <c r="CN330" s="33">
        <f t="shared" ref="CN330" si="1891">F330-CN331+CN332</f>
        <v>0</v>
      </c>
      <c r="CO330" s="34">
        <f t="shared" ref="CO330" si="1892">CN330-CO331+CO332</f>
        <v>0</v>
      </c>
      <c r="CP330" s="34">
        <f t="shared" ref="CP330" si="1893">CO330-CP331+CP332</f>
        <v>0</v>
      </c>
      <c r="CQ330" s="34">
        <f t="shared" ref="CQ330" si="1894">CP330-CQ331+CQ332</f>
        <v>0</v>
      </c>
      <c r="CR330" s="34">
        <f t="shared" ref="CR330" si="1895">CQ330-CR331+CR332</f>
        <v>0</v>
      </c>
      <c r="CS330" s="34">
        <f t="shared" ref="CS330" si="1896">CR330-CS331+CS332</f>
        <v>0</v>
      </c>
      <c r="CT330" s="34">
        <f t="shared" ref="CT330" si="1897">CS330-CT331+CT332</f>
        <v>0</v>
      </c>
      <c r="CU330" s="34">
        <f t="shared" ref="CU330" si="1898">CT330-CU331+CU332</f>
        <v>0</v>
      </c>
      <c r="CV330" s="34">
        <f t="shared" ref="CV330" si="1899">CU330-CV331+CV332</f>
        <v>0</v>
      </c>
      <c r="CW330" s="34">
        <f t="shared" ref="CW330" si="1900">CV330-CW331+CW332</f>
        <v>0</v>
      </c>
      <c r="CX330" s="34">
        <f t="shared" ref="CX330" si="1901">CW330-CX331+CX332</f>
        <v>0</v>
      </c>
      <c r="CY330" s="34">
        <f t="shared" ref="CY330" si="1902">CX330-CY331+CY332</f>
        <v>0</v>
      </c>
      <c r="CZ330" s="34">
        <f t="shared" ref="CZ330" si="1903">CY330-CZ331+CZ332</f>
        <v>0</v>
      </c>
      <c r="DA330" s="34">
        <f t="shared" ref="DA330" si="1904">CZ330-DA331+DA332</f>
        <v>0</v>
      </c>
      <c r="DB330" s="34">
        <f t="shared" ref="DB330" si="1905">DA330-DB331+DB332</f>
        <v>0</v>
      </c>
      <c r="DC330" s="34">
        <f t="shared" ref="DC330" si="1906">DB330-DC331+DC332</f>
        <v>0</v>
      </c>
      <c r="DD330" s="34">
        <f t="shared" ref="DD330" si="1907">DC330-DD331+DD332</f>
        <v>0</v>
      </c>
      <c r="DE330" s="34">
        <f t="shared" ref="DE330" si="1908">DD330-DE331+DE332</f>
        <v>0</v>
      </c>
      <c r="DF330" s="34">
        <f t="shared" ref="DF330" si="1909">DE330-DF331+DF332</f>
        <v>0</v>
      </c>
      <c r="DG330" s="35">
        <f t="shared" ref="DG330" si="1910">DF330-DG331+DG332</f>
        <v>0</v>
      </c>
      <c r="DM330" s="21"/>
    </row>
    <row r="331" spans="1:117" ht="12.75" hidden="1" outlineLevel="1" x14ac:dyDescent="0.2">
      <c r="A331" s="22"/>
      <c r="B331" s="23"/>
      <c r="C331" s="23"/>
      <c r="D331" s="24"/>
      <c r="E331" s="24"/>
      <c r="F331" s="24"/>
      <c r="G331" s="24"/>
      <c r="H331" s="24"/>
      <c r="I331" s="58"/>
      <c r="J331" s="58"/>
      <c r="K331" s="58"/>
      <c r="L331" s="58"/>
      <c r="M331" s="58"/>
      <c r="N331" s="58"/>
      <c r="O331" s="58"/>
      <c r="P331" s="58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  <c r="AG331" s="58"/>
      <c r="AH331" s="58"/>
      <c r="AI331" s="58"/>
      <c r="AJ331" s="58"/>
      <c r="AK331" s="58"/>
      <c r="AL331" s="58"/>
      <c r="AM331" s="58"/>
      <c r="AN331" s="58"/>
      <c r="AO331" s="58"/>
      <c r="AP331" s="58"/>
      <c r="AQ331" s="58"/>
      <c r="AR331" s="58"/>
      <c r="AS331" s="58"/>
      <c r="AT331" s="58"/>
      <c r="AU331" s="58"/>
      <c r="AV331" s="58"/>
      <c r="AW331" s="58"/>
      <c r="AX331" s="58"/>
      <c r="AY331" s="58"/>
      <c r="AZ331" s="58"/>
      <c r="BA331" s="58"/>
      <c r="BB331" s="58"/>
      <c r="BC331" s="58"/>
      <c r="BD331" s="58"/>
      <c r="BE331" s="58"/>
      <c r="BF331" s="58"/>
      <c r="BG331" s="58"/>
      <c r="BH331" s="58"/>
      <c r="BI331" s="58"/>
      <c r="BJ331" s="58"/>
      <c r="BK331" s="58"/>
      <c r="BL331" s="58"/>
      <c r="BM331" s="58"/>
      <c r="BN331" s="58"/>
      <c r="BO331" s="58"/>
      <c r="BP331" s="58"/>
      <c r="BQ331" s="58"/>
      <c r="BR331" s="58"/>
      <c r="BS331" s="58"/>
      <c r="BT331" s="58"/>
      <c r="BU331" s="58"/>
      <c r="BV331" s="58"/>
      <c r="BW331" s="58"/>
      <c r="BX331" s="58"/>
      <c r="BY331" s="58"/>
      <c r="BZ331" s="58"/>
      <c r="CA331" s="58"/>
      <c r="CB331" s="58"/>
      <c r="CC331" s="58"/>
      <c r="CD331" s="58"/>
      <c r="CE331" s="58"/>
      <c r="CF331" s="58"/>
      <c r="CG331" s="58"/>
      <c r="CH331" s="58"/>
      <c r="CI331" s="24"/>
      <c r="CJ331" s="24"/>
      <c r="CK331" s="24"/>
      <c r="CL331" s="24"/>
      <c r="CM331" s="25" t="s">
        <v>7</v>
      </c>
      <c r="CN331" s="36">
        <f t="shared" ref="CN331" si="1911">$I330*CN$3+$J330*CN$4+$K330*CN$5+$L330*CN$6+$M330*CN$7+$N330*CN$8+$O330*CN$9+$P330*CN$10+$Q330*CN$11+$R330*CN$12+$S330*CN$13+$T330*CN$14+$U330*CN$15+$V330*CN$16+$W330*CN$17+$X330*CN$18+$Y330*CN$19+$Z330*CN$20+$AA330*CN$21+$AB330*CN$22+$AC330*CN$23+$AD330*CN$24+$AE330*CN$25+$AF330*CN$26+$AG330*CN$27+$AH330*CN$28+$AI330*CN$29+$AJ330*CN$30+$AK330*CN$31+$AL330*CN$32+$AM330*CN$33+$AN330*CN$34+$AO330*CN$35+$AP330*CN$36+$AQ330*CN$37+$AR330*CN$38+$AS330*CN$39+$AT330*CN$40+$AU330*CN$41+$AV330*CN$42+$AW330*CN$43+$AX330*CN$44+$AY330*CN$45+$AZ330*CN$46+$BA330*CN$47+$BB330*CN$48+$BC330*CN$49+$BD330*CN$50+$BE330*CN$51+$BF330*CN$52+$BG330*CN$53+$BH330*CN$54+$BI330*CN$55+$BJ330*CN$56+$BK330*CN$57+$BL330*CN$58+$BM330*CN$59+$BN330*CN$60+$BO330*CN$61+$BP330*CN$62+$BQ330*CN$63+$BR330*CN$64+$BS330*CN$65+$BT330*CN$66+$BU330*CN$67+$BV330*CN$68+$BW330*CN$69+$BX330*CN$70+$BY330*CN$71+$BZ330*CN$72+$CA330*CN$73+$CB330*CN$74+$CC330*CN$75+$CD330*CN$76+$CE330*CN$77+$CF330*CN$78+$CG330*CN$79+$CH330*CN$80</f>
        <v>0</v>
      </c>
      <c r="CO331" s="37">
        <f t="shared" ref="CO331" si="1912">$I330*CO$3+$J330*CO$4+$K330*CO$5+$L330*CO$6+$M330*CO$7+$N330*CO$8+$O330*CO$9+$P330*CO$10+$Q330*CO$11+$R330*CO$12+$S330*CO$13+$T330*CO$14+$U330*CO$15+$V330*CO$16+$W330*CO$17+$X330*CO$18+$Y330*CO$19+$Z330*CO$20+$AA330*CO$21+$AB330*CO$22+$AC330*CO$23+$AD330*CO$24+$AE330*CO$25+$AF330*CO$26+$AG330*CO$27+$AH330*CO$28+$AI330*CO$29+$AJ330*CO$30+$AK330*CO$31+$AL330*CO$32+$AM330*CO$33+$AN330*CO$34+$AO330*CO$35+$AP330*CO$36+$AQ330*CO$37+$AR330*CO$38+$AS330*CO$39+$AT330*CO$40+$AU330*CO$41+$AV330*CO$42+$AW330*CO$43+$AX330*CO$44+$AY330*CO$45+$AZ330*CO$46+$BA330*CO$47+$BB330*CO$48+$BC330*CO$49+$BD330*CO$50+$BE330*CO$51+$BF330*CO$52+$BG330*CO$53+$BH330*CO$54+$BI330*CO$55+$BJ330*CO$56+$BK330*CO$57+$BL330*CO$58+$BM330*CO$59+$BN330*CO$60+$BO330*CO$61+$BP330*CO$62+$BQ330*CO$63+$BR330*CO$64+$BS330*CO$65+$BT330*CO$66+$BU330*CO$67+$BV330*CO$68+$BW330*CO$69+$BX330*CO$70+$BY330*CO$71+$BZ330*CO$72+$CA330*CO$73+$CB330*CO$74+$CC330*CO$75+$CD330*CO$76+$CE330*CO$77+$CF330*CO$78+$CG330*CO$79+$CH330*CO$80</f>
        <v>0</v>
      </c>
      <c r="CP331" s="37">
        <f t="shared" ref="CP331" si="1913">$I330*CP$3+$J330*CP$4+$K330*CP$5+$L330*CP$6+$M330*CP$7+$N330*CP$8+$O330*CP$9+$P330*CP$10+$Q330*CP$11+$R330*CP$12+$S330*CP$13+$T330*CP$14+$U330*CP$15+$V330*CP$16+$W330*CP$17+$X330*CP$18+$Y330*CP$19+$Z330*CP$20+$AA330*CP$21+$AB330*CP$22+$AC330*CP$23+$AD330*CP$24+$AE330*CP$25+$AF330*CP$26+$AG330*CP$27+$AH330*CP$28+$AI330*CP$29+$AJ330*CP$30+$AK330*CP$31+$AL330*CP$32+$AM330*CP$33+$AN330*CP$34+$AO330*CP$35+$AP330*CP$36+$AQ330*CP$37+$AR330*CP$38+$AS330*CP$39+$AT330*CP$40+$AU330*CP$41+$AV330*CP$42+$AW330*CP$43+$AX330*CP$44+$AY330*CP$45+$AZ330*CP$46+$BA330*CP$47+$BB330*CP$48+$BC330*CP$49+$BD330*CP$50+$BE330*CP$51+$BF330*CP$52+$BG330*CP$53+$BH330*CP$54+$BI330*CP$55+$BJ330*CP$56+$BK330*CP$57+$BL330*CP$58+$BM330*CP$59+$BN330*CP$60+$BO330*CP$61+$BP330*CP$62+$BQ330*CP$63+$BR330*CP$64+$BS330*CP$65+$BT330*CP$66+$BU330*CP$67+$BV330*CP$68+$BW330*CP$69+$BX330*CP$70+$BY330*CP$71+$BZ330*CP$72+$CA330*CP$73+$CB330*CP$74+$CC330*CP$75+$CD330*CP$76+$CE330*CP$77+$CF330*CP$78+$CG330*CP$79+$CH330*CP$80</f>
        <v>0</v>
      </c>
      <c r="CQ331" s="37">
        <f t="shared" ref="CQ331" si="1914">$I330*CQ$3+$J330*CQ$4+$K330*CQ$5+$L330*CQ$6+$M330*CQ$7+$N330*CQ$8+$O330*CQ$9+$P330*CQ$10+$Q330*CQ$11+$R330*CQ$12+$S330*CQ$13+$T330*CQ$14+$U330*CQ$15+$V330*CQ$16+$W330*CQ$17+$X330*CQ$18+$Y330*CQ$19+$Z330*CQ$20+$AA330*CQ$21+$AB330*CQ$22+$AC330*CQ$23+$AD330*CQ$24+$AE330*CQ$25+$AF330*CQ$26+$AG330*CQ$27+$AH330*CQ$28+$AI330*CQ$29+$AJ330*CQ$30+$AK330*CQ$31+$AL330*CQ$32+$AM330*CQ$33+$AN330*CQ$34+$AO330*CQ$35+$AP330*CQ$36+$AQ330*CQ$37+$AR330*CQ$38+$AS330*CQ$39+$AT330*CQ$40+$AU330*CQ$41+$AV330*CQ$42+$AW330*CQ$43+$AX330*CQ$44+$AY330*CQ$45+$AZ330*CQ$46+$BA330*CQ$47+$BB330*CQ$48+$BC330*CQ$49+$BD330*CQ$50+$BE330*CQ$51+$BF330*CQ$52+$BG330*CQ$53+$BH330*CQ$54+$BI330*CQ$55+$BJ330*CQ$56+$BK330*CQ$57+$BL330*CQ$58+$BM330*CQ$59+$BN330*CQ$60+$BO330*CQ$61+$BP330*CQ$62+$BQ330*CQ$63+$BR330*CQ$64+$BS330*CQ$65+$BT330*CQ$66+$BU330*CQ$67+$BV330*CQ$68+$BW330*CQ$69+$BX330*CQ$70+$BY330*CQ$71+$BZ330*CQ$72+$CA330*CQ$73+$CB330*CQ$74+$CC330*CQ$75+$CD330*CQ$76+$CE330*CQ$77+$CF330*CQ$78+$CG330*CQ$79+$CH330*CQ$80</f>
        <v>0</v>
      </c>
      <c r="CR331" s="37">
        <f t="shared" ref="CR331" si="1915">$I330*CR$3+$J330*CR$4+$K330*CR$5+$L330*CR$6+$M330*CR$7+$N330*CR$8+$O330*CR$9+$P330*CR$10+$Q330*CR$11+$R330*CR$12+$S330*CR$13+$T330*CR$14+$U330*CR$15+$V330*CR$16+$W330*CR$17+$X330*CR$18+$Y330*CR$19+$Z330*CR$20+$AA330*CR$21+$AB330*CR$22+$AC330*CR$23+$AD330*CR$24+$AE330*CR$25+$AF330*CR$26+$AG330*CR$27+$AH330*CR$28+$AI330*CR$29+$AJ330*CR$30+$AK330*CR$31+$AL330*CR$32+$AM330*CR$33+$AN330*CR$34+$AO330*CR$35+$AP330*CR$36+$AQ330*CR$37+$AR330*CR$38+$AS330*CR$39+$AT330*CR$40+$AU330*CR$41+$AV330*CR$42+$AW330*CR$43+$AX330*CR$44+$AY330*CR$45+$AZ330*CR$46+$BA330*CR$47+$BB330*CR$48+$BC330*CR$49+$BD330*CR$50+$BE330*CR$51+$BF330*CR$52+$BG330*CR$53+$BH330*CR$54+$BI330*CR$55+$BJ330*CR$56+$BK330*CR$57+$BL330*CR$58+$BM330*CR$59+$BN330*CR$60+$BO330*CR$61+$BP330*CR$62+$BQ330*CR$63+$BR330*CR$64+$BS330*CR$65+$BT330*CR$66+$BU330*CR$67+$BV330*CR$68+$BW330*CR$69+$BX330*CR$70+$BY330*CR$71+$BZ330*CR$72+$CA330*CR$73+$CB330*CR$74+$CC330*CR$75+$CD330*CR$76+$CE330*CR$77+$CF330*CR$78+$CG330*CR$79+$CH330*CR$80</f>
        <v>0</v>
      </c>
      <c r="CS331" s="37">
        <f t="shared" ref="CS331" si="1916">$I330*CS$3+$J330*CS$4+$K330*CS$5+$L330*CS$6+$M330*CS$7+$N330*CS$8+$O330*CS$9+$P330*CS$10+$Q330*CS$11+$R330*CS$12+$S330*CS$13+$T330*CS$14+$U330*CS$15+$V330*CS$16+$W330*CS$17+$X330*CS$18+$Y330*CS$19+$Z330*CS$20+$AA330*CS$21+$AB330*CS$22+$AC330*CS$23+$AD330*CS$24+$AE330*CS$25+$AF330*CS$26+$AG330*CS$27+$AH330*CS$28+$AI330*CS$29+$AJ330*CS$30+$AK330*CS$31+$AL330*CS$32+$AM330*CS$33+$AN330*CS$34+$AO330*CS$35+$AP330*CS$36+$AQ330*CS$37+$AR330*CS$38+$AS330*CS$39+$AT330*CS$40+$AU330*CS$41+$AV330*CS$42+$AW330*CS$43+$AX330*CS$44+$AY330*CS$45+$AZ330*CS$46+$BA330*CS$47+$BB330*CS$48+$BC330*CS$49+$BD330*CS$50+$BE330*CS$51+$BF330*CS$52+$BG330*CS$53+$BH330*CS$54+$BI330*CS$55+$BJ330*CS$56+$BK330*CS$57+$BL330*CS$58+$BM330*CS$59+$BN330*CS$60+$BO330*CS$61+$BP330*CS$62+$BQ330*CS$63+$BR330*CS$64+$BS330*CS$65+$BT330*CS$66+$BU330*CS$67+$BV330*CS$68+$BW330*CS$69+$BX330*CS$70+$BY330*CS$71+$BZ330*CS$72+$CA330*CS$73+$CB330*CS$74+$CC330*CS$75+$CD330*CS$76+$CE330*CS$77+$CF330*CS$78+$CG330*CS$79+$CH330*CS$80</f>
        <v>0</v>
      </c>
      <c r="CT331" s="37">
        <f t="shared" ref="CT331" si="1917">$I330*CT$3+$J330*CT$4+$K330*CT$5+$L330*CT$6+$M330*CT$7+$N330*CT$8+$O330*CT$9+$P330*CT$10+$Q330*CT$11+$R330*CT$12+$S330*CT$13+$T330*CT$14+$U330*CT$15+$V330*CT$16+$W330*CT$17+$X330*CT$18+$Y330*CT$19+$Z330*CT$20+$AA330*CT$21+$AB330*CT$22+$AC330*CT$23+$AD330*CT$24+$AE330*CT$25+$AF330*CT$26+$AG330*CT$27+$AH330*CT$28+$AI330*CT$29+$AJ330*CT$30+$AK330*CT$31+$AL330*CT$32+$AM330*CT$33+$AN330*CT$34+$AO330*CT$35+$AP330*CT$36+$AQ330*CT$37+$AR330*CT$38+$AS330*CT$39+$AT330*CT$40+$AU330*CT$41+$AV330*CT$42+$AW330*CT$43+$AX330*CT$44+$AY330*CT$45+$AZ330*CT$46+$BA330*CT$47+$BB330*CT$48+$BC330*CT$49+$BD330*CT$50+$BE330*CT$51+$BF330*CT$52+$BG330*CT$53+$BH330*CT$54+$BI330*CT$55+$BJ330*CT$56+$BK330*CT$57+$BL330*CT$58+$BM330*CT$59+$BN330*CT$60+$BO330*CT$61+$BP330*CT$62+$BQ330*CT$63+$BR330*CT$64+$BS330*CT$65+$BT330*CT$66+$BU330*CT$67+$BV330*CT$68+$BW330*CT$69+$BX330*CT$70+$BY330*CT$71+$BZ330*CT$72+$CA330*CT$73+$CB330*CT$74+$CC330*CT$75+$CD330*CT$76+$CE330*CT$77+$CF330*CT$78+$CG330*CT$79+$CH330*CT$80</f>
        <v>0</v>
      </c>
      <c r="CU331" s="37">
        <f t="shared" ref="CU331" si="1918">$I330*CU$3+$J330*CU$4+$K330*CU$5+$L330*CU$6+$M330*CU$7+$N330*CU$8+$O330*CU$9+$P330*CU$10+$Q330*CU$11+$R330*CU$12+$S330*CU$13+$T330*CU$14+$U330*CU$15+$V330*CU$16+$W330*CU$17+$X330*CU$18+$Y330*CU$19+$Z330*CU$20+$AA330*CU$21+$AB330*CU$22+$AC330*CU$23+$AD330*CU$24+$AE330*CU$25+$AF330*CU$26+$AG330*CU$27+$AH330*CU$28+$AI330*CU$29+$AJ330*CU$30+$AK330*CU$31+$AL330*CU$32+$AM330*CU$33+$AN330*CU$34+$AO330*CU$35+$AP330*CU$36+$AQ330*CU$37+$AR330*CU$38+$AS330*CU$39+$AT330*CU$40+$AU330*CU$41+$AV330*CU$42+$AW330*CU$43+$AX330*CU$44+$AY330*CU$45+$AZ330*CU$46+$BA330*CU$47+$BB330*CU$48+$BC330*CU$49+$BD330*CU$50+$BE330*CU$51+$BF330*CU$52+$BG330*CU$53+$BH330*CU$54+$BI330*CU$55+$BJ330*CU$56+$BK330*CU$57+$BL330*CU$58+$BM330*CU$59+$BN330*CU$60+$BO330*CU$61+$BP330*CU$62+$BQ330*CU$63+$BR330*CU$64+$BS330*CU$65+$BT330*CU$66+$BU330*CU$67+$BV330*CU$68+$BW330*CU$69+$BX330*CU$70+$BY330*CU$71+$BZ330*CU$72+$CA330*CU$73+$CB330*CU$74+$CC330*CU$75+$CD330*CU$76+$CE330*CU$77+$CF330*CU$78+$CG330*CU$79+$CH330*CU$80</f>
        <v>0</v>
      </c>
      <c r="CV331" s="37">
        <f t="shared" ref="CV331" si="1919">$I330*CV$3+$J330*CV$4+$K330*CV$5+$L330*CV$6+$M330*CV$7+$N330*CV$8+$O330*CV$9+$P330*CV$10+$Q330*CV$11+$R330*CV$12+$S330*CV$13+$T330*CV$14+$U330*CV$15+$V330*CV$16+$W330*CV$17+$X330*CV$18+$Y330*CV$19+$Z330*CV$20+$AA330*CV$21+$AB330*CV$22+$AC330*CV$23+$AD330*CV$24+$AE330*CV$25+$AF330*CV$26+$AG330*CV$27+$AH330*CV$28+$AI330*CV$29+$AJ330*CV$30+$AK330*CV$31+$AL330*CV$32+$AM330*CV$33+$AN330*CV$34+$AO330*CV$35+$AP330*CV$36+$AQ330*CV$37+$AR330*CV$38+$AS330*CV$39+$AT330*CV$40+$AU330*CV$41+$AV330*CV$42+$AW330*CV$43+$AX330*CV$44+$AY330*CV$45+$AZ330*CV$46+$BA330*CV$47+$BB330*CV$48+$BC330*CV$49+$BD330*CV$50+$BE330*CV$51+$BF330*CV$52+$BG330*CV$53+$BH330*CV$54+$BI330*CV$55+$BJ330*CV$56+$BK330*CV$57+$BL330*CV$58+$BM330*CV$59+$BN330*CV$60+$BO330*CV$61+$BP330*CV$62+$BQ330*CV$63+$BR330*CV$64+$BS330*CV$65+$BT330*CV$66+$BU330*CV$67+$BV330*CV$68+$BW330*CV$69+$BX330*CV$70+$BY330*CV$71+$BZ330*CV$72+$CA330*CV$73+$CB330*CV$74+$CC330*CV$75+$CD330*CV$76+$CE330*CV$77+$CF330*CV$78+$CG330*CV$79+$CH330*CV$80</f>
        <v>0</v>
      </c>
      <c r="CW331" s="37">
        <f t="shared" ref="CW331" si="1920">$I330*CW$3+$J330*CW$4+$K330*CW$5+$L330*CW$6+$M330*CW$7+$N330*CW$8+$O330*CW$9+$P330*CW$10+$Q330*CW$11+$R330*CW$12+$S330*CW$13+$T330*CW$14+$U330*CW$15+$V330*CW$16+$W330*CW$17+$X330*CW$18+$Y330*CW$19+$Z330*CW$20+$AA330*CW$21+$AB330*CW$22+$AC330*CW$23+$AD330*CW$24+$AE330*CW$25+$AF330*CW$26+$AG330*CW$27+$AH330*CW$28+$AI330*CW$29+$AJ330*CW$30+$AK330*CW$31+$AL330*CW$32+$AM330*CW$33+$AN330*CW$34+$AO330*CW$35+$AP330*CW$36+$AQ330*CW$37+$AR330*CW$38+$AS330*CW$39+$AT330*CW$40+$AU330*CW$41+$AV330*CW$42+$AW330*CW$43+$AX330*CW$44+$AY330*CW$45+$AZ330*CW$46+$BA330*CW$47+$BB330*CW$48+$BC330*CW$49+$BD330*CW$50+$BE330*CW$51+$BF330*CW$52+$BG330*CW$53+$BH330*CW$54+$BI330*CW$55+$BJ330*CW$56+$BK330*CW$57+$BL330*CW$58+$BM330*CW$59+$BN330*CW$60+$BO330*CW$61+$BP330*CW$62+$BQ330*CW$63+$BR330*CW$64+$BS330*CW$65+$BT330*CW$66+$BU330*CW$67+$BV330*CW$68+$BW330*CW$69+$BX330*CW$70+$BY330*CW$71+$BZ330*CW$72+$CA330*CW$73+$CB330*CW$74+$CC330*CW$75+$CD330*CW$76+$CE330*CW$77+$CF330*CW$78+$CG330*CW$79+$CH330*CW$80</f>
        <v>0</v>
      </c>
      <c r="CX331" s="37">
        <f t="shared" ref="CX331" si="1921">$I330*CX$3+$J330*CX$4+$K330*CX$5+$L330*CX$6+$M330*CX$7+$N330*CX$8+$O330*CX$9+$P330*CX$10+$Q330*CX$11+$R330*CX$12+$S330*CX$13+$T330*CX$14+$U330*CX$15+$V330*CX$16+$W330*CX$17+$X330*CX$18+$Y330*CX$19+$Z330*CX$20+$AA330*CX$21+$AB330*CX$22+$AC330*CX$23+$AD330*CX$24+$AE330*CX$25+$AF330*CX$26+$AG330*CX$27+$AH330*CX$28+$AI330*CX$29+$AJ330*CX$30+$AK330*CX$31+$AL330*CX$32+$AM330*CX$33+$AN330*CX$34+$AO330*CX$35+$AP330*CX$36+$AQ330*CX$37+$AR330*CX$38+$AS330*CX$39+$AT330*CX$40+$AU330*CX$41+$AV330*CX$42+$AW330*CX$43+$AX330*CX$44+$AY330*CX$45+$AZ330*CX$46+$BA330*CX$47+$BB330*CX$48+$BC330*CX$49+$BD330*CX$50+$BE330*CX$51+$BF330*CX$52+$BG330*CX$53+$BH330*CX$54+$BI330*CX$55+$BJ330*CX$56+$BK330*CX$57+$BL330*CX$58+$BM330*CX$59+$BN330*CX$60+$BO330*CX$61+$BP330*CX$62+$BQ330*CX$63+$BR330*CX$64+$BS330*CX$65+$BT330*CX$66+$BU330*CX$67+$BV330*CX$68+$BW330*CX$69+$BX330*CX$70+$BY330*CX$71+$BZ330*CX$72+$CA330*CX$73+$CB330*CX$74+$CC330*CX$75+$CD330*CX$76+$CE330*CX$77+$CF330*CX$78+$CG330*CX$79+$CH330*CX$80</f>
        <v>0</v>
      </c>
      <c r="CY331" s="37">
        <f t="shared" ref="CY331" si="1922">$I330*CY$3+$J330*CY$4+$K330*CY$5+$L330*CY$6+$M330*CY$7+$N330*CY$8+$O330*CY$9+$P330*CY$10+$Q330*CY$11+$R330*CY$12+$S330*CY$13+$T330*CY$14+$U330*CY$15+$V330*CY$16+$W330*CY$17+$X330*CY$18+$Y330*CY$19+$Z330*CY$20+$AA330*CY$21+$AB330*CY$22+$AC330*CY$23+$AD330*CY$24+$AE330*CY$25+$AF330*CY$26+$AG330*CY$27+$AH330*CY$28+$AI330*CY$29+$AJ330*CY$30+$AK330*CY$31+$AL330*CY$32+$AM330*CY$33+$AN330*CY$34+$AO330*CY$35+$AP330*CY$36+$AQ330*CY$37+$AR330*CY$38+$AS330*CY$39+$AT330*CY$40+$AU330*CY$41+$AV330*CY$42+$AW330*CY$43+$AX330*CY$44+$AY330*CY$45+$AZ330*CY$46+$BA330*CY$47+$BB330*CY$48+$BC330*CY$49+$BD330*CY$50+$BE330*CY$51+$BF330*CY$52+$BG330*CY$53+$BH330*CY$54+$BI330*CY$55+$BJ330*CY$56+$BK330*CY$57+$BL330*CY$58+$BM330*CY$59+$BN330*CY$60+$BO330*CY$61+$BP330*CY$62+$BQ330*CY$63+$BR330*CY$64+$BS330*CY$65+$BT330*CY$66+$BU330*CY$67+$BV330*CY$68+$BW330*CY$69+$BX330*CY$70+$BY330*CY$71+$BZ330*CY$72+$CA330*CY$73+$CB330*CY$74+$CC330*CY$75+$CD330*CY$76+$CE330*CY$77+$CF330*CY$78+$CG330*CY$79+$CH330*CY$80</f>
        <v>0</v>
      </c>
      <c r="CZ331" s="37">
        <f t="shared" ref="CZ331" si="1923">$I330*CZ$3+$J330*CZ$4+$K330*CZ$5+$L330*CZ$6+$M330*CZ$7+$N330*CZ$8+$O330*CZ$9+$P330*CZ$10+$Q330*CZ$11+$R330*CZ$12+$S330*CZ$13+$T330*CZ$14+$U330*CZ$15+$V330*CZ$16+$W330*CZ$17+$X330*CZ$18+$Y330*CZ$19+$Z330*CZ$20+$AA330*CZ$21+$AB330*CZ$22+$AC330*CZ$23+$AD330*CZ$24+$AE330*CZ$25+$AF330*CZ$26+$AG330*CZ$27+$AH330*CZ$28+$AI330*CZ$29+$AJ330*CZ$30+$AK330*CZ$31+$AL330*CZ$32+$AM330*CZ$33+$AN330*CZ$34+$AO330*CZ$35+$AP330*CZ$36+$AQ330*CZ$37+$AR330*CZ$38+$AS330*CZ$39+$AT330*CZ$40+$AU330*CZ$41+$AV330*CZ$42+$AW330*CZ$43+$AX330*CZ$44+$AY330*CZ$45+$AZ330*CZ$46+$BA330*CZ$47+$BB330*CZ$48+$BC330*CZ$49+$BD330*CZ$50+$BE330*CZ$51+$BF330*CZ$52+$BG330*CZ$53+$BH330*CZ$54+$BI330*CZ$55+$BJ330*CZ$56+$BK330*CZ$57+$BL330*CZ$58+$BM330*CZ$59+$BN330*CZ$60+$BO330*CZ$61+$BP330*CZ$62+$BQ330*CZ$63+$BR330*CZ$64+$BS330*CZ$65+$BT330*CZ$66+$BU330*CZ$67+$BV330*CZ$68+$BW330*CZ$69+$BX330*CZ$70+$BY330*CZ$71+$BZ330*CZ$72+$CA330*CZ$73+$CB330*CZ$74+$CC330*CZ$75+$CD330*CZ$76+$CE330*CZ$77+$CF330*CZ$78+$CG330*CZ$79+$CH330*CZ$80</f>
        <v>0</v>
      </c>
      <c r="DA331" s="37">
        <f t="shared" ref="DA331" si="1924">$I330*DA$3+$J330*DA$4+$K330*DA$5+$L330*DA$6+$M330*DA$7+$N330*DA$8+$O330*DA$9+$P330*DA$10+$Q330*DA$11+$R330*DA$12+$S330*DA$13+$T330*DA$14+$U330*DA$15+$V330*DA$16+$W330*DA$17+$X330*DA$18+$Y330*DA$19+$Z330*DA$20+$AA330*DA$21+$AB330*DA$22+$AC330*DA$23+$AD330*DA$24+$AE330*DA$25+$AF330*DA$26+$AG330*DA$27+$AH330*DA$28+$AI330*DA$29+$AJ330*DA$30+$AK330*DA$31+$AL330*DA$32+$AM330*DA$33+$AN330*DA$34+$AO330*DA$35+$AP330*DA$36+$AQ330*DA$37+$AR330*DA$38+$AS330*DA$39+$AT330*DA$40+$AU330*DA$41+$AV330*DA$42+$AW330*DA$43+$AX330*DA$44+$AY330*DA$45+$AZ330*DA$46+$BA330*DA$47+$BB330*DA$48+$BC330*DA$49+$BD330*DA$50+$BE330*DA$51+$BF330*DA$52+$BG330*DA$53+$BH330*DA$54+$BI330*DA$55+$BJ330*DA$56+$BK330*DA$57+$BL330*DA$58+$BM330*DA$59+$BN330*DA$60+$BO330*DA$61+$BP330*DA$62+$BQ330*DA$63+$BR330*DA$64+$BS330*DA$65+$BT330*DA$66+$BU330*DA$67+$BV330*DA$68+$BW330*DA$69+$BX330*DA$70+$BY330*DA$71+$BZ330*DA$72+$CA330*DA$73+$CB330*DA$74+$CC330*DA$75+$CD330*DA$76+$CE330*DA$77+$CF330*DA$78+$CG330*DA$79+$CH330*DA$80</f>
        <v>0</v>
      </c>
      <c r="DB331" s="37">
        <f t="shared" ref="DB331" si="1925">$I330*DB$3+$J330*DB$4+$K330*DB$5+$L330*DB$6+$M330*DB$7+$N330*DB$8+$O330*DB$9+$P330*DB$10+$Q330*DB$11+$R330*DB$12+$S330*DB$13+$T330*DB$14+$U330*DB$15+$V330*DB$16+$W330*DB$17+$X330*DB$18+$Y330*DB$19+$Z330*DB$20+$AA330*DB$21+$AB330*DB$22+$AC330*DB$23+$AD330*DB$24+$AE330*DB$25+$AF330*DB$26+$AG330*DB$27+$AH330*DB$28+$AI330*DB$29+$AJ330*DB$30+$AK330*DB$31+$AL330*DB$32+$AM330*DB$33+$AN330*DB$34+$AO330*DB$35+$AP330*DB$36+$AQ330*DB$37+$AR330*DB$38+$AS330*DB$39+$AT330*DB$40+$AU330*DB$41+$AV330*DB$42+$AW330*DB$43+$AX330*DB$44+$AY330*DB$45+$AZ330*DB$46+$BA330*DB$47+$BB330*DB$48+$BC330*DB$49+$BD330*DB$50+$BE330*DB$51+$BF330*DB$52+$BG330*DB$53+$BH330*DB$54+$BI330*DB$55+$BJ330*DB$56+$BK330*DB$57+$BL330*DB$58+$BM330*DB$59+$BN330*DB$60+$BO330*DB$61+$BP330*DB$62+$BQ330*DB$63+$BR330*DB$64+$BS330*DB$65+$BT330*DB$66+$BU330*DB$67+$BV330*DB$68+$BW330*DB$69+$BX330*DB$70+$BY330*DB$71+$BZ330*DB$72+$CA330*DB$73+$CB330*DB$74+$CC330*DB$75+$CD330*DB$76+$CE330*DB$77+$CF330*DB$78+$CG330*DB$79+$CH330*DB$80</f>
        <v>0</v>
      </c>
      <c r="DC331" s="37">
        <f t="shared" ref="DC331" si="1926">$I330*DC$3+$J330*DC$4+$K330*DC$5+$L330*DC$6+$M330*DC$7+$N330*DC$8+$O330*DC$9+$P330*DC$10+$Q330*DC$11+$R330*DC$12+$S330*DC$13+$T330*DC$14+$U330*DC$15+$V330*DC$16+$W330*DC$17+$X330*DC$18+$Y330*DC$19+$Z330*DC$20+$AA330*DC$21+$AB330*DC$22+$AC330*DC$23+$AD330*DC$24+$AE330*DC$25+$AF330*DC$26+$AG330*DC$27+$AH330*DC$28+$AI330*DC$29+$AJ330*DC$30+$AK330*DC$31+$AL330*DC$32+$AM330*DC$33+$AN330*DC$34+$AO330*DC$35+$AP330*DC$36+$AQ330*DC$37+$AR330*DC$38+$AS330*DC$39+$AT330*DC$40+$AU330*DC$41+$AV330*DC$42+$AW330*DC$43+$AX330*DC$44+$AY330*DC$45+$AZ330*DC$46+$BA330*DC$47+$BB330*DC$48+$BC330*DC$49+$BD330*DC$50+$BE330*DC$51+$BF330*DC$52+$BG330*DC$53+$BH330*DC$54+$BI330*DC$55+$BJ330*DC$56+$BK330*DC$57+$BL330*DC$58+$BM330*DC$59+$BN330*DC$60+$BO330*DC$61+$BP330*DC$62+$BQ330*DC$63+$BR330*DC$64+$BS330*DC$65+$BT330*DC$66+$BU330*DC$67+$BV330*DC$68+$BW330*DC$69+$BX330*DC$70+$BY330*DC$71+$BZ330*DC$72+$CA330*DC$73+$CB330*DC$74+$CC330*DC$75+$CD330*DC$76+$CE330*DC$77+$CF330*DC$78+$CG330*DC$79+$CH330*DC$80</f>
        <v>0</v>
      </c>
      <c r="DD331" s="37">
        <f t="shared" ref="DD331" si="1927">$I330*DD$3+$J330*DD$4+$K330*DD$5+$L330*DD$6+$M330*DD$7+$N330*DD$8+$O330*DD$9+$P330*DD$10+$Q330*DD$11+$R330*DD$12+$S330*DD$13+$T330*DD$14+$U330*DD$15+$V330*DD$16+$W330*DD$17+$X330*DD$18+$Y330*DD$19+$Z330*DD$20+$AA330*DD$21+$AB330*DD$22+$AC330*DD$23+$AD330*DD$24+$AE330*DD$25+$AF330*DD$26+$AG330*DD$27+$AH330*DD$28+$AI330*DD$29+$AJ330*DD$30+$AK330*DD$31+$AL330*DD$32+$AM330*DD$33+$AN330*DD$34+$AO330*DD$35+$AP330*DD$36+$AQ330*DD$37+$AR330*DD$38+$AS330*DD$39+$AT330*DD$40+$AU330*DD$41+$AV330*DD$42+$AW330*DD$43+$AX330*DD$44+$AY330*DD$45+$AZ330*DD$46+$BA330*DD$47+$BB330*DD$48+$BC330*DD$49+$BD330*DD$50+$BE330*DD$51+$BF330*DD$52+$BG330*DD$53+$BH330*DD$54+$BI330*DD$55+$BJ330*DD$56+$BK330*DD$57+$BL330*DD$58+$BM330*DD$59+$BN330*DD$60+$BO330*DD$61+$BP330*DD$62+$BQ330*DD$63+$BR330*DD$64+$BS330*DD$65+$BT330*DD$66+$BU330*DD$67+$BV330*DD$68+$BW330*DD$69+$BX330*DD$70+$BY330*DD$71+$BZ330*DD$72+$CA330*DD$73+$CB330*DD$74+$CC330*DD$75+$CD330*DD$76+$CE330*DD$77+$CF330*DD$78+$CG330*DD$79+$CH330*DD$80</f>
        <v>0</v>
      </c>
      <c r="DE331" s="37">
        <f t="shared" ref="DE331" si="1928">$I330*DE$3+$J330*DE$4+$K330*DE$5+$L330*DE$6+$M330*DE$7+$N330*DE$8+$O330*DE$9+$P330*DE$10+$Q330*DE$11+$R330*DE$12+$S330*DE$13+$T330*DE$14+$U330*DE$15+$V330*DE$16+$W330*DE$17+$X330*DE$18+$Y330*DE$19+$Z330*DE$20+$AA330*DE$21+$AB330*DE$22+$AC330*DE$23+$AD330*DE$24+$AE330*DE$25+$AF330*DE$26+$AG330*DE$27+$AH330*DE$28+$AI330*DE$29+$AJ330*DE$30+$AK330*DE$31+$AL330*DE$32+$AM330*DE$33+$AN330*DE$34+$AO330*DE$35+$AP330*DE$36+$AQ330*DE$37+$AR330*DE$38+$AS330*DE$39+$AT330*DE$40+$AU330*DE$41+$AV330*DE$42+$AW330*DE$43+$AX330*DE$44+$AY330*DE$45+$AZ330*DE$46+$BA330*DE$47+$BB330*DE$48+$BC330*DE$49+$BD330*DE$50+$BE330*DE$51+$BF330*DE$52+$BG330*DE$53+$BH330*DE$54+$BI330*DE$55+$BJ330*DE$56+$BK330*DE$57+$BL330*DE$58+$BM330*DE$59+$BN330*DE$60+$BO330*DE$61+$BP330*DE$62+$BQ330*DE$63+$BR330*DE$64+$BS330*DE$65+$BT330*DE$66+$BU330*DE$67+$BV330*DE$68+$BW330*DE$69+$BX330*DE$70+$BY330*DE$71+$BZ330*DE$72+$CA330*DE$73+$CB330*DE$74+$CC330*DE$75+$CD330*DE$76+$CE330*DE$77+$CF330*DE$78+$CG330*DE$79+$CH330*DE$80</f>
        <v>0</v>
      </c>
      <c r="DF331" s="37">
        <f t="shared" ref="DF331" si="1929">$I330*DF$3+$J330*DF$4+$K330*DF$5+$L330*DF$6+$M330*DF$7+$N330*DF$8+$O330*DF$9+$P330*DF$10+$Q330*DF$11+$R330*DF$12+$S330*DF$13+$T330*DF$14+$U330*DF$15+$V330*DF$16+$W330*DF$17+$X330*DF$18+$Y330*DF$19+$Z330*DF$20+$AA330*DF$21+$AB330*DF$22+$AC330*DF$23+$AD330*DF$24+$AE330*DF$25+$AF330*DF$26+$AG330*DF$27+$AH330*DF$28+$AI330*DF$29+$AJ330*DF$30+$AK330*DF$31+$AL330*DF$32+$AM330*DF$33+$AN330*DF$34+$AO330*DF$35+$AP330*DF$36+$AQ330*DF$37+$AR330*DF$38+$AS330*DF$39+$AT330*DF$40+$AU330*DF$41+$AV330*DF$42+$AW330*DF$43+$AX330*DF$44+$AY330*DF$45+$AZ330*DF$46+$BA330*DF$47+$BB330*DF$48+$BC330*DF$49+$BD330*DF$50+$BE330*DF$51+$BF330*DF$52+$BG330*DF$53+$BH330*DF$54+$BI330*DF$55+$BJ330*DF$56+$BK330*DF$57+$BL330*DF$58+$BM330*DF$59+$BN330*DF$60+$BO330*DF$61+$BP330*DF$62+$BQ330*DF$63+$BR330*DF$64+$BS330*DF$65+$BT330*DF$66+$BU330*DF$67+$BV330*DF$68+$BW330*DF$69+$BX330*DF$70+$BY330*DF$71+$BZ330*DF$72+$CA330*DF$73+$CB330*DF$74+$CC330*DF$75+$CD330*DF$76+$CE330*DF$77+$CF330*DF$78+$CG330*DF$79+$CH330*DF$80</f>
        <v>0</v>
      </c>
      <c r="DG331" s="38">
        <f t="shared" ref="DG331" si="1930">$I330*DG$3+$J330*DG$4+$K330*DG$5+$L330*DG$6+$M330*DG$7+$N330*DG$8+$O330*DG$9+$P330*DG$10+$Q330*DG$11+$R330*DG$12+$S330*DG$13+$T330*DG$14+$U330*DG$15+$V330*DG$16+$W330*DG$17+$X330*DG$18+$Y330*DG$19+$Z330*DG$20+$AA330*DG$21+$AB330*DG$22+$AC330*DG$23+$AD330*DG$24+$AE330*DG$25+$AF330*DG$26+$AG330*DG$27+$AH330*DG$28+$AI330*DG$29+$AJ330*DG$30+$AK330*DG$31+$AL330*DG$32+$AM330*DG$33+$AN330*DG$34+$AO330*DG$35+$AP330*DG$36+$AQ330*DG$37+$AR330*DG$38+$AS330*DG$39+$AT330*DG$40+$AU330*DG$41+$AV330*DG$42+$AW330*DG$43+$AX330*DG$44+$AY330*DG$45+$AZ330*DG$46+$BA330*DG$47+$BB330*DG$48+$BC330*DG$49+$BD330*DG$50+$BE330*DG$51+$BF330*DG$52+$BG330*DG$53+$BH330*DG$54+$BI330*DG$55+$BJ330*DG$56+$BK330*DG$57+$BL330*DG$58+$BM330*DG$59+$BN330*DG$60+$BO330*DG$61+$BP330*DG$62+$BQ330*DG$63+$BR330*DG$64+$BS330*DG$65+$BT330*DG$66+$BU330*DG$67+$BV330*DG$68+$BW330*DG$69+$BX330*DG$70+$BY330*DG$71+$BZ330*DG$72+$CA330*DG$73+$CB330*DG$74+$CC330*DG$75+$CD330*DG$76+$CE330*DG$77+$CF330*DG$78+$CG330*DG$79+$CH330*DG$80</f>
        <v>0</v>
      </c>
    </row>
    <row r="332" spans="1:117" ht="12.75" hidden="1" outlineLevel="1" x14ac:dyDescent="0.2">
      <c r="A332" s="26"/>
      <c r="B332" s="27"/>
      <c r="C332" s="27"/>
      <c r="D332" s="28"/>
      <c r="E332" s="28"/>
      <c r="F332" s="28"/>
      <c r="G332" s="28"/>
      <c r="H332" s="28"/>
      <c r="I332" s="59"/>
      <c r="J332" s="59"/>
      <c r="K332" s="59"/>
      <c r="L332" s="59"/>
      <c r="M332" s="59"/>
      <c r="N332" s="59"/>
      <c r="O332" s="59"/>
      <c r="P332" s="59"/>
      <c r="Q332" s="59"/>
      <c r="R332" s="59"/>
      <c r="S332" s="59"/>
      <c r="T332" s="59"/>
      <c r="U332" s="59"/>
      <c r="V332" s="59"/>
      <c r="W332" s="59"/>
      <c r="X332" s="59"/>
      <c r="Y332" s="59"/>
      <c r="Z332" s="59"/>
      <c r="AA332" s="59"/>
      <c r="AB332" s="59"/>
      <c r="AC332" s="59"/>
      <c r="AD332" s="59"/>
      <c r="AE332" s="59"/>
      <c r="AF332" s="59"/>
      <c r="AG332" s="59"/>
      <c r="AH332" s="59"/>
      <c r="AI332" s="59"/>
      <c r="AJ332" s="59"/>
      <c r="AK332" s="59"/>
      <c r="AL332" s="59"/>
      <c r="AM332" s="59"/>
      <c r="AN332" s="59"/>
      <c r="AO332" s="59"/>
      <c r="AP332" s="59"/>
      <c r="AQ332" s="59"/>
      <c r="AR332" s="59"/>
      <c r="AS332" s="59"/>
      <c r="AT332" s="59"/>
      <c r="AU332" s="59"/>
      <c r="AV332" s="59"/>
      <c r="AW332" s="59"/>
      <c r="AX332" s="59"/>
      <c r="AY332" s="59"/>
      <c r="AZ332" s="59"/>
      <c r="BA332" s="59"/>
      <c r="BB332" s="59"/>
      <c r="BC332" s="59"/>
      <c r="BD332" s="59"/>
      <c r="BE332" s="59"/>
      <c r="BF332" s="59"/>
      <c r="BG332" s="59"/>
      <c r="BH332" s="59"/>
      <c r="BI332" s="59"/>
      <c r="BJ332" s="59"/>
      <c r="BK332" s="59"/>
      <c r="BL332" s="59"/>
      <c r="BM332" s="59"/>
      <c r="BN332" s="59"/>
      <c r="BO332" s="59"/>
      <c r="BP332" s="59"/>
      <c r="BQ332" s="59"/>
      <c r="BR332" s="59"/>
      <c r="BS332" s="59"/>
      <c r="BT332" s="59"/>
      <c r="BU332" s="59"/>
      <c r="BV332" s="59"/>
      <c r="BW332" s="59"/>
      <c r="BX332" s="59"/>
      <c r="BY332" s="59"/>
      <c r="BZ332" s="59"/>
      <c r="CA332" s="59"/>
      <c r="CB332" s="59"/>
      <c r="CC332" s="59"/>
      <c r="CD332" s="59"/>
      <c r="CE332" s="59"/>
      <c r="CF332" s="59"/>
      <c r="CG332" s="59"/>
      <c r="CH332" s="59"/>
      <c r="CI332" s="28"/>
      <c r="CJ332" s="28"/>
      <c r="CK332" s="28"/>
      <c r="CL332" s="28"/>
      <c r="CM332" s="29" t="s">
        <v>8</v>
      </c>
      <c r="CN332" s="39"/>
      <c r="CO332" s="40"/>
      <c r="CP332" s="40"/>
      <c r="CQ332" s="40"/>
      <c r="CR332" s="40"/>
      <c r="CS332" s="40"/>
      <c r="CT332" s="40"/>
      <c r="CU332" s="40"/>
      <c r="CV332" s="40"/>
      <c r="CW332" s="40"/>
      <c r="CX332" s="40"/>
      <c r="CY332" s="40"/>
      <c r="CZ332" s="40"/>
      <c r="DA332" s="40"/>
      <c r="DB332" s="40"/>
      <c r="DC332" s="40"/>
      <c r="DD332" s="40"/>
      <c r="DE332" s="40"/>
      <c r="DF332" s="40"/>
      <c r="DG332" s="41"/>
    </row>
    <row r="333" spans="1:117" ht="12.75" collapsed="1" x14ac:dyDescent="0.2">
      <c r="A333" s="19" t="s">
        <v>345</v>
      </c>
      <c r="B333" s="19" t="s">
        <v>150</v>
      </c>
      <c r="C333" s="19"/>
      <c r="D333" s="20" t="s">
        <v>316</v>
      </c>
      <c r="E333" s="20">
        <v>6</v>
      </c>
      <c r="F333" s="20">
        <f>IF($C$4="",SUMIF(stock_on_hand!A:A,planner!A333,stock_on_hand!C:C),SUMIFS(stock_on_hand!C:C,stock_on_hand!A:A,planner!A333,stock_on_hand!E:E,$C$4))</f>
        <v>39</v>
      </c>
      <c r="G333" s="20"/>
      <c r="H333" s="20" t="s">
        <v>326</v>
      </c>
      <c r="I333" s="57">
        <f>IFERROR(HLOOKUP(I$188,bom!$2:$300,MATCH($A333,bom!$A:$A,0)-1,0),0)</f>
        <v>0</v>
      </c>
      <c r="J333" s="57">
        <f>IFERROR(HLOOKUP(J$188,bom!$2:$300,MATCH($A333,bom!$A:$A,0)-1,0),0)</f>
        <v>0</v>
      </c>
      <c r="K333" s="57">
        <f>IFERROR(HLOOKUP(K$188,bom!$2:$300,MATCH($A333,bom!$A:$A,0)-1,0),0)</f>
        <v>0</v>
      </c>
      <c r="L333" s="57">
        <f>IFERROR(HLOOKUP(L$188,bom!$2:$300,MATCH($A333,bom!$A:$A,0)-1,0),0)</f>
        <v>0</v>
      </c>
      <c r="M333" s="57">
        <f>IFERROR(HLOOKUP(M$188,bom!$2:$300,MATCH($A333,bom!$A:$A,0)-1,0),0)</f>
        <v>0</v>
      </c>
      <c r="N333" s="57">
        <f>IFERROR(HLOOKUP(N$188,bom!$2:$300,MATCH($A333,bom!$A:$A,0)-1,0),0)</f>
        <v>0</v>
      </c>
      <c r="O333" s="57">
        <f>IFERROR(HLOOKUP(O$188,bom!$2:$300,MATCH($A333,bom!$A:$A,0)-1,0),0)</f>
        <v>0</v>
      </c>
      <c r="P333" s="57">
        <f>IFERROR(HLOOKUP(P$188,bom!$2:$300,MATCH($A333,bom!$A:$A,0)-1,0),0)</f>
        <v>0</v>
      </c>
      <c r="Q333" s="57">
        <f>IFERROR(HLOOKUP(Q$188,bom!$2:$300,MATCH($A333,bom!$A:$A,0)-1,0),0)</f>
        <v>0</v>
      </c>
      <c r="R333" s="57">
        <f>IFERROR(HLOOKUP(R$188,bom!$2:$300,MATCH($A333,bom!$A:$A,0)-1,0),0)</f>
        <v>0</v>
      </c>
      <c r="S333" s="57">
        <f>IFERROR(HLOOKUP(S$188,bom!$2:$300,MATCH($A333,bom!$A:$A,0)-1,0),0)</f>
        <v>0</v>
      </c>
      <c r="T333" s="57">
        <f>IFERROR(HLOOKUP(T$188,bom!$2:$300,MATCH($A333,bom!$A:$A,0)-1,0),0)</f>
        <v>0</v>
      </c>
      <c r="U333" s="57">
        <f>IFERROR(HLOOKUP(U$188,bom!$2:$300,MATCH($A333,bom!$A:$A,0)-1,0),0)</f>
        <v>0</v>
      </c>
      <c r="V333" s="57">
        <f>IFERROR(HLOOKUP(V$188,bom!$2:$300,MATCH($A333,bom!$A:$A,0)-1,0),0)</f>
        <v>0</v>
      </c>
      <c r="W333" s="57">
        <f>IFERROR(HLOOKUP(W$188,bom!$2:$300,MATCH($A333,bom!$A:$A,0)-1,0),0)</f>
        <v>0</v>
      </c>
      <c r="X333" s="57">
        <f>IFERROR(HLOOKUP(X$188,bom!$2:$300,MATCH($A333,bom!$A:$A,0)-1,0),0)</f>
        <v>0</v>
      </c>
      <c r="Y333" s="57">
        <f>IFERROR(HLOOKUP(Y$188,bom!$2:$300,MATCH($A333,bom!$A:$A,0)-1,0),0)</f>
        <v>0</v>
      </c>
      <c r="Z333" s="57">
        <f>IFERROR(HLOOKUP(Z$188,bom!$2:$300,MATCH($A333,bom!$A:$A,0)-1,0),0)</f>
        <v>0</v>
      </c>
      <c r="AA333" s="57">
        <f>IFERROR(HLOOKUP(AA$188,bom!$2:$300,MATCH($A333,bom!$A:$A,0)-1,0),0)</f>
        <v>0</v>
      </c>
      <c r="AB333" s="57">
        <f>IFERROR(HLOOKUP(AB$188,bom!$2:$300,MATCH($A333,bom!$A:$A,0)-1,0),0)</f>
        <v>0</v>
      </c>
      <c r="AC333" s="57">
        <f>IFERROR(HLOOKUP(AC$188,bom!$2:$300,MATCH($A333,bom!$A:$A,0)-1,0),0)</f>
        <v>0</v>
      </c>
      <c r="AD333" s="57">
        <f>IFERROR(HLOOKUP(AD$188,bom!$2:$300,MATCH($A333,bom!$A:$A,0)-1,0),0)</f>
        <v>0</v>
      </c>
      <c r="AE333" s="57">
        <f>IFERROR(HLOOKUP(AE$188,bom!$2:$300,MATCH($A333,bom!$A:$A,0)-1,0),0)</f>
        <v>0</v>
      </c>
      <c r="AF333" s="57">
        <f>IFERROR(HLOOKUP(AF$188,bom!$2:$300,MATCH($A333,bom!$A:$A,0)-1,0),0)</f>
        <v>0</v>
      </c>
      <c r="AG333" s="57">
        <f>IFERROR(HLOOKUP(AG$188,bom!$2:$300,MATCH($A333,bom!$A:$A,0)-1,0),0)</f>
        <v>0</v>
      </c>
      <c r="AH333" s="57">
        <f>IFERROR(HLOOKUP(AH$188,bom!$2:$300,MATCH($A333,bom!$A:$A,0)-1,0),0)</f>
        <v>0</v>
      </c>
      <c r="AI333" s="57">
        <f>IFERROR(HLOOKUP(AI$188,bom!$2:$300,MATCH($A333,bom!$A:$A,0)-1,0),0)</f>
        <v>0</v>
      </c>
      <c r="AJ333" s="57">
        <f>IFERROR(HLOOKUP(AJ$188,bom!$2:$300,MATCH($A333,bom!$A:$A,0)-1,0),0)</f>
        <v>0</v>
      </c>
      <c r="AK333" s="57">
        <f>IFERROR(HLOOKUP(AK$188,bom!$2:$300,MATCH($A333,bom!$A:$A,0)-1,0),0)</f>
        <v>0</v>
      </c>
      <c r="AL333" s="57">
        <f>IFERROR(HLOOKUP(AL$188,bom!$2:$300,MATCH($A333,bom!$A:$A,0)-1,0),0)</f>
        <v>0</v>
      </c>
      <c r="AM333" s="57">
        <f>IFERROR(HLOOKUP(AM$188,bom!$2:$300,MATCH($A333,bom!$A:$A,0)-1,0),0)</f>
        <v>0</v>
      </c>
      <c r="AN333" s="57">
        <f>IFERROR(HLOOKUP(AN$188,bom!$2:$300,MATCH($A333,bom!$A:$A,0)-1,0),0)</f>
        <v>0</v>
      </c>
      <c r="AO333" s="57">
        <f>IFERROR(HLOOKUP(AO$188,bom!$2:$300,MATCH($A333,bom!$A:$A,0)-1,0),0)</f>
        <v>0</v>
      </c>
      <c r="AP333" s="57">
        <f>IFERROR(HLOOKUP(AP$188,bom!$2:$300,MATCH($A333,bom!$A:$A,0)-1,0),0)</f>
        <v>0</v>
      </c>
      <c r="AQ333" s="57">
        <f>IFERROR(HLOOKUP(AQ$188,bom!$2:$300,MATCH($A333,bom!$A:$A,0)-1,0),0)</f>
        <v>0</v>
      </c>
      <c r="AR333" s="57">
        <f>IFERROR(HLOOKUP(AR$188,bom!$2:$300,MATCH($A333,bom!$A:$A,0)-1,0),0)</f>
        <v>0</v>
      </c>
      <c r="AS333" s="57">
        <f>IFERROR(HLOOKUP(AS$188,bom!$2:$300,MATCH($A333,bom!$A:$A,0)-1,0),0)</f>
        <v>0</v>
      </c>
      <c r="AT333" s="57">
        <f>IFERROR(HLOOKUP(AT$188,bom!$2:$300,MATCH($A333,bom!$A:$A,0)-1,0),0)</f>
        <v>0</v>
      </c>
      <c r="AU333" s="57">
        <f>IFERROR(HLOOKUP(AU$188,bom!$2:$300,MATCH($A333,bom!$A:$A,0)-1,0),0)</f>
        <v>0</v>
      </c>
      <c r="AV333" s="57">
        <f>IFERROR(HLOOKUP(AV$188,bom!$2:$300,MATCH($A333,bom!$A:$A,0)-1,0),0)</f>
        <v>0</v>
      </c>
      <c r="AW333" s="57">
        <f>IFERROR(HLOOKUP(AW$188,bom!$2:$300,MATCH($A333,bom!$A:$A,0)-1,0),0)</f>
        <v>0</v>
      </c>
      <c r="AX333" s="57">
        <f>IFERROR(HLOOKUP(AX$188,bom!$2:$300,MATCH($A333,bom!$A:$A,0)-1,0),0)</f>
        <v>0</v>
      </c>
      <c r="AY333" s="57">
        <f>IFERROR(HLOOKUP(AY$188,bom!$2:$300,MATCH($A333,bom!$A:$A,0)-1,0),0)</f>
        <v>0</v>
      </c>
      <c r="AZ333" s="57">
        <f>IFERROR(HLOOKUP(AZ$188,bom!$2:$300,MATCH($A333,bom!$A:$A,0)-1,0),0)</f>
        <v>0</v>
      </c>
      <c r="BA333" s="57">
        <f>IFERROR(HLOOKUP(BA$188,bom!$2:$300,MATCH($A333,bom!$A:$A,0)-1,0),0)</f>
        <v>0</v>
      </c>
      <c r="BB333" s="57">
        <f>IFERROR(HLOOKUP(BB$188,bom!$2:$300,MATCH($A333,bom!$A:$A,0)-1,0),0)</f>
        <v>0</v>
      </c>
      <c r="BC333" s="57">
        <f>IFERROR(HLOOKUP(BC$188,bom!$2:$300,MATCH($A333,bom!$A:$A,0)-1,0),0)</f>
        <v>0</v>
      </c>
      <c r="BD333" s="57">
        <f>IFERROR(HLOOKUP(BD$188,bom!$2:$300,MATCH($A333,bom!$A:$A,0)-1,0),0)</f>
        <v>0</v>
      </c>
      <c r="BE333" s="57">
        <f>IFERROR(HLOOKUP(BE$188,bom!$2:$300,MATCH($A333,bom!$A:$A,0)-1,0),0)</f>
        <v>0</v>
      </c>
      <c r="BF333" s="57">
        <f>IFERROR(HLOOKUP(BF$188,bom!$2:$300,MATCH($A333,bom!$A:$A,0)-1,0),0)</f>
        <v>0</v>
      </c>
      <c r="BG333" s="57">
        <f>IFERROR(HLOOKUP(BG$188,bom!$2:$300,MATCH($A333,bom!$A:$A,0)-1,0),0)</f>
        <v>0</v>
      </c>
      <c r="BH333" s="57">
        <f>IFERROR(HLOOKUP(BH$188,bom!$2:$300,MATCH($A333,bom!$A:$A,0)-1,0),0)</f>
        <v>0</v>
      </c>
      <c r="BI333" s="57">
        <f>IFERROR(HLOOKUP(BI$188,bom!$2:$300,MATCH($A333,bom!$A:$A,0)-1,0),0)</f>
        <v>0</v>
      </c>
      <c r="BJ333" s="57">
        <f>IFERROR(HLOOKUP(BJ$188,bom!$2:$300,MATCH($A333,bom!$A:$A,0)-1,0),0)</f>
        <v>0</v>
      </c>
      <c r="BK333" s="57">
        <f>IFERROR(HLOOKUP(BK$188,bom!$2:$300,MATCH($A333,bom!$A:$A,0)-1,0),0)</f>
        <v>0</v>
      </c>
      <c r="BL333" s="57">
        <f>IFERROR(HLOOKUP(BL$188,bom!$2:$300,MATCH($A333,bom!$A:$A,0)-1,0),0)</f>
        <v>0</v>
      </c>
      <c r="BM333" s="57">
        <f>IFERROR(HLOOKUP(BM$188,bom!$2:$300,MATCH($A333,bom!$A:$A,0)-1,0),0)</f>
        <v>0</v>
      </c>
      <c r="BN333" s="57">
        <f>IFERROR(HLOOKUP(BN$188,bom!$2:$300,MATCH($A333,bom!$A:$A,0)-1,0),0)</f>
        <v>0</v>
      </c>
      <c r="BO333" s="57">
        <f>IFERROR(HLOOKUP(BO$188,bom!$2:$300,MATCH($A333,bom!$A:$A,0)-1,0),0)</f>
        <v>0</v>
      </c>
      <c r="BP333" s="57">
        <f>IFERROR(HLOOKUP(BP$188,bom!$2:$300,MATCH($A333,bom!$A:$A,0)-1,0),0)</f>
        <v>0</v>
      </c>
      <c r="BQ333" s="57">
        <f>IFERROR(HLOOKUP(BQ$188,bom!$2:$300,MATCH($A333,bom!$A:$A,0)-1,0),0)</f>
        <v>0</v>
      </c>
      <c r="BR333" s="57">
        <f>IFERROR(HLOOKUP(BR$188,bom!$2:$300,MATCH($A333,bom!$A:$A,0)-1,0),0)</f>
        <v>0</v>
      </c>
      <c r="BS333" s="57">
        <f>IFERROR(HLOOKUP(BS$188,bom!$2:$300,MATCH($A333,bom!$A:$A,0)-1,0),0)</f>
        <v>0</v>
      </c>
      <c r="BT333" s="57">
        <f>IFERROR(HLOOKUP(BT$188,bom!$2:$300,MATCH($A333,bom!$A:$A,0)-1,0),0)</f>
        <v>0</v>
      </c>
      <c r="BU333" s="57">
        <f>IFERROR(HLOOKUP(BU$188,bom!$2:$300,MATCH($A333,bom!$A:$A,0)-1,0),0)</f>
        <v>0</v>
      </c>
      <c r="BV333" s="57">
        <f>IFERROR(HLOOKUP(BV$188,bom!$2:$300,MATCH($A333,bom!$A:$A,0)-1,0),0)</f>
        <v>0</v>
      </c>
      <c r="BW333" s="57">
        <f>IFERROR(HLOOKUP(BW$188,bom!$2:$300,MATCH($A333,bom!$A:$A,0)-1,0),0)</f>
        <v>0</v>
      </c>
      <c r="BX333" s="57">
        <f>IFERROR(HLOOKUP(BX$188,bom!$2:$300,MATCH($A333,bom!$A:$A,0)-1,0),0)</f>
        <v>0</v>
      </c>
      <c r="BY333" s="57">
        <f>IFERROR(HLOOKUP(BY$188,bom!$2:$300,MATCH($A333,bom!$A:$A,0)-1,0),0)</f>
        <v>0</v>
      </c>
      <c r="BZ333" s="57">
        <f>IFERROR(HLOOKUP(BZ$188,bom!$2:$300,MATCH($A333,bom!$A:$A,0)-1,0),0)</f>
        <v>0</v>
      </c>
      <c r="CA333" s="57">
        <f>IFERROR(HLOOKUP(CA$188,bom!$2:$300,MATCH($A333,bom!$A:$A,0)-1,0),0)</f>
        <v>0</v>
      </c>
      <c r="CB333" s="57">
        <f>IFERROR(HLOOKUP(CB$188,bom!$2:$300,MATCH($A333,bom!$A:$A,0)-1,0),0)</f>
        <v>0</v>
      </c>
      <c r="CC333" s="57">
        <f>IFERROR(HLOOKUP(CC$188,bom!$2:$300,MATCH($A333,bom!$A:$A,0)-1,0),0)</f>
        <v>0</v>
      </c>
      <c r="CD333" s="57">
        <f>IFERROR(HLOOKUP(CD$188,bom!$2:$300,MATCH($A333,bom!$A:$A,0)-1,0),0)</f>
        <v>0</v>
      </c>
      <c r="CE333" s="57">
        <f>IFERROR(HLOOKUP(CE$188,bom!$2:$300,MATCH($A333,bom!$A:$A,0)-1,0),0)</f>
        <v>0</v>
      </c>
      <c r="CF333" s="57">
        <f>IFERROR(HLOOKUP(CF$188,bom!$2:$300,MATCH($A333,bom!$A:$A,0)-1,0),0)</f>
        <v>0</v>
      </c>
      <c r="CG333" s="57">
        <f>IFERROR(HLOOKUP(CG$188,bom!$2:$300,MATCH($A333,bom!$A:$A,0)-1,0),0)</f>
        <v>0</v>
      </c>
      <c r="CH333" s="57">
        <f>IFERROR(HLOOKUP(CH$188,bom!$2:$300,MATCH($A333,bom!$A:$A,0)-1,0),0)</f>
        <v>0</v>
      </c>
      <c r="CI333" s="20"/>
      <c r="CJ333" s="20"/>
      <c r="CK333" s="20"/>
      <c r="CL333" s="20"/>
      <c r="CM333" s="32" t="str">
        <f t="shared" ref="CM333" si="1931">IF(G333&gt;0,IF(CN333&lt;(0.8*G333),"WARNING!!!",IF(CN333&lt;G333,"ORDER","OK")),IF((VLOOKUP(A333,A:DG,91+E333,0))&lt;0,"WARNING!!!",IF((VLOOKUP(A333,A:DG,91+ROUND(1.25*E333,0),0))&lt;0,"ORDER","OK")))</f>
        <v>OK</v>
      </c>
      <c r="CN333" s="33">
        <f t="shared" ref="CN333" si="1932">F333-CN334+CN335</f>
        <v>39</v>
      </c>
      <c r="CO333" s="34">
        <f t="shared" ref="CO333" si="1933">CN333-CO334+CO335</f>
        <v>39</v>
      </c>
      <c r="CP333" s="34">
        <f t="shared" ref="CP333" si="1934">CO333-CP334+CP335</f>
        <v>39</v>
      </c>
      <c r="CQ333" s="34">
        <f t="shared" ref="CQ333" si="1935">CP333-CQ334+CQ335</f>
        <v>39</v>
      </c>
      <c r="CR333" s="34">
        <f t="shared" ref="CR333" si="1936">CQ333-CR334+CR335</f>
        <v>39</v>
      </c>
      <c r="CS333" s="34">
        <f t="shared" ref="CS333" si="1937">CR333-CS334+CS335</f>
        <v>39</v>
      </c>
      <c r="CT333" s="34">
        <f t="shared" ref="CT333" si="1938">CS333-CT334+CT335</f>
        <v>39</v>
      </c>
      <c r="CU333" s="34">
        <f t="shared" ref="CU333" si="1939">CT333-CU334+CU335</f>
        <v>39</v>
      </c>
      <c r="CV333" s="34">
        <f t="shared" ref="CV333" si="1940">CU333-CV334+CV335</f>
        <v>39</v>
      </c>
      <c r="CW333" s="34">
        <f t="shared" ref="CW333" si="1941">CV333-CW334+CW335</f>
        <v>39</v>
      </c>
      <c r="CX333" s="34">
        <f t="shared" ref="CX333" si="1942">CW333-CX334+CX335</f>
        <v>39</v>
      </c>
      <c r="CY333" s="34">
        <f t="shared" ref="CY333" si="1943">CX333-CY334+CY335</f>
        <v>39</v>
      </c>
      <c r="CZ333" s="34">
        <f t="shared" ref="CZ333" si="1944">CY333-CZ334+CZ335</f>
        <v>39</v>
      </c>
      <c r="DA333" s="34">
        <f t="shared" ref="DA333" si="1945">CZ333-DA334+DA335</f>
        <v>39</v>
      </c>
      <c r="DB333" s="34">
        <f t="shared" ref="DB333" si="1946">DA333-DB334+DB335</f>
        <v>39</v>
      </c>
      <c r="DC333" s="34">
        <f t="shared" ref="DC333" si="1947">DB333-DC334+DC335</f>
        <v>39</v>
      </c>
      <c r="DD333" s="34">
        <f t="shared" ref="DD333" si="1948">DC333-DD334+DD335</f>
        <v>39</v>
      </c>
      <c r="DE333" s="34">
        <f t="shared" ref="DE333" si="1949">DD333-DE334+DE335</f>
        <v>39</v>
      </c>
      <c r="DF333" s="34">
        <f t="shared" ref="DF333" si="1950">DE333-DF334+DF335</f>
        <v>39</v>
      </c>
      <c r="DG333" s="35">
        <f t="shared" ref="DG333" si="1951">DF333-DG334+DG335</f>
        <v>39</v>
      </c>
      <c r="DM333" s="21"/>
    </row>
    <row r="334" spans="1:117" ht="12.75" hidden="1" outlineLevel="1" x14ac:dyDescent="0.2">
      <c r="A334" s="22"/>
      <c r="B334" s="23"/>
      <c r="C334" s="23"/>
      <c r="D334" s="24"/>
      <c r="E334" s="24"/>
      <c r="F334" s="24"/>
      <c r="G334" s="24"/>
      <c r="H334" s="24"/>
      <c r="I334" s="58"/>
      <c r="J334" s="58"/>
      <c r="K334" s="58"/>
      <c r="L334" s="58"/>
      <c r="M334" s="58"/>
      <c r="N334" s="58"/>
      <c r="O334" s="58"/>
      <c r="P334" s="58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  <c r="AG334" s="58"/>
      <c r="AH334" s="58"/>
      <c r="AI334" s="58"/>
      <c r="AJ334" s="58"/>
      <c r="AK334" s="58"/>
      <c r="AL334" s="58"/>
      <c r="AM334" s="58"/>
      <c r="AN334" s="58"/>
      <c r="AO334" s="58"/>
      <c r="AP334" s="58"/>
      <c r="AQ334" s="58"/>
      <c r="AR334" s="58"/>
      <c r="AS334" s="58"/>
      <c r="AT334" s="58"/>
      <c r="AU334" s="58"/>
      <c r="AV334" s="58"/>
      <c r="AW334" s="58"/>
      <c r="AX334" s="58"/>
      <c r="AY334" s="58"/>
      <c r="AZ334" s="58"/>
      <c r="BA334" s="58"/>
      <c r="BB334" s="58"/>
      <c r="BC334" s="58"/>
      <c r="BD334" s="58"/>
      <c r="BE334" s="58"/>
      <c r="BF334" s="58"/>
      <c r="BG334" s="58"/>
      <c r="BH334" s="58"/>
      <c r="BI334" s="58"/>
      <c r="BJ334" s="58"/>
      <c r="BK334" s="58"/>
      <c r="BL334" s="58"/>
      <c r="BM334" s="58"/>
      <c r="BN334" s="58"/>
      <c r="BO334" s="58"/>
      <c r="BP334" s="58"/>
      <c r="BQ334" s="58"/>
      <c r="BR334" s="58"/>
      <c r="BS334" s="58"/>
      <c r="BT334" s="58"/>
      <c r="BU334" s="58"/>
      <c r="BV334" s="58"/>
      <c r="BW334" s="58"/>
      <c r="BX334" s="58"/>
      <c r="BY334" s="58"/>
      <c r="BZ334" s="58"/>
      <c r="CA334" s="58"/>
      <c r="CB334" s="58"/>
      <c r="CC334" s="58"/>
      <c r="CD334" s="58"/>
      <c r="CE334" s="58"/>
      <c r="CF334" s="58"/>
      <c r="CG334" s="58"/>
      <c r="CH334" s="58"/>
      <c r="CI334" s="24"/>
      <c r="CJ334" s="24"/>
      <c r="CK334" s="24"/>
      <c r="CL334" s="24"/>
      <c r="CM334" s="25" t="s">
        <v>7</v>
      </c>
      <c r="CN334" s="36">
        <f t="shared" ref="CN334" si="1952">$I333*CN$3+$J333*CN$4+$K333*CN$5+$L333*CN$6+$M333*CN$7+$N333*CN$8+$O333*CN$9+$P333*CN$10+$Q333*CN$11+$R333*CN$12+$S333*CN$13+$T333*CN$14+$U333*CN$15+$V333*CN$16+$W333*CN$17+$X333*CN$18+$Y333*CN$19+$Z333*CN$20+$AA333*CN$21+$AB333*CN$22+$AC333*CN$23+$AD333*CN$24+$AE333*CN$25+$AF333*CN$26+$AG333*CN$27+$AH333*CN$28+$AI333*CN$29+$AJ333*CN$30+$AK333*CN$31+$AL333*CN$32+$AM333*CN$33+$AN333*CN$34+$AO333*CN$35+$AP333*CN$36+$AQ333*CN$37+$AR333*CN$38+$AS333*CN$39+$AT333*CN$40+$AU333*CN$41+$AV333*CN$42+$AW333*CN$43+$AX333*CN$44+$AY333*CN$45+$AZ333*CN$46+$BA333*CN$47+$BB333*CN$48+$BC333*CN$49+$BD333*CN$50+$BE333*CN$51+$BF333*CN$52+$BG333*CN$53+$BH333*CN$54+$BI333*CN$55+$BJ333*CN$56+$BK333*CN$57+$BL333*CN$58+$BM333*CN$59+$BN333*CN$60+$BO333*CN$61+$BP333*CN$62+$BQ333*CN$63+$BR333*CN$64+$BS333*CN$65+$BT333*CN$66+$BU333*CN$67+$BV333*CN$68+$BW333*CN$69+$BX333*CN$70+$BY333*CN$71+$BZ333*CN$72+$CA333*CN$73+$CB333*CN$74+$CC333*CN$75+$CD333*CN$76+$CE333*CN$77+$CF333*CN$78+$CG333*CN$79+$CH333*CN$80</f>
        <v>0</v>
      </c>
      <c r="CO334" s="37">
        <f t="shared" ref="CO334" si="1953">$I333*CO$3+$J333*CO$4+$K333*CO$5+$L333*CO$6+$M333*CO$7+$N333*CO$8+$O333*CO$9+$P333*CO$10+$Q333*CO$11+$R333*CO$12+$S333*CO$13+$T333*CO$14+$U333*CO$15+$V333*CO$16+$W333*CO$17+$X333*CO$18+$Y333*CO$19+$Z333*CO$20+$AA333*CO$21+$AB333*CO$22+$AC333*CO$23+$AD333*CO$24+$AE333*CO$25+$AF333*CO$26+$AG333*CO$27+$AH333*CO$28+$AI333*CO$29+$AJ333*CO$30+$AK333*CO$31+$AL333*CO$32+$AM333*CO$33+$AN333*CO$34+$AO333*CO$35+$AP333*CO$36+$AQ333*CO$37+$AR333*CO$38+$AS333*CO$39+$AT333*CO$40+$AU333*CO$41+$AV333*CO$42+$AW333*CO$43+$AX333*CO$44+$AY333*CO$45+$AZ333*CO$46+$BA333*CO$47+$BB333*CO$48+$BC333*CO$49+$BD333*CO$50+$BE333*CO$51+$BF333*CO$52+$BG333*CO$53+$BH333*CO$54+$BI333*CO$55+$BJ333*CO$56+$BK333*CO$57+$BL333*CO$58+$BM333*CO$59+$BN333*CO$60+$BO333*CO$61+$BP333*CO$62+$BQ333*CO$63+$BR333*CO$64+$BS333*CO$65+$BT333*CO$66+$BU333*CO$67+$BV333*CO$68+$BW333*CO$69+$BX333*CO$70+$BY333*CO$71+$BZ333*CO$72+$CA333*CO$73+$CB333*CO$74+$CC333*CO$75+$CD333*CO$76+$CE333*CO$77+$CF333*CO$78+$CG333*CO$79+$CH333*CO$80</f>
        <v>0</v>
      </c>
      <c r="CP334" s="37">
        <f t="shared" ref="CP334" si="1954">$I333*CP$3+$J333*CP$4+$K333*CP$5+$L333*CP$6+$M333*CP$7+$N333*CP$8+$O333*CP$9+$P333*CP$10+$Q333*CP$11+$R333*CP$12+$S333*CP$13+$T333*CP$14+$U333*CP$15+$V333*CP$16+$W333*CP$17+$X333*CP$18+$Y333*CP$19+$Z333*CP$20+$AA333*CP$21+$AB333*CP$22+$AC333*CP$23+$AD333*CP$24+$AE333*CP$25+$AF333*CP$26+$AG333*CP$27+$AH333*CP$28+$AI333*CP$29+$AJ333*CP$30+$AK333*CP$31+$AL333*CP$32+$AM333*CP$33+$AN333*CP$34+$AO333*CP$35+$AP333*CP$36+$AQ333*CP$37+$AR333*CP$38+$AS333*CP$39+$AT333*CP$40+$AU333*CP$41+$AV333*CP$42+$AW333*CP$43+$AX333*CP$44+$AY333*CP$45+$AZ333*CP$46+$BA333*CP$47+$BB333*CP$48+$BC333*CP$49+$BD333*CP$50+$BE333*CP$51+$BF333*CP$52+$BG333*CP$53+$BH333*CP$54+$BI333*CP$55+$BJ333*CP$56+$BK333*CP$57+$BL333*CP$58+$BM333*CP$59+$BN333*CP$60+$BO333*CP$61+$BP333*CP$62+$BQ333*CP$63+$BR333*CP$64+$BS333*CP$65+$BT333*CP$66+$BU333*CP$67+$BV333*CP$68+$BW333*CP$69+$BX333*CP$70+$BY333*CP$71+$BZ333*CP$72+$CA333*CP$73+$CB333*CP$74+$CC333*CP$75+$CD333*CP$76+$CE333*CP$77+$CF333*CP$78+$CG333*CP$79+$CH333*CP$80</f>
        <v>0</v>
      </c>
      <c r="CQ334" s="37">
        <f t="shared" ref="CQ334" si="1955">$I333*CQ$3+$J333*CQ$4+$K333*CQ$5+$L333*CQ$6+$M333*CQ$7+$N333*CQ$8+$O333*CQ$9+$P333*CQ$10+$Q333*CQ$11+$R333*CQ$12+$S333*CQ$13+$T333*CQ$14+$U333*CQ$15+$V333*CQ$16+$W333*CQ$17+$X333*CQ$18+$Y333*CQ$19+$Z333*CQ$20+$AA333*CQ$21+$AB333*CQ$22+$AC333*CQ$23+$AD333*CQ$24+$AE333*CQ$25+$AF333*CQ$26+$AG333*CQ$27+$AH333*CQ$28+$AI333*CQ$29+$AJ333*CQ$30+$AK333*CQ$31+$AL333*CQ$32+$AM333*CQ$33+$AN333*CQ$34+$AO333*CQ$35+$AP333*CQ$36+$AQ333*CQ$37+$AR333*CQ$38+$AS333*CQ$39+$AT333*CQ$40+$AU333*CQ$41+$AV333*CQ$42+$AW333*CQ$43+$AX333*CQ$44+$AY333*CQ$45+$AZ333*CQ$46+$BA333*CQ$47+$BB333*CQ$48+$BC333*CQ$49+$BD333*CQ$50+$BE333*CQ$51+$BF333*CQ$52+$BG333*CQ$53+$BH333*CQ$54+$BI333*CQ$55+$BJ333*CQ$56+$BK333*CQ$57+$BL333*CQ$58+$BM333*CQ$59+$BN333*CQ$60+$BO333*CQ$61+$BP333*CQ$62+$BQ333*CQ$63+$BR333*CQ$64+$BS333*CQ$65+$BT333*CQ$66+$BU333*CQ$67+$BV333*CQ$68+$BW333*CQ$69+$BX333*CQ$70+$BY333*CQ$71+$BZ333*CQ$72+$CA333*CQ$73+$CB333*CQ$74+$CC333*CQ$75+$CD333*CQ$76+$CE333*CQ$77+$CF333*CQ$78+$CG333*CQ$79+$CH333*CQ$80</f>
        <v>0</v>
      </c>
      <c r="CR334" s="37">
        <f t="shared" ref="CR334" si="1956">$I333*CR$3+$J333*CR$4+$K333*CR$5+$L333*CR$6+$M333*CR$7+$N333*CR$8+$O333*CR$9+$P333*CR$10+$Q333*CR$11+$R333*CR$12+$S333*CR$13+$T333*CR$14+$U333*CR$15+$V333*CR$16+$W333*CR$17+$X333*CR$18+$Y333*CR$19+$Z333*CR$20+$AA333*CR$21+$AB333*CR$22+$AC333*CR$23+$AD333*CR$24+$AE333*CR$25+$AF333*CR$26+$AG333*CR$27+$AH333*CR$28+$AI333*CR$29+$AJ333*CR$30+$AK333*CR$31+$AL333*CR$32+$AM333*CR$33+$AN333*CR$34+$AO333*CR$35+$AP333*CR$36+$AQ333*CR$37+$AR333*CR$38+$AS333*CR$39+$AT333*CR$40+$AU333*CR$41+$AV333*CR$42+$AW333*CR$43+$AX333*CR$44+$AY333*CR$45+$AZ333*CR$46+$BA333*CR$47+$BB333*CR$48+$BC333*CR$49+$BD333*CR$50+$BE333*CR$51+$BF333*CR$52+$BG333*CR$53+$BH333*CR$54+$BI333*CR$55+$BJ333*CR$56+$BK333*CR$57+$BL333*CR$58+$BM333*CR$59+$BN333*CR$60+$BO333*CR$61+$BP333*CR$62+$BQ333*CR$63+$BR333*CR$64+$BS333*CR$65+$BT333*CR$66+$BU333*CR$67+$BV333*CR$68+$BW333*CR$69+$BX333*CR$70+$BY333*CR$71+$BZ333*CR$72+$CA333*CR$73+$CB333*CR$74+$CC333*CR$75+$CD333*CR$76+$CE333*CR$77+$CF333*CR$78+$CG333*CR$79+$CH333*CR$80</f>
        <v>0</v>
      </c>
      <c r="CS334" s="37">
        <f t="shared" ref="CS334" si="1957">$I333*CS$3+$J333*CS$4+$K333*CS$5+$L333*CS$6+$M333*CS$7+$N333*CS$8+$O333*CS$9+$P333*CS$10+$Q333*CS$11+$R333*CS$12+$S333*CS$13+$T333*CS$14+$U333*CS$15+$V333*CS$16+$W333*CS$17+$X333*CS$18+$Y333*CS$19+$Z333*CS$20+$AA333*CS$21+$AB333*CS$22+$AC333*CS$23+$AD333*CS$24+$AE333*CS$25+$AF333*CS$26+$AG333*CS$27+$AH333*CS$28+$AI333*CS$29+$AJ333*CS$30+$AK333*CS$31+$AL333*CS$32+$AM333*CS$33+$AN333*CS$34+$AO333*CS$35+$AP333*CS$36+$AQ333*CS$37+$AR333*CS$38+$AS333*CS$39+$AT333*CS$40+$AU333*CS$41+$AV333*CS$42+$AW333*CS$43+$AX333*CS$44+$AY333*CS$45+$AZ333*CS$46+$BA333*CS$47+$BB333*CS$48+$BC333*CS$49+$BD333*CS$50+$BE333*CS$51+$BF333*CS$52+$BG333*CS$53+$BH333*CS$54+$BI333*CS$55+$BJ333*CS$56+$BK333*CS$57+$BL333*CS$58+$BM333*CS$59+$BN333*CS$60+$BO333*CS$61+$BP333*CS$62+$BQ333*CS$63+$BR333*CS$64+$BS333*CS$65+$BT333*CS$66+$BU333*CS$67+$BV333*CS$68+$BW333*CS$69+$BX333*CS$70+$BY333*CS$71+$BZ333*CS$72+$CA333*CS$73+$CB333*CS$74+$CC333*CS$75+$CD333*CS$76+$CE333*CS$77+$CF333*CS$78+$CG333*CS$79+$CH333*CS$80</f>
        <v>0</v>
      </c>
      <c r="CT334" s="37">
        <f t="shared" ref="CT334" si="1958">$I333*CT$3+$J333*CT$4+$K333*CT$5+$L333*CT$6+$M333*CT$7+$N333*CT$8+$O333*CT$9+$P333*CT$10+$Q333*CT$11+$R333*CT$12+$S333*CT$13+$T333*CT$14+$U333*CT$15+$V333*CT$16+$W333*CT$17+$X333*CT$18+$Y333*CT$19+$Z333*CT$20+$AA333*CT$21+$AB333*CT$22+$AC333*CT$23+$AD333*CT$24+$AE333*CT$25+$AF333*CT$26+$AG333*CT$27+$AH333*CT$28+$AI333*CT$29+$AJ333*CT$30+$AK333*CT$31+$AL333*CT$32+$AM333*CT$33+$AN333*CT$34+$AO333*CT$35+$AP333*CT$36+$AQ333*CT$37+$AR333*CT$38+$AS333*CT$39+$AT333*CT$40+$AU333*CT$41+$AV333*CT$42+$AW333*CT$43+$AX333*CT$44+$AY333*CT$45+$AZ333*CT$46+$BA333*CT$47+$BB333*CT$48+$BC333*CT$49+$BD333*CT$50+$BE333*CT$51+$BF333*CT$52+$BG333*CT$53+$BH333*CT$54+$BI333*CT$55+$BJ333*CT$56+$BK333*CT$57+$BL333*CT$58+$BM333*CT$59+$BN333*CT$60+$BO333*CT$61+$BP333*CT$62+$BQ333*CT$63+$BR333*CT$64+$BS333*CT$65+$BT333*CT$66+$BU333*CT$67+$BV333*CT$68+$BW333*CT$69+$BX333*CT$70+$BY333*CT$71+$BZ333*CT$72+$CA333*CT$73+$CB333*CT$74+$CC333*CT$75+$CD333*CT$76+$CE333*CT$77+$CF333*CT$78+$CG333*CT$79+$CH333*CT$80</f>
        <v>0</v>
      </c>
      <c r="CU334" s="37">
        <f t="shared" ref="CU334" si="1959">$I333*CU$3+$J333*CU$4+$K333*CU$5+$L333*CU$6+$M333*CU$7+$N333*CU$8+$O333*CU$9+$P333*CU$10+$Q333*CU$11+$R333*CU$12+$S333*CU$13+$T333*CU$14+$U333*CU$15+$V333*CU$16+$W333*CU$17+$X333*CU$18+$Y333*CU$19+$Z333*CU$20+$AA333*CU$21+$AB333*CU$22+$AC333*CU$23+$AD333*CU$24+$AE333*CU$25+$AF333*CU$26+$AG333*CU$27+$AH333*CU$28+$AI333*CU$29+$AJ333*CU$30+$AK333*CU$31+$AL333*CU$32+$AM333*CU$33+$AN333*CU$34+$AO333*CU$35+$AP333*CU$36+$AQ333*CU$37+$AR333*CU$38+$AS333*CU$39+$AT333*CU$40+$AU333*CU$41+$AV333*CU$42+$AW333*CU$43+$AX333*CU$44+$AY333*CU$45+$AZ333*CU$46+$BA333*CU$47+$BB333*CU$48+$BC333*CU$49+$BD333*CU$50+$BE333*CU$51+$BF333*CU$52+$BG333*CU$53+$BH333*CU$54+$BI333*CU$55+$BJ333*CU$56+$BK333*CU$57+$BL333*CU$58+$BM333*CU$59+$BN333*CU$60+$BO333*CU$61+$BP333*CU$62+$BQ333*CU$63+$BR333*CU$64+$BS333*CU$65+$BT333*CU$66+$BU333*CU$67+$BV333*CU$68+$BW333*CU$69+$BX333*CU$70+$BY333*CU$71+$BZ333*CU$72+$CA333*CU$73+$CB333*CU$74+$CC333*CU$75+$CD333*CU$76+$CE333*CU$77+$CF333*CU$78+$CG333*CU$79+$CH333*CU$80</f>
        <v>0</v>
      </c>
      <c r="CV334" s="37">
        <f t="shared" ref="CV334" si="1960">$I333*CV$3+$J333*CV$4+$K333*CV$5+$L333*CV$6+$M333*CV$7+$N333*CV$8+$O333*CV$9+$P333*CV$10+$Q333*CV$11+$R333*CV$12+$S333*CV$13+$T333*CV$14+$U333*CV$15+$V333*CV$16+$W333*CV$17+$X333*CV$18+$Y333*CV$19+$Z333*CV$20+$AA333*CV$21+$AB333*CV$22+$AC333*CV$23+$AD333*CV$24+$AE333*CV$25+$AF333*CV$26+$AG333*CV$27+$AH333*CV$28+$AI333*CV$29+$AJ333*CV$30+$AK333*CV$31+$AL333*CV$32+$AM333*CV$33+$AN333*CV$34+$AO333*CV$35+$AP333*CV$36+$AQ333*CV$37+$AR333*CV$38+$AS333*CV$39+$AT333*CV$40+$AU333*CV$41+$AV333*CV$42+$AW333*CV$43+$AX333*CV$44+$AY333*CV$45+$AZ333*CV$46+$BA333*CV$47+$BB333*CV$48+$BC333*CV$49+$BD333*CV$50+$BE333*CV$51+$BF333*CV$52+$BG333*CV$53+$BH333*CV$54+$BI333*CV$55+$BJ333*CV$56+$BK333*CV$57+$BL333*CV$58+$BM333*CV$59+$BN333*CV$60+$BO333*CV$61+$BP333*CV$62+$BQ333*CV$63+$BR333*CV$64+$BS333*CV$65+$BT333*CV$66+$BU333*CV$67+$BV333*CV$68+$BW333*CV$69+$BX333*CV$70+$BY333*CV$71+$BZ333*CV$72+$CA333*CV$73+$CB333*CV$74+$CC333*CV$75+$CD333*CV$76+$CE333*CV$77+$CF333*CV$78+$CG333*CV$79+$CH333*CV$80</f>
        <v>0</v>
      </c>
      <c r="CW334" s="37">
        <f t="shared" ref="CW334" si="1961">$I333*CW$3+$J333*CW$4+$K333*CW$5+$L333*CW$6+$M333*CW$7+$N333*CW$8+$O333*CW$9+$P333*CW$10+$Q333*CW$11+$R333*CW$12+$S333*CW$13+$T333*CW$14+$U333*CW$15+$V333*CW$16+$W333*CW$17+$X333*CW$18+$Y333*CW$19+$Z333*CW$20+$AA333*CW$21+$AB333*CW$22+$AC333*CW$23+$AD333*CW$24+$AE333*CW$25+$AF333*CW$26+$AG333*CW$27+$AH333*CW$28+$AI333*CW$29+$AJ333*CW$30+$AK333*CW$31+$AL333*CW$32+$AM333*CW$33+$AN333*CW$34+$AO333*CW$35+$AP333*CW$36+$AQ333*CW$37+$AR333*CW$38+$AS333*CW$39+$AT333*CW$40+$AU333*CW$41+$AV333*CW$42+$AW333*CW$43+$AX333*CW$44+$AY333*CW$45+$AZ333*CW$46+$BA333*CW$47+$BB333*CW$48+$BC333*CW$49+$BD333*CW$50+$BE333*CW$51+$BF333*CW$52+$BG333*CW$53+$BH333*CW$54+$BI333*CW$55+$BJ333*CW$56+$BK333*CW$57+$BL333*CW$58+$BM333*CW$59+$BN333*CW$60+$BO333*CW$61+$BP333*CW$62+$BQ333*CW$63+$BR333*CW$64+$BS333*CW$65+$BT333*CW$66+$BU333*CW$67+$BV333*CW$68+$BW333*CW$69+$BX333*CW$70+$BY333*CW$71+$BZ333*CW$72+$CA333*CW$73+$CB333*CW$74+$CC333*CW$75+$CD333*CW$76+$CE333*CW$77+$CF333*CW$78+$CG333*CW$79+$CH333*CW$80</f>
        <v>0</v>
      </c>
      <c r="CX334" s="37">
        <f t="shared" ref="CX334" si="1962">$I333*CX$3+$J333*CX$4+$K333*CX$5+$L333*CX$6+$M333*CX$7+$N333*CX$8+$O333*CX$9+$P333*CX$10+$Q333*CX$11+$R333*CX$12+$S333*CX$13+$T333*CX$14+$U333*CX$15+$V333*CX$16+$W333*CX$17+$X333*CX$18+$Y333*CX$19+$Z333*CX$20+$AA333*CX$21+$AB333*CX$22+$AC333*CX$23+$AD333*CX$24+$AE333*CX$25+$AF333*CX$26+$AG333*CX$27+$AH333*CX$28+$AI333*CX$29+$AJ333*CX$30+$AK333*CX$31+$AL333*CX$32+$AM333*CX$33+$AN333*CX$34+$AO333*CX$35+$AP333*CX$36+$AQ333*CX$37+$AR333*CX$38+$AS333*CX$39+$AT333*CX$40+$AU333*CX$41+$AV333*CX$42+$AW333*CX$43+$AX333*CX$44+$AY333*CX$45+$AZ333*CX$46+$BA333*CX$47+$BB333*CX$48+$BC333*CX$49+$BD333*CX$50+$BE333*CX$51+$BF333*CX$52+$BG333*CX$53+$BH333*CX$54+$BI333*CX$55+$BJ333*CX$56+$BK333*CX$57+$BL333*CX$58+$BM333*CX$59+$BN333*CX$60+$BO333*CX$61+$BP333*CX$62+$BQ333*CX$63+$BR333*CX$64+$BS333*CX$65+$BT333*CX$66+$BU333*CX$67+$BV333*CX$68+$BW333*CX$69+$BX333*CX$70+$BY333*CX$71+$BZ333*CX$72+$CA333*CX$73+$CB333*CX$74+$CC333*CX$75+$CD333*CX$76+$CE333*CX$77+$CF333*CX$78+$CG333*CX$79+$CH333*CX$80</f>
        <v>0</v>
      </c>
      <c r="CY334" s="37">
        <f t="shared" ref="CY334" si="1963">$I333*CY$3+$J333*CY$4+$K333*CY$5+$L333*CY$6+$M333*CY$7+$N333*CY$8+$O333*CY$9+$P333*CY$10+$Q333*CY$11+$R333*CY$12+$S333*CY$13+$T333*CY$14+$U333*CY$15+$V333*CY$16+$W333*CY$17+$X333*CY$18+$Y333*CY$19+$Z333*CY$20+$AA333*CY$21+$AB333*CY$22+$AC333*CY$23+$AD333*CY$24+$AE333*CY$25+$AF333*CY$26+$AG333*CY$27+$AH333*CY$28+$AI333*CY$29+$AJ333*CY$30+$AK333*CY$31+$AL333*CY$32+$AM333*CY$33+$AN333*CY$34+$AO333*CY$35+$AP333*CY$36+$AQ333*CY$37+$AR333*CY$38+$AS333*CY$39+$AT333*CY$40+$AU333*CY$41+$AV333*CY$42+$AW333*CY$43+$AX333*CY$44+$AY333*CY$45+$AZ333*CY$46+$BA333*CY$47+$BB333*CY$48+$BC333*CY$49+$BD333*CY$50+$BE333*CY$51+$BF333*CY$52+$BG333*CY$53+$BH333*CY$54+$BI333*CY$55+$BJ333*CY$56+$BK333*CY$57+$BL333*CY$58+$BM333*CY$59+$BN333*CY$60+$BO333*CY$61+$BP333*CY$62+$BQ333*CY$63+$BR333*CY$64+$BS333*CY$65+$BT333*CY$66+$BU333*CY$67+$BV333*CY$68+$BW333*CY$69+$BX333*CY$70+$BY333*CY$71+$BZ333*CY$72+$CA333*CY$73+$CB333*CY$74+$CC333*CY$75+$CD333*CY$76+$CE333*CY$77+$CF333*CY$78+$CG333*CY$79+$CH333*CY$80</f>
        <v>0</v>
      </c>
      <c r="CZ334" s="37">
        <f t="shared" ref="CZ334" si="1964">$I333*CZ$3+$J333*CZ$4+$K333*CZ$5+$L333*CZ$6+$M333*CZ$7+$N333*CZ$8+$O333*CZ$9+$P333*CZ$10+$Q333*CZ$11+$R333*CZ$12+$S333*CZ$13+$T333*CZ$14+$U333*CZ$15+$V333*CZ$16+$W333*CZ$17+$X333*CZ$18+$Y333*CZ$19+$Z333*CZ$20+$AA333*CZ$21+$AB333*CZ$22+$AC333*CZ$23+$AD333*CZ$24+$AE333*CZ$25+$AF333*CZ$26+$AG333*CZ$27+$AH333*CZ$28+$AI333*CZ$29+$AJ333*CZ$30+$AK333*CZ$31+$AL333*CZ$32+$AM333*CZ$33+$AN333*CZ$34+$AO333*CZ$35+$AP333*CZ$36+$AQ333*CZ$37+$AR333*CZ$38+$AS333*CZ$39+$AT333*CZ$40+$AU333*CZ$41+$AV333*CZ$42+$AW333*CZ$43+$AX333*CZ$44+$AY333*CZ$45+$AZ333*CZ$46+$BA333*CZ$47+$BB333*CZ$48+$BC333*CZ$49+$BD333*CZ$50+$BE333*CZ$51+$BF333*CZ$52+$BG333*CZ$53+$BH333*CZ$54+$BI333*CZ$55+$BJ333*CZ$56+$BK333*CZ$57+$BL333*CZ$58+$BM333*CZ$59+$BN333*CZ$60+$BO333*CZ$61+$BP333*CZ$62+$BQ333*CZ$63+$BR333*CZ$64+$BS333*CZ$65+$BT333*CZ$66+$BU333*CZ$67+$BV333*CZ$68+$BW333*CZ$69+$BX333*CZ$70+$BY333*CZ$71+$BZ333*CZ$72+$CA333*CZ$73+$CB333*CZ$74+$CC333*CZ$75+$CD333*CZ$76+$CE333*CZ$77+$CF333*CZ$78+$CG333*CZ$79+$CH333*CZ$80</f>
        <v>0</v>
      </c>
      <c r="DA334" s="37">
        <f t="shared" ref="DA334" si="1965">$I333*DA$3+$J333*DA$4+$K333*DA$5+$L333*DA$6+$M333*DA$7+$N333*DA$8+$O333*DA$9+$P333*DA$10+$Q333*DA$11+$R333*DA$12+$S333*DA$13+$T333*DA$14+$U333*DA$15+$V333*DA$16+$W333*DA$17+$X333*DA$18+$Y333*DA$19+$Z333*DA$20+$AA333*DA$21+$AB333*DA$22+$AC333*DA$23+$AD333*DA$24+$AE333*DA$25+$AF333*DA$26+$AG333*DA$27+$AH333*DA$28+$AI333*DA$29+$AJ333*DA$30+$AK333*DA$31+$AL333*DA$32+$AM333*DA$33+$AN333*DA$34+$AO333*DA$35+$AP333*DA$36+$AQ333*DA$37+$AR333*DA$38+$AS333*DA$39+$AT333*DA$40+$AU333*DA$41+$AV333*DA$42+$AW333*DA$43+$AX333*DA$44+$AY333*DA$45+$AZ333*DA$46+$BA333*DA$47+$BB333*DA$48+$BC333*DA$49+$BD333*DA$50+$BE333*DA$51+$BF333*DA$52+$BG333*DA$53+$BH333*DA$54+$BI333*DA$55+$BJ333*DA$56+$BK333*DA$57+$BL333*DA$58+$BM333*DA$59+$BN333*DA$60+$BO333*DA$61+$BP333*DA$62+$BQ333*DA$63+$BR333*DA$64+$BS333*DA$65+$BT333*DA$66+$BU333*DA$67+$BV333*DA$68+$BW333*DA$69+$BX333*DA$70+$BY333*DA$71+$BZ333*DA$72+$CA333*DA$73+$CB333*DA$74+$CC333*DA$75+$CD333*DA$76+$CE333*DA$77+$CF333*DA$78+$CG333*DA$79+$CH333*DA$80</f>
        <v>0</v>
      </c>
      <c r="DB334" s="37">
        <f t="shared" ref="DB334" si="1966">$I333*DB$3+$J333*DB$4+$K333*DB$5+$L333*DB$6+$M333*DB$7+$N333*DB$8+$O333*DB$9+$P333*DB$10+$Q333*DB$11+$R333*DB$12+$S333*DB$13+$T333*DB$14+$U333*DB$15+$V333*DB$16+$W333*DB$17+$X333*DB$18+$Y333*DB$19+$Z333*DB$20+$AA333*DB$21+$AB333*DB$22+$AC333*DB$23+$AD333*DB$24+$AE333*DB$25+$AF333*DB$26+$AG333*DB$27+$AH333*DB$28+$AI333*DB$29+$AJ333*DB$30+$AK333*DB$31+$AL333*DB$32+$AM333*DB$33+$AN333*DB$34+$AO333*DB$35+$AP333*DB$36+$AQ333*DB$37+$AR333*DB$38+$AS333*DB$39+$AT333*DB$40+$AU333*DB$41+$AV333*DB$42+$AW333*DB$43+$AX333*DB$44+$AY333*DB$45+$AZ333*DB$46+$BA333*DB$47+$BB333*DB$48+$BC333*DB$49+$BD333*DB$50+$BE333*DB$51+$BF333*DB$52+$BG333*DB$53+$BH333*DB$54+$BI333*DB$55+$BJ333*DB$56+$BK333*DB$57+$BL333*DB$58+$BM333*DB$59+$BN333*DB$60+$BO333*DB$61+$BP333*DB$62+$BQ333*DB$63+$BR333*DB$64+$BS333*DB$65+$BT333*DB$66+$BU333*DB$67+$BV333*DB$68+$BW333*DB$69+$BX333*DB$70+$BY333*DB$71+$BZ333*DB$72+$CA333*DB$73+$CB333*DB$74+$CC333*DB$75+$CD333*DB$76+$CE333*DB$77+$CF333*DB$78+$CG333*DB$79+$CH333*DB$80</f>
        <v>0</v>
      </c>
      <c r="DC334" s="37">
        <f t="shared" ref="DC334" si="1967">$I333*DC$3+$J333*DC$4+$K333*DC$5+$L333*DC$6+$M333*DC$7+$N333*DC$8+$O333*DC$9+$P333*DC$10+$Q333*DC$11+$R333*DC$12+$S333*DC$13+$T333*DC$14+$U333*DC$15+$V333*DC$16+$W333*DC$17+$X333*DC$18+$Y333*DC$19+$Z333*DC$20+$AA333*DC$21+$AB333*DC$22+$AC333*DC$23+$AD333*DC$24+$AE333*DC$25+$AF333*DC$26+$AG333*DC$27+$AH333*DC$28+$AI333*DC$29+$AJ333*DC$30+$AK333*DC$31+$AL333*DC$32+$AM333*DC$33+$AN333*DC$34+$AO333*DC$35+$AP333*DC$36+$AQ333*DC$37+$AR333*DC$38+$AS333*DC$39+$AT333*DC$40+$AU333*DC$41+$AV333*DC$42+$AW333*DC$43+$AX333*DC$44+$AY333*DC$45+$AZ333*DC$46+$BA333*DC$47+$BB333*DC$48+$BC333*DC$49+$BD333*DC$50+$BE333*DC$51+$BF333*DC$52+$BG333*DC$53+$BH333*DC$54+$BI333*DC$55+$BJ333*DC$56+$BK333*DC$57+$BL333*DC$58+$BM333*DC$59+$BN333*DC$60+$BO333*DC$61+$BP333*DC$62+$BQ333*DC$63+$BR333*DC$64+$BS333*DC$65+$BT333*DC$66+$BU333*DC$67+$BV333*DC$68+$BW333*DC$69+$BX333*DC$70+$BY333*DC$71+$BZ333*DC$72+$CA333*DC$73+$CB333*DC$74+$CC333*DC$75+$CD333*DC$76+$CE333*DC$77+$CF333*DC$78+$CG333*DC$79+$CH333*DC$80</f>
        <v>0</v>
      </c>
      <c r="DD334" s="37">
        <f t="shared" ref="DD334" si="1968">$I333*DD$3+$J333*DD$4+$K333*DD$5+$L333*DD$6+$M333*DD$7+$N333*DD$8+$O333*DD$9+$P333*DD$10+$Q333*DD$11+$R333*DD$12+$S333*DD$13+$T333*DD$14+$U333*DD$15+$V333*DD$16+$W333*DD$17+$X333*DD$18+$Y333*DD$19+$Z333*DD$20+$AA333*DD$21+$AB333*DD$22+$AC333*DD$23+$AD333*DD$24+$AE333*DD$25+$AF333*DD$26+$AG333*DD$27+$AH333*DD$28+$AI333*DD$29+$AJ333*DD$30+$AK333*DD$31+$AL333*DD$32+$AM333*DD$33+$AN333*DD$34+$AO333*DD$35+$AP333*DD$36+$AQ333*DD$37+$AR333*DD$38+$AS333*DD$39+$AT333*DD$40+$AU333*DD$41+$AV333*DD$42+$AW333*DD$43+$AX333*DD$44+$AY333*DD$45+$AZ333*DD$46+$BA333*DD$47+$BB333*DD$48+$BC333*DD$49+$BD333*DD$50+$BE333*DD$51+$BF333*DD$52+$BG333*DD$53+$BH333*DD$54+$BI333*DD$55+$BJ333*DD$56+$BK333*DD$57+$BL333*DD$58+$BM333*DD$59+$BN333*DD$60+$BO333*DD$61+$BP333*DD$62+$BQ333*DD$63+$BR333*DD$64+$BS333*DD$65+$BT333*DD$66+$BU333*DD$67+$BV333*DD$68+$BW333*DD$69+$BX333*DD$70+$BY333*DD$71+$BZ333*DD$72+$CA333*DD$73+$CB333*DD$74+$CC333*DD$75+$CD333*DD$76+$CE333*DD$77+$CF333*DD$78+$CG333*DD$79+$CH333*DD$80</f>
        <v>0</v>
      </c>
      <c r="DE334" s="37">
        <f t="shared" ref="DE334" si="1969">$I333*DE$3+$J333*DE$4+$K333*DE$5+$L333*DE$6+$M333*DE$7+$N333*DE$8+$O333*DE$9+$P333*DE$10+$Q333*DE$11+$R333*DE$12+$S333*DE$13+$T333*DE$14+$U333*DE$15+$V333*DE$16+$W333*DE$17+$X333*DE$18+$Y333*DE$19+$Z333*DE$20+$AA333*DE$21+$AB333*DE$22+$AC333*DE$23+$AD333*DE$24+$AE333*DE$25+$AF333*DE$26+$AG333*DE$27+$AH333*DE$28+$AI333*DE$29+$AJ333*DE$30+$AK333*DE$31+$AL333*DE$32+$AM333*DE$33+$AN333*DE$34+$AO333*DE$35+$AP333*DE$36+$AQ333*DE$37+$AR333*DE$38+$AS333*DE$39+$AT333*DE$40+$AU333*DE$41+$AV333*DE$42+$AW333*DE$43+$AX333*DE$44+$AY333*DE$45+$AZ333*DE$46+$BA333*DE$47+$BB333*DE$48+$BC333*DE$49+$BD333*DE$50+$BE333*DE$51+$BF333*DE$52+$BG333*DE$53+$BH333*DE$54+$BI333*DE$55+$BJ333*DE$56+$BK333*DE$57+$BL333*DE$58+$BM333*DE$59+$BN333*DE$60+$BO333*DE$61+$BP333*DE$62+$BQ333*DE$63+$BR333*DE$64+$BS333*DE$65+$BT333*DE$66+$BU333*DE$67+$BV333*DE$68+$BW333*DE$69+$BX333*DE$70+$BY333*DE$71+$BZ333*DE$72+$CA333*DE$73+$CB333*DE$74+$CC333*DE$75+$CD333*DE$76+$CE333*DE$77+$CF333*DE$78+$CG333*DE$79+$CH333*DE$80</f>
        <v>0</v>
      </c>
      <c r="DF334" s="37">
        <f t="shared" ref="DF334" si="1970">$I333*DF$3+$J333*DF$4+$K333*DF$5+$L333*DF$6+$M333*DF$7+$N333*DF$8+$O333*DF$9+$P333*DF$10+$Q333*DF$11+$R333*DF$12+$S333*DF$13+$T333*DF$14+$U333*DF$15+$V333*DF$16+$W333*DF$17+$X333*DF$18+$Y333*DF$19+$Z333*DF$20+$AA333*DF$21+$AB333*DF$22+$AC333*DF$23+$AD333*DF$24+$AE333*DF$25+$AF333*DF$26+$AG333*DF$27+$AH333*DF$28+$AI333*DF$29+$AJ333*DF$30+$AK333*DF$31+$AL333*DF$32+$AM333*DF$33+$AN333*DF$34+$AO333*DF$35+$AP333*DF$36+$AQ333*DF$37+$AR333*DF$38+$AS333*DF$39+$AT333*DF$40+$AU333*DF$41+$AV333*DF$42+$AW333*DF$43+$AX333*DF$44+$AY333*DF$45+$AZ333*DF$46+$BA333*DF$47+$BB333*DF$48+$BC333*DF$49+$BD333*DF$50+$BE333*DF$51+$BF333*DF$52+$BG333*DF$53+$BH333*DF$54+$BI333*DF$55+$BJ333*DF$56+$BK333*DF$57+$BL333*DF$58+$BM333*DF$59+$BN333*DF$60+$BO333*DF$61+$BP333*DF$62+$BQ333*DF$63+$BR333*DF$64+$BS333*DF$65+$BT333*DF$66+$BU333*DF$67+$BV333*DF$68+$BW333*DF$69+$BX333*DF$70+$BY333*DF$71+$BZ333*DF$72+$CA333*DF$73+$CB333*DF$74+$CC333*DF$75+$CD333*DF$76+$CE333*DF$77+$CF333*DF$78+$CG333*DF$79+$CH333*DF$80</f>
        <v>0</v>
      </c>
      <c r="DG334" s="38">
        <f t="shared" ref="DG334" si="1971">$I333*DG$3+$J333*DG$4+$K333*DG$5+$L333*DG$6+$M333*DG$7+$N333*DG$8+$O333*DG$9+$P333*DG$10+$Q333*DG$11+$R333*DG$12+$S333*DG$13+$T333*DG$14+$U333*DG$15+$V333*DG$16+$W333*DG$17+$X333*DG$18+$Y333*DG$19+$Z333*DG$20+$AA333*DG$21+$AB333*DG$22+$AC333*DG$23+$AD333*DG$24+$AE333*DG$25+$AF333*DG$26+$AG333*DG$27+$AH333*DG$28+$AI333*DG$29+$AJ333*DG$30+$AK333*DG$31+$AL333*DG$32+$AM333*DG$33+$AN333*DG$34+$AO333*DG$35+$AP333*DG$36+$AQ333*DG$37+$AR333*DG$38+$AS333*DG$39+$AT333*DG$40+$AU333*DG$41+$AV333*DG$42+$AW333*DG$43+$AX333*DG$44+$AY333*DG$45+$AZ333*DG$46+$BA333*DG$47+$BB333*DG$48+$BC333*DG$49+$BD333*DG$50+$BE333*DG$51+$BF333*DG$52+$BG333*DG$53+$BH333*DG$54+$BI333*DG$55+$BJ333*DG$56+$BK333*DG$57+$BL333*DG$58+$BM333*DG$59+$BN333*DG$60+$BO333*DG$61+$BP333*DG$62+$BQ333*DG$63+$BR333*DG$64+$BS333*DG$65+$BT333*DG$66+$BU333*DG$67+$BV333*DG$68+$BW333*DG$69+$BX333*DG$70+$BY333*DG$71+$BZ333*DG$72+$CA333*DG$73+$CB333*DG$74+$CC333*DG$75+$CD333*DG$76+$CE333*DG$77+$CF333*DG$78+$CG333*DG$79+$CH333*DG$80</f>
        <v>0</v>
      </c>
    </row>
    <row r="335" spans="1:117" ht="12.75" hidden="1" outlineLevel="1" x14ac:dyDescent="0.2">
      <c r="A335" s="26"/>
      <c r="B335" s="27"/>
      <c r="C335" s="27"/>
      <c r="D335" s="28"/>
      <c r="E335" s="28"/>
      <c r="F335" s="28"/>
      <c r="G335" s="28"/>
      <c r="H335" s="28"/>
      <c r="I335" s="59"/>
      <c r="J335" s="59"/>
      <c r="K335" s="59"/>
      <c r="L335" s="59"/>
      <c r="M335" s="59"/>
      <c r="N335" s="59"/>
      <c r="O335" s="59"/>
      <c r="P335" s="59"/>
      <c r="Q335" s="59"/>
      <c r="R335" s="59"/>
      <c r="S335" s="59"/>
      <c r="T335" s="59"/>
      <c r="U335" s="59"/>
      <c r="V335" s="59"/>
      <c r="W335" s="59"/>
      <c r="X335" s="59"/>
      <c r="Y335" s="59"/>
      <c r="Z335" s="59"/>
      <c r="AA335" s="59"/>
      <c r="AB335" s="59"/>
      <c r="AC335" s="59"/>
      <c r="AD335" s="59"/>
      <c r="AE335" s="59"/>
      <c r="AF335" s="59"/>
      <c r="AG335" s="59"/>
      <c r="AH335" s="59"/>
      <c r="AI335" s="59"/>
      <c r="AJ335" s="59"/>
      <c r="AK335" s="59"/>
      <c r="AL335" s="59"/>
      <c r="AM335" s="59"/>
      <c r="AN335" s="59"/>
      <c r="AO335" s="59"/>
      <c r="AP335" s="59"/>
      <c r="AQ335" s="59"/>
      <c r="AR335" s="59"/>
      <c r="AS335" s="59"/>
      <c r="AT335" s="59"/>
      <c r="AU335" s="59"/>
      <c r="AV335" s="59"/>
      <c r="AW335" s="59"/>
      <c r="AX335" s="59"/>
      <c r="AY335" s="59"/>
      <c r="AZ335" s="59"/>
      <c r="BA335" s="59"/>
      <c r="BB335" s="59"/>
      <c r="BC335" s="59"/>
      <c r="BD335" s="59"/>
      <c r="BE335" s="59"/>
      <c r="BF335" s="59"/>
      <c r="BG335" s="59"/>
      <c r="BH335" s="59"/>
      <c r="BI335" s="59"/>
      <c r="BJ335" s="59"/>
      <c r="BK335" s="59"/>
      <c r="BL335" s="59"/>
      <c r="BM335" s="59"/>
      <c r="BN335" s="59"/>
      <c r="BO335" s="59"/>
      <c r="BP335" s="59"/>
      <c r="BQ335" s="59"/>
      <c r="BR335" s="59"/>
      <c r="BS335" s="59"/>
      <c r="BT335" s="59"/>
      <c r="BU335" s="59"/>
      <c r="BV335" s="59"/>
      <c r="BW335" s="59"/>
      <c r="BX335" s="59"/>
      <c r="BY335" s="59"/>
      <c r="BZ335" s="59"/>
      <c r="CA335" s="59"/>
      <c r="CB335" s="59"/>
      <c r="CC335" s="59"/>
      <c r="CD335" s="59"/>
      <c r="CE335" s="59"/>
      <c r="CF335" s="59"/>
      <c r="CG335" s="59"/>
      <c r="CH335" s="59"/>
      <c r="CI335" s="28"/>
      <c r="CJ335" s="28"/>
      <c r="CK335" s="28"/>
      <c r="CL335" s="28"/>
      <c r="CM335" s="29" t="s">
        <v>8</v>
      </c>
      <c r="CN335" s="39"/>
      <c r="CO335" s="40"/>
      <c r="CP335" s="40"/>
      <c r="CQ335" s="40"/>
      <c r="CR335" s="40"/>
      <c r="CS335" s="40"/>
      <c r="CT335" s="40"/>
      <c r="CU335" s="40"/>
      <c r="CV335" s="40"/>
      <c r="CW335" s="40"/>
      <c r="CX335" s="40"/>
      <c r="CY335" s="40"/>
      <c r="CZ335" s="40"/>
      <c r="DA335" s="40"/>
      <c r="DB335" s="40"/>
      <c r="DC335" s="40"/>
      <c r="DD335" s="40"/>
      <c r="DE335" s="40"/>
      <c r="DF335" s="40"/>
      <c r="DG335" s="41"/>
    </row>
    <row r="336" spans="1:117" ht="12.75" collapsed="1" x14ac:dyDescent="0.2">
      <c r="A336" s="19" t="s">
        <v>346</v>
      </c>
      <c r="B336" s="19" t="s">
        <v>686</v>
      </c>
      <c r="C336" s="19"/>
      <c r="D336" s="20" t="s">
        <v>316</v>
      </c>
      <c r="E336" s="20">
        <v>6</v>
      </c>
      <c r="F336" s="20">
        <f>IF($C$4="",SUMIF(stock_on_hand!A:A,planner!A336,stock_on_hand!C:C),SUMIFS(stock_on_hand!C:C,stock_on_hand!A:A,planner!A336,stock_on_hand!E:E,$C$4))</f>
        <v>15.6</v>
      </c>
      <c r="G336" s="20"/>
      <c r="H336" s="20" t="s">
        <v>326</v>
      </c>
      <c r="I336" s="57">
        <f>IFERROR(HLOOKUP(I$188,bom!$2:$300,MATCH($A336,bom!$A:$A,0)-1,0),0)</f>
        <v>0</v>
      </c>
      <c r="J336" s="57">
        <f>IFERROR(HLOOKUP(J$188,bom!$2:$300,MATCH($A336,bom!$A:$A,0)-1,0),0)</f>
        <v>0</v>
      </c>
      <c r="K336" s="57">
        <f>IFERROR(HLOOKUP(K$188,bom!$2:$300,MATCH($A336,bom!$A:$A,0)-1,0),0)</f>
        <v>0</v>
      </c>
      <c r="L336" s="57">
        <f>IFERROR(HLOOKUP(L$188,bom!$2:$300,MATCH($A336,bom!$A:$A,0)-1,0),0)</f>
        <v>0</v>
      </c>
      <c r="M336" s="57">
        <f>IFERROR(HLOOKUP(M$188,bom!$2:$300,MATCH($A336,bom!$A:$A,0)-1,0),0)</f>
        <v>0</v>
      </c>
      <c r="N336" s="57">
        <f>IFERROR(HLOOKUP(N$188,bom!$2:$300,MATCH($A336,bom!$A:$A,0)-1,0),0)</f>
        <v>0</v>
      </c>
      <c r="O336" s="57">
        <f>IFERROR(HLOOKUP(O$188,bom!$2:$300,MATCH($A336,bom!$A:$A,0)-1,0),0)</f>
        <v>0</v>
      </c>
      <c r="P336" s="57">
        <f>IFERROR(HLOOKUP(P$188,bom!$2:$300,MATCH($A336,bom!$A:$A,0)-1,0),0)</f>
        <v>0</v>
      </c>
      <c r="Q336" s="57">
        <f>IFERROR(HLOOKUP(Q$188,bom!$2:$300,MATCH($A336,bom!$A:$A,0)-1,0),0)</f>
        <v>0</v>
      </c>
      <c r="R336" s="57">
        <f>IFERROR(HLOOKUP(R$188,bom!$2:$300,MATCH($A336,bom!$A:$A,0)-1,0),0)</f>
        <v>0</v>
      </c>
      <c r="S336" s="57">
        <f>IFERROR(HLOOKUP(S$188,bom!$2:$300,MATCH($A336,bom!$A:$A,0)-1,0),0)</f>
        <v>0</v>
      </c>
      <c r="T336" s="57">
        <f>IFERROR(HLOOKUP(T$188,bom!$2:$300,MATCH($A336,bom!$A:$A,0)-1,0),0)</f>
        <v>0</v>
      </c>
      <c r="U336" s="57">
        <f>IFERROR(HLOOKUP(U$188,bom!$2:$300,MATCH($A336,bom!$A:$A,0)-1,0),0)</f>
        <v>0</v>
      </c>
      <c r="V336" s="57">
        <f>IFERROR(HLOOKUP(V$188,bom!$2:$300,MATCH($A336,bom!$A:$A,0)-1,0),0)</f>
        <v>0</v>
      </c>
      <c r="W336" s="57">
        <f>IFERROR(HLOOKUP(W$188,bom!$2:$300,MATCH($A336,bom!$A:$A,0)-1,0),0)</f>
        <v>0</v>
      </c>
      <c r="X336" s="57">
        <f>IFERROR(HLOOKUP(X$188,bom!$2:$300,MATCH($A336,bom!$A:$A,0)-1,0),0)</f>
        <v>0</v>
      </c>
      <c r="Y336" s="57">
        <f>IFERROR(HLOOKUP(Y$188,bom!$2:$300,MATCH($A336,bom!$A:$A,0)-1,0),0)</f>
        <v>0</v>
      </c>
      <c r="Z336" s="57">
        <f>IFERROR(HLOOKUP(Z$188,bom!$2:$300,MATCH($A336,bom!$A:$A,0)-1,0),0)</f>
        <v>0</v>
      </c>
      <c r="AA336" s="57">
        <f>IFERROR(HLOOKUP(AA$188,bom!$2:$300,MATCH($A336,bom!$A:$A,0)-1,0),0)</f>
        <v>0</v>
      </c>
      <c r="AB336" s="57">
        <f>IFERROR(HLOOKUP(AB$188,bom!$2:$300,MATCH($A336,bom!$A:$A,0)-1,0),0)</f>
        <v>0</v>
      </c>
      <c r="AC336" s="57">
        <f>IFERROR(HLOOKUP(AC$188,bom!$2:$300,MATCH($A336,bom!$A:$A,0)-1,0),0)</f>
        <v>0</v>
      </c>
      <c r="AD336" s="57">
        <f>IFERROR(HLOOKUP(AD$188,bom!$2:$300,MATCH($A336,bom!$A:$A,0)-1,0),0)</f>
        <v>0</v>
      </c>
      <c r="AE336" s="57">
        <f>IFERROR(HLOOKUP(AE$188,bom!$2:$300,MATCH($A336,bom!$A:$A,0)-1,0),0)</f>
        <v>0</v>
      </c>
      <c r="AF336" s="57">
        <f>IFERROR(HLOOKUP(AF$188,bom!$2:$300,MATCH($A336,bom!$A:$A,0)-1,0),0)</f>
        <v>0</v>
      </c>
      <c r="AG336" s="57">
        <f>IFERROR(HLOOKUP(AG$188,bom!$2:$300,MATCH($A336,bom!$A:$A,0)-1,0),0)</f>
        <v>0</v>
      </c>
      <c r="AH336" s="57">
        <f>IFERROR(HLOOKUP(AH$188,bom!$2:$300,MATCH($A336,bom!$A:$A,0)-1,0),0)</f>
        <v>0</v>
      </c>
      <c r="AI336" s="57">
        <f>IFERROR(HLOOKUP(AI$188,bom!$2:$300,MATCH($A336,bom!$A:$A,0)-1,0),0)</f>
        <v>0</v>
      </c>
      <c r="AJ336" s="57">
        <f>IFERROR(HLOOKUP(AJ$188,bom!$2:$300,MATCH($A336,bom!$A:$A,0)-1,0),0)</f>
        <v>0</v>
      </c>
      <c r="AK336" s="57">
        <f>IFERROR(HLOOKUP(AK$188,bom!$2:$300,MATCH($A336,bom!$A:$A,0)-1,0),0)</f>
        <v>0</v>
      </c>
      <c r="AL336" s="57">
        <f>IFERROR(HLOOKUP(AL$188,bom!$2:$300,MATCH($A336,bom!$A:$A,0)-1,0),0)</f>
        <v>0</v>
      </c>
      <c r="AM336" s="57">
        <f>IFERROR(HLOOKUP(AM$188,bom!$2:$300,MATCH($A336,bom!$A:$A,0)-1,0),0)</f>
        <v>0</v>
      </c>
      <c r="AN336" s="57">
        <f>IFERROR(HLOOKUP(AN$188,bom!$2:$300,MATCH($A336,bom!$A:$A,0)-1,0),0)</f>
        <v>0</v>
      </c>
      <c r="AO336" s="57">
        <f>IFERROR(HLOOKUP(AO$188,bom!$2:$300,MATCH($A336,bom!$A:$A,0)-1,0),0)</f>
        <v>0</v>
      </c>
      <c r="AP336" s="57">
        <f>IFERROR(HLOOKUP(AP$188,bom!$2:$300,MATCH($A336,bom!$A:$A,0)-1,0),0)</f>
        <v>0</v>
      </c>
      <c r="AQ336" s="57">
        <f>IFERROR(HLOOKUP(AQ$188,bom!$2:$300,MATCH($A336,bom!$A:$A,0)-1,0),0)</f>
        <v>0</v>
      </c>
      <c r="AR336" s="57">
        <f>IFERROR(HLOOKUP(AR$188,bom!$2:$300,MATCH($A336,bom!$A:$A,0)-1,0),0)</f>
        <v>0</v>
      </c>
      <c r="AS336" s="57">
        <f>IFERROR(HLOOKUP(AS$188,bom!$2:$300,MATCH($A336,bom!$A:$A,0)-1,0),0)</f>
        <v>0</v>
      </c>
      <c r="AT336" s="57">
        <f>IFERROR(HLOOKUP(AT$188,bom!$2:$300,MATCH($A336,bom!$A:$A,0)-1,0),0)</f>
        <v>0</v>
      </c>
      <c r="AU336" s="57">
        <f>IFERROR(HLOOKUP(AU$188,bom!$2:$300,MATCH($A336,bom!$A:$A,0)-1,0),0)</f>
        <v>0</v>
      </c>
      <c r="AV336" s="57">
        <f>IFERROR(HLOOKUP(AV$188,bom!$2:$300,MATCH($A336,bom!$A:$A,0)-1,0),0)</f>
        <v>0</v>
      </c>
      <c r="AW336" s="57">
        <f>IFERROR(HLOOKUP(AW$188,bom!$2:$300,MATCH($A336,bom!$A:$A,0)-1,0),0)</f>
        <v>0</v>
      </c>
      <c r="AX336" s="57">
        <f>IFERROR(HLOOKUP(AX$188,bom!$2:$300,MATCH($A336,bom!$A:$A,0)-1,0),0)</f>
        <v>0</v>
      </c>
      <c r="AY336" s="57">
        <f>IFERROR(HLOOKUP(AY$188,bom!$2:$300,MATCH($A336,bom!$A:$A,0)-1,0),0)</f>
        <v>0</v>
      </c>
      <c r="AZ336" s="57">
        <f>IFERROR(HLOOKUP(AZ$188,bom!$2:$300,MATCH($A336,bom!$A:$A,0)-1,0),0)</f>
        <v>0</v>
      </c>
      <c r="BA336" s="57">
        <f>IFERROR(HLOOKUP(BA$188,bom!$2:$300,MATCH($A336,bom!$A:$A,0)-1,0),0)</f>
        <v>0</v>
      </c>
      <c r="BB336" s="57">
        <f>IFERROR(HLOOKUP(BB$188,bom!$2:$300,MATCH($A336,bom!$A:$A,0)-1,0),0)</f>
        <v>0</v>
      </c>
      <c r="BC336" s="57">
        <f>IFERROR(HLOOKUP(BC$188,bom!$2:$300,MATCH($A336,bom!$A:$A,0)-1,0),0)</f>
        <v>0</v>
      </c>
      <c r="BD336" s="57">
        <f>IFERROR(HLOOKUP(BD$188,bom!$2:$300,MATCH($A336,bom!$A:$A,0)-1,0),0)</f>
        <v>0</v>
      </c>
      <c r="BE336" s="57">
        <f>IFERROR(HLOOKUP(BE$188,bom!$2:$300,MATCH($A336,bom!$A:$A,0)-1,0),0)</f>
        <v>0</v>
      </c>
      <c r="BF336" s="57">
        <f>IFERROR(HLOOKUP(BF$188,bom!$2:$300,MATCH($A336,bom!$A:$A,0)-1,0),0)</f>
        <v>0</v>
      </c>
      <c r="BG336" s="57">
        <f>IFERROR(HLOOKUP(BG$188,bom!$2:$300,MATCH($A336,bom!$A:$A,0)-1,0),0)</f>
        <v>0</v>
      </c>
      <c r="BH336" s="57">
        <f>IFERROR(HLOOKUP(BH$188,bom!$2:$300,MATCH($A336,bom!$A:$A,0)-1,0),0)</f>
        <v>0</v>
      </c>
      <c r="BI336" s="57">
        <f>IFERROR(HLOOKUP(BI$188,bom!$2:$300,MATCH($A336,bom!$A:$A,0)-1,0),0)</f>
        <v>0</v>
      </c>
      <c r="BJ336" s="57">
        <f>IFERROR(HLOOKUP(BJ$188,bom!$2:$300,MATCH($A336,bom!$A:$A,0)-1,0),0)</f>
        <v>0</v>
      </c>
      <c r="BK336" s="57">
        <f>IFERROR(HLOOKUP(BK$188,bom!$2:$300,MATCH($A336,bom!$A:$A,0)-1,0),0)</f>
        <v>0</v>
      </c>
      <c r="BL336" s="57">
        <f>IFERROR(HLOOKUP(BL$188,bom!$2:$300,MATCH($A336,bom!$A:$A,0)-1,0),0)</f>
        <v>0</v>
      </c>
      <c r="BM336" s="57">
        <f>IFERROR(HLOOKUP(BM$188,bom!$2:$300,MATCH($A336,bom!$A:$A,0)-1,0),0)</f>
        <v>0</v>
      </c>
      <c r="BN336" s="57">
        <f>IFERROR(HLOOKUP(BN$188,bom!$2:$300,MATCH($A336,bom!$A:$A,0)-1,0),0)</f>
        <v>0</v>
      </c>
      <c r="BO336" s="57">
        <f>IFERROR(HLOOKUP(BO$188,bom!$2:$300,MATCH($A336,bom!$A:$A,0)-1,0),0)</f>
        <v>0</v>
      </c>
      <c r="BP336" s="57">
        <f>IFERROR(HLOOKUP(BP$188,bom!$2:$300,MATCH($A336,bom!$A:$A,0)-1,0),0)</f>
        <v>0</v>
      </c>
      <c r="BQ336" s="57">
        <f>IFERROR(HLOOKUP(BQ$188,bom!$2:$300,MATCH($A336,bom!$A:$A,0)-1,0),0)</f>
        <v>0</v>
      </c>
      <c r="BR336" s="57">
        <f>IFERROR(HLOOKUP(BR$188,bom!$2:$300,MATCH($A336,bom!$A:$A,0)-1,0),0)</f>
        <v>0</v>
      </c>
      <c r="BS336" s="57">
        <f>IFERROR(HLOOKUP(BS$188,bom!$2:$300,MATCH($A336,bom!$A:$A,0)-1,0),0)</f>
        <v>0</v>
      </c>
      <c r="BT336" s="57">
        <f>IFERROR(HLOOKUP(BT$188,bom!$2:$300,MATCH($A336,bom!$A:$A,0)-1,0),0)</f>
        <v>0</v>
      </c>
      <c r="BU336" s="57">
        <f>IFERROR(HLOOKUP(BU$188,bom!$2:$300,MATCH($A336,bom!$A:$A,0)-1,0),0)</f>
        <v>0</v>
      </c>
      <c r="BV336" s="57">
        <f>IFERROR(HLOOKUP(BV$188,bom!$2:$300,MATCH($A336,bom!$A:$A,0)-1,0),0)</f>
        <v>0</v>
      </c>
      <c r="BW336" s="57">
        <f>IFERROR(HLOOKUP(BW$188,bom!$2:$300,MATCH($A336,bom!$A:$A,0)-1,0),0)</f>
        <v>0</v>
      </c>
      <c r="BX336" s="57">
        <f>IFERROR(HLOOKUP(BX$188,bom!$2:$300,MATCH($A336,bom!$A:$A,0)-1,0),0)</f>
        <v>0</v>
      </c>
      <c r="BY336" s="57">
        <f>IFERROR(HLOOKUP(BY$188,bom!$2:$300,MATCH($A336,bom!$A:$A,0)-1,0),0)</f>
        <v>0</v>
      </c>
      <c r="BZ336" s="57">
        <f>IFERROR(HLOOKUP(BZ$188,bom!$2:$300,MATCH($A336,bom!$A:$A,0)-1,0),0)</f>
        <v>0</v>
      </c>
      <c r="CA336" s="57">
        <f>IFERROR(HLOOKUP(CA$188,bom!$2:$300,MATCH($A336,bom!$A:$A,0)-1,0),0)</f>
        <v>0</v>
      </c>
      <c r="CB336" s="57">
        <f>IFERROR(HLOOKUP(CB$188,bom!$2:$300,MATCH($A336,bom!$A:$A,0)-1,0),0)</f>
        <v>0</v>
      </c>
      <c r="CC336" s="57">
        <f>IFERROR(HLOOKUP(CC$188,bom!$2:$300,MATCH($A336,bom!$A:$A,0)-1,0),0)</f>
        <v>0</v>
      </c>
      <c r="CD336" s="57">
        <f>IFERROR(HLOOKUP(CD$188,bom!$2:$300,MATCH($A336,bom!$A:$A,0)-1,0),0)</f>
        <v>0</v>
      </c>
      <c r="CE336" s="57">
        <f>IFERROR(HLOOKUP(CE$188,bom!$2:$300,MATCH($A336,bom!$A:$A,0)-1,0),0)</f>
        <v>0</v>
      </c>
      <c r="CF336" s="57">
        <f>IFERROR(HLOOKUP(CF$188,bom!$2:$300,MATCH($A336,bom!$A:$A,0)-1,0),0)</f>
        <v>0</v>
      </c>
      <c r="CG336" s="57">
        <f>IFERROR(HLOOKUP(CG$188,bom!$2:$300,MATCH($A336,bom!$A:$A,0)-1,0),0)</f>
        <v>0</v>
      </c>
      <c r="CH336" s="57">
        <f>IFERROR(HLOOKUP(CH$188,bom!$2:$300,MATCH($A336,bom!$A:$A,0)-1,0),0)</f>
        <v>0</v>
      </c>
      <c r="CI336" s="20"/>
      <c r="CJ336" s="20"/>
      <c r="CK336" s="20"/>
      <c r="CL336" s="20"/>
      <c r="CM336" s="32" t="str">
        <f t="shared" ref="CM336" si="1972">IF(G336&gt;0,IF(CN336&lt;(0.8*G336),"WARNING!!!",IF(CN336&lt;G336,"ORDER","OK")),IF((VLOOKUP(A336,A:DG,91+E336,0))&lt;0,"WARNING!!!",IF((VLOOKUP(A336,A:DG,91+ROUND(1.25*E336,0),0))&lt;0,"ORDER","OK")))</f>
        <v>OK</v>
      </c>
      <c r="CN336" s="33">
        <f t="shared" ref="CN336" si="1973">F336-CN337+CN338</f>
        <v>15.6</v>
      </c>
      <c r="CO336" s="34">
        <f t="shared" ref="CO336" si="1974">CN336-CO337+CO338</f>
        <v>15.6</v>
      </c>
      <c r="CP336" s="34">
        <f t="shared" ref="CP336" si="1975">CO336-CP337+CP338</f>
        <v>15.6</v>
      </c>
      <c r="CQ336" s="34">
        <f t="shared" ref="CQ336" si="1976">CP336-CQ337+CQ338</f>
        <v>15.6</v>
      </c>
      <c r="CR336" s="34">
        <f t="shared" ref="CR336" si="1977">CQ336-CR337+CR338</f>
        <v>15.6</v>
      </c>
      <c r="CS336" s="34">
        <f t="shared" ref="CS336" si="1978">CR336-CS337+CS338</f>
        <v>15.6</v>
      </c>
      <c r="CT336" s="34">
        <f t="shared" ref="CT336" si="1979">CS336-CT337+CT338</f>
        <v>15.6</v>
      </c>
      <c r="CU336" s="34">
        <f t="shared" ref="CU336" si="1980">CT336-CU337+CU338</f>
        <v>15.6</v>
      </c>
      <c r="CV336" s="34">
        <f t="shared" ref="CV336" si="1981">CU336-CV337+CV338</f>
        <v>15.6</v>
      </c>
      <c r="CW336" s="34">
        <f t="shared" ref="CW336" si="1982">CV336-CW337+CW338</f>
        <v>15.6</v>
      </c>
      <c r="CX336" s="34">
        <f t="shared" ref="CX336" si="1983">CW336-CX337+CX338</f>
        <v>15.6</v>
      </c>
      <c r="CY336" s="34">
        <f t="shared" ref="CY336" si="1984">CX336-CY337+CY338</f>
        <v>15.6</v>
      </c>
      <c r="CZ336" s="34">
        <f t="shared" ref="CZ336" si="1985">CY336-CZ337+CZ338</f>
        <v>15.6</v>
      </c>
      <c r="DA336" s="34">
        <f t="shared" ref="DA336" si="1986">CZ336-DA337+DA338</f>
        <v>15.6</v>
      </c>
      <c r="DB336" s="34">
        <f t="shared" ref="DB336" si="1987">DA336-DB337+DB338</f>
        <v>15.6</v>
      </c>
      <c r="DC336" s="34">
        <f t="shared" ref="DC336" si="1988">DB336-DC337+DC338</f>
        <v>15.6</v>
      </c>
      <c r="DD336" s="34">
        <f t="shared" ref="DD336" si="1989">DC336-DD337+DD338</f>
        <v>15.6</v>
      </c>
      <c r="DE336" s="34">
        <f t="shared" ref="DE336" si="1990">DD336-DE337+DE338</f>
        <v>15.6</v>
      </c>
      <c r="DF336" s="34">
        <f t="shared" ref="DF336" si="1991">DE336-DF337+DF338</f>
        <v>15.6</v>
      </c>
      <c r="DG336" s="35">
        <f t="shared" ref="DG336" si="1992">DF336-DG337+DG338</f>
        <v>15.6</v>
      </c>
      <c r="DM336" s="21"/>
    </row>
    <row r="337" spans="1:117" ht="12.75" hidden="1" outlineLevel="1" x14ac:dyDescent="0.2">
      <c r="A337" s="22"/>
      <c r="B337" s="23"/>
      <c r="C337" s="23"/>
      <c r="D337" s="24"/>
      <c r="E337" s="24"/>
      <c r="F337" s="24"/>
      <c r="G337" s="24"/>
      <c r="H337" s="24"/>
      <c r="I337" s="58"/>
      <c r="J337" s="58"/>
      <c r="K337" s="58"/>
      <c r="L337" s="58"/>
      <c r="M337" s="58"/>
      <c r="N337" s="58"/>
      <c r="O337" s="58"/>
      <c r="P337" s="58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  <c r="AG337" s="58"/>
      <c r="AH337" s="58"/>
      <c r="AI337" s="58"/>
      <c r="AJ337" s="58"/>
      <c r="AK337" s="58"/>
      <c r="AL337" s="58"/>
      <c r="AM337" s="58"/>
      <c r="AN337" s="58"/>
      <c r="AO337" s="58"/>
      <c r="AP337" s="58"/>
      <c r="AQ337" s="58"/>
      <c r="AR337" s="58"/>
      <c r="AS337" s="58"/>
      <c r="AT337" s="58"/>
      <c r="AU337" s="58"/>
      <c r="AV337" s="58"/>
      <c r="AW337" s="58"/>
      <c r="AX337" s="58"/>
      <c r="AY337" s="58"/>
      <c r="AZ337" s="58"/>
      <c r="BA337" s="58"/>
      <c r="BB337" s="58"/>
      <c r="BC337" s="58"/>
      <c r="BD337" s="58"/>
      <c r="BE337" s="58"/>
      <c r="BF337" s="58"/>
      <c r="BG337" s="58"/>
      <c r="BH337" s="58"/>
      <c r="BI337" s="58"/>
      <c r="BJ337" s="58"/>
      <c r="BK337" s="58"/>
      <c r="BL337" s="58"/>
      <c r="BM337" s="58"/>
      <c r="BN337" s="58"/>
      <c r="BO337" s="58"/>
      <c r="BP337" s="58"/>
      <c r="BQ337" s="58"/>
      <c r="BR337" s="58"/>
      <c r="BS337" s="58"/>
      <c r="BT337" s="58"/>
      <c r="BU337" s="58"/>
      <c r="BV337" s="58"/>
      <c r="BW337" s="58"/>
      <c r="BX337" s="58"/>
      <c r="BY337" s="58"/>
      <c r="BZ337" s="58"/>
      <c r="CA337" s="58"/>
      <c r="CB337" s="58"/>
      <c r="CC337" s="58"/>
      <c r="CD337" s="58"/>
      <c r="CE337" s="58"/>
      <c r="CF337" s="58"/>
      <c r="CG337" s="58"/>
      <c r="CH337" s="58"/>
      <c r="CI337" s="24"/>
      <c r="CJ337" s="24"/>
      <c r="CK337" s="24"/>
      <c r="CL337" s="24"/>
      <c r="CM337" s="25" t="s">
        <v>7</v>
      </c>
      <c r="CN337" s="36">
        <f t="shared" ref="CN337" si="1993">$I336*CN$3+$J336*CN$4+$K336*CN$5+$L336*CN$6+$M336*CN$7+$N336*CN$8+$O336*CN$9+$P336*CN$10+$Q336*CN$11+$R336*CN$12+$S336*CN$13+$T336*CN$14+$U336*CN$15+$V336*CN$16+$W336*CN$17+$X336*CN$18+$Y336*CN$19+$Z336*CN$20+$AA336*CN$21+$AB336*CN$22+$AC336*CN$23+$AD336*CN$24+$AE336*CN$25+$AF336*CN$26+$AG336*CN$27+$AH336*CN$28+$AI336*CN$29+$AJ336*CN$30+$AK336*CN$31+$AL336*CN$32+$AM336*CN$33+$AN336*CN$34+$AO336*CN$35+$AP336*CN$36+$AQ336*CN$37+$AR336*CN$38+$AS336*CN$39+$AT336*CN$40+$AU336*CN$41+$AV336*CN$42+$AW336*CN$43+$AX336*CN$44+$AY336*CN$45+$AZ336*CN$46+$BA336*CN$47+$BB336*CN$48+$BC336*CN$49+$BD336*CN$50+$BE336*CN$51+$BF336*CN$52+$BG336*CN$53+$BH336*CN$54+$BI336*CN$55+$BJ336*CN$56+$BK336*CN$57+$BL336*CN$58+$BM336*CN$59+$BN336*CN$60+$BO336*CN$61+$BP336*CN$62+$BQ336*CN$63+$BR336*CN$64+$BS336*CN$65+$BT336*CN$66+$BU336*CN$67+$BV336*CN$68+$BW336*CN$69+$BX336*CN$70+$BY336*CN$71+$BZ336*CN$72+$CA336*CN$73+$CB336*CN$74+$CC336*CN$75+$CD336*CN$76+$CE336*CN$77+$CF336*CN$78+$CG336*CN$79+$CH336*CN$80</f>
        <v>0</v>
      </c>
      <c r="CO337" s="37">
        <f t="shared" ref="CO337" si="1994">$I336*CO$3+$J336*CO$4+$K336*CO$5+$L336*CO$6+$M336*CO$7+$N336*CO$8+$O336*CO$9+$P336*CO$10+$Q336*CO$11+$R336*CO$12+$S336*CO$13+$T336*CO$14+$U336*CO$15+$V336*CO$16+$W336*CO$17+$X336*CO$18+$Y336*CO$19+$Z336*CO$20+$AA336*CO$21+$AB336*CO$22+$AC336*CO$23+$AD336*CO$24+$AE336*CO$25+$AF336*CO$26+$AG336*CO$27+$AH336*CO$28+$AI336*CO$29+$AJ336*CO$30+$AK336*CO$31+$AL336*CO$32+$AM336*CO$33+$AN336*CO$34+$AO336*CO$35+$AP336*CO$36+$AQ336*CO$37+$AR336*CO$38+$AS336*CO$39+$AT336*CO$40+$AU336*CO$41+$AV336*CO$42+$AW336*CO$43+$AX336*CO$44+$AY336*CO$45+$AZ336*CO$46+$BA336*CO$47+$BB336*CO$48+$BC336*CO$49+$BD336*CO$50+$BE336*CO$51+$BF336*CO$52+$BG336*CO$53+$BH336*CO$54+$BI336*CO$55+$BJ336*CO$56+$BK336*CO$57+$BL336*CO$58+$BM336*CO$59+$BN336*CO$60+$BO336*CO$61+$BP336*CO$62+$BQ336*CO$63+$BR336*CO$64+$BS336*CO$65+$BT336*CO$66+$BU336*CO$67+$BV336*CO$68+$BW336*CO$69+$BX336*CO$70+$BY336*CO$71+$BZ336*CO$72+$CA336*CO$73+$CB336*CO$74+$CC336*CO$75+$CD336*CO$76+$CE336*CO$77+$CF336*CO$78+$CG336*CO$79+$CH336*CO$80</f>
        <v>0</v>
      </c>
      <c r="CP337" s="37">
        <f t="shared" ref="CP337" si="1995">$I336*CP$3+$J336*CP$4+$K336*CP$5+$L336*CP$6+$M336*CP$7+$N336*CP$8+$O336*CP$9+$P336*CP$10+$Q336*CP$11+$R336*CP$12+$S336*CP$13+$T336*CP$14+$U336*CP$15+$V336*CP$16+$W336*CP$17+$X336*CP$18+$Y336*CP$19+$Z336*CP$20+$AA336*CP$21+$AB336*CP$22+$AC336*CP$23+$AD336*CP$24+$AE336*CP$25+$AF336*CP$26+$AG336*CP$27+$AH336*CP$28+$AI336*CP$29+$AJ336*CP$30+$AK336*CP$31+$AL336*CP$32+$AM336*CP$33+$AN336*CP$34+$AO336*CP$35+$AP336*CP$36+$AQ336*CP$37+$AR336*CP$38+$AS336*CP$39+$AT336*CP$40+$AU336*CP$41+$AV336*CP$42+$AW336*CP$43+$AX336*CP$44+$AY336*CP$45+$AZ336*CP$46+$BA336*CP$47+$BB336*CP$48+$BC336*CP$49+$BD336*CP$50+$BE336*CP$51+$BF336*CP$52+$BG336*CP$53+$BH336*CP$54+$BI336*CP$55+$BJ336*CP$56+$BK336*CP$57+$BL336*CP$58+$BM336*CP$59+$BN336*CP$60+$BO336*CP$61+$BP336*CP$62+$BQ336*CP$63+$BR336*CP$64+$BS336*CP$65+$BT336*CP$66+$BU336*CP$67+$BV336*CP$68+$BW336*CP$69+$BX336*CP$70+$BY336*CP$71+$BZ336*CP$72+$CA336*CP$73+$CB336*CP$74+$CC336*CP$75+$CD336*CP$76+$CE336*CP$77+$CF336*CP$78+$CG336*CP$79+$CH336*CP$80</f>
        <v>0</v>
      </c>
      <c r="CQ337" s="37">
        <f t="shared" ref="CQ337" si="1996">$I336*CQ$3+$J336*CQ$4+$K336*CQ$5+$L336*CQ$6+$M336*CQ$7+$N336*CQ$8+$O336*CQ$9+$P336*CQ$10+$Q336*CQ$11+$R336*CQ$12+$S336*CQ$13+$T336*CQ$14+$U336*CQ$15+$V336*CQ$16+$W336*CQ$17+$X336*CQ$18+$Y336*CQ$19+$Z336*CQ$20+$AA336*CQ$21+$AB336*CQ$22+$AC336*CQ$23+$AD336*CQ$24+$AE336*CQ$25+$AF336*CQ$26+$AG336*CQ$27+$AH336*CQ$28+$AI336*CQ$29+$AJ336*CQ$30+$AK336*CQ$31+$AL336*CQ$32+$AM336*CQ$33+$AN336*CQ$34+$AO336*CQ$35+$AP336*CQ$36+$AQ336*CQ$37+$AR336*CQ$38+$AS336*CQ$39+$AT336*CQ$40+$AU336*CQ$41+$AV336*CQ$42+$AW336*CQ$43+$AX336*CQ$44+$AY336*CQ$45+$AZ336*CQ$46+$BA336*CQ$47+$BB336*CQ$48+$BC336*CQ$49+$BD336*CQ$50+$BE336*CQ$51+$BF336*CQ$52+$BG336*CQ$53+$BH336*CQ$54+$BI336*CQ$55+$BJ336*CQ$56+$BK336*CQ$57+$BL336*CQ$58+$BM336*CQ$59+$BN336*CQ$60+$BO336*CQ$61+$BP336*CQ$62+$BQ336*CQ$63+$BR336*CQ$64+$BS336*CQ$65+$BT336*CQ$66+$BU336*CQ$67+$BV336*CQ$68+$BW336*CQ$69+$BX336*CQ$70+$BY336*CQ$71+$BZ336*CQ$72+$CA336*CQ$73+$CB336*CQ$74+$CC336*CQ$75+$CD336*CQ$76+$CE336*CQ$77+$CF336*CQ$78+$CG336*CQ$79+$CH336*CQ$80</f>
        <v>0</v>
      </c>
      <c r="CR337" s="37">
        <f t="shared" ref="CR337" si="1997">$I336*CR$3+$J336*CR$4+$K336*CR$5+$L336*CR$6+$M336*CR$7+$N336*CR$8+$O336*CR$9+$P336*CR$10+$Q336*CR$11+$R336*CR$12+$S336*CR$13+$T336*CR$14+$U336*CR$15+$V336*CR$16+$W336*CR$17+$X336*CR$18+$Y336*CR$19+$Z336*CR$20+$AA336*CR$21+$AB336*CR$22+$AC336*CR$23+$AD336*CR$24+$AE336*CR$25+$AF336*CR$26+$AG336*CR$27+$AH336*CR$28+$AI336*CR$29+$AJ336*CR$30+$AK336*CR$31+$AL336*CR$32+$AM336*CR$33+$AN336*CR$34+$AO336*CR$35+$AP336*CR$36+$AQ336*CR$37+$AR336*CR$38+$AS336*CR$39+$AT336*CR$40+$AU336*CR$41+$AV336*CR$42+$AW336*CR$43+$AX336*CR$44+$AY336*CR$45+$AZ336*CR$46+$BA336*CR$47+$BB336*CR$48+$BC336*CR$49+$BD336*CR$50+$BE336*CR$51+$BF336*CR$52+$BG336*CR$53+$BH336*CR$54+$BI336*CR$55+$BJ336*CR$56+$BK336*CR$57+$BL336*CR$58+$BM336*CR$59+$BN336*CR$60+$BO336*CR$61+$BP336*CR$62+$BQ336*CR$63+$BR336*CR$64+$BS336*CR$65+$BT336*CR$66+$BU336*CR$67+$BV336*CR$68+$BW336*CR$69+$BX336*CR$70+$BY336*CR$71+$BZ336*CR$72+$CA336*CR$73+$CB336*CR$74+$CC336*CR$75+$CD336*CR$76+$CE336*CR$77+$CF336*CR$78+$CG336*CR$79+$CH336*CR$80</f>
        <v>0</v>
      </c>
      <c r="CS337" s="37">
        <f t="shared" ref="CS337" si="1998">$I336*CS$3+$J336*CS$4+$K336*CS$5+$L336*CS$6+$M336*CS$7+$N336*CS$8+$O336*CS$9+$P336*CS$10+$Q336*CS$11+$R336*CS$12+$S336*CS$13+$T336*CS$14+$U336*CS$15+$V336*CS$16+$W336*CS$17+$X336*CS$18+$Y336*CS$19+$Z336*CS$20+$AA336*CS$21+$AB336*CS$22+$AC336*CS$23+$AD336*CS$24+$AE336*CS$25+$AF336*CS$26+$AG336*CS$27+$AH336*CS$28+$AI336*CS$29+$AJ336*CS$30+$AK336*CS$31+$AL336*CS$32+$AM336*CS$33+$AN336*CS$34+$AO336*CS$35+$AP336*CS$36+$AQ336*CS$37+$AR336*CS$38+$AS336*CS$39+$AT336*CS$40+$AU336*CS$41+$AV336*CS$42+$AW336*CS$43+$AX336*CS$44+$AY336*CS$45+$AZ336*CS$46+$BA336*CS$47+$BB336*CS$48+$BC336*CS$49+$BD336*CS$50+$BE336*CS$51+$BF336*CS$52+$BG336*CS$53+$BH336*CS$54+$BI336*CS$55+$BJ336*CS$56+$BK336*CS$57+$BL336*CS$58+$BM336*CS$59+$BN336*CS$60+$BO336*CS$61+$BP336*CS$62+$BQ336*CS$63+$BR336*CS$64+$BS336*CS$65+$BT336*CS$66+$BU336*CS$67+$BV336*CS$68+$BW336*CS$69+$BX336*CS$70+$BY336*CS$71+$BZ336*CS$72+$CA336*CS$73+$CB336*CS$74+$CC336*CS$75+$CD336*CS$76+$CE336*CS$77+$CF336*CS$78+$CG336*CS$79+$CH336*CS$80</f>
        <v>0</v>
      </c>
      <c r="CT337" s="37">
        <f t="shared" ref="CT337" si="1999">$I336*CT$3+$J336*CT$4+$K336*CT$5+$L336*CT$6+$M336*CT$7+$N336*CT$8+$O336*CT$9+$P336*CT$10+$Q336*CT$11+$R336*CT$12+$S336*CT$13+$T336*CT$14+$U336*CT$15+$V336*CT$16+$W336*CT$17+$X336*CT$18+$Y336*CT$19+$Z336*CT$20+$AA336*CT$21+$AB336*CT$22+$AC336*CT$23+$AD336*CT$24+$AE336*CT$25+$AF336*CT$26+$AG336*CT$27+$AH336*CT$28+$AI336*CT$29+$AJ336*CT$30+$AK336*CT$31+$AL336*CT$32+$AM336*CT$33+$AN336*CT$34+$AO336*CT$35+$AP336*CT$36+$AQ336*CT$37+$AR336*CT$38+$AS336*CT$39+$AT336*CT$40+$AU336*CT$41+$AV336*CT$42+$AW336*CT$43+$AX336*CT$44+$AY336*CT$45+$AZ336*CT$46+$BA336*CT$47+$BB336*CT$48+$BC336*CT$49+$BD336*CT$50+$BE336*CT$51+$BF336*CT$52+$BG336*CT$53+$BH336*CT$54+$BI336*CT$55+$BJ336*CT$56+$BK336*CT$57+$BL336*CT$58+$BM336*CT$59+$BN336*CT$60+$BO336*CT$61+$BP336*CT$62+$BQ336*CT$63+$BR336*CT$64+$BS336*CT$65+$BT336*CT$66+$BU336*CT$67+$BV336*CT$68+$BW336*CT$69+$BX336*CT$70+$BY336*CT$71+$BZ336*CT$72+$CA336*CT$73+$CB336*CT$74+$CC336*CT$75+$CD336*CT$76+$CE336*CT$77+$CF336*CT$78+$CG336*CT$79+$CH336*CT$80</f>
        <v>0</v>
      </c>
      <c r="CU337" s="37">
        <f t="shared" ref="CU337" si="2000">$I336*CU$3+$J336*CU$4+$K336*CU$5+$L336*CU$6+$M336*CU$7+$N336*CU$8+$O336*CU$9+$P336*CU$10+$Q336*CU$11+$R336*CU$12+$S336*CU$13+$T336*CU$14+$U336*CU$15+$V336*CU$16+$W336*CU$17+$X336*CU$18+$Y336*CU$19+$Z336*CU$20+$AA336*CU$21+$AB336*CU$22+$AC336*CU$23+$AD336*CU$24+$AE336*CU$25+$AF336*CU$26+$AG336*CU$27+$AH336*CU$28+$AI336*CU$29+$AJ336*CU$30+$AK336*CU$31+$AL336*CU$32+$AM336*CU$33+$AN336*CU$34+$AO336*CU$35+$AP336*CU$36+$AQ336*CU$37+$AR336*CU$38+$AS336*CU$39+$AT336*CU$40+$AU336*CU$41+$AV336*CU$42+$AW336*CU$43+$AX336*CU$44+$AY336*CU$45+$AZ336*CU$46+$BA336*CU$47+$BB336*CU$48+$BC336*CU$49+$BD336*CU$50+$BE336*CU$51+$BF336*CU$52+$BG336*CU$53+$BH336*CU$54+$BI336*CU$55+$BJ336*CU$56+$BK336*CU$57+$BL336*CU$58+$BM336*CU$59+$BN336*CU$60+$BO336*CU$61+$BP336*CU$62+$BQ336*CU$63+$BR336*CU$64+$BS336*CU$65+$BT336*CU$66+$BU336*CU$67+$BV336*CU$68+$BW336*CU$69+$BX336*CU$70+$BY336*CU$71+$BZ336*CU$72+$CA336*CU$73+$CB336*CU$74+$CC336*CU$75+$CD336*CU$76+$CE336*CU$77+$CF336*CU$78+$CG336*CU$79+$CH336*CU$80</f>
        <v>0</v>
      </c>
      <c r="CV337" s="37">
        <f t="shared" ref="CV337" si="2001">$I336*CV$3+$J336*CV$4+$K336*CV$5+$L336*CV$6+$M336*CV$7+$N336*CV$8+$O336*CV$9+$P336*CV$10+$Q336*CV$11+$R336*CV$12+$S336*CV$13+$T336*CV$14+$U336*CV$15+$V336*CV$16+$W336*CV$17+$X336*CV$18+$Y336*CV$19+$Z336*CV$20+$AA336*CV$21+$AB336*CV$22+$AC336*CV$23+$AD336*CV$24+$AE336*CV$25+$AF336*CV$26+$AG336*CV$27+$AH336*CV$28+$AI336*CV$29+$AJ336*CV$30+$AK336*CV$31+$AL336*CV$32+$AM336*CV$33+$AN336*CV$34+$AO336*CV$35+$AP336*CV$36+$AQ336*CV$37+$AR336*CV$38+$AS336*CV$39+$AT336*CV$40+$AU336*CV$41+$AV336*CV$42+$AW336*CV$43+$AX336*CV$44+$AY336*CV$45+$AZ336*CV$46+$BA336*CV$47+$BB336*CV$48+$BC336*CV$49+$BD336*CV$50+$BE336*CV$51+$BF336*CV$52+$BG336*CV$53+$BH336*CV$54+$BI336*CV$55+$BJ336*CV$56+$BK336*CV$57+$BL336*CV$58+$BM336*CV$59+$BN336*CV$60+$BO336*CV$61+$BP336*CV$62+$BQ336*CV$63+$BR336*CV$64+$BS336*CV$65+$BT336*CV$66+$BU336*CV$67+$BV336*CV$68+$BW336*CV$69+$BX336*CV$70+$BY336*CV$71+$BZ336*CV$72+$CA336*CV$73+$CB336*CV$74+$CC336*CV$75+$CD336*CV$76+$CE336*CV$77+$CF336*CV$78+$CG336*CV$79+$CH336*CV$80</f>
        <v>0</v>
      </c>
      <c r="CW337" s="37">
        <f t="shared" ref="CW337" si="2002">$I336*CW$3+$J336*CW$4+$K336*CW$5+$L336*CW$6+$M336*CW$7+$N336*CW$8+$O336*CW$9+$P336*CW$10+$Q336*CW$11+$R336*CW$12+$S336*CW$13+$T336*CW$14+$U336*CW$15+$V336*CW$16+$W336*CW$17+$X336*CW$18+$Y336*CW$19+$Z336*CW$20+$AA336*CW$21+$AB336*CW$22+$AC336*CW$23+$AD336*CW$24+$AE336*CW$25+$AF336*CW$26+$AG336*CW$27+$AH336*CW$28+$AI336*CW$29+$AJ336*CW$30+$AK336*CW$31+$AL336*CW$32+$AM336*CW$33+$AN336*CW$34+$AO336*CW$35+$AP336*CW$36+$AQ336*CW$37+$AR336*CW$38+$AS336*CW$39+$AT336*CW$40+$AU336*CW$41+$AV336*CW$42+$AW336*CW$43+$AX336*CW$44+$AY336*CW$45+$AZ336*CW$46+$BA336*CW$47+$BB336*CW$48+$BC336*CW$49+$BD336*CW$50+$BE336*CW$51+$BF336*CW$52+$BG336*CW$53+$BH336*CW$54+$BI336*CW$55+$BJ336*CW$56+$BK336*CW$57+$BL336*CW$58+$BM336*CW$59+$BN336*CW$60+$BO336*CW$61+$BP336*CW$62+$BQ336*CW$63+$BR336*CW$64+$BS336*CW$65+$BT336*CW$66+$BU336*CW$67+$BV336*CW$68+$BW336*CW$69+$BX336*CW$70+$BY336*CW$71+$BZ336*CW$72+$CA336*CW$73+$CB336*CW$74+$CC336*CW$75+$CD336*CW$76+$CE336*CW$77+$CF336*CW$78+$CG336*CW$79+$CH336*CW$80</f>
        <v>0</v>
      </c>
      <c r="CX337" s="37">
        <f t="shared" ref="CX337" si="2003">$I336*CX$3+$J336*CX$4+$K336*CX$5+$L336*CX$6+$M336*CX$7+$N336*CX$8+$O336*CX$9+$P336*CX$10+$Q336*CX$11+$R336*CX$12+$S336*CX$13+$T336*CX$14+$U336*CX$15+$V336*CX$16+$W336*CX$17+$X336*CX$18+$Y336*CX$19+$Z336*CX$20+$AA336*CX$21+$AB336*CX$22+$AC336*CX$23+$AD336*CX$24+$AE336*CX$25+$AF336*CX$26+$AG336*CX$27+$AH336*CX$28+$AI336*CX$29+$AJ336*CX$30+$AK336*CX$31+$AL336*CX$32+$AM336*CX$33+$AN336*CX$34+$AO336*CX$35+$AP336*CX$36+$AQ336*CX$37+$AR336*CX$38+$AS336*CX$39+$AT336*CX$40+$AU336*CX$41+$AV336*CX$42+$AW336*CX$43+$AX336*CX$44+$AY336*CX$45+$AZ336*CX$46+$BA336*CX$47+$BB336*CX$48+$BC336*CX$49+$BD336*CX$50+$BE336*CX$51+$BF336*CX$52+$BG336*CX$53+$BH336*CX$54+$BI336*CX$55+$BJ336*CX$56+$BK336*CX$57+$BL336*CX$58+$BM336*CX$59+$BN336*CX$60+$BO336*CX$61+$BP336*CX$62+$BQ336*CX$63+$BR336*CX$64+$BS336*CX$65+$BT336*CX$66+$BU336*CX$67+$BV336*CX$68+$BW336*CX$69+$BX336*CX$70+$BY336*CX$71+$BZ336*CX$72+$CA336*CX$73+$CB336*CX$74+$CC336*CX$75+$CD336*CX$76+$CE336*CX$77+$CF336*CX$78+$CG336*CX$79+$CH336*CX$80</f>
        <v>0</v>
      </c>
      <c r="CY337" s="37">
        <f t="shared" ref="CY337" si="2004">$I336*CY$3+$J336*CY$4+$K336*CY$5+$L336*CY$6+$M336*CY$7+$N336*CY$8+$O336*CY$9+$P336*CY$10+$Q336*CY$11+$R336*CY$12+$S336*CY$13+$T336*CY$14+$U336*CY$15+$V336*CY$16+$W336*CY$17+$X336*CY$18+$Y336*CY$19+$Z336*CY$20+$AA336*CY$21+$AB336*CY$22+$AC336*CY$23+$AD336*CY$24+$AE336*CY$25+$AF336*CY$26+$AG336*CY$27+$AH336*CY$28+$AI336*CY$29+$AJ336*CY$30+$AK336*CY$31+$AL336*CY$32+$AM336*CY$33+$AN336*CY$34+$AO336*CY$35+$AP336*CY$36+$AQ336*CY$37+$AR336*CY$38+$AS336*CY$39+$AT336*CY$40+$AU336*CY$41+$AV336*CY$42+$AW336*CY$43+$AX336*CY$44+$AY336*CY$45+$AZ336*CY$46+$BA336*CY$47+$BB336*CY$48+$BC336*CY$49+$BD336*CY$50+$BE336*CY$51+$BF336*CY$52+$BG336*CY$53+$BH336*CY$54+$BI336*CY$55+$BJ336*CY$56+$BK336*CY$57+$BL336*CY$58+$BM336*CY$59+$BN336*CY$60+$BO336*CY$61+$BP336*CY$62+$BQ336*CY$63+$BR336*CY$64+$BS336*CY$65+$BT336*CY$66+$BU336*CY$67+$BV336*CY$68+$BW336*CY$69+$BX336*CY$70+$BY336*CY$71+$BZ336*CY$72+$CA336*CY$73+$CB336*CY$74+$CC336*CY$75+$CD336*CY$76+$CE336*CY$77+$CF336*CY$78+$CG336*CY$79+$CH336*CY$80</f>
        <v>0</v>
      </c>
      <c r="CZ337" s="37">
        <f t="shared" ref="CZ337" si="2005">$I336*CZ$3+$J336*CZ$4+$K336*CZ$5+$L336*CZ$6+$M336*CZ$7+$N336*CZ$8+$O336*CZ$9+$P336*CZ$10+$Q336*CZ$11+$R336*CZ$12+$S336*CZ$13+$T336*CZ$14+$U336*CZ$15+$V336*CZ$16+$W336*CZ$17+$X336*CZ$18+$Y336*CZ$19+$Z336*CZ$20+$AA336*CZ$21+$AB336*CZ$22+$AC336*CZ$23+$AD336*CZ$24+$AE336*CZ$25+$AF336*CZ$26+$AG336*CZ$27+$AH336*CZ$28+$AI336*CZ$29+$AJ336*CZ$30+$AK336*CZ$31+$AL336*CZ$32+$AM336*CZ$33+$AN336*CZ$34+$AO336*CZ$35+$AP336*CZ$36+$AQ336*CZ$37+$AR336*CZ$38+$AS336*CZ$39+$AT336*CZ$40+$AU336*CZ$41+$AV336*CZ$42+$AW336*CZ$43+$AX336*CZ$44+$AY336*CZ$45+$AZ336*CZ$46+$BA336*CZ$47+$BB336*CZ$48+$BC336*CZ$49+$BD336*CZ$50+$BE336*CZ$51+$BF336*CZ$52+$BG336*CZ$53+$BH336*CZ$54+$BI336*CZ$55+$BJ336*CZ$56+$BK336*CZ$57+$BL336*CZ$58+$BM336*CZ$59+$BN336*CZ$60+$BO336*CZ$61+$BP336*CZ$62+$BQ336*CZ$63+$BR336*CZ$64+$BS336*CZ$65+$BT336*CZ$66+$BU336*CZ$67+$BV336*CZ$68+$BW336*CZ$69+$BX336*CZ$70+$BY336*CZ$71+$BZ336*CZ$72+$CA336*CZ$73+$CB336*CZ$74+$CC336*CZ$75+$CD336*CZ$76+$CE336*CZ$77+$CF336*CZ$78+$CG336*CZ$79+$CH336*CZ$80</f>
        <v>0</v>
      </c>
      <c r="DA337" s="37">
        <f t="shared" ref="DA337" si="2006">$I336*DA$3+$J336*DA$4+$K336*DA$5+$L336*DA$6+$M336*DA$7+$N336*DA$8+$O336*DA$9+$P336*DA$10+$Q336*DA$11+$R336*DA$12+$S336*DA$13+$T336*DA$14+$U336*DA$15+$V336*DA$16+$W336*DA$17+$X336*DA$18+$Y336*DA$19+$Z336*DA$20+$AA336*DA$21+$AB336*DA$22+$AC336*DA$23+$AD336*DA$24+$AE336*DA$25+$AF336*DA$26+$AG336*DA$27+$AH336*DA$28+$AI336*DA$29+$AJ336*DA$30+$AK336*DA$31+$AL336*DA$32+$AM336*DA$33+$AN336*DA$34+$AO336*DA$35+$AP336*DA$36+$AQ336*DA$37+$AR336*DA$38+$AS336*DA$39+$AT336*DA$40+$AU336*DA$41+$AV336*DA$42+$AW336*DA$43+$AX336*DA$44+$AY336*DA$45+$AZ336*DA$46+$BA336*DA$47+$BB336*DA$48+$BC336*DA$49+$BD336*DA$50+$BE336*DA$51+$BF336*DA$52+$BG336*DA$53+$BH336*DA$54+$BI336*DA$55+$BJ336*DA$56+$BK336*DA$57+$BL336*DA$58+$BM336*DA$59+$BN336*DA$60+$BO336*DA$61+$BP336*DA$62+$BQ336*DA$63+$BR336*DA$64+$BS336*DA$65+$BT336*DA$66+$BU336*DA$67+$BV336*DA$68+$BW336*DA$69+$BX336*DA$70+$BY336*DA$71+$BZ336*DA$72+$CA336*DA$73+$CB336*DA$74+$CC336*DA$75+$CD336*DA$76+$CE336*DA$77+$CF336*DA$78+$CG336*DA$79+$CH336*DA$80</f>
        <v>0</v>
      </c>
      <c r="DB337" s="37">
        <f t="shared" ref="DB337" si="2007">$I336*DB$3+$J336*DB$4+$K336*DB$5+$L336*DB$6+$M336*DB$7+$N336*DB$8+$O336*DB$9+$P336*DB$10+$Q336*DB$11+$R336*DB$12+$S336*DB$13+$T336*DB$14+$U336*DB$15+$V336*DB$16+$W336*DB$17+$X336*DB$18+$Y336*DB$19+$Z336*DB$20+$AA336*DB$21+$AB336*DB$22+$AC336*DB$23+$AD336*DB$24+$AE336*DB$25+$AF336*DB$26+$AG336*DB$27+$AH336*DB$28+$AI336*DB$29+$AJ336*DB$30+$AK336*DB$31+$AL336*DB$32+$AM336*DB$33+$AN336*DB$34+$AO336*DB$35+$AP336*DB$36+$AQ336*DB$37+$AR336*DB$38+$AS336*DB$39+$AT336*DB$40+$AU336*DB$41+$AV336*DB$42+$AW336*DB$43+$AX336*DB$44+$AY336*DB$45+$AZ336*DB$46+$BA336*DB$47+$BB336*DB$48+$BC336*DB$49+$BD336*DB$50+$BE336*DB$51+$BF336*DB$52+$BG336*DB$53+$BH336*DB$54+$BI336*DB$55+$BJ336*DB$56+$BK336*DB$57+$BL336*DB$58+$BM336*DB$59+$BN336*DB$60+$BO336*DB$61+$BP336*DB$62+$BQ336*DB$63+$BR336*DB$64+$BS336*DB$65+$BT336*DB$66+$BU336*DB$67+$BV336*DB$68+$BW336*DB$69+$BX336*DB$70+$BY336*DB$71+$BZ336*DB$72+$CA336*DB$73+$CB336*DB$74+$CC336*DB$75+$CD336*DB$76+$CE336*DB$77+$CF336*DB$78+$CG336*DB$79+$CH336*DB$80</f>
        <v>0</v>
      </c>
      <c r="DC337" s="37">
        <f t="shared" ref="DC337" si="2008">$I336*DC$3+$J336*DC$4+$K336*DC$5+$L336*DC$6+$M336*DC$7+$N336*DC$8+$O336*DC$9+$P336*DC$10+$Q336*DC$11+$R336*DC$12+$S336*DC$13+$T336*DC$14+$U336*DC$15+$V336*DC$16+$W336*DC$17+$X336*DC$18+$Y336*DC$19+$Z336*DC$20+$AA336*DC$21+$AB336*DC$22+$AC336*DC$23+$AD336*DC$24+$AE336*DC$25+$AF336*DC$26+$AG336*DC$27+$AH336*DC$28+$AI336*DC$29+$AJ336*DC$30+$AK336*DC$31+$AL336*DC$32+$AM336*DC$33+$AN336*DC$34+$AO336*DC$35+$AP336*DC$36+$AQ336*DC$37+$AR336*DC$38+$AS336*DC$39+$AT336*DC$40+$AU336*DC$41+$AV336*DC$42+$AW336*DC$43+$AX336*DC$44+$AY336*DC$45+$AZ336*DC$46+$BA336*DC$47+$BB336*DC$48+$BC336*DC$49+$BD336*DC$50+$BE336*DC$51+$BF336*DC$52+$BG336*DC$53+$BH336*DC$54+$BI336*DC$55+$BJ336*DC$56+$BK336*DC$57+$BL336*DC$58+$BM336*DC$59+$BN336*DC$60+$BO336*DC$61+$BP336*DC$62+$BQ336*DC$63+$BR336*DC$64+$BS336*DC$65+$BT336*DC$66+$BU336*DC$67+$BV336*DC$68+$BW336*DC$69+$BX336*DC$70+$BY336*DC$71+$BZ336*DC$72+$CA336*DC$73+$CB336*DC$74+$CC336*DC$75+$CD336*DC$76+$CE336*DC$77+$CF336*DC$78+$CG336*DC$79+$CH336*DC$80</f>
        <v>0</v>
      </c>
      <c r="DD337" s="37">
        <f t="shared" ref="DD337" si="2009">$I336*DD$3+$J336*DD$4+$K336*DD$5+$L336*DD$6+$M336*DD$7+$N336*DD$8+$O336*DD$9+$P336*DD$10+$Q336*DD$11+$R336*DD$12+$S336*DD$13+$T336*DD$14+$U336*DD$15+$V336*DD$16+$W336*DD$17+$X336*DD$18+$Y336*DD$19+$Z336*DD$20+$AA336*DD$21+$AB336*DD$22+$AC336*DD$23+$AD336*DD$24+$AE336*DD$25+$AF336*DD$26+$AG336*DD$27+$AH336*DD$28+$AI336*DD$29+$AJ336*DD$30+$AK336*DD$31+$AL336*DD$32+$AM336*DD$33+$AN336*DD$34+$AO336*DD$35+$AP336*DD$36+$AQ336*DD$37+$AR336*DD$38+$AS336*DD$39+$AT336*DD$40+$AU336*DD$41+$AV336*DD$42+$AW336*DD$43+$AX336*DD$44+$AY336*DD$45+$AZ336*DD$46+$BA336*DD$47+$BB336*DD$48+$BC336*DD$49+$BD336*DD$50+$BE336*DD$51+$BF336*DD$52+$BG336*DD$53+$BH336*DD$54+$BI336*DD$55+$BJ336*DD$56+$BK336*DD$57+$BL336*DD$58+$BM336*DD$59+$BN336*DD$60+$BO336*DD$61+$BP336*DD$62+$BQ336*DD$63+$BR336*DD$64+$BS336*DD$65+$BT336*DD$66+$BU336*DD$67+$BV336*DD$68+$BW336*DD$69+$BX336*DD$70+$BY336*DD$71+$BZ336*DD$72+$CA336*DD$73+$CB336*DD$74+$CC336*DD$75+$CD336*DD$76+$CE336*DD$77+$CF336*DD$78+$CG336*DD$79+$CH336*DD$80</f>
        <v>0</v>
      </c>
      <c r="DE337" s="37">
        <f t="shared" ref="DE337" si="2010">$I336*DE$3+$J336*DE$4+$K336*DE$5+$L336*DE$6+$M336*DE$7+$N336*DE$8+$O336*DE$9+$P336*DE$10+$Q336*DE$11+$R336*DE$12+$S336*DE$13+$T336*DE$14+$U336*DE$15+$V336*DE$16+$W336*DE$17+$X336*DE$18+$Y336*DE$19+$Z336*DE$20+$AA336*DE$21+$AB336*DE$22+$AC336*DE$23+$AD336*DE$24+$AE336*DE$25+$AF336*DE$26+$AG336*DE$27+$AH336*DE$28+$AI336*DE$29+$AJ336*DE$30+$AK336*DE$31+$AL336*DE$32+$AM336*DE$33+$AN336*DE$34+$AO336*DE$35+$AP336*DE$36+$AQ336*DE$37+$AR336*DE$38+$AS336*DE$39+$AT336*DE$40+$AU336*DE$41+$AV336*DE$42+$AW336*DE$43+$AX336*DE$44+$AY336*DE$45+$AZ336*DE$46+$BA336*DE$47+$BB336*DE$48+$BC336*DE$49+$BD336*DE$50+$BE336*DE$51+$BF336*DE$52+$BG336*DE$53+$BH336*DE$54+$BI336*DE$55+$BJ336*DE$56+$BK336*DE$57+$BL336*DE$58+$BM336*DE$59+$BN336*DE$60+$BO336*DE$61+$BP336*DE$62+$BQ336*DE$63+$BR336*DE$64+$BS336*DE$65+$BT336*DE$66+$BU336*DE$67+$BV336*DE$68+$BW336*DE$69+$BX336*DE$70+$BY336*DE$71+$BZ336*DE$72+$CA336*DE$73+$CB336*DE$74+$CC336*DE$75+$CD336*DE$76+$CE336*DE$77+$CF336*DE$78+$CG336*DE$79+$CH336*DE$80</f>
        <v>0</v>
      </c>
      <c r="DF337" s="37">
        <f t="shared" ref="DF337" si="2011">$I336*DF$3+$J336*DF$4+$K336*DF$5+$L336*DF$6+$M336*DF$7+$N336*DF$8+$O336*DF$9+$P336*DF$10+$Q336*DF$11+$R336*DF$12+$S336*DF$13+$T336*DF$14+$U336*DF$15+$V336*DF$16+$W336*DF$17+$X336*DF$18+$Y336*DF$19+$Z336*DF$20+$AA336*DF$21+$AB336*DF$22+$AC336*DF$23+$AD336*DF$24+$AE336*DF$25+$AF336*DF$26+$AG336*DF$27+$AH336*DF$28+$AI336*DF$29+$AJ336*DF$30+$AK336*DF$31+$AL336*DF$32+$AM336*DF$33+$AN336*DF$34+$AO336*DF$35+$AP336*DF$36+$AQ336*DF$37+$AR336*DF$38+$AS336*DF$39+$AT336*DF$40+$AU336*DF$41+$AV336*DF$42+$AW336*DF$43+$AX336*DF$44+$AY336*DF$45+$AZ336*DF$46+$BA336*DF$47+$BB336*DF$48+$BC336*DF$49+$BD336*DF$50+$BE336*DF$51+$BF336*DF$52+$BG336*DF$53+$BH336*DF$54+$BI336*DF$55+$BJ336*DF$56+$BK336*DF$57+$BL336*DF$58+$BM336*DF$59+$BN336*DF$60+$BO336*DF$61+$BP336*DF$62+$BQ336*DF$63+$BR336*DF$64+$BS336*DF$65+$BT336*DF$66+$BU336*DF$67+$BV336*DF$68+$BW336*DF$69+$BX336*DF$70+$BY336*DF$71+$BZ336*DF$72+$CA336*DF$73+$CB336*DF$74+$CC336*DF$75+$CD336*DF$76+$CE336*DF$77+$CF336*DF$78+$CG336*DF$79+$CH336*DF$80</f>
        <v>0</v>
      </c>
      <c r="DG337" s="38">
        <f t="shared" ref="DG337" si="2012">$I336*DG$3+$J336*DG$4+$K336*DG$5+$L336*DG$6+$M336*DG$7+$N336*DG$8+$O336*DG$9+$P336*DG$10+$Q336*DG$11+$R336*DG$12+$S336*DG$13+$T336*DG$14+$U336*DG$15+$V336*DG$16+$W336*DG$17+$X336*DG$18+$Y336*DG$19+$Z336*DG$20+$AA336*DG$21+$AB336*DG$22+$AC336*DG$23+$AD336*DG$24+$AE336*DG$25+$AF336*DG$26+$AG336*DG$27+$AH336*DG$28+$AI336*DG$29+$AJ336*DG$30+$AK336*DG$31+$AL336*DG$32+$AM336*DG$33+$AN336*DG$34+$AO336*DG$35+$AP336*DG$36+$AQ336*DG$37+$AR336*DG$38+$AS336*DG$39+$AT336*DG$40+$AU336*DG$41+$AV336*DG$42+$AW336*DG$43+$AX336*DG$44+$AY336*DG$45+$AZ336*DG$46+$BA336*DG$47+$BB336*DG$48+$BC336*DG$49+$BD336*DG$50+$BE336*DG$51+$BF336*DG$52+$BG336*DG$53+$BH336*DG$54+$BI336*DG$55+$BJ336*DG$56+$BK336*DG$57+$BL336*DG$58+$BM336*DG$59+$BN336*DG$60+$BO336*DG$61+$BP336*DG$62+$BQ336*DG$63+$BR336*DG$64+$BS336*DG$65+$BT336*DG$66+$BU336*DG$67+$BV336*DG$68+$BW336*DG$69+$BX336*DG$70+$BY336*DG$71+$BZ336*DG$72+$CA336*DG$73+$CB336*DG$74+$CC336*DG$75+$CD336*DG$76+$CE336*DG$77+$CF336*DG$78+$CG336*DG$79+$CH336*DG$80</f>
        <v>0</v>
      </c>
    </row>
    <row r="338" spans="1:117" ht="12.75" hidden="1" outlineLevel="1" x14ac:dyDescent="0.2">
      <c r="A338" s="26"/>
      <c r="B338" s="27"/>
      <c r="C338" s="27"/>
      <c r="D338" s="28"/>
      <c r="E338" s="28"/>
      <c r="F338" s="28"/>
      <c r="G338" s="28"/>
      <c r="H338" s="28"/>
      <c r="I338" s="59"/>
      <c r="J338" s="59"/>
      <c r="K338" s="59"/>
      <c r="L338" s="59"/>
      <c r="M338" s="59"/>
      <c r="N338" s="59"/>
      <c r="O338" s="59"/>
      <c r="P338" s="59"/>
      <c r="Q338" s="59"/>
      <c r="R338" s="59"/>
      <c r="S338" s="59"/>
      <c r="T338" s="59"/>
      <c r="U338" s="59"/>
      <c r="V338" s="59"/>
      <c r="W338" s="59"/>
      <c r="X338" s="59"/>
      <c r="Y338" s="59"/>
      <c r="Z338" s="59"/>
      <c r="AA338" s="59"/>
      <c r="AB338" s="59"/>
      <c r="AC338" s="59"/>
      <c r="AD338" s="59"/>
      <c r="AE338" s="59"/>
      <c r="AF338" s="59"/>
      <c r="AG338" s="59"/>
      <c r="AH338" s="59"/>
      <c r="AI338" s="59"/>
      <c r="AJ338" s="59"/>
      <c r="AK338" s="59"/>
      <c r="AL338" s="59"/>
      <c r="AM338" s="59"/>
      <c r="AN338" s="59"/>
      <c r="AO338" s="59"/>
      <c r="AP338" s="59"/>
      <c r="AQ338" s="59"/>
      <c r="AR338" s="59"/>
      <c r="AS338" s="59"/>
      <c r="AT338" s="59"/>
      <c r="AU338" s="59"/>
      <c r="AV338" s="59"/>
      <c r="AW338" s="59"/>
      <c r="AX338" s="59"/>
      <c r="AY338" s="59"/>
      <c r="AZ338" s="59"/>
      <c r="BA338" s="59"/>
      <c r="BB338" s="59"/>
      <c r="BC338" s="59"/>
      <c r="BD338" s="59"/>
      <c r="BE338" s="59"/>
      <c r="BF338" s="59"/>
      <c r="BG338" s="59"/>
      <c r="BH338" s="59"/>
      <c r="BI338" s="59"/>
      <c r="BJ338" s="59"/>
      <c r="BK338" s="59"/>
      <c r="BL338" s="59"/>
      <c r="BM338" s="59"/>
      <c r="BN338" s="59"/>
      <c r="BO338" s="59"/>
      <c r="BP338" s="59"/>
      <c r="BQ338" s="59"/>
      <c r="BR338" s="59"/>
      <c r="BS338" s="59"/>
      <c r="BT338" s="59"/>
      <c r="BU338" s="59"/>
      <c r="BV338" s="59"/>
      <c r="BW338" s="59"/>
      <c r="BX338" s="59"/>
      <c r="BY338" s="59"/>
      <c r="BZ338" s="59"/>
      <c r="CA338" s="59"/>
      <c r="CB338" s="59"/>
      <c r="CC338" s="59"/>
      <c r="CD338" s="59"/>
      <c r="CE338" s="59"/>
      <c r="CF338" s="59"/>
      <c r="CG338" s="59"/>
      <c r="CH338" s="59"/>
      <c r="CI338" s="28"/>
      <c r="CJ338" s="28"/>
      <c r="CK338" s="28"/>
      <c r="CL338" s="28"/>
      <c r="CM338" s="29" t="s">
        <v>8</v>
      </c>
      <c r="CN338" s="39"/>
      <c r="CO338" s="40"/>
      <c r="CP338" s="40"/>
      <c r="CQ338" s="40"/>
      <c r="CR338" s="40"/>
      <c r="CS338" s="40"/>
      <c r="CT338" s="40"/>
      <c r="CU338" s="40"/>
      <c r="CV338" s="40"/>
      <c r="CW338" s="40"/>
      <c r="CX338" s="40"/>
      <c r="CY338" s="40"/>
      <c r="CZ338" s="40"/>
      <c r="DA338" s="40"/>
      <c r="DB338" s="40"/>
      <c r="DC338" s="40"/>
      <c r="DD338" s="40"/>
      <c r="DE338" s="40"/>
      <c r="DF338" s="40"/>
      <c r="DG338" s="41"/>
    </row>
    <row r="339" spans="1:117" ht="12.75" collapsed="1" x14ac:dyDescent="0.2">
      <c r="A339" s="19" t="s">
        <v>347</v>
      </c>
      <c r="B339" s="19" t="s">
        <v>687</v>
      </c>
      <c r="C339" s="19"/>
      <c r="D339" s="20" t="s">
        <v>316</v>
      </c>
      <c r="E339" s="20">
        <v>6</v>
      </c>
      <c r="F339" s="20">
        <f>IF($C$4="",SUMIF(stock_on_hand!A:A,planner!A339,stock_on_hand!C:C),SUMIFS(stock_on_hand!C:C,stock_on_hand!A:A,planner!A339,stock_on_hand!E:E,$C$4))</f>
        <v>7.8</v>
      </c>
      <c r="G339" s="20"/>
      <c r="H339" s="20" t="s">
        <v>326</v>
      </c>
      <c r="I339" s="57">
        <f>IFERROR(HLOOKUP(I$188,bom!$2:$300,MATCH($A339,bom!$A:$A,0)-1,0),0)</f>
        <v>0</v>
      </c>
      <c r="J339" s="57">
        <f>IFERROR(HLOOKUP(J$188,bom!$2:$300,MATCH($A339,bom!$A:$A,0)-1,0),0)</f>
        <v>0</v>
      </c>
      <c r="K339" s="57">
        <f>IFERROR(HLOOKUP(K$188,bom!$2:$300,MATCH($A339,bom!$A:$A,0)-1,0),0)</f>
        <v>0</v>
      </c>
      <c r="L339" s="57">
        <f>IFERROR(HLOOKUP(L$188,bom!$2:$300,MATCH($A339,bom!$A:$A,0)-1,0),0)</f>
        <v>0</v>
      </c>
      <c r="M339" s="57">
        <f>IFERROR(HLOOKUP(M$188,bom!$2:$300,MATCH($A339,bom!$A:$A,0)-1,0),0)</f>
        <v>0</v>
      </c>
      <c r="N339" s="57">
        <f>IFERROR(HLOOKUP(N$188,bom!$2:$300,MATCH($A339,bom!$A:$A,0)-1,0),0)</f>
        <v>0</v>
      </c>
      <c r="O339" s="57">
        <f>IFERROR(HLOOKUP(O$188,bom!$2:$300,MATCH($A339,bom!$A:$A,0)-1,0),0)</f>
        <v>0</v>
      </c>
      <c r="P339" s="57">
        <f>IFERROR(HLOOKUP(P$188,bom!$2:$300,MATCH($A339,bom!$A:$A,0)-1,0),0)</f>
        <v>0</v>
      </c>
      <c r="Q339" s="57">
        <f>IFERROR(HLOOKUP(Q$188,bom!$2:$300,MATCH($A339,bom!$A:$A,0)-1,0),0)</f>
        <v>0</v>
      </c>
      <c r="R339" s="57">
        <f>IFERROR(HLOOKUP(R$188,bom!$2:$300,MATCH($A339,bom!$A:$A,0)-1,0),0)</f>
        <v>0</v>
      </c>
      <c r="S339" s="57">
        <f>IFERROR(HLOOKUP(S$188,bom!$2:$300,MATCH($A339,bom!$A:$A,0)-1,0),0)</f>
        <v>0</v>
      </c>
      <c r="T339" s="57">
        <f>IFERROR(HLOOKUP(T$188,bom!$2:$300,MATCH($A339,bom!$A:$A,0)-1,0),0)</f>
        <v>0</v>
      </c>
      <c r="U339" s="57">
        <f>IFERROR(HLOOKUP(U$188,bom!$2:$300,MATCH($A339,bom!$A:$A,0)-1,0),0)</f>
        <v>0</v>
      </c>
      <c r="V339" s="57">
        <f>IFERROR(HLOOKUP(V$188,bom!$2:$300,MATCH($A339,bom!$A:$A,0)-1,0),0)</f>
        <v>0</v>
      </c>
      <c r="W339" s="57">
        <f>IFERROR(HLOOKUP(W$188,bom!$2:$300,MATCH($A339,bom!$A:$A,0)-1,0),0)</f>
        <v>0</v>
      </c>
      <c r="X339" s="57">
        <f>IFERROR(HLOOKUP(X$188,bom!$2:$300,MATCH($A339,bom!$A:$A,0)-1,0),0)</f>
        <v>0</v>
      </c>
      <c r="Y339" s="57">
        <f>IFERROR(HLOOKUP(Y$188,bom!$2:$300,MATCH($A339,bom!$A:$A,0)-1,0),0)</f>
        <v>0</v>
      </c>
      <c r="Z339" s="57">
        <f>IFERROR(HLOOKUP(Z$188,bom!$2:$300,MATCH($A339,bom!$A:$A,0)-1,0),0)</f>
        <v>0</v>
      </c>
      <c r="AA339" s="57">
        <f>IFERROR(HLOOKUP(AA$188,bom!$2:$300,MATCH($A339,bom!$A:$A,0)-1,0),0)</f>
        <v>0</v>
      </c>
      <c r="AB339" s="57">
        <f>IFERROR(HLOOKUP(AB$188,bom!$2:$300,MATCH($A339,bom!$A:$A,0)-1,0),0)</f>
        <v>0</v>
      </c>
      <c r="AC339" s="57">
        <f>IFERROR(HLOOKUP(AC$188,bom!$2:$300,MATCH($A339,bom!$A:$A,0)-1,0),0)</f>
        <v>0</v>
      </c>
      <c r="AD339" s="57">
        <f>IFERROR(HLOOKUP(AD$188,bom!$2:$300,MATCH($A339,bom!$A:$A,0)-1,0),0)</f>
        <v>0</v>
      </c>
      <c r="AE339" s="57">
        <f>IFERROR(HLOOKUP(AE$188,bom!$2:$300,MATCH($A339,bom!$A:$A,0)-1,0),0)</f>
        <v>0</v>
      </c>
      <c r="AF339" s="57">
        <f>IFERROR(HLOOKUP(AF$188,bom!$2:$300,MATCH($A339,bom!$A:$A,0)-1,0),0)</f>
        <v>0</v>
      </c>
      <c r="AG339" s="57">
        <f>IFERROR(HLOOKUP(AG$188,bom!$2:$300,MATCH($A339,bom!$A:$A,0)-1,0),0)</f>
        <v>0</v>
      </c>
      <c r="AH339" s="57">
        <f>IFERROR(HLOOKUP(AH$188,bom!$2:$300,MATCH($A339,bom!$A:$A,0)-1,0),0)</f>
        <v>0</v>
      </c>
      <c r="AI339" s="57">
        <f>IFERROR(HLOOKUP(AI$188,bom!$2:$300,MATCH($A339,bom!$A:$A,0)-1,0),0)</f>
        <v>0</v>
      </c>
      <c r="AJ339" s="57">
        <f>IFERROR(HLOOKUP(AJ$188,bom!$2:$300,MATCH($A339,bom!$A:$A,0)-1,0),0)</f>
        <v>0</v>
      </c>
      <c r="AK339" s="57">
        <f>IFERROR(HLOOKUP(AK$188,bom!$2:$300,MATCH($A339,bom!$A:$A,0)-1,0),0)</f>
        <v>0</v>
      </c>
      <c r="AL339" s="57">
        <f>IFERROR(HLOOKUP(AL$188,bom!$2:$300,MATCH($A339,bom!$A:$A,0)-1,0),0)</f>
        <v>0</v>
      </c>
      <c r="AM339" s="57">
        <f>IFERROR(HLOOKUP(AM$188,bom!$2:$300,MATCH($A339,bom!$A:$A,0)-1,0),0)</f>
        <v>0</v>
      </c>
      <c r="AN339" s="57">
        <f>IFERROR(HLOOKUP(AN$188,bom!$2:$300,MATCH($A339,bom!$A:$A,0)-1,0),0)</f>
        <v>0</v>
      </c>
      <c r="AO339" s="57">
        <f>IFERROR(HLOOKUP(AO$188,bom!$2:$300,MATCH($A339,bom!$A:$A,0)-1,0),0)</f>
        <v>0</v>
      </c>
      <c r="AP339" s="57">
        <f>IFERROR(HLOOKUP(AP$188,bom!$2:$300,MATCH($A339,bom!$A:$A,0)-1,0),0)</f>
        <v>0</v>
      </c>
      <c r="AQ339" s="57">
        <f>IFERROR(HLOOKUP(AQ$188,bom!$2:$300,MATCH($A339,bom!$A:$A,0)-1,0),0)</f>
        <v>0</v>
      </c>
      <c r="AR339" s="57">
        <f>IFERROR(HLOOKUP(AR$188,bom!$2:$300,MATCH($A339,bom!$A:$A,0)-1,0),0)</f>
        <v>0</v>
      </c>
      <c r="AS339" s="57">
        <f>IFERROR(HLOOKUP(AS$188,bom!$2:$300,MATCH($A339,bom!$A:$A,0)-1,0),0)</f>
        <v>0</v>
      </c>
      <c r="AT339" s="57">
        <f>IFERROR(HLOOKUP(AT$188,bom!$2:$300,MATCH($A339,bom!$A:$A,0)-1,0),0)</f>
        <v>0</v>
      </c>
      <c r="AU339" s="57">
        <f>IFERROR(HLOOKUP(AU$188,bom!$2:$300,MATCH($A339,bom!$A:$A,0)-1,0),0)</f>
        <v>0</v>
      </c>
      <c r="AV339" s="57">
        <f>IFERROR(HLOOKUP(AV$188,bom!$2:$300,MATCH($A339,bom!$A:$A,0)-1,0),0)</f>
        <v>0</v>
      </c>
      <c r="AW339" s="57">
        <f>IFERROR(HLOOKUP(AW$188,bom!$2:$300,MATCH($A339,bom!$A:$A,0)-1,0),0)</f>
        <v>0</v>
      </c>
      <c r="AX339" s="57">
        <f>IFERROR(HLOOKUP(AX$188,bom!$2:$300,MATCH($A339,bom!$A:$A,0)-1,0),0)</f>
        <v>0</v>
      </c>
      <c r="AY339" s="57">
        <f>IFERROR(HLOOKUP(AY$188,bom!$2:$300,MATCH($A339,bom!$A:$A,0)-1,0),0)</f>
        <v>0</v>
      </c>
      <c r="AZ339" s="57">
        <f>IFERROR(HLOOKUP(AZ$188,bom!$2:$300,MATCH($A339,bom!$A:$A,0)-1,0),0)</f>
        <v>0</v>
      </c>
      <c r="BA339" s="57">
        <f>IFERROR(HLOOKUP(BA$188,bom!$2:$300,MATCH($A339,bom!$A:$A,0)-1,0),0)</f>
        <v>0</v>
      </c>
      <c r="BB339" s="57">
        <f>IFERROR(HLOOKUP(BB$188,bom!$2:$300,MATCH($A339,bom!$A:$A,0)-1,0),0)</f>
        <v>0</v>
      </c>
      <c r="BC339" s="57">
        <f>IFERROR(HLOOKUP(BC$188,bom!$2:$300,MATCH($A339,bom!$A:$A,0)-1,0),0)</f>
        <v>0</v>
      </c>
      <c r="BD339" s="57">
        <f>IFERROR(HLOOKUP(BD$188,bom!$2:$300,MATCH($A339,bom!$A:$A,0)-1,0),0)</f>
        <v>0</v>
      </c>
      <c r="BE339" s="57">
        <f>IFERROR(HLOOKUP(BE$188,bom!$2:$300,MATCH($A339,bom!$A:$A,0)-1,0),0)</f>
        <v>0</v>
      </c>
      <c r="BF339" s="57">
        <f>IFERROR(HLOOKUP(BF$188,bom!$2:$300,MATCH($A339,bom!$A:$A,0)-1,0),0)</f>
        <v>0</v>
      </c>
      <c r="BG339" s="57">
        <f>IFERROR(HLOOKUP(BG$188,bom!$2:$300,MATCH($A339,bom!$A:$A,0)-1,0),0)</f>
        <v>0</v>
      </c>
      <c r="BH339" s="57">
        <f>IFERROR(HLOOKUP(BH$188,bom!$2:$300,MATCH($A339,bom!$A:$A,0)-1,0),0)</f>
        <v>0</v>
      </c>
      <c r="BI339" s="57">
        <f>IFERROR(HLOOKUP(BI$188,bom!$2:$300,MATCH($A339,bom!$A:$A,0)-1,0),0)</f>
        <v>0</v>
      </c>
      <c r="BJ339" s="57">
        <f>IFERROR(HLOOKUP(BJ$188,bom!$2:$300,MATCH($A339,bom!$A:$A,0)-1,0),0)</f>
        <v>0</v>
      </c>
      <c r="BK339" s="57">
        <f>IFERROR(HLOOKUP(BK$188,bom!$2:$300,MATCH($A339,bom!$A:$A,0)-1,0),0)</f>
        <v>0</v>
      </c>
      <c r="BL339" s="57">
        <f>IFERROR(HLOOKUP(BL$188,bom!$2:$300,MATCH($A339,bom!$A:$A,0)-1,0),0)</f>
        <v>0</v>
      </c>
      <c r="BM339" s="57">
        <f>IFERROR(HLOOKUP(BM$188,bom!$2:$300,MATCH($A339,bom!$A:$A,0)-1,0),0)</f>
        <v>0</v>
      </c>
      <c r="BN339" s="57">
        <f>IFERROR(HLOOKUP(BN$188,bom!$2:$300,MATCH($A339,bom!$A:$A,0)-1,0),0)</f>
        <v>0</v>
      </c>
      <c r="BO339" s="57">
        <f>IFERROR(HLOOKUP(BO$188,bom!$2:$300,MATCH($A339,bom!$A:$A,0)-1,0),0)</f>
        <v>0</v>
      </c>
      <c r="BP339" s="57">
        <f>IFERROR(HLOOKUP(BP$188,bom!$2:$300,MATCH($A339,bom!$A:$A,0)-1,0),0)</f>
        <v>0</v>
      </c>
      <c r="BQ339" s="57">
        <f>IFERROR(HLOOKUP(BQ$188,bom!$2:$300,MATCH($A339,bom!$A:$A,0)-1,0),0)</f>
        <v>0</v>
      </c>
      <c r="BR339" s="57">
        <f>IFERROR(HLOOKUP(BR$188,bom!$2:$300,MATCH($A339,bom!$A:$A,0)-1,0),0)</f>
        <v>0</v>
      </c>
      <c r="BS339" s="57">
        <f>IFERROR(HLOOKUP(BS$188,bom!$2:$300,MATCH($A339,bom!$A:$A,0)-1,0),0)</f>
        <v>0</v>
      </c>
      <c r="BT339" s="57">
        <f>IFERROR(HLOOKUP(BT$188,bom!$2:$300,MATCH($A339,bom!$A:$A,0)-1,0),0)</f>
        <v>0</v>
      </c>
      <c r="BU339" s="57">
        <f>IFERROR(HLOOKUP(BU$188,bom!$2:$300,MATCH($A339,bom!$A:$A,0)-1,0),0)</f>
        <v>0</v>
      </c>
      <c r="BV339" s="57">
        <f>IFERROR(HLOOKUP(BV$188,bom!$2:$300,MATCH($A339,bom!$A:$A,0)-1,0),0)</f>
        <v>0</v>
      </c>
      <c r="BW339" s="57">
        <f>IFERROR(HLOOKUP(BW$188,bom!$2:$300,MATCH($A339,bom!$A:$A,0)-1,0),0)</f>
        <v>0</v>
      </c>
      <c r="BX339" s="57">
        <f>IFERROR(HLOOKUP(BX$188,bom!$2:$300,MATCH($A339,bom!$A:$A,0)-1,0),0)</f>
        <v>0</v>
      </c>
      <c r="BY339" s="57">
        <f>IFERROR(HLOOKUP(BY$188,bom!$2:$300,MATCH($A339,bom!$A:$A,0)-1,0),0)</f>
        <v>0</v>
      </c>
      <c r="BZ339" s="57">
        <f>IFERROR(HLOOKUP(BZ$188,bom!$2:$300,MATCH($A339,bom!$A:$A,0)-1,0),0)</f>
        <v>0</v>
      </c>
      <c r="CA339" s="57">
        <f>IFERROR(HLOOKUP(CA$188,bom!$2:$300,MATCH($A339,bom!$A:$A,0)-1,0),0)</f>
        <v>0</v>
      </c>
      <c r="CB339" s="57">
        <f>IFERROR(HLOOKUP(CB$188,bom!$2:$300,MATCH($A339,bom!$A:$A,0)-1,0),0)</f>
        <v>0</v>
      </c>
      <c r="CC339" s="57">
        <f>IFERROR(HLOOKUP(CC$188,bom!$2:$300,MATCH($A339,bom!$A:$A,0)-1,0),0)</f>
        <v>0</v>
      </c>
      <c r="CD339" s="57">
        <f>IFERROR(HLOOKUP(CD$188,bom!$2:$300,MATCH($A339,bom!$A:$A,0)-1,0),0)</f>
        <v>0</v>
      </c>
      <c r="CE339" s="57">
        <f>IFERROR(HLOOKUP(CE$188,bom!$2:$300,MATCH($A339,bom!$A:$A,0)-1,0),0)</f>
        <v>0</v>
      </c>
      <c r="CF339" s="57">
        <f>IFERROR(HLOOKUP(CF$188,bom!$2:$300,MATCH($A339,bom!$A:$A,0)-1,0),0)</f>
        <v>0</v>
      </c>
      <c r="CG339" s="57">
        <f>IFERROR(HLOOKUP(CG$188,bom!$2:$300,MATCH($A339,bom!$A:$A,0)-1,0),0)</f>
        <v>0</v>
      </c>
      <c r="CH339" s="57">
        <f>IFERROR(HLOOKUP(CH$188,bom!$2:$300,MATCH($A339,bom!$A:$A,0)-1,0),0)</f>
        <v>0</v>
      </c>
      <c r="CI339" s="20"/>
      <c r="CJ339" s="20"/>
      <c r="CK339" s="20"/>
      <c r="CL339" s="20"/>
      <c r="CM339" s="32" t="str">
        <f t="shared" ref="CM339" si="2013">IF(G339&gt;0,IF(CN339&lt;(0.8*G339),"WARNING!!!",IF(CN339&lt;G339,"ORDER","OK")),IF((VLOOKUP(A339,A:DG,91+E339,0))&lt;0,"WARNING!!!",IF((VLOOKUP(A339,A:DG,91+ROUND(1.25*E339,0),0))&lt;0,"ORDER","OK")))</f>
        <v>OK</v>
      </c>
      <c r="CN339" s="33">
        <f t="shared" ref="CN339" si="2014">F339-CN340+CN341</f>
        <v>7.8</v>
      </c>
      <c r="CO339" s="34">
        <f t="shared" ref="CO339" si="2015">CN339-CO340+CO341</f>
        <v>7.8</v>
      </c>
      <c r="CP339" s="34">
        <f t="shared" ref="CP339" si="2016">CO339-CP340+CP341</f>
        <v>7.8</v>
      </c>
      <c r="CQ339" s="34">
        <f t="shared" ref="CQ339" si="2017">CP339-CQ340+CQ341</f>
        <v>7.8</v>
      </c>
      <c r="CR339" s="34">
        <f t="shared" ref="CR339" si="2018">CQ339-CR340+CR341</f>
        <v>7.8</v>
      </c>
      <c r="CS339" s="34">
        <f t="shared" ref="CS339" si="2019">CR339-CS340+CS341</f>
        <v>7.8</v>
      </c>
      <c r="CT339" s="34">
        <f t="shared" ref="CT339" si="2020">CS339-CT340+CT341</f>
        <v>7.8</v>
      </c>
      <c r="CU339" s="34">
        <f t="shared" ref="CU339" si="2021">CT339-CU340+CU341</f>
        <v>7.8</v>
      </c>
      <c r="CV339" s="34">
        <f t="shared" ref="CV339" si="2022">CU339-CV340+CV341</f>
        <v>7.8</v>
      </c>
      <c r="CW339" s="34">
        <f t="shared" ref="CW339" si="2023">CV339-CW340+CW341</f>
        <v>7.8</v>
      </c>
      <c r="CX339" s="34">
        <f t="shared" ref="CX339" si="2024">CW339-CX340+CX341</f>
        <v>7.8</v>
      </c>
      <c r="CY339" s="34">
        <f t="shared" ref="CY339" si="2025">CX339-CY340+CY341</f>
        <v>7.8</v>
      </c>
      <c r="CZ339" s="34">
        <f t="shared" ref="CZ339" si="2026">CY339-CZ340+CZ341</f>
        <v>7.8</v>
      </c>
      <c r="DA339" s="34">
        <f t="shared" ref="DA339" si="2027">CZ339-DA340+DA341</f>
        <v>7.8</v>
      </c>
      <c r="DB339" s="34">
        <f t="shared" ref="DB339" si="2028">DA339-DB340+DB341</f>
        <v>7.8</v>
      </c>
      <c r="DC339" s="34">
        <f t="shared" ref="DC339" si="2029">DB339-DC340+DC341</f>
        <v>7.8</v>
      </c>
      <c r="DD339" s="34">
        <f t="shared" ref="DD339" si="2030">DC339-DD340+DD341</f>
        <v>7.8</v>
      </c>
      <c r="DE339" s="34">
        <f t="shared" ref="DE339" si="2031">DD339-DE340+DE341</f>
        <v>7.8</v>
      </c>
      <c r="DF339" s="34">
        <f t="shared" ref="DF339" si="2032">DE339-DF340+DF341</f>
        <v>7.8</v>
      </c>
      <c r="DG339" s="35">
        <f t="shared" ref="DG339" si="2033">DF339-DG340+DG341</f>
        <v>7.8</v>
      </c>
      <c r="DM339" s="21"/>
    </row>
    <row r="340" spans="1:117" ht="12.75" hidden="1" outlineLevel="1" x14ac:dyDescent="0.2">
      <c r="A340" s="22"/>
      <c r="B340" s="23"/>
      <c r="C340" s="23"/>
      <c r="D340" s="24"/>
      <c r="E340" s="24"/>
      <c r="F340" s="24"/>
      <c r="G340" s="24"/>
      <c r="H340" s="24"/>
      <c r="I340" s="58"/>
      <c r="J340" s="58"/>
      <c r="K340" s="58"/>
      <c r="L340" s="58"/>
      <c r="M340" s="58"/>
      <c r="N340" s="58"/>
      <c r="O340" s="58"/>
      <c r="P340" s="58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  <c r="AF340" s="58"/>
      <c r="AG340" s="58"/>
      <c r="AH340" s="58"/>
      <c r="AI340" s="58"/>
      <c r="AJ340" s="58"/>
      <c r="AK340" s="58"/>
      <c r="AL340" s="58"/>
      <c r="AM340" s="58"/>
      <c r="AN340" s="58"/>
      <c r="AO340" s="58"/>
      <c r="AP340" s="58"/>
      <c r="AQ340" s="58"/>
      <c r="AR340" s="58"/>
      <c r="AS340" s="58"/>
      <c r="AT340" s="58"/>
      <c r="AU340" s="58"/>
      <c r="AV340" s="58"/>
      <c r="AW340" s="58"/>
      <c r="AX340" s="58"/>
      <c r="AY340" s="58"/>
      <c r="AZ340" s="58"/>
      <c r="BA340" s="58"/>
      <c r="BB340" s="58"/>
      <c r="BC340" s="58"/>
      <c r="BD340" s="58"/>
      <c r="BE340" s="58"/>
      <c r="BF340" s="58"/>
      <c r="BG340" s="58"/>
      <c r="BH340" s="58"/>
      <c r="BI340" s="58"/>
      <c r="BJ340" s="58"/>
      <c r="BK340" s="58"/>
      <c r="BL340" s="58"/>
      <c r="BM340" s="58"/>
      <c r="BN340" s="58"/>
      <c r="BO340" s="58"/>
      <c r="BP340" s="58"/>
      <c r="BQ340" s="58"/>
      <c r="BR340" s="58"/>
      <c r="BS340" s="58"/>
      <c r="BT340" s="58"/>
      <c r="BU340" s="58"/>
      <c r="BV340" s="58"/>
      <c r="BW340" s="58"/>
      <c r="BX340" s="58"/>
      <c r="BY340" s="58"/>
      <c r="BZ340" s="58"/>
      <c r="CA340" s="58"/>
      <c r="CB340" s="58"/>
      <c r="CC340" s="58"/>
      <c r="CD340" s="58"/>
      <c r="CE340" s="58"/>
      <c r="CF340" s="58"/>
      <c r="CG340" s="58"/>
      <c r="CH340" s="58"/>
      <c r="CI340" s="24"/>
      <c r="CJ340" s="24"/>
      <c r="CK340" s="24"/>
      <c r="CL340" s="24"/>
      <c r="CM340" s="25" t="s">
        <v>7</v>
      </c>
      <c r="CN340" s="36">
        <f t="shared" ref="CN340" si="2034">$I339*CN$3+$J339*CN$4+$K339*CN$5+$L339*CN$6+$M339*CN$7+$N339*CN$8+$O339*CN$9+$P339*CN$10+$Q339*CN$11+$R339*CN$12+$S339*CN$13+$T339*CN$14+$U339*CN$15+$V339*CN$16+$W339*CN$17+$X339*CN$18+$Y339*CN$19+$Z339*CN$20+$AA339*CN$21+$AB339*CN$22+$AC339*CN$23+$AD339*CN$24+$AE339*CN$25+$AF339*CN$26+$AG339*CN$27+$AH339*CN$28+$AI339*CN$29+$AJ339*CN$30+$AK339*CN$31+$AL339*CN$32+$AM339*CN$33+$AN339*CN$34+$AO339*CN$35+$AP339*CN$36+$AQ339*CN$37+$AR339*CN$38+$AS339*CN$39+$AT339*CN$40+$AU339*CN$41+$AV339*CN$42+$AW339*CN$43+$AX339*CN$44+$AY339*CN$45+$AZ339*CN$46+$BA339*CN$47+$BB339*CN$48+$BC339*CN$49+$BD339*CN$50+$BE339*CN$51+$BF339*CN$52+$BG339*CN$53+$BH339*CN$54+$BI339*CN$55+$BJ339*CN$56+$BK339*CN$57+$BL339*CN$58+$BM339*CN$59+$BN339*CN$60+$BO339*CN$61+$BP339*CN$62+$BQ339*CN$63+$BR339*CN$64+$BS339*CN$65+$BT339*CN$66+$BU339*CN$67+$BV339*CN$68+$BW339*CN$69+$BX339*CN$70+$BY339*CN$71+$BZ339*CN$72+$CA339*CN$73+$CB339*CN$74+$CC339*CN$75+$CD339*CN$76+$CE339*CN$77+$CF339*CN$78+$CG339*CN$79+$CH339*CN$80</f>
        <v>0</v>
      </c>
      <c r="CO340" s="37">
        <f t="shared" ref="CO340" si="2035">$I339*CO$3+$J339*CO$4+$K339*CO$5+$L339*CO$6+$M339*CO$7+$N339*CO$8+$O339*CO$9+$P339*CO$10+$Q339*CO$11+$R339*CO$12+$S339*CO$13+$T339*CO$14+$U339*CO$15+$V339*CO$16+$W339*CO$17+$X339*CO$18+$Y339*CO$19+$Z339*CO$20+$AA339*CO$21+$AB339*CO$22+$AC339*CO$23+$AD339*CO$24+$AE339*CO$25+$AF339*CO$26+$AG339*CO$27+$AH339*CO$28+$AI339*CO$29+$AJ339*CO$30+$AK339*CO$31+$AL339*CO$32+$AM339*CO$33+$AN339*CO$34+$AO339*CO$35+$AP339*CO$36+$AQ339*CO$37+$AR339*CO$38+$AS339*CO$39+$AT339*CO$40+$AU339*CO$41+$AV339*CO$42+$AW339*CO$43+$AX339*CO$44+$AY339*CO$45+$AZ339*CO$46+$BA339*CO$47+$BB339*CO$48+$BC339*CO$49+$BD339*CO$50+$BE339*CO$51+$BF339*CO$52+$BG339*CO$53+$BH339*CO$54+$BI339*CO$55+$BJ339*CO$56+$BK339*CO$57+$BL339*CO$58+$BM339*CO$59+$BN339*CO$60+$BO339*CO$61+$BP339*CO$62+$BQ339*CO$63+$BR339*CO$64+$BS339*CO$65+$BT339*CO$66+$BU339*CO$67+$BV339*CO$68+$BW339*CO$69+$BX339*CO$70+$BY339*CO$71+$BZ339*CO$72+$CA339*CO$73+$CB339*CO$74+$CC339*CO$75+$CD339*CO$76+$CE339*CO$77+$CF339*CO$78+$CG339*CO$79+$CH339*CO$80</f>
        <v>0</v>
      </c>
      <c r="CP340" s="37">
        <f t="shared" ref="CP340" si="2036">$I339*CP$3+$J339*CP$4+$K339*CP$5+$L339*CP$6+$M339*CP$7+$N339*CP$8+$O339*CP$9+$P339*CP$10+$Q339*CP$11+$R339*CP$12+$S339*CP$13+$T339*CP$14+$U339*CP$15+$V339*CP$16+$W339*CP$17+$X339*CP$18+$Y339*CP$19+$Z339*CP$20+$AA339*CP$21+$AB339*CP$22+$AC339*CP$23+$AD339*CP$24+$AE339*CP$25+$AF339*CP$26+$AG339*CP$27+$AH339*CP$28+$AI339*CP$29+$AJ339*CP$30+$AK339*CP$31+$AL339*CP$32+$AM339*CP$33+$AN339*CP$34+$AO339*CP$35+$AP339*CP$36+$AQ339*CP$37+$AR339*CP$38+$AS339*CP$39+$AT339*CP$40+$AU339*CP$41+$AV339*CP$42+$AW339*CP$43+$AX339*CP$44+$AY339*CP$45+$AZ339*CP$46+$BA339*CP$47+$BB339*CP$48+$BC339*CP$49+$BD339*CP$50+$BE339*CP$51+$BF339*CP$52+$BG339*CP$53+$BH339*CP$54+$BI339*CP$55+$BJ339*CP$56+$BK339*CP$57+$BL339*CP$58+$BM339*CP$59+$BN339*CP$60+$BO339*CP$61+$BP339*CP$62+$BQ339*CP$63+$BR339*CP$64+$BS339*CP$65+$BT339*CP$66+$BU339*CP$67+$BV339*CP$68+$BW339*CP$69+$BX339*CP$70+$BY339*CP$71+$BZ339*CP$72+$CA339*CP$73+$CB339*CP$74+$CC339*CP$75+$CD339*CP$76+$CE339*CP$77+$CF339*CP$78+$CG339*CP$79+$CH339*CP$80</f>
        <v>0</v>
      </c>
      <c r="CQ340" s="37">
        <f t="shared" ref="CQ340" si="2037">$I339*CQ$3+$J339*CQ$4+$K339*CQ$5+$L339*CQ$6+$M339*CQ$7+$N339*CQ$8+$O339*CQ$9+$P339*CQ$10+$Q339*CQ$11+$R339*CQ$12+$S339*CQ$13+$T339*CQ$14+$U339*CQ$15+$V339*CQ$16+$W339*CQ$17+$X339*CQ$18+$Y339*CQ$19+$Z339*CQ$20+$AA339*CQ$21+$AB339*CQ$22+$AC339*CQ$23+$AD339*CQ$24+$AE339*CQ$25+$AF339*CQ$26+$AG339*CQ$27+$AH339*CQ$28+$AI339*CQ$29+$AJ339*CQ$30+$AK339*CQ$31+$AL339*CQ$32+$AM339*CQ$33+$AN339*CQ$34+$AO339*CQ$35+$AP339*CQ$36+$AQ339*CQ$37+$AR339*CQ$38+$AS339*CQ$39+$AT339*CQ$40+$AU339*CQ$41+$AV339*CQ$42+$AW339*CQ$43+$AX339*CQ$44+$AY339*CQ$45+$AZ339*CQ$46+$BA339*CQ$47+$BB339*CQ$48+$BC339*CQ$49+$BD339*CQ$50+$BE339*CQ$51+$BF339*CQ$52+$BG339*CQ$53+$BH339*CQ$54+$BI339*CQ$55+$BJ339*CQ$56+$BK339*CQ$57+$BL339*CQ$58+$BM339*CQ$59+$BN339*CQ$60+$BO339*CQ$61+$BP339*CQ$62+$BQ339*CQ$63+$BR339*CQ$64+$BS339*CQ$65+$BT339*CQ$66+$BU339*CQ$67+$BV339*CQ$68+$BW339*CQ$69+$BX339*CQ$70+$BY339*CQ$71+$BZ339*CQ$72+$CA339*CQ$73+$CB339*CQ$74+$CC339*CQ$75+$CD339*CQ$76+$CE339*CQ$77+$CF339*CQ$78+$CG339*CQ$79+$CH339*CQ$80</f>
        <v>0</v>
      </c>
      <c r="CR340" s="37">
        <f t="shared" ref="CR340" si="2038">$I339*CR$3+$J339*CR$4+$K339*CR$5+$L339*CR$6+$M339*CR$7+$N339*CR$8+$O339*CR$9+$P339*CR$10+$Q339*CR$11+$R339*CR$12+$S339*CR$13+$T339*CR$14+$U339*CR$15+$V339*CR$16+$W339*CR$17+$X339*CR$18+$Y339*CR$19+$Z339*CR$20+$AA339*CR$21+$AB339*CR$22+$AC339*CR$23+$AD339*CR$24+$AE339*CR$25+$AF339*CR$26+$AG339*CR$27+$AH339*CR$28+$AI339*CR$29+$AJ339*CR$30+$AK339*CR$31+$AL339*CR$32+$AM339*CR$33+$AN339*CR$34+$AO339*CR$35+$AP339*CR$36+$AQ339*CR$37+$AR339*CR$38+$AS339*CR$39+$AT339*CR$40+$AU339*CR$41+$AV339*CR$42+$AW339*CR$43+$AX339*CR$44+$AY339*CR$45+$AZ339*CR$46+$BA339*CR$47+$BB339*CR$48+$BC339*CR$49+$BD339*CR$50+$BE339*CR$51+$BF339*CR$52+$BG339*CR$53+$BH339*CR$54+$BI339*CR$55+$BJ339*CR$56+$BK339*CR$57+$BL339*CR$58+$BM339*CR$59+$BN339*CR$60+$BO339*CR$61+$BP339*CR$62+$BQ339*CR$63+$BR339*CR$64+$BS339*CR$65+$BT339*CR$66+$BU339*CR$67+$BV339*CR$68+$BW339*CR$69+$BX339*CR$70+$BY339*CR$71+$BZ339*CR$72+$CA339*CR$73+$CB339*CR$74+$CC339*CR$75+$CD339*CR$76+$CE339*CR$77+$CF339*CR$78+$CG339*CR$79+$CH339*CR$80</f>
        <v>0</v>
      </c>
      <c r="CS340" s="37">
        <f t="shared" ref="CS340" si="2039">$I339*CS$3+$J339*CS$4+$K339*CS$5+$L339*CS$6+$M339*CS$7+$N339*CS$8+$O339*CS$9+$P339*CS$10+$Q339*CS$11+$R339*CS$12+$S339*CS$13+$T339*CS$14+$U339*CS$15+$V339*CS$16+$W339*CS$17+$X339*CS$18+$Y339*CS$19+$Z339*CS$20+$AA339*CS$21+$AB339*CS$22+$AC339*CS$23+$AD339*CS$24+$AE339*CS$25+$AF339*CS$26+$AG339*CS$27+$AH339*CS$28+$AI339*CS$29+$AJ339*CS$30+$AK339*CS$31+$AL339*CS$32+$AM339*CS$33+$AN339*CS$34+$AO339*CS$35+$AP339*CS$36+$AQ339*CS$37+$AR339*CS$38+$AS339*CS$39+$AT339*CS$40+$AU339*CS$41+$AV339*CS$42+$AW339*CS$43+$AX339*CS$44+$AY339*CS$45+$AZ339*CS$46+$BA339*CS$47+$BB339*CS$48+$BC339*CS$49+$BD339*CS$50+$BE339*CS$51+$BF339*CS$52+$BG339*CS$53+$BH339*CS$54+$BI339*CS$55+$BJ339*CS$56+$BK339*CS$57+$BL339*CS$58+$BM339*CS$59+$BN339*CS$60+$BO339*CS$61+$BP339*CS$62+$BQ339*CS$63+$BR339*CS$64+$BS339*CS$65+$BT339*CS$66+$BU339*CS$67+$BV339*CS$68+$BW339*CS$69+$BX339*CS$70+$BY339*CS$71+$BZ339*CS$72+$CA339*CS$73+$CB339*CS$74+$CC339*CS$75+$CD339*CS$76+$CE339*CS$77+$CF339*CS$78+$CG339*CS$79+$CH339*CS$80</f>
        <v>0</v>
      </c>
      <c r="CT340" s="37">
        <f t="shared" ref="CT340" si="2040">$I339*CT$3+$J339*CT$4+$K339*CT$5+$L339*CT$6+$M339*CT$7+$N339*CT$8+$O339*CT$9+$P339*CT$10+$Q339*CT$11+$R339*CT$12+$S339*CT$13+$T339*CT$14+$U339*CT$15+$V339*CT$16+$W339*CT$17+$X339*CT$18+$Y339*CT$19+$Z339*CT$20+$AA339*CT$21+$AB339*CT$22+$AC339*CT$23+$AD339*CT$24+$AE339*CT$25+$AF339*CT$26+$AG339*CT$27+$AH339*CT$28+$AI339*CT$29+$AJ339*CT$30+$AK339*CT$31+$AL339*CT$32+$AM339*CT$33+$AN339*CT$34+$AO339*CT$35+$AP339*CT$36+$AQ339*CT$37+$AR339*CT$38+$AS339*CT$39+$AT339*CT$40+$AU339*CT$41+$AV339*CT$42+$AW339*CT$43+$AX339*CT$44+$AY339*CT$45+$AZ339*CT$46+$BA339*CT$47+$BB339*CT$48+$BC339*CT$49+$BD339*CT$50+$BE339*CT$51+$BF339*CT$52+$BG339*CT$53+$BH339*CT$54+$BI339*CT$55+$BJ339*CT$56+$BK339*CT$57+$BL339*CT$58+$BM339*CT$59+$BN339*CT$60+$BO339*CT$61+$BP339*CT$62+$BQ339*CT$63+$BR339*CT$64+$BS339*CT$65+$BT339*CT$66+$BU339*CT$67+$BV339*CT$68+$BW339*CT$69+$BX339*CT$70+$BY339*CT$71+$BZ339*CT$72+$CA339*CT$73+$CB339*CT$74+$CC339*CT$75+$CD339*CT$76+$CE339*CT$77+$CF339*CT$78+$CG339*CT$79+$CH339*CT$80</f>
        <v>0</v>
      </c>
      <c r="CU340" s="37">
        <f t="shared" ref="CU340" si="2041">$I339*CU$3+$J339*CU$4+$K339*CU$5+$L339*CU$6+$M339*CU$7+$N339*CU$8+$O339*CU$9+$P339*CU$10+$Q339*CU$11+$R339*CU$12+$S339*CU$13+$T339*CU$14+$U339*CU$15+$V339*CU$16+$W339*CU$17+$X339*CU$18+$Y339*CU$19+$Z339*CU$20+$AA339*CU$21+$AB339*CU$22+$AC339*CU$23+$AD339*CU$24+$AE339*CU$25+$AF339*CU$26+$AG339*CU$27+$AH339*CU$28+$AI339*CU$29+$AJ339*CU$30+$AK339*CU$31+$AL339*CU$32+$AM339*CU$33+$AN339*CU$34+$AO339*CU$35+$AP339*CU$36+$AQ339*CU$37+$AR339*CU$38+$AS339*CU$39+$AT339*CU$40+$AU339*CU$41+$AV339*CU$42+$AW339*CU$43+$AX339*CU$44+$AY339*CU$45+$AZ339*CU$46+$BA339*CU$47+$BB339*CU$48+$BC339*CU$49+$BD339*CU$50+$BE339*CU$51+$BF339*CU$52+$BG339*CU$53+$BH339*CU$54+$BI339*CU$55+$BJ339*CU$56+$BK339*CU$57+$BL339*CU$58+$BM339*CU$59+$BN339*CU$60+$BO339*CU$61+$BP339*CU$62+$BQ339*CU$63+$BR339*CU$64+$BS339*CU$65+$BT339*CU$66+$BU339*CU$67+$BV339*CU$68+$BW339*CU$69+$BX339*CU$70+$BY339*CU$71+$BZ339*CU$72+$CA339*CU$73+$CB339*CU$74+$CC339*CU$75+$CD339*CU$76+$CE339*CU$77+$CF339*CU$78+$CG339*CU$79+$CH339*CU$80</f>
        <v>0</v>
      </c>
      <c r="CV340" s="37">
        <f t="shared" ref="CV340" si="2042">$I339*CV$3+$J339*CV$4+$K339*CV$5+$L339*CV$6+$M339*CV$7+$N339*CV$8+$O339*CV$9+$P339*CV$10+$Q339*CV$11+$R339*CV$12+$S339*CV$13+$T339*CV$14+$U339*CV$15+$V339*CV$16+$W339*CV$17+$X339*CV$18+$Y339*CV$19+$Z339*CV$20+$AA339*CV$21+$AB339*CV$22+$AC339*CV$23+$AD339*CV$24+$AE339*CV$25+$AF339*CV$26+$AG339*CV$27+$AH339*CV$28+$AI339*CV$29+$AJ339*CV$30+$AK339*CV$31+$AL339*CV$32+$AM339*CV$33+$AN339*CV$34+$AO339*CV$35+$AP339*CV$36+$AQ339*CV$37+$AR339*CV$38+$AS339*CV$39+$AT339*CV$40+$AU339*CV$41+$AV339*CV$42+$AW339*CV$43+$AX339*CV$44+$AY339*CV$45+$AZ339*CV$46+$BA339*CV$47+$BB339*CV$48+$BC339*CV$49+$BD339*CV$50+$BE339*CV$51+$BF339*CV$52+$BG339*CV$53+$BH339*CV$54+$BI339*CV$55+$BJ339*CV$56+$BK339*CV$57+$BL339*CV$58+$BM339*CV$59+$BN339*CV$60+$BO339*CV$61+$BP339*CV$62+$BQ339*CV$63+$BR339*CV$64+$BS339*CV$65+$BT339*CV$66+$BU339*CV$67+$BV339*CV$68+$BW339*CV$69+$BX339*CV$70+$BY339*CV$71+$BZ339*CV$72+$CA339*CV$73+$CB339*CV$74+$CC339*CV$75+$CD339*CV$76+$CE339*CV$77+$CF339*CV$78+$CG339*CV$79+$CH339*CV$80</f>
        <v>0</v>
      </c>
      <c r="CW340" s="37">
        <f t="shared" ref="CW340" si="2043">$I339*CW$3+$J339*CW$4+$K339*CW$5+$L339*CW$6+$M339*CW$7+$N339*CW$8+$O339*CW$9+$P339*CW$10+$Q339*CW$11+$R339*CW$12+$S339*CW$13+$T339*CW$14+$U339*CW$15+$V339*CW$16+$W339*CW$17+$X339*CW$18+$Y339*CW$19+$Z339*CW$20+$AA339*CW$21+$AB339*CW$22+$AC339*CW$23+$AD339*CW$24+$AE339*CW$25+$AF339*CW$26+$AG339*CW$27+$AH339*CW$28+$AI339*CW$29+$AJ339*CW$30+$AK339*CW$31+$AL339*CW$32+$AM339*CW$33+$AN339*CW$34+$AO339*CW$35+$AP339*CW$36+$AQ339*CW$37+$AR339*CW$38+$AS339*CW$39+$AT339*CW$40+$AU339*CW$41+$AV339*CW$42+$AW339*CW$43+$AX339*CW$44+$AY339*CW$45+$AZ339*CW$46+$BA339*CW$47+$BB339*CW$48+$BC339*CW$49+$BD339*CW$50+$BE339*CW$51+$BF339*CW$52+$BG339*CW$53+$BH339*CW$54+$BI339*CW$55+$BJ339*CW$56+$BK339*CW$57+$BL339*CW$58+$BM339*CW$59+$BN339*CW$60+$BO339*CW$61+$BP339*CW$62+$BQ339*CW$63+$BR339*CW$64+$BS339*CW$65+$BT339*CW$66+$BU339*CW$67+$BV339*CW$68+$BW339*CW$69+$BX339*CW$70+$BY339*CW$71+$BZ339*CW$72+$CA339*CW$73+$CB339*CW$74+$CC339*CW$75+$CD339*CW$76+$CE339*CW$77+$CF339*CW$78+$CG339*CW$79+$CH339*CW$80</f>
        <v>0</v>
      </c>
      <c r="CX340" s="37">
        <f t="shared" ref="CX340" si="2044">$I339*CX$3+$J339*CX$4+$K339*CX$5+$L339*CX$6+$M339*CX$7+$N339*CX$8+$O339*CX$9+$P339*CX$10+$Q339*CX$11+$R339*CX$12+$S339*CX$13+$T339*CX$14+$U339*CX$15+$V339*CX$16+$W339*CX$17+$X339*CX$18+$Y339*CX$19+$Z339*CX$20+$AA339*CX$21+$AB339*CX$22+$AC339*CX$23+$AD339*CX$24+$AE339*CX$25+$AF339*CX$26+$AG339*CX$27+$AH339*CX$28+$AI339*CX$29+$AJ339*CX$30+$AK339*CX$31+$AL339*CX$32+$AM339*CX$33+$AN339*CX$34+$AO339*CX$35+$AP339*CX$36+$AQ339*CX$37+$AR339*CX$38+$AS339*CX$39+$AT339*CX$40+$AU339*CX$41+$AV339*CX$42+$AW339*CX$43+$AX339*CX$44+$AY339*CX$45+$AZ339*CX$46+$BA339*CX$47+$BB339*CX$48+$BC339*CX$49+$BD339*CX$50+$BE339*CX$51+$BF339*CX$52+$BG339*CX$53+$BH339*CX$54+$BI339*CX$55+$BJ339*CX$56+$BK339*CX$57+$BL339*CX$58+$BM339*CX$59+$BN339*CX$60+$BO339*CX$61+$BP339*CX$62+$BQ339*CX$63+$BR339*CX$64+$BS339*CX$65+$BT339*CX$66+$BU339*CX$67+$BV339*CX$68+$BW339*CX$69+$BX339*CX$70+$BY339*CX$71+$BZ339*CX$72+$CA339*CX$73+$CB339*CX$74+$CC339*CX$75+$CD339*CX$76+$CE339*CX$77+$CF339*CX$78+$CG339*CX$79+$CH339*CX$80</f>
        <v>0</v>
      </c>
      <c r="CY340" s="37">
        <f t="shared" ref="CY340" si="2045">$I339*CY$3+$J339*CY$4+$K339*CY$5+$L339*CY$6+$M339*CY$7+$N339*CY$8+$O339*CY$9+$P339*CY$10+$Q339*CY$11+$R339*CY$12+$S339*CY$13+$T339*CY$14+$U339*CY$15+$V339*CY$16+$W339*CY$17+$X339*CY$18+$Y339*CY$19+$Z339*CY$20+$AA339*CY$21+$AB339*CY$22+$AC339*CY$23+$AD339*CY$24+$AE339*CY$25+$AF339*CY$26+$AG339*CY$27+$AH339*CY$28+$AI339*CY$29+$AJ339*CY$30+$AK339*CY$31+$AL339*CY$32+$AM339*CY$33+$AN339*CY$34+$AO339*CY$35+$AP339*CY$36+$AQ339*CY$37+$AR339*CY$38+$AS339*CY$39+$AT339*CY$40+$AU339*CY$41+$AV339*CY$42+$AW339*CY$43+$AX339*CY$44+$AY339*CY$45+$AZ339*CY$46+$BA339*CY$47+$BB339*CY$48+$BC339*CY$49+$BD339*CY$50+$BE339*CY$51+$BF339*CY$52+$BG339*CY$53+$BH339*CY$54+$BI339*CY$55+$BJ339*CY$56+$BK339*CY$57+$BL339*CY$58+$BM339*CY$59+$BN339*CY$60+$BO339*CY$61+$BP339*CY$62+$BQ339*CY$63+$BR339*CY$64+$BS339*CY$65+$BT339*CY$66+$BU339*CY$67+$BV339*CY$68+$BW339*CY$69+$BX339*CY$70+$BY339*CY$71+$BZ339*CY$72+$CA339*CY$73+$CB339*CY$74+$CC339*CY$75+$CD339*CY$76+$CE339*CY$77+$CF339*CY$78+$CG339*CY$79+$CH339*CY$80</f>
        <v>0</v>
      </c>
      <c r="CZ340" s="37">
        <f t="shared" ref="CZ340" si="2046">$I339*CZ$3+$J339*CZ$4+$K339*CZ$5+$L339*CZ$6+$M339*CZ$7+$N339*CZ$8+$O339*CZ$9+$P339*CZ$10+$Q339*CZ$11+$R339*CZ$12+$S339*CZ$13+$T339*CZ$14+$U339*CZ$15+$V339*CZ$16+$W339*CZ$17+$X339*CZ$18+$Y339*CZ$19+$Z339*CZ$20+$AA339*CZ$21+$AB339*CZ$22+$AC339*CZ$23+$AD339*CZ$24+$AE339*CZ$25+$AF339*CZ$26+$AG339*CZ$27+$AH339*CZ$28+$AI339*CZ$29+$AJ339*CZ$30+$AK339*CZ$31+$AL339*CZ$32+$AM339*CZ$33+$AN339*CZ$34+$AO339*CZ$35+$AP339*CZ$36+$AQ339*CZ$37+$AR339*CZ$38+$AS339*CZ$39+$AT339*CZ$40+$AU339*CZ$41+$AV339*CZ$42+$AW339*CZ$43+$AX339*CZ$44+$AY339*CZ$45+$AZ339*CZ$46+$BA339*CZ$47+$BB339*CZ$48+$BC339*CZ$49+$BD339*CZ$50+$BE339*CZ$51+$BF339*CZ$52+$BG339*CZ$53+$BH339*CZ$54+$BI339*CZ$55+$BJ339*CZ$56+$BK339*CZ$57+$BL339*CZ$58+$BM339*CZ$59+$BN339*CZ$60+$BO339*CZ$61+$BP339*CZ$62+$BQ339*CZ$63+$BR339*CZ$64+$BS339*CZ$65+$BT339*CZ$66+$BU339*CZ$67+$BV339*CZ$68+$BW339*CZ$69+$BX339*CZ$70+$BY339*CZ$71+$BZ339*CZ$72+$CA339*CZ$73+$CB339*CZ$74+$CC339*CZ$75+$CD339*CZ$76+$CE339*CZ$77+$CF339*CZ$78+$CG339*CZ$79+$CH339*CZ$80</f>
        <v>0</v>
      </c>
      <c r="DA340" s="37">
        <f t="shared" ref="DA340" si="2047">$I339*DA$3+$J339*DA$4+$K339*DA$5+$L339*DA$6+$M339*DA$7+$N339*DA$8+$O339*DA$9+$P339*DA$10+$Q339*DA$11+$R339*DA$12+$S339*DA$13+$T339*DA$14+$U339*DA$15+$V339*DA$16+$W339*DA$17+$X339*DA$18+$Y339*DA$19+$Z339*DA$20+$AA339*DA$21+$AB339*DA$22+$AC339*DA$23+$AD339*DA$24+$AE339*DA$25+$AF339*DA$26+$AG339*DA$27+$AH339*DA$28+$AI339*DA$29+$AJ339*DA$30+$AK339*DA$31+$AL339*DA$32+$AM339*DA$33+$AN339*DA$34+$AO339*DA$35+$AP339*DA$36+$AQ339*DA$37+$AR339*DA$38+$AS339*DA$39+$AT339*DA$40+$AU339*DA$41+$AV339*DA$42+$AW339*DA$43+$AX339*DA$44+$AY339*DA$45+$AZ339*DA$46+$BA339*DA$47+$BB339*DA$48+$BC339*DA$49+$BD339*DA$50+$BE339*DA$51+$BF339*DA$52+$BG339*DA$53+$BH339*DA$54+$BI339*DA$55+$BJ339*DA$56+$BK339*DA$57+$BL339*DA$58+$BM339*DA$59+$BN339*DA$60+$BO339*DA$61+$BP339*DA$62+$BQ339*DA$63+$BR339*DA$64+$BS339*DA$65+$BT339*DA$66+$BU339*DA$67+$BV339*DA$68+$BW339*DA$69+$BX339*DA$70+$BY339*DA$71+$BZ339*DA$72+$CA339*DA$73+$CB339*DA$74+$CC339*DA$75+$CD339*DA$76+$CE339*DA$77+$CF339*DA$78+$CG339*DA$79+$CH339*DA$80</f>
        <v>0</v>
      </c>
      <c r="DB340" s="37">
        <f t="shared" ref="DB340" si="2048">$I339*DB$3+$J339*DB$4+$K339*DB$5+$L339*DB$6+$M339*DB$7+$N339*DB$8+$O339*DB$9+$P339*DB$10+$Q339*DB$11+$R339*DB$12+$S339*DB$13+$T339*DB$14+$U339*DB$15+$V339*DB$16+$W339*DB$17+$X339*DB$18+$Y339*DB$19+$Z339*DB$20+$AA339*DB$21+$AB339*DB$22+$AC339*DB$23+$AD339*DB$24+$AE339*DB$25+$AF339*DB$26+$AG339*DB$27+$AH339*DB$28+$AI339*DB$29+$AJ339*DB$30+$AK339*DB$31+$AL339*DB$32+$AM339*DB$33+$AN339*DB$34+$AO339*DB$35+$AP339*DB$36+$AQ339*DB$37+$AR339*DB$38+$AS339*DB$39+$AT339*DB$40+$AU339*DB$41+$AV339*DB$42+$AW339*DB$43+$AX339*DB$44+$AY339*DB$45+$AZ339*DB$46+$BA339*DB$47+$BB339*DB$48+$BC339*DB$49+$BD339*DB$50+$BE339*DB$51+$BF339*DB$52+$BG339*DB$53+$BH339*DB$54+$BI339*DB$55+$BJ339*DB$56+$BK339*DB$57+$BL339*DB$58+$BM339*DB$59+$BN339*DB$60+$BO339*DB$61+$BP339*DB$62+$BQ339*DB$63+$BR339*DB$64+$BS339*DB$65+$BT339*DB$66+$BU339*DB$67+$BV339*DB$68+$BW339*DB$69+$BX339*DB$70+$BY339*DB$71+$BZ339*DB$72+$CA339*DB$73+$CB339*DB$74+$CC339*DB$75+$CD339*DB$76+$CE339*DB$77+$CF339*DB$78+$CG339*DB$79+$CH339*DB$80</f>
        <v>0</v>
      </c>
      <c r="DC340" s="37">
        <f t="shared" ref="DC340" si="2049">$I339*DC$3+$J339*DC$4+$K339*DC$5+$L339*DC$6+$M339*DC$7+$N339*DC$8+$O339*DC$9+$P339*DC$10+$Q339*DC$11+$R339*DC$12+$S339*DC$13+$T339*DC$14+$U339*DC$15+$V339*DC$16+$W339*DC$17+$X339*DC$18+$Y339*DC$19+$Z339*DC$20+$AA339*DC$21+$AB339*DC$22+$AC339*DC$23+$AD339*DC$24+$AE339*DC$25+$AF339*DC$26+$AG339*DC$27+$AH339*DC$28+$AI339*DC$29+$AJ339*DC$30+$AK339*DC$31+$AL339*DC$32+$AM339*DC$33+$AN339*DC$34+$AO339*DC$35+$AP339*DC$36+$AQ339*DC$37+$AR339*DC$38+$AS339*DC$39+$AT339*DC$40+$AU339*DC$41+$AV339*DC$42+$AW339*DC$43+$AX339*DC$44+$AY339*DC$45+$AZ339*DC$46+$BA339*DC$47+$BB339*DC$48+$BC339*DC$49+$BD339*DC$50+$BE339*DC$51+$BF339*DC$52+$BG339*DC$53+$BH339*DC$54+$BI339*DC$55+$BJ339*DC$56+$BK339*DC$57+$BL339*DC$58+$BM339*DC$59+$BN339*DC$60+$BO339*DC$61+$BP339*DC$62+$BQ339*DC$63+$BR339*DC$64+$BS339*DC$65+$BT339*DC$66+$BU339*DC$67+$BV339*DC$68+$BW339*DC$69+$BX339*DC$70+$BY339*DC$71+$BZ339*DC$72+$CA339*DC$73+$CB339*DC$74+$CC339*DC$75+$CD339*DC$76+$CE339*DC$77+$CF339*DC$78+$CG339*DC$79+$CH339*DC$80</f>
        <v>0</v>
      </c>
      <c r="DD340" s="37">
        <f t="shared" ref="DD340" si="2050">$I339*DD$3+$J339*DD$4+$K339*DD$5+$L339*DD$6+$M339*DD$7+$N339*DD$8+$O339*DD$9+$P339*DD$10+$Q339*DD$11+$R339*DD$12+$S339*DD$13+$T339*DD$14+$U339*DD$15+$V339*DD$16+$W339*DD$17+$X339*DD$18+$Y339*DD$19+$Z339*DD$20+$AA339*DD$21+$AB339*DD$22+$AC339*DD$23+$AD339*DD$24+$AE339*DD$25+$AF339*DD$26+$AG339*DD$27+$AH339*DD$28+$AI339*DD$29+$AJ339*DD$30+$AK339*DD$31+$AL339*DD$32+$AM339*DD$33+$AN339*DD$34+$AO339*DD$35+$AP339*DD$36+$AQ339*DD$37+$AR339*DD$38+$AS339*DD$39+$AT339*DD$40+$AU339*DD$41+$AV339*DD$42+$AW339*DD$43+$AX339*DD$44+$AY339*DD$45+$AZ339*DD$46+$BA339*DD$47+$BB339*DD$48+$BC339*DD$49+$BD339*DD$50+$BE339*DD$51+$BF339*DD$52+$BG339*DD$53+$BH339*DD$54+$BI339*DD$55+$BJ339*DD$56+$BK339*DD$57+$BL339*DD$58+$BM339*DD$59+$BN339*DD$60+$BO339*DD$61+$BP339*DD$62+$BQ339*DD$63+$BR339*DD$64+$BS339*DD$65+$BT339*DD$66+$BU339*DD$67+$BV339*DD$68+$BW339*DD$69+$BX339*DD$70+$BY339*DD$71+$BZ339*DD$72+$CA339*DD$73+$CB339*DD$74+$CC339*DD$75+$CD339*DD$76+$CE339*DD$77+$CF339*DD$78+$CG339*DD$79+$CH339*DD$80</f>
        <v>0</v>
      </c>
      <c r="DE340" s="37">
        <f t="shared" ref="DE340" si="2051">$I339*DE$3+$J339*DE$4+$K339*DE$5+$L339*DE$6+$M339*DE$7+$N339*DE$8+$O339*DE$9+$P339*DE$10+$Q339*DE$11+$R339*DE$12+$S339*DE$13+$T339*DE$14+$U339*DE$15+$V339*DE$16+$W339*DE$17+$X339*DE$18+$Y339*DE$19+$Z339*DE$20+$AA339*DE$21+$AB339*DE$22+$AC339*DE$23+$AD339*DE$24+$AE339*DE$25+$AF339*DE$26+$AG339*DE$27+$AH339*DE$28+$AI339*DE$29+$AJ339*DE$30+$AK339*DE$31+$AL339*DE$32+$AM339*DE$33+$AN339*DE$34+$AO339*DE$35+$AP339*DE$36+$AQ339*DE$37+$AR339*DE$38+$AS339*DE$39+$AT339*DE$40+$AU339*DE$41+$AV339*DE$42+$AW339*DE$43+$AX339*DE$44+$AY339*DE$45+$AZ339*DE$46+$BA339*DE$47+$BB339*DE$48+$BC339*DE$49+$BD339*DE$50+$BE339*DE$51+$BF339*DE$52+$BG339*DE$53+$BH339*DE$54+$BI339*DE$55+$BJ339*DE$56+$BK339*DE$57+$BL339*DE$58+$BM339*DE$59+$BN339*DE$60+$BO339*DE$61+$BP339*DE$62+$BQ339*DE$63+$BR339*DE$64+$BS339*DE$65+$BT339*DE$66+$BU339*DE$67+$BV339*DE$68+$BW339*DE$69+$BX339*DE$70+$BY339*DE$71+$BZ339*DE$72+$CA339*DE$73+$CB339*DE$74+$CC339*DE$75+$CD339*DE$76+$CE339*DE$77+$CF339*DE$78+$CG339*DE$79+$CH339*DE$80</f>
        <v>0</v>
      </c>
      <c r="DF340" s="37">
        <f t="shared" ref="DF340" si="2052">$I339*DF$3+$J339*DF$4+$K339*DF$5+$L339*DF$6+$M339*DF$7+$N339*DF$8+$O339*DF$9+$P339*DF$10+$Q339*DF$11+$R339*DF$12+$S339*DF$13+$T339*DF$14+$U339*DF$15+$V339*DF$16+$W339*DF$17+$X339*DF$18+$Y339*DF$19+$Z339*DF$20+$AA339*DF$21+$AB339*DF$22+$AC339*DF$23+$AD339*DF$24+$AE339*DF$25+$AF339*DF$26+$AG339*DF$27+$AH339*DF$28+$AI339*DF$29+$AJ339*DF$30+$AK339*DF$31+$AL339*DF$32+$AM339*DF$33+$AN339*DF$34+$AO339*DF$35+$AP339*DF$36+$AQ339*DF$37+$AR339*DF$38+$AS339*DF$39+$AT339*DF$40+$AU339*DF$41+$AV339*DF$42+$AW339*DF$43+$AX339*DF$44+$AY339*DF$45+$AZ339*DF$46+$BA339*DF$47+$BB339*DF$48+$BC339*DF$49+$BD339*DF$50+$BE339*DF$51+$BF339*DF$52+$BG339*DF$53+$BH339*DF$54+$BI339*DF$55+$BJ339*DF$56+$BK339*DF$57+$BL339*DF$58+$BM339*DF$59+$BN339*DF$60+$BO339*DF$61+$BP339*DF$62+$BQ339*DF$63+$BR339*DF$64+$BS339*DF$65+$BT339*DF$66+$BU339*DF$67+$BV339*DF$68+$BW339*DF$69+$BX339*DF$70+$BY339*DF$71+$BZ339*DF$72+$CA339*DF$73+$CB339*DF$74+$CC339*DF$75+$CD339*DF$76+$CE339*DF$77+$CF339*DF$78+$CG339*DF$79+$CH339*DF$80</f>
        <v>0</v>
      </c>
      <c r="DG340" s="38">
        <f t="shared" ref="DG340" si="2053">$I339*DG$3+$J339*DG$4+$K339*DG$5+$L339*DG$6+$M339*DG$7+$N339*DG$8+$O339*DG$9+$P339*DG$10+$Q339*DG$11+$R339*DG$12+$S339*DG$13+$T339*DG$14+$U339*DG$15+$V339*DG$16+$W339*DG$17+$X339*DG$18+$Y339*DG$19+$Z339*DG$20+$AA339*DG$21+$AB339*DG$22+$AC339*DG$23+$AD339*DG$24+$AE339*DG$25+$AF339*DG$26+$AG339*DG$27+$AH339*DG$28+$AI339*DG$29+$AJ339*DG$30+$AK339*DG$31+$AL339*DG$32+$AM339*DG$33+$AN339*DG$34+$AO339*DG$35+$AP339*DG$36+$AQ339*DG$37+$AR339*DG$38+$AS339*DG$39+$AT339*DG$40+$AU339*DG$41+$AV339*DG$42+$AW339*DG$43+$AX339*DG$44+$AY339*DG$45+$AZ339*DG$46+$BA339*DG$47+$BB339*DG$48+$BC339*DG$49+$BD339*DG$50+$BE339*DG$51+$BF339*DG$52+$BG339*DG$53+$BH339*DG$54+$BI339*DG$55+$BJ339*DG$56+$BK339*DG$57+$BL339*DG$58+$BM339*DG$59+$BN339*DG$60+$BO339*DG$61+$BP339*DG$62+$BQ339*DG$63+$BR339*DG$64+$BS339*DG$65+$BT339*DG$66+$BU339*DG$67+$BV339*DG$68+$BW339*DG$69+$BX339*DG$70+$BY339*DG$71+$BZ339*DG$72+$CA339*DG$73+$CB339*DG$74+$CC339*DG$75+$CD339*DG$76+$CE339*DG$77+$CF339*DG$78+$CG339*DG$79+$CH339*DG$80</f>
        <v>0</v>
      </c>
    </row>
    <row r="341" spans="1:117" ht="12.75" hidden="1" outlineLevel="1" x14ac:dyDescent="0.2">
      <c r="A341" s="26"/>
      <c r="B341" s="27"/>
      <c r="C341" s="27"/>
      <c r="D341" s="28"/>
      <c r="E341" s="28"/>
      <c r="F341" s="28"/>
      <c r="G341" s="28"/>
      <c r="H341" s="28"/>
      <c r="I341" s="59"/>
      <c r="J341" s="59"/>
      <c r="K341" s="59"/>
      <c r="L341" s="59"/>
      <c r="M341" s="59"/>
      <c r="N341" s="59"/>
      <c r="O341" s="59"/>
      <c r="P341" s="59"/>
      <c r="Q341" s="59"/>
      <c r="R341" s="59"/>
      <c r="S341" s="59"/>
      <c r="T341" s="59"/>
      <c r="U341" s="59"/>
      <c r="V341" s="59"/>
      <c r="W341" s="59"/>
      <c r="X341" s="59"/>
      <c r="Y341" s="59"/>
      <c r="Z341" s="59"/>
      <c r="AA341" s="59"/>
      <c r="AB341" s="59"/>
      <c r="AC341" s="59"/>
      <c r="AD341" s="59"/>
      <c r="AE341" s="59"/>
      <c r="AF341" s="59"/>
      <c r="AG341" s="59"/>
      <c r="AH341" s="59"/>
      <c r="AI341" s="59"/>
      <c r="AJ341" s="59"/>
      <c r="AK341" s="59"/>
      <c r="AL341" s="59"/>
      <c r="AM341" s="59"/>
      <c r="AN341" s="59"/>
      <c r="AO341" s="59"/>
      <c r="AP341" s="59"/>
      <c r="AQ341" s="59"/>
      <c r="AR341" s="59"/>
      <c r="AS341" s="59"/>
      <c r="AT341" s="59"/>
      <c r="AU341" s="59"/>
      <c r="AV341" s="59"/>
      <c r="AW341" s="59"/>
      <c r="AX341" s="59"/>
      <c r="AY341" s="59"/>
      <c r="AZ341" s="59"/>
      <c r="BA341" s="59"/>
      <c r="BB341" s="59"/>
      <c r="BC341" s="59"/>
      <c r="BD341" s="59"/>
      <c r="BE341" s="59"/>
      <c r="BF341" s="59"/>
      <c r="BG341" s="59"/>
      <c r="BH341" s="59"/>
      <c r="BI341" s="59"/>
      <c r="BJ341" s="59"/>
      <c r="BK341" s="59"/>
      <c r="BL341" s="59"/>
      <c r="BM341" s="59"/>
      <c r="BN341" s="59"/>
      <c r="BO341" s="59"/>
      <c r="BP341" s="59"/>
      <c r="BQ341" s="59"/>
      <c r="BR341" s="59"/>
      <c r="BS341" s="59"/>
      <c r="BT341" s="59"/>
      <c r="BU341" s="59"/>
      <c r="BV341" s="59"/>
      <c r="BW341" s="59"/>
      <c r="BX341" s="59"/>
      <c r="BY341" s="59"/>
      <c r="BZ341" s="59"/>
      <c r="CA341" s="59"/>
      <c r="CB341" s="59"/>
      <c r="CC341" s="59"/>
      <c r="CD341" s="59"/>
      <c r="CE341" s="59"/>
      <c r="CF341" s="59"/>
      <c r="CG341" s="59"/>
      <c r="CH341" s="59"/>
      <c r="CI341" s="28"/>
      <c r="CJ341" s="28"/>
      <c r="CK341" s="28"/>
      <c r="CL341" s="28"/>
      <c r="CM341" s="29" t="s">
        <v>8</v>
      </c>
      <c r="CN341" s="39"/>
      <c r="CO341" s="40"/>
      <c r="CP341" s="40"/>
      <c r="CQ341" s="40"/>
      <c r="CR341" s="40"/>
      <c r="CS341" s="40"/>
      <c r="CT341" s="40"/>
      <c r="CU341" s="40"/>
      <c r="CV341" s="40"/>
      <c r="CW341" s="40"/>
      <c r="CX341" s="40"/>
      <c r="CY341" s="40"/>
      <c r="CZ341" s="40"/>
      <c r="DA341" s="40"/>
      <c r="DB341" s="40"/>
      <c r="DC341" s="40"/>
      <c r="DD341" s="40"/>
      <c r="DE341" s="40"/>
      <c r="DF341" s="40"/>
      <c r="DG341" s="41"/>
    </row>
    <row r="342" spans="1:117" ht="12.75" collapsed="1" x14ac:dyDescent="0.2">
      <c r="A342" s="19" t="s">
        <v>348</v>
      </c>
      <c r="B342" s="19" t="s">
        <v>151</v>
      </c>
      <c r="C342" s="19"/>
      <c r="D342" s="20" t="s">
        <v>316</v>
      </c>
      <c r="E342" s="20">
        <v>6</v>
      </c>
      <c r="F342" s="20">
        <f>IF($C$4="",SUMIF(stock_on_hand!A:A,planner!A342,stock_on_hand!C:C),SUMIFS(stock_on_hand!C:C,stock_on_hand!A:A,planner!A342,stock_on_hand!E:E,$C$4))</f>
        <v>22.5</v>
      </c>
      <c r="G342" s="20"/>
      <c r="H342" s="20" t="s">
        <v>326</v>
      </c>
      <c r="I342" s="57">
        <f>IFERROR(HLOOKUP(I$188,bom!$2:$300,MATCH($A342,bom!$A:$A,0)-1,0),0)</f>
        <v>0</v>
      </c>
      <c r="J342" s="57">
        <f>IFERROR(HLOOKUP(J$188,bom!$2:$300,MATCH($A342,bom!$A:$A,0)-1,0),0)</f>
        <v>0</v>
      </c>
      <c r="K342" s="57">
        <f>IFERROR(HLOOKUP(K$188,bom!$2:$300,MATCH($A342,bom!$A:$A,0)-1,0),0)</f>
        <v>0</v>
      </c>
      <c r="L342" s="57">
        <f>IFERROR(HLOOKUP(L$188,bom!$2:$300,MATCH($A342,bom!$A:$A,0)-1,0),0)</f>
        <v>0</v>
      </c>
      <c r="M342" s="57">
        <f>IFERROR(HLOOKUP(M$188,bom!$2:$300,MATCH($A342,bom!$A:$A,0)-1,0),0)</f>
        <v>0</v>
      </c>
      <c r="N342" s="57">
        <f>IFERROR(HLOOKUP(N$188,bom!$2:$300,MATCH($A342,bom!$A:$A,0)-1,0),0)</f>
        <v>0</v>
      </c>
      <c r="O342" s="57">
        <f>IFERROR(HLOOKUP(O$188,bom!$2:$300,MATCH($A342,bom!$A:$A,0)-1,0),0)</f>
        <v>0</v>
      </c>
      <c r="P342" s="57">
        <f>IFERROR(HLOOKUP(P$188,bom!$2:$300,MATCH($A342,bom!$A:$A,0)-1,0),0)</f>
        <v>0</v>
      </c>
      <c r="Q342" s="57">
        <f>IFERROR(HLOOKUP(Q$188,bom!$2:$300,MATCH($A342,bom!$A:$A,0)-1,0),0)</f>
        <v>0</v>
      </c>
      <c r="R342" s="57">
        <f>IFERROR(HLOOKUP(R$188,bom!$2:$300,MATCH($A342,bom!$A:$A,0)-1,0),0)</f>
        <v>0</v>
      </c>
      <c r="S342" s="57">
        <f>IFERROR(HLOOKUP(S$188,bom!$2:$300,MATCH($A342,bom!$A:$A,0)-1,0),0)</f>
        <v>0</v>
      </c>
      <c r="T342" s="57">
        <f>IFERROR(HLOOKUP(T$188,bom!$2:$300,MATCH($A342,bom!$A:$A,0)-1,0),0)</f>
        <v>0</v>
      </c>
      <c r="U342" s="57">
        <f>IFERROR(HLOOKUP(U$188,bom!$2:$300,MATCH($A342,bom!$A:$A,0)-1,0),0)</f>
        <v>0</v>
      </c>
      <c r="V342" s="57">
        <f>IFERROR(HLOOKUP(V$188,bom!$2:$300,MATCH($A342,bom!$A:$A,0)-1,0),0)</f>
        <v>0</v>
      </c>
      <c r="W342" s="57">
        <f>IFERROR(HLOOKUP(W$188,bom!$2:$300,MATCH($A342,bom!$A:$A,0)-1,0),0)</f>
        <v>0</v>
      </c>
      <c r="X342" s="57">
        <f>IFERROR(HLOOKUP(X$188,bom!$2:$300,MATCH($A342,bom!$A:$A,0)-1,0),0)</f>
        <v>0</v>
      </c>
      <c r="Y342" s="57">
        <f>IFERROR(HLOOKUP(Y$188,bom!$2:$300,MATCH($A342,bom!$A:$A,0)-1,0),0)</f>
        <v>0</v>
      </c>
      <c r="Z342" s="57">
        <f>IFERROR(HLOOKUP(Z$188,bom!$2:$300,MATCH($A342,bom!$A:$A,0)-1,0),0)</f>
        <v>0</v>
      </c>
      <c r="AA342" s="57">
        <f>IFERROR(HLOOKUP(AA$188,bom!$2:$300,MATCH($A342,bom!$A:$A,0)-1,0),0)</f>
        <v>0</v>
      </c>
      <c r="AB342" s="57">
        <f>IFERROR(HLOOKUP(AB$188,bom!$2:$300,MATCH($A342,bom!$A:$A,0)-1,0),0)</f>
        <v>0</v>
      </c>
      <c r="AC342" s="57">
        <f>IFERROR(HLOOKUP(AC$188,bom!$2:$300,MATCH($A342,bom!$A:$A,0)-1,0),0)</f>
        <v>0</v>
      </c>
      <c r="AD342" s="57">
        <f>IFERROR(HLOOKUP(AD$188,bom!$2:$300,MATCH($A342,bom!$A:$A,0)-1,0),0)</f>
        <v>0</v>
      </c>
      <c r="AE342" s="57">
        <f>IFERROR(HLOOKUP(AE$188,bom!$2:$300,MATCH($A342,bom!$A:$A,0)-1,0),0)</f>
        <v>0</v>
      </c>
      <c r="AF342" s="57">
        <f>IFERROR(HLOOKUP(AF$188,bom!$2:$300,MATCH($A342,bom!$A:$A,0)-1,0),0)</f>
        <v>0</v>
      </c>
      <c r="AG342" s="57">
        <f>IFERROR(HLOOKUP(AG$188,bom!$2:$300,MATCH($A342,bom!$A:$A,0)-1,0),0)</f>
        <v>0</v>
      </c>
      <c r="AH342" s="57">
        <f>IFERROR(HLOOKUP(AH$188,bom!$2:$300,MATCH($A342,bom!$A:$A,0)-1,0),0)</f>
        <v>0</v>
      </c>
      <c r="AI342" s="57">
        <f>IFERROR(HLOOKUP(AI$188,bom!$2:$300,MATCH($A342,bom!$A:$A,0)-1,0),0)</f>
        <v>0</v>
      </c>
      <c r="AJ342" s="57">
        <f>IFERROR(HLOOKUP(AJ$188,bom!$2:$300,MATCH($A342,bom!$A:$A,0)-1,0),0)</f>
        <v>0</v>
      </c>
      <c r="AK342" s="57">
        <f>IFERROR(HLOOKUP(AK$188,bom!$2:$300,MATCH($A342,bom!$A:$A,0)-1,0),0)</f>
        <v>0</v>
      </c>
      <c r="AL342" s="57">
        <f>IFERROR(HLOOKUP(AL$188,bom!$2:$300,MATCH($A342,bom!$A:$A,0)-1,0),0)</f>
        <v>0</v>
      </c>
      <c r="AM342" s="57">
        <f>IFERROR(HLOOKUP(AM$188,bom!$2:$300,MATCH($A342,bom!$A:$A,0)-1,0),0)</f>
        <v>0</v>
      </c>
      <c r="AN342" s="57">
        <f>IFERROR(HLOOKUP(AN$188,bom!$2:$300,MATCH($A342,bom!$A:$A,0)-1,0),0)</f>
        <v>0</v>
      </c>
      <c r="AO342" s="57">
        <f>IFERROR(HLOOKUP(AO$188,bom!$2:$300,MATCH($A342,bom!$A:$A,0)-1,0),0)</f>
        <v>0</v>
      </c>
      <c r="AP342" s="57">
        <f>IFERROR(HLOOKUP(AP$188,bom!$2:$300,MATCH($A342,bom!$A:$A,0)-1,0),0)</f>
        <v>0</v>
      </c>
      <c r="AQ342" s="57">
        <f>IFERROR(HLOOKUP(AQ$188,bom!$2:$300,MATCH($A342,bom!$A:$A,0)-1,0),0)</f>
        <v>0</v>
      </c>
      <c r="AR342" s="57">
        <f>IFERROR(HLOOKUP(AR$188,bom!$2:$300,MATCH($A342,bom!$A:$A,0)-1,0),0)</f>
        <v>0</v>
      </c>
      <c r="AS342" s="57">
        <f>IFERROR(HLOOKUP(AS$188,bom!$2:$300,MATCH($A342,bom!$A:$A,0)-1,0),0)</f>
        <v>0</v>
      </c>
      <c r="AT342" s="57">
        <f>IFERROR(HLOOKUP(AT$188,bom!$2:$300,MATCH($A342,bom!$A:$A,0)-1,0),0)</f>
        <v>0</v>
      </c>
      <c r="AU342" s="57">
        <f>IFERROR(HLOOKUP(AU$188,bom!$2:$300,MATCH($A342,bom!$A:$A,0)-1,0),0)</f>
        <v>0</v>
      </c>
      <c r="AV342" s="57">
        <f>IFERROR(HLOOKUP(AV$188,bom!$2:$300,MATCH($A342,bom!$A:$A,0)-1,0),0)</f>
        <v>0</v>
      </c>
      <c r="AW342" s="57">
        <f>IFERROR(HLOOKUP(AW$188,bom!$2:$300,MATCH($A342,bom!$A:$A,0)-1,0),0)</f>
        <v>0</v>
      </c>
      <c r="AX342" s="57">
        <f>IFERROR(HLOOKUP(AX$188,bom!$2:$300,MATCH($A342,bom!$A:$A,0)-1,0),0)</f>
        <v>0</v>
      </c>
      <c r="AY342" s="57">
        <f>IFERROR(HLOOKUP(AY$188,bom!$2:$300,MATCH($A342,bom!$A:$A,0)-1,0),0)</f>
        <v>0</v>
      </c>
      <c r="AZ342" s="57">
        <f>IFERROR(HLOOKUP(AZ$188,bom!$2:$300,MATCH($A342,bom!$A:$A,0)-1,0),0)</f>
        <v>0</v>
      </c>
      <c r="BA342" s="57">
        <f>IFERROR(HLOOKUP(BA$188,bom!$2:$300,MATCH($A342,bom!$A:$A,0)-1,0),0)</f>
        <v>0</v>
      </c>
      <c r="BB342" s="57">
        <f>IFERROR(HLOOKUP(BB$188,bom!$2:$300,MATCH($A342,bom!$A:$A,0)-1,0),0)</f>
        <v>0</v>
      </c>
      <c r="BC342" s="57">
        <f>IFERROR(HLOOKUP(BC$188,bom!$2:$300,MATCH($A342,bom!$A:$A,0)-1,0),0)</f>
        <v>0</v>
      </c>
      <c r="BD342" s="57">
        <f>IFERROR(HLOOKUP(BD$188,bom!$2:$300,MATCH($A342,bom!$A:$A,0)-1,0),0)</f>
        <v>0</v>
      </c>
      <c r="BE342" s="57">
        <f>IFERROR(HLOOKUP(BE$188,bom!$2:$300,MATCH($A342,bom!$A:$A,0)-1,0),0)</f>
        <v>0</v>
      </c>
      <c r="BF342" s="57">
        <f>IFERROR(HLOOKUP(BF$188,bom!$2:$300,MATCH($A342,bom!$A:$A,0)-1,0),0)</f>
        <v>0</v>
      </c>
      <c r="BG342" s="57">
        <f>IFERROR(HLOOKUP(BG$188,bom!$2:$300,MATCH($A342,bom!$A:$A,0)-1,0),0)</f>
        <v>0</v>
      </c>
      <c r="BH342" s="57">
        <f>IFERROR(HLOOKUP(BH$188,bom!$2:$300,MATCH($A342,bom!$A:$A,0)-1,0),0)</f>
        <v>0</v>
      </c>
      <c r="BI342" s="57">
        <f>IFERROR(HLOOKUP(BI$188,bom!$2:$300,MATCH($A342,bom!$A:$A,0)-1,0),0)</f>
        <v>0</v>
      </c>
      <c r="BJ342" s="57">
        <f>IFERROR(HLOOKUP(BJ$188,bom!$2:$300,MATCH($A342,bom!$A:$A,0)-1,0),0)</f>
        <v>0</v>
      </c>
      <c r="BK342" s="57">
        <f>IFERROR(HLOOKUP(BK$188,bom!$2:$300,MATCH($A342,bom!$A:$A,0)-1,0),0)</f>
        <v>0</v>
      </c>
      <c r="BL342" s="57">
        <f>IFERROR(HLOOKUP(BL$188,bom!$2:$300,MATCH($A342,bom!$A:$A,0)-1,0),0)</f>
        <v>0</v>
      </c>
      <c r="BM342" s="57">
        <f>IFERROR(HLOOKUP(BM$188,bom!$2:$300,MATCH($A342,bom!$A:$A,0)-1,0),0)</f>
        <v>0</v>
      </c>
      <c r="BN342" s="57">
        <f>IFERROR(HLOOKUP(BN$188,bom!$2:$300,MATCH($A342,bom!$A:$A,0)-1,0),0)</f>
        <v>0</v>
      </c>
      <c r="BO342" s="57">
        <f>IFERROR(HLOOKUP(BO$188,bom!$2:$300,MATCH($A342,bom!$A:$A,0)-1,0),0)</f>
        <v>0</v>
      </c>
      <c r="BP342" s="57">
        <f>IFERROR(HLOOKUP(BP$188,bom!$2:$300,MATCH($A342,bom!$A:$A,0)-1,0),0)</f>
        <v>0</v>
      </c>
      <c r="BQ342" s="57">
        <f>IFERROR(HLOOKUP(BQ$188,bom!$2:$300,MATCH($A342,bom!$A:$A,0)-1,0),0)</f>
        <v>0</v>
      </c>
      <c r="BR342" s="57">
        <f>IFERROR(HLOOKUP(BR$188,bom!$2:$300,MATCH($A342,bom!$A:$A,0)-1,0),0)</f>
        <v>0</v>
      </c>
      <c r="BS342" s="57">
        <f>IFERROR(HLOOKUP(BS$188,bom!$2:$300,MATCH($A342,bom!$A:$A,0)-1,0),0)</f>
        <v>0</v>
      </c>
      <c r="BT342" s="57">
        <f>IFERROR(HLOOKUP(BT$188,bom!$2:$300,MATCH($A342,bom!$A:$A,0)-1,0),0)</f>
        <v>0</v>
      </c>
      <c r="BU342" s="57">
        <f>IFERROR(HLOOKUP(BU$188,bom!$2:$300,MATCH($A342,bom!$A:$A,0)-1,0),0)</f>
        <v>0</v>
      </c>
      <c r="BV342" s="57">
        <f>IFERROR(HLOOKUP(BV$188,bom!$2:$300,MATCH($A342,bom!$A:$A,0)-1,0),0)</f>
        <v>0</v>
      </c>
      <c r="BW342" s="57">
        <f>IFERROR(HLOOKUP(BW$188,bom!$2:$300,MATCH($A342,bom!$A:$A,0)-1,0),0)</f>
        <v>0</v>
      </c>
      <c r="BX342" s="57">
        <f>IFERROR(HLOOKUP(BX$188,bom!$2:$300,MATCH($A342,bom!$A:$A,0)-1,0),0)</f>
        <v>0</v>
      </c>
      <c r="BY342" s="57">
        <f>IFERROR(HLOOKUP(BY$188,bom!$2:$300,MATCH($A342,bom!$A:$A,0)-1,0),0)</f>
        <v>0</v>
      </c>
      <c r="BZ342" s="57">
        <f>IFERROR(HLOOKUP(BZ$188,bom!$2:$300,MATCH($A342,bom!$A:$A,0)-1,0),0)</f>
        <v>0</v>
      </c>
      <c r="CA342" s="57">
        <f>IFERROR(HLOOKUP(CA$188,bom!$2:$300,MATCH($A342,bom!$A:$A,0)-1,0),0)</f>
        <v>0</v>
      </c>
      <c r="CB342" s="57">
        <f>IFERROR(HLOOKUP(CB$188,bom!$2:$300,MATCH($A342,bom!$A:$A,0)-1,0),0)</f>
        <v>0</v>
      </c>
      <c r="CC342" s="57">
        <f>IFERROR(HLOOKUP(CC$188,bom!$2:$300,MATCH($A342,bom!$A:$A,0)-1,0),0)</f>
        <v>0</v>
      </c>
      <c r="CD342" s="57">
        <f>IFERROR(HLOOKUP(CD$188,bom!$2:$300,MATCH($A342,bom!$A:$A,0)-1,0),0)</f>
        <v>0</v>
      </c>
      <c r="CE342" s="57">
        <f>IFERROR(HLOOKUP(CE$188,bom!$2:$300,MATCH($A342,bom!$A:$A,0)-1,0),0)</f>
        <v>0</v>
      </c>
      <c r="CF342" s="57">
        <f>IFERROR(HLOOKUP(CF$188,bom!$2:$300,MATCH($A342,bom!$A:$A,0)-1,0),0)</f>
        <v>0</v>
      </c>
      <c r="CG342" s="57">
        <f>IFERROR(HLOOKUP(CG$188,bom!$2:$300,MATCH($A342,bom!$A:$A,0)-1,0),0)</f>
        <v>0</v>
      </c>
      <c r="CH342" s="57">
        <f>IFERROR(HLOOKUP(CH$188,bom!$2:$300,MATCH($A342,bom!$A:$A,0)-1,0),0)</f>
        <v>0</v>
      </c>
      <c r="CI342" s="20"/>
      <c r="CJ342" s="20"/>
      <c r="CK342" s="20"/>
      <c r="CL342" s="20"/>
      <c r="CM342" s="32" t="str">
        <f t="shared" ref="CM342" si="2054">IF(G342&gt;0,IF(CN342&lt;(0.8*G342),"WARNING!!!",IF(CN342&lt;G342,"ORDER","OK")),IF((VLOOKUP(A342,A:DG,91+E342,0))&lt;0,"WARNING!!!",IF((VLOOKUP(A342,A:DG,91+ROUND(1.25*E342,0),0))&lt;0,"ORDER","OK")))</f>
        <v>OK</v>
      </c>
      <c r="CN342" s="33">
        <f t="shared" ref="CN342" si="2055">F342-CN343+CN344</f>
        <v>22.5</v>
      </c>
      <c r="CO342" s="34">
        <f t="shared" ref="CO342" si="2056">CN342-CO343+CO344</f>
        <v>22.5</v>
      </c>
      <c r="CP342" s="34">
        <f t="shared" ref="CP342" si="2057">CO342-CP343+CP344</f>
        <v>22.5</v>
      </c>
      <c r="CQ342" s="34">
        <f t="shared" ref="CQ342" si="2058">CP342-CQ343+CQ344</f>
        <v>22.5</v>
      </c>
      <c r="CR342" s="34">
        <f t="shared" ref="CR342" si="2059">CQ342-CR343+CR344</f>
        <v>22.5</v>
      </c>
      <c r="CS342" s="34">
        <f t="shared" ref="CS342" si="2060">CR342-CS343+CS344</f>
        <v>22.5</v>
      </c>
      <c r="CT342" s="34">
        <f t="shared" ref="CT342" si="2061">CS342-CT343+CT344</f>
        <v>22.5</v>
      </c>
      <c r="CU342" s="34">
        <f t="shared" ref="CU342" si="2062">CT342-CU343+CU344</f>
        <v>22.5</v>
      </c>
      <c r="CV342" s="34">
        <f t="shared" ref="CV342" si="2063">CU342-CV343+CV344</f>
        <v>22.5</v>
      </c>
      <c r="CW342" s="34">
        <f t="shared" ref="CW342" si="2064">CV342-CW343+CW344</f>
        <v>22.5</v>
      </c>
      <c r="CX342" s="34">
        <f t="shared" ref="CX342" si="2065">CW342-CX343+CX344</f>
        <v>22.5</v>
      </c>
      <c r="CY342" s="34">
        <f t="shared" ref="CY342" si="2066">CX342-CY343+CY344</f>
        <v>22.5</v>
      </c>
      <c r="CZ342" s="34">
        <f t="shared" ref="CZ342" si="2067">CY342-CZ343+CZ344</f>
        <v>22.5</v>
      </c>
      <c r="DA342" s="34">
        <f t="shared" ref="DA342" si="2068">CZ342-DA343+DA344</f>
        <v>22.5</v>
      </c>
      <c r="DB342" s="34">
        <f t="shared" ref="DB342" si="2069">DA342-DB343+DB344</f>
        <v>22.5</v>
      </c>
      <c r="DC342" s="34">
        <f t="shared" ref="DC342" si="2070">DB342-DC343+DC344</f>
        <v>22.5</v>
      </c>
      <c r="DD342" s="34">
        <f t="shared" ref="DD342" si="2071">DC342-DD343+DD344</f>
        <v>22.5</v>
      </c>
      <c r="DE342" s="34">
        <f t="shared" ref="DE342" si="2072">DD342-DE343+DE344</f>
        <v>22.5</v>
      </c>
      <c r="DF342" s="34">
        <f t="shared" ref="DF342" si="2073">DE342-DF343+DF344</f>
        <v>22.5</v>
      </c>
      <c r="DG342" s="35">
        <f t="shared" ref="DG342" si="2074">DF342-DG343+DG344</f>
        <v>22.5</v>
      </c>
      <c r="DM342" s="21"/>
    </row>
    <row r="343" spans="1:117" ht="12.75" hidden="1" outlineLevel="1" x14ac:dyDescent="0.2">
      <c r="A343" s="22"/>
      <c r="B343" s="23"/>
      <c r="C343" s="23"/>
      <c r="D343" s="24"/>
      <c r="E343" s="24"/>
      <c r="F343" s="24"/>
      <c r="G343" s="24"/>
      <c r="H343" s="24"/>
      <c r="I343" s="58"/>
      <c r="J343" s="58"/>
      <c r="K343" s="58"/>
      <c r="L343" s="58"/>
      <c r="M343" s="58"/>
      <c r="N343" s="58"/>
      <c r="O343" s="58"/>
      <c r="P343" s="58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  <c r="AG343" s="58"/>
      <c r="AH343" s="58"/>
      <c r="AI343" s="58"/>
      <c r="AJ343" s="58"/>
      <c r="AK343" s="58"/>
      <c r="AL343" s="58"/>
      <c r="AM343" s="58"/>
      <c r="AN343" s="58"/>
      <c r="AO343" s="58"/>
      <c r="AP343" s="58"/>
      <c r="AQ343" s="58"/>
      <c r="AR343" s="58"/>
      <c r="AS343" s="58"/>
      <c r="AT343" s="58"/>
      <c r="AU343" s="58"/>
      <c r="AV343" s="58"/>
      <c r="AW343" s="58"/>
      <c r="AX343" s="58"/>
      <c r="AY343" s="58"/>
      <c r="AZ343" s="58"/>
      <c r="BA343" s="58"/>
      <c r="BB343" s="58"/>
      <c r="BC343" s="58"/>
      <c r="BD343" s="58"/>
      <c r="BE343" s="58"/>
      <c r="BF343" s="58"/>
      <c r="BG343" s="58"/>
      <c r="BH343" s="58"/>
      <c r="BI343" s="58"/>
      <c r="BJ343" s="58"/>
      <c r="BK343" s="58"/>
      <c r="BL343" s="58"/>
      <c r="BM343" s="58"/>
      <c r="BN343" s="58"/>
      <c r="BO343" s="58"/>
      <c r="BP343" s="58"/>
      <c r="BQ343" s="58"/>
      <c r="BR343" s="58"/>
      <c r="BS343" s="58"/>
      <c r="BT343" s="58"/>
      <c r="BU343" s="58"/>
      <c r="BV343" s="58"/>
      <c r="BW343" s="58"/>
      <c r="BX343" s="58"/>
      <c r="BY343" s="58"/>
      <c r="BZ343" s="58"/>
      <c r="CA343" s="58"/>
      <c r="CB343" s="58"/>
      <c r="CC343" s="58"/>
      <c r="CD343" s="58"/>
      <c r="CE343" s="58"/>
      <c r="CF343" s="58"/>
      <c r="CG343" s="58"/>
      <c r="CH343" s="58"/>
      <c r="CI343" s="24"/>
      <c r="CJ343" s="24"/>
      <c r="CK343" s="24"/>
      <c r="CL343" s="24"/>
      <c r="CM343" s="25" t="s">
        <v>7</v>
      </c>
      <c r="CN343" s="36">
        <f t="shared" ref="CN343" si="2075">$I342*CN$3+$J342*CN$4+$K342*CN$5+$L342*CN$6+$M342*CN$7+$N342*CN$8+$O342*CN$9+$P342*CN$10+$Q342*CN$11+$R342*CN$12+$S342*CN$13+$T342*CN$14+$U342*CN$15+$V342*CN$16+$W342*CN$17+$X342*CN$18+$Y342*CN$19+$Z342*CN$20+$AA342*CN$21+$AB342*CN$22+$AC342*CN$23+$AD342*CN$24+$AE342*CN$25+$AF342*CN$26+$AG342*CN$27+$AH342*CN$28+$AI342*CN$29+$AJ342*CN$30+$AK342*CN$31+$AL342*CN$32+$AM342*CN$33+$AN342*CN$34+$AO342*CN$35+$AP342*CN$36+$AQ342*CN$37+$AR342*CN$38+$AS342*CN$39+$AT342*CN$40+$AU342*CN$41+$AV342*CN$42+$AW342*CN$43+$AX342*CN$44+$AY342*CN$45+$AZ342*CN$46+$BA342*CN$47+$BB342*CN$48+$BC342*CN$49+$BD342*CN$50+$BE342*CN$51+$BF342*CN$52+$BG342*CN$53+$BH342*CN$54+$BI342*CN$55+$BJ342*CN$56+$BK342*CN$57+$BL342*CN$58+$BM342*CN$59+$BN342*CN$60+$BO342*CN$61+$BP342*CN$62+$BQ342*CN$63+$BR342*CN$64+$BS342*CN$65+$BT342*CN$66+$BU342*CN$67+$BV342*CN$68+$BW342*CN$69+$BX342*CN$70+$BY342*CN$71+$BZ342*CN$72+$CA342*CN$73+$CB342*CN$74+$CC342*CN$75+$CD342*CN$76+$CE342*CN$77+$CF342*CN$78+$CG342*CN$79+$CH342*CN$80</f>
        <v>0</v>
      </c>
      <c r="CO343" s="37">
        <f t="shared" ref="CO343" si="2076">$I342*CO$3+$J342*CO$4+$K342*CO$5+$L342*CO$6+$M342*CO$7+$N342*CO$8+$O342*CO$9+$P342*CO$10+$Q342*CO$11+$R342*CO$12+$S342*CO$13+$T342*CO$14+$U342*CO$15+$V342*CO$16+$W342*CO$17+$X342*CO$18+$Y342*CO$19+$Z342*CO$20+$AA342*CO$21+$AB342*CO$22+$AC342*CO$23+$AD342*CO$24+$AE342*CO$25+$AF342*CO$26+$AG342*CO$27+$AH342*CO$28+$AI342*CO$29+$AJ342*CO$30+$AK342*CO$31+$AL342*CO$32+$AM342*CO$33+$AN342*CO$34+$AO342*CO$35+$AP342*CO$36+$AQ342*CO$37+$AR342*CO$38+$AS342*CO$39+$AT342*CO$40+$AU342*CO$41+$AV342*CO$42+$AW342*CO$43+$AX342*CO$44+$AY342*CO$45+$AZ342*CO$46+$BA342*CO$47+$BB342*CO$48+$BC342*CO$49+$BD342*CO$50+$BE342*CO$51+$BF342*CO$52+$BG342*CO$53+$BH342*CO$54+$BI342*CO$55+$BJ342*CO$56+$BK342*CO$57+$BL342*CO$58+$BM342*CO$59+$BN342*CO$60+$BO342*CO$61+$BP342*CO$62+$BQ342*CO$63+$BR342*CO$64+$BS342*CO$65+$BT342*CO$66+$BU342*CO$67+$BV342*CO$68+$BW342*CO$69+$BX342*CO$70+$BY342*CO$71+$BZ342*CO$72+$CA342*CO$73+$CB342*CO$74+$CC342*CO$75+$CD342*CO$76+$CE342*CO$77+$CF342*CO$78+$CG342*CO$79+$CH342*CO$80</f>
        <v>0</v>
      </c>
      <c r="CP343" s="37">
        <f t="shared" ref="CP343" si="2077">$I342*CP$3+$J342*CP$4+$K342*CP$5+$L342*CP$6+$M342*CP$7+$N342*CP$8+$O342*CP$9+$P342*CP$10+$Q342*CP$11+$R342*CP$12+$S342*CP$13+$T342*CP$14+$U342*CP$15+$V342*CP$16+$W342*CP$17+$X342*CP$18+$Y342*CP$19+$Z342*CP$20+$AA342*CP$21+$AB342*CP$22+$AC342*CP$23+$AD342*CP$24+$AE342*CP$25+$AF342*CP$26+$AG342*CP$27+$AH342*CP$28+$AI342*CP$29+$AJ342*CP$30+$AK342*CP$31+$AL342*CP$32+$AM342*CP$33+$AN342*CP$34+$AO342*CP$35+$AP342*CP$36+$AQ342*CP$37+$AR342*CP$38+$AS342*CP$39+$AT342*CP$40+$AU342*CP$41+$AV342*CP$42+$AW342*CP$43+$AX342*CP$44+$AY342*CP$45+$AZ342*CP$46+$BA342*CP$47+$BB342*CP$48+$BC342*CP$49+$BD342*CP$50+$BE342*CP$51+$BF342*CP$52+$BG342*CP$53+$BH342*CP$54+$BI342*CP$55+$BJ342*CP$56+$BK342*CP$57+$BL342*CP$58+$BM342*CP$59+$BN342*CP$60+$BO342*CP$61+$BP342*CP$62+$BQ342*CP$63+$BR342*CP$64+$BS342*CP$65+$BT342*CP$66+$BU342*CP$67+$BV342*CP$68+$BW342*CP$69+$BX342*CP$70+$BY342*CP$71+$BZ342*CP$72+$CA342*CP$73+$CB342*CP$74+$CC342*CP$75+$CD342*CP$76+$CE342*CP$77+$CF342*CP$78+$CG342*CP$79+$CH342*CP$80</f>
        <v>0</v>
      </c>
      <c r="CQ343" s="37">
        <f t="shared" ref="CQ343" si="2078">$I342*CQ$3+$J342*CQ$4+$K342*CQ$5+$L342*CQ$6+$M342*CQ$7+$N342*CQ$8+$O342*CQ$9+$P342*CQ$10+$Q342*CQ$11+$R342*CQ$12+$S342*CQ$13+$T342*CQ$14+$U342*CQ$15+$V342*CQ$16+$W342*CQ$17+$X342*CQ$18+$Y342*CQ$19+$Z342*CQ$20+$AA342*CQ$21+$AB342*CQ$22+$AC342*CQ$23+$AD342*CQ$24+$AE342*CQ$25+$AF342*CQ$26+$AG342*CQ$27+$AH342*CQ$28+$AI342*CQ$29+$AJ342*CQ$30+$AK342*CQ$31+$AL342*CQ$32+$AM342*CQ$33+$AN342*CQ$34+$AO342*CQ$35+$AP342*CQ$36+$AQ342*CQ$37+$AR342*CQ$38+$AS342*CQ$39+$AT342*CQ$40+$AU342*CQ$41+$AV342*CQ$42+$AW342*CQ$43+$AX342*CQ$44+$AY342*CQ$45+$AZ342*CQ$46+$BA342*CQ$47+$BB342*CQ$48+$BC342*CQ$49+$BD342*CQ$50+$BE342*CQ$51+$BF342*CQ$52+$BG342*CQ$53+$BH342*CQ$54+$BI342*CQ$55+$BJ342*CQ$56+$BK342*CQ$57+$BL342*CQ$58+$BM342*CQ$59+$BN342*CQ$60+$BO342*CQ$61+$BP342*CQ$62+$BQ342*CQ$63+$BR342*CQ$64+$BS342*CQ$65+$BT342*CQ$66+$BU342*CQ$67+$BV342*CQ$68+$BW342*CQ$69+$BX342*CQ$70+$BY342*CQ$71+$BZ342*CQ$72+$CA342*CQ$73+$CB342*CQ$74+$CC342*CQ$75+$CD342*CQ$76+$CE342*CQ$77+$CF342*CQ$78+$CG342*CQ$79+$CH342*CQ$80</f>
        <v>0</v>
      </c>
      <c r="CR343" s="37">
        <f t="shared" ref="CR343" si="2079">$I342*CR$3+$J342*CR$4+$K342*CR$5+$L342*CR$6+$M342*CR$7+$N342*CR$8+$O342*CR$9+$P342*CR$10+$Q342*CR$11+$R342*CR$12+$S342*CR$13+$T342*CR$14+$U342*CR$15+$V342*CR$16+$W342*CR$17+$X342*CR$18+$Y342*CR$19+$Z342*CR$20+$AA342*CR$21+$AB342*CR$22+$AC342*CR$23+$AD342*CR$24+$AE342*CR$25+$AF342*CR$26+$AG342*CR$27+$AH342*CR$28+$AI342*CR$29+$AJ342*CR$30+$AK342*CR$31+$AL342*CR$32+$AM342*CR$33+$AN342*CR$34+$AO342*CR$35+$AP342*CR$36+$AQ342*CR$37+$AR342*CR$38+$AS342*CR$39+$AT342*CR$40+$AU342*CR$41+$AV342*CR$42+$AW342*CR$43+$AX342*CR$44+$AY342*CR$45+$AZ342*CR$46+$BA342*CR$47+$BB342*CR$48+$BC342*CR$49+$BD342*CR$50+$BE342*CR$51+$BF342*CR$52+$BG342*CR$53+$BH342*CR$54+$BI342*CR$55+$BJ342*CR$56+$BK342*CR$57+$BL342*CR$58+$BM342*CR$59+$BN342*CR$60+$BO342*CR$61+$BP342*CR$62+$BQ342*CR$63+$BR342*CR$64+$BS342*CR$65+$BT342*CR$66+$BU342*CR$67+$BV342*CR$68+$BW342*CR$69+$BX342*CR$70+$BY342*CR$71+$BZ342*CR$72+$CA342*CR$73+$CB342*CR$74+$CC342*CR$75+$CD342*CR$76+$CE342*CR$77+$CF342*CR$78+$CG342*CR$79+$CH342*CR$80</f>
        <v>0</v>
      </c>
      <c r="CS343" s="37">
        <f t="shared" ref="CS343" si="2080">$I342*CS$3+$J342*CS$4+$K342*CS$5+$L342*CS$6+$M342*CS$7+$N342*CS$8+$O342*CS$9+$P342*CS$10+$Q342*CS$11+$R342*CS$12+$S342*CS$13+$T342*CS$14+$U342*CS$15+$V342*CS$16+$W342*CS$17+$X342*CS$18+$Y342*CS$19+$Z342*CS$20+$AA342*CS$21+$AB342*CS$22+$AC342*CS$23+$AD342*CS$24+$AE342*CS$25+$AF342*CS$26+$AG342*CS$27+$AH342*CS$28+$AI342*CS$29+$AJ342*CS$30+$AK342*CS$31+$AL342*CS$32+$AM342*CS$33+$AN342*CS$34+$AO342*CS$35+$AP342*CS$36+$AQ342*CS$37+$AR342*CS$38+$AS342*CS$39+$AT342*CS$40+$AU342*CS$41+$AV342*CS$42+$AW342*CS$43+$AX342*CS$44+$AY342*CS$45+$AZ342*CS$46+$BA342*CS$47+$BB342*CS$48+$BC342*CS$49+$BD342*CS$50+$BE342*CS$51+$BF342*CS$52+$BG342*CS$53+$BH342*CS$54+$BI342*CS$55+$BJ342*CS$56+$BK342*CS$57+$BL342*CS$58+$BM342*CS$59+$BN342*CS$60+$BO342*CS$61+$BP342*CS$62+$BQ342*CS$63+$BR342*CS$64+$BS342*CS$65+$BT342*CS$66+$BU342*CS$67+$BV342*CS$68+$BW342*CS$69+$BX342*CS$70+$BY342*CS$71+$BZ342*CS$72+$CA342*CS$73+$CB342*CS$74+$CC342*CS$75+$CD342*CS$76+$CE342*CS$77+$CF342*CS$78+$CG342*CS$79+$CH342*CS$80</f>
        <v>0</v>
      </c>
      <c r="CT343" s="37">
        <f t="shared" ref="CT343" si="2081">$I342*CT$3+$J342*CT$4+$K342*CT$5+$L342*CT$6+$M342*CT$7+$N342*CT$8+$O342*CT$9+$P342*CT$10+$Q342*CT$11+$R342*CT$12+$S342*CT$13+$T342*CT$14+$U342*CT$15+$V342*CT$16+$W342*CT$17+$X342*CT$18+$Y342*CT$19+$Z342*CT$20+$AA342*CT$21+$AB342*CT$22+$AC342*CT$23+$AD342*CT$24+$AE342*CT$25+$AF342*CT$26+$AG342*CT$27+$AH342*CT$28+$AI342*CT$29+$AJ342*CT$30+$AK342*CT$31+$AL342*CT$32+$AM342*CT$33+$AN342*CT$34+$AO342*CT$35+$AP342*CT$36+$AQ342*CT$37+$AR342*CT$38+$AS342*CT$39+$AT342*CT$40+$AU342*CT$41+$AV342*CT$42+$AW342*CT$43+$AX342*CT$44+$AY342*CT$45+$AZ342*CT$46+$BA342*CT$47+$BB342*CT$48+$BC342*CT$49+$BD342*CT$50+$BE342*CT$51+$BF342*CT$52+$BG342*CT$53+$BH342*CT$54+$BI342*CT$55+$BJ342*CT$56+$BK342*CT$57+$BL342*CT$58+$BM342*CT$59+$BN342*CT$60+$BO342*CT$61+$BP342*CT$62+$BQ342*CT$63+$BR342*CT$64+$BS342*CT$65+$BT342*CT$66+$BU342*CT$67+$BV342*CT$68+$BW342*CT$69+$BX342*CT$70+$BY342*CT$71+$BZ342*CT$72+$CA342*CT$73+$CB342*CT$74+$CC342*CT$75+$CD342*CT$76+$CE342*CT$77+$CF342*CT$78+$CG342*CT$79+$CH342*CT$80</f>
        <v>0</v>
      </c>
      <c r="CU343" s="37">
        <f t="shared" ref="CU343" si="2082">$I342*CU$3+$J342*CU$4+$K342*CU$5+$L342*CU$6+$M342*CU$7+$N342*CU$8+$O342*CU$9+$P342*CU$10+$Q342*CU$11+$R342*CU$12+$S342*CU$13+$T342*CU$14+$U342*CU$15+$V342*CU$16+$W342*CU$17+$X342*CU$18+$Y342*CU$19+$Z342*CU$20+$AA342*CU$21+$AB342*CU$22+$AC342*CU$23+$AD342*CU$24+$AE342*CU$25+$AF342*CU$26+$AG342*CU$27+$AH342*CU$28+$AI342*CU$29+$AJ342*CU$30+$AK342*CU$31+$AL342*CU$32+$AM342*CU$33+$AN342*CU$34+$AO342*CU$35+$AP342*CU$36+$AQ342*CU$37+$AR342*CU$38+$AS342*CU$39+$AT342*CU$40+$AU342*CU$41+$AV342*CU$42+$AW342*CU$43+$AX342*CU$44+$AY342*CU$45+$AZ342*CU$46+$BA342*CU$47+$BB342*CU$48+$BC342*CU$49+$BD342*CU$50+$BE342*CU$51+$BF342*CU$52+$BG342*CU$53+$BH342*CU$54+$BI342*CU$55+$BJ342*CU$56+$BK342*CU$57+$BL342*CU$58+$BM342*CU$59+$BN342*CU$60+$BO342*CU$61+$BP342*CU$62+$BQ342*CU$63+$BR342*CU$64+$BS342*CU$65+$BT342*CU$66+$BU342*CU$67+$BV342*CU$68+$BW342*CU$69+$BX342*CU$70+$BY342*CU$71+$BZ342*CU$72+$CA342*CU$73+$CB342*CU$74+$CC342*CU$75+$CD342*CU$76+$CE342*CU$77+$CF342*CU$78+$CG342*CU$79+$CH342*CU$80</f>
        <v>0</v>
      </c>
      <c r="CV343" s="37">
        <f t="shared" ref="CV343" si="2083">$I342*CV$3+$J342*CV$4+$K342*CV$5+$L342*CV$6+$M342*CV$7+$N342*CV$8+$O342*CV$9+$P342*CV$10+$Q342*CV$11+$R342*CV$12+$S342*CV$13+$T342*CV$14+$U342*CV$15+$V342*CV$16+$W342*CV$17+$X342*CV$18+$Y342*CV$19+$Z342*CV$20+$AA342*CV$21+$AB342*CV$22+$AC342*CV$23+$AD342*CV$24+$AE342*CV$25+$AF342*CV$26+$AG342*CV$27+$AH342*CV$28+$AI342*CV$29+$AJ342*CV$30+$AK342*CV$31+$AL342*CV$32+$AM342*CV$33+$AN342*CV$34+$AO342*CV$35+$AP342*CV$36+$AQ342*CV$37+$AR342*CV$38+$AS342*CV$39+$AT342*CV$40+$AU342*CV$41+$AV342*CV$42+$AW342*CV$43+$AX342*CV$44+$AY342*CV$45+$AZ342*CV$46+$BA342*CV$47+$BB342*CV$48+$BC342*CV$49+$BD342*CV$50+$BE342*CV$51+$BF342*CV$52+$BG342*CV$53+$BH342*CV$54+$BI342*CV$55+$BJ342*CV$56+$BK342*CV$57+$BL342*CV$58+$BM342*CV$59+$BN342*CV$60+$BO342*CV$61+$BP342*CV$62+$BQ342*CV$63+$BR342*CV$64+$BS342*CV$65+$BT342*CV$66+$BU342*CV$67+$BV342*CV$68+$BW342*CV$69+$BX342*CV$70+$BY342*CV$71+$BZ342*CV$72+$CA342*CV$73+$CB342*CV$74+$CC342*CV$75+$CD342*CV$76+$CE342*CV$77+$CF342*CV$78+$CG342*CV$79+$CH342*CV$80</f>
        <v>0</v>
      </c>
      <c r="CW343" s="37">
        <f t="shared" ref="CW343" si="2084">$I342*CW$3+$J342*CW$4+$K342*CW$5+$L342*CW$6+$M342*CW$7+$N342*CW$8+$O342*CW$9+$P342*CW$10+$Q342*CW$11+$R342*CW$12+$S342*CW$13+$T342*CW$14+$U342*CW$15+$V342*CW$16+$W342*CW$17+$X342*CW$18+$Y342*CW$19+$Z342*CW$20+$AA342*CW$21+$AB342*CW$22+$AC342*CW$23+$AD342*CW$24+$AE342*CW$25+$AF342*CW$26+$AG342*CW$27+$AH342*CW$28+$AI342*CW$29+$AJ342*CW$30+$AK342*CW$31+$AL342*CW$32+$AM342*CW$33+$AN342*CW$34+$AO342*CW$35+$AP342*CW$36+$AQ342*CW$37+$AR342*CW$38+$AS342*CW$39+$AT342*CW$40+$AU342*CW$41+$AV342*CW$42+$AW342*CW$43+$AX342*CW$44+$AY342*CW$45+$AZ342*CW$46+$BA342*CW$47+$BB342*CW$48+$BC342*CW$49+$BD342*CW$50+$BE342*CW$51+$BF342*CW$52+$BG342*CW$53+$BH342*CW$54+$BI342*CW$55+$BJ342*CW$56+$BK342*CW$57+$BL342*CW$58+$BM342*CW$59+$BN342*CW$60+$BO342*CW$61+$BP342*CW$62+$BQ342*CW$63+$BR342*CW$64+$BS342*CW$65+$BT342*CW$66+$BU342*CW$67+$BV342*CW$68+$BW342*CW$69+$BX342*CW$70+$BY342*CW$71+$BZ342*CW$72+$CA342*CW$73+$CB342*CW$74+$CC342*CW$75+$CD342*CW$76+$CE342*CW$77+$CF342*CW$78+$CG342*CW$79+$CH342*CW$80</f>
        <v>0</v>
      </c>
      <c r="CX343" s="37">
        <f t="shared" ref="CX343" si="2085">$I342*CX$3+$J342*CX$4+$K342*CX$5+$L342*CX$6+$M342*CX$7+$N342*CX$8+$O342*CX$9+$P342*CX$10+$Q342*CX$11+$R342*CX$12+$S342*CX$13+$T342*CX$14+$U342*CX$15+$V342*CX$16+$W342*CX$17+$X342*CX$18+$Y342*CX$19+$Z342*CX$20+$AA342*CX$21+$AB342*CX$22+$AC342*CX$23+$AD342*CX$24+$AE342*CX$25+$AF342*CX$26+$AG342*CX$27+$AH342*CX$28+$AI342*CX$29+$AJ342*CX$30+$AK342*CX$31+$AL342*CX$32+$AM342*CX$33+$AN342*CX$34+$AO342*CX$35+$AP342*CX$36+$AQ342*CX$37+$AR342*CX$38+$AS342*CX$39+$AT342*CX$40+$AU342*CX$41+$AV342*CX$42+$AW342*CX$43+$AX342*CX$44+$AY342*CX$45+$AZ342*CX$46+$BA342*CX$47+$BB342*CX$48+$BC342*CX$49+$BD342*CX$50+$BE342*CX$51+$BF342*CX$52+$BG342*CX$53+$BH342*CX$54+$BI342*CX$55+$BJ342*CX$56+$BK342*CX$57+$BL342*CX$58+$BM342*CX$59+$BN342*CX$60+$BO342*CX$61+$BP342*CX$62+$BQ342*CX$63+$BR342*CX$64+$BS342*CX$65+$BT342*CX$66+$BU342*CX$67+$BV342*CX$68+$BW342*CX$69+$BX342*CX$70+$BY342*CX$71+$BZ342*CX$72+$CA342*CX$73+$CB342*CX$74+$CC342*CX$75+$CD342*CX$76+$CE342*CX$77+$CF342*CX$78+$CG342*CX$79+$CH342*CX$80</f>
        <v>0</v>
      </c>
      <c r="CY343" s="37">
        <f t="shared" ref="CY343" si="2086">$I342*CY$3+$J342*CY$4+$K342*CY$5+$L342*CY$6+$M342*CY$7+$N342*CY$8+$O342*CY$9+$P342*CY$10+$Q342*CY$11+$R342*CY$12+$S342*CY$13+$T342*CY$14+$U342*CY$15+$V342*CY$16+$W342*CY$17+$X342*CY$18+$Y342*CY$19+$Z342*CY$20+$AA342*CY$21+$AB342*CY$22+$AC342*CY$23+$AD342*CY$24+$AE342*CY$25+$AF342*CY$26+$AG342*CY$27+$AH342*CY$28+$AI342*CY$29+$AJ342*CY$30+$AK342*CY$31+$AL342*CY$32+$AM342*CY$33+$AN342*CY$34+$AO342*CY$35+$AP342*CY$36+$AQ342*CY$37+$AR342*CY$38+$AS342*CY$39+$AT342*CY$40+$AU342*CY$41+$AV342*CY$42+$AW342*CY$43+$AX342*CY$44+$AY342*CY$45+$AZ342*CY$46+$BA342*CY$47+$BB342*CY$48+$BC342*CY$49+$BD342*CY$50+$BE342*CY$51+$BF342*CY$52+$BG342*CY$53+$BH342*CY$54+$BI342*CY$55+$BJ342*CY$56+$BK342*CY$57+$BL342*CY$58+$BM342*CY$59+$BN342*CY$60+$BO342*CY$61+$BP342*CY$62+$BQ342*CY$63+$BR342*CY$64+$BS342*CY$65+$BT342*CY$66+$BU342*CY$67+$BV342*CY$68+$BW342*CY$69+$BX342*CY$70+$BY342*CY$71+$BZ342*CY$72+$CA342*CY$73+$CB342*CY$74+$CC342*CY$75+$CD342*CY$76+$CE342*CY$77+$CF342*CY$78+$CG342*CY$79+$CH342*CY$80</f>
        <v>0</v>
      </c>
      <c r="CZ343" s="37">
        <f t="shared" ref="CZ343" si="2087">$I342*CZ$3+$J342*CZ$4+$K342*CZ$5+$L342*CZ$6+$M342*CZ$7+$N342*CZ$8+$O342*CZ$9+$P342*CZ$10+$Q342*CZ$11+$R342*CZ$12+$S342*CZ$13+$T342*CZ$14+$U342*CZ$15+$V342*CZ$16+$W342*CZ$17+$X342*CZ$18+$Y342*CZ$19+$Z342*CZ$20+$AA342*CZ$21+$AB342*CZ$22+$AC342*CZ$23+$AD342*CZ$24+$AE342*CZ$25+$AF342*CZ$26+$AG342*CZ$27+$AH342*CZ$28+$AI342*CZ$29+$AJ342*CZ$30+$AK342*CZ$31+$AL342*CZ$32+$AM342*CZ$33+$AN342*CZ$34+$AO342*CZ$35+$AP342*CZ$36+$AQ342*CZ$37+$AR342*CZ$38+$AS342*CZ$39+$AT342*CZ$40+$AU342*CZ$41+$AV342*CZ$42+$AW342*CZ$43+$AX342*CZ$44+$AY342*CZ$45+$AZ342*CZ$46+$BA342*CZ$47+$BB342*CZ$48+$BC342*CZ$49+$BD342*CZ$50+$BE342*CZ$51+$BF342*CZ$52+$BG342*CZ$53+$BH342*CZ$54+$BI342*CZ$55+$BJ342*CZ$56+$BK342*CZ$57+$BL342*CZ$58+$BM342*CZ$59+$BN342*CZ$60+$BO342*CZ$61+$BP342*CZ$62+$BQ342*CZ$63+$BR342*CZ$64+$BS342*CZ$65+$BT342*CZ$66+$BU342*CZ$67+$BV342*CZ$68+$BW342*CZ$69+$BX342*CZ$70+$BY342*CZ$71+$BZ342*CZ$72+$CA342*CZ$73+$CB342*CZ$74+$CC342*CZ$75+$CD342*CZ$76+$CE342*CZ$77+$CF342*CZ$78+$CG342*CZ$79+$CH342*CZ$80</f>
        <v>0</v>
      </c>
      <c r="DA343" s="37">
        <f t="shared" ref="DA343" si="2088">$I342*DA$3+$J342*DA$4+$K342*DA$5+$L342*DA$6+$M342*DA$7+$N342*DA$8+$O342*DA$9+$P342*DA$10+$Q342*DA$11+$R342*DA$12+$S342*DA$13+$T342*DA$14+$U342*DA$15+$V342*DA$16+$W342*DA$17+$X342*DA$18+$Y342*DA$19+$Z342*DA$20+$AA342*DA$21+$AB342*DA$22+$AC342*DA$23+$AD342*DA$24+$AE342*DA$25+$AF342*DA$26+$AG342*DA$27+$AH342*DA$28+$AI342*DA$29+$AJ342*DA$30+$AK342*DA$31+$AL342*DA$32+$AM342*DA$33+$AN342*DA$34+$AO342*DA$35+$AP342*DA$36+$AQ342*DA$37+$AR342*DA$38+$AS342*DA$39+$AT342*DA$40+$AU342*DA$41+$AV342*DA$42+$AW342*DA$43+$AX342*DA$44+$AY342*DA$45+$AZ342*DA$46+$BA342*DA$47+$BB342*DA$48+$BC342*DA$49+$BD342*DA$50+$BE342*DA$51+$BF342*DA$52+$BG342*DA$53+$BH342*DA$54+$BI342*DA$55+$BJ342*DA$56+$BK342*DA$57+$BL342*DA$58+$BM342*DA$59+$BN342*DA$60+$BO342*DA$61+$BP342*DA$62+$BQ342*DA$63+$BR342*DA$64+$BS342*DA$65+$BT342*DA$66+$BU342*DA$67+$BV342*DA$68+$BW342*DA$69+$BX342*DA$70+$BY342*DA$71+$BZ342*DA$72+$CA342*DA$73+$CB342*DA$74+$CC342*DA$75+$CD342*DA$76+$CE342*DA$77+$CF342*DA$78+$CG342*DA$79+$CH342*DA$80</f>
        <v>0</v>
      </c>
      <c r="DB343" s="37">
        <f t="shared" ref="DB343" si="2089">$I342*DB$3+$J342*DB$4+$K342*DB$5+$L342*DB$6+$M342*DB$7+$N342*DB$8+$O342*DB$9+$P342*DB$10+$Q342*DB$11+$R342*DB$12+$S342*DB$13+$T342*DB$14+$U342*DB$15+$V342*DB$16+$W342*DB$17+$X342*DB$18+$Y342*DB$19+$Z342*DB$20+$AA342*DB$21+$AB342*DB$22+$AC342*DB$23+$AD342*DB$24+$AE342*DB$25+$AF342*DB$26+$AG342*DB$27+$AH342*DB$28+$AI342*DB$29+$AJ342*DB$30+$AK342*DB$31+$AL342*DB$32+$AM342*DB$33+$AN342*DB$34+$AO342*DB$35+$AP342*DB$36+$AQ342*DB$37+$AR342*DB$38+$AS342*DB$39+$AT342*DB$40+$AU342*DB$41+$AV342*DB$42+$AW342*DB$43+$AX342*DB$44+$AY342*DB$45+$AZ342*DB$46+$BA342*DB$47+$BB342*DB$48+$BC342*DB$49+$BD342*DB$50+$BE342*DB$51+$BF342*DB$52+$BG342*DB$53+$BH342*DB$54+$BI342*DB$55+$BJ342*DB$56+$BK342*DB$57+$BL342*DB$58+$BM342*DB$59+$BN342*DB$60+$BO342*DB$61+$BP342*DB$62+$BQ342*DB$63+$BR342*DB$64+$BS342*DB$65+$BT342*DB$66+$BU342*DB$67+$BV342*DB$68+$BW342*DB$69+$BX342*DB$70+$BY342*DB$71+$BZ342*DB$72+$CA342*DB$73+$CB342*DB$74+$CC342*DB$75+$CD342*DB$76+$CE342*DB$77+$CF342*DB$78+$CG342*DB$79+$CH342*DB$80</f>
        <v>0</v>
      </c>
      <c r="DC343" s="37">
        <f t="shared" ref="DC343" si="2090">$I342*DC$3+$J342*DC$4+$K342*DC$5+$L342*DC$6+$M342*DC$7+$N342*DC$8+$O342*DC$9+$P342*DC$10+$Q342*DC$11+$R342*DC$12+$S342*DC$13+$T342*DC$14+$U342*DC$15+$V342*DC$16+$W342*DC$17+$X342*DC$18+$Y342*DC$19+$Z342*DC$20+$AA342*DC$21+$AB342*DC$22+$AC342*DC$23+$AD342*DC$24+$AE342*DC$25+$AF342*DC$26+$AG342*DC$27+$AH342*DC$28+$AI342*DC$29+$AJ342*DC$30+$AK342*DC$31+$AL342*DC$32+$AM342*DC$33+$AN342*DC$34+$AO342*DC$35+$AP342*DC$36+$AQ342*DC$37+$AR342*DC$38+$AS342*DC$39+$AT342*DC$40+$AU342*DC$41+$AV342*DC$42+$AW342*DC$43+$AX342*DC$44+$AY342*DC$45+$AZ342*DC$46+$BA342*DC$47+$BB342*DC$48+$BC342*DC$49+$BD342*DC$50+$BE342*DC$51+$BF342*DC$52+$BG342*DC$53+$BH342*DC$54+$BI342*DC$55+$BJ342*DC$56+$BK342*DC$57+$BL342*DC$58+$BM342*DC$59+$BN342*DC$60+$BO342*DC$61+$BP342*DC$62+$BQ342*DC$63+$BR342*DC$64+$BS342*DC$65+$BT342*DC$66+$BU342*DC$67+$BV342*DC$68+$BW342*DC$69+$BX342*DC$70+$BY342*DC$71+$BZ342*DC$72+$CA342*DC$73+$CB342*DC$74+$CC342*DC$75+$CD342*DC$76+$CE342*DC$77+$CF342*DC$78+$CG342*DC$79+$CH342*DC$80</f>
        <v>0</v>
      </c>
      <c r="DD343" s="37">
        <f t="shared" ref="DD343" si="2091">$I342*DD$3+$J342*DD$4+$K342*DD$5+$L342*DD$6+$M342*DD$7+$N342*DD$8+$O342*DD$9+$P342*DD$10+$Q342*DD$11+$R342*DD$12+$S342*DD$13+$T342*DD$14+$U342*DD$15+$V342*DD$16+$W342*DD$17+$X342*DD$18+$Y342*DD$19+$Z342*DD$20+$AA342*DD$21+$AB342*DD$22+$AC342*DD$23+$AD342*DD$24+$AE342*DD$25+$AF342*DD$26+$AG342*DD$27+$AH342*DD$28+$AI342*DD$29+$AJ342*DD$30+$AK342*DD$31+$AL342*DD$32+$AM342*DD$33+$AN342*DD$34+$AO342*DD$35+$AP342*DD$36+$AQ342*DD$37+$AR342*DD$38+$AS342*DD$39+$AT342*DD$40+$AU342*DD$41+$AV342*DD$42+$AW342*DD$43+$AX342*DD$44+$AY342*DD$45+$AZ342*DD$46+$BA342*DD$47+$BB342*DD$48+$BC342*DD$49+$BD342*DD$50+$BE342*DD$51+$BF342*DD$52+$BG342*DD$53+$BH342*DD$54+$BI342*DD$55+$BJ342*DD$56+$BK342*DD$57+$BL342*DD$58+$BM342*DD$59+$BN342*DD$60+$BO342*DD$61+$BP342*DD$62+$BQ342*DD$63+$BR342*DD$64+$BS342*DD$65+$BT342*DD$66+$BU342*DD$67+$BV342*DD$68+$BW342*DD$69+$BX342*DD$70+$BY342*DD$71+$BZ342*DD$72+$CA342*DD$73+$CB342*DD$74+$CC342*DD$75+$CD342*DD$76+$CE342*DD$77+$CF342*DD$78+$CG342*DD$79+$CH342*DD$80</f>
        <v>0</v>
      </c>
      <c r="DE343" s="37">
        <f t="shared" ref="DE343" si="2092">$I342*DE$3+$J342*DE$4+$K342*DE$5+$L342*DE$6+$M342*DE$7+$N342*DE$8+$O342*DE$9+$P342*DE$10+$Q342*DE$11+$R342*DE$12+$S342*DE$13+$T342*DE$14+$U342*DE$15+$V342*DE$16+$W342*DE$17+$X342*DE$18+$Y342*DE$19+$Z342*DE$20+$AA342*DE$21+$AB342*DE$22+$AC342*DE$23+$AD342*DE$24+$AE342*DE$25+$AF342*DE$26+$AG342*DE$27+$AH342*DE$28+$AI342*DE$29+$AJ342*DE$30+$AK342*DE$31+$AL342*DE$32+$AM342*DE$33+$AN342*DE$34+$AO342*DE$35+$AP342*DE$36+$AQ342*DE$37+$AR342*DE$38+$AS342*DE$39+$AT342*DE$40+$AU342*DE$41+$AV342*DE$42+$AW342*DE$43+$AX342*DE$44+$AY342*DE$45+$AZ342*DE$46+$BA342*DE$47+$BB342*DE$48+$BC342*DE$49+$BD342*DE$50+$BE342*DE$51+$BF342*DE$52+$BG342*DE$53+$BH342*DE$54+$BI342*DE$55+$BJ342*DE$56+$BK342*DE$57+$BL342*DE$58+$BM342*DE$59+$BN342*DE$60+$BO342*DE$61+$BP342*DE$62+$BQ342*DE$63+$BR342*DE$64+$BS342*DE$65+$BT342*DE$66+$BU342*DE$67+$BV342*DE$68+$BW342*DE$69+$BX342*DE$70+$BY342*DE$71+$BZ342*DE$72+$CA342*DE$73+$CB342*DE$74+$CC342*DE$75+$CD342*DE$76+$CE342*DE$77+$CF342*DE$78+$CG342*DE$79+$CH342*DE$80</f>
        <v>0</v>
      </c>
      <c r="DF343" s="37">
        <f t="shared" ref="DF343" si="2093">$I342*DF$3+$J342*DF$4+$K342*DF$5+$L342*DF$6+$M342*DF$7+$N342*DF$8+$O342*DF$9+$P342*DF$10+$Q342*DF$11+$R342*DF$12+$S342*DF$13+$T342*DF$14+$U342*DF$15+$V342*DF$16+$W342*DF$17+$X342*DF$18+$Y342*DF$19+$Z342*DF$20+$AA342*DF$21+$AB342*DF$22+$AC342*DF$23+$AD342*DF$24+$AE342*DF$25+$AF342*DF$26+$AG342*DF$27+$AH342*DF$28+$AI342*DF$29+$AJ342*DF$30+$AK342*DF$31+$AL342*DF$32+$AM342*DF$33+$AN342*DF$34+$AO342*DF$35+$AP342*DF$36+$AQ342*DF$37+$AR342*DF$38+$AS342*DF$39+$AT342*DF$40+$AU342*DF$41+$AV342*DF$42+$AW342*DF$43+$AX342*DF$44+$AY342*DF$45+$AZ342*DF$46+$BA342*DF$47+$BB342*DF$48+$BC342*DF$49+$BD342*DF$50+$BE342*DF$51+$BF342*DF$52+$BG342*DF$53+$BH342*DF$54+$BI342*DF$55+$BJ342*DF$56+$BK342*DF$57+$BL342*DF$58+$BM342*DF$59+$BN342*DF$60+$BO342*DF$61+$BP342*DF$62+$BQ342*DF$63+$BR342*DF$64+$BS342*DF$65+$BT342*DF$66+$BU342*DF$67+$BV342*DF$68+$BW342*DF$69+$BX342*DF$70+$BY342*DF$71+$BZ342*DF$72+$CA342*DF$73+$CB342*DF$74+$CC342*DF$75+$CD342*DF$76+$CE342*DF$77+$CF342*DF$78+$CG342*DF$79+$CH342*DF$80</f>
        <v>0</v>
      </c>
      <c r="DG343" s="38">
        <f t="shared" ref="DG343" si="2094">$I342*DG$3+$J342*DG$4+$K342*DG$5+$L342*DG$6+$M342*DG$7+$N342*DG$8+$O342*DG$9+$P342*DG$10+$Q342*DG$11+$R342*DG$12+$S342*DG$13+$T342*DG$14+$U342*DG$15+$V342*DG$16+$W342*DG$17+$X342*DG$18+$Y342*DG$19+$Z342*DG$20+$AA342*DG$21+$AB342*DG$22+$AC342*DG$23+$AD342*DG$24+$AE342*DG$25+$AF342*DG$26+$AG342*DG$27+$AH342*DG$28+$AI342*DG$29+$AJ342*DG$30+$AK342*DG$31+$AL342*DG$32+$AM342*DG$33+$AN342*DG$34+$AO342*DG$35+$AP342*DG$36+$AQ342*DG$37+$AR342*DG$38+$AS342*DG$39+$AT342*DG$40+$AU342*DG$41+$AV342*DG$42+$AW342*DG$43+$AX342*DG$44+$AY342*DG$45+$AZ342*DG$46+$BA342*DG$47+$BB342*DG$48+$BC342*DG$49+$BD342*DG$50+$BE342*DG$51+$BF342*DG$52+$BG342*DG$53+$BH342*DG$54+$BI342*DG$55+$BJ342*DG$56+$BK342*DG$57+$BL342*DG$58+$BM342*DG$59+$BN342*DG$60+$BO342*DG$61+$BP342*DG$62+$BQ342*DG$63+$BR342*DG$64+$BS342*DG$65+$BT342*DG$66+$BU342*DG$67+$BV342*DG$68+$BW342*DG$69+$BX342*DG$70+$BY342*DG$71+$BZ342*DG$72+$CA342*DG$73+$CB342*DG$74+$CC342*DG$75+$CD342*DG$76+$CE342*DG$77+$CF342*DG$78+$CG342*DG$79+$CH342*DG$80</f>
        <v>0</v>
      </c>
    </row>
    <row r="344" spans="1:117" ht="12.75" hidden="1" outlineLevel="1" x14ac:dyDescent="0.2">
      <c r="A344" s="26"/>
      <c r="B344" s="27"/>
      <c r="C344" s="27"/>
      <c r="D344" s="28"/>
      <c r="E344" s="28"/>
      <c r="F344" s="28"/>
      <c r="G344" s="28"/>
      <c r="H344" s="28"/>
      <c r="I344" s="59"/>
      <c r="J344" s="59"/>
      <c r="K344" s="59"/>
      <c r="L344" s="59"/>
      <c r="M344" s="59"/>
      <c r="N344" s="59"/>
      <c r="O344" s="59"/>
      <c r="P344" s="59"/>
      <c r="Q344" s="59"/>
      <c r="R344" s="59"/>
      <c r="S344" s="59"/>
      <c r="T344" s="59"/>
      <c r="U344" s="59"/>
      <c r="V344" s="59"/>
      <c r="W344" s="59"/>
      <c r="X344" s="59"/>
      <c r="Y344" s="59"/>
      <c r="Z344" s="59"/>
      <c r="AA344" s="59"/>
      <c r="AB344" s="59"/>
      <c r="AC344" s="59"/>
      <c r="AD344" s="59"/>
      <c r="AE344" s="59"/>
      <c r="AF344" s="59"/>
      <c r="AG344" s="59"/>
      <c r="AH344" s="59"/>
      <c r="AI344" s="59"/>
      <c r="AJ344" s="59"/>
      <c r="AK344" s="59"/>
      <c r="AL344" s="59"/>
      <c r="AM344" s="59"/>
      <c r="AN344" s="59"/>
      <c r="AO344" s="59"/>
      <c r="AP344" s="59"/>
      <c r="AQ344" s="59"/>
      <c r="AR344" s="59"/>
      <c r="AS344" s="59"/>
      <c r="AT344" s="59"/>
      <c r="AU344" s="59"/>
      <c r="AV344" s="59"/>
      <c r="AW344" s="59"/>
      <c r="AX344" s="59"/>
      <c r="AY344" s="59"/>
      <c r="AZ344" s="59"/>
      <c r="BA344" s="59"/>
      <c r="BB344" s="59"/>
      <c r="BC344" s="59"/>
      <c r="BD344" s="59"/>
      <c r="BE344" s="59"/>
      <c r="BF344" s="59"/>
      <c r="BG344" s="59"/>
      <c r="BH344" s="59"/>
      <c r="BI344" s="59"/>
      <c r="BJ344" s="59"/>
      <c r="BK344" s="59"/>
      <c r="BL344" s="59"/>
      <c r="BM344" s="59"/>
      <c r="BN344" s="59"/>
      <c r="BO344" s="59"/>
      <c r="BP344" s="59"/>
      <c r="BQ344" s="59"/>
      <c r="BR344" s="59"/>
      <c r="BS344" s="59"/>
      <c r="BT344" s="59"/>
      <c r="BU344" s="59"/>
      <c r="BV344" s="59"/>
      <c r="BW344" s="59"/>
      <c r="BX344" s="59"/>
      <c r="BY344" s="59"/>
      <c r="BZ344" s="59"/>
      <c r="CA344" s="59"/>
      <c r="CB344" s="59"/>
      <c r="CC344" s="59"/>
      <c r="CD344" s="59"/>
      <c r="CE344" s="59"/>
      <c r="CF344" s="59"/>
      <c r="CG344" s="59"/>
      <c r="CH344" s="59"/>
      <c r="CI344" s="28"/>
      <c r="CJ344" s="28"/>
      <c r="CK344" s="28"/>
      <c r="CL344" s="28"/>
      <c r="CM344" s="29" t="s">
        <v>8</v>
      </c>
      <c r="CN344" s="39"/>
      <c r="CO344" s="40"/>
      <c r="CP344" s="40"/>
      <c r="CQ344" s="40"/>
      <c r="CR344" s="40"/>
      <c r="CS344" s="40"/>
      <c r="CT344" s="40"/>
      <c r="CU344" s="40"/>
      <c r="CV344" s="40"/>
      <c r="CW344" s="40"/>
      <c r="CX344" s="40"/>
      <c r="CY344" s="40"/>
      <c r="CZ344" s="40"/>
      <c r="DA344" s="40"/>
      <c r="DB344" s="40"/>
      <c r="DC344" s="40"/>
      <c r="DD344" s="40"/>
      <c r="DE344" s="40"/>
      <c r="DF344" s="40"/>
      <c r="DG344" s="41"/>
    </row>
    <row r="345" spans="1:117" ht="12.75" collapsed="1" x14ac:dyDescent="0.2">
      <c r="A345" s="19" t="s">
        <v>349</v>
      </c>
      <c r="B345" s="19" t="s">
        <v>152</v>
      </c>
      <c r="C345" s="19"/>
      <c r="D345" s="20" t="s">
        <v>316</v>
      </c>
      <c r="E345" s="20">
        <v>6</v>
      </c>
      <c r="F345" s="20">
        <f>IF($C$4="",SUMIF(stock_on_hand!A:A,planner!A345,stock_on_hand!C:C),SUMIFS(stock_on_hand!C:C,stock_on_hand!A:A,planner!A345,stock_on_hand!E:E,$C$4))</f>
        <v>48</v>
      </c>
      <c r="G345" s="20"/>
      <c r="H345" s="20" t="s">
        <v>326</v>
      </c>
      <c r="I345" s="57">
        <f>IFERROR(HLOOKUP(I$188,bom!$2:$300,MATCH($A345,bom!$A:$A,0)-1,0),0)</f>
        <v>0</v>
      </c>
      <c r="J345" s="57">
        <f>IFERROR(HLOOKUP(J$188,bom!$2:$300,MATCH($A345,bom!$A:$A,0)-1,0),0)</f>
        <v>0</v>
      </c>
      <c r="K345" s="57">
        <f>IFERROR(HLOOKUP(K$188,bom!$2:$300,MATCH($A345,bom!$A:$A,0)-1,0),0)</f>
        <v>0</v>
      </c>
      <c r="L345" s="57">
        <f>IFERROR(HLOOKUP(L$188,bom!$2:$300,MATCH($A345,bom!$A:$A,0)-1,0),0)</f>
        <v>0</v>
      </c>
      <c r="M345" s="57">
        <f>IFERROR(HLOOKUP(M$188,bom!$2:$300,MATCH($A345,bom!$A:$A,0)-1,0),0)</f>
        <v>0</v>
      </c>
      <c r="N345" s="57">
        <f>IFERROR(HLOOKUP(N$188,bom!$2:$300,MATCH($A345,bom!$A:$A,0)-1,0),0)</f>
        <v>0</v>
      </c>
      <c r="O345" s="57">
        <f>IFERROR(HLOOKUP(O$188,bom!$2:$300,MATCH($A345,bom!$A:$A,0)-1,0),0)</f>
        <v>0</v>
      </c>
      <c r="P345" s="57">
        <f>IFERROR(HLOOKUP(P$188,bom!$2:$300,MATCH($A345,bom!$A:$A,0)-1,0),0)</f>
        <v>0</v>
      </c>
      <c r="Q345" s="57">
        <f>IFERROR(HLOOKUP(Q$188,bom!$2:$300,MATCH($A345,bom!$A:$A,0)-1,0),0)</f>
        <v>0</v>
      </c>
      <c r="R345" s="57">
        <f>IFERROR(HLOOKUP(R$188,bom!$2:$300,MATCH($A345,bom!$A:$A,0)-1,0),0)</f>
        <v>0</v>
      </c>
      <c r="S345" s="57">
        <f>IFERROR(HLOOKUP(S$188,bom!$2:$300,MATCH($A345,bom!$A:$A,0)-1,0),0)</f>
        <v>0</v>
      </c>
      <c r="T345" s="57">
        <f>IFERROR(HLOOKUP(T$188,bom!$2:$300,MATCH($A345,bom!$A:$A,0)-1,0),0)</f>
        <v>0</v>
      </c>
      <c r="U345" s="57">
        <f>IFERROR(HLOOKUP(U$188,bom!$2:$300,MATCH($A345,bom!$A:$A,0)-1,0),0)</f>
        <v>0</v>
      </c>
      <c r="V345" s="57">
        <f>IFERROR(HLOOKUP(V$188,bom!$2:$300,MATCH($A345,bom!$A:$A,0)-1,0),0)</f>
        <v>0</v>
      </c>
      <c r="W345" s="57">
        <f>IFERROR(HLOOKUP(W$188,bom!$2:$300,MATCH($A345,bom!$A:$A,0)-1,0),0)</f>
        <v>0</v>
      </c>
      <c r="X345" s="57">
        <f>IFERROR(HLOOKUP(X$188,bom!$2:$300,MATCH($A345,bom!$A:$A,0)-1,0),0)</f>
        <v>0</v>
      </c>
      <c r="Y345" s="57">
        <f>IFERROR(HLOOKUP(Y$188,bom!$2:$300,MATCH($A345,bom!$A:$A,0)-1,0),0)</f>
        <v>0</v>
      </c>
      <c r="Z345" s="57">
        <f>IFERROR(HLOOKUP(Z$188,bom!$2:$300,MATCH($A345,bom!$A:$A,0)-1,0),0)</f>
        <v>0</v>
      </c>
      <c r="AA345" s="57">
        <f>IFERROR(HLOOKUP(AA$188,bom!$2:$300,MATCH($A345,bom!$A:$A,0)-1,0),0)</f>
        <v>0</v>
      </c>
      <c r="AB345" s="57">
        <f>IFERROR(HLOOKUP(AB$188,bom!$2:$300,MATCH($A345,bom!$A:$A,0)-1,0),0)</f>
        <v>0</v>
      </c>
      <c r="AC345" s="57">
        <f>IFERROR(HLOOKUP(AC$188,bom!$2:$300,MATCH($A345,bom!$A:$A,0)-1,0),0)</f>
        <v>0</v>
      </c>
      <c r="AD345" s="57">
        <f>IFERROR(HLOOKUP(AD$188,bom!$2:$300,MATCH($A345,bom!$A:$A,0)-1,0),0)</f>
        <v>0</v>
      </c>
      <c r="AE345" s="57">
        <f>IFERROR(HLOOKUP(AE$188,bom!$2:$300,MATCH($A345,bom!$A:$A,0)-1,0),0)</f>
        <v>0</v>
      </c>
      <c r="AF345" s="57">
        <f>IFERROR(HLOOKUP(AF$188,bom!$2:$300,MATCH($A345,bom!$A:$A,0)-1,0),0)</f>
        <v>0</v>
      </c>
      <c r="AG345" s="57">
        <f>IFERROR(HLOOKUP(AG$188,bom!$2:$300,MATCH($A345,bom!$A:$A,0)-1,0),0)</f>
        <v>0</v>
      </c>
      <c r="AH345" s="57">
        <f>IFERROR(HLOOKUP(AH$188,bom!$2:$300,MATCH($A345,bom!$A:$A,0)-1,0),0)</f>
        <v>0</v>
      </c>
      <c r="AI345" s="57">
        <f>IFERROR(HLOOKUP(AI$188,bom!$2:$300,MATCH($A345,bom!$A:$A,0)-1,0),0)</f>
        <v>0</v>
      </c>
      <c r="AJ345" s="57">
        <f>IFERROR(HLOOKUP(AJ$188,bom!$2:$300,MATCH($A345,bom!$A:$A,0)-1,0),0)</f>
        <v>0</v>
      </c>
      <c r="AK345" s="57">
        <f>IFERROR(HLOOKUP(AK$188,bom!$2:$300,MATCH($A345,bom!$A:$A,0)-1,0),0)</f>
        <v>0</v>
      </c>
      <c r="AL345" s="57">
        <f>IFERROR(HLOOKUP(AL$188,bom!$2:$300,MATCH($A345,bom!$A:$A,0)-1,0),0)</f>
        <v>0</v>
      </c>
      <c r="AM345" s="57">
        <f>IFERROR(HLOOKUP(AM$188,bom!$2:$300,MATCH($A345,bom!$A:$A,0)-1,0),0)</f>
        <v>0</v>
      </c>
      <c r="AN345" s="57">
        <f>IFERROR(HLOOKUP(AN$188,bom!$2:$300,MATCH($A345,bom!$A:$A,0)-1,0),0)</f>
        <v>0</v>
      </c>
      <c r="AO345" s="57">
        <f>IFERROR(HLOOKUP(AO$188,bom!$2:$300,MATCH($A345,bom!$A:$A,0)-1,0),0)</f>
        <v>0</v>
      </c>
      <c r="AP345" s="57">
        <f>IFERROR(HLOOKUP(AP$188,bom!$2:$300,MATCH($A345,bom!$A:$A,0)-1,0),0)</f>
        <v>0</v>
      </c>
      <c r="AQ345" s="57">
        <f>IFERROR(HLOOKUP(AQ$188,bom!$2:$300,MATCH($A345,bom!$A:$A,0)-1,0),0)</f>
        <v>0</v>
      </c>
      <c r="AR345" s="57">
        <f>IFERROR(HLOOKUP(AR$188,bom!$2:$300,MATCH($A345,bom!$A:$A,0)-1,0),0)</f>
        <v>0</v>
      </c>
      <c r="AS345" s="57">
        <f>IFERROR(HLOOKUP(AS$188,bom!$2:$300,MATCH($A345,bom!$A:$A,0)-1,0),0)</f>
        <v>0</v>
      </c>
      <c r="AT345" s="57">
        <f>IFERROR(HLOOKUP(AT$188,bom!$2:$300,MATCH($A345,bom!$A:$A,0)-1,0),0)</f>
        <v>0</v>
      </c>
      <c r="AU345" s="57">
        <f>IFERROR(HLOOKUP(AU$188,bom!$2:$300,MATCH($A345,bom!$A:$A,0)-1,0),0)</f>
        <v>0</v>
      </c>
      <c r="AV345" s="57">
        <f>IFERROR(HLOOKUP(AV$188,bom!$2:$300,MATCH($A345,bom!$A:$A,0)-1,0),0)</f>
        <v>0</v>
      </c>
      <c r="AW345" s="57">
        <f>IFERROR(HLOOKUP(AW$188,bom!$2:$300,MATCH($A345,bom!$A:$A,0)-1,0),0)</f>
        <v>0</v>
      </c>
      <c r="AX345" s="57">
        <f>IFERROR(HLOOKUP(AX$188,bom!$2:$300,MATCH($A345,bom!$A:$A,0)-1,0),0)</f>
        <v>0</v>
      </c>
      <c r="AY345" s="57">
        <f>IFERROR(HLOOKUP(AY$188,bom!$2:$300,MATCH($A345,bom!$A:$A,0)-1,0),0)</f>
        <v>0</v>
      </c>
      <c r="AZ345" s="57">
        <f>IFERROR(HLOOKUP(AZ$188,bom!$2:$300,MATCH($A345,bom!$A:$A,0)-1,0),0)</f>
        <v>0</v>
      </c>
      <c r="BA345" s="57">
        <f>IFERROR(HLOOKUP(BA$188,bom!$2:$300,MATCH($A345,bom!$A:$A,0)-1,0),0)</f>
        <v>0</v>
      </c>
      <c r="BB345" s="57">
        <f>IFERROR(HLOOKUP(BB$188,bom!$2:$300,MATCH($A345,bom!$A:$A,0)-1,0),0)</f>
        <v>0</v>
      </c>
      <c r="BC345" s="57">
        <f>IFERROR(HLOOKUP(BC$188,bom!$2:$300,MATCH($A345,bom!$A:$A,0)-1,0),0)</f>
        <v>0</v>
      </c>
      <c r="BD345" s="57">
        <f>IFERROR(HLOOKUP(BD$188,bom!$2:$300,MATCH($A345,bom!$A:$A,0)-1,0),0)</f>
        <v>0</v>
      </c>
      <c r="BE345" s="57">
        <f>IFERROR(HLOOKUP(BE$188,bom!$2:$300,MATCH($A345,bom!$A:$A,0)-1,0),0)</f>
        <v>0</v>
      </c>
      <c r="BF345" s="57">
        <f>IFERROR(HLOOKUP(BF$188,bom!$2:$300,MATCH($A345,bom!$A:$A,0)-1,0),0)</f>
        <v>0</v>
      </c>
      <c r="BG345" s="57">
        <f>IFERROR(HLOOKUP(BG$188,bom!$2:$300,MATCH($A345,bom!$A:$A,0)-1,0),0)</f>
        <v>0</v>
      </c>
      <c r="BH345" s="57">
        <f>IFERROR(HLOOKUP(BH$188,bom!$2:$300,MATCH($A345,bom!$A:$A,0)-1,0),0)</f>
        <v>0</v>
      </c>
      <c r="BI345" s="57">
        <f>IFERROR(HLOOKUP(BI$188,bom!$2:$300,MATCH($A345,bom!$A:$A,0)-1,0),0)</f>
        <v>0</v>
      </c>
      <c r="BJ345" s="57">
        <f>IFERROR(HLOOKUP(BJ$188,bom!$2:$300,MATCH($A345,bom!$A:$A,0)-1,0),0)</f>
        <v>0</v>
      </c>
      <c r="BK345" s="57">
        <f>IFERROR(HLOOKUP(BK$188,bom!$2:$300,MATCH($A345,bom!$A:$A,0)-1,0),0)</f>
        <v>0</v>
      </c>
      <c r="BL345" s="57">
        <f>IFERROR(HLOOKUP(BL$188,bom!$2:$300,MATCH($A345,bom!$A:$A,0)-1,0),0)</f>
        <v>0</v>
      </c>
      <c r="BM345" s="57">
        <f>IFERROR(HLOOKUP(BM$188,bom!$2:$300,MATCH($A345,bom!$A:$A,0)-1,0),0)</f>
        <v>0</v>
      </c>
      <c r="BN345" s="57">
        <f>IFERROR(HLOOKUP(BN$188,bom!$2:$300,MATCH($A345,bom!$A:$A,0)-1,0),0)</f>
        <v>0</v>
      </c>
      <c r="BO345" s="57">
        <f>IFERROR(HLOOKUP(BO$188,bom!$2:$300,MATCH($A345,bom!$A:$A,0)-1,0),0)</f>
        <v>0</v>
      </c>
      <c r="BP345" s="57">
        <f>IFERROR(HLOOKUP(BP$188,bom!$2:$300,MATCH($A345,bom!$A:$A,0)-1,0),0)</f>
        <v>0</v>
      </c>
      <c r="BQ345" s="57">
        <f>IFERROR(HLOOKUP(BQ$188,bom!$2:$300,MATCH($A345,bom!$A:$A,0)-1,0),0)</f>
        <v>0</v>
      </c>
      <c r="BR345" s="57">
        <f>IFERROR(HLOOKUP(BR$188,bom!$2:$300,MATCH($A345,bom!$A:$A,0)-1,0),0)</f>
        <v>0</v>
      </c>
      <c r="BS345" s="57">
        <f>IFERROR(HLOOKUP(BS$188,bom!$2:$300,MATCH($A345,bom!$A:$A,0)-1,0),0)</f>
        <v>0</v>
      </c>
      <c r="BT345" s="57">
        <f>IFERROR(HLOOKUP(BT$188,bom!$2:$300,MATCH($A345,bom!$A:$A,0)-1,0),0)</f>
        <v>0</v>
      </c>
      <c r="BU345" s="57">
        <f>IFERROR(HLOOKUP(BU$188,bom!$2:$300,MATCH($A345,bom!$A:$A,0)-1,0),0)</f>
        <v>0</v>
      </c>
      <c r="BV345" s="57">
        <f>IFERROR(HLOOKUP(BV$188,bom!$2:$300,MATCH($A345,bom!$A:$A,0)-1,0),0)</f>
        <v>0</v>
      </c>
      <c r="BW345" s="57">
        <f>IFERROR(HLOOKUP(BW$188,bom!$2:$300,MATCH($A345,bom!$A:$A,0)-1,0),0)</f>
        <v>0</v>
      </c>
      <c r="BX345" s="57">
        <f>IFERROR(HLOOKUP(BX$188,bom!$2:$300,MATCH($A345,bom!$A:$A,0)-1,0),0)</f>
        <v>0</v>
      </c>
      <c r="BY345" s="57">
        <f>IFERROR(HLOOKUP(BY$188,bom!$2:$300,MATCH($A345,bom!$A:$A,0)-1,0),0)</f>
        <v>0</v>
      </c>
      <c r="BZ345" s="57">
        <f>IFERROR(HLOOKUP(BZ$188,bom!$2:$300,MATCH($A345,bom!$A:$A,0)-1,0),0)</f>
        <v>0</v>
      </c>
      <c r="CA345" s="57">
        <f>IFERROR(HLOOKUP(CA$188,bom!$2:$300,MATCH($A345,bom!$A:$A,0)-1,0),0)</f>
        <v>0</v>
      </c>
      <c r="CB345" s="57">
        <f>IFERROR(HLOOKUP(CB$188,bom!$2:$300,MATCH($A345,bom!$A:$A,0)-1,0),0)</f>
        <v>0</v>
      </c>
      <c r="CC345" s="57">
        <f>IFERROR(HLOOKUP(CC$188,bom!$2:$300,MATCH($A345,bom!$A:$A,0)-1,0),0)</f>
        <v>0</v>
      </c>
      <c r="CD345" s="57">
        <f>IFERROR(HLOOKUP(CD$188,bom!$2:$300,MATCH($A345,bom!$A:$A,0)-1,0),0)</f>
        <v>0</v>
      </c>
      <c r="CE345" s="57">
        <f>IFERROR(HLOOKUP(CE$188,bom!$2:$300,MATCH($A345,bom!$A:$A,0)-1,0),0)</f>
        <v>0</v>
      </c>
      <c r="CF345" s="57">
        <f>IFERROR(HLOOKUP(CF$188,bom!$2:$300,MATCH($A345,bom!$A:$A,0)-1,0),0)</f>
        <v>0</v>
      </c>
      <c r="CG345" s="57">
        <f>IFERROR(HLOOKUP(CG$188,bom!$2:$300,MATCH($A345,bom!$A:$A,0)-1,0),0)</f>
        <v>0</v>
      </c>
      <c r="CH345" s="57">
        <f>IFERROR(HLOOKUP(CH$188,bom!$2:$300,MATCH($A345,bom!$A:$A,0)-1,0),0)</f>
        <v>0</v>
      </c>
      <c r="CI345" s="20"/>
      <c r="CJ345" s="20"/>
      <c r="CK345" s="20"/>
      <c r="CL345" s="20"/>
      <c r="CM345" s="32" t="str">
        <f t="shared" ref="CM345" si="2095">IF(G345&gt;0,IF(CN345&lt;(0.8*G345),"WARNING!!!",IF(CN345&lt;G345,"ORDER","OK")),IF((VLOOKUP(A345,A:DG,91+E345,0))&lt;0,"WARNING!!!",IF((VLOOKUP(A345,A:DG,91+ROUND(1.25*E345,0),0))&lt;0,"ORDER","OK")))</f>
        <v>OK</v>
      </c>
      <c r="CN345" s="33">
        <f t="shared" ref="CN345" si="2096">F345-CN346+CN347</f>
        <v>48</v>
      </c>
      <c r="CO345" s="34">
        <f t="shared" ref="CO345" si="2097">CN345-CO346+CO347</f>
        <v>48</v>
      </c>
      <c r="CP345" s="34">
        <f t="shared" ref="CP345" si="2098">CO345-CP346+CP347</f>
        <v>48</v>
      </c>
      <c r="CQ345" s="34">
        <f t="shared" ref="CQ345" si="2099">CP345-CQ346+CQ347</f>
        <v>48</v>
      </c>
      <c r="CR345" s="34">
        <f t="shared" ref="CR345" si="2100">CQ345-CR346+CR347</f>
        <v>48</v>
      </c>
      <c r="CS345" s="34">
        <f t="shared" ref="CS345" si="2101">CR345-CS346+CS347</f>
        <v>48</v>
      </c>
      <c r="CT345" s="34">
        <f t="shared" ref="CT345" si="2102">CS345-CT346+CT347</f>
        <v>48</v>
      </c>
      <c r="CU345" s="34">
        <f t="shared" ref="CU345" si="2103">CT345-CU346+CU347</f>
        <v>48</v>
      </c>
      <c r="CV345" s="34">
        <f t="shared" ref="CV345" si="2104">CU345-CV346+CV347</f>
        <v>48</v>
      </c>
      <c r="CW345" s="34">
        <f t="shared" ref="CW345" si="2105">CV345-CW346+CW347</f>
        <v>48</v>
      </c>
      <c r="CX345" s="34">
        <f t="shared" ref="CX345" si="2106">CW345-CX346+CX347</f>
        <v>48</v>
      </c>
      <c r="CY345" s="34">
        <f t="shared" ref="CY345" si="2107">CX345-CY346+CY347</f>
        <v>48</v>
      </c>
      <c r="CZ345" s="34">
        <f t="shared" ref="CZ345" si="2108">CY345-CZ346+CZ347</f>
        <v>48</v>
      </c>
      <c r="DA345" s="34">
        <f t="shared" ref="DA345" si="2109">CZ345-DA346+DA347</f>
        <v>48</v>
      </c>
      <c r="DB345" s="34">
        <f t="shared" ref="DB345" si="2110">DA345-DB346+DB347</f>
        <v>48</v>
      </c>
      <c r="DC345" s="34">
        <f t="shared" ref="DC345" si="2111">DB345-DC346+DC347</f>
        <v>48</v>
      </c>
      <c r="DD345" s="34">
        <f t="shared" ref="DD345" si="2112">DC345-DD346+DD347</f>
        <v>48</v>
      </c>
      <c r="DE345" s="34">
        <f t="shared" ref="DE345" si="2113">DD345-DE346+DE347</f>
        <v>48</v>
      </c>
      <c r="DF345" s="34">
        <f t="shared" ref="DF345" si="2114">DE345-DF346+DF347</f>
        <v>48</v>
      </c>
      <c r="DG345" s="35">
        <f t="shared" ref="DG345" si="2115">DF345-DG346+DG347</f>
        <v>48</v>
      </c>
      <c r="DM345" s="21"/>
    </row>
    <row r="346" spans="1:117" ht="12.75" hidden="1" outlineLevel="1" x14ac:dyDescent="0.2">
      <c r="A346" s="22"/>
      <c r="B346" s="23"/>
      <c r="C346" s="23"/>
      <c r="D346" s="24"/>
      <c r="E346" s="24"/>
      <c r="F346" s="24"/>
      <c r="G346" s="24"/>
      <c r="H346" s="24"/>
      <c r="I346" s="58"/>
      <c r="J346" s="58"/>
      <c r="K346" s="58"/>
      <c r="L346" s="58"/>
      <c r="M346" s="58"/>
      <c r="N346" s="58"/>
      <c r="O346" s="58"/>
      <c r="P346" s="58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  <c r="AG346" s="58"/>
      <c r="AH346" s="58"/>
      <c r="AI346" s="58"/>
      <c r="AJ346" s="58"/>
      <c r="AK346" s="58"/>
      <c r="AL346" s="58"/>
      <c r="AM346" s="58"/>
      <c r="AN346" s="58"/>
      <c r="AO346" s="58"/>
      <c r="AP346" s="58"/>
      <c r="AQ346" s="58"/>
      <c r="AR346" s="58"/>
      <c r="AS346" s="58"/>
      <c r="AT346" s="58"/>
      <c r="AU346" s="58"/>
      <c r="AV346" s="58"/>
      <c r="AW346" s="58"/>
      <c r="AX346" s="58"/>
      <c r="AY346" s="58"/>
      <c r="AZ346" s="58"/>
      <c r="BA346" s="58"/>
      <c r="BB346" s="58"/>
      <c r="BC346" s="58"/>
      <c r="BD346" s="58"/>
      <c r="BE346" s="58"/>
      <c r="BF346" s="58"/>
      <c r="BG346" s="58"/>
      <c r="BH346" s="58"/>
      <c r="BI346" s="58"/>
      <c r="BJ346" s="58"/>
      <c r="BK346" s="58"/>
      <c r="BL346" s="58"/>
      <c r="BM346" s="58"/>
      <c r="BN346" s="58"/>
      <c r="BO346" s="58"/>
      <c r="BP346" s="58"/>
      <c r="BQ346" s="58"/>
      <c r="BR346" s="58"/>
      <c r="BS346" s="58"/>
      <c r="BT346" s="58"/>
      <c r="BU346" s="58"/>
      <c r="BV346" s="58"/>
      <c r="BW346" s="58"/>
      <c r="BX346" s="58"/>
      <c r="BY346" s="58"/>
      <c r="BZ346" s="58"/>
      <c r="CA346" s="58"/>
      <c r="CB346" s="58"/>
      <c r="CC346" s="58"/>
      <c r="CD346" s="58"/>
      <c r="CE346" s="58"/>
      <c r="CF346" s="58"/>
      <c r="CG346" s="58"/>
      <c r="CH346" s="58"/>
      <c r="CI346" s="24"/>
      <c r="CJ346" s="24"/>
      <c r="CK346" s="24"/>
      <c r="CL346" s="24"/>
      <c r="CM346" s="25" t="s">
        <v>7</v>
      </c>
      <c r="CN346" s="36">
        <f t="shared" ref="CN346" si="2116">$I345*CN$3+$J345*CN$4+$K345*CN$5+$L345*CN$6+$M345*CN$7+$N345*CN$8+$O345*CN$9+$P345*CN$10+$Q345*CN$11+$R345*CN$12+$S345*CN$13+$T345*CN$14+$U345*CN$15+$V345*CN$16+$W345*CN$17+$X345*CN$18+$Y345*CN$19+$Z345*CN$20+$AA345*CN$21+$AB345*CN$22+$AC345*CN$23+$AD345*CN$24+$AE345*CN$25+$AF345*CN$26+$AG345*CN$27+$AH345*CN$28+$AI345*CN$29+$AJ345*CN$30+$AK345*CN$31+$AL345*CN$32+$AM345*CN$33+$AN345*CN$34+$AO345*CN$35+$AP345*CN$36+$AQ345*CN$37+$AR345*CN$38+$AS345*CN$39+$AT345*CN$40+$AU345*CN$41+$AV345*CN$42+$AW345*CN$43+$AX345*CN$44+$AY345*CN$45+$AZ345*CN$46+$BA345*CN$47+$BB345*CN$48+$BC345*CN$49+$BD345*CN$50+$BE345*CN$51+$BF345*CN$52+$BG345*CN$53+$BH345*CN$54+$BI345*CN$55+$BJ345*CN$56+$BK345*CN$57+$BL345*CN$58+$BM345*CN$59+$BN345*CN$60+$BO345*CN$61+$BP345*CN$62+$BQ345*CN$63+$BR345*CN$64+$BS345*CN$65+$BT345*CN$66+$BU345*CN$67+$BV345*CN$68+$BW345*CN$69+$BX345*CN$70+$BY345*CN$71+$BZ345*CN$72+$CA345*CN$73+$CB345*CN$74+$CC345*CN$75+$CD345*CN$76+$CE345*CN$77+$CF345*CN$78+$CG345*CN$79+$CH345*CN$80</f>
        <v>0</v>
      </c>
      <c r="CO346" s="37">
        <f t="shared" ref="CO346" si="2117">$I345*CO$3+$J345*CO$4+$K345*CO$5+$L345*CO$6+$M345*CO$7+$N345*CO$8+$O345*CO$9+$P345*CO$10+$Q345*CO$11+$R345*CO$12+$S345*CO$13+$T345*CO$14+$U345*CO$15+$V345*CO$16+$W345*CO$17+$X345*CO$18+$Y345*CO$19+$Z345*CO$20+$AA345*CO$21+$AB345*CO$22+$AC345*CO$23+$AD345*CO$24+$AE345*CO$25+$AF345*CO$26+$AG345*CO$27+$AH345*CO$28+$AI345*CO$29+$AJ345*CO$30+$AK345*CO$31+$AL345*CO$32+$AM345*CO$33+$AN345*CO$34+$AO345*CO$35+$AP345*CO$36+$AQ345*CO$37+$AR345*CO$38+$AS345*CO$39+$AT345*CO$40+$AU345*CO$41+$AV345*CO$42+$AW345*CO$43+$AX345*CO$44+$AY345*CO$45+$AZ345*CO$46+$BA345*CO$47+$BB345*CO$48+$BC345*CO$49+$BD345*CO$50+$BE345*CO$51+$BF345*CO$52+$BG345*CO$53+$BH345*CO$54+$BI345*CO$55+$BJ345*CO$56+$BK345*CO$57+$BL345*CO$58+$BM345*CO$59+$BN345*CO$60+$BO345*CO$61+$BP345*CO$62+$BQ345*CO$63+$BR345*CO$64+$BS345*CO$65+$BT345*CO$66+$BU345*CO$67+$BV345*CO$68+$BW345*CO$69+$BX345*CO$70+$BY345*CO$71+$BZ345*CO$72+$CA345*CO$73+$CB345*CO$74+$CC345*CO$75+$CD345*CO$76+$CE345*CO$77+$CF345*CO$78+$CG345*CO$79+$CH345*CO$80</f>
        <v>0</v>
      </c>
      <c r="CP346" s="37">
        <f t="shared" ref="CP346" si="2118">$I345*CP$3+$J345*CP$4+$K345*CP$5+$L345*CP$6+$M345*CP$7+$N345*CP$8+$O345*CP$9+$P345*CP$10+$Q345*CP$11+$R345*CP$12+$S345*CP$13+$T345*CP$14+$U345*CP$15+$V345*CP$16+$W345*CP$17+$X345*CP$18+$Y345*CP$19+$Z345*CP$20+$AA345*CP$21+$AB345*CP$22+$AC345*CP$23+$AD345*CP$24+$AE345*CP$25+$AF345*CP$26+$AG345*CP$27+$AH345*CP$28+$AI345*CP$29+$AJ345*CP$30+$AK345*CP$31+$AL345*CP$32+$AM345*CP$33+$AN345*CP$34+$AO345*CP$35+$AP345*CP$36+$AQ345*CP$37+$AR345*CP$38+$AS345*CP$39+$AT345*CP$40+$AU345*CP$41+$AV345*CP$42+$AW345*CP$43+$AX345*CP$44+$AY345*CP$45+$AZ345*CP$46+$BA345*CP$47+$BB345*CP$48+$BC345*CP$49+$BD345*CP$50+$BE345*CP$51+$BF345*CP$52+$BG345*CP$53+$BH345*CP$54+$BI345*CP$55+$BJ345*CP$56+$BK345*CP$57+$BL345*CP$58+$BM345*CP$59+$BN345*CP$60+$BO345*CP$61+$BP345*CP$62+$BQ345*CP$63+$BR345*CP$64+$BS345*CP$65+$BT345*CP$66+$BU345*CP$67+$BV345*CP$68+$BW345*CP$69+$BX345*CP$70+$BY345*CP$71+$BZ345*CP$72+$CA345*CP$73+$CB345*CP$74+$CC345*CP$75+$CD345*CP$76+$CE345*CP$77+$CF345*CP$78+$CG345*CP$79+$CH345*CP$80</f>
        <v>0</v>
      </c>
      <c r="CQ346" s="37">
        <f t="shared" ref="CQ346" si="2119">$I345*CQ$3+$J345*CQ$4+$K345*CQ$5+$L345*CQ$6+$M345*CQ$7+$N345*CQ$8+$O345*CQ$9+$P345*CQ$10+$Q345*CQ$11+$R345*CQ$12+$S345*CQ$13+$T345*CQ$14+$U345*CQ$15+$V345*CQ$16+$W345*CQ$17+$X345*CQ$18+$Y345*CQ$19+$Z345*CQ$20+$AA345*CQ$21+$AB345*CQ$22+$AC345*CQ$23+$AD345*CQ$24+$AE345*CQ$25+$AF345*CQ$26+$AG345*CQ$27+$AH345*CQ$28+$AI345*CQ$29+$AJ345*CQ$30+$AK345*CQ$31+$AL345*CQ$32+$AM345*CQ$33+$AN345*CQ$34+$AO345*CQ$35+$AP345*CQ$36+$AQ345*CQ$37+$AR345*CQ$38+$AS345*CQ$39+$AT345*CQ$40+$AU345*CQ$41+$AV345*CQ$42+$AW345*CQ$43+$AX345*CQ$44+$AY345*CQ$45+$AZ345*CQ$46+$BA345*CQ$47+$BB345*CQ$48+$BC345*CQ$49+$BD345*CQ$50+$BE345*CQ$51+$BF345*CQ$52+$BG345*CQ$53+$BH345*CQ$54+$BI345*CQ$55+$BJ345*CQ$56+$BK345*CQ$57+$BL345*CQ$58+$BM345*CQ$59+$BN345*CQ$60+$BO345*CQ$61+$BP345*CQ$62+$BQ345*CQ$63+$BR345*CQ$64+$BS345*CQ$65+$BT345*CQ$66+$BU345*CQ$67+$BV345*CQ$68+$BW345*CQ$69+$BX345*CQ$70+$BY345*CQ$71+$BZ345*CQ$72+$CA345*CQ$73+$CB345*CQ$74+$CC345*CQ$75+$CD345*CQ$76+$CE345*CQ$77+$CF345*CQ$78+$CG345*CQ$79+$CH345*CQ$80</f>
        <v>0</v>
      </c>
      <c r="CR346" s="37">
        <f t="shared" ref="CR346" si="2120">$I345*CR$3+$J345*CR$4+$K345*CR$5+$L345*CR$6+$M345*CR$7+$N345*CR$8+$O345*CR$9+$P345*CR$10+$Q345*CR$11+$R345*CR$12+$S345*CR$13+$T345*CR$14+$U345*CR$15+$V345*CR$16+$W345*CR$17+$X345*CR$18+$Y345*CR$19+$Z345*CR$20+$AA345*CR$21+$AB345*CR$22+$AC345*CR$23+$AD345*CR$24+$AE345*CR$25+$AF345*CR$26+$AG345*CR$27+$AH345*CR$28+$AI345*CR$29+$AJ345*CR$30+$AK345*CR$31+$AL345*CR$32+$AM345*CR$33+$AN345*CR$34+$AO345*CR$35+$AP345*CR$36+$AQ345*CR$37+$AR345*CR$38+$AS345*CR$39+$AT345*CR$40+$AU345*CR$41+$AV345*CR$42+$AW345*CR$43+$AX345*CR$44+$AY345*CR$45+$AZ345*CR$46+$BA345*CR$47+$BB345*CR$48+$BC345*CR$49+$BD345*CR$50+$BE345*CR$51+$BF345*CR$52+$BG345*CR$53+$BH345*CR$54+$BI345*CR$55+$BJ345*CR$56+$BK345*CR$57+$BL345*CR$58+$BM345*CR$59+$BN345*CR$60+$BO345*CR$61+$BP345*CR$62+$BQ345*CR$63+$BR345*CR$64+$BS345*CR$65+$BT345*CR$66+$BU345*CR$67+$BV345*CR$68+$BW345*CR$69+$BX345*CR$70+$BY345*CR$71+$BZ345*CR$72+$CA345*CR$73+$CB345*CR$74+$CC345*CR$75+$CD345*CR$76+$CE345*CR$77+$CF345*CR$78+$CG345*CR$79+$CH345*CR$80</f>
        <v>0</v>
      </c>
      <c r="CS346" s="37">
        <f t="shared" ref="CS346" si="2121">$I345*CS$3+$J345*CS$4+$K345*CS$5+$L345*CS$6+$M345*CS$7+$N345*CS$8+$O345*CS$9+$P345*CS$10+$Q345*CS$11+$R345*CS$12+$S345*CS$13+$T345*CS$14+$U345*CS$15+$V345*CS$16+$W345*CS$17+$X345*CS$18+$Y345*CS$19+$Z345*CS$20+$AA345*CS$21+$AB345*CS$22+$AC345*CS$23+$AD345*CS$24+$AE345*CS$25+$AF345*CS$26+$AG345*CS$27+$AH345*CS$28+$AI345*CS$29+$AJ345*CS$30+$AK345*CS$31+$AL345*CS$32+$AM345*CS$33+$AN345*CS$34+$AO345*CS$35+$AP345*CS$36+$AQ345*CS$37+$AR345*CS$38+$AS345*CS$39+$AT345*CS$40+$AU345*CS$41+$AV345*CS$42+$AW345*CS$43+$AX345*CS$44+$AY345*CS$45+$AZ345*CS$46+$BA345*CS$47+$BB345*CS$48+$BC345*CS$49+$BD345*CS$50+$BE345*CS$51+$BF345*CS$52+$BG345*CS$53+$BH345*CS$54+$BI345*CS$55+$BJ345*CS$56+$BK345*CS$57+$BL345*CS$58+$BM345*CS$59+$BN345*CS$60+$BO345*CS$61+$BP345*CS$62+$BQ345*CS$63+$BR345*CS$64+$BS345*CS$65+$BT345*CS$66+$BU345*CS$67+$BV345*CS$68+$BW345*CS$69+$BX345*CS$70+$BY345*CS$71+$BZ345*CS$72+$CA345*CS$73+$CB345*CS$74+$CC345*CS$75+$CD345*CS$76+$CE345*CS$77+$CF345*CS$78+$CG345*CS$79+$CH345*CS$80</f>
        <v>0</v>
      </c>
      <c r="CT346" s="37">
        <f t="shared" ref="CT346" si="2122">$I345*CT$3+$J345*CT$4+$K345*CT$5+$L345*CT$6+$M345*CT$7+$N345*CT$8+$O345*CT$9+$P345*CT$10+$Q345*CT$11+$R345*CT$12+$S345*CT$13+$T345*CT$14+$U345*CT$15+$V345*CT$16+$W345*CT$17+$X345*CT$18+$Y345*CT$19+$Z345*CT$20+$AA345*CT$21+$AB345*CT$22+$AC345*CT$23+$AD345*CT$24+$AE345*CT$25+$AF345*CT$26+$AG345*CT$27+$AH345*CT$28+$AI345*CT$29+$AJ345*CT$30+$AK345*CT$31+$AL345*CT$32+$AM345*CT$33+$AN345*CT$34+$AO345*CT$35+$AP345*CT$36+$AQ345*CT$37+$AR345*CT$38+$AS345*CT$39+$AT345*CT$40+$AU345*CT$41+$AV345*CT$42+$AW345*CT$43+$AX345*CT$44+$AY345*CT$45+$AZ345*CT$46+$BA345*CT$47+$BB345*CT$48+$BC345*CT$49+$BD345*CT$50+$BE345*CT$51+$BF345*CT$52+$BG345*CT$53+$BH345*CT$54+$BI345*CT$55+$BJ345*CT$56+$BK345*CT$57+$BL345*CT$58+$BM345*CT$59+$BN345*CT$60+$BO345*CT$61+$BP345*CT$62+$BQ345*CT$63+$BR345*CT$64+$BS345*CT$65+$BT345*CT$66+$BU345*CT$67+$BV345*CT$68+$BW345*CT$69+$BX345*CT$70+$BY345*CT$71+$BZ345*CT$72+$CA345*CT$73+$CB345*CT$74+$CC345*CT$75+$CD345*CT$76+$CE345*CT$77+$CF345*CT$78+$CG345*CT$79+$CH345*CT$80</f>
        <v>0</v>
      </c>
      <c r="CU346" s="37">
        <f t="shared" ref="CU346" si="2123">$I345*CU$3+$J345*CU$4+$K345*CU$5+$L345*CU$6+$M345*CU$7+$N345*CU$8+$O345*CU$9+$P345*CU$10+$Q345*CU$11+$R345*CU$12+$S345*CU$13+$T345*CU$14+$U345*CU$15+$V345*CU$16+$W345*CU$17+$X345*CU$18+$Y345*CU$19+$Z345*CU$20+$AA345*CU$21+$AB345*CU$22+$AC345*CU$23+$AD345*CU$24+$AE345*CU$25+$AF345*CU$26+$AG345*CU$27+$AH345*CU$28+$AI345*CU$29+$AJ345*CU$30+$AK345*CU$31+$AL345*CU$32+$AM345*CU$33+$AN345*CU$34+$AO345*CU$35+$AP345*CU$36+$AQ345*CU$37+$AR345*CU$38+$AS345*CU$39+$AT345*CU$40+$AU345*CU$41+$AV345*CU$42+$AW345*CU$43+$AX345*CU$44+$AY345*CU$45+$AZ345*CU$46+$BA345*CU$47+$BB345*CU$48+$BC345*CU$49+$BD345*CU$50+$BE345*CU$51+$BF345*CU$52+$BG345*CU$53+$BH345*CU$54+$BI345*CU$55+$BJ345*CU$56+$BK345*CU$57+$BL345*CU$58+$BM345*CU$59+$BN345*CU$60+$BO345*CU$61+$BP345*CU$62+$BQ345*CU$63+$BR345*CU$64+$BS345*CU$65+$BT345*CU$66+$BU345*CU$67+$BV345*CU$68+$BW345*CU$69+$BX345*CU$70+$BY345*CU$71+$BZ345*CU$72+$CA345*CU$73+$CB345*CU$74+$CC345*CU$75+$CD345*CU$76+$CE345*CU$77+$CF345*CU$78+$CG345*CU$79+$CH345*CU$80</f>
        <v>0</v>
      </c>
      <c r="CV346" s="37">
        <f t="shared" ref="CV346" si="2124">$I345*CV$3+$J345*CV$4+$K345*CV$5+$L345*CV$6+$M345*CV$7+$N345*CV$8+$O345*CV$9+$P345*CV$10+$Q345*CV$11+$R345*CV$12+$S345*CV$13+$T345*CV$14+$U345*CV$15+$V345*CV$16+$W345*CV$17+$X345*CV$18+$Y345*CV$19+$Z345*CV$20+$AA345*CV$21+$AB345*CV$22+$AC345*CV$23+$AD345*CV$24+$AE345*CV$25+$AF345*CV$26+$AG345*CV$27+$AH345*CV$28+$AI345*CV$29+$AJ345*CV$30+$AK345*CV$31+$AL345*CV$32+$AM345*CV$33+$AN345*CV$34+$AO345*CV$35+$AP345*CV$36+$AQ345*CV$37+$AR345*CV$38+$AS345*CV$39+$AT345*CV$40+$AU345*CV$41+$AV345*CV$42+$AW345*CV$43+$AX345*CV$44+$AY345*CV$45+$AZ345*CV$46+$BA345*CV$47+$BB345*CV$48+$BC345*CV$49+$BD345*CV$50+$BE345*CV$51+$BF345*CV$52+$BG345*CV$53+$BH345*CV$54+$BI345*CV$55+$BJ345*CV$56+$BK345*CV$57+$BL345*CV$58+$BM345*CV$59+$BN345*CV$60+$BO345*CV$61+$BP345*CV$62+$BQ345*CV$63+$BR345*CV$64+$BS345*CV$65+$BT345*CV$66+$BU345*CV$67+$BV345*CV$68+$BW345*CV$69+$BX345*CV$70+$BY345*CV$71+$BZ345*CV$72+$CA345*CV$73+$CB345*CV$74+$CC345*CV$75+$CD345*CV$76+$CE345*CV$77+$CF345*CV$78+$CG345*CV$79+$CH345*CV$80</f>
        <v>0</v>
      </c>
      <c r="CW346" s="37">
        <f t="shared" ref="CW346" si="2125">$I345*CW$3+$J345*CW$4+$K345*CW$5+$L345*CW$6+$M345*CW$7+$N345*CW$8+$O345*CW$9+$P345*CW$10+$Q345*CW$11+$R345*CW$12+$S345*CW$13+$T345*CW$14+$U345*CW$15+$V345*CW$16+$W345*CW$17+$X345*CW$18+$Y345*CW$19+$Z345*CW$20+$AA345*CW$21+$AB345*CW$22+$AC345*CW$23+$AD345*CW$24+$AE345*CW$25+$AF345*CW$26+$AG345*CW$27+$AH345*CW$28+$AI345*CW$29+$AJ345*CW$30+$AK345*CW$31+$AL345*CW$32+$AM345*CW$33+$AN345*CW$34+$AO345*CW$35+$AP345*CW$36+$AQ345*CW$37+$AR345*CW$38+$AS345*CW$39+$AT345*CW$40+$AU345*CW$41+$AV345*CW$42+$AW345*CW$43+$AX345*CW$44+$AY345*CW$45+$AZ345*CW$46+$BA345*CW$47+$BB345*CW$48+$BC345*CW$49+$BD345*CW$50+$BE345*CW$51+$BF345*CW$52+$BG345*CW$53+$BH345*CW$54+$BI345*CW$55+$BJ345*CW$56+$BK345*CW$57+$BL345*CW$58+$BM345*CW$59+$BN345*CW$60+$BO345*CW$61+$BP345*CW$62+$BQ345*CW$63+$BR345*CW$64+$BS345*CW$65+$BT345*CW$66+$BU345*CW$67+$BV345*CW$68+$BW345*CW$69+$BX345*CW$70+$BY345*CW$71+$BZ345*CW$72+$CA345*CW$73+$CB345*CW$74+$CC345*CW$75+$CD345*CW$76+$CE345*CW$77+$CF345*CW$78+$CG345*CW$79+$CH345*CW$80</f>
        <v>0</v>
      </c>
      <c r="CX346" s="37">
        <f t="shared" ref="CX346" si="2126">$I345*CX$3+$J345*CX$4+$K345*CX$5+$L345*CX$6+$M345*CX$7+$N345*CX$8+$O345*CX$9+$P345*CX$10+$Q345*CX$11+$R345*CX$12+$S345*CX$13+$T345*CX$14+$U345*CX$15+$V345*CX$16+$W345*CX$17+$X345*CX$18+$Y345*CX$19+$Z345*CX$20+$AA345*CX$21+$AB345*CX$22+$AC345*CX$23+$AD345*CX$24+$AE345*CX$25+$AF345*CX$26+$AG345*CX$27+$AH345*CX$28+$AI345*CX$29+$AJ345*CX$30+$AK345*CX$31+$AL345*CX$32+$AM345*CX$33+$AN345*CX$34+$AO345*CX$35+$AP345*CX$36+$AQ345*CX$37+$AR345*CX$38+$AS345*CX$39+$AT345*CX$40+$AU345*CX$41+$AV345*CX$42+$AW345*CX$43+$AX345*CX$44+$AY345*CX$45+$AZ345*CX$46+$BA345*CX$47+$BB345*CX$48+$BC345*CX$49+$BD345*CX$50+$BE345*CX$51+$BF345*CX$52+$BG345*CX$53+$BH345*CX$54+$BI345*CX$55+$BJ345*CX$56+$BK345*CX$57+$BL345*CX$58+$BM345*CX$59+$BN345*CX$60+$BO345*CX$61+$BP345*CX$62+$BQ345*CX$63+$BR345*CX$64+$BS345*CX$65+$BT345*CX$66+$BU345*CX$67+$BV345*CX$68+$BW345*CX$69+$BX345*CX$70+$BY345*CX$71+$BZ345*CX$72+$CA345*CX$73+$CB345*CX$74+$CC345*CX$75+$CD345*CX$76+$CE345*CX$77+$CF345*CX$78+$CG345*CX$79+$CH345*CX$80</f>
        <v>0</v>
      </c>
      <c r="CY346" s="37">
        <f t="shared" ref="CY346" si="2127">$I345*CY$3+$J345*CY$4+$K345*CY$5+$L345*CY$6+$M345*CY$7+$N345*CY$8+$O345*CY$9+$P345*CY$10+$Q345*CY$11+$R345*CY$12+$S345*CY$13+$T345*CY$14+$U345*CY$15+$V345*CY$16+$W345*CY$17+$X345*CY$18+$Y345*CY$19+$Z345*CY$20+$AA345*CY$21+$AB345*CY$22+$AC345*CY$23+$AD345*CY$24+$AE345*CY$25+$AF345*CY$26+$AG345*CY$27+$AH345*CY$28+$AI345*CY$29+$AJ345*CY$30+$AK345*CY$31+$AL345*CY$32+$AM345*CY$33+$AN345*CY$34+$AO345*CY$35+$AP345*CY$36+$AQ345*CY$37+$AR345*CY$38+$AS345*CY$39+$AT345*CY$40+$AU345*CY$41+$AV345*CY$42+$AW345*CY$43+$AX345*CY$44+$AY345*CY$45+$AZ345*CY$46+$BA345*CY$47+$BB345*CY$48+$BC345*CY$49+$BD345*CY$50+$BE345*CY$51+$BF345*CY$52+$BG345*CY$53+$BH345*CY$54+$BI345*CY$55+$BJ345*CY$56+$BK345*CY$57+$BL345*CY$58+$BM345*CY$59+$BN345*CY$60+$BO345*CY$61+$BP345*CY$62+$BQ345*CY$63+$BR345*CY$64+$BS345*CY$65+$BT345*CY$66+$BU345*CY$67+$BV345*CY$68+$BW345*CY$69+$BX345*CY$70+$BY345*CY$71+$BZ345*CY$72+$CA345*CY$73+$CB345*CY$74+$CC345*CY$75+$CD345*CY$76+$CE345*CY$77+$CF345*CY$78+$CG345*CY$79+$CH345*CY$80</f>
        <v>0</v>
      </c>
      <c r="CZ346" s="37">
        <f t="shared" ref="CZ346" si="2128">$I345*CZ$3+$J345*CZ$4+$K345*CZ$5+$L345*CZ$6+$M345*CZ$7+$N345*CZ$8+$O345*CZ$9+$P345*CZ$10+$Q345*CZ$11+$R345*CZ$12+$S345*CZ$13+$T345*CZ$14+$U345*CZ$15+$V345*CZ$16+$W345*CZ$17+$X345*CZ$18+$Y345*CZ$19+$Z345*CZ$20+$AA345*CZ$21+$AB345*CZ$22+$AC345*CZ$23+$AD345*CZ$24+$AE345*CZ$25+$AF345*CZ$26+$AG345*CZ$27+$AH345*CZ$28+$AI345*CZ$29+$AJ345*CZ$30+$AK345*CZ$31+$AL345*CZ$32+$AM345*CZ$33+$AN345*CZ$34+$AO345*CZ$35+$AP345*CZ$36+$AQ345*CZ$37+$AR345*CZ$38+$AS345*CZ$39+$AT345*CZ$40+$AU345*CZ$41+$AV345*CZ$42+$AW345*CZ$43+$AX345*CZ$44+$AY345*CZ$45+$AZ345*CZ$46+$BA345*CZ$47+$BB345*CZ$48+$BC345*CZ$49+$BD345*CZ$50+$BE345*CZ$51+$BF345*CZ$52+$BG345*CZ$53+$BH345*CZ$54+$BI345*CZ$55+$BJ345*CZ$56+$BK345*CZ$57+$BL345*CZ$58+$BM345*CZ$59+$BN345*CZ$60+$BO345*CZ$61+$BP345*CZ$62+$BQ345*CZ$63+$BR345*CZ$64+$BS345*CZ$65+$BT345*CZ$66+$BU345*CZ$67+$BV345*CZ$68+$BW345*CZ$69+$BX345*CZ$70+$BY345*CZ$71+$BZ345*CZ$72+$CA345*CZ$73+$CB345*CZ$74+$CC345*CZ$75+$CD345*CZ$76+$CE345*CZ$77+$CF345*CZ$78+$CG345*CZ$79+$CH345*CZ$80</f>
        <v>0</v>
      </c>
      <c r="DA346" s="37">
        <f t="shared" ref="DA346" si="2129">$I345*DA$3+$J345*DA$4+$K345*DA$5+$L345*DA$6+$M345*DA$7+$N345*DA$8+$O345*DA$9+$P345*DA$10+$Q345*DA$11+$R345*DA$12+$S345*DA$13+$T345*DA$14+$U345*DA$15+$V345*DA$16+$W345*DA$17+$X345*DA$18+$Y345*DA$19+$Z345*DA$20+$AA345*DA$21+$AB345*DA$22+$AC345*DA$23+$AD345*DA$24+$AE345*DA$25+$AF345*DA$26+$AG345*DA$27+$AH345*DA$28+$AI345*DA$29+$AJ345*DA$30+$AK345*DA$31+$AL345*DA$32+$AM345*DA$33+$AN345*DA$34+$AO345*DA$35+$AP345*DA$36+$AQ345*DA$37+$AR345*DA$38+$AS345*DA$39+$AT345*DA$40+$AU345*DA$41+$AV345*DA$42+$AW345*DA$43+$AX345*DA$44+$AY345*DA$45+$AZ345*DA$46+$BA345*DA$47+$BB345*DA$48+$BC345*DA$49+$BD345*DA$50+$BE345*DA$51+$BF345*DA$52+$BG345*DA$53+$BH345*DA$54+$BI345*DA$55+$BJ345*DA$56+$BK345*DA$57+$BL345*DA$58+$BM345*DA$59+$BN345*DA$60+$BO345*DA$61+$BP345*DA$62+$BQ345*DA$63+$BR345*DA$64+$BS345*DA$65+$BT345*DA$66+$BU345*DA$67+$BV345*DA$68+$BW345*DA$69+$BX345*DA$70+$BY345*DA$71+$BZ345*DA$72+$CA345*DA$73+$CB345*DA$74+$CC345*DA$75+$CD345*DA$76+$CE345*DA$77+$CF345*DA$78+$CG345*DA$79+$CH345*DA$80</f>
        <v>0</v>
      </c>
      <c r="DB346" s="37">
        <f t="shared" ref="DB346" si="2130">$I345*DB$3+$J345*DB$4+$K345*DB$5+$L345*DB$6+$M345*DB$7+$N345*DB$8+$O345*DB$9+$P345*DB$10+$Q345*DB$11+$R345*DB$12+$S345*DB$13+$T345*DB$14+$U345*DB$15+$V345*DB$16+$W345*DB$17+$X345*DB$18+$Y345*DB$19+$Z345*DB$20+$AA345*DB$21+$AB345*DB$22+$AC345*DB$23+$AD345*DB$24+$AE345*DB$25+$AF345*DB$26+$AG345*DB$27+$AH345*DB$28+$AI345*DB$29+$AJ345*DB$30+$AK345*DB$31+$AL345*DB$32+$AM345*DB$33+$AN345*DB$34+$AO345*DB$35+$AP345*DB$36+$AQ345*DB$37+$AR345*DB$38+$AS345*DB$39+$AT345*DB$40+$AU345*DB$41+$AV345*DB$42+$AW345*DB$43+$AX345*DB$44+$AY345*DB$45+$AZ345*DB$46+$BA345*DB$47+$BB345*DB$48+$BC345*DB$49+$BD345*DB$50+$BE345*DB$51+$BF345*DB$52+$BG345*DB$53+$BH345*DB$54+$BI345*DB$55+$BJ345*DB$56+$BK345*DB$57+$BL345*DB$58+$BM345*DB$59+$BN345*DB$60+$BO345*DB$61+$BP345*DB$62+$BQ345*DB$63+$BR345*DB$64+$BS345*DB$65+$BT345*DB$66+$BU345*DB$67+$BV345*DB$68+$BW345*DB$69+$BX345*DB$70+$BY345*DB$71+$BZ345*DB$72+$CA345*DB$73+$CB345*DB$74+$CC345*DB$75+$CD345*DB$76+$CE345*DB$77+$CF345*DB$78+$CG345*DB$79+$CH345*DB$80</f>
        <v>0</v>
      </c>
      <c r="DC346" s="37">
        <f t="shared" ref="DC346" si="2131">$I345*DC$3+$J345*DC$4+$K345*DC$5+$L345*DC$6+$M345*DC$7+$N345*DC$8+$O345*DC$9+$P345*DC$10+$Q345*DC$11+$R345*DC$12+$S345*DC$13+$T345*DC$14+$U345*DC$15+$V345*DC$16+$W345*DC$17+$X345*DC$18+$Y345*DC$19+$Z345*DC$20+$AA345*DC$21+$AB345*DC$22+$AC345*DC$23+$AD345*DC$24+$AE345*DC$25+$AF345*DC$26+$AG345*DC$27+$AH345*DC$28+$AI345*DC$29+$AJ345*DC$30+$AK345*DC$31+$AL345*DC$32+$AM345*DC$33+$AN345*DC$34+$AO345*DC$35+$AP345*DC$36+$AQ345*DC$37+$AR345*DC$38+$AS345*DC$39+$AT345*DC$40+$AU345*DC$41+$AV345*DC$42+$AW345*DC$43+$AX345*DC$44+$AY345*DC$45+$AZ345*DC$46+$BA345*DC$47+$BB345*DC$48+$BC345*DC$49+$BD345*DC$50+$BE345*DC$51+$BF345*DC$52+$BG345*DC$53+$BH345*DC$54+$BI345*DC$55+$BJ345*DC$56+$BK345*DC$57+$BL345*DC$58+$BM345*DC$59+$BN345*DC$60+$BO345*DC$61+$BP345*DC$62+$BQ345*DC$63+$BR345*DC$64+$BS345*DC$65+$BT345*DC$66+$BU345*DC$67+$BV345*DC$68+$BW345*DC$69+$BX345*DC$70+$BY345*DC$71+$BZ345*DC$72+$CA345*DC$73+$CB345*DC$74+$CC345*DC$75+$CD345*DC$76+$CE345*DC$77+$CF345*DC$78+$CG345*DC$79+$CH345*DC$80</f>
        <v>0</v>
      </c>
      <c r="DD346" s="37">
        <f t="shared" ref="DD346" si="2132">$I345*DD$3+$J345*DD$4+$K345*DD$5+$L345*DD$6+$M345*DD$7+$N345*DD$8+$O345*DD$9+$P345*DD$10+$Q345*DD$11+$R345*DD$12+$S345*DD$13+$T345*DD$14+$U345*DD$15+$V345*DD$16+$W345*DD$17+$X345*DD$18+$Y345*DD$19+$Z345*DD$20+$AA345*DD$21+$AB345*DD$22+$AC345*DD$23+$AD345*DD$24+$AE345*DD$25+$AF345*DD$26+$AG345*DD$27+$AH345*DD$28+$AI345*DD$29+$AJ345*DD$30+$AK345*DD$31+$AL345*DD$32+$AM345*DD$33+$AN345*DD$34+$AO345*DD$35+$AP345*DD$36+$AQ345*DD$37+$AR345*DD$38+$AS345*DD$39+$AT345*DD$40+$AU345*DD$41+$AV345*DD$42+$AW345*DD$43+$AX345*DD$44+$AY345*DD$45+$AZ345*DD$46+$BA345*DD$47+$BB345*DD$48+$BC345*DD$49+$BD345*DD$50+$BE345*DD$51+$BF345*DD$52+$BG345*DD$53+$BH345*DD$54+$BI345*DD$55+$BJ345*DD$56+$BK345*DD$57+$BL345*DD$58+$BM345*DD$59+$BN345*DD$60+$BO345*DD$61+$BP345*DD$62+$BQ345*DD$63+$BR345*DD$64+$BS345*DD$65+$BT345*DD$66+$BU345*DD$67+$BV345*DD$68+$BW345*DD$69+$BX345*DD$70+$BY345*DD$71+$BZ345*DD$72+$CA345*DD$73+$CB345*DD$74+$CC345*DD$75+$CD345*DD$76+$CE345*DD$77+$CF345*DD$78+$CG345*DD$79+$CH345*DD$80</f>
        <v>0</v>
      </c>
      <c r="DE346" s="37">
        <f t="shared" ref="DE346" si="2133">$I345*DE$3+$J345*DE$4+$K345*DE$5+$L345*DE$6+$M345*DE$7+$N345*DE$8+$O345*DE$9+$P345*DE$10+$Q345*DE$11+$R345*DE$12+$S345*DE$13+$T345*DE$14+$U345*DE$15+$V345*DE$16+$W345*DE$17+$X345*DE$18+$Y345*DE$19+$Z345*DE$20+$AA345*DE$21+$AB345*DE$22+$AC345*DE$23+$AD345*DE$24+$AE345*DE$25+$AF345*DE$26+$AG345*DE$27+$AH345*DE$28+$AI345*DE$29+$AJ345*DE$30+$AK345*DE$31+$AL345*DE$32+$AM345*DE$33+$AN345*DE$34+$AO345*DE$35+$AP345*DE$36+$AQ345*DE$37+$AR345*DE$38+$AS345*DE$39+$AT345*DE$40+$AU345*DE$41+$AV345*DE$42+$AW345*DE$43+$AX345*DE$44+$AY345*DE$45+$AZ345*DE$46+$BA345*DE$47+$BB345*DE$48+$BC345*DE$49+$BD345*DE$50+$BE345*DE$51+$BF345*DE$52+$BG345*DE$53+$BH345*DE$54+$BI345*DE$55+$BJ345*DE$56+$BK345*DE$57+$BL345*DE$58+$BM345*DE$59+$BN345*DE$60+$BO345*DE$61+$BP345*DE$62+$BQ345*DE$63+$BR345*DE$64+$BS345*DE$65+$BT345*DE$66+$BU345*DE$67+$BV345*DE$68+$BW345*DE$69+$BX345*DE$70+$BY345*DE$71+$BZ345*DE$72+$CA345*DE$73+$CB345*DE$74+$CC345*DE$75+$CD345*DE$76+$CE345*DE$77+$CF345*DE$78+$CG345*DE$79+$CH345*DE$80</f>
        <v>0</v>
      </c>
      <c r="DF346" s="37">
        <f t="shared" ref="DF346" si="2134">$I345*DF$3+$J345*DF$4+$K345*DF$5+$L345*DF$6+$M345*DF$7+$N345*DF$8+$O345*DF$9+$P345*DF$10+$Q345*DF$11+$R345*DF$12+$S345*DF$13+$T345*DF$14+$U345*DF$15+$V345*DF$16+$W345*DF$17+$X345*DF$18+$Y345*DF$19+$Z345*DF$20+$AA345*DF$21+$AB345*DF$22+$AC345*DF$23+$AD345*DF$24+$AE345*DF$25+$AF345*DF$26+$AG345*DF$27+$AH345*DF$28+$AI345*DF$29+$AJ345*DF$30+$AK345*DF$31+$AL345*DF$32+$AM345*DF$33+$AN345*DF$34+$AO345*DF$35+$AP345*DF$36+$AQ345*DF$37+$AR345*DF$38+$AS345*DF$39+$AT345*DF$40+$AU345*DF$41+$AV345*DF$42+$AW345*DF$43+$AX345*DF$44+$AY345*DF$45+$AZ345*DF$46+$BA345*DF$47+$BB345*DF$48+$BC345*DF$49+$BD345*DF$50+$BE345*DF$51+$BF345*DF$52+$BG345*DF$53+$BH345*DF$54+$BI345*DF$55+$BJ345*DF$56+$BK345*DF$57+$BL345*DF$58+$BM345*DF$59+$BN345*DF$60+$BO345*DF$61+$BP345*DF$62+$BQ345*DF$63+$BR345*DF$64+$BS345*DF$65+$BT345*DF$66+$BU345*DF$67+$BV345*DF$68+$BW345*DF$69+$BX345*DF$70+$BY345*DF$71+$BZ345*DF$72+$CA345*DF$73+$CB345*DF$74+$CC345*DF$75+$CD345*DF$76+$CE345*DF$77+$CF345*DF$78+$CG345*DF$79+$CH345*DF$80</f>
        <v>0</v>
      </c>
      <c r="DG346" s="38">
        <f t="shared" ref="DG346" si="2135">$I345*DG$3+$J345*DG$4+$K345*DG$5+$L345*DG$6+$M345*DG$7+$N345*DG$8+$O345*DG$9+$P345*DG$10+$Q345*DG$11+$R345*DG$12+$S345*DG$13+$T345*DG$14+$U345*DG$15+$V345*DG$16+$W345*DG$17+$X345*DG$18+$Y345*DG$19+$Z345*DG$20+$AA345*DG$21+$AB345*DG$22+$AC345*DG$23+$AD345*DG$24+$AE345*DG$25+$AF345*DG$26+$AG345*DG$27+$AH345*DG$28+$AI345*DG$29+$AJ345*DG$30+$AK345*DG$31+$AL345*DG$32+$AM345*DG$33+$AN345*DG$34+$AO345*DG$35+$AP345*DG$36+$AQ345*DG$37+$AR345*DG$38+$AS345*DG$39+$AT345*DG$40+$AU345*DG$41+$AV345*DG$42+$AW345*DG$43+$AX345*DG$44+$AY345*DG$45+$AZ345*DG$46+$BA345*DG$47+$BB345*DG$48+$BC345*DG$49+$BD345*DG$50+$BE345*DG$51+$BF345*DG$52+$BG345*DG$53+$BH345*DG$54+$BI345*DG$55+$BJ345*DG$56+$BK345*DG$57+$BL345*DG$58+$BM345*DG$59+$BN345*DG$60+$BO345*DG$61+$BP345*DG$62+$BQ345*DG$63+$BR345*DG$64+$BS345*DG$65+$BT345*DG$66+$BU345*DG$67+$BV345*DG$68+$BW345*DG$69+$BX345*DG$70+$BY345*DG$71+$BZ345*DG$72+$CA345*DG$73+$CB345*DG$74+$CC345*DG$75+$CD345*DG$76+$CE345*DG$77+$CF345*DG$78+$CG345*DG$79+$CH345*DG$80</f>
        <v>0</v>
      </c>
    </row>
    <row r="347" spans="1:117" ht="12.75" hidden="1" outlineLevel="1" x14ac:dyDescent="0.2">
      <c r="A347" s="26"/>
      <c r="B347" s="27"/>
      <c r="C347" s="27"/>
      <c r="D347" s="28"/>
      <c r="E347" s="28"/>
      <c r="F347" s="28"/>
      <c r="G347" s="28"/>
      <c r="H347" s="28"/>
      <c r="I347" s="59"/>
      <c r="J347" s="59"/>
      <c r="K347" s="59"/>
      <c r="L347" s="59"/>
      <c r="M347" s="59"/>
      <c r="N347" s="59"/>
      <c r="O347" s="59"/>
      <c r="P347" s="59"/>
      <c r="Q347" s="59"/>
      <c r="R347" s="59"/>
      <c r="S347" s="59"/>
      <c r="T347" s="59"/>
      <c r="U347" s="59"/>
      <c r="V347" s="59"/>
      <c r="W347" s="59"/>
      <c r="X347" s="59"/>
      <c r="Y347" s="59"/>
      <c r="Z347" s="59"/>
      <c r="AA347" s="59"/>
      <c r="AB347" s="59"/>
      <c r="AC347" s="59"/>
      <c r="AD347" s="59"/>
      <c r="AE347" s="59"/>
      <c r="AF347" s="59"/>
      <c r="AG347" s="59"/>
      <c r="AH347" s="59"/>
      <c r="AI347" s="59"/>
      <c r="AJ347" s="59"/>
      <c r="AK347" s="59"/>
      <c r="AL347" s="59"/>
      <c r="AM347" s="59"/>
      <c r="AN347" s="59"/>
      <c r="AO347" s="59"/>
      <c r="AP347" s="59"/>
      <c r="AQ347" s="59"/>
      <c r="AR347" s="59"/>
      <c r="AS347" s="59"/>
      <c r="AT347" s="59"/>
      <c r="AU347" s="59"/>
      <c r="AV347" s="59"/>
      <c r="AW347" s="59"/>
      <c r="AX347" s="59"/>
      <c r="AY347" s="59"/>
      <c r="AZ347" s="59"/>
      <c r="BA347" s="59"/>
      <c r="BB347" s="59"/>
      <c r="BC347" s="59"/>
      <c r="BD347" s="59"/>
      <c r="BE347" s="59"/>
      <c r="BF347" s="59"/>
      <c r="BG347" s="59"/>
      <c r="BH347" s="59"/>
      <c r="BI347" s="59"/>
      <c r="BJ347" s="59"/>
      <c r="BK347" s="59"/>
      <c r="BL347" s="59"/>
      <c r="BM347" s="59"/>
      <c r="BN347" s="59"/>
      <c r="BO347" s="59"/>
      <c r="BP347" s="59"/>
      <c r="BQ347" s="59"/>
      <c r="BR347" s="59"/>
      <c r="BS347" s="59"/>
      <c r="BT347" s="59"/>
      <c r="BU347" s="59"/>
      <c r="BV347" s="59"/>
      <c r="BW347" s="59"/>
      <c r="BX347" s="59"/>
      <c r="BY347" s="59"/>
      <c r="BZ347" s="59"/>
      <c r="CA347" s="59"/>
      <c r="CB347" s="59"/>
      <c r="CC347" s="59"/>
      <c r="CD347" s="59"/>
      <c r="CE347" s="59"/>
      <c r="CF347" s="59"/>
      <c r="CG347" s="59"/>
      <c r="CH347" s="59"/>
      <c r="CI347" s="28"/>
      <c r="CJ347" s="28"/>
      <c r="CK347" s="28"/>
      <c r="CL347" s="28"/>
      <c r="CM347" s="29" t="s">
        <v>8</v>
      </c>
      <c r="CN347" s="39"/>
      <c r="CO347" s="40"/>
      <c r="CP347" s="40"/>
      <c r="CQ347" s="40"/>
      <c r="CR347" s="40"/>
      <c r="CS347" s="40"/>
      <c r="CT347" s="40"/>
      <c r="CU347" s="40"/>
      <c r="CV347" s="40"/>
      <c r="CW347" s="40"/>
      <c r="CX347" s="40"/>
      <c r="CY347" s="40"/>
      <c r="CZ347" s="40"/>
      <c r="DA347" s="40"/>
      <c r="DB347" s="40"/>
      <c r="DC347" s="40"/>
      <c r="DD347" s="40"/>
      <c r="DE347" s="40"/>
      <c r="DF347" s="40"/>
      <c r="DG347" s="41"/>
    </row>
    <row r="348" spans="1:117" ht="12.75" collapsed="1" x14ac:dyDescent="0.2">
      <c r="A348" s="19" t="s">
        <v>350</v>
      </c>
      <c r="B348" s="19" t="s">
        <v>153</v>
      </c>
      <c r="C348" s="19"/>
      <c r="D348" s="20" t="s">
        <v>316</v>
      </c>
      <c r="E348" s="20">
        <v>6</v>
      </c>
      <c r="F348" s="20">
        <f>IF($C$4="",SUMIF(stock_on_hand!A:A,planner!A348,stock_on_hand!C:C),SUMIFS(stock_on_hand!C:C,stock_on_hand!A:A,planner!A348,stock_on_hand!E:E,$C$4))</f>
        <v>15</v>
      </c>
      <c r="G348" s="20"/>
      <c r="H348" s="20" t="s">
        <v>326</v>
      </c>
      <c r="I348" s="57">
        <f>IFERROR(HLOOKUP(I$188,bom!$2:$300,MATCH($A348,bom!$A:$A,0)-1,0),0)</f>
        <v>0</v>
      </c>
      <c r="J348" s="57">
        <f>IFERROR(HLOOKUP(J$188,bom!$2:$300,MATCH($A348,bom!$A:$A,0)-1,0),0)</f>
        <v>0</v>
      </c>
      <c r="K348" s="57">
        <f>IFERROR(HLOOKUP(K$188,bom!$2:$300,MATCH($A348,bom!$A:$A,0)-1,0),0)</f>
        <v>0</v>
      </c>
      <c r="L348" s="57">
        <f>IFERROR(HLOOKUP(L$188,bom!$2:$300,MATCH($A348,bom!$A:$A,0)-1,0),0)</f>
        <v>0</v>
      </c>
      <c r="M348" s="57">
        <f>IFERROR(HLOOKUP(M$188,bom!$2:$300,MATCH($A348,bom!$A:$A,0)-1,0),0)</f>
        <v>0</v>
      </c>
      <c r="N348" s="57">
        <f>IFERROR(HLOOKUP(N$188,bom!$2:$300,MATCH($A348,bom!$A:$A,0)-1,0),0)</f>
        <v>0</v>
      </c>
      <c r="O348" s="57">
        <f>IFERROR(HLOOKUP(O$188,bom!$2:$300,MATCH($A348,bom!$A:$A,0)-1,0),0)</f>
        <v>0</v>
      </c>
      <c r="P348" s="57">
        <f>IFERROR(HLOOKUP(P$188,bom!$2:$300,MATCH($A348,bom!$A:$A,0)-1,0),0)</f>
        <v>0</v>
      </c>
      <c r="Q348" s="57">
        <f>IFERROR(HLOOKUP(Q$188,bom!$2:$300,MATCH($A348,bom!$A:$A,0)-1,0),0)</f>
        <v>0</v>
      </c>
      <c r="R348" s="57">
        <f>IFERROR(HLOOKUP(R$188,bom!$2:$300,MATCH($A348,bom!$A:$A,0)-1,0),0)</f>
        <v>0</v>
      </c>
      <c r="S348" s="57">
        <f>IFERROR(HLOOKUP(S$188,bom!$2:$300,MATCH($A348,bom!$A:$A,0)-1,0),0)</f>
        <v>0</v>
      </c>
      <c r="T348" s="57">
        <f>IFERROR(HLOOKUP(T$188,bom!$2:$300,MATCH($A348,bom!$A:$A,0)-1,0),0)</f>
        <v>0</v>
      </c>
      <c r="U348" s="57">
        <f>IFERROR(HLOOKUP(U$188,bom!$2:$300,MATCH($A348,bom!$A:$A,0)-1,0),0)</f>
        <v>0</v>
      </c>
      <c r="V348" s="57">
        <f>IFERROR(HLOOKUP(V$188,bom!$2:$300,MATCH($A348,bom!$A:$A,0)-1,0),0)</f>
        <v>0</v>
      </c>
      <c r="W348" s="57">
        <f>IFERROR(HLOOKUP(W$188,bom!$2:$300,MATCH($A348,bom!$A:$A,0)-1,0),0)</f>
        <v>0</v>
      </c>
      <c r="X348" s="57">
        <f>IFERROR(HLOOKUP(X$188,bom!$2:$300,MATCH($A348,bom!$A:$A,0)-1,0),0)</f>
        <v>0</v>
      </c>
      <c r="Y348" s="57">
        <f>IFERROR(HLOOKUP(Y$188,bom!$2:$300,MATCH($A348,bom!$A:$A,0)-1,0),0)</f>
        <v>0</v>
      </c>
      <c r="Z348" s="57">
        <f>IFERROR(HLOOKUP(Z$188,bom!$2:$300,MATCH($A348,bom!$A:$A,0)-1,0),0)</f>
        <v>0</v>
      </c>
      <c r="AA348" s="57">
        <f>IFERROR(HLOOKUP(AA$188,bom!$2:$300,MATCH($A348,bom!$A:$A,0)-1,0),0)</f>
        <v>0</v>
      </c>
      <c r="AB348" s="57">
        <f>IFERROR(HLOOKUP(AB$188,bom!$2:$300,MATCH($A348,bom!$A:$A,0)-1,0),0)</f>
        <v>0</v>
      </c>
      <c r="AC348" s="57">
        <f>IFERROR(HLOOKUP(AC$188,bom!$2:$300,MATCH($A348,bom!$A:$A,0)-1,0),0)</f>
        <v>0</v>
      </c>
      <c r="AD348" s="57">
        <f>IFERROR(HLOOKUP(AD$188,bom!$2:$300,MATCH($A348,bom!$A:$A,0)-1,0),0)</f>
        <v>0</v>
      </c>
      <c r="AE348" s="57">
        <f>IFERROR(HLOOKUP(AE$188,bom!$2:$300,MATCH($A348,bom!$A:$A,0)-1,0),0)</f>
        <v>0</v>
      </c>
      <c r="AF348" s="57">
        <f>IFERROR(HLOOKUP(AF$188,bom!$2:$300,MATCH($A348,bom!$A:$A,0)-1,0),0)</f>
        <v>0</v>
      </c>
      <c r="AG348" s="57">
        <f>IFERROR(HLOOKUP(AG$188,bom!$2:$300,MATCH($A348,bom!$A:$A,0)-1,0),0)</f>
        <v>0</v>
      </c>
      <c r="AH348" s="57">
        <f>IFERROR(HLOOKUP(AH$188,bom!$2:$300,MATCH($A348,bom!$A:$A,0)-1,0),0)</f>
        <v>0</v>
      </c>
      <c r="AI348" s="57">
        <f>IFERROR(HLOOKUP(AI$188,bom!$2:$300,MATCH($A348,bom!$A:$A,0)-1,0),0)</f>
        <v>0</v>
      </c>
      <c r="AJ348" s="57">
        <f>IFERROR(HLOOKUP(AJ$188,bom!$2:$300,MATCH($A348,bom!$A:$A,0)-1,0),0)</f>
        <v>0</v>
      </c>
      <c r="AK348" s="57">
        <f>IFERROR(HLOOKUP(AK$188,bom!$2:$300,MATCH($A348,bom!$A:$A,0)-1,0),0)</f>
        <v>0</v>
      </c>
      <c r="AL348" s="57">
        <f>IFERROR(HLOOKUP(AL$188,bom!$2:$300,MATCH($A348,bom!$A:$A,0)-1,0),0)</f>
        <v>0</v>
      </c>
      <c r="AM348" s="57">
        <f>IFERROR(HLOOKUP(AM$188,bom!$2:$300,MATCH($A348,bom!$A:$A,0)-1,0),0)</f>
        <v>0</v>
      </c>
      <c r="AN348" s="57">
        <f>IFERROR(HLOOKUP(AN$188,bom!$2:$300,MATCH($A348,bom!$A:$A,0)-1,0),0)</f>
        <v>0</v>
      </c>
      <c r="AO348" s="57">
        <f>IFERROR(HLOOKUP(AO$188,bom!$2:$300,MATCH($A348,bom!$A:$A,0)-1,0),0)</f>
        <v>0</v>
      </c>
      <c r="AP348" s="57">
        <f>IFERROR(HLOOKUP(AP$188,bom!$2:$300,MATCH($A348,bom!$A:$A,0)-1,0),0)</f>
        <v>0</v>
      </c>
      <c r="AQ348" s="57">
        <f>IFERROR(HLOOKUP(AQ$188,bom!$2:$300,MATCH($A348,bom!$A:$A,0)-1,0),0)</f>
        <v>0</v>
      </c>
      <c r="AR348" s="57">
        <f>IFERROR(HLOOKUP(AR$188,bom!$2:$300,MATCH($A348,bom!$A:$A,0)-1,0),0)</f>
        <v>0</v>
      </c>
      <c r="AS348" s="57">
        <f>IFERROR(HLOOKUP(AS$188,bom!$2:$300,MATCH($A348,bom!$A:$A,0)-1,0),0)</f>
        <v>0</v>
      </c>
      <c r="AT348" s="57">
        <f>IFERROR(HLOOKUP(AT$188,bom!$2:$300,MATCH($A348,bom!$A:$A,0)-1,0),0)</f>
        <v>0</v>
      </c>
      <c r="AU348" s="57">
        <f>IFERROR(HLOOKUP(AU$188,bom!$2:$300,MATCH($A348,bom!$A:$A,0)-1,0),0)</f>
        <v>0</v>
      </c>
      <c r="AV348" s="57">
        <f>IFERROR(HLOOKUP(AV$188,bom!$2:$300,MATCH($A348,bom!$A:$A,0)-1,0),0)</f>
        <v>0</v>
      </c>
      <c r="AW348" s="57">
        <f>IFERROR(HLOOKUP(AW$188,bom!$2:$300,MATCH($A348,bom!$A:$A,0)-1,0),0)</f>
        <v>0</v>
      </c>
      <c r="AX348" s="57">
        <f>IFERROR(HLOOKUP(AX$188,bom!$2:$300,MATCH($A348,bom!$A:$A,0)-1,0),0)</f>
        <v>0</v>
      </c>
      <c r="AY348" s="57">
        <f>IFERROR(HLOOKUP(AY$188,bom!$2:$300,MATCH($A348,bom!$A:$A,0)-1,0),0)</f>
        <v>0</v>
      </c>
      <c r="AZ348" s="57">
        <f>IFERROR(HLOOKUP(AZ$188,bom!$2:$300,MATCH($A348,bom!$A:$A,0)-1,0),0)</f>
        <v>0</v>
      </c>
      <c r="BA348" s="57">
        <f>IFERROR(HLOOKUP(BA$188,bom!$2:$300,MATCH($A348,bom!$A:$A,0)-1,0),0)</f>
        <v>0</v>
      </c>
      <c r="BB348" s="57">
        <f>IFERROR(HLOOKUP(BB$188,bom!$2:$300,MATCH($A348,bom!$A:$A,0)-1,0),0)</f>
        <v>0</v>
      </c>
      <c r="BC348" s="57">
        <f>IFERROR(HLOOKUP(BC$188,bom!$2:$300,MATCH($A348,bom!$A:$A,0)-1,0),0)</f>
        <v>0</v>
      </c>
      <c r="BD348" s="57">
        <f>IFERROR(HLOOKUP(BD$188,bom!$2:$300,MATCH($A348,bom!$A:$A,0)-1,0),0)</f>
        <v>0</v>
      </c>
      <c r="BE348" s="57">
        <f>IFERROR(HLOOKUP(BE$188,bom!$2:$300,MATCH($A348,bom!$A:$A,0)-1,0),0)</f>
        <v>0</v>
      </c>
      <c r="BF348" s="57">
        <f>IFERROR(HLOOKUP(BF$188,bom!$2:$300,MATCH($A348,bom!$A:$A,0)-1,0),0)</f>
        <v>0</v>
      </c>
      <c r="BG348" s="57">
        <f>IFERROR(HLOOKUP(BG$188,bom!$2:$300,MATCH($A348,bom!$A:$A,0)-1,0),0)</f>
        <v>0</v>
      </c>
      <c r="BH348" s="57">
        <f>IFERROR(HLOOKUP(BH$188,bom!$2:$300,MATCH($A348,bom!$A:$A,0)-1,0),0)</f>
        <v>0</v>
      </c>
      <c r="BI348" s="57">
        <f>IFERROR(HLOOKUP(BI$188,bom!$2:$300,MATCH($A348,bom!$A:$A,0)-1,0),0)</f>
        <v>0</v>
      </c>
      <c r="BJ348" s="57">
        <f>IFERROR(HLOOKUP(BJ$188,bom!$2:$300,MATCH($A348,bom!$A:$A,0)-1,0),0)</f>
        <v>0</v>
      </c>
      <c r="BK348" s="57">
        <f>IFERROR(HLOOKUP(BK$188,bom!$2:$300,MATCH($A348,bom!$A:$A,0)-1,0),0)</f>
        <v>0</v>
      </c>
      <c r="BL348" s="57">
        <f>IFERROR(HLOOKUP(BL$188,bom!$2:$300,MATCH($A348,bom!$A:$A,0)-1,0),0)</f>
        <v>0</v>
      </c>
      <c r="BM348" s="57">
        <f>IFERROR(HLOOKUP(BM$188,bom!$2:$300,MATCH($A348,bom!$A:$A,0)-1,0),0)</f>
        <v>0</v>
      </c>
      <c r="BN348" s="57">
        <f>IFERROR(HLOOKUP(BN$188,bom!$2:$300,MATCH($A348,bom!$A:$A,0)-1,0),0)</f>
        <v>0</v>
      </c>
      <c r="BO348" s="57">
        <f>IFERROR(HLOOKUP(BO$188,bom!$2:$300,MATCH($A348,bom!$A:$A,0)-1,0),0)</f>
        <v>0</v>
      </c>
      <c r="BP348" s="57">
        <f>IFERROR(HLOOKUP(BP$188,bom!$2:$300,MATCH($A348,bom!$A:$A,0)-1,0),0)</f>
        <v>0</v>
      </c>
      <c r="BQ348" s="57">
        <f>IFERROR(HLOOKUP(BQ$188,bom!$2:$300,MATCH($A348,bom!$A:$A,0)-1,0),0)</f>
        <v>0</v>
      </c>
      <c r="BR348" s="57">
        <f>IFERROR(HLOOKUP(BR$188,bom!$2:$300,MATCH($A348,bom!$A:$A,0)-1,0),0)</f>
        <v>0</v>
      </c>
      <c r="BS348" s="57">
        <f>IFERROR(HLOOKUP(BS$188,bom!$2:$300,MATCH($A348,bom!$A:$A,0)-1,0),0)</f>
        <v>0</v>
      </c>
      <c r="BT348" s="57">
        <f>IFERROR(HLOOKUP(BT$188,bom!$2:$300,MATCH($A348,bom!$A:$A,0)-1,0),0)</f>
        <v>0</v>
      </c>
      <c r="BU348" s="57">
        <f>IFERROR(HLOOKUP(BU$188,bom!$2:$300,MATCH($A348,bom!$A:$A,0)-1,0),0)</f>
        <v>0</v>
      </c>
      <c r="BV348" s="57">
        <f>IFERROR(HLOOKUP(BV$188,bom!$2:$300,MATCH($A348,bom!$A:$A,0)-1,0),0)</f>
        <v>0</v>
      </c>
      <c r="BW348" s="57">
        <f>IFERROR(HLOOKUP(BW$188,bom!$2:$300,MATCH($A348,bom!$A:$A,0)-1,0),0)</f>
        <v>0</v>
      </c>
      <c r="BX348" s="57">
        <f>IFERROR(HLOOKUP(BX$188,bom!$2:$300,MATCH($A348,bom!$A:$A,0)-1,0),0)</f>
        <v>0</v>
      </c>
      <c r="BY348" s="57">
        <f>IFERROR(HLOOKUP(BY$188,bom!$2:$300,MATCH($A348,bom!$A:$A,0)-1,0),0)</f>
        <v>0</v>
      </c>
      <c r="BZ348" s="57">
        <f>IFERROR(HLOOKUP(BZ$188,bom!$2:$300,MATCH($A348,bom!$A:$A,0)-1,0),0)</f>
        <v>0</v>
      </c>
      <c r="CA348" s="57">
        <f>IFERROR(HLOOKUP(CA$188,bom!$2:$300,MATCH($A348,bom!$A:$A,0)-1,0),0)</f>
        <v>0</v>
      </c>
      <c r="CB348" s="57">
        <f>IFERROR(HLOOKUP(CB$188,bom!$2:$300,MATCH($A348,bom!$A:$A,0)-1,0),0)</f>
        <v>0</v>
      </c>
      <c r="CC348" s="57">
        <f>IFERROR(HLOOKUP(CC$188,bom!$2:$300,MATCH($A348,bom!$A:$A,0)-1,0),0)</f>
        <v>0</v>
      </c>
      <c r="CD348" s="57">
        <f>IFERROR(HLOOKUP(CD$188,bom!$2:$300,MATCH($A348,bom!$A:$A,0)-1,0),0)</f>
        <v>0</v>
      </c>
      <c r="CE348" s="57">
        <f>IFERROR(HLOOKUP(CE$188,bom!$2:$300,MATCH($A348,bom!$A:$A,0)-1,0),0)</f>
        <v>0</v>
      </c>
      <c r="CF348" s="57">
        <f>IFERROR(HLOOKUP(CF$188,bom!$2:$300,MATCH($A348,bom!$A:$A,0)-1,0),0)</f>
        <v>0</v>
      </c>
      <c r="CG348" s="57">
        <f>IFERROR(HLOOKUP(CG$188,bom!$2:$300,MATCH($A348,bom!$A:$A,0)-1,0),0)</f>
        <v>0</v>
      </c>
      <c r="CH348" s="57">
        <f>IFERROR(HLOOKUP(CH$188,bom!$2:$300,MATCH($A348,bom!$A:$A,0)-1,0),0)</f>
        <v>0</v>
      </c>
      <c r="CI348" s="20"/>
      <c r="CJ348" s="20"/>
      <c r="CK348" s="20"/>
      <c r="CL348" s="20"/>
      <c r="CM348" s="32" t="str">
        <f t="shared" ref="CM348" si="2136">IF(G348&gt;0,IF(CN348&lt;(0.8*G348),"WARNING!!!",IF(CN348&lt;G348,"ORDER","OK")),IF((VLOOKUP(A348,A:DG,91+E348,0))&lt;0,"WARNING!!!",IF((VLOOKUP(A348,A:DG,91+ROUND(1.25*E348,0),0))&lt;0,"ORDER","OK")))</f>
        <v>OK</v>
      </c>
      <c r="CN348" s="33">
        <f t="shared" ref="CN348" si="2137">F348-CN349+CN350</f>
        <v>15</v>
      </c>
      <c r="CO348" s="34">
        <f t="shared" ref="CO348" si="2138">CN348-CO349+CO350</f>
        <v>15</v>
      </c>
      <c r="CP348" s="34">
        <f t="shared" ref="CP348" si="2139">CO348-CP349+CP350</f>
        <v>15</v>
      </c>
      <c r="CQ348" s="34">
        <f t="shared" ref="CQ348" si="2140">CP348-CQ349+CQ350</f>
        <v>15</v>
      </c>
      <c r="CR348" s="34">
        <f t="shared" ref="CR348" si="2141">CQ348-CR349+CR350</f>
        <v>15</v>
      </c>
      <c r="CS348" s="34">
        <f t="shared" ref="CS348" si="2142">CR348-CS349+CS350</f>
        <v>15</v>
      </c>
      <c r="CT348" s="34">
        <f t="shared" ref="CT348" si="2143">CS348-CT349+CT350</f>
        <v>15</v>
      </c>
      <c r="CU348" s="34">
        <f t="shared" ref="CU348" si="2144">CT348-CU349+CU350</f>
        <v>15</v>
      </c>
      <c r="CV348" s="34">
        <f t="shared" ref="CV348" si="2145">CU348-CV349+CV350</f>
        <v>15</v>
      </c>
      <c r="CW348" s="34">
        <f t="shared" ref="CW348" si="2146">CV348-CW349+CW350</f>
        <v>15</v>
      </c>
      <c r="CX348" s="34">
        <f t="shared" ref="CX348" si="2147">CW348-CX349+CX350</f>
        <v>15</v>
      </c>
      <c r="CY348" s="34">
        <f t="shared" ref="CY348" si="2148">CX348-CY349+CY350</f>
        <v>15</v>
      </c>
      <c r="CZ348" s="34">
        <f t="shared" ref="CZ348" si="2149">CY348-CZ349+CZ350</f>
        <v>15</v>
      </c>
      <c r="DA348" s="34">
        <f t="shared" ref="DA348" si="2150">CZ348-DA349+DA350</f>
        <v>15</v>
      </c>
      <c r="DB348" s="34">
        <f t="shared" ref="DB348" si="2151">DA348-DB349+DB350</f>
        <v>15</v>
      </c>
      <c r="DC348" s="34">
        <f t="shared" ref="DC348" si="2152">DB348-DC349+DC350</f>
        <v>15</v>
      </c>
      <c r="DD348" s="34">
        <f t="shared" ref="DD348" si="2153">DC348-DD349+DD350</f>
        <v>15</v>
      </c>
      <c r="DE348" s="34">
        <f t="shared" ref="DE348" si="2154">DD348-DE349+DE350</f>
        <v>15</v>
      </c>
      <c r="DF348" s="34">
        <f t="shared" ref="DF348" si="2155">DE348-DF349+DF350</f>
        <v>15</v>
      </c>
      <c r="DG348" s="35">
        <f t="shared" ref="DG348" si="2156">DF348-DG349+DG350</f>
        <v>15</v>
      </c>
      <c r="DM348" s="21"/>
    </row>
    <row r="349" spans="1:117" ht="12.75" hidden="1" outlineLevel="1" x14ac:dyDescent="0.2">
      <c r="A349" s="22"/>
      <c r="B349" s="23"/>
      <c r="C349" s="23"/>
      <c r="D349" s="24"/>
      <c r="E349" s="24"/>
      <c r="F349" s="24"/>
      <c r="G349" s="24"/>
      <c r="H349" s="24"/>
      <c r="I349" s="58"/>
      <c r="J349" s="58"/>
      <c r="K349" s="58"/>
      <c r="L349" s="58"/>
      <c r="M349" s="58"/>
      <c r="N349" s="58"/>
      <c r="O349" s="58"/>
      <c r="P349" s="58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  <c r="AG349" s="58"/>
      <c r="AH349" s="58"/>
      <c r="AI349" s="58"/>
      <c r="AJ349" s="58"/>
      <c r="AK349" s="58"/>
      <c r="AL349" s="58"/>
      <c r="AM349" s="58"/>
      <c r="AN349" s="58"/>
      <c r="AO349" s="58"/>
      <c r="AP349" s="58"/>
      <c r="AQ349" s="58"/>
      <c r="AR349" s="58"/>
      <c r="AS349" s="58"/>
      <c r="AT349" s="58"/>
      <c r="AU349" s="58"/>
      <c r="AV349" s="58"/>
      <c r="AW349" s="58"/>
      <c r="AX349" s="58"/>
      <c r="AY349" s="58"/>
      <c r="AZ349" s="58"/>
      <c r="BA349" s="58"/>
      <c r="BB349" s="58"/>
      <c r="BC349" s="58"/>
      <c r="BD349" s="58"/>
      <c r="BE349" s="58"/>
      <c r="BF349" s="58"/>
      <c r="BG349" s="58"/>
      <c r="BH349" s="58"/>
      <c r="BI349" s="58"/>
      <c r="BJ349" s="58"/>
      <c r="BK349" s="58"/>
      <c r="BL349" s="58"/>
      <c r="BM349" s="58"/>
      <c r="BN349" s="58"/>
      <c r="BO349" s="58"/>
      <c r="BP349" s="58"/>
      <c r="BQ349" s="58"/>
      <c r="BR349" s="58"/>
      <c r="BS349" s="58"/>
      <c r="BT349" s="58"/>
      <c r="BU349" s="58"/>
      <c r="BV349" s="58"/>
      <c r="BW349" s="58"/>
      <c r="BX349" s="58"/>
      <c r="BY349" s="58"/>
      <c r="BZ349" s="58"/>
      <c r="CA349" s="58"/>
      <c r="CB349" s="58"/>
      <c r="CC349" s="58"/>
      <c r="CD349" s="58"/>
      <c r="CE349" s="58"/>
      <c r="CF349" s="58"/>
      <c r="CG349" s="58"/>
      <c r="CH349" s="58"/>
      <c r="CI349" s="24"/>
      <c r="CJ349" s="24"/>
      <c r="CK349" s="24"/>
      <c r="CL349" s="24"/>
      <c r="CM349" s="25" t="s">
        <v>7</v>
      </c>
      <c r="CN349" s="36">
        <f t="shared" ref="CN349" si="2157">$I348*CN$3+$J348*CN$4+$K348*CN$5+$L348*CN$6+$M348*CN$7+$N348*CN$8+$O348*CN$9+$P348*CN$10+$Q348*CN$11+$R348*CN$12+$S348*CN$13+$T348*CN$14+$U348*CN$15+$V348*CN$16+$W348*CN$17+$X348*CN$18+$Y348*CN$19+$Z348*CN$20+$AA348*CN$21+$AB348*CN$22+$AC348*CN$23+$AD348*CN$24+$AE348*CN$25+$AF348*CN$26+$AG348*CN$27+$AH348*CN$28+$AI348*CN$29+$AJ348*CN$30+$AK348*CN$31+$AL348*CN$32+$AM348*CN$33+$AN348*CN$34+$AO348*CN$35+$AP348*CN$36+$AQ348*CN$37+$AR348*CN$38+$AS348*CN$39+$AT348*CN$40+$AU348*CN$41+$AV348*CN$42+$AW348*CN$43+$AX348*CN$44+$AY348*CN$45+$AZ348*CN$46+$BA348*CN$47+$BB348*CN$48+$BC348*CN$49+$BD348*CN$50+$BE348*CN$51+$BF348*CN$52+$BG348*CN$53+$BH348*CN$54+$BI348*CN$55+$BJ348*CN$56+$BK348*CN$57+$BL348*CN$58+$BM348*CN$59+$BN348*CN$60+$BO348*CN$61+$BP348*CN$62+$BQ348*CN$63+$BR348*CN$64+$BS348*CN$65+$BT348*CN$66+$BU348*CN$67+$BV348*CN$68+$BW348*CN$69+$BX348*CN$70+$BY348*CN$71+$BZ348*CN$72+$CA348*CN$73+$CB348*CN$74+$CC348*CN$75+$CD348*CN$76+$CE348*CN$77+$CF348*CN$78+$CG348*CN$79+$CH348*CN$80</f>
        <v>0</v>
      </c>
      <c r="CO349" s="37">
        <f t="shared" ref="CO349" si="2158">$I348*CO$3+$J348*CO$4+$K348*CO$5+$L348*CO$6+$M348*CO$7+$N348*CO$8+$O348*CO$9+$P348*CO$10+$Q348*CO$11+$R348*CO$12+$S348*CO$13+$T348*CO$14+$U348*CO$15+$V348*CO$16+$W348*CO$17+$X348*CO$18+$Y348*CO$19+$Z348*CO$20+$AA348*CO$21+$AB348*CO$22+$AC348*CO$23+$AD348*CO$24+$AE348*CO$25+$AF348*CO$26+$AG348*CO$27+$AH348*CO$28+$AI348*CO$29+$AJ348*CO$30+$AK348*CO$31+$AL348*CO$32+$AM348*CO$33+$AN348*CO$34+$AO348*CO$35+$AP348*CO$36+$AQ348*CO$37+$AR348*CO$38+$AS348*CO$39+$AT348*CO$40+$AU348*CO$41+$AV348*CO$42+$AW348*CO$43+$AX348*CO$44+$AY348*CO$45+$AZ348*CO$46+$BA348*CO$47+$BB348*CO$48+$BC348*CO$49+$BD348*CO$50+$BE348*CO$51+$BF348*CO$52+$BG348*CO$53+$BH348*CO$54+$BI348*CO$55+$BJ348*CO$56+$BK348*CO$57+$BL348*CO$58+$BM348*CO$59+$BN348*CO$60+$BO348*CO$61+$BP348*CO$62+$BQ348*CO$63+$BR348*CO$64+$BS348*CO$65+$BT348*CO$66+$BU348*CO$67+$BV348*CO$68+$BW348*CO$69+$BX348*CO$70+$BY348*CO$71+$BZ348*CO$72+$CA348*CO$73+$CB348*CO$74+$CC348*CO$75+$CD348*CO$76+$CE348*CO$77+$CF348*CO$78+$CG348*CO$79+$CH348*CO$80</f>
        <v>0</v>
      </c>
      <c r="CP349" s="37">
        <f t="shared" ref="CP349" si="2159">$I348*CP$3+$J348*CP$4+$K348*CP$5+$L348*CP$6+$M348*CP$7+$N348*CP$8+$O348*CP$9+$P348*CP$10+$Q348*CP$11+$R348*CP$12+$S348*CP$13+$T348*CP$14+$U348*CP$15+$V348*CP$16+$W348*CP$17+$X348*CP$18+$Y348*CP$19+$Z348*CP$20+$AA348*CP$21+$AB348*CP$22+$AC348*CP$23+$AD348*CP$24+$AE348*CP$25+$AF348*CP$26+$AG348*CP$27+$AH348*CP$28+$AI348*CP$29+$AJ348*CP$30+$AK348*CP$31+$AL348*CP$32+$AM348*CP$33+$AN348*CP$34+$AO348*CP$35+$AP348*CP$36+$AQ348*CP$37+$AR348*CP$38+$AS348*CP$39+$AT348*CP$40+$AU348*CP$41+$AV348*CP$42+$AW348*CP$43+$AX348*CP$44+$AY348*CP$45+$AZ348*CP$46+$BA348*CP$47+$BB348*CP$48+$BC348*CP$49+$BD348*CP$50+$BE348*CP$51+$BF348*CP$52+$BG348*CP$53+$BH348*CP$54+$BI348*CP$55+$BJ348*CP$56+$BK348*CP$57+$BL348*CP$58+$BM348*CP$59+$BN348*CP$60+$BO348*CP$61+$BP348*CP$62+$BQ348*CP$63+$BR348*CP$64+$BS348*CP$65+$BT348*CP$66+$BU348*CP$67+$BV348*CP$68+$BW348*CP$69+$BX348*CP$70+$BY348*CP$71+$BZ348*CP$72+$CA348*CP$73+$CB348*CP$74+$CC348*CP$75+$CD348*CP$76+$CE348*CP$77+$CF348*CP$78+$CG348*CP$79+$CH348*CP$80</f>
        <v>0</v>
      </c>
      <c r="CQ349" s="37">
        <f t="shared" ref="CQ349" si="2160">$I348*CQ$3+$J348*CQ$4+$K348*CQ$5+$L348*CQ$6+$M348*CQ$7+$N348*CQ$8+$O348*CQ$9+$P348*CQ$10+$Q348*CQ$11+$R348*CQ$12+$S348*CQ$13+$T348*CQ$14+$U348*CQ$15+$V348*CQ$16+$W348*CQ$17+$X348*CQ$18+$Y348*CQ$19+$Z348*CQ$20+$AA348*CQ$21+$AB348*CQ$22+$AC348*CQ$23+$AD348*CQ$24+$AE348*CQ$25+$AF348*CQ$26+$AG348*CQ$27+$AH348*CQ$28+$AI348*CQ$29+$AJ348*CQ$30+$AK348*CQ$31+$AL348*CQ$32+$AM348*CQ$33+$AN348*CQ$34+$AO348*CQ$35+$AP348*CQ$36+$AQ348*CQ$37+$AR348*CQ$38+$AS348*CQ$39+$AT348*CQ$40+$AU348*CQ$41+$AV348*CQ$42+$AW348*CQ$43+$AX348*CQ$44+$AY348*CQ$45+$AZ348*CQ$46+$BA348*CQ$47+$BB348*CQ$48+$BC348*CQ$49+$BD348*CQ$50+$BE348*CQ$51+$BF348*CQ$52+$BG348*CQ$53+$BH348*CQ$54+$BI348*CQ$55+$BJ348*CQ$56+$BK348*CQ$57+$BL348*CQ$58+$BM348*CQ$59+$BN348*CQ$60+$BO348*CQ$61+$BP348*CQ$62+$BQ348*CQ$63+$BR348*CQ$64+$BS348*CQ$65+$BT348*CQ$66+$BU348*CQ$67+$BV348*CQ$68+$BW348*CQ$69+$BX348*CQ$70+$BY348*CQ$71+$BZ348*CQ$72+$CA348*CQ$73+$CB348*CQ$74+$CC348*CQ$75+$CD348*CQ$76+$CE348*CQ$77+$CF348*CQ$78+$CG348*CQ$79+$CH348*CQ$80</f>
        <v>0</v>
      </c>
      <c r="CR349" s="37">
        <f t="shared" ref="CR349" si="2161">$I348*CR$3+$J348*CR$4+$K348*CR$5+$L348*CR$6+$M348*CR$7+$N348*CR$8+$O348*CR$9+$P348*CR$10+$Q348*CR$11+$R348*CR$12+$S348*CR$13+$T348*CR$14+$U348*CR$15+$V348*CR$16+$W348*CR$17+$X348*CR$18+$Y348*CR$19+$Z348*CR$20+$AA348*CR$21+$AB348*CR$22+$AC348*CR$23+$AD348*CR$24+$AE348*CR$25+$AF348*CR$26+$AG348*CR$27+$AH348*CR$28+$AI348*CR$29+$AJ348*CR$30+$AK348*CR$31+$AL348*CR$32+$AM348*CR$33+$AN348*CR$34+$AO348*CR$35+$AP348*CR$36+$AQ348*CR$37+$AR348*CR$38+$AS348*CR$39+$AT348*CR$40+$AU348*CR$41+$AV348*CR$42+$AW348*CR$43+$AX348*CR$44+$AY348*CR$45+$AZ348*CR$46+$BA348*CR$47+$BB348*CR$48+$BC348*CR$49+$BD348*CR$50+$BE348*CR$51+$BF348*CR$52+$BG348*CR$53+$BH348*CR$54+$BI348*CR$55+$BJ348*CR$56+$BK348*CR$57+$BL348*CR$58+$BM348*CR$59+$BN348*CR$60+$BO348*CR$61+$BP348*CR$62+$BQ348*CR$63+$BR348*CR$64+$BS348*CR$65+$BT348*CR$66+$BU348*CR$67+$BV348*CR$68+$BW348*CR$69+$BX348*CR$70+$BY348*CR$71+$BZ348*CR$72+$CA348*CR$73+$CB348*CR$74+$CC348*CR$75+$CD348*CR$76+$CE348*CR$77+$CF348*CR$78+$CG348*CR$79+$CH348*CR$80</f>
        <v>0</v>
      </c>
      <c r="CS349" s="37">
        <f t="shared" ref="CS349" si="2162">$I348*CS$3+$J348*CS$4+$K348*CS$5+$L348*CS$6+$M348*CS$7+$N348*CS$8+$O348*CS$9+$P348*CS$10+$Q348*CS$11+$R348*CS$12+$S348*CS$13+$T348*CS$14+$U348*CS$15+$V348*CS$16+$W348*CS$17+$X348*CS$18+$Y348*CS$19+$Z348*CS$20+$AA348*CS$21+$AB348*CS$22+$AC348*CS$23+$AD348*CS$24+$AE348*CS$25+$AF348*CS$26+$AG348*CS$27+$AH348*CS$28+$AI348*CS$29+$AJ348*CS$30+$AK348*CS$31+$AL348*CS$32+$AM348*CS$33+$AN348*CS$34+$AO348*CS$35+$AP348*CS$36+$AQ348*CS$37+$AR348*CS$38+$AS348*CS$39+$AT348*CS$40+$AU348*CS$41+$AV348*CS$42+$AW348*CS$43+$AX348*CS$44+$AY348*CS$45+$AZ348*CS$46+$BA348*CS$47+$BB348*CS$48+$BC348*CS$49+$BD348*CS$50+$BE348*CS$51+$BF348*CS$52+$BG348*CS$53+$BH348*CS$54+$BI348*CS$55+$BJ348*CS$56+$BK348*CS$57+$BL348*CS$58+$BM348*CS$59+$BN348*CS$60+$BO348*CS$61+$BP348*CS$62+$BQ348*CS$63+$BR348*CS$64+$BS348*CS$65+$BT348*CS$66+$BU348*CS$67+$BV348*CS$68+$BW348*CS$69+$BX348*CS$70+$BY348*CS$71+$BZ348*CS$72+$CA348*CS$73+$CB348*CS$74+$CC348*CS$75+$CD348*CS$76+$CE348*CS$77+$CF348*CS$78+$CG348*CS$79+$CH348*CS$80</f>
        <v>0</v>
      </c>
      <c r="CT349" s="37">
        <f t="shared" ref="CT349" si="2163">$I348*CT$3+$J348*CT$4+$K348*CT$5+$L348*CT$6+$M348*CT$7+$N348*CT$8+$O348*CT$9+$P348*CT$10+$Q348*CT$11+$R348*CT$12+$S348*CT$13+$T348*CT$14+$U348*CT$15+$V348*CT$16+$W348*CT$17+$X348*CT$18+$Y348*CT$19+$Z348*CT$20+$AA348*CT$21+$AB348*CT$22+$AC348*CT$23+$AD348*CT$24+$AE348*CT$25+$AF348*CT$26+$AG348*CT$27+$AH348*CT$28+$AI348*CT$29+$AJ348*CT$30+$AK348*CT$31+$AL348*CT$32+$AM348*CT$33+$AN348*CT$34+$AO348*CT$35+$AP348*CT$36+$AQ348*CT$37+$AR348*CT$38+$AS348*CT$39+$AT348*CT$40+$AU348*CT$41+$AV348*CT$42+$AW348*CT$43+$AX348*CT$44+$AY348*CT$45+$AZ348*CT$46+$BA348*CT$47+$BB348*CT$48+$BC348*CT$49+$BD348*CT$50+$BE348*CT$51+$BF348*CT$52+$BG348*CT$53+$BH348*CT$54+$BI348*CT$55+$BJ348*CT$56+$BK348*CT$57+$BL348*CT$58+$BM348*CT$59+$BN348*CT$60+$BO348*CT$61+$BP348*CT$62+$BQ348*CT$63+$BR348*CT$64+$BS348*CT$65+$BT348*CT$66+$BU348*CT$67+$BV348*CT$68+$BW348*CT$69+$BX348*CT$70+$BY348*CT$71+$BZ348*CT$72+$CA348*CT$73+$CB348*CT$74+$CC348*CT$75+$CD348*CT$76+$CE348*CT$77+$CF348*CT$78+$CG348*CT$79+$CH348*CT$80</f>
        <v>0</v>
      </c>
      <c r="CU349" s="37">
        <f t="shared" ref="CU349" si="2164">$I348*CU$3+$J348*CU$4+$K348*CU$5+$L348*CU$6+$M348*CU$7+$N348*CU$8+$O348*CU$9+$P348*CU$10+$Q348*CU$11+$R348*CU$12+$S348*CU$13+$T348*CU$14+$U348*CU$15+$V348*CU$16+$W348*CU$17+$X348*CU$18+$Y348*CU$19+$Z348*CU$20+$AA348*CU$21+$AB348*CU$22+$AC348*CU$23+$AD348*CU$24+$AE348*CU$25+$AF348*CU$26+$AG348*CU$27+$AH348*CU$28+$AI348*CU$29+$AJ348*CU$30+$AK348*CU$31+$AL348*CU$32+$AM348*CU$33+$AN348*CU$34+$AO348*CU$35+$AP348*CU$36+$AQ348*CU$37+$AR348*CU$38+$AS348*CU$39+$AT348*CU$40+$AU348*CU$41+$AV348*CU$42+$AW348*CU$43+$AX348*CU$44+$AY348*CU$45+$AZ348*CU$46+$BA348*CU$47+$BB348*CU$48+$BC348*CU$49+$BD348*CU$50+$BE348*CU$51+$BF348*CU$52+$BG348*CU$53+$BH348*CU$54+$BI348*CU$55+$BJ348*CU$56+$BK348*CU$57+$BL348*CU$58+$BM348*CU$59+$BN348*CU$60+$BO348*CU$61+$BP348*CU$62+$BQ348*CU$63+$BR348*CU$64+$BS348*CU$65+$BT348*CU$66+$BU348*CU$67+$BV348*CU$68+$BW348*CU$69+$BX348*CU$70+$BY348*CU$71+$BZ348*CU$72+$CA348*CU$73+$CB348*CU$74+$CC348*CU$75+$CD348*CU$76+$CE348*CU$77+$CF348*CU$78+$CG348*CU$79+$CH348*CU$80</f>
        <v>0</v>
      </c>
      <c r="CV349" s="37">
        <f t="shared" ref="CV349" si="2165">$I348*CV$3+$J348*CV$4+$K348*CV$5+$L348*CV$6+$M348*CV$7+$N348*CV$8+$O348*CV$9+$P348*CV$10+$Q348*CV$11+$R348*CV$12+$S348*CV$13+$T348*CV$14+$U348*CV$15+$V348*CV$16+$W348*CV$17+$X348*CV$18+$Y348*CV$19+$Z348*CV$20+$AA348*CV$21+$AB348*CV$22+$AC348*CV$23+$AD348*CV$24+$AE348*CV$25+$AF348*CV$26+$AG348*CV$27+$AH348*CV$28+$AI348*CV$29+$AJ348*CV$30+$AK348*CV$31+$AL348*CV$32+$AM348*CV$33+$AN348*CV$34+$AO348*CV$35+$AP348*CV$36+$AQ348*CV$37+$AR348*CV$38+$AS348*CV$39+$AT348*CV$40+$AU348*CV$41+$AV348*CV$42+$AW348*CV$43+$AX348*CV$44+$AY348*CV$45+$AZ348*CV$46+$BA348*CV$47+$BB348*CV$48+$BC348*CV$49+$BD348*CV$50+$BE348*CV$51+$BF348*CV$52+$BG348*CV$53+$BH348*CV$54+$BI348*CV$55+$BJ348*CV$56+$BK348*CV$57+$BL348*CV$58+$BM348*CV$59+$BN348*CV$60+$BO348*CV$61+$BP348*CV$62+$BQ348*CV$63+$BR348*CV$64+$BS348*CV$65+$BT348*CV$66+$BU348*CV$67+$BV348*CV$68+$BW348*CV$69+$BX348*CV$70+$BY348*CV$71+$BZ348*CV$72+$CA348*CV$73+$CB348*CV$74+$CC348*CV$75+$CD348*CV$76+$CE348*CV$77+$CF348*CV$78+$CG348*CV$79+$CH348*CV$80</f>
        <v>0</v>
      </c>
      <c r="CW349" s="37">
        <f t="shared" ref="CW349" si="2166">$I348*CW$3+$J348*CW$4+$K348*CW$5+$L348*CW$6+$M348*CW$7+$N348*CW$8+$O348*CW$9+$P348*CW$10+$Q348*CW$11+$R348*CW$12+$S348*CW$13+$T348*CW$14+$U348*CW$15+$V348*CW$16+$W348*CW$17+$X348*CW$18+$Y348*CW$19+$Z348*CW$20+$AA348*CW$21+$AB348*CW$22+$AC348*CW$23+$AD348*CW$24+$AE348*CW$25+$AF348*CW$26+$AG348*CW$27+$AH348*CW$28+$AI348*CW$29+$AJ348*CW$30+$AK348*CW$31+$AL348*CW$32+$AM348*CW$33+$AN348*CW$34+$AO348*CW$35+$AP348*CW$36+$AQ348*CW$37+$AR348*CW$38+$AS348*CW$39+$AT348*CW$40+$AU348*CW$41+$AV348*CW$42+$AW348*CW$43+$AX348*CW$44+$AY348*CW$45+$AZ348*CW$46+$BA348*CW$47+$BB348*CW$48+$BC348*CW$49+$BD348*CW$50+$BE348*CW$51+$BF348*CW$52+$BG348*CW$53+$BH348*CW$54+$BI348*CW$55+$BJ348*CW$56+$BK348*CW$57+$BL348*CW$58+$BM348*CW$59+$BN348*CW$60+$BO348*CW$61+$BP348*CW$62+$BQ348*CW$63+$BR348*CW$64+$BS348*CW$65+$BT348*CW$66+$BU348*CW$67+$BV348*CW$68+$BW348*CW$69+$BX348*CW$70+$BY348*CW$71+$BZ348*CW$72+$CA348*CW$73+$CB348*CW$74+$CC348*CW$75+$CD348*CW$76+$CE348*CW$77+$CF348*CW$78+$CG348*CW$79+$CH348*CW$80</f>
        <v>0</v>
      </c>
      <c r="CX349" s="37">
        <f t="shared" ref="CX349" si="2167">$I348*CX$3+$J348*CX$4+$K348*CX$5+$L348*CX$6+$M348*CX$7+$N348*CX$8+$O348*CX$9+$P348*CX$10+$Q348*CX$11+$R348*CX$12+$S348*CX$13+$T348*CX$14+$U348*CX$15+$V348*CX$16+$W348*CX$17+$X348*CX$18+$Y348*CX$19+$Z348*CX$20+$AA348*CX$21+$AB348*CX$22+$AC348*CX$23+$AD348*CX$24+$AE348*CX$25+$AF348*CX$26+$AG348*CX$27+$AH348*CX$28+$AI348*CX$29+$AJ348*CX$30+$AK348*CX$31+$AL348*CX$32+$AM348*CX$33+$AN348*CX$34+$AO348*CX$35+$AP348*CX$36+$AQ348*CX$37+$AR348*CX$38+$AS348*CX$39+$AT348*CX$40+$AU348*CX$41+$AV348*CX$42+$AW348*CX$43+$AX348*CX$44+$AY348*CX$45+$AZ348*CX$46+$BA348*CX$47+$BB348*CX$48+$BC348*CX$49+$BD348*CX$50+$BE348*CX$51+$BF348*CX$52+$BG348*CX$53+$BH348*CX$54+$BI348*CX$55+$BJ348*CX$56+$BK348*CX$57+$BL348*CX$58+$BM348*CX$59+$BN348*CX$60+$BO348*CX$61+$BP348*CX$62+$BQ348*CX$63+$BR348*CX$64+$BS348*CX$65+$BT348*CX$66+$BU348*CX$67+$BV348*CX$68+$BW348*CX$69+$BX348*CX$70+$BY348*CX$71+$BZ348*CX$72+$CA348*CX$73+$CB348*CX$74+$CC348*CX$75+$CD348*CX$76+$CE348*CX$77+$CF348*CX$78+$CG348*CX$79+$CH348*CX$80</f>
        <v>0</v>
      </c>
      <c r="CY349" s="37">
        <f t="shared" ref="CY349" si="2168">$I348*CY$3+$J348*CY$4+$K348*CY$5+$L348*CY$6+$M348*CY$7+$N348*CY$8+$O348*CY$9+$P348*CY$10+$Q348*CY$11+$R348*CY$12+$S348*CY$13+$T348*CY$14+$U348*CY$15+$V348*CY$16+$W348*CY$17+$X348*CY$18+$Y348*CY$19+$Z348*CY$20+$AA348*CY$21+$AB348*CY$22+$AC348*CY$23+$AD348*CY$24+$AE348*CY$25+$AF348*CY$26+$AG348*CY$27+$AH348*CY$28+$AI348*CY$29+$AJ348*CY$30+$AK348*CY$31+$AL348*CY$32+$AM348*CY$33+$AN348*CY$34+$AO348*CY$35+$AP348*CY$36+$AQ348*CY$37+$AR348*CY$38+$AS348*CY$39+$AT348*CY$40+$AU348*CY$41+$AV348*CY$42+$AW348*CY$43+$AX348*CY$44+$AY348*CY$45+$AZ348*CY$46+$BA348*CY$47+$BB348*CY$48+$BC348*CY$49+$BD348*CY$50+$BE348*CY$51+$BF348*CY$52+$BG348*CY$53+$BH348*CY$54+$BI348*CY$55+$BJ348*CY$56+$BK348*CY$57+$BL348*CY$58+$BM348*CY$59+$BN348*CY$60+$BO348*CY$61+$BP348*CY$62+$BQ348*CY$63+$BR348*CY$64+$BS348*CY$65+$BT348*CY$66+$BU348*CY$67+$BV348*CY$68+$BW348*CY$69+$BX348*CY$70+$BY348*CY$71+$BZ348*CY$72+$CA348*CY$73+$CB348*CY$74+$CC348*CY$75+$CD348*CY$76+$CE348*CY$77+$CF348*CY$78+$CG348*CY$79+$CH348*CY$80</f>
        <v>0</v>
      </c>
      <c r="CZ349" s="37">
        <f t="shared" ref="CZ349" si="2169">$I348*CZ$3+$J348*CZ$4+$K348*CZ$5+$L348*CZ$6+$M348*CZ$7+$N348*CZ$8+$O348*CZ$9+$P348*CZ$10+$Q348*CZ$11+$R348*CZ$12+$S348*CZ$13+$T348*CZ$14+$U348*CZ$15+$V348*CZ$16+$W348*CZ$17+$X348*CZ$18+$Y348*CZ$19+$Z348*CZ$20+$AA348*CZ$21+$AB348*CZ$22+$AC348*CZ$23+$AD348*CZ$24+$AE348*CZ$25+$AF348*CZ$26+$AG348*CZ$27+$AH348*CZ$28+$AI348*CZ$29+$AJ348*CZ$30+$AK348*CZ$31+$AL348*CZ$32+$AM348*CZ$33+$AN348*CZ$34+$AO348*CZ$35+$AP348*CZ$36+$AQ348*CZ$37+$AR348*CZ$38+$AS348*CZ$39+$AT348*CZ$40+$AU348*CZ$41+$AV348*CZ$42+$AW348*CZ$43+$AX348*CZ$44+$AY348*CZ$45+$AZ348*CZ$46+$BA348*CZ$47+$BB348*CZ$48+$BC348*CZ$49+$BD348*CZ$50+$BE348*CZ$51+$BF348*CZ$52+$BG348*CZ$53+$BH348*CZ$54+$BI348*CZ$55+$BJ348*CZ$56+$BK348*CZ$57+$BL348*CZ$58+$BM348*CZ$59+$BN348*CZ$60+$BO348*CZ$61+$BP348*CZ$62+$BQ348*CZ$63+$BR348*CZ$64+$BS348*CZ$65+$BT348*CZ$66+$BU348*CZ$67+$BV348*CZ$68+$BW348*CZ$69+$BX348*CZ$70+$BY348*CZ$71+$BZ348*CZ$72+$CA348*CZ$73+$CB348*CZ$74+$CC348*CZ$75+$CD348*CZ$76+$CE348*CZ$77+$CF348*CZ$78+$CG348*CZ$79+$CH348*CZ$80</f>
        <v>0</v>
      </c>
      <c r="DA349" s="37">
        <f t="shared" ref="DA349" si="2170">$I348*DA$3+$J348*DA$4+$K348*DA$5+$L348*DA$6+$M348*DA$7+$N348*DA$8+$O348*DA$9+$P348*DA$10+$Q348*DA$11+$R348*DA$12+$S348*DA$13+$T348*DA$14+$U348*DA$15+$V348*DA$16+$W348*DA$17+$X348*DA$18+$Y348*DA$19+$Z348*DA$20+$AA348*DA$21+$AB348*DA$22+$AC348*DA$23+$AD348*DA$24+$AE348*DA$25+$AF348*DA$26+$AG348*DA$27+$AH348*DA$28+$AI348*DA$29+$AJ348*DA$30+$AK348*DA$31+$AL348*DA$32+$AM348*DA$33+$AN348*DA$34+$AO348*DA$35+$AP348*DA$36+$AQ348*DA$37+$AR348*DA$38+$AS348*DA$39+$AT348*DA$40+$AU348*DA$41+$AV348*DA$42+$AW348*DA$43+$AX348*DA$44+$AY348*DA$45+$AZ348*DA$46+$BA348*DA$47+$BB348*DA$48+$BC348*DA$49+$BD348*DA$50+$BE348*DA$51+$BF348*DA$52+$BG348*DA$53+$BH348*DA$54+$BI348*DA$55+$BJ348*DA$56+$BK348*DA$57+$BL348*DA$58+$BM348*DA$59+$BN348*DA$60+$BO348*DA$61+$BP348*DA$62+$BQ348*DA$63+$BR348*DA$64+$BS348*DA$65+$BT348*DA$66+$BU348*DA$67+$BV348*DA$68+$BW348*DA$69+$BX348*DA$70+$BY348*DA$71+$BZ348*DA$72+$CA348*DA$73+$CB348*DA$74+$CC348*DA$75+$CD348*DA$76+$CE348*DA$77+$CF348*DA$78+$CG348*DA$79+$CH348*DA$80</f>
        <v>0</v>
      </c>
      <c r="DB349" s="37">
        <f t="shared" ref="DB349" si="2171">$I348*DB$3+$J348*DB$4+$K348*DB$5+$L348*DB$6+$M348*DB$7+$N348*DB$8+$O348*DB$9+$P348*DB$10+$Q348*DB$11+$R348*DB$12+$S348*DB$13+$T348*DB$14+$U348*DB$15+$V348*DB$16+$W348*DB$17+$X348*DB$18+$Y348*DB$19+$Z348*DB$20+$AA348*DB$21+$AB348*DB$22+$AC348*DB$23+$AD348*DB$24+$AE348*DB$25+$AF348*DB$26+$AG348*DB$27+$AH348*DB$28+$AI348*DB$29+$AJ348*DB$30+$AK348*DB$31+$AL348*DB$32+$AM348*DB$33+$AN348*DB$34+$AO348*DB$35+$AP348*DB$36+$AQ348*DB$37+$AR348*DB$38+$AS348*DB$39+$AT348*DB$40+$AU348*DB$41+$AV348*DB$42+$AW348*DB$43+$AX348*DB$44+$AY348*DB$45+$AZ348*DB$46+$BA348*DB$47+$BB348*DB$48+$BC348*DB$49+$BD348*DB$50+$BE348*DB$51+$BF348*DB$52+$BG348*DB$53+$BH348*DB$54+$BI348*DB$55+$BJ348*DB$56+$BK348*DB$57+$BL348*DB$58+$BM348*DB$59+$BN348*DB$60+$BO348*DB$61+$BP348*DB$62+$BQ348*DB$63+$BR348*DB$64+$BS348*DB$65+$BT348*DB$66+$BU348*DB$67+$BV348*DB$68+$BW348*DB$69+$BX348*DB$70+$BY348*DB$71+$BZ348*DB$72+$CA348*DB$73+$CB348*DB$74+$CC348*DB$75+$CD348*DB$76+$CE348*DB$77+$CF348*DB$78+$CG348*DB$79+$CH348*DB$80</f>
        <v>0</v>
      </c>
      <c r="DC349" s="37">
        <f t="shared" ref="DC349" si="2172">$I348*DC$3+$J348*DC$4+$K348*DC$5+$L348*DC$6+$M348*DC$7+$N348*DC$8+$O348*DC$9+$P348*DC$10+$Q348*DC$11+$R348*DC$12+$S348*DC$13+$T348*DC$14+$U348*DC$15+$V348*DC$16+$W348*DC$17+$X348*DC$18+$Y348*DC$19+$Z348*DC$20+$AA348*DC$21+$AB348*DC$22+$AC348*DC$23+$AD348*DC$24+$AE348*DC$25+$AF348*DC$26+$AG348*DC$27+$AH348*DC$28+$AI348*DC$29+$AJ348*DC$30+$AK348*DC$31+$AL348*DC$32+$AM348*DC$33+$AN348*DC$34+$AO348*DC$35+$AP348*DC$36+$AQ348*DC$37+$AR348*DC$38+$AS348*DC$39+$AT348*DC$40+$AU348*DC$41+$AV348*DC$42+$AW348*DC$43+$AX348*DC$44+$AY348*DC$45+$AZ348*DC$46+$BA348*DC$47+$BB348*DC$48+$BC348*DC$49+$BD348*DC$50+$BE348*DC$51+$BF348*DC$52+$BG348*DC$53+$BH348*DC$54+$BI348*DC$55+$BJ348*DC$56+$BK348*DC$57+$BL348*DC$58+$BM348*DC$59+$BN348*DC$60+$BO348*DC$61+$BP348*DC$62+$BQ348*DC$63+$BR348*DC$64+$BS348*DC$65+$BT348*DC$66+$BU348*DC$67+$BV348*DC$68+$BW348*DC$69+$BX348*DC$70+$BY348*DC$71+$BZ348*DC$72+$CA348*DC$73+$CB348*DC$74+$CC348*DC$75+$CD348*DC$76+$CE348*DC$77+$CF348*DC$78+$CG348*DC$79+$CH348*DC$80</f>
        <v>0</v>
      </c>
      <c r="DD349" s="37">
        <f t="shared" ref="DD349" si="2173">$I348*DD$3+$J348*DD$4+$K348*DD$5+$L348*DD$6+$M348*DD$7+$N348*DD$8+$O348*DD$9+$P348*DD$10+$Q348*DD$11+$R348*DD$12+$S348*DD$13+$T348*DD$14+$U348*DD$15+$V348*DD$16+$W348*DD$17+$X348*DD$18+$Y348*DD$19+$Z348*DD$20+$AA348*DD$21+$AB348*DD$22+$AC348*DD$23+$AD348*DD$24+$AE348*DD$25+$AF348*DD$26+$AG348*DD$27+$AH348*DD$28+$AI348*DD$29+$AJ348*DD$30+$AK348*DD$31+$AL348*DD$32+$AM348*DD$33+$AN348*DD$34+$AO348*DD$35+$AP348*DD$36+$AQ348*DD$37+$AR348*DD$38+$AS348*DD$39+$AT348*DD$40+$AU348*DD$41+$AV348*DD$42+$AW348*DD$43+$AX348*DD$44+$AY348*DD$45+$AZ348*DD$46+$BA348*DD$47+$BB348*DD$48+$BC348*DD$49+$BD348*DD$50+$BE348*DD$51+$BF348*DD$52+$BG348*DD$53+$BH348*DD$54+$BI348*DD$55+$BJ348*DD$56+$BK348*DD$57+$BL348*DD$58+$BM348*DD$59+$BN348*DD$60+$BO348*DD$61+$BP348*DD$62+$BQ348*DD$63+$BR348*DD$64+$BS348*DD$65+$BT348*DD$66+$BU348*DD$67+$BV348*DD$68+$BW348*DD$69+$BX348*DD$70+$BY348*DD$71+$BZ348*DD$72+$CA348*DD$73+$CB348*DD$74+$CC348*DD$75+$CD348*DD$76+$CE348*DD$77+$CF348*DD$78+$CG348*DD$79+$CH348*DD$80</f>
        <v>0</v>
      </c>
      <c r="DE349" s="37">
        <f t="shared" ref="DE349" si="2174">$I348*DE$3+$J348*DE$4+$K348*DE$5+$L348*DE$6+$M348*DE$7+$N348*DE$8+$O348*DE$9+$P348*DE$10+$Q348*DE$11+$R348*DE$12+$S348*DE$13+$T348*DE$14+$U348*DE$15+$V348*DE$16+$W348*DE$17+$X348*DE$18+$Y348*DE$19+$Z348*DE$20+$AA348*DE$21+$AB348*DE$22+$AC348*DE$23+$AD348*DE$24+$AE348*DE$25+$AF348*DE$26+$AG348*DE$27+$AH348*DE$28+$AI348*DE$29+$AJ348*DE$30+$AK348*DE$31+$AL348*DE$32+$AM348*DE$33+$AN348*DE$34+$AO348*DE$35+$AP348*DE$36+$AQ348*DE$37+$AR348*DE$38+$AS348*DE$39+$AT348*DE$40+$AU348*DE$41+$AV348*DE$42+$AW348*DE$43+$AX348*DE$44+$AY348*DE$45+$AZ348*DE$46+$BA348*DE$47+$BB348*DE$48+$BC348*DE$49+$BD348*DE$50+$BE348*DE$51+$BF348*DE$52+$BG348*DE$53+$BH348*DE$54+$BI348*DE$55+$BJ348*DE$56+$BK348*DE$57+$BL348*DE$58+$BM348*DE$59+$BN348*DE$60+$BO348*DE$61+$BP348*DE$62+$BQ348*DE$63+$BR348*DE$64+$BS348*DE$65+$BT348*DE$66+$BU348*DE$67+$BV348*DE$68+$BW348*DE$69+$BX348*DE$70+$BY348*DE$71+$BZ348*DE$72+$CA348*DE$73+$CB348*DE$74+$CC348*DE$75+$CD348*DE$76+$CE348*DE$77+$CF348*DE$78+$CG348*DE$79+$CH348*DE$80</f>
        <v>0</v>
      </c>
      <c r="DF349" s="37">
        <f t="shared" ref="DF349" si="2175">$I348*DF$3+$J348*DF$4+$K348*DF$5+$L348*DF$6+$M348*DF$7+$N348*DF$8+$O348*DF$9+$P348*DF$10+$Q348*DF$11+$R348*DF$12+$S348*DF$13+$T348*DF$14+$U348*DF$15+$V348*DF$16+$W348*DF$17+$X348*DF$18+$Y348*DF$19+$Z348*DF$20+$AA348*DF$21+$AB348*DF$22+$AC348*DF$23+$AD348*DF$24+$AE348*DF$25+$AF348*DF$26+$AG348*DF$27+$AH348*DF$28+$AI348*DF$29+$AJ348*DF$30+$AK348*DF$31+$AL348*DF$32+$AM348*DF$33+$AN348*DF$34+$AO348*DF$35+$AP348*DF$36+$AQ348*DF$37+$AR348*DF$38+$AS348*DF$39+$AT348*DF$40+$AU348*DF$41+$AV348*DF$42+$AW348*DF$43+$AX348*DF$44+$AY348*DF$45+$AZ348*DF$46+$BA348*DF$47+$BB348*DF$48+$BC348*DF$49+$BD348*DF$50+$BE348*DF$51+$BF348*DF$52+$BG348*DF$53+$BH348*DF$54+$BI348*DF$55+$BJ348*DF$56+$BK348*DF$57+$BL348*DF$58+$BM348*DF$59+$BN348*DF$60+$BO348*DF$61+$BP348*DF$62+$BQ348*DF$63+$BR348*DF$64+$BS348*DF$65+$BT348*DF$66+$BU348*DF$67+$BV348*DF$68+$BW348*DF$69+$BX348*DF$70+$BY348*DF$71+$BZ348*DF$72+$CA348*DF$73+$CB348*DF$74+$CC348*DF$75+$CD348*DF$76+$CE348*DF$77+$CF348*DF$78+$CG348*DF$79+$CH348*DF$80</f>
        <v>0</v>
      </c>
      <c r="DG349" s="38">
        <f t="shared" ref="DG349" si="2176">$I348*DG$3+$J348*DG$4+$K348*DG$5+$L348*DG$6+$M348*DG$7+$N348*DG$8+$O348*DG$9+$P348*DG$10+$Q348*DG$11+$R348*DG$12+$S348*DG$13+$T348*DG$14+$U348*DG$15+$V348*DG$16+$W348*DG$17+$X348*DG$18+$Y348*DG$19+$Z348*DG$20+$AA348*DG$21+$AB348*DG$22+$AC348*DG$23+$AD348*DG$24+$AE348*DG$25+$AF348*DG$26+$AG348*DG$27+$AH348*DG$28+$AI348*DG$29+$AJ348*DG$30+$AK348*DG$31+$AL348*DG$32+$AM348*DG$33+$AN348*DG$34+$AO348*DG$35+$AP348*DG$36+$AQ348*DG$37+$AR348*DG$38+$AS348*DG$39+$AT348*DG$40+$AU348*DG$41+$AV348*DG$42+$AW348*DG$43+$AX348*DG$44+$AY348*DG$45+$AZ348*DG$46+$BA348*DG$47+$BB348*DG$48+$BC348*DG$49+$BD348*DG$50+$BE348*DG$51+$BF348*DG$52+$BG348*DG$53+$BH348*DG$54+$BI348*DG$55+$BJ348*DG$56+$BK348*DG$57+$BL348*DG$58+$BM348*DG$59+$BN348*DG$60+$BO348*DG$61+$BP348*DG$62+$BQ348*DG$63+$BR348*DG$64+$BS348*DG$65+$BT348*DG$66+$BU348*DG$67+$BV348*DG$68+$BW348*DG$69+$BX348*DG$70+$BY348*DG$71+$BZ348*DG$72+$CA348*DG$73+$CB348*DG$74+$CC348*DG$75+$CD348*DG$76+$CE348*DG$77+$CF348*DG$78+$CG348*DG$79+$CH348*DG$80</f>
        <v>0</v>
      </c>
    </row>
    <row r="350" spans="1:117" ht="12.75" hidden="1" outlineLevel="1" x14ac:dyDescent="0.2">
      <c r="A350" s="26"/>
      <c r="B350" s="27"/>
      <c r="C350" s="27"/>
      <c r="D350" s="28"/>
      <c r="E350" s="28"/>
      <c r="F350" s="28"/>
      <c r="G350" s="28"/>
      <c r="H350" s="28"/>
      <c r="I350" s="59"/>
      <c r="J350" s="59"/>
      <c r="K350" s="59"/>
      <c r="L350" s="59"/>
      <c r="M350" s="59"/>
      <c r="N350" s="59"/>
      <c r="O350" s="59"/>
      <c r="P350" s="59"/>
      <c r="Q350" s="59"/>
      <c r="R350" s="59"/>
      <c r="S350" s="59"/>
      <c r="T350" s="59"/>
      <c r="U350" s="59"/>
      <c r="V350" s="59"/>
      <c r="W350" s="59"/>
      <c r="X350" s="59"/>
      <c r="Y350" s="59"/>
      <c r="Z350" s="59"/>
      <c r="AA350" s="59"/>
      <c r="AB350" s="59"/>
      <c r="AC350" s="59"/>
      <c r="AD350" s="59"/>
      <c r="AE350" s="59"/>
      <c r="AF350" s="59"/>
      <c r="AG350" s="59"/>
      <c r="AH350" s="59"/>
      <c r="AI350" s="59"/>
      <c r="AJ350" s="59"/>
      <c r="AK350" s="59"/>
      <c r="AL350" s="59"/>
      <c r="AM350" s="59"/>
      <c r="AN350" s="59"/>
      <c r="AO350" s="59"/>
      <c r="AP350" s="59"/>
      <c r="AQ350" s="59"/>
      <c r="AR350" s="59"/>
      <c r="AS350" s="59"/>
      <c r="AT350" s="59"/>
      <c r="AU350" s="59"/>
      <c r="AV350" s="59"/>
      <c r="AW350" s="59"/>
      <c r="AX350" s="59"/>
      <c r="AY350" s="59"/>
      <c r="AZ350" s="59"/>
      <c r="BA350" s="59"/>
      <c r="BB350" s="59"/>
      <c r="BC350" s="59"/>
      <c r="BD350" s="59"/>
      <c r="BE350" s="59"/>
      <c r="BF350" s="59"/>
      <c r="BG350" s="59"/>
      <c r="BH350" s="59"/>
      <c r="BI350" s="59"/>
      <c r="BJ350" s="59"/>
      <c r="BK350" s="59"/>
      <c r="BL350" s="59"/>
      <c r="BM350" s="59"/>
      <c r="BN350" s="59"/>
      <c r="BO350" s="59"/>
      <c r="BP350" s="59"/>
      <c r="BQ350" s="59"/>
      <c r="BR350" s="59"/>
      <c r="BS350" s="59"/>
      <c r="BT350" s="59"/>
      <c r="BU350" s="59"/>
      <c r="BV350" s="59"/>
      <c r="BW350" s="59"/>
      <c r="BX350" s="59"/>
      <c r="BY350" s="59"/>
      <c r="BZ350" s="59"/>
      <c r="CA350" s="59"/>
      <c r="CB350" s="59"/>
      <c r="CC350" s="59"/>
      <c r="CD350" s="59"/>
      <c r="CE350" s="59"/>
      <c r="CF350" s="59"/>
      <c r="CG350" s="59"/>
      <c r="CH350" s="59"/>
      <c r="CI350" s="28"/>
      <c r="CJ350" s="28"/>
      <c r="CK350" s="28"/>
      <c r="CL350" s="28"/>
      <c r="CM350" s="29" t="s">
        <v>8</v>
      </c>
      <c r="CN350" s="39"/>
      <c r="CO350" s="40"/>
      <c r="CP350" s="40"/>
      <c r="CQ350" s="40"/>
      <c r="CR350" s="40"/>
      <c r="CS350" s="40"/>
      <c r="CT350" s="40"/>
      <c r="CU350" s="40"/>
      <c r="CV350" s="40"/>
      <c r="CW350" s="40"/>
      <c r="CX350" s="40"/>
      <c r="CY350" s="40"/>
      <c r="CZ350" s="40"/>
      <c r="DA350" s="40"/>
      <c r="DB350" s="40"/>
      <c r="DC350" s="40"/>
      <c r="DD350" s="40"/>
      <c r="DE350" s="40"/>
      <c r="DF350" s="40"/>
      <c r="DG350" s="41"/>
    </row>
    <row r="351" spans="1:117" ht="12.75" collapsed="1" x14ac:dyDescent="0.2">
      <c r="A351" s="19" t="s">
        <v>351</v>
      </c>
      <c r="B351" s="19" t="s">
        <v>154</v>
      </c>
      <c r="C351" s="19"/>
      <c r="D351" s="20" t="s">
        <v>316</v>
      </c>
      <c r="E351" s="20">
        <v>6</v>
      </c>
      <c r="F351" s="20">
        <f>IF($C$4="",SUMIF(stock_on_hand!A:A,planner!A351,stock_on_hand!C:C),SUMIFS(stock_on_hand!C:C,stock_on_hand!A:A,planner!A351,stock_on_hand!E:E,$C$4))</f>
        <v>0</v>
      </c>
      <c r="G351" s="20"/>
      <c r="H351" s="20" t="s">
        <v>326</v>
      </c>
      <c r="I351" s="57">
        <f>IFERROR(HLOOKUP(I$188,bom!$2:$300,MATCH($A351,bom!$A:$A,0)-1,0),0)</f>
        <v>0</v>
      </c>
      <c r="J351" s="57">
        <f>IFERROR(HLOOKUP(J$188,bom!$2:$300,MATCH($A351,bom!$A:$A,0)-1,0),0)</f>
        <v>0</v>
      </c>
      <c r="K351" s="57">
        <f>IFERROR(HLOOKUP(K$188,bom!$2:$300,MATCH($A351,bom!$A:$A,0)-1,0),0)</f>
        <v>0</v>
      </c>
      <c r="L351" s="57">
        <f>IFERROR(HLOOKUP(L$188,bom!$2:$300,MATCH($A351,bom!$A:$A,0)-1,0),0)</f>
        <v>0</v>
      </c>
      <c r="M351" s="57">
        <f>IFERROR(HLOOKUP(M$188,bom!$2:$300,MATCH($A351,bom!$A:$A,0)-1,0),0)</f>
        <v>0</v>
      </c>
      <c r="N351" s="57">
        <f>IFERROR(HLOOKUP(N$188,bom!$2:$300,MATCH($A351,bom!$A:$A,0)-1,0),0)</f>
        <v>0</v>
      </c>
      <c r="O351" s="57">
        <f>IFERROR(HLOOKUP(O$188,bom!$2:$300,MATCH($A351,bom!$A:$A,0)-1,0),0)</f>
        <v>0</v>
      </c>
      <c r="P351" s="57">
        <f>IFERROR(HLOOKUP(P$188,bom!$2:$300,MATCH($A351,bom!$A:$A,0)-1,0),0)</f>
        <v>0</v>
      </c>
      <c r="Q351" s="57">
        <f>IFERROR(HLOOKUP(Q$188,bom!$2:$300,MATCH($A351,bom!$A:$A,0)-1,0),0)</f>
        <v>0</v>
      </c>
      <c r="R351" s="57">
        <f>IFERROR(HLOOKUP(R$188,bom!$2:$300,MATCH($A351,bom!$A:$A,0)-1,0),0)</f>
        <v>0</v>
      </c>
      <c r="S351" s="57">
        <f>IFERROR(HLOOKUP(S$188,bom!$2:$300,MATCH($A351,bom!$A:$A,0)-1,0),0)</f>
        <v>0</v>
      </c>
      <c r="T351" s="57">
        <f>IFERROR(HLOOKUP(T$188,bom!$2:$300,MATCH($A351,bom!$A:$A,0)-1,0),0)</f>
        <v>0</v>
      </c>
      <c r="U351" s="57">
        <f>IFERROR(HLOOKUP(U$188,bom!$2:$300,MATCH($A351,bom!$A:$A,0)-1,0),0)</f>
        <v>0</v>
      </c>
      <c r="V351" s="57">
        <f>IFERROR(HLOOKUP(V$188,bom!$2:$300,MATCH($A351,bom!$A:$A,0)-1,0),0)</f>
        <v>0</v>
      </c>
      <c r="W351" s="57">
        <f>IFERROR(HLOOKUP(W$188,bom!$2:$300,MATCH($A351,bom!$A:$A,0)-1,0),0)</f>
        <v>0</v>
      </c>
      <c r="X351" s="57">
        <f>IFERROR(HLOOKUP(X$188,bom!$2:$300,MATCH($A351,bom!$A:$A,0)-1,0),0)</f>
        <v>0</v>
      </c>
      <c r="Y351" s="57">
        <f>IFERROR(HLOOKUP(Y$188,bom!$2:$300,MATCH($A351,bom!$A:$A,0)-1,0),0)</f>
        <v>0</v>
      </c>
      <c r="Z351" s="57">
        <f>IFERROR(HLOOKUP(Z$188,bom!$2:$300,MATCH($A351,bom!$A:$A,0)-1,0),0)</f>
        <v>0</v>
      </c>
      <c r="AA351" s="57">
        <f>IFERROR(HLOOKUP(AA$188,bom!$2:$300,MATCH($A351,bom!$A:$A,0)-1,0),0)</f>
        <v>0</v>
      </c>
      <c r="AB351" s="57">
        <f>IFERROR(HLOOKUP(AB$188,bom!$2:$300,MATCH($A351,bom!$A:$A,0)-1,0),0)</f>
        <v>0</v>
      </c>
      <c r="AC351" s="57">
        <f>IFERROR(HLOOKUP(AC$188,bom!$2:$300,MATCH($A351,bom!$A:$A,0)-1,0),0)</f>
        <v>0</v>
      </c>
      <c r="AD351" s="57">
        <f>IFERROR(HLOOKUP(AD$188,bom!$2:$300,MATCH($A351,bom!$A:$A,0)-1,0),0)</f>
        <v>0</v>
      </c>
      <c r="AE351" s="57">
        <f>IFERROR(HLOOKUP(AE$188,bom!$2:$300,MATCH($A351,bom!$A:$A,0)-1,0),0)</f>
        <v>0</v>
      </c>
      <c r="AF351" s="57">
        <f>IFERROR(HLOOKUP(AF$188,bom!$2:$300,MATCH($A351,bom!$A:$A,0)-1,0),0)</f>
        <v>0</v>
      </c>
      <c r="AG351" s="57">
        <f>IFERROR(HLOOKUP(AG$188,bom!$2:$300,MATCH($A351,bom!$A:$A,0)-1,0),0)</f>
        <v>0</v>
      </c>
      <c r="AH351" s="57">
        <f>IFERROR(HLOOKUP(AH$188,bom!$2:$300,MATCH($A351,bom!$A:$A,0)-1,0),0)</f>
        <v>0</v>
      </c>
      <c r="AI351" s="57">
        <f>IFERROR(HLOOKUP(AI$188,bom!$2:$300,MATCH($A351,bom!$A:$A,0)-1,0),0)</f>
        <v>0</v>
      </c>
      <c r="AJ351" s="57">
        <f>IFERROR(HLOOKUP(AJ$188,bom!$2:$300,MATCH($A351,bom!$A:$A,0)-1,0),0)</f>
        <v>0</v>
      </c>
      <c r="AK351" s="57">
        <f>IFERROR(HLOOKUP(AK$188,bom!$2:$300,MATCH($A351,bom!$A:$A,0)-1,0),0)</f>
        <v>0</v>
      </c>
      <c r="AL351" s="57">
        <f>IFERROR(HLOOKUP(AL$188,bom!$2:$300,MATCH($A351,bom!$A:$A,0)-1,0),0)</f>
        <v>0</v>
      </c>
      <c r="AM351" s="57">
        <f>IFERROR(HLOOKUP(AM$188,bom!$2:$300,MATCH($A351,bom!$A:$A,0)-1,0),0)</f>
        <v>0</v>
      </c>
      <c r="AN351" s="57">
        <f>IFERROR(HLOOKUP(AN$188,bom!$2:$300,MATCH($A351,bom!$A:$A,0)-1,0),0)</f>
        <v>0</v>
      </c>
      <c r="AO351" s="57">
        <f>IFERROR(HLOOKUP(AO$188,bom!$2:$300,MATCH($A351,bom!$A:$A,0)-1,0),0)</f>
        <v>0</v>
      </c>
      <c r="AP351" s="57">
        <f>IFERROR(HLOOKUP(AP$188,bom!$2:$300,MATCH($A351,bom!$A:$A,0)-1,0),0)</f>
        <v>0</v>
      </c>
      <c r="AQ351" s="57">
        <f>IFERROR(HLOOKUP(AQ$188,bom!$2:$300,MATCH($A351,bom!$A:$A,0)-1,0),0)</f>
        <v>0</v>
      </c>
      <c r="AR351" s="57">
        <f>IFERROR(HLOOKUP(AR$188,bom!$2:$300,MATCH($A351,bom!$A:$A,0)-1,0),0)</f>
        <v>0</v>
      </c>
      <c r="AS351" s="57">
        <f>IFERROR(HLOOKUP(AS$188,bom!$2:$300,MATCH($A351,bom!$A:$A,0)-1,0),0)</f>
        <v>0</v>
      </c>
      <c r="AT351" s="57">
        <f>IFERROR(HLOOKUP(AT$188,bom!$2:$300,MATCH($A351,bom!$A:$A,0)-1,0),0)</f>
        <v>0</v>
      </c>
      <c r="AU351" s="57">
        <f>IFERROR(HLOOKUP(AU$188,bom!$2:$300,MATCH($A351,bom!$A:$A,0)-1,0),0)</f>
        <v>0</v>
      </c>
      <c r="AV351" s="57">
        <f>IFERROR(HLOOKUP(AV$188,bom!$2:$300,MATCH($A351,bom!$A:$A,0)-1,0),0)</f>
        <v>0</v>
      </c>
      <c r="AW351" s="57">
        <f>IFERROR(HLOOKUP(AW$188,bom!$2:$300,MATCH($A351,bom!$A:$A,0)-1,0),0)</f>
        <v>0</v>
      </c>
      <c r="AX351" s="57">
        <f>IFERROR(HLOOKUP(AX$188,bom!$2:$300,MATCH($A351,bom!$A:$A,0)-1,0),0)</f>
        <v>0</v>
      </c>
      <c r="AY351" s="57">
        <f>IFERROR(HLOOKUP(AY$188,bom!$2:$300,MATCH($A351,bom!$A:$A,0)-1,0),0)</f>
        <v>0</v>
      </c>
      <c r="AZ351" s="57">
        <f>IFERROR(HLOOKUP(AZ$188,bom!$2:$300,MATCH($A351,bom!$A:$A,0)-1,0),0)</f>
        <v>0</v>
      </c>
      <c r="BA351" s="57">
        <f>IFERROR(HLOOKUP(BA$188,bom!$2:$300,MATCH($A351,bom!$A:$A,0)-1,0),0)</f>
        <v>0</v>
      </c>
      <c r="BB351" s="57">
        <f>IFERROR(HLOOKUP(BB$188,bom!$2:$300,MATCH($A351,bom!$A:$A,0)-1,0),0)</f>
        <v>0</v>
      </c>
      <c r="BC351" s="57">
        <f>IFERROR(HLOOKUP(BC$188,bom!$2:$300,MATCH($A351,bom!$A:$A,0)-1,0),0)</f>
        <v>0</v>
      </c>
      <c r="BD351" s="57">
        <f>IFERROR(HLOOKUP(BD$188,bom!$2:$300,MATCH($A351,bom!$A:$A,0)-1,0),0)</f>
        <v>0</v>
      </c>
      <c r="BE351" s="57">
        <f>IFERROR(HLOOKUP(BE$188,bom!$2:$300,MATCH($A351,bom!$A:$A,0)-1,0),0)</f>
        <v>0</v>
      </c>
      <c r="BF351" s="57">
        <f>IFERROR(HLOOKUP(BF$188,bom!$2:$300,MATCH($A351,bom!$A:$A,0)-1,0),0)</f>
        <v>0</v>
      </c>
      <c r="BG351" s="57">
        <f>IFERROR(HLOOKUP(BG$188,bom!$2:$300,MATCH($A351,bom!$A:$A,0)-1,0),0)</f>
        <v>0</v>
      </c>
      <c r="BH351" s="57">
        <f>IFERROR(HLOOKUP(BH$188,bom!$2:$300,MATCH($A351,bom!$A:$A,0)-1,0),0)</f>
        <v>0</v>
      </c>
      <c r="BI351" s="57">
        <f>IFERROR(HLOOKUP(BI$188,bom!$2:$300,MATCH($A351,bom!$A:$A,0)-1,0),0)</f>
        <v>0</v>
      </c>
      <c r="BJ351" s="57">
        <f>IFERROR(HLOOKUP(BJ$188,bom!$2:$300,MATCH($A351,bom!$A:$A,0)-1,0),0)</f>
        <v>0</v>
      </c>
      <c r="BK351" s="57">
        <f>IFERROR(HLOOKUP(BK$188,bom!$2:$300,MATCH($A351,bom!$A:$A,0)-1,0),0)</f>
        <v>0</v>
      </c>
      <c r="BL351" s="57">
        <f>IFERROR(HLOOKUP(BL$188,bom!$2:$300,MATCH($A351,bom!$A:$A,0)-1,0),0)</f>
        <v>0</v>
      </c>
      <c r="BM351" s="57">
        <f>IFERROR(HLOOKUP(BM$188,bom!$2:$300,MATCH($A351,bom!$A:$A,0)-1,0),0)</f>
        <v>0</v>
      </c>
      <c r="BN351" s="57">
        <f>IFERROR(HLOOKUP(BN$188,bom!$2:$300,MATCH($A351,bom!$A:$A,0)-1,0),0)</f>
        <v>0</v>
      </c>
      <c r="BO351" s="57">
        <f>IFERROR(HLOOKUP(BO$188,bom!$2:$300,MATCH($A351,bom!$A:$A,0)-1,0),0)</f>
        <v>0</v>
      </c>
      <c r="BP351" s="57">
        <f>IFERROR(HLOOKUP(BP$188,bom!$2:$300,MATCH($A351,bom!$A:$A,0)-1,0),0)</f>
        <v>0</v>
      </c>
      <c r="BQ351" s="57">
        <f>IFERROR(HLOOKUP(BQ$188,bom!$2:$300,MATCH($A351,bom!$A:$A,0)-1,0),0)</f>
        <v>0</v>
      </c>
      <c r="BR351" s="57">
        <f>IFERROR(HLOOKUP(BR$188,bom!$2:$300,MATCH($A351,bom!$A:$A,0)-1,0),0)</f>
        <v>0</v>
      </c>
      <c r="BS351" s="57">
        <f>IFERROR(HLOOKUP(BS$188,bom!$2:$300,MATCH($A351,bom!$A:$A,0)-1,0),0)</f>
        <v>0</v>
      </c>
      <c r="BT351" s="57">
        <f>IFERROR(HLOOKUP(BT$188,bom!$2:$300,MATCH($A351,bom!$A:$A,0)-1,0),0)</f>
        <v>0</v>
      </c>
      <c r="BU351" s="57">
        <f>IFERROR(HLOOKUP(BU$188,bom!$2:$300,MATCH($A351,bom!$A:$A,0)-1,0),0)</f>
        <v>0</v>
      </c>
      <c r="BV351" s="57">
        <f>IFERROR(HLOOKUP(BV$188,bom!$2:$300,MATCH($A351,bom!$A:$A,0)-1,0),0)</f>
        <v>0</v>
      </c>
      <c r="BW351" s="57">
        <f>IFERROR(HLOOKUP(BW$188,bom!$2:$300,MATCH($A351,bom!$A:$A,0)-1,0),0)</f>
        <v>0</v>
      </c>
      <c r="BX351" s="57">
        <f>IFERROR(HLOOKUP(BX$188,bom!$2:$300,MATCH($A351,bom!$A:$A,0)-1,0),0)</f>
        <v>0</v>
      </c>
      <c r="BY351" s="57">
        <f>IFERROR(HLOOKUP(BY$188,bom!$2:$300,MATCH($A351,bom!$A:$A,0)-1,0),0)</f>
        <v>0</v>
      </c>
      <c r="BZ351" s="57">
        <f>IFERROR(HLOOKUP(BZ$188,bom!$2:$300,MATCH($A351,bom!$A:$A,0)-1,0),0)</f>
        <v>0</v>
      </c>
      <c r="CA351" s="57">
        <f>IFERROR(HLOOKUP(CA$188,bom!$2:$300,MATCH($A351,bom!$A:$A,0)-1,0),0)</f>
        <v>0</v>
      </c>
      <c r="CB351" s="57">
        <f>IFERROR(HLOOKUP(CB$188,bom!$2:$300,MATCH($A351,bom!$A:$A,0)-1,0),0)</f>
        <v>0</v>
      </c>
      <c r="CC351" s="57">
        <f>IFERROR(HLOOKUP(CC$188,bom!$2:$300,MATCH($A351,bom!$A:$A,0)-1,0),0)</f>
        <v>0</v>
      </c>
      <c r="CD351" s="57">
        <f>IFERROR(HLOOKUP(CD$188,bom!$2:$300,MATCH($A351,bom!$A:$A,0)-1,0),0)</f>
        <v>0</v>
      </c>
      <c r="CE351" s="57">
        <f>IFERROR(HLOOKUP(CE$188,bom!$2:$300,MATCH($A351,bom!$A:$A,0)-1,0),0)</f>
        <v>0</v>
      </c>
      <c r="CF351" s="57">
        <f>IFERROR(HLOOKUP(CF$188,bom!$2:$300,MATCH($A351,bom!$A:$A,0)-1,0),0)</f>
        <v>0</v>
      </c>
      <c r="CG351" s="57">
        <f>IFERROR(HLOOKUP(CG$188,bom!$2:$300,MATCH($A351,bom!$A:$A,0)-1,0),0)</f>
        <v>0</v>
      </c>
      <c r="CH351" s="57">
        <f>IFERROR(HLOOKUP(CH$188,bom!$2:$300,MATCH($A351,bom!$A:$A,0)-1,0),0)</f>
        <v>0</v>
      </c>
      <c r="CI351" s="20"/>
      <c r="CJ351" s="20"/>
      <c r="CK351" s="20"/>
      <c r="CL351" s="20"/>
      <c r="CM351" s="32" t="str">
        <f t="shared" ref="CM351" si="2177">IF(G351&gt;0,IF(CN351&lt;(0.8*G351),"WARNING!!!",IF(CN351&lt;G351,"ORDER","OK")),IF((VLOOKUP(A351,A:DG,91+E351,0))&lt;0,"WARNING!!!",IF((VLOOKUP(A351,A:DG,91+ROUND(1.25*E351,0),0))&lt;0,"ORDER","OK")))</f>
        <v>OK</v>
      </c>
      <c r="CN351" s="33">
        <f t="shared" ref="CN351" si="2178">F351-CN352+CN353</f>
        <v>0</v>
      </c>
      <c r="CO351" s="34">
        <f t="shared" ref="CO351" si="2179">CN351-CO352+CO353</f>
        <v>0</v>
      </c>
      <c r="CP351" s="34">
        <f t="shared" ref="CP351" si="2180">CO351-CP352+CP353</f>
        <v>0</v>
      </c>
      <c r="CQ351" s="34">
        <f t="shared" ref="CQ351" si="2181">CP351-CQ352+CQ353</f>
        <v>0</v>
      </c>
      <c r="CR351" s="34">
        <f t="shared" ref="CR351" si="2182">CQ351-CR352+CR353</f>
        <v>0</v>
      </c>
      <c r="CS351" s="34">
        <f t="shared" ref="CS351" si="2183">CR351-CS352+CS353</f>
        <v>0</v>
      </c>
      <c r="CT351" s="34">
        <f t="shared" ref="CT351" si="2184">CS351-CT352+CT353</f>
        <v>0</v>
      </c>
      <c r="CU351" s="34">
        <f t="shared" ref="CU351" si="2185">CT351-CU352+CU353</f>
        <v>0</v>
      </c>
      <c r="CV351" s="34">
        <f t="shared" ref="CV351" si="2186">CU351-CV352+CV353</f>
        <v>0</v>
      </c>
      <c r="CW351" s="34">
        <f t="shared" ref="CW351" si="2187">CV351-CW352+CW353</f>
        <v>0</v>
      </c>
      <c r="CX351" s="34">
        <f t="shared" ref="CX351" si="2188">CW351-CX352+CX353</f>
        <v>0</v>
      </c>
      <c r="CY351" s="34">
        <f t="shared" ref="CY351" si="2189">CX351-CY352+CY353</f>
        <v>0</v>
      </c>
      <c r="CZ351" s="34">
        <f t="shared" ref="CZ351" si="2190">CY351-CZ352+CZ353</f>
        <v>0</v>
      </c>
      <c r="DA351" s="34">
        <f t="shared" ref="DA351" si="2191">CZ351-DA352+DA353</f>
        <v>0</v>
      </c>
      <c r="DB351" s="34">
        <f t="shared" ref="DB351" si="2192">DA351-DB352+DB353</f>
        <v>0</v>
      </c>
      <c r="DC351" s="34">
        <f t="shared" ref="DC351" si="2193">DB351-DC352+DC353</f>
        <v>0</v>
      </c>
      <c r="DD351" s="34">
        <f t="shared" ref="DD351" si="2194">DC351-DD352+DD353</f>
        <v>0</v>
      </c>
      <c r="DE351" s="34">
        <f t="shared" ref="DE351" si="2195">DD351-DE352+DE353</f>
        <v>0</v>
      </c>
      <c r="DF351" s="34">
        <f t="shared" ref="DF351" si="2196">DE351-DF352+DF353</f>
        <v>0</v>
      </c>
      <c r="DG351" s="35">
        <f t="shared" ref="DG351" si="2197">DF351-DG352+DG353</f>
        <v>0</v>
      </c>
      <c r="DM351" s="21"/>
    </row>
    <row r="352" spans="1:117" ht="12.75" hidden="1" outlineLevel="1" x14ac:dyDescent="0.2">
      <c r="A352" s="22"/>
      <c r="B352" s="23"/>
      <c r="C352" s="23"/>
      <c r="D352" s="24"/>
      <c r="E352" s="24"/>
      <c r="F352" s="24"/>
      <c r="G352" s="24"/>
      <c r="H352" s="24"/>
      <c r="I352" s="58"/>
      <c r="J352" s="58"/>
      <c r="K352" s="58"/>
      <c r="L352" s="58"/>
      <c r="M352" s="58"/>
      <c r="N352" s="58"/>
      <c r="O352" s="58"/>
      <c r="P352" s="58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  <c r="AG352" s="58"/>
      <c r="AH352" s="58"/>
      <c r="AI352" s="58"/>
      <c r="AJ352" s="58"/>
      <c r="AK352" s="58"/>
      <c r="AL352" s="58"/>
      <c r="AM352" s="58"/>
      <c r="AN352" s="58"/>
      <c r="AO352" s="58"/>
      <c r="AP352" s="58"/>
      <c r="AQ352" s="58"/>
      <c r="AR352" s="58"/>
      <c r="AS352" s="58"/>
      <c r="AT352" s="58"/>
      <c r="AU352" s="58"/>
      <c r="AV352" s="58"/>
      <c r="AW352" s="58"/>
      <c r="AX352" s="58"/>
      <c r="AY352" s="58"/>
      <c r="AZ352" s="58"/>
      <c r="BA352" s="58"/>
      <c r="BB352" s="58"/>
      <c r="BC352" s="58"/>
      <c r="BD352" s="58"/>
      <c r="BE352" s="58"/>
      <c r="BF352" s="58"/>
      <c r="BG352" s="58"/>
      <c r="BH352" s="58"/>
      <c r="BI352" s="58"/>
      <c r="BJ352" s="58"/>
      <c r="BK352" s="58"/>
      <c r="BL352" s="58"/>
      <c r="BM352" s="58"/>
      <c r="BN352" s="58"/>
      <c r="BO352" s="58"/>
      <c r="BP352" s="58"/>
      <c r="BQ352" s="58"/>
      <c r="BR352" s="58"/>
      <c r="BS352" s="58"/>
      <c r="BT352" s="58"/>
      <c r="BU352" s="58"/>
      <c r="BV352" s="58"/>
      <c r="BW352" s="58"/>
      <c r="BX352" s="58"/>
      <c r="BY352" s="58"/>
      <c r="BZ352" s="58"/>
      <c r="CA352" s="58"/>
      <c r="CB352" s="58"/>
      <c r="CC352" s="58"/>
      <c r="CD352" s="58"/>
      <c r="CE352" s="58"/>
      <c r="CF352" s="58"/>
      <c r="CG352" s="58"/>
      <c r="CH352" s="58"/>
      <c r="CI352" s="24"/>
      <c r="CJ352" s="24"/>
      <c r="CK352" s="24"/>
      <c r="CL352" s="24"/>
      <c r="CM352" s="25" t="s">
        <v>7</v>
      </c>
      <c r="CN352" s="36">
        <f t="shared" ref="CN352" si="2198">$I351*CN$3+$J351*CN$4+$K351*CN$5+$L351*CN$6+$M351*CN$7+$N351*CN$8+$O351*CN$9+$P351*CN$10+$Q351*CN$11+$R351*CN$12+$S351*CN$13+$T351*CN$14+$U351*CN$15+$V351*CN$16+$W351*CN$17+$X351*CN$18+$Y351*CN$19+$Z351*CN$20+$AA351*CN$21+$AB351*CN$22+$AC351*CN$23+$AD351*CN$24+$AE351*CN$25+$AF351*CN$26+$AG351*CN$27+$AH351*CN$28+$AI351*CN$29+$AJ351*CN$30+$AK351*CN$31+$AL351*CN$32+$AM351*CN$33+$AN351*CN$34+$AO351*CN$35+$AP351*CN$36+$AQ351*CN$37+$AR351*CN$38+$AS351*CN$39+$AT351*CN$40+$AU351*CN$41+$AV351*CN$42+$AW351*CN$43+$AX351*CN$44+$AY351*CN$45+$AZ351*CN$46+$BA351*CN$47+$BB351*CN$48+$BC351*CN$49+$BD351*CN$50+$BE351*CN$51+$BF351*CN$52+$BG351*CN$53+$BH351*CN$54+$BI351*CN$55+$BJ351*CN$56+$BK351*CN$57+$BL351*CN$58+$BM351*CN$59+$BN351*CN$60+$BO351*CN$61+$BP351*CN$62+$BQ351*CN$63+$BR351*CN$64+$BS351*CN$65+$BT351*CN$66+$BU351*CN$67+$BV351*CN$68+$BW351*CN$69+$BX351*CN$70+$BY351*CN$71+$BZ351*CN$72+$CA351*CN$73+$CB351*CN$74+$CC351*CN$75+$CD351*CN$76+$CE351*CN$77+$CF351*CN$78+$CG351*CN$79+$CH351*CN$80</f>
        <v>0</v>
      </c>
      <c r="CO352" s="37">
        <f t="shared" ref="CO352" si="2199">$I351*CO$3+$J351*CO$4+$K351*CO$5+$L351*CO$6+$M351*CO$7+$N351*CO$8+$O351*CO$9+$P351*CO$10+$Q351*CO$11+$R351*CO$12+$S351*CO$13+$T351*CO$14+$U351*CO$15+$V351*CO$16+$W351*CO$17+$X351*CO$18+$Y351*CO$19+$Z351*CO$20+$AA351*CO$21+$AB351*CO$22+$AC351*CO$23+$AD351*CO$24+$AE351*CO$25+$AF351*CO$26+$AG351*CO$27+$AH351*CO$28+$AI351*CO$29+$AJ351*CO$30+$AK351*CO$31+$AL351*CO$32+$AM351*CO$33+$AN351*CO$34+$AO351*CO$35+$AP351*CO$36+$AQ351*CO$37+$AR351*CO$38+$AS351*CO$39+$AT351*CO$40+$AU351*CO$41+$AV351*CO$42+$AW351*CO$43+$AX351*CO$44+$AY351*CO$45+$AZ351*CO$46+$BA351*CO$47+$BB351*CO$48+$BC351*CO$49+$BD351*CO$50+$BE351*CO$51+$BF351*CO$52+$BG351*CO$53+$BH351*CO$54+$BI351*CO$55+$BJ351*CO$56+$BK351*CO$57+$BL351*CO$58+$BM351*CO$59+$BN351*CO$60+$BO351*CO$61+$BP351*CO$62+$BQ351*CO$63+$BR351*CO$64+$BS351*CO$65+$BT351*CO$66+$BU351*CO$67+$BV351*CO$68+$BW351*CO$69+$BX351*CO$70+$BY351*CO$71+$BZ351*CO$72+$CA351*CO$73+$CB351*CO$74+$CC351*CO$75+$CD351*CO$76+$CE351*CO$77+$CF351*CO$78+$CG351*CO$79+$CH351*CO$80</f>
        <v>0</v>
      </c>
      <c r="CP352" s="37">
        <f t="shared" ref="CP352" si="2200">$I351*CP$3+$J351*CP$4+$K351*CP$5+$L351*CP$6+$M351*CP$7+$N351*CP$8+$O351*CP$9+$P351*CP$10+$Q351*CP$11+$R351*CP$12+$S351*CP$13+$T351*CP$14+$U351*CP$15+$V351*CP$16+$W351*CP$17+$X351*CP$18+$Y351*CP$19+$Z351*CP$20+$AA351*CP$21+$AB351*CP$22+$AC351*CP$23+$AD351*CP$24+$AE351*CP$25+$AF351*CP$26+$AG351*CP$27+$AH351*CP$28+$AI351*CP$29+$AJ351*CP$30+$AK351*CP$31+$AL351*CP$32+$AM351*CP$33+$AN351*CP$34+$AO351*CP$35+$AP351*CP$36+$AQ351*CP$37+$AR351*CP$38+$AS351*CP$39+$AT351*CP$40+$AU351*CP$41+$AV351*CP$42+$AW351*CP$43+$AX351*CP$44+$AY351*CP$45+$AZ351*CP$46+$BA351*CP$47+$BB351*CP$48+$BC351*CP$49+$BD351*CP$50+$BE351*CP$51+$BF351*CP$52+$BG351*CP$53+$BH351*CP$54+$BI351*CP$55+$BJ351*CP$56+$BK351*CP$57+$BL351*CP$58+$BM351*CP$59+$BN351*CP$60+$BO351*CP$61+$BP351*CP$62+$BQ351*CP$63+$BR351*CP$64+$BS351*CP$65+$BT351*CP$66+$BU351*CP$67+$BV351*CP$68+$BW351*CP$69+$BX351*CP$70+$BY351*CP$71+$BZ351*CP$72+$CA351*CP$73+$CB351*CP$74+$CC351*CP$75+$CD351*CP$76+$CE351*CP$77+$CF351*CP$78+$CG351*CP$79+$CH351*CP$80</f>
        <v>0</v>
      </c>
      <c r="CQ352" s="37">
        <f t="shared" ref="CQ352" si="2201">$I351*CQ$3+$J351*CQ$4+$K351*CQ$5+$L351*CQ$6+$M351*CQ$7+$N351*CQ$8+$O351*CQ$9+$P351*CQ$10+$Q351*CQ$11+$R351*CQ$12+$S351*CQ$13+$T351*CQ$14+$U351*CQ$15+$V351*CQ$16+$W351*CQ$17+$X351*CQ$18+$Y351*CQ$19+$Z351*CQ$20+$AA351*CQ$21+$AB351*CQ$22+$AC351*CQ$23+$AD351*CQ$24+$AE351*CQ$25+$AF351*CQ$26+$AG351*CQ$27+$AH351*CQ$28+$AI351*CQ$29+$AJ351*CQ$30+$AK351*CQ$31+$AL351*CQ$32+$AM351*CQ$33+$AN351*CQ$34+$AO351*CQ$35+$AP351*CQ$36+$AQ351*CQ$37+$AR351*CQ$38+$AS351*CQ$39+$AT351*CQ$40+$AU351*CQ$41+$AV351*CQ$42+$AW351*CQ$43+$AX351*CQ$44+$AY351*CQ$45+$AZ351*CQ$46+$BA351*CQ$47+$BB351*CQ$48+$BC351*CQ$49+$BD351*CQ$50+$BE351*CQ$51+$BF351*CQ$52+$BG351*CQ$53+$BH351*CQ$54+$BI351*CQ$55+$BJ351*CQ$56+$BK351*CQ$57+$BL351*CQ$58+$BM351*CQ$59+$BN351*CQ$60+$BO351*CQ$61+$BP351*CQ$62+$BQ351*CQ$63+$BR351*CQ$64+$BS351*CQ$65+$BT351*CQ$66+$BU351*CQ$67+$BV351*CQ$68+$BW351*CQ$69+$BX351*CQ$70+$BY351*CQ$71+$BZ351*CQ$72+$CA351*CQ$73+$CB351*CQ$74+$CC351*CQ$75+$CD351*CQ$76+$CE351*CQ$77+$CF351*CQ$78+$CG351*CQ$79+$CH351*CQ$80</f>
        <v>0</v>
      </c>
      <c r="CR352" s="37">
        <f t="shared" ref="CR352" si="2202">$I351*CR$3+$J351*CR$4+$K351*CR$5+$L351*CR$6+$M351*CR$7+$N351*CR$8+$O351*CR$9+$P351*CR$10+$Q351*CR$11+$R351*CR$12+$S351*CR$13+$T351*CR$14+$U351*CR$15+$V351*CR$16+$W351*CR$17+$X351*CR$18+$Y351*CR$19+$Z351*CR$20+$AA351*CR$21+$AB351*CR$22+$AC351*CR$23+$AD351*CR$24+$AE351*CR$25+$AF351*CR$26+$AG351*CR$27+$AH351*CR$28+$AI351*CR$29+$AJ351*CR$30+$AK351*CR$31+$AL351*CR$32+$AM351*CR$33+$AN351*CR$34+$AO351*CR$35+$AP351*CR$36+$AQ351*CR$37+$AR351*CR$38+$AS351*CR$39+$AT351*CR$40+$AU351*CR$41+$AV351*CR$42+$AW351*CR$43+$AX351*CR$44+$AY351*CR$45+$AZ351*CR$46+$BA351*CR$47+$BB351*CR$48+$BC351*CR$49+$BD351*CR$50+$BE351*CR$51+$BF351*CR$52+$BG351*CR$53+$BH351*CR$54+$BI351*CR$55+$BJ351*CR$56+$BK351*CR$57+$BL351*CR$58+$BM351*CR$59+$BN351*CR$60+$BO351*CR$61+$BP351*CR$62+$BQ351*CR$63+$BR351*CR$64+$BS351*CR$65+$BT351*CR$66+$BU351*CR$67+$BV351*CR$68+$BW351*CR$69+$BX351*CR$70+$BY351*CR$71+$BZ351*CR$72+$CA351*CR$73+$CB351*CR$74+$CC351*CR$75+$CD351*CR$76+$CE351*CR$77+$CF351*CR$78+$CG351*CR$79+$CH351*CR$80</f>
        <v>0</v>
      </c>
      <c r="CS352" s="37">
        <f t="shared" ref="CS352" si="2203">$I351*CS$3+$J351*CS$4+$K351*CS$5+$L351*CS$6+$M351*CS$7+$N351*CS$8+$O351*CS$9+$P351*CS$10+$Q351*CS$11+$R351*CS$12+$S351*CS$13+$T351*CS$14+$U351*CS$15+$V351*CS$16+$W351*CS$17+$X351*CS$18+$Y351*CS$19+$Z351*CS$20+$AA351*CS$21+$AB351*CS$22+$AC351*CS$23+$AD351*CS$24+$AE351*CS$25+$AF351*CS$26+$AG351*CS$27+$AH351*CS$28+$AI351*CS$29+$AJ351*CS$30+$AK351*CS$31+$AL351*CS$32+$AM351*CS$33+$AN351*CS$34+$AO351*CS$35+$AP351*CS$36+$AQ351*CS$37+$AR351*CS$38+$AS351*CS$39+$AT351*CS$40+$AU351*CS$41+$AV351*CS$42+$AW351*CS$43+$AX351*CS$44+$AY351*CS$45+$AZ351*CS$46+$BA351*CS$47+$BB351*CS$48+$BC351*CS$49+$BD351*CS$50+$BE351*CS$51+$BF351*CS$52+$BG351*CS$53+$BH351*CS$54+$BI351*CS$55+$BJ351*CS$56+$BK351*CS$57+$BL351*CS$58+$BM351*CS$59+$BN351*CS$60+$BO351*CS$61+$BP351*CS$62+$BQ351*CS$63+$BR351*CS$64+$BS351*CS$65+$BT351*CS$66+$BU351*CS$67+$BV351*CS$68+$BW351*CS$69+$BX351*CS$70+$BY351*CS$71+$BZ351*CS$72+$CA351*CS$73+$CB351*CS$74+$CC351*CS$75+$CD351*CS$76+$CE351*CS$77+$CF351*CS$78+$CG351*CS$79+$CH351*CS$80</f>
        <v>0</v>
      </c>
      <c r="CT352" s="37">
        <f t="shared" ref="CT352" si="2204">$I351*CT$3+$J351*CT$4+$K351*CT$5+$L351*CT$6+$M351*CT$7+$N351*CT$8+$O351*CT$9+$P351*CT$10+$Q351*CT$11+$R351*CT$12+$S351*CT$13+$T351*CT$14+$U351*CT$15+$V351*CT$16+$W351*CT$17+$X351*CT$18+$Y351*CT$19+$Z351*CT$20+$AA351*CT$21+$AB351*CT$22+$AC351*CT$23+$AD351*CT$24+$AE351*CT$25+$AF351*CT$26+$AG351*CT$27+$AH351*CT$28+$AI351*CT$29+$AJ351*CT$30+$AK351*CT$31+$AL351*CT$32+$AM351*CT$33+$AN351*CT$34+$AO351*CT$35+$AP351*CT$36+$AQ351*CT$37+$AR351*CT$38+$AS351*CT$39+$AT351*CT$40+$AU351*CT$41+$AV351*CT$42+$AW351*CT$43+$AX351*CT$44+$AY351*CT$45+$AZ351*CT$46+$BA351*CT$47+$BB351*CT$48+$BC351*CT$49+$BD351*CT$50+$BE351*CT$51+$BF351*CT$52+$BG351*CT$53+$BH351*CT$54+$BI351*CT$55+$BJ351*CT$56+$BK351*CT$57+$BL351*CT$58+$BM351*CT$59+$BN351*CT$60+$BO351*CT$61+$BP351*CT$62+$BQ351*CT$63+$BR351*CT$64+$BS351*CT$65+$BT351*CT$66+$BU351*CT$67+$BV351*CT$68+$BW351*CT$69+$BX351*CT$70+$BY351*CT$71+$BZ351*CT$72+$CA351*CT$73+$CB351*CT$74+$CC351*CT$75+$CD351*CT$76+$CE351*CT$77+$CF351*CT$78+$CG351*CT$79+$CH351*CT$80</f>
        <v>0</v>
      </c>
      <c r="CU352" s="37">
        <f t="shared" ref="CU352" si="2205">$I351*CU$3+$J351*CU$4+$K351*CU$5+$L351*CU$6+$M351*CU$7+$N351*CU$8+$O351*CU$9+$P351*CU$10+$Q351*CU$11+$R351*CU$12+$S351*CU$13+$T351*CU$14+$U351*CU$15+$V351*CU$16+$W351*CU$17+$X351*CU$18+$Y351*CU$19+$Z351*CU$20+$AA351*CU$21+$AB351*CU$22+$AC351*CU$23+$AD351*CU$24+$AE351*CU$25+$AF351*CU$26+$AG351*CU$27+$AH351*CU$28+$AI351*CU$29+$AJ351*CU$30+$AK351*CU$31+$AL351*CU$32+$AM351*CU$33+$AN351*CU$34+$AO351*CU$35+$AP351*CU$36+$AQ351*CU$37+$AR351*CU$38+$AS351*CU$39+$AT351*CU$40+$AU351*CU$41+$AV351*CU$42+$AW351*CU$43+$AX351*CU$44+$AY351*CU$45+$AZ351*CU$46+$BA351*CU$47+$BB351*CU$48+$BC351*CU$49+$BD351*CU$50+$BE351*CU$51+$BF351*CU$52+$BG351*CU$53+$BH351*CU$54+$BI351*CU$55+$BJ351*CU$56+$BK351*CU$57+$BL351*CU$58+$BM351*CU$59+$BN351*CU$60+$BO351*CU$61+$BP351*CU$62+$BQ351*CU$63+$BR351*CU$64+$BS351*CU$65+$BT351*CU$66+$BU351*CU$67+$BV351*CU$68+$BW351*CU$69+$BX351*CU$70+$BY351*CU$71+$BZ351*CU$72+$CA351*CU$73+$CB351*CU$74+$CC351*CU$75+$CD351*CU$76+$CE351*CU$77+$CF351*CU$78+$CG351*CU$79+$CH351*CU$80</f>
        <v>0</v>
      </c>
      <c r="CV352" s="37">
        <f t="shared" ref="CV352" si="2206">$I351*CV$3+$J351*CV$4+$K351*CV$5+$L351*CV$6+$M351*CV$7+$N351*CV$8+$O351*CV$9+$P351*CV$10+$Q351*CV$11+$R351*CV$12+$S351*CV$13+$T351*CV$14+$U351*CV$15+$V351*CV$16+$W351*CV$17+$X351*CV$18+$Y351*CV$19+$Z351*CV$20+$AA351*CV$21+$AB351*CV$22+$AC351*CV$23+$AD351*CV$24+$AE351*CV$25+$AF351*CV$26+$AG351*CV$27+$AH351*CV$28+$AI351*CV$29+$AJ351*CV$30+$AK351*CV$31+$AL351*CV$32+$AM351*CV$33+$AN351*CV$34+$AO351*CV$35+$AP351*CV$36+$AQ351*CV$37+$AR351*CV$38+$AS351*CV$39+$AT351*CV$40+$AU351*CV$41+$AV351*CV$42+$AW351*CV$43+$AX351*CV$44+$AY351*CV$45+$AZ351*CV$46+$BA351*CV$47+$BB351*CV$48+$BC351*CV$49+$BD351*CV$50+$BE351*CV$51+$BF351*CV$52+$BG351*CV$53+$BH351*CV$54+$BI351*CV$55+$BJ351*CV$56+$BK351*CV$57+$BL351*CV$58+$BM351*CV$59+$BN351*CV$60+$BO351*CV$61+$BP351*CV$62+$BQ351*CV$63+$BR351*CV$64+$BS351*CV$65+$BT351*CV$66+$BU351*CV$67+$BV351*CV$68+$BW351*CV$69+$BX351*CV$70+$BY351*CV$71+$BZ351*CV$72+$CA351*CV$73+$CB351*CV$74+$CC351*CV$75+$CD351*CV$76+$CE351*CV$77+$CF351*CV$78+$CG351*CV$79+$CH351*CV$80</f>
        <v>0</v>
      </c>
      <c r="CW352" s="37">
        <f t="shared" ref="CW352" si="2207">$I351*CW$3+$J351*CW$4+$K351*CW$5+$L351*CW$6+$M351*CW$7+$N351*CW$8+$O351*CW$9+$P351*CW$10+$Q351*CW$11+$R351*CW$12+$S351*CW$13+$T351*CW$14+$U351*CW$15+$V351*CW$16+$W351*CW$17+$X351*CW$18+$Y351*CW$19+$Z351*CW$20+$AA351*CW$21+$AB351*CW$22+$AC351*CW$23+$AD351*CW$24+$AE351*CW$25+$AF351*CW$26+$AG351*CW$27+$AH351*CW$28+$AI351*CW$29+$AJ351*CW$30+$AK351*CW$31+$AL351*CW$32+$AM351*CW$33+$AN351*CW$34+$AO351*CW$35+$AP351*CW$36+$AQ351*CW$37+$AR351*CW$38+$AS351*CW$39+$AT351*CW$40+$AU351*CW$41+$AV351*CW$42+$AW351*CW$43+$AX351*CW$44+$AY351*CW$45+$AZ351*CW$46+$BA351*CW$47+$BB351*CW$48+$BC351*CW$49+$BD351*CW$50+$BE351*CW$51+$BF351*CW$52+$BG351*CW$53+$BH351*CW$54+$BI351*CW$55+$BJ351*CW$56+$BK351*CW$57+$BL351*CW$58+$BM351*CW$59+$BN351*CW$60+$BO351*CW$61+$BP351*CW$62+$BQ351*CW$63+$BR351*CW$64+$BS351*CW$65+$BT351*CW$66+$BU351*CW$67+$BV351*CW$68+$BW351*CW$69+$BX351*CW$70+$BY351*CW$71+$BZ351*CW$72+$CA351*CW$73+$CB351*CW$74+$CC351*CW$75+$CD351*CW$76+$CE351*CW$77+$CF351*CW$78+$CG351*CW$79+$CH351*CW$80</f>
        <v>0</v>
      </c>
      <c r="CX352" s="37">
        <f t="shared" ref="CX352" si="2208">$I351*CX$3+$J351*CX$4+$K351*CX$5+$L351*CX$6+$M351*CX$7+$N351*CX$8+$O351*CX$9+$P351*CX$10+$Q351*CX$11+$R351*CX$12+$S351*CX$13+$T351*CX$14+$U351*CX$15+$V351*CX$16+$W351*CX$17+$X351*CX$18+$Y351*CX$19+$Z351*CX$20+$AA351*CX$21+$AB351*CX$22+$AC351*CX$23+$AD351*CX$24+$AE351*CX$25+$AF351*CX$26+$AG351*CX$27+$AH351*CX$28+$AI351*CX$29+$AJ351*CX$30+$AK351*CX$31+$AL351*CX$32+$AM351*CX$33+$AN351*CX$34+$AO351*CX$35+$AP351*CX$36+$AQ351*CX$37+$AR351*CX$38+$AS351*CX$39+$AT351*CX$40+$AU351*CX$41+$AV351*CX$42+$AW351*CX$43+$AX351*CX$44+$AY351*CX$45+$AZ351*CX$46+$BA351*CX$47+$BB351*CX$48+$BC351*CX$49+$BD351*CX$50+$BE351*CX$51+$BF351*CX$52+$BG351*CX$53+$BH351*CX$54+$BI351*CX$55+$BJ351*CX$56+$BK351*CX$57+$BL351*CX$58+$BM351*CX$59+$BN351*CX$60+$BO351*CX$61+$BP351*CX$62+$BQ351*CX$63+$BR351*CX$64+$BS351*CX$65+$BT351*CX$66+$BU351*CX$67+$BV351*CX$68+$BW351*CX$69+$BX351*CX$70+$BY351*CX$71+$BZ351*CX$72+$CA351*CX$73+$CB351*CX$74+$CC351*CX$75+$CD351*CX$76+$CE351*CX$77+$CF351*CX$78+$CG351*CX$79+$CH351*CX$80</f>
        <v>0</v>
      </c>
      <c r="CY352" s="37">
        <f t="shared" ref="CY352" si="2209">$I351*CY$3+$J351*CY$4+$K351*CY$5+$L351*CY$6+$M351*CY$7+$N351*CY$8+$O351*CY$9+$P351*CY$10+$Q351*CY$11+$R351*CY$12+$S351*CY$13+$T351*CY$14+$U351*CY$15+$V351*CY$16+$W351*CY$17+$X351*CY$18+$Y351*CY$19+$Z351*CY$20+$AA351*CY$21+$AB351*CY$22+$AC351*CY$23+$AD351*CY$24+$AE351*CY$25+$AF351*CY$26+$AG351*CY$27+$AH351*CY$28+$AI351*CY$29+$AJ351*CY$30+$AK351*CY$31+$AL351*CY$32+$AM351*CY$33+$AN351*CY$34+$AO351*CY$35+$AP351*CY$36+$AQ351*CY$37+$AR351*CY$38+$AS351*CY$39+$AT351*CY$40+$AU351*CY$41+$AV351*CY$42+$AW351*CY$43+$AX351*CY$44+$AY351*CY$45+$AZ351*CY$46+$BA351*CY$47+$BB351*CY$48+$BC351*CY$49+$BD351*CY$50+$BE351*CY$51+$BF351*CY$52+$BG351*CY$53+$BH351*CY$54+$BI351*CY$55+$BJ351*CY$56+$BK351*CY$57+$BL351*CY$58+$BM351*CY$59+$BN351*CY$60+$BO351*CY$61+$BP351*CY$62+$BQ351*CY$63+$BR351*CY$64+$BS351*CY$65+$BT351*CY$66+$BU351*CY$67+$BV351*CY$68+$BW351*CY$69+$BX351*CY$70+$BY351*CY$71+$BZ351*CY$72+$CA351*CY$73+$CB351*CY$74+$CC351*CY$75+$CD351*CY$76+$CE351*CY$77+$CF351*CY$78+$CG351*CY$79+$CH351*CY$80</f>
        <v>0</v>
      </c>
      <c r="CZ352" s="37">
        <f t="shared" ref="CZ352" si="2210">$I351*CZ$3+$J351*CZ$4+$K351*CZ$5+$L351*CZ$6+$M351*CZ$7+$N351*CZ$8+$O351*CZ$9+$P351*CZ$10+$Q351*CZ$11+$R351*CZ$12+$S351*CZ$13+$T351*CZ$14+$U351*CZ$15+$V351*CZ$16+$W351*CZ$17+$X351*CZ$18+$Y351*CZ$19+$Z351*CZ$20+$AA351*CZ$21+$AB351*CZ$22+$AC351*CZ$23+$AD351*CZ$24+$AE351*CZ$25+$AF351*CZ$26+$AG351*CZ$27+$AH351*CZ$28+$AI351*CZ$29+$AJ351*CZ$30+$AK351*CZ$31+$AL351*CZ$32+$AM351*CZ$33+$AN351*CZ$34+$AO351*CZ$35+$AP351*CZ$36+$AQ351*CZ$37+$AR351*CZ$38+$AS351*CZ$39+$AT351*CZ$40+$AU351*CZ$41+$AV351*CZ$42+$AW351*CZ$43+$AX351*CZ$44+$AY351*CZ$45+$AZ351*CZ$46+$BA351*CZ$47+$BB351*CZ$48+$BC351*CZ$49+$BD351*CZ$50+$BE351*CZ$51+$BF351*CZ$52+$BG351*CZ$53+$BH351*CZ$54+$BI351*CZ$55+$BJ351*CZ$56+$BK351*CZ$57+$BL351*CZ$58+$BM351*CZ$59+$BN351*CZ$60+$BO351*CZ$61+$BP351*CZ$62+$BQ351*CZ$63+$BR351*CZ$64+$BS351*CZ$65+$BT351*CZ$66+$BU351*CZ$67+$BV351*CZ$68+$BW351*CZ$69+$BX351*CZ$70+$BY351*CZ$71+$BZ351*CZ$72+$CA351*CZ$73+$CB351*CZ$74+$CC351*CZ$75+$CD351*CZ$76+$CE351*CZ$77+$CF351*CZ$78+$CG351*CZ$79+$CH351*CZ$80</f>
        <v>0</v>
      </c>
      <c r="DA352" s="37">
        <f t="shared" ref="DA352" si="2211">$I351*DA$3+$J351*DA$4+$K351*DA$5+$L351*DA$6+$M351*DA$7+$N351*DA$8+$O351*DA$9+$P351*DA$10+$Q351*DA$11+$R351*DA$12+$S351*DA$13+$T351*DA$14+$U351*DA$15+$V351*DA$16+$W351*DA$17+$X351*DA$18+$Y351*DA$19+$Z351*DA$20+$AA351*DA$21+$AB351*DA$22+$AC351*DA$23+$AD351*DA$24+$AE351*DA$25+$AF351*DA$26+$AG351*DA$27+$AH351*DA$28+$AI351*DA$29+$AJ351*DA$30+$AK351*DA$31+$AL351*DA$32+$AM351*DA$33+$AN351*DA$34+$AO351*DA$35+$AP351*DA$36+$AQ351*DA$37+$AR351*DA$38+$AS351*DA$39+$AT351*DA$40+$AU351*DA$41+$AV351*DA$42+$AW351*DA$43+$AX351*DA$44+$AY351*DA$45+$AZ351*DA$46+$BA351*DA$47+$BB351*DA$48+$BC351*DA$49+$BD351*DA$50+$BE351*DA$51+$BF351*DA$52+$BG351*DA$53+$BH351*DA$54+$BI351*DA$55+$BJ351*DA$56+$BK351*DA$57+$BL351*DA$58+$BM351*DA$59+$BN351*DA$60+$BO351*DA$61+$BP351*DA$62+$BQ351*DA$63+$BR351*DA$64+$BS351*DA$65+$BT351*DA$66+$BU351*DA$67+$BV351*DA$68+$BW351*DA$69+$BX351*DA$70+$BY351*DA$71+$BZ351*DA$72+$CA351*DA$73+$CB351*DA$74+$CC351*DA$75+$CD351*DA$76+$CE351*DA$77+$CF351*DA$78+$CG351*DA$79+$CH351*DA$80</f>
        <v>0</v>
      </c>
      <c r="DB352" s="37">
        <f t="shared" ref="DB352" si="2212">$I351*DB$3+$J351*DB$4+$K351*DB$5+$L351*DB$6+$M351*DB$7+$N351*DB$8+$O351*DB$9+$P351*DB$10+$Q351*DB$11+$R351*DB$12+$S351*DB$13+$T351*DB$14+$U351*DB$15+$V351*DB$16+$W351*DB$17+$X351*DB$18+$Y351*DB$19+$Z351*DB$20+$AA351*DB$21+$AB351*DB$22+$AC351*DB$23+$AD351*DB$24+$AE351*DB$25+$AF351*DB$26+$AG351*DB$27+$AH351*DB$28+$AI351*DB$29+$AJ351*DB$30+$AK351*DB$31+$AL351*DB$32+$AM351*DB$33+$AN351*DB$34+$AO351*DB$35+$AP351*DB$36+$AQ351*DB$37+$AR351*DB$38+$AS351*DB$39+$AT351*DB$40+$AU351*DB$41+$AV351*DB$42+$AW351*DB$43+$AX351*DB$44+$AY351*DB$45+$AZ351*DB$46+$BA351*DB$47+$BB351*DB$48+$BC351*DB$49+$BD351*DB$50+$BE351*DB$51+$BF351*DB$52+$BG351*DB$53+$BH351*DB$54+$BI351*DB$55+$BJ351*DB$56+$BK351*DB$57+$BL351*DB$58+$BM351*DB$59+$BN351*DB$60+$BO351*DB$61+$BP351*DB$62+$BQ351*DB$63+$BR351*DB$64+$BS351*DB$65+$BT351*DB$66+$BU351*DB$67+$BV351*DB$68+$BW351*DB$69+$BX351*DB$70+$BY351*DB$71+$BZ351*DB$72+$CA351*DB$73+$CB351*DB$74+$CC351*DB$75+$CD351*DB$76+$CE351*DB$77+$CF351*DB$78+$CG351*DB$79+$CH351*DB$80</f>
        <v>0</v>
      </c>
      <c r="DC352" s="37">
        <f t="shared" ref="DC352" si="2213">$I351*DC$3+$J351*DC$4+$K351*DC$5+$L351*DC$6+$M351*DC$7+$N351*DC$8+$O351*DC$9+$P351*DC$10+$Q351*DC$11+$R351*DC$12+$S351*DC$13+$T351*DC$14+$U351*DC$15+$V351*DC$16+$W351*DC$17+$X351*DC$18+$Y351*DC$19+$Z351*DC$20+$AA351*DC$21+$AB351*DC$22+$AC351*DC$23+$AD351*DC$24+$AE351*DC$25+$AF351*DC$26+$AG351*DC$27+$AH351*DC$28+$AI351*DC$29+$AJ351*DC$30+$AK351*DC$31+$AL351*DC$32+$AM351*DC$33+$AN351*DC$34+$AO351*DC$35+$AP351*DC$36+$AQ351*DC$37+$AR351*DC$38+$AS351*DC$39+$AT351*DC$40+$AU351*DC$41+$AV351*DC$42+$AW351*DC$43+$AX351*DC$44+$AY351*DC$45+$AZ351*DC$46+$BA351*DC$47+$BB351*DC$48+$BC351*DC$49+$BD351*DC$50+$BE351*DC$51+$BF351*DC$52+$BG351*DC$53+$BH351*DC$54+$BI351*DC$55+$BJ351*DC$56+$BK351*DC$57+$BL351*DC$58+$BM351*DC$59+$BN351*DC$60+$BO351*DC$61+$BP351*DC$62+$BQ351*DC$63+$BR351*DC$64+$BS351*DC$65+$BT351*DC$66+$BU351*DC$67+$BV351*DC$68+$BW351*DC$69+$BX351*DC$70+$BY351*DC$71+$BZ351*DC$72+$CA351*DC$73+$CB351*DC$74+$CC351*DC$75+$CD351*DC$76+$CE351*DC$77+$CF351*DC$78+$CG351*DC$79+$CH351*DC$80</f>
        <v>0</v>
      </c>
      <c r="DD352" s="37">
        <f t="shared" ref="DD352" si="2214">$I351*DD$3+$J351*DD$4+$K351*DD$5+$L351*DD$6+$M351*DD$7+$N351*DD$8+$O351*DD$9+$P351*DD$10+$Q351*DD$11+$R351*DD$12+$S351*DD$13+$T351*DD$14+$U351*DD$15+$V351*DD$16+$W351*DD$17+$X351*DD$18+$Y351*DD$19+$Z351*DD$20+$AA351*DD$21+$AB351*DD$22+$AC351*DD$23+$AD351*DD$24+$AE351*DD$25+$AF351*DD$26+$AG351*DD$27+$AH351*DD$28+$AI351*DD$29+$AJ351*DD$30+$AK351*DD$31+$AL351*DD$32+$AM351*DD$33+$AN351*DD$34+$AO351*DD$35+$AP351*DD$36+$AQ351*DD$37+$AR351*DD$38+$AS351*DD$39+$AT351*DD$40+$AU351*DD$41+$AV351*DD$42+$AW351*DD$43+$AX351*DD$44+$AY351*DD$45+$AZ351*DD$46+$BA351*DD$47+$BB351*DD$48+$BC351*DD$49+$BD351*DD$50+$BE351*DD$51+$BF351*DD$52+$BG351*DD$53+$BH351*DD$54+$BI351*DD$55+$BJ351*DD$56+$BK351*DD$57+$BL351*DD$58+$BM351*DD$59+$BN351*DD$60+$BO351*DD$61+$BP351*DD$62+$BQ351*DD$63+$BR351*DD$64+$BS351*DD$65+$BT351*DD$66+$BU351*DD$67+$BV351*DD$68+$BW351*DD$69+$BX351*DD$70+$BY351*DD$71+$BZ351*DD$72+$CA351*DD$73+$CB351*DD$74+$CC351*DD$75+$CD351*DD$76+$CE351*DD$77+$CF351*DD$78+$CG351*DD$79+$CH351*DD$80</f>
        <v>0</v>
      </c>
      <c r="DE352" s="37">
        <f t="shared" ref="DE352" si="2215">$I351*DE$3+$J351*DE$4+$K351*DE$5+$L351*DE$6+$M351*DE$7+$N351*DE$8+$O351*DE$9+$P351*DE$10+$Q351*DE$11+$R351*DE$12+$S351*DE$13+$T351*DE$14+$U351*DE$15+$V351*DE$16+$W351*DE$17+$X351*DE$18+$Y351*DE$19+$Z351*DE$20+$AA351*DE$21+$AB351*DE$22+$AC351*DE$23+$AD351*DE$24+$AE351*DE$25+$AF351*DE$26+$AG351*DE$27+$AH351*DE$28+$AI351*DE$29+$AJ351*DE$30+$AK351*DE$31+$AL351*DE$32+$AM351*DE$33+$AN351*DE$34+$AO351*DE$35+$AP351*DE$36+$AQ351*DE$37+$AR351*DE$38+$AS351*DE$39+$AT351*DE$40+$AU351*DE$41+$AV351*DE$42+$AW351*DE$43+$AX351*DE$44+$AY351*DE$45+$AZ351*DE$46+$BA351*DE$47+$BB351*DE$48+$BC351*DE$49+$BD351*DE$50+$BE351*DE$51+$BF351*DE$52+$BG351*DE$53+$BH351*DE$54+$BI351*DE$55+$BJ351*DE$56+$BK351*DE$57+$BL351*DE$58+$BM351*DE$59+$BN351*DE$60+$BO351*DE$61+$BP351*DE$62+$BQ351*DE$63+$BR351*DE$64+$BS351*DE$65+$BT351*DE$66+$BU351*DE$67+$BV351*DE$68+$BW351*DE$69+$BX351*DE$70+$BY351*DE$71+$BZ351*DE$72+$CA351*DE$73+$CB351*DE$74+$CC351*DE$75+$CD351*DE$76+$CE351*DE$77+$CF351*DE$78+$CG351*DE$79+$CH351*DE$80</f>
        <v>0</v>
      </c>
      <c r="DF352" s="37">
        <f t="shared" ref="DF352" si="2216">$I351*DF$3+$J351*DF$4+$K351*DF$5+$L351*DF$6+$M351*DF$7+$N351*DF$8+$O351*DF$9+$P351*DF$10+$Q351*DF$11+$R351*DF$12+$S351*DF$13+$T351*DF$14+$U351*DF$15+$V351*DF$16+$W351*DF$17+$X351*DF$18+$Y351*DF$19+$Z351*DF$20+$AA351*DF$21+$AB351*DF$22+$AC351*DF$23+$AD351*DF$24+$AE351*DF$25+$AF351*DF$26+$AG351*DF$27+$AH351*DF$28+$AI351*DF$29+$AJ351*DF$30+$AK351*DF$31+$AL351*DF$32+$AM351*DF$33+$AN351*DF$34+$AO351*DF$35+$AP351*DF$36+$AQ351*DF$37+$AR351*DF$38+$AS351*DF$39+$AT351*DF$40+$AU351*DF$41+$AV351*DF$42+$AW351*DF$43+$AX351*DF$44+$AY351*DF$45+$AZ351*DF$46+$BA351*DF$47+$BB351*DF$48+$BC351*DF$49+$BD351*DF$50+$BE351*DF$51+$BF351*DF$52+$BG351*DF$53+$BH351*DF$54+$BI351*DF$55+$BJ351*DF$56+$BK351*DF$57+$BL351*DF$58+$BM351*DF$59+$BN351*DF$60+$BO351*DF$61+$BP351*DF$62+$BQ351*DF$63+$BR351*DF$64+$BS351*DF$65+$BT351*DF$66+$BU351*DF$67+$BV351*DF$68+$BW351*DF$69+$BX351*DF$70+$BY351*DF$71+$BZ351*DF$72+$CA351*DF$73+$CB351*DF$74+$CC351*DF$75+$CD351*DF$76+$CE351*DF$77+$CF351*DF$78+$CG351*DF$79+$CH351*DF$80</f>
        <v>0</v>
      </c>
      <c r="DG352" s="38">
        <f t="shared" ref="DG352" si="2217">$I351*DG$3+$J351*DG$4+$K351*DG$5+$L351*DG$6+$M351*DG$7+$N351*DG$8+$O351*DG$9+$P351*DG$10+$Q351*DG$11+$R351*DG$12+$S351*DG$13+$T351*DG$14+$U351*DG$15+$V351*DG$16+$W351*DG$17+$X351*DG$18+$Y351*DG$19+$Z351*DG$20+$AA351*DG$21+$AB351*DG$22+$AC351*DG$23+$AD351*DG$24+$AE351*DG$25+$AF351*DG$26+$AG351*DG$27+$AH351*DG$28+$AI351*DG$29+$AJ351*DG$30+$AK351*DG$31+$AL351*DG$32+$AM351*DG$33+$AN351*DG$34+$AO351*DG$35+$AP351*DG$36+$AQ351*DG$37+$AR351*DG$38+$AS351*DG$39+$AT351*DG$40+$AU351*DG$41+$AV351*DG$42+$AW351*DG$43+$AX351*DG$44+$AY351*DG$45+$AZ351*DG$46+$BA351*DG$47+$BB351*DG$48+$BC351*DG$49+$BD351*DG$50+$BE351*DG$51+$BF351*DG$52+$BG351*DG$53+$BH351*DG$54+$BI351*DG$55+$BJ351*DG$56+$BK351*DG$57+$BL351*DG$58+$BM351*DG$59+$BN351*DG$60+$BO351*DG$61+$BP351*DG$62+$BQ351*DG$63+$BR351*DG$64+$BS351*DG$65+$BT351*DG$66+$BU351*DG$67+$BV351*DG$68+$BW351*DG$69+$BX351*DG$70+$BY351*DG$71+$BZ351*DG$72+$CA351*DG$73+$CB351*DG$74+$CC351*DG$75+$CD351*DG$76+$CE351*DG$77+$CF351*DG$78+$CG351*DG$79+$CH351*DG$80</f>
        <v>0</v>
      </c>
    </row>
    <row r="353" spans="1:117" ht="12.75" hidden="1" outlineLevel="1" x14ac:dyDescent="0.2">
      <c r="A353" s="26"/>
      <c r="B353" s="27"/>
      <c r="C353" s="27"/>
      <c r="D353" s="28"/>
      <c r="E353" s="28"/>
      <c r="F353" s="28"/>
      <c r="G353" s="28"/>
      <c r="H353" s="28"/>
      <c r="I353" s="59"/>
      <c r="J353" s="59"/>
      <c r="K353" s="59"/>
      <c r="L353" s="59"/>
      <c r="M353" s="59"/>
      <c r="N353" s="59"/>
      <c r="O353" s="59"/>
      <c r="P353" s="59"/>
      <c r="Q353" s="59"/>
      <c r="R353" s="59"/>
      <c r="S353" s="59"/>
      <c r="T353" s="59"/>
      <c r="U353" s="59"/>
      <c r="V353" s="59"/>
      <c r="W353" s="59"/>
      <c r="X353" s="59"/>
      <c r="Y353" s="59"/>
      <c r="Z353" s="59"/>
      <c r="AA353" s="59"/>
      <c r="AB353" s="59"/>
      <c r="AC353" s="59"/>
      <c r="AD353" s="59"/>
      <c r="AE353" s="59"/>
      <c r="AF353" s="59"/>
      <c r="AG353" s="59"/>
      <c r="AH353" s="59"/>
      <c r="AI353" s="59"/>
      <c r="AJ353" s="59"/>
      <c r="AK353" s="59"/>
      <c r="AL353" s="59"/>
      <c r="AM353" s="59"/>
      <c r="AN353" s="59"/>
      <c r="AO353" s="59"/>
      <c r="AP353" s="59"/>
      <c r="AQ353" s="59"/>
      <c r="AR353" s="59"/>
      <c r="AS353" s="59"/>
      <c r="AT353" s="59"/>
      <c r="AU353" s="59"/>
      <c r="AV353" s="59"/>
      <c r="AW353" s="59"/>
      <c r="AX353" s="59"/>
      <c r="AY353" s="59"/>
      <c r="AZ353" s="59"/>
      <c r="BA353" s="59"/>
      <c r="BB353" s="59"/>
      <c r="BC353" s="59"/>
      <c r="BD353" s="59"/>
      <c r="BE353" s="59"/>
      <c r="BF353" s="59"/>
      <c r="BG353" s="59"/>
      <c r="BH353" s="59"/>
      <c r="BI353" s="59"/>
      <c r="BJ353" s="59"/>
      <c r="BK353" s="59"/>
      <c r="BL353" s="59"/>
      <c r="BM353" s="59"/>
      <c r="BN353" s="59"/>
      <c r="BO353" s="59"/>
      <c r="BP353" s="59"/>
      <c r="BQ353" s="59"/>
      <c r="BR353" s="59"/>
      <c r="BS353" s="59"/>
      <c r="BT353" s="59"/>
      <c r="BU353" s="59"/>
      <c r="BV353" s="59"/>
      <c r="BW353" s="59"/>
      <c r="BX353" s="59"/>
      <c r="BY353" s="59"/>
      <c r="BZ353" s="59"/>
      <c r="CA353" s="59"/>
      <c r="CB353" s="59"/>
      <c r="CC353" s="59"/>
      <c r="CD353" s="59"/>
      <c r="CE353" s="59"/>
      <c r="CF353" s="59"/>
      <c r="CG353" s="59"/>
      <c r="CH353" s="59"/>
      <c r="CI353" s="28"/>
      <c r="CJ353" s="28"/>
      <c r="CK353" s="28"/>
      <c r="CL353" s="28"/>
      <c r="CM353" s="29" t="s">
        <v>8</v>
      </c>
      <c r="CN353" s="39"/>
      <c r="CO353" s="40"/>
      <c r="CP353" s="40"/>
      <c r="CQ353" s="40"/>
      <c r="CR353" s="40"/>
      <c r="CS353" s="40"/>
      <c r="CT353" s="40"/>
      <c r="CU353" s="40"/>
      <c r="CV353" s="40"/>
      <c r="CW353" s="40"/>
      <c r="CX353" s="40"/>
      <c r="CY353" s="40"/>
      <c r="CZ353" s="40"/>
      <c r="DA353" s="40"/>
      <c r="DB353" s="40"/>
      <c r="DC353" s="40"/>
      <c r="DD353" s="40"/>
      <c r="DE353" s="40"/>
      <c r="DF353" s="40"/>
      <c r="DG353" s="41"/>
    </row>
    <row r="354" spans="1:117" ht="12.75" collapsed="1" x14ac:dyDescent="0.2">
      <c r="A354" s="19" t="s">
        <v>353</v>
      </c>
      <c r="B354" s="19" t="s">
        <v>155</v>
      </c>
      <c r="C354" s="19"/>
      <c r="D354" s="20" t="s">
        <v>316</v>
      </c>
      <c r="E354" s="20">
        <v>6</v>
      </c>
      <c r="F354" s="20">
        <f>IF($C$4="",SUMIF(stock_on_hand!A:A,planner!A354,stock_on_hand!C:C),SUMIFS(stock_on_hand!C:C,stock_on_hand!A:A,planner!A354,stock_on_hand!E:E,$C$4))</f>
        <v>49.5</v>
      </c>
      <c r="G354" s="20"/>
      <c r="H354" s="20" t="s">
        <v>326</v>
      </c>
      <c r="I354" s="57">
        <f>IFERROR(HLOOKUP(I$188,bom!$2:$300,MATCH($A354,bom!$A:$A,0)-1,0),0)</f>
        <v>0</v>
      </c>
      <c r="J354" s="57">
        <f>IFERROR(HLOOKUP(J$188,bom!$2:$300,MATCH($A354,bom!$A:$A,0)-1,0),0)</f>
        <v>0</v>
      </c>
      <c r="K354" s="57">
        <f>IFERROR(HLOOKUP(K$188,bom!$2:$300,MATCH($A354,bom!$A:$A,0)-1,0),0)</f>
        <v>0</v>
      </c>
      <c r="L354" s="57">
        <f>IFERROR(HLOOKUP(L$188,bom!$2:$300,MATCH($A354,bom!$A:$A,0)-1,0),0)</f>
        <v>0</v>
      </c>
      <c r="M354" s="57">
        <f>IFERROR(HLOOKUP(M$188,bom!$2:$300,MATCH($A354,bom!$A:$A,0)-1,0),0)</f>
        <v>0</v>
      </c>
      <c r="N354" s="57">
        <f>IFERROR(HLOOKUP(N$188,bom!$2:$300,MATCH($A354,bom!$A:$A,0)-1,0),0)</f>
        <v>0</v>
      </c>
      <c r="O354" s="57">
        <f>IFERROR(HLOOKUP(O$188,bom!$2:$300,MATCH($A354,bom!$A:$A,0)-1,0),0)</f>
        <v>0</v>
      </c>
      <c r="P354" s="57">
        <f>IFERROR(HLOOKUP(P$188,bom!$2:$300,MATCH($A354,bom!$A:$A,0)-1,0),0)</f>
        <v>0</v>
      </c>
      <c r="Q354" s="57">
        <f>IFERROR(HLOOKUP(Q$188,bom!$2:$300,MATCH($A354,bom!$A:$A,0)-1,0),0)</f>
        <v>0</v>
      </c>
      <c r="R354" s="57">
        <f>IFERROR(HLOOKUP(R$188,bom!$2:$300,MATCH($A354,bom!$A:$A,0)-1,0),0)</f>
        <v>0</v>
      </c>
      <c r="S354" s="57">
        <f>IFERROR(HLOOKUP(S$188,bom!$2:$300,MATCH($A354,bom!$A:$A,0)-1,0),0)</f>
        <v>0</v>
      </c>
      <c r="T354" s="57">
        <f>IFERROR(HLOOKUP(T$188,bom!$2:$300,MATCH($A354,bom!$A:$A,0)-1,0),0)</f>
        <v>0</v>
      </c>
      <c r="U354" s="57">
        <f>IFERROR(HLOOKUP(U$188,bom!$2:$300,MATCH($A354,bom!$A:$A,0)-1,0),0)</f>
        <v>0</v>
      </c>
      <c r="V354" s="57">
        <f>IFERROR(HLOOKUP(V$188,bom!$2:$300,MATCH($A354,bom!$A:$A,0)-1,0),0)</f>
        <v>0</v>
      </c>
      <c r="W354" s="57">
        <f>IFERROR(HLOOKUP(W$188,bom!$2:$300,MATCH($A354,bom!$A:$A,0)-1,0),0)</f>
        <v>0</v>
      </c>
      <c r="X354" s="57">
        <f>IFERROR(HLOOKUP(X$188,bom!$2:$300,MATCH($A354,bom!$A:$A,0)-1,0),0)</f>
        <v>0</v>
      </c>
      <c r="Y354" s="57">
        <f>IFERROR(HLOOKUP(Y$188,bom!$2:$300,MATCH($A354,bom!$A:$A,0)-1,0),0)</f>
        <v>0</v>
      </c>
      <c r="Z354" s="57">
        <f>IFERROR(HLOOKUP(Z$188,bom!$2:$300,MATCH($A354,bom!$A:$A,0)-1,0),0)</f>
        <v>0</v>
      </c>
      <c r="AA354" s="57">
        <f>IFERROR(HLOOKUP(AA$188,bom!$2:$300,MATCH($A354,bom!$A:$A,0)-1,0),0)</f>
        <v>0</v>
      </c>
      <c r="AB354" s="57">
        <f>IFERROR(HLOOKUP(AB$188,bom!$2:$300,MATCH($A354,bom!$A:$A,0)-1,0),0)</f>
        <v>0</v>
      </c>
      <c r="AC354" s="57">
        <f>IFERROR(HLOOKUP(AC$188,bom!$2:$300,MATCH($A354,bom!$A:$A,0)-1,0),0)</f>
        <v>0</v>
      </c>
      <c r="AD354" s="57">
        <f>IFERROR(HLOOKUP(AD$188,bom!$2:$300,MATCH($A354,bom!$A:$A,0)-1,0),0)</f>
        <v>0</v>
      </c>
      <c r="AE354" s="57">
        <f>IFERROR(HLOOKUP(AE$188,bom!$2:$300,MATCH($A354,bom!$A:$A,0)-1,0),0)</f>
        <v>0</v>
      </c>
      <c r="AF354" s="57">
        <f>IFERROR(HLOOKUP(AF$188,bom!$2:$300,MATCH($A354,bom!$A:$A,0)-1,0),0)</f>
        <v>0</v>
      </c>
      <c r="AG354" s="57">
        <f>IFERROR(HLOOKUP(AG$188,bom!$2:$300,MATCH($A354,bom!$A:$A,0)-1,0),0)</f>
        <v>0</v>
      </c>
      <c r="AH354" s="57">
        <f>IFERROR(HLOOKUP(AH$188,bom!$2:$300,MATCH($A354,bom!$A:$A,0)-1,0),0)</f>
        <v>0</v>
      </c>
      <c r="AI354" s="57">
        <f>IFERROR(HLOOKUP(AI$188,bom!$2:$300,MATCH($A354,bom!$A:$A,0)-1,0),0)</f>
        <v>0</v>
      </c>
      <c r="AJ354" s="57">
        <f>IFERROR(HLOOKUP(AJ$188,bom!$2:$300,MATCH($A354,bom!$A:$A,0)-1,0),0)</f>
        <v>0</v>
      </c>
      <c r="AK354" s="57">
        <f>IFERROR(HLOOKUP(AK$188,bom!$2:$300,MATCH($A354,bom!$A:$A,0)-1,0),0)</f>
        <v>0</v>
      </c>
      <c r="AL354" s="57">
        <f>IFERROR(HLOOKUP(AL$188,bom!$2:$300,MATCH($A354,bom!$A:$A,0)-1,0),0)</f>
        <v>0</v>
      </c>
      <c r="AM354" s="57">
        <f>IFERROR(HLOOKUP(AM$188,bom!$2:$300,MATCH($A354,bom!$A:$A,0)-1,0),0)</f>
        <v>0</v>
      </c>
      <c r="AN354" s="57">
        <f>IFERROR(HLOOKUP(AN$188,bom!$2:$300,MATCH($A354,bom!$A:$A,0)-1,0),0)</f>
        <v>0</v>
      </c>
      <c r="AO354" s="57">
        <f>IFERROR(HLOOKUP(AO$188,bom!$2:$300,MATCH($A354,bom!$A:$A,0)-1,0),0)</f>
        <v>0</v>
      </c>
      <c r="AP354" s="57">
        <f>IFERROR(HLOOKUP(AP$188,bom!$2:$300,MATCH($A354,bom!$A:$A,0)-1,0),0)</f>
        <v>0</v>
      </c>
      <c r="AQ354" s="57">
        <f>IFERROR(HLOOKUP(AQ$188,bom!$2:$300,MATCH($A354,bom!$A:$A,0)-1,0),0)</f>
        <v>0</v>
      </c>
      <c r="AR354" s="57">
        <f>IFERROR(HLOOKUP(AR$188,bom!$2:$300,MATCH($A354,bom!$A:$A,0)-1,0),0)</f>
        <v>0</v>
      </c>
      <c r="AS354" s="57">
        <f>IFERROR(HLOOKUP(AS$188,bom!$2:$300,MATCH($A354,bom!$A:$A,0)-1,0),0)</f>
        <v>0</v>
      </c>
      <c r="AT354" s="57">
        <f>IFERROR(HLOOKUP(AT$188,bom!$2:$300,MATCH($A354,bom!$A:$A,0)-1,0),0)</f>
        <v>0</v>
      </c>
      <c r="AU354" s="57">
        <f>IFERROR(HLOOKUP(AU$188,bom!$2:$300,MATCH($A354,bom!$A:$A,0)-1,0),0)</f>
        <v>0</v>
      </c>
      <c r="AV354" s="57">
        <f>IFERROR(HLOOKUP(AV$188,bom!$2:$300,MATCH($A354,bom!$A:$A,0)-1,0),0)</f>
        <v>0</v>
      </c>
      <c r="AW354" s="57">
        <f>IFERROR(HLOOKUP(AW$188,bom!$2:$300,MATCH($A354,bom!$A:$A,0)-1,0),0)</f>
        <v>0</v>
      </c>
      <c r="AX354" s="57">
        <f>IFERROR(HLOOKUP(AX$188,bom!$2:$300,MATCH($A354,bom!$A:$A,0)-1,0),0)</f>
        <v>0</v>
      </c>
      <c r="AY354" s="57">
        <f>IFERROR(HLOOKUP(AY$188,bom!$2:$300,MATCH($A354,bom!$A:$A,0)-1,0),0)</f>
        <v>0</v>
      </c>
      <c r="AZ354" s="57">
        <f>IFERROR(HLOOKUP(AZ$188,bom!$2:$300,MATCH($A354,bom!$A:$A,0)-1,0),0)</f>
        <v>0</v>
      </c>
      <c r="BA354" s="57">
        <f>IFERROR(HLOOKUP(BA$188,bom!$2:$300,MATCH($A354,bom!$A:$A,0)-1,0),0)</f>
        <v>0</v>
      </c>
      <c r="BB354" s="57">
        <f>IFERROR(HLOOKUP(BB$188,bom!$2:$300,MATCH($A354,bom!$A:$A,0)-1,0),0)</f>
        <v>0</v>
      </c>
      <c r="BC354" s="57">
        <f>IFERROR(HLOOKUP(BC$188,bom!$2:$300,MATCH($A354,bom!$A:$A,0)-1,0),0)</f>
        <v>0</v>
      </c>
      <c r="BD354" s="57">
        <f>IFERROR(HLOOKUP(BD$188,bom!$2:$300,MATCH($A354,bom!$A:$A,0)-1,0),0)</f>
        <v>0</v>
      </c>
      <c r="BE354" s="57">
        <f>IFERROR(HLOOKUP(BE$188,bom!$2:$300,MATCH($A354,bom!$A:$A,0)-1,0),0)</f>
        <v>0</v>
      </c>
      <c r="BF354" s="57">
        <f>IFERROR(HLOOKUP(BF$188,bom!$2:$300,MATCH($A354,bom!$A:$A,0)-1,0),0)</f>
        <v>0</v>
      </c>
      <c r="BG354" s="57">
        <f>IFERROR(HLOOKUP(BG$188,bom!$2:$300,MATCH($A354,bom!$A:$A,0)-1,0),0)</f>
        <v>0</v>
      </c>
      <c r="BH354" s="57">
        <f>IFERROR(HLOOKUP(BH$188,bom!$2:$300,MATCH($A354,bom!$A:$A,0)-1,0),0)</f>
        <v>0</v>
      </c>
      <c r="BI354" s="57">
        <f>IFERROR(HLOOKUP(BI$188,bom!$2:$300,MATCH($A354,bom!$A:$A,0)-1,0),0)</f>
        <v>0</v>
      </c>
      <c r="BJ354" s="57">
        <f>IFERROR(HLOOKUP(BJ$188,bom!$2:$300,MATCH($A354,bom!$A:$A,0)-1,0),0)</f>
        <v>0</v>
      </c>
      <c r="BK354" s="57">
        <f>IFERROR(HLOOKUP(BK$188,bom!$2:$300,MATCH($A354,bom!$A:$A,0)-1,0),0)</f>
        <v>0</v>
      </c>
      <c r="BL354" s="57">
        <f>IFERROR(HLOOKUP(BL$188,bom!$2:$300,MATCH($A354,bom!$A:$A,0)-1,0),0)</f>
        <v>0</v>
      </c>
      <c r="BM354" s="57">
        <f>IFERROR(HLOOKUP(BM$188,bom!$2:$300,MATCH($A354,bom!$A:$A,0)-1,0),0)</f>
        <v>0</v>
      </c>
      <c r="BN354" s="57">
        <f>IFERROR(HLOOKUP(BN$188,bom!$2:$300,MATCH($A354,bom!$A:$A,0)-1,0),0)</f>
        <v>0</v>
      </c>
      <c r="BO354" s="57">
        <f>IFERROR(HLOOKUP(BO$188,bom!$2:$300,MATCH($A354,bom!$A:$A,0)-1,0),0)</f>
        <v>0</v>
      </c>
      <c r="BP354" s="57">
        <f>IFERROR(HLOOKUP(BP$188,bom!$2:$300,MATCH($A354,bom!$A:$A,0)-1,0),0)</f>
        <v>0</v>
      </c>
      <c r="BQ354" s="57">
        <f>IFERROR(HLOOKUP(BQ$188,bom!$2:$300,MATCH($A354,bom!$A:$A,0)-1,0),0)</f>
        <v>0</v>
      </c>
      <c r="BR354" s="57">
        <f>IFERROR(HLOOKUP(BR$188,bom!$2:$300,MATCH($A354,bom!$A:$A,0)-1,0),0)</f>
        <v>0</v>
      </c>
      <c r="BS354" s="57">
        <f>IFERROR(HLOOKUP(BS$188,bom!$2:$300,MATCH($A354,bom!$A:$A,0)-1,0),0)</f>
        <v>0</v>
      </c>
      <c r="BT354" s="57">
        <f>IFERROR(HLOOKUP(BT$188,bom!$2:$300,MATCH($A354,bom!$A:$A,0)-1,0),0)</f>
        <v>0</v>
      </c>
      <c r="BU354" s="57">
        <f>IFERROR(HLOOKUP(BU$188,bom!$2:$300,MATCH($A354,bom!$A:$A,0)-1,0),0)</f>
        <v>0</v>
      </c>
      <c r="BV354" s="57">
        <f>IFERROR(HLOOKUP(BV$188,bom!$2:$300,MATCH($A354,bom!$A:$A,0)-1,0),0)</f>
        <v>0</v>
      </c>
      <c r="BW354" s="57">
        <f>IFERROR(HLOOKUP(BW$188,bom!$2:$300,MATCH($A354,bom!$A:$A,0)-1,0),0)</f>
        <v>0</v>
      </c>
      <c r="BX354" s="57">
        <f>IFERROR(HLOOKUP(BX$188,bom!$2:$300,MATCH($A354,bom!$A:$A,0)-1,0),0)</f>
        <v>0</v>
      </c>
      <c r="BY354" s="57">
        <f>IFERROR(HLOOKUP(BY$188,bom!$2:$300,MATCH($A354,bom!$A:$A,0)-1,0),0)</f>
        <v>0</v>
      </c>
      <c r="BZ354" s="57">
        <f>IFERROR(HLOOKUP(BZ$188,bom!$2:$300,MATCH($A354,bom!$A:$A,0)-1,0),0)</f>
        <v>0</v>
      </c>
      <c r="CA354" s="57">
        <f>IFERROR(HLOOKUP(CA$188,bom!$2:$300,MATCH($A354,bom!$A:$A,0)-1,0),0)</f>
        <v>0</v>
      </c>
      <c r="CB354" s="57">
        <f>IFERROR(HLOOKUP(CB$188,bom!$2:$300,MATCH($A354,bom!$A:$A,0)-1,0),0)</f>
        <v>0</v>
      </c>
      <c r="CC354" s="57">
        <f>IFERROR(HLOOKUP(CC$188,bom!$2:$300,MATCH($A354,bom!$A:$A,0)-1,0),0)</f>
        <v>0</v>
      </c>
      <c r="CD354" s="57">
        <f>IFERROR(HLOOKUP(CD$188,bom!$2:$300,MATCH($A354,bom!$A:$A,0)-1,0),0)</f>
        <v>0</v>
      </c>
      <c r="CE354" s="57">
        <f>IFERROR(HLOOKUP(CE$188,bom!$2:$300,MATCH($A354,bom!$A:$A,0)-1,0),0)</f>
        <v>0</v>
      </c>
      <c r="CF354" s="57">
        <f>IFERROR(HLOOKUP(CF$188,bom!$2:$300,MATCH($A354,bom!$A:$A,0)-1,0),0)</f>
        <v>0</v>
      </c>
      <c r="CG354" s="57">
        <f>IFERROR(HLOOKUP(CG$188,bom!$2:$300,MATCH($A354,bom!$A:$A,0)-1,0),0)</f>
        <v>0</v>
      </c>
      <c r="CH354" s="57">
        <f>IFERROR(HLOOKUP(CH$188,bom!$2:$300,MATCH($A354,bom!$A:$A,0)-1,0),0)</f>
        <v>0</v>
      </c>
      <c r="CI354" s="20"/>
      <c r="CJ354" s="20"/>
      <c r="CK354" s="20"/>
      <c r="CL354" s="20"/>
      <c r="CM354" s="32" t="str">
        <f t="shared" ref="CM354" si="2218">IF(G354&gt;0,IF(CN354&lt;(0.8*G354),"WARNING!!!",IF(CN354&lt;G354,"ORDER","OK")),IF((VLOOKUP(A354,A:DG,91+E354,0))&lt;0,"WARNING!!!",IF((VLOOKUP(A354,A:DG,91+ROUND(1.25*E354,0),0))&lt;0,"ORDER","OK")))</f>
        <v>OK</v>
      </c>
      <c r="CN354" s="33">
        <f t="shared" ref="CN354" si="2219">F354-CN355+CN356</f>
        <v>49.5</v>
      </c>
      <c r="CO354" s="34">
        <f t="shared" ref="CO354" si="2220">CN354-CO355+CO356</f>
        <v>49.5</v>
      </c>
      <c r="CP354" s="34">
        <f t="shared" ref="CP354" si="2221">CO354-CP355+CP356</f>
        <v>49.5</v>
      </c>
      <c r="CQ354" s="34">
        <f t="shared" ref="CQ354" si="2222">CP354-CQ355+CQ356</f>
        <v>49.5</v>
      </c>
      <c r="CR354" s="34">
        <f t="shared" ref="CR354" si="2223">CQ354-CR355+CR356</f>
        <v>49.5</v>
      </c>
      <c r="CS354" s="34">
        <f t="shared" ref="CS354" si="2224">CR354-CS355+CS356</f>
        <v>49.5</v>
      </c>
      <c r="CT354" s="34">
        <f t="shared" ref="CT354" si="2225">CS354-CT355+CT356</f>
        <v>49.5</v>
      </c>
      <c r="CU354" s="34">
        <f t="shared" ref="CU354" si="2226">CT354-CU355+CU356</f>
        <v>49.5</v>
      </c>
      <c r="CV354" s="34">
        <f t="shared" ref="CV354" si="2227">CU354-CV355+CV356</f>
        <v>49.5</v>
      </c>
      <c r="CW354" s="34">
        <f t="shared" ref="CW354" si="2228">CV354-CW355+CW356</f>
        <v>49.5</v>
      </c>
      <c r="CX354" s="34">
        <f t="shared" ref="CX354" si="2229">CW354-CX355+CX356</f>
        <v>49.5</v>
      </c>
      <c r="CY354" s="34">
        <f t="shared" ref="CY354" si="2230">CX354-CY355+CY356</f>
        <v>49.5</v>
      </c>
      <c r="CZ354" s="34">
        <f t="shared" ref="CZ354" si="2231">CY354-CZ355+CZ356</f>
        <v>49.5</v>
      </c>
      <c r="DA354" s="34">
        <f t="shared" ref="DA354" si="2232">CZ354-DA355+DA356</f>
        <v>49.5</v>
      </c>
      <c r="DB354" s="34">
        <f t="shared" ref="DB354" si="2233">DA354-DB355+DB356</f>
        <v>49.5</v>
      </c>
      <c r="DC354" s="34">
        <f t="shared" ref="DC354" si="2234">DB354-DC355+DC356</f>
        <v>49.5</v>
      </c>
      <c r="DD354" s="34">
        <f t="shared" ref="DD354" si="2235">DC354-DD355+DD356</f>
        <v>49.5</v>
      </c>
      <c r="DE354" s="34">
        <f t="shared" ref="DE354" si="2236">DD354-DE355+DE356</f>
        <v>49.5</v>
      </c>
      <c r="DF354" s="34">
        <f t="shared" ref="DF354" si="2237">DE354-DF355+DF356</f>
        <v>49.5</v>
      </c>
      <c r="DG354" s="35">
        <f t="shared" ref="DG354" si="2238">DF354-DG355+DG356</f>
        <v>49.5</v>
      </c>
      <c r="DM354" s="21"/>
    </row>
    <row r="355" spans="1:117" ht="12.75" hidden="1" outlineLevel="1" x14ac:dyDescent="0.2">
      <c r="A355" s="22"/>
      <c r="B355" s="23"/>
      <c r="C355" s="23"/>
      <c r="D355" s="24"/>
      <c r="E355" s="24"/>
      <c r="F355" s="24"/>
      <c r="G355" s="24"/>
      <c r="H355" s="24"/>
      <c r="I355" s="58"/>
      <c r="J355" s="58"/>
      <c r="K355" s="58"/>
      <c r="L355" s="58"/>
      <c r="M355" s="58"/>
      <c r="N355" s="58"/>
      <c r="O355" s="58"/>
      <c r="P355" s="58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  <c r="AF355" s="58"/>
      <c r="AG355" s="58"/>
      <c r="AH355" s="58"/>
      <c r="AI355" s="58"/>
      <c r="AJ355" s="58"/>
      <c r="AK355" s="58"/>
      <c r="AL355" s="58"/>
      <c r="AM355" s="58"/>
      <c r="AN355" s="58"/>
      <c r="AO355" s="58"/>
      <c r="AP355" s="58"/>
      <c r="AQ355" s="58"/>
      <c r="AR355" s="58"/>
      <c r="AS355" s="58"/>
      <c r="AT355" s="58"/>
      <c r="AU355" s="58"/>
      <c r="AV355" s="58"/>
      <c r="AW355" s="58"/>
      <c r="AX355" s="58"/>
      <c r="AY355" s="58"/>
      <c r="AZ355" s="58"/>
      <c r="BA355" s="58"/>
      <c r="BB355" s="58"/>
      <c r="BC355" s="58"/>
      <c r="BD355" s="58"/>
      <c r="BE355" s="58"/>
      <c r="BF355" s="58"/>
      <c r="BG355" s="58"/>
      <c r="BH355" s="58"/>
      <c r="BI355" s="58"/>
      <c r="BJ355" s="58"/>
      <c r="BK355" s="58"/>
      <c r="BL355" s="58"/>
      <c r="BM355" s="58"/>
      <c r="BN355" s="58"/>
      <c r="BO355" s="58"/>
      <c r="BP355" s="58"/>
      <c r="BQ355" s="58"/>
      <c r="BR355" s="58"/>
      <c r="BS355" s="58"/>
      <c r="BT355" s="58"/>
      <c r="BU355" s="58"/>
      <c r="BV355" s="58"/>
      <c r="BW355" s="58"/>
      <c r="BX355" s="58"/>
      <c r="BY355" s="58"/>
      <c r="BZ355" s="58"/>
      <c r="CA355" s="58"/>
      <c r="CB355" s="58"/>
      <c r="CC355" s="58"/>
      <c r="CD355" s="58"/>
      <c r="CE355" s="58"/>
      <c r="CF355" s="58"/>
      <c r="CG355" s="58"/>
      <c r="CH355" s="58"/>
      <c r="CI355" s="24"/>
      <c r="CJ355" s="24"/>
      <c r="CK355" s="24"/>
      <c r="CL355" s="24"/>
      <c r="CM355" s="25" t="s">
        <v>7</v>
      </c>
      <c r="CN355" s="36">
        <f t="shared" ref="CN355" si="2239">$I354*CN$3+$J354*CN$4+$K354*CN$5+$L354*CN$6+$M354*CN$7+$N354*CN$8+$O354*CN$9+$P354*CN$10+$Q354*CN$11+$R354*CN$12+$S354*CN$13+$T354*CN$14+$U354*CN$15+$V354*CN$16+$W354*CN$17+$X354*CN$18+$Y354*CN$19+$Z354*CN$20+$AA354*CN$21+$AB354*CN$22+$AC354*CN$23+$AD354*CN$24+$AE354*CN$25+$AF354*CN$26+$AG354*CN$27+$AH354*CN$28+$AI354*CN$29+$AJ354*CN$30+$AK354*CN$31+$AL354*CN$32+$AM354*CN$33+$AN354*CN$34+$AO354*CN$35+$AP354*CN$36+$AQ354*CN$37+$AR354*CN$38+$AS354*CN$39+$AT354*CN$40+$AU354*CN$41+$AV354*CN$42+$AW354*CN$43+$AX354*CN$44+$AY354*CN$45+$AZ354*CN$46+$BA354*CN$47+$BB354*CN$48+$BC354*CN$49+$BD354*CN$50+$BE354*CN$51+$BF354*CN$52+$BG354*CN$53+$BH354*CN$54+$BI354*CN$55+$BJ354*CN$56+$BK354*CN$57+$BL354*CN$58+$BM354*CN$59+$BN354*CN$60+$BO354*CN$61+$BP354*CN$62+$BQ354*CN$63+$BR354*CN$64+$BS354*CN$65+$BT354*CN$66+$BU354*CN$67+$BV354*CN$68+$BW354*CN$69+$BX354*CN$70+$BY354*CN$71+$BZ354*CN$72+$CA354*CN$73+$CB354*CN$74+$CC354*CN$75+$CD354*CN$76+$CE354*CN$77+$CF354*CN$78+$CG354*CN$79+$CH354*CN$80</f>
        <v>0</v>
      </c>
      <c r="CO355" s="37">
        <f t="shared" ref="CO355" si="2240">$I354*CO$3+$J354*CO$4+$K354*CO$5+$L354*CO$6+$M354*CO$7+$N354*CO$8+$O354*CO$9+$P354*CO$10+$Q354*CO$11+$R354*CO$12+$S354*CO$13+$T354*CO$14+$U354*CO$15+$V354*CO$16+$W354*CO$17+$X354*CO$18+$Y354*CO$19+$Z354*CO$20+$AA354*CO$21+$AB354*CO$22+$AC354*CO$23+$AD354*CO$24+$AE354*CO$25+$AF354*CO$26+$AG354*CO$27+$AH354*CO$28+$AI354*CO$29+$AJ354*CO$30+$AK354*CO$31+$AL354*CO$32+$AM354*CO$33+$AN354*CO$34+$AO354*CO$35+$AP354*CO$36+$AQ354*CO$37+$AR354*CO$38+$AS354*CO$39+$AT354*CO$40+$AU354*CO$41+$AV354*CO$42+$AW354*CO$43+$AX354*CO$44+$AY354*CO$45+$AZ354*CO$46+$BA354*CO$47+$BB354*CO$48+$BC354*CO$49+$BD354*CO$50+$BE354*CO$51+$BF354*CO$52+$BG354*CO$53+$BH354*CO$54+$BI354*CO$55+$BJ354*CO$56+$BK354*CO$57+$BL354*CO$58+$BM354*CO$59+$BN354*CO$60+$BO354*CO$61+$BP354*CO$62+$BQ354*CO$63+$BR354*CO$64+$BS354*CO$65+$BT354*CO$66+$BU354*CO$67+$BV354*CO$68+$BW354*CO$69+$BX354*CO$70+$BY354*CO$71+$BZ354*CO$72+$CA354*CO$73+$CB354*CO$74+$CC354*CO$75+$CD354*CO$76+$CE354*CO$77+$CF354*CO$78+$CG354*CO$79+$CH354*CO$80</f>
        <v>0</v>
      </c>
      <c r="CP355" s="37">
        <f t="shared" ref="CP355" si="2241">$I354*CP$3+$J354*CP$4+$K354*CP$5+$L354*CP$6+$M354*CP$7+$N354*CP$8+$O354*CP$9+$P354*CP$10+$Q354*CP$11+$R354*CP$12+$S354*CP$13+$T354*CP$14+$U354*CP$15+$V354*CP$16+$W354*CP$17+$X354*CP$18+$Y354*CP$19+$Z354*CP$20+$AA354*CP$21+$AB354*CP$22+$AC354*CP$23+$AD354*CP$24+$AE354*CP$25+$AF354*CP$26+$AG354*CP$27+$AH354*CP$28+$AI354*CP$29+$AJ354*CP$30+$AK354*CP$31+$AL354*CP$32+$AM354*CP$33+$AN354*CP$34+$AO354*CP$35+$AP354*CP$36+$AQ354*CP$37+$AR354*CP$38+$AS354*CP$39+$AT354*CP$40+$AU354*CP$41+$AV354*CP$42+$AW354*CP$43+$AX354*CP$44+$AY354*CP$45+$AZ354*CP$46+$BA354*CP$47+$BB354*CP$48+$BC354*CP$49+$BD354*CP$50+$BE354*CP$51+$BF354*CP$52+$BG354*CP$53+$BH354*CP$54+$BI354*CP$55+$BJ354*CP$56+$BK354*CP$57+$BL354*CP$58+$BM354*CP$59+$BN354*CP$60+$BO354*CP$61+$BP354*CP$62+$BQ354*CP$63+$BR354*CP$64+$BS354*CP$65+$BT354*CP$66+$BU354*CP$67+$BV354*CP$68+$BW354*CP$69+$BX354*CP$70+$BY354*CP$71+$BZ354*CP$72+$CA354*CP$73+$CB354*CP$74+$CC354*CP$75+$CD354*CP$76+$CE354*CP$77+$CF354*CP$78+$CG354*CP$79+$CH354*CP$80</f>
        <v>0</v>
      </c>
      <c r="CQ355" s="37">
        <f t="shared" ref="CQ355" si="2242">$I354*CQ$3+$J354*CQ$4+$K354*CQ$5+$L354*CQ$6+$M354*CQ$7+$N354*CQ$8+$O354*CQ$9+$P354*CQ$10+$Q354*CQ$11+$R354*CQ$12+$S354*CQ$13+$T354*CQ$14+$U354*CQ$15+$V354*CQ$16+$W354*CQ$17+$X354*CQ$18+$Y354*CQ$19+$Z354*CQ$20+$AA354*CQ$21+$AB354*CQ$22+$AC354*CQ$23+$AD354*CQ$24+$AE354*CQ$25+$AF354*CQ$26+$AG354*CQ$27+$AH354*CQ$28+$AI354*CQ$29+$AJ354*CQ$30+$AK354*CQ$31+$AL354*CQ$32+$AM354*CQ$33+$AN354*CQ$34+$AO354*CQ$35+$AP354*CQ$36+$AQ354*CQ$37+$AR354*CQ$38+$AS354*CQ$39+$AT354*CQ$40+$AU354*CQ$41+$AV354*CQ$42+$AW354*CQ$43+$AX354*CQ$44+$AY354*CQ$45+$AZ354*CQ$46+$BA354*CQ$47+$BB354*CQ$48+$BC354*CQ$49+$BD354*CQ$50+$BE354*CQ$51+$BF354*CQ$52+$BG354*CQ$53+$BH354*CQ$54+$BI354*CQ$55+$BJ354*CQ$56+$BK354*CQ$57+$BL354*CQ$58+$BM354*CQ$59+$BN354*CQ$60+$BO354*CQ$61+$BP354*CQ$62+$BQ354*CQ$63+$BR354*CQ$64+$BS354*CQ$65+$BT354*CQ$66+$BU354*CQ$67+$BV354*CQ$68+$BW354*CQ$69+$BX354*CQ$70+$BY354*CQ$71+$BZ354*CQ$72+$CA354*CQ$73+$CB354*CQ$74+$CC354*CQ$75+$CD354*CQ$76+$CE354*CQ$77+$CF354*CQ$78+$CG354*CQ$79+$CH354*CQ$80</f>
        <v>0</v>
      </c>
      <c r="CR355" s="37">
        <f t="shared" ref="CR355" si="2243">$I354*CR$3+$J354*CR$4+$K354*CR$5+$L354*CR$6+$M354*CR$7+$N354*CR$8+$O354*CR$9+$P354*CR$10+$Q354*CR$11+$R354*CR$12+$S354*CR$13+$T354*CR$14+$U354*CR$15+$V354*CR$16+$W354*CR$17+$X354*CR$18+$Y354*CR$19+$Z354*CR$20+$AA354*CR$21+$AB354*CR$22+$AC354*CR$23+$AD354*CR$24+$AE354*CR$25+$AF354*CR$26+$AG354*CR$27+$AH354*CR$28+$AI354*CR$29+$AJ354*CR$30+$AK354*CR$31+$AL354*CR$32+$AM354*CR$33+$AN354*CR$34+$AO354*CR$35+$AP354*CR$36+$AQ354*CR$37+$AR354*CR$38+$AS354*CR$39+$AT354*CR$40+$AU354*CR$41+$AV354*CR$42+$AW354*CR$43+$AX354*CR$44+$AY354*CR$45+$AZ354*CR$46+$BA354*CR$47+$BB354*CR$48+$BC354*CR$49+$BD354*CR$50+$BE354*CR$51+$BF354*CR$52+$BG354*CR$53+$BH354*CR$54+$BI354*CR$55+$BJ354*CR$56+$BK354*CR$57+$BL354*CR$58+$BM354*CR$59+$BN354*CR$60+$BO354*CR$61+$BP354*CR$62+$BQ354*CR$63+$BR354*CR$64+$BS354*CR$65+$BT354*CR$66+$BU354*CR$67+$BV354*CR$68+$BW354*CR$69+$BX354*CR$70+$BY354*CR$71+$BZ354*CR$72+$CA354*CR$73+$CB354*CR$74+$CC354*CR$75+$CD354*CR$76+$CE354*CR$77+$CF354*CR$78+$CG354*CR$79+$CH354*CR$80</f>
        <v>0</v>
      </c>
      <c r="CS355" s="37">
        <f t="shared" ref="CS355" si="2244">$I354*CS$3+$J354*CS$4+$K354*CS$5+$L354*CS$6+$M354*CS$7+$N354*CS$8+$O354*CS$9+$P354*CS$10+$Q354*CS$11+$R354*CS$12+$S354*CS$13+$T354*CS$14+$U354*CS$15+$V354*CS$16+$W354*CS$17+$X354*CS$18+$Y354*CS$19+$Z354*CS$20+$AA354*CS$21+$AB354*CS$22+$AC354*CS$23+$AD354*CS$24+$AE354*CS$25+$AF354*CS$26+$AG354*CS$27+$AH354*CS$28+$AI354*CS$29+$AJ354*CS$30+$AK354*CS$31+$AL354*CS$32+$AM354*CS$33+$AN354*CS$34+$AO354*CS$35+$AP354*CS$36+$AQ354*CS$37+$AR354*CS$38+$AS354*CS$39+$AT354*CS$40+$AU354*CS$41+$AV354*CS$42+$AW354*CS$43+$AX354*CS$44+$AY354*CS$45+$AZ354*CS$46+$BA354*CS$47+$BB354*CS$48+$BC354*CS$49+$BD354*CS$50+$BE354*CS$51+$BF354*CS$52+$BG354*CS$53+$BH354*CS$54+$BI354*CS$55+$BJ354*CS$56+$BK354*CS$57+$BL354*CS$58+$BM354*CS$59+$BN354*CS$60+$BO354*CS$61+$BP354*CS$62+$BQ354*CS$63+$BR354*CS$64+$BS354*CS$65+$BT354*CS$66+$BU354*CS$67+$BV354*CS$68+$BW354*CS$69+$BX354*CS$70+$BY354*CS$71+$BZ354*CS$72+$CA354*CS$73+$CB354*CS$74+$CC354*CS$75+$CD354*CS$76+$CE354*CS$77+$CF354*CS$78+$CG354*CS$79+$CH354*CS$80</f>
        <v>0</v>
      </c>
      <c r="CT355" s="37">
        <f t="shared" ref="CT355" si="2245">$I354*CT$3+$J354*CT$4+$K354*CT$5+$L354*CT$6+$M354*CT$7+$N354*CT$8+$O354*CT$9+$P354*CT$10+$Q354*CT$11+$R354*CT$12+$S354*CT$13+$T354*CT$14+$U354*CT$15+$V354*CT$16+$W354*CT$17+$X354*CT$18+$Y354*CT$19+$Z354*CT$20+$AA354*CT$21+$AB354*CT$22+$AC354*CT$23+$AD354*CT$24+$AE354*CT$25+$AF354*CT$26+$AG354*CT$27+$AH354*CT$28+$AI354*CT$29+$AJ354*CT$30+$AK354*CT$31+$AL354*CT$32+$AM354*CT$33+$AN354*CT$34+$AO354*CT$35+$AP354*CT$36+$AQ354*CT$37+$AR354*CT$38+$AS354*CT$39+$AT354*CT$40+$AU354*CT$41+$AV354*CT$42+$AW354*CT$43+$AX354*CT$44+$AY354*CT$45+$AZ354*CT$46+$BA354*CT$47+$BB354*CT$48+$BC354*CT$49+$BD354*CT$50+$BE354*CT$51+$BF354*CT$52+$BG354*CT$53+$BH354*CT$54+$BI354*CT$55+$BJ354*CT$56+$BK354*CT$57+$BL354*CT$58+$BM354*CT$59+$BN354*CT$60+$BO354*CT$61+$BP354*CT$62+$BQ354*CT$63+$BR354*CT$64+$BS354*CT$65+$BT354*CT$66+$BU354*CT$67+$BV354*CT$68+$BW354*CT$69+$BX354*CT$70+$BY354*CT$71+$BZ354*CT$72+$CA354*CT$73+$CB354*CT$74+$CC354*CT$75+$CD354*CT$76+$CE354*CT$77+$CF354*CT$78+$CG354*CT$79+$CH354*CT$80</f>
        <v>0</v>
      </c>
      <c r="CU355" s="37">
        <f t="shared" ref="CU355" si="2246">$I354*CU$3+$J354*CU$4+$K354*CU$5+$L354*CU$6+$M354*CU$7+$N354*CU$8+$O354*CU$9+$P354*CU$10+$Q354*CU$11+$R354*CU$12+$S354*CU$13+$T354*CU$14+$U354*CU$15+$V354*CU$16+$W354*CU$17+$X354*CU$18+$Y354*CU$19+$Z354*CU$20+$AA354*CU$21+$AB354*CU$22+$AC354*CU$23+$AD354*CU$24+$AE354*CU$25+$AF354*CU$26+$AG354*CU$27+$AH354*CU$28+$AI354*CU$29+$AJ354*CU$30+$AK354*CU$31+$AL354*CU$32+$AM354*CU$33+$AN354*CU$34+$AO354*CU$35+$AP354*CU$36+$AQ354*CU$37+$AR354*CU$38+$AS354*CU$39+$AT354*CU$40+$AU354*CU$41+$AV354*CU$42+$AW354*CU$43+$AX354*CU$44+$AY354*CU$45+$AZ354*CU$46+$BA354*CU$47+$BB354*CU$48+$BC354*CU$49+$BD354*CU$50+$BE354*CU$51+$BF354*CU$52+$BG354*CU$53+$BH354*CU$54+$BI354*CU$55+$BJ354*CU$56+$BK354*CU$57+$BL354*CU$58+$BM354*CU$59+$BN354*CU$60+$BO354*CU$61+$BP354*CU$62+$BQ354*CU$63+$BR354*CU$64+$BS354*CU$65+$BT354*CU$66+$BU354*CU$67+$BV354*CU$68+$BW354*CU$69+$BX354*CU$70+$BY354*CU$71+$BZ354*CU$72+$CA354*CU$73+$CB354*CU$74+$CC354*CU$75+$CD354*CU$76+$CE354*CU$77+$CF354*CU$78+$CG354*CU$79+$CH354*CU$80</f>
        <v>0</v>
      </c>
      <c r="CV355" s="37">
        <f t="shared" ref="CV355" si="2247">$I354*CV$3+$J354*CV$4+$K354*CV$5+$L354*CV$6+$M354*CV$7+$N354*CV$8+$O354*CV$9+$P354*CV$10+$Q354*CV$11+$R354*CV$12+$S354*CV$13+$T354*CV$14+$U354*CV$15+$V354*CV$16+$W354*CV$17+$X354*CV$18+$Y354*CV$19+$Z354*CV$20+$AA354*CV$21+$AB354*CV$22+$AC354*CV$23+$AD354*CV$24+$AE354*CV$25+$AF354*CV$26+$AG354*CV$27+$AH354*CV$28+$AI354*CV$29+$AJ354*CV$30+$AK354*CV$31+$AL354*CV$32+$AM354*CV$33+$AN354*CV$34+$AO354*CV$35+$AP354*CV$36+$AQ354*CV$37+$AR354*CV$38+$AS354*CV$39+$AT354*CV$40+$AU354*CV$41+$AV354*CV$42+$AW354*CV$43+$AX354*CV$44+$AY354*CV$45+$AZ354*CV$46+$BA354*CV$47+$BB354*CV$48+$BC354*CV$49+$BD354*CV$50+$BE354*CV$51+$BF354*CV$52+$BG354*CV$53+$BH354*CV$54+$BI354*CV$55+$BJ354*CV$56+$BK354*CV$57+$BL354*CV$58+$BM354*CV$59+$BN354*CV$60+$BO354*CV$61+$BP354*CV$62+$BQ354*CV$63+$BR354*CV$64+$BS354*CV$65+$BT354*CV$66+$BU354*CV$67+$BV354*CV$68+$BW354*CV$69+$BX354*CV$70+$BY354*CV$71+$BZ354*CV$72+$CA354*CV$73+$CB354*CV$74+$CC354*CV$75+$CD354*CV$76+$CE354*CV$77+$CF354*CV$78+$CG354*CV$79+$CH354*CV$80</f>
        <v>0</v>
      </c>
      <c r="CW355" s="37">
        <f t="shared" ref="CW355" si="2248">$I354*CW$3+$J354*CW$4+$K354*CW$5+$L354*CW$6+$M354*CW$7+$N354*CW$8+$O354*CW$9+$P354*CW$10+$Q354*CW$11+$R354*CW$12+$S354*CW$13+$T354*CW$14+$U354*CW$15+$V354*CW$16+$W354*CW$17+$X354*CW$18+$Y354*CW$19+$Z354*CW$20+$AA354*CW$21+$AB354*CW$22+$AC354*CW$23+$AD354*CW$24+$AE354*CW$25+$AF354*CW$26+$AG354*CW$27+$AH354*CW$28+$AI354*CW$29+$AJ354*CW$30+$AK354*CW$31+$AL354*CW$32+$AM354*CW$33+$AN354*CW$34+$AO354*CW$35+$AP354*CW$36+$AQ354*CW$37+$AR354*CW$38+$AS354*CW$39+$AT354*CW$40+$AU354*CW$41+$AV354*CW$42+$AW354*CW$43+$AX354*CW$44+$AY354*CW$45+$AZ354*CW$46+$BA354*CW$47+$BB354*CW$48+$BC354*CW$49+$BD354*CW$50+$BE354*CW$51+$BF354*CW$52+$BG354*CW$53+$BH354*CW$54+$BI354*CW$55+$BJ354*CW$56+$BK354*CW$57+$BL354*CW$58+$BM354*CW$59+$BN354*CW$60+$BO354*CW$61+$BP354*CW$62+$BQ354*CW$63+$BR354*CW$64+$BS354*CW$65+$BT354*CW$66+$BU354*CW$67+$BV354*CW$68+$BW354*CW$69+$BX354*CW$70+$BY354*CW$71+$BZ354*CW$72+$CA354*CW$73+$CB354*CW$74+$CC354*CW$75+$CD354*CW$76+$CE354*CW$77+$CF354*CW$78+$CG354*CW$79+$CH354*CW$80</f>
        <v>0</v>
      </c>
      <c r="CX355" s="37">
        <f t="shared" ref="CX355" si="2249">$I354*CX$3+$J354*CX$4+$K354*CX$5+$L354*CX$6+$M354*CX$7+$N354*CX$8+$O354*CX$9+$P354*CX$10+$Q354*CX$11+$R354*CX$12+$S354*CX$13+$T354*CX$14+$U354*CX$15+$V354*CX$16+$W354*CX$17+$X354*CX$18+$Y354*CX$19+$Z354*CX$20+$AA354*CX$21+$AB354*CX$22+$AC354*CX$23+$AD354*CX$24+$AE354*CX$25+$AF354*CX$26+$AG354*CX$27+$AH354*CX$28+$AI354*CX$29+$AJ354*CX$30+$AK354*CX$31+$AL354*CX$32+$AM354*CX$33+$AN354*CX$34+$AO354*CX$35+$AP354*CX$36+$AQ354*CX$37+$AR354*CX$38+$AS354*CX$39+$AT354*CX$40+$AU354*CX$41+$AV354*CX$42+$AW354*CX$43+$AX354*CX$44+$AY354*CX$45+$AZ354*CX$46+$BA354*CX$47+$BB354*CX$48+$BC354*CX$49+$BD354*CX$50+$BE354*CX$51+$BF354*CX$52+$BG354*CX$53+$BH354*CX$54+$BI354*CX$55+$BJ354*CX$56+$BK354*CX$57+$BL354*CX$58+$BM354*CX$59+$BN354*CX$60+$BO354*CX$61+$BP354*CX$62+$BQ354*CX$63+$BR354*CX$64+$BS354*CX$65+$BT354*CX$66+$BU354*CX$67+$BV354*CX$68+$BW354*CX$69+$BX354*CX$70+$BY354*CX$71+$BZ354*CX$72+$CA354*CX$73+$CB354*CX$74+$CC354*CX$75+$CD354*CX$76+$CE354*CX$77+$CF354*CX$78+$CG354*CX$79+$CH354*CX$80</f>
        <v>0</v>
      </c>
      <c r="CY355" s="37">
        <f t="shared" ref="CY355" si="2250">$I354*CY$3+$J354*CY$4+$K354*CY$5+$L354*CY$6+$M354*CY$7+$N354*CY$8+$O354*CY$9+$P354*CY$10+$Q354*CY$11+$R354*CY$12+$S354*CY$13+$T354*CY$14+$U354*CY$15+$V354*CY$16+$W354*CY$17+$X354*CY$18+$Y354*CY$19+$Z354*CY$20+$AA354*CY$21+$AB354*CY$22+$AC354*CY$23+$AD354*CY$24+$AE354*CY$25+$AF354*CY$26+$AG354*CY$27+$AH354*CY$28+$AI354*CY$29+$AJ354*CY$30+$AK354*CY$31+$AL354*CY$32+$AM354*CY$33+$AN354*CY$34+$AO354*CY$35+$AP354*CY$36+$AQ354*CY$37+$AR354*CY$38+$AS354*CY$39+$AT354*CY$40+$AU354*CY$41+$AV354*CY$42+$AW354*CY$43+$AX354*CY$44+$AY354*CY$45+$AZ354*CY$46+$BA354*CY$47+$BB354*CY$48+$BC354*CY$49+$BD354*CY$50+$BE354*CY$51+$BF354*CY$52+$BG354*CY$53+$BH354*CY$54+$BI354*CY$55+$BJ354*CY$56+$BK354*CY$57+$BL354*CY$58+$BM354*CY$59+$BN354*CY$60+$BO354*CY$61+$BP354*CY$62+$BQ354*CY$63+$BR354*CY$64+$BS354*CY$65+$BT354*CY$66+$BU354*CY$67+$BV354*CY$68+$BW354*CY$69+$BX354*CY$70+$BY354*CY$71+$BZ354*CY$72+$CA354*CY$73+$CB354*CY$74+$CC354*CY$75+$CD354*CY$76+$CE354*CY$77+$CF354*CY$78+$CG354*CY$79+$CH354*CY$80</f>
        <v>0</v>
      </c>
      <c r="CZ355" s="37">
        <f t="shared" ref="CZ355" si="2251">$I354*CZ$3+$J354*CZ$4+$K354*CZ$5+$L354*CZ$6+$M354*CZ$7+$N354*CZ$8+$O354*CZ$9+$P354*CZ$10+$Q354*CZ$11+$R354*CZ$12+$S354*CZ$13+$T354*CZ$14+$U354*CZ$15+$V354*CZ$16+$W354*CZ$17+$X354*CZ$18+$Y354*CZ$19+$Z354*CZ$20+$AA354*CZ$21+$AB354*CZ$22+$AC354*CZ$23+$AD354*CZ$24+$AE354*CZ$25+$AF354*CZ$26+$AG354*CZ$27+$AH354*CZ$28+$AI354*CZ$29+$AJ354*CZ$30+$AK354*CZ$31+$AL354*CZ$32+$AM354*CZ$33+$AN354*CZ$34+$AO354*CZ$35+$AP354*CZ$36+$AQ354*CZ$37+$AR354*CZ$38+$AS354*CZ$39+$AT354*CZ$40+$AU354*CZ$41+$AV354*CZ$42+$AW354*CZ$43+$AX354*CZ$44+$AY354*CZ$45+$AZ354*CZ$46+$BA354*CZ$47+$BB354*CZ$48+$BC354*CZ$49+$BD354*CZ$50+$BE354*CZ$51+$BF354*CZ$52+$BG354*CZ$53+$BH354*CZ$54+$BI354*CZ$55+$BJ354*CZ$56+$BK354*CZ$57+$BL354*CZ$58+$BM354*CZ$59+$BN354*CZ$60+$BO354*CZ$61+$BP354*CZ$62+$BQ354*CZ$63+$BR354*CZ$64+$BS354*CZ$65+$BT354*CZ$66+$BU354*CZ$67+$BV354*CZ$68+$BW354*CZ$69+$BX354*CZ$70+$BY354*CZ$71+$BZ354*CZ$72+$CA354*CZ$73+$CB354*CZ$74+$CC354*CZ$75+$CD354*CZ$76+$CE354*CZ$77+$CF354*CZ$78+$CG354*CZ$79+$CH354*CZ$80</f>
        <v>0</v>
      </c>
      <c r="DA355" s="37">
        <f t="shared" ref="DA355" si="2252">$I354*DA$3+$J354*DA$4+$K354*DA$5+$L354*DA$6+$M354*DA$7+$N354*DA$8+$O354*DA$9+$P354*DA$10+$Q354*DA$11+$R354*DA$12+$S354*DA$13+$T354*DA$14+$U354*DA$15+$V354*DA$16+$W354*DA$17+$X354*DA$18+$Y354*DA$19+$Z354*DA$20+$AA354*DA$21+$AB354*DA$22+$AC354*DA$23+$AD354*DA$24+$AE354*DA$25+$AF354*DA$26+$AG354*DA$27+$AH354*DA$28+$AI354*DA$29+$AJ354*DA$30+$AK354*DA$31+$AL354*DA$32+$AM354*DA$33+$AN354*DA$34+$AO354*DA$35+$AP354*DA$36+$AQ354*DA$37+$AR354*DA$38+$AS354*DA$39+$AT354*DA$40+$AU354*DA$41+$AV354*DA$42+$AW354*DA$43+$AX354*DA$44+$AY354*DA$45+$AZ354*DA$46+$BA354*DA$47+$BB354*DA$48+$BC354*DA$49+$BD354*DA$50+$BE354*DA$51+$BF354*DA$52+$BG354*DA$53+$BH354*DA$54+$BI354*DA$55+$BJ354*DA$56+$BK354*DA$57+$BL354*DA$58+$BM354*DA$59+$BN354*DA$60+$BO354*DA$61+$BP354*DA$62+$BQ354*DA$63+$BR354*DA$64+$BS354*DA$65+$BT354*DA$66+$BU354*DA$67+$BV354*DA$68+$BW354*DA$69+$BX354*DA$70+$BY354*DA$71+$BZ354*DA$72+$CA354*DA$73+$CB354*DA$74+$CC354*DA$75+$CD354*DA$76+$CE354*DA$77+$CF354*DA$78+$CG354*DA$79+$CH354*DA$80</f>
        <v>0</v>
      </c>
      <c r="DB355" s="37">
        <f t="shared" ref="DB355" si="2253">$I354*DB$3+$J354*DB$4+$K354*DB$5+$L354*DB$6+$M354*DB$7+$N354*DB$8+$O354*DB$9+$P354*DB$10+$Q354*DB$11+$R354*DB$12+$S354*DB$13+$T354*DB$14+$U354*DB$15+$V354*DB$16+$W354*DB$17+$X354*DB$18+$Y354*DB$19+$Z354*DB$20+$AA354*DB$21+$AB354*DB$22+$AC354*DB$23+$AD354*DB$24+$AE354*DB$25+$AF354*DB$26+$AG354*DB$27+$AH354*DB$28+$AI354*DB$29+$AJ354*DB$30+$AK354*DB$31+$AL354*DB$32+$AM354*DB$33+$AN354*DB$34+$AO354*DB$35+$AP354*DB$36+$AQ354*DB$37+$AR354*DB$38+$AS354*DB$39+$AT354*DB$40+$AU354*DB$41+$AV354*DB$42+$AW354*DB$43+$AX354*DB$44+$AY354*DB$45+$AZ354*DB$46+$BA354*DB$47+$BB354*DB$48+$BC354*DB$49+$BD354*DB$50+$BE354*DB$51+$BF354*DB$52+$BG354*DB$53+$BH354*DB$54+$BI354*DB$55+$BJ354*DB$56+$BK354*DB$57+$BL354*DB$58+$BM354*DB$59+$BN354*DB$60+$BO354*DB$61+$BP354*DB$62+$BQ354*DB$63+$BR354*DB$64+$BS354*DB$65+$BT354*DB$66+$BU354*DB$67+$BV354*DB$68+$BW354*DB$69+$BX354*DB$70+$BY354*DB$71+$BZ354*DB$72+$CA354*DB$73+$CB354*DB$74+$CC354*DB$75+$CD354*DB$76+$CE354*DB$77+$CF354*DB$78+$CG354*DB$79+$CH354*DB$80</f>
        <v>0</v>
      </c>
      <c r="DC355" s="37">
        <f t="shared" ref="DC355" si="2254">$I354*DC$3+$J354*DC$4+$K354*DC$5+$L354*DC$6+$M354*DC$7+$N354*DC$8+$O354*DC$9+$P354*DC$10+$Q354*DC$11+$R354*DC$12+$S354*DC$13+$T354*DC$14+$U354*DC$15+$V354*DC$16+$W354*DC$17+$X354*DC$18+$Y354*DC$19+$Z354*DC$20+$AA354*DC$21+$AB354*DC$22+$AC354*DC$23+$AD354*DC$24+$AE354*DC$25+$AF354*DC$26+$AG354*DC$27+$AH354*DC$28+$AI354*DC$29+$AJ354*DC$30+$AK354*DC$31+$AL354*DC$32+$AM354*DC$33+$AN354*DC$34+$AO354*DC$35+$AP354*DC$36+$AQ354*DC$37+$AR354*DC$38+$AS354*DC$39+$AT354*DC$40+$AU354*DC$41+$AV354*DC$42+$AW354*DC$43+$AX354*DC$44+$AY354*DC$45+$AZ354*DC$46+$BA354*DC$47+$BB354*DC$48+$BC354*DC$49+$BD354*DC$50+$BE354*DC$51+$BF354*DC$52+$BG354*DC$53+$BH354*DC$54+$BI354*DC$55+$BJ354*DC$56+$BK354*DC$57+$BL354*DC$58+$BM354*DC$59+$BN354*DC$60+$BO354*DC$61+$BP354*DC$62+$BQ354*DC$63+$BR354*DC$64+$BS354*DC$65+$BT354*DC$66+$BU354*DC$67+$BV354*DC$68+$BW354*DC$69+$BX354*DC$70+$BY354*DC$71+$BZ354*DC$72+$CA354*DC$73+$CB354*DC$74+$CC354*DC$75+$CD354*DC$76+$CE354*DC$77+$CF354*DC$78+$CG354*DC$79+$CH354*DC$80</f>
        <v>0</v>
      </c>
      <c r="DD355" s="37">
        <f t="shared" ref="DD355" si="2255">$I354*DD$3+$J354*DD$4+$K354*DD$5+$L354*DD$6+$M354*DD$7+$N354*DD$8+$O354*DD$9+$P354*DD$10+$Q354*DD$11+$R354*DD$12+$S354*DD$13+$T354*DD$14+$U354*DD$15+$V354*DD$16+$W354*DD$17+$X354*DD$18+$Y354*DD$19+$Z354*DD$20+$AA354*DD$21+$AB354*DD$22+$AC354*DD$23+$AD354*DD$24+$AE354*DD$25+$AF354*DD$26+$AG354*DD$27+$AH354*DD$28+$AI354*DD$29+$AJ354*DD$30+$AK354*DD$31+$AL354*DD$32+$AM354*DD$33+$AN354*DD$34+$AO354*DD$35+$AP354*DD$36+$AQ354*DD$37+$AR354*DD$38+$AS354*DD$39+$AT354*DD$40+$AU354*DD$41+$AV354*DD$42+$AW354*DD$43+$AX354*DD$44+$AY354*DD$45+$AZ354*DD$46+$BA354*DD$47+$BB354*DD$48+$BC354*DD$49+$BD354*DD$50+$BE354*DD$51+$BF354*DD$52+$BG354*DD$53+$BH354*DD$54+$BI354*DD$55+$BJ354*DD$56+$BK354*DD$57+$BL354*DD$58+$BM354*DD$59+$BN354*DD$60+$BO354*DD$61+$BP354*DD$62+$BQ354*DD$63+$BR354*DD$64+$BS354*DD$65+$BT354*DD$66+$BU354*DD$67+$BV354*DD$68+$BW354*DD$69+$BX354*DD$70+$BY354*DD$71+$BZ354*DD$72+$CA354*DD$73+$CB354*DD$74+$CC354*DD$75+$CD354*DD$76+$CE354*DD$77+$CF354*DD$78+$CG354*DD$79+$CH354*DD$80</f>
        <v>0</v>
      </c>
      <c r="DE355" s="37">
        <f t="shared" ref="DE355" si="2256">$I354*DE$3+$J354*DE$4+$K354*DE$5+$L354*DE$6+$M354*DE$7+$N354*DE$8+$O354*DE$9+$P354*DE$10+$Q354*DE$11+$R354*DE$12+$S354*DE$13+$T354*DE$14+$U354*DE$15+$V354*DE$16+$W354*DE$17+$X354*DE$18+$Y354*DE$19+$Z354*DE$20+$AA354*DE$21+$AB354*DE$22+$AC354*DE$23+$AD354*DE$24+$AE354*DE$25+$AF354*DE$26+$AG354*DE$27+$AH354*DE$28+$AI354*DE$29+$AJ354*DE$30+$AK354*DE$31+$AL354*DE$32+$AM354*DE$33+$AN354*DE$34+$AO354*DE$35+$AP354*DE$36+$AQ354*DE$37+$AR354*DE$38+$AS354*DE$39+$AT354*DE$40+$AU354*DE$41+$AV354*DE$42+$AW354*DE$43+$AX354*DE$44+$AY354*DE$45+$AZ354*DE$46+$BA354*DE$47+$BB354*DE$48+$BC354*DE$49+$BD354*DE$50+$BE354*DE$51+$BF354*DE$52+$BG354*DE$53+$BH354*DE$54+$BI354*DE$55+$BJ354*DE$56+$BK354*DE$57+$BL354*DE$58+$BM354*DE$59+$BN354*DE$60+$BO354*DE$61+$BP354*DE$62+$BQ354*DE$63+$BR354*DE$64+$BS354*DE$65+$BT354*DE$66+$BU354*DE$67+$BV354*DE$68+$BW354*DE$69+$BX354*DE$70+$BY354*DE$71+$BZ354*DE$72+$CA354*DE$73+$CB354*DE$74+$CC354*DE$75+$CD354*DE$76+$CE354*DE$77+$CF354*DE$78+$CG354*DE$79+$CH354*DE$80</f>
        <v>0</v>
      </c>
      <c r="DF355" s="37">
        <f t="shared" ref="DF355" si="2257">$I354*DF$3+$J354*DF$4+$K354*DF$5+$L354*DF$6+$M354*DF$7+$N354*DF$8+$O354*DF$9+$P354*DF$10+$Q354*DF$11+$R354*DF$12+$S354*DF$13+$T354*DF$14+$U354*DF$15+$V354*DF$16+$W354*DF$17+$X354*DF$18+$Y354*DF$19+$Z354*DF$20+$AA354*DF$21+$AB354*DF$22+$AC354*DF$23+$AD354*DF$24+$AE354*DF$25+$AF354*DF$26+$AG354*DF$27+$AH354*DF$28+$AI354*DF$29+$AJ354*DF$30+$AK354*DF$31+$AL354*DF$32+$AM354*DF$33+$AN354*DF$34+$AO354*DF$35+$AP354*DF$36+$AQ354*DF$37+$AR354*DF$38+$AS354*DF$39+$AT354*DF$40+$AU354*DF$41+$AV354*DF$42+$AW354*DF$43+$AX354*DF$44+$AY354*DF$45+$AZ354*DF$46+$BA354*DF$47+$BB354*DF$48+$BC354*DF$49+$BD354*DF$50+$BE354*DF$51+$BF354*DF$52+$BG354*DF$53+$BH354*DF$54+$BI354*DF$55+$BJ354*DF$56+$BK354*DF$57+$BL354*DF$58+$BM354*DF$59+$BN354*DF$60+$BO354*DF$61+$BP354*DF$62+$BQ354*DF$63+$BR354*DF$64+$BS354*DF$65+$BT354*DF$66+$BU354*DF$67+$BV354*DF$68+$BW354*DF$69+$BX354*DF$70+$BY354*DF$71+$BZ354*DF$72+$CA354*DF$73+$CB354*DF$74+$CC354*DF$75+$CD354*DF$76+$CE354*DF$77+$CF354*DF$78+$CG354*DF$79+$CH354*DF$80</f>
        <v>0</v>
      </c>
      <c r="DG355" s="38">
        <f t="shared" ref="DG355" si="2258">$I354*DG$3+$J354*DG$4+$K354*DG$5+$L354*DG$6+$M354*DG$7+$N354*DG$8+$O354*DG$9+$P354*DG$10+$Q354*DG$11+$R354*DG$12+$S354*DG$13+$T354*DG$14+$U354*DG$15+$V354*DG$16+$W354*DG$17+$X354*DG$18+$Y354*DG$19+$Z354*DG$20+$AA354*DG$21+$AB354*DG$22+$AC354*DG$23+$AD354*DG$24+$AE354*DG$25+$AF354*DG$26+$AG354*DG$27+$AH354*DG$28+$AI354*DG$29+$AJ354*DG$30+$AK354*DG$31+$AL354*DG$32+$AM354*DG$33+$AN354*DG$34+$AO354*DG$35+$AP354*DG$36+$AQ354*DG$37+$AR354*DG$38+$AS354*DG$39+$AT354*DG$40+$AU354*DG$41+$AV354*DG$42+$AW354*DG$43+$AX354*DG$44+$AY354*DG$45+$AZ354*DG$46+$BA354*DG$47+$BB354*DG$48+$BC354*DG$49+$BD354*DG$50+$BE354*DG$51+$BF354*DG$52+$BG354*DG$53+$BH354*DG$54+$BI354*DG$55+$BJ354*DG$56+$BK354*DG$57+$BL354*DG$58+$BM354*DG$59+$BN354*DG$60+$BO354*DG$61+$BP354*DG$62+$BQ354*DG$63+$BR354*DG$64+$BS354*DG$65+$BT354*DG$66+$BU354*DG$67+$BV354*DG$68+$BW354*DG$69+$BX354*DG$70+$BY354*DG$71+$BZ354*DG$72+$CA354*DG$73+$CB354*DG$74+$CC354*DG$75+$CD354*DG$76+$CE354*DG$77+$CF354*DG$78+$CG354*DG$79+$CH354*DG$80</f>
        <v>0</v>
      </c>
    </row>
    <row r="356" spans="1:117" ht="12.75" hidden="1" outlineLevel="1" x14ac:dyDescent="0.2">
      <c r="A356" s="26"/>
      <c r="B356" s="27"/>
      <c r="C356" s="27"/>
      <c r="D356" s="28"/>
      <c r="E356" s="28"/>
      <c r="F356" s="28"/>
      <c r="G356" s="28"/>
      <c r="H356" s="28"/>
      <c r="I356" s="59"/>
      <c r="J356" s="59"/>
      <c r="K356" s="59"/>
      <c r="L356" s="59"/>
      <c r="M356" s="59"/>
      <c r="N356" s="59"/>
      <c r="O356" s="59"/>
      <c r="P356" s="59"/>
      <c r="Q356" s="59"/>
      <c r="R356" s="59"/>
      <c r="S356" s="59"/>
      <c r="T356" s="59"/>
      <c r="U356" s="59"/>
      <c r="V356" s="59"/>
      <c r="W356" s="59"/>
      <c r="X356" s="59"/>
      <c r="Y356" s="59"/>
      <c r="Z356" s="59"/>
      <c r="AA356" s="59"/>
      <c r="AB356" s="59"/>
      <c r="AC356" s="59"/>
      <c r="AD356" s="59"/>
      <c r="AE356" s="59"/>
      <c r="AF356" s="59"/>
      <c r="AG356" s="59"/>
      <c r="AH356" s="59"/>
      <c r="AI356" s="59"/>
      <c r="AJ356" s="59"/>
      <c r="AK356" s="59"/>
      <c r="AL356" s="59"/>
      <c r="AM356" s="59"/>
      <c r="AN356" s="59"/>
      <c r="AO356" s="59"/>
      <c r="AP356" s="59"/>
      <c r="AQ356" s="59"/>
      <c r="AR356" s="59"/>
      <c r="AS356" s="59"/>
      <c r="AT356" s="59"/>
      <c r="AU356" s="59"/>
      <c r="AV356" s="59"/>
      <c r="AW356" s="59"/>
      <c r="AX356" s="59"/>
      <c r="AY356" s="59"/>
      <c r="AZ356" s="59"/>
      <c r="BA356" s="59"/>
      <c r="BB356" s="59"/>
      <c r="BC356" s="59"/>
      <c r="BD356" s="59"/>
      <c r="BE356" s="59"/>
      <c r="BF356" s="59"/>
      <c r="BG356" s="59"/>
      <c r="BH356" s="59"/>
      <c r="BI356" s="59"/>
      <c r="BJ356" s="59"/>
      <c r="BK356" s="59"/>
      <c r="BL356" s="59"/>
      <c r="BM356" s="59"/>
      <c r="BN356" s="59"/>
      <c r="BO356" s="59"/>
      <c r="BP356" s="59"/>
      <c r="BQ356" s="59"/>
      <c r="BR356" s="59"/>
      <c r="BS356" s="59"/>
      <c r="BT356" s="59"/>
      <c r="BU356" s="59"/>
      <c r="BV356" s="59"/>
      <c r="BW356" s="59"/>
      <c r="BX356" s="59"/>
      <c r="BY356" s="59"/>
      <c r="BZ356" s="59"/>
      <c r="CA356" s="59"/>
      <c r="CB356" s="59"/>
      <c r="CC356" s="59"/>
      <c r="CD356" s="59"/>
      <c r="CE356" s="59"/>
      <c r="CF356" s="59"/>
      <c r="CG356" s="59"/>
      <c r="CH356" s="59"/>
      <c r="CI356" s="28"/>
      <c r="CJ356" s="28"/>
      <c r="CK356" s="28"/>
      <c r="CL356" s="28"/>
      <c r="CM356" s="29" t="s">
        <v>8</v>
      </c>
      <c r="CN356" s="39"/>
      <c r="CO356" s="40"/>
      <c r="CP356" s="40"/>
      <c r="CQ356" s="40"/>
      <c r="CR356" s="40"/>
      <c r="CS356" s="40"/>
      <c r="CT356" s="40"/>
      <c r="CU356" s="40"/>
      <c r="CV356" s="40"/>
      <c r="CW356" s="40"/>
      <c r="CX356" s="40"/>
      <c r="CY356" s="40"/>
      <c r="CZ356" s="40"/>
      <c r="DA356" s="40"/>
      <c r="DB356" s="40"/>
      <c r="DC356" s="40"/>
      <c r="DD356" s="40"/>
      <c r="DE356" s="40"/>
      <c r="DF356" s="40"/>
      <c r="DG356" s="41"/>
    </row>
    <row r="357" spans="1:117" ht="12.75" collapsed="1" x14ac:dyDescent="0.2">
      <c r="A357" s="19" t="s">
        <v>355</v>
      </c>
      <c r="B357" s="19" t="s">
        <v>156</v>
      </c>
      <c r="C357" s="19"/>
      <c r="D357" s="20" t="s">
        <v>316</v>
      </c>
      <c r="E357" s="20">
        <v>6</v>
      </c>
      <c r="F357" s="20">
        <f>IF($C$4="",SUMIF(stock_on_hand!A:A,planner!A357,stock_on_hand!C:C),SUMIFS(stock_on_hand!C:C,stock_on_hand!A:A,planner!A357,stock_on_hand!E:E,$C$4))</f>
        <v>145.58000000000001</v>
      </c>
      <c r="G357" s="20"/>
      <c r="H357" s="20" t="s">
        <v>326</v>
      </c>
      <c r="I357" s="57">
        <f>IFERROR(HLOOKUP(I$188,bom!$2:$300,MATCH($A357,bom!$A:$A,0)-1,0),0)</f>
        <v>0</v>
      </c>
      <c r="J357" s="57">
        <f>IFERROR(HLOOKUP(J$188,bom!$2:$300,MATCH($A357,bom!$A:$A,0)-1,0),0)</f>
        <v>0</v>
      </c>
      <c r="K357" s="57">
        <f>IFERROR(HLOOKUP(K$188,bom!$2:$300,MATCH($A357,bom!$A:$A,0)-1,0),0)</f>
        <v>0</v>
      </c>
      <c r="L357" s="57">
        <f>IFERROR(HLOOKUP(L$188,bom!$2:$300,MATCH($A357,bom!$A:$A,0)-1,0),0)</f>
        <v>0</v>
      </c>
      <c r="M357" s="57">
        <f>IFERROR(HLOOKUP(M$188,bom!$2:$300,MATCH($A357,bom!$A:$A,0)-1,0),0)</f>
        <v>0</v>
      </c>
      <c r="N357" s="57">
        <f>IFERROR(HLOOKUP(N$188,bom!$2:$300,MATCH($A357,bom!$A:$A,0)-1,0),0)</f>
        <v>0</v>
      </c>
      <c r="O357" s="57">
        <f>IFERROR(HLOOKUP(O$188,bom!$2:$300,MATCH($A357,bom!$A:$A,0)-1,0),0)</f>
        <v>0</v>
      </c>
      <c r="P357" s="57">
        <f>IFERROR(HLOOKUP(P$188,bom!$2:$300,MATCH($A357,bom!$A:$A,0)-1,0),0)</f>
        <v>0</v>
      </c>
      <c r="Q357" s="57">
        <f>IFERROR(HLOOKUP(Q$188,bom!$2:$300,MATCH($A357,bom!$A:$A,0)-1,0),0)</f>
        <v>0</v>
      </c>
      <c r="R357" s="57">
        <f>IFERROR(HLOOKUP(R$188,bom!$2:$300,MATCH($A357,bom!$A:$A,0)-1,0),0)</f>
        <v>0</v>
      </c>
      <c r="S357" s="57">
        <f>IFERROR(HLOOKUP(S$188,bom!$2:$300,MATCH($A357,bom!$A:$A,0)-1,0),0)</f>
        <v>0</v>
      </c>
      <c r="T357" s="57">
        <f>IFERROR(HLOOKUP(T$188,bom!$2:$300,MATCH($A357,bom!$A:$A,0)-1,0),0)</f>
        <v>0</v>
      </c>
      <c r="U357" s="57">
        <f>IFERROR(HLOOKUP(U$188,bom!$2:$300,MATCH($A357,bom!$A:$A,0)-1,0),0)</f>
        <v>0</v>
      </c>
      <c r="V357" s="57">
        <f>IFERROR(HLOOKUP(V$188,bom!$2:$300,MATCH($A357,bom!$A:$A,0)-1,0),0)</f>
        <v>0</v>
      </c>
      <c r="W357" s="57">
        <f>IFERROR(HLOOKUP(W$188,bom!$2:$300,MATCH($A357,bom!$A:$A,0)-1,0),0)</f>
        <v>0</v>
      </c>
      <c r="X357" s="57">
        <f>IFERROR(HLOOKUP(X$188,bom!$2:$300,MATCH($A357,bom!$A:$A,0)-1,0),0)</f>
        <v>0</v>
      </c>
      <c r="Y357" s="57">
        <f>IFERROR(HLOOKUP(Y$188,bom!$2:$300,MATCH($A357,bom!$A:$A,0)-1,0),0)</f>
        <v>0</v>
      </c>
      <c r="Z357" s="57">
        <f>IFERROR(HLOOKUP(Z$188,bom!$2:$300,MATCH($A357,bom!$A:$A,0)-1,0),0)</f>
        <v>0</v>
      </c>
      <c r="AA357" s="57">
        <f>IFERROR(HLOOKUP(AA$188,bom!$2:$300,MATCH($A357,bom!$A:$A,0)-1,0),0)</f>
        <v>0</v>
      </c>
      <c r="AB357" s="57">
        <f>IFERROR(HLOOKUP(AB$188,bom!$2:$300,MATCH($A357,bom!$A:$A,0)-1,0),0)</f>
        <v>0</v>
      </c>
      <c r="AC357" s="57">
        <f>IFERROR(HLOOKUP(AC$188,bom!$2:$300,MATCH($A357,bom!$A:$A,0)-1,0),0)</f>
        <v>0</v>
      </c>
      <c r="AD357" s="57">
        <f>IFERROR(HLOOKUP(AD$188,bom!$2:$300,MATCH($A357,bom!$A:$A,0)-1,0),0)</f>
        <v>0</v>
      </c>
      <c r="AE357" s="57">
        <f>IFERROR(HLOOKUP(AE$188,bom!$2:$300,MATCH($A357,bom!$A:$A,0)-1,0),0)</f>
        <v>0</v>
      </c>
      <c r="AF357" s="57">
        <f>IFERROR(HLOOKUP(AF$188,bom!$2:$300,MATCH($A357,bom!$A:$A,0)-1,0),0)</f>
        <v>0</v>
      </c>
      <c r="AG357" s="57">
        <f>IFERROR(HLOOKUP(AG$188,bom!$2:$300,MATCH($A357,bom!$A:$A,0)-1,0),0)</f>
        <v>0</v>
      </c>
      <c r="AH357" s="57">
        <f>IFERROR(HLOOKUP(AH$188,bom!$2:$300,MATCH($A357,bom!$A:$A,0)-1,0),0)</f>
        <v>0</v>
      </c>
      <c r="AI357" s="57">
        <f>IFERROR(HLOOKUP(AI$188,bom!$2:$300,MATCH($A357,bom!$A:$A,0)-1,0),0)</f>
        <v>0</v>
      </c>
      <c r="AJ357" s="57">
        <f>IFERROR(HLOOKUP(AJ$188,bom!$2:$300,MATCH($A357,bom!$A:$A,0)-1,0),0)</f>
        <v>0</v>
      </c>
      <c r="AK357" s="57">
        <f>IFERROR(HLOOKUP(AK$188,bom!$2:$300,MATCH($A357,bom!$A:$A,0)-1,0),0)</f>
        <v>0</v>
      </c>
      <c r="AL357" s="57">
        <f>IFERROR(HLOOKUP(AL$188,bom!$2:$300,MATCH($A357,bom!$A:$A,0)-1,0),0)</f>
        <v>0</v>
      </c>
      <c r="AM357" s="57">
        <f>IFERROR(HLOOKUP(AM$188,bom!$2:$300,MATCH($A357,bom!$A:$A,0)-1,0),0)</f>
        <v>0</v>
      </c>
      <c r="AN357" s="57">
        <f>IFERROR(HLOOKUP(AN$188,bom!$2:$300,MATCH($A357,bom!$A:$A,0)-1,0),0)</f>
        <v>0</v>
      </c>
      <c r="AO357" s="57">
        <f>IFERROR(HLOOKUP(AO$188,bom!$2:$300,MATCH($A357,bom!$A:$A,0)-1,0),0)</f>
        <v>0</v>
      </c>
      <c r="AP357" s="57">
        <f>IFERROR(HLOOKUP(AP$188,bom!$2:$300,MATCH($A357,bom!$A:$A,0)-1,0),0)</f>
        <v>0</v>
      </c>
      <c r="AQ357" s="57">
        <f>IFERROR(HLOOKUP(AQ$188,bom!$2:$300,MATCH($A357,bom!$A:$A,0)-1,0),0)</f>
        <v>0</v>
      </c>
      <c r="AR357" s="57">
        <f>IFERROR(HLOOKUP(AR$188,bom!$2:$300,MATCH($A357,bom!$A:$A,0)-1,0),0)</f>
        <v>0</v>
      </c>
      <c r="AS357" s="57">
        <f>IFERROR(HLOOKUP(AS$188,bom!$2:$300,MATCH($A357,bom!$A:$A,0)-1,0),0)</f>
        <v>0</v>
      </c>
      <c r="AT357" s="57">
        <f>IFERROR(HLOOKUP(AT$188,bom!$2:$300,MATCH($A357,bom!$A:$A,0)-1,0),0)</f>
        <v>0</v>
      </c>
      <c r="AU357" s="57">
        <f>IFERROR(HLOOKUP(AU$188,bom!$2:$300,MATCH($A357,bom!$A:$A,0)-1,0),0)</f>
        <v>0</v>
      </c>
      <c r="AV357" s="57">
        <f>IFERROR(HLOOKUP(AV$188,bom!$2:$300,MATCH($A357,bom!$A:$A,0)-1,0),0)</f>
        <v>0</v>
      </c>
      <c r="AW357" s="57">
        <f>IFERROR(HLOOKUP(AW$188,bom!$2:$300,MATCH($A357,bom!$A:$A,0)-1,0),0)</f>
        <v>0</v>
      </c>
      <c r="AX357" s="57">
        <f>IFERROR(HLOOKUP(AX$188,bom!$2:$300,MATCH($A357,bom!$A:$A,0)-1,0),0)</f>
        <v>0</v>
      </c>
      <c r="AY357" s="57">
        <f>IFERROR(HLOOKUP(AY$188,bom!$2:$300,MATCH($A357,bom!$A:$A,0)-1,0),0)</f>
        <v>0</v>
      </c>
      <c r="AZ357" s="57">
        <f>IFERROR(HLOOKUP(AZ$188,bom!$2:$300,MATCH($A357,bom!$A:$A,0)-1,0),0)</f>
        <v>0</v>
      </c>
      <c r="BA357" s="57">
        <f>IFERROR(HLOOKUP(BA$188,bom!$2:$300,MATCH($A357,bom!$A:$A,0)-1,0),0)</f>
        <v>0</v>
      </c>
      <c r="BB357" s="57">
        <f>IFERROR(HLOOKUP(BB$188,bom!$2:$300,MATCH($A357,bom!$A:$A,0)-1,0),0)</f>
        <v>0</v>
      </c>
      <c r="BC357" s="57">
        <f>IFERROR(HLOOKUP(BC$188,bom!$2:$300,MATCH($A357,bom!$A:$A,0)-1,0),0)</f>
        <v>0</v>
      </c>
      <c r="BD357" s="57">
        <f>IFERROR(HLOOKUP(BD$188,bom!$2:$300,MATCH($A357,bom!$A:$A,0)-1,0),0)</f>
        <v>0</v>
      </c>
      <c r="BE357" s="57">
        <f>IFERROR(HLOOKUP(BE$188,bom!$2:$300,MATCH($A357,bom!$A:$A,0)-1,0),0)</f>
        <v>0</v>
      </c>
      <c r="BF357" s="57">
        <f>IFERROR(HLOOKUP(BF$188,bom!$2:$300,MATCH($A357,bom!$A:$A,0)-1,0),0)</f>
        <v>0</v>
      </c>
      <c r="BG357" s="57">
        <f>IFERROR(HLOOKUP(BG$188,bom!$2:$300,MATCH($A357,bom!$A:$A,0)-1,0),0)</f>
        <v>0</v>
      </c>
      <c r="BH357" s="57">
        <f>IFERROR(HLOOKUP(BH$188,bom!$2:$300,MATCH($A357,bom!$A:$A,0)-1,0),0)</f>
        <v>0</v>
      </c>
      <c r="BI357" s="57">
        <f>IFERROR(HLOOKUP(BI$188,bom!$2:$300,MATCH($A357,bom!$A:$A,0)-1,0),0)</f>
        <v>0</v>
      </c>
      <c r="BJ357" s="57">
        <f>IFERROR(HLOOKUP(BJ$188,bom!$2:$300,MATCH($A357,bom!$A:$A,0)-1,0),0)</f>
        <v>0</v>
      </c>
      <c r="BK357" s="57">
        <f>IFERROR(HLOOKUP(BK$188,bom!$2:$300,MATCH($A357,bom!$A:$A,0)-1,0),0)</f>
        <v>0</v>
      </c>
      <c r="BL357" s="57">
        <f>IFERROR(HLOOKUP(BL$188,bom!$2:$300,MATCH($A357,bom!$A:$A,0)-1,0),0)</f>
        <v>0</v>
      </c>
      <c r="BM357" s="57">
        <f>IFERROR(HLOOKUP(BM$188,bom!$2:$300,MATCH($A357,bom!$A:$A,0)-1,0),0)</f>
        <v>0</v>
      </c>
      <c r="BN357" s="57">
        <f>IFERROR(HLOOKUP(BN$188,bom!$2:$300,MATCH($A357,bom!$A:$A,0)-1,0),0)</f>
        <v>0</v>
      </c>
      <c r="BO357" s="57">
        <f>IFERROR(HLOOKUP(BO$188,bom!$2:$300,MATCH($A357,bom!$A:$A,0)-1,0),0)</f>
        <v>0</v>
      </c>
      <c r="BP357" s="57">
        <f>IFERROR(HLOOKUP(BP$188,bom!$2:$300,MATCH($A357,bom!$A:$A,0)-1,0),0)</f>
        <v>0</v>
      </c>
      <c r="BQ357" s="57">
        <f>IFERROR(HLOOKUP(BQ$188,bom!$2:$300,MATCH($A357,bom!$A:$A,0)-1,0),0)</f>
        <v>0</v>
      </c>
      <c r="BR357" s="57">
        <f>IFERROR(HLOOKUP(BR$188,bom!$2:$300,MATCH($A357,bom!$A:$A,0)-1,0),0)</f>
        <v>0</v>
      </c>
      <c r="BS357" s="57">
        <f>IFERROR(HLOOKUP(BS$188,bom!$2:$300,MATCH($A357,bom!$A:$A,0)-1,0),0)</f>
        <v>0</v>
      </c>
      <c r="BT357" s="57">
        <f>IFERROR(HLOOKUP(BT$188,bom!$2:$300,MATCH($A357,bom!$A:$A,0)-1,0),0)</f>
        <v>0</v>
      </c>
      <c r="BU357" s="57">
        <f>IFERROR(HLOOKUP(BU$188,bom!$2:$300,MATCH($A357,bom!$A:$A,0)-1,0),0)</f>
        <v>0</v>
      </c>
      <c r="BV357" s="57">
        <f>IFERROR(HLOOKUP(BV$188,bom!$2:$300,MATCH($A357,bom!$A:$A,0)-1,0),0)</f>
        <v>0</v>
      </c>
      <c r="BW357" s="57">
        <f>IFERROR(HLOOKUP(BW$188,bom!$2:$300,MATCH($A357,bom!$A:$A,0)-1,0),0)</f>
        <v>0</v>
      </c>
      <c r="BX357" s="57">
        <f>IFERROR(HLOOKUP(BX$188,bom!$2:$300,MATCH($A357,bom!$A:$A,0)-1,0),0)</f>
        <v>0</v>
      </c>
      <c r="BY357" s="57">
        <f>IFERROR(HLOOKUP(BY$188,bom!$2:$300,MATCH($A357,bom!$A:$A,0)-1,0),0)</f>
        <v>0</v>
      </c>
      <c r="BZ357" s="57">
        <f>IFERROR(HLOOKUP(BZ$188,bom!$2:$300,MATCH($A357,bom!$A:$A,0)-1,0),0)</f>
        <v>0</v>
      </c>
      <c r="CA357" s="57">
        <f>IFERROR(HLOOKUP(CA$188,bom!$2:$300,MATCH($A357,bom!$A:$A,0)-1,0),0)</f>
        <v>0</v>
      </c>
      <c r="CB357" s="57">
        <f>IFERROR(HLOOKUP(CB$188,bom!$2:$300,MATCH($A357,bom!$A:$A,0)-1,0),0)</f>
        <v>0</v>
      </c>
      <c r="CC357" s="57">
        <f>IFERROR(HLOOKUP(CC$188,bom!$2:$300,MATCH($A357,bom!$A:$A,0)-1,0),0)</f>
        <v>0</v>
      </c>
      <c r="CD357" s="57">
        <f>IFERROR(HLOOKUP(CD$188,bom!$2:$300,MATCH($A357,bom!$A:$A,0)-1,0),0)</f>
        <v>0</v>
      </c>
      <c r="CE357" s="57">
        <f>IFERROR(HLOOKUP(CE$188,bom!$2:$300,MATCH($A357,bom!$A:$A,0)-1,0),0)</f>
        <v>0</v>
      </c>
      <c r="CF357" s="57">
        <f>IFERROR(HLOOKUP(CF$188,bom!$2:$300,MATCH($A357,bom!$A:$A,0)-1,0),0)</f>
        <v>0</v>
      </c>
      <c r="CG357" s="57">
        <f>IFERROR(HLOOKUP(CG$188,bom!$2:$300,MATCH($A357,bom!$A:$A,0)-1,0),0)</f>
        <v>0</v>
      </c>
      <c r="CH357" s="57">
        <f>IFERROR(HLOOKUP(CH$188,bom!$2:$300,MATCH($A357,bom!$A:$A,0)-1,0),0)</f>
        <v>0</v>
      </c>
      <c r="CI357" s="20"/>
      <c r="CJ357" s="20"/>
      <c r="CK357" s="20"/>
      <c r="CL357" s="20"/>
      <c r="CM357" s="32" t="str">
        <f t="shared" ref="CM357" si="2259">IF(G357&gt;0,IF(CN357&lt;(0.8*G357),"WARNING!!!",IF(CN357&lt;G357,"ORDER","OK")),IF((VLOOKUP(A357,A:DG,91+E357,0))&lt;0,"WARNING!!!",IF((VLOOKUP(A357,A:DG,91+ROUND(1.25*E357,0),0))&lt;0,"ORDER","OK")))</f>
        <v>OK</v>
      </c>
      <c r="CN357" s="33">
        <f t="shared" ref="CN357" si="2260">F357-CN358+CN359</f>
        <v>145.58000000000001</v>
      </c>
      <c r="CO357" s="34">
        <f t="shared" ref="CO357" si="2261">CN357-CO358+CO359</f>
        <v>145.58000000000001</v>
      </c>
      <c r="CP357" s="34">
        <f t="shared" ref="CP357" si="2262">CO357-CP358+CP359</f>
        <v>145.58000000000001</v>
      </c>
      <c r="CQ357" s="34">
        <f t="shared" ref="CQ357" si="2263">CP357-CQ358+CQ359</f>
        <v>145.58000000000001</v>
      </c>
      <c r="CR357" s="34">
        <f t="shared" ref="CR357" si="2264">CQ357-CR358+CR359</f>
        <v>145.58000000000001</v>
      </c>
      <c r="CS357" s="34">
        <f t="shared" ref="CS357" si="2265">CR357-CS358+CS359</f>
        <v>145.58000000000001</v>
      </c>
      <c r="CT357" s="34">
        <f t="shared" ref="CT357" si="2266">CS357-CT358+CT359</f>
        <v>145.58000000000001</v>
      </c>
      <c r="CU357" s="34">
        <f t="shared" ref="CU357" si="2267">CT357-CU358+CU359</f>
        <v>145.58000000000001</v>
      </c>
      <c r="CV357" s="34">
        <f t="shared" ref="CV357" si="2268">CU357-CV358+CV359</f>
        <v>145.58000000000001</v>
      </c>
      <c r="CW357" s="34">
        <f t="shared" ref="CW357" si="2269">CV357-CW358+CW359</f>
        <v>145.58000000000001</v>
      </c>
      <c r="CX357" s="34">
        <f t="shared" ref="CX357" si="2270">CW357-CX358+CX359</f>
        <v>145.58000000000001</v>
      </c>
      <c r="CY357" s="34">
        <f t="shared" ref="CY357" si="2271">CX357-CY358+CY359</f>
        <v>145.58000000000001</v>
      </c>
      <c r="CZ357" s="34">
        <f t="shared" ref="CZ357" si="2272">CY357-CZ358+CZ359</f>
        <v>145.58000000000001</v>
      </c>
      <c r="DA357" s="34">
        <f t="shared" ref="DA357" si="2273">CZ357-DA358+DA359</f>
        <v>145.58000000000001</v>
      </c>
      <c r="DB357" s="34">
        <f t="shared" ref="DB357" si="2274">DA357-DB358+DB359</f>
        <v>145.58000000000001</v>
      </c>
      <c r="DC357" s="34">
        <f t="shared" ref="DC357" si="2275">DB357-DC358+DC359</f>
        <v>145.58000000000001</v>
      </c>
      <c r="DD357" s="34">
        <f t="shared" ref="DD357" si="2276">DC357-DD358+DD359</f>
        <v>145.58000000000001</v>
      </c>
      <c r="DE357" s="34">
        <f t="shared" ref="DE357" si="2277">DD357-DE358+DE359</f>
        <v>145.58000000000001</v>
      </c>
      <c r="DF357" s="34">
        <f t="shared" ref="DF357" si="2278">DE357-DF358+DF359</f>
        <v>145.58000000000001</v>
      </c>
      <c r="DG357" s="35">
        <f t="shared" ref="DG357" si="2279">DF357-DG358+DG359</f>
        <v>145.58000000000001</v>
      </c>
      <c r="DM357" s="21"/>
    </row>
    <row r="358" spans="1:117" ht="12.75" hidden="1" outlineLevel="1" x14ac:dyDescent="0.2">
      <c r="A358" s="22"/>
      <c r="B358" s="23"/>
      <c r="C358" s="23"/>
      <c r="D358" s="24"/>
      <c r="E358" s="24"/>
      <c r="F358" s="24"/>
      <c r="G358" s="24"/>
      <c r="H358" s="24"/>
      <c r="I358" s="58"/>
      <c r="J358" s="58"/>
      <c r="K358" s="58"/>
      <c r="L358" s="58"/>
      <c r="M358" s="58"/>
      <c r="N358" s="58"/>
      <c r="O358" s="58"/>
      <c r="P358" s="58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  <c r="AG358" s="58"/>
      <c r="AH358" s="58"/>
      <c r="AI358" s="58"/>
      <c r="AJ358" s="58"/>
      <c r="AK358" s="58"/>
      <c r="AL358" s="58"/>
      <c r="AM358" s="58"/>
      <c r="AN358" s="58"/>
      <c r="AO358" s="58"/>
      <c r="AP358" s="58"/>
      <c r="AQ358" s="58"/>
      <c r="AR358" s="58"/>
      <c r="AS358" s="58"/>
      <c r="AT358" s="58"/>
      <c r="AU358" s="58"/>
      <c r="AV358" s="58"/>
      <c r="AW358" s="58"/>
      <c r="AX358" s="58"/>
      <c r="AY358" s="58"/>
      <c r="AZ358" s="58"/>
      <c r="BA358" s="58"/>
      <c r="BB358" s="58"/>
      <c r="BC358" s="58"/>
      <c r="BD358" s="58"/>
      <c r="BE358" s="58"/>
      <c r="BF358" s="58"/>
      <c r="BG358" s="58"/>
      <c r="BH358" s="58"/>
      <c r="BI358" s="58"/>
      <c r="BJ358" s="58"/>
      <c r="BK358" s="58"/>
      <c r="BL358" s="58"/>
      <c r="BM358" s="58"/>
      <c r="BN358" s="58"/>
      <c r="BO358" s="58"/>
      <c r="BP358" s="58"/>
      <c r="BQ358" s="58"/>
      <c r="BR358" s="58"/>
      <c r="BS358" s="58"/>
      <c r="BT358" s="58"/>
      <c r="BU358" s="58"/>
      <c r="BV358" s="58"/>
      <c r="BW358" s="58"/>
      <c r="BX358" s="58"/>
      <c r="BY358" s="58"/>
      <c r="BZ358" s="58"/>
      <c r="CA358" s="58"/>
      <c r="CB358" s="58"/>
      <c r="CC358" s="58"/>
      <c r="CD358" s="58"/>
      <c r="CE358" s="58"/>
      <c r="CF358" s="58"/>
      <c r="CG358" s="58"/>
      <c r="CH358" s="58"/>
      <c r="CI358" s="24"/>
      <c r="CJ358" s="24"/>
      <c r="CK358" s="24"/>
      <c r="CL358" s="24"/>
      <c r="CM358" s="25" t="s">
        <v>7</v>
      </c>
      <c r="CN358" s="36">
        <f t="shared" ref="CN358" si="2280">$I357*CN$3+$J357*CN$4+$K357*CN$5+$L357*CN$6+$M357*CN$7+$N357*CN$8+$O357*CN$9+$P357*CN$10+$Q357*CN$11+$R357*CN$12+$S357*CN$13+$T357*CN$14+$U357*CN$15+$V357*CN$16+$W357*CN$17+$X357*CN$18+$Y357*CN$19+$Z357*CN$20+$AA357*CN$21+$AB357*CN$22+$AC357*CN$23+$AD357*CN$24+$AE357*CN$25+$AF357*CN$26+$AG357*CN$27+$AH357*CN$28+$AI357*CN$29+$AJ357*CN$30+$AK357*CN$31+$AL357*CN$32+$AM357*CN$33+$AN357*CN$34+$AO357*CN$35+$AP357*CN$36+$AQ357*CN$37+$AR357*CN$38+$AS357*CN$39+$AT357*CN$40+$AU357*CN$41+$AV357*CN$42+$AW357*CN$43+$AX357*CN$44+$AY357*CN$45+$AZ357*CN$46+$BA357*CN$47+$BB357*CN$48+$BC357*CN$49+$BD357*CN$50+$BE357*CN$51+$BF357*CN$52+$BG357*CN$53+$BH357*CN$54+$BI357*CN$55+$BJ357*CN$56+$BK357*CN$57+$BL357*CN$58+$BM357*CN$59+$BN357*CN$60+$BO357*CN$61+$BP357*CN$62+$BQ357*CN$63+$BR357*CN$64+$BS357*CN$65+$BT357*CN$66+$BU357*CN$67+$BV357*CN$68+$BW357*CN$69+$BX357*CN$70+$BY357*CN$71+$BZ357*CN$72+$CA357*CN$73+$CB357*CN$74+$CC357*CN$75+$CD357*CN$76+$CE357*CN$77+$CF357*CN$78+$CG357*CN$79+$CH357*CN$80</f>
        <v>0</v>
      </c>
      <c r="CO358" s="37">
        <f t="shared" ref="CO358" si="2281">$I357*CO$3+$J357*CO$4+$K357*CO$5+$L357*CO$6+$M357*CO$7+$N357*CO$8+$O357*CO$9+$P357*CO$10+$Q357*CO$11+$R357*CO$12+$S357*CO$13+$T357*CO$14+$U357*CO$15+$V357*CO$16+$W357*CO$17+$X357*CO$18+$Y357*CO$19+$Z357*CO$20+$AA357*CO$21+$AB357*CO$22+$AC357*CO$23+$AD357*CO$24+$AE357*CO$25+$AF357*CO$26+$AG357*CO$27+$AH357*CO$28+$AI357*CO$29+$AJ357*CO$30+$AK357*CO$31+$AL357*CO$32+$AM357*CO$33+$AN357*CO$34+$AO357*CO$35+$AP357*CO$36+$AQ357*CO$37+$AR357*CO$38+$AS357*CO$39+$AT357*CO$40+$AU357*CO$41+$AV357*CO$42+$AW357*CO$43+$AX357*CO$44+$AY357*CO$45+$AZ357*CO$46+$BA357*CO$47+$BB357*CO$48+$BC357*CO$49+$BD357*CO$50+$BE357*CO$51+$BF357*CO$52+$BG357*CO$53+$BH357*CO$54+$BI357*CO$55+$BJ357*CO$56+$BK357*CO$57+$BL357*CO$58+$BM357*CO$59+$BN357*CO$60+$BO357*CO$61+$BP357*CO$62+$BQ357*CO$63+$BR357*CO$64+$BS357*CO$65+$BT357*CO$66+$BU357*CO$67+$BV357*CO$68+$BW357*CO$69+$BX357*CO$70+$BY357*CO$71+$BZ357*CO$72+$CA357*CO$73+$CB357*CO$74+$CC357*CO$75+$CD357*CO$76+$CE357*CO$77+$CF357*CO$78+$CG357*CO$79+$CH357*CO$80</f>
        <v>0</v>
      </c>
      <c r="CP358" s="37">
        <f t="shared" ref="CP358" si="2282">$I357*CP$3+$J357*CP$4+$K357*CP$5+$L357*CP$6+$M357*CP$7+$N357*CP$8+$O357*CP$9+$P357*CP$10+$Q357*CP$11+$R357*CP$12+$S357*CP$13+$T357*CP$14+$U357*CP$15+$V357*CP$16+$W357*CP$17+$X357*CP$18+$Y357*CP$19+$Z357*CP$20+$AA357*CP$21+$AB357*CP$22+$AC357*CP$23+$AD357*CP$24+$AE357*CP$25+$AF357*CP$26+$AG357*CP$27+$AH357*CP$28+$AI357*CP$29+$AJ357*CP$30+$AK357*CP$31+$AL357*CP$32+$AM357*CP$33+$AN357*CP$34+$AO357*CP$35+$AP357*CP$36+$AQ357*CP$37+$AR357*CP$38+$AS357*CP$39+$AT357*CP$40+$AU357*CP$41+$AV357*CP$42+$AW357*CP$43+$AX357*CP$44+$AY357*CP$45+$AZ357*CP$46+$BA357*CP$47+$BB357*CP$48+$BC357*CP$49+$BD357*CP$50+$BE357*CP$51+$BF357*CP$52+$BG357*CP$53+$BH357*CP$54+$BI357*CP$55+$BJ357*CP$56+$BK357*CP$57+$BL357*CP$58+$BM357*CP$59+$BN357*CP$60+$BO357*CP$61+$BP357*CP$62+$BQ357*CP$63+$BR357*CP$64+$BS357*CP$65+$BT357*CP$66+$BU357*CP$67+$BV357*CP$68+$BW357*CP$69+$BX357*CP$70+$BY357*CP$71+$BZ357*CP$72+$CA357*CP$73+$CB357*CP$74+$CC357*CP$75+$CD357*CP$76+$CE357*CP$77+$CF357*CP$78+$CG357*CP$79+$CH357*CP$80</f>
        <v>0</v>
      </c>
      <c r="CQ358" s="37">
        <f t="shared" ref="CQ358" si="2283">$I357*CQ$3+$J357*CQ$4+$K357*CQ$5+$L357*CQ$6+$M357*CQ$7+$N357*CQ$8+$O357*CQ$9+$P357*CQ$10+$Q357*CQ$11+$R357*CQ$12+$S357*CQ$13+$T357*CQ$14+$U357*CQ$15+$V357*CQ$16+$W357*CQ$17+$X357*CQ$18+$Y357*CQ$19+$Z357*CQ$20+$AA357*CQ$21+$AB357*CQ$22+$AC357*CQ$23+$AD357*CQ$24+$AE357*CQ$25+$AF357*CQ$26+$AG357*CQ$27+$AH357*CQ$28+$AI357*CQ$29+$AJ357*CQ$30+$AK357*CQ$31+$AL357*CQ$32+$AM357*CQ$33+$AN357*CQ$34+$AO357*CQ$35+$AP357*CQ$36+$AQ357*CQ$37+$AR357*CQ$38+$AS357*CQ$39+$AT357*CQ$40+$AU357*CQ$41+$AV357*CQ$42+$AW357*CQ$43+$AX357*CQ$44+$AY357*CQ$45+$AZ357*CQ$46+$BA357*CQ$47+$BB357*CQ$48+$BC357*CQ$49+$BD357*CQ$50+$BE357*CQ$51+$BF357*CQ$52+$BG357*CQ$53+$BH357*CQ$54+$BI357*CQ$55+$BJ357*CQ$56+$BK357*CQ$57+$BL357*CQ$58+$BM357*CQ$59+$BN357*CQ$60+$BO357*CQ$61+$BP357*CQ$62+$BQ357*CQ$63+$BR357*CQ$64+$BS357*CQ$65+$BT357*CQ$66+$BU357*CQ$67+$BV357*CQ$68+$BW357*CQ$69+$BX357*CQ$70+$BY357*CQ$71+$BZ357*CQ$72+$CA357*CQ$73+$CB357*CQ$74+$CC357*CQ$75+$CD357*CQ$76+$CE357*CQ$77+$CF357*CQ$78+$CG357*CQ$79+$CH357*CQ$80</f>
        <v>0</v>
      </c>
      <c r="CR358" s="37">
        <f t="shared" ref="CR358" si="2284">$I357*CR$3+$J357*CR$4+$K357*CR$5+$L357*CR$6+$M357*CR$7+$N357*CR$8+$O357*CR$9+$P357*CR$10+$Q357*CR$11+$R357*CR$12+$S357*CR$13+$T357*CR$14+$U357*CR$15+$V357*CR$16+$W357*CR$17+$X357*CR$18+$Y357*CR$19+$Z357*CR$20+$AA357*CR$21+$AB357*CR$22+$AC357*CR$23+$AD357*CR$24+$AE357*CR$25+$AF357*CR$26+$AG357*CR$27+$AH357*CR$28+$AI357*CR$29+$AJ357*CR$30+$AK357*CR$31+$AL357*CR$32+$AM357*CR$33+$AN357*CR$34+$AO357*CR$35+$AP357*CR$36+$AQ357*CR$37+$AR357*CR$38+$AS357*CR$39+$AT357*CR$40+$AU357*CR$41+$AV357*CR$42+$AW357*CR$43+$AX357*CR$44+$AY357*CR$45+$AZ357*CR$46+$BA357*CR$47+$BB357*CR$48+$BC357*CR$49+$BD357*CR$50+$BE357*CR$51+$BF357*CR$52+$BG357*CR$53+$BH357*CR$54+$BI357*CR$55+$BJ357*CR$56+$BK357*CR$57+$BL357*CR$58+$BM357*CR$59+$BN357*CR$60+$BO357*CR$61+$BP357*CR$62+$BQ357*CR$63+$BR357*CR$64+$BS357*CR$65+$BT357*CR$66+$BU357*CR$67+$BV357*CR$68+$BW357*CR$69+$BX357*CR$70+$BY357*CR$71+$BZ357*CR$72+$CA357*CR$73+$CB357*CR$74+$CC357*CR$75+$CD357*CR$76+$CE357*CR$77+$CF357*CR$78+$CG357*CR$79+$CH357*CR$80</f>
        <v>0</v>
      </c>
      <c r="CS358" s="37">
        <f t="shared" ref="CS358" si="2285">$I357*CS$3+$J357*CS$4+$K357*CS$5+$L357*CS$6+$M357*CS$7+$N357*CS$8+$O357*CS$9+$P357*CS$10+$Q357*CS$11+$R357*CS$12+$S357*CS$13+$T357*CS$14+$U357*CS$15+$V357*CS$16+$W357*CS$17+$X357*CS$18+$Y357*CS$19+$Z357*CS$20+$AA357*CS$21+$AB357*CS$22+$AC357*CS$23+$AD357*CS$24+$AE357*CS$25+$AF357*CS$26+$AG357*CS$27+$AH357*CS$28+$AI357*CS$29+$AJ357*CS$30+$AK357*CS$31+$AL357*CS$32+$AM357*CS$33+$AN357*CS$34+$AO357*CS$35+$AP357*CS$36+$AQ357*CS$37+$AR357*CS$38+$AS357*CS$39+$AT357*CS$40+$AU357*CS$41+$AV357*CS$42+$AW357*CS$43+$AX357*CS$44+$AY357*CS$45+$AZ357*CS$46+$BA357*CS$47+$BB357*CS$48+$BC357*CS$49+$BD357*CS$50+$BE357*CS$51+$BF357*CS$52+$BG357*CS$53+$BH357*CS$54+$BI357*CS$55+$BJ357*CS$56+$BK357*CS$57+$BL357*CS$58+$BM357*CS$59+$BN357*CS$60+$BO357*CS$61+$BP357*CS$62+$BQ357*CS$63+$BR357*CS$64+$BS357*CS$65+$BT357*CS$66+$BU357*CS$67+$BV357*CS$68+$BW357*CS$69+$BX357*CS$70+$BY357*CS$71+$BZ357*CS$72+$CA357*CS$73+$CB357*CS$74+$CC357*CS$75+$CD357*CS$76+$CE357*CS$77+$CF357*CS$78+$CG357*CS$79+$CH357*CS$80</f>
        <v>0</v>
      </c>
      <c r="CT358" s="37">
        <f t="shared" ref="CT358" si="2286">$I357*CT$3+$J357*CT$4+$K357*CT$5+$L357*CT$6+$M357*CT$7+$N357*CT$8+$O357*CT$9+$P357*CT$10+$Q357*CT$11+$R357*CT$12+$S357*CT$13+$T357*CT$14+$U357*CT$15+$V357*CT$16+$W357*CT$17+$X357*CT$18+$Y357*CT$19+$Z357*CT$20+$AA357*CT$21+$AB357*CT$22+$AC357*CT$23+$AD357*CT$24+$AE357*CT$25+$AF357*CT$26+$AG357*CT$27+$AH357*CT$28+$AI357*CT$29+$AJ357*CT$30+$AK357*CT$31+$AL357*CT$32+$AM357*CT$33+$AN357*CT$34+$AO357*CT$35+$AP357*CT$36+$AQ357*CT$37+$AR357*CT$38+$AS357*CT$39+$AT357*CT$40+$AU357*CT$41+$AV357*CT$42+$AW357*CT$43+$AX357*CT$44+$AY357*CT$45+$AZ357*CT$46+$BA357*CT$47+$BB357*CT$48+$BC357*CT$49+$BD357*CT$50+$BE357*CT$51+$BF357*CT$52+$BG357*CT$53+$BH357*CT$54+$BI357*CT$55+$BJ357*CT$56+$BK357*CT$57+$BL357*CT$58+$BM357*CT$59+$BN357*CT$60+$BO357*CT$61+$BP357*CT$62+$BQ357*CT$63+$BR357*CT$64+$BS357*CT$65+$BT357*CT$66+$BU357*CT$67+$BV357*CT$68+$BW357*CT$69+$BX357*CT$70+$BY357*CT$71+$BZ357*CT$72+$CA357*CT$73+$CB357*CT$74+$CC357*CT$75+$CD357*CT$76+$CE357*CT$77+$CF357*CT$78+$CG357*CT$79+$CH357*CT$80</f>
        <v>0</v>
      </c>
      <c r="CU358" s="37">
        <f t="shared" ref="CU358" si="2287">$I357*CU$3+$J357*CU$4+$K357*CU$5+$L357*CU$6+$M357*CU$7+$N357*CU$8+$O357*CU$9+$P357*CU$10+$Q357*CU$11+$R357*CU$12+$S357*CU$13+$T357*CU$14+$U357*CU$15+$V357*CU$16+$W357*CU$17+$X357*CU$18+$Y357*CU$19+$Z357*CU$20+$AA357*CU$21+$AB357*CU$22+$AC357*CU$23+$AD357*CU$24+$AE357*CU$25+$AF357*CU$26+$AG357*CU$27+$AH357*CU$28+$AI357*CU$29+$AJ357*CU$30+$AK357*CU$31+$AL357*CU$32+$AM357*CU$33+$AN357*CU$34+$AO357*CU$35+$AP357*CU$36+$AQ357*CU$37+$AR357*CU$38+$AS357*CU$39+$AT357*CU$40+$AU357*CU$41+$AV357*CU$42+$AW357*CU$43+$AX357*CU$44+$AY357*CU$45+$AZ357*CU$46+$BA357*CU$47+$BB357*CU$48+$BC357*CU$49+$BD357*CU$50+$BE357*CU$51+$BF357*CU$52+$BG357*CU$53+$BH357*CU$54+$BI357*CU$55+$BJ357*CU$56+$BK357*CU$57+$BL357*CU$58+$BM357*CU$59+$BN357*CU$60+$BO357*CU$61+$BP357*CU$62+$BQ357*CU$63+$BR357*CU$64+$BS357*CU$65+$BT357*CU$66+$BU357*CU$67+$BV357*CU$68+$BW357*CU$69+$BX357*CU$70+$BY357*CU$71+$BZ357*CU$72+$CA357*CU$73+$CB357*CU$74+$CC357*CU$75+$CD357*CU$76+$CE357*CU$77+$CF357*CU$78+$CG357*CU$79+$CH357*CU$80</f>
        <v>0</v>
      </c>
      <c r="CV358" s="37">
        <f t="shared" ref="CV358" si="2288">$I357*CV$3+$J357*CV$4+$K357*CV$5+$L357*CV$6+$M357*CV$7+$N357*CV$8+$O357*CV$9+$P357*CV$10+$Q357*CV$11+$R357*CV$12+$S357*CV$13+$T357*CV$14+$U357*CV$15+$V357*CV$16+$W357*CV$17+$X357*CV$18+$Y357*CV$19+$Z357*CV$20+$AA357*CV$21+$AB357*CV$22+$AC357*CV$23+$AD357*CV$24+$AE357*CV$25+$AF357*CV$26+$AG357*CV$27+$AH357*CV$28+$AI357*CV$29+$AJ357*CV$30+$AK357*CV$31+$AL357*CV$32+$AM357*CV$33+$AN357*CV$34+$AO357*CV$35+$AP357*CV$36+$AQ357*CV$37+$AR357*CV$38+$AS357*CV$39+$AT357*CV$40+$AU357*CV$41+$AV357*CV$42+$AW357*CV$43+$AX357*CV$44+$AY357*CV$45+$AZ357*CV$46+$BA357*CV$47+$BB357*CV$48+$BC357*CV$49+$BD357*CV$50+$BE357*CV$51+$BF357*CV$52+$BG357*CV$53+$BH357*CV$54+$BI357*CV$55+$BJ357*CV$56+$BK357*CV$57+$BL357*CV$58+$BM357*CV$59+$BN357*CV$60+$BO357*CV$61+$BP357*CV$62+$BQ357*CV$63+$BR357*CV$64+$BS357*CV$65+$BT357*CV$66+$BU357*CV$67+$BV357*CV$68+$BW357*CV$69+$BX357*CV$70+$BY357*CV$71+$BZ357*CV$72+$CA357*CV$73+$CB357*CV$74+$CC357*CV$75+$CD357*CV$76+$CE357*CV$77+$CF357*CV$78+$CG357*CV$79+$CH357*CV$80</f>
        <v>0</v>
      </c>
      <c r="CW358" s="37">
        <f t="shared" ref="CW358" si="2289">$I357*CW$3+$J357*CW$4+$K357*CW$5+$L357*CW$6+$M357*CW$7+$N357*CW$8+$O357*CW$9+$P357*CW$10+$Q357*CW$11+$R357*CW$12+$S357*CW$13+$T357*CW$14+$U357*CW$15+$V357*CW$16+$W357*CW$17+$X357*CW$18+$Y357*CW$19+$Z357*CW$20+$AA357*CW$21+$AB357*CW$22+$AC357*CW$23+$AD357*CW$24+$AE357*CW$25+$AF357*CW$26+$AG357*CW$27+$AH357*CW$28+$AI357*CW$29+$AJ357*CW$30+$AK357*CW$31+$AL357*CW$32+$AM357*CW$33+$AN357*CW$34+$AO357*CW$35+$AP357*CW$36+$AQ357*CW$37+$AR357*CW$38+$AS357*CW$39+$AT357*CW$40+$AU357*CW$41+$AV357*CW$42+$AW357*CW$43+$AX357*CW$44+$AY357*CW$45+$AZ357*CW$46+$BA357*CW$47+$BB357*CW$48+$BC357*CW$49+$BD357*CW$50+$BE357*CW$51+$BF357*CW$52+$BG357*CW$53+$BH357*CW$54+$BI357*CW$55+$BJ357*CW$56+$BK357*CW$57+$BL357*CW$58+$BM357*CW$59+$BN357*CW$60+$BO357*CW$61+$BP357*CW$62+$BQ357*CW$63+$BR357*CW$64+$BS357*CW$65+$BT357*CW$66+$BU357*CW$67+$BV357*CW$68+$BW357*CW$69+$BX357*CW$70+$BY357*CW$71+$BZ357*CW$72+$CA357*CW$73+$CB357*CW$74+$CC357*CW$75+$CD357*CW$76+$CE357*CW$77+$CF357*CW$78+$CG357*CW$79+$CH357*CW$80</f>
        <v>0</v>
      </c>
      <c r="CX358" s="37">
        <f t="shared" ref="CX358" si="2290">$I357*CX$3+$J357*CX$4+$K357*CX$5+$L357*CX$6+$M357*CX$7+$N357*CX$8+$O357*CX$9+$P357*CX$10+$Q357*CX$11+$R357*CX$12+$S357*CX$13+$T357*CX$14+$U357*CX$15+$V357*CX$16+$W357*CX$17+$X357*CX$18+$Y357*CX$19+$Z357*CX$20+$AA357*CX$21+$AB357*CX$22+$AC357*CX$23+$AD357*CX$24+$AE357*CX$25+$AF357*CX$26+$AG357*CX$27+$AH357*CX$28+$AI357*CX$29+$AJ357*CX$30+$AK357*CX$31+$AL357*CX$32+$AM357*CX$33+$AN357*CX$34+$AO357*CX$35+$AP357*CX$36+$AQ357*CX$37+$AR357*CX$38+$AS357*CX$39+$AT357*CX$40+$AU357*CX$41+$AV357*CX$42+$AW357*CX$43+$AX357*CX$44+$AY357*CX$45+$AZ357*CX$46+$BA357*CX$47+$BB357*CX$48+$BC357*CX$49+$BD357*CX$50+$BE357*CX$51+$BF357*CX$52+$BG357*CX$53+$BH357*CX$54+$BI357*CX$55+$BJ357*CX$56+$BK357*CX$57+$BL357*CX$58+$BM357*CX$59+$BN357*CX$60+$BO357*CX$61+$BP357*CX$62+$BQ357*CX$63+$BR357*CX$64+$BS357*CX$65+$BT357*CX$66+$BU357*CX$67+$BV357*CX$68+$BW357*CX$69+$BX357*CX$70+$BY357*CX$71+$BZ357*CX$72+$CA357*CX$73+$CB357*CX$74+$CC357*CX$75+$CD357*CX$76+$CE357*CX$77+$CF357*CX$78+$CG357*CX$79+$CH357*CX$80</f>
        <v>0</v>
      </c>
      <c r="CY358" s="37">
        <f t="shared" ref="CY358" si="2291">$I357*CY$3+$J357*CY$4+$K357*CY$5+$L357*CY$6+$M357*CY$7+$N357*CY$8+$O357*CY$9+$P357*CY$10+$Q357*CY$11+$R357*CY$12+$S357*CY$13+$T357*CY$14+$U357*CY$15+$V357*CY$16+$W357*CY$17+$X357*CY$18+$Y357*CY$19+$Z357*CY$20+$AA357*CY$21+$AB357*CY$22+$AC357*CY$23+$AD357*CY$24+$AE357*CY$25+$AF357*CY$26+$AG357*CY$27+$AH357*CY$28+$AI357*CY$29+$AJ357*CY$30+$AK357*CY$31+$AL357*CY$32+$AM357*CY$33+$AN357*CY$34+$AO357*CY$35+$AP357*CY$36+$AQ357*CY$37+$AR357*CY$38+$AS357*CY$39+$AT357*CY$40+$AU357*CY$41+$AV357*CY$42+$AW357*CY$43+$AX357*CY$44+$AY357*CY$45+$AZ357*CY$46+$BA357*CY$47+$BB357*CY$48+$BC357*CY$49+$BD357*CY$50+$BE357*CY$51+$BF357*CY$52+$BG357*CY$53+$BH357*CY$54+$BI357*CY$55+$BJ357*CY$56+$BK357*CY$57+$BL357*CY$58+$BM357*CY$59+$BN357*CY$60+$BO357*CY$61+$BP357*CY$62+$BQ357*CY$63+$BR357*CY$64+$BS357*CY$65+$BT357*CY$66+$BU357*CY$67+$BV357*CY$68+$BW357*CY$69+$BX357*CY$70+$BY357*CY$71+$BZ357*CY$72+$CA357*CY$73+$CB357*CY$74+$CC357*CY$75+$CD357*CY$76+$CE357*CY$77+$CF357*CY$78+$CG357*CY$79+$CH357*CY$80</f>
        <v>0</v>
      </c>
      <c r="CZ358" s="37">
        <f t="shared" ref="CZ358" si="2292">$I357*CZ$3+$J357*CZ$4+$K357*CZ$5+$L357*CZ$6+$M357*CZ$7+$N357*CZ$8+$O357*CZ$9+$P357*CZ$10+$Q357*CZ$11+$R357*CZ$12+$S357*CZ$13+$T357*CZ$14+$U357*CZ$15+$V357*CZ$16+$W357*CZ$17+$X357*CZ$18+$Y357*CZ$19+$Z357*CZ$20+$AA357*CZ$21+$AB357*CZ$22+$AC357*CZ$23+$AD357*CZ$24+$AE357*CZ$25+$AF357*CZ$26+$AG357*CZ$27+$AH357*CZ$28+$AI357*CZ$29+$AJ357*CZ$30+$AK357*CZ$31+$AL357*CZ$32+$AM357*CZ$33+$AN357*CZ$34+$AO357*CZ$35+$AP357*CZ$36+$AQ357*CZ$37+$AR357*CZ$38+$AS357*CZ$39+$AT357*CZ$40+$AU357*CZ$41+$AV357*CZ$42+$AW357*CZ$43+$AX357*CZ$44+$AY357*CZ$45+$AZ357*CZ$46+$BA357*CZ$47+$BB357*CZ$48+$BC357*CZ$49+$BD357*CZ$50+$BE357*CZ$51+$BF357*CZ$52+$BG357*CZ$53+$BH357*CZ$54+$BI357*CZ$55+$BJ357*CZ$56+$BK357*CZ$57+$BL357*CZ$58+$BM357*CZ$59+$BN357*CZ$60+$BO357*CZ$61+$BP357*CZ$62+$BQ357*CZ$63+$BR357*CZ$64+$BS357*CZ$65+$BT357*CZ$66+$BU357*CZ$67+$BV357*CZ$68+$BW357*CZ$69+$BX357*CZ$70+$BY357*CZ$71+$BZ357*CZ$72+$CA357*CZ$73+$CB357*CZ$74+$CC357*CZ$75+$CD357*CZ$76+$CE357*CZ$77+$CF357*CZ$78+$CG357*CZ$79+$CH357*CZ$80</f>
        <v>0</v>
      </c>
      <c r="DA358" s="37">
        <f t="shared" ref="DA358" si="2293">$I357*DA$3+$J357*DA$4+$K357*DA$5+$L357*DA$6+$M357*DA$7+$N357*DA$8+$O357*DA$9+$P357*DA$10+$Q357*DA$11+$R357*DA$12+$S357*DA$13+$T357*DA$14+$U357*DA$15+$V357*DA$16+$W357*DA$17+$X357*DA$18+$Y357*DA$19+$Z357*DA$20+$AA357*DA$21+$AB357*DA$22+$AC357*DA$23+$AD357*DA$24+$AE357*DA$25+$AF357*DA$26+$AG357*DA$27+$AH357*DA$28+$AI357*DA$29+$AJ357*DA$30+$AK357*DA$31+$AL357*DA$32+$AM357*DA$33+$AN357*DA$34+$AO357*DA$35+$AP357*DA$36+$AQ357*DA$37+$AR357*DA$38+$AS357*DA$39+$AT357*DA$40+$AU357*DA$41+$AV357*DA$42+$AW357*DA$43+$AX357*DA$44+$AY357*DA$45+$AZ357*DA$46+$BA357*DA$47+$BB357*DA$48+$BC357*DA$49+$BD357*DA$50+$BE357*DA$51+$BF357*DA$52+$BG357*DA$53+$BH357*DA$54+$BI357*DA$55+$BJ357*DA$56+$BK357*DA$57+$BL357*DA$58+$BM357*DA$59+$BN357*DA$60+$BO357*DA$61+$BP357*DA$62+$BQ357*DA$63+$BR357*DA$64+$BS357*DA$65+$BT357*DA$66+$BU357*DA$67+$BV357*DA$68+$BW357*DA$69+$BX357*DA$70+$BY357*DA$71+$BZ357*DA$72+$CA357*DA$73+$CB357*DA$74+$CC357*DA$75+$CD357*DA$76+$CE357*DA$77+$CF357*DA$78+$CG357*DA$79+$CH357*DA$80</f>
        <v>0</v>
      </c>
      <c r="DB358" s="37">
        <f t="shared" ref="DB358" si="2294">$I357*DB$3+$J357*DB$4+$K357*DB$5+$L357*DB$6+$M357*DB$7+$N357*DB$8+$O357*DB$9+$P357*DB$10+$Q357*DB$11+$R357*DB$12+$S357*DB$13+$T357*DB$14+$U357*DB$15+$V357*DB$16+$W357*DB$17+$X357*DB$18+$Y357*DB$19+$Z357*DB$20+$AA357*DB$21+$AB357*DB$22+$AC357*DB$23+$AD357*DB$24+$AE357*DB$25+$AF357*DB$26+$AG357*DB$27+$AH357*DB$28+$AI357*DB$29+$AJ357*DB$30+$AK357*DB$31+$AL357*DB$32+$AM357*DB$33+$AN357*DB$34+$AO357*DB$35+$AP357*DB$36+$AQ357*DB$37+$AR357*DB$38+$AS357*DB$39+$AT357*DB$40+$AU357*DB$41+$AV357*DB$42+$AW357*DB$43+$AX357*DB$44+$AY357*DB$45+$AZ357*DB$46+$BA357*DB$47+$BB357*DB$48+$BC357*DB$49+$BD357*DB$50+$BE357*DB$51+$BF357*DB$52+$BG357*DB$53+$BH357*DB$54+$BI357*DB$55+$BJ357*DB$56+$BK357*DB$57+$BL357*DB$58+$BM357*DB$59+$BN357*DB$60+$BO357*DB$61+$BP357*DB$62+$BQ357*DB$63+$BR357*DB$64+$BS357*DB$65+$BT357*DB$66+$BU357*DB$67+$BV357*DB$68+$BW357*DB$69+$BX357*DB$70+$BY357*DB$71+$BZ357*DB$72+$CA357*DB$73+$CB357*DB$74+$CC357*DB$75+$CD357*DB$76+$CE357*DB$77+$CF357*DB$78+$CG357*DB$79+$CH357*DB$80</f>
        <v>0</v>
      </c>
      <c r="DC358" s="37">
        <f t="shared" ref="DC358" si="2295">$I357*DC$3+$J357*DC$4+$K357*DC$5+$L357*DC$6+$M357*DC$7+$N357*DC$8+$O357*DC$9+$P357*DC$10+$Q357*DC$11+$R357*DC$12+$S357*DC$13+$T357*DC$14+$U357*DC$15+$V357*DC$16+$W357*DC$17+$X357*DC$18+$Y357*DC$19+$Z357*DC$20+$AA357*DC$21+$AB357*DC$22+$AC357*DC$23+$AD357*DC$24+$AE357*DC$25+$AF357*DC$26+$AG357*DC$27+$AH357*DC$28+$AI357*DC$29+$AJ357*DC$30+$AK357*DC$31+$AL357*DC$32+$AM357*DC$33+$AN357*DC$34+$AO357*DC$35+$AP357*DC$36+$AQ357*DC$37+$AR357*DC$38+$AS357*DC$39+$AT357*DC$40+$AU357*DC$41+$AV357*DC$42+$AW357*DC$43+$AX357*DC$44+$AY357*DC$45+$AZ357*DC$46+$BA357*DC$47+$BB357*DC$48+$BC357*DC$49+$BD357*DC$50+$BE357*DC$51+$BF357*DC$52+$BG357*DC$53+$BH357*DC$54+$BI357*DC$55+$BJ357*DC$56+$BK357*DC$57+$BL357*DC$58+$BM357*DC$59+$BN357*DC$60+$BO357*DC$61+$BP357*DC$62+$BQ357*DC$63+$BR357*DC$64+$BS357*DC$65+$BT357*DC$66+$BU357*DC$67+$BV357*DC$68+$BW357*DC$69+$BX357*DC$70+$BY357*DC$71+$BZ357*DC$72+$CA357*DC$73+$CB357*DC$74+$CC357*DC$75+$CD357*DC$76+$CE357*DC$77+$CF357*DC$78+$CG357*DC$79+$CH357*DC$80</f>
        <v>0</v>
      </c>
      <c r="DD358" s="37">
        <f t="shared" ref="DD358" si="2296">$I357*DD$3+$J357*DD$4+$K357*DD$5+$L357*DD$6+$M357*DD$7+$N357*DD$8+$O357*DD$9+$P357*DD$10+$Q357*DD$11+$R357*DD$12+$S357*DD$13+$T357*DD$14+$U357*DD$15+$V357*DD$16+$W357*DD$17+$X357*DD$18+$Y357*DD$19+$Z357*DD$20+$AA357*DD$21+$AB357*DD$22+$AC357*DD$23+$AD357*DD$24+$AE357*DD$25+$AF357*DD$26+$AG357*DD$27+$AH357*DD$28+$AI357*DD$29+$AJ357*DD$30+$AK357*DD$31+$AL357*DD$32+$AM357*DD$33+$AN357*DD$34+$AO357*DD$35+$AP357*DD$36+$AQ357*DD$37+$AR357*DD$38+$AS357*DD$39+$AT357*DD$40+$AU357*DD$41+$AV357*DD$42+$AW357*DD$43+$AX357*DD$44+$AY357*DD$45+$AZ357*DD$46+$BA357*DD$47+$BB357*DD$48+$BC357*DD$49+$BD357*DD$50+$BE357*DD$51+$BF357*DD$52+$BG357*DD$53+$BH357*DD$54+$BI357*DD$55+$BJ357*DD$56+$BK357*DD$57+$BL357*DD$58+$BM357*DD$59+$BN357*DD$60+$BO357*DD$61+$BP357*DD$62+$BQ357*DD$63+$BR357*DD$64+$BS357*DD$65+$BT357*DD$66+$BU357*DD$67+$BV357*DD$68+$BW357*DD$69+$BX357*DD$70+$BY357*DD$71+$BZ357*DD$72+$CA357*DD$73+$CB357*DD$74+$CC357*DD$75+$CD357*DD$76+$CE357*DD$77+$CF357*DD$78+$CG357*DD$79+$CH357*DD$80</f>
        <v>0</v>
      </c>
      <c r="DE358" s="37">
        <f t="shared" ref="DE358" si="2297">$I357*DE$3+$J357*DE$4+$K357*DE$5+$L357*DE$6+$M357*DE$7+$N357*DE$8+$O357*DE$9+$P357*DE$10+$Q357*DE$11+$R357*DE$12+$S357*DE$13+$T357*DE$14+$U357*DE$15+$V357*DE$16+$W357*DE$17+$X357*DE$18+$Y357*DE$19+$Z357*DE$20+$AA357*DE$21+$AB357*DE$22+$AC357*DE$23+$AD357*DE$24+$AE357*DE$25+$AF357*DE$26+$AG357*DE$27+$AH357*DE$28+$AI357*DE$29+$AJ357*DE$30+$AK357*DE$31+$AL357*DE$32+$AM357*DE$33+$AN357*DE$34+$AO357*DE$35+$AP357*DE$36+$AQ357*DE$37+$AR357*DE$38+$AS357*DE$39+$AT357*DE$40+$AU357*DE$41+$AV357*DE$42+$AW357*DE$43+$AX357*DE$44+$AY357*DE$45+$AZ357*DE$46+$BA357*DE$47+$BB357*DE$48+$BC357*DE$49+$BD357*DE$50+$BE357*DE$51+$BF357*DE$52+$BG357*DE$53+$BH357*DE$54+$BI357*DE$55+$BJ357*DE$56+$BK357*DE$57+$BL357*DE$58+$BM357*DE$59+$BN357*DE$60+$BO357*DE$61+$BP357*DE$62+$BQ357*DE$63+$BR357*DE$64+$BS357*DE$65+$BT357*DE$66+$BU357*DE$67+$BV357*DE$68+$BW357*DE$69+$BX357*DE$70+$BY357*DE$71+$BZ357*DE$72+$CA357*DE$73+$CB357*DE$74+$CC357*DE$75+$CD357*DE$76+$CE357*DE$77+$CF357*DE$78+$CG357*DE$79+$CH357*DE$80</f>
        <v>0</v>
      </c>
      <c r="DF358" s="37">
        <f t="shared" ref="DF358" si="2298">$I357*DF$3+$J357*DF$4+$K357*DF$5+$L357*DF$6+$M357*DF$7+$N357*DF$8+$O357*DF$9+$P357*DF$10+$Q357*DF$11+$R357*DF$12+$S357*DF$13+$T357*DF$14+$U357*DF$15+$V357*DF$16+$W357*DF$17+$X357*DF$18+$Y357*DF$19+$Z357*DF$20+$AA357*DF$21+$AB357*DF$22+$AC357*DF$23+$AD357*DF$24+$AE357*DF$25+$AF357*DF$26+$AG357*DF$27+$AH357*DF$28+$AI357*DF$29+$AJ357*DF$30+$AK357*DF$31+$AL357*DF$32+$AM357*DF$33+$AN357*DF$34+$AO357*DF$35+$AP357*DF$36+$AQ357*DF$37+$AR357*DF$38+$AS357*DF$39+$AT357*DF$40+$AU357*DF$41+$AV357*DF$42+$AW357*DF$43+$AX357*DF$44+$AY357*DF$45+$AZ357*DF$46+$BA357*DF$47+$BB357*DF$48+$BC357*DF$49+$BD357*DF$50+$BE357*DF$51+$BF357*DF$52+$BG357*DF$53+$BH357*DF$54+$BI357*DF$55+$BJ357*DF$56+$BK357*DF$57+$BL357*DF$58+$BM357*DF$59+$BN357*DF$60+$BO357*DF$61+$BP357*DF$62+$BQ357*DF$63+$BR357*DF$64+$BS357*DF$65+$BT357*DF$66+$BU357*DF$67+$BV357*DF$68+$BW357*DF$69+$BX357*DF$70+$BY357*DF$71+$BZ357*DF$72+$CA357*DF$73+$CB357*DF$74+$CC357*DF$75+$CD357*DF$76+$CE357*DF$77+$CF357*DF$78+$CG357*DF$79+$CH357*DF$80</f>
        <v>0</v>
      </c>
      <c r="DG358" s="38">
        <f t="shared" ref="DG358" si="2299">$I357*DG$3+$J357*DG$4+$K357*DG$5+$L357*DG$6+$M357*DG$7+$N357*DG$8+$O357*DG$9+$P357*DG$10+$Q357*DG$11+$R357*DG$12+$S357*DG$13+$T357*DG$14+$U357*DG$15+$V357*DG$16+$W357*DG$17+$X357*DG$18+$Y357*DG$19+$Z357*DG$20+$AA357*DG$21+$AB357*DG$22+$AC357*DG$23+$AD357*DG$24+$AE357*DG$25+$AF357*DG$26+$AG357*DG$27+$AH357*DG$28+$AI357*DG$29+$AJ357*DG$30+$AK357*DG$31+$AL357*DG$32+$AM357*DG$33+$AN357*DG$34+$AO357*DG$35+$AP357*DG$36+$AQ357*DG$37+$AR357*DG$38+$AS357*DG$39+$AT357*DG$40+$AU357*DG$41+$AV357*DG$42+$AW357*DG$43+$AX357*DG$44+$AY357*DG$45+$AZ357*DG$46+$BA357*DG$47+$BB357*DG$48+$BC357*DG$49+$BD357*DG$50+$BE357*DG$51+$BF357*DG$52+$BG357*DG$53+$BH357*DG$54+$BI357*DG$55+$BJ357*DG$56+$BK357*DG$57+$BL357*DG$58+$BM357*DG$59+$BN357*DG$60+$BO357*DG$61+$BP357*DG$62+$BQ357*DG$63+$BR357*DG$64+$BS357*DG$65+$BT357*DG$66+$BU357*DG$67+$BV357*DG$68+$BW357*DG$69+$BX357*DG$70+$BY357*DG$71+$BZ357*DG$72+$CA357*DG$73+$CB357*DG$74+$CC357*DG$75+$CD357*DG$76+$CE357*DG$77+$CF357*DG$78+$CG357*DG$79+$CH357*DG$80</f>
        <v>0</v>
      </c>
    </row>
    <row r="359" spans="1:117" ht="12.75" hidden="1" outlineLevel="1" x14ac:dyDescent="0.2">
      <c r="A359" s="26"/>
      <c r="B359" s="27"/>
      <c r="C359" s="27"/>
      <c r="D359" s="28"/>
      <c r="E359" s="28"/>
      <c r="F359" s="28"/>
      <c r="G359" s="28"/>
      <c r="H359" s="28"/>
      <c r="I359" s="59"/>
      <c r="J359" s="59"/>
      <c r="K359" s="59"/>
      <c r="L359" s="59"/>
      <c r="M359" s="59"/>
      <c r="N359" s="59"/>
      <c r="O359" s="59"/>
      <c r="P359" s="59"/>
      <c r="Q359" s="59"/>
      <c r="R359" s="59"/>
      <c r="S359" s="59"/>
      <c r="T359" s="59"/>
      <c r="U359" s="59"/>
      <c r="V359" s="59"/>
      <c r="W359" s="59"/>
      <c r="X359" s="59"/>
      <c r="Y359" s="59"/>
      <c r="Z359" s="59"/>
      <c r="AA359" s="59"/>
      <c r="AB359" s="59"/>
      <c r="AC359" s="59"/>
      <c r="AD359" s="59"/>
      <c r="AE359" s="59"/>
      <c r="AF359" s="59"/>
      <c r="AG359" s="59"/>
      <c r="AH359" s="59"/>
      <c r="AI359" s="59"/>
      <c r="AJ359" s="59"/>
      <c r="AK359" s="59"/>
      <c r="AL359" s="59"/>
      <c r="AM359" s="59"/>
      <c r="AN359" s="59"/>
      <c r="AO359" s="59"/>
      <c r="AP359" s="59"/>
      <c r="AQ359" s="59"/>
      <c r="AR359" s="59"/>
      <c r="AS359" s="59"/>
      <c r="AT359" s="59"/>
      <c r="AU359" s="59"/>
      <c r="AV359" s="59"/>
      <c r="AW359" s="59"/>
      <c r="AX359" s="59"/>
      <c r="AY359" s="59"/>
      <c r="AZ359" s="59"/>
      <c r="BA359" s="59"/>
      <c r="BB359" s="59"/>
      <c r="BC359" s="59"/>
      <c r="BD359" s="59"/>
      <c r="BE359" s="59"/>
      <c r="BF359" s="59"/>
      <c r="BG359" s="59"/>
      <c r="BH359" s="59"/>
      <c r="BI359" s="59"/>
      <c r="BJ359" s="59"/>
      <c r="BK359" s="59"/>
      <c r="BL359" s="59"/>
      <c r="BM359" s="59"/>
      <c r="BN359" s="59"/>
      <c r="BO359" s="59"/>
      <c r="BP359" s="59"/>
      <c r="BQ359" s="59"/>
      <c r="BR359" s="59"/>
      <c r="BS359" s="59"/>
      <c r="BT359" s="59"/>
      <c r="BU359" s="59"/>
      <c r="BV359" s="59"/>
      <c r="BW359" s="59"/>
      <c r="BX359" s="59"/>
      <c r="BY359" s="59"/>
      <c r="BZ359" s="59"/>
      <c r="CA359" s="59"/>
      <c r="CB359" s="59"/>
      <c r="CC359" s="59"/>
      <c r="CD359" s="59"/>
      <c r="CE359" s="59"/>
      <c r="CF359" s="59"/>
      <c r="CG359" s="59"/>
      <c r="CH359" s="59"/>
      <c r="CI359" s="28"/>
      <c r="CJ359" s="28"/>
      <c r="CK359" s="28"/>
      <c r="CL359" s="28"/>
      <c r="CM359" s="29" t="s">
        <v>8</v>
      </c>
      <c r="CN359" s="39"/>
      <c r="CO359" s="40"/>
      <c r="CP359" s="40"/>
      <c r="CQ359" s="40"/>
      <c r="CR359" s="40"/>
      <c r="CS359" s="40"/>
      <c r="CT359" s="40"/>
      <c r="CU359" s="40"/>
      <c r="CV359" s="40"/>
      <c r="CW359" s="40"/>
      <c r="CX359" s="40"/>
      <c r="CY359" s="40"/>
      <c r="CZ359" s="40"/>
      <c r="DA359" s="40"/>
      <c r="DB359" s="40"/>
      <c r="DC359" s="40"/>
      <c r="DD359" s="40"/>
      <c r="DE359" s="40"/>
      <c r="DF359" s="40"/>
      <c r="DG359" s="41"/>
    </row>
    <row r="360" spans="1:117" ht="12.75" collapsed="1" x14ac:dyDescent="0.2">
      <c r="A360" s="19" t="s">
        <v>357</v>
      </c>
      <c r="B360" s="19" t="s">
        <v>352</v>
      </c>
      <c r="C360" s="19"/>
      <c r="D360" s="20" t="s">
        <v>316</v>
      </c>
      <c r="E360" s="20">
        <v>6</v>
      </c>
      <c r="F360" s="20">
        <f>IF($C$4="",SUMIF(stock_on_hand!A:A,planner!A360,stock_on_hand!C:C),SUMIFS(stock_on_hand!C:C,stock_on_hand!A:A,planner!A360,stock_on_hand!E:E,$C$4))</f>
        <v>30</v>
      </c>
      <c r="G360" s="20"/>
      <c r="H360" s="20" t="s">
        <v>326</v>
      </c>
      <c r="I360" s="57">
        <f>IFERROR(HLOOKUP(I$188,bom!$2:$300,MATCH($A360,bom!$A:$A,0)-1,0),0)</f>
        <v>0</v>
      </c>
      <c r="J360" s="57">
        <f>IFERROR(HLOOKUP(J$188,bom!$2:$300,MATCH($A360,bom!$A:$A,0)-1,0),0)</f>
        <v>0</v>
      </c>
      <c r="K360" s="57">
        <f>IFERROR(HLOOKUP(K$188,bom!$2:$300,MATCH($A360,bom!$A:$A,0)-1,0),0)</f>
        <v>0</v>
      </c>
      <c r="L360" s="57">
        <f>IFERROR(HLOOKUP(L$188,bom!$2:$300,MATCH($A360,bom!$A:$A,0)-1,0),0)</f>
        <v>0</v>
      </c>
      <c r="M360" s="57">
        <f>IFERROR(HLOOKUP(M$188,bom!$2:$300,MATCH($A360,bom!$A:$A,0)-1,0),0)</f>
        <v>0</v>
      </c>
      <c r="N360" s="57">
        <f>IFERROR(HLOOKUP(N$188,bom!$2:$300,MATCH($A360,bom!$A:$A,0)-1,0),0)</f>
        <v>0</v>
      </c>
      <c r="O360" s="57">
        <f>IFERROR(HLOOKUP(O$188,bom!$2:$300,MATCH($A360,bom!$A:$A,0)-1,0),0)</f>
        <v>0</v>
      </c>
      <c r="P360" s="57">
        <f>IFERROR(HLOOKUP(P$188,bom!$2:$300,MATCH($A360,bom!$A:$A,0)-1,0),0)</f>
        <v>0</v>
      </c>
      <c r="Q360" s="57">
        <f>IFERROR(HLOOKUP(Q$188,bom!$2:$300,MATCH($A360,bom!$A:$A,0)-1,0),0)</f>
        <v>0</v>
      </c>
      <c r="R360" s="57">
        <f>IFERROR(HLOOKUP(R$188,bom!$2:$300,MATCH($A360,bom!$A:$A,0)-1,0),0)</f>
        <v>0</v>
      </c>
      <c r="S360" s="57">
        <f>IFERROR(HLOOKUP(S$188,bom!$2:$300,MATCH($A360,bom!$A:$A,0)-1,0),0)</f>
        <v>0</v>
      </c>
      <c r="T360" s="57">
        <f>IFERROR(HLOOKUP(T$188,bom!$2:$300,MATCH($A360,bom!$A:$A,0)-1,0),0)</f>
        <v>0</v>
      </c>
      <c r="U360" s="57">
        <f>IFERROR(HLOOKUP(U$188,bom!$2:$300,MATCH($A360,bom!$A:$A,0)-1,0),0)</f>
        <v>0</v>
      </c>
      <c r="V360" s="57">
        <f>IFERROR(HLOOKUP(V$188,bom!$2:$300,MATCH($A360,bom!$A:$A,0)-1,0),0)</f>
        <v>0</v>
      </c>
      <c r="W360" s="57">
        <f>IFERROR(HLOOKUP(W$188,bom!$2:$300,MATCH($A360,bom!$A:$A,0)-1,0),0)</f>
        <v>0</v>
      </c>
      <c r="X360" s="57">
        <f>IFERROR(HLOOKUP(X$188,bom!$2:$300,MATCH($A360,bom!$A:$A,0)-1,0),0)</f>
        <v>0</v>
      </c>
      <c r="Y360" s="57">
        <f>IFERROR(HLOOKUP(Y$188,bom!$2:$300,MATCH($A360,bom!$A:$A,0)-1,0),0)</f>
        <v>0</v>
      </c>
      <c r="Z360" s="57">
        <f>IFERROR(HLOOKUP(Z$188,bom!$2:$300,MATCH($A360,bom!$A:$A,0)-1,0),0)</f>
        <v>0</v>
      </c>
      <c r="AA360" s="57">
        <f>IFERROR(HLOOKUP(AA$188,bom!$2:$300,MATCH($A360,bom!$A:$A,0)-1,0),0)</f>
        <v>0</v>
      </c>
      <c r="AB360" s="57">
        <f>IFERROR(HLOOKUP(AB$188,bom!$2:$300,MATCH($A360,bom!$A:$A,0)-1,0),0)</f>
        <v>0</v>
      </c>
      <c r="AC360" s="57">
        <f>IFERROR(HLOOKUP(AC$188,bom!$2:$300,MATCH($A360,bom!$A:$A,0)-1,0),0)</f>
        <v>0</v>
      </c>
      <c r="AD360" s="57">
        <f>IFERROR(HLOOKUP(AD$188,bom!$2:$300,MATCH($A360,bom!$A:$A,0)-1,0),0)</f>
        <v>0</v>
      </c>
      <c r="AE360" s="57">
        <f>IFERROR(HLOOKUP(AE$188,bom!$2:$300,MATCH($A360,bom!$A:$A,0)-1,0),0)</f>
        <v>0</v>
      </c>
      <c r="AF360" s="57">
        <f>IFERROR(HLOOKUP(AF$188,bom!$2:$300,MATCH($A360,bom!$A:$A,0)-1,0),0)</f>
        <v>0</v>
      </c>
      <c r="AG360" s="57">
        <f>IFERROR(HLOOKUP(AG$188,bom!$2:$300,MATCH($A360,bom!$A:$A,0)-1,0),0)</f>
        <v>0</v>
      </c>
      <c r="AH360" s="57">
        <f>IFERROR(HLOOKUP(AH$188,bom!$2:$300,MATCH($A360,bom!$A:$A,0)-1,0),0)</f>
        <v>0</v>
      </c>
      <c r="AI360" s="57">
        <f>IFERROR(HLOOKUP(AI$188,bom!$2:$300,MATCH($A360,bom!$A:$A,0)-1,0),0)</f>
        <v>0</v>
      </c>
      <c r="AJ360" s="57">
        <f>IFERROR(HLOOKUP(AJ$188,bom!$2:$300,MATCH($A360,bom!$A:$A,0)-1,0),0)</f>
        <v>0</v>
      </c>
      <c r="AK360" s="57">
        <f>IFERROR(HLOOKUP(AK$188,bom!$2:$300,MATCH($A360,bom!$A:$A,0)-1,0),0)</f>
        <v>0</v>
      </c>
      <c r="AL360" s="57">
        <f>IFERROR(HLOOKUP(AL$188,bom!$2:$300,MATCH($A360,bom!$A:$A,0)-1,0),0)</f>
        <v>0</v>
      </c>
      <c r="AM360" s="57">
        <f>IFERROR(HLOOKUP(AM$188,bom!$2:$300,MATCH($A360,bom!$A:$A,0)-1,0),0)</f>
        <v>0</v>
      </c>
      <c r="AN360" s="57">
        <f>IFERROR(HLOOKUP(AN$188,bom!$2:$300,MATCH($A360,bom!$A:$A,0)-1,0),0)</f>
        <v>0</v>
      </c>
      <c r="AO360" s="57">
        <f>IFERROR(HLOOKUP(AO$188,bom!$2:$300,MATCH($A360,bom!$A:$A,0)-1,0),0)</f>
        <v>0</v>
      </c>
      <c r="AP360" s="57">
        <f>IFERROR(HLOOKUP(AP$188,bom!$2:$300,MATCH($A360,bom!$A:$A,0)-1,0),0)</f>
        <v>0</v>
      </c>
      <c r="AQ360" s="57">
        <f>IFERROR(HLOOKUP(AQ$188,bom!$2:$300,MATCH($A360,bom!$A:$A,0)-1,0),0)</f>
        <v>0</v>
      </c>
      <c r="AR360" s="57">
        <f>IFERROR(HLOOKUP(AR$188,bom!$2:$300,MATCH($A360,bom!$A:$A,0)-1,0),0)</f>
        <v>0</v>
      </c>
      <c r="AS360" s="57">
        <f>IFERROR(HLOOKUP(AS$188,bom!$2:$300,MATCH($A360,bom!$A:$A,0)-1,0),0)</f>
        <v>0</v>
      </c>
      <c r="AT360" s="57">
        <f>IFERROR(HLOOKUP(AT$188,bom!$2:$300,MATCH($A360,bom!$A:$A,0)-1,0),0)</f>
        <v>0</v>
      </c>
      <c r="AU360" s="57">
        <f>IFERROR(HLOOKUP(AU$188,bom!$2:$300,MATCH($A360,bom!$A:$A,0)-1,0),0)</f>
        <v>0</v>
      </c>
      <c r="AV360" s="57">
        <f>IFERROR(HLOOKUP(AV$188,bom!$2:$300,MATCH($A360,bom!$A:$A,0)-1,0),0)</f>
        <v>0</v>
      </c>
      <c r="AW360" s="57">
        <f>IFERROR(HLOOKUP(AW$188,bom!$2:$300,MATCH($A360,bom!$A:$A,0)-1,0),0)</f>
        <v>0</v>
      </c>
      <c r="AX360" s="57">
        <f>IFERROR(HLOOKUP(AX$188,bom!$2:$300,MATCH($A360,bom!$A:$A,0)-1,0),0)</f>
        <v>0</v>
      </c>
      <c r="AY360" s="57">
        <f>IFERROR(HLOOKUP(AY$188,bom!$2:$300,MATCH($A360,bom!$A:$A,0)-1,0),0)</f>
        <v>0</v>
      </c>
      <c r="AZ360" s="57">
        <f>IFERROR(HLOOKUP(AZ$188,bom!$2:$300,MATCH($A360,bom!$A:$A,0)-1,0),0)</f>
        <v>0</v>
      </c>
      <c r="BA360" s="57">
        <f>IFERROR(HLOOKUP(BA$188,bom!$2:$300,MATCH($A360,bom!$A:$A,0)-1,0),0)</f>
        <v>0</v>
      </c>
      <c r="BB360" s="57">
        <f>IFERROR(HLOOKUP(BB$188,bom!$2:$300,MATCH($A360,bom!$A:$A,0)-1,0),0)</f>
        <v>0</v>
      </c>
      <c r="BC360" s="57">
        <f>IFERROR(HLOOKUP(BC$188,bom!$2:$300,MATCH($A360,bom!$A:$A,0)-1,0),0)</f>
        <v>0</v>
      </c>
      <c r="BD360" s="57">
        <f>IFERROR(HLOOKUP(BD$188,bom!$2:$300,MATCH($A360,bom!$A:$A,0)-1,0),0)</f>
        <v>0</v>
      </c>
      <c r="BE360" s="57">
        <f>IFERROR(HLOOKUP(BE$188,bom!$2:$300,MATCH($A360,bom!$A:$A,0)-1,0),0)</f>
        <v>0</v>
      </c>
      <c r="BF360" s="57">
        <f>IFERROR(HLOOKUP(BF$188,bom!$2:$300,MATCH($A360,bom!$A:$A,0)-1,0),0)</f>
        <v>0</v>
      </c>
      <c r="BG360" s="57">
        <f>IFERROR(HLOOKUP(BG$188,bom!$2:$300,MATCH($A360,bom!$A:$A,0)-1,0),0)</f>
        <v>0</v>
      </c>
      <c r="BH360" s="57">
        <f>IFERROR(HLOOKUP(BH$188,bom!$2:$300,MATCH($A360,bom!$A:$A,0)-1,0),0)</f>
        <v>0</v>
      </c>
      <c r="BI360" s="57">
        <f>IFERROR(HLOOKUP(BI$188,bom!$2:$300,MATCH($A360,bom!$A:$A,0)-1,0),0)</f>
        <v>0</v>
      </c>
      <c r="BJ360" s="57">
        <f>IFERROR(HLOOKUP(BJ$188,bom!$2:$300,MATCH($A360,bom!$A:$A,0)-1,0),0)</f>
        <v>0</v>
      </c>
      <c r="BK360" s="57">
        <f>IFERROR(HLOOKUP(BK$188,bom!$2:$300,MATCH($A360,bom!$A:$A,0)-1,0),0)</f>
        <v>0</v>
      </c>
      <c r="BL360" s="57">
        <f>IFERROR(HLOOKUP(BL$188,bom!$2:$300,MATCH($A360,bom!$A:$A,0)-1,0),0)</f>
        <v>0</v>
      </c>
      <c r="BM360" s="57">
        <f>IFERROR(HLOOKUP(BM$188,bom!$2:$300,MATCH($A360,bom!$A:$A,0)-1,0),0)</f>
        <v>0</v>
      </c>
      <c r="BN360" s="57">
        <f>IFERROR(HLOOKUP(BN$188,bom!$2:$300,MATCH($A360,bom!$A:$A,0)-1,0),0)</f>
        <v>0</v>
      </c>
      <c r="BO360" s="57">
        <f>IFERROR(HLOOKUP(BO$188,bom!$2:$300,MATCH($A360,bom!$A:$A,0)-1,0),0)</f>
        <v>0</v>
      </c>
      <c r="BP360" s="57">
        <f>IFERROR(HLOOKUP(BP$188,bom!$2:$300,MATCH($A360,bom!$A:$A,0)-1,0),0)</f>
        <v>0</v>
      </c>
      <c r="BQ360" s="57">
        <f>IFERROR(HLOOKUP(BQ$188,bom!$2:$300,MATCH($A360,bom!$A:$A,0)-1,0),0)</f>
        <v>0</v>
      </c>
      <c r="BR360" s="57">
        <f>IFERROR(HLOOKUP(BR$188,bom!$2:$300,MATCH($A360,bom!$A:$A,0)-1,0),0)</f>
        <v>0</v>
      </c>
      <c r="BS360" s="57">
        <f>IFERROR(HLOOKUP(BS$188,bom!$2:$300,MATCH($A360,bom!$A:$A,0)-1,0),0)</f>
        <v>0</v>
      </c>
      <c r="BT360" s="57">
        <f>IFERROR(HLOOKUP(BT$188,bom!$2:$300,MATCH($A360,bom!$A:$A,0)-1,0),0)</f>
        <v>0</v>
      </c>
      <c r="BU360" s="57">
        <f>IFERROR(HLOOKUP(BU$188,bom!$2:$300,MATCH($A360,bom!$A:$A,0)-1,0),0)</f>
        <v>0</v>
      </c>
      <c r="BV360" s="57">
        <f>IFERROR(HLOOKUP(BV$188,bom!$2:$300,MATCH($A360,bom!$A:$A,0)-1,0),0)</f>
        <v>0</v>
      </c>
      <c r="BW360" s="57">
        <f>IFERROR(HLOOKUP(BW$188,bom!$2:$300,MATCH($A360,bom!$A:$A,0)-1,0),0)</f>
        <v>0</v>
      </c>
      <c r="BX360" s="57">
        <f>IFERROR(HLOOKUP(BX$188,bom!$2:$300,MATCH($A360,bom!$A:$A,0)-1,0),0)</f>
        <v>0</v>
      </c>
      <c r="BY360" s="57">
        <f>IFERROR(HLOOKUP(BY$188,bom!$2:$300,MATCH($A360,bom!$A:$A,0)-1,0),0)</f>
        <v>0</v>
      </c>
      <c r="BZ360" s="57">
        <f>IFERROR(HLOOKUP(BZ$188,bom!$2:$300,MATCH($A360,bom!$A:$A,0)-1,0),0)</f>
        <v>0</v>
      </c>
      <c r="CA360" s="57">
        <f>IFERROR(HLOOKUP(CA$188,bom!$2:$300,MATCH($A360,bom!$A:$A,0)-1,0),0)</f>
        <v>0</v>
      </c>
      <c r="CB360" s="57">
        <f>IFERROR(HLOOKUP(CB$188,bom!$2:$300,MATCH($A360,bom!$A:$A,0)-1,0),0)</f>
        <v>0</v>
      </c>
      <c r="CC360" s="57">
        <f>IFERROR(HLOOKUP(CC$188,bom!$2:$300,MATCH($A360,bom!$A:$A,0)-1,0),0)</f>
        <v>0</v>
      </c>
      <c r="CD360" s="57">
        <f>IFERROR(HLOOKUP(CD$188,bom!$2:$300,MATCH($A360,bom!$A:$A,0)-1,0),0)</f>
        <v>0</v>
      </c>
      <c r="CE360" s="57">
        <f>IFERROR(HLOOKUP(CE$188,bom!$2:$300,MATCH($A360,bom!$A:$A,0)-1,0),0)</f>
        <v>0</v>
      </c>
      <c r="CF360" s="57">
        <f>IFERROR(HLOOKUP(CF$188,bom!$2:$300,MATCH($A360,bom!$A:$A,0)-1,0),0)</f>
        <v>0</v>
      </c>
      <c r="CG360" s="57">
        <f>IFERROR(HLOOKUP(CG$188,bom!$2:$300,MATCH($A360,bom!$A:$A,0)-1,0),0)</f>
        <v>0</v>
      </c>
      <c r="CH360" s="57">
        <f>IFERROR(HLOOKUP(CH$188,bom!$2:$300,MATCH($A360,bom!$A:$A,0)-1,0),0)</f>
        <v>0</v>
      </c>
      <c r="CI360" s="20"/>
      <c r="CJ360" s="20"/>
      <c r="CK360" s="20"/>
      <c r="CL360" s="20"/>
      <c r="CM360" s="32" t="str">
        <f t="shared" ref="CM360" si="2300">IF(G360&gt;0,IF(CN360&lt;(0.8*G360),"WARNING!!!",IF(CN360&lt;G360,"ORDER","OK")),IF((VLOOKUP(A360,A:DG,91+E360,0))&lt;0,"WARNING!!!",IF((VLOOKUP(A360,A:DG,91+ROUND(1.25*E360,0),0))&lt;0,"ORDER","OK")))</f>
        <v>OK</v>
      </c>
      <c r="CN360" s="33">
        <f t="shared" ref="CN360" si="2301">F360-CN361+CN362</f>
        <v>30</v>
      </c>
      <c r="CO360" s="34">
        <f t="shared" ref="CO360" si="2302">CN360-CO361+CO362</f>
        <v>30</v>
      </c>
      <c r="CP360" s="34">
        <f t="shared" ref="CP360" si="2303">CO360-CP361+CP362</f>
        <v>30</v>
      </c>
      <c r="CQ360" s="34">
        <f t="shared" ref="CQ360" si="2304">CP360-CQ361+CQ362</f>
        <v>30</v>
      </c>
      <c r="CR360" s="34">
        <f t="shared" ref="CR360" si="2305">CQ360-CR361+CR362</f>
        <v>30</v>
      </c>
      <c r="CS360" s="34">
        <f t="shared" ref="CS360" si="2306">CR360-CS361+CS362</f>
        <v>30</v>
      </c>
      <c r="CT360" s="34">
        <f t="shared" ref="CT360" si="2307">CS360-CT361+CT362</f>
        <v>30</v>
      </c>
      <c r="CU360" s="34">
        <f t="shared" ref="CU360" si="2308">CT360-CU361+CU362</f>
        <v>30</v>
      </c>
      <c r="CV360" s="34">
        <f t="shared" ref="CV360" si="2309">CU360-CV361+CV362</f>
        <v>30</v>
      </c>
      <c r="CW360" s="34">
        <f t="shared" ref="CW360" si="2310">CV360-CW361+CW362</f>
        <v>30</v>
      </c>
      <c r="CX360" s="34">
        <f t="shared" ref="CX360" si="2311">CW360-CX361+CX362</f>
        <v>30</v>
      </c>
      <c r="CY360" s="34">
        <f t="shared" ref="CY360" si="2312">CX360-CY361+CY362</f>
        <v>30</v>
      </c>
      <c r="CZ360" s="34">
        <f t="shared" ref="CZ360" si="2313">CY360-CZ361+CZ362</f>
        <v>30</v>
      </c>
      <c r="DA360" s="34">
        <f t="shared" ref="DA360" si="2314">CZ360-DA361+DA362</f>
        <v>30</v>
      </c>
      <c r="DB360" s="34">
        <f t="shared" ref="DB360" si="2315">DA360-DB361+DB362</f>
        <v>30</v>
      </c>
      <c r="DC360" s="34">
        <f t="shared" ref="DC360" si="2316">DB360-DC361+DC362</f>
        <v>30</v>
      </c>
      <c r="DD360" s="34">
        <f t="shared" ref="DD360" si="2317">DC360-DD361+DD362</f>
        <v>30</v>
      </c>
      <c r="DE360" s="34">
        <f t="shared" ref="DE360" si="2318">DD360-DE361+DE362</f>
        <v>30</v>
      </c>
      <c r="DF360" s="34">
        <f t="shared" ref="DF360" si="2319">DE360-DF361+DF362</f>
        <v>30</v>
      </c>
      <c r="DG360" s="35">
        <f t="shared" ref="DG360" si="2320">DF360-DG361+DG362</f>
        <v>30</v>
      </c>
      <c r="DM360" s="21"/>
    </row>
    <row r="361" spans="1:117" ht="12.75" hidden="1" outlineLevel="1" x14ac:dyDescent="0.2">
      <c r="A361" s="22"/>
      <c r="B361" s="23"/>
      <c r="C361" s="23"/>
      <c r="D361" s="24"/>
      <c r="E361" s="24"/>
      <c r="F361" s="24"/>
      <c r="G361" s="24"/>
      <c r="H361" s="24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24"/>
      <c r="CJ361" s="24"/>
      <c r="CK361" s="24"/>
      <c r="CL361" s="24"/>
      <c r="CM361" s="25" t="s">
        <v>7</v>
      </c>
      <c r="CN361" s="36">
        <f t="shared" ref="CN361" si="2321">$I360*CN$3+$J360*CN$4+$K360*CN$5+$L360*CN$6+$M360*CN$7+$N360*CN$8+$O360*CN$9+$P360*CN$10+$Q360*CN$11+$R360*CN$12+$S360*CN$13+$T360*CN$14+$U360*CN$15+$V360*CN$16+$W360*CN$17+$X360*CN$18+$Y360*CN$19+$Z360*CN$20+$AA360*CN$21+$AB360*CN$22+$AC360*CN$23+$AD360*CN$24+$AE360*CN$25+$AF360*CN$26+$AG360*CN$27+$AH360*CN$28+$AI360*CN$29+$AJ360*CN$30+$AK360*CN$31+$AL360*CN$32+$AM360*CN$33+$AN360*CN$34+$AO360*CN$35+$AP360*CN$36+$AQ360*CN$37+$AR360*CN$38+$AS360*CN$39+$AT360*CN$40+$AU360*CN$41+$AV360*CN$42+$AW360*CN$43+$AX360*CN$44+$AY360*CN$45+$AZ360*CN$46+$BA360*CN$47+$BB360*CN$48+$BC360*CN$49+$BD360*CN$50+$BE360*CN$51+$BF360*CN$52+$BG360*CN$53+$BH360*CN$54+$BI360*CN$55+$BJ360*CN$56+$BK360*CN$57+$BL360*CN$58+$BM360*CN$59+$BN360*CN$60+$BO360*CN$61+$BP360*CN$62+$BQ360*CN$63+$BR360*CN$64+$BS360*CN$65+$BT360*CN$66+$BU360*CN$67+$BV360*CN$68+$BW360*CN$69+$BX360*CN$70+$BY360*CN$71+$BZ360*CN$72+$CA360*CN$73+$CB360*CN$74+$CC360*CN$75+$CD360*CN$76+$CE360*CN$77+$CF360*CN$78+$CG360*CN$79+$CH360*CN$80</f>
        <v>0</v>
      </c>
      <c r="CO361" s="37">
        <f t="shared" ref="CO361" si="2322">$I360*CO$3+$J360*CO$4+$K360*CO$5+$L360*CO$6+$M360*CO$7+$N360*CO$8+$O360*CO$9+$P360*CO$10+$Q360*CO$11+$R360*CO$12+$S360*CO$13+$T360*CO$14+$U360*CO$15+$V360*CO$16+$W360*CO$17+$X360*CO$18+$Y360*CO$19+$Z360*CO$20+$AA360*CO$21+$AB360*CO$22+$AC360*CO$23+$AD360*CO$24+$AE360*CO$25+$AF360*CO$26+$AG360*CO$27+$AH360*CO$28+$AI360*CO$29+$AJ360*CO$30+$AK360*CO$31+$AL360*CO$32+$AM360*CO$33+$AN360*CO$34+$AO360*CO$35+$AP360*CO$36+$AQ360*CO$37+$AR360*CO$38+$AS360*CO$39+$AT360*CO$40+$AU360*CO$41+$AV360*CO$42+$AW360*CO$43+$AX360*CO$44+$AY360*CO$45+$AZ360*CO$46+$BA360*CO$47+$BB360*CO$48+$BC360*CO$49+$BD360*CO$50+$BE360*CO$51+$BF360*CO$52+$BG360*CO$53+$BH360*CO$54+$BI360*CO$55+$BJ360*CO$56+$BK360*CO$57+$BL360*CO$58+$BM360*CO$59+$BN360*CO$60+$BO360*CO$61+$BP360*CO$62+$BQ360*CO$63+$BR360*CO$64+$BS360*CO$65+$BT360*CO$66+$BU360*CO$67+$BV360*CO$68+$BW360*CO$69+$BX360*CO$70+$BY360*CO$71+$BZ360*CO$72+$CA360*CO$73+$CB360*CO$74+$CC360*CO$75+$CD360*CO$76+$CE360*CO$77+$CF360*CO$78+$CG360*CO$79+$CH360*CO$80</f>
        <v>0</v>
      </c>
      <c r="CP361" s="37">
        <f t="shared" ref="CP361" si="2323">$I360*CP$3+$J360*CP$4+$K360*CP$5+$L360*CP$6+$M360*CP$7+$N360*CP$8+$O360*CP$9+$P360*CP$10+$Q360*CP$11+$R360*CP$12+$S360*CP$13+$T360*CP$14+$U360*CP$15+$V360*CP$16+$W360*CP$17+$X360*CP$18+$Y360*CP$19+$Z360*CP$20+$AA360*CP$21+$AB360*CP$22+$AC360*CP$23+$AD360*CP$24+$AE360*CP$25+$AF360*CP$26+$AG360*CP$27+$AH360*CP$28+$AI360*CP$29+$AJ360*CP$30+$AK360*CP$31+$AL360*CP$32+$AM360*CP$33+$AN360*CP$34+$AO360*CP$35+$AP360*CP$36+$AQ360*CP$37+$AR360*CP$38+$AS360*CP$39+$AT360*CP$40+$AU360*CP$41+$AV360*CP$42+$AW360*CP$43+$AX360*CP$44+$AY360*CP$45+$AZ360*CP$46+$BA360*CP$47+$BB360*CP$48+$BC360*CP$49+$BD360*CP$50+$BE360*CP$51+$BF360*CP$52+$BG360*CP$53+$BH360*CP$54+$BI360*CP$55+$BJ360*CP$56+$BK360*CP$57+$BL360*CP$58+$BM360*CP$59+$BN360*CP$60+$BO360*CP$61+$BP360*CP$62+$BQ360*CP$63+$BR360*CP$64+$BS360*CP$65+$BT360*CP$66+$BU360*CP$67+$BV360*CP$68+$BW360*CP$69+$BX360*CP$70+$BY360*CP$71+$BZ360*CP$72+$CA360*CP$73+$CB360*CP$74+$CC360*CP$75+$CD360*CP$76+$CE360*CP$77+$CF360*CP$78+$CG360*CP$79+$CH360*CP$80</f>
        <v>0</v>
      </c>
      <c r="CQ361" s="37">
        <f t="shared" ref="CQ361" si="2324">$I360*CQ$3+$J360*CQ$4+$K360*CQ$5+$L360*CQ$6+$M360*CQ$7+$N360*CQ$8+$O360*CQ$9+$P360*CQ$10+$Q360*CQ$11+$R360*CQ$12+$S360*CQ$13+$T360*CQ$14+$U360*CQ$15+$V360*CQ$16+$W360*CQ$17+$X360*CQ$18+$Y360*CQ$19+$Z360*CQ$20+$AA360*CQ$21+$AB360*CQ$22+$AC360*CQ$23+$AD360*CQ$24+$AE360*CQ$25+$AF360*CQ$26+$AG360*CQ$27+$AH360*CQ$28+$AI360*CQ$29+$AJ360*CQ$30+$AK360*CQ$31+$AL360*CQ$32+$AM360*CQ$33+$AN360*CQ$34+$AO360*CQ$35+$AP360*CQ$36+$AQ360*CQ$37+$AR360*CQ$38+$AS360*CQ$39+$AT360*CQ$40+$AU360*CQ$41+$AV360*CQ$42+$AW360*CQ$43+$AX360*CQ$44+$AY360*CQ$45+$AZ360*CQ$46+$BA360*CQ$47+$BB360*CQ$48+$BC360*CQ$49+$BD360*CQ$50+$BE360*CQ$51+$BF360*CQ$52+$BG360*CQ$53+$BH360*CQ$54+$BI360*CQ$55+$BJ360*CQ$56+$BK360*CQ$57+$BL360*CQ$58+$BM360*CQ$59+$BN360*CQ$60+$BO360*CQ$61+$BP360*CQ$62+$BQ360*CQ$63+$BR360*CQ$64+$BS360*CQ$65+$BT360*CQ$66+$BU360*CQ$67+$BV360*CQ$68+$BW360*CQ$69+$BX360*CQ$70+$BY360*CQ$71+$BZ360*CQ$72+$CA360*CQ$73+$CB360*CQ$74+$CC360*CQ$75+$CD360*CQ$76+$CE360*CQ$77+$CF360*CQ$78+$CG360*CQ$79+$CH360*CQ$80</f>
        <v>0</v>
      </c>
      <c r="CR361" s="37">
        <f t="shared" ref="CR361" si="2325">$I360*CR$3+$J360*CR$4+$K360*CR$5+$L360*CR$6+$M360*CR$7+$N360*CR$8+$O360*CR$9+$P360*CR$10+$Q360*CR$11+$R360*CR$12+$S360*CR$13+$T360*CR$14+$U360*CR$15+$V360*CR$16+$W360*CR$17+$X360*CR$18+$Y360*CR$19+$Z360*CR$20+$AA360*CR$21+$AB360*CR$22+$AC360*CR$23+$AD360*CR$24+$AE360*CR$25+$AF360*CR$26+$AG360*CR$27+$AH360*CR$28+$AI360*CR$29+$AJ360*CR$30+$AK360*CR$31+$AL360*CR$32+$AM360*CR$33+$AN360*CR$34+$AO360*CR$35+$AP360*CR$36+$AQ360*CR$37+$AR360*CR$38+$AS360*CR$39+$AT360*CR$40+$AU360*CR$41+$AV360*CR$42+$AW360*CR$43+$AX360*CR$44+$AY360*CR$45+$AZ360*CR$46+$BA360*CR$47+$BB360*CR$48+$BC360*CR$49+$BD360*CR$50+$BE360*CR$51+$BF360*CR$52+$BG360*CR$53+$BH360*CR$54+$BI360*CR$55+$BJ360*CR$56+$BK360*CR$57+$BL360*CR$58+$BM360*CR$59+$BN360*CR$60+$BO360*CR$61+$BP360*CR$62+$BQ360*CR$63+$BR360*CR$64+$BS360*CR$65+$BT360*CR$66+$BU360*CR$67+$BV360*CR$68+$BW360*CR$69+$BX360*CR$70+$BY360*CR$71+$BZ360*CR$72+$CA360*CR$73+$CB360*CR$74+$CC360*CR$75+$CD360*CR$76+$CE360*CR$77+$CF360*CR$78+$CG360*CR$79+$CH360*CR$80</f>
        <v>0</v>
      </c>
      <c r="CS361" s="37">
        <f t="shared" ref="CS361" si="2326">$I360*CS$3+$J360*CS$4+$K360*CS$5+$L360*CS$6+$M360*CS$7+$N360*CS$8+$O360*CS$9+$P360*CS$10+$Q360*CS$11+$R360*CS$12+$S360*CS$13+$T360*CS$14+$U360*CS$15+$V360*CS$16+$W360*CS$17+$X360*CS$18+$Y360*CS$19+$Z360*CS$20+$AA360*CS$21+$AB360*CS$22+$AC360*CS$23+$AD360*CS$24+$AE360*CS$25+$AF360*CS$26+$AG360*CS$27+$AH360*CS$28+$AI360*CS$29+$AJ360*CS$30+$AK360*CS$31+$AL360*CS$32+$AM360*CS$33+$AN360*CS$34+$AO360*CS$35+$AP360*CS$36+$AQ360*CS$37+$AR360*CS$38+$AS360*CS$39+$AT360*CS$40+$AU360*CS$41+$AV360*CS$42+$AW360*CS$43+$AX360*CS$44+$AY360*CS$45+$AZ360*CS$46+$BA360*CS$47+$BB360*CS$48+$BC360*CS$49+$BD360*CS$50+$BE360*CS$51+$BF360*CS$52+$BG360*CS$53+$BH360*CS$54+$BI360*CS$55+$BJ360*CS$56+$BK360*CS$57+$BL360*CS$58+$BM360*CS$59+$BN360*CS$60+$BO360*CS$61+$BP360*CS$62+$BQ360*CS$63+$BR360*CS$64+$BS360*CS$65+$BT360*CS$66+$BU360*CS$67+$BV360*CS$68+$BW360*CS$69+$BX360*CS$70+$BY360*CS$71+$BZ360*CS$72+$CA360*CS$73+$CB360*CS$74+$CC360*CS$75+$CD360*CS$76+$CE360*CS$77+$CF360*CS$78+$CG360*CS$79+$CH360*CS$80</f>
        <v>0</v>
      </c>
      <c r="CT361" s="37">
        <f t="shared" ref="CT361" si="2327">$I360*CT$3+$J360*CT$4+$K360*CT$5+$L360*CT$6+$M360*CT$7+$N360*CT$8+$O360*CT$9+$P360*CT$10+$Q360*CT$11+$R360*CT$12+$S360*CT$13+$T360*CT$14+$U360*CT$15+$V360*CT$16+$W360*CT$17+$X360*CT$18+$Y360*CT$19+$Z360*CT$20+$AA360*CT$21+$AB360*CT$22+$AC360*CT$23+$AD360*CT$24+$AE360*CT$25+$AF360*CT$26+$AG360*CT$27+$AH360*CT$28+$AI360*CT$29+$AJ360*CT$30+$AK360*CT$31+$AL360*CT$32+$AM360*CT$33+$AN360*CT$34+$AO360*CT$35+$AP360*CT$36+$AQ360*CT$37+$AR360*CT$38+$AS360*CT$39+$AT360*CT$40+$AU360*CT$41+$AV360*CT$42+$AW360*CT$43+$AX360*CT$44+$AY360*CT$45+$AZ360*CT$46+$BA360*CT$47+$BB360*CT$48+$BC360*CT$49+$BD360*CT$50+$BE360*CT$51+$BF360*CT$52+$BG360*CT$53+$BH360*CT$54+$BI360*CT$55+$BJ360*CT$56+$BK360*CT$57+$BL360*CT$58+$BM360*CT$59+$BN360*CT$60+$BO360*CT$61+$BP360*CT$62+$BQ360*CT$63+$BR360*CT$64+$BS360*CT$65+$BT360*CT$66+$BU360*CT$67+$BV360*CT$68+$BW360*CT$69+$BX360*CT$70+$BY360*CT$71+$BZ360*CT$72+$CA360*CT$73+$CB360*CT$74+$CC360*CT$75+$CD360*CT$76+$CE360*CT$77+$CF360*CT$78+$CG360*CT$79+$CH360*CT$80</f>
        <v>0</v>
      </c>
      <c r="CU361" s="37">
        <f t="shared" ref="CU361" si="2328">$I360*CU$3+$J360*CU$4+$K360*CU$5+$L360*CU$6+$M360*CU$7+$N360*CU$8+$O360*CU$9+$P360*CU$10+$Q360*CU$11+$R360*CU$12+$S360*CU$13+$T360*CU$14+$U360*CU$15+$V360*CU$16+$W360*CU$17+$X360*CU$18+$Y360*CU$19+$Z360*CU$20+$AA360*CU$21+$AB360*CU$22+$AC360*CU$23+$AD360*CU$24+$AE360*CU$25+$AF360*CU$26+$AG360*CU$27+$AH360*CU$28+$AI360*CU$29+$AJ360*CU$30+$AK360*CU$31+$AL360*CU$32+$AM360*CU$33+$AN360*CU$34+$AO360*CU$35+$AP360*CU$36+$AQ360*CU$37+$AR360*CU$38+$AS360*CU$39+$AT360*CU$40+$AU360*CU$41+$AV360*CU$42+$AW360*CU$43+$AX360*CU$44+$AY360*CU$45+$AZ360*CU$46+$BA360*CU$47+$BB360*CU$48+$BC360*CU$49+$BD360*CU$50+$BE360*CU$51+$BF360*CU$52+$BG360*CU$53+$BH360*CU$54+$BI360*CU$55+$BJ360*CU$56+$BK360*CU$57+$BL360*CU$58+$BM360*CU$59+$BN360*CU$60+$BO360*CU$61+$BP360*CU$62+$BQ360*CU$63+$BR360*CU$64+$BS360*CU$65+$BT360*CU$66+$BU360*CU$67+$BV360*CU$68+$BW360*CU$69+$BX360*CU$70+$BY360*CU$71+$BZ360*CU$72+$CA360*CU$73+$CB360*CU$74+$CC360*CU$75+$CD360*CU$76+$CE360*CU$77+$CF360*CU$78+$CG360*CU$79+$CH360*CU$80</f>
        <v>0</v>
      </c>
      <c r="CV361" s="37">
        <f t="shared" ref="CV361" si="2329">$I360*CV$3+$J360*CV$4+$K360*CV$5+$L360*CV$6+$M360*CV$7+$N360*CV$8+$O360*CV$9+$P360*CV$10+$Q360*CV$11+$R360*CV$12+$S360*CV$13+$T360*CV$14+$U360*CV$15+$V360*CV$16+$W360*CV$17+$X360*CV$18+$Y360*CV$19+$Z360*CV$20+$AA360*CV$21+$AB360*CV$22+$AC360*CV$23+$AD360*CV$24+$AE360*CV$25+$AF360*CV$26+$AG360*CV$27+$AH360*CV$28+$AI360*CV$29+$AJ360*CV$30+$AK360*CV$31+$AL360*CV$32+$AM360*CV$33+$AN360*CV$34+$AO360*CV$35+$AP360*CV$36+$AQ360*CV$37+$AR360*CV$38+$AS360*CV$39+$AT360*CV$40+$AU360*CV$41+$AV360*CV$42+$AW360*CV$43+$AX360*CV$44+$AY360*CV$45+$AZ360*CV$46+$BA360*CV$47+$BB360*CV$48+$BC360*CV$49+$BD360*CV$50+$BE360*CV$51+$BF360*CV$52+$BG360*CV$53+$BH360*CV$54+$BI360*CV$55+$BJ360*CV$56+$BK360*CV$57+$BL360*CV$58+$BM360*CV$59+$BN360*CV$60+$BO360*CV$61+$BP360*CV$62+$BQ360*CV$63+$BR360*CV$64+$BS360*CV$65+$BT360*CV$66+$BU360*CV$67+$BV360*CV$68+$BW360*CV$69+$BX360*CV$70+$BY360*CV$71+$BZ360*CV$72+$CA360*CV$73+$CB360*CV$74+$CC360*CV$75+$CD360*CV$76+$CE360*CV$77+$CF360*CV$78+$CG360*CV$79+$CH360*CV$80</f>
        <v>0</v>
      </c>
      <c r="CW361" s="37">
        <f t="shared" ref="CW361" si="2330">$I360*CW$3+$J360*CW$4+$K360*CW$5+$L360*CW$6+$M360*CW$7+$N360*CW$8+$O360*CW$9+$P360*CW$10+$Q360*CW$11+$R360*CW$12+$S360*CW$13+$T360*CW$14+$U360*CW$15+$V360*CW$16+$W360*CW$17+$X360*CW$18+$Y360*CW$19+$Z360*CW$20+$AA360*CW$21+$AB360*CW$22+$AC360*CW$23+$AD360*CW$24+$AE360*CW$25+$AF360*CW$26+$AG360*CW$27+$AH360*CW$28+$AI360*CW$29+$AJ360*CW$30+$AK360*CW$31+$AL360*CW$32+$AM360*CW$33+$AN360*CW$34+$AO360*CW$35+$AP360*CW$36+$AQ360*CW$37+$AR360*CW$38+$AS360*CW$39+$AT360*CW$40+$AU360*CW$41+$AV360*CW$42+$AW360*CW$43+$AX360*CW$44+$AY360*CW$45+$AZ360*CW$46+$BA360*CW$47+$BB360*CW$48+$BC360*CW$49+$BD360*CW$50+$BE360*CW$51+$BF360*CW$52+$BG360*CW$53+$BH360*CW$54+$BI360*CW$55+$BJ360*CW$56+$BK360*CW$57+$BL360*CW$58+$BM360*CW$59+$BN360*CW$60+$BO360*CW$61+$BP360*CW$62+$BQ360*CW$63+$BR360*CW$64+$BS360*CW$65+$BT360*CW$66+$BU360*CW$67+$BV360*CW$68+$BW360*CW$69+$BX360*CW$70+$BY360*CW$71+$BZ360*CW$72+$CA360*CW$73+$CB360*CW$74+$CC360*CW$75+$CD360*CW$76+$CE360*CW$77+$CF360*CW$78+$CG360*CW$79+$CH360*CW$80</f>
        <v>0</v>
      </c>
      <c r="CX361" s="37">
        <f t="shared" ref="CX361" si="2331">$I360*CX$3+$J360*CX$4+$K360*CX$5+$L360*CX$6+$M360*CX$7+$N360*CX$8+$O360*CX$9+$P360*CX$10+$Q360*CX$11+$R360*CX$12+$S360*CX$13+$T360*CX$14+$U360*CX$15+$V360*CX$16+$W360*CX$17+$X360*CX$18+$Y360*CX$19+$Z360*CX$20+$AA360*CX$21+$AB360*CX$22+$AC360*CX$23+$AD360*CX$24+$AE360*CX$25+$AF360*CX$26+$AG360*CX$27+$AH360*CX$28+$AI360*CX$29+$AJ360*CX$30+$AK360*CX$31+$AL360*CX$32+$AM360*CX$33+$AN360*CX$34+$AO360*CX$35+$AP360*CX$36+$AQ360*CX$37+$AR360*CX$38+$AS360*CX$39+$AT360*CX$40+$AU360*CX$41+$AV360*CX$42+$AW360*CX$43+$AX360*CX$44+$AY360*CX$45+$AZ360*CX$46+$BA360*CX$47+$BB360*CX$48+$BC360*CX$49+$BD360*CX$50+$BE360*CX$51+$BF360*CX$52+$BG360*CX$53+$BH360*CX$54+$BI360*CX$55+$BJ360*CX$56+$BK360*CX$57+$BL360*CX$58+$BM360*CX$59+$BN360*CX$60+$BO360*CX$61+$BP360*CX$62+$BQ360*CX$63+$BR360*CX$64+$BS360*CX$65+$BT360*CX$66+$BU360*CX$67+$BV360*CX$68+$BW360*CX$69+$BX360*CX$70+$BY360*CX$71+$BZ360*CX$72+$CA360*CX$73+$CB360*CX$74+$CC360*CX$75+$CD360*CX$76+$CE360*CX$77+$CF360*CX$78+$CG360*CX$79+$CH360*CX$80</f>
        <v>0</v>
      </c>
      <c r="CY361" s="37">
        <f t="shared" ref="CY361" si="2332">$I360*CY$3+$J360*CY$4+$K360*CY$5+$L360*CY$6+$M360*CY$7+$N360*CY$8+$O360*CY$9+$P360*CY$10+$Q360*CY$11+$R360*CY$12+$S360*CY$13+$T360*CY$14+$U360*CY$15+$V360*CY$16+$W360*CY$17+$X360*CY$18+$Y360*CY$19+$Z360*CY$20+$AA360*CY$21+$AB360*CY$22+$AC360*CY$23+$AD360*CY$24+$AE360*CY$25+$AF360*CY$26+$AG360*CY$27+$AH360*CY$28+$AI360*CY$29+$AJ360*CY$30+$AK360*CY$31+$AL360*CY$32+$AM360*CY$33+$AN360*CY$34+$AO360*CY$35+$AP360*CY$36+$AQ360*CY$37+$AR360*CY$38+$AS360*CY$39+$AT360*CY$40+$AU360*CY$41+$AV360*CY$42+$AW360*CY$43+$AX360*CY$44+$AY360*CY$45+$AZ360*CY$46+$BA360*CY$47+$BB360*CY$48+$BC360*CY$49+$BD360*CY$50+$BE360*CY$51+$BF360*CY$52+$BG360*CY$53+$BH360*CY$54+$BI360*CY$55+$BJ360*CY$56+$BK360*CY$57+$BL360*CY$58+$BM360*CY$59+$BN360*CY$60+$BO360*CY$61+$BP360*CY$62+$BQ360*CY$63+$BR360*CY$64+$BS360*CY$65+$BT360*CY$66+$BU360*CY$67+$BV360*CY$68+$BW360*CY$69+$BX360*CY$70+$BY360*CY$71+$BZ360*CY$72+$CA360*CY$73+$CB360*CY$74+$CC360*CY$75+$CD360*CY$76+$CE360*CY$77+$CF360*CY$78+$CG360*CY$79+$CH360*CY$80</f>
        <v>0</v>
      </c>
      <c r="CZ361" s="37">
        <f t="shared" ref="CZ361" si="2333">$I360*CZ$3+$J360*CZ$4+$K360*CZ$5+$L360*CZ$6+$M360*CZ$7+$N360*CZ$8+$O360*CZ$9+$P360*CZ$10+$Q360*CZ$11+$R360*CZ$12+$S360*CZ$13+$T360*CZ$14+$U360*CZ$15+$V360*CZ$16+$W360*CZ$17+$X360*CZ$18+$Y360*CZ$19+$Z360*CZ$20+$AA360*CZ$21+$AB360*CZ$22+$AC360*CZ$23+$AD360*CZ$24+$AE360*CZ$25+$AF360*CZ$26+$AG360*CZ$27+$AH360*CZ$28+$AI360*CZ$29+$AJ360*CZ$30+$AK360*CZ$31+$AL360*CZ$32+$AM360*CZ$33+$AN360*CZ$34+$AO360*CZ$35+$AP360*CZ$36+$AQ360*CZ$37+$AR360*CZ$38+$AS360*CZ$39+$AT360*CZ$40+$AU360*CZ$41+$AV360*CZ$42+$AW360*CZ$43+$AX360*CZ$44+$AY360*CZ$45+$AZ360*CZ$46+$BA360*CZ$47+$BB360*CZ$48+$BC360*CZ$49+$BD360*CZ$50+$BE360*CZ$51+$BF360*CZ$52+$BG360*CZ$53+$BH360*CZ$54+$BI360*CZ$55+$BJ360*CZ$56+$BK360*CZ$57+$BL360*CZ$58+$BM360*CZ$59+$BN360*CZ$60+$BO360*CZ$61+$BP360*CZ$62+$BQ360*CZ$63+$BR360*CZ$64+$BS360*CZ$65+$BT360*CZ$66+$BU360*CZ$67+$BV360*CZ$68+$BW360*CZ$69+$BX360*CZ$70+$BY360*CZ$71+$BZ360*CZ$72+$CA360*CZ$73+$CB360*CZ$74+$CC360*CZ$75+$CD360*CZ$76+$CE360*CZ$77+$CF360*CZ$78+$CG360*CZ$79+$CH360*CZ$80</f>
        <v>0</v>
      </c>
      <c r="DA361" s="37">
        <f t="shared" ref="DA361" si="2334">$I360*DA$3+$J360*DA$4+$K360*DA$5+$L360*DA$6+$M360*DA$7+$N360*DA$8+$O360*DA$9+$P360*DA$10+$Q360*DA$11+$R360*DA$12+$S360*DA$13+$T360*DA$14+$U360*DA$15+$V360*DA$16+$W360*DA$17+$X360*DA$18+$Y360*DA$19+$Z360*DA$20+$AA360*DA$21+$AB360*DA$22+$AC360*DA$23+$AD360*DA$24+$AE360*DA$25+$AF360*DA$26+$AG360*DA$27+$AH360*DA$28+$AI360*DA$29+$AJ360*DA$30+$AK360*DA$31+$AL360*DA$32+$AM360*DA$33+$AN360*DA$34+$AO360*DA$35+$AP360*DA$36+$AQ360*DA$37+$AR360*DA$38+$AS360*DA$39+$AT360*DA$40+$AU360*DA$41+$AV360*DA$42+$AW360*DA$43+$AX360*DA$44+$AY360*DA$45+$AZ360*DA$46+$BA360*DA$47+$BB360*DA$48+$BC360*DA$49+$BD360*DA$50+$BE360*DA$51+$BF360*DA$52+$BG360*DA$53+$BH360*DA$54+$BI360*DA$55+$BJ360*DA$56+$BK360*DA$57+$BL360*DA$58+$BM360*DA$59+$BN360*DA$60+$BO360*DA$61+$BP360*DA$62+$BQ360*DA$63+$BR360*DA$64+$BS360*DA$65+$BT360*DA$66+$BU360*DA$67+$BV360*DA$68+$BW360*DA$69+$BX360*DA$70+$BY360*DA$71+$BZ360*DA$72+$CA360*DA$73+$CB360*DA$74+$CC360*DA$75+$CD360*DA$76+$CE360*DA$77+$CF360*DA$78+$CG360*DA$79+$CH360*DA$80</f>
        <v>0</v>
      </c>
      <c r="DB361" s="37">
        <f t="shared" ref="DB361" si="2335">$I360*DB$3+$J360*DB$4+$K360*DB$5+$L360*DB$6+$M360*DB$7+$N360*DB$8+$O360*DB$9+$P360*DB$10+$Q360*DB$11+$R360*DB$12+$S360*DB$13+$T360*DB$14+$U360*DB$15+$V360*DB$16+$W360*DB$17+$X360*DB$18+$Y360*DB$19+$Z360*DB$20+$AA360*DB$21+$AB360*DB$22+$AC360*DB$23+$AD360*DB$24+$AE360*DB$25+$AF360*DB$26+$AG360*DB$27+$AH360*DB$28+$AI360*DB$29+$AJ360*DB$30+$AK360*DB$31+$AL360*DB$32+$AM360*DB$33+$AN360*DB$34+$AO360*DB$35+$AP360*DB$36+$AQ360*DB$37+$AR360*DB$38+$AS360*DB$39+$AT360*DB$40+$AU360*DB$41+$AV360*DB$42+$AW360*DB$43+$AX360*DB$44+$AY360*DB$45+$AZ360*DB$46+$BA360*DB$47+$BB360*DB$48+$BC360*DB$49+$BD360*DB$50+$BE360*DB$51+$BF360*DB$52+$BG360*DB$53+$BH360*DB$54+$BI360*DB$55+$BJ360*DB$56+$BK360*DB$57+$BL360*DB$58+$BM360*DB$59+$BN360*DB$60+$BO360*DB$61+$BP360*DB$62+$BQ360*DB$63+$BR360*DB$64+$BS360*DB$65+$BT360*DB$66+$BU360*DB$67+$BV360*DB$68+$BW360*DB$69+$BX360*DB$70+$BY360*DB$71+$BZ360*DB$72+$CA360*DB$73+$CB360*DB$74+$CC360*DB$75+$CD360*DB$76+$CE360*DB$77+$CF360*DB$78+$CG360*DB$79+$CH360*DB$80</f>
        <v>0</v>
      </c>
      <c r="DC361" s="37">
        <f t="shared" ref="DC361" si="2336">$I360*DC$3+$J360*DC$4+$K360*DC$5+$L360*DC$6+$M360*DC$7+$N360*DC$8+$O360*DC$9+$P360*DC$10+$Q360*DC$11+$R360*DC$12+$S360*DC$13+$T360*DC$14+$U360*DC$15+$V360*DC$16+$W360*DC$17+$X360*DC$18+$Y360*DC$19+$Z360*DC$20+$AA360*DC$21+$AB360*DC$22+$AC360*DC$23+$AD360*DC$24+$AE360*DC$25+$AF360*DC$26+$AG360*DC$27+$AH360*DC$28+$AI360*DC$29+$AJ360*DC$30+$AK360*DC$31+$AL360*DC$32+$AM360*DC$33+$AN360*DC$34+$AO360*DC$35+$AP360*DC$36+$AQ360*DC$37+$AR360*DC$38+$AS360*DC$39+$AT360*DC$40+$AU360*DC$41+$AV360*DC$42+$AW360*DC$43+$AX360*DC$44+$AY360*DC$45+$AZ360*DC$46+$BA360*DC$47+$BB360*DC$48+$BC360*DC$49+$BD360*DC$50+$BE360*DC$51+$BF360*DC$52+$BG360*DC$53+$BH360*DC$54+$BI360*DC$55+$BJ360*DC$56+$BK360*DC$57+$BL360*DC$58+$BM360*DC$59+$BN360*DC$60+$BO360*DC$61+$BP360*DC$62+$BQ360*DC$63+$BR360*DC$64+$BS360*DC$65+$BT360*DC$66+$BU360*DC$67+$BV360*DC$68+$BW360*DC$69+$BX360*DC$70+$BY360*DC$71+$BZ360*DC$72+$CA360*DC$73+$CB360*DC$74+$CC360*DC$75+$CD360*DC$76+$CE360*DC$77+$CF360*DC$78+$CG360*DC$79+$CH360*DC$80</f>
        <v>0</v>
      </c>
      <c r="DD361" s="37">
        <f t="shared" ref="DD361" si="2337">$I360*DD$3+$J360*DD$4+$K360*DD$5+$L360*DD$6+$M360*DD$7+$N360*DD$8+$O360*DD$9+$P360*DD$10+$Q360*DD$11+$R360*DD$12+$S360*DD$13+$T360*DD$14+$U360*DD$15+$V360*DD$16+$W360*DD$17+$X360*DD$18+$Y360*DD$19+$Z360*DD$20+$AA360*DD$21+$AB360*DD$22+$AC360*DD$23+$AD360*DD$24+$AE360*DD$25+$AF360*DD$26+$AG360*DD$27+$AH360*DD$28+$AI360*DD$29+$AJ360*DD$30+$AK360*DD$31+$AL360*DD$32+$AM360*DD$33+$AN360*DD$34+$AO360*DD$35+$AP360*DD$36+$AQ360*DD$37+$AR360*DD$38+$AS360*DD$39+$AT360*DD$40+$AU360*DD$41+$AV360*DD$42+$AW360*DD$43+$AX360*DD$44+$AY360*DD$45+$AZ360*DD$46+$BA360*DD$47+$BB360*DD$48+$BC360*DD$49+$BD360*DD$50+$BE360*DD$51+$BF360*DD$52+$BG360*DD$53+$BH360*DD$54+$BI360*DD$55+$BJ360*DD$56+$BK360*DD$57+$BL360*DD$58+$BM360*DD$59+$BN360*DD$60+$BO360*DD$61+$BP360*DD$62+$BQ360*DD$63+$BR360*DD$64+$BS360*DD$65+$BT360*DD$66+$BU360*DD$67+$BV360*DD$68+$BW360*DD$69+$BX360*DD$70+$BY360*DD$71+$BZ360*DD$72+$CA360*DD$73+$CB360*DD$74+$CC360*DD$75+$CD360*DD$76+$CE360*DD$77+$CF360*DD$78+$CG360*DD$79+$CH360*DD$80</f>
        <v>0</v>
      </c>
      <c r="DE361" s="37">
        <f t="shared" ref="DE361" si="2338">$I360*DE$3+$J360*DE$4+$K360*DE$5+$L360*DE$6+$M360*DE$7+$N360*DE$8+$O360*DE$9+$P360*DE$10+$Q360*DE$11+$R360*DE$12+$S360*DE$13+$T360*DE$14+$U360*DE$15+$V360*DE$16+$W360*DE$17+$X360*DE$18+$Y360*DE$19+$Z360*DE$20+$AA360*DE$21+$AB360*DE$22+$AC360*DE$23+$AD360*DE$24+$AE360*DE$25+$AF360*DE$26+$AG360*DE$27+$AH360*DE$28+$AI360*DE$29+$AJ360*DE$30+$AK360*DE$31+$AL360*DE$32+$AM360*DE$33+$AN360*DE$34+$AO360*DE$35+$AP360*DE$36+$AQ360*DE$37+$AR360*DE$38+$AS360*DE$39+$AT360*DE$40+$AU360*DE$41+$AV360*DE$42+$AW360*DE$43+$AX360*DE$44+$AY360*DE$45+$AZ360*DE$46+$BA360*DE$47+$BB360*DE$48+$BC360*DE$49+$BD360*DE$50+$BE360*DE$51+$BF360*DE$52+$BG360*DE$53+$BH360*DE$54+$BI360*DE$55+$BJ360*DE$56+$BK360*DE$57+$BL360*DE$58+$BM360*DE$59+$BN360*DE$60+$BO360*DE$61+$BP360*DE$62+$BQ360*DE$63+$BR360*DE$64+$BS360*DE$65+$BT360*DE$66+$BU360*DE$67+$BV360*DE$68+$BW360*DE$69+$BX360*DE$70+$BY360*DE$71+$BZ360*DE$72+$CA360*DE$73+$CB360*DE$74+$CC360*DE$75+$CD360*DE$76+$CE360*DE$77+$CF360*DE$78+$CG360*DE$79+$CH360*DE$80</f>
        <v>0</v>
      </c>
      <c r="DF361" s="37">
        <f t="shared" ref="DF361" si="2339">$I360*DF$3+$J360*DF$4+$K360*DF$5+$L360*DF$6+$M360*DF$7+$N360*DF$8+$O360*DF$9+$P360*DF$10+$Q360*DF$11+$R360*DF$12+$S360*DF$13+$T360*DF$14+$U360*DF$15+$V360*DF$16+$W360*DF$17+$X360*DF$18+$Y360*DF$19+$Z360*DF$20+$AA360*DF$21+$AB360*DF$22+$AC360*DF$23+$AD360*DF$24+$AE360*DF$25+$AF360*DF$26+$AG360*DF$27+$AH360*DF$28+$AI360*DF$29+$AJ360*DF$30+$AK360*DF$31+$AL360*DF$32+$AM360*DF$33+$AN360*DF$34+$AO360*DF$35+$AP360*DF$36+$AQ360*DF$37+$AR360*DF$38+$AS360*DF$39+$AT360*DF$40+$AU360*DF$41+$AV360*DF$42+$AW360*DF$43+$AX360*DF$44+$AY360*DF$45+$AZ360*DF$46+$BA360*DF$47+$BB360*DF$48+$BC360*DF$49+$BD360*DF$50+$BE360*DF$51+$BF360*DF$52+$BG360*DF$53+$BH360*DF$54+$BI360*DF$55+$BJ360*DF$56+$BK360*DF$57+$BL360*DF$58+$BM360*DF$59+$BN360*DF$60+$BO360*DF$61+$BP360*DF$62+$BQ360*DF$63+$BR360*DF$64+$BS360*DF$65+$BT360*DF$66+$BU360*DF$67+$BV360*DF$68+$BW360*DF$69+$BX360*DF$70+$BY360*DF$71+$BZ360*DF$72+$CA360*DF$73+$CB360*DF$74+$CC360*DF$75+$CD360*DF$76+$CE360*DF$77+$CF360*DF$78+$CG360*DF$79+$CH360*DF$80</f>
        <v>0</v>
      </c>
      <c r="DG361" s="38">
        <f t="shared" ref="DG361" si="2340">$I360*DG$3+$J360*DG$4+$K360*DG$5+$L360*DG$6+$M360*DG$7+$N360*DG$8+$O360*DG$9+$P360*DG$10+$Q360*DG$11+$R360*DG$12+$S360*DG$13+$T360*DG$14+$U360*DG$15+$V360*DG$16+$W360*DG$17+$X360*DG$18+$Y360*DG$19+$Z360*DG$20+$AA360*DG$21+$AB360*DG$22+$AC360*DG$23+$AD360*DG$24+$AE360*DG$25+$AF360*DG$26+$AG360*DG$27+$AH360*DG$28+$AI360*DG$29+$AJ360*DG$30+$AK360*DG$31+$AL360*DG$32+$AM360*DG$33+$AN360*DG$34+$AO360*DG$35+$AP360*DG$36+$AQ360*DG$37+$AR360*DG$38+$AS360*DG$39+$AT360*DG$40+$AU360*DG$41+$AV360*DG$42+$AW360*DG$43+$AX360*DG$44+$AY360*DG$45+$AZ360*DG$46+$BA360*DG$47+$BB360*DG$48+$BC360*DG$49+$BD360*DG$50+$BE360*DG$51+$BF360*DG$52+$BG360*DG$53+$BH360*DG$54+$BI360*DG$55+$BJ360*DG$56+$BK360*DG$57+$BL360*DG$58+$BM360*DG$59+$BN360*DG$60+$BO360*DG$61+$BP360*DG$62+$BQ360*DG$63+$BR360*DG$64+$BS360*DG$65+$BT360*DG$66+$BU360*DG$67+$BV360*DG$68+$BW360*DG$69+$BX360*DG$70+$BY360*DG$71+$BZ360*DG$72+$CA360*DG$73+$CB360*DG$74+$CC360*DG$75+$CD360*DG$76+$CE360*DG$77+$CF360*DG$78+$CG360*DG$79+$CH360*DG$80</f>
        <v>0</v>
      </c>
    </row>
    <row r="362" spans="1:117" ht="12.75" hidden="1" outlineLevel="1" x14ac:dyDescent="0.2">
      <c r="A362" s="26"/>
      <c r="B362" s="27"/>
      <c r="C362" s="27"/>
      <c r="D362" s="28"/>
      <c r="E362" s="28"/>
      <c r="F362" s="28"/>
      <c r="G362" s="28"/>
      <c r="H362" s="28"/>
      <c r="I362" s="59"/>
      <c r="J362" s="59"/>
      <c r="K362" s="59"/>
      <c r="L362" s="59"/>
      <c r="M362" s="59"/>
      <c r="N362" s="59"/>
      <c r="O362" s="59"/>
      <c r="P362" s="59"/>
      <c r="Q362" s="59"/>
      <c r="R362" s="59"/>
      <c r="S362" s="59"/>
      <c r="T362" s="59"/>
      <c r="U362" s="59"/>
      <c r="V362" s="59"/>
      <c r="W362" s="59"/>
      <c r="X362" s="59"/>
      <c r="Y362" s="59"/>
      <c r="Z362" s="59"/>
      <c r="AA362" s="59"/>
      <c r="AB362" s="59"/>
      <c r="AC362" s="59"/>
      <c r="AD362" s="59"/>
      <c r="AE362" s="59"/>
      <c r="AF362" s="59"/>
      <c r="AG362" s="59"/>
      <c r="AH362" s="59"/>
      <c r="AI362" s="59"/>
      <c r="AJ362" s="59"/>
      <c r="AK362" s="59"/>
      <c r="AL362" s="59"/>
      <c r="AM362" s="59"/>
      <c r="AN362" s="59"/>
      <c r="AO362" s="59"/>
      <c r="AP362" s="59"/>
      <c r="AQ362" s="59"/>
      <c r="AR362" s="59"/>
      <c r="AS362" s="59"/>
      <c r="AT362" s="59"/>
      <c r="AU362" s="59"/>
      <c r="AV362" s="59"/>
      <c r="AW362" s="59"/>
      <c r="AX362" s="59"/>
      <c r="AY362" s="59"/>
      <c r="AZ362" s="59"/>
      <c r="BA362" s="59"/>
      <c r="BB362" s="59"/>
      <c r="BC362" s="59"/>
      <c r="BD362" s="59"/>
      <c r="BE362" s="59"/>
      <c r="BF362" s="59"/>
      <c r="BG362" s="59"/>
      <c r="BH362" s="59"/>
      <c r="BI362" s="59"/>
      <c r="BJ362" s="59"/>
      <c r="BK362" s="59"/>
      <c r="BL362" s="59"/>
      <c r="BM362" s="59"/>
      <c r="BN362" s="59"/>
      <c r="BO362" s="59"/>
      <c r="BP362" s="59"/>
      <c r="BQ362" s="59"/>
      <c r="BR362" s="59"/>
      <c r="BS362" s="59"/>
      <c r="BT362" s="59"/>
      <c r="BU362" s="59"/>
      <c r="BV362" s="59"/>
      <c r="BW362" s="59"/>
      <c r="BX362" s="59"/>
      <c r="BY362" s="59"/>
      <c r="BZ362" s="59"/>
      <c r="CA362" s="59"/>
      <c r="CB362" s="59"/>
      <c r="CC362" s="59"/>
      <c r="CD362" s="59"/>
      <c r="CE362" s="59"/>
      <c r="CF362" s="59"/>
      <c r="CG362" s="59"/>
      <c r="CH362" s="59"/>
      <c r="CI362" s="28"/>
      <c r="CJ362" s="28"/>
      <c r="CK362" s="28"/>
      <c r="CL362" s="28"/>
      <c r="CM362" s="29" t="s">
        <v>8</v>
      </c>
      <c r="CN362" s="39"/>
      <c r="CO362" s="40"/>
      <c r="CP362" s="40"/>
      <c r="CQ362" s="40"/>
      <c r="CR362" s="40"/>
      <c r="CS362" s="40"/>
      <c r="CT362" s="40"/>
      <c r="CU362" s="40"/>
      <c r="CV362" s="40"/>
      <c r="CW362" s="40"/>
      <c r="CX362" s="40"/>
      <c r="CY362" s="40"/>
      <c r="CZ362" s="40"/>
      <c r="DA362" s="40"/>
      <c r="DB362" s="40"/>
      <c r="DC362" s="40"/>
      <c r="DD362" s="40"/>
      <c r="DE362" s="40"/>
      <c r="DF362" s="40"/>
      <c r="DG362" s="41"/>
    </row>
    <row r="363" spans="1:117" ht="12.75" collapsed="1" x14ac:dyDescent="0.2">
      <c r="A363" s="19" t="s">
        <v>358</v>
      </c>
      <c r="B363" s="19" t="s">
        <v>354</v>
      </c>
      <c r="C363" s="19"/>
      <c r="D363" s="20" t="s">
        <v>316</v>
      </c>
      <c r="E363" s="20">
        <v>6</v>
      </c>
      <c r="F363" s="20">
        <f>IF($C$4="",SUMIF(stock_on_hand!A:A,planner!A363,stock_on_hand!C:C),SUMIFS(stock_on_hand!C:C,stock_on_hand!A:A,planner!A363,stock_on_hand!E:E,$C$4))</f>
        <v>76.5</v>
      </c>
      <c r="G363" s="20"/>
      <c r="H363" s="20" t="s">
        <v>326</v>
      </c>
      <c r="I363" s="57">
        <f>IFERROR(HLOOKUP(I$188,bom!$2:$300,MATCH($A363,bom!$A:$A,0)-1,0),0)</f>
        <v>0</v>
      </c>
      <c r="J363" s="57">
        <f>IFERROR(HLOOKUP(J$188,bom!$2:$300,MATCH($A363,bom!$A:$A,0)-1,0),0)</f>
        <v>0</v>
      </c>
      <c r="K363" s="57">
        <f>IFERROR(HLOOKUP(K$188,bom!$2:$300,MATCH($A363,bom!$A:$A,0)-1,0),0)</f>
        <v>0</v>
      </c>
      <c r="L363" s="57">
        <f>IFERROR(HLOOKUP(L$188,bom!$2:$300,MATCH($A363,bom!$A:$A,0)-1,0),0)</f>
        <v>0</v>
      </c>
      <c r="M363" s="57">
        <f>IFERROR(HLOOKUP(M$188,bom!$2:$300,MATCH($A363,bom!$A:$A,0)-1,0),0)</f>
        <v>0</v>
      </c>
      <c r="N363" s="57">
        <f>IFERROR(HLOOKUP(N$188,bom!$2:$300,MATCH($A363,bom!$A:$A,0)-1,0),0)</f>
        <v>0</v>
      </c>
      <c r="O363" s="57">
        <f>IFERROR(HLOOKUP(O$188,bom!$2:$300,MATCH($A363,bom!$A:$A,0)-1,0),0)</f>
        <v>0</v>
      </c>
      <c r="P363" s="57">
        <f>IFERROR(HLOOKUP(P$188,bom!$2:$300,MATCH($A363,bom!$A:$A,0)-1,0),0)</f>
        <v>0</v>
      </c>
      <c r="Q363" s="57">
        <f>IFERROR(HLOOKUP(Q$188,bom!$2:$300,MATCH($A363,bom!$A:$A,0)-1,0),0)</f>
        <v>0</v>
      </c>
      <c r="R363" s="57">
        <f>IFERROR(HLOOKUP(R$188,bom!$2:$300,MATCH($A363,bom!$A:$A,0)-1,0),0)</f>
        <v>0</v>
      </c>
      <c r="S363" s="57">
        <f>IFERROR(HLOOKUP(S$188,bom!$2:$300,MATCH($A363,bom!$A:$A,0)-1,0),0)</f>
        <v>0</v>
      </c>
      <c r="T363" s="57">
        <f>IFERROR(HLOOKUP(T$188,bom!$2:$300,MATCH($A363,bom!$A:$A,0)-1,0),0)</f>
        <v>0</v>
      </c>
      <c r="U363" s="57">
        <f>IFERROR(HLOOKUP(U$188,bom!$2:$300,MATCH($A363,bom!$A:$A,0)-1,0),0)</f>
        <v>0</v>
      </c>
      <c r="V363" s="57">
        <f>IFERROR(HLOOKUP(V$188,bom!$2:$300,MATCH($A363,bom!$A:$A,0)-1,0),0)</f>
        <v>0</v>
      </c>
      <c r="W363" s="57">
        <f>IFERROR(HLOOKUP(W$188,bom!$2:$300,MATCH($A363,bom!$A:$A,0)-1,0),0)</f>
        <v>0</v>
      </c>
      <c r="X363" s="57">
        <f>IFERROR(HLOOKUP(X$188,bom!$2:$300,MATCH($A363,bom!$A:$A,0)-1,0),0)</f>
        <v>0</v>
      </c>
      <c r="Y363" s="57">
        <f>IFERROR(HLOOKUP(Y$188,bom!$2:$300,MATCH($A363,bom!$A:$A,0)-1,0),0)</f>
        <v>0</v>
      </c>
      <c r="Z363" s="57">
        <f>IFERROR(HLOOKUP(Z$188,bom!$2:$300,MATCH($A363,bom!$A:$A,0)-1,0),0)</f>
        <v>0</v>
      </c>
      <c r="AA363" s="57">
        <f>IFERROR(HLOOKUP(AA$188,bom!$2:$300,MATCH($A363,bom!$A:$A,0)-1,0),0)</f>
        <v>0</v>
      </c>
      <c r="AB363" s="57">
        <f>IFERROR(HLOOKUP(AB$188,bom!$2:$300,MATCH($A363,bom!$A:$A,0)-1,0),0)</f>
        <v>0</v>
      </c>
      <c r="AC363" s="57">
        <f>IFERROR(HLOOKUP(AC$188,bom!$2:$300,MATCH($A363,bom!$A:$A,0)-1,0),0)</f>
        <v>0</v>
      </c>
      <c r="AD363" s="57">
        <f>IFERROR(HLOOKUP(AD$188,bom!$2:$300,MATCH($A363,bom!$A:$A,0)-1,0),0)</f>
        <v>0</v>
      </c>
      <c r="AE363" s="57">
        <f>IFERROR(HLOOKUP(AE$188,bom!$2:$300,MATCH($A363,bom!$A:$A,0)-1,0),0)</f>
        <v>0</v>
      </c>
      <c r="AF363" s="57">
        <f>IFERROR(HLOOKUP(AF$188,bom!$2:$300,MATCH($A363,bom!$A:$A,0)-1,0),0)</f>
        <v>0</v>
      </c>
      <c r="AG363" s="57">
        <f>IFERROR(HLOOKUP(AG$188,bom!$2:$300,MATCH($A363,bom!$A:$A,0)-1,0),0)</f>
        <v>0</v>
      </c>
      <c r="AH363" s="57">
        <f>IFERROR(HLOOKUP(AH$188,bom!$2:$300,MATCH($A363,bom!$A:$A,0)-1,0),0)</f>
        <v>0</v>
      </c>
      <c r="AI363" s="57">
        <f>IFERROR(HLOOKUP(AI$188,bom!$2:$300,MATCH($A363,bom!$A:$A,0)-1,0),0)</f>
        <v>0</v>
      </c>
      <c r="AJ363" s="57">
        <f>IFERROR(HLOOKUP(AJ$188,bom!$2:$300,MATCH($A363,bom!$A:$A,0)-1,0),0)</f>
        <v>0</v>
      </c>
      <c r="AK363" s="57">
        <f>IFERROR(HLOOKUP(AK$188,bom!$2:$300,MATCH($A363,bom!$A:$A,0)-1,0),0)</f>
        <v>0</v>
      </c>
      <c r="AL363" s="57">
        <f>IFERROR(HLOOKUP(AL$188,bom!$2:$300,MATCH($A363,bom!$A:$A,0)-1,0),0)</f>
        <v>0</v>
      </c>
      <c r="AM363" s="57">
        <f>IFERROR(HLOOKUP(AM$188,bom!$2:$300,MATCH($A363,bom!$A:$A,0)-1,0),0)</f>
        <v>0</v>
      </c>
      <c r="AN363" s="57">
        <f>IFERROR(HLOOKUP(AN$188,bom!$2:$300,MATCH($A363,bom!$A:$A,0)-1,0),0)</f>
        <v>0</v>
      </c>
      <c r="AO363" s="57">
        <f>IFERROR(HLOOKUP(AO$188,bom!$2:$300,MATCH($A363,bom!$A:$A,0)-1,0),0)</f>
        <v>0</v>
      </c>
      <c r="AP363" s="57">
        <f>IFERROR(HLOOKUP(AP$188,bom!$2:$300,MATCH($A363,bom!$A:$A,0)-1,0),0)</f>
        <v>0</v>
      </c>
      <c r="AQ363" s="57">
        <f>IFERROR(HLOOKUP(AQ$188,bom!$2:$300,MATCH($A363,bom!$A:$A,0)-1,0),0)</f>
        <v>0</v>
      </c>
      <c r="AR363" s="57">
        <f>IFERROR(HLOOKUP(AR$188,bom!$2:$300,MATCH($A363,bom!$A:$A,0)-1,0),0)</f>
        <v>0</v>
      </c>
      <c r="AS363" s="57">
        <f>IFERROR(HLOOKUP(AS$188,bom!$2:$300,MATCH($A363,bom!$A:$A,0)-1,0),0)</f>
        <v>0</v>
      </c>
      <c r="AT363" s="57">
        <f>IFERROR(HLOOKUP(AT$188,bom!$2:$300,MATCH($A363,bom!$A:$A,0)-1,0),0)</f>
        <v>0</v>
      </c>
      <c r="AU363" s="57">
        <f>IFERROR(HLOOKUP(AU$188,bom!$2:$300,MATCH($A363,bom!$A:$A,0)-1,0),0)</f>
        <v>0</v>
      </c>
      <c r="AV363" s="57">
        <f>IFERROR(HLOOKUP(AV$188,bom!$2:$300,MATCH($A363,bom!$A:$A,0)-1,0),0)</f>
        <v>0</v>
      </c>
      <c r="AW363" s="57">
        <f>IFERROR(HLOOKUP(AW$188,bom!$2:$300,MATCH($A363,bom!$A:$A,0)-1,0),0)</f>
        <v>0</v>
      </c>
      <c r="AX363" s="57">
        <f>IFERROR(HLOOKUP(AX$188,bom!$2:$300,MATCH($A363,bom!$A:$A,0)-1,0),0)</f>
        <v>0</v>
      </c>
      <c r="AY363" s="57">
        <f>IFERROR(HLOOKUP(AY$188,bom!$2:$300,MATCH($A363,bom!$A:$A,0)-1,0),0)</f>
        <v>0</v>
      </c>
      <c r="AZ363" s="57">
        <f>IFERROR(HLOOKUP(AZ$188,bom!$2:$300,MATCH($A363,bom!$A:$A,0)-1,0),0)</f>
        <v>0</v>
      </c>
      <c r="BA363" s="57">
        <f>IFERROR(HLOOKUP(BA$188,bom!$2:$300,MATCH($A363,bom!$A:$A,0)-1,0),0)</f>
        <v>0</v>
      </c>
      <c r="BB363" s="57">
        <f>IFERROR(HLOOKUP(BB$188,bom!$2:$300,MATCH($A363,bom!$A:$A,0)-1,0),0)</f>
        <v>0</v>
      </c>
      <c r="BC363" s="57">
        <f>IFERROR(HLOOKUP(BC$188,bom!$2:$300,MATCH($A363,bom!$A:$A,0)-1,0),0)</f>
        <v>0</v>
      </c>
      <c r="BD363" s="57">
        <f>IFERROR(HLOOKUP(BD$188,bom!$2:$300,MATCH($A363,bom!$A:$A,0)-1,0),0)</f>
        <v>0</v>
      </c>
      <c r="BE363" s="57">
        <f>IFERROR(HLOOKUP(BE$188,bom!$2:$300,MATCH($A363,bom!$A:$A,0)-1,0),0)</f>
        <v>0</v>
      </c>
      <c r="BF363" s="57">
        <f>IFERROR(HLOOKUP(BF$188,bom!$2:$300,MATCH($A363,bom!$A:$A,0)-1,0),0)</f>
        <v>0</v>
      </c>
      <c r="BG363" s="57">
        <f>IFERROR(HLOOKUP(BG$188,bom!$2:$300,MATCH($A363,bom!$A:$A,0)-1,0),0)</f>
        <v>0</v>
      </c>
      <c r="BH363" s="57">
        <f>IFERROR(HLOOKUP(BH$188,bom!$2:$300,MATCH($A363,bom!$A:$A,0)-1,0),0)</f>
        <v>0</v>
      </c>
      <c r="BI363" s="57">
        <f>IFERROR(HLOOKUP(BI$188,bom!$2:$300,MATCH($A363,bom!$A:$A,0)-1,0),0)</f>
        <v>0</v>
      </c>
      <c r="BJ363" s="57">
        <f>IFERROR(HLOOKUP(BJ$188,bom!$2:$300,MATCH($A363,bom!$A:$A,0)-1,0),0)</f>
        <v>0</v>
      </c>
      <c r="BK363" s="57">
        <f>IFERROR(HLOOKUP(BK$188,bom!$2:$300,MATCH($A363,bom!$A:$A,0)-1,0),0)</f>
        <v>0</v>
      </c>
      <c r="BL363" s="57">
        <f>IFERROR(HLOOKUP(BL$188,bom!$2:$300,MATCH($A363,bom!$A:$A,0)-1,0),0)</f>
        <v>0</v>
      </c>
      <c r="BM363" s="57">
        <f>IFERROR(HLOOKUP(BM$188,bom!$2:$300,MATCH($A363,bom!$A:$A,0)-1,0),0)</f>
        <v>0</v>
      </c>
      <c r="BN363" s="57">
        <f>IFERROR(HLOOKUP(BN$188,bom!$2:$300,MATCH($A363,bom!$A:$A,0)-1,0),0)</f>
        <v>0</v>
      </c>
      <c r="BO363" s="57">
        <f>IFERROR(HLOOKUP(BO$188,bom!$2:$300,MATCH($A363,bom!$A:$A,0)-1,0),0)</f>
        <v>0</v>
      </c>
      <c r="BP363" s="57">
        <f>IFERROR(HLOOKUP(BP$188,bom!$2:$300,MATCH($A363,bom!$A:$A,0)-1,0),0)</f>
        <v>0</v>
      </c>
      <c r="BQ363" s="57">
        <f>IFERROR(HLOOKUP(BQ$188,bom!$2:$300,MATCH($A363,bom!$A:$A,0)-1,0),0)</f>
        <v>0</v>
      </c>
      <c r="BR363" s="57">
        <f>IFERROR(HLOOKUP(BR$188,bom!$2:$300,MATCH($A363,bom!$A:$A,0)-1,0),0)</f>
        <v>0</v>
      </c>
      <c r="BS363" s="57">
        <f>IFERROR(HLOOKUP(BS$188,bom!$2:$300,MATCH($A363,bom!$A:$A,0)-1,0),0)</f>
        <v>0</v>
      </c>
      <c r="BT363" s="57">
        <f>IFERROR(HLOOKUP(BT$188,bom!$2:$300,MATCH($A363,bom!$A:$A,0)-1,0),0)</f>
        <v>0</v>
      </c>
      <c r="BU363" s="57">
        <f>IFERROR(HLOOKUP(BU$188,bom!$2:$300,MATCH($A363,bom!$A:$A,0)-1,0),0)</f>
        <v>0</v>
      </c>
      <c r="BV363" s="57">
        <f>IFERROR(HLOOKUP(BV$188,bom!$2:$300,MATCH($A363,bom!$A:$A,0)-1,0),0)</f>
        <v>0</v>
      </c>
      <c r="BW363" s="57">
        <f>IFERROR(HLOOKUP(BW$188,bom!$2:$300,MATCH($A363,bom!$A:$A,0)-1,0),0)</f>
        <v>0</v>
      </c>
      <c r="BX363" s="57">
        <f>IFERROR(HLOOKUP(BX$188,bom!$2:$300,MATCH($A363,bom!$A:$A,0)-1,0),0)</f>
        <v>0</v>
      </c>
      <c r="BY363" s="57">
        <f>IFERROR(HLOOKUP(BY$188,bom!$2:$300,MATCH($A363,bom!$A:$A,0)-1,0),0)</f>
        <v>0</v>
      </c>
      <c r="BZ363" s="57">
        <f>IFERROR(HLOOKUP(BZ$188,bom!$2:$300,MATCH($A363,bom!$A:$A,0)-1,0),0)</f>
        <v>0</v>
      </c>
      <c r="CA363" s="57">
        <f>IFERROR(HLOOKUP(CA$188,bom!$2:$300,MATCH($A363,bom!$A:$A,0)-1,0),0)</f>
        <v>0</v>
      </c>
      <c r="CB363" s="57">
        <f>IFERROR(HLOOKUP(CB$188,bom!$2:$300,MATCH($A363,bom!$A:$A,0)-1,0),0)</f>
        <v>0</v>
      </c>
      <c r="CC363" s="57">
        <f>IFERROR(HLOOKUP(CC$188,bom!$2:$300,MATCH($A363,bom!$A:$A,0)-1,0),0)</f>
        <v>0</v>
      </c>
      <c r="CD363" s="57">
        <f>IFERROR(HLOOKUP(CD$188,bom!$2:$300,MATCH($A363,bom!$A:$A,0)-1,0),0)</f>
        <v>0</v>
      </c>
      <c r="CE363" s="57">
        <f>IFERROR(HLOOKUP(CE$188,bom!$2:$300,MATCH($A363,bom!$A:$A,0)-1,0),0)</f>
        <v>0</v>
      </c>
      <c r="CF363" s="57">
        <f>IFERROR(HLOOKUP(CF$188,bom!$2:$300,MATCH($A363,bom!$A:$A,0)-1,0),0)</f>
        <v>0</v>
      </c>
      <c r="CG363" s="57">
        <f>IFERROR(HLOOKUP(CG$188,bom!$2:$300,MATCH($A363,bom!$A:$A,0)-1,0),0)</f>
        <v>0</v>
      </c>
      <c r="CH363" s="57">
        <f>IFERROR(HLOOKUP(CH$188,bom!$2:$300,MATCH($A363,bom!$A:$A,0)-1,0),0)</f>
        <v>0</v>
      </c>
      <c r="CI363" s="20"/>
      <c r="CJ363" s="20"/>
      <c r="CK363" s="20"/>
      <c r="CL363" s="20"/>
      <c r="CM363" s="32" t="str">
        <f t="shared" ref="CM363" si="2341">IF(G363&gt;0,IF(CN363&lt;(0.8*G363),"WARNING!!!",IF(CN363&lt;G363,"ORDER","OK")),IF((VLOOKUP(A363,A:DG,91+E363,0))&lt;0,"WARNING!!!",IF((VLOOKUP(A363,A:DG,91+ROUND(1.25*E363,0),0))&lt;0,"ORDER","OK")))</f>
        <v>OK</v>
      </c>
      <c r="CN363" s="33">
        <f t="shared" ref="CN363" si="2342">F363-CN364+CN365</f>
        <v>76.5</v>
      </c>
      <c r="CO363" s="34">
        <f t="shared" ref="CO363" si="2343">CN363-CO364+CO365</f>
        <v>76.5</v>
      </c>
      <c r="CP363" s="34">
        <f t="shared" ref="CP363" si="2344">CO363-CP364+CP365</f>
        <v>76.5</v>
      </c>
      <c r="CQ363" s="34">
        <f t="shared" ref="CQ363" si="2345">CP363-CQ364+CQ365</f>
        <v>76.5</v>
      </c>
      <c r="CR363" s="34">
        <f t="shared" ref="CR363" si="2346">CQ363-CR364+CR365</f>
        <v>76.5</v>
      </c>
      <c r="CS363" s="34">
        <f t="shared" ref="CS363" si="2347">CR363-CS364+CS365</f>
        <v>76.5</v>
      </c>
      <c r="CT363" s="34">
        <f t="shared" ref="CT363" si="2348">CS363-CT364+CT365</f>
        <v>76.5</v>
      </c>
      <c r="CU363" s="34">
        <f t="shared" ref="CU363" si="2349">CT363-CU364+CU365</f>
        <v>76.5</v>
      </c>
      <c r="CV363" s="34">
        <f t="shared" ref="CV363" si="2350">CU363-CV364+CV365</f>
        <v>76.5</v>
      </c>
      <c r="CW363" s="34">
        <f t="shared" ref="CW363" si="2351">CV363-CW364+CW365</f>
        <v>76.5</v>
      </c>
      <c r="CX363" s="34">
        <f t="shared" ref="CX363" si="2352">CW363-CX364+CX365</f>
        <v>76.5</v>
      </c>
      <c r="CY363" s="34">
        <f t="shared" ref="CY363" si="2353">CX363-CY364+CY365</f>
        <v>76.5</v>
      </c>
      <c r="CZ363" s="34">
        <f t="shared" ref="CZ363" si="2354">CY363-CZ364+CZ365</f>
        <v>76.5</v>
      </c>
      <c r="DA363" s="34">
        <f t="shared" ref="DA363" si="2355">CZ363-DA364+DA365</f>
        <v>76.5</v>
      </c>
      <c r="DB363" s="34">
        <f t="shared" ref="DB363" si="2356">DA363-DB364+DB365</f>
        <v>76.5</v>
      </c>
      <c r="DC363" s="34">
        <f t="shared" ref="DC363" si="2357">DB363-DC364+DC365</f>
        <v>76.5</v>
      </c>
      <c r="DD363" s="34">
        <f t="shared" ref="DD363" si="2358">DC363-DD364+DD365</f>
        <v>76.5</v>
      </c>
      <c r="DE363" s="34">
        <f t="shared" ref="DE363" si="2359">DD363-DE364+DE365</f>
        <v>76.5</v>
      </c>
      <c r="DF363" s="34">
        <f t="shared" ref="DF363" si="2360">DE363-DF364+DF365</f>
        <v>76.5</v>
      </c>
      <c r="DG363" s="35">
        <f t="shared" ref="DG363" si="2361">DF363-DG364+DG365</f>
        <v>76.5</v>
      </c>
      <c r="DM363" s="21"/>
    </row>
    <row r="364" spans="1:117" ht="12.75" hidden="1" outlineLevel="1" x14ac:dyDescent="0.2">
      <c r="A364" s="22"/>
      <c r="B364" s="23"/>
      <c r="C364" s="23"/>
      <c r="D364" s="24"/>
      <c r="E364" s="24"/>
      <c r="F364" s="24"/>
      <c r="G364" s="24"/>
      <c r="H364" s="24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24"/>
      <c r="CJ364" s="24"/>
      <c r="CK364" s="24"/>
      <c r="CL364" s="24"/>
      <c r="CM364" s="25" t="s">
        <v>7</v>
      </c>
      <c r="CN364" s="36">
        <f t="shared" ref="CN364" si="2362">$I363*CN$3+$J363*CN$4+$K363*CN$5+$L363*CN$6+$M363*CN$7+$N363*CN$8+$O363*CN$9+$P363*CN$10+$Q363*CN$11+$R363*CN$12+$S363*CN$13+$T363*CN$14+$U363*CN$15+$V363*CN$16+$W363*CN$17+$X363*CN$18+$Y363*CN$19+$Z363*CN$20+$AA363*CN$21+$AB363*CN$22+$AC363*CN$23+$AD363*CN$24+$AE363*CN$25+$AF363*CN$26+$AG363*CN$27+$AH363*CN$28+$AI363*CN$29+$AJ363*CN$30+$AK363*CN$31+$AL363*CN$32+$AM363*CN$33+$AN363*CN$34+$AO363*CN$35+$AP363*CN$36+$AQ363*CN$37+$AR363*CN$38+$AS363*CN$39+$AT363*CN$40+$AU363*CN$41+$AV363*CN$42+$AW363*CN$43+$AX363*CN$44+$AY363*CN$45+$AZ363*CN$46+$BA363*CN$47+$BB363*CN$48+$BC363*CN$49+$BD363*CN$50+$BE363*CN$51+$BF363*CN$52+$BG363*CN$53+$BH363*CN$54+$BI363*CN$55+$BJ363*CN$56+$BK363*CN$57+$BL363*CN$58+$BM363*CN$59+$BN363*CN$60+$BO363*CN$61+$BP363*CN$62+$BQ363*CN$63+$BR363*CN$64+$BS363*CN$65+$BT363*CN$66+$BU363*CN$67+$BV363*CN$68+$BW363*CN$69+$BX363*CN$70+$BY363*CN$71+$BZ363*CN$72+$CA363*CN$73+$CB363*CN$74+$CC363*CN$75+$CD363*CN$76+$CE363*CN$77+$CF363*CN$78+$CG363*CN$79+$CH363*CN$80</f>
        <v>0</v>
      </c>
      <c r="CO364" s="37">
        <f t="shared" ref="CO364" si="2363">$I363*CO$3+$J363*CO$4+$K363*CO$5+$L363*CO$6+$M363*CO$7+$N363*CO$8+$O363*CO$9+$P363*CO$10+$Q363*CO$11+$R363*CO$12+$S363*CO$13+$T363*CO$14+$U363*CO$15+$V363*CO$16+$W363*CO$17+$X363*CO$18+$Y363*CO$19+$Z363*CO$20+$AA363*CO$21+$AB363*CO$22+$AC363*CO$23+$AD363*CO$24+$AE363*CO$25+$AF363*CO$26+$AG363*CO$27+$AH363*CO$28+$AI363*CO$29+$AJ363*CO$30+$AK363*CO$31+$AL363*CO$32+$AM363*CO$33+$AN363*CO$34+$AO363*CO$35+$AP363*CO$36+$AQ363*CO$37+$AR363*CO$38+$AS363*CO$39+$AT363*CO$40+$AU363*CO$41+$AV363*CO$42+$AW363*CO$43+$AX363*CO$44+$AY363*CO$45+$AZ363*CO$46+$BA363*CO$47+$BB363*CO$48+$BC363*CO$49+$BD363*CO$50+$BE363*CO$51+$BF363*CO$52+$BG363*CO$53+$BH363*CO$54+$BI363*CO$55+$BJ363*CO$56+$BK363*CO$57+$BL363*CO$58+$BM363*CO$59+$BN363*CO$60+$BO363*CO$61+$BP363*CO$62+$BQ363*CO$63+$BR363*CO$64+$BS363*CO$65+$BT363*CO$66+$BU363*CO$67+$BV363*CO$68+$BW363*CO$69+$BX363*CO$70+$BY363*CO$71+$BZ363*CO$72+$CA363*CO$73+$CB363*CO$74+$CC363*CO$75+$CD363*CO$76+$CE363*CO$77+$CF363*CO$78+$CG363*CO$79+$CH363*CO$80</f>
        <v>0</v>
      </c>
      <c r="CP364" s="37">
        <f t="shared" ref="CP364" si="2364">$I363*CP$3+$J363*CP$4+$K363*CP$5+$L363*CP$6+$M363*CP$7+$N363*CP$8+$O363*CP$9+$P363*CP$10+$Q363*CP$11+$R363*CP$12+$S363*CP$13+$T363*CP$14+$U363*CP$15+$V363*CP$16+$W363*CP$17+$X363*CP$18+$Y363*CP$19+$Z363*CP$20+$AA363*CP$21+$AB363*CP$22+$AC363*CP$23+$AD363*CP$24+$AE363*CP$25+$AF363*CP$26+$AG363*CP$27+$AH363*CP$28+$AI363*CP$29+$AJ363*CP$30+$AK363*CP$31+$AL363*CP$32+$AM363*CP$33+$AN363*CP$34+$AO363*CP$35+$AP363*CP$36+$AQ363*CP$37+$AR363*CP$38+$AS363*CP$39+$AT363*CP$40+$AU363*CP$41+$AV363*CP$42+$AW363*CP$43+$AX363*CP$44+$AY363*CP$45+$AZ363*CP$46+$BA363*CP$47+$BB363*CP$48+$BC363*CP$49+$BD363*CP$50+$BE363*CP$51+$BF363*CP$52+$BG363*CP$53+$BH363*CP$54+$BI363*CP$55+$BJ363*CP$56+$BK363*CP$57+$BL363*CP$58+$BM363*CP$59+$BN363*CP$60+$BO363*CP$61+$BP363*CP$62+$BQ363*CP$63+$BR363*CP$64+$BS363*CP$65+$BT363*CP$66+$BU363*CP$67+$BV363*CP$68+$BW363*CP$69+$BX363*CP$70+$BY363*CP$71+$BZ363*CP$72+$CA363*CP$73+$CB363*CP$74+$CC363*CP$75+$CD363*CP$76+$CE363*CP$77+$CF363*CP$78+$CG363*CP$79+$CH363*CP$80</f>
        <v>0</v>
      </c>
      <c r="CQ364" s="37">
        <f t="shared" ref="CQ364" si="2365">$I363*CQ$3+$J363*CQ$4+$K363*CQ$5+$L363*CQ$6+$M363*CQ$7+$N363*CQ$8+$O363*CQ$9+$P363*CQ$10+$Q363*CQ$11+$R363*CQ$12+$S363*CQ$13+$T363*CQ$14+$U363*CQ$15+$V363*CQ$16+$W363*CQ$17+$X363*CQ$18+$Y363*CQ$19+$Z363*CQ$20+$AA363*CQ$21+$AB363*CQ$22+$AC363*CQ$23+$AD363*CQ$24+$AE363*CQ$25+$AF363*CQ$26+$AG363*CQ$27+$AH363*CQ$28+$AI363*CQ$29+$AJ363*CQ$30+$AK363*CQ$31+$AL363*CQ$32+$AM363*CQ$33+$AN363*CQ$34+$AO363*CQ$35+$AP363*CQ$36+$AQ363*CQ$37+$AR363*CQ$38+$AS363*CQ$39+$AT363*CQ$40+$AU363*CQ$41+$AV363*CQ$42+$AW363*CQ$43+$AX363*CQ$44+$AY363*CQ$45+$AZ363*CQ$46+$BA363*CQ$47+$BB363*CQ$48+$BC363*CQ$49+$BD363*CQ$50+$BE363*CQ$51+$BF363*CQ$52+$BG363*CQ$53+$BH363*CQ$54+$BI363*CQ$55+$BJ363*CQ$56+$BK363*CQ$57+$BL363*CQ$58+$BM363*CQ$59+$BN363*CQ$60+$BO363*CQ$61+$BP363*CQ$62+$BQ363*CQ$63+$BR363*CQ$64+$BS363*CQ$65+$BT363*CQ$66+$BU363*CQ$67+$BV363*CQ$68+$BW363*CQ$69+$BX363*CQ$70+$BY363*CQ$71+$BZ363*CQ$72+$CA363*CQ$73+$CB363*CQ$74+$CC363*CQ$75+$CD363*CQ$76+$CE363*CQ$77+$CF363*CQ$78+$CG363*CQ$79+$CH363*CQ$80</f>
        <v>0</v>
      </c>
      <c r="CR364" s="37">
        <f t="shared" ref="CR364" si="2366">$I363*CR$3+$J363*CR$4+$K363*CR$5+$L363*CR$6+$M363*CR$7+$N363*CR$8+$O363*CR$9+$P363*CR$10+$Q363*CR$11+$R363*CR$12+$S363*CR$13+$T363*CR$14+$U363*CR$15+$V363*CR$16+$W363*CR$17+$X363*CR$18+$Y363*CR$19+$Z363*CR$20+$AA363*CR$21+$AB363*CR$22+$AC363*CR$23+$AD363*CR$24+$AE363*CR$25+$AF363*CR$26+$AG363*CR$27+$AH363*CR$28+$AI363*CR$29+$AJ363*CR$30+$AK363*CR$31+$AL363*CR$32+$AM363*CR$33+$AN363*CR$34+$AO363*CR$35+$AP363*CR$36+$AQ363*CR$37+$AR363*CR$38+$AS363*CR$39+$AT363*CR$40+$AU363*CR$41+$AV363*CR$42+$AW363*CR$43+$AX363*CR$44+$AY363*CR$45+$AZ363*CR$46+$BA363*CR$47+$BB363*CR$48+$BC363*CR$49+$BD363*CR$50+$BE363*CR$51+$BF363*CR$52+$BG363*CR$53+$BH363*CR$54+$BI363*CR$55+$BJ363*CR$56+$BK363*CR$57+$BL363*CR$58+$BM363*CR$59+$BN363*CR$60+$BO363*CR$61+$BP363*CR$62+$BQ363*CR$63+$BR363*CR$64+$BS363*CR$65+$BT363*CR$66+$BU363*CR$67+$BV363*CR$68+$BW363*CR$69+$BX363*CR$70+$BY363*CR$71+$BZ363*CR$72+$CA363*CR$73+$CB363*CR$74+$CC363*CR$75+$CD363*CR$76+$CE363*CR$77+$CF363*CR$78+$CG363*CR$79+$CH363*CR$80</f>
        <v>0</v>
      </c>
      <c r="CS364" s="37">
        <f t="shared" ref="CS364" si="2367">$I363*CS$3+$J363*CS$4+$K363*CS$5+$L363*CS$6+$M363*CS$7+$N363*CS$8+$O363*CS$9+$P363*CS$10+$Q363*CS$11+$R363*CS$12+$S363*CS$13+$T363*CS$14+$U363*CS$15+$V363*CS$16+$W363*CS$17+$X363*CS$18+$Y363*CS$19+$Z363*CS$20+$AA363*CS$21+$AB363*CS$22+$AC363*CS$23+$AD363*CS$24+$AE363*CS$25+$AF363*CS$26+$AG363*CS$27+$AH363*CS$28+$AI363*CS$29+$AJ363*CS$30+$AK363*CS$31+$AL363*CS$32+$AM363*CS$33+$AN363*CS$34+$AO363*CS$35+$AP363*CS$36+$AQ363*CS$37+$AR363*CS$38+$AS363*CS$39+$AT363*CS$40+$AU363*CS$41+$AV363*CS$42+$AW363*CS$43+$AX363*CS$44+$AY363*CS$45+$AZ363*CS$46+$BA363*CS$47+$BB363*CS$48+$BC363*CS$49+$BD363*CS$50+$BE363*CS$51+$BF363*CS$52+$BG363*CS$53+$BH363*CS$54+$BI363*CS$55+$BJ363*CS$56+$BK363*CS$57+$BL363*CS$58+$BM363*CS$59+$BN363*CS$60+$BO363*CS$61+$BP363*CS$62+$BQ363*CS$63+$BR363*CS$64+$BS363*CS$65+$BT363*CS$66+$BU363*CS$67+$BV363*CS$68+$BW363*CS$69+$BX363*CS$70+$BY363*CS$71+$BZ363*CS$72+$CA363*CS$73+$CB363*CS$74+$CC363*CS$75+$CD363*CS$76+$CE363*CS$77+$CF363*CS$78+$CG363*CS$79+$CH363*CS$80</f>
        <v>0</v>
      </c>
      <c r="CT364" s="37">
        <f t="shared" ref="CT364" si="2368">$I363*CT$3+$J363*CT$4+$K363*CT$5+$L363*CT$6+$M363*CT$7+$N363*CT$8+$O363*CT$9+$P363*CT$10+$Q363*CT$11+$R363*CT$12+$S363*CT$13+$T363*CT$14+$U363*CT$15+$V363*CT$16+$W363*CT$17+$X363*CT$18+$Y363*CT$19+$Z363*CT$20+$AA363*CT$21+$AB363*CT$22+$AC363*CT$23+$AD363*CT$24+$AE363*CT$25+$AF363*CT$26+$AG363*CT$27+$AH363*CT$28+$AI363*CT$29+$AJ363*CT$30+$AK363*CT$31+$AL363*CT$32+$AM363*CT$33+$AN363*CT$34+$AO363*CT$35+$AP363*CT$36+$AQ363*CT$37+$AR363*CT$38+$AS363*CT$39+$AT363*CT$40+$AU363*CT$41+$AV363*CT$42+$AW363*CT$43+$AX363*CT$44+$AY363*CT$45+$AZ363*CT$46+$BA363*CT$47+$BB363*CT$48+$BC363*CT$49+$BD363*CT$50+$BE363*CT$51+$BF363*CT$52+$BG363*CT$53+$BH363*CT$54+$BI363*CT$55+$BJ363*CT$56+$BK363*CT$57+$BL363*CT$58+$BM363*CT$59+$BN363*CT$60+$BO363*CT$61+$BP363*CT$62+$BQ363*CT$63+$BR363*CT$64+$BS363*CT$65+$BT363*CT$66+$BU363*CT$67+$BV363*CT$68+$BW363*CT$69+$BX363*CT$70+$BY363*CT$71+$BZ363*CT$72+$CA363*CT$73+$CB363*CT$74+$CC363*CT$75+$CD363*CT$76+$CE363*CT$77+$CF363*CT$78+$CG363*CT$79+$CH363*CT$80</f>
        <v>0</v>
      </c>
      <c r="CU364" s="37">
        <f t="shared" ref="CU364" si="2369">$I363*CU$3+$J363*CU$4+$K363*CU$5+$L363*CU$6+$M363*CU$7+$N363*CU$8+$O363*CU$9+$P363*CU$10+$Q363*CU$11+$R363*CU$12+$S363*CU$13+$T363*CU$14+$U363*CU$15+$V363*CU$16+$W363*CU$17+$X363*CU$18+$Y363*CU$19+$Z363*CU$20+$AA363*CU$21+$AB363*CU$22+$AC363*CU$23+$AD363*CU$24+$AE363*CU$25+$AF363*CU$26+$AG363*CU$27+$AH363*CU$28+$AI363*CU$29+$AJ363*CU$30+$AK363*CU$31+$AL363*CU$32+$AM363*CU$33+$AN363*CU$34+$AO363*CU$35+$AP363*CU$36+$AQ363*CU$37+$AR363*CU$38+$AS363*CU$39+$AT363*CU$40+$AU363*CU$41+$AV363*CU$42+$AW363*CU$43+$AX363*CU$44+$AY363*CU$45+$AZ363*CU$46+$BA363*CU$47+$BB363*CU$48+$BC363*CU$49+$BD363*CU$50+$BE363*CU$51+$BF363*CU$52+$BG363*CU$53+$BH363*CU$54+$BI363*CU$55+$BJ363*CU$56+$BK363*CU$57+$BL363*CU$58+$BM363*CU$59+$BN363*CU$60+$BO363*CU$61+$BP363*CU$62+$BQ363*CU$63+$BR363*CU$64+$BS363*CU$65+$BT363*CU$66+$BU363*CU$67+$BV363*CU$68+$BW363*CU$69+$BX363*CU$70+$BY363*CU$71+$BZ363*CU$72+$CA363*CU$73+$CB363*CU$74+$CC363*CU$75+$CD363*CU$76+$CE363*CU$77+$CF363*CU$78+$CG363*CU$79+$CH363*CU$80</f>
        <v>0</v>
      </c>
      <c r="CV364" s="37">
        <f t="shared" ref="CV364" si="2370">$I363*CV$3+$J363*CV$4+$K363*CV$5+$L363*CV$6+$M363*CV$7+$N363*CV$8+$O363*CV$9+$P363*CV$10+$Q363*CV$11+$R363*CV$12+$S363*CV$13+$T363*CV$14+$U363*CV$15+$V363*CV$16+$W363*CV$17+$X363*CV$18+$Y363*CV$19+$Z363*CV$20+$AA363*CV$21+$AB363*CV$22+$AC363*CV$23+$AD363*CV$24+$AE363*CV$25+$AF363*CV$26+$AG363*CV$27+$AH363*CV$28+$AI363*CV$29+$AJ363*CV$30+$AK363*CV$31+$AL363*CV$32+$AM363*CV$33+$AN363*CV$34+$AO363*CV$35+$AP363*CV$36+$AQ363*CV$37+$AR363*CV$38+$AS363*CV$39+$AT363*CV$40+$AU363*CV$41+$AV363*CV$42+$AW363*CV$43+$AX363*CV$44+$AY363*CV$45+$AZ363*CV$46+$BA363*CV$47+$BB363*CV$48+$BC363*CV$49+$BD363*CV$50+$BE363*CV$51+$BF363*CV$52+$BG363*CV$53+$BH363*CV$54+$BI363*CV$55+$BJ363*CV$56+$BK363*CV$57+$BL363*CV$58+$BM363*CV$59+$BN363*CV$60+$BO363*CV$61+$BP363*CV$62+$BQ363*CV$63+$BR363*CV$64+$BS363*CV$65+$BT363*CV$66+$BU363*CV$67+$BV363*CV$68+$BW363*CV$69+$BX363*CV$70+$BY363*CV$71+$BZ363*CV$72+$CA363*CV$73+$CB363*CV$74+$CC363*CV$75+$CD363*CV$76+$CE363*CV$77+$CF363*CV$78+$CG363*CV$79+$CH363*CV$80</f>
        <v>0</v>
      </c>
      <c r="CW364" s="37">
        <f t="shared" ref="CW364" si="2371">$I363*CW$3+$J363*CW$4+$K363*CW$5+$L363*CW$6+$M363*CW$7+$N363*CW$8+$O363*CW$9+$P363*CW$10+$Q363*CW$11+$R363*CW$12+$S363*CW$13+$T363*CW$14+$U363*CW$15+$V363*CW$16+$W363*CW$17+$X363*CW$18+$Y363*CW$19+$Z363*CW$20+$AA363*CW$21+$AB363*CW$22+$AC363*CW$23+$AD363*CW$24+$AE363*CW$25+$AF363*CW$26+$AG363*CW$27+$AH363*CW$28+$AI363*CW$29+$AJ363*CW$30+$AK363*CW$31+$AL363*CW$32+$AM363*CW$33+$AN363*CW$34+$AO363*CW$35+$AP363*CW$36+$AQ363*CW$37+$AR363*CW$38+$AS363*CW$39+$AT363*CW$40+$AU363*CW$41+$AV363*CW$42+$AW363*CW$43+$AX363*CW$44+$AY363*CW$45+$AZ363*CW$46+$BA363*CW$47+$BB363*CW$48+$BC363*CW$49+$BD363*CW$50+$BE363*CW$51+$BF363*CW$52+$BG363*CW$53+$BH363*CW$54+$BI363*CW$55+$BJ363*CW$56+$BK363*CW$57+$BL363*CW$58+$BM363*CW$59+$BN363*CW$60+$BO363*CW$61+$BP363*CW$62+$BQ363*CW$63+$BR363*CW$64+$BS363*CW$65+$BT363*CW$66+$BU363*CW$67+$BV363*CW$68+$BW363*CW$69+$BX363*CW$70+$BY363*CW$71+$BZ363*CW$72+$CA363*CW$73+$CB363*CW$74+$CC363*CW$75+$CD363*CW$76+$CE363*CW$77+$CF363*CW$78+$CG363*CW$79+$CH363*CW$80</f>
        <v>0</v>
      </c>
      <c r="CX364" s="37">
        <f t="shared" ref="CX364" si="2372">$I363*CX$3+$J363*CX$4+$K363*CX$5+$L363*CX$6+$M363*CX$7+$N363*CX$8+$O363*CX$9+$P363*CX$10+$Q363*CX$11+$R363*CX$12+$S363*CX$13+$T363*CX$14+$U363*CX$15+$V363*CX$16+$W363*CX$17+$X363*CX$18+$Y363*CX$19+$Z363*CX$20+$AA363*CX$21+$AB363*CX$22+$AC363*CX$23+$AD363*CX$24+$AE363*CX$25+$AF363*CX$26+$AG363*CX$27+$AH363*CX$28+$AI363*CX$29+$AJ363*CX$30+$AK363*CX$31+$AL363*CX$32+$AM363*CX$33+$AN363*CX$34+$AO363*CX$35+$AP363*CX$36+$AQ363*CX$37+$AR363*CX$38+$AS363*CX$39+$AT363*CX$40+$AU363*CX$41+$AV363*CX$42+$AW363*CX$43+$AX363*CX$44+$AY363*CX$45+$AZ363*CX$46+$BA363*CX$47+$BB363*CX$48+$BC363*CX$49+$BD363*CX$50+$BE363*CX$51+$BF363*CX$52+$BG363*CX$53+$BH363*CX$54+$BI363*CX$55+$BJ363*CX$56+$BK363*CX$57+$BL363*CX$58+$BM363*CX$59+$BN363*CX$60+$BO363*CX$61+$BP363*CX$62+$BQ363*CX$63+$BR363*CX$64+$BS363*CX$65+$BT363*CX$66+$BU363*CX$67+$BV363*CX$68+$BW363*CX$69+$BX363*CX$70+$BY363*CX$71+$BZ363*CX$72+$CA363*CX$73+$CB363*CX$74+$CC363*CX$75+$CD363*CX$76+$CE363*CX$77+$CF363*CX$78+$CG363*CX$79+$CH363*CX$80</f>
        <v>0</v>
      </c>
      <c r="CY364" s="37">
        <f t="shared" ref="CY364" si="2373">$I363*CY$3+$J363*CY$4+$K363*CY$5+$L363*CY$6+$M363*CY$7+$N363*CY$8+$O363*CY$9+$P363*CY$10+$Q363*CY$11+$R363*CY$12+$S363*CY$13+$T363*CY$14+$U363*CY$15+$V363*CY$16+$W363*CY$17+$X363*CY$18+$Y363*CY$19+$Z363*CY$20+$AA363*CY$21+$AB363*CY$22+$AC363*CY$23+$AD363*CY$24+$AE363*CY$25+$AF363*CY$26+$AG363*CY$27+$AH363*CY$28+$AI363*CY$29+$AJ363*CY$30+$AK363*CY$31+$AL363*CY$32+$AM363*CY$33+$AN363*CY$34+$AO363*CY$35+$AP363*CY$36+$AQ363*CY$37+$AR363*CY$38+$AS363*CY$39+$AT363*CY$40+$AU363*CY$41+$AV363*CY$42+$AW363*CY$43+$AX363*CY$44+$AY363*CY$45+$AZ363*CY$46+$BA363*CY$47+$BB363*CY$48+$BC363*CY$49+$BD363*CY$50+$BE363*CY$51+$BF363*CY$52+$BG363*CY$53+$BH363*CY$54+$BI363*CY$55+$BJ363*CY$56+$BK363*CY$57+$BL363*CY$58+$BM363*CY$59+$BN363*CY$60+$BO363*CY$61+$BP363*CY$62+$BQ363*CY$63+$BR363*CY$64+$BS363*CY$65+$BT363*CY$66+$BU363*CY$67+$BV363*CY$68+$BW363*CY$69+$BX363*CY$70+$BY363*CY$71+$BZ363*CY$72+$CA363*CY$73+$CB363*CY$74+$CC363*CY$75+$CD363*CY$76+$CE363*CY$77+$CF363*CY$78+$CG363*CY$79+$CH363*CY$80</f>
        <v>0</v>
      </c>
      <c r="CZ364" s="37">
        <f t="shared" ref="CZ364" si="2374">$I363*CZ$3+$J363*CZ$4+$K363*CZ$5+$L363*CZ$6+$M363*CZ$7+$N363*CZ$8+$O363*CZ$9+$P363*CZ$10+$Q363*CZ$11+$R363*CZ$12+$S363*CZ$13+$T363*CZ$14+$U363*CZ$15+$V363*CZ$16+$W363*CZ$17+$X363*CZ$18+$Y363*CZ$19+$Z363*CZ$20+$AA363*CZ$21+$AB363*CZ$22+$AC363*CZ$23+$AD363*CZ$24+$AE363*CZ$25+$AF363*CZ$26+$AG363*CZ$27+$AH363*CZ$28+$AI363*CZ$29+$AJ363*CZ$30+$AK363*CZ$31+$AL363*CZ$32+$AM363*CZ$33+$AN363*CZ$34+$AO363*CZ$35+$AP363*CZ$36+$AQ363*CZ$37+$AR363*CZ$38+$AS363*CZ$39+$AT363*CZ$40+$AU363*CZ$41+$AV363*CZ$42+$AW363*CZ$43+$AX363*CZ$44+$AY363*CZ$45+$AZ363*CZ$46+$BA363*CZ$47+$BB363*CZ$48+$BC363*CZ$49+$BD363*CZ$50+$BE363*CZ$51+$BF363*CZ$52+$BG363*CZ$53+$BH363*CZ$54+$BI363*CZ$55+$BJ363*CZ$56+$BK363*CZ$57+$BL363*CZ$58+$BM363*CZ$59+$BN363*CZ$60+$BO363*CZ$61+$BP363*CZ$62+$BQ363*CZ$63+$BR363*CZ$64+$BS363*CZ$65+$BT363*CZ$66+$BU363*CZ$67+$BV363*CZ$68+$BW363*CZ$69+$BX363*CZ$70+$BY363*CZ$71+$BZ363*CZ$72+$CA363*CZ$73+$CB363*CZ$74+$CC363*CZ$75+$CD363*CZ$76+$CE363*CZ$77+$CF363*CZ$78+$CG363*CZ$79+$CH363*CZ$80</f>
        <v>0</v>
      </c>
      <c r="DA364" s="37">
        <f t="shared" ref="DA364" si="2375">$I363*DA$3+$J363*DA$4+$K363*DA$5+$L363*DA$6+$M363*DA$7+$N363*DA$8+$O363*DA$9+$P363*DA$10+$Q363*DA$11+$R363*DA$12+$S363*DA$13+$T363*DA$14+$U363*DA$15+$V363*DA$16+$W363*DA$17+$X363*DA$18+$Y363*DA$19+$Z363*DA$20+$AA363*DA$21+$AB363*DA$22+$AC363*DA$23+$AD363*DA$24+$AE363*DA$25+$AF363*DA$26+$AG363*DA$27+$AH363*DA$28+$AI363*DA$29+$AJ363*DA$30+$AK363*DA$31+$AL363*DA$32+$AM363*DA$33+$AN363*DA$34+$AO363*DA$35+$AP363*DA$36+$AQ363*DA$37+$AR363*DA$38+$AS363*DA$39+$AT363*DA$40+$AU363*DA$41+$AV363*DA$42+$AW363*DA$43+$AX363*DA$44+$AY363*DA$45+$AZ363*DA$46+$BA363*DA$47+$BB363*DA$48+$BC363*DA$49+$BD363*DA$50+$BE363*DA$51+$BF363*DA$52+$BG363*DA$53+$BH363*DA$54+$BI363*DA$55+$BJ363*DA$56+$BK363*DA$57+$BL363*DA$58+$BM363*DA$59+$BN363*DA$60+$BO363*DA$61+$BP363*DA$62+$BQ363*DA$63+$BR363*DA$64+$BS363*DA$65+$BT363*DA$66+$BU363*DA$67+$BV363*DA$68+$BW363*DA$69+$BX363*DA$70+$BY363*DA$71+$BZ363*DA$72+$CA363*DA$73+$CB363*DA$74+$CC363*DA$75+$CD363*DA$76+$CE363*DA$77+$CF363*DA$78+$CG363*DA$79+$CH363*DA$80</f>
        <v>0</v>
      </c>
      <c r="DB364" s="37">
        <f t="shared" ref="DB364" si="2376">$I363*DB$3+$J363*DB$4+$K363*DB$5+$L363*DB$6+$M363*DB$7+$N363*DB$8+$O363*DB$9+$P363*DB$10+$Q363*DB$11+$R363*DB$12+$S363*DB$13+$T363*DB$14+$U363*DB$15+$V363*DB$16+$W363*DB$17+$X363*DB$18+$Y363*DB$19+$Z363*DB$20+$AA363*DB$21+$AB363*DB$22+$AC363*DB$23+$AD363*DB$24+$AE363*DB$25+$AF363*DB$26+$AG363*DB$27+$AH363*DB$28+$AI363*DB$29+$AJ363*DB$30+$AK363*DB$31+$AL363*DB$32+$AM363*DB$33+$AN363*DB$34+$AO363*DB$35+$AP363*DB$36+$AQ363*DB$37+$AR363*DB$38+$AS363*DB$39+$AT363*DB$40+$AU363*DB$41+$AV363*DB$42+$AW363*DB$43+$AX363*DB$44+$AY363*DB$45+$AZ363*DB$46+$BA363*DB$47+$BB363*DB$48+$BC363*DB$49+$BD363*DB$50+$BE363*DB$51+$BF363*DB$52+$BG363*DB$53+$BH363*DB$54+$BI363*DB$55+$BJ363*DB$56+$BK363*DB$57+$BL363*DB$58+$BM363*DB$59+$BN363*DB$60+$BO363*DB$61+$BP363*DB$62+$BQ363*DB$63+$BR363*DB$64+$BS363*DB$65+$BT363*DB$66+$BU363*DB$67+$BV363*DB$68+$BW363*DB$69+$BX363*DB$70+$BY363*DB$71+$BZ363*DB$72+$CA363*DB$73+$CB363*DB$74+$CC363*DB$75+$CD363*DB$76+$CE363*DB$77+$CF363*DB$78+$CG363*DB$79+$CH363*DB$80</f>
        <v>0</v>
      </c>
      <c r="DC364" s="37">
        <f t="shared" ref="DC364" si="2377">$I363*DC$3+$J363*DC$4+$K363*DC$5+$L363*DC$6+$M363*DC$7+$N363*DC$8+$O363*DC$9+$P363*DC$10+$Q363*DC$11+$R363*DC$12+$S363*DC$13+$T363*DC$14+$U363*DC$15+$V363*DC$16+$W363*DC$17+$X363*DC$18+$Y363*DC$19+$Z363*DC$20+$AA363*DC$21+$AB363*DC$22+$AC363*DC$23+$AD363*DC$24+$AE363*DC$25+$AF363*DC$26+$AG363*DC$27+$AH363*DC$28+$AI363*DC$29+$AJ363*DC$30+$AK363*DC$31+$AL363*DC$32+$AM363*DC$33+$AN363*DC$34+$AO363*DC$35+$AP363*DC$36+$AQ363*DC$37+$AR363*DC$38+$AS363*DC$39+$AT363*DC$40+$AU363*DC$41+$AV363*DC$42+$AW363*DC$43+$AX363*DC$44+$AY363*DC$45+$AZ363*DC$46+$BA363*DC$47+$BB363*DC$48+$BC363*DC$49+$BD363*DC$50+$BE363*DC$51+$BF363*DC$52+$BG363*DC$53+$BH363*DC$54+$BI363*DC$55+$BJ363*DC$56+$BK363*DC$57+$BL363*DC$58+$BM363*DC$59+$BN363*DC$60+$BO363*DC$61+$BP363*DC$62+$BQ363*DC$63+$BR363*DC$64+$BS363*DC$65+$BT363*DC$66+$BU363*DC$67+$BV363*DC$68+$BW363*DC$69+$BX363*DC$70+$BY363*DC$71+$BZ363*DC$72+$CA363*DC$73+$CB363*DC$74+$CC363*DC$75+$CD363*DC$76+$CE363*DC$77+$CF363*DC$78+$CG363*DC$79+$CH363*DC$80</f>
        <v>0</v>
      </c>
      <c r="DD364" s="37">
        <f t="shared" ref="DD364" si="2378">$I363*DD$3+$J363*DD$4+$K363*DD$5+$L363*DD$6+$M363*DD$7+$N363*DD$8+$O363*DD$9+$P363*DD$10+$Q363*DD$11+$R363*DD$12+$S363*DD$13+$T363*DD$14+$U363*DD$15+$V363*DD$16+$W363*DD$17+$X363*DD$18+$Y363*DD$19+$Z363*DD$20+$AA363*DD$21+$AB363*DD$22+$AC363*DD$23+$AD363*DD$24+$AE363*DD$25+$AF363*DD$26+$AG363*DD$27+$AH363*DD$28+$AI363*DD$29+$AJ363*DD$30+$AK363*DD$31+$AL363*DD$32+$AM363*DD$33+$AN363*DD$34+$AO363*DD$35+$AP363*DD$36+$AQ363*DD$37+$AR363*DD$38+$AS363*DD$39+$AT363*DD$40+$AU363*DD$41+$AV363*DD$42+$AW363*DD$43+$AX363*DD$44+$AY363*DD$45+$AZ363*DD$46+$BA363*DD$47+$BB363*DD$48+$BC363*DD$49+$BD363*DD$50+$BE363*DD$51+$BF363*DD$52+$BG363*DD$53+$BH363*DD$54+$BI363*DD$55+$BJ363*DD$56+$BK363*DD$57+$BL363*DD$58+$BM363*DD$59+$BN363*DD$60+$BO363*DD$61+$BP363*DD$62+$BQ363*DD$63+$BR363*DD$64+$BS363*DD$65+$BT363*DD$66+$BU363*DD$67+$BV363*DD$68+$BW363*DD$69+$BX363*DD$70+$BY363*DD$71+$BZ363*DD$72+$CA363*DD$73+$CB363*DD$74+$CC363*DD$75+$CD363*DD$76+$CE363*DD$77+$CF363*DD$78+$CG363*DD$79+$CH363*DD$80</f>
        <v>0</v>
      </c>
      <c r="DE364" s="37">
        <f t="shared" ref="DE364" si="2379">$I363*DE$3+$J363*DE$4+$K363*DE$5+$L363*DE$6+$M363*DE$7+$N363*DE$8+$O363*DE$9+$P363*DE$10+$Q363*DE$11+$R363*DE$12+$S363*DE$13+$T363*DE$14+$U363*DE$15+$V363*DE$16+$W363*DE$17+$X363*DE$18+$Y363*DE$19+$Z363*DE$20+$AA363*DE$21+$AB363*DE$22+$AC363*DE$23+$AD363*DE$24+$AE363*DE$25+$AF363*DE$26+$AG363*DE$27+$AH363*DE$28+$AI363*DE$29+$AJ363*DE$30+$AK363*DE$31+$AL363*DE$32+$AM363*DE$33+$AN363*DE$34+$AO363*DE$35+$AP363*DE$36+$AQ363*DE$37+$AR363*DE$38+$AS363*DE$39+$AT363*DE$40+$AU363*DE$41+$AV363*DE$42+$AW363*DE$43+$AX363*DE$44+$AY363*DE$45+$AZ363*DE$46+$BA363*DE$47+$BB363*DE$48+$BC363*DE$49+$BD363*DE$50+$BE363*DE$51+$BF363*DE$52+$BG363*DE$53+$BH363*DE$54+$BI363*DE$55+$BJ363*DE$56+$BK363*DE$57+$BL363*DE$58+$BM363*DE$59+$BN363*DE$60+$BO363*DE$61+$BP363*DE$62+$BQ363*DE$63+$BR363*DE$64+$BS363*DE$65+$BT363*DE$66+$BU363*DE$67+$BV363*DE$68+$BW363*DE$69+$BX363*DE$70+$BY363*DE$71+$BZ363*DE$72+$CA363*DE$73+$CB363*DE$74+$CC363*DE$75+$CD363*DE$76+$CE363*DE$77+$CF363*DE$78+$CG363*DE$79+$CH363*DE$80</f>
        <v>0</v>
      </c>
      <c r="DF364" s="37">
        <f t="shared" ref="DF364" si="2380">$I363*DF$3+$J363*DF$4+$K363*DF$5+$L363*DF$6+$M363*DF$7+$N363*DF$8+$O363*DF$9+$P363*DF$10+$Q363*DF$11+$R363*DF$12+$S363*DF$13+$T363*DF$14+$U363*DF$15+$V363*DF$16+$W363*DF$17+$X363*DF$18+$Y363*DF$19+$Z363*DF$20+$AA363*DF$21+$AB363*DF$22+$AC363*DF$23+$AD363*DF$24+$AE363*DF$25+$AF363*DF$26+$AG363*DF$27+$AH363*DF$28+$AI363*DF$29+$AJ363*DF$30+$AK363*DF$31+$AL363*DF$32+$AM363*DF$33+$AN363*DF$34+$AO363*DF$35+$AP363*DF$36+$AQ363*DF$37+$AR363*DF$38+$AS363*DF$39+$AT363*DF$40+$AU363*DF$41+$AV363*DF$42+$AW363*DF$43+$AX363*DF$44+$AY363*DF$45+$AZ363*DF$46+$BA363*DF$47+$BB363*DF$48+$BC363*DF$49+$BD363*DF$50+$BE363*DF$51+$BF363*DF$52+$BG363*DF$53+$BH363*DF$54+$BI363*DF$55+$BJ363*DF$56+$BK363*DF$57+$BL363*DF$58+$BM363*DF$59+$BN363*DF$60+$BO363*DF$61+$BP363*DF$62+$BQ363*DF$63+$BR363*DF$64+$BS363*DF$65+$BT363*DF$66+$BU363*DF$67+$BV363*DF$68+$BW363*DF$69+$BX363*DF$70+$BY363*DF$71+$BZ363*DF$72+$CA363*DF$73+$CB363*DF$74+$CC363*DF$75+$CD363*DF$76+$CE363*DF$77+$CF363*DF$78+$CG363*DF$79+$CH363*DF$80</f>
        <v>0</v>
      </c>
      <c r="DG364" s="38">
        <f t="shared" ref="DG364" si="2381">$I363*DG$3+$J363*DG$4+$K363*DG$5+$L363*DG$6+$M363*DG$7+$N363*DG$8+$O363*DG$9+$P363*DG$10+$Q363*DG$11+$R363*DG$12+$S363*DG$13+$T363*DG$14+$U363*DG$15+$V363*DG$16+$W363*DG$17+$X363*DG$18+$Y363*DG$19+$Z363*DG$20+$AA363*DG$21+$AB363*DG$22+$AC363*DG$23+$AD363*DG$24+$AE363*DG$25+$AF363*DG$26+$AG363*DG$27+$AH363*DG$28+$AI363*DG$29+$AJ363*DG$30+$AK363*DG$31+$AL363*DG$32+$AM363*DG$33+$AN363*DG$34+$AO363*DG$35+$AP363*DG$36+$AQ363*DG$37+$AR363*DG$38+$AS363*DG$39+$AT363*DG$40+$AU363*DG$41+$AV363*DG$42+$AW363*DG$43+$AX363*DG$44+$AY363*DG$45+$AZ363*DG$46+$BA363*DG$47+$BB363*DG$48+$BC363*DG$49+$BD363*DG$50+$BE363*DG$51+$BF363*DG$52+$BG363*DG$53+$BH363*DG$54+$BI363*DG$55+$BJ363*DG$56+$BK363*DG$57+$BL363*DG$58+$BM363*DG$59+$BN363*DG$60+$BO363*DG$61+$BP363*DG$62+$BQ363*DG$63+$BR363*DG$64+$BS363*DG$65+$BT363*DG$66+$BU363*DG$67+$BV363*DG$68+$BW363*DG$69+$BX363*DG$70+$BY363*DG$71+$BZ363*DG$72+$CA363*DG$73+$CB363*DG$74+$CC363*DG$75+$CD363*DG$76+$CE363*DG$77+$CF363*DG$78+$CG363*DG$79+$CH363*DG$80</f>
        <v>0</v>
      </c>
    </row>
    <row r="365" spans="1:117" ht="12.75" hidden="1" outlineLevel="1" x14ac:dyDescent="0.2">
      <c r="A365" s="26"/>
      <c r="B365" s="27"/>
      <c r="C365" s="27"/>
      <c r="D365" s="28"/>
      <c r="E365" s="28"/>
      <c r="F365" s="28"/>
      <c r="G365" s="28"/>
      <c r="H365" s="28"/>
      <c r="I365" s="59"/>
      <c r="J365" s="59"/>
      <c r="K365" s="59"/>
      <c r="L365" s="59"/>
      <c r="M365" s="59"/>
      <c r="N365" s="59"/>
      <c r="O365" s="59"/>
      <c r="P365" s="59"/>
      <c r="Q365" s="59"/>
      <c r="R365" s="59"/>
      <c r="S365" s="59"/>
      <c r="T365" s="59"/>
      <c r="U365" s="59"/>
      <c r="V365" s="59"/>
      <c r="W365" s="59"/>
      <c r="X365" s="59"/>
      <c r="Y365" s="59"/>
      <c r="Z365" s="59"/>
      <c r="AA365" s="59"/>
      <c r="AB365" s="59"/>
      <c r="AC365" s="59"/>
      <c r="AD365" s="59"/>
      <c r="AE365" s="59"/>
      <c r="AF365" s="59"/>
      <c r="AG365" s="59"/>
      <c r="AH365" s="59"/>
      <c r="AI365" s="59"/>
      <c r="AJ365" s="59"/>
      <c r="AK365" s="59"/>
      <c r="AL365" s="59"/>
      <c r="AM365" s="59"/>
      <c r="AN365" s="59"/>
      <c r="AO365" s="59"/>
      <c r="AP365" s="59"/>
      <c r="AQ365" s="59"/>
      <c r="AR365" s="59"/>
      <c r="AS365" s="59"/>
      <c r="AT365" s="59"/>
      <c r="AU365" s="59"/>
      <c r="AV365" s="59"/>
      <c r="AW365" s="59"/>
      <c r="AX365" s="59"/>
      <c r="AY365" s="59"/>
      <c r="AZ365" s="59"/>
      <c r="BA365" s="59"/>
      <c r="BB365" s="59"/>
      <c r="BC365" s="59"/>
      <c r="BD365" s="59"/>
      <c r="BE365" s="59"/>
      <c r="BF365" s="59"/>
      <c r="BG365" s="59"/>
      <c r="BH365" s="59"/>
      <c r="BI365" s="59"/>
      <c r="BJ365" s="59"/>
      <c r="BK365" s="59"/>
      <c r="BL365" s="59"/>
      <c r="BM365" s="59"/>
      <c r="BN365" s="59"/>
      <c r="BO365" s="59"/>
      <c r="BP365" s="59"/>
      <c r="BQ365" s="59"/>
      <c r="BR365" s="59"/>
      <c r="BS365" s="59"/>
      <c r="BT365" s="59"/>
      <c r="BU365" s="59"/>
      <c r="BV365" s="59"/>
      <c r="BW365" s="59"/>
      <c r="BX365" s="59"/>
      <c r="BY365" s="59"/>
      <c r="BZ365" s="59"/>
      <c r="CA365" s="59"/>
      <c r="CB365" s="59"/>
      <c r="CC365" s="59"/>
      <c r="CD365" s="59"/>
      <c r="CE365" s="59"/>
      <c r="CF365" s="59"/>
      <c r="CG365" s="59"/>
      <c r="CH365" s="59"/>
      <c r="CI365" s="28"/>
      <c r="CJ365" s="28"/>
      <c r="CK365" s="28"/>
      <c r="CL365" s="28"/>
      <c r="CM365" s="29" t="s">
        <v>8</v>
      </c>
      <c r="CN365" s="39"/>
      <c r="CO365" s="40"/>
      <c r="CP365" s="40"/>
      <c r="CQ365" s="40"/>
      <c r="CR365" s="40"/>
      <c r="CS365" s="40"/>
      <c r="CT365" s="40"/>
      <c r="CU365" s="40"/>
      <c r="CV365" s="40"/>
      <c r="CW365" s="40"/>
      <c r="CX365" s="40"/>
      <c r="CY365" s="40"/>
      <c r="CZ365" s="40"/>
      <c r="DA365" s="40"/>
      <c r="DB365" s="40"/>
      <c r="DC365" s="40"/>
      <c r="DD365" s="40"/>
      <c r="DE365" s="40"/>
      <c r="DF365" s="40"/>
      <c r="DG365" s="41"/>
    </row>
    <row r="366" spans="1:117" ht="12.75" collapsed="1" x14ac:dyDescent="0.2">
      <c r="A366" s="19" t="s">
        <v>359</v>
      </c>
      <c r="B366" s="19" t="s">
        <v>157</v>
      </c>
      <c r="C366" s="19"/>
      <c r="D366" s="20" t="s">
        <v>316</v>
      </c>
      <c r="E366" s="20">
        <v>6</v>
      </c>
      <c r="F366" s="20">
        <f>IF($C$4="",SUMIF(stock_on_hand!A:A,planner!A366,stock_on_hand!C:C),SUMIFS(stock_on_hand!C:C,stock_on_hand!A:A,planner!A366,stock_on_hand!E:E,$C$4))</f>
        <v>67.5</v>
      </c>
      <c r="G366" s="20"/>
      <c r="H366" s="20" t="s">
        <v>326</v>
      </c>
      <c r="I366" s="57">
        <f>IFERROR(HLOOKUP(I$188,bom!$2:$300,MATCH($A366,bom!$A:$A,0)-1,0),0)</f>
        <v>0</v>
      </c>
      <c r="J366" s="57">
        <f>IFERROR(HLOOKUP(J$188,bom!$2:$300,MATCH($A366,bom!$A:$A,0)-1,0),0)</f>
        <v>0</v>
      </c>
      <c r="K366" s="57">
        <f>IFERROR(HLOOKUP(K$188,bom!$2:$300,MATCH($A366,bom!$A:$A,0)-1,0),0)</f>
        <v>0</v>
      </c>
      <c r="L366" s="57">
        <f>IFERROR(HLOOKUP(L$188,bom!$2:$300,MATCH($A366,bom!$A:$A,0)-1,0),0)</f>
        <v>0</v>
      </c>
      <c r="M366" s="57">
        <f>IFERROR(HLOOKUP(M$188,bom!$2:$300,MATCH($A366,bom!$A:$A,0)-1,0),0)</f>
        <v>0</v>
      </c>
      <c r="N366" s="57">
        <f>IFERROR(HLOOKUP(N$188,bom!$2:$300,MATCH($A366,bom!$A:$A,0)-1,0),0)</f>
        <v>0</v>
      </c>
      <c r="O366" s="57">
        <f>IFERROR(HLOOKUP(O$188,bom!$2:$300,MATCH($A366,bom!$A:$A,0)-1,0),0)</f>
        <v>0</v>
      </c>
      <c r="P366" s="57">
        <f>IFERROR(HLOOKUP(P$188,bom!$2:$300,MATCH($A366,bom!$A:$A,0)-1,0),0)</f>
        <v>0</v>
      </c>
      <c r="Q366" s="57">
        <f>IFERROR(HLOOKUP(Q$188,bom!$2:$300,MATCH($A366,bom!$A:$A,0)-1,0),0)</f>
        <v>0</v>
      </c>
      <c r="R366" s="57">
        <f>IFERROR(HLOOKUP(R$188,bom!$2:$300,MATCH($A366,bom!$A:$A,0)-1,0),0)</f>
        <v>0</v>
      </c>
      <c r="S366" s="57">
        <f>IFERROR(HLOOKUP(S$188,bom!$2:$300,MATCH($A366,bom!$A:$A,0)-1,0),0)</f>
        <v>0</v>
      </c>
      <c r="T366" s="57">
        <f>IFERROR(HLOOKUP(T$188,bom!$2:$300,MATCH($A366,bom!$A:$A,0)-1,0),0)</f>
        <v>0</v>
      </c>
      <c r="U366" s="57">
        <f>IFERROR(HLOOKUP(U$188,bom!$2:$300,MATCH($A366,bom!$A:$A,0)-1,0),0)</f>
        <v>0</v>
      </c>
      <c r="V366" s="57">
        <f>IFERROR(HLOOKUP(V$188,bom!$2:$300,MATCH($A366,bom!$A:$A,0)-1,0),0)</f>
        <v>0</v>
      </c>
      <c r="W366" s="57">
        <f>IFERROR(HLOOKUP(W$188,bom!$2:$300,MATCH($A366,bom!$A:$A,0)-1,0),0)</f>
        <v>0</v>
      </c>
      <c r="X366" s="57">
        <f>IFERROR(HLOOKUP(X$188,bom!$2:$300,MATCH($A366,bom!$A:$A,0)-1,0),0)</f>
        <v>0</v>
      </c>
      <c r="Y366" s="57">
        <f>IFERROR(HLOOKUP(Y$188,bom!$2:$300,MATCH($A366,bom!$A:$A,0)-1,0),0)</f>
        <v>0</v>
      </c>
      <c r="Z366" s="57">
        <f>IFERROR(HLOOKUP(Z$188,bom!$2:$300,MATCH($A366,bom!$A:$A,0)-1,0),0)</f>
        <v>0</v>
      </c>
      <c r="AA366" s="57">
        <f>IFERROR(HLOOKUP(AA$188,bom!$2:$300,MATCH($A366,bom!$A:$A,0)-1,0),0)</f>
        <v>0</v>
      </c>
      <c r="AB366" s="57">
        <f>IFERROR(HLOOKUP(AB$188,bom!$2:$300,MATCH($A366,bom!$A:$A,0)-1,0),0)</f>
        <v>0</v>
      </c>
      <c r="AC366" s="57">
        <f>IFERROR(HLOOKUP(AC$188,bom!$2:$300,MATCH($A366,bom!$A:$A,0)-1,0),0)</f>
        <v>0</v>
      </c>
      <c r="AD366" s="57">
        <f>IFERROR(HLOOKUP(AD$188,bom!$2:$300,MATCH($A366,bom!$A:$A,0)-1,0),0)</f>
        <v>0</v>
      </c>
      <c r="AE366" s="57">
        <f>IFERROR(HLOOKUP(AE$188,bom!$2:$300,MATCH($A366,bom!$A:$A,0)-1,0),0)</f>
        <v>0</v>
      </c>
      <c r="AF366" s="57">
        <f>IFERROR(HLOOKUP(AF$188,bom!$2:$300,MATCH($A366,bom!$A:$A,0)-1,0),0)</f>
        <v>0</v>
      </c>
      <c r="AG366" s="57">
        <f>IFERROR(HLOOKUP(AG$188,bom!$2:$300,MATCH($A366,bom!$A:$A,0)-1,0),0)</f>
        <v>0</v>
      </c>
      <c r="AH366" s="57">
        <f>IFERROR(HLOOKUP(AH$188,bom!$2:$300,MATCH($A366,bom!$A:$A,0)-1,0),0)</f>
        <v>0</v>
      </c>
      <c r="AI366" s="57">
        <f>IFERROR(HLOOKUP(AI$188,bom!$2:$300,MATCH($A366,bom!$A:$A,0)-1,0),0)</f>
        <v>0</v>
      </c>
      <c r="AJ366" s="57">
        <f>IFERROR(HLOOKUP(AJ$188,bom!$2:$300,MATCH($A366,bom!$A:$A,0)-1,0),0)</f>
        <v>0</v>
      </c>
      <c r="AK366" s="57">
        <f>IFERROR(HLOOKUP(AK$188,bom!$2:$300,MATCH($A366,bom!$A:$A,0)-1,0),0)</f>
        <v>0</v>
      </c>
      <c r="AL366" s="57">
        <f>IFERROR(HLOOKUP(AL$188,bom!$2:$300,MATCH($A366,bom!$A:$A,0)-1,0),0)</f>
        <v>0</v>
      </c>
      <c r="AM366" s="57">
        <f>IFERROR(HLOOKUP(AM$188,bom!$2:$300,MATCH($A366,bom!$A:$A,0)-1,0),0)</f>
        <v>0</v>
      </c>
      <c r="AN366" s="57">
        <f>IFERROR(HLOOKUP(AN$188,bom!$2:$300,MATCH($A366,bom!$A:$A,0)-1,0),0)</f>
        <v>0</v>
      </c>
      <c r="AO366" s="57">
        <f>IFERROR(HLOOKUP(AO$188,bom!$2:$300,MATCH($A366,bom!$A:$A,0)-1,0),0)</f>
        <v>0</v>
      </c>
      <c r="AP366" s="57">
        <f>IFERROR(HLOOKUP(AP$188,bom!$2:$300,MATCH($A366,bom!$A:$A,0)-1,0),0)</f>
        <v>0</v>
      </c>
      <c r="AQ366" s="57">
        <f>IFERROR(HLOOKUP(AQ$188,bom!$2:$300,MATCH($A366,bom!$A:$A,0)-1,0),0)</f>
        <v>0</v>
      </c>
      <c r="AR366" s="57">
        <f>IFERROR(HLOOKUP(AR$188,bom!$2:$300,MATCH($A366,bom!$A:$A,0)-1,0),0)</f>
        <v>0</v>
      </c>
      <c r="AS366" s="57">
        <f>IFERROR(HLOOKUP(AS$188,bom!$2:$300,MATCH($A366,bom!$A:$A,0)-1,0),0)</f>
        <v>0</v>
      </c>
      <c r="AT366" s="57">
        <f>IFERROR(HLOOKUP(AT$188,bom!$2:$300,MATCH($A366,bom!$A:$A,0)-1,0),0)</f>
        <v>0</v>
      </c>
      <c r="AU366" s="57">
        <f>IFERROR(HLOOKUP(AU$188,bom!$2:$300,MATCH($A366,bom!$A:$A,0)-1,0),0)</f>
        <v>0</v>
      </c>
      <c r="AV366" s="57">
        <f>IFERROR(HLOOKUP(AV$188,bom!$2:$300,MATCH($A366,bom!$A:$A,0)-1,0),0)</f>
        <v>0</v>
      </c>
      <c r="AW366" s="57">
        <f>IFERROR(HLOOKUP(AW$188,bom!$2:$300,MATCH($A366,bom!$A:$A,0)-1,0),0)</f>
        <v>0</v>
      </c>
      <c r="AX366" s="57">
        <f>IFERROR(HLOOKUP(AX$188,bom!$2:$300,MATCH($A366,bom!$A:$A,0)-1,0),0)</f>
        <v>0</v>
      </c>
      <c r="AY366" s="57">
        <f>IFERROR(HLOOKUP(AY$188,bom!$2:$300,MATCH($A366,bom!$A:$A,0)-1,0),0)</f>
        <v>0</v>
      </c>
      <c r="AZ366" s="57">
        <f>IFERROR(HLOOKUP(AZ$188,bom!$2:$300,MATCH($A366,bom!$A:$A,0)-1,0),0)</f>
        <v>0</v>
      </c>
      <c r="BA366" s="57">
        <f>IFERROR(HLOOKUP(BA$188,bom!$2:$300,MATCH($A366,bom!$A:$A,0)-1,0),0)</f>
        <v>0</v>
      </c>
      <c r="BB366" s="57">
        <f>IFERROR(HLOOKUP(BB$188,bom!$2:$300,MATCH($A366,bom!$A:$A,0)-1,0),0)</f>
        <v>0</v>
      </c>
      <c r="BC366" s="57">
        <f>IFERROR(HLOOKUP(BC$188,bom!$2:$300,MATCH($A366,bom!$A:$A,0)-1,0),0)</f>
        <v>0</v>
      </c>
      <c r="BD366" s="57">
        <f>IFERROR(HLOOKUP(BD$188,bom!$2:$300,MATCH($A366,bom!$A:$A,0)-1,0),0)</f>
        <v>0</v>
      </c>
      <c r="BE366" s="57">
        <f>IFERROR(HLOOKUP(BE$188,bom!$2:$300,MATCH($A366,bom!$A:$A,0)-1,0),0)</f>
        <v>0</v>
      </c>
      <c r="BF366" s="57">
        <f>IFERROR(HLOOKUP(BF$188,bom!$2:$300,MATCH($A366,bom!$A:$A,0)-1,0),0)</f>
        <v>0</v>
      </c>
      <c r="BG366" s="57">
        <f>IFERROR(HLOOKUP(BG$188,bom!$2:$300,MATCH($A366,bom!$A:$A,0)-1,0),0)</f>
        <v>0</v>
      </c>
      <c r="BH366" s="57">
        <f>IFERROR(HLOOKUP(BH$188,bom!$2:$300,MATCH($A366,bom!$A:$A,0)-1,0),0)</f>
        <v>0</v>
      </c>
      <c r="BI366" s="57">
        <f>IFERROR(HLOOKUP(BI$188,bom!$2:$300,MATCH($A366,bom!$A:$A,0)-1,0),0)</f>
        <v>0</v>
      </c>
      <c r="BJ366" s="57">
        <f>IFERROR(HLOOKUP(BJ$188,bom!$2:$300,MATCH($A366,bom!$A:$A,0)-1,0),0)</f>
        <v>0</v>
      </c>
      <c r="BK366" s="57">
        <f>IFERROR(HLOOKUP(BK$188,bom!$2:$300,MATCH($A366,bom!$A:$A,0)-1,0),0)</f>
        <v>0</v>
      </c>
      <c r="BL366" s="57">
        <f>IFERROR(HLOOKUP(BL$188,bom!$2:$300,MATCH($A366,bom!$A:$A,0)-1,0),0)</f>
        <v>0</v>
      </c>
      <c r="BM366" s="57">
        <f>IFERROR(HLOOKUP(BM$188,bom!$2:$300,MATCH($A366,bom!$A:$A,0)-1,0),0)</f>
        <v>0</v>
      </c>
      <c r="BN366" s="57">
        <f>IFERROR(HLOOKUP(BN$188,bom!$2:$300,MATCH($A366,bom!$A:$A,0)-1,0),0)</f>
        <v>0</v>
      </c>
      <c r="BO366" s="57">
        <f>IFERROR(HLOOKUP(BO$188,bom!$2:$300,MATCH($A366,bom!$A:$A,0)-1,0),0)</f>
        <v>0</v>
      </c>
      <c r="BP366" s="57">
        <f>IFERROR(HLOOKUP(BP$188,bom!$2:$300,MATCH($A366,bom!$A:$A,0)-1,0),0)</f>
        <v>0</v>
      </c>
      <c r="BQ366" s="57">
        <f>IFERROR(HLOOKUP(BQ$188,bom!$2:$300,MATCH($A366,bom!$A:$A,0)-1,0),0)</f>
        <v>0</v>
      </c>
      <c r="BR366" s="57">
        <f>IFERROR(HLOOKUP(BR$188,bom!$2:$300,MATCH($A366,bom!$A:$A,0)-1,0),0)</f>
        <v>0</v>
      </c>
      <c r="BS366" s="57">
        <f>IFERROR(HLOOKUP(BS$188,bom!$2:$300,MATCH($A366,bom!$A:$A,0)-1,0),0)</f>
        <v>0</v>
      </c>
      <c r="BT366" s="57">
        <f>IFERROR(HLOOKUP(BT$188,bom!$2:$300,MATCH($A366,bom!$A:$A,0)-1,0),0)</f>
        <v>0</v>
      </c>
      <c r="BU366" s="57">
        <f>IFERROR(HLOOKUP(BU$188,bom!$2:$300,MATCH($A366,bom!$A:$A,0)-1,0),0)</f>
        <v>0</v>
      </c>
      <c r="BV366" s="57">
        <f>IFERROR(HLOOKUP(BV$188,bom!$2:$300,MATCH($A366,bom!$A:$A,0)-1,0),0)</f>
        <v>0</v>
      </c>
      <c r="BW366" s="57">
        <f>IFERROR(HLOOKUP(BW$188,bom!$2:$300,MATCH($A366,bom!$A:$A,0)-1,0),0)</f>
        <v>0</v>
      </c>
      <c r="BX366" s="57">
        <f>IFERROR(HLOOKUP(BX$188,bom!$2:$300,MATCH($A366,bom!$A:$A,0)-1,0),0)</f>
        <v>0</v>
      </c>
      <c r="BY366" s="57">
        <f>IFERROR(HLOOKUP(BY$188,bom!$2:$300,MATCH($A366,bom!$A:$A,0)-1,0),0)</f>
        <v>0</v>
      </c>
      <c r="BZ366" s="57">
        <f>IFERROR(HLOOKUP(BZ$188,bom!$2:$300,MATCH($A366,bom!$A:$A,0)-1,0),0)</f>
        <v>0</v>
      </c>
      <c r="CA366" s="57">
        <f>IFERROR(HLOOKUP(CA$188,bom!$2:$300,MATCH($A366,bom!$A:$A,0)-1,0),0)</f>
        <v>0</v>
      </c>
      <c r="CB366" s="57">
        <f>IFERROR(HLOOKUP(CB$188,bom!$2:$300,MATCH($A366,bom!$A:$A,0)-1,0),0)</f>
        <v>0</v>
      </c>
      <c r="CC366" s="57">
        <f>IFERROR(HLOOKUP(CC$188,bom!$2:$300,MATCH($A366,bom!$A:$A,0)-1,0),0)</f>
        <v>0</v>
      </c>
      <c r="CD366" s="57">
        <f>IFERROR(HLOOKUP(CD$188,bom!$2:$300,MATCH($A366,bom!$A:$A,0)-1,0),0)</f>
        <v>0</v>
      </c>
      <c r="CE366" s="57">
        <f>IFERROR(HLOOKUP(CE$188,bom!$2:$300,MATCH($A366,bom!$A:$A,0)-1,0),0)</f>
        <v>0</v>
      </c>
      <c r="CF366" s="57">
        <f>IFERROR(HLOOKUP(CF$188,bom!$2:$300,MATCH($A366,bom!$A:$A,0)-1,0),0)</f>
        <v>0</v>
      </c>
      <c r="CG366" s="57">
        <f>IFERROR(HLOOKUP(CG$188,bom!$2:$300,MATCH($A366,bom!$A:$A,0)-1,0),0)</f>
        <v>0</v>
      </c>
      <c r="CH366" s="57">
        <f>IFERROR(HLOOKUP(CH$188,bom!$2:$300,MATCH($A366,bom!$A:$A,0)-1,0),0)</f>
        <v>0</v>
      </c>
      <c r="CI366" s="20"/>
      <c r="CJ366" s="20"/>
      <c r="CK366" s="20"/>
      <c r="CL366" s="20"/>
      <c r="CM366" s="32" t="str">
        <f t="shared" ref="CM366" si="2382">IF(G366&gt;0,IF(CN366&lt;(0.8*G366),"WARNING!!!",IF(CN366&lt;G366,"ORDER","OK")),IF((VLOOKUP(A366,A:DG,91+E366,0))&lt;0,"WARNING!!!",IF((VLOOKUP(A366,A:DG,91+ROUND(1.25*E366,0),0))&lt;0,"ORDER","OK")))</f>
        <v>OK</v>
      </c>
      <c r="CN366" s="33">
        <f t="shared" ref="CN366" si="2383">F366-CN367+CN368</f>
        <v>67.5</v>
      </c>
      <c r="CO366" s="34">
        <f t="shared" ref="CO366" si="2384">CN366-CO367+CO368</f>
        <v>67.5</v>
      </c>
      <c r="CP366" s="34">
        <f t="shared" ref="CP366" si="2385">CO366-CP367+CP368</f>
        <v>67.5</v>
      </c>
      <c r="CQ366" s="34">
        <f t="shared" ref="CQ366" si="2386">CP366-CQ367+CQ368</f>
        <v>67.5</v>
      </c>
      <c r="CR366" s="34">
        <f t="shared" ref="CR366" si="2387">CQ366-CR367+CR368</f>
        <v>67.5</v>
      </c>
      <c r="CS366" s="34">
        <f t="shared" ref="CS366" si="2388">CR366-CS367+CS368</f>
        <v>67.5</v>
      </c>
      <c r="CT366" s="34">
        <f t="shared" ref="CT366" si="2389">CS366-CT367+CT368</f>
        <v>67.5</v>
      </c>
      <c r="CU366" s="34">
        <f t="shared" ref="CU366" si="2390">CT366-CU367+CU368</f>
        <v>67.5</v>
      </c>
      <c r="CV366" s="34">
        <f t="shared" ref="CV366" si="2391">CU366-CV367+CV368</f>
        <v>67.5</v>
      </c>
      <c r="CW366" s="34">
        <f t="shared" ref="CW366" si="2392">CV366-CW367+CW368</f>
        <v>67.5</v>
      </c>
      <c r="CX366" s="34">
        <f t="shared" ref="CX366" si="2393">CW366-CX367+CX368</f>
        <v>67.5</v>
      </c>
      <c r="CY366" s="34">
        <f t="shared" ref="CY366" si="2394">CX366-CY367+CY368</f>
        <v>67.5</v>
      </c>
      <c r="CZ366" s="34">
        <f t="shared" ref="CZ366" si="2395">CY366-CZ367+CZ368</f>
        <v>67.5</v>
      </c>
      <c r="DA366" s="34">
        <f t="shared" ref="DA366" si="2396">CZ366-DA367+DA368</f>
        <v>67.5</v>
      </c>
      <c r="DB366" s="34">
        <f t="shared" ref="DB366" si="2397">DA366-DB367+DB368</f>
        <v>67.5</v>
      </c>
      <c r="DC366" s="34">
        <f t="shared" ref="DC366" si="2398">DB366-DC367+DC368</f>
        <v>67.5</v>
      </c>
      <c r="DD366" s="34">
        <f t="shared" ref="DD366" si="2399">DC366-DD367+DD368</f>
        <v>67.5</v>
      </c>
      <c r="DE366" s="34">
        <f t="shared" ref="DE366" si="2400">DD366-DE367+DE368</f>
        <v>67.5</v>
      </c>
      <c r="DF366" s="34">
        <f t="shared" ref="DF366" si="2401">DE366-DF367+DF368</f>
        <v>67.5</v>
      </c>
      <c r="DG366" s="35">
        <f t="shared" ref="DG366" si="2402">DF366-DG367+DG368</f>
        <v>67.5</v>
      </c>
      <c r="DM366" s="21"/>
    </row>
    <row r="367" spans="1:117" ht="12.75" hidden="1" outlineLevel="1" x14ac:dyDescent="0.2">
      <c r="A367" s="22"/>
      <c r="B367" s="23"/>
      <c r="C367" s="23"/>
      <c r="D367" s="24"/>
      <c r="E367" s="24"/>
      <c r="F367" s="24"/>
      <c r="G367" s="24"/>
      <c r="H367" s="24"/>
      <c r="I367" s="58"/>
      <c r="J367" s="58"/>
      <c r="K367" s="58"/>
      <c r="L367" s="58"/>
      <c r="M367" s="58"/>
      <c r="N367" s="58"/>
      <c r="O367" s="58"/>
      <c r="P367" s="58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  <c r="AG367" s="58"/>
      <c r="AH367" s="58"/>
      <c r="AI367" s="58"/>
      <c r="AJ367" s="58"/>
      <c r="AK367" s="58"/>
      <c r="AL367" s="58"/>
      <c r="AM367" s="58"/>
      <c r="AN367" s="58"/>
      <c r="AO367" s="58"/>
      <c r="AP367" s="58"/>
      <c r="AQ367" s="58"/>
      <c r="AR367" s="58"/>
      <c r="AS367" s="58"/>
      <c r="AT367" s="58"/>
      <c r="AU367" s="58"/>
      <c r="AV367" s="58"/>
      <c r="AW367" s="58"/>
      <c r="AX367" s="58"/>
      <c r="AY367" s="58"/>
      <c r="AZ367" s="58"/>
      <c r="BA367" s="58"/>
      <c r="BB367" s="58"/>
      <c r="BC367" s="58"/>
      <c r="BD367" s="58"/>
      <c r="BE367" s="58"/>
      <c r="BF367" s="58"/>
      <c r="BG367" s="58"/>
      <c r="BH367" s="58"/>
      <c r="BI367" s="58"/>
      <c r="BJ367" s="58"/>
      <c r="BK367" s="58"/>
      <c r="BL367" s="58"/>
      <c r="BM367" s="58"/>
      <c r="BN367" s="58"/>
      <c r="BO367" s="58"/>
      <c r="BP367" s="58"/>
      <c r="BQ367" s="58"/>
      <c r="BR367" s="58"/>
      <c r="BS367" s="58"/>
      <c r="BT367" s="58"/>
      <c r="BU367" s="58"/>
      <c r="BV367" s="58"/>
      <c r="BW367" s="58"/>
      <c r="BX367" s="58"/>
      <c r="BY367" s="58"/>
      <c r="BZ367" s="58"/>
      <c r="CA367" s="58"/>
      <c r="CB367" s="58"/>
      <c r="CC367" s="58"/>
      <c r="CD367" s="58"/>
      <c r="CE367" s="58"/>
      <c r="CF367" s="58"/>
      <c r="CG367" s="58"/>
      <c r="CH367" s="58"/>
      <c r="CI367" s="24"/>
      <c r="CJ367" s="24"/>
      <c r="CK367" s="24"/>
      <c r="CL367" s="24"/>
      <c r="CM367" s="25" t="s">
        <v>7</v>
      </c>
      <c r="CN367" s="36">
        <f t="shared" ref="CN367" si="2403">$I366*CN$3+$J366*CN$4+$K366*CN$5+$L366*CN$6+$M366*CN$7+$N366*CN$8+$O366*CN$9+$P366*CN$10+$Q366*CN$11+$R366*CN$12+$S366*CN$13+$T366*CN$14+$U366*CN$15+$V366*CN$16+$W366*CN$17+$X366*CN$18+$Y366*CN$19+$Z366*CN$20+$AA366*CN$21+$AB366*CN$22+$AC366*CN$23+$AD366*CN$24+$AE366*CN$25+$AF366*CN$26+$AG366*CN$27+$AH366*CN$28+$AI366*CN$29+$AJ366*CN$30+$AK366*CN$31+$AL366*CN$32+$AM366*CN$33+$AN366*CN$34+$AO366*CN$35+$AP366*CN$36+$AQ366*CN$37+$AR366*CN$38+$AS366*CN$39+$AT366*CN$40+$AU366*CN$41+$AV366*CN$42+$AW366*CN$43+$AX366*CN$44+$AY366*CN$45+$AZ366*CN$46+$BA366*CN$47+$BB366*CN$48+$BC366*CN$49+$BD366*CN$50+$BE366*CN$51+$BF366*CN$52+$BG366*CN$53+$BH366*CN$54+$BI366*CN$55+$BJ366*CN$56+$BK366*CN$57+$BL366*CN$58+$BM366*CN$59+$BN366*CN$60+$BO366*CN$61+$BP366*CN$62+$BQ366*CN$63+$BR366*CN$64+$BS366*CN$65+$BT366*CN$66+$BU366*CN$67+$BV366*CN$68+$BW366*CN$69+$BX366*CN$70+$BY366*CN$71+$BZ366*CN$72+$CA366*CN$73+$CB366*CN$74+$CC366*CN$75+$CD366*CN$76+$CE366*CN$77+$CF366*CN$78+$CG366*CN$79+$CH366*CN$80</f>
        <v>0</v>
      </c>
      <c r="CO367" s="37">
        <f t="shared" ref="CO367" si="2404">$I366*CO$3+$J366*CO$4+$K366*CO$5+$L366*CO$6+$M366*CO$7+$N366*CO$8+$O366*CO$9+$P366*CO$10+$Q366*CO$11+$R366*CO$12+$S366*CO$13+$T366*CO$14+$U366*CO$15+$V366*CO$16+$W366*CO$17+$X366*CO$18+$Y366*CO$19+$Z366*CO$20+$AA366*CO$21+$AB366*CO$22+$AC366*CO$23+$AD366*CO$24+$AE366*CO$25+$AF366*CO$26+$AG366*CO$27+$AH366*CO$28+$AI366*CO$29+$AJ366*CO$30+$AK366*CO$31+$AL366*CO$32+$AM366*CO$33+$AN366*CO$34+$AO366*CO$35+$AP366*CO$36+$AQ366*CO$37+$AR366*CO$38+$AS366*CO$39+$AT366*CO$40+$AU366*CO$41+$AV366*CO$42+$AW366*CO$43+$AX366*CO$44+$AY366*CO$45+$AZ366*CO$46+$BA366*CO$47+$BB366*CO$48+$BC366*CO$49+$BD366*CO$50+$BE366*CO$51+$BF366*CO$52+$BG366*CO$53+$BH366*CO$54+$BI366*CO$55+$BJ366*CO$56+$BK366*CO$57+$BL366*CO$58+$BM366*CO$59+$BN366*CO$60+$BO366*CO$61+$BP366*CO$62+$BQ366*CO$63+$BR366*CO$64+$BS366*CO$65+$BT366*CO$66+$BU366*CO$67+$BV366*CO$68+$BW366*CO$69+$BX366*CO$70+$BY366*CO$71+$BZ366*CO$72+$CA366*CO$73+$CB366*CO$74+$CC366*CO$75+$CD366*CO$76+$CE366*CO$77+$CF366*CO$78+$CG366*CO$79+$CH366*CO$80</f>
        <v>0</v>
      </c>
      <c r="CP367" s="37">
        <f t="shared" ref="CP367" si="2405">$I366*CP$3+$J366*CP$4+$K366*CP$5+$L366*CP$6+$M366*CP$7+$N366*CP$8+$O366*CP$9+$P366*CP$10+$Q366*CP$11+$R366*CP$12+$S366*CP$13+$T366*CP$14+$U366*CP$15+$V366*CP$16+$W366*CP$17+$X366*CP$18+$Y366*CP$19+$Z366*CP$20+$AA366*CP$21+$AB366*CP$22+$AC366*CP$23+$AD366*CP$24+$AE366*CP$25+$AF366*CP$26+$AG366*CP$27+$AH366*CP$28+$AI366*CP$29+$AJ366*CP$30+$AK366*CP$31+$AL366*CP$32+$AM366*CP$33+$AN366*CP$34+$AO366*CP$35+$AP366*CP$36+$AQ366*CP$37+$AR366*CP$38+$AS366*CP$39+$AT366*CP$40+$AU366*CP$41+$AV366*CP$42+$AW366*CP$43+$AX366*CP$44+$AY366*CP$45+$AZ366*CP$46+$BA366*CP$47+$BB366*CP$48+$BC366*CP$49+$BD366*CP$50+$BE366*CP$51+$BF366*CP$52+$BG366*CP$53+$BH366*CP$54+$BI366*CP$55+$BJ366*CP$56+$BK366*CP$57+$BL366*CP$58+$BM366*CP$59+$BN366*CP$60+$BO366*CP$61+$BP366*CP$62+$BQ366*CP$63+$BR366*CP$64+$BS366*CP$65+$BT366*CP$66+$BU366*CP$67+$BV366*CP$68+$BW366*CP$69+$BX366*CP$70+$BY366*CP$71+$BZ366*CP$72+$CA366*CP$73+$CB366*CP$74+$CC366*CP$75+$CD366*CP$76+$CE366*CP$77+$CF366*CP$78+$CG366*CP$79+$CH366*CP$80</f>
        <v>0</v>
      </c>
      <c r="CQ367" s="37">
        <f t="shared" ref="CQ367" si="2406">$I366*CQ$3+$J366*CQ$4+$K366*CQ$5+$L366*CQ$6+$M366*CQ$7+$N366*CQ$8+$O366*CQ$9+$P366*CQ$10+$Q366*CQ$11+$R366*CQ$12+$S366*CQ$13+$T366*CQ$14+$U366*CQ$15+$V366*CQ$16+$W366*CQ$17+$X366*CQ$18+$Y366*CQ$19+$Z366*CQ$20+$AA366*CQ$21+$AB366*CQ$22+$AC366*CQ$23+$AD366*CQ$24+$AE366*CQ$25+$AF366*CQ$26+$AG366*CQ$27+$AH366*CQ$28+$AI366*CQ$29+$AJ366*CQ$30+$AK366*CQ$31+$AL366*CQ$32+$AM366*CQ$33+$AN366*CQ$34+$AO366*CQ$35+$AP366*CQ$36+$AQ366*CQ$37+$AR366*CQ$38+$AS366*CQ$39+$AT366*CQ$40+$AU366*CQ$41+$AV366*CQ$42+$AW366*CQ$43+$AX366*CQ$44+$AY366*CQ$45+$AZ366*CQ$46+$BA366*CQ$47+$BB366*CQ$48+$BC366*CQ$49+$BD366*CQ$50+$BE366*CQ$51+$BF366*CQ$52+$BG366*CQ$53+$BH366*CQ$54+$BI366*CQ$55+$BJ366*CQ$56+$BK366*CQ$57+$BL366*CQ$58+$BM366*CQ$59+$BN366*CQ$60+$BO366*CQ$61+$BP366*CQ$62+$BQ366*CQ$63+$BR366*CQ$64+$BS366*CQ$65+$BT366*CQ$66+$BU366*CQ$67+$BV366*CQ$68+$BW366*CQ$69+$BX366*CQ$70+$BY366*CQ$71+$BZ366*CQ$72+$CA366*CQ$73+$CB366*CQ$74+$CC366*CQ$75+$CD366*CQ$76+$CE366*CQ$77+$CF366*CQ$78+$CG366*CQ$79+$CH366*CQ$80</f>
        <v>0</v>
      </c>
      <c r="CR367" s="37">
        <f t="shared" ref="CR367" si="2407">$I366*CR$3+$J366*CR$4+$K366*CR$5+$L366*CR$6+$M366*CR$7+$N366*CR$8+$O366*CR$9+$P366*CR$10+$Q366*CR$11+$R366*CR$12+$S366*CR$13+$T366*CR$14+$U366*CR$15+$V366*CR$16+$W366*CR$17+$X366*CR$18+$Y366*CR$19+$Z366*CR$20+$AA366*CR$21+$AB366*CR$22+$AC366*CR$23+$AD366*CR$24+$AE366*CR$25+$AF366*CR$26+$AG366*CR$27+$AH366*CR$28+$AI366*CR$29+$AJ366*CR$30+$AK366*CR$31+$AL366*CR$32+$AM366*CR$33+$AN366*CR$34+$AO366*CR$35+$AP366*CR$36+$AQ366*CR$37+$AR366*CR$38+$AS366*CR$39+$AT366*CR$40+$AU366*CR$41+$AV366*CR$42+$AW366*CR$43+$AX366*CR$44+$AY366*CR$45+$AZ366*CR$46+$BA366*CR$47+$BB366*CR$48+$BC366*CR$49+$BD366*CR$50+$BE366*CR$51+$BF366*CR$52+$BG366*CR$53+$BH366*CR$54+$BI366*CR$55+$BJ366*CR$56+$BK366*CR$57+$BL366*CR$58+$BM366*CR$59+$BN366*CR$60+$BO366*CR$61+$BP366*CR$62+$BQ366*CR$63+$BR366*CR$64+$BS366*CR$65+$BT366*CR$66+$BU366*CR$67+$BV366*CR$68+$BW366*CR$69+$BX366*CR$70+$BY366*CR$71+$BZ366*CR$72+$CA366*CR$73+$CB366*CR$74+$CC366*CR$75+$CD366*CR$76+$CE366*CR$77+$CF366*CR$78+$CG366*CR$79+$CH366*CR$80</f>
        <v>0</v>
      </c>
      <c r="CS367" s="37">
        <f t="shared" ref="CS367" si="2408">$I366*CS$3+$J366*CS$4+$K366*CS$5+$L366*CS$6+$M366*CS$7+$N366*CS$8+$O366*CS$9+$P366*CS$10+$Q366*CS$11+$R366*CS$12+$S366*CS$13+$T366*CS$14+$U366*CS$15+$V366*CS$16+$W366*CS$17+$X366*CS$18+$Y366*CS$19+$Z366*CS$20+$AA366*CS$21+$AB366*CS$22+$AC366*CS$23+$AD366*CS$24+$AE366*CS$25+$AF366*CS$26+$AG366*CS$27+$AH366*CS$28+$AI366*CS$29+$AJ366*CS$30+$AK366*CS$31+$AL366*CS$32+$AM366*CS$33+$AN366*CS$34+$AO366*CS$35+$AP366*CS$36+$AQ366*CS$37+$AR366*CS$38+$AS366*CS$39+$AT366*CS$40+$AU366*CS$41+$AV366*CS$42+$AW366*CS$43+$AX366*CS$44+$AY366*CS$45+$AZ366*CS$46+$BA366*CS$47+$BB366*CS$48+$BC366*CS$49+$BD366*CS$50+$BE366*CS$51+$BF366*CS$52+$BG366*CS$53+$BH366*CS$54+$BI366*CS$55+$BJ366*CS$56+$BK366*CS$57+$BL366*CS$58+$BM366*CS$59+$BN366*CS$60+$BO366*CS$61+$BP366*CS$62+$BQ366*CS$63+$BR366*CS$64+$BS366*CS$65+$BT366*CS$66+$BU366*CS$67+$BV366*CS$68+$BW366*CS$69+$BX366*CS$70+$BY366*CS$71+$BZ366*CS$72+$CA366*CS$73+$CB366*CS$74+$CC366*CS$75+$CD366*CS$76+$CE366*CS$77+$CF366*CS$78+$CG366*CS$79+$CH366*CS$80</f>
        <v>0</v>
      </c>
      <c r="CT367" s="37">
        <f t="shared" ref="CT367" si="2409">$I366*CT$3+$J366*CT$4+$K366*CT$5+$L366*CT$6+$M366*CT$7+$N366*CT$8+$O366*CT$9+$P366*CT$10+$Q366*CT$11+$R366*CT$12+$S366*CT$13+$T366*CT$14+$U366*CT$15+$V366*CT$16+$W366*CT$17+$X366*CT$18+$Y366*CT$19+$Z366*CT$20+$AA366*CT$21+$AB366*CT$22+$AC366*CT$23+$AD366*CT$24+$AE366*CT$25+$AF366*CT$26+$AG366*CT$27+$AH366*CT$28+$AI366*CT$29+$AJ366*CT$30+$AK366*CT$31+$AL366*CT$32+$AM366*CT$33+$AN366*CT$34+$AO366*CT$35+$AP366*CT$36+$AQ366*CT$37+$AR366*CT$38+$AS366*CT$39+$AT366*CT$40+$AU366*CT$41+$AV366*CT$42+$AW366*CT$43+$AX366*CT$44+$AY366*CT$45+$AZ366*CT$46+$BA366*CT$47+$BB366*CT$48+$BC366*CT$49+$BD366*CT$50+$BE366*CT$51+$BF366*CT$52+$BG366*CT$53+$BH366*CT$54+$BI366*CT$55+$BJ366*CT$56+$BK366*CT$57+$BL366*CT$58+$BM366*CT$59+$BN366*CT$60+$BO366*CT$61+$BP366*CT$62+$BQ366*CT$63+$BR366*CT$64+$BS366*CT$65+$BT366*CT$66+$BU366*CT$67+$BV366*CT$68+$BW366*CT$69+$BX366*CT$70+$BY366*CT$71+$BZ366*CT$72+$CA366*CT$73+$CB366*CT$74+$CC366*CT$75+$CD366*CT$76+$CE366*CT$77+$CF366*CT$78+$CG366*CT$79+$CH366*CT$80</f>
        <v>0</v>
      </c>
      <c r="CU367" s="37">
        <f t="shared" ref="CU367" si="2410">$I366*CU$3+$J366*CU$4+$K366*CU$5+$L366*CU$6+$M366*CU$7+$N366*CU$8+$O366*CU$9+$P366*CU$10+$Q366*CU$11+$R366*CU$12+$S366*CU$13+$T366*CU$14+$U366*CU$15+$V366*CU$16+$W366*CU$17+$X366*CU$18+$Y366*CU$19+$Z366*CU$20+$AA366*CU$21+$AB366*CU$22+$AC366*CU$23+$AD366*CU$24+$AE366*CU$25+$AF366*CU$26+$AG366*CU$27+$AH366*CU$28+$AI366*CU$29+$AJ366*CU$30+$AK366*CU$31+$AL366*CU$32+$AM366*CU$33+$AN366*CU$34+$AO366*CU$35+$AP366*CU$36+$AQ366*CU$37+$AR366*CU$38+$AS366*CU$39+$AT366*CU$40+$AU366*CU$41+$AV366*CU$42+$AW366*CU$43+$AX366*CU$44+$AY366*CU$45+$AZ366*CU$46+$BA366*CU$47+$BB366*CU$48+$BC366*CU$49+$BD366*CU$50+$BE366*CU$51+$BF366*CU$52+$BG366*CU$53+$BH366*CU$54+$BI366*CU$55+$BJ366*CU$56+$BK366*CU$57+$BL366*CU$58+$BM366*CU$59+$BN366*CU$60+$BO366*CU$61+$BP366*CU$62+$BQ366*CU$63+$BR366*CU$64+$BS366*CU$65+$BT366*CU$66+$BU366*CU$67+$BV366*CU$68+$BW366*CU$69+$BX366*CU$70+$BY366*CU$71+$BZ366*CU$72+$CA366*CU$73+$CB366*CU$74+$CC366*CU$75+$CD366*CU$76+$CE366*CU$77+$CF366*CU$78+$CG366*CU$79+$CH366*CU$80</f>
        <v>0</v>
      </c>
      <c r="CV367" s="37">
        <f t="shared" ref="CV367" si="2411">$I366*CV$3+$J366*CV$4+$K366*CV$5+$L366*CV$6+$M366*CV$7+$N366*CV$8+$O366*CV$9+$P366*CV$10+$Q366*CV$11+$R366*CV$12+$S366*CV$13+$T366*CV$14+$U366*CV$15+$V366*CV$16+$W366*CV$17+$X366*CV$18+$Y366*CV$19+$Z366*CV$20+$AA366*CV$21+$AB366*CV$22+$AC366*CV$23+$AD366*CV$24+$AE366*CV$25+$AF366*CV$26+$AG366*CV$27+$AH366*CV$28+$AI366*CV$29+$AJ366*CV$30+$AK366*CV$31+$AL366*CV$32+$AM366*CV$33+$AN366*CV$34+$AO366*CV$35+$AP366*CV$36+$AQ366*CV$37+$AR366*CV$38+$AS366*CV$39+$AT366*CV$40+$AU366*CV$41+$AV366*CV$42+$AW366*CV$43+$AX366*CV$44+$AY366*CV$45+$AZ366*CV$46+$BA366*CV$47+$BB366*CV$48+$BC366*CV$49+$BD366*CV$50+$BE366*CV$51+$BF366*CV$52+$BG366*CV$53+$BH366*CV$54+$BI366*CV$55+$BJ366*CV$56+$BK366*CV$57+$BL366*CV$58+$BM366*CV$59+$BN366*CV$60+$BO366*CV$61+$BP366*CV$62+$BQ366*CV$63+$BR366*CV$64+$BS366*CV$65+$BT366*CV$66+$BU366*CV$67+$BV366*CV$68+$BW366*CV$69+$BX366*CV$70+$BY366*CV$71+$BZ366*CV$72+$CA366*CV$73+$CB366*CV$74+$CC366*CV$75+$CD366*CV$76+$CE366*CV$77+$CF366*CV$78+$CG366*CV$79+$CH366*CV$80</f>
        <v>0</v>
      </c>
      <c r="CW367" s="37">
        <f t="shared" ref="CW367" si="2412">$I366*CW$3+$J366*CW$4+$K366*CW$5+$L366*CW$6+$M366*CW$7+$N366*CW$8+$O366*CW$9+$P366*CW$10+$Q366*CW$11+$R366*CW$12+$S366*CW$13+$T366*CW$14+$U366*CW$15+$V366*CW$16+$W366*CW$17+$X366*CW$18+$Y366*CW$19+$Z366*CW$20+$AA366*CW$21+$AB366*CW$22+$AC366*CW$23+$AD366*CW$24+$AE366*CW$25+$AF366*CW$26+$AG366*CW$27+$AH366*CW$28+$AI366*CW$29+$AJ366*CW$30+$AK366*CW$31+$AL366*CW$32+$AM366*CW$33+$AN366*CW$34+$AO366*CW$35+$AP366*CW$36+$AQ366*CW$37+$AR366*CW$38+$AS366*CW$39+$AT366*CW$40+$AU366*CW$41+$AV366*CW$42+$AW366*CW$43+$AX366*CW$44+$AY366*CW$45+$AZ366*CW$46+$BA366*CW$47+$BB366*CW$48+$BC366*CW$49+$BD366*CW$50+$BE366*CW$51+$BF366*CW$52+$BG366*CW$53+$BH366*CW$54+$BI366*CW$55+$BJ366*CW$56+$BK366*CW$57+$BL366*CW$58+$BM366*CW$59+$BN366*CW$60+$BO366*CW$61+$BP366*CW$62+$BQ366*CW$63+$BR366*CW$64+$BS366*CW$65+$BT366*CW$66+$BU366*CW$67+$BV366*CW$68+$BW366*CW$69+$BX366*CW$70+$BY366*CW$71+$BZ366*CW$72+$CA366*CW$73+$CB366*CW$74+$CC366*CW$75+$CD366*CW$76+$CE366*CW$77+$CF366*CW$78+$CG366*CW$79+$CH366*CW$80</f>
        <v>0</v>
      </c>
      <c r="CX367" s="37">
        <f t="shared" ref="CX367" si="2413">$I366*CX$3+$J366*CX$4+$K366*CX$5+$L366*CX$6+$M366*CX$7+$N366*CX$8+$O366*CX$9+$P366*CX$10+$Q366*CX$11+$R366*CX$12+$S366*CX$13+$T366*CX$14+$U366*CX$15+$V366*CX$16+$W366*CX$17+$X366*CX$18+$Y366*CX$19+$Z366*CX$20+$AA366*CX$21+$AB366*CX$22+$AC366*CX$23+$AD366*CX$24+$AE366*CX$25+$AF366*CX$26+$AG366*CX$27+$AH366*CX$28+$AI366*CX$29+$AJ366*CX$30+$AK366*CX$31+$AL366*CX$32+$AM366*CX$33+$AN366*CX$34+$AO366*CX$35+$AP366*CX$36+$AQ366*CX$37+$AR366*CX$38+$AS366*CX$39+$AT366*CX$40+$AU366*CX$41+$AV366*CX$42+$AW366*CX$43+$AX366*CX$44+$AY366*CX$45+$AZ366*CX$46+$BA366*CX$47+$BB366*CX$48+$BC366*CX$49+$BD366*CX$50+$BE366*CX$51+$BF366*CX$52+$BG366*CX$53+$BH366*CX$54+$BI366*CX$55+$BJ366*CX$56+$BK366*CX$57+$BL366*CX$58+$BM366*CX$59+$BN366*CX$60+$BO366*CX$61+$BP366*CX$62+$BQ366*CX$63+$BR366*CX$64+$BS366*CX$65+$BT366*CX$66+$BU366*CX$67+$BV366*CX$68+$BW366*CX$69+$BX366*CX$70+$BY366*CX$71+$BZ366*CX$72+$CA366*CX$73+$CB366*CX$74+$CC366*CX$75+$CD366*CX$76+$CE366*CX$77+$CF366*CX$78+$CG366*CX$79+$CH366*CX$80</f>
        <v>0</v>
      </c>
      <c r="CY367" s="37">
        <f t="shared" ref="CY367" si="2414">$I366*CY$3+$J366*CY$4+$K366*CY$5+$L366*CY$6+$M366*CY$7+$N366*CY$8+$O366*CY$9+$P366*CY$10+$Q366*CY$11+$R366*CY$12+$S366*CY$13+$T366*CY$14+$U366*CY$15+$V366*CY$16+$W366*CY$17+$X366*CY$18+$Y366*CY$19+$Z366*CY$20+$AA366*CY$21+$AB366*CY$22+$AC366*CY$23+$AD366*CY$24+$AE366*CY$25+$AF366*CY$26+$AG366*CY$27+$AH366*CY$28+$AI366*CY$29+$AJ366*CY$30+$AK366*CY$31+$AL366*CY$32+$AM366*CY$33+$AN366*CY$34+$AO366*CY$35+$AP366*CY$36+$AQ366*CY$37+$AR366*CY$38+$AS366*CY$39+$AT366*CY$40+$AU366*CY$41+$AV366*CY$42+$AW366*CY$43+$AX366*CY$44+$AY366*CY$45+$AZ366*CY$46+$BA366*CY$47+$BB366*CY$48+$BC366*CY$49+$BD366*CY$50+$BE366*CY$51+$BF366*CY$52+$BG366*CY$53+$BH366*CY$54+$BI366*CY$55+$BJ366*CY$56+$BK366*CY$57+$BL366*CY$58+$BM366*CY$59+$BN366*CY$60+$BO366*CY$61+$BP366*CY$62+$BQ366*CY$63+$BR366*CY$64+$BS366*CY$65+$BT366*CY$66+$BU366*CY$67+$BV366*CY$68+$BW366*CY$69+$BX366*CY$70+$BY366*CY$71+$BZ366*CY$72+$CA366*CY$73+$CB366*CY$74+$CC366*CY$75+$CD366*CY$76+$CE366*CY$77+$CF366*CY$78+$CG366*CY$79+$CH366*CY$80</f>
        <v>0</v>
      </c>
      <c r="CZ367" s="37">
        <f t="shared" ref="CZ367" si="2415">$I366*CZ$3+$J366*CZ$4+$K366*CZ$5+$L366*CZ$6+$M366*CZ$7+$N366*CZ$8+$O366*CZ$9+$P366*CZ$10+$Q366*CZ$11+$R366*CZ$12+$S366*CZ$13+$T366*CZ$14+$U366*CZ$15+$V366*CZ$16+$W366*CZ$17+$X366*CZ$18+$Y366*CZ$19+$Z366*CZ$20+$AA366*CZ$21+$AB366*CZ$22+$AC366*CZ$23+$AD366*CZ$24+$AE366*CZ$25+$AF366*CZ$26+$AG366*CZ$27+$AH366*CZ$28+$AI366*CZ$29+$AJ366*CZ$30+$AK366*CZ$31+$AL366*CZ$32+$AM366*CZ$33+$AN366*CZ$34+$AO366*CZ$35+$AP366*CZ$36+$AQ366*CZ$37+$AR366*CZ$38+$AS366*CZ$39+$AT366*CZ$40+$AU366*CZ$41+$AV366*CZ$42+$AW366*CZ$43+$AX366*CZ$44+$AY366*CZ$45+$AZ366*CZ$46+$BA366*CZ$47+$BB366*CZ$48+$BC366*CZ$49+$BD366*CZ$50+$BE366*CZ$51+$BF366*CZ$52+$BG366*CZ$53+$BH366*CZ$54+$BI366*CZ$55+$BJ366*CZ$56+$BK366*CZ$57+$BL366*CZ$58+$BM366*CZ$59+$BN366*CZ$60+$BO366*CZ$61+$BP366*CZ$62+$BQ366*CZ$63+$BR366*CZ$64+$BS366*CZ$65+$BT366*CZ$66+$BU366*CZ$67+$BV366*CZ$68+$BW366*CZ$69+$BX366*CZ$70+$BY366*CZ$71+$BZ366*CZ$72+$CA366*CZ$73+$CB366*CZ$74+$CC366*CZ$75+$CD366*CZ$76+$CE366*CZ$77+$CF366*CZ$78+$CG366*CZ$79+$CH366*CZ$80</f>
        <v>0</v>
      </c>
      <c r="DA367" s="37">
        <f t="shared" ref="DA367" si="2416">$I366*DA$3+$J366*DA$4+$K366*DA$5+$L366*DA$6+$M366*DA$7+$N366*DA$8+$O366*DA$9+$P366*DA$10+$Q366*DA$11+$R366*DA$12+$S366*DA$13+$T366*DA$14+$U366*DA$15+$V366*DA$16+$W366*DA$17+$X366*DA$18+$Y366*DA$19+$Z366*DA$20+$AA366*DA$21+$AB366*DA$22+$AC366*DA$23+$AD366*DA$24+$AE366*DA$25+$AF366*DA$26+$AG366*DA$27+$AH366*DA$28+$AI366*DA$29+$AJ366*DA$30+$AK366*DA$31+$AL366*DA$32+$AM366*DA$33+$AN366*DA$34+$AO366*DA$35+$AP366*DA$36+$AQ366*DA$37+$AR366*DA$38+$AS366*DA$39+$AT366*DA$40+$AU366*DA$41+$AV366*DA$42+$AW366*DA$43+$AX366*DA$44+$AY366*DA$45+$AZ366*DA$46+$BA366*DA$47+$BB366*DA$48+$BC366*DA$49+$BD366*DA$50+$BE366*DA$51+$BF366*DA$52+$BG366*DA$53+$BH366*DA$54+$BI366*DA$55+$BJ366*DA$56+$BK366*DA$57+$BL366*DA$58+$BM366*DA$59+$BN366*DA$60+$BO366*DA$61+$BP366*DA$62+$BQ366*DA$63+$BR366*DA$64+$BS366*DA$65+$BT366*DA$66+$BU366*DA$67+$BV366*DA$68+$BW366*DA$69+$BX366*DA$70+$BY366*DA$71+$BZ366*DA$72+$CA366*DA$73+$CB366*DA$74+$CC366*DA$75+$CD366*DA$76+$CE366*DA$77+$CF366*DA$78+$CG366*DA$79+$CH366*DA$80</f>
        <v>0</v>
      </c>
      <c r="DB367" s="37">
        <f t="shared" ref="DB367" si="2417">$I366*DB$3+$J366*DB$4+$K366*DB$5+$L366*DB$6+$M366*DB$7+$N366*DB$8+$O366*DB$9+$P366*DB$10+$Q366*DB$11+$R366*DB$12+$S366*DB$13+$T366*DB$14+$U366*DB$15+$V366*DB$16+$W366*DB$17+$X366*DB$18+$Y366*DB$19+$Z366*DB$20+$AA366*DB$21+$AB366*DB$22+$AC366*DB$23+$AD366*DB$24+$AE366*DB$25+$AF366*DB$26+$AG366*DB$27+$AH366*DB$28+$AI366*DB$29+$AJ366*DB$30+$AK366*DB$31+$AL366*DB$32+$AM366*DB$33+$AN366*DB$34+$AO366*DB$35+$AP366*DB$36+$AQ366*DB$37+$AR366*DB$38+$AS366*DB$39+$AT366*DB$40+$AU366*DB$41+$AV366*DB$42+$AW366*DB$43+$AX366*DB$44+$AY366*DB$45+$AZ366*DB$46+$BA366*DB$47+$BB366*DB$48+$BC366*DB$49+$BD366*DB$50+$BE366*DB$51+$BF366*DB$52+$BG366*DB$53+$BH366*DB$54+$BI366*DB$55+$BJ366*DB$56+$BK366*DB$57+$BL366*DB$58+$BM366*DB$59+$BN366*DB$60+$BO366*DB$61+$BP366*DB$62+$BQ366*DB$63+$BR366*DB$64+$BS366*DB$65+$BT366*DB$66+$BU366*DB$67+$BV366*DB$68+$BW366*DB$69+$BX366*DB$70+$BY366*DB$71+$BZ366*DB$72+$CA366*DB$73+$CB366*DB$74+$CC366*DB$75+$CD366*DB$76+$CE366*DB$77+$CF366*DB$78+$CG366*DB$79+$CH366*DB$80</f>
        <v>0</v>
      </c>
      <c r="DC367" s="37">
        <f t="shared" ref="DC367" si="2418">$I366*DC$3+$J366*DC$4+$K366*DC$5+$L366*DC$6+$M366*DC$7+$N366*DC$8+$O366*DC$9+$P366*DC$10+$Q366*DC$11+$R366*DC$12+$S366*DC$13+$T366*DC$14+$U366*DC$15+$V366*DC$16+$W366*DC$17+$X366*DC$18+$Y366*DC$19+$Z366*DC$20+$AA366*DC$21+$AB366*DC$22+$AC366*DC$23+$AD366*DC$24+$AE366*DC$25+$AF366*DC$26+$AG366*DC$27+$AH366*DC$28+$AI366*DC$29+$AJ366*DC$30+$AK366*DC$31+$AL366*DC$32+$AM366*DC$33+$AN366*DC$34+$AO366*DC$35+$AP366*DC$36+$AQ366*DC$37+$AR366*DC$38+$AS366*DC$39+$AT366*DC$40+$AU366*DC$41+$AV366*DC$42+$AW366*DC$43+$AX366*DC$44+$AY366*DC$45+$AZ366*DC$46+$BA366*DC$47+$BB366*DC$48+$BC366*DC$49+$BD366*DC$50+$BE366*DC$51+$BF366*DC$52+$BG366*DC$53+$BH366*DC$54+$BI366*DC$55+$BJ366*DC$56+$BK366*DC$57+$BL366*DC$58+$BM366*DC$59+$BN366*DC$60+$BO366*DC$61+$BP366*DC$62+$BQ366*DC$63+$BR366*DC$64+$BS366*DC$65+$BT366*DC$66+$BU366*DC$67+$BV366*DC$68+$BW366*DC$69+$BX366*DC$70+$BY366*DC$71+$BZ366*DC$72+$CA366*DC$73+$CB366*DC$74+$CC366*DC$75+$CD366*DC$76+$CE366*DC$77+$CF366*DC$78+$CG366*DC$79+$CH366*DC$80</f>
        <v>0</v>
      </c>
      <c r="DD367" s="37">
        <f t="shared" ref="DD367" si="2419">$I366*DD$3+$J366*DD$4+$K366*DD$5+$L366*DD$6+$M366*DD$7+$N366*DD$8+$O366*DD$9+$P366*DD$10+$Q366*DD$11+$R366*DD$12+$S366*DD$13+$T366*DD$14+$U366*DD$15+$V366*DD$16+$W366*DD$17+$X366*DD$18+$Y366*DD$19+$Z366*DD$20+$AA366*DD$21+$AB366*DD$22+$AC366*DD$23+$AD366*DD$24+$AE366*DD$25+$AF366*DD$26+$AG366*DD$27+$AH366*DD$28+$AI366*DD$29+$AJ366*DD$30+$AK366*DD$31+$AL366*DD$32+$AM366*DD$33+$AN366*DD$34+$AO366*DD$35+$AP366*DD$36+$AQ366*DD$37+$AR366*DD$38+$AS366*DD$39+$AT366*DD$40+$AU366*DD$41+$AV366*DD$42+$AW366*DD$43+$AX366*DD$44+$AY366*DD$45+$AZ366*DD$46+$BA366*DD$47+$BB366*DD$48+$BC366*DD$49+$BD366*DD$50+$BE366*DD$51+$BF366*DD$52+$BG366*DD$53+$BH366*DD$54+$BI366*DD$55+$BJ366*DD$56+$BK366*DD$57+$BL366*DD$58+$BM366*DD$59+$BN366*DD$60+$BO366*DD$61+$BP366*DD$62+$BQ366*DD$63+$BR366*DD$64+$BS366*DD$65+$BT366*DD$66+$BU366*DD$67+$BV366*DD$68+$BW366*DD$69+$BX366*DD$70+$BY366*DD$71+$BZ366*DD$72+$CA366*DD$73+$CB366*DD$74+$CC366*DD$75+$CD366*DD$76+$CE366*DD$77+$CF366*DD$78+$CG366*DD$79+$CH366*DD$80</f>
        <v>0</v>
      </c>
      <c r="DE367" s="37">
        <f t="shared" ref="DE367" si="2420">$I366*DE$3+$J366*DE$4+$K366*DE$5+$L366*DE$6+$M366*DE$7+$N366*DE$8+$O366*DE$9+$P366*DE$10+$Q366*DE$11+$R366*DE$12+$S366*DE$13+$T366*DE$14+$U366*DE$15+$V366*DE$16+$W366*DE$17+$X366*DE$18+$Y366*DE$19+$Z366*DE$20+$AA366*DE$21+$AB366*DE$22+$AC366*DE$23+$AD366*DE$24+$AE366*DE$25+$AF366*DE$26+$AG366*DE$27+$AH366*DE$28+$AI366*DE$29+$AJ366*DE$30+$AK366*DE$31+$AL366*DE$32+$AM366*DE$33+$AN366*DE$34+$AO366*DE$35+$AP366*DE$36+$AQ366*DE$37+$AR366*DE$38+$AS366*DE$39+$AT366*DE$40+$AU366*DE$41+$AV366*DE$42+$AW366*DE$43+$AX366*DE$44+$AY366*DE$45+$AZ366*DE$46+$BA366*DE$47+$BB366*DE$48+$BC366*DE$49+$BD366*DE$50+$BE366*DE$51+$BF366*DE$52+$BG366*DE$53+$BH366*DE$54+$BI366*DE$55+$BJ366*DE$56+$BK366*DE$57+$BL366*DE$58+$BM366*DE$59+$BN366*DE$60+$BO366*DE$61+$BP366*DE$62+$BQ366*DE$63+$BR366*DE$64+$BS366*DE$65+$BT366*DE$66+$BU366*DE$67+$BV366*DE$68+$BW366*DE$69+$BX366*DE$70+$BY366*DE$71+$BZ366*DE$72+$CA366*DE$73+$CB366*DE$74+$CC366*DE$75+$CD366*DE$76+$CE366*DE$77+$CF366*DE$78+$CG366*DE$79+$CH366*DE$80</f>
        <v>0</v>
      </c>
      <c r="DF367" s="37">
        <f t="shared" ref="DF367" si="2421">$I366*DF$3+$J366*DF$4+$K366*DF$5+$L366*DF$6+$M366*DF$7+$N366*DF$8+$O366*DF$9+$P366*DF$10+$Q366*DF$11+$R366*DF$12+$S366*DF$13+$T366*DF$14+$U366*DF$15+$V366*DF$16+$W366*DF$17+$X366*DF$18+$Y366*DF$19+$Z366*DF$20+$AA366*DF$21+$AB366*DF$22+$AC366*DF$23+$AD366*DF$24+$AE366*DF$25+$AF366*DF$26+$AG366*DF$27+$AH366*DF$28+$AI366*DF$29+$AJ366*DF$30+$AK366*DF$31+$AL366*DF$32+$AM366*DF$33+$AN366*DF$34+$AO366*DF$35+$AP366*DF$36+$AQ366*DF$37+$AR366*DF$38+$AS366*DF$39+$AT366*DF$40+$AU366*DF$41+$AV366*DF$42+$AW366*DF$43+$AX366*DF$44+$AY366*DF$45+$AZ366*DF$46+$BA366*DF$47+$BB366*DF$48+$BC366*DF$49+$BD366*DF$50+$BE366*DF$51+$BF366*DF$52+$BG366*DF$53+$BH366*DF$54+$BI366*DF$55+$BJ366*DF$56+$BK366*DF$57+$BL366*DF$58+$BM366*DF$59+$BN366*DF$60+$BO366*DF$61+$BP366*DF$62+$BQ366*DF$63+$BR366*DF$64+$BS366*DF$65+$BT366*DF$66+$BU366*DF$67+$BV366*DF$68+$BW366*DF$69+$BX366*DF$70+$BY366*DF$71+$BZ366*DF$72+$CA366*DF$73+$CB366*DF$74+$CC366*DF$75+$CD366*DF$76+$CE366*DF$77+$CF366*DF$78+$CG366*DF$79+$CH366*DF$80</f>
        <v>0</v>
      </c>
      <c r="DG367" s="38">
        <f t="shared" ref="DG367" si="2422">$I366*DG$3+$J366*DG$4+$K366*DG$5+$L366*DG$6+$M366*DG$7+$N366*DG$8+$O366*DG$9+$P366*DG$10+$Q366*DG$11+$R366*DG$12+$S366*DG$13+$T366*DG$14+$U366*DG$15+$V366*DG$16+$W366*DG$17+$X366*DG$18+$Y366*DG$19+$Z366*DG$20+$AA366*DG$21+$AB366*DG$22+$AC366*DG$23+$AD366*DG$24+$AE366*DG$25+$AF366*DG$26+$AG366*DG$27+$AH366*DG$28+$AI366*DG$29+$AJ366*DG$30+$AK366*DG$31+$AL366*DG$32+$AM366*DG$33+$AN366*DG$34+$AO366*DG$35+$AP366*DG$36+$AQ366*DG$37+$AR366*DG$38+$AS366*DG$39+$AT366*DG$40+$AU366*DG$41+$AV366*DG$42+$AW366*DG$43+$AX366*DG$44+$AY366*DG$45+$AZ366*DG$46+$BA366*DG$47+$BB366*DG$48+$BC366*DG$49+$BD366*DG$50+$BE366*DG$51+$BF366*DG$52+$BG366*DG$53+$BH366*DG$54+$BI366*DG$55+$BJ366*DG$56+$BK366*DG$57+$BL366*DG$58+$BM366*DG$59+$BN366*DG$60+$BO366*DG$61+$BP366*DG$62+$BQ366*DG$63+$BR366*DG$64+$BS366*DG$65+$BT366*DG$66+$BU366*DG$67+$BV366*DG$68+$BW366*DG$69+$BX366*DG$70+$BY366*DG$71+$BZ366*DG$72+$CA366*DG$73+$CB366*DG$74+$CC366*DG$75+$CD366*DG$76+$CE366*DG$77+$CF366*DG$78+$CG366*DG$79+$CH366*DG$80</f>
        <v>0</v>
      </c>
    </row>
    <row r="368" spans="1:117" ht="12.75" hidden="1" outlineLevel="1" x14ac:dyDescent="0.2">
      <c r="A368" s="26"/>
      <c r="B368" s="27"/>
      <c r="C368" s="27"/>
      <c r="D368" s="28"/>
      <c r="E368" s="28"/>
      <c r="F368" s="28"/>
      <c r="G368" s="28"/>
      <c r="H368" s="28"/>
      <c r="I368" s="59"/>
      <c r="J368" s="59"/>
      <c r="K368" s="59"/>
      <c r="L368" s="59"/>
      <c r="M368" s="59"/>
      <c r="N368" s="59"/>
      <c r="O368" s="59"/>
      <c r="P368" s="59"/>
      <c r="Q368" s="59"/>
      <c r="R368" s="59"/>
      <c r="S368" s="59"/>
      <c r="T368" s="59"/>
      <c r="U368" s="59"/>
      <c r="V368" s="59"/>
      <c r="W368" s="59"/>
      <c r="X368" s="59"/>
      <c r="Y368" s="59"/>
      <c r="Z368" s="59"/>
      <c r="AA368" s="59"/>
      <c r="AB368" s="59"/>
      <c r="AC368" s="59"/>
      <c r="AD368" s="59"/>
      <c r="AE368" s="59"/>
      <c r="AF368" s="59"/>
      <c r="AG368" s="59"/>
      <c r="AH368" s="59"/>
      <c r="AI368" s="59"/>
      <c r="AJ368" s="59"/>
      <c r="AK368" s="59"/>
      <c r="AL368" s="59"/>
      <c r="AM368" s="59"/>
      <c r="AN368" s="59"/>
      <c r="AO368" s="59"/>
      <c r="AP368" s="59"/>
      <c r="AQ368" s="59"/>
      <c r="AR368" s="59"/>
      <c r="AS368" s="59"/>
      <c r="AT368" s="59"/>
      <c r="AU368" s="59"/>
      <c r="AV368" s="59"/>
      <c r="AW368" s="59"/>
      <c r="AX368" s="59"/>
      <c r="AY368" s="59"/>
      <c r="AZ368" s="59"/>
      <c r="BA368" s="59"/>
      <c r="BB368" s="59"/>
      <c r="BC368" s="59"/>
      <c r="BD368" s="59"/>
      <c r="BE368" s="59"/>
      <c r="BF368" s="59"/>
      <c r="BG368" s="59"/>
      <c r="BH368" s="59"/>
      <c r="BI368" s="59"/>
      <c r="BJ368" s="59"/>
      <c r="BK368" s="59"/>
      <c r="BL368" s="59"/>
      <c r="BM368" s="59"/>
      <c r="BN368" s="59"/>
      <c r="BO368" s="59"/>
      <c r="BP368" s="59"/>
      <c r="BQ368" s="59"/>
      <c r="BR368" s="59"/>
      <c r="BS368" s="59"/>
      <c r="BT368" s="59"/>
      <c r="BU368" s="59"/>
      <c r="BV368" s="59"/>
      <c r="BW368" s="59"/>
      <c r="BX368" s="59"/>
      <c r="BY368" s="59"/>
      <c r="BZ368" s="59"/>
      <c r="CA368" s="59"/>
      <c r="CB368" s="59"/>
      <c r="CC368" s="59"/>
      <c r="CD368" s="59"/>
      <c r="CE368" s="59"/>
      <c r="CF368" s="59"/>
      <c r="CG368" s="59"/>
      <c r="CH368" s="59"/>
      <c r="CI368" s="28"/>
      <c r="CJ368" s="28"/>
      <c r="CK368" s="28"/>
      <c r="CL368" s="28"/>
      <c r="CM368" s="29" t="s">
        <v>8</v>
      </c>
      <c r="CN368" s="39"/>
      <c r="CO368" s="40"/>
      <c r="CP368" s="40"/>
      <c r="CQ368" s="40"/>
      <c r="CR368" s="40"/>
      <c r="CS368" s="40"/>
      <c r="CT368" s="40"/>
      <c r="CU368" s="40"/>
      <c r="CV368" s="40"/>
      <c r="CW368" s="40"/>
      <c r="CX368" s="40"/>
      <c r="CY368" s="40"/>
      <c r="CZ368" s="40"/>
      <c r="DA368" s="40"/>
      <c r="DB368" s="40"/>
      <c r="DC368" s="40"/>
      <c r="DD368" s="40"/>
      <c r="DE368" s="40"/>
      <c r="DF368" s="40"/>
      <c r="DG368" s="41"/>
    </row>
    <row r="369" spans="1:117" ht="12.75" collapsed="1" x14ac:dyDescent="0.2">
      <c r="A369" s="19" t="s">
        <v>360</v>
      </c>
      <c r="B369" s="19" t="s">
        <v>158</v>
      </c>
      <c r="C369" s="19"/>
      <c r="D369" s="20" t="s">
        <v>316</v>
      </c>
      <c r="E369" s="20">
        <v>6</v>
      </c>
      <c r="F369" s="20">
        <f>IF($C$4="",SUMIF(stock_on_hand!A:A,planner!A369,stock_on_hand!C:C),SUMIFS(stock_on_hand!C:C,stock_on_hand!A:A,planner!A369,stock_on_hand!E:E,$C$4))</f>
        <v>15</v>
      </c>
      <c r="G369" s="20"/>
      <c r="H369" s="20" t="s">
        <v>326</v>
      </c>
      <c r="I369" s="57">
        <f>IFERROR(HLOOKUP(I$188,bom!$2:$300,MATCH($A369,bom!$A:$A,0)-1,0),0)</f>
        <v>0</v>
      </c>
      <c r="J369" s="57">
        <f>IFERROR(HLOOKUP(J$188,bom!$2:$300,MATCH($A369,bom!$A:$A,0)-1,0),0)</f>
        <v>0</v>
      </c>
      <c r="K369" s="57">
        <f>IFERROR(HLOOKUP(K$188,bom!$2:$300,MATCH($A369,bom!$A:$A,0)-1,0),0)</f>
        <v>0</v>
      </c>
      <c r="L369" s="57">
        <f>IFERROR(HLOOKUP(L$188,bom!$2:$300,MATCH($A369,bom!$A:$A,0)-1,0),0)</f>
        <v>0</v>
      </c>
      <c r="M369" s="57">
        <f>IFERROR(HLOOKUP(M$188,bom!$2:$300,MATCH($A369,bom!$A:$A,0)-1,0),0)</f>
        <v>0</v>
      </c>
      <c r="N369" s="57">
        <f>IFERROR(HLOOKUP(N$188,bom!$2:$300,MATCH($A369,bom!$A:$A,0)-1,0),0)</f>
        <v>0</v>
      </c>
      <c r="O369" s="57">
        <f>IFERROR(HLOOKUP(O$188,bom!$2:$300,MATCH($A369,bom!$A:$A,0)-1,0),0)</f>
        <v>0</v>
      </c>
      <c r="P369" s="57">
        <f>IFERROR(HLOOKUP(P$188,bom!$2:$300,MATCH($A369,bom!$A:$A,0)-1,0),0)</f>
        <v>0</v>
      </c>
      <c r="Q369" s="57">
        <f>IFERROR(HLOOKUP(Q$188,bom!$2:$300,MATCH($A369,bom!$A:$A,0)-1,0),0)</f>
        <v>0</v>
      </c>
      <c r="R369" s="57">
        <f>IFERROR(HLOOKUP(R$188,bom!$2:$300,MATCH($A369,bom!$A:$A,0)-1,0),0)</f>
        <v>0</v>
      </c>
      <c r="S369" s="57">
        <f>IFERROR(HLOOKUP(S$188,bom!$2:$300,MATCH($A369,bom!$A:$A,0)-1,0),0)</f>
        <v>0</v>
      </c>
      <c r="T369" s="57">
        <f>IFERROR(HLOOKUP(T$188,bom!$2:$300,MATCH($A369,bom!$A:$A,0)-1,0),0)</f>
        <v>0</v>
      </c>
      <c r="U369" s="57">
        <f>IFERROR(HLOOKUP(U$188,bom!$2:$300,MATCH($A369,bom!$A:$A,0)-1,0),0)</f>
        <v>0</v>
      </c>
      <c r="V369" s="57">
        <f>IFERROR(HLOOKUP(V$188,bom!$2:$300,MATCH($A369,bom!$A:$A,0)-1,0),0)</f>
        <v>0</v>
      </c>
      <c r="W369" s="57">
        <f>IFERROR(HLOOKUP(W$188,bom!$2:$300,MATCH($A369,bom!$A:$A,0)-1,0),0)</f>
        <v>0</v>
      </c>
      <c r="X369" s="57">
        <f>IFERROR(HLOOKUP(X$188,bom!$2:$300,MATCH($A369,bom!$A:$A,0)-1,0),0)</f>
        <v>0</v>
      </c>
      <c r="Y369" s="57">
        <f>IFERROR(HLOOKUP(Y$188,bom!$2:$300,MATCH($A369,bom!$A:$A,0)-1,0),0)</f>
        <v>0</v>
      </c>
      <c r="Z369" s="57">
        <f>IFERROR(HLOOKUP(Z$188,bom!$2:$300,MATCH($A369,bom!$A:$A,0)-1,0),0)</f>
        <v>0</v>
      </c>
      <c r="AA369" s="57">
        <f>IFERROR(HLOOKUP(AA$188,bom!$2:$300,MATCH($A369,bom!$A:$A,0)-1,0),0)</f>
        <v>0</v>
      </c>
      <c r="AB369" s="57">
        <f>IFERROR(HLOOKUP(AB$188,bom!$2:$300,MATCH($A369,bom!$A:$A,0)-1,0),0)</f>
        <v>0</v>
      </c>
      <c r="AC369" s="57">
        <f>IFERROR(HLOOKUP(AC$188,bom!$2:$300,MATCH($A369,bom!$A:$A,0)-1,0),0)</f>
        <v>0</v>
      </c>
      <c r="AD369" s="57">
        <f>IFERROR(HLOOKUP(AD$188,bom!$2:$300,MATCH($A369,bom!$A:$A,0)-1,0),0)</f>
        <v>0</v>
      </c>
      <c r="AE369" s="57">
        <f>IFERROR(HLOOKUP(AE$188,bom!$2:$300,MATCH($A369,bom!$A:$A,0)-1,0),0)</f>
        <v>0</v>
      </c>
      <c r="AF369" s="57">
        <f>IFERROR(HLOOKUP(AF$188,bom!$2:$300,MATCH($A369,bom!$A:$A,0)-1,0),0)</f>
        <v>0</v>
      </c>
      <c r="AG369" s="57">
        <f>IFERROR(HLOOKUP(AG$188,bom!$2:$300,MATCH($A369,bom!$A:$A,0)-1,0),0)</f>
        <v>0</v>
      </c>
      <c r="AH369" s="57">
        <f>IFERROR(HLOOKUP(AH$188,bom!$2:$300,MATCH($A369,bom!$A:$A,0)-1,0),0)</f>
        <v>0</v>
      </c>
      <c r="AI369" s="57">
        <f>IFERROR(HLOOKUP(AI$188,bom!$2:$300,MATCH($A369,bom!$A:$A,0)-1,0),0)</f>
        <v>0</v>
      </c>
      <c r="AJ369" s="57">
        <f>IFERROR(HLOOKUP(AJ$188,bom!$2:$300,MATCH($A369,bom!$A:$A,0)-1,0),0)</f>
        <v>0</v>
      </c>
      <c r="AK369" s="57">
        <f>IFERROR(HLOOKUP(AK$188,bom!$2:$300,MATCH($A369,bom!$A:$A,0)-1,0),0)</f>
        <v>0</v>
      </c>
      <c r="AL369" s="57">
        <f>IFERROR(HLOOKUP(AL$188,bom!$2:$300,MATCH($A369,bom!$A:$A,0)-1,0),0)</f>
        <v>0</v>
      </c>
      <c r="AM369" s="57">
        <f>IFERROR(HLOOKUP(AM$188,bom!$2:$300,MATCH($A369,bom!$A:$A,0)-1,0),0)</f>
        <v>0</v>
      </c>
      <c r="AN369" s="57">
        <f>IFERROR(HLOOKUP(AN$188,bom!$2:$300,MATCH($A369,bom!$A:$A,0)-1,0),0)</f>
        <v>0</v>
      </c>
      <c r="AO369" s="57">
        <f>IFERROR(HLOOKUP(AO$188,bom!$2:$300,MATCH($A369,bom!$A:$A,0)-1,0),0)</f>
        <v>0</v>
      </c>
      <c r="AP369" s="57">
        <f>IFERROR(HLOOKUP(AP$188,bom!$2:$300,MATCH($A369,bom!$A:$A,0)-1,0),0)</f>
        <v>0</v>
      </c>
      <c r="AQ369" s="57">
        <f>IFERROR(HLOOKUP(AQ$188,bom!$2:$300,MATCH($A369,bom!$A:$A,0)-1,0),0)</f>
        <v>0</v>
      </c>
      <c r="AR369" s="57">
        <f>IFERROR(HLOOKUP(AR$188,bom!$2:$300,MATCH($A369,bom!$A:$A,0)-1,0),0)</f>
        <v>0</v>
      </c>
      <c r="AS369" s="57">
        <f>IFERROR(HLOOKUP(AS$188,bom!$2:$300,MATCH($A369,bom!$A:$A,0)-1,0),0)</f>
        <v>0</v>
      </c>
      <c r="AT369" s="57">
        <f>IFERROR(HLOOKUP(AT$188,bom!$2:$300,MATCH($A369,bom!$A:$A,0)-1,0),0)</f>
        <v>0</v>
      </c>
      <c r="AU369" s="57">
        <f>IFERROR(HLOOKUP(AU$188,bom!$2:$300,MATCH($A369,bom!$A:$A,0)-1,0),0)</f>
        <v>0</v>
      </c>
      <c r="AV369" s="57">
        <f>IFERROR(HLOOKUP(AV$188,bom!$2:$300,MATCH($A369,bom!$A:$A,0)-1,0),0)</f>
        <v>0</v>
      </c>
      <c r="AW369" s="57">
        <f>IFERROR(HLOOKUP(AW$188,bom!$2:$300,MATCH($A369,bom!$A:$A,0)-1,0),0)</f>
        <v>0</v>
      </c>
      <c r="AX369" s="57">
        <f>IFERROR(HLOOKUP(AX$188,bom!$2:$300,MATCH($A369,bom!$A:$A,0)-1,0),0)</f>
        <v>0</v>
      </c>
      <c r="AY369" s="57">
        <f>IFERROR(HLOOKUP(AY$188,bom!$2:$300,MATCH($A369,bom!$A:$A,0)-1,0),0)</f>
        <v>0</v>
      </c>
      <c r="AZ369" s="57">
        <f>IFERROR(HLOOKUP(AZ$188,bom!$2:$300,MATCH($A369,bom!$A:$A,0)-1,0),0)</f>
        <v>0</v>
      </c>
      <c r="BA369" s="57">
        <f>IFERROR(HLOOKUP(BA$188,bom!$2:$300,MATCH($A369,bom!$A:$A,0)-1,0),0)</f>
        <v>0</v>
      </c>
      <c r="BB369" s="57">
        <f>IFERROR(HLOOKUP(BB$188,bom!$2:$300,MATCH($A369,bom!$A:$A,0)-1,0),0)</f>
        <v>0</v>
      </c>
      <c r="BC369" s="57">
        <f>IFERROR(HLOOKUP(BC$188,bom!$2:$300,MATCH($A369,bom!$A:$A,0)-1,0),0)</f>
        <v>0</v>
      </c>
      <c r="BD369" s="57">
        <f>IFERROR(HLOOKUP(BD$188,bom!$2:$300,MATCH($A369,bom!$A:$A,0)-1,0),0)</f>
        <v>0</v>
      </c>
      <c r="BE369" s="57">
        <f>IFERROR(HLOOKUP(BE$188,bom!$2:$300,MATCH($A369,bom!$A:$A,0)-1,0),0)</f>
        <v>0</v>
      </c>
      <c r="BF369" s="57">
        <f>IFERROR(HLOOKUP(BF$188,bom!$2:$300,MATCH($A369,bom!$A:$A,0)-1,0),0)</f>
        <v>0</v>
      </c>
      <c r="BG369" s="57">
        <f>IFERROR(HLOOKUP(BG$188,bom!$2:$300,MATCH($A369,bom!$A:$A,0)-1,0),0)</f>
        <v>0</v>
      </c>
      <c r="BH369" s="57">
        <f>IFERROR(HLOOKUP(BH$188,bom!$2:$300,MATCH($A369,bom!$A:$A,0)-1,0),0)</f>
        <v>0</v>
      </c>
      <c r="BI369" s="57">
        <f>IFERROR(HLOOKUP(BI$188,bom!$2:$300,MATCH($A369,bom!$A:$A,0)-1,0),0)</f>
        <v>0</v>
      </c>
      <c r="BJ369" s="57">
        <f>IFERROR(HLOOKUP(BJ$188,bom!$2:$300,MATCH($A369,bom!$A:$A,0)-1,0),0)</f>
        <v>0</v>
      </c>
      <c r="BK369" s="57">
        <f>IFERROR(HLOOKUP(BK$188,bom!$2:$300,MATCH($A369,bom!$A:$A,0)-1,0),0)</f>
        <v>0</v>
      </c>
      <c r="BL369" s="57">
        <f>IFERROR(HLOOKUP(BL$188,bom!$2:$300,MATCH($A369,bom!$A:$A,0)-1,0),0)</f>
        <v>0</v>
      </c>
      <c r="BM369" s="57">
        <f>IFERROR(HLOOKUP(BM$188,bom!$2:$300,MATCH($A369,bom!$A:$A,0)-1,0),0)</f>
        <v>0</v>
      </c>
      <c r="BN369" s="57">
        <f>IFERROR(HLOOKUP(BN$188,bom!$2:$300,MATCH($A369,bom!$A:$A,0)-1,0),0)</f>
        <v>0</v>
      </c>
      <c r="BO369" s="57">
        <f>IFERROR(HLOOKUP(BO$188,bom!$2:$300,MATCH($A369,bom!$A:$A,0)-1,0),0)</f>
        <v>0</v>
      </c>
      <c r="BP369" s="57">
        <f>IFERROR(HLOOKUP(BP$188,bom!$2:$300,MATCH($A369,bom!$A:$A,0)-1,0),0)</f>
        <v>0</v>
      </c>
      <c r="BQ369" s="57">
        <f>IFERROR(HLOOKUP(BQ$188,bom!$2:$300,MATCH($A369,bom!$A:$A,0)-1,0),0)</f>
        <v>0</v>
      </c>
      <c r="BR369" s="57">
        <f>IFERROR(HLOOKUP(BR$188,bom!$2:$300,MATCH($A369,bom!$A:$A,0)-1,0),0)</f>
        <v>0</v>
      </c>
      <c r="BS369" s="57">
        <f>IFERROR(HLOOKUP(BS$188,bom!$2:$300,MATCH($A369,bom!$A:$A,0)-1,0),0)</f>
        <v>0</v>
      </c>
      <c r="BT369" s="57">
        <f>IFERROR(HLOOKUP(BT$188,bom!$2:$300,MATCH($A369,bom!$A:$A,0)-1,0),0)</f>
        <v>0</v>
      </c>
      <c r="BU369" s="57">
        <f>IFERROR(HLOOKUP(BU$188,bom!$2:$300,MATCH($A369,bom!$A:$A,0)-1,0),0)</f>
        <v>0</v>
      </c>
      <c r="BV369" s="57">
        <f>IFERROR(HLOOKUP(BV$188,bom!$2:$300,MATCH($A369,bom!$A:$A,0)-1,0),0)</f>
        <v>0</v>
      </c>
      <c r="BW369" s="57">
        <f>IFERROR(HLOOKUP(BW$188,bom!$2:$300,MATCH($A369,bom!$A:$A,0)-1,0),0)</f>
        <v>0</v>
      </c>
      <c r="BX369" s="57">
        <f>IFERROR(HLOOKUP(BX$188,bom!$2:$300,MATCH($A369,bom!$A:$A,0)-1,0),0)</f>
        <v>0</v>
      </c>
      <c r="BY369" s="57">
        <f>IFERROR(HLOOKUP(BY$188,bom!$2:$300,MATCH($A369,bom!$A:$A,0)-1,0),0)</f>
        <v>0</v>
      </c>
      <c r="BZ369" s="57">
        <f>IFERROR(HLOOKUP(BZ$188,bom!$2:$300,MATCH($A369,bom!$A:$A,0)-1,0),0)</f>
        <v>0</v>
      </c>
      <c r="CA369" s="57">
        <f>IFERROR(HLOOKUP(CA$188,bom!$2:$300,MATCH($A369,bom!$A:$A,0)-1,0),0)</f>
        <v>0</v>
      </c>
      <c r="CB369" s="57">
        <f>IFERROR(HLOOKUP(CB$188,bom!$2:$300,MATCH($A369,bom!$A:$A,0)-1,0),0)</f>
        <v>0</v>
      </c>
      <c r="CC369" s="57">
        <f>IFERROR(HLOOKUP(CC$188,bom!$2:$300,MATCH($A369,bom!$A:$A,0)-1,0),0)</f>
        <v>0</v>
      </c>
      <c r="CD369" s="57">
        <f>IFERROR(HLOOKUP(CD$188,bom!$2:$300,MATCH($A369,bom!$A:$A,0)-1,0),0)</f>
        <v>0</v>
      </c>
      <c r="CE369" s="57">
        <f>IFERROR(HLOOKUP(CE$188,bom!$2:$300,MATCH($A369,bom!$A:$A,0)-1,0),0)</f>
        <v>0</v>
      </c>
      <c r="CF369" s="57">
        <f>IFERROR(HLOOKUP(CF$188,bom!$2:$300,MATCH($A369,bom!$A:$A,0)-1,0),0)</f>
        <v>0</v>
      </c>
      <c r="CG369" s="57">
        <f>IFERROR(HLOOKUP(CG$188,bom!$2:$300,MATCH($A369,bom!$A:$A,0)-1,0),0)</f>
        <v>0</v>
      </c>
      <c r="CH369" s="57">
        <f>IFERROR(HLOOKUP(CH$188,bom!$2:$300,MATCH($A369,bom!$A:$A,0)-1,0),0)</f>
        <v>0</v>
      </c>
      <c r="CI369" s="20"/>
      <c r="CJ369" s="20"/>
      <c r="CK369" s="20"/>
      <c r="CL369" s="20"/>
      <c r="CM369" s="32" t="str">
        <f t="shared" ref="CM369" si="2423">IF(G369&gt;0,IF(CN369&lt;(0.8*G369),"WARNING!!!",IF(CN369&lt;G369,"ORDER","OK")),IF((VLOOKUP(A369,A:DG,91+E369,0))&lt;0,"WARNING!!!",IF((VLOOKUP(A369,A:DG,91+ROUND(1.25*E369,0),0))&lt;0,"ORDER","OK")))</f>
        <v>OK</v>
      </c>
      <c r="CN369" s="33">
        <f t="shared" ref="CN369" si="2424">F369-CN370+CN371</f>
        <v>15</v>
      </c>
      <c r="CO369" s="34">
        <f t="shared" ref="CO369" si="2425">CN369-CO370+CO371</f>
        <v>15</v>
      </c>
      <c r="CP369" s="34">
        <f t="shared" ref="CP369" si="2426">CO369-CP370+CP371</f>
        <v>15</v>
      </c>
      <c r="CQ369" s="34">
        <f t="shared" ref="CQ369" si="2427">CP369-CQ370+CQ371</f>
        <v>15</v>
      </c>
      <c r="CR369" s="34">
        <f t="shared" ref="CR369" si="2428">CQ369-CR370+CR371</f>
        <v>15</v>
      </c>
      <c r="CS369" s="34">
        <f t="shared" ref="CS369" si="2429">CR369-CS370+CS371</f>
        <v>15</v>
      </c>
      <c r="CT369" s="34">
        <f t="shared" ref="CT369" si="2430">CS369-CT370+CT371</f>
        <v>15</v>
      </c>
      <c r="CU369" s="34">
        <f t="shared" ref="CU369" si="2431">CT369-CU370+CU371</f>
        <v>15</v>
      </c>
      <c r="CV369" s="34">
        <f t="shared" ref="CV369" si="2432">CU369-CV370+CV371</f>
        <v>15</v>
      </c>
      <c r="CW369" s="34">
        <f t="shared" ref="CW369" si="2433">CV369-CW370+CW371</f>
        <v>15</v>
      </c>
      <c r="CX369" s="34">
        <f t="shared" ref="CX369" si="2434">CW369-CX370+CX371</f>
        <v>15</v>
      </c>
      <c r="CY369" s="34">
        <f t="shared" ref="CY369" si="2435">CX369-CY370+CY371</f>
        <v>15</v>
      </c>
      <c r="CZ369" s="34">
        <f t="shared" ref="CZ369" si="2436">CY369-CZ370+CZ371</f>
        <v>15</v>
      </c>
      <c r="DA369" s="34">
        <f t="shared" ref="DA369" si="2437">CZ369-DA370+DA371</f>
        <v>15</v>
      </c>
      <c r="DB369" s="34">
        <f t="shared" ref="DB369" si="2438">DA369-DB370+DB371</f>
        <v>15</v>
      </c>
      <c r="DC369" s="34">
        <f t="shared" ref="DC369" si="2439">DB369-DC370+DC371</f>
        <v>15</v>
      </c>
      <c r="DD369" s="34">
        <f t="shared" ref="DD369" si="2440">DC369-DD370+DD371</f>
        <v>15</v>
      </c>
      <c r="DE369" s="34">
        <f t="shared" ref="DE369" si="2441">DD369-DE370+DE371</f>
        <v>15</v>
      </c>
      <c r="DF369" s="34">
        <f t="shared" ref="DF369" si="2442">DE369-DF370+DF371</f>
        <v>15</v>
      </c>
      <c r="DG369" s="35">
        <f t="shared" ref="DG369" si="2443">DF369-DG370+DG371</f>
        <v>15</v>
      </c>
      <c r="DM369" s="21"/>
    </row>
    <row r="370" spans="1:117" ht="12.75" hidden="1" outlineLevel="1" x14ac:dyDescent="0.2">
      <c r="A370" s="22"/>
      <c r="B370" s="23"/>
      <c r="C370" s="23"/>
      <c r="D370" s="24"/>
      <c r="E370" s="24"/>
      <c r="F370" s="24"/>
      <c r="G370" s="24"/>
      <c r="H370" s="24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24"/>
      <c r="CJ370" s="24"/>
      <c r="CK370" s="24"/>
      <c r="CL370" s="24"/>
      <c r="CM370" s="25" t="s">
        <v>7</v>
      </c>
      <c r="CN370" s="36">
        <f t="shared" ref="CN370" si="2444">$I369*CN$3+$J369*CN$4+$K369*CN$5+$L369*CN$6+$M369*CN$7+$N369*CN$8+$O369*CN$9+$P369*CN$10+$Q369*CN$11+$R369*CN$12+$S369*CN$13+$T369*CN$14+$U369*CN$15+$V369*CN$16+$W369*CN$17+$X369*CN$18+$Y369*CN$19+$Z369*CN$20+$AA369*CN$21+$AB369*CN$22+$AC369*CN$23+$AD369*CN$24+$AE369*CN$25+$AF369*CN$26+$AG369*CN$27+$AH369*CN$28+$AI369*CN$29+$AJ369*CN$30+$AK369*CN$31+$AL369*CN$32+$AM369*CN$33+$AN369*CN$34+$AO369*CN$35+$AP369*CN$36+$AQ369*CN$37+$AR369*CN$38+$AS369*CN$39+$AT369*CN$40+$AU369*CN$41+$AV369*CN$42+$AW369*CN$43+$AX369*CN$44+$AY369*CN$45+$AZ369*CN$46+$BA369*CN$47+$BB369*CN$48+$BC369*CN$49+$BD369*CN$50+$BE369*CN$51+$BF369*CN$52+$BG369*CN$53+$BH369*CN$54+$BI369*CN$55+$BJ369*CN$56+$BK369*CN$57+$BL369*CN$58+$BM369*CN$59+$BN369*CN$60+$BO369*CN$61+$BP369*CN$62+$BQ369*CN$63+$BR369*CN$64+$BS369*CN$65+$BT369*CN$66+$BU369*CN$67+$BV369*CN$68+$BW369*CN$69+$BX369*CN$70+$BY369*CN$71+$BZ369*CN$72+$CA369*CN$73+$CB369*CN$74+$CC369*CN$75+$CD369*CN$76+$CE369*CN$77+$CF369*CN$78+$CG369*CN$79+$CH369*CN$80</f>
        <v>0</v>
      </c>
      <c r="CO370" s="37">
        <f t="shared" ref="CO370" si="2445">$I369*CO$3+$J369*CO$4+$K369*CO$5+$L369*CO$6+$M369*CO$7+$N369*CO$8+$O369*CO$9+$P369*CO$10+$Q369*CO$11+$R369*CO$12+$S369*CO$13+$T369*CO$14+$U369*CO$15+$V369*CO$16+$W369*CO$17+$X369*CO$18+$Y369*CO$19+$Z369*CO$20+$AA369*CO$21+$AB369*CO$22+$AC369*CO$23+$AD369*CO$24+$AE369*CO$25+$AF369*CO$26+$AG369*CO$27+$AH369*CO$28+$AI369*CO$29+$AJ369*CO$30+$AK369*CO$31+$AL369*CO$32+$AM369*CO$33+$AN369*CO$34+$AO369*CO$35+$AP369*CO$36+$AQ369*CO$37+$AR369*CO$38+$AS369*CO$39+$AT369*CO$40+$AU369*CO$41+$AV369*CO$42+$AW369*CO$43+$AX369*CO$44+$AY369*CO$45+$AZ369*CO$46+$BA369*CO$47+$BB369*CO$48+$BC369*CO$49+$BD369*CO$50+$BE369*CO$51+$BF369*CO$52+$BG369*CO$53+$BH369*CO$54+$BI369*CO$55+$BJ369*CO$56+$BK369*CO$57+$BL369*CO$58+$BM369*CO$59+$BN369*CO$60+$BO369*CO$61+$BP369*CO$62+$BQ369*CO$63+$BR369*CO$64+$BS369*CO$65+$BT369*CO$66+$BU369*CO$67+$BV369*CO$68+$BW369*CO$69+$BX369*CO$70+$BY369*CO$71+$BZ369*CO$72+$CA369*CO$73+$CB369*CO$74+$CC369*CO$75+$CD369*CO$76+$CE369*CO$77+$CF369*CO$78+$CG369*CO$79+$CH369*CO$80</f>
        <v>0</v>
      </c>
      <c r="CP370" s="37">
        <f t="shared" ref="CP370" si="2446">$I369*CP$3+$J369*CP$4+$K369*CP$5+$L369*CP$6+$M369*CP$7+$N369*CP$8+$O369*CP$9+$P369*CP$10+$Q369*CP$11+$R369*CP$12+$S369*CP$13+$T369*CP$14+$U369*CP$15+$V369*CP$16+$W369*CP$17+$X369*CP$18+$Y369*CP$19+$Z369*CP$20+$AA369*CP$21+$AB369*CP$22+$AC369*CP$23+$AD369*CP$24+$AE369*CP$25+$AF369*CP$26+$AG369*CP$27+$AH369*CP$28+$AI369*CP$29+$AJ369*CP$30+$AK369*CP$31+$AL369*CP$32+$AM369*CP$33+$AN369*CP$34+$AO369*CP$35+$AP369*CP$36+$AQ369*CP$37+$AR369*CP$38+$AS369*CP$39+$AT369*CP$40+$AU369*CP$41+$AV369*CP$42+$AW369*CP$43+$AX369*CP$44+$AY369*CP$45+$AZ369*CP$46+$BA369*CP$47+$BB369*CP$48+$BC369*CP$49+$BD369*CP$50+$BE369*CP$51+$BF369*CP$52+$BG369*CP$53+$BH369*CP$54+$BI369*CP$55+$BJ369*CP$56+$BK369*CP$57+$BL369*CP$58+$BM369*CP$59+$BN369*CP$60+$BO369*CP$61+$BP369*CP$62+$BQ369*CP$63+$BR369*CP$64+$BS369*CP$65+$BT369*CP$66+$BU369*CP$67+$BV369*CP$68+$BW369*CP$69+$BX369*CP$70+$BY369*CP$71+$BZ369*CP$72+$CA369*CP$73+$CB369*CP$74+$CC369*CP$75+$CD369*CP$76+$CE369*CP$77+$CF369*CP$78+$CG369*CP$79+$CH369*CP$80</f>
        <v>0</v>
      </c>
      <c r="CQ370" s="37">
        <f t="shared" ref="CQ370" si="2447">$I369*CQ$3+$J369*CQ$4+$K369*CQ$5+$L369*CQ$6+$M369*CQ$7+$N369*CQ$8+$O369*CQ$9+$P369*CQ$10+$Q369*CQ$11+$R369*CQ$12+$S369*CQ$13+$T369*CQ$14+$U369*CQ$15+$V369*CQ$16+$W369*CQ$17+$X369*CQ$18+$Y369*CQ$19+$Z369*CQ$20+$AA369*CQ$21+$AB369*CQ$22+$AC369*CQ$23+$AD369*CQ$24+$AE369*CQ$25+$AF369*CQ$26+$AG369*CQ$27+$AH369*CQ$28+$AI369*CQ$29+$AJ369*CQ$30+$AK369*CQ$31+$AL369*CQ$32+$AM369*CQ$33+$AN369*CQ$34+$AO369*CQ$35+$AP369*CQ$36+$AQ369*CQ$37+$AR369*CQ$38+$AS369*CQ$39+$AT369*CQ$40+$AU369*CQ$41+$AV369*CQ$42+$AW369*CQ$43+$AX369*CQ$44+$AY369*CQ$45+$AZ369*CQ$46+$BA369*CQ$47+$BB369*CQ$48+$BC369*CQ$49+$BD369*CQ$50+$BE369*CQ$51+$BF369*CQ$52+$BG369*CQ$53+$BH369*CQ$54+$BI369*CQ$55+$BJ369*CQ$56+$BK369*CQ$57+$BL369*CQ$58+$BM369*CQ$59+$BN369*CQ$60+$BO369*CQ$61+$BP369*CQ$62+$BQ369*CQ$63+$BR369*CQ$64+$BS369*CQ$65+$BT369*CQ$66+$BU369*CQ$67+$BV369*CQ$68+$BW369*CQ$69+$BX369*CQ$70+$BY369*CQ$71+$BZ369*CQ$72+$CA369*CQ$73+$CB369*CQ$74+$CC369*CQ$75+$CD369*CQ$76+$CE369*CQ$77+$CF369*CQ$78+$CG369*CQ$79+$CH369*CQ$80</f>
        <v>0</v>
      </c>
      <c r="CR370" s="37">
        <f t="shared" ref="CR370" si="2448">$I369*CR$3+$J369*CR$4+$K369*CR$5+$L369*CR$6+$M369*CR$7+$N369*CR$8+$O369*CR$9+$P369*CR$10+$Q369*CR$11+$R369*CR$12+$S369*CR$13+$T369*CR$14+$U369*CR$15+$V369*CR$16+$W369*CR$17+$X369*CR$18+$Y369*CR$19+$Z369*CR$20+$AA369*CR$21+$AB369*CR$22+$AC369*CR$23+$AD369*CR$24+$AE369*CR$25+$AF369*CR$26+$AG369*CR$27+$AH369*CR$28+$AI369*CR$29+$AJ369*CR$30+$AK369*CR$31+$AL369*CR$32+$AM369*CR$33+$AN369*CR$34+$AO369*CR$35+$AP369*CR$36+$AQ369*CR$37+$AR369*CR$38+$AS369*CR$39+$AT369*CR$40+$AU369*CR$41+$AV369*CR$42+$AW369*CR$43+$AX369*CR$44+$AY369*CR$45+$AZ369*CR$46+$BA369*CR$47+$BB369*CR$48+$BC369*CR$49+$BD369*CR$50+$BE369*CR$51+$BF369*CR$52+$BG369*CR$53+$BH369*CR$54+$BI369*CR$55+$BJ369*CR$56+$BK369*CR$57+$BL369*CR$58+$BM369*CR$59+$BN369*CR$60+$BO369*CR$61+$BP369*CR$62+$BQ369*CR$63+$BR369*CR$64+$BS369*CR$65+$BT369*CR$66+$BU369*CR$67+$BV369*CR$68+$BW369*CR$69+$BX369*CR$70+$BY369*CR$71+$BZ369*CR$72+$CA369*CR$73+$CB369*CR$74+$CC369*CR$75+$CD369*CR$76+$CE369*CR$77+$CF369*CR$78+$CG369*CR$79+$CH369*CR$80</f>
        <v>0</v>
      </c>
      <c r="CS370" s="37">
        <f t="shared" ref="CS370" si="2449">$I369*CS$3+$J369*CS$4+$K369*CS$5+$L369*CS$6+$M369*CS$7+$N369*CS$8+$O369*CS$9+$P369*CS$10+$Q369*CS$11+$R369*CS$12+$S369*CS$13+$T369*CS$14+$U369*CS$15+$V369*CS$16+$W369*CS$17+$X369*CS$18+$Y369*CS$19+$Z369*CS$20+$AA369*CS$21+$AB369*CS$22+$AC369*CS$23+$AD369*CS$24+$AE369*CS$25+$AF369*CS$26+$AG369*CS$27+$AH369*CS$28+$AI369*CS$29+$AJ369*CS$30+$AK369*CS$31+$AL369*CS$32+$AM369*CS$33+$AN369*CS$34+$AO369*CS$35+$AP369*CS$36+$AQ369*CS$37+$AR369*CS$38+$AS369*CS$39+$AT369*CS$40+$AU369*CS$41+$AV369*CS$42+$AW369*CS$43+$AX369*CS$44+$AY369*CS$45+$AZ369*CS$46+$BA369*CS$47+$BB369*CS$48+$BC369*CS$49+$BD369*CS$50+$BE369*CS$51+$BF369*CS$52+$BG369*CS$53+$BH369*CS$54+$BI369*CS$55+$BJ369*CS$56+$BK369*CS$57+$BL369*CS$58+$BM369*CS$59+$BN369*CS$60+$BO369*CS$61+$BP369*CS$62+$BQ369*CS$63+$BR369*CS$64+$BS369*CS$65+$BT369*CS$66+$BU369*CS$67+$BV369*CS$68+$BW369*CS$69+$BX369*CS$70+$BY369*CS$71+$BZ369*CS$72+$CA369*CS$73+$CB369*CS$74+$CC369*CS$75+$CD369*CS$76+$CE369*CS$77+$CF369*CS$78+$CG369*CS$79+$CH369*CS$80</f>
        <v>0</v>
      </c>
      <c r="CT370" s="37">
        <f t="shared" ref="CT370" si="2450">$I369*CT$3+$J369*CT$4+$K369*CT$5+$L369*CT$6+$M369*CT$7+$N369*CT$8+$O369*CT$9+$P369*CT$10+$Q369*CT$11+$R369*CT$12+$S369*CT$13+$T369*CT$14+$U369*CT$15+$V369*CT$16+$W369*CT$17+$X369*CT$18+$Y369*CT$19+$Z369*CT$20+$AA369*CT$21+$AB369*CT$22+$AC369*CT$23+$AD369*CT$24+$AE369*CT$25+$AF369*CT$26+$AG369*CT$27+$AH369*CT$28+$AI369*CT$29+$AJ369*CT$30+$AK369*CT$31+$AL369*CT$32+$AM369*CT$33+$AN369*CT$34+$AO369*CT$35+$AP369*CT$36+$AQ369*CT$37+$AR369*CT$38+$AS369*CT$39+$AT369*CT$40+$AU369*CT$41+$AV369*CT$42+$AW369*CT$43+$AX369*CT$44+$AY369*CT$45+$AZ369*CT$46+$BA369*CT$47+$BB369*CT$48+$BC369*CT$49+$BD369*CT$50+$BE369*CT$51+$BF369*CT$52+$BG369*CT$53+$BH369*CT$54+$BI369*CT$55+$BJ369*CT$56+$BK369*CT$57+$BL369*CT$58+$BM369*CT$59+$BN369*CT$60+$BO369*CT$61+$BP369*CT$62+$BQ369*CT$63+$BR369*CT$64+$BS369*CT$65+$BT369*CT$66+$BU369*CT$67+$BV369*CT$68+$BW369*CT$69+$BX369*CT$70+$BY369*CT$71+$BZ369*CT$72+$CA369*CT$73+$CB369*CT$74+$CC369*CT$75+$CD369*CT$76+$CE369*CT$77+$CF369*CT$78+$CG369*CT$79+$CH369*CT$80</f>
        <v>0</v>
      </c>
      <c r="CU370" s="37">
        <f t="shared" ref="CU370" si="2451">$I369*CU$3+$J369*CU$4+$K369*CU$5+$L369*CU$6+$M369*CU$7+$N369*CU$8+$O369*CU$9+$P369*CU$10+$Q369*CU$11+$R369*CU$12+$S369*CU$13+$T369*CU$14+$U369*CU$15+$V369*CU$16+$W369*CU$17+$X369*CU$18+$Y369*CU$19+$Z369*CU$20+$AA369*CU$21+$AB369*CU$22+$AC369*CU$23+$AD369*CU$24+$AE369*CU$25+$AF369*CU$26+$AG369*CU$27+$AH369*CU$28+$AI369*CU$29+$AJ369*CU$30+$AK369*CU$31+$AL369*CU$32+$AM369*CU$33+$AN369*CU$34+$AO369*CU$35+$AP369*CU$36+$AQ369*CU$37+$AR369*CU$38+$AS369*CU$39+$AT369*CU$40+$AU369*CU$41+$AV369*CU$42+$AW369*CU$43+$AX369*CU$44+$AY369*CU$45+$AZ369*CU$46+$BA369*CU$47+$BB369*CU$48+$BC369*CU$49+$BD369*CU$50+$BE369*CU$51+$BF369*CU$52+$BG369*CU$53+$BH369*CU$54+$BI369*CU$55+$BJ369*CU$56+$BK369*CU$57+$BL369*CU$58+$BM369*CU$59+$BN369*CU$60+$BO369*CU$61+$BP369*CU$62+$BQ369*CU$63+$BR369*CU$64+$BS369*CU$65+$BT369*CU$66+$BU369*CU$67+$BV369*CU$68+$BW369*CU$69+$BX369*CU$70+$BY369*CU$71+$BZ369*CU$72+$CA369*CU$73+$CB369*CU$74+$CC369*CU$75+$CD369*CU$76+$CE369*CU$77+$CF369*CU$78+$CG369*CU$79+$CH369*CU$80</f>
        <v>0</v>
      </c>
      <c r="CV370" s="37">
        <f t="shared" ref="CV370" si="2452">$I369*CV$3+$J369*CV$4+$K369*CV$5+$L369*CV$6+$M369*CV$7+$N369*CV$8+$O369*CV$9+$P369*CV$10+$Q369*CV$11+$R369*CV$12+$S369*CV$13+$T369*CV$14+$U369*CV$15+$V369*CV$16+$W369*CV$17+$X369*CV$18+$Y369*CV$19+$Z369*CV$20+$AA369*CV$21+$AB369*CV$22+$AC369*CV$23+$AD369*CV$24+$AE369*CV$25+$AF369*CV$26+$AG369*CV$27+$AH369*CV$28+$AI369*CV$29+$AJ369*CV$30+$AK369*CV$31+$AL369*CV$32+$AM369*CV$33+$AN369*CV$34+$AO369*CV$35+$AP369*CV$36+$AQ369*CV$37+$AR369*CV$38+$AS369*CV$39+$AT369*CV$40+$AU369*CV$41+$AV369*CV$42+$AW369*CV$43+$AX369*CV$44+$AY369*CV$45+$AZ369*CV$46+$BA369*CV$47+$BB369*CV$48+$BC369*CV$49+$BD369*CV$50+$BE369*CV$51+$BF369*CV$52+$BG369*CV$53+$BH369*CV$54+$BI369*CV$55+$BJ369*CV$56+$BK369*CV$57+$BL369*CV$58+$BM369*CV$59+$BN369*CV$60+$BO369*CV$61+$BP369*CV$62+$BQ369*CV$63+$BR369*CV$64+$BS369*CV$65+$BT369*CV$66+$BU369*CV$67+$BV369*CV$68+$BW369*CV$69+$BX369*CV$70+$BY369*CV$71+$BZ369*CV$72+$CA369*CV$73+$CB369*CV$74+$CC369*CV$75+$CD369*CV$76+$CE369*CV$77+$CF369*CV$78+$CG369*CV$79+$CH369*CV$80</f>
        <v>0</v>
      </c>
      <c r="CW370" s="37">
        <f t="shared" ref="CW370" si="2453">$I369*CW$3+$J369*CW$4+$K369*CW$5+$L369*CW$6+$M369*CW$7+$N369*CW$8+$O369*CW$9+$P369*CW$10+$Q369*CW$11+$R369*CW$12+$S369*CW$13+$T369*CW$14+$U369*CW$15+$V369*CW$16+$W369*CW$17+$X369*CW$18+$Y369*CW$19+$Z369*CW$20+$AA369*CW$21+$AB369*CW$22+$AC369*CW$23+$AD369*CW$24+$AE369*CW$25+$AF369*CW$26+$AG369*CW$27+$AH369*CW$28+$AI369*CW$29+$AJ369*CW$30+$AK369*CW$31+$AL369*CW$32+$AM369*CW$33+$AN369*CW$34+$AO369*CW$35+$AP369*CW$36+$AQ369*CW$37+$AR369*CW$38+$AS369*CW$39+$AT369*CW$40+$AU369*CW$41+$AV369*CW$42+$AW369*CW$43+$AX369*CW$44+$AY369*CW$45+$AZ369*CW$46+$BA369*CW$47+$BB369*CW$48+$BC369*CW$49+$BD369*CW$50+$BE369*CW$51+$BF369*CW$52+$BG369*CW$53+$BH369*CW$54+$BI369*CW$55+$BJ369*CW$56+$BK369*CW$57+$BL369*CW$58+$BM369*CW$59+$BN369*CW$60+$BO369*CW$61+$BP369*CW$62+$BQ369*CW$63+$BR369*CW$64+$BS369*CW$65+$BT369*CW$66+$BU369*CW$67+$BV369*CW$68+$BW369*CW$69+$BX369*CW$70+$BY369*CW$71+$BZ369*CW$72+$CA369*CW$73+$CB369*CW$74+$CC369*CW$75+$CD369*CW$76+$CE369*CW$77+$CF369*CW$78+$CG369*CW$79+$CH369*CW$80</f>
        <v>0</v>
      </c>
      <c r="CX370" s="37">
        <f t="shared" ref="CX370" si="2454">$I369*CX$3+$J369*CX$4+$K369*CX$5+$L369*CX$6+$M369*CX$7+$N369*CX$8+$O369*CX$9+$P369*CX$10+$Q369*CX$11+$R369*CX$12+$S369*CX$13+$T369*CX$14+$U369*CX$15+$V369*CX$16+$W369*CX$17+$X369*CX$18+$Y369*CX$19+$Z369*CX$20+$AA369*CX$21+$AB369*CX$22+$AC369*CX$23+$AD369*CX$24+$AE369*CX$25+$AF369*CX$26+$AG369*CX$27+$AH369*CX$28+$AI369*CX$29+$AJ369*CX$30+$AK369*CX$31+$AL369*CX$32+$AM369*CX$33+$AN369*CX$34+$AO369*CX$35+$AP369*CX$36+$AQ369*CX$37+$AR369*CX$38+$AS369*CX$39+$AT369*CX$40+$AU369*CX$41+$AV369*CX$42+$AW369*CX$43+$AX369*CX$44+$AY369*CX$45+$AZ369*CX$46+$BA369*CX$47+$BB369*CX$48+$BC369*CX$49+$BD369*CX$50+$BE369*CX$51+$BF369*CX$52+$BG369*CX$53+$BH369*CX$54+$BI369*CX$55+$BJ369*CX$56+$BK369*CX$57+$BL369*CX$58+$BM369*CX$59+$BN369*CX$60+$BO369*CX$61+$BP369*CX$62+$BQ369*CX$63+$BR369*CX$64+$BS369*CX$65+$BT369*CX$66+$BU369*CX$67+$BV369*CX$68+$BW369*CX$69+$BX369*CX$70+$BY369*CX$71+$BZ369*CX$72+$CA369*CX$73+$CB369*CX$74+$CC369*CX$75+$CD369*CX$76+$CE369*CX$77+$CF369*CX$78+$CG369*CX$79+$CH369*CX$80</f>
        <v>0</v>
      </c>
      <c r="CY370" s="37">
        <f t="shared" ref="CY370" si="2455">$I369*CY$3+$J369*CY$4+$K369*CY$5+$L369*CY$6+$M369*CY$7+$N369*CY$8+$O369*CY$9+$P369*CY$10+$Q369*CY$11+$R369*CY$12+$S369*CY$13+$T369*CY$14+$U369*CY$15+$V369*CY$16+$W369*CY$17+$X369*CY$18+$Y369*CY$19+$Z369*CY$20+$AA369*CY$21+$AB369*CY$22+$AC369*CY$23+$AD369*CY$24+$AE369*CY$25+$AF369*CY$26+$AG369*CY$27+$AH369*CY$28+$AI369*CY$29+$AJ369*CY$30+$AK369*CY$31+$AL369*CY$32+$AM369*CY$33+$AN369*CY$34+$AO369*CY$35+$AP369*CY$36+$AQ369*CY$37+$AR369*CY$38+$AS369*CY$39+$AT369*CY$40+$AU369*CY$41+$AV369*CY$42+$AW369*CY$43+$AX369*CY$44+$AY369*CY$45+$AZ369*CY$46+$BA369*CY$47+$BB369*CY$48+$BC369*CY$49+$BD369*CY$50+$BE369*CY$51+$BF369*CY$52+$BG369*CY$53+$BH369*CY$54+$BI369*CY$55+$BJ369*CY$56+$BK369*CY$57+$BL369*CY$58+$BM369*CY$59+$BN369*CY$60+$BO369*CY$61+$BP369*CY$62+$BQ369*CY$63+$BR369*CY$64+$BS369*CY$65+$BT369*CY$66+$BU369*CY$67+$BV369*CY$68+$BW369*CY$69+$BX369*CY$70+$BY369*CY$71+$BZ369*CY$72+$CA369*CY$73+$CB369*CY$74+$CC369*CY$75+$CD369*CY$76+$CE369*CY$77+$CF369*CY$78+$CG369*CY$79+$CH369*CY$80</f>
        <v>0</v>
      </c>
      <c r="CZ370" s="37">
        <f t="shared" ref="CZ370" si="2456">$I369*CZ$3+$J369*CZ$4+$K369*CZ$5+$L369*CZ$6+$M369*CZ$7+$N369*CZ$8+$O369*CZ$9+$P369*CZ$10+$Q369*CZ$11+$R369*CZ$12+$S369*CZ$13+$T369*CZ$14+$U369*CZ$15+$V369*CZ$16+$W369*CZ$17+$X369*CZ$18+$Y369*CZ$19+$Z369*CZ$20+$AA369*CZ$21+$AB369*CZ$22+$AC369*CZ$23+$AD369*CZ$24+$AE369*CZ$25+$AF369*CZ$26+$AG369*CZ$27+$AH369*CZ$28+$AI369*CZ$29+$AJ369*CZ$30+$AK369*CZ$31+$AL369*CZ$32+$AM369*CZ$33+$AN369*CZ$34+$AO369*CZ$35+$AP369*CZ$36+$AQ369*CZ$37+$AR369*CZ$38+$AS369*CZ$39+$AT369*CZ$40+$AU369*CZ$41+$AV369*CZ$42+$AW369*CZ$43+$AX369*CZ$44+$AY369*CZ$45+$AZ369*CZ$46+$BA369*CZ$47+$BB369*CZ$48+$BC369*CZ$49+$BD369*CZ$50+$BE369*CZ$51+$BF369*CZ$52+$BG369*CZ$53+$BH369*CZ$54+$BI369*CZ$55+$BJ369*CZ$56+$BK369*CZ$57+$BL369*CZ$58+$BM369*CZ$59+$BN369*CZ$60+$BO369*CZ$61+$BP369*CZ$62+$BQ369*CZ$63+$BR369*CZ$64+$BS369*CZ$65+$BT369*CZ$66+$BU369*CZ$67+$BV369*CZ$68+$BW369*CZ$69+$BX369*CZ$70+$BY369*CZ$71+$BZ369*CZ$72+$CA369*CZ$73+$CB369*CZ$74+$CC369*CZ$75+$CD369*CZ$76+$CE369*CZ$77+$CF369*CZ$78+$CG369*CZ$79+$CH369*CZ$80</f>
        <v>0</v>
      </c>
      <c r="DA370" s="37">
        <f t="shared" ref="DA370" si="2457">$I369*DA$3+$J369*DA$4+$K369*DA$5+$L369*DA$6+$M369*DA$7+$N369*DA$8+$O369*DA$9+$P369*DA$10+$Q369*DA$11+$R369*DA$12+$S369*DA$13+$T369*DA$14+$U369*DA$15+$V369*DA$16+$W369*DA$17+$X369*DA$18+$Y369*DA$19+$Z369*DA$20+$AA369*DA$21+$AB369*DA$22+$AC369*DA$23+$AD369*DA$24+$AE369*DA$25+$AF369*DA$26+$AG369*DA$27+$AH369*DA$28+$AI369*DA$29+$AJ369*DA$30+$AK369*DA$31+$AL369*DA$32+$AM369*DA$33+$AN369*DA$34+$AO369*DA$35+$AP369*DA$36+$AQ369*DA$37+$AR369*DA$38+$AS369*DA$39+$AT369*DA$40+$AU369*DA$41+$AV369*DA$42+$AW369*DA$43+$AX369*DA$44+$AY369*DA$45+$AZ369*DA$46+$BA369*DA$47+$BB369*DA$48+$BC369*DA$49+$BD369*DA$50+$BE369*DA$51+$BF369*DA$52+$BG369*DA$53+$BH369*DA$54+$BI369*DA$55+$BJ369*DA$56+$BK369*DA$57+$BL369*DA$58+$BM369*DA$59+$BN369*DA$60+$BO369*DA$61+$BP369*DA$62+$BQ369*DA$63+$BR369*DA$64+$BS369*DA$65+$BT369*DA$66+$BU369*DA$67+$BV369*DA$68+$BW369*DA$69+$BX369*DA$70+$BY369*DA$71+$BZ369*DA$72+$CA369*DA$73+$CB369*DA$74+$CC369*DA$75+$CD369*DA$76+$CE369*DA$77+$CF369*DA$78+$CG369*DA$79+$CH369*DA$80</f>
        <v>0</v>
      </c>
      <c r="DB370" s="37">
        <f t="shared" ref="DB370" si="2458">$I369*DB$3+$J369*DB$4+$K369*DB$5+$L369*DB$6+$M369*DB$7+$N369*DB$8+$O369*DB$9+$P369*DB$10+$Q369*DB$11+$R369*DB$12+$S369*DB$13+$T369*DB$14+$U369*DB$15+$V369*DB$16+$W369*DB$17+$X369*DB$18+$Y369*DB$19+$Z369*DB$20+$AA369*DB$21+$AB369*DB$22+$AC369*DB$23+$AD369*DB$24+$AE369*DB$25+$AF369*DB$26+$AG369*DB$27+$AH369*DB$28+$AI369*DB$29+$AJ369*DB$30+$AK369*DB$31+$AL369*DB$32+$AM369*DB$33+$AN369*DB$34+$AO369*DB$35+$AP369*DB$36+$AQ369*DB$37+$AR369*DB$38+$AS369*DB$39+$AT369*DB$40+$AU369*DB$41+$AV369*DB$42+$AW369*DB$43+$AX369*DB$44+$AY369*DB$45+$AZ369*DB$46+$BA369*DB$47+$BB369*DB$48+$BC369*DB$49+$BD369*DB$50+$BE369*DB$51+$BF369*DB$52+$BG369*DB$53+$BH369*DB$54+$BI369*DB$55+$BJ369*DB$56+$BK369*DB$57+$BL369*DB$58+$BM369*DB$59+$BN369*DB$60+$BO369*DB$61+$BP369*DB$62+$BQ369*DB$63+$BR369*DB$64+$BS369*DB$65+$BT369*DB$66+$BU369*DB$67+$BV369*DB$68+$BW369*DB$69+$BX369*DB$70+$BY369*DB$71+$BZ369*DB$72+$CA369*DB$73+$CB369*DB$74+$CC369*DB$75+$CD369*DB$76+$CE369*DB$77+$CF369*DB$78+$CG369*DB$79+$CH369*DB$80</f>
        <v>0</v>
      </c>
      <c r="DC370" s="37">
        <f t="shared" ref="DC370" si="2459">$I369*DC$3+$J369*DC$4+$K369*DC$5+$L369*DC$6+$M369*DC$7+$N369*DC$8+$O369*DC$9+$P369*DC$10+$Q369*DC$11+$R369*DC$12+$S369*DC$13+$T369*DC$14+$U369*DC$15+$V369*DC$16+$W369*DC$17+$X369*DC$18+$Y369*DC$19+$Z369*DC$20+$AA369*DC$21+$AB369*DC$22+$AC369*DC$23+$AD369*DC$24+$AE369*DC$25+$AF369*DC$26+$AG369*DC$27+$AH369*DC$28+$AI369*DC$29+$AJ369*DC$30+$AK369*DC$31+$AL369*DC$32+$AM369*DC$33+$AN369*DC$34+$AO369*DC$35+$AP369*DC$36+$AQ369*DC$37+$AR369*DC$38+$AS369*DC$39+$AT369*DC$40+$AU369*DC$41+$AV369*DC$42+$AW369*DC$43+$AX369*DC$44+$AY369*DC$45+$AZ369*DC$46+$BA369*DC$47+$BB369*DC$48+$BC369*DC$49+$BD369*DC$50+$BE369*DC$51+$BF369*DC$52+$BG369*DC$53+$BH369*DC$54+$BI369*DC$55+$BJ369*DC$56+$BK369*DC$57+$BL369*DC$58+$BM369*DC$59+$BN369*DC$60+$BO369*DC$61+$BP369*DC$62+$BQ369*DC$63+$BR369*DC$64+$BS369*DC$65+$BT369*DC$66+$BU369*DC$67+$BV369*DC$68+$BW369*DC$69+$BX369*DC$70+$BY369*DC$71+$BZ369*DC$72+$CA369*DC$73+$CB369*DC$74+$CC369*DC$75+$CD369*DC$76+$CE369*DC$77+$CF369*DC$78+$CG369*DC$79+$CH369*DC$80</f>
        <v>0</v>
      </c>
      <c r="DD370" s="37">
        <f t="shared" ref="DD370" si="2460">$I369*DD$3+$J369*DD$4+$K369*DD$5+$L369*DD$6+$M369*DD$7+$N369*DD$8+$O369*DD$9+$P369*DD$10+$Q369*DD$11+$R369*DD$12+$S369*DD$13+$T369*DD$14+$U369*DD$15+$V369*DD$16+$W369*DD$17+$X369*DD$18+$Y369*DD$19+$Z369*DD$20+$AA369*DD$21+$AB369*DD$22+$AC369*DD$23+$AD369*DD$24+$AE369*DD$25+$AF369*DD$26+$AG369*DD$27+$AH369*DD$28+$AI369*DD$29+$AJ369*DD$30+$AK369*DD$31+$AL369*DD$32+$AM369*DD$33+$AN369*DD$34+$AO369*DD$35+$AP369*DD$36+$AQ369*DD$37+$AR369*DD$38+$AS369*DD$39+$AT369*DD$40+$AU369*DD$41+$AV369*DD$42+$AW369*DD$43+$AX369*DD$44+$AY369*DD$45+$AZ369*DD$46+$BA369*DD$47+$BB369*DD$48+$BC369*DD$49+$BD369*DD$50+$BE369*DD$51+$BF369*DD$52+$BG369*DD$53+$BH369*DD$54+$BI369*DD$55+$BJ369*DD$56+$BK369*DD$57+$BL369*DD$58+$BM369*DD$59+$BN369*DD$60+$BO369*DD$61+$BP369*DD$62+$BQ369*DD$63+$BR369*DD$64+$BS369*DD$65+$BT369*DD$66+$BU369*DD$67+$BV369*DD$68+$BW369*DD$69+$BX369*DD$70+$BY369*DD$71+$BZ369*DD$72+$CA369*DD$73+$CB369*DD$74+$CC369*DD$75+$CD369*DD$76+$CE369*DD$77+$CF369*DD$78+$CG369*DD$79+$CH369*DD$80</f>
        <v>0</v>
      </c>
      <c r="DE370" s="37">
        <f t="shared" ref="DE370" si="2461">$I369*DE$3+$J369*DE$4+$K369*DE$5+$L369*DE$6+$M369*DE$7+$N369*DE$8+$O369*DE$9+$P369*DE$10+$Q369*DE$11+$R369*DE$12+$S369*DE$13+$T369*DE$14+$U369*DE$15+$V369*DE$16+$W369*DE$17+$X369*DE$18+$Y369*DE$19+$Z369*DE$20+$AA369*DE$21+$AB369*DE$22+$AC369*DE$23+$AD369*DE$24+$AE369*DE$25+$AF369*DE$26+$AG369*DE$27+$AH369*DE$28+$AI369*DE$29+$AJ369*DE$30+$AK369*DE$31+$AL369*DE$32+$AM369*DE$33+$AN369*DE$34+$AO369*DE$35+$AP369*DE$36+$AQ369*DE$37+$AR369*DE$38+$AS369*DE$39+$AT369*DE$40+$AU369*DE$41+$AV369*DE$42+$AW369*DE$43+$AX369*DE$44+$AY369*DE$45+$AZ369*DE$46+$BA369*DE$47+$BB369*DE$48+$BC369*DE$49+$BD369*DE$50+$BE369*DE$51+$BF369*DE$52+$BG369*DE$53+$BH369*DE$54+$BI369*DE$55+$BJ369*DE$56+$BK369*DE$57+$BL369*DE$58+$BM369*DE$59+$BN369*DE$60+$BO369*DE$61+$BP369*DE$62+$BQ369*DE$63+$BR369*DE$64+$BS369*DE$65+$BT369*DE$66+$BU369*DE$67+$BV369*DE$68+$BW369*DE$69+$BX369*DE$70+$BY369*DE$71+$BZ369*DE$72+$CA369*DE$73+$CB369*DE$74+$CC369*DE$75+$CD369*DE$76+$CE369*DE$77+$CF369*DE$78+$CG369*DE$79+$CH369*DE$80</f>
        <v>0</v>
      </c>
      <c r="DF370" s="37">
        <f t="shared" ref="DF370" si="2462">$I369*DF$3+$J369*DF$4+$K369*DF$5+$L369*DF$6+$M369*DF$7+$N369*DF$8+$O369*DF$9+$P369*DF$10+$Q369*DF$11+$R369*DF$12+$S369*DF$13+$T369*DF$14+$U369*DF$15+$V369*DF$16+$W369*DF$17+$X369*DF$18+$Y369*DF$19+$Z369*DF$20+$AA369*DF$21+$AB369*DF$22+$AC369*DF$23+$AD369*DF$24+$AE369*DF$25+$AF369*DF$26+$AG369*DF$27+$AH369*DF$28+$AI369*DF$29+$AJ369*DF$30+$AK369*DF$31+$AL369*DF$32+$AM369*DF$33+$AN369*DF$34+$AO369*DF$35+$AP369*DF$36+$AQ369*DF$37+$AR369*DF$38+$AS369*DF$39+$AT369*DF$40+$AU369*DF$41+$AV369*DF$42+$AW369*DF$43+$AX369*DF$44+$AY369*DF$45+$AZ369*DF$46+$BA369*DF$47+$BB369*DF$48+$BC369*DF$49+$BD369*DF$50+$BE369*DF$51+$BF369*DF$52+$BG369*DF$53+$BH369*DF$54+$BI369*DF$55+$BJ369*DF$56+$BK369*DF$57+$BL369*DF$58+$BM369*DF$59+$BN369*DF$60+$BO369*DF$61+$BP369*DF$62+$BQ369*DF$63+$BR369*DF$64+$BS369*DF$65+$BT369*DF$66+$BU369*DF$67+$BV369*DF$68+$BW369*DF$69+$BX369*DF$70+$BY369*DF$71+$BZ369*DF$72+$CA369*DF$73+$CB369*DF$74+$CC369*DF$75+$CD369*DF$76+$CE369*DF$77+$CF369*DF$78+$CG369*DF$79+$CH369*DF$80</f>
        <v>0</v>
      </c>
      <c r="DG370" s="38">
        <f t="shared" ref="DG370" si="2463">$I369*DG$3+$J369*DG$4+$K369*DG$5+$L369*DG$6+$M369*DG$7+$N369*DG$8+$O369*DG$9+$P369*DG$10+$Q369*DG$11+$R369*DG$12+$S369*DG$13+$T369*DG$14+$U369*DG$15+$V369*DG$16+$W369*DG$17+$X369*DG$18+$Y369*DG$19+$Z369*DG$20+$AA369*DG$21+$AB369*DG$22+$AC369*DG$23+$AD369*DG$24+$AE369*DG$25+$AF369*DG$26+$AG369*DG$27+$AH369*DG$28+$AI369*DG$29+$AJ369*DG$30+$AK369*DG$31+$AL369*DG$32+$AM369*DG$33+$AN369*DG$34+$AO369*DG$35+$AP369*DG$36+$AQ369*DG$37+$AR369*DG$38+$AS369*DG$39+$AT369*DG$40+$AU369*DG$41+$AV369*DG$42+$AW369*DG$43+$AX369*DG$44+$AY369*DG$45+$AZ369*DG$46+$BA369*DG$47+$BB369*DG$48+$BC369*DG$49+$BD369*DG$50+$BE369*DG$51+$BF369*DG$52+$BG369*DG$53+$BH369*DG$54+$BI369*DG$55+$BJ369*DG$56+$BK369*DG$57+$BL369*DG$58+$BM369*DG$59+$BN369*DG$60+$BO369*DG$61+$BP369*DG$62+$BQ369*DG$63+$BR369*DG$64+$BS369*DG$65+$BT369*DG$66+$BU369*DG$67+$BV369*DG$68+$BW369*DG$69+$BX369*DG$70+$BY369*DG$71+$BZ369*DG$72+$CA369*DG$73+$CB369*DG$74+$CC369*DG$75+$CD369*DG$76+$CE369*DG$77+$CF369*DG$78+$CG369*DG$79+$CH369*DG$80</f>
        <v>0</v>
      </c>
    </row>
    <row r="371" spans="1:117" ht="12.75" hidden="1" outlineLevel="1" x14ac:dyDescent="0.2">
      <c r="A371" s="26"/>
      <c r="B371" s="27"/>
      <c r="C371" s="27"/>
      <c r="D371" s="28"/>
      <c r="E371" s="28"/>
      <c r="F371" s="28"/>
      <c r="G371" s="28"/>
      <c r="H371" s="28"/>
      <c r="I371" s="59"/>
      <c r="J371" s="59"/>
      <c r="K371" s="59"/>
      <c r="L371" s="59"/>
      <c r="M371" s="59"/>
      <c r="N371" s="59"/>
      <c r="O371" s="59"/>
      <c r="P371" s="59"/>
      <c r="Q371" s="59"/>
      <c r="R371" s="59"/>
      <c r="S371" s="59"/>
      <c r="T371" s="59"/>
      <c r="U371" s="59"/>
      <c r="V371" s="59"/>
      <c r="W371" s="59"/>
      <c r="X371" s="59"/>
      <c r="Y371" s="59"/>
      <c r="Z371" s="59"/>
      <c r="AA371" s="59"/>
      <c r="AB371" s="59"/>
      <c r="AC371" s="59"/>
      <c r="AD371" s="59"/>
      <c r="AE371" s="59"/>
      <c r="AF371" s="59"/>
      <c r="AG371" s="59"/>
      <c r="AH371" s="59"/>
      <c r="AI371" s="59"/>
      <c r="AJ371" s="59"/>
      <c r="AK371" s="59"/>
      <c r="AL371" s="59"/>
      <c r="AM371" s="59"/>
      <c r="AN371" s="59"/>
      <c r="AO371" s="59"/>
      <c r="AP371" s="59"/>
      <c r="AQ371" s="59"/>
      <c r="AR371" s="59"/>
      <c r="AS371" s="59"/>
      <c r="AT371" s="59"/>
      <c r="AU371" s="59"/>
      <c r="AV371" s="59"/>
      <c r="AW371" s="59"/>
      <c r="AX371" s="59"/>
      <c r="AY371" s="59"/>
      <c r="AZ371" s="59"/>
      <c r="BA371" s="59"/>
      <c r="BB371" s="59"/>
      <c r="BC371" s="59"/>
      <c r="BD371" s="59"/>
      <c r="BE371" s="59"/>
      <c r="BF371" s="59"/>
      <c r="BG371" s="59"/>
      <c r="BH371" s="59"/>
      <c r="BI371" s="59"/>
      <c r="BJ371" s="59"/>
      <c r="BK371" s="59"/>
      <c r="BL371" s="59"/>
      <c r="BM371" s="59"/>
      <c r="BN371" s="59"/>
      <c r="BO371" s="59"/>
      <c r="BP371" s="59"/>
      <c r="BQ371" s="59"/>
      <c r="BR371" s="59"/>
      <c r="BS371" s="59"/>
      <c r="BT371" s="59"/>
      <c r="BU371" s="59"/>
      <c r="BV371" s="59"/>
      <c r="BW371" s="59"/>
      <c r="BX371" s="59"/>
      <c r="BY371" s="59"/>
      <c r="BZ371" s="59"/>
      <c r="CA371" s="59"/>
      <c r="CB371" s="59"/>
      <c r="CC371" s="59"/>
      <c r="CD371" s="59"/>
      <c r="CE371" s="59"/>
      <c r="CF371" s="59"/>
      <c r="CG371" s="59"/>
      <c r="CH371" s="59"/>
      <c r="CI371" s="28"/>
      <c r="CJ371" s="28"/>
      <c r="CK371" s="28"/>
      <c r="CL371" s="28"/>
      <c r="CM371" s="29" t="s">
        <v>8</v>
      </c>
      <c r="CN371" s="39"/>
      <c r="CO371" s="40"/>
      <c r="CP371" s="40"/>
      <c r="CQ371" s="40"/>
      <c r="CR371" s="40"/>
      <c r="CS371" s="40"/>
      <c r="CT371" s="40"/>
      <c r="CU371" s="40"/>
      <c r="CV371" s="40"/>
      <c r="CW371" s="40"/>
      <c r="CX371" s="40"/>
      <c r="CY371" s="40"/>
      <c r="CZ371" s="40"/>
      <c r="DA371" s="40"/>
      <c r="DB371" s="40"/>
      <c r="DC371" s="40"/>
      <c r="DD371" s="40"/>
      <c r="DE371" s="40"/>
      <c r="DF371" s="40"/>
      <c r="DG371" s="41"/>
    </row>
    <row r="372" spans="1:117" ht="12.75" collapsed="1" x14ac:dyDescent="0.2">
      <c r="A372" s="19" t="s">
        <v>362</v>
      </c>
      <c r="B372" s="19" t="s">
        <v>159</v>
      </c>
      <c r="C372" s="19"/>
      <c r="D372" s="20" t="s">
        <v>316</v>
      </c>
      <c r="E372" s="20">
        <v>6</v>
      </c>
      <c r="F372" s="20">
        <f>IF($C$4="",SUMIF(stock_on_hand!A:A,planner!A372,stock_on_hand!C:C),SUMIFS(stock_on_hand!C:C,stock_on_hand!A:A,planner!A372,stock_on_hand!E:E,$C$4))</f>
        <v>52.5</v>
      </c>
      <c r="G372" s="20"/>
      <c r="H372" s="20" t="s">
        <v>326</v>
      </c>
      <c r="I372" s="57">
        <f>IFERROR(HLOOKUP(I$188,bom!$2:$300,MATCH($A372,bom!$A:$A,0)-1,0),0)</f>
        <v>0</v>
      </c>
      <c r="J372" s="57">
        <f>IFERROR(HLOOKUP(J$188,bom!$2:$300,MATCH($A372,bom!$A:$A,0)-1,0),0)</f>
        <v>0</v>
      </c>
      <c r="K372" s="57">
        <f>IFERROR(HLOOKUP(K$188,bom!$2:$300,MATCH($A372,bom!$A:$A,0)-1,0),0)</f>
        <v>0</v>
      </c>
      <c r="L372" s="57">
        <f>IFERROR(HLOOKUP(L$188,bom!$2:$300,MATCH($A372,bom!$A:$A,0)-1,0),0)</f>
        <v>0</v>
      </c>
      <c r="M372" s="57">
        <f>IFERROR(HLOOKUP(M$188,bom!$2:$300,MATCH($A372,bom!$A:$A,0)-1,0),0)</f>
        <v>0</v>
      </c>
      <c r="N372" s="57">
        <f>IFERROR(HLOOKUP(N$188,bom!$2:$300,MATCH($A372,bom!$A:$A,0)-1,0),0)</f>
        <v>0</v>
      </c>
      <c r="O372" s="57">
        <f>IFERROR(HLOOKUP(O$188,bom!$2:$300,MATCH($A372,bom!$A:$A,0)-1,0),0)</f>
        <v>0</v>
      </c>
      <c r="P372" s="57">
        <f>IFERROR(HLOOKUP(P$188,bom!$2:$300,MATCH($A372,bom!$A:$A,0)-1,0),0)</f>
        <v>0</v>
      </c>
      <c r="Q372" s="57">
        <f>IFERROR(HLOOKUP(Q$188,bom!$2:$300,MATCH($A372,bom!$A:$A,0)-1,0),0)</f>
        <v>0</v>
      </c>
      <c r="R372" s="57">
        <f>IFERROR(HLOOKUP(R$188,bom!$2:$300,MATCH($A372,bom!$A:$A,0)-1,0),0)</f>
        <v>0</v>
      </c>
      <c r="S372" s="57">
        <f>IFERROR(HLOOKUP(S$188,bom!$2:$300,MATCH($A372,bom!$A:$A,0)-1,0),0)</f>
        <v>0</v>
      </c>
      <c r="T372" s="57">
        <f>IFERROR(HLOOKUP(T$188,bom!$2:$300,MATCH($A372,bom!$A:$A,0)-1,0),0)</f>
        <v>0</v>
      </c>
      <c r="U372" s="57">
        <f>IFERROR(HLOOKUP(U$188,bom!$2:$300,MATCH($A372,bom!$A:$A,0)-1,0),0)</f>
        <v>0</v>
      </c>
      <c r="V372" s="57">
        <f>IFERROR(HLOOKUP(V$188,bom!$2:$300,MATCH($A372,bom!$A:$A,0)-1,0),0)</f>
        <v>0</v>
      </c>
      <c r="W372" s="57">
        <f>IFERROR(HLOOKUP(W$188,bom!$2:$300,MATCH($A372,bom!$A:$A,0)-1,0),0)</f>
        <v>0</v>
      </c>
      <c r="X372" s="57">
        <f>IFERROR(HLOOKUP(X$188,bom!$2:$300,MATCH($A372,bom!$A:$A,0)-1,0),0)</f>
        <v>0</v>
      </c>
      <c r="Y372" s="57">
        <f>IFERROR(HLOOKUP(Y$188,bom!$2:$300,MATCH($A372,bom!$A:$A,0)-1,0),0)</f>
        <v>0</v>
      </c>
      <c r="Z372" s="57">
        <f>IFERROR(HLOOKUP(Z$188,bom!$2:$300,MATCH($A372,bom!$A:$A,0)-1,0),0)</f>
        <v>0</v>
      </c>
      <c r="AA372" s="57">
        <f>IFERROR(HLOOKUP(AA$188,bom!$2:$300,MATCH($A372,bom!$A:$A,0)-1,0),0)</f>
        <v>0</v>
      </c>
      <c r="AB372" s="57">
        <f>IFERROR(HLOOKUP(AB$188,bom!$2:$300,MATCH($A372,bom!$A:$A,0)-1,0),0)</f>
        <v>0</v>
      </c>
      <c r="AC372" s="57">
        <f>IFERROR(HLOOKUP(AC$188,bom!$2:$300,MATCH($A372,bom!$A:$A,0)-1,0),0)</f>
        <v>0</v>
      </c>
      <c r="AD372" s="57">
        <f>IFERROR(HLOOKUP(AD$188,bom!$2:$300,MATCH($A372,bom!$A:$A,0)-1,0),0)</f>
        <v>0</v>
      </c>
      <c r="AE372" s="57">
        <f>IFERROR(HLOOKUP(AE$188,bom!$2:$300,MATCH($A372,bom!$A:$A,0)-1,0),0)</f>
        <v>0</v>
      </c>
      <c r="AF372" s="57">
        <f>IFERROR(HLOOKUP(AF$188,bom!$2:$300,MATCH($A372,bom!$A:$A,0)-1,0),0)</f>
        <v>0</v>
      </c>
      <c r="AG372" s="57">
        <f>IFERROR(HLOOKUP(AG$188,bom!$2:$300,MATCH($A372,bom!$A:$A,0)-1,0),0)</f>
        <v>0</v>
      </c>
      <c r="AH372" s="57">
        <f>IFERROR(HLOOKUP(AH$188,bom!$2:$300,MATCH($A372,bom!$A:$A,0)-1,0),0)</f>
        <v>0</v>
      </c>
      <c r="AI372" s="57">
        <f>IFERROR(HLOOKUP(AI$188,bom!$2:$300,MATCH($A372,bom!$A:$A,0)-1,0),0)</f>
        <v>0</v>
      </c>
      <c r="AJ372" s="57">
        <f>IFERROR(HLOOKUP(AJ$188,bom!$2:$300,MATCH($A372,bom!$A:$A,0)-1,0),0)</f>
        <v>0</v>
      </c>
      <c r="AK372" s="57">
        <f>IFERROR(HLOOKUP(AK$188,bom!$2:$300,MATCH($A372,bom!$A:$A,0)-1,0),0)</f>
        <v>0</v>
      </c>
      <c r="AL372" s="57">
        <f>IFERROR(HLOOKUP(AL$188,bom!$2:$300,MATCH($A372,bom!$A:$A,0)-1,0),0)</f>
        <v>0</v>
      </c>
      <c r="AM372" s="57">
        <f>IFERROR(HLOOKUP(AM$188,bom!$2:$300,MATCH($A372,bom!$A:$A,0)-1,0),0)</f>
        <v>0</v>
      </c>
      <c r="AN372" s="57">
        <f>IFERROR(HLOOKUP(AN$188,bom!$2:$300,MATCH($A372,bom!$A:$A,0)-1,0),0)</f>
        <v>0</v>
      </c>
      <c r="AO372" s="57">
        <f>IFERROR(HLOOKUP(AO$188,bom!$2:$300,MATCH($A372,bom!$A:$A,0)-1,0),0)</f>
        <v>0</v>
      </c>
      <c r="AP372" s="57">
        <f>IFERROR(HLOOKUP(AP$188,bom!$2:$300,MATCH($A372,bom!$A:$A,0)-1,0),0)</f>
        <v>0</v>
      </c>
      <c r="AQ372" s="57">
        <f>IFERROR(HLOOKUP(AQ$188,bom!$2:$300,MATCH($A372,bom!$A:$A,0)-1,0),0)</f>
        <v>0</v>
      </c>
      <c r="AR372" s="57">
        <f>IFERROR(HLOOKUP(AR$188,bom!$2:$300,MATCH($A372,bom!$A:$A,0)-1,0),0)</f>
        <v>0</v>
      </c>
      <c r="AS372" s="57">
        <f>IFERROR(HLOOKUP(AS$188,bom!$2:$300,MATCH($A372,bom!$A:$A,0)-1,0),0)</f>
        <v>0</v>
      </c>
      <c r="AT372" s="57">
        <f>IFERROR(HLOOKUP(AT$188,bom!$2:$300,MATCH($A372,bom!$A:$A,0)-1,0),0)</f>
        <v>0</v>
      </c>
      <c r="AU372" s="57">
        <f>IFERROR(HLOOKUP(AU$188,bom!$2:$300,MATCH($A372,bom!$A:$A,0)-1,0),0)</f>
        <v>0</v>
      </c>
      <c r="AV372" s="57">
        <f>IFERROR(HLOOKUP(AV$188,bom!$2:$300,MATCH($A372,bom!$A:$A,0)-1,0),0)</f>
        <v>0</v>
      </c>
      <c r="AW372" s="57">
        <f>IFERROR(HLOOKUP(AW$188,bom!$2:$300,MATCH($A372,bom!$A:$A,0)-1,0),0)</f>
        <v>0</v>
      </c>
      <c r="AX372" s="57">
        <f>IFERROR(HLOOKUP(AX$188,bom!$2:$300,MATCH($A372,bom!$A:$A,0)-1,0),0)</f>
        <v>0</v>
      </c>
      <c r="AY372" s="57">
        <f>IFERROR(HLOOKUP(AY$188,bom!$2:$300,MATCH($A372,bom!$A:$A,0)-1,0),0)</f>
        <v>0</v>
      </c>
      <c r="AZ372" s="57">
        <f>IFERROR(HLOOKUP(AZ$188,bom!$2:$300,MATCH($A372,bom!$A:$A,0)-1,0),0)</f>
        <v>0</v>
      </c>
      <c r="BA372" s="57">
        <f>IFERROR(HLOOKUP(BA$188,bom!$2:$300,MATCH($A372,bom!$A:$A,0)-1,0),0)</f>
        <v>0</v>
      </c>
      <c r="BB372" s="57">
        <f>IFERROR(HLOOKUP(BB$188,bom!$2:$300,MATCH($A372,bom!$A:$A,0)-1,0),0)</f>
        <v>0</v>
      </c>
      <c r="BC372" s="57">
        <f>IFERROR(HLOOKUP(BC$188,bom!$2:$300,MATCH($A372,bom!$A:$A,0)-1,0),0)</f>
        <v>0</v>
      </c>
      <c r="BD372" s="57">
        <f>IFERROR(HLOOKUP(BD$188,bom!$2:$300,MATCH($A372,bom!$A:$A,0)-1,0),0)</f>
        <v>0</v>
      </c>
      <c r="BE372" s="57">
        <f>IFERROR(HLOOKUP(BE$188,bom!$2:$300,MATCH($A372,bom!$A:$A,0)-1,0),0)</f>
        <v>0</v>
      </c>
      <c r="BF372" s="57">
        <f>IFERROR(HLOOKUP(BF$188,bom!$2:$300,MATCH($A372,bom!$A:$A,0)-1,0),0)</f>
        <v>0</v>
      </c>
      <c r="BG372" s="57">
        <f>IFERROR(HLOOKUP(BG$188,bom!$2:$300,MATCH($A372,bom!$A:$A,0)-1,0),0)</f>
        <v>0</v>
      </c>
      <c r="BH372" s="57">
        <f>IFERROR(HLOOKUP(BH$188,bom!$2:$300,MATCH($A372,bom!$A:$A,0)-1,0),0)</f>
        <v>0</v>
      </c>
      <c r="BI372" s="57">
        <f>IFERROR(HLOOKUP(BI$188,bom!$2:$300,MATCH($A372,bom!$A:$A,0)-1,0),0)</f>
        <v>0</v>
      </c>
      <c r="BJ372" s="57">
        <f>IFERROR(HLOOKUP(BJ$188,bom!$2:$300,MATCH($A372,bom!$A:$A,0)-1,0),0)</f>
        <v>0</v>
      </c>
      <c r="BK372" s="57">
        <f>IFERROR(HLOOKUP(BK$188,bom!$2:$300,MATCH($A372,bom!$A:$A,0)-1,0),0)</f>
        <v>0</v>
      </c>
      <c r="BL372" s="57">
        <f>IFERROR(HLOOKUP(BL$188,bom!$2:$300,MATCH($A372,bom!$A:$A,0)-1,0),0)</f>
        <v>0</v>
      </c>
      <c r="BM372" s="57">
        <f>IFERROR(HLOOKUP(BM$188,bom!$2:$300,MATCH($A372,bom!$A:$A,0)-1,0),0)</f>
        <v>0</v>
      </c>
      <c r="BN372" s="57">
        <f>IFERROR(HLOOKUP(BN$188,bom!$2:$300,MATCH($A372,bom!$A:$A,0)-1,0),0)</f>
        <v>0</v>
      </c>
      <c r="BO372" s="57">
        <f>IFERROR(HLOOKUP(BO$188,bom!$2:$300,MATCH($A372,bom!$A:$A,0)-1,0),0)</f>
        <v>0</v>
      </c>
      <c r="BP372" s="57">
        <f>IFERROR(HLOOKUP(BP$188,bom!$2:$300,MATCH($A372,bom!$A:$A,0)-1,0),0)</f>
        <v>0</v>
      </c>
      <c r="BQ372" s="57">
        <f>IFERROR(HLOOKUP(BQ$188,bom!$2:$300,MATCH($A372,bom!$A:$A,0)-1,0),0)</f>
        <v>0</v>
      </c>
      <c r="BR372" s="57">
        <f>IFERROR(HLOOKUP(BR$188,bom!$2:$300,MATCH($A372,bom!$A:$A,0)-1,0),0)</f>
        <v>0</v>
      </c>
      <c r="BS372" s="57">
        <f>IFERROR(HLOOKUP(BS$188,bom!$2:$300,MATCH($A372,bom!$A:$A,0)-1,0),0)</f>
        <v>0</v>
      </c>
      <c r="BT372" s="57">
        <f>IFERROR(HLOOKUP(BT$188,bom!$2:$300,MATCH($A372,bom!$A:$A,0)-1,0),0)</f>
        <v>0</v>
      </c>
      <c r="BU372" s="57">
        <f>IFERROR(HLOOKUP(BU$188,bom!$2:$300,MATCH($A372,bom!$A:$A,0)-1,0),0)</f>
        <v>0</v>
      </c>
      <c r="BV372" s="57">
        <f>IFERROR(HLOOKUP(BV$188,bom!$2:$300,MATCH($A372,bom!$A:$A,0)-1,0),0)</f>
        <v>0</v>
      </c>
      <c r="BW372" s="57">
        <f>IFERROR(HLOOKUP(BW$188,bom!$2:$300,MATCH($A372,bom!$A:$A,0)-1,0),0)</f>
        <v>0</v>
      </c>
      <c r="BX372" s="57">
        <f>IFERROR(HLOOKUP(BX$188,bom!$2:$300,MATCH($A372,bom!$A:$A,0)-1,0),0)</f>
        <v>0</v>
      </c>
      <c r="BY372" s="57">
        <f>IFERROR(HLOOKUP(BY$188,bom!$2:$300,MATCH($A372,bom!$A:$A,0)-1,0),0)</f>
        <v>0</v>
      </c>
      <c r="BZ372" s="57">
        <f>IFERROR(HLOOKUP(BZ$188,bom!$2:$300,MATCH($A372,bom!$A:$A,0)-1,0),0)</f>
        <v>0</v>
      </c>
      <c r="CA372" s="57">
        <f>IFERROR(HLOOKUP(CA$188,bom!$2:$300,MATCH($A372,bom!$A:$A,0)-1,0),0)</f>
        <v>0</v>
      </c>
      <c r="CB372" s="57">
        <f>IFERROR(HLOOKUP(CB$188,bom!$2:$300,MATCH($A372,bom!$A:$A,0)-1,0),0)</f>
        <v>0</v>
      </c>
      <c r="CC372" s="57">
        <f>IFERROR(HLOOKUP(CC$188,bom!$2:$300,MATCH($A372,bom!$A:$A,0)-1,0),0)</f>
        <v>0</v>
      </c>
      <c r="CD372" s="57">
        <f>IFERROR(HLOOKUP(CD$188,bom!$2:$300,MATCH($A372,bom!$A:$A,0)-1,0),0)</f>
        <v>0</v>
      </c>
      <c r="CE372" s="57">
        <f>IFERROR(HLOOKUP(CE$188,bom!$2:$300,MATCH($A372,bom!$A:$A,0)-1,0),0)</f>
        <v>0</v>
      </c>
      <c r="CF372" s="57">
        <f>IFERROR(HLOOKUP(CF$188,bom!$2:$300,MATCH($A372,bom!$A:$A,0)-1,0),0)</f>
        <v>0</v>
      </c>
      <c r="CG372" s="57">
        <f>IFERROR(HLOOKUP(CG$188,bom!$2:$300,MATCH($A372,bom!$A:$A,0)-1,0),0)</f>
        <v>0</v>
      </c>
      <c r="CH372" s="57">
        <f>IFERROR(HLOOKUP(CH$188,bom!$2:$300,MATCH($A372,bom!$A:$A,0)-1,0),0)</f>
        <v>0</v>
      </c>
      <c r="CI372" s="20"/>
      <c r="CJ372" s="20"/>
      <c r="CK372" s="20"/>
      <c r="CL372" s="20"/>
      <c r="CM372" s="32" t="str">
        <f t="shared" ref="CM372" si="2464">IF(G372&gt;0,IF(CN372&lt;(0.8*G372),"WARNING!!!",IF(CN372&lt;G372,"ORDER","OK")),IF((VLOOKUP(A372,A:DG,91+E372,0))&lt;0,"WARNING!!!",IF((VLOOKUP(A372,A:DG,91+ROUND(1.25*E372,0),0))&lt;0,"ORDER","OK")))</f>
        <v>OK</v>
      </c>
      <c r="CN372" s="33">
        <f t="shared" ref="CN372" si="2465">F372-CN373+CN374</f>
        <v>52.5</v>
      </c>
      <c r="CO372" s="34">
        <f t="shared" ref="CO372" si="2466">CN372-CO373+CO374</f>
        <v>52.5</v>
      </c>
      <c r="CP372" s="34">
        <f t="shared" ref="CP372" si="2467">CO372-CP373+CP374</f>
        <v>52.5</v>
      </c>
      <c r="CQ372" s="34">
        <f t="shared" ref="CQ372" si="2468">CP372-CQ373+CQ374</f>
        <v>52.5</v>
      </c>
      <c r="CR372" s="34">
        <f t="shared" ref="CR372" si="2469">CQ372-CR373+CR374</f>
        <v>52.5</v>
      </c>
      <c r="CS372" s="34">
        <f t="shared" ref="CS372" si="2470">CR372-CS373+CS374</f>
        <v>52.5</v>
      </c>
      <c r="CT372" s="34">
        <f t="shared" ref="CT372" si="2471">CS372-CT373+CT374</f>
        <v>52.5</v>
      </c>
      <c r="CU372" s="34">
        <f t="shared" ref="CU372" si="2472">CT372-CU373+CU374</f>
        <v>52.5</v>
      </c>
      <c r="CV372" s="34">
        <f t="shared" ref="CV372" si="2473">CU372-CV373+CV374</f>
        <v>52.5</v>
      </c>
      <c r="CW372" s="34">
        <f t="shared" ref="CW372" si="2474">CV372-CW373+CW374</f>
        <v>52.5</v>
      </c>
      <c r="CX372" s="34">
        <f t="shared" ref="CX372" si="2475">CW372-CX373+CX374</f>
        <v>52.5</v>
      </c>
      <c r="CY372" s="34">
        <f t="shared" ref="CY372" si="2476">CX372-CY373+CY374</f>
        <v>52.5</v>
      </c>
      <c r="CZ372" s="34">
        <f t="shared" ref="CZ372" si="2477">CY372-CZ373+CZ374</f>
        <v>52.5</v>
      </c>
      <c r="DA372" s="34">
        <f t="shared" ref="DA372" si="2478">CZ372-DA373+DA374</f>
        <v>52.5</v>
      </c>
      <c r="DB372" s="34">
        <f t="shared" ref="DB372" si="2479">DA372-DB373+DB374</f>
        <v>52.5</v>
      </c>
      <c r="DC372" s="34">
        <f t="shared" ref="DC372" si="2480">DB372-DC373+DC374</f>
        <v>52.5</v>
      </c>
      <c r="DD372" s="34">
        <f t="shared" ref="DD372" si="2481">DC372-DD373+DD374</f>
        <v>52.5</v>
      </c>
      <c r="DE372" s="34">
        <f t="shared" ref="DE372" si="2482">DD372-DE373+DE374</f>
        <v>52.5</v>
      </c>
      <c r="DF372" s="34">
        <f t="shared" ref="DF372" si="2483">DE372-DF373+DF374</f>
        <v>52.5</v>
      </c>
      <c r="DG372" s="35">
        <f t="shared" ref="DG372" si="2484">DF372-DG373+DG374</f>
        <v>52.5</v>
      </c>
      <c r="DM372" s="21"/>
    </row>
    <row r="373" spans="1:117" ht="12.75" hidden="1" outlineLevel="1" x14ac:dyDescent="0.2">
      <c r="A373" s="22"/>
      <c r="B373" s="23"/>
      <c r="C373" s="23"/>
      <c r="D373" s="24"/>
      <c r="E373" s="24"/>
      <c r="F373" s="24"/>
      <c r="G373" s="24"/>
      <c r="H373" s="24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24"/>
      <c r="CJ373" s="24"/>
      <c r="CK373" s="24"/>
      <c r="CL373" s="24"/>
      <c r="CM373" s="25" t="s">
        <v>7</v>
      </c>
      <c r="CN373" s="36">
        <f t="shared" ref="CN373" si="2485">$I372*CN$3+$J372*CN$4+$K372*CN$5+$L372*CN$6+$M372*CN$7+$N372*CN$8+$O372*CN$9+$P372*CN$10+$Q372*CN$11+$R372*CN$12+$S372*CN$13+$T372*CN$14+$U372*CN$15+$V372*CN$16+$W372*CN$17+$X372*CN$18+$Y372*CN$19+$Z372*CN$20+$AA372*CN$21+$AB372*CN$22+$AC372*CN$23+$AD372*CN$24+$AE372*CN$25+$AF372*CN$26+$AG372*CN$27+$AH372*CN$28+$AI372*CN$29+$AJ372*CN$30+$AK372*CN$31+$AL372*CN$32+$AM372*CN$33+$AN372*CN$34+$AO372*CN$35+$AP372*CN$36+$AQ372*CN$37+$AR372*CN$38+$AS372*CN$39+$AT372*CN$40+$AU372*CN$41+$AV372*CN$42+$AW372*CN$43+$AX372*CN$44+$AY372*CN$45+$AZ372*CN$46+$BA372*CN$47+$BB372*CN$48+$BC372*CN$49+$BD372*CN$50+$BE372*CN$51+$BF372*CN$52+$BG372*CN$53+$BH372*CN$54+$BI372*CN$55+$BJ372*CN$56+$BK372*CN$57+$BL372*CN$58+$BM372*CN$59+$BN372*CN$60+$BO372*CN$61+$BP372*CN$62+$BQ372*CN$63+$BR372*CN$64+$BS372*CN$65+$BT372*CN$66+$BU372*CN$67+$BV372*CN$68+$BW372*CN$69+$BX372*CN$70+$BY372*CN$71+$BZ372*CN$72+$CA372*CN$73+$CB372*CN$74+$CC372*CN$75+$CD372*CN$76+$CE372*CN$77+$CF372*CN$78+$CG372*CN$79+$CH372*CN$80</f>
        <v>0</v>
      </c>
      <c r="CO373" s="37">
        <f t="shared" ref="CO373" si="2486">$I372*CO$3+$J372*CO$4+$K372*CO$5+$L372*CO$6+$M372*CO$7+$N372*CO$8+$O372*CO$9+$P372*CO$10+$Q372*CO$11+$R372*CO$12+$S372*CO$13+$T372*CO$14+$U372*CO$15+$V372*CO$16+$W372*CO$17+$X372*CO$18+$Y372*CO$19+$Z372*CO$20+$AA372*CO$21+$AB372*CO$22+$AC372*CO$23+$AD372*CO$24+$AE372*CO$25+$AF372*CO$26+$AG372*CO$27+$AH372*CO$28+$AI372*CO$29+$AJ372*CO$30+$AK372*CO$31+$AL372*CO$32+$AM372*CO$33+$AN372*CO$34+$AO372*CO$35+$AP372*CO$36+$AQ372*CO$37+$AR372*CO$38+$AS372*CO$39+$AT372*CO$40+$AU372*CO$41+$AV372*CO$42+$AW372*CO$43+$AX372*CO$44+$AY372*CO$45+$AZ372*CO$46+$BA372*CO$47+$BB372*CO$48+$BC372*CO$49+$BD372*CO$50+$BE372*CO$51+$BF372*CO$52+$BG372*CO$53+$BH372*CO$54+$BI372*CO$55+$BJ372*CO$56+$BK372*CO$57+$BL372*CO$58+$BM372*CO$59+$BN372*CO$60+$BO372*CO$61+$BP372*CO$62+$BQ372*CO$63+$BR372*CO$64+$BS372*CO$65+$BT372*CO$66+$BU372*CO$67+$BV372*CO$68+$BW372*CO$69+$BX372*CO$70+$BY372*CO$71+$BZ372*CO$72+$CA372*CO$73+$CB372*CO$74+$CC372*CO$75+$CD372*CO$76+$CE372*CO$77+$CF372*CO$78+$CG372*CO$79+$CH372*CO$80</f>
        <v>0</v>
      </c>
      <c r="CP373" s="37">
        <f t="shared" ref="CP373" si="2487">$I372*CP$3+$J372*CP$4+$K372*CP$5+$L372*CP$6+$M372*CP$7+$N372*CP$8+$O372*CP$9+$P372*CP$10+$Q372*CP$11+$R372*CP$12+$S372*CP$13+$T372*CP$14+$U372*CP$15+$V372*CP$16+$W372*CP$17+$X372*CP$18+$Y372*CP$19+$Z372*CP$20+$AA372*CP$21+$AB372*CP$22+$AC372*CP$23+$AD372*CP$24+$AE372*CP$25+$AF372*CP$26+$AG372*CP$27+$AH372*CP$28+$AI372*CP$29+$AJ372*CP$30+$AK372*CP$31+$AL372*CP$32+$AM372*CP$33+$AN372*CP$34+$AO372*CP$35+$AP372*CP$36+$AQ372*CP$37+$AR372*CP$38+$AS372*CP$39+$AT372*CP$40+$AU372*CP$41+$AV372*CP$42+$AW372*CP$43+$AX372*CP$44+$AY372*CP$45+$AZ372*CP$46+$BA372*CP$47+$BB372*CP$48+$BC372*CP$49+$BD372*CP$50+$BE372*CP$51+$BF372*CP$52+$BG372*CP$53+$BH372*CP$54+$BI372*CP$55+$BJ372*CP$56+$BK372*CP$57+$BL372*CP$58+$BM372*CP$59+$BN372*CP$60+$BO372*CP$61+$BP372*CP$62+$BQ372*CP$63+$BR372*CP$64+$BS372*CP$65+$BT372*CP$66+$BU372*CP$67+$BV372*CP$68+$BW372*CP$69+$BX372*CP$70+$BY372*CP$71+$BZ372*CP$72+$CA372*CP$73+$CB372*CP$74+$CC372*CP$75+$CD372*CP$76+$CE372*CP$77+$CF372*CP$78+$CG372*CP$79+$CH372*CP$80</f>
        <v>0</v>
      </c>
      <c r="CQ373" s="37">
        <f t="shared" ref="CQ373" si="2488">$I372*CQ$3+$J372*CQ$4+$K372*CQ$5+$L372*CQ$6+$M372*CQ$7+$N372*CQ$8+$O372*CQ$9+$P372*CQ$10+$Q372*CQ$11+$R372*CQ$12+$S372*CQ$13+$T372*CQ$14+$U372*CQ$15+$V372*CQ$16+$W372*CQ$17+$X372*CQ$18+$Y372*CQ$19+$Z372*CQ$20+$AA372*CQ$21+$AB372*CQ$22+$AC372*CQ$23+$AD372*CQ$24+$AE372*CQ$25+$AF372*CQ$26+$AG372*CQ$27+$AH372*CQ$28+$AI372*CQ$29+$AJ372*CQ$30+$AK372*CQ$31+$AL372*CQ$32+$AM372*CQ$33+$AN372*CQ$34+$AO372*CQ$35+$AP372*CQ$36+$AQ372*CQ$37+$AR372*CQ$38+$AS372*CQ$39+$AT372*CQ$40+$AU372*CQ$41+$AV372*CQ$42+$AW372*CQ$43+$AX372*CQ$44+$AY372*CQ$45+$AZ372*CQ$46+$BA372*CQ$47+$BB372*CQ$48+$BC372*CQ$49+$BD372*CQ$50+$BE372*CQ$51+$BF372*CQ$52+$BG372*CQ$53+$BH372*CQ$54+$BI372*CQ$55+$BJ372*CQ$56+$BK372*CQ$57+$BL372*CQ$58+$BM372*CQ$59+$BN372*CQ$60+$BO372*CQ$61+$BP372*CQ$62+$BQ372*CQ$63+$BR372*CQ$64+$BS372*CQ$65+$BT372*CQ$66+$BU372*CQ$67+$BV372*CQ$68+$BW372*CQ$69+$BX372*CQ$70+$BY372*CQ$71+$BZ372*CQ$72+$CA372*CQ$73+$CB372*CQ$74+$CC372*CQ$75+$CD372*CQ$76+$CE372*CQ$77+$CF372*CQ$78+$CG372*CQ$79+$CH372*CQ$80</f>
        <v>0</v>
      </c>
      <c r="CR373" s="37">
        <f t="shared" ref="CR373" si="2489">$I372*CR$3+$J372*CR$4+$K372*CR$5+$L372*CR$6+$M372*CR$7+$N372*CR$8+$O372*CR$9+$P372*CR$10+$Q372*CR$11+$R372*CR$12+$S372*CR$13+$T372*CR$14+$U372*CR$15+$V372*CR$16+$W372*CR$17+$X372*CR$18+$Y372*CR$19+$Z372*CR$20+$AA372*CR$21+$AB372*CR$22+$AC372*CR$23+$AD372*CR$24+$AE372*CR$25+$AF372*CR$26+$AG372*CR$27+$AH372*CR$28+$AI372*CR$29+$AJ372*CR$30+$AK372*CR$31+$AL372*CR$32+$AM372*CR$33+$AN372*CR$34+$AO372*CR$35+$AP372*CR$36+$AQ372*CR$37+$AR372*CR$38+$AS372*CR$39+$AT372*CR$40+$AU372*CR$41+$AV372*CR$42+$AW372*CR$43+$AX372*CR$44+$AY372*CR$45+$AZ372*CR$46+$BA372*CR$47+$BB372*CR$48+$BC372*CR$49+$BD372*CR$50+$BE372*CR$51+$BF372*CR$52+$BG372*CR$53+$BH372*CR$54+$BI372*CR$55+$BJ372*CR$56+$BK372*CR$57+$BL372*CR$58+$BM372*CR$59+$BN372*CR$60+$BO372*CR$61+$BP372*CR$62+$BQ372*CR$63+$BR372*CR$64+$BS372*CR$65+$BT372*CR$66+$BU372*CR$67+$BV372*CR$68+$BW372*CR$69+$BX372*CR$70+$BY372*CR$71+$BZ372*CR$72+$CA372*CR$73+$CB372*CR$74+$CC372*CR$75+$CD372*CR$76+$CE372*CR$77+$CF372*CR$78+$CG372*CR$79+$CH372*CR$80</f>
        <v>0</v>
      </c>
      <c r="CS373" s="37">
        <f t="shared" ref="CS373" si="2490">$I372*CS$3+$J372*CS$4+$K372*CS$5+$L372*CS$6+$M372*CS$7+$N372*CS$8+$O372*CS$9+$P372*CS$10+$Q372*CS$11+$R372*CS$12+$S372*CS$13+$T372*CS$14+$U372*CS$15+$V372*CS$16+$W372*CS$17+$X372*CS$18+$Y372*CS$19+$Z372*CS$20+$AA372*CS$21+$AB372*CS$22+$AC372*CS$23+$AD372*CS$24+$AE372*CS$25+$AF372*CS$26+$AG372*CS$27+$AH372*CS$28+$AI372*CS$29+$AJ372*CS$30+$AK372*CS$31+$AL372*CS$32+$AM372*CS$33+$AN372*CS$34+$AO372*CS$35+$AP372*CS$36+$AQ372*CS$37+$AR372*CS$38+$AS372*CS$39+$AT372*CS$40+$AU372*CS$41+$AV372*CS$42+$AW372*CS$43+$AX372*CS$44+$AY372*CS$45+$AZ372*CS$46+$BA372*CS$47+$BB372*CS$48+$BC372*CS$49+$BD372*CS$50+$BE372*CS$51+$BF372*CS$52+$BG372*CS$53+$BH372*CS$54+$BI372*CS$55+$BJ372*CS$56+$BK372*CS$57+$BL372*CS$58+$BM372*CS$59+$BN372*CS$60+$BO372*CS$61+$BP372*CS$62+$BQ372*CS$63+$BR372*CS$64+$BS372*CS$65+$BT372*CS$66+$BU372*CS$67+$BV372*CS$68+$BW372*CS$69+$BX372*CS$70+$BY372*CS$71+$BZ372*CS$72+$CA372*CS$73+$CB372*CS$74+$CC372*CS$75+$CD372*CS$76+$CE372*CS$77+$CF372*CS$78+$CG372*CS$79+$CH372*CS$80</f>
        <v>0</v>
      </c>
      <c r="CT373" s="37">
        <f t="shared" ref="CT373" si="2491">$I372*CT$3+$J372*CT$4+$K372*CT$5+$L372*CT$6+$M372*CT$7+$N372*CT$8+$O372*CT$9+$P372*CT$10+$Q372*CT$11+$R372*CT$12+$S372*CT$13+$T372*CT$14+$U372*CT$15+$V372*CT$16+$W372*CT$17+$X372*CT$18+$Y372*CT$19+$Z372*CT$20+$AA372*CT$21+$AB372*CT$22+$AC372*CT$23+$AD372*CT$24+$AE372*CT$25+$AF372*CT$26+$AG372*CT$27+$AH372*CT$28+$AI372*CT$29+$AJ372*CT$30+$AK372*CT$31+$AL372*CT$32+$AM372*CT$33+$AN372*CT$34+$AO372*CT$35+$AP372*CT$36+$AQ372*CT$37+$AR372*CT$38+$AS372*CT$39+$AT372*CT$40+$AU372*CT$41+$AV372*CT$42+$AW372*CT$43+$AX372*CT$44+$AY372*CT$45+$AZ372*CT$46+$BA372*CT$47+$BB372*CT$48+$BC372*CT$49+$BD372*CT$50+$BE372*CT$51+$BF372*CT$52+$BG372*CT$53+$BH372*CT$54+$BI372*CT$55+$BJ372*CT$56+$BK372*CT$57+$BL372*CT$58+$BM372*CT$59+$BN372*CT$60+$BO372*CT$61+$BP372*CT$62+$BQ372*CT$63+$BR372*CT$64+$BS372*CT$65+$BT372*CT$66+$BU372*CT$67+$BV372*CT$68+$BW372*CT$69+$BX372*CT$70+$BY372*CT$71+$BZ372*CT$72+$CA372*CT$73+$CB372*CT$74+$CC372*CT$75+$CD372*CT$76+$CE372*CT$77+$CF372*CT$78+$CG372*CT$79+$CH372*CT$80</f>
        <v>0</v>
      </c>
      <c r="CU373" s="37">
        <f t="shared" ref="CU373" si="2492">$I372*CU$3+$J372*CU$4+$K372*CU$5+$L372*CU$6+$M372*CU$7+$N372*CU$8+$O372*CU$9+$P372*CU$10+$Q372*CU$11+$R372*CU$12+$S372*CU$13+$T372*CU$14+$U372*CU$15+$V372*CU$16+$W372*CU$17+$X372*CU$18+$Y372*CU$19+$Z372*CU$20+$AA372*CU$21+$AB372*CU$22+$AC372*CU$23+$AD372*CU$24+$AE372*CU$25+$AF372*CU$26+$AG372*CU$27+$AH372*CU$28+$AI372*CU$29+$AJ372*CU$30+$AK372*CU$31+$AL372*CU$32+$AM372*CU$33+$AN372*CU$34+$AO372*CU$35+$AP372*CU$36+$AQ372*CU$37+$AR372*CU$38+$AS372*CU$39+$AT372*CU$40+$AU372*CU$41+$AV372*CU$42+$AW372*CU$43+$AX372*CU$44+$AY372*CU$45+$AZ372*CU$46+$BA372*CU$47+$BB372*CU$48+$BC372*CU$49+$BD372*CU$50+$BE372*CU$51+$BF372*CU$52+$BG372*CU$53+$BH372*CU$54+$BI372*CU$55+$BJ372*CU$56+$BK372*CU$57+$BL372*CU$58+$BM372*CU$59+$BN372*CU$60+$BO372*CU$61+$BP372*CU$62+$BQ372*CU$63+$BR372*CU$64+$BS372*CU$65+$BT372*CU$66+$BU372*CU$67+$BV372*CU$68+$BW372*CU$69+$BX372*CU$70+$BY372*CU$71+$BZ372*CU$72+$CA372*CU$73+$CB372*CU$74+$CC372*CU$75+$CD372*CU$76+$CE372*CU$77+$CF372*CU$78+$CG372*CU$79+$CH372*CU$80</f>
        <v>0</v>
      </c>
      <c r="CV373" s="37">
        <f t="shared" ref="CV373" si="2493">$I372*CV$3+$J372*CV$4+$K372*CV$5+$L372*CV$6+$M372*CV$7+$N372*CV$8+$O372*CV$9+$P372*CV$10+$Q372*CV$11+$R372*CV$12+$S372*CV$13+$T372*CV$14+$U372*CV$15+$V372*CV$16+$W372*CV$17+$X372*CV$18+$Y372*CV$19+$Z372*CV$20+$AA372*CV$21+$AB372*CV$22+$AC372*CV$23+$AD372*CV$24+$AE372*CV$25+$AF372*CV$26+$AG372*CV$27+$AH372*CV$28+$AI372*CV$29+$AJ372*CV$30+$AK372*CV$31+$AL372*CV$32+$AM372*CV$33+$AN372*CV$34+$AO372*CV$35+$AP372*CV$36+$AQ372*CV$37+$AR372*CV$38+$AS372*CV$39+$AT372*CV$40+$AU372*CV$41+$AV372*CV$42+$AW372*CV$43+$AX372*CV$44+$AY372*CV$45+$AZ372*CV$46+$BA372*CV$47+$BB372*CV$48+$BC372*CV$49+$BD372*CV$50+$BE372*CV$51+$BF372*CV$52+$BG372*CV$53+$BH372*CV$54+$BI372*CV$55+$BJ372*CV$56+$BK372*CV$57+$BL372*CV$58+$BM372*CV$59+$BN372*CV$60+$BO372*CV$61+$BP372*CV$62+$BQ372*CV$63+$BR372*CV$64+$BS372*CV$65+$BT372*CV$66+$BU372*CV$67+$BV372*CV$68+$BW372*CV$69+$BX372*CV$70+$BY372*CV$71+$BZ372*CV$72+$CA372*CV$73+$CB372*CV$74+$CC372*CV$75+$CD372*CV$76+$CE372*CV$77+$CF372*CV$78+$CG372*CV$79+$CH372*CV$80</f>
        <v>0</v>
      </c>
      <c r="CW373" s="37">
        <f t="shared" ref="CW373" si="2494">$I372*CW$3+$J372*CW$4+$K372*CW$5+$L372*CW$6+$M372*CW$7+$N372*CW$8+$O372*CW$9+$P372*CW$10+$Q372*CW$11+$R372*CW$12+$S372*CW$13+$T372*CW$14+$U372*CW$15+$V372*CW$16+$W372*CW$17+$X372*CW$18+$Y372*CW$19+$Z372*CW$20+$AA372*CW$21+$AB372*CW$22+$AC372*CW$23+$AD372*CW$24+$AE372*CW$25+$AF372*CW$26+$AG372*CW$27+$AH372*CW$28+$AI372*CW$29+$AJ372*CW$30+$AK372*CW$31+$AL372*CW$32+$AM372*CW$33+$AN372*CW$34+$AO372*CW$35+$AP372*CW$36+$AQ372*CW$37+$AR372*CW$38+$AS372*CW$39+$AT372*CW$40+$AU372*CW$41+$AV372*CW$42+$AW372*CW$43+$AX372*CW$44+$AY372*CW$45+$AZ372*CW$46+$BA372*CW$47+$BB372*CW$48+$BC372*CW$49+$BD372*CW$50+$BE372*CW$51+$BF372*CW$52+$BG372*CW$53+$BH372*CW$54+$BI372*CW$55+$BJ372*CW$56+$BK372*CW$57+$BL372*CW$58+$BM372*CW$59+$BN372*CW$60+$BO372*CW$61+$BP372*CW$62+$BQ372*CW$63+$BR372*CW$64+$BS372*CW$65+$BT372*CW$66+$BU372*CW$67+$BV372*CW$68+$BW372*CW$69+$BX372*CW$70+$BY372*CW$71+$BZ372*CW$72+$CA372*CW$73+$CB372*CW$74+$CC372*CW$75+$CD372*CW$76+$CE372*CW$77+$CF372*CW$78+$CG372*CW$79+$CH372*CW$80</f>
        <v>0</v>
      </c>
      <c r="CX373" s="37">
        <f t="shared" ref="CX373" si="2495">$I372*CX$3+$J372*CX$4+$K372*CX$5+$L372*CX$6+$M372*CX$7+$N372*CX$8+$O372*CX$9+$P372*CX$10+$Q372*CX$11+$R372*CX$12+$S372*CX$13+$T372*CX$14+$U372*CX$15+$V372*CX$16+$W372*CX$17+$X372*CX$18+$Y372*CX$19+$Z372*CX$20+$AA372*CX$21+$AB372*CX$22+$AC372*CX$23+$AD372*CX$24+$AE372*CX$25+$AF372*CX$26+$AG372*CX$27+$AH372*CX$28+$AI372*CX$29+$AJ372*CX$30+$AK372*CX$31+$AL372*CX$32+$AM372*CX$33+$AN372*CX$34+$AO372*CX$35+$AP372*CX$36+$AQ372*CX$37+$AR372*CX$38+$AS372*CX$39+$AT372*CX$40+$AU372*CX$41+$AV372*CX$42+$AW372*CX$43+$AX372*CX$44+$AY372*CX$45+$AZ372*CX$46+$BA372*CX$47+$BB372*CX$48+$BC372*CX$49+$BD372*CX$50+$BE372*CX$51+$BF372*CX$52+$BG372*CX$53+$BH372*CX$54+$BI372*CX$55+$BJ372*CX$56+$BK372*CX$57+$BL372*CX$58+$BM372*CX$59+$BN372*CX$60+$BO372*CX$61+$BP372*CX$62+$BQ372*CX$63+$BR372*CX$64+$BS372*CX$65+$BT372*CX$66+$BU372*CX$67+$BV372*CX$68+$BW372*CX$69+$BX372*CX$70+$BY372*CX$71+$BZ372*CX$72+$CA372*CX$73+$CB372*CX$74+$CC372*CX$75+$CD372*CX$76+$CE372*CX$77+$CF372*CX$78+$CG372*CX$79+$CH372*CX$80</f>
        <v>0</v>
      </c>
      <c r="CY373" s="37">
        <f t="shared" ref="CY373" si="2496">$I372*CY$3+$J372*CY$4+$K372*CY$5+$L372*CY$6+$M372*CY$7+$N372*CY$8+$O372*CY$9+$P372*CY$10+$Q372*CY$11+$R372*CY$12+$S372*CY$13+$T372*CY$14+$U372*CY$15+$V372*CY$16+$W372*CY$17+$X372*CY$18+$Y372*CY$19+$Z372*CY$20+$AA372*CY$21+$AB372*CY$22+$AC372*CY$23+$AD372*CY$24+$AE372*CY$25+$AF372*CY$26+$AG372*CY$27+$AH372*CY$28+$AI372*CY$29+$AJ372*CY$30+$AK372*CY$31+$AL372*CY$32+$AM372*CY$33+$AN372*CY$34+$AO372*CY$35+$AP372*CY$36+$AQ372*CY$37+$AR372*CY$38+$AS372*CY$39+$AT372*CY$40+$AU372*CY$41+$AV372*CY$42+$AW372*CY$43+$AX372*CY$44+$AY372*CY$45+$AZ372*CY$46+$BA372*CY$47+$BB372*CY$48+$BC372*CY$49+$BD372*CY$50+$BE372*CY$51+$BF372*CY$52+$BG372*CY$53+$BH372*CY$54+$BI372*CY$55+$BJ372*CY$56+$BK372*CY$57+$BL372*CY$58+$BM372*CY$59+$BN372*CY$60+$BO372*CY$61+$BP372*CY$62+$BQ372*CY$63+$BR372*CY$64+$BS372*CY$65+$BT372*CY$66+$BU372*CY$67+$BV372*CY$68+$BW372*CY$69+$BX372*CY$70+$BY372*CY$71+$BZ372*CY$72+$CA372*CY$73+$CB372*CY$74+$CC372*CY$75+$CD372*CY$76+$CE372*CY$77+$CF372*CY$78+$CG372*CY$79+$CH372*CY$80</f>
        <v>0</v>
      </c>
      <c r="CZ373" s="37">
        <f t="shared" ref="CZ373" si="2497">$I372*CZ$3+$J372*CZ$4+$K372*CZ$5+$L372*CZ$6+$M372*CZ$7+$N372*CZ$8+$O372*CZ$9+$P372*CZ$10+$Q372*CZ$11+$R372*CZ$12+$S372*CZ$13+$T372*CZ$14+$U372*CZ$15+$V372*CZ$16+$W372*CZ$17+$X372*CZ$18+$Y372*CZ$19+$Z372*CZ$20+$AA372*CZ$21+$AB372*CZ$22+$AC372*CZ$23+$AD372*CZ$24+$AE372*CZ$25+$AF372*CZ$26+$AG372*CZ$27+$AH372*CZ$28+$AI372*CZ$29+$AJ372*CZ$30+$AK372*CZ$31+$AL372*CZ$32+$AM372*CZ$33+$AN372*CZ$34+$AO372*CZ$35+$AP372*CZ$36+$AQ372*CZ$37+$AR372*CZ$38+$AS372*CZ$39+$AT372*CZ$40+$AU372*CZ$41+$AV372*CZ$42+$AW372*CZ$43+$AX372*CZ$44+$AY372*CZ$45+$AZ372*CZ$46+$BA372*CZ$47+$BB372*CZ$48+$BC372*CZ$49+$BD372*CZ$50+$BE372*CZ$51+$BF372*CZ$52+$BG372*CZ$53+$BH372*CZ$54+$BI372*CZ$55+$BJ372*CZ$56+$BK372*CZ$57+$BL372*CZ$58+$BM372*CZ$59+$BN372*CZ$60+$BO372*CZ$61+$BP372*CZ$62+$BQ372*CZ$63+$BR372*CZ$64+$BS372*CZ$65+$BT372*CZ$66+$BU372*CZ$67+$BV372*CZ$68+$BW372*CZ$69+$BX372*CZ$70+$BY372*CZ$71+$BZ372*CZ$72+$CA372*CZ$73+$CB372*CZ$74+$CC372*CZ$75+$CD372*CZ$76+$CE372*CZ$77+$CF372*CZ$78+$CG372*CZ$79+$CH372*CZ$80</f>
        <v>0</v>
      </c>
      <c r="DA373" s="37">
        <f t="shared" ref="DA373" si="2498">$I372*DA$3+$J372*DA$4+$K372*DA$5+$L372*DA$6+$M372*DA$7+$N372*DA$8+$O372*DA$9+$P372*DA$10+$Q372*DA$11+$R372*DA$12+$S372*DA$13+$T372*DA$14+$U372*DA$15+$V372*DA$16+$W372*DA$17+$X372*DA$18+$Y372*DA$19+$Z372*DA$20+$AA372*DA$21+$AB372*DA$22+$AC372*DA$23+$AD372*DA$24+$AE372*DA$25+$AF372*DA$26+$AG372*DA$27+$AH372*DA$28+$AI372*DA$29+$AJ372*DA$30+$AK372*DA$31+$AL372*DA$32+$AM372*DA$33+$AN372*DA$34+$AO372*DA$35+$AP372*DA$36+$AQ372*DA$37+$AR372*DA$38+$AS372*DA$39+$AT372*DA$40+$AU372*DA$41+$AV372*DA$42+$AW372*DA$43+$AX372*DA$44+$AY372*DA$45+$AZ372*DA$46+$BA372*DA$47+$BB372*DA$48+$BC372*DA$49+$BD372*DA$50+$BE372*DA$51+$BF372*DA$52+$BG372*DA$53+$BH372*DA$54+$BI372*DA$55+$BJ372*DA$56+$BK372*DA$57+$BL372*DA$58+$BM372*DA$59+$BN372*DA$60+$BO372*DA$61+$BP372*DA$62+$BQ372*DA$63+$BR372*DA$64+$BS372*DA$65+$BT372*DA$66+$BU372*DA$67+$BV372*DA$68+$BW372*DA$69+$BX372*DA$70+$BY372*DA$71+$BZ372*DA$72+$CA372*DA$73+$CB372*DA$74+$CC372*DA$75+$CD372*DA$76+$CE372*DA$77+$CF372*DA$78+$CG372*DA$79+$CH372*DA$80</f>
        <v>0</v>
      </c>
      <c r="DB373" s="37">
        <f t="shared" ref="DB373" si="2499">$I372*DB$3+$J372*DB$4+$K372*DB$5+$L372*DB$6+$M372*DB$7+$N372*DB$8+$O372*DB$9+$P372*DB$10+$Q372*DB$11+$R372*DB$12+$S372*DB$13+$T372*DB$14+$U372*DB$15+$V372*DB$16+$W372*DB$17+$X372*DB$18+$Y372*DB$19+$Z372*DB$20+$AA372*DB$21+$AB372*DB$22+$AC372*DB$23+$AD372*DB$24+$AE372*DB$25+$AF372*DB$26+$AG372*DB$27+$AH372*DB$28+$AI372*DB$29+$AJ372*DB$30+$AK372*DB$31+$AL372*DB$32+$AM372*DB$33+$AN372*DB$34+$AO372*DB$35+$AP372*DB$36+$AQ372*DB$37+$AR372*DB$38+$AS372*DB$39+$AT372*DB$40+$AU372*DB$41+$AV372*DB$42+$AW372*DB$43+$AX372*DB$44+$AY372*DB$45+$AZ372*DB$46+$BA372*DB$47+$BB372*DB$48+$BC372*DB$49+$BD372*DB$50+$BE372*DB$51+$BF372*DB$52+$BG372*DB$53+$BH372*DB$54+$BI372*DB$55+$BJ372*DB$56+$BK372*DB$57+$BL372*DB$58+$BM372*DB$59+$BN372*DB$60+$BO372*DB$61+$BP372*DB$62+$BQ372*DB$63+$BR372*DB$64+$BS372*DB$65+$BT372*DB$66+$BU372*DB$67+$BV372*DB$68+$BW372*DB$69+$BX372*DB$70+$BY372*DB$71+$BZ372*DB$72+$CA372*DB$73+$CB372*DB$74+$CC372*DB$75+$CD372*DB$76+$CE372*DB$77+$CF372*DB$78+$CG372*DB$79+$CH372*DB$80</f>
        <v>0</v>
      </c>
      <c r="DC373" s="37">
        <f t="shared" ref="DC373" si="2500">$I372*DC$3+$J372*DC$4+$K372*DC$5+$L372*DC$6+$M372*DC$7+$N372*DC$8+$O372*DC$9+$P372*DC$10+$Q372*DC$11+$R372*DC$12+$S372*DC$13+$T372*DC$14+$U372*DC$15+$V372*DC$16+$W372*DC$17+$X372*DC$18+$Y372*DC$19+$Z372*DC$20+$AA372*DC$21+$AB372*DC$22+$AC372*DC$23+$AD372*DC$24+$AE372*DC$25+$AF372*DC$26+$AG372*DC$27+$AH372*DC$28+$AI372*DC$29+$AJ372*DC$30+$AK372*DC$31+$AL372*DC$32+$AM372*DC$33+$AN372*DC$34+$AO372*DC$35+$AP372*DC$36+$AQ372*DC$37+$AR372*DC$38+$AS372*DC$39+$AT372*DC$40+$AU372*DC$41+$AV372*DC$42+$AW372*DC$43+$AX372*DC$44+$AY372*DC$45+$AZ372*DC$46+$BA372*DC$47+$BB372*DC$48+$BC372*DC$49+$BD372*DC$50+$BE372*DC$51+$BF372*DC$52+$BG372*DC$53+$BH372*DC$54+$BI372*DC$55+$BJ372*DC$56+$BK372*DC$57+$BL372*DC$58+$BM372*DC$59+$BN372*DC$60+$BO372*DC$61+$BP372*DC$62+$BQ372*DC$63+$BR372*DC$64+$BS372*DC$65+$BT372*DC$66+$BU372*DC$67+$BV372*DC$68+$BW372*DC$69+$BX372*DC$70+$BY372*DC$71+$BZ372*DC$72+$CA372*DC$73+$CB372*DC$74+$CC372*DC$75+$CD372*DC$76+$CE372*DC$77+$CF372*DC$78+$CG372*DC$79+$CH372*DC$80</f>
        <v>0</v>
      </c>
      <c r="DD373" s="37">
        <f t="shared" ref="DD373" si="2501">$I372*DD$3+$J372*DD$4+$K372*DD$5+$L372*DD$6+$M372*DD$7+$N372*DD$8+$O372*DD$9+$P372*DD$10+$Q372*DD$11+$R372*DD$12+$S372*DD$13+$T372*DD$14+$U372*DD$15+$V372*DD$16+$W372*DD$17+$X372*DD$18+$Y372*DD$19+$Z372*DD$20+$AA372*DD$21+$AB372*DD$22+$AC372*DD$23+$AD372*DD$24+$AE372*DD$25+$AF372*DD$26+$AG372*DD$27+$AH372*DD$28+$AI372*DD$29+$AJ372*DD$30+$AK372*DD$31+$AL372*DD$32+$AM372*DD$33+$AN372*DD$34+$AO372*DD$35+$AP372*DD$36+$AQ372*DD$37+$AR372*DD$38+$AS372*DD$39+$AT372*DD$40+$AU372*DD$41+$AV372*DD$42+$AW372*DD$43+$AX372*DD$44+$AY372*DD$45+$AZ372*DD$46+$BA372*DD$47+$BB372*DD$48+$BC372*DD$49+$BD372*DD$50+$BE372*DD$51+$BF372*DD$52+$BG372*DD$53+$BH372*DD$54+$BI372*DD$55+$BJ372*DD$56+$BK372*DD$57+$BL372*DD$58+$BM372*DD$59+$BN372*DD$60+$BO372*DD$61+$BP372*DD$62+$BQ372*DD$63+$BR372*DD$64+$BS372*DD$65+$BT372*DD$66+$BU372*DD$67+$BV372*DD$68+$BW372*DD$69+$BX372*DD$70+$BY372*DD$71+$BZ372*DD$72+$CA372*DD$73+$CB372*DD$74+$CC372*DD$75+$CD372*DD$76+$CE372*DD$77+$CF372*DD$78+$CG372*DD$79+$CH372*DD$80</f>
        <v>0</v>
      </c>
      <c r="DE373" s="37">
        <f t="shared" ref="DE373" si="2502">$I372*DE$3+$J372*DE$4+$K372*DE$5+$L372*DE$6+$M372*DE$7+$N372*DE$8+$O372*DE$9+$P372*DE$10+$Q372*DE$11+$R372*DE$12+$S372*DE$13+$T372*DE$14+$U372*DE$15+$V372*DE$16+$W372*DE$17+$X372*DE$18+$Y372*DE$19+$Z372*DE$20+$AA372*DE$21+$AB372*DE$22+$AC372*DE$23+$AD372*DE$24+$AE372*DE$25+$AF372*DE$26+$AG372*DE$27+$AH372*DE$28+$AI372*DE$29+$AJ372*DE$30+$AK372*DE$31+$AL372*DE$32+$AM372*DE$33+$AN372*DE$34+$AO372*DE$35+$AP372*DE$36+$AQ372*DE$37+$AR372*DE$38+$AS372*DE$39+$AT372*DE$40+$AU372*DE$41+$AV372*DE$42+$AW372*DE$43+$AX372*DE$44+$AY372*DE$45+$AZ372*DE$46+$BA372*DE$47+$BB372*DE$48+$BC372*DE$49+$BD372*DE$50+$BE372*DE$51+$BF372*DE$52+$BG372*DE$53+$BH372*DE$54+$BI372*DE$55+$BJ372*DE$56+$BK372*DE$57+$BL372*DE$58+$BM372*DE$59+$BN372*DE$60+$BO372*DE$61+$BP372*DE$62+$BQ372*DE$63+$BR372*DE$64+$BS372*DE$65+$BT372*DE$66+$BU372*DE$67+$BV372*DE$68+$BW372*DE$69+$BX372*DE$70+$BY372*DE$71+$BZ372*DE$72+$CA372*DE$73+$CB372*DE$74+$CC372*DE$75+$CD372*DE$76+$CE372*DE$77+$CF372*DE$78+$CG372*DE$79+$CH372*DE$80</f>
        <v>0</v>
      </c>
      <c r="DF373" s="37">
        <f t="shared" ref="DF373" si="2503">$I372*DF$3+$J372*DF$4+$K372*DF$5+$L372*DF$6+$M372*DF$7+$N372*DF$8+$O372*DF$9+$P372*DF$10+$Q372*DF$11+$R372*DF$12+$S372*DF$13+$T372*DF$14+$U372*DF$15+$V372*DF$16+$W372*DF$17+$X372*DF$18+$Y372*DF$19+$Z372*DF$20+$AA372*DF$21+$AB372*DF$22+$AC372*DF$23+$AD372*DF$24+$AE372*DF$25+$AF372*DF$26+$AG372*DF$27+$AH372*DF$28+$AI372*DF$29+$AJ372*DF$30+$AK372*DF$31+$AL372*DF$32+$AM372*DF$33+$AN372*DF$34+$AO372*DF$35+$AP372*DF$36+$AQ372*DF$37+$AR372*DF$38+$AS372*DF$39+$AT372*DF$40+$AU372*DF$41+$AV372*DF$42+$AW372*DF$43+$AX372*DF$44+$AY372*DF$45+$AZ372*DF$46+$BA372*DF$47+$BB372*DF$48+$BC372*DF$49+$BD372*DF$50+$BE372*DF$51+$BF372*DF$52+$BG372*DF$53+$BH372*DF$54+$BI372*DF$55+$BJ372*DF$56+$BK372*DF$57+$BL372*DF$58+$BM372*DF$59+$BN372*DF$60+$BO372*DF$61+$BP372*DF$62+$BQ372*DF$63+$BR372*DF$64+$BS372*DF$65+$BT372*DF$66+$BU372*DF$67+$BV372*DF$68+$BW372*DF$69+$BX372*DF$70+$BY372*DF$71+$BZ372*DF$72+$CA372*DF$73+$CB372*DF$74+$CC372*DF$75+$CD372*DF$76+$CE372*DF$77+$CF372*DF$78+$CG372*DF$79+$CH372*DF$80</f>
        <v>0</v>
      </c>
      <c r="DG373" s="38">
        <f t="shared" ref="DG373" si="2504">$I372*DG$3+$J372*DG$4+$K372*DG$5+$L372*DG$6+$M372*DG$7+$N372*DG$8+$O372*DG$9+$P372*DG$10+$Q372*DG$11+$R372*DG$12+$S372*DG$13+$T372*DG$14+$U372*DG$15+$V372*DG$16+$W372*DG$17+$X372*DG$18+$Y372*DG$19+$Z372*DG$20+$AA372*DG$21+$AB372*DG$22+$AC372*DG$23+$AD372*DG$24+$AE372*DG$25+$AF372*DG$26+$AG372*DG$27+$AH372*DG$28+$AI372*DG$29+$AJ372*DG$30+$AK372*DG$31+$AL372*DG$32+$AM372*DG$33+$AN372*DG$34+$AO372*DG$35+$AP372*DG$36+$AQ372*DG$37+$AR372*DG$38+$AS372*DG$39+$AT372*DG$40+$AU372*DG$41+$AV372*DG$42+$AW372*DG$43+$AX372*DG$44+$AY372*DG$45+$AZ372*DG$46+$BA372*DG$47+$BB372*DG$48+$BC372*DG$49+$BD372*DG$50+$BE372*DG$51+$BF372*DG$52+$BG372*DG$53+$BH372*DG$54+$BI372*DG$55+$BJ372*DG$56+$BK372*DG$57+$BL372*DG$58+$BM372*DG$59+$BN372*DG$60+$BO372*DG$61+$BP372*DG$62+$BQ372*DG$63+$BR372*DG$64+$BS372*DG$65+$BT372*DG$66+$BU372*DG$67+$BV372*DG$68+$BW372*DG$69+$BX372*DG$70+$BY372*DG$71+$BZ372*DG$72+$CA372*DG$73+$CB372*DG$74+$CC372*DG$75+$CD372*DG$76+$CE372*DG$77+$CF372*DG$78+$CG372*DG$79+$CH372*DG$80</f>
        <v>0</v>
      </c>
    </row>
    <row r="374" spans="1:117" ht="12.75" hidden="1" outlineLevel="1" x14ac:dyDescent="0.2">
      <c r="A374" s="26"/>
      <c r="B374" s="27"/>
      <c r="C374" s="27"/>
      <c r="D374" s="28"/>
      <c r="E374" s="28"/>
      <c r="F374" s="28"/>
      <c r="G374" s="28"/>
      <c r="H374" s="28"/>
      <c r="I374" s="59"/>
      <c r="J374" s="59"/>
      <c r="K374" s="59"/>
      <c r="L374" s="59"/>
      <c r="M374" s="59"/>
      <c r="N374" s="59"/>
      <c r="O374" s="59"/>
      <c r="P374" s="59"/>
      <c r="Q374" s="59"/>
      <c r="R374" s="59"/>
      <c r="S374" s="59"/>
      <c r="T374" s="59"/>
      <c r="U374" s="59"/>
      <c r="V374" s="59"/>
      <c r="W374" s="59"/>
      <c r="X374" s="59"/>
      <c r="Y374" s="59"/>
      <c r="Z374" s="59"/>
      <c r="AA374" s="59"/>
      <c r="AB374" s="59"/>
      <c r="AC374" s="59"/>
      <c r="AD374" s="59"/>
      <c r="AE374" s="59"/>
      <c r="AF374" s="59"/>
      <c r="AG374" s="59"/>
      <c r="AH374" s="59"/>
      <c r="AI374" s="59"/>
      <c r="AJ374" s="59"/>
      <c r="AK374" s="59"/>
      <c r="AL374" s="59"/>
      <c r="AM374" s="59"/>
      <c r="AN374" s="59"/>
      <c r="AO374" s="59"/>
      <c r="AP374" s="59"/>
      <c r="AQ374" s="59"/>
      <c r="AR374" s="59"/>
      <c r="AS374" s="59"/>
      <c r="AT374" s="59"/>
      <c r="AU374" s="59"/>
      <c r="AV374" s="59"/>
      <c r="AW374" s="59"/>
      <c r="AX374" s="59"/>
      <c r="AY374" s="59"/>
      <c r="AZ374" s="59"/>
      <c r="BA374" s="59"/>
      <c r="BB374" s="59"/>
      <c r="BC374" s="59"/>
      <c r="BD374" s="59"/>
      <c r="BE374" s="59"/>
      <c r="BF374" s="59"/>
      <c r="BG374" s="59"/>
      <c r="BH374" s="59"/>
      <c r="BI374" s="59"/>
      <c r="BJ374" s="59"/>
      <c r="BK374" s="59"/>
      <c r="BL374" s="59"/>
      <c r="BM374" s="59"/>
      <c r="BN374" s="59"/>
      <c r="BO374" s="59"/>
      <c r="BP374" s="59"/>
      <c r="BQ374" s="59"/>
      <c r="BR374" s="59"/>
      <c r="BS374" s="59"/>
      <c r="BT374" s="59"/>
      <c r="BU374" s="59"/>
      <c r="BV374" s="59"/>
      <c r="BW374" s="59"/>
      <c r="BX374" s="59"/>
      <c r="BY374" s="59"/>
      <c r="BZ374" s="59"/>
      <c r="CA374" s="59"/>
      <c r="CB374" s="59"/>
      <c r="CC374" s="59"/>
      <c r="CD374" s="59"/>
      <c r="CE374" s="59"/>
      <c r="CF374" s="59"/>
      <c r="CG374" s="59"/>
      <c r="CH374" s="59"/>
      <c r="CI374" s="28"/>
      <c r="CJ374" s="28"/>
      <c r="CK374" s="28"/>
      <c r="CL374" s="28"/>
      <c r="CM374" s="29" t="s">
        <v>8</v>
      </c>
      <c r="CN374" s="39"/>
      <c r="CO374" s="40"/>
      <c r="CP374" s="40"/>
      <c r="CQ374" s="40"/>
      <c r="CR374" s="40"/>
      <c r="CS374" s="40"/>
      <c r="CT374" s="40"/>
      <c r="CU374" s="40"/>
      <c r="CV374" s="40"/>
      <c r="CW374" s="40"/>
      <c r="CX374" s="40"/>
      <c r="CY374" s="40"/>
      <c r="CZ374" s="40"/>
      <c r="DA374" s="40"/>
      <c r="DB374" s="40"/>
      <c r="DC374" s="40"/>
      <c r="DD374" s="40"/>
      <c r="DE374" s="40"/>
      <c r="DF374" s="40"/>
      <c r="DG374" s="41"/>
    </row>
    <row r="375" spans="1:117" ht="12.75" collapsed="1" x14ac:dyDescent="0.2">
      <c r="A375" s="19" t="s">
        <v>363</v>
      </c>
      <c r="B375" s="19" t="s">
        <v>160</v>
      </c>
      <c r="C375" s="19"/>
      <c r="D375" s="20" t="s">
        <v>316</v>
      </c>
      <c r="E375" s="20">
        <v>6</v>
      </c>
      <c r="F375" s="20">
        <f>IF($C$4="",SUMIF(stock_on_hand!A:A,planner!A375,stock_on_hand!C:C),SUMIFS(stock_on_hand!C:C,stock_on_hand!A:A,planner!A375,stock_on_hand!E:E,$C$4))</f>
        <v>37.5</v>
      </c>
      <c r="G375" s="20"/>
      <c r="H375" s="20" t="s">
        <v>326</v>
      </c>
      <c r="I375" s="57">
        <f>IFERROR(HLOOKUP(I$188,bom!$2:$300,MATCH($A375,bom!$A:$A,0)-1,0),0)</f>
        <v>0</v>
      </c>
      <c r="J375" s="57">
        <f>IFERROR(HLOOKUP(J$188,bom!$2:$300,MATCH($A375,bom!$A:$A,0)-1,0),0)</f>
        <v>0</v>
      </c>
      <c r="K375" s="57">
        <f>IFERROR(HLOOKUP(K$188,bom!$2:$300,MATCH($A375,bom!$A:$A,0)-1,0),0)</f>
        <v>0</v>
      </c>
      <c r="L375" s="57">
        <f>IFERROR(HLOOKUP(L$188,bom!$2:$300,MATCH($A375,bom!$A:$A,0)-1,0),0)</f>
        <v>0</v>
      </c>
      <c r="M375" s="57">
        <f>IFERROR(HLOOKUP(M$188,bom!$2:$300,MATCH($A375,bom!$A:$A,0)-1,0),0)</f>
        <v>0</v>
      </c>
      <c r="N375" s="57">
        <f>IFERROR(HLOOKUP(N$188,bom!$2:$300,MATCH($A375,bom!$A:$A,0)-1,0),0)</f>
        <v>0</v>
      </c>
      <c r="O375" s="57">
        <f>IFERROR(HLOOKUP(O$188,bom!$2:$300,MATCH($A375,bom!$A:$A,0)-1,0),0)</f>
        <v>0</v>
      </c>
      <c r="P375" s="57">
        <f>IFERROR(HLOOKUP(P$188,bom!$2:$300,MATCH($A375,bom!$A:$A,0)-1,0),0)</f>
        <v>0</v>
      </c>
      <c r="Q375" s="57">
        <f>IFERROR(HLOOKUP(Q$188,bom!$2:$300,MATCH($A375,bom!$A:$A,0)-1,0),0)</f>
        <v>0</v>
      </c>
      <c r="R375" s="57">
        <f>IFERROR(HLOOKUP(R$188,bom!$2:$300,MATCH($A375,bom!$A:$A,0)-1,0),0)</f>
        <v>0</v>
      </c>
      <c r="S375" s="57">
        <f>IFERROR(HLOOKUP(S$188,bom!$2:$300,MATCH($A375,bom!$A:$A,0)-1,0),0)</f>
        <v>0</v>
      </c>
      <c r="T375" s="57">
        <f>IFERROR(HLOOKUP(T$188,bom!$2:$300,MATCH($A375,bom!$A:$A,0)-1,0),0)</f>
        <v>0</v>
      </c>
      <c r="U375" s="57">
        <f>IFERROR(HLOOKUP(U$188,bom!$2:$300,MATCH($A375,bom!$A:$A,0)-1,0),0)</f>
        <v>0</v>
      </c>
      <c r="V375" s="57">
        <f>IFERROR(HLOOKUP(V$188,bom!$2:$300,MATCH($A375,bom!$A:$A,0)-1,0),0)</f>
        <v>0</v>
      </c>
      <c r="W375" s="57">
        <f>IFERROR(HLOOKUP(W$188,bom!$2:$300,MATCH($A375,bom!$A:$A,0)-1,0),0)</f>
        <v>0</v>
      </c>
      <c r="X375" s="57">
        <f>IFERROR(HLOOKUP(X$188,bom!$2:$300,MATCH($A375,bom!$A:$A,0)-1,0),0)</f>
        <v>0</v>
      </c>
      <c r="Y375" s="57">
        <f>IFERROR(HLOOKUP(Y$188,bom!$2:$300,MATCH($A375,bom!$A:$A,0)-1,0),0)</f>
        <v>0</v>
      </c>
      <c r="Z375" s="57">
        <f>IFERROR(HLOOKUP(Z$188,bom!$2:$300,MATCH($A375,bom!$A:$A,0)-1,0),0)</f>
        <v>0</v>
      </c>
      <c r="AA375" s="57">
        <f>IFERROR(HLOOKUP(AA$188,bom!$2:$300,MATCH($A375,bom!$A:$A,0)-1,0),0)</f>
        <v>0</v>
      </c>
      <c r="AB375" s="57">
        <f>IFERROR(HLOOKUP(AB$188,bom!$2:$300,MATCH($A375,bom!$A:$A,0)-1,0),0)</f>
        <v>0</v>
      </c>
      <c r="AC375" s="57">
        <f>IFERROR(HLOOKUP(AC$188,bom!$2:$300,MATCH($A375,bom!$A:$A,0)-1,0),0)</f>
        <v>0</v>
      </c>
      <c r="AD375" s="57">
        <f>IFERROR(HLOOKUP(AD$188,bom!$2:$300,MATCH($A375,bom!$A:$A,0)-1,0),0)</f>
        <v>0</v>
      </c>
      <c r="AE375" s="57">
        <f>IFERROR(HLOOKUP(AE$188,bom!$2:$300,MATCH($A375,bom!$A:$A,0)-1,0),0)</f>
        <v>0</v>
      </c>
      <c r="AF375" s="57">
        <f>IFERROR(HLOOKUP(AF$188,bom!$2:$300,MATCH($A375,bom!$A:$A,0)-1,0),0)</f>
        <v>0</v>
      </c>
      <c r="AG375" s="57">
        <f>IFERROR(HLOOKUP(AG$188,bom!$2:$300,MATCH($A375,bom!$A:$A,0)-1,0),0)</f>
        <v>0</v>
      </c>
      <c r="AH375" s="57">
        <f>IFERROR(HLOOKUP(AH$188,bom!$2:$300,MATCH($A375,bom!$A:$A,0)-1,0),0)</f>
        <v>0</v>
      </c>
      <c r="AI375" s="57">
        <f>IFERROR(HLOOKUP(AI$188,bom!$2:$300,MATCH($A375,bom!$A:$A,0)-1,0),0)</f>
        <v>0</v>
      </c>
      <c r="AJ375" s="57">
        <f>IFERROR(HLOOKUP(AJ$188,bom!$2:$300,MATCH($A375,bom!$A:$A,0)-1,0),0)</f>
        <v>0</v>
      </c>
      <c r="AK375" s="57">
        <f>IFERROR(HLOOKUP(AK$188,bom!$2:$300,MATCH($A375,bom!$A:$A,0)-1,0),0)</f>
        <v>0</v>
      </c>
      <c r="AL375" s="57">
        <f>IFERROR(HLOOKUP(AL$188,bom!$2:$300,MATCH($A375,bom!$A:$A,0)-1,0),0)</f>
        <v>0</v>
      </c>
      <c r="AM375" s="57">
        <f>IFERROR(HLOOKUP(AM$188,bom!$2:$300,MATCH($A375,bom!$A:$A,0)-1,0),0)</f>
        <v>0</v>
      </c>
      <c r="AN375" s="57">
        <f>IFERROR(HLOOKUP(AN$188,bom!$2:$300,MATCH($A375,bom!$A:$A,0)-1,0),0)</f>
        <v>0</v>
      </c>
      <c r="AO375" s="57">
        <f>IFERROR(HLOOKUP(AO$188,bom!$2:$300,MATCH($A375,bom!$A:$A,0)-1,0),0)</f>
        <v>0</v>
      </c>
      <c r="AP375" s="57">
        <f>IFERROR(HLOOKUP(AP$188,bom!$2:$300,MATCH($A375,bom!$A:$A,0)-1,0),0)</f>
        <v>0</v>
      </c>
      <c r="AQ375" s="57">
        <f>IFERROR(HLOOKUP(AQ$188,bom!$2:$300,MATCH($A375,bom!$A:$A,0)-1,0),0)</f>
        <v>0</v>
      </c>
      <c r="AR375" s="57">
        <f>IFERROR(HLOOKUP(AR$188,bom!$2:$300,MATCH($A375,bom!$A:$A,0)-1,0),0)</f>
        <v>0</v>
      </c>
      <c r="AS375" s="57">
        <f>IFERROR(HLOOKUP(AS$188,bom!$2:$300,MATCH($A375,bom!$A:$A,0)-1,0),0)</f>
        <v>0</v>
      </c>
      <c r="AT375" s="57">
        <f>IFERROR(HLOOKUP(AT$188,bom!$2:$300,MATCH($A375,bom!$A:$A,0)-1,0),0)</f>
        <v>0</v>
      </c>
      <c r="AU375" s="57">
        <f>IFERROR(HLOOKUP(AU$188,bom!$2:$300,MATCH($A375,bom!$A:$A,0)-1,0),0)</f>
        <v>0</v>
      </c>
      <c r="AV375" s="57">
        <f>IFERROR(HLOOKUP(AV$188,bom!$2:$300,MATCH($A375,bom!$A:$A,0)-1,0),0)</f>
        <v>0</v>
      </c>
      <c r="AW375" s="57">
        <f>IFERROR(HLOOKUP(AW$188,bom!$2:$300,MATCH($A375,bom!$A:$A,0)-1,0),0)</f>
        <v>0</v>
      </c>
      <c r="AX375" s="57">
        <f>IFERROR(HLOOKUP(AX$188,bom!$2:$300,MATCH($A375,bom!$A:$A,0)-1,0),0)</f>
        <v>0</v>
      </c>
      <c r="AY375" s="57">
        <f>IFERROR(HLOOKUP(AY$188,bom!$2:$300,MATCH($A375,bom!$A:$A,0)-1,0),0)</f>
        <v>0</v>
      </c>
      <c r="AZ375" s="57">
        <f>IFERROR(HLOOKUP(AZ$188,bom!$2:$300,MATCH($A375,bom!$A:$A,0)-1,0),0)</f>
        <v>0</v>
      </c>
      <c r="BA375" s="57">
        <f>IFERROR(HLOOKUP(BA$188,bom!$2:$300,MATCH($A375,bom!$A:$A,0)-1,0),0)</f>
        <v>0</v>
      </c>
      <c r="BB375" s="57">
        <f>IFERROR(HLOOKUP(BB$188,bom!$2:$300,MATCH($A375,bom!$A:$A,0)-1,0),0)</f>
        <v>0</v>
      </c>
      <c r="BC375" s="57">
        <f>IFERROR(HLOOKUP(BC$188,bom!$2:$300,MATCH($A375,bom!$A:$A,0)-1,0),0)</f>
        <v>0</v>
      </c>
      <c r="BD375" s="57">
        <f>IFERROR(HLOOKUP(BD$188,bom!$2:$300,MATCH($A375,bom!$A:$A,0)-1,0),0)</f>
        <v>0</v>
      </c>
      <c r="BE375" s="57">
        <f>IFERROR(HLOOKUP(BE$188,bom!$2:$300,MATCH($A375,bom!$A:$A,0)-1,0),0)</f>
        <v>0</v>
      </c>
      <c r="BF375" s="57">
        <f>IFERROR(HLOOKUP(BF$188,bom!$2:$300,MATCH($A375,bom!$A:$A,0)-1,0),0)</f>
        <v>0</v>
      </c>
      <c r="BG375" s="57">
        <f>IFERROR(HLOOKUP(BG$188,bom!$2:$300,MATCH($A375,bom!$A:$A,0)-1,0),0)</f>
        <v>0</v>
      </c>
      <c r="BH375" s="57">
        <f>IFERROR(HLOOKUP(BH$188,bom!$2:$300,MATCH($A375,bom!$A:$A,0)-1,0),0)</f>
        <v>0</v>
      </c>
      <c r="BI375" s="57">
        <f>IFERROR(HLOOKUP(BI$188,bom!$2:$300,MATCH($A375,bom!$A:$A,0)-1,0),0)</f>
        <v>0</v>
      </c>
      <c r="BJ375" s="57">
        <f>IFERROR(HLOOKUP(BJ$188,bom!$2:$300,MATCH($A375,bom!$A:$A,0)-1,0),0)</f>
        <v>0</v>
      </c>
      <c r="BK375" s="57">
        <f>IFERROR(HLOOKUP(BK$188,bom!$2:$300,MATCH($A375,bom!$A:$A,0)-1,0),0)</f>
        <v>0</v>
      </c>
      <c r="BL375" s="57">
        <f>IFERROR(HLOOKUP(BL$188,bom!$2:$300,MATCH($A375,bom!$A:$A,0)-1,0),0)</f>
        <v>0</v>
      </c>
      <c r="BM375" s="57">
        <f>IFERROR(HLOOKUP(BM$188,bom!$2:$300,MATCH($A375,bom!$A:$A,0)-1,0),0)</f>
        <v>0</v>
      </c>
      <c r="BN375" s="57">
        <f>IFERROR(HLOOKUP(BN$188,bom!$2:$300,MATCH($A375,bom!$A:$A,0)-1,0),0)</f>
        <v>0</v>
      </c>
      <c r="BO375" s="57">
        <f>IFERROR(HLOOKUP(BO$188,bom!$2:$300,MATCH($A375,bom!$A:$A,0)-1,0),0)</f>
        <v>0</v>
      </c>
      <c r="BP375" s="57">
        <f>IFERROR(HLOOKUP(BP$188,bom!$2:$300,MATCH($A375,bom!$A:$A,0)-1,0),0)</f>
        <v>0</v>
      </c>
      <c r="BQ375" s="57">
        <f>IFERROR(HLOOKUP(BQ$188,bom!$2:$300,MATCH($A375,bom!$A:$A,0)-1,0),0)</f>
        <v>0</v>
      </c>
      <c r="BR375" s="57">
        <f>IFERROR(HLOOKUP(BR$188,bom!$2:$300,MATCH($A375,bom!$A:$A,0)-1,0),0)</f>
        <v>0</v>
      </c>
      <c r="BS375" s="57">
        <f>IFERROR(HLOOKUP(BS$188,bom!$2:$300,MATCH($A375,bom!$A:$A,0)-1,0),0)</f>
        <v>0</v>
      </c>
      <c r="BT375" s="57">
        <f>IFERROR(HLOOKUP(BT$188,bom!$2:$300,MATCH($A375,bom!$A:$A,0)-1,0),0)</f>
        <v>0</v>
      </c>
      <c r="BU375" s="57">
        <f>IFERROR(HLOOKUP(BU$188,bom!$2:$300,MATCH($A375,bom!$A:$A,0)-1,0),0)</f>
        <v>0</v>
      </c>
      <c r="BV375" s="57">
        <f>IFERROR(HLOOKUP(BV$188,bom!$2:$300,MATCH($A375,bom!$A:$A,0)-1,0),0)</f>
        <v>0</v>
      </c>
      <c r="BW375" s="57">
        <f>IFERROR(HLOOKUP(BW$188,bom!$2:$300,MATCH($A375,bom!$A:$A,0)-1,0),0)</f>
        <v>0</v>
      </c>
      <c r="BX375" s="57">
        <f>IFERROR(HLOOKUP(BX$188,bom!$2:$300,MATCH($A375,bom!$A:$A,0)-1,0),0)</f>
        <v>0</v>
      </c>
      <c r="BY375" s="57">
        <f>IFERROR(HLOOKUP(BY$188,bom!$2:$300,MATCH($A375,bom!$A:$A,0)-1,0),0)</f>
        <v>0</v>
      </c>
      <c r="BZ375" s="57">
        <f>IFERROR(HLOOKUP(BZ$188,bom!$2:$300,MATCH($A375,bom!$A:$A,0)-1,0),0)</f>
        <v>0</v>
      </c>
      <c r="CA375" s="57">
        <f>IFERROR(HLOOKUP(CA$188,bom!$2:$300,MATCH($A375,bom!$A:$A,0)-1,0),0)</f>
        <v>0</v>
      </c>
      <c r="CB375" s="57">
        <f>IFERROR(HLOOKUP(CB$188,bom!$2:$300,MATCH($A375,bom!$A:$A,0)-1,0),0)</f>
        <v>0</v>
      </c>
      <c r="CC375" s="57">
        <f>IFERROR(HLOOKUP(CC$188,bom!$2:$300,MATCH($A375,bom!$A:$A,0)-1,0),0)</f>
        <v>0</v>
      </c>
      <c r="CD375" s="57">
        <f>IFERROR(HLOOKUP(CD$188,bom!$2:$300,MATCH($A375,bom!$A:$A,0)-1,0),0)</f>
        <v>0</v>
      </c>
      <c r="CE375" s="57">
        <f>IFERROR(HLOOKUP(CE$188,bom!$2:$300,MATCH($A375,bom!$A:$A,0)-1,0),0)</f>
        <v>0</v>
      </c>
      <c r="CF375" s="57">
        <f>IFERROR(HLOOKUP(CF$188,bom!$2:$300,MATCH($A375,bom!$A:$A,0)-1,0),0)</f>
        <v>0</v>
      </c>
      <c r="CG375" s="57">
        <f>IFERROR(HLOOKUP(CG$188,bom!$2:$300,MATCH($A375,bom!$A:$A,0)-1,0),0)</f>
        <v>0</v>
      </c>
      <c r="CH375" s="57">
        <f>IFERROR(HLOOKUP(CH$188,bom!$2:$300,MATCH($A375,bom!$A:$A,0)-1,0),0)</f>
        <v>0</v>
      </c>
      <c r="CI375" s="20"/>
      <c r="CJ375" s="20"/>
      <c r="CK375" s="20"/>
      <c r="CL375" s="20"/>
      <c r="CM375" s="32" t="str">
        <f t="shared" ref="CM375" si="2505">IF(G375&gt;0,IF(CN375&lt;(0.8*G375),"WARNING!!!",IF(CN375&lt;G375,"ORDER","OK")),IF((VLOOKUP(A375,A:DG,91+E375,0))&lt;0,"WARNING!!!",IF((VLOOKUP(A375,A:DG,91+ROUND(1.25*E375,0),0))&lt;0,"ORDER","OK")))</f>
        <v>OK</v>
      </c>
      <c r="CN375" s="33">
        <f t="shared" ref="CN375" si="2506">F375-CN376+CN377</f>
        <v>37.5</v>
      </c>
      <c r="CO375" s="34">
        <f t="shared" ref="CO375" si="2507">CN375-CO376+CO377</f>
        <v>37.5</v>
      </c>
      <c r="CP375" s="34">
        <f t="shared" ref="CP375" si="2508">CO375-CP376+CP377</f>
        <v>37.5</v>
      </c>
      <c r="CQ375" s="34">
        <f t="shared" ref="CQ375" si="2509">CP375-CQ376+CQ377</f>
        <v>37.5</v>
      </c>
      <c r="CR375" s="34">
        <f t="shared" ref="CR375" si="2510">CQ375-CR376+CR377</f>
        <v>37.5</v>
      </c>
      <c r="CS375" s="34">
        <f t="shared" ref="CS375" si="2511">CR375-CS376+CS377</f>
        <v>37.5</v>
      </c>
      <c r="CT375" s="34">
        <f t="shared" ref="CT375" si="2512">CS375-CT376+CT377</f>
        <v>37.5</v>
      </c>
      <c r="CU375" s="34">
        <f t="shared" ref="CU375" si="2513">CT375-CU376+CU377</f>
        <v>37.5</v>
      </c>
      <c r="CV375" s="34">
        <f t="shared" ref="CV375" si="2514">CU375-CV376+CV377</f>
        <v>37.5</v>
      </c>
      <c r="CW375" s="34">
        <f t="shared" ref="CW375" si="2515">CV375-CW376+CW377</f>
        <v>37.5</v>
      </c>
      <c r="CX375" s="34">
        <f t="shared" ref="CX375" si="2516">CW375-CX376+CX377</f>
        <v>37.5</v>
      </c>
      <c r="CY375" s="34">
        <f t="shared" ref="CY375" si="2517">CX375-CY376+CY377</f>
        <v>37.5</v>
      </c>
      <c r="CZ375" s="34">
        <f t="shared" ref="CZ375" si="2518">CY375-CZ376+CZ377</f>
        <v>37.5</v>
      </c>
      <c r="DA375" s="34">
        <f t="shared" ref="DA375" si="2519">CZ375-DA376+DA377</f>
        <v>37.5</v>
      </c>
      <c r="DB375" s="34">
        <f t="shared" ref="DB375" si="2520">DA375-DB376+DB377</f>
        <v>37.5</v>
      </c>
      <c r="DC375" s="34">
        <f t="shared" ref="DC375" si="2521">DB375-DC376+DC377</f>
        <v>37.5</v>
      </c>
      <c r="DD375" s="34">
        <f t="shared" ref="DD375" si="2522">DC375-DD376+DD377</f>
        <v>37.5</v>
      </c>
      <c r="DE375" s="34">
        <f t="shared" ref="DE375" si="2523">DD375-DE376+DE377</f>
        <v>37.5</v>
      </c>
      <c r="DF375" s="34">
        <f t="shared" ref="DF375" si="2524">DE375-DF376+DF377</f>
        <v>37.5</v>
      </c>
      <c r="DG375" s="35">
        <f t="shared" ref="DG375" si="2525">DF375-DG376+DG377</f>
        <v>37.5</v>
      </c>
      <c r="DM375" s="21"/>
    </row>
    <row r="376" spans="1:117" ht="12.75" hidden="1" outlineLevel="1" x14ac:dyDescent="0.2">
      <c r="A376" s="22"/>
      <c r="B376" s="23"/>
      <c r="C376" s="23"/>
      <c r="D376" s="24"/>
      <c r="E376" s="24"/>
      <c r="F376" s="24"/>
      <c r="G376" s="24"/>
      <c r="H376" s="24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24"/>
      <c r="CJ376" s="24"/>
      <c r="CK376" s="24"/>
      <c r="CL376" s="24"/>
      <c r="CM376" s="25" t="s">
        <v>7</v>
      </c>
      <c r="CN376" s="36">
        <f t="shared" ref="CN376" si="2526">$I375*CN$3+$J375*CN$4+$K375*CN$5+$L375*CN$6+$M375*CN$7+$N375*CN$8+$O375*CN$9+$P375*CN$10+$Q375*CN$11+$R375*CN$12+$S375*CN$13+$T375*CN$14+$U375*CN$15+$V375*CN$16+$W375*CN$17+$X375*CN$18+$Y375*CN$19+$Z375*CN$20+$AA375*CN$21+$AB375*CN$22+$AC375*CN$23+$AD375*CN$24+$AE375*CN$25+$AF375*CN$26+$AG375*CN$27+$AH375*CN$28+$AI375*CN$29+$AJ375*CN$30+$AK375*CN$31+$AL375*CN$32+$AM375*CN$33+$AN375*CN$34+$AO375*CN$35+$AP375*CN$36+$AQ375*CN$37+$AR375*CN$38+$AS375*CN$39+$AT375*CN$40+$AU375*CN$41+$AV375*CN$42+$AW375*CN$43+$AX375*CN$44+$AY375*CN$45+$AZ375*CN$46+$BA375*CN$47+$BB375*CN$48+$BC375*CN$49+$BD375*CN$50+$BE375*CN$51+$BF375*CN$52+$BG375*CN$53+$BH375*CN$54+$BI375*CN$55+$BJ375*CN$56+$BK375*CN$57+$BL375*CN$58+$BM375*CN$59+$BN375*CN$60+$BO375*CN$61+$BP375*CN$62+$BQ375*CN$63+$BR375*CN$64+$BS375*CN$65+$BT375*CN$66+$BU375*CN$67+$BV375*CN$68+$BW375*CN$69+$BX375*CN$70+$BY375*CN$71+$BZ375*CN$72+$CA375*CN$73+$CB375*CN$74+$CC375*CN$75+$CD375*CN$76+$CE375*CN$77+$CF375*CN$78+$CG375*CN$79+$CH375*CN$80</f>
        <v>0</v>
      </c>
      <c r="CO376" s="37">
        <f t="shared" ref="CO376" si="2527">$I375*CO$3+$J375*CO$4+$K375*CO$5+$L375*CO$6+$M375*CO$7+$N375*CO$8+$O375*CO$9+$P375*CO$10+$Q375*CO$11+$R375*CO$12+$S375*CO$13+$T375*CO$14+$U375*CO$15+$V375*CO$16+$W375*CO$17+$X375*CO$18+$Y375*CO$19+$Z375*CO$20+$AA375*CO$21+$AB375*CO$22+$AC375*CO$23+$AD375*CO$24+$AE375*CO$25+$AF375*CO$26+$AG375*CO$27+$AH375*CO$28+$AI375*CO$29+$AJ375*CO$30+$AK375*CO$31+$AL375*CO$32+$AM375*CO$33+$AN375*CO$34+$AO375*CO$35+$AP375*CO$36+$AQ375*CO$37+$AR375*CO$38+$AS375*CO$39+$AT375*CO$40+$AU375*CO$41+$AV375*CO$42+$AW375*CO$43+$AX375*CO$44+$AY375*CO$45+$AZ375*CO$46+$BA375*CO$47+$BB375*CO$48+$BC375*CO$49+$BD375*CO$50+$BE375*CO$51+$BF375*CO$52+$BG375*CO$53+$BH375*CO$54+$BI375*CO$55+$BJ375*CO$56+$BK375*CO$57+$BL375*CO$58+$BM375*CO$59+$BN375*CO$60+$BO375*CO$61+$BP375*CO$62+$BQ375*CO$63+$BR375*CO$64+$BS375*CO$65+$BT375*CO$66+$BU375*CO$67+$BV375*CO$68+$BW375*CO$69+$BX375*CO$70+$BY375*CO$71+$BZ375*CO$72+$CA375*CO$73+$CB375*CO$74+$CC375*CO$75+$CD375*CO$76+$CE375*CO$77+$CF375*CO$78+$CG375*CO$79+$CH375*CO$80</f>
        <v>0</v>
      </c>
      <c r="CP376" s="37">
        <f t="shared" ref="CP376" si="2528">$I375*CP$3+$J375*CP$4+$K375*CP$5+$L375*CP$6+$M375*CP$7+$N375*CP$8+$O375*CP$9+$P375*CP$10+$Q375*CP$11+$R375*CP$12+$S375*CP$13+$T375*CP$14+$U375*CP$15+$V375*CP$16+$W375*CP$17+$X375*CP$18+$Y375*CP$19+$Z375*CP$20+$AA375*CP$21+$AB375*CP$22+$AC375*CP$23+$AD375*CP$24+$AE375*CP$25+$AF375*CP$26+$AG375*CP$27+$AH375*CP$28+$AI375*CP$29+$AJ375*CP$30+$AK375*CP$31+$AL375*CP$32+$AM375*CP$33+$AN375*CP$34+$AO375*CP$35+$AP375*CP$36+$AQ375*CP$37+$AR375*CP$38+$AS375*CP$39+$AT375*CP$40+$AU375*CP$41+$AV375*CP$42+$AW375*CP$43+$AX375*CP$44+$AY375*CP$45+$AZ375*CP$46+$BA375*CP$47+$BB375*CP$48+$BC375*CP$49+$BD375*CP$50+$BE375*CP$51+$BF375*CP$52+$BG375*CP$53+$BH375*CP$54+$BI375*CP$55+$BJ375*CP$56+$BK375*CP$57+$BL375*CP$58+$BM375*CP$59+$BN375*CP$60+$BO375*CP$61+$BP375*CP$62+$BQ375*CP$63+$BR375*CP$64+$BS375*CP$65+$BT375*CP$66+$BU375*CP$67+$BV375*CP$68+$BW375*CP$69+$BX375*CP$70+$BY375*CP$71+$BZ375*CP$72+$CA375*CP$73+$CB375*CP$74+$CC375*CP$75+$CD375*CP$76+$CE375*CP$77+$CF375*CP$78+$CG375*CP$79+$CH375*CP$80</f>
        <v>0</v>
      </c>
      <c r="CQ376" s="37">
        <f t="shared" ref="CQ376" si="2529">$I375*CQ$3+$J375*CQ$4+$K375*CQ$5+$L375*CQ$6+$M375*CQ$7+$N375*CQ$8+$O375*CQ$9+$P375*CQ$10+$Q375*CQ$11+$R375*CQ$12+$S375*CQ$13+$T375*CQ$14+$U375*CQ$15+$V375*CQ$16+$W375*CQ$17+$X375*CQ$18+$Y375*CQ$19+$Z375*CQ$20+$AA375*CQ$21+$AB375*CQ$22+$AC375*CQ$23+$AD375*CQ$24+$AE375*CQ$25+$AF375*CQ$26+$AG375*CQ$27+$AH375*CQ$28+$AI375*CQ$29+$AJ375*CQ$30+$AK375*CQ$31+$AL375*CQ$32+$AM375*CQ$33+$AN375*CQ$34+$AO375*CQ$35+$AP375*CQ$36+$AQ375*CQ$37+$AR375*CQ$38+$AS375*CQ$39+$AT375*CQ$40+$AU375*CQ$41+$AV375*CQ$42+$AW375*CQ$43+$AX375*CQ$44+$AY375*CQ$45+$AZ375*CQ$46+$BA375*CQ$47+$BB375*CQ$48+$BC375*CQ$49+$BD375*CQ$50+$BE375*CQ$51+$BF375*CQ$52+$BG375*CQ$53+$BH375*CQ$54+$BI375*CQ$55+$BJ375*CQ$56+$BK375*CQ$57+$BL375*CQ$58+$BM375*CQ$59+$BN375*CQ$60+$BO375*CQ$61+$BP375*CQ$62+$BQ375*CQ$63+$BR375*CQ$64+$BS375*CQ$65+$BT375*CQ$66+$BU375*CQ$67+$BV375*CQ$68+$BW375*CQ$69+$BX375*CQ$70+$BY375*CQ$71+$BZ375*CQ$72+$CA375*CQ$73+$CB375*CQ$74+$CC375*CQ$75+$CD375*CQ$76+$CE375*CQ$77+$CF375*CQ$78+$CG375*CQ$79+$CH375*CQ$80</f>
        <v>0</v>
      </c>
      <c r="CR376" s="37">
        <f t="shared" ref="CR376" si="2530">$I375*CR$3+$J375*CR$4+$K375*CR$5+$L375*CR$6+$M375*CR$7+$N375*CR$8+$O375*CR$9+$P375*CR$10+$Q375*CR$11+$R375*CR$12+$S375*CR$13+$T375*CR$14+$U375*CR$15+$V375*CR$16+$W375*CR$17+$X375*CR$18+$Y375*CR$19+$Z375*CR$20+$AA375*CR$21+$AB375*CR$22+$AC375*CR$23+$AD375*CR$24+$AE375*CR$25+$AF375*CR$26+$AG375*CR$27+$AH375*CR$28+$AI375*CR$29+$AJ375*CR$30+$AK375*CR$31+$AL375*CR$32+$AM375*CR$33+$AN375*CR$34+$AO375*CR$35+$AP375*CR$36+$AQ375*CR$37+$AR375*CR$38+$AS375*CR$39+$AT375*CR$40+$AU375*CR$41+$AV375*CR$42+$AW375*CR$43+$AX375*CR$44+$AY375*CR$45+$AZ375*CR$46+$BA375*CR$47+$BB375*CR$48+$BC375*CR$49+$BD375*CR$50+$BE375*CR$51+$BF375*CR$52+$BG375*CR$53+$BH375*CR$54+$BI375*CR$55+$BJ375*CR$56+$BK375*CR$57+$BL375*CR$58+$BM375*CR$59+$BN375*CR$60+$BO375*CR$61+$BP375*CR$62+$BQ375*CR$63+$BR375*CR$64+$BS375*CR$65+$BT375*CR$66+$BU375*CR$67+$BV375*CR$68+$BW375*CR$69+$BX375*CR$70+$BY375*CR$71+$BZ375*CR$72+$CA375*CR$73+$CB375*CR$74+$CC375*CR$75+$CD375*CR$76+$CE375*CR$77+$CF375*CR$78+$CG375*CR$79+$CH375*CR$80</f>
        <v>0</v>
      </c>
      <c r="CS376" s="37">
        <f t="shared" ref="CS376" si="2531">$I375*CS$3+$J375*CS$4+$K375*CS$5+$L375*CS$6+$M375*CS$7+$N375*CS$8+$O375*CS$9+$P375*CS$10+$Q375*CS$11+$R375*CS$12+$S375*CS$13+$T375*CS$14+$U375*CS$15+$V375*CS$16+$W375*CS$17+$X375*CS$18+$Y375*CS$19+$Z375*CS$20+$AA375*CS$21+$AB375*CS$22+$AC375*CS$23+$AD375*CS$24+$AE375*CS$25+$AF375*CS$26+$AG375*CS$27+$AH375*CS$28+$AI375*CS$29+$AJ375*CS$30+$AK375*CS$31+$AL375*CS$32+$AM375*CS$33+$AN375*CS$34+$AO375*CS$35+$AP375*CS$36+$AQ375*CS$37+$AR375*CS$38+$AS375*CS$39+$AT375*CS$40+$AU375*CS$41+$AV375*CS$42+$AW375*CS$43+$AX375*CS$44+$AY375*CS$45+$AZ375*CS$46+$BA375*CS$47+$BB375*CS$48+$BC375*CS$49+$BD375*CS$50+$BE375*CS$51+$BF375*CS$52+$BG375*CS$53+$BH375*CS$54+$BI375*CS$55+$BJ375*CS$56+$BK375*CS$57+$BL375*CS$58+$BM375*CS$59+$BN375*CS$60+$BO375*CS$61+$BP375*CS$62+$BQ375*CS$63+$BR375*CS$64+$BS375*CS$65+$BT375*CS$66+$BU375*CS$67+$BV375*CS$68+$BW375*CS$69+$BX375*CS$70+$BY375*CS$71+$BZ375*CS$72+$CA375*CS$73+$CB375*CS$74+$CC375*CS$75+$CD375*CS$76+$CE375*CS$77+$CF375*CS$78+$CG375*CS$79+$CH375*CS$80</f>
        <v>0</v>
      </c>
      <c r="CT376" s="37">
        <f t="shared" ref="CT376" si="2532">$I375*CT$3+$J375*CT$4+$K375*CT$5+$L375*CT$6+$M375*CT$7+$N375*CT$8+$O375*CT$9+$P375*CT$10+$Q375*CT$11+$R375*CT$12+$S375*CT$13+$T375*CT$14+$U375*CT$15+$V375*CT$16+$W375*CT$17+$X375*CT$18+$Y375*CT$19+$Z375*CT$20+$AA375*CT$21+$AB375*CT$22+$AC375*CT$23+$AD375*CT$24+$AE375*CT$25+$AF375*CT$26+$AG375*CT$27+$AH375*CT$28+$AI375*CT$29+$AJ375*CT$30+$AK375*CT$31+$AL375*CT$32+$AM375*CT$33+$AN375*CT$34+$AO375*CT$35+$AP375*CT$36+$AQ375*CT$37+$AR375*CT$38+$AS375*CT$39+$AT375*CT$40+$AU375*CT$41+$AV375*CT$42+$AW375*CT$43+$AX375*CT$44+$AY375*CT$45+$AZ375*CT$46+$BA375*CT$47+$BB375*CT$48+$BC375*CT$49+$BD375*CT$50+$BE375*CT$51+$BF375*CT$52+$BG375*CT$53+$BH375*CT$54+$BI375*CT$55+$BJ375*CT$56+$BK375*CT$57+$BL375*CT$58+$BM375*CT$59+$BN375*CT$60+$BO375*CT$61+$BP375*CT$62+$BQ375*CT$63+$BR375*CT$64+$BS375*CT$65+$BT375*CT$66+$BU375*CT$67+$BV375*CT$68+$BW375*CT$69+$BX375*CT$70+$BY375*CT$71+$BZ375*CT$72+$CA375*CT$73+$CB375*CT$74+$CC375*CT$75+$CD375*CT$76+$CE375*CT$77+$CF375*CT$78+$CG375*CT$79+$CH375*CT$80</f>
        <v>0</v>
      </c>
      <c r="CU376" s="37">
        <f t="shared" ref="CU376" si="2533">$I375*CU$3+$J375*CU$4+$K375*CU$5+$L375*CU$6+$M375*CU$7+$N375*CU$8+$O375*CU$9+$P375*CU$10+$Q375*CU$11+$R375*CU$12+$S375*CU$13+$T375*CU$14+$U375*CU$15+$V375*CU$16+$W375*CU$17+$X375*CU$18+$Y375*CU$19+$Z375*CU$20+$AA375*CU$21+$AB375*CU$22+$AC375*CU$23+$AD375*CU$24+$AE375*CU$25+$AF375*CU$26+$AG375*CU$27+$AH375*CU$28+$AI375*CU$29+$AJ375*CU$30+$AK375*CU$31+$AL375*CU$32+$AM375*CU$33+$AN375*CU$34+$AO375*CU$35+$AP375*CU$36+$AQ375*CU$37+$AR375*CU$38+$AS375*CU$39+$AT375*CU$40+$AU375*CU$41+$AV375*CU$42+$AW375*CU$43+$AX375*CU$44+$AY375*CU$45+$AZ375*CU$46+$BA375*CU$47+$BB375*CU$48+$BC375*CU$49+$BD375*CU$50+$BE375*CU$51+$BF375*CU$52+$BG375*CU$53+$BH375*CU$54+$BI375*CU$55+$BJ375*CU$56+$BK375*CU$57+$BL375*CU$58+$BM375*CU$59+$BN375*CU$60+$BO375*CU$61+$BP375*CU$62+$BQ375*CU$63+$BR375*CU$64+$BS375*CU$65+$BT375*CU$66+$BU375*CU$67+$BV375*CU$68+$BW375*CU$69+$BX375*CU$70+$BY375*CU$71+$BZ375*CU$72+$CA375*CU$73+$CB375*CU$74+$CC375*CU$75+$CD375*CU$76+$CE375*CU$77+$CF375*CU$78+$CG375*CU$79+$CH375*CU$80</f>
        <v>0</v>
      </c>
      <c r="CV376" s="37">
        <f t="shared" ref="CV376" si="2534">$I375*CV$3+$J375*CV$4+$K375*CV$5+$L375*CV$6+$M375*CV$7+$N375*CV$8+$O375*CV$9+$P375*CV$10+$Q375*CV$11+$R375*CV$12+$S375*CV$13+$T375*CV$14+$U375*CV$15+$V375*CV$16+$W375*CV$17+$X375*CV$18+$Y375*CV$19+$Z375*CV$20+$AA375*CV$21+$AB375*CV$22+$AC375*CV$23+$AD375*CV$24+$AE375*CV$25+$AF375*CV$26+$AG375*CV$27+$AH375*CV$28+$AI375*CV$29+$AJ375*CV$30+$AK375*CV$31+$AL375*CV$32+$AM375*CV$33+$AN375*CV$34+$AO375*CV$35+$AP375*CV$36+$AQ375*CV$37+$AR375*CV$38+$AS375*CV$39+$AT375*CV$40+$AU375*CV$41+$AV375*CV$42+$AW375*CV$43+$AX375*CV$44+$AY375*CV$45+$AZ375*CV$46+$BA375*CV$47+$BB375*CV$48+$BC375*CV$49+$BD375*CV$50+$BE375*CV$51+$BF375*CV$52+$BG375*CV$53+$BH375*CV$54+$BI375*CV$55+$BJ375*CV$56+$BK375*CV$57+$BL375*CV$58+$BM375*CV$59+$BN375*CV$60+$BO375*CV$61+$BP375*CV$62+$BQ375*CV$63+$BR375*CV$64+$BS375*CV$65+$BT375*CV$66+$BU375*CV$67+$BV375*CV$68+$BW375*CV$69+$BX375*CV$70+$BY375*CV$71+$BZ375*CV$72+$CA375*CV$73+$CB375*CV$74+$CC375*CV$75+$CD375*CV$76+$CE375*CV$77+$CF375*CV$78+$CG375*CV$79+$CH375*CV$80</f>
        <v>0</v>
      </c>
      <c r="CW376" s="37">
        <f t="shared" ref="CW376" si="2535">$I375*CW$3+$J375*CW$4+$K375*CW$5+$L375*CW$6+$M375*CW$7+$N375*CW$8+$O375*CW$9+$P375*CW$10+$Q375*CW$11+$R375*CW$12+$S375*CW$13+$T375*CW$14+$U375*CW$15+$V375*CW$16+$W375*CW$17+$X375*CW$18+$Y375*CW$19+$Z375*CW$20+$AA375*CW$21+$AB375*CW$22+$AC375*CW$23+$AD375*CW$24+$AE375*CW$25+$AF375*CW$26+$AG375*CW$27+$AH375*CW$28+$AI375*CW$29+$AJ375*CW$30+$AK375*CW$31+$AL375*CW$32+$AM375*CW$33+$AN375*CW$34+$AO375*CW$35+$AP375*CW$36+$AQ375*CW$37+$AR375*CW$38+$AS375*CW$39+$AT375*CW$40+$AU375*CW$41+$AV375*CW$42+$AW375*CW$43+$AX375*CW$44+$AY375*CW$45+$AZ375*CW$46+$BA375*CW$47+$BB375*CW$48+$BC375*CW$49+$BD375*CW$50+$BE375*CW$51+$BF375*CW$52+$BG375*CW$53+$BH375*CW$54+$BI375*CW$55+$BJ375*CW$56+$BK375*CW$57+$BL375*CW$58+$BM375*CW$59+$BN375*CW$60+$BO375*CW$61+$BP375*CW$62+$BQ375*CW$63+$BR375*CW$64+$BS375*CW$65+$BT375*CW$66+$BU375*CW$67+$BV375*CW$68+$BW375*CW$69+$BX375*CW$70+$BY375*CW$71+$BZ375*CW$72+$CA375*CW$73+$CB375*CW$74+$CC375*CW$75+$CD375*CW$76+$CE375*CW$77+$CF375*CW$78+$CG375*CW$79+$CH375*CW$80</f>
        <v>0</v>
      </c>
      <c r="CX376" s="37">
        <f t="shared" ref="CX376" si="2536">$I375*CX$3+$J375*CX$4+$K375*CX$5+$L375*CX$6+$M375*CX$7+$N375*CX$8+$O375*CX$9+$P375*CX$10+$Q375*CX$11+$R375*CX$12+$S375*CX$13+$T375*CX$14+$U375*CX$15+$V375*CX$16+$W375*CX$17+$X375*CX$18+$Y375*CX$19+$Z375*CX$20+$AA375*CX$21+$AB375*CX$22+$AC375*CX$23+$AD375*CX$24+$AE375*CX$25+$AF375*CX$26+$AG375*CX$27+$AH375*CX$28+$AI375*CX$29+$AJ375*CX$30+$AK375*CX$31+$AL375*CX$32+$AM375*CX$33+$AN375*CX$34+$AO375*CX$35+$AP375*CX$36+$AQ375*CX$37+$AR375*CX$38+$AS375*CX$39+$AT375*CX$40+$AU375*CX$41+$AV375*CX$42+$AW375*CX$43+$AX375*CX$44+$AY375*CX$45+$AZ375*CX$46+$BA375*CX$47+$BB375*CX$48+$BC375*CX$49+$BD375*CX$50+$BE375*CX$51+$BF375*CX$52+$BG375*CX$53+$BH375*CX$54+$BI375*CX$55+$BJ375*CX$56+$BK375*CX$57+$BL375*CX$58+$BM375*CX$59+$BN375*CX$60+$BO375*CX$61+$BP375*CX$62+$BQ375*CX$63+$BR375*CX$64+$BS375*CX$65+$BT375*CX$66+$BU375*CX$67+$BV375*CX$68+$BW375*CX$69+$BX375*CX$70+$BY375*CX$71+$BZ375*CX$72+$CA375*CX$73+$CB375*CX$74+$CC375*CX$75+$CD375*CX$76+$CE375*CX$77+$CF375*CX$78+$CG375*CX$79+$CH375*CX$80</f>
        <v>0</v>
      </c>
      <c r="CY376" s="37">
        <f t="shared" ref="CY376" si="2537">$I375*CY$3+$J375*CY$4+$K375*CY$5+$L375*CY$6+$M375*CY$7+$N375*CY$8+$O375*CY$9+$P375*CY$10+$Q375*CY$11+$R375*CY$12+$S375*CY$13+$T375*CY$14+$U375*CY$15+$V375*CY$16+$W375*CY$17+$X375*CY$18+$Y375*CY$19+$Z375*CY$20+$AA375*CY$21+$AB375*CY$22+$AC375*CY$23+$AD375*CY$24+$AE375*CY$25+$AF375*CY$26+$AG375*CY$27+$AH375*CY$28+$AI375*CY$29+$AJ375*CY$30+$AK375*CY$31+$AL375*CY$32+$AM375*CY$33+$AN375*CY$34+$AO375*CY$35+$AP375*CY$36+$AQ375*CY$37+$AR375*CY$38+$AS375*CY$39+$AT375*CY$40+$AU375*CY$41+$AV375*CY$42+$AW375*CY$43+$AX375*CY$44+$AY375*CY$45+$AZ375*CY$46+$BA375*CY$47+$BB375*CY$48+$BC375*CY$49+$BD375*CY$50+$BE375*CY$51+$BF375*CY$52+$BG375*CY$53+$BH375*CY$54+$BI375*CY$55+$BJ375*CY$56+$BK375*CY$57+$BL375*CY$58+$BM375*CY$59+$BN375*CY$60+$BO375*CY$61+$BP375*CY$62+$BQ375*CY$63+$BR375*CY$64+$BS375*CY$65+$BT375*CY$66+$BU375*CY$67+$BV375*CY$68+$BW375*CY$69+$BX375*CY$70+$BY375*CY$71+$BZ375*CY$72+$CA375*CY$73+$CB375*CY$74+$CC375*CY$75+$CD375*CY$76+$CE375*CY$77+$CF375*CY$78+$CG375*CY$79+$CH375*CY$80</f>
        <v>0</v>
      </c>
      <c r="CZ376" s="37">
        <f t="shared" ref="CZ376" si="2538">$I375*CZ$3+$J375*CZ$4+$K375*CZ$5+$L375*CZ$6+$M375*CZ$7+$N375*CZ$8+$O375*CZ$9+$P375*CZ$10+$Q375*CZ$11+$R375*CZ$12+$S375*CZ$13+$T375*CZ$14+$U375*CZ$15+$V375*CZ$16+$W375*CZ$17+$X375*CZ$18+$Y375*CZ$19+$Z375*CZ$20+$AA375*CZ$21+$AB375*CZ$22+$AC375*CZ$23+$AD375*CZ$24+$AE375*CZ$25+$AF375*CZ$26+$AG375*CZ$27+$AH375*CZ$28+$AI375*CZ$29+$AJ375*CZ$30+$AK375*CZ$31+$AL375*CZ$32+$AM375*CZ$33+$AN375*CZ$34+$AO375*CZ$35+$AP375*CZ$36+$AQ375*CZ$37+$AR375*CZ$38+$AS375*CZ$39+$AT375*CZ$40+$AU375*CZ$41+$AV375*CZ$42+$AW375*CZ$43+$AX375*CZ$44+$AY375*CZ$45+$AZ375*CZ$46+$BA375*CZ$47+$BB375*CZ$48+$BC375*CZ$49+$BD375*CZ$50+$BE375*CZ$51+$BF375*CZ$52+$BG375*CZ$53+$BH375*CZ$54+$BI375*CZ$55+$BJ375*CZ$56+$BK375*CZ$57+$BL375*CZ$58+$BM375*CZ$59+$BN375*CZ$60+$BO375*CZ$61+$BP375*CZ$62+$BQ375*CZ$63+$BR375*CZ$64+$BS375*CZ$65+$BT375*CZ$66+$BU375*CZ$67+$BV375*CZ$68+$BW375*CZ$69+$BX375*CZ$70+$BY375*CZ$71+$BZ375*CZ$72+$CA375*CZ$73+$CB375*CZ$74+$CC375*CZ$75+$CD375*CZ$76+$CE375*CZ$77+$CF375*CZ$78+$CG375*CZ$79+$CH375*CZ$80</f>
        <v>0</v>
      </c>
      <c r="DA376" s="37">
        <f t="shared" ref="DA376" si="2539">$I375*DA$3+$J375*DA$4+$K375*DA$5+$L375*DA$6+$M375*DA$7+$N375*DA$8+$O375*DA$9+$P375*DA$10+$Q375*DA$11+$R375*DA$12+$S375*DA$13+$T375*DA$14+$U375*DA$15+$V375*DA$16+$W375*DA$17+$X375*DA$18+$Y375*DA$19+$Z375*DA$20+$AA375*DA$21+$AB375*DA$22+$AC375*DA$23+$AD375*DA$24+$AE375*DA$25+$AF375*DA$26+$AG375*DA$27+$AH375*DA$28+$AI375*DA$29+$AJ375*DA$30+$AK375*DA$31+$AL375*DA$32+$AM375*DA$33+$AN375*DA$34+$AO375*DA$35+$AP375*DA$36+$AQ375*DA$37+$AR375*DA$38+$AS375*DA$39+$AT375*DA$40+$AU375*DA$41+$AV375*DA$42+$AW375*DA$43+$AX375*DA$44+$AY375*DA$45+$AZ375*DA$46+$BA375*DA$47+$BB375*DA$48+$BC375*DA$49+$BD375*DA$50+$BE375*DA$51+$BF375*DA$52+$BG375*DA$53+$BH375*DA$54+$BI375*DA$55+$BJ375*DA$56+$BK375*DA$57+$BL375*DA$58+$BM375*DA$59+$BN375*DA$60+$BO375*DA$61+$BP375*DA$62+$BQ375*DA$63+$BR375*DA$64+$BS375*DA$65+$BT375*DA$66+$BU375*DA$67+$BV375*DA$68+$BW375*DA$69+$BX375*DA$70+$BY375*DA$71+$BZ375*DA$72+$CA375*DA$73+$CB375*DA$74+$CC375*DA$75+$CD375*DA$76+$CE375*DA$77+$CF375*DA$78+$CG375*DA$79+$CH375*DA$80</f>
        <v>0</v>
      </c>
      <c r="DB376" s="37">
        <f t="shared" ref="DB376" si="2540">$I375*DB$3+$J375*DB$4+$K375*DB$5+$L375*DB$6+$M375*DB$7+$N375*DB$8+$O375*DB$9+$P375*DB$10+$Q375*DB$11+$R375*DB$12+$S375*DB$13+$T375*DB$14+$U375*DB$15+$V375*DB$16+$W375*DB$17+$X375*DB$18+$Y375*DB$19+$Z375*DB$20+$AA375*DB$21+$AB375*DB$22+$AC375*DB$23+$AD375*DB$24+$AE375*DB$25+$AF375*DB$26+$AG375*DB$27+$AH375*DB$28+$AI375*DB$29+$AJ375*DB$30+$AK375*DB$31+$AL375*DB$32+$AM375*DB$33+$AN375*DB$34+$AO375*DB$35+$AP375*DB$36+$AQ375*DB$37+$AR375*DB$38+$AS375*DB$39+$AT375*DB$40+$AU375*DB$41+$AV375*DB$42+$AW375*DB$43+$AX375*DB$44+$AY375*DB$45+$AZ375*DB$46+$BA375*DB$47+$BB375*DB$48+$BC375*DB$49+$BD375*DB$50+$BE375*DB$51+$BF375*DB$52+$BG375*DB$53+$BH375*DB$54+$BI375*DB$55+$BJ375*DB$56+$BK375*DB$57+$BL375*DB$58+$BM375*DB$59+$BN375*DB$60+$BO375*DB$61+$BP375*DB$62+$BQ375*DB$63+$BR375*DB$64+$BS375*DB$65+$BT375*DB$66+$BU375*DB$67+$BV375*DB$68+$BW375*DB$69+$BX375*DB$70+$BY375*DB$71+$BZ375*DB$72+$CA375*DB$73+$CB375*DB$74+$CC375*DB$75+$CD375*DB$76+$CE375*DB$77+$CF375*DB$78+$CG375*DB$79+$CH375*DB$80</f>
        <v>0</v>
      </c>
      <c r="DC376" s="37">
        <f t="shared" ref="DC376" si="2541">$I375*DC$3+$J375*DC$4+$K375*DC$5+$L375*DC$6+$M375*DC$7+$N375*DC$8+$O375*DC$9+$P375*DC$10+$Q375*DC$11+$R375*DC$12+$S375*DC$13+$T375*DC$14+$U375*DC$15+$V375*DC$16+$W375*DC$17+$X375*DC$18+$Y375*DC$19+$Z375*DC$20+$AA375*DC$21+$AB375*DC$22+$AC375*DC$23+$AD375*DC$24+$AE375*DC$25+$AF375*DC$26+$AG375*DC$27+$AH375*DC$28+$AI375*DC$29+$AJ375*DC$30+$AK375*DC$31+$AL375*DC$32+$AM375*DC$33+$AN375*DC$34+$AO375*DC$35+$AP375*DC$36+$AQ375*DC$37+$AR375*DC$38+$AS375*DC$39+$AT375*DC$40+$AU375*DC$41+$AV375*DC$42+$AW375*DC$43+$AX375*DC$44+$AY375*DC$45+$AZ375*DC$46+$BA375*DC$47+$BB375*DC$48+$BC375*DC$49+$BD375*DC$50+$BE375*DC$51+$BF375*DC$52+$BG375*DC$53+$BH375*DC$54+$BI375*DC$55+$BJ375*DC$56+$BK375*DC$57+$BL375*DC$58+$BM375*DC$59+$BN375*DC$60+$BO375*DC$61+$BP375*DC$62+$BQ375*DC$63+$BR375*DC$64+$BS375*DC$65+$BT375*DC$66+$BU375*DC$67+$BV375*DC$68+$BW375*DC$69+$BX375*DC$70+$BY375*DC$71+$BZ375*DC$72+$CA375*DC$73+$CB375*DC$74+$CC375*DC$75+$CD375*DC$76+$CE375*DC$77+$CF375*DC$78+$CG375*DC$79+$CH375*DC$80</f>
        <v>0</v>
      </c>
      <c r="DD376" s="37">
        <f t="shared" ref="DD376" si="2542">$I375*DD$3+$J375*DD$4+$K375*DD$5+$L375*DD$6+$M375*DD$7+$N375*DD$8+$O375*DD$9+$P375*DD$10+$Q375*DD$11+$R375*DD$12+$S375*DD$13+$T375*DD$14+$U375*DD$15+$V375*DD$16+$W375*DD$17+$X375*DD$18+$Y375*DD$19+$Z375*DD$20+$AA375*DD$21+$AB375*DD$22+$AC375*DD$23+$AD375*DD$24+$AE375*DD$25+$AF375*DD$26+$AG375*DD$27+$AH375*DD$28+$AI375*DD$29+$AJ375*DD$30+$AK375*DD$31+$AL375*DD$32+$AM375*DD$33+$AN375*DD$34+$AO375*DD$35+$AP375*DD$36+$AQ375*DD$37+$AR375*DD$38+$AS375*DD$39+$AT375*DD$40+$AU375*DD$41+$AV375*DD$42+$AW375*DD$43+$AX375*DD$44+$AY375*DD$45+$AZ375*DD$46+$BA375*DD$47+$BB375*DD$48+$BC375*DD$49+$BD375*DD$50+$BE375*DD$51+$BF375*DD$52+$BG375*DD$53+$BH375*DD$54+$BI375*DD$55+$BJ375*DD$56+$BK375*DD$57+$BL375*DD$58+$BM375*DD$59+$BN375*DD$60+$BO375*DD$61+$BP375*DD$62+$BQ375*DD$63+$BR375*DD$64+$BS375*DD$65+$BT375*DD$66+$BU375*DD$67+$BV375*DD$68+$BW375*DD$69+$BX375*DD$70+$BY375*DD$71+$BZ375*DD$72+$CA375*DD$73+$CB375*DD$74+$CC375*DD$75+$CD375*DD$76+$CE375*DD$77+$CF375*DD$78+$CG375*DD$79+$CH375*DD$80</f>
        <v>0</v>
      </c>
      <c r="DE376" s="37">
        <f t="shared" ref="DE376" si="2543">$I375*DE$3+$J375*DE$4+$K375*DE$5+$L375*DE$6+$M375*DE$7+$N375*DE$8+$O375*DE$9+$P375*DE$10+$Q375*DE$11+$R375*DE$12+$S375*DE$13+$T375*DE$14+$U375*DE$15+$V375*DE$16+$W375*DE$17+$X375*DE$18+$Y375*DE$19+$Z375*DE$20+$AA375*DE$21+$AB375*DE$22+$AC375*DE$23+$AD375*DE$24+$AE375*DE$25+$AF375*DE$26+$AG375*DE$27+$AH375*DE$28+$AI375*DE$29+$AJ375*DE$30+$AK375*DE$31+$AL375*DE$32+$AM375*DE$33+$AN375*DE$34+$AO375*DE$35+$AP375*DE$36+$AQ375*DE$37+$AR375*DE$38+$AS375*DE$39+$AT375*DE$40+$AU375*DE$41+$AV375*DE$42+$AW375*DE$43+$AX375*DE$44+$AY375*DE$45+$AZ375*DE$46+$BA375*DE$47+$BB375*DE$48+$BC375*DE$49+$BD375*DE$50+$BE375*DE$51+$BF375*DE$52+$BG375*DE$53+$BH375*DE$54+$BI375*DE$55+$BJ375*DE$56+$BK375*DE$57+$BL375*DE$58+$BM375*DE$59+$BN375*DE$60+$BO375*DE$61+$BP375*DE$62+$BQ375*DE$63+$BR375*DE$64+$BS375*DE$65+$BT375*DE$66+$BU375*DE$67+$BV375*DE$68+$BW375*DE$69+$BX375*DE$70+$BY375*DE$71+$BZ375*DE$72+$CA375*DE$73+$CB375*DE$74+$CC375*DE$75+$CD375*DE$76+$CE375*DE$77+$CF375*DE$78+$CG375*DE$79+$CH375*DE$80</f>
        <v>0</v>
      </c>
      <c r="DF376" s="37">
        <f t="shared" ref="DF376" si="2544">$I375*DF$3+$J375*DF$4+$K375*DF$5+$L375*DF$6+$M375*DF$7+$N375*DF$8+$O375*DF$9+$P375*DF$10+$Q375*DF$11+$R375*DF$12+$S375*DF$13+$T375*DF$14+$U375*DF$15+$V375*DF$16+$W375*DF$17+$X375*DF$18+$Y375*DF$19+$Z375*DF$20+$AA375*DF$21+$AB375*DF$22+$AC375*DF$23+$AD375*DF$24+$AE375*DF$25+$AF375*DF$26+$AG375*DF$27+$AH375*DF$28+$AI375*DF$29+$AJ375*DF$30+$AK375*DF$31+$AL375*DF$32+$AM375*DF$33+$AN375*DF$34+$AO375*DF$35+$AP375*DF$36+$AQ375*DF$37+$AR375*DF$38+$AS375*DF$39+$AT375*DF$40+$AU375*DF$41+$AV375*DF$42+$AW375*DF$43+$AX375*DF$44+$AY375*DF$45+$AZ375*DF$46+$BA375*DF$47+$BB375*DF$48+$BC375*DF$49+$BD375*DF$50+$BE375*DF$51+$BF375*DF$52+$BG375*DF$53+$BH375*DF$54+$BI375*DF$55+$BJ375*DF$56+$BK375*DF$57+$BL375*DF$58+$BM375*DF$59+$BN375*DF$60+$BO375*DF$61+$BP375*DF$62+$BQ375*DF$63+$BR375*DF$64+$BS375*DF$65+$BT375*DF$66+$BU375*DF$67+$BV375*DF$68+$BW375*DF$69+$BX375*DF$70+$BY375*DF$71+$BZ375*DF$72+$CA375*DF$73+$CB375*DF$74+$CC375*DF$75+$CD375*DF$76+$CE375*DF$77+$CF375*DF$78+$CG375*DF$79+$CH375*DF$80</f>
        <v>0</v>
      </c>
      <c r="DG376" s="38">
        <f t="shared" ref="DG376" si="2545">$I375*DG$3+$J375*DG$4+$K375*DG$5+$L375*DG$6+$M375*DG$7+$N375*DG$8+$O375*DG$9+$P375*DG$10+$Q375*DG$11+$R375*DG$12+$S375*DG$13+$T375*DG$14+$U375*DG$15+$V375*DG$16+$W375*DG$17+$X375*DG$18+$Y375*DG$19+$Z375*DG$20+$AA375*DG$21+$AB375*DG$22+$AC375*DG$23+$AD375*DG$24+$AE375*DG$25+$AF375*DG$26+$AG375*DG$27+$AH375*DG$28+$AI375*DG$29+$AJ375*DG$30+$AK375*DG$31+$AL375*DG$32+$AM375*DG$33+$AN375*DG$34+$AO375*DG$35+$AP375*DG$36+$AQ375*DG$37+$AR375*DG$38+$AS375*DG$39+$AT375*DG$40+$AU375*DG$41+$AV375*DG$42+$AW375*DG$43+$AX375*DG$44+$AY375*DG$45+$AZ375*DG$46+$BA375*DG$47+$BB375*DG$48+$BC375*DG$49+$BD375*DG$50+$BE375*DG$51+$BF375*DG$52+$BG375*DG$53+$BH375*DG$54+$BI375*DG$55+$BJ375*DG$56+$BK375*DG$57+$BL375*DG$58+$BM375*DG$59+$BN375*DG$60+$BO375*DG$61+$BP375*DG$62+$BQ375*DG$63+$BR375*DG$64+$BS375*DG$65+$BT375*DG$66+$BU375*DG$67+$BV375*DG$68+$BW375*DG$69+$BX375*DG$70+$BY375*DG$71+$BZ375*DG$72+$CA375*DG$73+$CB375*DG$74+$CC375*DG$75+$CD375*DG$76+$CE375*DG$77+$CF375*DG$78+$CG375*DG$79+$CH375*DG$80</f>
        <v>0</v>
      </c>
    </row>
    <row r="377" spans="1:117" ht="12.75" hidden="1" outlineLevel="1" x14ac:dyDescent="0.2">
      <c r="A377" s="26"/>
      <c r="B377" s="27"/>
      <c r="C377" s="27"/>
      <c r="D377" s="28"/>
      <c r="E377" s="28"/>
      <c r="F377" s="28"/>
      <c r="G377" s="28"/>
      <c r="H377" s="28"/>
      <c r="I377" s="59"/>
      <c r="J377" s="59"/>
      <c r="K377" s="59"/>
      <c r="L377" s="59"/>
      <c r="M377" s="59"/>
      <c r="N377" s="59"/>
      <c r="O377" s="59"/>
      <c r="P377" s="59"/>
      <c r="Q377" s="59"/>
      <c r="R377" s="59"/>
      <c r="S377" s="59"/>
      <c r="T377" s="59"/>
      <c r="U377" s="59"/>
      <c r="V377" s="59"/>
      <c r="W377" s="59"/>
      <c r="X377" s="59"/>
      <c r="Y377" s="59"/>
      <c r="Z377" s="59"/>
      <c r="AA377" s="59"/>
      <c r="AB377" s="59"/>
      <c r="AC377" s="59"/>
      <c r="AD377" s="59"/>
      <c r="AE377" s="59"/>
      <c r="AF377" s="59"/>
      <c r="AG377" s="59"/>
      <c r="AH377" s="59"/>
      <c r="AI377" s="59"/>
      <c r="AJ377" s="59"/>
      <c r="AK377" s="59"/>
      <c r="AL377" s="59"/>
      <c r="AM377" s="59"/>
      <c r="AN377" s="59"/>
      <c r="AO377" s="59"/>
      <c r="AP377" s="59"/>
      <c r="AQ377" s="59"/>
      <c r="AR377" s="59"/>
      <c r="AS377" s="59"/>
      <c r="AT377" s="59"/>
      <c r="AU377" s="59"/>
      <c r="AV377" s="59"/>
      <c r="AW377" s="59"/>
      <c r="AX377" s="59"/>
      <c r="AY377" s="59"/>
      <c r="AZ377" s="59"/>
      <c r="BA377" s="59"/>
      <c r="BB377" s="59"/>
      <c r="BC377" s="59"/>
      <c r="BD377" s="59"/>
      <c r="BE377" s="59"/>
      <c r="BF377" s="59"/>
      <c r="BG377" s="59"/>
      <c r="BH377" s="59"/>
      <c r="BI377" s="59"/>
      <c r="BJ377" s="59"/>
      <c r="BK377" s="59"/>
      <c r="BL377" s="59"/>
      <c r="BM377" s="59"/>
      <c r="BN377" s="59"/>
      <c r="BO377" s="59"/>
      <c r="BP377" s="59"/>
      <c r="BQ377" s="59"/>
      <c r="BR377" s="59"/>
      <c r="BS377" s="59"/>
      <c r="BT377" s="59"/>
      <c r="BU377" s="59"/>
      <c r="BV377" s="59"/>
      <c r="BW377" s="59"/>
      <c r="BX377" s="59"/>
      <c r="BY377" s="59"/>
      <c r="BZ377" s="59"/>
      <c r="CA377" s="59"/>
      <c r="CB377" s="59"/>
      <c r="CC377" s="59"/>
      <c r="CD377" s="59"/>
      <c r="CE377" s="59"/>
      <c r="CF377" s="59"/>
      <c r="CG377" s="59"/>
      <c r="CH377" s="59"/>
      <c r="CI377" s="28"/>
      <c r="CJ377" s="28"/>
      <c r="CK377" s="28"/>
      <c r="CL377" s="28"/>
      <c r="CM377" s="29" t="s">
        <v>8</v>
      </c>
      <c r="CN377" s="39"/>
      <c r="CO377" s="40"/>
      <c r="CP377" s="40"/>
      <c r="CQ377" s="40"/>
      <c r="CR377" s="40"/>
      <c r="CS377" s="40"/>
      <c r="CT377" s="40"/>
      <c r="CU377" s="40"/>
      <c r="CV377" s="40"/>
      <c r="CW377" s="40"/>
      <c r="CX377" s="40"/>
      <c r="CY377" s="40"/>
      <c r="CZ377" s="40"/>
      <c r="DA377" s="40"/>
      <c r="DB377" s="40"/>
      <c r="DC377" s="40"/>
      <c r="DD377" s="40"/>
      <c r="DE377" s="40"/>
      <c r="DF377" s="40"/>
      <c r="DG377" s="41"/>
    </row>
    <row r="378" spans="1:117" ht="12.75" collapsed="1" x14ac:dyDescent="0.2">
      <c r="A378" s="19" t="s">
        <v>365</v>
      </c>
      <c r="B378" s="19" t="s">
        <v>688</v>
      </c>
      <c r="C378" s="19"/>
      <c r="D378" s="20" t="s">
        <v>316</v>
      </c>
      <c r="E378" s="20">
        <v>6</v>
      </c>
      <c r="F378" s="20">
        <f>IF($C$4="",SUMIF(stock_on_hand!A:A,planner!A378,stock_on_hand!C:C),SUMIFS(stock_on_hand!C:C,stock_on_hand!A:A,planner!A378,stock_on_hand!E:E,$C$4))</f>
        <v>45</v>
      </c>
      <c r="G378" s="20"/>
      <c r="H378" s="20" t="s">
        <v>326</v>
      </c>
      <c r="I378" s="57">
        <f>IFERROR(HLOOKUP(I$188,bom!$2:$300,MATCH($A378,bom!$A:$A,0)-1,0),0)</f>
        <v>0</v>
      </c>
      <c r="J378" s="57">
        <f>IFERROR(HLOOKUP(J$188,bom!$2:$300,MATCH($A378,bom!$A:$A,0)-1,0),0)</f>
        <v>0</v>
      </c>
      <c r="K378" s="57">
        <f>IFERROR(HLOOKUP(K$188,bom!$2:$300,MATCH($A378,bom!$A:$A,0)-1,0),0)</f>
        <v>0</v>
      </c>
      <c r="L378" s="57">
        <f>IFERROR(HLOOKUP(L$188,bom!$2:$300,MATCH($A378,bom!$A:$A,0)-1,0),0)</f>
        <v>0</v>
      </c>
      <c r="M378" s="57">
        <f>IFERROR(HLOOKUP(M$188,bom!$2:$300,MATCH($A378,bom!$A:$A,0)-1,0),0)</f>
        <v>0</v>
      </c>
      <c r="N378" s="57">
        <f>IFERROR(HLOOKUP(N$188,bom!$2:$300,MATCH($A378,bom!$A:$A,0)-1,0),0)</f>
        <v>0</v>
      </c>
      <c r="O378" s="57">
        <f>IFERROR(HLOOKUP(O$188,bom!$2:$300,MATCH($A378,bom!$A:$A,0)-1,0),0)</f>
        <v>0</v>
      </c>
      <c r="P378" s="57">
        <f>IFERROR(HLOOKUP(P$188,bom!$2:$300,MATCH($A378,bom!$A:$A,0)-1,0),0)</f>
        <v>0</v>
      </c>
      <c r="Q378" s="57">
        <f>IFERROR(HLOOKUP(Q$188,bom!$2:$300,MATCH($A378,bom!$A:$A,0)-1,0),0)</f>
        <v>0</v>
      </c>
      <c r="R378" s="57">
        <f>IFERROR(HLOOKUP(R$188,bom!$2:$300,MATCH($A378,bom!$A:$A,0)-1,0),0)</f>
        <v>0</v>
      </c>
      <c r="S378" s="57">
        <f>IFERROR(HLOOKUP(S$188,bom!$2:$300,MATCH($A378,bom!$A:$A,0)-1,0),0)</f>
        <v>0</v>
      </c>
      <c r="T378" s="57">
        <f>IFERROR(HLOOKUP(T$188,bom!$2:$300,MATCH($A378,bom!$A:$A,0)-1,0),0)</f>
        <v>0</v>
      </c>
      <c r="U378" s="57">
        <f>IFERROR(HLOOKUP(U$188,bom!$2:$300,MATCH($A378,bom!$A:$A,0)-1,0),0)</f>
        <v>0</v>
      </c>
      <c r="V378" s="57">
        <f>IFERROR(HLOOKUP(V$188,bom!$2:$300,MATCH($A378,bom!$A:$A,0)-1,0),0)</f>
        <v>0</v>
      </c>
      <c r="W378" s="57">
        <f>IFERROR(HLOOKUP(W$188,bom!$2:$300,MATCH($A378,bom!$A:$A,0)-1,0),0)</f>
        <v>0</v>
      </c>
      <c r="X378" s="57">
        <f>IFERROR(HLOOKUP(X$188,bom!$2:$300,MATCH($A378,bom!$A:$A,0)-1,0),0)</f>
        <v>0</v>
      </c>
      <c r="Y378" s="57">
        <f>IFERROR(HLOOKUP(Y$188,bom!$2:$300,MATCH($A378,bom!$A:$A,0)-1,0),0)</f>
        <v>0</v>
      </c>
      <c r="Z378" s="57">
        <f>IFERROR(HLOOKUP(Z$188,bom!$2:$300,MATCH($A378,bom!$A:$A,0)-1,0),0)</f>
        <v>0</v>
      </c>
      <c r="AA378" s="57">
        <f>IFERROR(HLOOKUP(AA$188,bom!$2:$300,MATCH($A378,bom!$A:$A,0)-1,0),0)</f>
        <v>0</v>
      </c>
      <c r="AB378" s="57">
        <f>IFERROR(HLOOKUP(AB$188,bom!$2:$300,MATCH($A378,bom!$A:$A,0)-1,0),0)</f>
        <v>0</v>
      </c>
      <c r="AC378" s="57">
        <f>IFERROR(HLOOKUP(AC$188,bom!$2:$300,MATCH($A378,bom!$A:$A,0)-1,0),0)</f>
        <v>0</v>
      </c>
      <c r="AD378" s="57">
        <f>IFERROR(HLOOKUP(AD$188,bom!$2:$300,MATCH($A378,bom!$A:$A,0)-1,0),0)</f>
        <v>0</v>
      </c>
      <c r="AE378" s="57">
        <f>IFERROR(HLOOKUP(AE$188,bom!$2:$300,MATCH($A378,bom!$A:$A,0)-1,0),0)</f>
        <v>0</v>
      </c>
      <c r="AF378" s="57">
        <f>IFERROR(HLOOKUP(AF$188,bom!$2:$300,MATCH($A378,bom!$A:$A,0)-1,0),0)</f>
        <v>0</v>
      </c>
      <c r="AG378" s="57">
        <f>IFERROR(HLOOKUP(AG$188,bom!$2:$300,MATCH($A378,bom!$A:$A,0)-1,0),0)</f>
        <v>0</v>
      </c>
      <c r="AH378" s="57">
        <f>IFERROR(HLOOKUP(AH$188,bom!$2:$300,MATCH($A378,bom!$A:$A,0)-1,0),0)</f>
        <v>0</v>
      </c>
      <c r="AI378" s="57">
        <f>IFERROR(HLOOKUP(AI$188,bom!$2:$300,MATCH($A378,bom!$A:$A,0)-1,0),0)</f>
        <v>0</v>
      </c>
      <c r="AJ378" s="57">
        <f>IFERROR(HLOOKUP(AJ$188,bom!$2:$300,MATCH($A378,bom!$A:$A,0)-1,0),0)</f>
        <v>0</v>
      </c>
      <c r="AK378" s="57">
        <f>IFERROR(HLOOKUP(AK$188,bom!$2:$300,MATCH($A378,bom!$A:$A,0)-1,0),0)</f>
        <v>0</v>
      </c>
      <c r="AL378" s="57">
        <f>IFERROR(HLOOKUP(AL$188,bom!$2:$300,MATCH($A378,bom!$A:$A,0)-1,0),0)</f>
        <v>0</v>
      </c>
      <c r="AM378" s="57">
        <f>IFERROR(HLOOKUP(AM$188,bom!$2:$300,MATCH($A378,bom!$A:$A,0)-1,0),0)</f>
        <v>0</v>
      </c>
      <c r="AN378" s="57">
        <f>IFERROR(HLOOKUP(AN$188,bom!$2:$300,MATCH($A378,bom!$A:$A,0)-1,0),0)</f>
        <v>0</v>
      </c>
      <c r="AO378" s="57">
        <f>IFERROR(HLOOKUP(AO$188,bom!$2:$300,MATCH($A378,bom!$A:$A,0)-1,0),0)</f>
        <v>0</v>
      </c>
      <c r="AP378" s="57">
        <f>IFERROR(HLOOKUP(AP$188,bom!$2:$300,MATCH($A378,bom!$A:$A,0)-1,0),0)</f>
        <v>0</v>
      </c>
      <c r="AQ378" s="57">
        <f>IFERROR(HLOOKUP(AQ$188,bom!$2:$300,MATCH($A378,bom!$A:$A,0)-1,0),0)</f>
        <v>0</v>
      </c>
      <c r="AR378" s="57">
        <f>IFERROR(HLOOKUP(AR$188,bom!$2:$300,MATCH($A378,bom!$A:$A,0)-1,0),0)</f>
        <v>0</v>
      </c>
      <c r="AS378" s="57">
        <f>IFERROR(HLOOKUP(AS$188,bom!$2:$300,MATCH($A378,bom!$A:$A,0)-1,0),0)</f>
        <v>0</v>
      </c>
      <c r="AT378" s="57">
        <f>IFERROR(HLOOKUP(AT$188,bom!$2:$300,MATCH($A378,bom!$A:$A,0)-1,0),0)</f>
        <v>0</v>
      </c>
      <c r="AU378" s="57">
        <f>IFERROR(HLOOKUP(AU$188,bom!$2:$300,MATCH($A378,bom!$A:$A,0)-1,0),0)</f>
        <v>0</v>
      </c>
      <c r="AV378" s="57">
        <f>IFERROR(HLOOKUP(AV$188,bom!$2:$300,MATCH($A378,bom!$A:$A,0)-1,0),0)</f>
        <v>0</v>
      </c>
      <c r="AW378" s="57">
        <f>IFERROR(HLOOKUP(AW$188,bom!$2:$300,MATCH($A378,bom!$A:$A,0)-1,0),0)</f>
        <v>0</v>
      </c>
      <c r="AX378" s="57">
        <f>IFERROR(HLOOKUP(AX$188,bom!$2:$300,MATCH($A378,bom!$A:$A,0)-1,0),0)</f>
        <v>0</v>
      </c>
      <c r="AY378" s="57">
        <f>IFERROR(HLOOKUP(AY$188,bom!$2:$300,MATCH($A378,bom!$A:$A,0)-1,0),0)</f>
        <v>0</v>
      </c>
      <c r="AZ378" s="57">
        <f>IFERROR(HLOOKUP(AZ$188,bom!$2:$300,MATCH($A378,bom!$A:$A,0)-1,0),0)</f>
        <v>0</v>
      </c>
      <c r="BA378" s="57">
        <f>IFERROR(HLOOKUP(BA$188,bom!$2:$300,MATCH($A378,bom!$A:$A,0)-1,0),0)</f>
        <v>0</v>
      </c>
      <c r="BB378" s="57">
        <f>IFERROR(HLOOKUP(BB$188,bom!$2:$300,MATCH($A378,bom!$A:$A,0)-1,0),0)</f>
        <v>0</v>
      </c>
      <c r="BC378" s="57">
        <f>IFERROR(HLOOKUP(BC$188,bom!$2:$300,MATCH($A378,bom!$A:$A,0)-1,0),0)</f>
        <v>0</v>
      </c>
      <c r="BD378" s="57">
        <f>IFERROR(HLOOKUP(BD$188,bom!$2:$300,MATCH($A378,bom!$A:$A,0)-1,0),0)</f>
        <v>0</v>
      </c>
      <c r="BE378" s="57">
        <f>IFERROR(HLOOKUP(BE$188,bom!$2:$300,MATCH($A378,bom!$A:$A,0)-1,0),0)</f>
        <v>0</v>
      </c>
      <c r="BF378" s="57">
        <f>IFERROR(HLOOKUP(BF$188,bom!$2:$300,MATCH($A378,bom!$A:$A,0)-1,0),0)</f>
        <v>0</v>
      </c>
      <c r="BG378" s="57">
        <f>IFERROR(HLOOKUP(BG$188,bom!$2:$300,MATCH($A378,bom!$A:$A,0)-1,0),0)</f>
        <v>0</v>
      </c>
      <c r="BH378" s="57">
        <f>IFERROR(HLOOKUP(BH$188,bom!$2:$300,MATCH($A378,bom!$A:$A,0)-1,0),0)</f>
        <v>0</v>
      </c>
      <c r="BI378" s="57">
        <f>IFERROR(HLOOKUP(BI$188,bom!$2:$300,MATCH($A378,bom!$A:$A,0)-1,0),0)</f>
        <v>0</v>
      </c>
      <c r="BJ378" s="57">
        <f>IFERROR(HLOOKUP(BJ$188,bom!$2:$300,MATCH($A378,bom!$A:$A,0)-1,0),0)</f>
        <v>0</v>
      </c>
      <c r="BK378" s="57">
        <f>IFERROR(HLOOKUP(BK$188,bom!$2:$300,MATCH($A378,bom!$A:$A,0)-1,0),0)</f>
        <v>0</v>
      </c>
      <c r="BL378" s="57">
        <f>IFERROR(HLOOKUP(BL$188,bom!$2:$300,MATCH($A378,bom!$A:$A,0)-1,0),0)</f>
        <v>0</v>
      </c>
      <c r="BM378" s="57">
        <f>IFERROR(HLOOKUP(BM$188,bom!$2:$300,MATCH($A378,bom!$A:$A,0)-1,0),0)</f>
        <v>0</v>
      </c>
      <c r="BN378" s="57">
        <f>IFERROR(HLOOKUP(BN$188,bom!$2:$300,MATCH($A378,bom!$A:$A,0)-1,0),0)</f>
        <v>0</v>
      </c>
      <c r="BO378" s="57">
        <f>IFERROR(HLOOKUP(BO$188,bom!$2:$300,MATCH($A378,bom!$A:$A,0)-1,0),0)</f>
        <v>0</v>
      </c>
      <c r="BP378" s="57">
        <f>IFERROR(HLOOKUP(BP$188,bom!$2:$300,MATCH($A378,bom!$A:$A,0)-1,0),0)</f>
        <v>0</v>
      </c>
      <c r="BQ378" s="57">
        <f>IFERROR(HLOOKUP(BQ$188,bom!$2:$300,MATCH($A378,bom!$A:$A,0)-1,0),0)</f>
        <v>0</v>
      </c>
      <c r="BR378" s="57">
        <f>IFERROR(HLOOKUP(BR$188,bom!$2:$300,MATCH($A378,bom!$A:$A,0)-1,0),0)</f>
        <v>0</v>
      </c>
      <c r="BS378" s="57">
        <f>IFERROR(HLOOKUP(BS$188,bom!$2:$300,MATCH($A378,bom!$A:$A,0)-1,0),0)</f>
        <v>0</v>
      </c>
      <c r="BT378" s="57">
        <f>IFERROR(HLOOKUP(BT$188,bom!$2:$300,MATCH($A378,bom!$A:$A,0)-1,0),0)</f>
        <v>0</v>
      </c>
      <c r="BU378" s="57">
        <f>IFERROR(HLOOKUP(BU$188,bom!$2:$300,MATCH($A378,bom!$A:$A,0)-1,0),0)</f>
        <v>0</v>
      </c>
      <c r="BV378" s="57">
        <f>IFERROR(HLOOKUP(BV$188,bom!$2:$300,MATCH($A378,bom!$A:$A,0)-1,0),0)</f>
        <v>0</v>
      </c>
      <c r="BW378" s="57">
        <f>IFERROR(HLOOKUP(BW$188,bom!$2:$300,MATCH($A378,bom!$A:$A,0)-1,0),0)</f>
        <v>0</v>
      </c>
      <c r="BX378" s="57">
        <f>IFERROR(HLOOKUP(BX$188,bom!$2:$300,MATCH($A378,bom!$A:$A,0)-1,0),0)</f>
        <v>0</v>
      </c>
      <c r="BY378" s="57">
        <f>IFERROR(HLOOKUP(BY$188,bom!$2:$300,MATCH($A378,bom!$A:$A,0)-1,0),0)</f>
        <v>0</v>
      </c>
      <c r="BZ378" s="57">
        <f>IFERROR(HLOOKUP(BZ$188,bom!$2:$300,MATCH($A378,bom!$A:$A,0)-1,0),0)</f>
        <v>0</v>
      </c>
      <c r="CA378" s="57">
        <f>IFERROR(HLOOKUP(CA$188,bom!$2:$300,MATCH($A378,bom!$A:$A,0)-1,0),0)</f>
        <v>0</v>
      </c>
      <c r="CB378" s="57">
        <f>IFERROR(HLOOKUP(CB$188,bom!$2:$300,MATCH($A378,bom!$A:$A,0)-1,0),0)</f>
        <v>0</v>
      </c>
      <c r="CC378" s="57">
        <f>IFERROR(HLOOKUP(CC$188,bom!$2:$300,MATCH($A378,bom!$A:$A,0)-1,0),0)</f>
        <v>0</v>
      </c>
      <c r="CD378" s="57">
        <f>IFERROR(HLOOKUP(CD$188,bom!$2:$300,MATCH($A378,bom!$A:$A,0)-1,0),0)</f>
        <v>0</v>
      </c>
      <c r="CE378" s="57">
        <f>IFERROR(HLOOKUP(CE$188,bom!$2:$300,MATCH($A378,bom!$A:$A,0)-1,0),0)</f>
        <v>0</v>
      </c>
      <c r="CF378" s="57">
        <f>IFERROR(HLOOKUP(CF$188,bom!$2:$300,MATCH($A378,bom!$A:$A,0)-1,0),0)</f>
        <v>0</v>
      </c>
      <c r="CG378" s="57">
        <f>IFERROR(HLOOKUP(CG$188,bom!$2:$300,MATCH($A378,bom!$A:$A,0)-1,0),0)</f>
        <v>0</v>
      </c>
      <c r="CH378" s="57">
        <f>IFERROR(HLOOKUP(CH$188,bom!$2:$300,MATCH($A378,bom!$A:$A,0)-1,0),0)</f>
        <v>0</v>
      </c>
      <c r="CI378" s="20"/>
      <c r="CJ378" s="20"/>
      <c r="CK378" s="20"/>
      <c r="CL378" s="20"/>
      <c r="CM378" s="32" t="str">
        <f t="shared" ref="CM378" si="2546">IF(G378&gt;0,IF(CN378&lt;(0.8*G378),"WARNING!!!",IF(CN378&lt;G378,"ORDER","OK")),IF((VLOOKUP(A378,A:DG,91+E378,0))&lt;0,"WARNING!!!",IF((VLOOKUP(A378,A:DG,91+ROUND(1.25*E378,0),0))&lt;0,"ORDER","OK")))</f>
        <v>OK</v>
      </c>
      <c r="CN378" s="33">
        <f t="shared" ref="CN378" si="2547">F378-CN379+CN380</f>
        <v>45</v>
      </c>
      <c r="CO378" s="34">
        <f t="shared" ref="CO378" si="2548">CN378-CO379+CO380</f>
        <v>45</v>
      </c>
      <c r="CP378" s="34">
        <f t="shared" ref="CP378" si="2549">CO378-CP379+CP380</f>
        <v>45</v>
      </c>
      <c r="CQ378" s="34">
        <f t="shared" ref="CQ378" si="2550">CP378-CQ379+CQ380</f>
        <v>45</v>
      </c>
      <c r="CR378" s="34">
        <f t="shared" ref="CR378" si="2551">CQ378-CR379+CR380</f>
        <v>45</v>
      </c>
      <c r="CS378" s="34">
        <f t="shared" ref="CS378" si="2552">CR378-CS379+CS380</f>
        <v>45</v>
      </c>
      <c r="CT378" s="34">
        <f t="shared" ref="CT378" si="2553">CS378-CT379+CT380</f>
        <v>45</v>
      </c>
      <c r="CU378" s="34">
        <f t="shared" ref="CU378" si="2554">CT378-CU379+CU380</f>
        <v>45</v>
      </c>
      <c r="CV378" s="34">
        <f t="shared" ref="CV378" si="2555">CU378-CV379+CV380</f>
        <v>45</v>
      </c>
      <c r="CW378" s="34">
        <f t="shared" ref="CW378" si="2556">CV378-CW379+CW380</f>
        <v>45</v>
      </c>
      <c r="CX378" s="34">
        <f t="shared" ref="CX378" si="2557">CW378-CX379+CX380</f>
        <v>45</v>
      </c>
      <c r="CY378" s="34">
        <f t="shared" ref="CY378" si="2558">CX378-CY379+CY380</f>
        <v>45</v>
      </c>
      <c r="CZ378" s="34">
        <f t="shared" ref="CZ378" si="2559">CY378-CZ379+CZ380</f>
        <v>45</v>
      </c>
      <c r="DA378" s="34">
        <f t="shared" ref="DA378" si="2560">CZ378-DA379+DA380</f>
        <v>45</v>
      </c>
      <c r="DB378" s="34">
        <f t="shared" ref="DB378" si="2561">DA378-DB379+DB380</f>
        <v>45</v>
      </c>
      <c r="DC378" s="34">
        <f t="shared" ref="DC378" si="2562">DB378-DC379+DC380</f>
        <v>45</v>
      </c>
      <c r="DD378" s="34">
        <f t="shared" ref="DD378" si="2563">DC378-DD379+DD380</f>
        <v>45</v>
      </c>
      <c r="DE378" s="34">
        <f t="shared" ref="DE378" si="2564">DD378-DE379+DE380</f>
        <v>45</v>
      </c>
      <c r="DF378" s="34">
        <f t="shared" ref="DF378" si="2565">DE378-DF379+DF380</f>
        <v>45</v>
      </c>
      <c r="DG378" s="35">
        <f t="shared" ref="DG378" si="2566">DF378-DG379+DG380</f>
        <v>45</v>
      </c>
      <c r="DM378" s="21"/>
    </row>
    <row r="379" spans="1:117" ht="12.75" hidden="1" outlineLevel="1" x14ac:dyDescent="0.2">
      <c r="A379" s="22"/>
      <c r="B379" s="23"/>
      <c r="C379" s="23"/>
      <c r="D379" s="24"/>
      <c r="E379" s="24"/>
      <c r="F379" s="24"/>
      <c r="G379" s="24"/>
      <c r="H379" s="24"/>
      <c r="I379" s="58"/>
      <c r="J379" s="58"/>
      <c r="K379" s="58"/>
      <c r="L379" s="58"/>
      <c r="M379" s="58"/>
      <c r="N379" s="58"/>
      <c r="O379" s="58"/>
      <c r="P379" s="58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  <c r="AG379" s="58"/>
      <c r="AH379" s="58"/>
      <c r="AI379" s="58"/>
      <c r="AJ379" s="58"/>
      <c r="AK379" s="58"/>
      <c r="AL379" s="58"/>
      <c r="AM379" s="58"/>
      <c r="AN379" s="58"/>
      <c r="AO379" s="58"/>
      <c r="AP379" s="58"/>
      <c r="AQ379" s="58"/>
      <c r="AR379" s="58"/>
      <c r="AS379" s="58"/>
      <c r="AT379" s="58"/>
      <c r="AU379" s="58"/>
      <c r="AV379" s="58"/>
      <c r="AW379" s="58"/>
      <c r="AX379" s="58"/>
      <c r="AY379" s="58"/>
      <c r="AZ379" s="58"/>
      <c r="BA379" s="58"/>
      <c r="BB379" s="58"/>
      <c r="BC379" s="58"/>
      <c r="BD379" s="58"/>
      <c r="BE379" s="58"/>
      <c r="BF379" s="58"/>
      <c r="BG379" s="58"/>
      <c r="BH379" s="58"/>
      <c r="BI379" s="58"/>
      <c r="BJ379" s="58"/>
      <c r="BK379" s="58"/>
      <c r="BL379" s="58"/>
      <c r="BM379" s="58"/>
      <c r="BN379" s="58"/>
      <c r="BO379" s="58"/>
      <c r="BP379" s="58"/>
      <c r="BQ379" s="58"/>
      <c r="BR379" s="58"/>
      <c r="BS379" s="58"/>
      <c r="BT379" s="58"/>
      <c r="BU379" s="58"/>
      <c r="BV379" s="58"/>
      <c r="BW379" s="58"/>
      <c r="BX379" s="58"/>
      <c r="BY379" s="58"/>
      <c r="BZ379" s="58"/>
      <c r="CA379" s="58"/>
      <c r="CB379" s="58"/>
      <c r="CC379" s="58"/>
      <c r="CD379" s="58"/>
      <c r="CE379" s="58"/>
      <c r="CF379" s="58"/>
      <c r="CG379" s="58"/>
      <c r="CH379" s="58"/>
      <c r="CI379" s="24"/>
      <c r="CJ379" s="24"/>
      <c r="CK379" s="24"/>
      <c r="CL379" s="24"/>
      <c r="CM379" s="25" t="s">
        <v>7</v>
      </c>
      <c r="CN379" s="36">
        <f t="shared" ref="CN379" si="2567">$I378*CN$3+$J378*CN$4+$K378*CN$5+$L378*CN$6+$M378*CN$7+$N378*CN$8+$O378*CN$9+$P378*CN$10+$Q378*CN$11+$R378*CN$12+$S378*CN$13+$T378*CN$14+$U378*CN$15+$V378*CN$16+$W378*CN$17+$X378*CN$18+$Y378*CN$19+$Z378*CN$20+$AA378*CN$21+$AB378*CN$22+$AC378*CN$23+$AD378*CN$24+$AE378*CN$25+$AF378*CN$26+$AG378*CN$27+$AH378*CN$28+$AI378*CN$29+$AJ378*CN$30+$AK378*CN$31+$AL378*CN$32+$AM378*CN$33+$AN378*CN$34+$AO378*CN$35+$AP378*CN$36+$AQ378*CN$37+$AR378*CN$38+$AS378*CN$39+$AT378*CN$40+$AU378*CN$41+$AV378*CN$42+$AW378*CN$43+$AX378*CN$44+$AY378*CN$45+$AZ378*CN$46+$BA378*CN$47+$BB378*CN$48+$BC378*CN$49+$BD378*CN$50+$BE378*CN$51+$BF378*CN$52+$BG378*CN$53+$BH378*CN$54+$BI378*CN$55+$BJ378*CN$56+$BK378*CN$57+$BL378*CN$58+$BM378*CN$59+$BN378*CN$60+$BO378*CN$61+$BP378*CN$62+$BQ378*CN$63+$BR378*CN$64+$BS378*CN$65+$BT378*CN$66+$BU378*CN$67+$BV378*CN$68+$BW378*CN$69+$BX378*CN$70+$BY378*CN$71+$BZ378*CN$72+$CA378*CN$73+$CB378*CN$74+$CC378*CN$75+$CD378*CN$76+$CE378*CN$77+$CF378*CN$78+$CG378*CN$79+$CH378*CN$80</f>
        <v>0</v>
      </c>
      <c r="CO379" s="37">
        <f t="shared" ref="CO379" si="2568">$I378*CO$3+$J378*CO$4+$K378*CO$5+$L378*CO$6+$M378*CO$7+$N378*CO$8+$O378*CO$9+$P378*CO$10+$Q378*CO$11+$R378*CO$12+$S378*CO$13+$T378*CO$14+$U378*CO$15+$V378*CO$16+$W378*CO$17+$X378*CO$18+$Y378*CO$19+$Z378*CO$20+$AA378*CO$21+$AB378*CO$22+$AC378*CO$23+$AD378*CO$24+$AE378*CO$25+$AF378*CO$26+$AG378*CO$27+$AH378*CO$28+$AI378*CO$29+$AJ378*CO$30+$AK378*CO$31+$AL378*CO$32+$AM378*CO$33+$AN378*CO$34+$AO378*CO$35+$AP378*CO$36+$AQ378*CO$37+$AR378*CO$38+$AS378*CO$39+$AT378*CO$40+$AU378*CO$41+$AV378*CO$42+$AW378*CO$43+$AX378*CO$44+$AY378*CO$45+$AZ378*CO$46+$BA378*CO$47+$BB378*CO$48+$BC378*CO$49+$BD378*CO$50+$BE378*CO$51+$BF378*CO$52+$BG378*CO$53+$BH378*CO$54+$BI378*CO$55+$BJ378*CO$56+$BK378*CO$57+$BL378*CO$58+$BM378*CO$59+$BN378*CO$60+$BO378*CO$61+$BP378*CO$62+$BQ378*CO$63+$BR378*CO$64+$BS378*CO$65+$BT378*CO$66+$BU378*CO$67+$BV378*CO$68+$BW378*CO$69+$BX378*CO$70+$BY378*CO$71+$BZ378*CO$72+$CA378*CO$73+$CB378*CO$74+$CC378*CO$75+$CD378*CO$76+$CE378*CO$77+$CF378*CO$78+$CG378*CO$79+$CH378*CO$80</f>
        <v>0</v>
      </c>
      <c r="CP379" s="37">
        <f t="shared" ref="CP379" si="2569">$I378*CP$3+$J378*CP$4+$K378*CP$5+$L378*CP$6+$M378*CP$7+$N378*CP$8+$O378*CP$9+$P378*CP$10+$Q378*CP$11+$R378*CP$12+$S378*CP$13+$T378*CP$14+$U378*CP$15+$V378*CP$16+$W378*CP$17+$X378*CP$18+$Y378*CP$19+$Z378*CP$20+$AA378*CP$21+$AB378*CP$22+$AC378*CP$23+$AD378*CP$24+$AE378*CP$25+$AF378*CP$26+$AG378*CP$27+$AH378*CP$28+$AI378*CP$29+$AJ378*CP$30+$AK378*CP$31+$AL378*CP$32+$AM378*CP$33+$AN378*CP$34+$AO378*CP$35+$AP378*CP$36+$AQ378*CP$37+$AR378*CP$38+$AS378*CP$39+$AT378*CP$40+$AU378*CP$41+$AV378*CP$42+$AW378*CP$43+$AX378*CP$44+$AY378*CP$45+$AZ378*CP$46+$BA378*CP$47+$BB378*CP$48+$BC378*CP$49+$BD378*CP$50+$BE378*CP$51+$BF378*CP$52+$BG378*CP$53+$BH378*CP$54+$BI378*CP$55+$BJ378*CP$56+$BK378*CP$57+$BL378*CP$58+$BM378*CP$59+$BN378*CP$60+$BO378*CP$61+$BP378*CP$62+$BQ378*CP$63+$BR378*CP$64+$BS378*CP$65+$BT378*CP$66+$BU378*CP$67+$BV378*CP$68+$BW378*CP$69+$BX378*CP$70+$BY378*CP$71+$BZ378*CP$72+$CA378*CP$73+$CB378*CP$74+$CC378*CP$75+$CD378*CP$76+$CE378*CP$77+$CF378*CP$78+$CG378*CP$79+$CH378*CP$80</f>
        <v>0</v>
      </c>
      <c r="CQ379" s="37">
        <f t="shared" ref="CQ379" si="2570">$I378*CQ$3+$J378*CQ$4+$K378*CQ$5+$L378*CQ$6+$M378*CQ$7+$N378*CQ$8+$O378*CQ$9+$P378*CQ$10+$Q378*CQ$11+$R378*CQ$12+$S378*CQ$13+$T378*CQ$14+$U378*CQ$15+$V378*CQ$16+$W378*CQ$17+$X378*CQ$18+$Y378*CQ$19+$Z378*CQ$20+$AA378*CQ$21+$AB378*CQ$22+$AC378*CQ$23+$AD378*CQ$24+$AE378*CQ$25+$AF378*CQ$26+$AG378*CQ$27+$AH378*CQ$28+$AI378*CQ$29+$AJ378*CQ$30+$AK378*CQ$31+$AL378*CQ$32+$AM378*CQ$33+$AN378*CQ$34+$AO378*CQ$35+$AP378*CQ$36+$AQ378*CQ$37+$AR378*CQ$38+$AS378*CQ$39+$AT378*CQ$40+$AU378*CQ$41+$AV378*CQ$42+$AW378*CQ$43+$AX378*CQ$44+$AY378*CQ$45+$AZ378*CQ$46+$BA378*CQ$47+$BB378*CQ$48+$BC378*CQ$49+$BD378*CQ$50+$BE378*CQ$51+$BF378*CQ$52+$BG378*CQ$53+$BH378*CQ$54+$BI378*CQ$55+$BJ378*CQ$56+$BK378*CQ$57+$BL378*CQ$58+$BM378*CQ$59+$BN378*CQ$60+$BO378*CQ$61+$BP378*CQ$62+$BQ378*CQ$63+$BR378*CQ$64+$BS378*CQ$65+$BT378*CQ$66+$BU378*CQ$67+$BV378*CQ$68+$BW378*CQ$69+$BX378*CQ$70+$BY378*CQ$71+$BZ378*CQ$72+$CA378*CQ$73+$CB378*CQ$74+$CC378*CQ$75+$CD378*CQ$76+$CE378*CQ$77+$CF378*CQ$78+$CG378*CQ$79+$CH378*CQ$80</f>
        <v>0</v>
      </c>
      <c r="CR379" s="37">
        <f t="shared" ref="CR379" si="2571">$I378*CR$3+$J378*CR$4+$K378*CR$5+$L378*CR$6+$M378*CR$7+$N378*CR$8+$O378*CR$9+$P378*CR$10+$Q378*CR$11+$R378*CR$12+$S378*CR$13+$T378*CR$14+$U378*CR$15+$V378*CR$16+$W378*CR$17+$X378*CR$18+$Y378*CR$19+$Z378*CR$20+$AA378*CR$21+$AB378*CR$22+$AC378*CR$23+$AD378*CR$24+$AE378*CR$25+$AF378*CR$26+$AG378*CR$27+$AH378*CR$28+$AI378*CR$29+$AJ378*CR$30+$AK378*CR$31+$AL378*CR$32+$AM378*CR$33+$AN378*CR$34+$AO378*CR$35+$AP378*CR$36+$AQ378*CR$37+$AR378*CR$38+$AS378*CR$39+$AT378*CR$40+$AU378*CR$41+$AV378*CR$42+$AW378*CR$43+$AX378*CR$44+$AY378*CR$45+$AZ378*CR$46+$BA378*CR$47+$BB378*CR$48+$BC378*CR$49+$BD378*CR$50+$BE378*CR$51+$BF378*CR$52+$BG378*CR$53+$BH378*CR$54+$BI378*CR$55+$BJ378*CR$56+$BK378*CR$57+$BL378*CR$58+$BM378*CR$59+$BN378*CR$60+$BO378*CR$61+$BP378*CR$62+$BQ378*CR$63+$BR378*CR$64+$BS378*CR$65+$BT378*CR$66+$BU378*CR$67+$BV378*CR$68+$BW378*CR$69+$BX378*CR$70+$BY378*CR$71+$BZ378*CR$72+$CA378*CR$73+$CB378*CR$74+$CC378*CR$75+$CD378*CR$76+$CE378*CR$77+$CF378*CR$78+$CG378*CR$79+$CH378*CR$80</f>
        <v>0</v>
      </c>
      <c r="CS379" s="37">
        <f t="shared" ref="CS379" si="2572">$I378*CS$3+$J378*CS$4+$K378*CS$5+$L378*CS$6+$M378*CS$7+$N378*CS$8+$O378*CS$9+$P378*CS$10+$Q378*CS$11+$R378*CS$12+$S378*CS$13+$T378*CS$14+$U378*CS$15+$V378*CS$16+$W378*CS$17+$X378*CS$18+$Y378*CS$19+$Z378*CS$20+$AA378*CS$21+$AB378*CS$22+$AC378*CS$23+$AD378*CS$24+$AE378*CS$25+$AF378*CS$26+$AG378*CS$27+$AH378*CS$28+$AI378*CS$29+$AJ378*CS$30+$AK378*CS$31+$AL378*CS$32+$AM378*CS$33+$AN378*CS$34+$AO378*CS$35+$AP378*CS$36+$AQ378*CS$37+$AR378*CS$38+$AS378*CS$39+$AT378*CS$40+$AU378*CS$41+$AV378*CS$42+$AW378*CS$43+$AX378*CS$44+$AY378*CS$45+$AZ378*CS$46+$BA378*CS$47+$BB378*CS$48+$BC378*CS$49+$BD378*CS$50+$BE378*CS$51+$BF378*CS$52+$BG378*CS$53+$BH378*CS$54+$BI378*CS$55+$BJ378*CS$56+$BK378*CS$57+$BL378*CS$58+$BM378*CS$59+$BN378*CS$60+$BO378*CS$61+$BP378*CS$62+$BQ378*CS$63+$BR378*CS$64+$BS378*CS$65+$BT378*CS$66+$BU378*CS$67+$BV378*CS$68+$BW378*CS$69+$BX378*CS$70+$BY378*CS$71+$BZ378*CS$72+$CA378*CS$73+$CB378*CS$74+$CC378*CS$75+$CD378*CS$76+$CE378*CS$77+$CF378*CS$78+$CG378*CS$79+$CH378*CS$80</f>
        <v>0</v>
      </c>
      <c r="CT379" s="37">
        <f t="shared" ref="CT379" si="2573">$I378*CT$3+$J378*CT$4+$K378*CT$5+$L378*CT$6+$M378*CT$7+$N378*CT$8+$O378*CT$9+$P378*CT$10+$Q378*CT$11+$R378*CT$12+$S378*CT$13+$T378*CT$14+$U378*CT$15+$V378*CT$16+$W378*CT$17+$X378*CT$18+$Y378*CT$19+$Z378*CT$20+$AA378*CT$21+$AB378*CT$22+$AC378*CT$23+$AD378*CT$24+$AE378*CT$25+$AF378*CT$26+$AG378*CT$27+$AH378*CT$28+$AI378*CT$29+$AJ378*CT$30+$AK378*CT$31+$AL378*CT$32+$AM378*CT$33+$AN378*CT$34+$AO378*CT$35+$AP378*CT$36+$AQ378*CT$37+$AR378*CT$38+$AS378*CT$39+$AT378*CT$40+$AU378*CT$41+$AV378*CT$42+$AW378*CT$43+$AX378*CT$44+$AY378*CT$45+$AZ378*CT$46+$BA378*CT$47+$BB378*CT$48+$BC378*CT$49+$BD378*CT$50+$BE378*CT$51+$BF378*CT$52+$BG378*CT$53+$BH378*CT$54+$BI378*CT$55+$BJ378*CT$56+$BK378*CT$57+$BL378*CT$58+$BM378*CT$59+$BN378*CT$60+$BO378*CT$61+$BP378*CT$62+$BQ378*CT$63+$BR378*CT$64+$BS378*CT$65+$BT378*CT$66+$BU378*CT$67+$BV378*CT$68+$BW378*CT$69+$BX378*CT$70+$BY378*CT$71+$BZ378*CT$72+$CA378*CT$73+$CB378*CT$74+$CC378*CT$75+$CD378*CT$76+$CE378*CT$77+$CF378*CT$78+$CG378*CT$79+$CH378*CT$80</f>
        <v>0</v>
      </c>
      <c r="CU379" s="37">
        <f t="shared" ref="CU379" si="2574">$I378*CU$3+$J378*CU$4+$K378*CU$5+$L378*CU$6+$M378*CU$7+$N378*CU$8+$O378*CU$9+$P378*CU$10+$Q378*CU$11+$R378*CU$12+$S378*CU$13+$T378*CU$14+$U378*CU$15+$V378*CU$16+$W378*CU$17+$X378*CU$18+$Y378*CU$19+$Z378*CU$20+$AA378*CU$21+$AB378*CU$22+$AC378*CU$23+$AD378*CU$24+$AE378*CU$25+$AF378*CU$26+$AG378*CU$27+$AH378*CU$28+$AI378*CU$29+$AJ378*CU$30+$AK378*CU$31+$AL378*CU$32+$AM378*CU$33+$AN378*CU$34+$AO378*CU$35+$AP378*CU$36+$AQ378*CU$37+$AR378*CU$38+$AS378*CU$39+$AT378*CU$40+$AU378*CU$41+$AV378*CU$42+$AW378*CU$43+$AX378*CU$44+$AY378*CU$45+$AZ378*CU$46+$BA378*CU$47+$BB378*CU$48+$BC378*CU$49+$BD378*CU$50+$BE378*CU$51+$BF378*CU$52+$BG378*CU$53+$BH378*CU$54+$BI378*CU$55+$BJ378*CU$56+$BK378*CU$57+$BL378*CU$58+$BM378*CU$59+$BN378*CU$60+$BO378*CU$61+$BP378*CU$62+$BQ378*CU$63+$BR378*CU$64+$BS378*CU$65+$BT378*CU$66+$BU378*CU$67+$BV378*CU$68+$BW378*CU$69+$BX378*CU$70+$BY378*CU$71+$BZ378*CU$72+$CA378*CU$73+$CB378*CU$74+$CC378*CU$75+$CD378*CU$76+$CE378*CU$77+$CF378*CU$78+$CG378*CU$79+$CH378*CU$80</f>
        <v>0</v>
      </c>
      <c r="CV379" s="37">
        <f t="shared" ref="CV379" si="2575">$I378*CV$3+$J378*CV$4+$K378*CV$5+$L378*CV$6+$M378*CV$7+$N378*CV$8+$O378*CV$9+$P378*CV$10+$Q378*CV$11+$R378*CV$12+$S378*CV$13+$T378*CV$14+$U378*CV$15+$V378*CV$16+$W378*CV$17+$X378*CV$18+$Y378*CV$19+$Z378*CV$20+$AA378*CV$21+$AB378*CV$22+$AC378*CV$23+$AD378*CV$24+$AE378*CV$25+$AF378*CV$26+$AG378*CV$27+$AH378*CV$28+$AI378*CV$29+$AJ378*CV$30+$AK378*CV$31+$AL378*CV$32+$AM378*CV$33+$AN378*CV$34+$AO378*CV$35+$AP378*CV$36+$AQ378*CV$37+$AR378*CV$38+$AS378*CV$39+$AT378*CV$40+$AU378*CV$41+$AV378*CV$42+$AW378*CV$43+$AX378*CV$44+$AY378*CV$45+$AZ378*CV$46+$BA378*CV$47+$BB378*CV$48+$BC378*CV$49+$BD378*CV$50+$BE378*CV$51+$BF378*CV$52+$BG378*CV$53+$BH378*CV$54+$BI378*CV$55+$BJ378*CV$56+$BK378*CV$57+$BL378*CV$58+$BM378*CV$59+$BN378*CV$60+$BO378*CV$61+$BP378*CV$62+$BQ378*CV$63+$BR378*CV$64+$BS378*CV$65+$BT378*CV$66+$BU378*CV$67+$BV378*CV$68+$BW378*CV$69+$BX378*CV$70+$BY378*CV$71+$BZ378*CV$72+$CA378*CV$73+$CB378*CV$74+$CC378*CV$75+$CD378*CV$76+$CE378*CV$77+$CF378*CV$78+$CG378*CV$79+$CH378*CV$80</f>
        <v>0</v>
      </c>
      <c r="CW379" s="37">
        <f t="shared" ref="CW379" si="2576">$I378*CW$3+$J378*CW$4+$K378*CW$5+$L378*CW$6+$M378*CW$7+$N378*CW$8+$O378*CW$9+$P378*CW$10+$Q378*CW$11+$R378*CW$12+$S378*CW$13+$T378*CW$14+$U378*CW$15+$V378*CW$16+$W378*CW$17+$X378*CW$18+$Y378*CW$19+$Z378*CW$20+$AA378*CW$21+$AB378*CW$22+$AC378*CW$23+$AD378*CW$24+$AE378*CW$25+$AF378*CW$26+$AG378*CW$27+$AH378*CW$28+$AI378*CW$29+$AJ378*CW$30+$AK378*CW$31+$AL378*CW$32+$AM378*CW$33+$AN378*CW$34+$AO378*CW$35+$AP378*CW$36+$AQ378*CW$37+$AR378*CW$38+$AS378*CW$39+$AT378*CW$40+$AU378*CW$41+$AV378*CW$42+$AW378*CW$43+$AX378*CW$44+$AY378*CW$45+$AZ378*CW$46+$BA378*CW$47+$BB378*CW$48+$BC378*CW$49+$BD378*CW$50+$BE378*CW$51+$BF378*CW$52+$BG378*CW$53+$BH378*CW$54+$BI378*CW$55+$BJ378*CW$56+$BK378*CW$57+$BL378*CW$58+$BM378*CW$59+$BN378*CW$60+$BO378*CW$61+$BP378*CW$62+$BQ378*CW$63+$BR378*CW$64+$BS378*CW$65+$BT378*CW$66+$BU378*CW$67+$BV378*CW$68+$BW378*CW$69+$BX378*CW$70+$BY378*CW$71+$BZ378*CW$72+$CA378*CW$73+$CB378*CW$74+$CC378*CW$75+$CD378*CW$76+$CE378*CW$77+$CF378*CW$78+$CG378*CW$79+$CH378*CW$80</f>
        <v>0</v>
      </c>
      <c r="CX379" s="37">
        <f t="shared" ref="CX379" si="2577">$I378*CX$3+$J378*CX$4+$K378*CX$5+$L378*CX$6+$M378*CX$7+$N378*CX$8+$O378*CX$9+$P378*CX$10+$Q378*CX$11+$R378*CX$12+$S378*CX$13+$T378*CX$14+$U378*CX$15+$V378*CX$16+$W378*CX$17+$X378*CX$18+$Y378*CX$19+$Z378*CX$20+$AA378*CX$21+$AB378*CX$22+$AC378*CX$23+$AD378*CX$24+$AE378*CX$25+$AF378*CX$26+$AG378*CX$27+$AH378*CX$28+$AI378*CX$29+$AJ378*CX$30+$AK378*CX$31+$AL378*CX$32+$AM378*CX$33+$AN378*CX$34+$AO378*CX$35+$AP378*CX$36+$AQ378*CX$37+$AR378*CX$38+$AS378*CX$39+$AT378*CX$40+$AU378*CX$41+$AV378*CX$42+$AW378*CX$43+$AX378*CX$44+$AY378*CX$45+$AZ378*CX$46+$BA378*CX$47+$BB378*CX$48+$BC378*CX$49+$BD378*CX$50+$BE378*CX$51+$BF378*CX$52+$BG378*CX$53+$BH378*CX$54+$BI378*CX$55+$BJ378*CX$56+$BK378*CX$57+$BL378*CX$58+$BM378*CX$59+$BN378*CX$60+$BO378*CX$61+$BP378*CX$62+$BQ378*CX$63+$BR378*CX$64+$BS378*CX$65+$BT378*CX$66+$BU378*CX$67+$BV378*CX$68+$BW378*CX$69+$BX378*CX$70+$BY378*CX$71+$BZ378*CX$72+$CA378*CX$73+$CB378*CX$74+$CC378*CX$75+$CD378*CX$76+$CE378*CX$77+$CF378*CX$78+$CG378*CX$79+$CH378*CX$80</f>
        <v>0</v>
      </c>
      <c r="CY379" s="37">
        <f t="shared" ref="CY379" si="2578">$I378*CY$3+$J378*CY$4+$K378*CY$5+$L378*CY$6+$M378*CY$7+$N378*CY$8+$O378*CY$9+$P378*CY$10+$Q378*CY$11+$R378*CY$12+$S378*CY$13+$T378*CY$14+$U378*CY$15+$V378*CY$16+$W378*CY$17+$X378*CY$18+$Y378*CY$19+$Z378*CY$20+$AA378*CY$21+$AB378*CY$22+$AC378*CY$23+$AD378*CY$24+$AE378*CY$25+$AF378*CY$26+$AG378*CY$27+$AH378*CY$28+$AI378*CY$29+$AJ378*CY$30+$AK378*CY$31+$AL378*CY$32+$AM378*CY$33+$AN378*CY$34+$AO378*CY$35+$AP378*CY$36+$AQ378*CY$37+$AR378*CY$38+$AS378*CY$39+$AT378*CY$40+$AU378*CY$41+$AV378*CY$42+$AW378*CY$43+$AX378*CY$44+$AY378*CY$45+$AZ378*CY$46+$BA378*CY$47+$BB378*CY$48+$BC378*CY$49+$BD378*CY$50+$BE378*CY$51+$BF378*CY$52+$BG378*CY$53+$BH378*CY$54+$BI378*CY$55+$BJ378*CY$56+$BK378*CY$57+$BL378*CY$58+$BM378*CY$59+$BN378*CY$60+$BO378*CY$61+$BP378*CY$62+$BQ378*CY$63+$BR378*CY$64+$BS378*CY$65+$BT378*CY$66+$BU378*CY$67+$BV378*CY$68+$BW378*CY$69+$BX378*CY$70+$BY378*CY$71+$BZ378*CY$72+$CA378*CY$73+$CB378*CY$74+$CC378*CY$75+$CD378*CY$76+$CE378*CY$77+$CF378*CY$78+$CG378*CY$79+$CH378*CY$80</f>
        <v>0</v>
      </c>
      <c r="CZ379" s="37">
        <f t="shared" ref="CZ379" si="2579">$I378*CZ$3+$J378*CZ$4+$K378*CZ$5+$L378*CZ$6+$M378*CZ$7+$N378*CZ$8+$O378*CZ$9+$P378*CZ$10+$Q378*CZ$11+$R378*CZ$12+$S378*CZ$13+$T378*CZ$14+$U378*CZ$15+$V378*CZ$16+$W378*CZ$17+$X378*CZ$18+$Y378*CZ$19+$Z378*CZ$20+$AA378*CZ$21+$AB378*CZ$22+$AC378*CZ$23+$AD378*CZ$24+$AE378*CZ$25+$AF378*CZ$26+$AG378*CZ$27+$AH378*CZ$28+$AI378*CZ$29+$AJ378*CZ$30+$AK378*CZ$31+$AL378*CZ$32+$AM378*CZ$33+$AN378*CZ$34+$AO378*CZ$35+$AP378*CZ$36+$AQ378*CZ$37+$AR378*CZ$38+$AS378*CZ$39+$AT378*CZ$40+$AU378*CZ$41+$AV378*CZ$42+$AW378*CZ$43+$AX378*CZ$44+$AY378*CZ$45+$AZ378*CZ$46+$BA378*CZ$47+$BB378*CZ$48+$BC378*CZ$49+$BD378*CZ$50+$BE378*CZ$51+$BF378*CZ$52+$BG378*CZ$53+$BH378*CZ$54+$BI378*CZ$55+$BJ378*CZ$56+$BK378*CZ$57+$BL378*CZ$58+$BM378*CZ$59+$BN378*CZ$60+$BO378*CZ$61+$BP378*CZ$62+$BQ378*CZ$63+$BR378*CZ$64+$BS378*CZ$65+$BT378*CZ$66+$BU378*CZ$67+$BV378*CZ$68+$BW378*CZ$69+$BX378*CZ$70+$BY378*CZ$71+$BZ378*CZ$72+$CA378*CZ$73+$CB378*CZ$74+$CC378*CZ$75+$CD378*CZ$76+$CE378*CZ$77+$CF378*CZ$78+$CG378*CZ$79+$CH378*CZ$80</f>
        <v>0</v>
      </c>
      <c r="DA379" s="37">
        <f t="shared" ref="DA379" si="2580">$I378*DA$3+$J378*DA$4+$K378*DA$5+$L378*DA$6+$M378*DA$7+$N378*DA$8+$O378*DA$9+$P378*DA$10+$Q378*DA$11+$R378*DA$12+$S378*DA$13+$T378*DA$14+$U378*DA$15+$V378*DA$16+$W378*DA$17+$X378*DA$18+$Y378*DA$19+$Z378*DA$20+$AA378*DA$21+$AB378*DA$22+$AC378*DA$23+$AD378*DA$24+$AE378*DA$25+$AF378*DA$26+$AG378*DA$27+$AH378*DA$28+$AI378*DA$29+$AJ378*DA$30+$AK378*DA$31+$AL378*DA$32+$AM378*DA$33+$AN378*DA$34+$AO378*DA$35+$AP378*DA$36+$AQ378*DA$37+$AR378*DA$38+$AS378*DA$39+$AT378*DA$40+$AU378*DA$41+$AV378*DA$42+$AW378*DA$43+$AX378*DA$44+$AY378*DA$45+$AZ378*DA$46+$BA378*DA$47+$BB378*DA$48+$BC378*DA$49+$BD378*DA$50+$BE378*DA$51+$BF378*DA$52+$BG378*DA$53+$BH378*DA$54+$BI378*DA$55+$BJ378*DA$56+$BK378*DA$57+$BL378*DA$58+$BM378*DA$59+$BN378*DA$60+$BO378*DA$61+$BP378*DA$62+$BQ378*DA$63+$BR378*DA$64+$BS378*DA$65+$BT378*DA$66+$BU378*DA$67+$BV378*DA$68+$BW378*DA$69+$BX378*DA$70+$BY378*DA$71+$BZ378*DA$72+$CA378*DA$73+$CB378*DA$74+$CC378*DA$75+$CD378*DA$76+$CE378*DA$77+$CF378*DA$78+$CG378*DA$79+$CH378*DA$80</f>
        <v>0</v>
      </c>
      <c r="DB379" s="37">
        <f t="shared" ref="DB379" si="2581">$I378*DB$3+$J378*DB$4+$K378*DB$5+$L378*DB$6+$M378*DB$7+$N378*DB$8+$O378*DB$9+$P378*DB$10+$Q378*DB$11+$R378*DB$12+$S378*DB$13+$T378*DB$14+$U378*DB$15+$V378*DB$16+$W378*DB$17+$X378*DB$18+$Y378*DB$19+$Z378*DB$20+$AA378*DB$21+$AB378*DB$22+$AC378*DB$23+$AD378*DB$24+$AE378*DB$25+$AF378*DB$26+$AG378*DB$27+$AH378*DB$28+$AI378*DB$29+$AJ378*DB$30+$AK378*DB$31+$AL378*DB$32+$AM378*DB$33+$AN378*DB$34+$AO378*DB$35+$AP378*DB$36+$AQ378*DB$37+$AR378*DB$38+$AS378*DB$39+$AT378*DB$40+$AU378*DB$41+$AV378*DB$42+$AW378*DB$43+$AX378*DB$44+$AY378*DB$45+$AZ378*DB$46+$BA378*DB$47+$BB378*DB$48+$BC378*DB$49+$BD378*DB$50+$BE378*DB$51+$BF378*DB$52+$BG378*DB$53+$BH378*DB$54+$BI378*DB$55+$BJ378*DB$56+$BK378*DB$57+$BL378*DB$58+$BM378*DB$59+$BN378*DB$60+$BO378*DB$61+$BP378*DB$62+$BQ378*DB$63+$BR378*DB$64+$BS378*DB$65+$BT378*DB$66+$BU378*DB$67+$BV378*DB$68+$BW378*DB$69+$BX378*DB$70+$BY378*DB$71+$BZ378*DB$72+$CA378*DB$73+$CB378*DB$74+$CC378*DB$75+$CD378*DB$76+$CE378*DB$77+$CF378*DB$78+$CG378*DB$79+$CH378*DB$80</f>
        <v>0</v>
      </c>
      <c r="DC379" s="37">
        <f t="shared" ref="DC379" si="2582">$I378*DC$3+$J378*DC$4+$K378*DC$5+$L378*DC$6+$M378*DC$7+$N378*DC$8+$O378*DC$9+$P378*DC$10+$Q378*DC$11+$R378*DC$12+$S378*DC$13+$T378*DC$14+$U378*DC$15+$V378*DC$16+$W378*DC$17+$X378*DC$18+$Y378*DC$19+$Z378*DC$20+$AA378*DC$21+$AB378*DC$22+$AC378*DC$23+$AD378*DC$24+$AE378*DC$25+$AF378*DC$26+$AG378*DC$27+$AH378*DC$28+$AI378*DC$29+$AJ378*DC$30+$AK378*DC$31+$AL378*DC$32+$AM378*DC$33+$AN378*DC$34+$AO378*DC$35+$AP378*DC$36+$AQ378*DC$37+$AR378*DC$38+$AS378*DC$39+$AT378*DC$40+$AU378*DC$41+$AV378*DC$42+$AW378*DC$43+$AX378*DC$44+$AY378*DC$45+$AZ378*DC$46+$BA378*DC$47+$BB378*DC$48+$BC378*DC$49+$BD378*DC$50+$BE378*DC$51+$BF378*DC$52+$BG378*DC$53+$BH378*DC$54+$BI378*DC$55+$BJ378*DC$56+$BK378*DC$57+$BL378*DC$58+$BM378*DC$59+$BN378*DC$60+$BO378*DC$61+$BP378*DC$62+$BQ378*DC$63+$BR378*DC$64+$BS378*DC$65+$BT378*DC$66+$BU378*DC$67+$BV378*DC$68+$BW378*DC$69+$BX378*DC$70+$BY378*DC$71+$BZ378*DC$72+$CA378*DC$73+$CB378*DC$74+$CC378*DC$75+$CD378*DC$76+$CE378*DC$77+$CF378*DC$78+$CG378*DC$79+$CH378*DC$80</f>
        <v>0</v>
      </c>
      <c r="DD379" s="37">
        <f t="shared" ref="DD379" si="2583">$I378*DD$3+$J378*DD$4+$K378*DD$5+$L378*DD$6+$M378*DD$7+$N378*DD$8+$O378*DD$9+$P378*DD$10+$Q378*DD$11+$R378*DD$12+$S378*DD$13+$T378*DD$14+$U378*DD$15+$V378*DD$16+$W378*DD$17+$X378*DD$18+$Y378*DD$19+$Z378*DD$20+$AA378*DD$21+$AB378*DD$22+$AC378*DD$23+$AD378*DD$24+$AE378*DD$25+$AF378*DD$26+$AG378*DD$27+$AH378*DD$28+$AI378*DD$29+$AJ378*DD$30+$AK378*DD$31+$AL378*DD$32+$AM378*DD$33+$AN378*DD$34+$AO378*DD$35+$AP378*DD$36+$AQ378*DD$37+$AR378*DD$38+$AS378*DD$39+$AT378*DD$40+$AU378*DD$41+$AV378*DD$42+$AW378*DD$43+$AX378*DD$44+$AY378*DD$45+$AZ378*DD$46+$BA378*DD$47+$BB378*DD$48+$BC378*DD$49+$BD378*DD$50+$BE378*DD$51+$BF378*DD$52+$BG378*DD$53+$BH378*DD$54+$BI378*DD$55+$BJ378*DD$56+$BK378*DD$57+$BL378*DD$58+$BM378*DD$59+$BN378*DD$60+$BO378*DD$61+$BP378*DD$62+$BQ378*DD$63+$BR378*DD$64+$BS378*DD$65+$BT378*DD$66+$BU378*DD$67+$BV378*DD$68+$BW378*DD$69+$BX378*DD$70+$BY378*DD$71+$BZ378*DD$72+$CA378*DD$73+$CB378*DD$74+$CC378*DD$75+$CD378*DD$76+$CE378*DD$77+$CF378*DD$78+$CG378*DD$79+$CH378*DD$80</f>
        <v>0</v>
      </c>
      <c r="DE379" s="37">
        <f t="shared" ref="DE379" si="2584">$I378*DE$3+$J378*DE$4+$K378*DE$5+$L378*DE$6+$M378*DE$7+$N378*DE$8+$O378*DE$9+$P378*DE$10+$Q378*DE$11+$R378*DE$12+$S378*DE$13+$T378*DE$14+$U378*DE$15+$V378*DE$16+$W378*DE$17+$X378*DE$18+$Y378*DE$19+$Z378*DE$20+$AA378*DE$21+$AB378*DE$22+$AC378*DE$23+$AD378*DE$24+$AE378*DE$25+$AF378*DE$26+$AG378*DE$27+$AH378*DE$28+$AI378*DE$29+$AJ378*DE$30+$AK378*DE$31+$AL378*DE$32+$AM378*DE$33+$AN378*DE$34+$AO378*DE$35+$AP378*DE$36+$AQ378*DE$37+$AR378*DE$38+$AS378*DE$39+$AT378*DE$40+$AU378*DE$41+$AV378*DE$42+$AW378*DE$43+$AX378*DE$44+$AY378*DE$45+$AZ378*DE$46+$BA378*DE$47+$BB378*DE$48+$BC378*DE$49+$BD378*DE$50+$BE378*DE$51+$BF378*DE$52+$BG378*DE$53+$BH378*DE$54+$BI378*DE$55+$BJ378*DE$56+$BK378*DE$57+$BL378*DE$58+$BM378*DE$59+$BN378*DE$60+$BO378*DE$61+$BP378*DE$62+$BQ378*DE$63+$BR378*DE$64+$BS378*DE$65+$BT378*DE$66+$BU378*DE$67+$BV378*DE$68+$BW378*DE$69+$BX378*DE$70+$BY378*DE$71+$BZ378*DE$72+$CA378*DE$73+$CB378*DE$74+$CC378*DE$75+$CD378*DE$76+$CE378*DE$77+$CF378*DE$78+$CG378*DE$79+$CH378*DE$80</f>
        <v>0</v>
      </c>
      <c r="DF379" s="37">
        <f t="shared" ref="DF379" si="2585">$I378*DF$3+$J378*DF$4+$K378*DF$5+$L378*DF$6+$M378*DF$7+$N378*DF$8+$O378*DF$9+$P378*DF$10+$Q378*DF$11+$R378*DF$12+$S378*DF$13+$T378*DF$14+$U378*DF$15+$V378*DF$16+$W378*DF$17+$X378*DF$18+$Y378*DF$19+$Z378*DF$20+$AA378*DF$21+$AB378*DF$22+$AC378*DF$23+$AD378*DF$24+$AE378*DF$25+$AF378*DF$26+$AG378*DF$27+$AH378*DF$28+$AI378*DF$29+$AJ378*DF$30+$AK378*DF$31+$AL378*DF$32+$AM378*DF$33+$AN378*DF$34+$AO378*DF$35+$AP378*DF$36+$AQ378*DF$37+$AR378*DF$38+$AS378*DF$39+$AT378*DF$40+$AU378*DF$41+$AV378*DF$42+$AW378*DF$43+$AX378*DF$44+$AY378*DF$45+$AZ378*DF$46+$BA378*DF$47+$BB378*DF$48+$BC378*DF$49+$BD378*DF$50+$BE378*DF$51+$BF378*DF$52+$BG378*DF$53+$BH378*DF$54+$BI378*DF$55+$BJ378*DF$56+$BK378*DF$57+$BL378*DF$58+$BM378*DF$59+$BN378*DF$60+$BO378*DF$61+$BP378*DF$62+$BQ378*DF$63+$BR378*DF$64+$BS378*DF$65+$BT378*DF$66+$BU378*DF$67+$BV378*DF$68+$BW378*DF$69+$BX378*DF$70+$BY378*DF$71+$BZ378*DF$72+$CA378*DF$73+$CB378*DF$74+$CC378*DF$75+$CD378*DF$76+$CE378*DF$77+$CF378*DF$78+$CG378*DF$79+$CH378*DF$80</f>
        <v>0</v>
      </c>
      <c r="DG379" s="38">
        <f t="shared" ref="DG379" si="2586">$I378*DG$3+$J378*DG$4+$K378*DG$5+$L378*DG$6+$M378*DG$7+$N378*DG$8+$O378*DG$9+$P378*DG$10+$Q378*DG$11+$R378*DG$12+$S378*DG$13+$T378*DG$14+$U378*DG$15+$V378*DG$16+$W378*DG$17+$X378*DG$18+$Y378*DG$19+$Z378*DG$20+$AA378*DG$21+$AB378*DG$22+$AC378*DG$23+$AD378*DG$24+$AE378*DG$25+$AF378*DG$26+$AG378*DG$27+$AH378*DG$28+$AI378*DG$29+$AJ378*DG$30+$AK378*DG$31+$AL378*DG$32+$AM378*DG$33+$AN378*DG$34+$AO378*DG$35+$AP378*DG$36+$AQ378*DG$37+$AR378*DG$38+$AS378*DG$39+$AT378*DG$40+$AU378*DG$41+$AV378*DG$42+$AW378*DG$43+$AX378*DG$44+$AY378*DG$45+$AZ378*DG$46+$BA378*DG$47+$BB378*DG$48+$BC378*DG$49+$BD378*DG$50+$BE378*DG$51+$BF378*DG$52+$BG378*DG$53+$BH378*DG$54+$BI378*DG$55+$BJ378*DG$56+$BK378*DG$57+$BL378*DG$58+$BM378*DG$59+$BN378*DG$60+$BO378*DG$61+$BP378*DG$62+$BQ378*DG$63+$BR378*DG$64+$BS378*DG$65+$BT378*DG$66+$BU378*DG$67+$BV378*DG$68+$BW378*DG$69+$BX378*DG$70+$BY378*DG$71+$BZ378*DG$72+$CA378*DG$73+$CB378*DG$74+$CC378*DG$75+$CD378*DG$76+$CE378*DG$77+$CF378*DG$78+$CG378*DG$79+$CH378*DG$80</f>
        <v>0</v>
      </c>
    </row>
    <row r="380" spans="1:117" ht="12.75" hidden="1" outlineLevel="1" x14ac:dyDescent="0.2">
      <c r="A380" s="26"/>
      <c r="B380" s="27"/>
      <c r="C380" s="27"/>
      <c r="D380" s="28"/>
      <c r="E380" s="28"/>
      <c r="F380" s="28"/>
      <c r="G380" s="28"/>
      <c r="H380" s="28"/>
      <c r="I380" s="59"/>
      <c r="J380" s="59"/>
      <c r="K380" s="59"/>
      <c r="L380" s="59"/>
      <c r="M380" s="59"/>
      <c r="N380" s="59"/>
      <c r="O380" s="59"/>
      <c r="P380" s="59"/>
      <c r="Q380" s="59"/>
      <c r="R380" s="59"/>
      <c r="S380" s="59"/>
      <c r="T380" s="59"/>
      <c r="U380" s="59"/>
      <c r="V380" s="59"/>
      <c r="W380" s="59"/>
      <c r="X380" s="59"/>
      <c r="Y380" s="59"/>
      <c r="Z380" s="59"/>
      <c r="AA380" s="59"/>
      <c r="AB380" s="59"/>
      <c r="AC380" s="59"/>
      <c r="AD380" s="59"/>
      <c r="AE380" s="59"/>
      <c r="AF380" s="59"/>
      <c r="AG380" s="59"/>
      <c r="AH380" s="59"/>
      <c r="AI380" s="59"/>
      <c r="AJ380" s="59"/>
      <c r="AK380" s="59"/>
      <c r="AL380" s="59"/>
      <c r="AM380" s="59"/>
      <c r="AN380" s="59"/>
      <c r="AO380" s="59"/>
      <c r="AP380" s="59"/>
      <c r="AQ380" s="59"/>
      <c r="AR380" s="59"/>
      <c r="AS380" s="59"/>
      <c r="AT380" s="59"/>
      <c r="AU380" s="59"/>
      <c r="AV380" s="59"/>
      <c r="AW380" s="59"/>
      <c r="AX380" s="59"/>
      <c r="AY380" s="59"/>
      <c r="AZ380" s="59"/>
      <c r="BA380" s="59"/>
      <c r="BB380" s="59"/>
      <c r="BC380" s="59"/>
      <c r="BD380" s="59"/>
      <c r="BE380" s="59"/>
      <c r="BF380" s="59"/>
      <c r="BG380" s="59"/>
      <c r="BH380" s="59"/>
      <c r="BI380" s="59"/>
      <c r="BJ380" s="59"/>
      <c r="BK380" s="59"/>
      <c r="BL380" s="59"/>
      <c r="BM380" s="59"/>
      <c r="BN380" s="59"/>
      <c r="BO380" s="59"/>
      <c r="BP380" s="59"/>
      <c r="BQ380" s="59"/>
      <c r="BR380" s="59"/>
      <c r="BS380" s="59"/>
      <c r="BT380" s="59"/>
      <c r="BU380" s="59"/>
      <c r="BV380" s="59"/>
      <c r="BW380" s="59"/>
      <c r="BX380" s="59"/>
      <c r="BY380" s="59"/>
      <c r="BZ380" s="59"/>
      <c r="CA380" s="59"/>
      <c r="CB380" s="59"/>
      <c r="CC380" s="59"/>
      <c r="CD380" s="59"/>
      <c r="CE380" s="59"/>
      <c r="CF380" s="59"/>
      <c r="CG380" s="59"/>
      <c r="CH380" s="59"/>
      <c r="CI380" s="28"/>
      <c r="CJ380" s="28"/>
      <c r="CK380" s="28"/>
      <c r="CL380" s="28"/>
      <c r="CM380" s="29" t="s">
        <v>8</v>
      </c>
      <c r="CN380" s="39"/>
      <c r="CO380" s="40"/>
      <c r="CP380" s="40"/>
      <c r="CQ380" s="40"/>
      <c r="CR380" s="40"/>
      <c r="CS380" s="40"/>
      <c r="CT380" s="40"/>
      <c r="CU380" s="40"/>
      <c r="CV380" s="40"/>
      <c r="CW380" s="40"/>
      <c r="CX380" s="40"/>
      <c r="CY380" s="40"/>
      <c r="CZ380" s="40"/>
      <c r="DA380" s="40"/>
      <c r="DB380" s="40"/>
      <c r="DC380" s="40"/>
      <c r="DD380" s="40"/>
      <c r="DE380" s="40"/>
      <c r="DF380" s="40"/>
      <c r="DG380" s="41"/>
    </row>
    <row r="381" spans="1:117" ht="12.75" collapsed="1" x14ac:dyDescent="0.2">
      <c r="A381" s="19" t="s">
        <v>367</v>
      </c>
      <c r="B381" s="19" t="s">
        <v>161</v>
      </c>
      <c r="C381" s="19"/>
      <c r="D381" s="20" t="s">
        <v>316</v>
      </c>
      <c r="E381" s="20">
        <v>6</v>
      </c>
      <c r="F381" s="20">
        <f>IF($C$4="",SUMIF(stock_on_hand!A:A,planner!A381,stock_on_hand!C:C),SUMIFS(stock_on_hand!C:C,stock_on_hand!A:A,planner!A381,stock_on_hand!E:E,$C$4))</f>
        <v>300</v>
      </c>
      <c r="G381" s="20"/>
      <c r="H381" s="20" t="s">
        <v>326</v>
      </c>
      <c r="I381" s="57">
        <f>IFERROR(HLOOKUP(I$188,bom!$2:$300,MATCH($A381,bom!$A:$A,0)-1,0),0)</f>
        <v>0</v>
      </c>
      <c r="J381" s="57">
        <f>IFERROR(HLOOKUP(J$188,bom!$2:$300,MATCH($A381,bom!$A:$A,0)-1,0),0)</f>
        <v>0</v>
      </c>
      <c r="K381" s="57">
        <f>IFERROR(HLOOKUP(K$188,bom!$2:$300,MATCH($A381,bom!$A:$A,0)-1,0),0)</f>
        <v>0</v>
      </c>
      <c r="L381" s="57">
        <f>IFERROR(HLOOKUP(L$188,bom!$2:$300,MATCH($A381,bom!$A:$A,0)-1,0),0)</f>
        <v>0</v>
      </c>
      <c r="M381" s="57">
        <f>IFERROR(HLOOKUP(M$188,bom!$2:$300,MATCH($A381,bom!$A:$A,0)-1,0),0)</f>
        <v>0</v>
      </c>
      <c r="N381" s="57">
        <f>IFERROR(HLOOKUP(N$188,bom!$2:$300,MATCH($A381,bom!$A:$A,0)-1,0),0)</f>
        <v>0</v>
      </c>
      <c r="O381" s="57">
        <f>IFERROR(HLOOKUP(O$188,bom!$2:$300,MATCH($A381,bom!$A:$A,0)-1,0),0)</f>
        <v>0</v>
      </c>
      <c r="P381" s="57">
        <f>IFERROR(HLOOKUP(P$188,bom!$2:$300,MATCH($A381,bom!$A:$A,0)-1,0),0)</f>
        <v>0</v>
      </c>
      <c r="Q381" s="57">
        <f>IFERROR(HLOOKUP(Q$188,bom!$2:$300,MATCH($A381,bom!$A:$A,0)-1,0),0)</f>
        <v>0</v>
      </c>
      <c r="R381" s="57">
        <f>IFERROR(HLOOKUP(R$188,bom!$2:$300,MATCH($A381,bom!$A:$A,0)-1,0),0)</f>
        <v>0</v>
      </c>
      <c r="S381" s="57">
        <f>IFERROR(HLOOKUP(S$188,bom!$2:$300,MATCH($A381,bom!$A:$A,0)-1,0),0)</f>
        <v>0</v>
      </c>
      <c r="T381" s="57">
        <f>IFERROR(HLOOKUP(T$188,bom!$2:$300,MATCH($A381,bom!$A:$A,0)-1,0),0)</f>
        <v>0</v>
      </c>
      <c r="U381" s="57">
        <f>IFERROR(HLOOKUP(U$188,bom!$2:$300,MATCH($A381,bom!$A:$A,0)-1,0),0)</f>
        <v>0</v>
      </c>
      <c r="V381" s="57">
        <f>IFERROR(HLOOKUP(V$188,bom!$2:$300,MATCH($A381,bom!$A:$A,0)-1,0),0)</f>
        <v>0</v>
      </c>
      <c r="W381" s="57">
        <f>IFERROR(HLOOKUP(W$188,bom!$2:$300,MATCH($A381,bom!$A:$A,0)-1,0),0)</f>
        <v>0</v>
      </c>
      <c r="X381" s="57">
        <f>IFERROR(HLOOKUP(X$188,bom!$2:$300,MATCH($A381,bom!$A:$A,0)-1,0),0)</f>
        <v>0</v>
      </c>
      <c r="Y381" s="57">
        <f>IFERROR(HLOOKUP(Y$188,bom!$2:$300,MATCH($A381,bom!$A:$A,0)-1,0),0)</f>
        <v>0</v>
      </c>
      <c r="Z381" s="57">
        <f>IFERROR(HLOOKUP(Z$188,bom!$2:$300,MATCH($A381,bom!$A:$A,0)-1,0),0)</f>
        <v>0</v>
      </c>
      <c r="AA381" s="57">
        <f>IFERROR(HLOOKUP(AA$188,bom!$2:$300,MATCH($A381,bom!$A:$A,0)-1,0),0)</f>
        <v>0</v>
      </c>
      <c r="AB381" s="57">
        <f>IFERROR(HLOOKUP(AB$188,bom!$2:$300,MATCH($A381,bom!$A:$A,0)-1,0),0)</f>
        <v>0</v>
      </c>
      <c r="AC381" s="57">
        <f>IFERROR(HLOOKUP(AC$188,bom!$2:$300,MATCH($A381,bom!$A:$A,0)-1,0),0)</f>
        <v>0</v>
      </c>
      <c r="AD381" s="57">
        <f>IFERROR(HLOOKUP(AD$188,bom!$2:$300,MATCH($A381,bom!$A:$A,0)-1,0),0)</f>
        <v>0</v>
      </c>
      <c r="AE381" s="57">
        <f>IFERROR(HLOOKUP(AE$188,bom!$2:$300,MATCH($A381,bom!$A:$A,0)-1,0),0)</f>
        <v>0</v>
      </c>
      <c r="AF381" s="57">
        <f>IFERROR(HLOOKUP(AF$188,bom!$2:$300,MATCH($A381,bom!$A:$A,0)-1,0),0)</f>
        <v>0</v>
      </c>
      <c r="AG381" s="57">
        <f>IFERROR(HLOOKUP(AG$188,bom!$2:$300,MATCH($A381,bom!$A:$A,0)-1,0),0)</f>
        <v>0</v>
      </c>
      <c r="AH381" s="57">
        <f>IFERROR(HLOOKUP(AH$188,bom!$2:$300,MATCH($A381,bom!$A:$A,0)-1,0),0)</f>
        <v>0</v>
      </c>
      <c r="AI381" s="57">
        <f>IFERROR(HLOOKUP(AI$188,bom!$2:$300,MATCH($A381,bom!$A:$A,0)-1,0),0)</f>
        <v>0</v>
      </c>
      <c r="AJ381" s="57">
        <f>IFERROR(HLOOKUP(AJ$188,bom!$2:$300,MATCH($A381,bom!$A:$A,0)-1,0),0)</f>
        <v>0</v>
      </c>
      <c r="AK381" s="57">
        <f>IFERROR(HLOOKUP(AK$188,bom!$2:$300,MATCH($A381,bom!$A:$A,0)-1,0),0)</f>
        <v>0</v>
      </c>
      <c r="AL381" s="57">
        <f>IFERROR(HLOOKUP(AL$188,bom!$2:$300,MATCH($A381,bom!$A:$A,0)-1,0),0)</f>
        <v>0</v>
      </c>
      <c r="AM381" s="57">
        <f>IFERROR(HLOOKUP(AM$188,bom!$2:$300,MATCH($A381,bom!$A:$A,0)-1,0),0)</f>
        <v>0</v>
      </c>
      <c r="AN381" s="57">
        <f>IFERROR(HLOOKUP(AN$188,bom!$2:$300,MATCH($A381,bom!$A:$A,0)-1,0),0)</f>
        <v>0</v>
      </c>
      <c r="AO381" s="57">
        <f>IFERROR(HLOOKUP(AO$188,bom!$2:$300,MATCH($A381,bom!$A:$A,0)-1,0),0)</f>
        <v>0</v>
      </c>
      <c r="AP381" s="57">
        <f>IFERROR(HLOOKUP(AP$188,bom!$2:$300,MATCH($A381,bom!$A:$A,0)-1,0),0)</f>
        <v>0</v>
      </c>
      <c r="AQ381" s="57">
        <f>IFERROR(HLOOKUP(AQ$188,bom!$2:$300,MATCH($A381,bom!$A:$A,0)-1,0),0)</f>
        <v>0</v>
      </c>
      <c r="AR381" s="57">
        <f>IFERROR(HLOOKUP(AR$188,bom!$2:$300,MATCH($A381,bom!$A:$A,0)-1,0),0)</f>
        <v>0</v>
      </c>
      <c r="AS381" s="57">
        <f>IFERROR(HLOOKUP(AS$188,bom!$2:$300,MATCH($A381,bom!$A:$A,0)-1,0),0)</f>
        <v>0</v>
      </c>
      <c r="AT381" s="57">
        <f>IFERROR(HLOOKUP(AT$188,bom!$2:$300,MATCH($A381,bom!$A:$A,0)-1,0),0)</f>
        <v>0</v>
      </c>
      <c r="AU381" s="57">
        <f>IFERROR(HLOOKUP(AU$188,bom!$2:$300,MATCH($A381,bom!$A:$A,0)-1,0),0)</f>
        <v>0</v>
      </c>
      <c r="AV381" s="57">
        <f>IFERROR(HLOOKUP(AV$188,bom!$2:$300,MATCH($A381,bom!$A:$A,0)-1,0),0)</f>
        <v>0</v>
      </c>
      <c r="AW381" s="57">
        <f>IFERROR(HLOOKUP(AW$188,bom!$2:$300,MATCH($A381,bom!$A:$A,0)-1,0),0)</f>
        <v>0</v>
      </c>
      <c r="AX381" s="57">
        <f>IFERROR(HLOOKUP(AX$188,bom!$2:$300,MATCH($A381,bom!$A:$A,0)-1,0),0)</f>
        <v>0</v>
      </c>
      <c r="AY381" s="57">
        <f>IFERROR(HLOOKUP(AY$188,bom!$2:$300,MATCH($A381,bom!$A:$A,0)-1,0),0)</f>
        <v>0</v>
      </c>
      <c r="AZ381" s="57">
        <f>IFERROR(HLOOKUP(AZ$188,bom!$2:$300,MATCH($A381,bom!$A:$A,0)-1,0),0)</f>
        <v>0</v>
      </c>
      <c r="BA381" s="57">
        <f>IFERROR(HLOOKUP(BA$188,bom!$2:$300,MATCH($A381,bom!$A:$A,0)-1,0),0)</f>
        <v>0</v>
      </c>
      <c r="BB381" s="57">
        <f>IFERROR(HLOOKUP(BB$188,bom!$2:$300,MATCH($A381,bom!$A:$A,0)-1,0),0)</f>
        <v>0</v>
      </c>
      <c r="BC381" s="57">
        <f>IFERROR(HLOOKUP(BC$188,bom!$2:$300,MATCH($A381,bom!$A:$A,0)-1,0),0)</f>
        <v>0</v>
      </c>
      <c r="BD381" s="57">
        <f>IFERROR(HLOOKUP(BD$188,bom!$2:$300,MATCH($A381,bom!$A:$A,0)-1,0),0)</f>
        <v>0</v>
      </c>
      <c r="BE381" s="57">
        <f>IFERROR(HLOOKUP(BE$188,bom!$2:$300,MATCH($A381,bom!$A:$A,0)-1,0),0)</f>
        <v>0</v>
      </c>
      <c r="BF381" s="57">
        <f>IFERROR(HLOOKUP(BF$188,bom!$2:$300,MATCH($A381,bom!$A:$A,0)-1,0),0)</f>
        <v>0</v>
      </c>
      <c r="BG381" s="57">
        <f>IFERROR(HLOOKUP(BG$188,bom!$2:$300,MATCH($A381,bom!$A:$A,0)-1,0),0)</f>
        <v>0</v>
      </c>
      <c r="BH381" s="57">
        <f>IFERROR(HLOOKUP(BH$188,bom!$2:$300,MATCH($A381,bom!$A:$A,0)-1,0),0)</f>
        <v>0</v>
      </c>
      <c r="BI381" s="57">
        <f>IFERROR(HLOOKUP(BI$188,bom!$2:$300,MATCH($A381,bom!$A:$A,0)-1,0),0)</f>
        <v>0</v>
      </c>
      <c r="BJ381" s="57">
        <f>IFERROR(HLOOKUP(BJ$188,bom!$2:$300,MATCH($A381,bom!$A:$A,0)-1,0),0)</f>
        <v>0</v>
      </c>
      <c r="BK381" s="57">
        <f>IFERROR(HLOOKUP(BK$188,bom!$2:$300,MATCH($A381,bom!$A:$A,0)-1,0),0)</f>
        <v>0</v>
      </c>
      <c r="BL381" s="57">
        <f>IFERROR(HLOOKUP(BL$188,bom!$2:$300,MATCH($A381,bom!$A:$A,0)-1,0),0)</f>
        <v>0</v>
      </c>
      <c r="BM381" s="57">
        <f>IFERROR(HLOOKUP(BM$188,bom!$2:$300,MATCH($A381,bom!$A:$A,0)-1,0),0)</f>
        <v>0</v>
      </c>
      <c r="BN381" s="57">
        <f>IFERROR(HLOOKUP(BN$188,bom!$2:$300,MATCH($A381,bom!$A:$A,0)-1,0),0)</f>
        <v>0</v>
      </c>
      <c r="BO381" s="57">
        <f>IFERROR(HLOOKUP(BO$188,bom!$2:$300,MATCH($A381,bom!$A:$A,0)-1,0),0)</f>
        <v>0</v>
      </c>
      <c r="BP381" s="57">
        <f>IFERROR(HLOOKUP(BP$188,bom!$2:$300,MATCH($A381,bom!$A:$A,0)-1,0),0)</f>
        <v>0</v>
      </c>
      <c r="BQ381" s="57">
        <f>IFERROR(HLOOKUP(BQ$188,bom!$2:$300,MATCH($A381,bom!$A:$A,0)-1,0),0)</f>
        <v>0</v>
      </c>
      <c r="BR381" s="57">
        <f>IFERROR(HLOOKUP(BR$188,bom!$2:$300,MATCH($A381,bom!$A:$A,0)-1,0),0)</f>
        <v>0</v>
      </c>
      <c r="BS381" s="57">
        <f>IFERROR(HLOOKUP(BS$188,bom!$2:$300,MATCH($A381,bom!$A:$A,0)-1,0),0)</f>
        <v>0</v>
      </c>
      <c r="BT381" s="57">
        <f>IFERROR(HLOOKUP(BT$188,bom!$2:$300,MATCH($A381,bom!$A:$A,0)-1,0),0)</f>
        <v>0</v>
      </c>
      <c r="BU381" s="57">
        <f>IFERROR(HLOOKUP(BU$188,bom!$2:$300,MATCH($A381,bom!$A:$A,0)-1,0),0)</f>
        <v>0</v>
      </c>
      <c r="BV381" s="57">
        <f>IFERROR(HLOOKUP(BV$188,bom!$2:$300,MATCH($A381,bom!$A:$A,0)-1,0),0)</f>
        <v>0</v>
      </c>
      <c r="BW381" s="57">
        <f>IFERROR(HLOOKUP(BW$188,bom!$2:$300,MATCH($A381,bom!$A:$A,0)-1,0),0)</f>
        <v>0</v>
      </c>
      <c r="BX381" s="57">
        <f>IFERROR(HLOOKUP(BX$188,bom!$2:$300,MATCH($A381,bom!$A:$A,0)-1,0),0)</f>
        <v>0</v>
      </c>
      <c r="BY381" s="57">
        <f>IFERROR(HLOOKUP(BY$188,bom!$2:$300,MATCH($A381,bom!$A:$A,0)-1,0),0)</f>
        <v>0</v>
      </c>
      <c r="BZ381" s="57">
        <f>IFERROR(HLOOKUP(BZ$188,bom!$2:$300,MATCH($A381,bom!$A:$A,0)-1,0),0)</f>
        <v>0</v>
      </c>
      <c r="CA381" s="57">
        <f>IFERROR(HLOOKUP(CA$188,bom!$2:$300,MATCH($A381,bom!$A:$A,0)-1,0),0)</f>
        <v>0</v>
      </c>
      <c r="CB381" s="57">
        <f>IFERROR(HLOOKUP(CB$188,bom!$2:$300,MATCH($A381,bom!$A:$A,0)-1,0),0)</f>
        <v>0</v>
      </c>
      <c r="CC381" s="57">
        <f>IFERROR(HLOOKUP(CC$188,bom!$2:$300,MATCH($A381,bom!$A:$A,0)-1,0),0)</f>
        <v>0</v>
      </c>
      <c r="CD381" s="57">
        <f>IFERROR(HLOOKUP(CD$188,bom!$2:$300,MATCH($A381,bom!$A:$A,0)-1,0),0)</f>
        <v>0</v>
      </c>
      <c r="CE381" s="57">
        <f>IFERROR(HLOOKUP(CE$188,bom!$2:$300,MATCH($A381,bom!$A:$A,0)-1,0),0)</f>
        <v>0</v>
      </c>
      <c r="CF381" s="57">
        <f>IFERROR(HLOOKUP(CF$188,bom!$2:$300,MATCH($A381,bom!$A:$A,0)-1,0),0)</f>
        <v>0</v>
      </c>
      <c r="CG381" s="57">
        <f>IFERROR(HLOOKUP(CG$188,bom!$2:$300,MATCH($A381,bom!$A:$A,0)-1,0),0)</f>
        <v>0</v>
      </c>
      <c r="CH381" s="57">
        <f>IFERROR(HLOOKUP(CH$188,bom!$2:$300,MATCH($A381,bom!$A:$A,0)-1,0),0)</f>
        <v>0</v>
      </c>
      <c r="CI381" s="20"/>
      <c r="CJ381" s="20"/>
      <c r="CK381" s="20"/>
      <c r="CL381" s="20"/>
      <c r="CM381" s="32" t="str">
        <f t="shared" ref="CM381" si="2587">IF(G381&gt;0,IF(CN381&lt;(0.8*G381),"WARNING!!!",IF(CN381&lt;G381,"ORDER","OK")),IF((VLOOKUP(A381,A:DG,91+E381,0))&lt;0,"WARNING!!!",IF((VLOOKUP(A381,A:DG,91+ROUND(1.25*E381,0),0))&lt;0,"ORDER","OK")))</f>
        <v>OK</v>
      </c>
      <c r="CN381" s="33">
        <f t="shared" ref="CN381" si="2588">F381-CN382+CN383</f>
        <v>300</v>
      </c>
      <c r="CO381" s="34">
        <f t="shared" ref="CO381" si="2589">CN381-CO382+CO383</f>
        <v>300</v>
      </c>
      <c r="CP381" s="34">
        <f t="shared" ref="CP381" si="2590">CO381-CP382+CP383</f>
        <v>300</v>
      </c>
      <c r="CQ381" s="34">
        <f t="shared" ref="CQ381" si="2591">CP381-CQ382+CQ383</f>
        <v>300</v>
      </c>
      <c r="CR381" s="34">
        <f t="shared" ref="CR381" si="2592">CQ381-CR382+CR383</f>
        <v>300</v>
      </c>
      <c r="CS381" s="34">
        <f t="shared" ref="CS381" si="2593">CR381-CS382+CS383</f>
        <v>300</v>
      </c>
      <c r="CT381" s="34">
        <f t="shared" ref="CT381" si="2594">CS381-CT382+CT383</f>
        <v>300</v>
      </c>
      <c r="CU381" s="34">
        <f t="shared" ref="CU381" si="2595">CT381-CU382+CU383</f>
        <v>300</v>
      </c>
      <c r="CV381" s="34">
        <f t="shared" ref="CV381" si="2596">CU381-CV382+CV383</f>
        <v>300</v>
      </c>
      <c r="CW381" s="34">
        <f t="shared" ref="CW381" si="2597">CV381-CW382+CW383</f>
        <v>300</v>
      </c>
      <c r="CX381" s="34">
        <f t="shared" ref="CX381" si="2598">CW381-CX382+CX383</f>
        <v>300</v>
      </c>
      <c r="CY381" s="34">
        <f t="shared" ref="CY381" si="2599">CX381-CY382+CY383</f>
        <v>300</v>
      </c>
      <c r="CZ381" s="34">
        <f t="shared" ref="CZ381" si="2600">CY381-CZ382+CZ383</f>
        <v>300</v>
      </c>
      <c r="DA381" s="34">
        <f t="shared" ref="DA381" si="2601">CZ381-DA382+DA383</f>
        <v>300</v>
      </c>
      <c r="DB381" s="34">
        <f t="shared" ref="DB381" si="2602">DA381-DB382+DB383</f>
        <v>300</v>
      </c>
      <c r="DC381" s="34">
        <f t="shared" ref="DC381" si="2603">DB381-DC382+DC383</f>
        <v>300</v>
      </c>
      <c r="DD381" s="34">
        <f t="shared" ref="DD381" si="2604">DC381-DD382+DD383</f>
        <v>300</v>
      </c>
      <c r="DE381" s="34">
        <f t="shared" ref="DE381" si="2605">DD381-DE382+DE383</f>
        <v>300</v>
      </c>
      <c r="DF381" s="34">
        <f t="shared" ref="DF381" si="2606">DE381-DF382+DF383</f>
        <v>300</v>
      </c>
      <c r="DG381" s="35">
        <f t="shared" ref="DG381" si="2607">DF381-DG382+DG383</f>
        <v>300</v>
      </c>
      <c r="DM381" s="21"/>
    </row>
    <row r="382" spans="1:117" ht="12.75" hidden="1" outlineLevel="1" x14ac:dyDescent="0.2">
      <c r="A382" s="22"/>
      <c r="B382" s="23"/>
      <c r="C382" s="23"/>
      <c r="D382" s="24"/>
      <c r="E382" s="24"/>
      <c r="F382" s="24"/>
      <c r="G382" s="24"/>
      <c r="H382" s="24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24"/>
      <c r="CJ382" s="24"/>
      <c r="CK382" s="24"/>
      <c r="CL382" s="24"/>
      <c r="CM382" s="25" t="s">
        <v>7</v>
      </c>
      <c r="CN382" s="36">
        <f t="shared" ref="CN382" si="2608">$I381*CN$3+$J381*CN$4+$K381*CN$5+$L381*CN$6+$M381*CN$7+$N381*CN$8+$O381*CN$9+$P381*CN$10+$Q381*CN$11+$R381*CN$12+$S381*CN$13+$T381*CN$14+$U381*CN$15+$V381*CN$16+$W381*CN$17+$X381*CN$18+$Y381*CN$19+$Z381*CN$20+$AA381*CN$21+$AB381*CN$22+$AC381*CN$23+$AD381*CN$24+$AE381*CN$25+$AF381*CN$26+$AG381*CN$27+$AH381*CN$28+$AI381*CN$29+$AJ381*CN$30+$AK381*CN$31+$AL381*CN$32+$AM381*CN$33+$AN381*CN$34+$AO381*CN$35+$AP381*CN$36+$AQ381*CN$37+$AR381*CN$38+$AS381*CN$39+$AT381*CN$40+$AU381*CN$41+$AV381*CN$42+$AW381*CN$43+$AX381*CN$44+$AY381*CN$45+$AZ381*CN$46+$BA381*CN$47+$BB381*CN$48+$BC381*CN$49+$BD381*CN$50+$BE381*CN$51+$BF381*CN$52+$BG381*CN$53+$BH381*CN$54+$BI381*CN$55+$BJ381*CN$56+$BK381*CN$57+$BL381*CN$58+$BM381*CN$59+$BN381*CN$60+$BO381*CN$61+$BP381*CN$62+$BQ381*CN$63+$BR381*CN$64+$BS381*CN$65+$BT381*CN$66+$BU381*CN$67+$BV381*CN$68+$BW381*CN$69+$BX381*CN$70+$BY381*CN$71+$BZ381*CN$72+$CA381*CN$73+$CB381*CN$74+$CC381*CN$75+$CD381*CN$76+$CE381*CN$77+$CF381*CN$78+$CG381*CN$79+$CH381*CN$80</f>
        <v>0</v>
      </c>
      <c r="CO382" s="37">
        <f t="shared" ref="CO382" si="2609">$I381*CO$3+$J381*CO$4+$K381*CO$5+$L381*CO$6+$M381*CO$7+$N381*CO$8+$O381*CO$9+$P381*CO$10+$Q381*CO$11+$R381*CO$12+$S381*CO$13+$T381*CO$14+$U381*CO$15+$V381*CO$16+$W381*CO$17+$X381*CO$18+$Y381*CO$19+$Z381*CO$20+$AA381*CO$21+$AB381*CO$22+$AC381*CO$23+$AD381*CO$24+$AE381*CO$25+$AF381*CO$26+$AG381*CO$27+$AH381*CO$28+$AI381*CO$29+$AJ381*CO$30+$AK381*CO$31+$AL381*CO$32+$AM381*CO$33+$AN381*CO$34+$AO381*CO$35+$AP381*CO$36+$AQ381*CO$37+$AR381*CO$38+$AS381*CO$39+$AT381*CO$40+$AU381*CO$41+$AV381*CO$42+$AW381*CO$43+$AX381*CO$44+$AY381*CO$45+$AZ381*CO$46+$BA381*CO$47+$BB381*CO$48+$BC381*CO$49+$BD381*CO$50+$BE381*CO$51+$BF381*CO$52+$BG381*CO$53+$BH381*CO$54+$BI381*CO$55+$BJ381*CO$56+$BK381*CO$57+$BL381*CO$58+$BM381*CO$59+$BN381*CO$60+$BO381*CO$61+$BP381*CO$62+$BQ381*CO$63+$BR381*CO$64+$BS381*CO$65+$BT381*CO$66+$BU381*CO$67+$BV381*CO$68+$BW381*CO$69+$BX381*CO$70+$BY381*CO$71+$BZ381*CO$72+$CA381*CO$73+$CB381*CO$74+$CC381*CO$75+$CD381*CO$76+$CE381*CO$77+$CF381*CO$78+$CG381*CO$79+$CH381*CO$80</f>
        <v>0</v>
      </c>
      <c r="CP382" s="37">
        <f t="shared" ref="CP382" si="2610">$I381*CP$3+$J381*CP$4+$K381*CP$5+$L381*CP$6+$M381*CP$7+$N381*CP$8+$O381*CP$9+$P381*CP$10+$Q381*CP$11+$R381*CP$12+$S381*CP$13+$T381*CP$14+$U381*CP$15+$V381*CP$16+$W381*CP$17+$X381*CP$18+$Y381*CP$19+$Z381*CP$20+$AA381*CP$21+$AB381*CP$22+$AC381*CP$23+$AD381*CP$24+$AE381*CP$25+$AF381*CP$26+$AG381*CP$27+$AH381*CP$28+$AI381*CP$29+$AJ381*CP$30+$AK381*CP$31+$AL381*CP$32+$AM381*CP$33+$AN381*CP$34+$AO381*CP$35+$AP381*CP$36+$AQ381*CP$37+$AR381*CP$38+$AS381*CP$39+$AT381*CP$40+$AU381*CP$41+$AV381*CP$42+$AW381*CP$43+$AX381*CP$44+$AY381*CP$45+$AZ381*CP$46+$BA381*CP$47+$BB381*CP$48+$BC381*CP$49+$BD381*CP$50+$BE381*CP$51+$BF381*CP$52+$BG381*CP$53+$BH381*CP$54+$BI381*CP$55+$BJ381*CP$56+$BK381*CP$57+$BL381*CP$58+$BM381*CP$59+$BN381*CP$60+$BO381*CP$61+$BP381*CP$62+$BQ381*CP$63+$BR381*CP$64+$BS381*CP$65+$BT381*CP$66+$BU381*CP$67+$BV381*CP$68+$BW381*CP$69+$BX381*CP$70+$BY381*CP$71+$BZ381*CP$72+$CA381*CP$73+$CB381*CP$74+$CC381*CP$75+$CD381*CP$76+$CE381*CP$77+$CF381*CP$78+$CG381*CP$79+$CH381*CP$80</f>
        <v>0</v>
      </c>
      <c r="CQ382" s="37">
        <f t="shared" ref="CQ382" si="2611">$I381*CQ$3+$J381*CQ$4+$K381*CQ$5+$L381*CQ$6+$M381*CQ$7+$N381*CQ$8+$O381*CQ$9+$P381*CQ$10+$Q381*CQ$11+$R381*CQ$12+$S381*CQ$13+$T381*CQ$14+$U381*CQ$15+$V381*CQ$16+$W381*CQ$17+$X381*CQ$18+$Y381*CQ$19+$Z381*CQ$20+$AA381*CQ$21+$AB381*CQ$22+$AC381*CQ$23+$AD381*CQ$24+$AE381*CQ$25+$AF381*CQ$26+$AG381*CQ$27+$AH381*CQ$28+$AI381*CQ$29+$AJ381*CQ$30+$AK381*CQ$31+$AL381*CQ$32+$AM381*CQ$33+$AN381*CQ$34+$AO381*CQ$35+$AP381*CQ$36+$AQ381*CQ$37+$AR381*CQ$38+$AS381*CQ$39+$AT381*CQ$40+$AU381*CQ$41+$AV381*CQ$42+$AW381*CQ$43+$AX381*CQ$44+$AY381*CQ$45+$AZ381*CQ$46+$BA381*CQ$47+$BB381*CQ$48+$BC381*CQ$49+$BD381*CQ$50+$BE381*CQ$51+$BF381*CQ$52+$BG381*CQ$53+$BH381*CQ$54+$BI381*CQ$55+$BJ381*CQ$56+$BK381*CQ$57+$BL381*CQ$58+$BM381*CQ$59+$BN381*CQ$60+$BO381*CQ$61+$BP381*CQ$62+$BQ381*CQ$63+$BR381*CQ$64+$BS381*CQ$65+$BT381*CQ$66+$BU381*CQ$67+$BV381*CQ$68+$BW381*CQ$69+$BX381*CQ$70+$BY381*CQ$71+$BZ381*CQ$72+$CA381*CQ$73+$CB381*CQ$74+$CC381*CQ$75+$CD381*CQ$76+$CE381*CQ$77+$CF381*CQ$78+$CG381*CQ$79+$CH381*CQ$80</f>
        <v>0</v>
      </c>
      <c r="CR382" s="37">
        <f t="shared" ref="CR382" si="2612">$I381*CR$3+$J381*CR$4+$K381*CR$5+$L381*CR$6+$M381*CR$7+$N381*CR$8+$O381*CR$9+$P381*CR$10+$Q381*CR$11+$R381*CR$12+$S381*CR$13+$T381*CR$14+$U381*CR$15+$V381*CR$16+$W381*CR$17+$X381*CR$18+$Y381*CR$19+$Z381*CR$20+$AA381*CR$21+$AB381*CR$22+$AC381*CR$23+$AD381*CR$24+$AE381*CR$25+$AF381*CR$26+$AG381*CR$27+$AH381*CR$28+$AI381*CR$29+$AJ381*CR$30+$AK381*CR$31+$AL381*CR$32+$AM381*CR$33+$AN381*CR$34+$AO381*CR$35+$AP381*CR$36+$AQ381*CR$37+$AR381*CR$38+$AS381*CR$39+$AT381*CR$40+$AU381*CR$41+$AV381*CR$42+$AW381*CR$43+$AX381*CR$44+$AY381*CR$45+$AZ381*CR$46+$BA381*CR$47+$BB381*CR$48+$BC381*CR$49+$BD381*CR$50+$BE381*CR$51+$BF381*CR$52+$BG381*CR$53+$BH381*CR$54+$BI381*CR$55+$BJ381*CR$56+$BK381*CR$57+$BL381*CR$58+$BM381*CR$59+$BN381*CR$60+$BO381*CR$61+$BP381*CR$62+$BQ381*CR$63+$BR381*CR$64+$BS381*CR$65+$BT381*CR$66+$BU381*CR$67+$BV381*CR$68+$BW381*CR$69+$BX381*CR$70+$BY381*CR$71+$BZ381*CR$72+$CA381*CR$73+$CB381*CR$74+$CC381*CR$75+$CD381*CR$76+$CE381*CR$77+$CF381*CR$78+$CG381*CR$79+$CH381*CR$80</f>
        <v>0</v>
      </c>
      <c r="CS382" s="37">
        <f t="shared" ref="CS382" si="2613">$I381*CS$3+$J381*CS$4+$K381*CS$5+$L381*CS$6+$M381*CS$7+$N381*CS$8+$O381*CS$9+$P381*CS$10+$Q381*CS$11+$R381*CS$12+$S381*CS$13+$T381*CS$14+$U381*CS$15+$V381*CS$16+$W381*CS$17+$X381*CS$18+$Y381*CS$19+$Z381*CS$20+$AA381*CS$21+$AB381*CS$22+$AC381*CS$23+$AD381*CS$24+$AE381*CS$25+$AF381*CS$26+$AG381*CS$27+$AH381*CS$28+$AI381*CS$29+$AJ381*CS$30+$AK381*CS$31+$AL381*CS$32+$AM381*CS$33+$AN381*CS$34+$AO381*CS$35+$AP381*CS$36+$AQ381*CS$37+$AR381*CS$38+$AS381*CS$39+$AT381*CS$40+$AU381*CS$41+$AV381*CS$42+$AW381*CS$43+$AX381*CS$44+$AY381*CS$45+$AZ381*CS$46+$BA381*CS$47+$BB381*CS$48+$BC381*CS$49+$BD381*CS$50+$BE381*CS$51+$BF381*CS$52+$BG381*CS$53+$BH381*CS$54+$BI381*CS$55+$BJ381*CS$56+$BK381*CS$57+$BL381*CS$58+$BM381*CS$59+$BN381*CS$60+$BO381*CS$61+$BP381*CS$62+$BQ381*CS$63+$BR381*CS$64+$BS381*CS$65+$BT381*CS$66+$BU381*CS$67+$BV381*CS$68+$BW381*CS$69+$BX381*CS$70+$BY381*CS$71+$BZ381*CS$72+$CA381*CS$73+$CB381*CS$74+$CC381*CS$75+$CD381*CS$76+$CE381*CS$77+$CF381*CS$78+$CG381*CS$79+$CH381*CS$80</f>
        <v>0</v>
      </c>
      <c r="CT382" s="37">
        <f t="shared" ref="CT382" si="2614">$I381*CT$3+$J381*CT$4+$K381*CT$5+$L381*CT$6+$M381*CT$7+$N381*CT$8+$O381*CT$9+$P381*CT$10+$Q381*CT$11+$R381*CT$12+$S381*CT$13+$T381*CT$14+$U381*CT$15+$V381*CT$16+$W381*CT$17+$X381*CT$18+$Y381*CT$19+$Z381*CT$20+$AA381*CT$21+$AB381*CT$22+$AC381*CT$23+$AD381*CT$24+$AE381*CT$25+$AF381*CT$26+$AG381*CT$27+$AH381*CT$28+$AI381*CT$29+$AJ381*CT$30+$AK381*CT$31+$AL381*CT$32+$AM381*CT$33+$AN381*CT$34+$AO381*CT$35+$AP381*CT$36+$AQ381*CT$37+$AR381*CT$38+$AS381*CT$39+$AT381*CT$40+$AU381*CT$41+$AV381*CT$42+$AW381*CT$43+$AX381*CT$44+$AY381*CT$45+$AZ381*CT$46+$BA381*CT$47+$BB381*CT$48+$BC381*CT$49+$BD381*CT$50+$BE381*CT$51+$BF381*CT$52+$BG381*CT$53+$BH381*CT$54+$BI381*CT$55+$BJ381*CT$56+$BK381*CT$57+$BL381*CT$58+$BM381*CT$59+$BN381*CT$60+$BO381*CT$61+$BP381*CT$62+$BQ381*CT$63+$BR381*CT$64+$BS381*CT$65+$BT381*CT$66+$BU381*CT$67+$BV381*CT$68+$BW381*CT$69+$BX381*CT$70+$BY381*CT$71+$BZ381*CT$72+$CA381*CT$73+$CB381*CT$74+$CC381*CT$75+$CD381*CT$76+$CE381*CT$77+$CF381*CT$78+$CG381*CT$79+$CH381*CT$80</f>
        <v>0</v>
      </c>
      <c r="CU382" s="37">
        <f t="shared" ref="CU382" si="2615">$I381*CU$3+$J381*CU$4+$K381*CU$5+$L381*CU$6+$M381*CU$7+$N381*CU$8+$O381*CU$9+$P381*CU$10+$Q381*CU$11+$R381*CU$12+$S381*CU$13+$T381*CU$14+$U381*CU$15+$V381*CU$16+$W381*CU$17+$X381*CU$18+$Y381*CU$19+$Z381*CU$20+$AA381*CU$21+$AB381*CU$22+$AC381*CU$23+$AD381*CU$24+$AE381*CU$25+$AF381*CU$26+$AG381*CU$27+$AH381*CU$28+$AI381*CU$29+$AJ381*CU$30+$AK381*CU$31+$AL381*CU$32+$AM381*CU$33+$AN381*CU$34+$AO381*CU$35+$AP381*CU$36+$AQ381*CU$37+$AR381*CU$38+$AS381*CU$39+$AT381*CU$40+$AU381*CU$41+$AV381*CU$42+$AW381*CU$43+$AX381*CU$44+$AY381*CU$45+$AZ381*CU$46+$BA381*CU$47+$BB381*CU$48+$BC381*CU$49+$BD381*CU$50+$BE381*CU$51+$BF381*CU$52+$BG381*CU$53+$BH381*CU$54+$BI381*CU$55+$BJ381*CU$56+$BK381*CU$57+$BL381*CU$58+$BM381*CU$59+$BN381*CU$60+$BO381*CU$61+$BP381*CU$62+$BQ381*CU$63+$BR381*CU$64+$BS381*CU$65+$BT381*CU$66+$BU381*CU$67+$BV381*CU$68+$BW381*CU$69+$BX381*CU$70+$BY381*CU$71+$BZ381*CU$72+$CA381*CU$73+$CB381*CU$74+$CC381*CU$75+$CD381*CU$76+$CE381*CU$77+$CF381*CU$78+$CG381*CU$79+$CH381*CU$80</f>
        <v>0</v>
      </c>
      <c r="CV382" s="37">
        <f t="shared" ref="CV382" si="2616">$I381*CV$3+$J381*CV$4+$K381*CV$5+$L381*CV$6+$M381*CV$7+$N381*CV$8+$O381*CV$9+$P381*CV$10+$Q381*CV$11+$R381*CV$12+$S381*CV$13+$T381*CV$14+$U381*CV$15+$V381*CV$16+$W381*CV$17+$X381*CV$18+$Y381*CV$19+$Z381*CV$20+$AA381*CV$21+$AB381*CV$22+$AC381*CV$23+$AD381*CV$24+$AE381*CV$25+$AF381*CV$26+$AG381*CV$27+$AH381*CV$28+$AI381*CV$29+$AJ381*CV$30+$AK381*CV$31+$AL381*CV$32+$AM381*CV$33+$AN381*CV$34+$AO381*CV$35+$AP381*CV$36+$AQ381*CV$37+$AR381*CV$38+$AS381*CV$39+$AT381*CV$40+$AU381*CV$41+$AV381*CV$42+$AW381*CV$43+$AX381*CV$44+$AY381*CV$45+$AZ381*CV$46+$BA381*CV$47+$BB381*CV$48+$BC381*CV$49+$BD381*CV$50+$BE381*CV$51+$BF381*CV$52+$BG381*CV$53+$BH381*CV$54+$BI381*CV$55+$BJ381*CV$56+$BK381*CV$57+$BL381*CV$58+$BM381*CV$59+$BN381*CV$60+$BO381*CV$61+$BP381*CV$62+$BQ381*CV$63+$BR381*CV$64+$BS381*CV$65+$BT381*CV$66+$BU381*CV$67+$BV381*CV$68+$BW381*CV$69+$BX381*CV$70+$BY381*CV$71+$BZ381*CV$72+$CA381*CV$73+$CB381*CV$74+$CC381*CV$75+$CD381*CV$76+$CE381*CV$77+$CF381*CV$78+$CG381*CV$79+$CH381*CV$80</f>
        <v>0</v>
      </c>
      <c r="CW382" s="37">
        <f t="shared" ref="CW382" si="2617">$I381*CW$3+$J381*CW$4+$K381*CW$5+$L381*CW$6+$M381*CW$7+$N381*CW$8+$O381*CW$9+$P381*CW$10+$Q381*CW$11+$R381*CW$12+$S381*CW$13+$T381*CW$14+$U381*CW$15+$V381*CW$16+$W381*CW$17+$X381*CW$18+$Y381*CW$19+$Z381*CW$20+$AA381*CW$21+$AB381*CW$22+$AC381*CW$23+$AD381*CW$24+$AE381*CW$25+$AF381*CW$26+$AG381*CW$27+$AH381*CW$28+$AI381*CW$29+$AJ381*CW$30+$AK381*CW$31+$AL381*CW$32+$AM381*CW$33+$AN381*CW$34+$AO381*CW$35+$AP381*CW$36+$AQ381*CW$37+$AR381*CW$38+$AS381*CW$39+$AT381*CW$40+$AU381*CW$41+$AV381*CW$42+$AW381*CW$43+$AX381*CW$44+$AY381*CW$45+$AZ381*CW$46+$BA381*CW$47+$BB381*CW$48+$BC381*CW$49+$BD381*CW$50+$BE381*CW$51+$BF381*CW$52+$BG381*CW$53+$BH381*CW$54+$BI381*CW$55+$BJ381*CW$56+$BK381*CW$57+$BL381*CW$58+$BM381*CW$59+$BN381*CW$60+$BO381*CW$61+$BP381*CW$62+$BQ381*CW$63+$BR381*CW$64+$BS381*CW$65+$BT381*CW$66+$BU381*CW$67+$BV381*CW$68+$BW381*CW$69+$BX381*CW$70+$BY381*CW$71+$BZ381*CW$72+$CA381*CW$73+$CB381*CW$74+$CC381*CW$75+$CD381*CW$76+$CE381*CW$77+$CF381*CW$78+$CG381*CW$79+$CH381*CW$80</f>
        <v>0</v>
      </c>
      <c r="CX382" s="37">
        <f t="shared" ref="CX382" si="2618">$I381*CX$3+$J381*CX$4+$K381*CX$5+$L381*CX$6+$M381*CX$7+$N381*CX$8+$O381*CX$9+$P381*CX$10+$Q381*CX$11+$R381*CX$12+$S381*CX$13+$T381*CX$14+$U381*CX$15+$V381*CX$16+$W381*CX$17+$X381*CX$18+$Y381*CX$19+$Z381*CX$20+$AA381*CX$21+$AB381*CX$22+$AC381*CX$23+$AD381*CX$24+$AE381*CX$25+$AF381*CX$26+$AG381*CX$27+$AH381*CX$28+$AI381*CX$29+$AJ381*CX$30+$AK381*CX$31+$AL381*CX$32+$AM381*CX$33+$AN381*CX$34+$AO381*CX$35+$AP381*CX$36+$AQ381*CX$37+$AR381*CX$38+$AS381*CX$39+$AT381*CX$40+$AU381*CX$41+$AV381*CX$42+$AW381*CX$43+$AX381*CX$44+$AY381*CX$45+$AZ381*CX$46+$BA381*CX$47+$BB381*CX$48+$BC381*CX$49+$BD381*CX$50+$BE381*CX$51+$BF381*CX$52+$BG381*CX$53+$BH381*CX$54+$BI381*CX$55+$BJ381*CX$56+$BK381*CX$57+$BL381*CX$58+$BM381*CX$59+$BN381*CX$60+$BO381*CX$61+$BP381*CX$62+$BQ381*CX$63+$BR381*CX$64+$BS381*CX$65+$BT381*CX$66+$BU381*CX$67+$BV381*CX$68+$BW381*CX$69+$BX381*CX$70+$BY381*CX$71+$BZ381*CX$72+$CA381*CX$73+$CB381*CX$74+$CC381*CX$75+$CD381*CX$76+$CE381*CX$77+$CF381*CX$78+$CG381*CX$79+$CH381*CX$80</f>
        <v>0</v>
      </c>
      <c r="CY382" s="37">
        <f t="shared" ref="CY382" si="2619">$I381*CY$3+$J381*CY$4+$K381*CY$5+$L381*CY$6+$M381*CY$7+$N381*CY$8+$O381*CY$9+$P381*CY$10+$Q381*CY$11+$R381*CY$12+$S381*CY$13+$T381*CY$14+$U381*CY$15+$V381*CY$16+$W381*CY$17+$X381*CY$18+$Y381*CY$19+$Z381*CY$20+$AA381*CY$21+$AB381*CY$22+$AC381*CY$23+$AD381*CY$24+$AE381*CY$25+$AF381*CY$26+$AG381*CY$27+$AH381*CY$28+$AI381*CY$29+$AJ381*CY$30+$AK381*CY$31+$AL381*CY$32+$AM381*CY$33+$AN381*CY$34+$AO381*CY$35+$AP381*CY$36+$AQ381*CY$37+$AR381*CY$38+$AS381*CY$39+$AT381*CY$40+$AU381*CY$41+$AV381*CY$42+$AW381*CY$43+$AX381*CY$44+$AY381*CY$45+$AZ381*CY$46+$BA381*CY$47+$BB381*CY$48+$BC381*CY$49+$BD381*CY$50+$BE381*CY$51+$BF381*CY$52+$BG381*CY$53+$BH381*CY$54+$BI381*CY$55+$BJ381*CY$56+$BK381*CY$57+$BL381*CY$58+$BM381*CY$59+$BN381*CY$60+$BO381*CY$61+$BP381*CY$62+$BQ381*CY$63+$BR381*CY$64+$BS381*CY$65+$BT381*CY$66+$BU381*CY$67+$BV381*CY$68+$BW381*CY$69+$BX381*CY$70+$BY381*CY$71+$BZ381*CY$72+$CA381*CY$73+$CB381*CY$74+$CC381*CY$75+$CD381*CY$76+$CE381*CY$77+$CF381*CY$78+$CG381*CY$79+$CH381*CY$80</f>
        <v>0</v>
      </c>
      <c r="CZ382" s="37">
        <f t="shared" ref="CZ382" si="2620">$I381*CZ$3+$J381*CZ$4+$K381*CZ$5+$L381*CZ$6+$M381*CZ$7+$N381*CZ$8+$O381*CZ$9+$P381*CZ$10+$Q381*CZ$11+$R381*CZ$12+$S381*CZ$13+$T381*CZ$14+$U381*CZ$15+$V381*CZ$16+$W381*CZ$17+$X381*CZ$18+$Y381*CZ$19+$Z381*CZ$20+$AA381*CZ$21+$AB381*CZ$22+$AC381*CZ$23+$AD381*CZ$24+$AE381*CZ$25+$AF381*CZ$26+$AG381*CZ$27+$AH381*CZ$28+$AI381*CZ$29+$AJ381*CZ$30+$AK381*CZ$31+$AL381*CZ$32+$AM381*CZ$33+$AN381*CZ$34+$AO381*CZ$35+$AP381*CZ$36+$AQ381*CZ$37+$AR381*CZ$38+$AS381*CZ$39+$AT381*CZ$40+$AU381*CZ$41+$AV381*CZ$42+$AW381*CZ$43+$AX381*CZ$44+$AY381*CZ$45+$AZ381*CZ$46+$BA381*CZ$47+$BB381*CZ$48+$BC381*CZ$49+$BD381*CZ$50+$BE381*CZ$51+$BF381*CZ$52+$BG381*CZ$53+$BH381*CZ$54+$BI381*CZ$55+$BJ381*CZ$56+$BK381*CZ$57+$BL381*CZ$58+$BM381*CZ$59+$BN381*CZ$60+$BO381*CZ$61+$BP381*CZ$62+$BQ381*CZ$63+$BR381*CZ$64+$BS381*CZ$65+$BT381*CZ$66+$BU381*CZ$67+$BV381*CZ$68+$BW381*CZ$69+$BX381*CZ$70+$BY381*CZ$71+$BZ381*CZ$72+$CA381*CZ$73+$CB381*CZ$74+$CC381*CZ$75+$CD381*CZ$76+$CE381*CZ$77+$CF381*CZ$78+$CG381*CZ$79+$CH381*CZ$80</f>
        <v>0</v>
      </c>
      <c r="DA382" s="37">
        <f t="shared" ref="DA382" si="2621">$I381*DA$3+$J381*DA$4+$K381*DA$5+$L381*DA$6+$M381*DA$7+$N381*DA$8+$O381*DA$9+$P381*DA$10+$Q381*DA$11+$R381*DA$12+$S381*DA$13+$T381*DA$14+$U381*DA$15+$V381*DA$16+$W381*DA$17+$X381*DA$18+$Y381*DA$19+$Z381*DA$20+$AA381*DA$21+$AB381*DA$22+$AC381*DA$23+$AD381*DA$24+$AE381*DA$25+$AF381*DA$26+$AG381*DA$27+$AH381*DA$28+$AI381*DA$29+$AJ381*DA$30+$AK381*DA$31+$AL381*DA$32+$AM381*DA$33+$AN381*DA$34+$AO381*DA$35+$AP381*DA$36+$AQ381*DA$37+$AR381*DA$38+$AS381*DA$39+$AT381*DA$40+$AU381*DA$41+$AV381*DA$42+$AW381*DA$43+$AX381*DA$44+$AY381*DA$45+$AZ381*DA$46+$BA381*DA$47+$BB381*DA$48+$BC381*DA$49+$BD381*DA$50+$BE381*DA$51+$BF381*DA$52+$BG381*DA$53+$BH381*DA$54+$BI381*DA$55+$BJ381*DA$56+$BK381*DA$57+$BL381*DA$58+$BM381*DA$59+$BN381*DA$60+$BO381*DA$61+$BP381*DA$62+$BQ381*DA$63+$BR381*DA$64+$BS381*DA$65+$BT381*DA$66+$BU381*DA$67+$BV381*DA$68+$BW381*DA$69+$BX381*DA$70+$BY381*DA$71+$BZ381*DA$72+$CA381*DA$73+$CB381*DA$74+$CC381*DA$75+$CD381*DA$76+$CE381*DA$77+$CF381*DA$78+$CG381*DA$79+$CH381*DA$80</f>
        <v>0</v>
      </c>
      <c r="DB382" s="37">
        <f t="shared" ref="DB382" si="2622">$I381*DB$3+$J381*DB$4+$K381*DB$5+$L381*DB$6+$M381*DB$7+$N381*DB$8+$O381*DB$9+$P381*DB$10+$Q381*DB$11+$R381*DB$12+$S381*DB$13+$T381*DB$14+$U381*DB$15+$V381*DB$16+$W381*DB$17+$X381*DB$18+$Y381*DB$19+$Z381*DB$20+$AA381*DB$21+$AB381*DB$22+$AC381*DB$23+$AD381*DB$24+$AE381*DB$25+$AF381*DB$26+$AG381*DB$27+$AH381*DB$28+$AI381*DB$29+$AJ381*DB$30+$AK381*DB$31+$AL381*DB$32+$AM381*DB$33+$AN381*DB$34+$AO381*DB$35+$AP381*DB$36+$AQ381*DB$37+$AR381*DB$38+$AS381*DB$39+$AT381*DB$40+$AU381*DB$41+$AV381*DB$42+$AW381*DB$43+$AX381*DB$44+$AY381*DB$45+$AZ381*DB$46+$BA381*DB$47+$BB381*DB$48+$BC381*DB$49+$BD381*DB$50+$BE381*DB$51+$BF381*DB$52+$BG381*DB$53+$BH381*DB$54+$BI381*DB$55+$BJ381*DB$56+$BK381*DB$57+$BL381*DB$58+$BM381*DB$59+$BN381*DB$60+$BO381*DB$61+$BP381*DB$62+$BQ381*DB$63+$BR381*DB$64+$BS381*DB$65+$BT381*DB$66+$BU381*DB$67+$BV381*DB$68+$BW381*DB$69+$BX381*DB$70+$BY381*DB$71+$BZ381*DB$72+$CA381*DB$73+$CB381*DB$74+$CC381*DB$75+$CD381*DB$76+$CE381*DB$77+$CF381*DB$78+$CG381*DB$79+$CH381*DB$80</f>
        <v>0</v>
      </c>
      <c r="DC382" s="37">
        <f t="shared" ref="DC382" si="2623">$I381*DC$3+$J381*DC$4+$K381*DC$5+$L381*DC$6+$M381*DC$7+$N381*DC$8+$O381*DC$9+$P381*DC$10+$Q381*DC$11+$R381*DC$12+$S381*DC$13+$T381*DC$14+$U381*DC$15+$V381*DC$16+$W381*DC$17+$X381*DC$18+$Y381*DC$19+$Z381*DC$20+$AA381*DC$21+$AB381*DC$22+$AC381*DC$23+$AD381*DC$24+$AE381*DC$25+$AF381*DC$26+$AG381*DC$27+$AH381*DC$28+$AI381*DC$29+$AJ381*DC$30+$AK381*DC$31+$AL381*DC$32+$AM381*DC$33+$AN381*DC$34+$AO381*DC$35+$AP381*DC$36+$AQ381*DC$37+$AR381*DC$38+$AS381*DC$39+$AT381*DC$40+$AU381*DC$41+$AV381*DC$42+$AW381*DC$43+$AX381*DC$44+$AY381*DC$45+$AZ381*DC$46+$BA381*DC$47+$BB381*DC$48+$BC381*DC$49+$BD381*DC$50+$BE381*DC$51+$BF381*DC$52+$BG381*DC$53+$BH381*DC$54+$BI381*DC$55+$BJ381*DC$56+$BK381*DC$57+$BL381*DC$58+$BM381*DC$59+$BN381*DC$60+$BO381*DC$61+$BP381*DC$62+$BQ381*DC$63+$BR381*DC$64+$BS381*DC$65+$BT381*DC$66+$BU381*DC$67+$BV381*DC$68+$BW381*DC$69+$BX381*DC$70+$BY381*DC$71+$BZ381*DC$72+$CA381*DC$73+$CB381*DC$74+$CC381*DC$75+$CD381*DC$76+$CE381*DC$77+$CF381*DC$78+$CG381*DC$79+$CH381*DC$80</f>
        <v>0</v>
      </c>
      <c r="DD382" s="37">
        <f t="shared" ref="DD382" si="2624">$I381*DD$3+$J381*DD$4+$K381*DD$5+$L381*DD$6+$M381*DD$7+$N381*DD$8+$O381*DD$9+$P381*DD$10+$Q381*DD$11+$R381*DD$12+$S381*DD$13+$T381*DD$14+$U381*DD$15+$V381*DD$16+$W381*DD$17+$X381*DD$18+$Y381*DD$19+$Z381*DD$20+$AA381*DD$21+$AB381*DD$22+$AC381*DD$23+$AD381*DD$24+$AE381*DD$25+$AF381*DD$26+$AG381*DD$27+$AH381*DD$28+$AI381*DD$29+$AJ381*DD$30+$AK381*DD$31+$AL381*DD$32+$AM381*DD$33+$AN381*DD$34+$AO381*DD$35+$AP381*DD$36+$AQ381*DD$37+$AR381*DD$38+$AS381*DD$39+$AT381*DD$40+$AU381*DD$41+$AV381*DD$42+$AW381*DD$43+$AX381*DD$44+$AY381*DD$45+$AZ381*DD$46+$BA381*DD$47+$BB381*DD$48+$BC381*DD$49+$BD381*DD$50+$BE381*DD$51+$BF381*DD$52+$BG381*DD$53+$BH381*DD$54+$BI381*DD$55+$BJ381*DD$56+$BK381*DD$57+$BL381*DD$58+$BM381*DD$59+$BN381*DD$60+$BO381*DD$61+$BP381*DD$62+$BQ381*DD$63+$BR381*DD$64+$BS381*DD$65+$BT381*DD$66+$BU381*DD$67+$BV381*DD$68+$BW381*DD$69+$BX381*DD$70+$BY381*DD$71+$BZ381*DD$72+$CA381*DD$73+$CB381*DD$74+$CC381*DD$75+$CD381*DD$76+$CE381*DD$77+$CF381*DD$78+$CG381*DD$79+$CH381*DD$80</f>
        <v>0</v>
      </c>
      <c r="DE382" s="37">
        <f t="shared" ref="DE382" si="2625">$I381*DE$3+$J381*DE$4+$K381*DE$5+$L381*DE$6+$M381*DE$7+$N381*DE$8+$O381*DE$9+$P381*DE$10+$Q381*DE$11+$R381*DE$12+$S381*DE$13+$T381*DE$14+$U381*DE$15+$V381*DE$16+$W381*DE$17+$X381*DE$18+$Y381*DE$19+$Z381*DE$20+$AA381*DE$21+$AB381*DE$22+$AC381*DE$23+$AD381*DE$24+$AE381*DE$25+$AF381*DE$26+$AG381*DE$27+$AH381*DE$28+$AI381*DE$29+$AJ381*DE$30+$AK381*DE$31+$AL381*DE$32+$AM381*DE$33+$AN381*DE$34+$AO381*DE$35+$AP381*DE$36+$AQ381*DE$37+$AR381*DE$38+$AS381*DE$39+$AT381*DE$40+$AU381*DE$41+$AV381*DE$42+$AW381*DE$43+$AX381*DE$44+$AY381*DE$45+$AZ381*DE$46+$BA381*DE$47+$BB381*DE$48+$BC381*DE$49+$BD381*DE$50+$BE381*DE$51+$BF381*DE$52+$BG381*DE$53+$BH381*DE$54+$BI381*DE$55+$BJ381*DE$56+$BK381*DE$57+$BL381*DE$58+$BM381*DE$59+$BN381*DE$60+$BO381*DE$61+$BP381*DE$62+$BQ381*DE$63+$BR381*DE$64+$BS381*DE$65+$BT381*DE$66+$BU381*DE$67+$BV381*DE$68+$BW381*DE$69+$BX381*DE$70+$BY381*DE$71+$BZ381*DE$72+$CA381*DE$73+$CB381*DE$74+$CC381*DE$75+$CD381*DE$76+$CE381*DE$77+$CF381*DE$78+$CG381*DE$79+$CH381*DE$80</f>
        <v>0</v>
      </c>
      <c r="DF382" s="37">
        <f t="shared" ref="DF382" si="2626">$I381*DF$3+$J381*DF$4+$K381*DF$5+$L381*DF$6+$M381*DF$7+$N381*DF$8+$O381*DF$9+$P381*DF$10+$Q381*DF$11+$R381*DF$12+$S381*DF$13+$T381*DF$14+$U381*DF$15+$V381*DF$16+$W381*DF$17+$X381*DF$18+$Y381*DF$19+$Z381*DF$20+$AA381*DF$21+$AB381*DF$22+$AC381*DF$23+$AD381*DF$24+$AE381*DF$25+$AF381*DF$26+$AG381*DF$27+$AH381*DF$28+$AI381*DF$29+$AJ381*DF$30+$AK381*DF$31+$AL381*DF$32+$AM381*DF$33+$AN381*DF$34+$AO381*DF$35+$AP381*DF$36+$AQ381*DF$37+$AR381*DF$38+$AS381*DF$39+$AT381*DF$40+$AU381*DF$41+$AV381*DF$42+$AW381*DF$43+$AX381*DF$44+$AY381*DF$45+$AZ381*DF$46+$BA381*DF$47+$BB381*DF$48+$BC381*DF$49+$BD381*DF$50+$BE381*DF$51+$BF381*DF$52+$BG381*DF$53+$BH381*DF$54+$BI381*DF$55+$BJ381*DF$56+$BK381*DF$57+$BL381*DF$58+$BM381*DF$59+$BN381*DF$60+$BO381*DF$61+$BP381*DF$62+$BQ381*DF$63+$BR381*DF$64+$BS381*DF$65+$BT381*DF$66+$BU381*DF$67+$BV381*DF$68+$BW381*DF$69+$BX381*DF$70+$BY381*DF$71+$BZ381*DF$72+$CA381*DF$73+$CB381*DF$74+$CC381*DF$75+$CD381*DF$76+$CE381*DF$77+$CF381*DF$78+$CG381*DF$79+$CH381*DF$80</f>
        <v>0</v>
      </c>
      <c r="DG382" s="38">
        <f t="shared" ref="DG382" si="2627">$I381*DG$3+$J381*DG$4+$K381*DG$5+$L381*DG$6+$M381*DG$7+$N381*DG$8+$O381*DG$9+$P381*DG$10+$Q381*DG$11+$R381*DG$12+$S381*DG$13+$T381*DG$14+$U381*DG$15+$V381*DG$16+$W381*DG$17+$X381*DG$18+$Y381*DG$19+$Z381*DG$20+$AA381*DG$21+$AB381*DG$22+$AC381*DG$23+$AD381*DG$24+$AE381*DG$25+$AF381*DG$26+$AG381*DG$27+$AH381*DG$28+$AI381*DG$29+$AJ381*DG$30+$AK381*DG$31+$AL381*DG$32+$AM381*DG$33+$AN381*DG$34+$AO381*DG$35+$AP381*DG$36+$AQ381*DG$37+$AR381*DG$38+$AS381*DG$39+$AT381*DG$40+$AU381*DG$41+$AV381*DG$42+$AW381*DG$43+$AX381*DG$44+$AY381*DG$45+$AZ381*DG$46+$BA381*DG$47+$BB381*DG$48+$BC381*DG$49+$BD381*DG$50+$BE381*DG$51+$BF381*DG$52+$BG381*DG$53+$BH381*DG$54+$BI381*DG$55+$BJ381*DG$56+$BK381*DG$57+$BL381*DG$58+$BM381*DG$59+$BN381*DG$60+$BO381*DG$61+$BP381*DG$62+$BQ381*DG$63+$BR381*DG$64+$BS381*DG$65+$BT381*DG$66+$BU381*DG$67+$BV381*DG$68+$BW381*DG$69+$BX381*DG$70+$BY381*DG$71+$BZ381*DG$72+$CA381*DG$73+$CB381*DG$74+$CC381*DG$75+$CD381*DG$76+$CE381*DG$77+$CF381*DG$78+$CG381*DG$79+$CH381*DG$80</f>
        <v>0</v>
      </c>
    </row>
    <row r="383" spans="1:117" ht="12.75" hidden="1" outlineLevel="1" x14ac:dyDescent="0.2">
      <c r="A383" s="26"/>
      <c r="B383" s="27"/>
      <c r="C383" s="27"/>
      <c r="D383" s="28"/>
      <c r="E383" s="28"/>
      <c r="F383" s="28"/>
      <c r="G383" s="28"/>
      <c r="H383" s="28"/>
      <c r="I383" s="59"/>
      <c r="J383" s="59"/>
      <c r="K383" s="59"/>
      <c r="L383" s="59"/>
      <c r="M383" s="59"/>
      <c r="N383" s="59"/>
      <c r="O383" s="59"/>
      <c r="P383" s="59"/>
      <c r="Q383" s="59"/>
      <c r="R383" s="59"/>
      <c r="S383" s="59"/>
      <c r="T383" s="59"/>
      <c r="U383" s="59"/>
      <c r="V383" s="59"/>
      <c r="W383" s="59"/>
      <c r="X383" s="59"/>
      <c r="Y383" s="59"/>
      <c r="Z383" s="59"/>
      <c r="AA383" s="59"/>
      <c r="AB383" s="59"/>
      <c r="AC383" s="59"/>
      <c r="AD383" s="59"/>
      <c r="AE383" s="59"/>
      <c r="AF383" s="59"/>
      <c r="AG383" s="59"/>
      <c r="AH383" s="59"/>
      <c r="AI383" s="59"/>
      <c r="AJ383" s="59"/>
      <c r="AK383" s="59"/>
      <c r="AL383" s="59"/>
      <c r="AM383" s="59"/>
      <c r="AN383" s="59"/>
      <c r="AO383" s="59"/>
      <c r="AP383" s="59"/>
      <c r="AQ383" s="59"/>
      <c r="AR383" s="59"/>
      <c r="AS383" s="59"/>
      <c r="AT383" s="59"/>
      <c r="AU383" s="59"/>
      <c r="AV383" s="59"/>
      <c r="AW383" s="59"/>
      <c r="AX383" s="59"/>
      <c r="AY383" s="59"/>
      <c r="AZ383" s="59"/>
      <c r="BA383" s="59"/>
      <c r="BB383" s="59"/>
      <c r="BC383" s="59"/>
      <c r="BD383" s="59"/>
      <c r="BE383" s="59"/>
      <c r="BF383" s="59"/>
      <c r="BG383" s="59"/>
      <c r="BH383" s="59"/>
      <c r="BI383" s="59"/>
      <c r="BJ383" s="59"/>
      <c r="BK383" s="59"/>
      <c r="BL383" s="59"/>
      <c r="BM383" s="59"/>
      <c r="BN383" s="59"/>
      <c r="BO383" s="59"/>
      <c r="BP383" s="59"/>
      <c r="BQ383" s="59"/>
      <c r="BR383" s="59"/>
      <c r="BS383" s="59"/>
      <c r="BT383" s="59"/>
      <c r="BU383" s="59"/>
      <c r="BV383" s="59"/>
      <c r="BW383" s="59"/>
      <c r="BX383" s="59"/>
      <c r="BY383" s="59"/>
      <c r="BZ383" s="59"/>
      <c r="CA383" s="59"/>
      <c r="CB383" s="59"/>
      <c r="CC383" s="59"/>
      <c r="CD383" s="59"/>
      <c r="CE383" s="59"/>
      <c r="CF383" s="59"/>
      <c r="CG383" s="59"/>
      <c r="CH383" s="59"/>
      <c r="CI383" s="28"/>
      <c r="CJ383" s="28"/>
      <c r="CK383" s="28"/>
      <c r="CL383" s="28"/>
      <c r="CM383" s="29" t="s">
        <v>8</v>
      </c>
      <c r="CN383" s="39"/>
      <c r="CO383" s="40"/>
      <c r="CP383" s="40"/>
      <c r="CQ383" s="40"/>
      <c r="CR383" s="40"/>
      <c r="CS383" s="40"/>
      <c r="CT383" s="40"/>
      <c r="CU383" s="40"/>
      <c r="CV383" s="40"/>
      <c r="CW383" s="40"/>
      <c r="CX383" s="40"/>
      <c r="CY383" s="40"/>
      <c r="CZ383" s="40"/>
      <c r="DA383" s="40"/>
      <c r="DB383" s="40"/>
      <c r="DC383" s="40"/>
      <c r="DD383" s="40"/>
      <c r="DE383" s="40"/>
      <c r="DF383" s="40"/>
      <c r="DG383" s="41"/>
    </row>
    <row r="384" spans="1:117" ht="12.75" collapsed="1" x14ac:dyDescent="0.2">
      <c r="A384" s="19" t="s">
        <v>368</v>
      </c>
      <c r="B384" s="19" t="s">
        <v>162</v>
      </c>
      <c r="C384" s="19"/>
      <c r="D384" s="20" t="s">
        <v>316</v>
      </c>
      <c r="E384" s="20">
        <v>6</v>
      </c>
      <c r="F384" s="20">
        <f>IF($C$4="",SUMIF(stock_on_hand!A:A,planner!A384,stock_on_hand!C:C),SUMIFS(stock_on_hand!C:C,stock_on_hand!A:A,planner!A384,stock_on_hand!E:E,$C$4))</f>
        <v>7.5</v>
      </c>
      <c r="G384" s="20"/>
      <c r="H384" s="20" t="s">
        <v>326</v>
      </c>
      <c r="I384" s="57">
        <f>IFERROR(HLOOKUP(I$188,bom!$2:$300,MATCH($A384,bom!$A:$A,0)-1,0),0)</f>
        <v>0</v>
      </c>
      <c r="J384" s="57">
        <f>IFERROR(HLOOKUP(J$188,bom!$2:$300,MATCH($A384,bom!$A:$A,0)-1,0),0)</f>
        <v>0</v>
      </c>
      <c r="K384" s="57">
        <f>IFERROR(HLOOKUP(K$188,bom!$2:$300,MATCH($A384,bom!$A:$A,0)-1,0),0)</f>
        <v>0</v>
      </c>
      <c r="L384" s="57">
        <f>IFERROR(HLOOKUP(L$188,bom!$2:$300,MATCH($A384,bom!$A:$A,0)-1,0),0)</f>
        <v>0</v>
      </c>
      <c r="M384" s="57">
        <f>IFERROR(HLOOKUP(M$188,bom!$2:$300,MATCH($A384,bom!$A:$A,0)-1,0),0)</f>
        <v>0</v>
      </c>
      <c r="N384" s="57">
        <f>IFERROR(HLOOKUP(N$188,bom!$2:$300,MATCH($A384,bom!$A:$A,0)-1,0),0)</f>
        <v>0</v>
      </c>
      <c r="O384" s="57">
        <f>IFERROR(HLOOKUP(O$188,bom!$2:$300,MATCH($A384,bom!$A:$A,0)-1,0),0)</f>
        <v>0</v>
      </c>
      <c r="P384" s="57">
        <f>IFERROR(HLOOKUP(P$188,bom!$2:$300,MATCH($A384,bom!$A:$A,0)-1,0),0)</f>
        <v>0</v>
      </c>
      <c r="Q384" s="57">
        <f>IFERROR(HLOOKUP(Q$188,bom!$2:$300,MATCH($A384,bom!$A:$A,0)-1,0),0)</f>
        <v>0</v>
      </c>
      <c r="R384" s="57">
        <f>IFERROR(HLOOKUP(R$188,bom!$2:$300,MATCH($A384,bom!$A:$A,0)-1,0),0)</f>
        <v>0</v>
      </c>
      <c r="S384" s="57">
        <f>IFERROR(HLOOKUP(S$188,bom!$2:$300,MATCH($A384,bom!$A:$A,0)-1,0),0)</f>
        <v>0</v>
      </c>
      <c r="T384" s="57">
        <f>IFERROR(HLOOKUP(T$188,bom!$2:$300,MATCH($A384,bom!$A:$A,0)-1,0),0)</f>
        <v>0</v>
      </c>
      <c r="U384" s="57">
        <f>IFERROR(HLOOKUP(U$188,bom!$2:$300,MATCH($A384,bom!$A:$A,0)-1,0),0)</f>
        <v>0</v>
      </c>
      <c r="V384" s="57">
        <f>IFERROR(HLOOKUP(V$188,bom!$2:$300,MATCH($A384,bom!$A:$A,0)-1,0),0)</f>
        <v>0</v>
      </c>
      <c r="W384" s="57">
        <f>IFERROR(HLOOKUP(W$188,bom!$2:$300,MATCH($A384,bom!$A:$A,0)-1,0),0)</f>
        <v>0</v>
      </c>
      <c r="X384" s="57">
        <f>IFERROR(HLOOKUP(X$188,bom!$2:$300,MATCH($A384,bom!$A:$A,0)-1,0),0)</f>
        <v>0</v>
      </c>
      <c r="Y384" s="57">
        <f>IFERROR(HLOOKUP(Y$188,bom!$2:$300,MATCH($A384,bom!$A:$A,0)-1,0),0)</f>
        <v>0</v>
      </c>
      <c r="Z384" s="57">
        <f>IFERROR(HLOOKUP(Z$188,bom!$2:$300,MATCH($A384,bom!$A:$A,0)-1,0),0)</f>
        <v>0</v>
      </c>
      <c r="AA384" s="57">
        <f>IFERROR(HLOOKUP(AA$188,bom!$2:$300,MATCH($A384,bom!$A:$A,0)-1,0),0)</f>
        <v>0</v>
      </c>
      <c r="AB384" s="57">
        <f>IFERROR(HLOOKUP(AB$188,bom!$2:$300,MATCH($A384,bom!$A:$A,0)-1,0),0)</f>
        <v>0</v>
      </c>
      <c r="AC384" s="57">
        <f>IFERROR(HLOOKUP(AC$188,bom!$2:$300,MATCH($A384,bom!$A:$A,0)-1,0),0)</f>
        <v>0</v>
      </c>
      <c r="AD384" s="57">
        <f>IFERROR(HLOOKUP(AD$188,bom!$2:$300,MATCH($A384,bom!$A:$A,0)-1,0),0)</f>
        <v>0</v>
      </c>
      <c r="AE384" s="57">
        <f>IFERROR(HLOOKUP(AE$188,bom!$2:$300,MATCH($A384,bom!$A:$A,0)-1,0),0)</f>
        <v>0</v>
      </c>
      <c r="AF384" s="57">
        <f>IFERROR(HLOOKUP(AF$188,bom!$2:$300,MATCH($A384,bom!$A:$A,0)-1,0),0)</f>
        <v>0</v>
      </c>
      <c r="AG384" s="57">
        <f>IFERROR(HLOOKUP(AG$188,bom!$2:$300,MATCH($A384,bom!$A:$A,0)-1,0),0)</f>
        <v>0</v>
      </c>
      <c r="AH384" s="57">
        <f>IFERROR(HLOOKUP(AH$188,bom!$2:$300,MATCH($A384,bom!$A:$A,0)-1,0),0)</f>
        <v>0</v>
      </c>
      <c r="AI384" s="57">
        <f>IFERROR(HLOOKUP(AI$188,bom!$2:$300,MATCH($A384,bom!$A:$A,0)-1,0),0)</f>
        <v>0</v>
      </c>
      <c r="AJ384" s="57">
        <f>IFERROR(HLOOKUP(AJ$188,bom!$2:$300,MATCH($A384,bom!$A:$A,0)-1,0),0)</f>
        <v>0</v>
      </c>
      <c r="AK384" s="57">
        <f>IFERROR(HLOOKUP(AK$188,bom!$2:$300,MATCH($A384,bom!$A:$A,0)-1,0),0)</f>
        <v>0</v>
      </c>
      <c r="AL384" s="57">
        <f>IFERROR(HLOOKUP(AL$188,bom!$2:$300,MATCH($A384,bom!$A:$A,0)-1,0),0)</f>
        <v>0</v>
      </c>
      <c r="AM384" s="57">
        <f>IFERROR(HLOOKUP(AM$188,bom!$2:$300,MATCH($A384,bom!$A:$A,0)-1,0),0)</f>
        <v>0</v>
      </c>
      <c r="AN384" s="57">
        <f>IFERROR(HLOOKUP(AN$188,bom!$2:$300,MATCH($A384,bom!$A:$A,0)-1,0),0)</f>
        <v>0</v>
      </c>
      <c r="AO384" s="57">
        <f>IFERROR(HLOOKUP(AO$188,bom!$2:$300,MATCH($A384,bom!$A:$A,0)-1,0),0)</f>
        <v>0</v>
      </c>
      <c r="AP384" s="57">
        <f>IFERROR(HLOOKUP(AP$188,bom!$2:$300,MATCH($A384,bom!$A:$A,0)-1,0),0)</f>
        <v>0</v>
      </c>
      <c r="AQ384" s="57">
        <f>IFERROR(HLOOKUP(AQ$188,bom!$2:$300,MATCH($A384,bom!$A:$A,0)-1,0),0)</f>
        <v>0</v>
      </c>
      <c r="AR384" s="57">
        <f>IFERROR(HLOOKUP(AR$188,bom!$2:$300,MATCH($A384,bom!$A:$A,0)-1,0),0)</f>
        <v>0</v>
      </c>
      <c r="AS384" s="57">
        <f>IFERROR(HLOOKUP(AS$188,bom!$2:$300,MATCH($A384,bom!$A:$A,0)-1,0),0)</f>
        <v>0</v>
      </c>
      <c r="AT384" s="57">
        <f>IFERROR(HLOOKUP(AT$188,bom!$2:$300,MATCH($A384,bom!$A:$A,0)-1,0),0)</f>
        <v>0</v>
      </c>
      <c r="AU384" s="57">
        <f>IFERROR(HLOOKUP(AU$188,bom!$2:$300,MATCH($A384,bom!$A:$A,0)-1,0),0)</f>
        <v>0</v>
      </c>
      <c r="AV384" s="57">
        <f>IFERROR(HLOOKUP(AV$188,bom!$2:$300,MATCH($A384,bom!$A:$A,0)-1,0),0)</f>
        <v>0</v>
      </c>
      <c r="AW384" s="57">
        <f>IFERROR(HLOOKUP(AW$188,bom!$2:$300,MATCH($A384,bom!$A:$A,0)-1,0),0)</f>
        <v>0</v>
      </c>
      <c r="AX384" s="57">
        <f>IFERROR(HLOOKUP(AX$188,bom!$2:$300,MATCH($A384,bom!$A:$A,0)-1,0),0)</f>
        <v>0</v>
      </c>
      <c r="AY384" s="57">
        <f>IFERROR(HLOOKUP(AY$188,bom!$2:$300,MATCH($A384,bom!$A:$A,0)-1,0),0)</f>
        <v>0</v>
      </c>
      <c r="AZ384" s="57">
        <f>IFERROR(HLOOKUP(AZ$188,bom!$2:$300,MATCH($A384,bom!$A:$A,0)-1,0),0)</f>
        <v>0</v>
      </c>
      <c r="BA384" s="57">
        <f>IFERROR(HLOOKUP(BA$188,bom!$2:$300,MATCH($A384,bom!$A:$A,0)-1,0),0)</f>
        <v>0</v>
      </c>
      <c r="BB384" s="57">
        <f>IFERROR(HLOOKUP(BB$188,bom!$2:$300,MATCH($A384,bom!$A:$A,0)-1,0),0)</f>
        <v>0</v>
      </c>
      <c r="BC384" s="57">
        <f>IFERROR(HLOOKUP(BC$188,bom!$2:$300,MATCH($A384,bom!$A:$A,0)-1,0),0)</f>
        <v>0</v>
      </c>
      <c r="BD384" s="57">
        <f>IFERROR(HLOOKUP(BD$188,bom!$2:$300,MATCH($A384,bom!$A:$A,0)-1,0),0)</f>
        <v>0</v>
      </c>
      <c r="BE384" s="57">
        <f>IFERROR(HLOOKUP(BE$188,bom!$2:$300,MATCH($A384,bom!$A:$A,0)-1,0),0)</f>
        <v>0</v>
      </c>
      <c r="BF384" s="57">
        <f>IFERROR(HLOOKUP(BF$188,bom!$2:$300,MATCH($A384,bom!$A:$A,0)-1,0),0)</f>
        <v>0</v>
      </c>
      <c r="BG384" s="57">
        <f>IFERROR(HLOOKUP(BG$188,bom!$2:$300,MATCH($A384,bom!$A:$A,0)-1,0),0)</f>
        <v>0</v>
      </c>
      <c r="BH384" s="57">
        <f>IFERROR(HLOOKUP(BH$188,bom!$2:$300,MATCH($A384,bom!$A:$A,0)-1,0),0)</f>
        <v>0</v>
      </c>
      <c r="BI384" s="57">
        <f>IFERROR(HLOOKUP(BI$188,bom!$2:$300,MATCH($A384,bom!$A:$A,0)-1,0),0)</f>
        <v>0</v>
      </c>
      <c r="BJ384" s="57">
        <f>IFERROR(HLOOKUP(BJ$188,bom!$2:$300,MATCH($A384,bom!$A:$A,0)-1,0),0)</f>
        <v>0</v>
      </c>
      <c r="BK384" s="57">
        <f>IFERROR(HLOOKUP(BK$188,bom!$2:$300,MATCH($A384,bom!$A:$A,0)-1,0),0)</f>
        <v>0</v>
      </c>
      <c r="BL384" s="57">
        <f>IFERROR(HLOOKUP(BL$188,bom!$2:$300,MATCH($A384,bom!$A:$A,0)-1,0),0)</f>
        <v>0</v>
      </c>
      <c r="BM384" s="57">
        <f>IFERROR(HLOOKUP(BM$188,bom!$2:$300,MATCH($A384,bom!$A:$A,0)-1,0),0)</f>
        <v>0</v>
      </c>
      <c r="BN384" s="57">
        <f>IFERROR(HLOOKUP(BN$188,bom!$2:$300,MATCH($A384,bom!$A:$A,0)-1,0),0)</f>
        <v>0</v>
      </c>
      <c r="BO384" s="57">
        <f>IFERROR(HLOOKUP(BO$188,bom!$2:$300,MATCH($A384,bom!$A:$A,0)-1,0),0)</f>
        <v>0</v>
      </c>
      <c r="BP384" s="57">
        <f>IFERROR(HLOOKUP(BP$188,bom!$2:$300,MATCH($A384,bom!$A:$A,0)-1,0),0)</f>
        <v>0</v>
      </c>
      <c r="BQ384" s="57">
        <f>IFERROR(HLOOKUP(BQ$188,bom!$2:$300,MATCH($A384,bom!$A:$A,0)-1,0),0)</f>
        <v>0</v>
      </c>
      <c r="BR384" s="57">
        <f>IFERROR(HLOOKUP(BR$188,bom!$2:$300,MATCH($A384,bom!$A:$A,0)-1,0),0)</f>
        <v>0</v>
      </c>
      <c r="BS384" s="57">
        <f>IFERROR(HLOOKUP(BS$188,bom!$2:$300,MATCH($A384,bom!$A:$A,0)-1,0),0)</f>
        <v>0</v>
      </c>
      <c r="BT384" s="57">
        <f>IFERROR(HLOOKUP(BT$188,bom!$2:$300,MATCH($A384,bom!$A:$A,0)-1,0),0)</f>
        <v>0</v>
      </c>
      <c r="BU384" s="57">
        <f>IFERROR(HLOOKUP(BU$188,bom!$2:$300,MATCH($A384,bom!$A:$A,0)-1,0),0)</f>
        <v>0</v>
      </c>
      <c r="BV384" s="57">
        <f>IFERROR(HLOOKUP(BV$188,bom!$2:$300,MATCH($A384,bom!$A:$A,0)-1,0),0)</f>
        <v>0</v>
      </c>
      <c r="BW384" s="57">
        <f>IFERROR(HLOOKUP(BW$188,bom!$2:$300,MATCH($A384,bom!$A:$A,0)-1,0),0)</f>
        <v>0</v>
      </c>
      <c r="BX384" s="57">
        <f>IFERROR(HLOOKUP(BX$188,bom!$2:$300,MATCH($A384,bom!$A:$A,0)-1,0),0)</f>
        <v>0</v>
      </c>
      <c r="BY384" s="57">
        <f>IFERROR(HLOOKUP(BY$188,bom!$2:$300,MATCH($A384,bom!$A:$A,0)-1,0),0)</f>
        <v>0</v>
      </c>
      <c r="BZ384" s="57">
        <f>IFERROR(HLOOKUP(BZ$188,bom!$2:$300,MATCH($A384,bom!$A:$A,0)-1,0),0)</f>
        <v>0</v>
      </c>
      <c r="CA384" s="57">
        <f>IFERROR(HLOOKUP(CA$188,bom!$2:$300,MATCH($A384,bom!$A:$A,0)-1,0),0)</f>
        <v>0</v>
      </c>
      <c r="CB384" s="57">
        <f>IFERROR(HLOOKUP(CB$188,bom!$2:$300,MATCH($A384,bom!$A:$A,0)-1,0),0)</f>
        <v>0</v>
      </c>
      <c r="CC384" s="57">
        <f>IFERROR(HLOOKUP(CC$188,bom!$2:$300,MATCH($A384,bom!$A:$A,0)-1,0),0)</f>
        <v>0</v>
      </c>
      <c r="CD384" s="57">
        <f>IFERROR(HLOOKUP(CD$188,bom!$2:$300,MATCH($A384,bom!$A:$A,0)-1,0),0)</f>
        <v>0</v>
      </c>
      <c r="CE384" s="57">
        <f>IFERROR(HLOOKUP(CE$188,bom!$2:$300,MATCH($A384,bom!$A:$A,0)-1,0),0)</f>
        <v>0</v>
      </c>
      <c r="CF384" s="57">
        <f>IFERROR(HLOOKUP(CF$188,bom!$2:$300,MATCH($A384,bom!$A:$A,0)-1,0),0)</f>
        <v>0</v>
      </c>
      <c r="CG384" s="57">
        <f>IFERROR(HLOOKUP(CG$188,bom!$2:$300,MATCH($A384,bom!$A:$A,0)-1,0),0)</f>
        <v>0</v>
      </c>
      <c r="CH384" s="57">
        <f>IFERROR(HLOOKUP(CH$188,bom!$2:$300,MATCH($A384,bom!$A:$A,0)-1,0),0)</f>
        <v>0</v>
      </c>
      <c r="CI384" s="20"/>
      <c r="CJ384" s="20"/>
      <c r="CK384" s="20"/>
      <c r="CL384" s="20"/>
      <c r="CM384" s="32" t="str">
        <f t="shared" ref="CM384" si="2628">IF(G384&gt;0,IF(CN384&lt;(0.8*G384),"WARNING!!!",IF(CN384&lt;G384,"ORDER","OK")),IF((VLOOKUP(A384,A:DG,91+E384,0))&lt;0,"WARNING!!!",IF((VLOOKUP(A384,A:DG,91+ROUND(1.25*E384,0),0))&lt;0,"ORDER","OK")))</f>
        <v>OK</v>
      </c>
      <c r="CN384" s="33">
        <f t="shared" ref="CN384" si="2629">F384-CN385+CN386</f>
        <v>7.5</v>
      </c>
      <c r="CO384" s="34">
        <f t="shared" ref="CO384" si="2630">CN384-CO385+CO386</f>
        <v>7.5</v>
      </c>
      <c r="CP384" s="34">
        <f t="shared" ref="CP384" si="2631">CO384-CP385+CP386</f>
        <v>7.5</v>
      </c>
      <c r="CQ384" s="34">
        <f t="shared" ref="CQ384" si="2632">CP384-CQ385+CQ386</f>
        <v>7.5</v>
      </c>
      <c r="CR384" s="34">
        <f t="shared" ref="CR384" si="2633">CQ384-CR385+CR386</f>
        <v>7.5</v>
      </c>
      <c r="CS384" s="34">
        <f t="shared" ref="CS384" si="2634">CR384-CS385+CS386</f>
        <v>7.5</v>
      </c>
      <c r="CT384" s="34">
        <f t="shared" ref="CT384" si="2635">CS384-CT385+CT386</f>
        <v>7.5</v>
      </c>
      <c r="CU384" s="34">
        <f t="shared" ref="CU384" si="2636">CT384-CU385+CU386</f>
        <v>7.5</v>
      </c>
      <c r="CV384" s="34">
        <f t="shared" ref="CV384" si="2637">CU384-CV385+CV386</f>
        <v>7.5</v>
      </c>
      <c r="CW384" s="34">
        <f t="shared" ref="CW384" si="2638">CV384-CW385+CW386</f>
        <v>7.5</v>
      </c>
      <c r="CX384" s="34">
        <f t="shared" ref="CX384" si="2639">CW384-CX385+CX386</f>
        <v>7.5</v>
      </c>
      <c r="CY384" s="34">
        <f t="shared" ref="CY384" si="2640">CX384-CY385+CY386</f>
        <v>7.5</v>
      </c>
      <c r="CZ384" s="34">
        <f t="shared" ref="CZ384" si="2641">CY384-CZ385+CZ386</f>
        <v>7.5</v>
      </c>
      <c r="DA384" s="34">
        <f t="shared" ref="DA384" si="2642">CZ384-DA385+DA386</f>
        <v>7.5</v>
      </c>
      <c r="DB384" s="34">
        <f t="shared" ref="DB384" si="2643">DA384-DB385+DB386</f>
        <v>7.5</v>
      </c>
      <c r="DC384" s="34">
        <f t="shared" ref="DC384" si="2644">DB384-DC385+DC386</f>
        <v>7.5</v>
      </c>
      <c r="DD384" s="34">
        <f t="shared" ref="DD384" si="2645">DC384-DD385+DD386</f>
        <v>7.5</v>
      </c>
      <c r="DE384" s="34">
        <f t="shared" ref="DE384" si="2646">DD384-DE385+DE386</f>
        <v>7.5</v>
      </c>
      <c r="DF384" s="34">
        <f t="shared" ref="DF384" si="2647">DE384-DF385+DF386</f>
        <v>7.5</v>
      </c>
      <c r="DG384" s="35">
        <f t="shared" ref="DG384" si="2648">DF384-DG385+DG386</f>
        <v>7.5</v>
      </c>
      <c r="DM384" s="21"/>
    </row>
    <row r="385" spans="1:117" ht="12.75" hidden="1" outlineLevel="1" x14ac:dyDescent="0.2">
      <c r="A385" s="22"/>
      <c r="B385" s="23"/>
      <c r="C385" s="23"/>
      <c r="D385" s="24"/>
      <c r="E385" s="24"/>
      <c r="F385" s="24"/>
      <c r="G385" s="24"/>
      <c r="H385" s="24"/>
      <c r="I385" s="58"/>
      <c r="J385" s="58"/>
      <c r="K385" s="58"/>
      <c r="L385" s="58"/>
      <c r="M385" s="58"/>
      <c r="N385" s="58"/>
      <c r="O385" s="58"/>
      <c r="P385" s="58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  <c r="AG385" s="58"/>
      <c r="AH385" s="58"/>
      <c r="AI385" s="58"/>
      <c r="AJ385" s="58"/>
      <c r="AK385" s="58"/>
      <c r="AL385" s="58"/>
      <c r="AM385" s="58"/>
      <c r="AN385" s="58"/>
      <c r="AO385" s="58"/>
      <c r="AP385" s="58"/>
      <c r="AQ385" s="58"/>
      <c r="AR385" s="58"/>
      <c r="AS385" s="58"/>
      <c r="AT385" s="58"/>
      <c r="AU385" s="58"/>
      <c r="AV385" s="58"/>
      <c r="AW385" s="58"/>
      <c r="AX385" s="58"/>
      <c r="AY385" s="58"/>
      <c r="AZ385" s="58"/>
      <c r="BA385" s="58"/>
      <c r="BB385" s="58"/>
      <c r="BC385" s="58"/>
      <c r="BD385" s="58"/>
      <c r="BE385" s="58"/>
      <c r="BF385" s="58"/>
      <c r="BG385" s="58"/>
      <c r="BH385" s="58"/>
      <c r="BI385" s="58"/>
      <c r="BJ385" s="58"/>
      <c r="BK385" s="58"/>
      <c r="BL385" s="58"/>
      <c r="BM385" s="58"/>
      <c r="BN385" s="58"/>
      <c r="BO385" s="58"/>
      <c r="BP385" s="58"/>
      <c r="BQ385" s="58"/>
      <c r="BR385" s="58"/>
      <c r="BS385" s="58"/>
      <c r="BT385" s="58"/>
      <c r="BU385" s="58"/>
      <c r="BV385" s="58"/>
      <c r="BW385" s="58"/>
      <c r="BX385" s="58"/>
      <c r="BY385" s="58"/>
      <c r="BZ385" s="58"/>
      <c r="CA385" s="58"/>
      <c r="CB385" s="58"/>
      <c r="CC385" s="58"/>
      <c r="CD385" s="58"/>
      <c r="CE385" s="58"/>
      <c r="CF385" s="58"/>
      <c r="CG385" s="58"/>
      <c r="CH385" s="58"/>
      <c r="CI385" s="24"/>
      <c r="CJ385" s="24"/>
      <c r="CK385" s="24"/>
      <c r="CL385" s="24"/>
      <c r="CM385" s="25" t="s">
        <v>7</v>
      </c>
      <c r="CN385" s="36">
        <f t="shared" ref="CN385" si="2649">$I384*CN$3+$J384*CN$4+$K384*CN$5+$L384*CN$6+$M384*CN$7+$N384*CN$8+$O384*CN$9+$P384*CN$10+$Q384*CN$11+$R384*CN$12+$S384*CN$13+$T384*CN$14+$U384*CN$15+$V384*CN$16+$W384*CN$17+$X384*CN$18+$Y384*CN$19+$Z384*CN$20+$AA384*CN$21+$AB384*CN$22+$AC384*CN$23+$AD384*CN$24+$AE384*CN$25+$AF384*CN$26+$AG384*CN$27+$AH384*CN$28+$AI384*CN$29+$AJ384*CN$30+$AK384*CN$31+$AL384*CN$32+$AM384*CN$33+$AN384*CN$34+$AO384*CN$35+$AP384*CN$36+$AQ384*CN$37+$AR384*CN$38+$AS384*CN$39+$AT384*CN$40+$AU384*CN$41+$AV384*CN$42+$AW384*CN$43+$AX384*CN$44+$AY384*CN$45+$AZ384*CN$46+$BA384*CN$47+$BB384*CN$48+$BC384*CN$49+$BD384*CN$50+$BE384*CN$51+$BF384*CN$52+$BG384*CN$53+$BH384*CN$54+$BI384*CN$55+$BJ384*CN$56+$BK384*CN$57+$BL384*CN$58+$BM384*CN$59+$BN384*CN$60+$BO384*CN$61+$BP384*CN$62+$BQ384*CN$63+$BR384*CN$64+$BS384*CN$65+$BT384*CN$66+$BU384*CN$67+$BV384*CN$68+$BW384*CN$69+$BX384*CN$70+$BY384*CN$71+$BZ384*CN$72+$CA384*CN$73+$CB384*CN$74+$CC384*CN$75+$CD384*CN$76+$CE384*CN$77+$CF384*CN$78+$CG384*CN$79+$CH384*CN$80</f>
        <v>0</v>
      </c>
      <c r="CO385" s="37">
        <f t="shared" ref="CO385" si="2650">$I384*CO$3+$J384*CO$4+$K384*CO$5+$L384*CO$6+$M384*CO$7+$N384*CO$8+$O384*CO$9+$P384*CO$10+$Q384*CO$11+$R384*CO$12+$S384*CO$13+$T384*CO$14+$U384*CO$15+$V384*CO$16+$W384*CO$17+$X384*CO$18+$Y384*CO$19+$Z384*CO$20+$AA384*CO$21+$AB384*CO$22+$AC384*CO$23+$AD384*CO$24+$AE384*CO$25+$AF384*CO$26+$AG384*CO$27+$AH384*CO$28+$AI384*CO$29+$AJ384*CO$30+$AK384*CO$31+$AL384*CO$32+$AM384*CO$33+$AN384*CO$34+$AO384*CO$35+$AP384*CO$36+$AQ384*CO$37+$AR384*CO$38+$AS384*CO$39+$AT384*CO$40+$AU384*CO$41+$AV384*CO$42+$AW384*CO$43+$AX384*CO$44+$AY384*CO$45+$AZ384*CO$46+$BA384*CO$47+$BB384*CO$48+$BC384*CO$49+$BD384*CO$50+$BE384*CO$51+$BF384*CO$52+$BG384*CO$53+$BH384*CO$54+$BI384*CO$55+$BJ384*CO$56+$BK384*CO$57+$BL384*CO$58+$BM384*CO$59+$BN384*CO$60+$BO384*CO$61+$BP384*CO$62+$BQ384*CO$63+$BR384*CO$64+$BS384*CO$65+$BT384*CO$66+$BU384*CO$67+$BV384*CO$68+$BW384*CO$69+$BX384*CO$70+$BY384*CO$71+$BZ384*CO$72+$CA384*CO$73+$CB384*CO$74+$CC384*CO$75+$CD384*CO$76+$CE384*CO$77+$CF384*CO$78+$CG384*CO$79+$CH384*CO$80</f>
        <v>0</v>
      </c>
      <c r="CP385" s="37">
        <f t="shared" ref="CP385" si="2651">$I384*CP$3+$J384*CP$4+$K384*CP$5+$L384*CP$6+$M384*CP$7+$N384*CP$8+$O384*CP$9+$P384*CP$10+$Q384*CP$11+$R384*CP$12+$S384*CP$13+$T384*CP$14+$U384*CP$15+$V384*CP$16+$W384*CP$17+$X384*CP$18+$Y384*CP$19+$Z384*CP$20+$AA384*CP$21+$AB384*CP$22+$AC384*CP$23+$AD384*CP$24+$AE384*CP$25+$AF384*CP$26+$AG384*CP$27+$AH384*CP$28+$AI384*CP$29+$AJ384*CP$30+$AK384*CP$31+$AL384*CP$32+$AM384*CP$33+$AN384*CP$34+$AO384*CP$35+$AP384*CP$36+$AQ384*CP$37+$AR384*CP$38+$AS384*CP$39+$AT384*CP$40+$AU384*CP$41+$AV384*CP$42+$AW384*CP$43+$AX384*CP$44+$AY384*CP$45+$AZ384*CP$46+$BA384*CP$47+$BB384*CP$48+$BC384*CP$49+$BD384*CP$50+$BE384*CP$51+$BF384*CP$52+$BG384*CP$53+$BH384*CP$54+$BI384*CP$55+$BJ384*CP$56+$BK384*CP$57+$BL384*CP$58+$BM384*CP$59+$BN384*CP$60+$BO384*CP$61+$BP384*CP$62+$BQ384*CP$63+$BR384*CP$64+$BS384*CP$65+$BT384*CP$66+$BU384*CP$67+$BV384*CP$68+$BW384*CP$69+$BX384*CP$70+$BY384*CP$71+$BZ384*CP$72+$CA384*CP$73+$CB384*CP$74+$CC384*CP$75+$CD384*CP$76+$CE384*CP$77+$CF384*CP$78+$CG384*CP$79+$CH384*CP$80</f>
        <v>0</v>
      </c>
      <c r="CQ385" s="37">
        <f t="shared" ref="CQ385" si="2652">$I384*CQ$3+$J384*CQ$4+$K384*CQ$5+$L384*CQ$6+$M384*CQ$7+$N384*CQ$8+$O384*CQ$9+$P384*CQ$10+$Q384*CQ$11+$R384*CQ$12+$S384*CQ$13+$T384*CQ$14+$U384*CQ$15+$V384*CQ$16+$W384*CQ$17+$X384*CQ$18+$Y384*CQ$19+$Z384*CQ$20+$AA384*CQ$21+$AB384*CQ$22+$AC384*CQ$23+$AD384*CQ$24+$AE384*CQ$25+$AF384*CQ$26+$AG384*CQ$27+$AH384*CQ$28+$AI384*CQ$29+$AJ384*CQ$30+$AK384*CQ$31+$AL384*CQ$32+$AM384*CQ$33+$AN384*CQ$34+$AO384*CQ$35+$AP384*CQ$36+$AQ384*CQ$37+$AR384*CQ$38+$AS384*CQ$39+$AT384*CQ$40+$AU384*CQ$41+$AV384*CQ$42+$AW384*CQ$43+$AX384*CQ$44+$AY384*CQ$45+$AZ384*CQ$46+$BA384*CQ$47+$BB384*CQ$48+$BC384*CQ$49+$BD384*CQ$50+$BE384*CQ$51+$BF384*CQ$52+$BG384*CQ$53+$BH384*CQ$54+$BI384*CQ$55+$BJ384*CQ$56+$BK384*CQ$57+$BL384*CQ$58+$BM384*CQ$59+$BN384*CQ$60+$BO384*CQ$61+$BP384*CQ$62+$BQ384*CQ$63+$BR384*CQ$64+$BS384*CQ$65+$BT384*CQ$66+$BU384*CQ$67+$BV384*CQ$68+$BW384*CQ$69+$BX384*CQ$70+$BY384*CQ$71+$BZ384*CQ$72+$CA384*CQ$73+$CB384*CQ$74+$CC384*CQ$75+$CD384*CQ$76+$CE384*CQ$77+$CF384*CQ$78+$CG384*CQ$79+$CH384*CQ$80</f>
        <v>0</v>
      </c>
      <c r="CR385" s="37">
        <f t="shared" ref="CR385" si="2653">$I384*CR$3+$J384*CR$4+$K384*CR$5+$L384*CR$6+$M384*CR$7+$N384*CR$8+$O384*CR$9+$P384*CR$10+$Q384*CR$11+$R384*CR$12+$S384*CR$13+$T384*CR$14+$U384*CR$15+$V384*CR$16+$W384*CR$17+$X384*CR$18+$Y384*CR$19+$Z384*CR$20+$AA384*CR$21+$AB384*CR$22+$AC384*CR$23+$AD384*CR$24+$AE384*CR$25+$AF384*CR$26+$AG384*CR$27+$AH384*CR$28+$AI384*CR$29+$AJ384*CR$30+$AK384*CR$31+$AL384*CR$32+$AM384*CR$33+$AN384*CR$34+$AO384*CR$35+$AP384*CR$36+$AQ384*CR$37+$AR384*CR$38+$AS384*CR$39+$AT384*CR$40+$AU384*CR$41+$AV384*CR$42+$AW384*CR$43+$AX384*CR$44+$AY384*CR$45+$AZ384*CR$46+$BA384*CR$47+$BB384*CR$48+$BC384*CR$49+$BD384*CR$50+$BE384*CR$51+$BF384*CR$52+$BG384*CR$53+$BH384*CR$54+$BI384*CR$55+$BJ384*CR$56+$BK384*CR$57+$BL384*CR$58+$BM384*CR$59+$BN384*CR$60+$BO384*CR$61+$BP384*CR$62+$BQ384*CR$63+$BR384*CR$64+$BS384*CR$65+$BT384*CR$66+$BU384*CR$67+$BV384*CR$68+$BW384*CR$69+$BX384*CR$70+$BY384*CR$71+$BZ384*CR$72+$CA384*CR$73+$CB384*CR$74+$CC384*CR$75+$CD384*CR$76+$CE384*CR$77+$CF384*CR$78+$CG384*CR$79+$CH384*CR$80</f>
        <v>0</v>
      </c>
      <c r="CS385" s="37">
        <f t="shared" ref="CS385" si="2654">$I384*CS$3+$J384*CS$4+$K384*CS$5+$L384*CS$6+$M384*CS$7+$N384*CS$8+$O384*CS$9+$P384*CS$10+$Q384*CS$11+$R384*CS$12+$S384*CS$13+$T384*CS$14+$U384*CS$15+$V384*CS$16+$W384*CS$17+$X384*CS$18+$Y384*CS$19+$Z384*CS$20+$AA384*CS$21+$AB384*CS$22+$AC384*CS$23+$AD384*CS$24+$AE384*CS$25+$AF384*CS$26+$AG384*CS$27+$AH384*CS$28+$AI384*CS$29+$AJ384*CS$30+$AK384*CS$31+$AL384*CS$32+$AM384*CS$33+$AN384*CS$34+$AO384*CS$35+$AP384*CS$36+$AQ384*CS$37+$AR384*CS$38+$AS384*CS$39+$AT384*CS$40+$AU384*CS$41+$AV384*CS$42+$AW384*CS$43+$AX384*CS$44+$AY384*CS$45+$AZ384*CS$46+$BA384*CS$47+$BB384*CS$48+$BC384*CS$49+$BD384*CS$50+$BE384*CS$51+$BF384*CS$52+$BG384*CS$53+$BH384*CS$54+$BI384*CS$55+$BJ384*CS$56+$BK384*CS$57+$BL384*CS$58+$BM384*CS$59+$BN384*CS$60+$BO384*CS$61+$BP384*CS$62+$BQ384*CS$63+$BR384*CS$64+$BS384*CS$65+$BT384*CS$66+$BU384*CS$67+$BV384*CS$68+$BW384*CS$69+$BX384*CS$70+$BY384*CS$71+$BZ384*CS$72+$CA384*CS$73+$CB384*CS$74+$CC384*CS$75+$CD384*CS$76+$CE384*CS$77+$CF384*CS$78+$CG384*CS$79+$CH384*CS$80</f>
        <v>0</v>
      </c>
      <c r="CT385" s="37">
        <f t="shared" ref="CT385" si="2655">$I384*CT$3+$J384*CT$4+$K384*CT$5+$L384*CT$6+$M384*CT$7+$N384*CT$8+$O384*CT$9+$P384*CT$10+$Q384*CT$11+$R384*CT$12+$S384*CT$13+$T384*CT$14+$U384*CT$15+$V384*CT$16+$W384*CT$17+$X384*CT$18+$Y384*CT$19+$Z384*CT$20+$AA384*CT$21+$AB384*CT$22+$AC384*CT$23+$AD384*CT$24+$AE384*CT$25+$AF384*CT$26+$AG384*CT$27+$AH384*CT$28+$AI384*CT$29+$AJ384*CT$30+$AK384*CT$31+$AL384*CT$32+$AM384*CT$33+$AN384*CT$34+$AO384*CT$35+$AP384*CT$36+$AQ384*CT$37+$AR384*CT$38+$AS384*CT$39+$AT384*CT$40+$AU384*CT$41+$AV384*CT$42+$AW384*CT$43+$AX384*CT$44+$AY384*CT$45+$AZ384*CT$46+$BA384*CT$47+$BB384*CT$48+$BC384*CT$49+$BD384*CT$50+$BE384*CT$51+$BF384*CT$52+$BG384*CT$53+$BH384*CT$54+$BI384*CT$55+$BJ384*CT$56+$BK384*CT$57+$BL384*CT$58+$BM384*CT$59+$BN384*CT$60+$BO384*CT$61+$BP384*CT$62+$BQ384*CT$63+$BR384*CT$64+$BS384*CT$65+$BT384*CT$66+$BU384*CT$67+$BV384*CT$68+$BW384*CT$69+$BX384*CT$70+$BY384*CT$71+$BZ384*CT$72+$CA384*CT$73+$CB384*CT$74+$CC384*CT$75+$CD384*CT$76+$CE384*CT$77+$CF384*CT$78+$CG384*CT$79+$CH384*CT$80</f>
        <v>0</v>
      </c>
      <c r="CU385" s="37">
        <f t="shared" ref="CU385" si="2656">$I384*CU$3+$J384*CU$4+$K384*CU$5+$L384*CU$6+$M384*CU$7+$N384*CU$8+$O384*CU$9+$P384*CU$10+$Q384*CU$11+$R384*CU$12+$S384*CU$13+$T384*CU$14+$U384*CU$15+$V384*CU$16+$W384*CU$17+$X384*CU$18+$Y384*CU$19+$Z384*CU$20+$AA384*CU$21+$AB384*CU$22+$AC384*CU$23+$AD384*CU$24+$AE384*CU$25+$AF384*CU$26+$AG384*CU$27+$AH384*CU$28+$AI384*CU$29+$AJ384*CU$30+$AK384*CU$31+$AL384*CU$32+$AM384*CU$33+$AN384*CU$34+$AO384*CU$35+$AP384*CU$36+$AQ384*CU$37+$AR384*CU$38+$AS384*CU$39+$AT384*CU$40+$AU384*CU$41+$AV384*CU$42+$AW384*CU$43+$AX384*CU$44+$AY384*CU$45+$AZ384*CU$46+$BA384*CU$47+$BB384*CU$48+$BC384*CU$49+$BD384*CU$50+$BE384*CU$51+$BF384*CU$52+$BG384*CU$53+$BH384*CU$54+$BI384*CU$55+$BJ384*CU$56+$BK384*CU$57+$BL384*CU$58+$BM384*CU$59+$BN384*CU$60+$BO384*CU$61+$BP384*CU$62+$BQ384*CU$63+$BR384*CU$64+$BS384*CU$65+$BT384*CU$66+$BU384*CU$67+$BV384*CU$68+$BW384*CU$69+$BX384*CU$70+$BY384*CU$71+$BZ384*CU$72+$CA384*CU$73+$CB384*CU$74+$CC384*CU$75+$CD384*CU$76+$CE384*CU$77+$CF384*CU$78+$CG384*CU$79+$CH384*CU$80</f>
        <v>0</v>
      </c>
      <c r="CV385" s="37">
        <f t="shared" ref="CV385" si="2657">$I384*CV$3+$J384*CV$4+$K384*CV$5+$L384*CV$6+$M384*CV$7+$N384*CV$8+$O384*CV$9+$P384*CV$10+$Q384*CV$11+$R384*CV$12+$S384*CV$13+$T384*CV$14+$U384*CV$15+$V384*CV$16+$W384*CV$17+$X384*CV$18+$Y384*CV$19+$Z384*CV$20+$AA384*CV$21+$AB384*CV$22+$AC384*CV$23+$AD384*CV$24+$AE384*CV$25+$AF384*CV$26+$AG384*CV$27+$AH384*CV$28+$AI384*CV$29+$AJ384*CV$30+$AK384*CV$31+$AL384*CV$32+$AM384*CV$33+$AN384*CV$34+$AO384*CV$35+$AP384*CV$36+$AQ384*CV$37+$AR384*CV$38+$AS384*CV$39+$AT384*CV$40+$AU384*CV$41+$AV384*CV$42+$AW384*CV$43+$AX384*CV$44+$AY384*CV$45+$AZ384*CV$46+$BA384*CV$47+$BB384*CV$48+$BC384*CV$49+$BD384*CV$50+$BE384*CV$51+$BF384*CV$52+$BG384*CV$53+$BH384*CV$54+$BI384*CV$55+$BJ384*CV$56+$BK384*CV$57+$BL384*CV$58+$BM384*CV$59+$BN384*CV$60+$BO384*CV$61+$BP384*CV$62+$BQ384*CV$63+$BR384*CV$64+$BS384*CV$65+$BT384*CV$66+$BU384*CV$67+$BV384*CV$68+$BW384*CV$69+$BX384*CV$70+$BY384*CV$71+$BZ384*CV$72+$CA384*CV$73+$CB384*CV$74+$CC384*CV$75+$CD384*CV$76+$CE384*CV$77+$CF384*CV$78+$CG384*CV$79+$CH384*CV$80</f>
        <v>0</v>
      </c>
      <c r="CW385" s="37">
        <f t="shared" ref="CW385" si="2658">$I384*CW$3+$J384*CW$4+$K384*CW$5+$L384*CW$6+$M384*CW$7+$N384*CW$8+$O384*CW$9+$P384*CW$10+$Q384*CW$11+$R384*CW$12+$S384*CW$13+$T384*CW$14+$U384*CW$15+$V384*CW$16+$W384*CW$17+$X384*CW$18+$Y384*CW$19+$Z384*CW$20+$AA384*CW$21+$AB384*CW$22+$AC384*CW$23+$AD384*CW$24+$AE384*CW$25+$AF384*CW$26+$AG384*CW$27+$AH384*CW$28+$AI384*CW$29+$AJ384*CW$30+$AK384*CW$31+$AL384*CW$32+$AM384*CW$33+$AN384*CW$34+$AO384*CW$35+$AP384*CW$36+$AQ384*CW$37+$AR384*CW$38+$AS384*CW$39+$AT384*CW$40+$AU384*CW$41+$AV384*CW$42+$AW384*CW$43+$AX384*CW$44+$AY384*CW$45+$AZ384*CW$46+$BA384*CW$47+$BB384*CW$48+$BC384*CW$49+$BD384*CW$50+$BE384*CW$51+$BF384*CW$52+$BG384*CW$53+$BH384*CW$54+$BI384*CW$55+$BJ384*CW$56+$BK384*CW$57+$BL384*CW$58+$BM384*CW$59+$BN384*CW$60+$BO384*CW$61+$BP384*CW$62+$BQ384*CW$63+$BR384*CW$64+$BS384*CW$65+$BT384*CW$66+$BU384*CW$67+$BV384*CW$68+$BW384*CW$69+$BX384*CW$70+$BY384*CW$71+$BZ384*CW$72+$CA384*CW$73+$CB384*CW$74+$CC384*CW$75+$CD384*CW$76+$CE384*CW$77+$CF384*CW$78+$CG384*CW$79+$CH384*CW$80</f>
        <v>0</v>
      </c>
      <c r="CX385" s="37">
        <f t="shared" ref="CX385" si="2659">$I384*CX$3+$J384*CX$4+$K384*CX$5+$L384*CX$6+$M384*CX$7+$N384*CX$8+$O384*CX$9+$P384*CX$10+$Q384*CX$11+$R384*CX$12+$S384*CX$13+$T384*CX$14+$U384*CX$15+$V384*CX$16+$W384*CX$17+$X384*CX$18+$Y384*CX$19+$Z384*CX$20+$AA384*CX$21+$AB384*CX$22+$AC384*CX$23+$AD384*CX$24+$AE384*CX$25+$AF384*CX$26+$AG384*CX$27+$AH384*CX$28+$AI384*CX$29+$AJ384*CX$30+$AK384*CX$31+$AL384*CX$32+$AM384*CX$33+$AN384*CX$34+$AO384*CX$35+$AP384*CX$36+$AQ384*CX$37+$AR384*CX$38+$AS384*CX$39+$AT384*CX$40+$AU384*CX$41+$AV384*CX$42+$AW384*CX$43+$AX384*CX$44+$AY384*CX$45+$AZ384*CX$46+$BA384*CX$47+$BB384*CX$48+$BC384*CX$49+$BD384*CX$50+$BE384*CX$51+$BF384*CX$52+$BG384*CX$53+$BH384*CX$54+$BI384*CX$55+$BJ384*CX$56+$BK384*CX$57+$BL384*CX$58+$BM384*CX$59+$BN384*CX$60+$BO384*CX$61+$BP384*CX$62+$BQ384*CX$63+$BR384*CX$64+$BS384*CX$65+$BT384*CX$66+$BU384*CX$67+$BV384*CX$68+$BW384*CX$69+$BX384*CX$70+$BY384*CX$71+$BZ384*CX$72+$CA384*CX$73+$CB384*CX$74+$CC384*CX$75+$CD384*CX$76+$CE384*CX$77+$CF384*CX$78+$CG384*CX$79+$CH384*CX$80</f>
        <v>0</v>
      </c>
      <c r="CY385" s="37">
        <f t="shared" ref="CY385" si="2660">$I384*CY$3+$J384*CY$4+$K384*CY$5+$L384*CY$6+$M384*CY$7+$N384*CY$8+$O384*CY$9+$P384*CY$10+$Q384*CY$11+$R384*CY$12+$S384*CY$13+$T384*CY$14+$U384*CY$15+$V384*CY$16+$W384*CY$17+$X384*CY$18+$Y384*CY$19+$Z384*CY$20+$AA384*CY$21+$AB384*CY$22+$AC384*CY$23+$AD384*CY$24+$AE384*CY$25+$AF384*CY$26+$AG384*CY$27+$AH384*CY$28+$AI384*CY$29+$AJ384*CY$30+$AK384*CY$31+$AL384*CY$32+$AM384*CY$33+$AN384*CY$34+$AO384*CY$35+$AP384*CY$36+$AQ384*CY$37+$AR384*CY$38+$AS384*CY$39+$AT384*CY$40+$AU384*CY$41+$AV384*CY$42+$AW384*CY$43+$AX384*CY$44+$AY384*CY$45+$AZ384*CY$46+$BA384*CY$47+$BB384*CY$48+$BC384*CY$49+$BD384*CY$50+$BE384*CY$51+$BF384*CY$52+$BG384*CY$53+$BH384*CY$54+$BI384*CY$55+$BJ384*CY$56+$BK384*CY$57+$BL384*CY$58+$BM384*CY$59+$BN384*CY$60+$BO384*CY$61+$BP384*CY$62+$BQ384*CY$63+$BR384*CY$64+$BS384*CY$65+$BT384*CY$66+$BU384*CY$67+$BV384*CY$68+$BW384*CY$69+$BX384*CY$70+$BY384*CY$71+$BZ384*CY$72+$CA384*CY$73+$CB384*CY$74+$CC384*CY$75+$CD384*CY$76+$CE384*CY$77+$CF384*CY$78+$CG384*CY$79+$CH384*CY$80</f>
        <v>0</v>
      </c>
      <c r="CZ385" s="37">
        <f t="shared" ref="CZ385" si="2661">$I384*CZ$3+$J384*CZ$4+$K384*CZ$5+$L384*CZ$6+$M384*CZ$7+$N384*CZ$8+$O384*CZ$9+$P384*CZ$10+$Q384*CZ$11+$R384*CZ$12+$S384*CZ$13+$T384*CZ$14+$U384*CZ$15+$V384*CZ$16+$W384*CZ$17+$X384*CZ$18+$Y384*CZ$19+$Z384*CZ$20+$AA384*CZ$21+$AB384*CZ$22+$AC384*CZ$23+$AD384*CZ$24+$AE384*CZ$25+$AF384*CZ$26+$AG384*CZ$27+$AH384*CZ$28+$AI384*CZ$29+$AJ384*CZ$30+$AK384*CZ$31+$AL384*CZ$32+$AM384*CZ$33+$AN384*CZ$34+$AO384*CZ$35+$AP384*CZ$36+$AQ384*CZ$37+$AR384*CZ$38+$AS384*CZ$39+$AT384*CZ$40+$AU384*CZ$41+$AV384*CZ$42+$AW384*CZ$43+$AX384*CZ$44+$AY384*CZ$45+$AZ384*CZ$46+$BA384*CZ$47+$BB384*CZ$48+$BC384*CZ$49+$BD384*CZ$50+$BE384*CZ$51+$BF384*CZ$52+$BG384*CZ$53+$BH384*CZ$54+$BI384*CZ$55+$BJ384*CZ$56+$BK384*CZ$57+$BL384*CZ$58+$BM384*CZ$59+$BN384*CZ$60+$BO384*CZ$61+$BP384*CZ$62+$BQ384*CZ$63+$BR384*CZ$64+$BS384*CZ$65+$BT384*CZ$66+$BU384*CZ$67+$BV384*CZ$68+$BW384*CZ$69+$BX384*CZ$70+$BY384*CZ$71+$BZ384*CZ$72+$CA384*CZ$73+$CB384*CZ$74+$CC384*CZ$75+$CD384*CZ$76+$CE384*CZ$77+$CF384*CZ$78+$CG384*CZ$79+$CH384*CZ$80</f>
        <v>0</v>
      </c>
      <c r="DA385" s="37">
        <f t="shared" ref="DA385" si="2662">$I384*DA$3+$J384*DA$4+$K384*DA$5+$L384*DA$6+$M384*DA$7+$N384*DA$8+$O384*DA$9+$P384*DA$10+$Q384*DA$11+$R384*DA$12+$S384*DA$13+$T384*DA$14+$U384*DA$15+$V384*DA$16+$W384*DA$17+$X384*DA$18+$Y384*DA$19+$Z384*DA$20+$AA384*DA$21+$AB384*DA$22+$AC384*DA$23+$AD384*DA$24+$AE384*DA$25+$AF384*DA$26+$AG384*DA$27+$AH384*DA$28+$AI384*DA$29+$AJ384*DA$30+$AK384*DA$31+$AL384*DA$32+$AM384*DA$33+$AN384*DA$34+$AO384*DA$35+$AP384*DA$36+$AQ384*DA$37+$AR384*DA$38+$AS384*DA$39+$AT384*DA$40+$AU384*DA$41+$AV384*DA$42+$AW384*DA$43+$AX384*DA$44+$AY384*DA$45+$AZ384*DA$46+$BA384*DA$47+$BB384*DA$48+$BC384*DA$49+$BD384*DA$50+$BE384*DA$51+$BF384*DA$52+$BG384*DA$53+$BH384*DA$54+$BI384*DA$55+$BJ384*DA$56+$BK384*DA$57+$BL384*DA$58+$BM384*DA$59+$BN384*DA$60+$BO384*DA$61+$BP384*DA$62+$BQ384*DA$63+$BR384*DA$64+$BS384*DA$65+$BT384*DA$66+$BU384*DA$67+$BV384*DA$68+$BW384*DA$69+$BX384*DA$70+$BY384*DA$71+$BZ384*DA$72+$CA384*DA$73+$CB384*DA$74+$CC384*DA$75+$CD384*DA$76+$CE384*DA$77+$CF384*DA$78+$CG384*DA$79+$CH384*DA$80</f>
        <v>0</v>
      </c>
      <c r="DB385" s="37">
        <f t="shared" ref="DB385" si="2663">$I384*DB$3+$J384*DB$4+$K384*DB$5+$L384*DB$6+$M384*DB$7+$N384*DB$8+$O384*DB$9+$P384*DB$10+$Q384*DB$11+$R384*DB$12+$S384*DB$13+$T384*DB$14+$U384*DB$15+$V384*DB$16+$W384*DB$17+$X384*DB$18+$Y384*DB$19+$Z384*DB$20+$AA384*DB$21+$AB384*DB$22+$AC384*DB$23+$AD384*DB$24+$AE384*DB$25+$AF384*DB$26+$AG384*DB$27+$AH384*DB$28+$AI384*DB$29+$AJ384*DB$30+$AK384*DB$31+$AL384*DB$32+$AM384*DB$33+$AN384*DB$34+$AO384*DB$35+$AP384*DB$36+$AQ384*DB$37+$AR384*DB$38+$AS384*DB$39+$AT384*DB$40+$AU384*DB$41+$AV384*DB$42+$AW384*DB$43+$AX384*DB$44+$AY384*DB$45+$AZ384*DB$46+$BA384*DB$47+$BB384*DB$48+$BC384*DB$49+$BD384*DB$50+$BE384*DB$51+$BF384*DB$52+$BG384*DB$53+$BH384*DB$54+$BI384*DB$55+$BJ384*DB$56+$BK384*DB$57+$BL384*DB$58+$BM384*DB$59+$BN384*DB$60+$BO384*DB$61+$BP384*DB$62+$BQ384*DB$63+$BR384*DB$64+$BS384*DB$65+$BT384*DB$66+$BU384*DB$67+$BV384*DB$68+$BW384*DB$69+$BX384*DB$70+$BY384*DB$71+$BZ384*DB$72+$CA384*DB$73+$CB384*DB$74+$CC384*DB$75+$CD384*DB$76+$CE384*DB$77+$CF384*DB$78+$CG384*DB$79+$CH384*DB$80</f>
        <v>0</v>
      </c>
      <c r="DC385" s="37">
        <f t="shared" ref="DC385" si="2664">$I384*DC$3+$J384*DC$4+$K384*DC$5+$L384*DC$6+$M384*DC$7+$N384*DC$8+$O384*DC$9+$P384*DC$10+$Q384*DC$11+$R384*DC$12+$S384*DC$13+$T384*DC$14+$U384*DC$15+$V384*DC$16+$W384*DC$17+$X384*DC$18+$Y384*DC$19+$Z384*DC$20+$AA384*DC$21+$AB384*DC$22+$AC384*DC$23+$AD384*DC$24+$AE384*DC$25+$AF384*DC$26+$AG384*DC$27+$AH384*DC$28+$AI384*DC$29+$AJ384*DC$30+$AK384*DC$31+$AL384*DC$32+$AM384*DC$33+$AN384*DC$34+$AO384*DC$35+$AP384*DC$36+$AQ384*DC$37+$AR384*DC$38+$AS384*DC$39+$AT384*DC$40+$AU384*DC$41+$AV384*DC$42+$AW384*DC$43+$AX384*DC$44+$AY384*DC$45+$AZ384*DC$46+$BA384*DC$47+$BB384*DC$48+$BC384*DC$49+$BD384*DC$50+$BE384*DC$51+$BF384*DC$52+$BG384*DC$53+$BH384*DC$54+$BI384*DC$55+$BJ384*DC$56+$BK384*DC$57+$BL384*DC$58+$BM384*DC$59+$BN384*DC$60+$BO384*DC$61+$BP384*DC$62+$BQ384*DC$63+$BR384*DC$64+$BS384*DC$65+$BT384*DC$66+$BU384*DC$67+$BV384*DC$68+$BW384*DC$69+$BX384*DC$70+$BY384*DC$71+$BZ384*DC$72+$CA384*DC$73+$CB384*DC$74+$CC384*DC$75+$CD384*DC$76+$CE384*DC$77+$CF384*DC$78+$CG384*DC$79+$CH384*DC$80</f>
        <v>0</v>
      </c>
      <c r="DD385" s="37">
        <f t="shared" ref="DD385" si="2665">$I384*DD$3+$J384*DD$4+$K384*DD$5+$L384*DD$6+$M384*DD$7+$N384*DD$8+$O384*DD$9+$P384*DD$10+$Q384*DD$11+$R384*DD$12+$S384*DD$13+$T384*DD$14+$U384*DD$15+$V384*DD$16+$W384*DD$17+$X384*DD$18+$Y384*DD$19+$Z384*DD$20+$AA384*DD$21+$AB384*DD$22+$AC384*DD$23+$AD384*DD$24+$AE384*DD$25+$AF384*DD$26+$AG384*DD$27+$AH384*DD$28+$AI384*DD$29+$AJ384*DD$30+$AK384*DD$31+$AL384*DD$32+$AM384*DD$33+$AN384*DD$34+$AO384*DD$35+$AP384*DD$36+$AQ384*DD$37+$AR384*DD$38+$AS384*DD$39+$AT384*DD$40+$AU384*DD$41+$AV384*DD$42+$AW384*DD$43+$AX384*DD$44+$AY384*DD$45+$AZ384*DD$46+$BA384*DD$47+$BB384*DD$48+$BC384*DD$49+$BD384*DD$50+$BE384*DD$51+$BF384*DD$52+$BG384*DD$53+$BH384*DD$54+$BI384*DD$55+$BJ384*DD$56+$BK384*DD$57+$BL384*DD$58+$BM384*DD$59+$BN384*DD$60+$BO384*DD$61+$BP384*DD$62+$BQ384*DD$63+$BR384*DD$64+$BS384*DD$65+$BT384*DD$66+$BU384*DD$67+$BV384*DD$68+$BW384*DD$69+$BX384*DD$70+$BY384*DD$71+$BZ384*DD$72+$CA384*DD$73+$CB384*DD$74+$CC384*DD$75+$CD384*DD$76+$CE384*DD$77+$CF384*DD$78+$CG384*DD$79+$CH384*DD$80</f>
        <v>0</v>
      </c>
      <c r="DE385" s="37">
        <f t="shared" ref="DE385" si="2666">$I384*DE$3+$J384*DE$4+$K384*DE$5+$L384*DE$6+$M384*DE$7+$N384*DE$8+$O384*DE$9+$P384*DE$10+$Q384*DE$11+$R384*DE$12+$S384*DE$13+$T384*DE$14+$U384*DE$15+$V384*DE$16+$W384*DE$17+$X384*DE$18+$Y384*DE$19+$Z384*DE$20+$AA384*DE$21+$AB384*DE$22+$AC384*DE$23+$AD384*DE$24+$AE384*DE$25+$AF384*DE$26+$AG384*DE$27+$AH384*DE$28+$AI384*DE$29+$AJ384*DE$30+$AK384*DE$31+$AL384*DE$32+$AM384*DE$33+$AN384*DE$34+$AO384*DE$35+$AP384*DE$36+$AQ384*DE$37+$AR384*DE$38+$AS384*DE$39+$AT384*DE$40+$AU384*DE$41+$AV384*DE$42+$AW384*DE$43+$AX384*DE$44+$AY384*DE$45+$AZ384*DE$46+$BA384*DE$47+$BB384*DE$48+$BC384*DE$49+$BD384*DE$50+$BE384*DE$51+$BF384*DE$52+$BG384*DE$53+$BH384*DE$54+$BI384*DE$55+$BJ384*DE$56+$BK384*DE$57+$BL384*DE$58+$BM384*DE$59+$BN384*DE$60+$BO384*DE$61+$BP384*DE$62+$BQ384*DE$63+$BR384*DE$64+$BS384*DE$65+$BT384*DE$66+$BU384*DE$67+$BV384*DE$68+$BW384*DE$69+$BX384*DE$70+$BY384*DE$71+$BZ384*DE$72+$CA384*DE$73+$CB384*DE$74+$CC384*DE$75+$CD384*DE$76+$CE384*DE$77+$CF384*DE$78+$CG384*DE$79+$CH384*DE$80</f>
        <v>0</v>
      </c>
      <c r="DF385" s="37">
        <f t="shared" ref="DF385" si="2667">$I384*DF$3+$J384*DF$4+$K384*DF$5+$L384*DF$6+$M384*DF$7+$N384*DF$8+$O384*DF$9+$P384*DF$10+$Q384*DF$11+$R384*DF$12+$S384*DF$13+$T384*DF$14+$U384*DF$15+$V384*DF$16+$W384*DF$17+$X384*DF$18+$Y384*DF$19+$Z384*DF$20+$AA384*DF$21+$AB384*DF$22+$AC384*DF$23+$AD384*DF$24+$AE384*DF$25+$AF384*DF$26+$AG384*DF$27+$AH384*DF$28+$AI384*DF$29+$AJ384*DF$30+$AK384*DF$31+$AL384*DF$32+$AM384*DF$33+$AN384*DF$34+$AO384*DF$35+$AP384*DF$36+$AQ384*DF$37+$AR384*DF$38+$AS384*DF$39+$AT384*DF$40+$AU384*DF$41+$AV384*DF$42+$AW384*DF$43+$AX384*DF$44+$AY384*DF$45+$AZ384*DF$46+$BA384*DF$47+$BB384*DF$48+$BC384*DF$49+$BD384*DF$50+$BE384*DF$51+$BF384*DF$52+$BG384*DF$53+$BH384*DF$54+$BI384*DF$55+$BJ384*DF$56+$BK384*DF$57+$BL384*DF$58+$BM384*DF$59+$BN384*DF$60+$BO384*DF$61+$BP384*DF$62+$BQ384*DF$63+$BR384*DF$64+$BS384*DF$65+$BT384*DF$66+$BU384*DF$67+$BV384*DF$68+$BW384*DF$69+$BX384*DF$70+$BY384*DF$71+$BZ384*DF$72+$CA384*DF$73+$CB384*DF$74+$CC384*DF$75+$CD384*DF$76+$CE384*DF$77+$CF384*DF$78+$CG384*DF$79+$CH384*DF$80</f>
        <v>0</v>
      </c>
      <c r="DG385" s="38">
        <f t="shared" ref="DG385" si="2668">$I384*DG$3+$J384*DG$4+$K384*DG$5+$L384*DG$6+$M384*DG$7+$N384*DG$8+$O384*DG$9+$P384*DG$10+$Q384*DG$11+$R384*DG$12+$S384*DG$13+$T384*DG$14+$U384*DG$15+$V384*DG$16+$W384*DG$17+$X384*DG$18+$Y384*DG$19+$Z384*DG$20+$AA384*DG$21+$AB384*DG$22+$AC384*DG$23+$AD384*DG$24+$AE384*DG$25+$AF384*DG$26+$AG384*DG$27+$AH384*DG$28+$AI384*DG$29+$AJ384*DG$30+$AK384*DG$31+$AL384*DG$32+$AM384*DG$33+$AN384*DG$34+$AO384*DG$35+$AP384*DG$36+$AQ384*DG$37+$AR384*DG$38+$AS384*DG$39+$AT384*DG$40+$AU384*DG$41+$AV384*DG$42+$AW384*DG$43+$AX384*DG$44+$AY384*DG$45+$AZ384*DG$46+$BA384*DG$47+$BB384*DG$48+$BC384*DG$49+$BD384*DG$50+$BE384*DG$51+$BF384*DG$52+$BG384*DG$53+$BH384*DG$54+$BI384*DG$55+$BJ384*DG$56+$BK384*DG$57+$BL384*DG$58+$BM384*DG$59+$BN384*DG$60+$BO384*DG$61+$BP384*DG$62+$BQ384*DG$63+$BR384*DG$64+$BS384*DG$65+$BT384*DG$66+$BU384*DG$67+$BV384*DG$68+$BW384*DG$69+$BX384*DG$70+$BY384*DG$71+$BZ384*DG$72+$CA384*DG$73+$CB384*DG$74+$CC384*DG$75+$CD384*DG$76+$CE384*DG$77+$CF384*DG$78+$CG384*DG$79+$CH384*DG$80</f>
        <v>0</v>
      </c>
    </row>
    <row r="386" spans="1:117" ht="12.75" hidden="1" outlineLevel="1" x14ac:dyDescent="0.2">
      <c r="A386" s="26"/>
      <c r="B386" s="27"/>
      <c r="C386" s="27"/>
      <c r="D386" s="28"/>
      <c r="E386" s="28"/>
      <c r="F386" s="28"/>
      <c r="G386" s="28"/>
      <c r="H386" s="28"/>
      <c r="I386" s="59"/>
      <c r="J386" s="59"/>
      <c r="K386" s="59"/>
      <c r="L386" s="59"/>
      <c r="M386" s="59"/>
      <c r="N386" s="59"/>
      <c r="O386" s="59"/>
      <c r="P386" s="59"/>
      <c r="Q386" s="59"/>
      <c r="R386" s="59"/>
      <c r="S386" s="59"/>
      <c r="T386" s="59"/>
      <c r="U386" s="59"/>
      <c r="V386" s="59"/>
      <c r="W386" s="59"/>
      <c r="X386" s="59"/>
      <c r="Y386" s="59"/>
      <c r="Z386" s="59"/>
      <c r="AA386" s="59"/>
      <c r="AB386" s="59"/>
      <c r="AC386" s="59"/>
      <c r="AD386" s="59"/>
      <c r="AE386" s="59"/>
      <c r="AF386" s="59"/>
      <c r="AG386" s="59"/>
      <c r="AH386" s="59"/>
      <c r="AI386" s="59"/>
      <c r="AJ386" s="59"/>
      <c r="AK386" s="59"/>
      <c r="AL386" s="59"/>
      <c r="AM386" s="59"/>
      <c r="AN386" s="59"/>
      <c r="AO386" s="59"/>
      <c r="AP386" s="59"/>
      <c r="AQ386" s="59"/>
      <c r="AR386" s="59"/>
      <c r="AS386" s="59"/>
      <c r="AT386" s="59"/>
      <c r="AU386" s="59"/>
      <c r="AV386" s="59"/>
      <c r="AW386" s="59"/>
      <c r="AX386" s="59"/>
      <c r="AY386" s="59"/>
      <c r="AZ386" s="59"/>
      <c r="BA386" s="59"/>
      <c r="BB386" s="59"/>
      <c r="BC386" s="59"/>
      <c r="BD386" s="59"/>
      <c r="BE386" s="59"/>
      <c r="BF386" s="59"/>
      <c r="BG386" s="59"/>
      <c r="BH386" s="59"/>
      <c r="BI386" s="59"/>
      <c r="BJ386" s="59"/>
      <c r="BK386" s="59"/>
      <c r="BL386" s="59"/>
      <c r="BM386" s="59"/>
      <c r="BN386" s="59"/>
      <c r="BO386" s="59"/>
      <c r="BP386" s="59"/>
      <c r="BQ386" s="59"/>
      <c r="BR386" s="59"/>
      <c r="BS386" s="59"/>
      <c r="BT386" s="59"/>
      <c r="BU386" s="59"/>
      <c r="BV386" s="59"/>
      <c r="BW386" s="59"/>
      <c r="BX386" s="59"/>
      <c r="BY386" s="59"/>
      <c r="BZ386" s="59"/>
      <c r="CA386" s="59"/>
      <c r="CB386" s="59"/>
      <c r="CC386" s="59"/>
      <c r="CD386" s="59"/>
      <c r="CE386" s="59"/>
      <c r="CF386" s="59"/>
      <c r="CG386" s="59"/>
      <c r="CH386" s="59"/>
      <c r="CI386" s="28"/>
      <c r="CJ386" s="28"/>
      <c r="CK386" s="28"/>
      <c r="CL386" s="28"/>
      <c r="CM386" s="29" t="s">
        <v>8</v>
      </c>
      <c r="CN386" s="39"/>
      <c r="CO386" s="40"/>
      <c r="CP386" s="40"/>
      <c r="CQ386" s="40"/>
      <c r="CR386" s="40"/>
      <c r="CS386" s="40"/>
      <c r="CT386" s="40"/>
      <c r="CU386" s="40"/>
      <c r="CV386" s="40"/>
      <c r="CW386" s="40"/>
      <c r="CX386" s="40"/>
      <c r="CY386" s="40"/>
      <c r="CZ386" s="40"/>
      <c r="DA386" s="40"/>
      <c r="DB386" s="40"/>
      <c r="DC386" s="40"/>
      <c r="DD386" s="40"/>
      <c r="DE386" s="40"/>
      <c r="DF386" s="40"/>
      <c r="DG386" s="41"/>
    </row>
    <row r="387" spans="1:117" ht="12.75" collapsed="1" x14ac:dyDescent="0.2">
      <c r="A387" s="19" t="s">
        <v>369</v>
      </c>
      <c r="B387" s="19" t="s">
        <v>364</v>
      </c>
      <c r="C387" s="19"/>
      <c r="D387" s="20" t="s">
        <v>316</v>
      </c>
      <c r="E387" s="20">
        <v>6</v>
      </c>
      <c r="F387" s="20">
        <f>IF($C$4="",SUMIF(stock_on_hand!A:A,planner!A387,stock_on_hand!C:C),SUMIFS(stock_on_hand!C:C,stock_on_hand!A:A,planner!A387,stock_on_hand!E:E,$C$4))</f>
        <v>60</v>
      </c>
      <c r="G387" s="20"/>
      <c r="H387" s="20" t="s">
        <v>326</v>
      </c>
      <c r="I387" s="57">
        <f>IFERROR(HLOOKUP(I$188,bom!$2:$300,MATCH($A387,bom!$A:$A,0)-1,0),0)</f>
        <v>0</v>
      </c>
      <c r="J387" s="57">
        <f>IFERROR(HLOOKUP(J$188,bom!$2:$300,MATCH($A387,bom!$A:$A,0)-1,0),0)</f>
        <v>0</v>
      </c>
      <c r="K387" s="57">
        <f>IFERROR(HLOOKUP(K$188,bom!$2:$300,MATCH($A387,bom!$A:$A,0)-1,0),0)</f>
        <v>0</v>
      </c>
      <c r="L387" s="57">
        <f>IFERROR(HLOOKUP(L$188,bom!$2:$300,MATCH($A387,bom!$A:$A,0)-1,0),0)</f>
        <v>0</v>
      </c>
      <c r="M387" s="57">
        <f>IFERROR(HLOOKUP(M$188,bom!$2:$300,MATCH($A387,bom!$A:$A,0)-1,0),0)</f>
        <v>0</v>
      </c>
      <c r="N387" s="57">
        <f>IFERROR(HLOOKUP(N$188,bom!$2:$300,MATCH($A387,bom!$A:$A,0)-1,0),0)</f>
        <v>0</v>
      </c>
      <c r="O387" s="57">
        <f>IFERROR(HLOOKUP(O$188,bom!$2:$300,MATCH($A387,bom!$A:$A,0)-1,0),0)</f>
        <v>0</v>
      </c>
      <c r="P387" s="57">
        <f>IFERROR(HLOOKUP(P$188,bom!$2:$300,MATCH($A387,bom!$A:$A,0)-1,0),0)</f>
        <v>0</v>
      </c>
      <c r="Q387" s="57">
        <f>IFERROR(HLOOKUP(Q$188,bom!$2:$300,MATCH($A387,bom!$A:$A,0)-1,0),0)</f>
        <v>0</v>
      </c>
      <c r="R387" s="57">
        <f>IFERROR(HLOOKUP(R$188,bom!$2:$300,MATCH($A387,bom!$A:$A,0)-1,0),0)</f>
        <v>0</v>
      </c>
      <c r="S387" s="57">
        <f>IFERROR(HLOOKUP(S$188,bom!$2:$300,MATCH($A387,bom!$A:$A,0)-1,0),0)</f>
        <v>0</v>
      </c>
      <c r="T387" s="57">
        <f>IFERROR(HLOOKUP(T$188,bom!$2:$300,MATCH($A387,bom!$A:$A,0)-1,0),0)</f>
        <v>0</v>
      </c>
      <c r="U387" s="57">
        <f>IFERROR(HLOOKUP(U$188,bom!$2:$300,MATCH($A387,bom!$A:$A,0)-1,0),0)</f>
        <v>0</v>
      </c>
      <c r="V387" s="57">
        <f>IFERROR(HLOOKUP(V$188,bom!$2:$300,MATCH($A387,bom!$A:$A,0)-1,0),0)</f>
        <v>0</v>
      </c>
      <c r="W387" s="57">
        <f>IFERROR(HLOOKUP(W$188,bom!$2:$300,MATCH($A387,bom!$A:$A,0)-1,0),0)</f>
        <v>0</v>
      </c>
      <c r="X387" s="57">
        <f>IFERROR(HLOOKUP(X$188,bom!$2:$300,MATCH($A387,bom!$A:$A,0)-1,0),0)</f>
        <v>0</v>
      </c>
      <c r="Y387" s="57">
        <f>IFERROR(HLOOKUP(Y$188,bom!$2:$300,MATCH($A387,bom!$A:$A,0)-1,0),0)</f>
        <v>0</v>
      </c>
      <c r="Z387" s="57">
        <f>IFERROR(HLOOKUP(Z$188,bom!$2:$300,MATCH($A387,bom!$A:$A,0)-1,0),0)</f>
        <v>0</v>
      </c>
      <c r="AA387" s="57">
        <f>IFERROR(HLOOKUP(AA$188,bom!$2:$300,MATCH($A387,bom!$A:$A,0)-1,0),0)</f>
        <v>0</v>
      </c>
      <c r="AB387" s="57">
        <f>IFERROR(HLOOKUP(AB$188,bom!$2:$300,MATCH($A387,bom!$A:$A,0)-1,0),0)</f>
        <v>0</v>
      </c>
      <c r="AC387" s="57">
        <f>IFERROR(HLOOKUP(AC$188,bom!$2:$300,MATCH($A387,bom!$A:$A,0)-1,0),0)</f>
        <v>0</v>
      </c>
      <c r="AD387" s="57">
        <f>IFERROR(HLOOKUP(AD$188,bom!$2:$300,MATCH($A387,bom!$A:$A,0)-1,0),0)</f>
        <v>0</v>
      </c>
      <c r="AE387" s="57">
        <f>IFERROR(HLOOKUP(AE$188,bom!$2:$300,MATCH($A387,bom!$A:$A,0)-1,0),0)</f>
        <v>0</v>
      </c>
      <c r="AF387" s="57">
        <f>IFERROR(HLOOKUP(AF$188,bom!$2:$300,MATCH($A387,bom!$A:$A,0)-1,0),0)</f>
        <v>0</v>
      </c>
      <c r="AG387" s="57">
        <f>IFERROR(HLOOKUP(AG$188,bom!$2:$300,MATCH($A387,bom!$A:$A,0)-1,0),0)</f>
        <v>0</v>
      </c>
      <c r="AH387" s="57">
        <f>IFERROR(HLOOKUP(AH$188,bom!$2:$300,MATCH($A387,bom!$A:$A,0)-1,0),0)</f>
        <v>0</v>
      </c>
      <c r="AI387" s="57">
        <f>IFERROR(HLOOKUP(AI$188,bom!$2:$300,MATCH($A387,bom!$A:$A,0)-1,0),0)</f>
        <v>0</v>
      </c>
      <c r="AJ387" s="57">
        <f>IFERROR(HLOOKUP(AJ$188,bom!$2:$300,MATCH($A387,bom!$A:$A,0)-1,0),0)</f>
        <v>0</v>
      </c>
      <c r="AK387" s="57">
        <f>IFERROR(HLOOKUP(AK$188,bom!$2:$300,MATCH($A387,bom!$A:$A,0)-1,0),0)</f>
        <v>0</v>
      </c>
      <c r="AL387" s="57">
        <f>IFERROR(HLOOKUP(AL$188,bom!$2:$300,MATCH($A387,bom!$A:$A,0)-1,0),0)</f>
        <v>0</v>
      </c>
      <c r="AM387" s="57">
        <f>IFERROR(HLOOKUP(AM$188,bom!$2:$300,MATCH($A387,bom!$A:$A,0)-1,0),0)</f>
        <v>0</v>
      </c>
      <c r="AN387" s="57">
        <f>IFERROR(HLOOKUP(AN$188,bom!$2:$300,MATCH($A387,bom!$A:$A,0)-1,0),0)</f>
        <v>0</v>
      </c>
      <c r="AO387" s="57">
        <f>IFERROR(HLOOKUP(AO$188,bom!$2:$300,MATCH($A387,bom!$A:$A,0)-1,0),0)</f>
        <v>0</v>
      </c>
      <c r="AP387" s="57">
        <f>IFERROR(HLOOKUP(AP$188,bom!$2:$300,MATCH($A387,bom!$A:$A,0)-1,0),0)</f>
        <v>0</v>
      </c>
      <c r="AQ387" s="57">
        <f>IFERROR(HLOOKUP(AQ$188,bom!$2:$300,MATCH($A387,bom!$A:$A,0)-1,0),0)</f>
        <v>0</v>
      </c>
      <c r="AR387" s="57">
        <f>IFERROR(HLOOKUP(AR$188,bom!$2:$300,MATCH($A387,bom!$A:$A,0)-1,0),0)</f>
        <v>0</v>
      </c>
      <c r="AS387" s="57">
        <f>IFERROR(HLOOKUP(AS$188,bom!$2:$300,MATCH($A387,bom!$A:$A,0)-1,0),0)</f>
        <v>0</v>
      </c>
      <c r="AT387" s="57">
        <f>IFERROR(HLOOKUP(AT$188,bom!$2:$300,MATCH($A387,bom!$A:$A,0)-1,0),0)</f>
        <v>0</v>
      </c>
      <c r="AU387" s="57">
        <f>IFERROR(HLOOKUP(AU$188,bom!$2:$300,MATCH($A387,bom!$A:$A,0)-1,0),0)</f>
        <v>0</v>
      </c>
      <c r="AV387" s="57">
        <f>IFERROR(HLOOKUP(AV$188,bom!$2:$300,MATCH($A387,bom!$A:$A,0)-1,0),0)</f>
        <v>0</v>
      </c>
      <c r="AW387" s="57">
        <f>IFERROR(HLOOKUP(AW$188,bom!$2:$300,MATCH($A387,bom!$A:$A,0)-1,0),0)</f>
        <v>0</v>
      </c>
      <c r="AX387" s="57">
        <f>IFERROR(HLOOKUP(AX$188,bom!$2:$300,MATCH($A387,bom!$A:$A,0)-1,0),0)</f>
        <v>0</v>
      </c>
      <c r="AY387" s="57">
        <f>IFERROR(HLOOKUP(AY$188,bom!$2:$300,MATCH($A387,bom!$A:$A,0)-1,0),0)</f>
        <v>0</v>
      </c>
      <c r="AZ387" s="57">
        <f>IFERROR(HLOOKUP(AZ$188,bom!$2:$300,MATCH($A387,bom!$A:$A,0)-1,0),0)</f>
        <v>0</v>
      </c>
      <c r="BA387" s="57">
        <f>IFERROR(HLOOKUP(BA$188,bom!$2:$300,MATCH($A387,bom!$A:$A,0)-1,0),0)</f>
        <v>0</v>
      </c>
      <c r="BB387" s="57">
        <f>IFERROR(HLOOKUP(BB$188,bom!$2:$300,MATCH($A387,bom!$A:$A,0)-1,0),0)</f>
        <v>0</v>
      </c>
      <c r="BC387" s="57">
        <f>IFERROR(HLOOKUP(BC$188,bom!$2:$300,MATCH($A387,bom!$A:$A,0)-1,0),0)</f>
        <v>0</v>
      </c>
      <c r="BD387" s="57">
        <f>IFERROR(HLOOKUP(BD$188,bom!$2:$300,MATCH($A387,bom!$A:$A,0)-1,0),0)</f>
        <v>0</v>
      </c>
      <c r="BE387" s="57">
        <f>IFERROR(HLOOKUP(BE$188,bom!$2:$300,MATCH($A387,bom!$A:$A,0)-1,0),0)</f>
        <v>0</v>
      </c>
      <c r="BF387" s="57">
        <f>IFERROR(HLOOKUP(BF$188,bom!$2:$300,MATCH($A387,bom!$A:$A,0)-1,0),0)</f>
        <v>0</v>
      </c>
      <c r="BG387" s="57">
        <f>IFERROR(HLOOKUP(BG$188,bom!$2:$300,MATCH($A387,bom!$A:$A,0)-1,0),0)</f>
        <v>0</v>
      </c>
      <c r="BH387" s="57">
        <f>IFERROR(HLOOKUP(BH$188,bom!$2:$300,MATCH($A387,bom!$A:$A,0)-1,0),0)</f>
        <v>0</v>
      </c>
      <c r="BI387" s="57">
        <f>IFERROR(HLOOKUP(BI$188,bom!$2:$300,MATCH($A387,bom!$A:$A,0)-1,0),0)</f>
        <v>0</v>
      </c>
      <c r="BJ387" s="57">
        <f>IFERROR(HLOOKUP(BJ$188,bom!$2:$300,MATCH($A387,bom!$A:$A,0)-1,0),0)</f>
        <v>0</v>
      </c>
      <c r="BK387" s="57">
        <f>IFERROR(HLOOKUP(BK$188,bom!$2:$300,MATCH($A387,bom!$A:$A,0)-1,0),0)</f>
        <v>0</v>
      </c>
      <c r="BL387" s="57">
        <f>IFERROR(HLOOKUP(BL$188,bom!$2:$300,MATCH($A387,bom!$A:$A,0)-1,0),0)</f>
        <v>0</v>
      </c>
      <c r="BM387" s="57">
        <f>IFERROR(HLOOKUP(BM$188,bom!$2:$300,MATCH($A387,bom!$A:$A,0)-1,0),0)</f>
        <v>0</v>
      </c>
      <c r="BN387" s="57">
        <f>IFERROR(HLOOKUP(BN$188,bom!$2:$300,MATCH($A387,bom!$A:$A,0)-1,0),0)</f>
        <v>0</v>
      </c>
      <c r="BO387" s="57">
        <f>IFERROR(HLOOKUP(BO$188,bom!$2:$300,MATCH($A387,bom!$A:$A,0)-1,0),0)</f>
        <v>0</v>
      </c>
      <c r="BP387" s="57">
        <f>IFERROR(HLOOKUP(BP$188,bom!$2:$300,MATCH($A387,bom!$A:$A,0)-1,0),0)</f>
        <v>0</v>
      </c>
      <c r="BQ387" s="57">
        <f>IFERROR(HLOOKUP(BQ$188,bom!$2:$300,MATCH($A387,bom!$A:$A,0)-1,0),0)</f>
        <v>0</v>
      </c>
      <c r="BR387" s="57">
        <f>IFERROR(HLOOKUP(BR$188,bom!$2:$300,MATCH($A387,bom!$A:$A,0)-1,0),0)</f>
        <v>0</v>
      </c>
      <c r="BS387" s="57">
        <f>IFERROR(HLOOKUP(BS$188,bom!$2:$300,MATCH($A387,bom!$A:$A,0)-1,0),0)</f>
        <v>0</v>
      </c>
      <c r="BT387" s="57">
        <f>IFERROR(HLOOKUP(BT$188,bom!$2:$300,MATCH($A387,bom!$A:$A,0)-1,0),0)</f>
        <v>0</v>
      </c>
      <c r="BU387" s="57">
        <f>IFERROR(HLOOKUP(BU$188,bom!$2:$300,MATCH($A387,bom!$A:$A,0)-1,0),0)</f>
        <v>0</v>
      </c>
      <c r="BV387" s="57">
        <f>IFERROR(HLOOKUP(BV$188,bom!$2:$300,MATCH($A387,bom!$A:$A,0)-1,0),0)</f>
        <v>0</v>
      </c>
      <c r="BW387" s="57">
        <f>IFERROR(HLOOKUP(BW$188,bom!$2:$300,MATCH($A387,bom!$A:$A,0)-1,0),0)</f>
        <v>0</v>
      </c>
      <c r="BX387" s="57">
        <f>IFERROR(HLOOKUP(BX$188,bom!$2:$300,MATCH($A387,bom!$A:$A,0)-1,0),0)</f>
        <v>0</v>
      </c>
      <c r="BY387" s="57">
        <f>IFERROR(HLOOKUP(BY$188,bom!$2:$300,MATCH($A387,bom!$A:$A,0)-1,0),0)</f>
        <v>0</v>
      </c>
      <c r="BZ387" s="57">
        <f>IFERROR(HLOOKUP(BZ$188,bom!$2:$300,MATCH($A387,bom!$A:$A,0)-1,0),0)</f>
        <v>0</v>
      </c>
      <c r="CA387" s="57">
        <f>IFERROR(HLOOKUP(CA$188,bom!$2:$300,MATCH($A387,bom!$A:$A,0)-1,0),0)</f>
        <v>0</v>
      </c>
      <c r="CB387" s="57">
        <f>IFERROR(HLOOKUP(CB$188,bom!$2:$300,MATCH($A387,bom!$A:$A,0)-1,0),0)</f>
        <v>0</v>
      </c>
      <c r="CC387" s="57">
        <f>IFERROR(HLOOKUP(CC$188,bom!$2:$300,MATCH($A387,bom!$A:$A,0)-1,0),0)</f>
        <v>0</v>
      </c>
      <c r="CD387" s="57">
        <f>IFERROR(HLOOKUP(CD$188,bom!$2:$300,MATCH($A387,bom!$A:$A,0)-1,0),0)</f>
        <v>0</v>
      </c>
      <c r="CE387" s="57">
        <f>IFERROR(HLOOKUP(CE$188,bom!$2:$300,MATCH($A387,bom!$A:$A,0)-1,0),0)</f>
        <v>0</v>
      </c>
      <c r="CF387" s="57">
        <f>IFERROR(HLOOKUP(CF$188,bom!$2:$300,MATCH($A387,bom!$A:$A,0)-1,0),0)</f>
        <v>0</v>
      </c>
      <c r="CG387" s="57">
        <f>IFERROR(HLOOKUP(CG$188,bom!$2:$300,MATCH($A387,bom!$A:$A,0)-1,0),0)</f>
        <v>0</v>
      </c>
      <c r="CH387" s="57">
        <f>IFERROR(HLOOKUP(CH$188,bom!$2:$300,MATCH($A387,bom!$A:$A,0)-1,0),0)</f>
        <v>0</v>
      </c>
      <c r="CI387" s="20"/>
      <c r="CJ387" s="20"/>
      <c r="CK387" s="20"/>
      <c r="CL387" s="20"/>
      <c r="CM387" s="32" t="str">
        <f t="shared" ref="CM387" si="2669">IF(G387&gt;0,IF(CN387&lt;(0.8*G387),"WARNING!!!",IF(CN387&lt;G387,"ORDER","OK")),IF((VLOOKUP(A387,A:DG,91+E387,0))&lt;0,"WARNING!!!",IF((VLOOKUP(A387,A:DG,91+ROUND(1.25*E387,0),0))&lt;0,"ORDER","OK")))</f>
        <v>OK</v>
      </c>
      <c r="CN387" s="33">
        <f t="shared" ref="CN387" si="2670">F387-CN388+CN389</f>
        <v>60</v>
      </c>
      <c r="CO387" s="34">
        <f t="shared" ref="CO387" si="2671">CN387-CO388+CO389</f>
        <v>60</v>
      </c>
      <c r="CP387" s="34">
        <f t="shared" ref="CP387" si="2672">CO387-CP388+CP389</f>
        <v>60</v>
      </c>
      <c r="CQ387" s="34">
        <f t="shared" ref="CQ387" si="2673">CP387-CQ388+CQ389</f>
        <v>60</v>
      </c>
      <c r="CR387" s="34">
        <f t="shared" ref="CR387" si="2674">CQ387-CR388+CR389</f>
        <v>60</v>
      </c>
      <c r="CS387" s="34">
        <f t="shared" ref="CS387" si="2675">CR387-CS388+CS389</f>
        <v>60</v>
      </c>
      <c r="CT387" s="34">
        <f t="shared" ref="CT387" si="2676">CS387-CT388+CT389</f>
        <v>60</v>
      </c>
      <c r="CU387" s="34">
        <f t="shared" ref="CU387" si="2677">CT387-CU388+CU389</f>
        <v>60</v>
      </c>
      <c r="CV387" s="34">
        <f t="shared" ref="CV387" si="2678">CU387-CV388+CV389</f>
        <v>60</v>
      </c>
      <c r="CW387" s="34">
        <f t="shared" ref="CW387" si="2679">CV387-CW388+CW389</f>
        <v>60</v>
      </c>
      <c r="CX387" s="34">
        <f t="shared" ref="CX387" si="2680">CW387-CX388+CX389</f>
        <v>60</v>
      </c>
      <c r="CY387" s="34">
        <f t="shared" ref="CY387" si="2681">CX387-CY388+CY389</f>
        <v>60</v>
      </c>
      <c r="CZ387" s="34">
        <f t="shared" ref="CZ387" si="2682">CY387-CZ388+CZ389</f>
        <v>60</v>
      </c>
      <c r="DA387" s="34">
        <f t="shared" ref="DA387" si="2683">CZ387-DA388+DA389</f>
        <v>60</v>
      </c>
      <c r="DB387" s="34">
        <f t="shared" ref="DB387" si="2684">DA387-DB388+DB389</f>
        <v>60</v>
      </c>
      <c r="DC387" s="34">
        <f t="shared" ref="DC387" si="2685">DB387-DC388+DC389</f>
        <v>60</v>
      </c>
      <c r="DD387" s="34">
        <f t="shared" ref="DD387" si="2686">DC387-DD388+DD389</f>
        <v>60</v>
      </c>
      <c r="DE387" s="34">
        <f t="shared" ref="DE387" si="2687">DD387-DE388+DE389</f>
        <v>60</v>
      </c>
      <c r="DF387" s="34">
        <f t="shared" ref="DF387" si="2688">DE387-DF388+DF389</f>
        <v>60</v>
      </c>
      <c r="DG387" s="35">
        <f t="shared" ref="DG387" si="2689">DF387-DG388+DG389</f>
        <v>60</v>
      </c>
      <c r="DM387" s="21"/>
    </row>
    <row r="388" spans="1:117" ht="12.75" hidden="1" outlineLevel="1" x14ac:dyDescent="0.2">
      <c r="A388" s="22"/>
      <c r="B388" s="23"/>
      <c r="C388" s="23"/>
      <c r="D388" s="24"/>
      <c r="E388" s="24"/>
      <c r="F388" s="24"/>
      <c r="G388" s="24"/>
      <c r="H388" s="24"/>
      <c r="I388" s="58"/>
      <c r="J388" s="58"/>
      <c r="K388" s="58"/>
      <c r="L388" s="58"/>
      <c r="M388" s="58"/>
      <c r="N388" s="58"/>
      <c r="O388" s="58"/>
      <c r="P388" s="58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  <c r="AC388" s="58"/>
      <c r="AD388" s="58"/>
      <c r="AE388" s="58"/>
      <c r="AF388" s="58"/>
      <c r="AG388" s="58"/>
      <c r="AH388" s="58"/>
      <c r="AI388" s="58"/>
      <c r="AJ388" s="58"/>
      <c r="AK388" s="58"/>
      <c r="AL388" s="58"/>
      <c r="AM388" s="58"/>
      <c r="AN388" s="58"/>
      <c r="AO388" s="58"/>
      <c r="AP388" s="58"/>
      <c r="AQ388" s="58"/>
      <c r="AR388" s="58"/>
      <c r="AS388" s="58"/>
      <c r="AT388" s="58"/>
      <c r="AU388" s="58"/>
      <c r="AV388" s="58"/>
      <c r="AW388" s="58"/>
      <c r="AX388" s="58"/>
      <c r="AY388" s="58"/>
      <c r="AZ388" s="58"/>
      <c r="BA388" s="58"/>
      <c r="BB388" s="58"/>
      <c r="BC388" s="58"/>
      <c r="BD388" s="58"/>
      <c r="BE388" s="58"/>
      <c r="BF388" s="58"/>
      <c r="BG388" s="58"/>
      <c r="BH388" s="58"/>
      <c r="BI388" s="58"/>
      <c r="BJ388" s="58"/>
      <c r="BK388" s="58"/>
      <c r="BL388" s="58"/>
      <c r="BM388" s="58"/>
      <c r="BN388" s="58"/>
      <c r="BO388" s="58"/>
      <c r="BP388" s="58"/>
      <c r="BQ388" s="58"/>
      <c r="BR388" s="58"/>
      <c r="BS388" s="58"/>
      <c r="BT388" s="58"/>
      <c r="BU388" s="58"/>
      <c r="BV388" s="58"/>
      <c r="BW388" s="58"/>
      <c r="BX388" s="58"/>
      <c r="BY388" s="58"/>
      <c r="BZ388" s="58"/>
      <c r="CA388" s="58"/>
      <c r="CB388" s="58"/>
      <c r="CC388" s="58"/>
      <c r="CD388" s="58"/>
      <c r="CE388" s="58"/>
      <c r="CF388" s="58"/>
      <c r="CG388" s="58"/>
      <c r="CH388" s="58"/>
      <c r="CI388" s="24"/>
      <c r="CJ388" s="24"/>
      <c r="CK388" s="24"/>
      <c r="CL388" s="24"/>
      <c r="CM388" s="25" t="s">
        <v>7</v>
      </c>
      <c r="CN388" s="36">
        <f t="shared" ref="CN388" si="2690">$I387*CN$3+$J387*CN$4+$K387*CN$5+$L387*CN$6+$M387*CN$7+$N387*CN$8+$O387*CN$9+$P387*CN$10+$Q387*CN$11+$R387*CN$12+$S387*CN$13+$T387*CN$14+$U387*CN$15+$V387*CN$16+$W387*CN$17+$X387*CN$18+$Y387*CN$19+$Z387*CN$20+$AA387*CN$21+$AB387*CN$22+$AC387*CN$23+$AD387*CN$24+$AE387*CN$25+$AF387*CN$26+$AG387*CN$27+$AH387*CN$28+$AI387*CN$29+$AJ387*CN$30+$AK387*CN$31+$AL387*CN$32+$AM387*CN$33+$AN387*CN$34+$AO387*CN$35+$AP387*CN$36+$AQ387*CN$37+$AR387*CN$38+$AS387*CN$39+$AT387*CN$40+$AU387*CN$41+$AV387*CN$42+$AW387*CN$43+$AX387*CN$44+$AY387*CN$45+$AZ387*CN$46+$BA387*CN$47+$BB387*CN$48+$BC387*CN$49+$BD387*CN$50+$BE387*CN$51+$BF387*CN$52+$BG387*CN$53+$BH387*CN$54+$BI387*CN$55+$BJ387*CN$56+$BK387*CN$57+$BL387*CN$58+$BM387*CN$59+$BN387*CN$60+$BO387*CN$61+$BP387*CN$62+$BQ387*CN$63+$BR387*CN$64+$BS387*CN$65+$BT387*CN$66+$BU387*CN$67+$BV387*CN$68+$BW387*CN$69+$BX387*CN$70+$BY387*CN$71+$BZ387*CN$72+$CA387*CN$73+$CB387*CN$74+$CC387*CN$75+$CD387*CN$76+$CE387*CN$77+$CF387*CN$78+$CG387*CN$79+$CH387*CN$80</f>
        <v>0</v>
      </c>
      <c r="CO388" s="37">
        <f t="shared" ref="CO388" si="2691">$I387*CO$3+$J387*CO$4+$K387*CO$5+$L387*CO$6+$M387*CO$7+$N387*CO$8+$O387*CO$9+$P387*CO$10+$Q387*CO$11+$R387*CO$12+$S387*CO$13+$T387*CO$14+$U387*CO$15+$V387*CO$16+$W387*CO$17+$X387*CO$18+$Y387*CO$19+$Z387*CO$20+$AA387*CO$21+$AB387*CO$22+$AC387*CO$23+$AD387*CO$24+$AE387*CO$25+$AF387*CO$26+$AG387*CO$27+$AH387*CO$28+$AI387*CO$29+$AJ387*CO$30+$AK387*CO$31+$AL387*CO$32+$AM387*CO$33+$AN387*CO$34+$AO387*CO$35+$AP387*CO$36+$AQ387*CO$37+$AR387*CO$38+$AS387*CO$39+$AT387*CO$40+$AU387*CO$41+$AV387*CO$42+$AW387*CO$43+$AX387*CO$44+$AY387*CO$45+$AZ387*CO$46+$BA387*CO$47+$BB387*CO$48+$BC387*CO$49+$BD387*CO$50+$BE387*CO$51+$BF387*CO$52+$BG387*CO$53+$BH387*CO$54+$BI387*CO$55+$BJ387*CO$56+$BK387*CO$57+$BL387*CO$58+$BM387*CO$59+$BN387*CO$60+$BO387*CO$61+$BP387*CO$62+$BQ387*CO$63+$BR387*CO$64+$BS387*CO$65+$BT387*CO$66+$BU387*CO$67+$BV387*CO$68+$BW387*CO$69+$BX387*CO$70+$BY387*CO$71+$BZ387*CO$72+$CA387*CO$73+$CB387*CO$74+$CC387*CO$75+$CD387*CO$76+$CE387*CO$77+$CF387*CO$78+$CG387*CO$79+$CH387*CO$80</f>
        <v>0</v>
      </c>
      <c r="CP388" s="37">
        <f t="shared" ref="CP388" si="2692">$I387*CP$3+$J387*CP$4+$K387*CP$5+$L387*CP$6+$M387*CP$7+$N387*CP$8+$O387*CP$9+$P387*CP$10+$Q387*CP$11+$R387*CP$12+$S387*CP$13+$T387*CP$14+$U387*CP$15+$V387*CP$16+$W387*CP$17+$X387*CP$18+$Y387*CP$19+$Z387*CP$20+$AA387*CP$21+$AB387*CP$22+$AC387*CP$23+$AD387*CP$24+$AE387*CP$25+$AF387*CP$26+$AG387*CP$27+$AH387*CP$28+$AI387*CP$29+$AJ387*CP$30+$AK387*CP$31+$AL387*CP$32+$AM387*CP$33+$AN387*CP$34+$AO387*CP$35+$AP387*CP$36+$AQ387*CP$37+$AR387*CP$38+$AS387*CP$39+$AT387*CP$40+$AU387*CP$41+$AV387*CP$42+$AW387*CP$43+$AX387*CP$44+$AY387*CP$45+$AZ387*CP$46+$BA387*CP$47+$BB387*CP$48+$BC387*CP$49+$BD387*CP$50+$BE387*CP$51+$BF387*CP$52+$BG387*CP$53+$BH387*CP$54+$BI387*CP$55+$BJ387*CP$56+$BK387*CP$57+$BL387*CP$58+$BM387*CP$59+$BN387*CP$60+$BO387*CP$61+$BP387*CP$62+$BQ387*CP$63+$BR387*CP$64+$BS387*CP$65+$BT387*CP$66+$BU387*CP$67+$BV387*CP$68+$BW387*CP$69+$BX387*CP$70+$BY387*CP$71+$BZ387*CP$72+$CA387*CP$73+$CB387*CP$74+$CC387*CP$75+$CD387*CP$76+$CE387*CP$77+$CF387*CP$78+$CG387*CP$79+$CH387*CP$80</f>
        <v>0</v>
      </c>
      <c r="CQ388" s="37">
        <f t="shared" ref="CQ388" si="2693">$I387*CQ$3+$J387*CQ$4+$K387*CQ$5+$L387*CQ$6+$M387*CQ$7+$N387*CQ$8+$O387*CQ$9+$P387*CQ$10+$Q387*CQ$11+$R387*CQ$12+$S387*CQ$13+$T387*CQ$14+$U387*CQ$15+$V387*CQ$16+$W387*CQ$17+$X387*CQ$18+$Y387*CQ$19+$Z387*CQ$20+$AA387*CQ$21+$AB387*CQ$22+$AC387*CQ$23+$AD387*CQ$24+$AE387*CQ$25+$AF387*CQ$26+$AG387*CQ$27+$AH387*CQ$28+$AI387*CQ$29+$AJ387*CQ$30+$AK387*CQ$31+$AL387*CQ$32+$AM387*CQ$33+$AN387*CQ$34+$AO387*CQ$35+$AP387*CQ$36+$AQ387*CQ$37+$AR387*CQ$38+$AS387*CQ$39+$AT387*CQ$40+$AU387*CQ$41+$AV387*CQ$42+$AW387*CQ$43+$AX387*CQ$44+$AY387*CQ$45+$AZ387*CQ$46+$BA387*CQ$47+$BB387*CQ$48+$BC387*CQ$49+$BD387*CQ$50+$BE387*CQ$51+$BF387*CQ$52+$BG387*CQ$53+$BH387*CQ$54+$BI387*CQ$55+$BJ387*CQ$56+$BK387*CQ$57+$BL387*CQ$58+$BM387*CQ$59+$BN387*CQ$60+$BO387*CQ$61+$BP387*CQ$62+$BQ387*CQ$63+$BR387*CQ$64+$BS387*CQ$65+$BT387*CQ$66+$BU387*CQ$67+$BV387*CQ$68+$BW387*CQ$69+$BX387*CQ$70+$BY387*CQ$71+$BZ387*CQ$72+$CA387*CQ$73+$CB387*CQ$74+$CC387*CQ$75+$CD387*CQ$76+$CE387*CQ$77+$CF387*CQ$78+$CG387*CQ$79+$CH387*CQ$80</f>
        <v>0</v>
      </c>
      <c r="CR388" s="37">
        <f t="shared" ref="CR388" si="2694">$I387*CR$3+$J387*CR$4+$K387*CR$5+$L387*CR$6+$M387*CR$7+$N387*CR$8+$O387*CR$9+$P387*CR$10+$Q387*CR$11+$R387*CR$12+$S387*CR$13+$T387*CR$14+$U387*CR$15+$V387*CR$16+$W387*CR$17+$X387*CR$18+$Y387*CR$19+$Z387*CR$20+$AA387*CR$21+$AB387*CR$22+$AC387*CR$23+$AD387*CR$24+$AE387*CR$25+$AF387*CR$26+$AG387*CR$27+$AH387*CR$28+$AI387*CR$29+$AJ387*CR$30+$AK387*CR$31+$AL387*CR$32+$AM387*CR$33+$AN387*CR$34+$AO387*CR$35+$AP387*CR$36+$AQ387*CR$37+$AR387*CR$38+$AS387*CR$39+$AT387*CR$40+$AU387*CR$41+$AV387*CR$42+$AW387*CR$43+$AX387*CR$44+$AY387*CR$45+$AZ387*CR$46+$BA387*CR$47+$BB387*CR$48+$BC387*CR$49+$BD387*CR$50+$BE387*CR$51+$BF387*CR$52+$BG387*CR$53+$BH387*CR$54+$BI387*CR$55+$BJ387*CR$56+$BK387*CR$57+$BL387*CR$58+$BM387*CR$59+$BN387*CR$60+$BO387*CR$61+$BP387*CR$62+$BQ387*CR$63+$BR387*CR$64+$BS387*CR$65+$BT387*CR$66+$BU387*CR$67+$BV387*CR$68+$BW387*CR$69+$BX387*CR$70+$BY387*CR$71+$BZ387*CR$72+$CA387*CR$73+$CB387*CR$74+$CC387*CR$75+$CD387*CR$76+$CE387*CR$77+$CF387*CR$78+$CG387*CR$79+$CH387*CR$80</f>
        <v>0</v>
      </c>
      <c r="CS388" s="37">
        <f t="shared" ref="CS388" si="2695">$I387*CS$3+$J387*CS$4+$K387*CS$5+$L387*CS$6+$M387*CS$7+$N387*CS$8+$O387*CS$9+$P387*CS$10+$Q387*CS$11+$R387*CS$12+$S387*CS$13+$T387*CS$14+$U387*CS$15+$V387*CS$16+$W387*CS$17+$X387*CS$18+$Y387*CS$19+$Z387*CS$20+$AA387*CS$21+$AB387*CS$22+$AC387*CS$23+$AD387*CS$24+$AE387*CS$25+$AF387*CS$26+$AG387*CS$27+$AH387*CS$28+$AI387*CS$29+$AJ387*CS$30+$AK387*CS$31+$AL387*CS$32+$AM387*CS$33+$AN387*CS$34+$AO387*CS$35+$AP387*CS$36+$AQ387*CS$37+$AR387*CS$38+$AS387*CS$39+$AT387*CS$40+$AU387*CS$41+$AV387*CS$42+$AW387*CS$43+$AX387*CS$44+$AY387*CS$45+$AZ387*CS$46+$BA387*CS$47+$BB387*CS$48+$BC387*CS$49+$BD387*CS$50+$BE387*CS$51+$BF387*CS$52+$BG387*CS$53+$BH387*CS$54+$BI387*CS$55+$BJ387*CS$56+$BK387*CS$57+$BL387*CS$58+$BM387*CS$59+$BN387*CS$60+$BO387*CS$61+$BP387*CS$62+$BQ387*CS$63+$BR387*CS$64+$BS387*CS$65+$BT387*CS$66+$BU387*CS$67+$BV387*CS$68+$BW387*CS$69+$BX387*CS$70+$BY387*CS$71+$BZ387*CS$72+$CA387*CS$73+$CB387*CS$74+$CC387*CS$75+$CD387*CS$76+$CE387*CS$77+$CF387*CS$78+$CG387*CS$79+$CH387*CS$80</f>
        <v>0</v>
      </c>
      <c r="CT388" s="37">
        <f t="shared" ref="CT388" si="2696">$I387*CT$3+$J387*CT$4+$K387*CT$5+$L387*CT$6+$M387*CT$7+$N387*CT$8+$O387*CT$9+$P387*CT$10+$Q387*CT$11+$R387*CT$12+$S387*CT$13+$T387*CT$14+$U387*CT$15+$V387*CT$16+$W387*CT$17+$X387*CT$18+$Y387*CT$19+$Z387*CT$20+$AA387*CT$21+$AB387*CT$22+$AC387*CT$23+$AD387*CT$24+$AE387*CT$25+$AF387*CT$26+$AG387*CT$27+$AH387*CT$28+$AI387*CT$29+$AJ387*CT$30+$AK387*CT$31+$AL387*CT$32+$AM387*CT$33+$AN387*CT$34+$AO387*CT$35+$AP387*CT$36+$AQ387*CT$37+$AR387*CT$38+$AS387*CT$39+$AT387*CT$40+$AU387*CT$41+$AV387*CT$42+$AW387*CT$43+$AX387*CT$44+$AY387*CT$45+$AZ387*CT$46+$BA387*CT$47+$BB387*CT$48+$BC387*CT$49+$BD387*CT$50+$BE387*CT$51+$BF387*CT$52+$BG387*CT$53+$BH387*CT$54+$BI387*CT$55+$BJ387*CT$56+$BK387*CT$57+$BL387*CT$58+$BM387*CT$59+$BN387*CT$60+$BO387*CT$61+$BP387*CT$62+$BQ387*CT$63+$BR387*CT$64+$BS387*CT$65+$BT387*CT$66+$BU387*CT$67+$BV387*CT$68+$BW387*CT$69+$BX387*CT$70+$BY387*CT$71+$BZ387*CT$72+$CA387*CT$73+$CB387*CT$74+$CC387*CT$75+$CD387*CT$76+$CE387*CT$77+$CF387*CT$78+$CG387*CT$79+$CH387*CT$80</f>
        <v>0</v>
      </c>
      <c r="CU388" s="37">
        <f t="shared" ref="CU388" si="2697">$I387*CU$3+$J387*CU$4+$K387*CU$5+$L387*CU$6+$M387*CU$7+$N387*CU$8+$O387*CU$9+$P387*CU$10+$Q387*CU$11+$R387*CU$12+$S387*CU$13+$T387*CU$14+$U387*CU$15+$V387*CU$16+$W387*CU$17+$X387*CU$18+$Y387*CU$19+$Z387*CU$20+$AA387*CU$21+$AB387*CU$22+$AC387*CU$23+$AD387*CU$24+$AE387*CU$25+$AF387*CU$26+$AG387*CU$27+$AH387*CU$28+$AI387*CU$29+$AJ387*CU$30+$AK387*CU$31+$AL387*CU$32+$AM387*CU$33+$AN387*CU$34+$AO387*CU$35+$AP387*CU$36+$AQ387*CU$37+$AR387*CU$38+$AS387*CU$39+$AT387*CU$40+$AU387*CU$41+$AV387*CU$42+$AW387*CU$43+$AX387*CU$44+$AY387*CU$45+$AZ387*CU$46+$BA387*CU$47+$BB387*CU$48+$BC387*CU$49+$BD387*CU$50+$BE387*CU$51+$BF387*CU$52+$BG387*CU$53+$BH387*CU$54+$BI387*CU$55+$BJ387*CU$56+$BK387*CU$57+$BL387*CU$58+$BM387*CU$59+$BN387*CU$60+$BO387*CU$61+$BP387*CU$62+$BQ387*CU$63+$BR387*CU$64+$BS387*CU$65+$BT387*CU$66+$BU387*CU$67+$BV387*CU$68+$BW387*CU$69+$BX387*CU$70+$BY387*CU$71+$BZ387*CU$72+$CA387*CU$73+$CB387*CU$74+$CC387*CU$75+$CD387*CU$76+$CE387*CU$77+$CF387*CU$78+$CG387*CU$79+$CH387*CU$80</f>
        <v>0</v>
      </c>
      <c r="CV388" s="37">
        <f t="shared" ref="CV388" si="2698">$I387*CV$3+$J387*CV$4+$K387*CV$5+$L387*CV$6+$M387*CV$7+$N387*CV$8+$O387*CV$9+$P387*CV$10+$Q387*CV$11+$R387*CV$12+$S387*CV$13+$T387*CV$14+$U387*CV$15+$V387*CV$16+$W387*CV$17+$X387*CV$18+$Y387*CV$19+$Z387*CV$20+$AA387*CV$21+$AB387*CV$22+$AC387*CV$23+$AD387*CV$24+$AE387*CV$25+$AF387*CV$26+$AG387*CV$27+$AH387*CV$28+$AI387*CV$29+$AJ387*CV$30+$AK387*CV$31+$AL387*CV$32+$AM387*CV$33+$AN387*CV$34+$AO387*CV$35+$AP387*CV$36+$AQ387*CV$37+$AR387*CV$38+$AS387*CV$39+$AT387*CV$40+$AU387*CV$41+$AV387*CV$42+$AW387*CV$43+$AX387*CV$44+$AY387*CV$45+$AZ387*CV$46+$BA387*CV$47+$BB387*CV$48+$BC387*CV$49+$BD387*CV$50+$BE387*CV$51+$BF387*CV$52+$BG387*CV$53+$BH387*CV$54+$BI387*CV$55+$BJ387*CV$56+$BK387*CV$57+$BL387*CV$58+$BM387*CV$59+$BN387*CV$60+$BO387*CV$61+$BP387*CV$62+$BQ387*CV$63+$BR387*CV$64+$BS387*CV$65+$BT387*CV$66+$BU387*CV$67+$BV387*CV$68+$BW387*CV$69+$BX387*CV$70+$BY387*CV$71+$BZ387*CV$72+$CA387*CV$73+$CB387*CV$74+$CC387*CV$75+$CD387*CV$76+$CE387*CV$77+$CF387*CV$78+$CG387*CV$79+$CH387*CV$80</f>
        <v>0</v>
      </c>
      <c r="CW388" s="37">
        <f t="shared" ref="CW388" si="2699">$I387*CW$3+$J387*CW$4+$K387*CW$5+$L387*CW$6+$M387*CW$7+$N387*CW$8+$O387*CW$9+$P387*CW$10+$Q387*CW$11+$R387*CW$12+$S387*CW$13+$T387*CW$14+$U387*CW$15+$V387*CW$16+$W387*CW$17+$X387*CW$18+$Y387*CW$19+$Z387*CW$20+$AA387*CW$21+$AB387*CW$22+$AC387*CW$23+$AD387*CW$24+$AE387*CW$25+$AF387*CW$26+$AG387*CW$27+$AH387*CW$28+$AI387*CW$29+$AJ387*CW$30+$AK387*CW$31+$AL387*CW$32+$AM387*CW$33+$AN387*CW$34+$AO387*CW$35+$AP387*CW$36+$AQ387*CW$37+$AR387*CW$38+$AS387*CW$39+$AT387*CW$40+$AU387*CW$41+$AV387*CW$42+$AW387*CW$43+$AX387*CW$44+$AY387*CW$45+$AZ387*CW$46+$BA387*CW$47+$BB387*CW$48+$BC387*CW$49+$BD387*CW$50+$BE387*CW$51+$BF387*CW$52+$BG387*CW$53+$BH387*CW$54+$BI387*CW$55+$BJ387*CW$56+$BK387*CW$57+$BL387*CW$58+$BM387*CW$59+$BN387*CW$60+$BO387*CW$61+$BP387*CW$62+$BQ387*CW$63+$BR387*CW$64+$BS387*CW$65+$BT387*CW$66+$BU387*CW$67+$BV387*CW$68+$BW387*CW$69+$BX387*CW$70+$BY387*CW$71+$BZ387*CW$72+$CA387*CW$73+$CB387*CW$74+$CC387*CW$75+$CD387*CW$76+$CE387*CW$77+$CF387*CW$78+$CG387*CW$79+$CH387*CW$80</f>
        <v>0</v>
      </c>
      <c r="CX388" s="37">
        <f t="shared" ref="CX388" si="2700">$I387*CX$3+$J387*CX$4+$K387*CX$5+$L387*CX$6+$M387*CX$7+$N387*CX$8+$O387*CX$9+$P387*CX$10+$Q387*CX$11+$R387*CX$12+$S387*CX$13+$T387*CX$14+$U387*CX$15+$V387*CX$16+$W387*CX$17+$X387*CX$18+$Y387*CX$19+$Z387*CX$20+$AA387*CX$21+$AB387*CX$22+$AC387*CX$23+$AD387*CX$24+$AE387*CX$25+$AF387*CX$26+$AG387*CX$27+$AH387*CX$28+$AI387*CX$29+$AJ387*CX$30+$AK387*CX$31+$AL387*CX$32+$AM387*CX$33+$AN387*CX$34+$AO387*CX$35+$AP387*CX$36+$AQ387*CX$37+$AR387*CX$38+$AS387*CX$39+$AT387*CX$40+$AU387*CX$41+$AV387*CX$42+$AW387*CX$43+$AX387*CX$44+$AY387*CX$45+$AZ387*CX$46+$BA387*CX$47+$BB387*CX$48+$BC387*CX$49+$BD387*CX$50+$BE387*CX$51+$BF387*CX$52+$BG387*CX$53+$BH387*CX$54+$BI387*CX$55+$BJ387*CX$56+$BK387*CX$57+$BL387*CX$58+$BM387*CX$59+$BN387*CX$60+$BO387*CX$61+$BP387*CX$62+$BQ387*CX$63+$BR387*CX$64+$BS387*CX$65+$BT387*CX$66+$BU387*CX$67+$BV387*CX$68+$BW387*CX$69+$BX387*CX$70+$BY387*CX$71+$BZ387*CX$72+$CA387*CX$73+$CB387*CX$74+$CC387*CX$75+$CD387*CX$76+$CE387*CX$77+$CF387*CX$78+$CG387*CX$79+$CH387*CX$80</f>
        <v>0</v>
      </c>
      <c r="CY388" s="37">
        <f t="shared" ref="CY388" si="2701">$I387*CY$3+$J387*CY$4+$K387*CY$5+$L387*CY$6+$M387*CY$7+$N387*CY$8+$O387*CY$9+$P387*CY$10+$Q387*CY$11+$R387*CY$12+$S387*CY$13+$T387*CY$14+$U387*CY$15+$V387*CY$16+$W387*CY$17+$X387*CY$18+$Y387*CY$19+$Z387*CY$20+$AA387*CY$21+$AB387*CY$22+$AC387*CY$23+$AD387*CY$24+$AE387*CY$25+$AF387*CY$26+$AG387*CY$27+$AH387*CY$28+$AI387*CY$29+$AJ387*CY$30+$AK387*CY$31+$AL387*CY$32+$AM387*CY$33+$AN387*CY$34+$AO387*CY$35+$AP387*CY$36+$AQ387*CY$37+$AR387*CY$38+$AS387*CY$39+$AT387*CY$40+$AU387*CY$41+$AV387*CY$42+$AW387*CY$43+$AX387*CY$44+$AY387*CY$45+$AZ387*CY$46+$BA387*CY$47+$BB387*CY$48+$BC387*CY$49+$BD387*CY$50+$BE387*CY$51+$BF387*CY$52+$BG387*CY$53+$BH387*CY$54+$BI387*CY$55+$BJ387*CY$56+$BK387*CY$57+$BL387*CY$58+$BM387*CY$59+$BN387*CY$60+$BO387*CY$61+$BP387*CY$62+$BQ387*CY$63+$BR387*CY$64+$BS387*CY$65+$BT387*CY$66+$BU387*CY$67+$BV387*CY$68+$BW387*CY$69+$BX387*CY$70+$BY387*CY$71+$BZ387*CY$72+$CA387*CY$73+$CB387*CY$74+$CC387*CY$75+$CD387*CY$76+$CE387*CY$77+$CF387*CY$78+$CG387*CY$79+$CH387*CY$80</f>
        <v>0</v>
      </c>
      <c r="CZ388" s="37">
        <f t="shared" ref="CZ388" si="2702">$I387*CZ$3+$J387*CZ$4+$K387*CZ$5+$L387*CZ$6+$M387*CZ$7+$N387*CZ$8+$O387*CZ$9+$P387*CZ$10+$Q387*CZ$11+$R387*CZ$12+$S387*CZ$13+$T387*CZ$14+$U387*CZ$15+$V387*CZ$16+$W387*CZ$17+$X387*CZ$18+$Y387*CZ$19+$Z387*CZ$20+$AA387*CZ$21+$AB387*CZ$22+$AC387*CZ$23+$AD387*CZ$24+$AE387*CZ$25+$AF387*CZ$26+$AG387*CZ$27+$AH387*CZ$28+$AI387*CZ$29+$AJ387*CZ$30+$AK387*CZ$31+$AL387*CZ$32+$AM387*CZ$33+$AN387*CZ$34+$AO387*CZ$35+$AP387*CZ$36+$AQ387*CZ$37+$AR387*CZ$38+$AS387*CZ$39+$AT387*CZ$40+$AU387*CZ$41+$AV387*CZ$42+$AW387*CZ$43+$AX387*CZ$44+$AY387*CZ$45+$AZ387*CZ$46+$BA387*CZ$47+$BB387*CZ$48+$BC387*CZ$49+$BD387*CZ$50+$BE387*CZ$51+$BF387*CZ$52+$BG387*CZ$53+$BH387*CZ$54+$BI387*CZ$55+$BJ387*CZ$56+$BK387*CZ$57+$BL387*CZ$58+$BM387*CZ$59+$BN387*CZ$60+$BO387*CZ$61+$BP387*CZ$62+$BQ387*CZ$63+$BR387*CZ$64+$BS387*CZ$65+$BT387*CZ$66+$BU387*CZ$67+$BV387*CZ$68+$BW387*CZ$69+$BX387*CZ$70+$BY387*CZ$71+$BZ387*CZ$72+$CA387*CZ$73+$CB387*CZ$74+$CC387*CZ$75+$CD387*CZ$76+$CE387*CZ$77+$CF387*CZ$78+$CG387*CZ$79+$CH387*CZ$80</f>
        <v>0</v>
      </c>
      <c r="DA388" s="37">
        <f t="shared" ref="DA388" si="2703">$I387*DA$3+$J387*DA$4+$K387*DA$5+$L387*DA$6+$M387*DA$7+$N387*DA$8+$O387*DA$9+$P387*DA$10+$Q387*DA$11+$R387*DA$12+$S387*DA$13+$T387*DA$14+$U387*DA$15+$V387*DA$16+$W387*DA$17+$X387*DA$18+$Y387*DA$19+$Z387*DA$20+$AA387*DA$21+$AB387*DA$22+$AC387*DA$23+$AD387*DA$24+$AE387*DA$25+$AF387*DA$26+$AG387*DA$27+$AH387*DA$28+$AI387*DA$29+$AJ387*DA$30+$AK387*DA$31+$AL387*DA$32+$AM387*DA$33+$AN387*DA$34+$AO387*DA$35+$AP387*DA$36+$AQ387*DA$37+$AR387*DA$38+$AS387*DA$39+$AT387*DA$40+$AU387*DA$41+$AV387*DA$42+$AW387*DA$43+$AX387*DA$44+$AY387*DA$45+$AZ387*DA$46+$BA387*DA$47+$BB387*DA$48+$BC387*DA$49+$BD387*DA$50+$BE387*DA$51+$BF387*DA$52+$BG387*DA$53+$BH387*DA$54+$BI387*DA$55+$BJ387*DA$56+$BK387*DA$57+$BL387*DA$58+$BM387*DA$59+$BN387*DA$60+$BO387*DA$61+$BP387*DA$62+$BQ387*DA$63+$BR387*DA$64+$BS387*DA$65+$BT387*DA$66+$BU387*DA$67+$BV387*DA$68+$BW387*DA$69+$BX387*DA$70+$BY387*DA$71+$BZ387*DA$72+$CA387*DA$73+$CB387*DA$74+$CC387*DA$75+$CD387*DA$76+$CE387*DA$77+$CF387*DA$78+$CG387*DA$79+$CH387*DA$80</f>
        <v>0</v>
      </c>
      <c r="DB388" s="37">
        <f t="shared" ref="DB388" si="2704">$I387*DB$3+$J387*DB$4+$K387*DB$5+$L387*DB$6+$M387*DB$7+$N387*DB$8+$O387*DB$9+$P387*DB$10+$Q387*DB$11+$R387*DB$12+$S387*DB$13+$T387*DB$14+$U387*DB$15+$V387*DB$16+$W387*DB$17+$X387*DB$18+$Y387*DB$19+$Z387*DB$20+$AA387*DB$21+$AB387*DB$22+$AC387*DB$23+$AD387*DB$24+$AE387*DB$25+$AF387*DB$26+$AG387*DB$27+$AH387*DB$28+$AI387*DB$29+$AJ387*DB$30+$AK387*DB$31+$AL387*DB$32+$AM387*DB$33+$AN387*DB$34+$AO387*DB$35+$AP387*DB$36+$AQ387*DB$37+$AR387*DB$38+$AS387*DB$39+$AT387*DB$40+$AU387*DB$41+$AV387*DB$42+$AW387*DB$43+$AX387*DB$44+$AY387*DB$45+$AZ387*DB$46+$BA387*DB$47+$BB387*DB$48+$BC387*DB$49+$BD387*DB$50+$BE387*DB$51+$BF387*DB$52+$BG387*DB$53+$BH387*DB$54+$BI387*DB$55+$BJ387*DB$56+$BK387*DB$57+$BL387*DB$58+$BM387*DB$59+$BN387*DB$60+$BO387*DB$61+$BP387*DB$62+$BQ387*DB$63+$BR387*DB$64+$BS387*DB$65+$BT387*DB$66+$BU387*DB$67+$BV387*DB$68+$BW387*DB$69+$BX387*DB$70+$BY387*DB$71+$BZ387*DB$72+$CA387*DB$73+$CB387*DB$74+$CC387*DB$75+$CD387*DB$76+$CE387*DB$77+$CF387*DB$78+$CG387*DB$79+$CH387*DB$80</f>
        <v>0</v>
      </c>
      <c r="DC388" s="37">
        <f t="shared" ref="DC388" si="2705">$I387*DC$3+$J387*DC$4+$K387*DC$5+$L387*DC$6+$M387*DC$7+$N387*DC$8+$O387*DC$9+$P387*DC$10+$Q387*DC$11+$R387*DC$12+$S387*DC$13+$T387*DC$14+$U387*DC$15+$V387*DC$16+$W387*DC$17+$X387*DC$18+$Y387*DC$19+$Z387*DC$20+$AA387*DC$21+$AB387*DC$22+$AC387*DC$23+$AD387*DC$24+$AE387*DC$25+$AF387*DC$26+$AG387*DC$27+$AH387*DC$28+$AI387*DC$29+$AJ387*DC$30+$AK387*DC$31+$AL387*DC$32+$AM387*DC$33+$AN387*DC$34+$AO387*DC$35+$AP387*DC$36+$AQ387*DC$37+$AR387*DC$38+$AS387*DC$39+$AT387*DC$40+$AU387*DC$41+$AV387*DC$42+$AW387*DC$43+$AX387*DC$44+$AY387*DC$45+$AZ387*DC$46+$BA387*DC$47+$BB387*DC$48+$BC387*DC$49+$BD387*DC$50+$BE387*DC$51+$BF387*DC$52+$BG387*DC$53+$BH387*DC$54+$BI387*DC$55+$BJ387*DC$56+$BK387*DC$57+$BL387*DC$58+$BM387*DC$59+$BN387*DC$60+$BO387*DC$61+$BP387*DC$62+$BQ387*DC$63+$BR387*DC$64+$BS387*DC$65+$BT387*DC$66+$BU387*DC$67+$BV387*DC$68+$BW387*DC$69+$BX387*DC$70+$BY387*DC$71+$BZ387*DC$72+$CA387*DC$73+$CB387*DC$74+$CC387*DC$75+$CD387*DC$76+$CE387*DC$77+$CF387*DC$78+$CG387*DC$79+$CH387*DC$80</f>
        <v>0</v>
      </c>
      <c r="DD388" s="37">
        <f t="shared" ref="DD388" si="2706">$I387*DD$3+$J387*DD$4+$K387*DD$5+$L387*DD$6+$M387*DD$7+$N387*DD$8+$O387*DD$9+$P387*DD$10+$Q387*DD$11+$R387*DD$12+$S387*DD$13+$T387*DD$14+$U387*DD$15+$V387*DD$16+$W387*DD$17+$X387*DD$18+$Y387*DD$19+$Z387*DD$20+$AA387*DD$21+$AB387*DD$22+$AC387*DD$23+$AD387*DD$24+$AE387*DD$25+$AF387*DD$26+$AG387*DD$27+$AH387*DD$28+$AI387*DD$29+$AJ387*DD$30+$AK387*DD$31+$AL387*DD$32+$AM387*DD$33+$AN387*DD$34+$AO387*DD$35+$AP387*DD$36+$AQ387*DD$37+$AR387*DD$38+$AS387*DD$39+$AT387*DD$40+$AU387*DD$41+$AV387*DD$42+$AW387*DD$43+$AX387*DD$44+$AY387*DD$45+$AZ387*DD$46+$BA387*DD$47+$BB387*DD$48+$BC387*DD$49+$BD387*DD$50+$BE387*DD$51+$BF387*DD$52+$BG387*DD$53+$BH387*DD$54+$BI387*DD$55+$BJ387*DD$56+$BK387*DD$57+$BL387*DD$58+$BM387*DD$59+$BN387*DD$60+$BO387*DD$61+$BP387*DD$62+$BQ387*DD$63+$BR387*DD$64+$BS387*DD$65+$BT387*DD$66+$BU387*DD$67+$BV387*DD$68+$BW387*DD$69+$BX387*DD$70+$BY387*DD$71+$BZ387*DD$72+$CA387*DD$73+$CB387*DD$74+$CC387*DD$75+$CD387*DD$76+$CE387*DD$77+$CF387*DD$78+$CG387*DD$79+$CH387*DD$80</f>
        <v>0</v>
      </c>
      <c r="DE388" s="37">
        <f t="shared" ref="DE388" si="2707">$I387*DE$3+$J387*DE$4+$K387*DE$5+$L387*DE$6+$M387*DE$7+$N387*DE$8+$O387*DE$9+$P387*DE$10+$Q387*DE$11+$R387*DE$12+$S387*DE$13+$T387*DE$14+$U387*DE$15+$V387*DE$16+$W387*DE$17+$X387*DE$18+$Y387*DE$19+$Z387*DE$20+$AA387*DE$21+$AB387*DE$22+$AC387*DE$23+$AD387*DE$24+$AE387*DE$25+$AF387*DE$26+$AG387*DE$27+$AH387*DE$28+$AI387*DE$29+$AJ387*DE$30+$AK387*DE$31+$AL387*DE$32+$AM387*DE$33+$AN387*DE$34+$AO387*DE$35+$AP387*DE$36+$AQ387*DE$37+$AR387*DE$38+$AS387*DE$39+$AT387*DE$40+$AU387*DE$41+$AV387*DE$42+$AW387*DE$43+$AX387*DE$44+$AY387*DE$45+$AZ387*DE$46+$BA387*DE$47+$BB387*DE$48+$BC387*DE$49+$BD387*DE$50+$BE387*DE$51+$BF387*DE$52+$BG387*DE$53+$BH387*DE$54+$BI387*DE$55+$BJ387*DE$56+$BK387*DE$57+$BL387*DE$58+$BM387*DE$59+$BN387*DE$60+$BO387*DE$61+$BP387*DE$62+$BQ387*DE$63+$BR387*DE$64+$BS387*DE$65+$BT387*DE$66+$BU387*DE$67+$BV387*DE$68+$BW387*DE$69+$BX387*DE$70+$BY387*DE$71+$BZ387*DE$72+$CA387*DE$73+$CB387*DE$74+$CC387*DE$75+$CD387*DE$76+$CE387*DE$77+$CF387*DE$78+$CG387*DE$79+$CH387*DE$80</f>
        <v>0</v>
      </c>
      <c r="DF388" s="37">
        <f t="shared" ref="DF388" si="2708">$I387*DF$3+$J387*DF$4+$K387*DF$5+$L387*DF$6+$M387*DF$7+$N387*DF$8+$O387*DF$9+$P387*DF$10+$Q387*DF$11+$R387*DF$12+$S387*DF$13+$T387*DF$14+$U387*DF$15+$V387*DF$16+$W387*DF$17+$X387*DF$18+$Y387*DF$19+$Z387*DF$20+$AA387*DF$21+$AB387*DF$22+$AC387*DF$23+$AD387*DF$24+$AE387*DF$25+$AF387*DF$26+$AG387*DF$27+$AH387*DF$28+$AI387*DF$29+$AJ387*DF$30+$AK387*DF$31+$AL387*DF$32+$AM387*DF$33+$AN387*DF$34+$AO387*DF$35+$AP387*DF$36+$AQ387*DF$37+$AR387*DF$38+$AS387*DF$39+$AT387*DF$40+$AU387*DF$41+$AV387*DF$42+$AW387*DF$43+$AX387*DF$44+$AY387*DF$45+$AZ387*DF$46+$BA387*DF$47+$BB387*DF$48+$BC387*DF$49+$BD387*DF$50+$BE387*DF$51+$BF387*DF$52+$BG387*DF$53+$BH387*DF$54+$BI387*DF$55+$BJ387*DF$56+$BK387*DF$57+$BL387*DF$58+$BM387*DF$59+$BN387*DF$60+$BO387*DF$61+$BP387*DF$62+$BQ387*DF$63+$BR387*DF$64+$BS387*DF$65+$BT387*DF$66+$BU387*DF$67+$BV387*DF$68+$BW387*DF$69+$BX387*DF$70+$BY387*DF$71+$BZ387*DF$72+$CA387*DF$73+$CB387*DF$74+$CC387*DF$75+$CD387*DF$76+$CE387*DF$77+$CF387*DF$78+$CG387*DF$79+$CH387*DF$80</f>
        <v>0</v>
      </c>
      <c r="DG388" s="38">
        <f t="shared" ref="DG388" si="2709">$I387*DG$3+$J387*DG$4+$K387*DG$5+$L387*DG$6+$M387*DG$7+$N387*DG$8+$O387*DG$9+$P387*DG$10+$Q387*DG$11+$R387*DG$12+$S387*DG$13+$T387*DG$14+$U387*DG$15+$V387*DG$16+$W387*DG$17+$X387*DG$18+$Y387*DG$19+$Z387*DG$20+$AA387*DG$21+$AB387*DG$22+$AC387*DG$23+$AD387*DG$24+$AE387*DG$25+$AF387*DG$26+$AG387*DG$27+$AH387*DG$28+$AI387*DG$29+$AJ387*DG$30+$AK387*DG$31+$AL387*DG$32+$AM387*DG$33+$AN387*DG$34+$AO387*DG$35+$AP387*DG$36+$AQ387*DG$37+$AR387*DG$38+$AS387*DG$39+$AT387*DG$40+$AU387*DG$41+$AV387*DG$42+$AW387*DG$43+$AX387*DG$44+$AY387*DG$45+$AZ387*DG$46+$BA387*DG$47+$BB387*DG$48+$BC387*DG$49+$BD387*DG$50+$BE387*DG$51+$BF387*DG$52+$BG387*DG$53+$BH387*DG$54+$BI387*DG$55+$BJ387*DG$56+$BK387*DG$57+$BL387*DG$58+$BM387*DG$59+$BN387*DG$60+$BO387*DG$61+$BP387*DG$62+$BQ387*DG$63+$BR387*DG$64+$BS387*DG$65+$BT387*DG$66+$BU387*DG$67+$BV387*DG$68+$BW387*DG$69+$BX387*DG$70+$BY387*DG$71+$BZ387*DG$72+$CA387*DG$73+$CB387*DG$74+$CC387*DG$75+$CD387*DG$76+$CE387*DG$77+$CF387*DG$78+$CG387*DG$79+$CH387*DG$80</f>
        <v>0</v>
      </c>
    </row>
    <row r="389" spans="1:117" ht="12.75" hidden="1" outlineLevel="1" x14ac:dyDescent="0.2">
      <c r="A389" s="26"/>
      <c r="B389" s="27"/>
      <c r="C389" s="27"/>
      <c r="D389" s="28"/>
      <c r="E389" s="28"/>
      <c r="F389" s="28"/>
      <c r="G389" s="28"/>
      <c r="H389" s="28"/>
      <c r="I389" s="59"/>
      <c r="J389" s="59"/>
      <c r="K389" s="59"/>
      <c r="L389" s="59"/>
      <c r="M389" s="59"/>
      <c r="N389" s="59"/>
      <c r="O389" s="59"/>
      <c r="P389" s="59"/>
      <c r="Q389" s="59"/>
      <c r="R389" s="59"/>
      <c r="S389" s="59"/>
      <c r="T389" s="59"/>
      <c r="U389" s="59"/>
      <c r="V389" s="59"/>
      <c r="W389" s="59"/>
      <c r="X389" s="59"/>
      <c r="Y389" s="59"/>
      <c r="Z389" s="59"/>
      <c r="AA389" s="59"/>
      <c r="AB389" s="59"/>
      <c r="AC389" s="59"/>
      <c r="AD389" s="59"/>
      <c r="AE389" s="59"/>
      <c r="AF389" s="59"/>
      <c r="AG389" s="59"/>
      <c r="AH389" s="59"/>
      <c r="AI389" s="59"/>
      <c r="AJ389" s="59"/>
      <c r="AK389" s="59"/>
      <c r="AL389" s="59"/>
      <c r="AM389" s="59"/>
      <c r="AN389" s="59"/>
      <c r="AO389" s="59"/>
      <c r="AP389" s="59"/>
      <c r="AQ389" s="59"/>
      <c r="AR389" s="59"/>
      <c r="AS389" s="59"/>
      <c r="AT389" s="59"/>
      <c r="AU389" s="59"/>
      <c r="AV389" s="59"/>
      <c r="AW389" s="59"/>
      <c r="AX389" s="59"/>
      <c r="AY389" s="59"/>
      <c r="AZ389" s="59"/>
      <c r="BA389" s="59"/>
      <c r="BB389" s="59"/>
      <c r="BC389" s="59"/>
      <c r="BD389" s="59"/>
      <c r="BE389" s="59"/>
      <c r="BF389" s="59"/>
      <c r="BG389" s="59"/>
      <c r="BH389" s="59"/>
      <c r="BI389" s="59"/>
      <c r="BJ389" s="59"/>
      <c r="BK389" s="59"/>
      <c r="BL389" s="59"/>
      <c r="BM389" s="59"/>
      <c r="BN389" s="59"/>
      <c r="BO389" s="59"/>
      <c r="BP389" s="59"/>
      <c r="BQ389" s="59"/>
      <c r="BR389" s="59"/>
      <c r="BS389" s="59"/>
      <c r="BT389" s="59"/>
      <c r="BU389" s="59"/>
      <c r="BV389" s="59"/>
      <c r="BW389" s="59"/>
      <c r="BX389" s="59"/>
      <c r="BY389" s="59"/>
      <c r="BZ389" s="59"/>
      <c r="CA389" s="59"/>
      <c r="CB389" s="59"/>
      <c r="CC389" s="59"/>
      <c r="CD389" s="59"/>
      <c r="CE389" s="59"/>
      <c r="CF389" s="59"/>
      <c r="CG389" s="59"/>
      <c r="CH389" s="59"/>
      <c r="CI389" s="28"/>
      <c r="CJ389" s="28"/>
      <c r="CK389" s="28"/>
      <c r="CL389" s="28"/>
      <c r="CM389" s="29" t="s">
        <v>8</v>
      </c>
      <c r="CN389" s="39"/>
      <c r="CO389" s="40"/>
      <c r="CP389" s="40"/>
      <c r="CQ389" s="40"/>
      <c r="CR389" s="40"/>
      <c r="CS389" s="40"/>
      <c r="CT389" s="40"/>
      <c r="CU389" s="40"/>
      <c r="CV389" s="40"/>
      <c r="CW389" s="40"/>
      <c r="CX389" s="40"/>
      <c r="CY389" s="40"/>
      <c r="CZ389" s="40"/>
      <c r="DA389" s="40"/>
      <c r="DB389" s="40"/>
      <c r="DC389" s="40"/>
      <c r="DD389" s="40"/>
      <c r="DE389" s="40"/>
      <c r="DF389" s="40"/>
      <c r="DG389" s="41"/>
    </row>
    <row r="390" spans="1:117" ht="12.75" collapsed="1" x14ac:dyDescent="0.2">
      <c r="A390" s="19" t="s">
        <v>370</v>
      </c>
      <c r="B390" s="19" t="s">
        <v>366</v>
      </c>
      <c r="C390" s="19"/>
      <c r="D390" s="20" t="s">
        <v>316</v>
      </c>
      <c r="E390" s="20">
        <v>6</v>
      </c>
      <c r="F390" s="20">
        <f>IF($C$4="",SUMIF(stock_on_hand!A:A,planner!A390,stock_on_hand!C:C),SUMIFS(stock_on_hand!C:C,stock_on_hand!A:A,planner!A390,stock_on_hand!E:E,$C$4))</f>
        <v>0</v>
      </c>
      <c r="G390" s="20"/>
      <c r="H390" s="20" t="s">
        <v>326</v>
      </c>
      <c r="I390" s="57">
        <f>IFERROR(HLOOKUP(I$188,bom!$2:$300,MATCH($A390,bom!$A:$A,0)-1,0),0)</f>
        <v>0</v>
      </c>
      <c r="J390" s="57">
        <f>IFERROR(HLOOKUP(J$188,bom!$2:$300,MATCH($A390,bom!$A:$A,0)-1,0),0)</f>
        <v>0</v>
      </c>
      <c r="K390" s="57">
        <f>IFERROR(HLOOKUP(K$188,bom!$2:$300,MATCH($A390,bom!$A:$A,0)-1,0),0)</f>
        <v>0</v>
      </c>
      <c r="L390" s="57">
        <f>IFERROR(HLOOKUP(L$188,bom!$2:$300,MATCH($A390,bom!$A:$A,0)-1,0),0)</f>
        <v>0</v>
      </c>
      <c r="M390" s="57">
        <f>IFERROR(HLOOKUP(M$188,bom!$2:$300,MATCH($A390,bom!$A:$A,0)-1,0),0)</f>
        <v>0</v>
      </c>
      <c r="N390" s="57">
        <f>IFERROR(HLOOKUP(N$188,bom!$2:$300,MATCH($A390,bom!$A:$A,0)-1,0),0)</f>
        <v>0</v>
      </c>
      <c r="O390" s="57">
        <f>IFERROR(HLOOKUP(O$188,bom!$2:$300,MATCH($A390,bom!$A:$A,0)-1,0),0)</f>
        <v>0</v>
      </c>
      <c r="P390" s="57">
        <f>IFERROR(HLOOKUP(P$188,bom!$2:$300,MATCH($A390,bom!$A:$A,0)-1,0),0)</f>
        <v>0</v>
      </c>
      <c r="Q390" s="57">
        <f>IFERROR(HLOOKUP(Q$188,bom!$2:$300,MATCH($A390,bom!$A:$A,0)-1,0),0)</f>
        <v>0</v>
      </c>
      <c r="R390" s="57">
        <f>IFERROR(HLOOKUP(R$188,bom!$2:$300,MATCH($A390,bom!$A:$A,0)-1,0),0)</f>
        <v>0</v>
      </c>
      <c r="S390" s="57">
        <f>IFERROR(HLOOKUP(S$188,bom!$2:$300,MATCH($A390,bom!$A:$A,0)-1,0),0)</f>
        <v>0</v>
      </c>
      <c r="T390" s="57">
        <f>IFERROR(HLOOKUP(T$188,bom!$2:$300,MATCH($A390,bom!$A:$A,0)-1,0),0)</f>
        <v>0</v>
      </c>
      <c r="U390" s="57">
        <f>IFERROR(HLOOKUP(U$188,bom!$2:$300,MATCH($A390,bom!$A:$A,0)-1,0),0)</f>
        <v>0</v>
      </c>
      <c r="V390" s="57">
        <f>IFERROR(HLOOKUP(V$188,bom!$2:$300,MATCH($A390,bom!$A:$A,0)-1,0),0)</f>
        <v>0</v>
      </c>
      <c r="W390" s="57">
        <f>IFERROR(HLOOKUP(W$188,bom!$2:$300,MATCH($A390,bom!$A:$A,0)-1,0),0)</f>
        <v>0</v>
      </c>
      <c r="X390" s="57">
        <f>IFERROR(HLOOKUP(X$188,bom!$2:$300,MATCH($A390,bom!$A:$A,0)-1,0),0)</f>
        <v>0</v>
      </c>
      <c r="Y390" s="57">
        <f>IFERROR(HLOOKUP(Y$188,bom!$2:$300,MATCH($A390,bom!$A:$A,0)-1,0),0)</f>
        <v>0</v>
      </c>
      <c r="Z390" s="57">
        <f>IFERROR(HLOOKUP(Z$188,bom!$2:$300,MATCH($A390,bom!$A:$A,0)-1,0),0)</f>
        <v>0</v>
      </c>
      <c r="AA390" s="57">
        <f>IFERROR(HLOOKUP(AA$188,bom!$2:$300,MATCH($A390,bom!$A:$A,0)-1,0),0)</f>
        <v>0</v>
      </c>
      <c r="AB390" s="57">
        <f>IFERROR(HLOOKUP(AB$188,bom!$2:$300,MATCH($A390,bom!$A:$A,0)-1,0),0)</f>
        <v>0</v>
      </c>
      <c r="AC390" s="57">
        <f>IFERROR(HLOOKUP(AC$188,bom!$2:$300,MATCH($A390,bom!$A:$A,0)-1,0),0)</f>
        <v>0</v>
      </c>
      <c r="AD390" s="57">
        <f>IFERROR(HLOOKUP(AD$188,bom!$2:$300,MATCH($A390,bom!$A:$A,0)-1,0),0)</f>
        <v>0</v>
      </c>
      <c r="AE390" s="57">
        <f>IFERROR(HLOOKUP(AE$188,bom!$2:$300,MATCH($A390,bom!$A:$A,0)-1,0),0)</f>
        <v>0</v>
      </c>
      <c r="AF390" s="57">
        <f>IFERROR(HLOOKUP(AF$188,bom!$2:$300,MATCH($A390,bom!$A:$A,0)-1,0),0)</f>
        <v>0</v>
      </c>
      <c r="AG390" s="57">
        <f>IFERROR(HLOOKUP(AG$188,bom!$2:$300,MATCH($A390,bom!$A:$A,0)-1,0),0)</f>
        <v>0</v>
      </c>
      <c r="AH390" s="57">
        <f>IFERROR(HLOOKUP(AH$188,bom!$2:$300,MATCH($A390,bom!$A:$A,0)-1,0),0)</f>
        <v>0</v>
      </c>
      <c r="AI390" s="57">
        <f>IFERROR(HLOOKUP(AI$188,bom!$2:$300,MATCH($A390,bom!$A:$A,0)-1,0),0)</f>
        <v>0</v>
      </c>
      <c r="AJ390" s="57">
        <f>IFERROR(HLOOKUP(AJ$188,bom!$2:$300,MATCH($A390,bom!$A:$A,0)-1,0),0)</f>
        <v>0</v>
      </c>
      <c r="AK390" s="57">
        <f>IFERROR(HLOOKUP(AK$188,bom!$2:$300,MATCH($A390,bom!$A:$A,0)-1,0),0)</f>
        <v>0</v>
      </c>
      <c r="AL390" s="57">
        <f>IFERROR(HLOOKUP(AL$188,bom!$2:$300,MATCH($A390,bom!$A:$A,0)-1,0),0)</f>
        <v>0</v>
      </c>
      <c r="AM390" s="57">
        <f>IFERROR(HLOOKUP(AM$188,bom!$2:$300,MATCH($A390,bom!$A:$A,0)-1,0),0)</f>
        <v>0</v>
      </c>
      <c r="AN390" s="57">
        <f>IFERROR(HLOOKUP(AN$188,bom!$2:$300,MATCH($A390,bom!$A:$A,0)-1,0),0)</f>
        <v>0</v>
      </c>
      <c r="AO390" s="57">
        <f>IFERROR(HLOOKUP(AO$188,bom!$2:$300,MATCH($A390,bom!$A:$A,0)-1,0),0)</f>
        <v>0</v>
      </c>
      <c r="AP390" s="57">
        <f>IFERROR(HLOOKUP(AP$188,bom!$2:$300,MATCH($A390,bom!$A:$A,0)-1,0),0)</f>
        <v>0</v>
      </c>
      <c r="AQ390" s="57">
        <f>IFERROR(HLOOKUP(AQ$188,bom!$2:$300,MATCH($A390,bom!$A:$A,0)-1,0),0)</f>
        <v>0</v>
      </c>
      <c r="AR390" s="57">
        <f>IFERROR(HLOOKUP(AR$188,bom!$2:$300,MATCH($A390,bom!$A:$A,0)-1,0),0)</f>
        <v>0</v>
      </c>
      <c r="AS390" s="57">
        <f>IFERROR(HLOOKUP(AS$188,bom!$2:$300,MATCH($A390,bom!$A:$A,0)-1,0),0)</f>
        <v>0</v>
      </c>
      <c r="AT390" s="57">
        <f>IFERROR(HLOOKUP(AT$188,bom!$2:$300,MATCH($A390,bom!$A:$A,0)-1,0),0)</f>
        <v>0</v>
      </c>
      <c r="AU390" s="57">
        <f>IFERROR(HLOOKUP(AU$188,bom!$2:$300,MATCH($A390,bom!$A:$A,0)-1,0),0)</f>
        <v>0</v>
      </c>
      <c r="AV390" s="57">
        <f>IFERROR(HLOOKUP(AV$188,bom!$2:$300,MATCH($A390,bom!$A:$A,0)-1,0),0)</f>
        <v>0</v>
      </c>
      <c r="AW390" s="57">
        <f>IFERROR(HLOOKUP(AW$188,bom!$2:$300,MATCH($A390,bom!$A:$A,0)-1,0),0)</f>
        <v>0</v>
      </c>
      <c r="AX390" s="57">
        <f>IFERROR(HLOOKUP(AX$188,bom!$2:$300,MATCH($A390,bom!$A:$A,0)-1,0),0)</f>
        <v>0</v>
      </c>
      <c r="AY390" s="57">
        <f>IFERROR(HLOOKUP(AY$188,bom!$2:$300,MATCH($A390,bom!$A:$A,0)-1,0),0)</f>
        <v>0</v>
      </c>
      <c r="AZ390" s="57">
        <f>IFERROR(HLOOKUP(AZ$188,bom!$2:$300,MATCH($A390,bom!$A:$A,0)-1,0),0)</f>
        <v>0</v>
      </c>
      <c r="BA390" s="57">
        <f>IFERROR(HLOOKUP(BA$188,bom!$2:$300,MATCH($A390,bom!$A:$A,0)-1,0),0)</f>
        <v>0</v>
      </c>
      <c r="BB390" s="57">
        <f>IFERROR(HLOOKUP(BB$188,bom!$2:$300,MATCH($A390,bom!$A:$A,0)-1,0),0)</f>
        <v>0</v>
      </c>
      <c r="BC390" s="57">
        <f>IFERROR(HLOOKUP(BC$188,bom!$2:$300,MATCH($A390,bom!$A:$A,0)-1,0),0)</f>
        <v>0</v>
      </c>
      <c r="BD390" s="57">
        <f>IFERROR(HLOOKUP(BD$188,bom!$2:$300,MATCH($A390,bom!$A:$A,0)-1,0),0)</f>
        <v>0</v>
      </c>
      <c r="BE390" s="57">
        <f>IFERROR(HLOOKUP(BE$188,bom!$2:$300,MATCH($A390,bom!$A:$A,0)-1,0),0)</f>
        <v>0</v>
      </c>
      <c r="BF390" s="57">
        <f>IFERROR(HLOOKUP(BF$188,bom!$2:$300,MATCH($A390,bom!$A:$A,0)-1,0),0)</f>
        <v>0</v>
      </c>
      <c r="BG390" s="57">
        <f>IFERROR(HLOOKUP(BG$188,bom!$2:$300,MATCH($A390,bom!$A:$A,0)-1,0),0)</f>
        <v>0</v>
      </c>
      <c r="BH390" s="57">
        <f>IFERROR(HLOOKUP(BH$188,bom!$2:$300,MATCH($A390,bom!$A:$A,0)-1,0),0)</f>
        <v>0</v>
      </c>
      <c r="BI390" s="57">
        <f>IFERROR(HLOOKUP(BI$188,bom!$2:$300,MATCH($A390,bom!$A:$A,0)-1,0),0)</f>
        <v>0</v>
      </c>
      <c r="BJ390" s="57">
        <f>IFERROR(HLOOKUP(BJ$188,bom!$2:$300,MATCH($A390,bom!$A:$A,0)-1,0),0)</f>
        <v>0</v>
      </c>
      <c r="BK390" s="57">
        <f>IFERROR(HLOOKUP(BK$188,bom!$2:$300,MATCH($A390,bom!$A:$A,0)-1,0),0)</f>
        <v>0</v>
      </c>
      <c r="BL390" s="57">
        <f>IFERROR(HLOOKUP(BL$188,bom!$2:$300,MATCH($A390,bom!$A:$A,0)-1,0),0)</f>
        <v>0</v>
      </c>
      <c r="BM390" s="57">
        <f>IFERROR(HLOOKUP(BM$188,bom!$2:$300,MATCH($A390,bom!$A:$A,0)-1,0),0)</f>
        <v>0</v>
      </c>
      <c r="BN390" s="57">
        <f>IFERROR(HLOOKUP(BN$188,bom!$2:$300,MATCH($A390,bom!$A:$A,0)-1,0),0)</f>
        <v>0</v>
      </c>
      <c r="BO390" s="57">
        <f>IFERROR(HLOOKUP(BO$188,bom!$2:$300,MATCH($A390,bom!$A:$A,0)-1,0),0)</f>
        <v>0</v>
      </c>
      <c r="BP390" s="57">
        <f>IFERROR(HLOOKUP(BP$188,bom!$2:$300,MATCH($A390,bom!$A:$A,0)-1,0),0)</f>
        <v>0</v>
      </c>
      <c r="BQ390" s="57">
        <f>IFERROR(HLOOKUP(BQ$188,bom!$2:$300,MATCH($A390,bom!$A:$A,0)-1,0),0)</f>
        <v>0</v>
      </c>
      <c r="BR390" s="57">
        <f>IFERROR(HLOOKUP(BR$188,bom!$2:$300,MATCH($A390,bom!$A:$A,0)-1,0),0)</f>
        <v>0</v>
      </c>
      <c r="BS390" s="57">
        <f>IFERROR(HLOOKUP(BS$188,bom!$2:$300,MATCH($A390,bom!$A:$A,0)-1,0),0)</f>
        <v>0</v>
      </c>
      <c r="BT390" s="57">
        <f>IFERROR(HLOOKUP(BT$188,bom!$2:$300,MATCH($A390,bom!$A:$A,0)-1,0),0)</f>
        <v>0</v>
      </c>
      <c r="BU390" s="57">
        <f>IFERROR(HLOOKUP(BU$188,bom!$2:$300,MATCH($A390,bom!$A:$A,0)-1,0),0)</f>
        <v>0</v>
      </c>
      <c r="BV390" s="57">
        <f>IFERROR(HLOOKUP(BV$188,bom!$2:$300,MATCH($A390,bom!$A:$A,0)-1,0),0)</f>
        <v>0</v>
      </c>
      <c r="BW390" s="57">
        <f>IFERROR(HLOOKUP(BW$188,bom!$2:$300,MATCH($A390,bom!$A:$A,0)-1,0),0)</f>
        <v>0</v>
      </c>
      <c r="BX390" s="57">
        <f>IFERROR(HLOOKUP(BX$188,bom!$2:$300,MATCH($A390,bom!$A:$A,0)-1,0),0)</f>
        <v>0</v>
      </c>
      <c r="BY390" s="57">
        <f>IFERROR(HLOOKUP(BY$188,bom!$2:$300,MATCH($A390,bom!$A:$A,0)-1,0),0)</f>
        <v>0</v>
      </c>
      <c r="BZ390" s="57">
        <f>IFERROR(HLOOKUP(BZ$188,bom!$2:$300,MATCH($A390,bom!$A:$A,0)-1,0),0)</f>
        <v>0</v>
      </c>
      <c r="CA390" s="57">
        <f>IFERROR(HLOOKUP(CA$188,bom!$2:$300,MATCH($A390,bom!$A:$A,0)-1,0),0)</f>
        <v>0</v>
      </c>
      <c r="CB390" s="57">
        <f>IFERROR(HLOOKUP(CB$188,bom!$2:$300,MATCH($A390,bom!$A:$A,0)-1,0),0)</f>
        <v>0</v>
      </c>
      <c r="CC390" s="57">
        <f>IFERROR(HLOOKUP(CC$188,bom!$2:$300,MATCH($A390,bom!$A:$A,0)-1,0),0)</f>
        <v>0</v>
      </c>
      <c r="CD390" s="57">
        <f>IFERROR(HLOOKUP(CD$188,bom!$2:$300,MATCH($A390,bom!$A:$A,0)-1,0),0)</f>
        <v>0</v>
      </c>
      <c r="CE390" s="57">
        <f>IFERROR(HLOOKUP(CE$188,bom!$2:$300,MATCH($A390,bom!$A:$A,0)-1,0),0)</f>
        <v>0</v>
      </c>
      <c r="CF390" s="57">
        <f>IFERROR(HLOOKUP(CF$188,bom!$2:$300,MATCH($A390,bom!$A:$A,0)-1,0),0)</f>
        <v>0</v>
      </c>
      <c r="CG390" s="57">
        <f>IFERROR(HLOOKUP(CG$188,bom!$2:$300,MATCH($A390,bom!$A:$A,0)-1,0),0)</f>
        <v>0</v>
      </c>
      <c r="CH390" s="57">
        <f>IFERROR(HLOOKUP(CH$188,bom!$2:$300,MATCH($A390,bom!$A:$A,0)-1,0),0)</f>
        <v>0</v>
      </c>
      <c r="CI390" s="20"/>
      <c r="CJ390" s="20"/>
      <c r="CK390" s="20"/>
      <c r="CL390" s="20"/>
      <c r="CM390" s="32" t="str">
        <f t="shared" ref="CM390" si="2710">IF(G390&gt;0,IF(CN390&lt;(0.8*G390),"WARNING!!!",IF(CN390&lt;G390,"ORDER","OK")),IF((VLOOKUP(A390,A:DG,91+E390,0))&lt;0,"WARNING!!!",IF((VLOOKUP(A390,A:DG,91+ROUND(1.25*E390,0),0))&lt;0,"ORDER","OK")))</f>
        <v>OK</v>
      </c>
      <c r="CN390" s="33">
        <f t="shared" ref="CN390" si="2711">F390-CN391+CN392</f>
        <v>0</v>
      </c>
      <c r="CO390" s="34">
        <f t="shared" ref="CO390" si="2712">CN390-CO391+CO392</f>
        <v>0</v>
      </c>
      <c r="CP390" s="34">
        <f t="shared" ref="CP390" si="2713">CO390-CP391+CP392</f>
        <v>0</v>
      </c>
      <c r="CQ390" s="34">
        <f t="shared" ref="CQ390" si="2714">CP390-CQ391+CQ392</f>
        <v>0</v>
      </c>
      <c r="CR390" s="34">
        <f t="shared" ref="CR390" si="2715">CQ390-CR391+CR392</f>
        <v>0</v>
      </c>
      <c r="CS390" s="34">
        <f t="shared" ref="CS390" si="2716">CR390-CS391+CS392</f>
        <v>0</v>
      </c>
      <c r="CT390" s="34">
        <f t="shared" ref="CT390" si="2717">CS390-CT391+CT392</f>
        <v>0</v>
      </c>
      <c r="CU390" s="34">
        <f t="shared" ref="CU390" si="2718">CT390-CU391+CU392</f>
        <v>0</v>
      </c>
      <c r="CV390" s="34">
        <f t="shared" ref="CV390" si="2719">CU390-CV391+CV392</f>
        <v>0</v>
      </c>
      <c r="CW390" s="34">
        <f t="shared" ref="CW390" si="2720">CV390-CW391+CW392</f>
        <v>0</v>
      </c>
      <c r="CX390" s="34">
        <f t="shared" ref="CX390" si="2721">CW390-CX391+CX392</f>
        <v>0</v>
      </c>
      <c r="CY390" s="34">
        <f t="shared" ref="CY390" si="2722">CX390-CY391+CY392</f>
        <v>0</v>
      </c>
      <c r="CZ390" s="34">
        <f t="shared" ref="CZ390" si="2723">CY390-CZ391+CZ392</f>
        <v>0</v>
      </c>
      <c r="DA390" s="34">
        <f t="shared" ref="DA390" si="2724">CZ390-DA391+DA392</f>
        <v>0</v>
      </c>
      <c r="DB390" s="34">
        <f t="shared" ref="DB390" si="2725">DA390-DB391+DB392</f>
        <v>0</v>
      </c>
      <c r="DC390" s="34">
        <f t="shared" ref="DC390" si="2726">DB390-DC391+DC392</f>
        <v>0</v>
      </c>
      <c r="DD390" s="34">
        <f t="shared" ref="DD390" si="2727">DC390-DD391+DD392</f>
        <v>0</v>
      </c>
      <c r="DE390" s="34">
        <f t="shared" ref="DE390" si="2728">DD390-DE391+DE392</f>
        <v>0</v>
      </c>
      <c r="DF390" s="34">
        <f t="shared" ref="DF390" si="2729">DE390-DF391+DF392</f>
        <v>0</v>
      </c>
      <c r="DG390" s="35">
        <f t="shared" ref="DG390" si="2730">DF390-DG391+DG392</f>
        <v>0</v>
      </c>
      <c r="DM390" s="21"/>
    </row>
    <row r="391" spans="1:117" ht="12.75" hidden="1" outlineLevel="1" x14ac:dyDescent="0.2">
      <c r="A391" s="22"/>
      <c r="B391" s="23"/>
      <c r="C391" s="23"/>
      <c r="D391" s="24"/>
      <c r="E391" s="24"/>
      <c r="F391" s="24"/>
      <c r="G391" s="24"/>
      <c r="H391" s="24"/>
      <c r="I391" s="58"/>
      <c r="J391" s="58"/>
      <c r="K391" s="58"/>
      <c r="L391" s="58"/>
      <c r="M391" s="58"/>
      <c r="N391" s="58"/>
      <c r="O391" s="58"/>
      <c r="P391" s="58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  <c r="AG391" s="58"/>
      <c r="AH391" s="58"/>
      <c r="AI391" s="58"/>
      <c r="AJ391" s="58"/>
      <c r="AK391" s="58"/>
      <c r="AL391" s="58"/>
      <c r="AM391" s="58"/>
      <c r="AN391" s="58"/>
      <c r="AO391" s="58"/>
      <c r="AP391" s="58"/>
      <c r="AQ391" s="58"/>
      <c r="AR391" s="58"/>
      <c r="AS391" s="58"/>
      <c r="AT391" s="58"/>
      <c r="AU391" s="58"/>
      <c r="AV391" s="58"/>
      <c r="AW391" s="58"/>
      <c r="AX391" s="58"/>
      <c r="AY391" s="58"/>
      <c r="AZ391" s="58"/>
      <c r="BA391" s="58"/>
      <c r="BB391" s="58"/>
      <c r="BC391" s="58"/>
      <c r="BD391" s="58"/>
      <c r="BE391" s="58"/>
      <c r="BF391" s="58"/>
      <c r="BG391" s="58"/>
      <c r="BH391" s="58"/>
      <c r="BI391" s="58"/>
      <c r="BJ391" s="58"/>
      <c r="BK391" s="58"/>
      <c r="BL391" s="58"/>
      <c r="BM391" s="58"/>
      <c r="BN391" s="58"/>
      <c r="BO391" s="58"/>
      <c r="BP391" s="58"/>
      <c r="BQ391" s="58"/>
      <c r="BR391" s="58"/>
      <c r="BS391" s="58"/>
      <c r="BT391" s="58"/>
      <c r="BU391" s="58"/>
      <c r="BV391" s="58"/>
      <c r="BW391" s="58"/>
      <c r="BX391" s="58"/>
      <c r="BY391" s="58"/>
      <c r="BZ391" s="58"/>
      <c r="CA391" s="58"/>
      <c r="CB391" s="58"/>
      <c r="CC391" s="58"/>
      <c r="CD391" s="58"/>
      <c r="CE391" s="58"/>
      <c r="CF391" s="58"/>
      <c r="CG391" s="58"/>
      <c r="CH391" s="58"/>
      <c r="CI391" s="24"/>
      <c r="CJ391" s="24"/>
      <c r="CK391" s="24"/>
      <c r="CL391" s="24"/>
      <c r="CM391" s="25" t="s">
        <v>7</v>
      </c>
      <c r="CN391" s="36">
        <f t="shared" ref="CN391" si="2731">$I390*CN$3+$J390*CN$4+$K390*CN$5+$L390*CN$6+$M390*CN$7+$N390*CN$8+$O390*CN$9+$P390*CN$10+$Q390*CN$11+$R390*CN$12+$S390*CN$13+$T390*CN$14+$U390*CN$15+$V390*CN$16+$W390*CN$17+$X390*CN$18+$Y390*CN$19+$Z390*CN$20+$AA390*CN$21+$AB390*CN$22+$AC390*CN$23+$AD390*CN$24+$AE390*CN$25+$AF390*CN$26+$AG390*CN$27+$AH390*CN$28+$AI390*CN$29+$AJ390*CN$30+$AK390*CN$31+$AL390*CN$32+$AM390*CN$33+$AN390*CN$34+$AO390*CN$35+$AP390*CN$36+$AQ390*CN$37+$AR390*CN$38+$AS390*CN$39+$AT390*CN$40+$AU390*CN$41+$AV390*CN$42+$AW390*CN$43+$AX390*CN$44+$AY390*CN$45+$AZ390*CN$46+$BA390*CN$47+$BB390*CN$48+$BC390*CN$49+$BD390*CN$50+$BE390*CN$51+$BF390*CN$52+$BG390*CN$53+$BH390*CN$54+$BI390*CN$55+$BJ390*CN$56+$BK390*CN$57+$BL390*CN$58+$BM390*CN$59+$BN390*CN$60+$BO390*CN$61+$BP390*CN$62+$BQ390*CN$63+$BR390*CN$64+$BS390*CN$65+$BT390*CN$66+$BU390*CN$67+$BV390*CN$68+$BW390*CN$69+$BX390*CN$70+$BY390*CN$71+$BZ390*CN$72+$CA390*CN$73+$CB390*CN$74+$CC390*CN$75+$CD390*CN$76+$CE390*CN$77+$CF390*CN$78+$CG390*CN$79+$CH390*CN$80</f>
        <v>0</v>
      </c>
      <c r="CO391" s="37">
        <f t="shared" ref="CO391" si="2732">$I390*CO$3+$J390*CO$4+$K390*CO$5+$L390*CO$6+$M390*CO$7+$N390*CO$8+$O390*CO$9+$P390*CO$10+$Q390*CO$11+$R390*CO$12+$S390*CO$13+$T390*CO$14+$U390*CO$15+$V390*CO$16+$W390*CO$17+$X390*CO$18+$Y390*CO$19+$Z390*CO$20+$AA390*CO$21+$AB390*CO$22+$AC390*CO$23+$AD390*CO$24+$AE390*CO$25+$AF390*CO$26+$AG390*CO$27+$AH390*CO$28+$AI390*CO$29+$AJ390*CO$30+$AK390*CO$31+$AL390*CO$32+$AM390*CO$33+$AN390*CO$34+$AO390*CO$35+$AP390*CO$36+$AQ390*CO$37+$AR390*CO$38+$AS390*CO$39+$AT390*CO$40+$AU390*CO$41+$AV390*CO$42+$AW390*CO$43+$AX390*CO$44+$AY390*CO$45+$AZ390*CO$46+$BA390*CO$47+$BB390*CO$48+$BC390*CO$49+$BD390*CO$50+$BE390*CO$51+$BF390*CO$52+$BG390*CO$53+$BH390*CO$54+$BI390*CO$55+$BJ390*CO$56+$BK390*CO$57+$BL390*CO$58+$BM390*CO$59+$BN390*CO$60+$BO390*CO$61+$BP390*CO$62+$BQ390*CO$63+$BR390*CO$64+$BS390*CO$65+$BT390*CO$66+$BU390*CO$67+$BV390*CO$68+$BW390*CO$69+$BX390*CO$70+$BY390*CO$71+$BZ390*CO$72+$CA390*CO$73+$CB390*CO$74+$CC390*CO$75+$CD390*CO$76+$CE390*CO$77+$CF390*CO$78+$CG390*CO$79+$CH390*CO$80</f>
        <v>0</v>
      </c>
      <c r="CP391" s="37">
        <f t="shared" ref="CP391" si="2733">$I390*CP$3+$J390*CP$4+$K390*CP$5+$L390*CP$6+$M390*CP$7+$N390*CP$8+$O390*CP$9+$P390*CP$10+$Q390*CP$11+$R390*CP$12+$S390*CP$13+$T390*CP$14+$U390*CP$15+$V390*CP$16+$W390*CP$17+$X390*CP$18+$Y390*CP$19+$Z390*CP$20+$AA390*CP$21+$AB390*CP$22+$AC390*CP$23+$AD390*CP$24+$AE390*CP$25+$AF390*CP$26+$AG390*CP$27+$AH390*CP$28+$AI390*CP$29+$AJ390*CP$30+$AK390*CP$31+$AL390*CP$32+$AM390*CP$33+$AN390*CP$34+$AO390*CP$35+$AP390*CP$36+$AQ390*CP$37+$AR390*CP$38+$AS390*CP$39+$AT390*CP$40+$AU390*CP$41+$AV390*CP$42+$AW390*CP$43+$AX390*CP$44+$AY390*CP$45+$AZ390*CP$46+$BA390*CP$47+$BB390*CP$48+$BC390*CP$49+$BD390*CP$50+$BE390*CP$51+$BF390*CP$52+$BG390*CP$53+$BH390*CP$54+$BI390*CP$55+$BJ390*CP$56+$BK390*CP$57+$BL390*CP$58+$BM390*CP$59+$BN390*CP$60+$BO390*CP$61+$BP390*CP$62+$BQ390*CP$63+$BR390*CP$64+$BS390*CP$65+$BT390*CP$66+$BU390*CP$67+$BV390*CP$68+$BW390*CP$69+$BX390*CP$70+$BY390*CP$71+$BZ390*CP$72+$CA390*CP$73+$CB390*CP$74+$CC390*CP$75+$CD390*CP$76+$CE390*CP$77+$CF390*CP$78+$CG390*CP$79+$CH390*CP$80</f>
        <v>0</v>
      </c>
      <c r="CQ391" s="37">
        <f t="shared" ref="CQ391" si="2734">$I390*CQ$3+$J390*CQ$4+$K390*CQ$5+$L390*CQ$6+$M390*CQ$7+$N390*CQ$8+$O390*CQ$9+$P390*CQ$10+$Q390*CQ$11+$R390*CQ$12+$S390*CQ$13+$T390*CQ$14+$U390*CQ$15+$V390*CQ$16+$W390*CQ$17+$X390*CQ$18+$Y390*CQ$19+$Z390*CQ$20+$AA390*CQ$21+$AB390*CQ$22+$AC390*CQ$23+$AD390*CQ$24+$AE390*CQ$25+$AF390*CQ$26+$AG390*CQ$27+$AH390*CQ$28+$AI390*CQ$29+$AJ390*CQ$30+$AK390*CQ$31+$AL390*CQ$32+$AM390*CQ$33+$AN390*CQ$34+$AO390*CQ$35+$AP390*CQ$36+$AQ390*CQ$37+$AR390*CQ$38+$AS390*CQ$39+$AT390*CQ$40+$AU390*CQ$41+$AV390*CQ$42+$AW390*CQ$43+$AX390*CQ$44+$AY390*CQ$45+$AZ390*CQ$46+$BA390*CQ$47+$BB390*CQ$48+$BC390*CQ$49+$BD390*CQ$50+$BE390*CQ$51+$BF390*CQ$52+$BG390*CQ$53+$BH390*CQ$54+$BI390*CQ$55+$BJ390*CQ$56+$BK390*CQ$57+$BL390*CQ$58+$BM390*CQ$59+$BN390*CQ$60+$BO390*CQ$61+$BP390*CQ$62+$BQ390*CQ$63+$BR390*CQ$64+$BS390*CQ$65+$BT390*CQ$66+$BU390*CQ$67+$BV390*CQ$68+$BW390*CQ$69+$BX390*CQ$70+$BY390*CQ$71+$BZ390*CQ$72+$CA390*CQ$73+$CB390*CQ$74+$CC390*CQ$75+$CD390*CQ$76+$CE390*CQ$77+$CF390*CQ$78+$CG390*CQ$79+$CH390*CQ$80</f>
        <v>0</v>
      </c>
      <c r="CR391" s="37">
        <f t="shared" ref="CR391" si="2735">$I390*CR$3+$J390*CR$4+$K390*CR$5+$L390*CR$6+$M390*CR$7+$N390*CR$8+$O390*CR$9+$P390*CR$10+$Q390*CR$11+$R390*CR$12+$S390*CR$13+$T390*CR$14+$U390*CR$15+$V390*CR$16+$W390*CR$17+$X390*CR$18+$Y390*CR$19+$Z390*CR$20+$AA390*CR$21+$AB390*CR$22+$AC390*CR$23+$AD390*CR$24+$AE390*CR$25+$AF390*CR$26+$AG390*CR$27+$AH390*CR$28+$AI390*CR$29+$AJ390*CR$30+$AK390*CR$31+$AL390*CR$32+$AM390*CR$33+$AN390*CR$34+$AO390*CR$35+$AP390*CR$36+$AQ390*CR$37+$AR390*CR$38+$AS390*CR$39+$AT390*CR$40+$AU390*CR$41+$AV390*CR$42+$AW390*CR$43+$AX390*CR$44+$AY390*CR$45+$AZ390*CR$46+$BA390*CR$47+$BB390*CR$48+$BC390*CR$49+$BD390*CR$50+$BE390*CR$51+$BF390*CR$52+$BG390*CR$53+$BH390*CR$54+$BI390*CR$55+$BJ390*CR$56+$BK390*CR$57+$BL390*CR$58+$BM390*CR$59+$BN390*CR$60+$BO390*CR$61+$BP390*CR$62+$BQ390*CR$63+$BR390*CR$64+$BS390*CR$65+$BT390*CR$66+$BU390*CR$67+$BV390*CR$68+$BW390*CR$69+$BX390*CR$70+$BY390*CR$71+$BZ390*CR$72+$CA390*CR$73+$CB390*CR$74+$CC390*CR$75+$CD390*CR$76+$CE390*CR$77+$CF390*CR$78+$CG390*CR$79+$CH390*CR$80</f>
        <v>0</v>
      </c>
      <c r="CS391" s="37">
        <f t="shared" ref="CS391" si="2736">$I390*CS$3+$J390*CS$4+$K390*CS$5+$L390*CS$6+$M390*CS$7+$N390*CS$8+$O390*CS$9+$P390*CS$10+$Q390*CS$11+$R390*CS$12+$S390*CS$13+$T390*CS$14+$U390*CS$15+$V390*CS$16+$W390*CS$17+$X390*CS$18+$Y390*CS$19+$Z390*CS$20+$AA390*CS$21+$AB390*CS$22+$AC390*CS$23+$AD390*CS$24+$AE390*CS$25+$AF390*CS$26+$AG390*CS$27+$AH390*CS$28+$AI390*CS$29+$AJ390*CS$30+$AK390*CS$31+$AL390*CS$32+$AM390*CS$33+$AN390*CS$34+$AO390*CS$35+$AP390*CS$36+$AQ390*CS$37+$AR390*CS$38+$AS390*CS$39+$AT390*CS$40+$AU390*CS$41+$AV390*CS$42+$AW390*CS$43+$AX390*CS$44+$AY390*CS$45+$AZ390*CS$46+$BA390*CS$47+$BB390*CS$48+$BC390*CS$49+$BD390*CS$50+$BE390*CS$51+$BF390*CS$52+$BG390*CS$53+$BH390*CS$54+$BI390*CS$55+$BJ390*CS$56+$BK390*CS$57+$BL390*CS$58+$BM390*CS$59+$BN390*CS$60+$BO390*CS$61+$BP390*CS$62+$BQ390*CS$63+$BR390*CS$64+$BS390*CS$65+$BT390*CS$66+$BU390*CS$67+$BV390*CS$68+$BW390*CS$69+$BX390*CS$70+$BY390*CS$71+$BZ390*CS$72+$CA390*CS$73+$CB390*CS$74+$CC390*CS$75+$CD390*CS$76+$CE390*CS$77+$CF390*CS$78+$CG390*CS$79+$CH390*CS$80</f>
        <v>0</v>
      </c>
      <c r="CT391" s="37">
        <f t="shared" ref="CT391" si="2737">$I390*CT$3+$J390*CT$4+$K390*CT$5+$L390*CT$6+$M390*CT$7+$N390*CT$8+$O390*CT$9+$P390*CT$10+$Q390*CT$11+$R390*CT$12+$S390*CT$13+$T390*CT$14+$U390*CT$15+$V390*CT$16+$W390*CT$17+$X390*CT$18+$Y390*CT$19+$Z390*CT$20+$AA390*CT$21+$AB390*CT$22+$AC390*CT$23+$AD390*CT$24+$AE390*CT$25+$AF390*CT$26+$AG390*CT$27+$AH390*CT$28+$AI390*CT$29+$AJ390*CT$30+$AK390*CT$31+$AL390*CT$32+$AM390*CT$33+$AN390*CT$34+$AO390*CT$35+$AP390*CT$36+$AQ390*CT$37+$AR390*CT$38+$AS390*CT$39+$AT390*CT$40+$AU390*CT$41+$AV390*CT$42+$AW390*CT$43+$AX390*CT$44+$AY390*CT$45+$AZ390*CT$46+$BA390*CT$47+$BB390*CT$48+$BC390*CT$49+$BD390*CT$50+$BE390*CT$51+$BF390*CT$52+$BG390*CT$53+$BH390*CT$54+$BI390*CT$55+$BJ390*CT$56+$BK390*CT$57+$BL390*CT$58+$BM390*CT$59+$BN390*CT$60+$BO390*CT$61+$BP390*CT$62+$BQ390*CT$63+$BR390*CT$64+$BS390*CT$65+$BT390*CT$66+$BU390*CT$67+$BV390*CT$68+$BW390*CT$69+$BX390*CT$70+$BY390*CT$71+$BZ390*CT$72+$CA390*CT$73+$CB390*CT$74+$CC390*CT$75+$CD390*CT$76+$CE390*CT$77+$CF390*CT$78+$CG390*CT$79+$CH390*CT$80</f>
        <v>0</v>
      </c>
      <c r="CU391" s="37">
        <f t="shared" ref="CU391" si="2738">$I390*CU$3+$J390*CU$4+$K390*CU$5+$L390*CU$6+$M390*CU$7+$N390*CU$8+$O390*CU$9+$P390*CU$10+$Q390*CU$11+$R390*CU$12+$S390*CU$13+$T390*CU$14+$U390*CU$15+$V390*CU$16+$W390*CU$17+$X390*CU$18+$Y390*CU$19+$Z390*CU$20+$AA390*CU$21+$AB390*CU$22+$AC390*CU$23+$AD390*CU$24+$AE390*CU$25+$AF390*CU$26+$AG390*CU$27+$AH390*CU$28+$AI390*CU$29+$AJ390*CU$30+$AK390*CU$31+$AL390*CU$32+$AM390*CU$33+$AN390*CU$34+$AO390*CU$35+$AP390*CU$36+$AQ390*CU$37+$AR390*CU$38+$AS390*CU$39+$AT390*CU$40+$AU390*CU$41+$AV390*CU$42+$AW390*CU$43+$AX390*CU$44+$AY390*CU$45+$AZ390*CU$46+$BA390*CU$47+$BB390*CU$48+$BC390*CU$49+$BD390*CU$50+$BE390*CU$51+$BF390*CU$52+$BG390*CU$53+$BH390*CU$54+$BI390*CU$55+$BJ390*CU$56+$BK390*CU$57+$BL390*CU$58+$BM390*CU$59+$BN390*CU$60+$BO390*CU$61+$BP390*CU$62+$BQ390*CU$63+$BR390*CU$64+$BS390*CU$65+$BT390*CU$66+$BU390*CU$67+$BV390*CU$68+$BW390*CU$69+$BX390*CU$70+$BY390*CU$71+$BZ390*CU$72+$CA390*CU$73+$CB390*CU$74+$CC390*CU$75+$CD390*CU$76+$CE390*CU$77+$CF390*CU$78+$CG390*CU$79+$CH390*CU$80</f>
        <v>0</v>
      </c>
      <c r="CV391" s="37">
        <f t="shared" ref="CV391" si="2739">$I390*CV$3+$J390*CV$4+$K390*CV$5+$L390*CV$6+$M390*CV$7+$N390*CV$8+$O390*CV$9+$P390*CV$10+$Q390*CV$11+$R390*CV$12+$S390*CV$13+$T390*CV$14+$U390*CV$15+$V390*CV$16+$W390*CV$17+$X390*CV$18+$Y390*CV$19+$Z390*CV$20+$AA390*CV$21+$AB390*CV$22+$AC390*CV$23+$AD390*CV$24+$AE390*CV$25+$AF390*CV$26+$AG390*CV$27+$AH390*CV$28+$AI390*CV$29+$AJ390*CV$30+$AK390*CV$31+$AL390*CV$32+$AM390*CV$33+$AN390*CV$34+$AO390*CV$35+$AP390*CV$36+$AQ390*CV$37+$AR390*CV$38+$AS390*CV$39+$AT390*CV$40+$AU390*CV$41+$AV390*CV$42+$AW390*CV$43+$AX390*CV$44+$AY390*CV$45+$AZ390*CV$46+$BA390*CV$47+$BB390*CV$48+$BC390*CV$49+$BD390*CV$50+$BE390*CV$51+$BF390*CV$52+$BG390*CV$53+$BH390*CV$54+$BI390*CV$55+$BJ390*CV$56+$BK390*CV$57+$BL390*CV$58+$BM390*CV$59+$BN390*CV$60+$BO390*CV$61+$BP390*CV$62+$BQ390*CV$63+$BR390*CV$64+$BS390*CV$65+$BT390*CV$66+$BU390*CV$67+$BV390*CV$68+$BW390*CV$69+$BX390*CV$70+$BY390*CV$71+$BZ390*CV$72+$CA390*CV$73+$CB390*CV$74+$CC390*CV$75+$CD390*CV$76+$CE390*CV$77+$CF390*CV$78+$CG390*CV$79+$CH390*CV$80</f>
        <v>0</v>
      </c>
      <c r="CW391" s="37">
        <f t="shared" ref="CW391" si="2740">$I390*CW$3+$J390*CW$4+$K390*CW$5+$L390*CW$6+$M390*CW$7+$N390*CW$8+$O390*CW$9+$P390*CW$10+$Q390*CW$11+$R390*CW$12+$S390*CW$13+$T390*CW$14+$U390*CW$15+$V390*CW$16+$W390*CW$17+$X390*CW$18+$Y390*CW$19+$Z390*CW$20+$AA390*CW$21+$AB390*CW$22+$AC390*CW$23+$AD390*CW$24+$AE390*CW$25+$AF390*CW$26+$AG390*CW$27+$AH390*CW$28+$AI390*CW$29+$AJ390*CW$30+$AK390*CW$31+$AL390*CW$32+$AM390*CW$33+$AN390*CW$34+$AO390*CW$35+$AP390*CW$36+$AQ390*CW$37+$AR390*CW$38+$AS390*CW$39+$AT390*CW$40+$AU390*CW$41+$AV390*CW$42+$AW390*CW$43+$AX390*CW$44+$AY390*CW$45+$AZ390*CW$46+$BA390*CW$47+$BB390*CW$48+$BC390*CW$49+$BD390*CW$50+$BE390*CW$51+$BF390*CW$52+$BG390*CW$53+$BH390*CW$54+$BI390*CW$55+$BJ390*CW$56+$BK390*CW$57+$BL390*CW$58+$BM390*CW$59+$BN390*CW$60+$BO390*CW$61+$BP390*CW$62+$BQ390*CW$63+$BR390*CW$64+$BS390*CW$65+$BT390*CW$66+$BU390*CW$67+$BV390*CW$68+$BW390*CW$69+$BX390*CW$70+$BY390*CW$71+$BZ390*CW$72+$CA390*CW$73+$CB390*CW$74+$CC390*CW$75+$CD390*CW$76+$CE390*CW$77+$CF390*CW$78+$CG390*CW$79+$CH390*CW$80</f>
        <v>0</v>
      </c>
      <c r="CX391" s="37">
        <f t="shared" ref="CX391" si="2741">$I390*CX$3+$J390*CX$4+$K390*CX$5+$L390*CX$6+$M390*CX$7+$N390*CX$8+$O390*CX$9+$P390*CX$10+$Q390*CX$11+$R390*CX$12+$S390*CX$13+$T390*CX$14+$U390*CX$15+$V390*CX$16+$W390*CX$17+$X390*CX$18+$Y390*CX$19+$Z390*CX$20+$AA390*CX$21+$AB390*CX$22+$AC390*CX$23+$AD390*CX$24+$AE390*CX$25+$AF390*CX$26+$AG390*CX$27+$AH390*CX$28+$AI390*CX$29+$AJ390*CX$30+$AK390*CX$31+$AL390*CX$32+$AM390*CX$33+$AN390*CX$34+$AO390*CX$35+$AP390*CX$36+$AQ390*CX$37+$AR390*CX$38+$AS390*CX$39+$AT390*CX$40+$AU390*CX$41+$AV390*CX$42+$AW390*CX$43+$AX390*CX$44+$AY390*CX$45+$AZ390*CX$46+$BA390*CX$47+$BB390*CX$48+$BC390*CX$49+$BD390*CX$50+$BE390*CX$51+$BF390*CX$52+$BG390*CX$53+$BH390*CX$54+$BI390*CX$55+$BJ390*CX$56+$BK390*CX$57+$BL390*CX$58+$BM390*CX$59+$BN390*CX$60+$BO390*CX$61+$BP390*CX$62+$BQ390*CX$63+$BR390*CX$64+$BS390*CX$65+$BT390*CX$66+$BU390*CX$67+$BV390*CX$68+$BW390*CX$69+$BX390*CX$70+$BY390*CX$71+$BZ390*CX$72+$CA390*CX$73+$CB390*CX$74+$CC390*CX$75+$CD390*CX$76+$CE390*CX$77+$CF390*CX$78+$CG390*CX$79+$CH390*CX$80</f>
        <v>0</v>
      </c>
      <c r="CY391" s="37">
        <f t="shared" ref="CY391" si="2742">$I390*CY$3+$J390*CY$4+$K390*CY$5+$L390*CY$6+$M390*CY$7+$N390*CY$8+$O390*CY$9+$P390*CY$10+$Q390*CY$11+$R390*CY$12+$S390*CY$13+$T390*CY$14+$U390*CY$15+$V390*CY$16+$W390*CY$17+$X390*CY$18+$Y390*CY$19+$Z390*CY$20+$AA390*CY$21+$AB390*CY$22+$AC390*CY$23+$AD390*CY$24+$AE390*CY$25+$AF390*CY$26+$AG390*CY$27+$AH390*CY$28+$AI390*CY$29+$AJ390*CY$30+$AK390*CY$31+$AL390*CY$32+$AM390*CY$33+$AN390*CY$34+$AO390*CY$35+$AP390*CY$36+$AQ390*CY$37+$AR390*CY$38+$AS390*CY$39+$AT390*CY$40+$AU390*CY$41+$AV390*CY$42+$AW390*CY$43+$AX390*CY$44+$AY390*CY$45+$AZ390*CY$46+$BA390*CY$47+$BB390*CY$48+$BC390*CY$49+$BD390*CY$50+$BE390*CY$51+$BF390*CY$52+$BG390*CY$53+$BH390*CY$54+$BI390*CY$55+$BJ390*CY$56+$BK390*CY$57+$BL390*CY$58+$BM390*CY$59+$BN390*CY$60+$BO390*CY$61+$BP390*CY$62+$BQ390*CY$63+$BR390*CY$64+$BS390*CY$65+$BT390*CY$66+$BU390*CY$67+$BV390*CY$68+$BW390*CY$69+$BX390*CY$70+$BY390*CY$71+$BZ390*CY$72+$CA390*CY$73+$CB390*CY$74+$CC390*CY$75+$CD390*CY$76+$CE390*CY$77+$CF390*CY$78+$CG390*CY$79+$CH390*CY$80</f>
        <v>0</v>
      </c>
      <c r="CZ391" s="37">
        <f t="shared" ref="CZ391" si="2743">$I390*CZ$3+$J390*CZ$4+$K390*CZ$5+$L390*CZ$6+$M390*CZ$7+$N390*CZ$8+$O390*CZ$9+$P390*CZ$10+$Q390*CZ$11+$R390*CZ$12+$S390*CZ$13+$T390*CZ$14+$U390*CZ$15+$V390*CZ$16+$W390*CZ$17+$X390*CZ$18+$Y390*CZ$19+$Z390*CZ$20+$AA390*CZ$21+$AB390*CZ$22+$AC390*CZ$23+$AD390*CZ$24+$AE390*CZ$25+$AF390*CZ$26+$AG390*CZ$27+$AH390*CZ$28+$AI390*CZ$29+$AJ390*CZ$30+$AK390*CZ$31+$AL390*CZ$32+$AM390*CZ$33+$AN390*CZ$34+$AO390*CZ$35+$AP390*CZ$36+$AQ390*CZ$37+$AR390*CZ$38+$AS390*CZ$39+$AT390*CZ$40+$AU390*CZ$41+$AV390*CZ$42+$AW390*CZ$43+$AX390*CZ$44+$AY390*CZ$45+$AZ390*CZ$46+$BA390*CZ$47+$BB390*CZ$48+$BC390*CZ$49+$BD390*CZ$50+$BE390*CZ$51+$BF390*CZ$52+$BG390*CZ$53+$BH390*CZ$54+$BI390*CZ$55+$BJ390*CZ$56+$BK390*CZ$57+$BL390*CZ$58+$BM390*CZ$59+$BN390*CZ$60+$BO390*CZ$61+$BP390*CZ$62+$BQ390*CZ$63+$BR390*CZ$64+$BS390*CZ$65+$BT390*CZ$66+$BU390*CZ$67+$BV390*CZ$68+$BW390*CZ$69+$BX390*CZ$70+$BY390*CZ$71+$BZ390*CZ$72+$CA390*CZ$73+$CB390*CZ$74+$CC390*CZ$75+$CD390*CZ$76+$CE390*CZ$77+$CF390*CZ$78+$CG390*CZ$79+$CH390*CZ$80</f>
        <v>0</v>
      </c>
      <c r="DA391" s="37">
        <f t="shared" ref="DA391" si="2744">$I390*DA$3+$J390*DA$4+$K390*DA$5+$L390*DA$6+$M390*DA$7+$N390*DA$8+$O390*DA$9+$P390*DA$10+$Q390*DA$11+$R390*DA$12+$S390*DA$13+$T390*DA$14+$U390*DA$15+$V390*DA$16+$W390*DA$17+$X390*DA$18+$Y390*DA$19+$Z390*DA$20+$AA390*DA$21+$AB390*DA$22+$AC390*DA$23+$AD390*DA$24+$AE390*DA$25+$AF390*DA$26+$AG390*DA$27+$AH390*DA$28+$AI390*DA$29+$AJ390*DA$30+$AK390*DA$31+$AL390*DA$32+$AM390*DA$33+$AN390*DA$34+$AO390*DA$35+$AP390*DA$36+$AQ390*DA$37+$AR390*DA$38+$AS390*DA$39+$AT390*DA$40+$AU390*DA$41+$AV390*DA$42+$AW390*DA$43+$AX390*DA$44+$AY390*DA$45+$AZ390*DA$46+$BA390*DA$47+$BB390*DA$48+$BC390*DA$49+$BD390*DA$50+$BE390*DA$51+$BF390*DA$52+$BG390*DA$53+$BH390*DA$54+$BI390*DA$55+$BJ390*DA$56+$BK390*DA$57+$BL390*DA$58+$BM390*DA$59+$BN390*DA$60+$BO390*DA$61+$BP390*DA$62+$BQ390*DA$63+$BR390*DA$64+$BS390*DA$65+$BT390*DA$66+$BU390*DA$67+$BV390*DA$68+$BW390*DA$69+$BX390*DA$70+$BY390*DA$71+$BZ390*DA$72+$CA390*DA$73+$CB390*DA$74+$CC390*DA$75+$CD390*DA$76+$CE390*DA$77+$CF390*DA$78+$CG390*DA$79+$CH390*DA$80</f>
        <v>0</v>
      </c>
      <c r="DB391" s="37">
        <f t="shared" ref="DB391" si="2745">$I390*DB$3+$J390*DB$4+$K390*DB$5+$L390*DB$6+$M390*DB$7+$N390*DB$8+$O390*DB$9+$P390*DB$10+$Q390*DB$11+$R390*DB$12+$S390*DB$13+$T390*DB$14+$U390*DB$15+$V390*DB$16+$W390*DB$17+$X390*DB$18+$Y390*DB$19+$Z390*DB$20+$AA390*DB$21+$AB390*DB$22+$AC390*DB$23+$AD390*DB$24+$AE390*DB$25+$AF390*DB$26+$AG390*DB$27+$AH390*DB$28+$AI390*DB$29+$AJ390*DB$30+$AK390*DB$31+$AL390*DB$32+$AM390*DB$33+$AN390*DB$34+$AO390*DB$35+$AP390*DB$36+$AQ390*DB$37+$AR390*DB$38+$AS390*DB$39+$AT390*DB$40+$AU390*DB$41+$AV390*DB$42+$AW390*DB$43+$AX390*DB$44+$AY390*DB$45+$AZ390*DB$46+$BA390*DB$47+$BB390*DB$48+$BC390*DB$49+$BD390*DB$50+$BE390*DB$51+$BF390*DB$52+$BG390*DB$53+$BH390*DB$54+$BI390*DB$55+$BJ390*DB$56+$BK390*DB$57+$BL390*DB$58+$BM390*DB$59+$BN390*DB$60+$BO390*DB$61+$BP390*DB$62+$BQ390*DB$63+$BR390*DB$64+$BS390*DB$65+$BT390*DB$66+$BU390*DB$67+$BV390*DB$68+$BW390*DB$69+$BX390*DB$70+$BY390*DB$71+$BZ390*DB$72+$CA390*DB$73+$CB390*DB$74+$CC390*DB$75+$CD390*DB$76+$CE390*DB$77+$CF390*DB$78+$CG390*DB$79+$CH390*DB$80</f>
        <v>0</v>
      </c>
      <c r="DC391" s="37">
        <f t="shared" ref="DC391" si="2746">$I390*DC$3+$J390*DC$4+$K390*DC$5+$L390*DC$6+$M390*DC$7+$N390*DC$8+$O390*DC$9+$P390*DC$10+$Q390*DC$11+$R390*DC$12+$S390*DC$13+$T390*DC$14+$U390*DC$15+$V390*DC$16+$W390*DC$17+$X390*DC$18+$Y390*DC$19+$Z390*DC$20+$AA390*DC$21+$AB390*DC$22+$AC390*DC$23+$AD390*DC$24+$AE390*DC$25+$AF390*DC$26+$AG390*DC$27+$AH390*DC$28+$AI390*DC$29+$AJ390*DC$30+$AK390*DC$31+$AL390*DC$32+$AM390*DC$33+$AN390*DC$34+$AO390*DC$35+$AP390*DC$36+$AQ390*DC$37+$AR390*DC$38+$AS390*DC$39+$AT390*DC$40+$AU390*DC$41+$AV390*DC$42+$AW390*DC$43+$AX390*DC$44+$AY390*DC$45+$AZ390*DC$46+$BA390*DC$47+$BB390*DC$48+$BC390*DC$49+$BD390*DC$50+$BE390*DC$51+$BF390*DC$52+$BG390*DC$53+$BH390*DC$54+$BI390*DC$55+$BJ390*DC$56+$BK390*DC$57+$BL390*DC$58+$BM390*DC$59+$BN390*DC$60+$BO390*DC$61+$BP390*DC$62+$BQ390*DC$63+$BR390*DC$64+$BS390*DC$65+$BT390*DC$66+$BU390*DC$67+$BV390*DC$68+$BW390*DC$69+$BX390*DC$70+$BY390*DC$71+$BZ390*DC$72+$CA390*DC$73+$CB390*DC$74+$CC390*DC$75+$CD390*DC$76+$CE390*DC$77+$CF390*DC$78+$CG390*DC$79+$CH390*DC$80</f>
        <v>0</v>
      </c>
      <c r="DD391" s="37">
        <f t="shared" ref="DD391" si="2747">$I390*DD$3+$J390*DD$4+$K390*DD$5+$L390*DD$6+$M390*DD$7+$N390*DD$8+$O390*DD$9+$P390*DD$10+$Q390*DD$11+$R390*DD$12+$S390*DD$13+$T390*DD$14+$U390*DD$15+$V390*DD$16+$W390*DD$17+$X390*DD$18+$Y390*DD$19+$Z390*DD$20+$AA390*DD$21+$AB390*DD$22+$AC390*DD$23+$AD390*DD$24+$AE390*DD$25+$AF390*DD$26+$AG390*DD$27+$AH390*DD$28+$AI390*DD$29+$AJ390*DD$30+$AK390*DD$31+$AL390*DD$32+$AM390*DD$33+$AN390*DD$34+$AO390*DD$35+$AP390*DD$36+$AQ390*DD$37+$AR390*DD$38+$AS390*DD$39+$AT390*DD$40+$AU390*DD$41+$AV390*DD$42+$AW390*DD$43+$AX390*DD$44+$AY390*DD$45+$AZ390*DD$46+$BA390*DD$47+$BB390*DD$48+$BC390*DD$49+$BD390*DD$50+$BE390*DD$51+$BF390*DD$52+$BG390*DD$53+$BH390*DD$54+$BI390*DD$55+$BJ390*DD$56+$BK390*DD$57+$BL390*DD$58+$BM390*DD$59+$BN390*DD$60+$BO390*DD$61+$BP390*DD$62+$BQ390*DD$63+$BR390*DD$64+$BS390*DD$65+$BT390*DD$66+$BU390*DD$67+$BV390*DD$68+$BW390*DD$69+$BX390*DD$70+$BY390*DD$71+$BZ390*DD$72+$CA390*DD$73+$CB390*DD$74+$CC390*DD$75+$CD390*DD$76+$CE390*DD$77+$CF390*DD$78+$CG390*DD$79+$CH390*DD$80</f>
        <v>0</v>
      </c>
      <c r="DE391" s="37">
        <f t="shared" ref="DE391" si="2748">$I390*DE$3+$J390*DE$4+$K390*DE$5+$L390*DE$6+$M390*DE$7+$N390*DE$8+$O390*DE$9+$P390*DE$10+$Q390*DE$11+$R390*DE$12+$S390*DE$13+$T390*DE$14+$U390*DE$15+$V390*DE$16+$W390*DE$17+$X390*DE$18+$Y390*DE$19+$Z390*DE$20+$AA390*DE$21+$AB390*DE$22+$AC390*DE$23+$AD390*DE$24+$AE390*DE$25+$AF390*DE$26+$AG390*DE$27+$AH390*DE$28+$AI390*DE$29+$AJ390*DE$30+$AK390*DE$31+$AL390*DE$32+$AM390*DE$33+$AN390*DE$34+$AO390*DE$35+$AP390*DE$36+$AQ390*DE$37+$AR390*DE$38+$AS390*DE$39+$AT390*DE$40+$AU390*DE$41+$AV390*DE$42+$AW390*DE$43+$AX390*DE$44+$AY390*DE$45+$AZ390*DE$46+$BA390*DE$47+$BB390*DE$48+$BC390*DE$49+$BD390*DE$50+$BE390*DE$51+$BF390*DE$52+$BG390*DE$53+$BH390*DE$54+$BI390*DE$55+$BJ390*DE$56+$BK390*DE$57+$BL390*DE$58+$BM390*DE$59+$BN390*DE$60+$BO390*DE$61+$BP390*DE$62+$BQ390*DE$63+$BR390*DE$64+$BS390*DE$65+$BT390*DE$66+$BU390*DE$67+$BV390*DE$68+$BW390*DE$69+$BX390*DE$70+$BY390*DE$71+$BZ390*DE$72+$CA390*DE$73+$CB390*DE$74+$CC390*DE$75+$CD390*DE$76+$CE390*DE$77+$CF390*DE$78+$CG390*DE$79+$CH390*DE$80</f>
        <v>0</v>
      </c>
      <c r="DF391" s="37">
        <f t="shared" ref="DF391" si="2749">$I390*DF$3+$J390*DF$4+$K390*DF$5+$L390*DF$6+$M390*DF$7+$N390*DF$8+$O390*DF$9+$P390*DF$10+$Q390*DF$11+$R390*DF$12+$S390*DF$13+$T390*DF$14+$U390*DF$15+$V390*DF$16+$W390*DF$17+$X390*DF$18+$Y390*DF$19+$Z390*DF$20+$AA390*DF$21+$AB390*DF$22+$AC390*DF$23+$AD390*DF$24+$AE390*DF$25+$AF390*DF$26+$AG390*DF$27+$AH390*DF$28+$AI390*DF$29+$AJ390*DF$30+$AK390*DF$31+$AL390*DF$32+$AM390*DF$33+$AN390*DF$34+$AO390*DF$35+$AP390*DF$36+$AQ390*DF$37+$AR390*DF$38+$AS390*DF$39+$AT390*DF$40+$AU390*DF$41+$AV390*DF$42+$AW390*DF$43+$AX390*DF$44+$AY390*DF$45+$AZ390*DF$46+$BA390*DF$47+$BB390*DF$48+$BC390*DF$49+$BD390*DF$50+$BE390*DF$51+$BF390*DF$52+$BG390*DF$53+$BH390*DF$54+$BI390*DF$55+$BJ390*DF$56+$BK390*DF$57+$BL390*DF$58+$BM390*DF$59+$BN390*DF$60+$BO390*DF$61+$BP390*DF$62+$BQ390*DF$63+$BR390*DF$64+$BS390*DF$65+$BT390*DF$66+$BU390*DF$67+$BV390*DF$68+$BW390*DF$69+$BX390*DF$70+$BY390*DF$71+$BZ390*DF$72+$CA390*DF$73+$CB390*DF$74+$CC390*DF$75+$CD390*DF$76+$CE390*DF$77+$CF390*DF$78+$CG390*DF$79+$CH390*DF$80</f>
        <v>0</v>
      </c>
      <c r="DG391" s="38">
        <f t="shared" ref="DG391" si="2750">$I390*DG$3+$J390*DG$4+$K390*DG$5+$L390*DG$6+$M390*DG$7+$N390*DG$8+$O390*DG$9+$P390*DG$10+$Q390*DG$11+$R390*DG$12+$S390*DG$13+$T390*DG$14+$U390*DG$15+$V390*DG$16+$W390*DG$17+$X390*DG$18+$Y390*DG$19+$Z390*DG$20+$AA390*DG$21+$AB390*DG$22+$AC390*DG$23+$AD390*DG$24+$AE390*DG$25+$AF390*DG$26+$AG390*DG$27+$AH390*DG$28+$AI390*DG$29+$AJ390*DG$30+$AK390*DG$31+$AL390*DG$32+$AM390*DG$33+$AN390*DG$34+$AO390*DG$35+$AP390*DG$36+$AQ390*DG$37+$AR390*DG$38+$AS390*DG$39+$AT390*DG$40+$AU390*DG$41+$AV390*DG$42+$AW390*DG$43+$AX390*DG$44+$AY390*DG$45+$AZ390*DG$46+$BA390*DG$47+$BB390*DG$48+$BC390*DG$49+$BD390*DG$50+$BE390*DG$51+$BF390*DG$52+$BG390*DG$53+$BH390*DG$54+$BI390*DG$55+$BJ390*DG$56+$BK390*DG$57+$BL390*DG$58+$BM390*DG$59+$BN390*DG$60+$BO390*DG$61+$BP390*DG$62+$BQ390*DG$63+$BR390*DG$64+$BS390*DG$65+$BT390*DG$66+$BU390*DG$67+$BV390*DG$68+$BW390*DG$69+$BX390*DG$70+$BY390*DG$71+$BZ390*DG$72+$CA390*DG$73+$CB390*DG$74+$CC390*DG$75+$CD390*DG$76+$CE390*DG$77+$CF390*DG$78+$CG390*DG$79+$CH390*DG$80</f>
        <v>0</v>
      </c>
    </row>
    <row r="392" spans="1:117" ht="12.75" hidden="1" outlineLevel="1" x14ac:dyDescent="0.2">
      <c r="A392" s="26"/>
      <c r="B392" s="27"/>
      <c r="C392" s="27"/>
      <c r="D392" s="28"/>
      <c r="E392" s="28"/>
      <c r="F392" s="28"/>
      <c r="G392" s="28"/>
      <c r="H392" s="28"/>
      <c r="I392" s="59"/>
      <c r="J392" s="59"/>
      <c r="K392" s="59"/>
      <c r="L392" s="59"/>
      <c r="M392" s="59"/>
      <c r="N392" s="59"/>
      <c r="O392" s="59"/>
      <c r="P392" s="59"/>
      <c r="Q392" s="59"/>
      <c r="R392" s="59"/>
      <c r="S392" s="59"/>
      <c r="T392" s="59"/>
      <c r="U392" s="59"/>
      <c r="V392" s="59"/>
      <c r="W392" s="59"/>
      <c r="X392" s="59"/>
      <c r="Y392" s="59"/>
      <c r="Z392" s="59"/>
      <c r="AA392" s="59"/>
      <c r="AB392" s="59"/>
      <c r="AC392" s="59"/>
      <c r="AD392" s="59"/>
      <c r="AE392" s="59"/>
      <c r="AF392" s="59"/>
      <c r="AG392" s="59"/>
      <c r="AH392" s="59"/>
      <c r="AI392" s="59"/>
      <c r="AJ392" s="59"/>
      <c r="AK392" s="59"/>
      <c r="AL392" s="59"/>
      <c r="AM392" s="59"/>
      <c r="AN392" s="59"/>
      <c r="AO392" s="59"/>
      <c r="AP392" s="59"/>
      <c r="AQ392" s="59"/>
      <c r="AR392" s="59"/>
      <c r="AS392" s="59"/>
      <c r="AT392" s="59"/>
      <c r="AU392" s="59"/>
      <c r="AV392" s="59"/>
      <c r="AW392" s="59"/>
      <c r="AX392" s="59"/>
      <c r="AY392" s="59"/>
      <c r="AZ392" s="59"/>
      <c r="BA392" s="59"/>
      <c r="BB392" s="59"/>
      <c r="BC392" s="59"/>
      <c r="BD392" s="59"/>
      <c r="BE392" s="59"/>
      <c r="BF392" s="59"/>
      <c r="BG392" s="59"/>
      <c r="BH392" s="59"/>
      <c r="BI392" s="59"/>
      <c r="BJ392" s="59"/>
      <c r="BK392" s="59"/>
      <c r="BL392" s="59"/>
      <c r="BM392" s="59"/>
      <c r="BN392" s="59"/>
      <c r="BO392" s="59"/>
      <c r="BP392" s="59"/>
      <c r="BQ392" s="59"/>
      <c r="BR392" s="59"/>
      <c r="BS392" s="59"/>
      <c r="BT392" s="59"/>
      <c r="BU392" s="59"/>
      <c r="BV392" s="59"/>
      <c r="BW392" s="59"/>
      <c r="BX392" s="59"/>
      <c r="BY392" s="59"/>
      <c r="BZ392" s="59"/>
      <c r="CA392" s="59"/>
      <c r="CB392" s="59"/>
      <c r="CC392" s="59"/>
      <c r="CD392" s="59"/>
      <c r="CE392" s="59"/>
      <c r="CF392" s="59"/>
      <c r="CG392" s="59"/>
      <c r="CH392" s="59"/>
      <c r="CI392" s="28"/>
      <c r="CJ392" s="28"/>
      <c r="CK392" s="28"/>
      <c r="CL392" s="28"/>
      <c r="CM392" s="29" t="s">
        <v>8</v>
      </c>
      <c r="CN392" s="39"/>
      <c r="CO392" s="40"/>
      <c r="CP392" s="40"/>
      <c r="CQ392" s="40"/>
      <c r="CR392" s="40"/>
      <c r="CS392" s="40"/>
      <c r="CT392" s="40"/>
      <c r="CU392" s="40"/>
      <c r="CV392" s="40"/>
      <c r="CW392" s="40"/>
      <c r="CX392" s="40"/>
      <c r="CY392" s="40"/>
      <c r="CZ392" s="40"/>
      <c r="DA392" s="40"/>
      <c r="DB392" s="40"/>
      <c r="DC392" s="40"/>
      <c r="DD392" s="40"/>
      <c r="DE392" s="40"/>
      <c r="DF392" s="40"/>
      <c r="DG392" s="41"/>
    </row>
    <row r="393" spans="1:117" ht="12.75" collapsed="1" x14ac:dyDescent="0.2">
      <c r="A393" s="19" t="s">
        <v>371</v>
      </c>
      <c r="B393" s="19" t="s">
        <v>173</v>
      </c>
      <c r="C393" s="19"/>
      <c r="D393" s="20" t="s">
        <v>316</v>
      </c>
      <c r="E393" s="20">
        <v>6</v>
      </c>
      <c r="F393" s="20">
        <f>IF($C$4="",SUMIF(stock_on_hand!A:A,planner!A393,stock_on_hand!C:C),SUMIFS(stock_on_hand!C:C,stock_on_hand!A:A,planner!A393,stock_on_hand!E:E,$C$4))</f>
        <v>31500</v>
      </c>
      <c r="G393" s="20"/>
      <c r="H393" s="20" t="s">
        <v>326</v>
      </c>
      <c r="I393" s="57">
        <f>IFERROR(HLOOKUP(I$188,bom!$2:$300,MATCH($A393,bom!$A:$A,0)-1,0),0)</f>
        <v>0</v>
      </c>
      <c r="J393" s="57">
        <f>IFERROR(HLOOKUP(J$188,bom!$2:$300,MATCH($A393,bom!$A:$A,0)-1,0),0)</f>
        <v>0</v>
      </c>
      <c r="K393" s="57">
        <f>IFERROR(HLOOKUP(K$188,bom!$2:$300,MATCH($A393,bom!$A:$A,0)-1,0),0)</f>
        <v>0</v>
      </c>
      <c r="L393" s="57">
        <f>IFERROR(HLOOKUP(L$188,bom!$2:$300,MATCH($A393,bom!$A:$A,0)-1,0),0)</f>
        <v>0</v>
      </c>
      <c r="M393" s="57">
        <f>IFERROR(HLOOKUP(M$188,bom!$2:$300,MATCH($A393,bom!$A:$A,0)-1,0),0)</f>
        <v>0</v>
      </c>
      <c r="N393" s="57">
        <f>IFERROR(HLOOKUP(N$188,bom!$2:$300,MATCH($A393,bom!$A:$A,0)-1,0),0)</f>
        <v>0</v>
      </c>
      <c r="O393" s="57">
        <f>IFERROR(HLOOKUP(O$188,bom!$2:$300,MATCH($A393,bom!$A:$A,0)-1,0),0)</f>
        <v>0</v>
      </c>
      <c r="P393" s="57">
        <f>IFERROR(HLOOKUP(P$188,bom!$2:$300,MATCH($A393,bom!$A:$A,0)-1,0),0)</f>
        <v>0</v>
      </c>
      <c r="Q393" s="57">
        <f>IFERROR(HLOOKUP(Q$188,bom!$2:$300,MATCH($A393,bom!$A:$A,0)-1,0),0)</f>
        <v>0</v>
      </c>
      <c r="R393" s="57">
        <f>IFERROR(HLOOKUP(R$188,bom!$2:$300,MATCH($A393,bom!$A:$A,0)-1,0),0)</f>
        <v>0</v>
      </c>
      <c r="S393" s="57">
        <f>IFERROR(HLOOKUP(S$188,bom!$2:$300,MATCH($A393,bom!$A:$A,0)-1,0),0)</f>
        <v>0</v>
      </c>
      <c r="T393" s="57">
        <f>IFERROR(HLOOKUP(T$188,bom!$2:$300,MATCH($A393,bom!$A:$A,0)-1,0),0)</f>
        <v>0</v>
      </c>
      <c r="U393" s="57">
        <f>IFERROR(HLOOKUP(U$188,bom!$2:$300,MATCH($A393,bom!$A:$A,0)-1,0),0)</f>
        <v>0</v>
      </c>
      <c r="V393" s="57">
        <f>IFERROR(HLOOKUP(V$188,bom!$2:$300,MATCH($A393,bom!$A:$A,0)-1,0),0)</f>
        <v>0</v>
      </c>
      <c r="W393" s="57">
        <f>IFERROR(HLOOKUP(W$188,bom!$2:$300,MATCH($A393,bom!$A:$A,0)-1,0),0)</f>
        <v>0</v>
      </c>
      <c r="X393" s="57">
        <f>IFERROR(HLOOKUP(X$188,bom!$2:$300,MATCH($A393,bom!$A:$A,0)-1,0),0)</f>
        <v>0</v>
      </c>
      <c r="Y393" s="57">
        <f>IFERROR(HLOOKUP(Y$188,bom!$2:$300,MATCH($A393,bom!$A:$A,0)-1,0),0)</f>
        <v>0</v>
      </c>
      <c r="Z393" s="57">
        <f>IFERROR(HLOOKUP(Z$188,bom!$2:$300,MATCH($A393,bom!$A:$A,0)-1,0),0)</f>
        <v>0</v>
      </c>
      <c r="AA393" s="57">
        <f>IFERROR(HLOOKUP(AA$188,bom!$2:$300,MATCH($A393,bom!$A:$A,0)-1,0),0)</f>
        <v>0</v>
      </c>
      <c r="AB393" s="57">
        <f>IFERROR(HLOOKUP(AB$188,bom!$2:$300,MATCH($A393,bom!$A:$A,0)-1,0),0)</f>
        <v>0</v>
      </c>
      <c r="AC393" s="57">
        <f>IFERROR(HLOOKUP(AC$188,bom!$2:$300,MATCH($A393,bom!$A:$A,0)-1,0),0)</f>
        <v>0</v>
      </c>
      <c r="AD393" s="57">
        <f>IFERROR(HLOOKUP(AD$188,bom!$2:$300,MATCH($A393,bom!$A:$A,0)-1,0),0)</f>
        <v>0</v>
      </c>
      <c r="AE393" s="57">
        <f>IFERROR(HLOOKUP(AE$188,bom!$2:$300,MATCH($A393,bom!$A:$A,0)-1,0),0)</f>
        <v>0</v>
      </c>
      <c r="AF393" s="57">
        <f>IFERROR(HLOOKUP(AF$188,bom!$2:$300,MATCH($A393,bom!$A:$A,0)-1,0),0)</f>
        <v>0</v>
      </c>
      <c r="AG393" s="57">
        <f>IFERROR(HLOOKUP(AG$188,bom!$2:$300,MATCH($A393,bom!$A:$A,0)-1,0),0)</f>
        <v>0</v>
      </c>
      <c r="AH393" s="57">
        <f>IFERROR(HLOOKUP(AH$188,bom!$2:$300,MATCH($A393,bom!$A:$A,0)-1,0),0)</f>
        <v>0</v>
      </c>
      <c r="AI393" s="57">
        <f>IFERROR(HLOOKUP(AI$188,bom!$2:$300,MATCH($A393,bom!$A:$A,0)-1,0),0)</f>
        <v>0</v>
      </c>
      <c r="AJ393" s="57">
        <f>IFERROR(HLOOKUP(AJ$188,bom!$2:$300,MATCH($A393,bom!$A:$A,0)-1,0),0)</f>
        <v>0</v>
      </c>
      <c r="AK393" s="57">
        <f>IFERROR(HLOOKUP(AK$188,bom!$2:$300,MATCH($A393,bom!$A:$A,0)-1,0),0)</f>
        <v>0</v>
      </c>
      <c r="AL393" s="57">
        <f>IFERROR(HLOOKUP(AL$188,bom!$2:$300,MATCH($A393,bom!$A:$A,0)-1,0),0)</f>
        <v>0</v>
      </c>
      <c r="AM393" s="57">
        <f>IFERROR(HLOOKUP(AM$188,bom!$2:$300,MATCH($A393,bom!$A:$A,0)-1,0),0)</f>
        <v>0</v>
      </c>
      <c r="AN393" s="57">
        <f>IFERROR(HLOOKUP(AN$188,bom!$2:$300,MATCH($A393,bom!$A:$A,0)-1,0),0)</f>
        <v>0</v>
      </c>
      <c r="AO393" s="57">
        <f>IFERROR(HLOOKUP(AO$188,bom!$2:$300,MATCH($A393,bom!$A:$A,0)-1,0),0)</f>
        <v>0</v>
      </c>
      <c r="AP393" s="57">
        <f>IFERROR(HLOOKUP(AP$188,bom!$2:$300,MATCH($A393,bom!$A:$A,0)-1,0),0)</f>
        <v>0</v>
      </c>
      <c r="AQ393" s="57">
        <f>IFERROR(HLOOKUP(AQ$188,bom!$2:$300,MATCH($A393,bom!$A:$A,0)-1,0),0)</f>
        <v>0</v>
      </c>
      <c r="AR393" s="57">
        <f>IFERROR(HLOOKUP(AR$188,bom!$2:$300,MATCH($A393,bom!$A:$A,0)-1,0),0)</f>
        <v>0</v>
      </c>
      <c r="AS393" s="57">
        <f>IFERROR(HLOOKUP(AS$188,bom!$2:$300,MATCH($A393,bom!$A:$A,0)-1,0),0)</f>
        <v>0</v>
      </c>
      <c r="AT393" s="57">
        <f>IFERROR(HLOOKUP(AT$188,bom!$2:$300,MATCH($A393,bom!$A:$A,0)-1,0),0)</f>
        <v>0</v>
      </c>
      <c r="AU393" s="57">
        <f>IFERROR(HLOOKUP(AU$188,bom!$2:$300,MATCH($A393,bom!$A:$A,0)-1,0),0)</f>
        <v>0</v>
      </c>
      <c r="AV393" s="57">
        <f>IFERROR(HLOOKUP(AV$188,bom!$2:$300,MATCH($A393,bom!$A:$A,0)-1,0),0)</f>
        <v>0</v>
      </c>
      <c r="AW393" s="57">
        <f>IFERROR(HLOOKUP(AW$188,bom!$2:$300,MATCH($A393,bom!$A:$A,0)-1,0),0)</f>
        <v>0</v>
      </c>
      <c r="AX393" s="57">
        <f>IFERROR(HLOOKUP(AX$188,bom!$2:$300,MATCH($A393,bom!$A:$A,0)-1,0),0)</f>
        <v>0</v>
      </c>
      <c r="AY393" s="57">
        <f>IFERROR(HLOOKUP(AY$188,bom!$2:$300,MATCH($A393,bom!$A:$A,0)-1,0),0)</f>
        <v>0</v>
      </c>
      <c r="AZ393" s="57">
        <f>IFERROR(HLOOKUP(AZ$188,bom!$2:$300,MATCH($A393,bom!$A:$A,0)-1,0),0)</f>
        <v>0</v>
      </c>
      <c r="BA393" s="57">
        <f>IFERROR(HLOOKUP(BA$188,bom!$2:$300,MATCH($A393,bom!$A:$A,0)-1,0),0)</f>
        <v>0</v>
      </c>
      <c r="BB393" s="57">
        <f>IFERROR(HLOOKUP(BB$188,bom!$2:$300,MATCH($A393,bom!$A:$A,0)-1,0),0)</f>
        <v>0</v>
      </c>
      <c r="BC393" s="57">
        <f>IFERROR(HLOOKUP(BC$188,bom!$2:$300,MATCH($A393,bom!$A:$A,0)-1,0),0)</f>
        <v>0</v>
      </c>
      <c r="BD393" s="57">
        <f>IFERROR(HLOOKUP(BD$188,bom!$2:$300,MATCH($A393,bom!$A:$A,0)-1,0),0)</f>
        <v>0</v>
      </c>
      <c r="BE393" s="57">
        <f>IFERROR(HLOOKUP(BE$188,bom!$2:$300,MATCH($A393,bom!$A:$A,0)-1,0),0)</f>
        <v>0</v>
      </c>
      <c r="BF393" s="57">
        <f>IFERROR(HLOOKUP(BF$188,bom!$2:$300,MATCH($A393,bom!$A:$A,0)-1,0),0)</f>
        <v>0</v>
      </c>
      <c r="BG393" s="57">
        <f>IFERROR(HLOOKUP(BG$188,bom!$2:$300,MATCH($A393,bom!$A:$A,0)-1,0),0)</f>
        <v>0</v>
      </c>
      <c r="BH393" s="57">
        <f>IFERROR(HLOOKUP(BH$188,bom!$2:$300,MATCH($A393,bom!$A:$A,0)-1,0),0)</f>
        <v>0</v>
      </c>
      <c r="BI393" s="57">
        <f>IFERROR(HLOOKUP(BI$188,bom!$2:$300,MATCH($A393,bom!$A:$A,0)-1,0),0)</f>
        <v>0</v>
      </c>
      <c r="BJ393" s="57">
        <f>IFERROR(HLOOKUP(BJ$188,bom!$2:$300,MATCH($A393,bom!$A:$A,0)-1,0),0)</f>
        <v>0</v>
      </c>
      <c r="BK393" s="57">
        <f>IFERROR(HLOOKUP(BK$188,bom!$2:$300,MATCH($A393,bom!$A:$A,0)-1,0),0)</f>
        <v>0</v>
      </c>
      <c r="BL393" s="57">
        <f>IFERROR(HLOOKUP(BL$188,bom!$2:$300,MATCH($A393,bom!$A:$A,0)-1,0),0)</f>
        <v>0</v>
      </c>
      <c r="BM393" s="57">
        <f>IFERROR(HLOOKUP(BM$188,bom!$2:$300,MATCH($A393,bom!$A:$A,0)-1,0),0)</f>
        <v>0</v>
      </c>
      <c r="BN393" s="57">
        <f>IFERROR(HLOOKUP(BN$188,bom!$2:$300,MATCH($A393,bom!$A:$A,0)-1,0),0)</f>
        <v>0</v>
      </c>
      <c r="BO393" s="57">
        <f>IFERROR(HLOOKUP(BO$188,bom!$2:$300,MATCH($A393,bom!$A:$A,0)-1,0),0)</f>
        <v>0</v>
      </c>
      <c r="BP393" s="57">
        <f>IFERROR(HLOOKUP(BP$188,bom!$2:$300,MATCH($A393,bom!$A:$A,0)-1,0),0)</f>
        <v>0</v>
      </c>
      <c r="BQ393" s="57">
        <f>IFERROR(HLOOKUP(BQ$188,bom!$2:$300,MATCH($A393,bom!$A:$A,0)-1,0),0)</f>
        <v>0</v>
      </c>
      <c r="BR393" s="57">
        <f>IFERROR(HLOOKUP(BR$188,bom!$2:$300,MATCH($A393,bom!$A:$A,0)-1,0),0)</f>
        <v>0</v>
      </c>
      <c r="BS393" s="57">
        <f>IFERROR(HLOOKUP(BS$188,bom!$2:$300,MATCH($A393,bom!$A:$A,0)-1,0),0)</f>
        <v>0</v>
      </c>
      <c r="BT393" s="57">
        <f>IFERROR(HLOOKUP(BT$188,bom!$2:$300,MATCH($A393,bom!$A:$A,0)-1,0),0)</f>
        <v>0</v>
      </c>
      <c r="BU393" s="57">
        <f>IFERROR(HLOOKUP(BU$188,bom!$2:$300,MATCH($A393,bom!$A:$A,0)-1,0),0)</f>
        <v>0</v>
      </c>
      <c r="BV393" s="57">
        <f>IFERROR(HLOOKUP(BV$188,bom!$2:$300,MATCH($A393,bom!$A:$A,0)-1,0),0)</f>
        <v>0</v>
      </c>
      <c r="BW393" s="57">
        <f>IFERROR(HLOOKUP(BW$188,bom!$2:$300,MATCH($A393,bom!$A:$A,0)-1,0),0)</f>
        <v>0</v>
      </c>
      <c r="BX393" s="57">
        <f>IFERROR(HLOOKUP(BX$188,bom!$2:$300,MATCH($A393,bom!$A:$A,0)-1,0),0)</f>
        <v>0</v>
      </c>
      <c r="BY393" s="57">
        <f>IFERROR(HLOOKUP(BY$188,bom!$2:$300,MATCH($A393,bom!$A:$A,0)-1,0),0)</f>
        <v>0</v>
      </c>
      <c r="BZ393" s="57">
        <f>IFERROR(HLOOKUP(BZ$188,bom!$2:$300,MATCH($A393,bom!$A:$A,0)-1,0),0)</f>
        <v>0</v>
      </c>
      <c r="CA393" s="57">
        <f>IFERROR(HLOOKUP(CA$188,bom!$2:$300,MATCH($A393,bom!$A:$A,0)-1,0),0)</f>
        <v>0</v>
      </c>
      <c r="CB393" s="57">
        <f>IFERROR(HLOOKUP(CB$188,bom!$2:$300,MATCH($A393,bom!$A:$A,0)-1,0),0)</f>
        <v>0</v>
      </c>
      <c r="CC393" s="57">
        <f>IFERROR(HLOOKUP(CC$188,bom!$2:$300,MATCH($A393,bom!$A:$A,0)-1,0),0)</f>
        <v>0</v>
      </c>
      <c r="CD393" s="57">
        <f>IFERROR(HLOOKUP(CD$188,bom!$2:$300,MATCH($A393,bom!$A:$A,0)-1,0),0)</f>
        <v>0</v>
      </c>
      <c r="CE393" s="57">
        <f>IFERROR(HLOOKUP(CE$188,bom!$2:$300,MATCH($A393,bom!$A:$A,0)-1,0),0)</f>
        <v>0</v>
      </c>
      <c r="CF393" s="57">
        <f>IFERROR(HLOOKUP(CF$188,bom!$2:$300,MATCH($A393,bom!$A:$A,0)-1,0),0)</f>
        <v>0</v>
      </c>
      <c r="CG393" s="57">
        <f>IFERROR(HLOOKUP(CG$188,bom!$2:$300,MATCH($A393,bom!$A:$A,0)-1,0),0)</f>
        <v>0</v>
      </c>
      <c r="CH393" s="57">
        <f>IFERROR(HLOOKUP(CH$188,bom!$2:$300,MATCH($A393,bom!$A:$A,0)-1,0),0)</f>
        <v>0</v>
      </c>
      <c r="CI393" s="20"/>
      <c r="CJ393" s="20"/>
      <c r="CK393" s="20"/>
      <c r="CL393" s="20"/>
      <c r="CM393" s="32" t="str">
        <f t="shared" ref="CM393" si="2751">IF(G393&gt;0,IF(CN393&lt;(0.8*G393),"WARNING!!!",IF(CN393&lt;G393,"ORDER","OK")),IF((VLOOKUP(A393,A:DG,91+E393,0))&lt;0,"WARNING!!!",IF((VLOOKUP(A393,A:DG,91+ROUND(1.25*E393,0),0))&lt;0,"ORDER","OK")))</f>
        <v>OK</v>
      </c>
      <c r="CN393" s="33">
        <f t="shared" ref="CN393" si="2752">F393-CN394+CN395</f>
        <v>31500</v>
      </c>
      <c r="CO393" s="34">
        <f t="shared" ref="CO393" si="2753">CN393-CO394+CO395</f>
        <v>31500</v>
      </c>
      <c r="CP393" s="34">
        <f t="shared" ref="CP393" si="2754">CO393-CP394+CP395</f>
        <v>31500</v>
      </c>
      <c r="CQ393" s="34">
        <f t="shared" ref="CQ393" si="2755">CP393-CQ394+CQ395</f>
        <v>31500</v>
      </c>
      <c r="CR393" s="34">
        <f t="shared" ref="CR393" si="2756">CQ393-CR394+CR395</f>
        <v>31500</v>
      </c>
      <c r="CS393" s="34">
        <f t="shared" ref="CS393" si="2757">CR393-CS394+CS395</f>
        <v>31500</v>
      </c>
      <c r="CT393" s="34">
        <f t="shared" ref="CT393" si="2758">CS393-CT394+CT395</f>
        <v>31500</v>
      </c>
      <c r="CU393" s="34">
        <f t="shared" ref="CU393" si="2759">CT393-CU394+CU395</f>
        <v>31500</v>
      </c>
      <c r="CV393" s="34">
        <f t="shared" ref="CV393" si="2760">CU393-CV394+CV395</f>
        <v>31500</v>
      </c>
      <c r="CW393" s="34">
        <f t="shared" ref="CW393" si="2761">CV393-CW394+CW395</f>
        <v>31500</v>
      </c>
      <c r="CX393" s="34">
        <f t="shared" ref="CX393" si="2762">CW393-CX394+CX395</f>
        <v>31500</v>
      </c>
      <c r="CY393" s="34">
        <f t="shared" ref="CY393" si="2763">CX393-CY394+CY395</f>
        <v>31500</v>
      </c>
      <c r="CZ393" s="34">
        <f t="shared" ref="CZ393" si="2764">CY393-CZ394+CZ395</f>
        <v>31500</v>
      </c>
      <c r="DA393" s="34">
        <f t="shared" ref="DA393" si="2765">CZ393-DA394+DA395</f>
        <v>31500</v>
      </c>
      <c r="DB393" s="34">
        <f t="shared" ref="DB393" si="2766">DA393-DB394+DB395</f>
        <v>31500</v>
      </c>
      <c r="DC393" s="34">
        <f t="shared" ref="DC393" si="2767">DB393-DC394+DC395</f>
        <v>31500</v>
      </c>
      <c r="DD393" s="34">
        <f t="shared" ref="DD393" si="2768">DC393-DD394+DD395</f>
        <v>31500</v>
      </c>
      <c r="DE393" s="34">
        <f t="shared" ref="DE393" si="2769">DD393-DE394+DE395</f>
        <v>31500</v>
      </c>
      <c r="DF393" s="34">
        <f t="shared" ref="DF393" si="2770">DE393-DF394+DF395</f>
        <v>31500</v>
      </c>
      <c r="DG393" s="35">
        <f t="shared" ref="DG393" si="2771">DF393-DG394+DG395</f>
        <v>31500</v>
      </c>
      <c r="DM393" s="21"/>
    </row>
    <row r="394" spans="1:117" ht="12.75" hidden="1" outlineLevel="1" x14ac:dyDescent="0.2">
      <c r="A394" s="22"/>
      <c r="B394" s="23"/>
      <c r="C394" s="23"/>
      <c r="D394" s="24"/>
      <c r="E394" s="24"/>
      <c r="F394" s="24"/>
      <c r="G394" s="24"/>
      <c r="H394" s="24"/>
      <c r="I394" s="58"/>
      <c r="J394" s="58"/>
      <c r="K394" s="58"/>
      <c r="L394" s="58"/>
      <c r="M394" s="58"/>
      <c r="N394" s="58"/>
      <c r="O394" s="58"/>
      <c r="P394" s="58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  <c r="AG394" s="58"/>
      <c r="AH394" s="58"/>
      <c r="AI394" s="58"/>
      <c r="AJ394" s="58"/>
      <c r="AK394" s="58"/>
      <c r="AL394" s="58"/>
      <c r="AM394" s="58"/>
      <c r="AN394" s="58"/>
      <c r="AO394" s="58"/>
      <c r="AP394" s="58"/>
      <c r="AQ394" s="58"/>
      <c r="AR394" s="58"/>
      <c r="AS394" s="58"/>
      <c r="AT394" s="58"/>
      <c r="AU394" s="58"/>
      <c r="AV394" s="58"/>
      <c r="AW394" s="58"/>
      <c r="AX394" s="58"/>
      <c r="AY394" s="58"/>
      <c r="AZ394" s="58"/>
      <c r="BA394" s="58"/>
      <c r="BB394" s="58"/>
      <c r="BC394" s="58"/>
      <c r="BD394" s="58"/>
      <c r="BE394" s="58"/>
      <c r="BF394" s="58"/>
      <c r="BG394" s="58"/>
      <c r="BH394" s="58"/>
      <c r="BI394" s="58"/>
      <c r="BJ394" s="58"/>
      <c r="BK394" s="58"/>
      <c r="BL394" s="58"/>
      <c r="BM394" s="58"/>
      <c r="BN394" s="58"/>
      <c r="BO394" s="58"/>
      <c r="BP394" s="58"/>
      <c r="BQ394" s="58"/>
      <c r="BR394" s="58"/>
      <c r="BS394" s="58"/>
      <c r="BT394" s="58"/>
      <c r="BU394" s="58"/>
      <c r="BV394" s="58"/>
      <c r="BW394" s="58"/>
      <c r="BX394" s="58"/>
      <c r="BY394" s="58"/>
      <c r="BZ394" s="58"/>
      <c r="CA394" s="58"/>
      <c r="CB394" s="58"/>
      <c r="CC394" s="58"/>
      <c r="CD394" s="58"/>
      <c r="CE394" s="58"/>
      <c r="CF394" s="58"/>
      <c r="CG394" s="58"/>
      <c r="CH394" s="58"/>
      <c r="CI394" s="24"/>
      <c r="CJ394" s="24"/>
      <c r="CK394" s="24"/>
      <c r="CL394" s="24"/>
      <c r="CM394" s="25" t="s">
        <v>7</v>
      </c>
      <c r="CN394" s="36">
        <f t="shared" ref="CN394" si="2772">$I393*CN$3+$J393*CN$4+$K393*CN$5+$L393*CN$6+$M393*CN$7+$N393*CN$8+$O393*CN$9+$P393*CN$10+$Q393*CN$11+$R393*CN$12+$S393*CN$13+$T393*CN$14+$U393*CN$15+$V393*CN$16+$W393*CN$17+$X393*CN$18+$Y393*CN$19+$Z393*CN$20+$AA393*CN$21+$AB393*CN$22+$AC393*CN$23+$AD393*CN$24+$AE393*CN$25+$AF393*CN$26+$AG393*CN$27+$AH393*CN$28+$AI393*CN$29+$AJ393*CN$30+$AK393*CN$31+$AL393*CN$32+$AM393*CN$33+$AN393*CN$34+$AO393*CN$35+$AP393*CN$36+$AQ393*CN$37+$AR393*CN$38+$AS393*CN$39+$AT393*CN$40+$AU393*CN$41+$AV393*CN$42+$AW393*CN$43+$AX393*CN$44+$AY393*CN$45+$AZ393*CN$46+$BA393*CN$47+$BB393*CN$48+$BC393*CN$49+$BD393*CN$50+$BE393*CN$51+$BF393*CN$52+$BG393*CN$53+$BH393*CN$54+$BI393*CN$55+$BJ393*CN$56+$BK393*CN$57+$BL393*CN$58+$BM393*CN$59+$BN393*CN$60+$BO393*CN$61+$BP393*CN$62+$BQ393*CN$63+$BR393*CN$64+$BS393*CN$65+$BT393*CN$66+$BU393*CN$67+$BV393*CN$68+$BW393*CN$69+$BX393*CN$70+$BY393*CN$71+$BZ393*CN$72+$CA393*CN$73+$CB393*CN$74+$CC393*CN$75+$CD393*CN$76+$CE393*CN$77+$CF393*CN$78+$CG393*CN$79+$CH393*CN$80</f>
        <v>0</v>
      </c>
      <c r="CO394" s="37">
        <f t="shared" ref="CO394" si="2773">$I393*CO$3+$J393*CO$4+$K393*CO$5+$L393*CO$6+$M393*CO$7+$N393*CO$8+$O393*CO$9+$P393*CO$10+$Q393*CO$11+$R393*CO$12+$S393*CO$13+$T393*CO$14+$U393*CO$15+$V393*CO$16+$W393*CO$17+$X393*CO$18+$Y393*CO$19+$Z393*CO$20+$AA393*CO$21+$AB393*CO$22+$AC393*CO$23+$AD393*CO$24+$AE393*CO$25+$AF393*CO$26+$AG393*CO$27+$AH393*CO$28+$AI393*CO$29+$AJ393*CO$30+$AK393*CO$31+$AL393*CO$32+$AM393*CO$33+$AN393*CO$34+$AO393*CO$35+$AP393*CO$36+$AQ393*CO$37+$AR393*CO$38+$AS393*CO$39+$AT393*CO$40+$AU393*CO$41+$AV393*CO$42+$AW393*CO$43+$AX393*CO$44+$AY393*CO$45+$AZ393*CO$46+$BA393*CO$47+$BB393*CO$48+$BC393*CO$49+$BD393*CO$50+$BE393*CO$51+$BF393*CO$52+$BG393*CO$53+$BH393*CO$54+$BI393*CO$55+$BJ393*CO$56+$BK393*CO$57+$BL393*CO$58+$BM393*CO$59+$BN393*CO$60+$BO393*CO$61+$BP393*CO$62+$BQ393*CO$63+$BR393*CO$64+$BS393*CO$65+$BT393*CO$66+$BU393*CO$67+$BV393*CO$68+$BW393*CO$69+$BX393*CO$70+$BY393*CO$71+$BZ393*CO$72+$CA393*CO$73+$CB393*CO$74+$CC393*CO$75+$CD393*CO$76+$CE393*CO$77+$CF393*CO$78+$CG393*CO$79+$CH393*CO$80</f>
        <v>0</v>
      </c>
      <c r="CP394" s="37">
        <f t="shared" ref="CP394" si="2774">$I393*CP$3+$J393*CP$4+$K393*CP$5+$L393*CP$6+$M393*CP$7+$N393*CP$8+$O393*CP$9+$P393*CP$10+$Q393*CP$11+$R393*CP$12+$S393*CP$13+$T393*CP$14+$U393*CP$15+$V393*CP$16+$W393*CP$17+$X393*CP$18+$Y393*CP$19+$Z393*CP$20+$AA393*CP$21+$AB393*CP$22+$AC393*CP$23+$AD393*CP$24+$AE393*CP$25+$AF393*CP$26+$AG393*CP$27+$AH393*CP$28+$AI393*CP$29+$AJ393*CP$30+$AK393*CP$31+$AL393*CP$32+$AM393*CP$33+$AN393*CP$34+$AO393*CP$35+$AP393*CP$36+$AQ393*CP$37+$AR393*CP$38+$AS393*CP$39+$AT393*CP$40+$AU393*CP$41+$AV393*CP$42+$AW393*CP$43+$AX393*CP$44+$AY393*CP$45+$AZ393*CP$46+$BA393*CP$47+$BB393*CP$48+$BC393*CP$49+$BD393*CP$50+$BE393*CP$51+$BF393*CP$52+$BG393*CP$53+$BH393*CP$54+$BI393*CP$55+$BJ393*CP$56+$BK393*CP$57+$BL393*CP$58+$BM393*CP$59+$BN393*CP$60+$BO393*CP$61+$BP393*CP$62+$BQ393*CP$63+$BR393*CP$64+$BS393*CP$65+$BT393*CP$66+$BU393*CP$67+$BV393*CP$68+$BW393*CP$69+$BX393*CP$70+$BY393*CP$71+$BZ393*CP$72+$CA393*CP$73+$CB393*CP$74+$CC393*CP$75+$CD393*CP$76+$CE393*CP$77+$CF393*CP$78+$CG393*CP$79+$CH393*CP$80</f>
        <v>0</v>
      </c>
      <c r="CQ394" s="37">
        <f t="shared" ref="CQ394" si="2775">$I393*CQ$3+$J393*CQ$4+$K393*CQ$5+$L393*CQ$6+$M393*CQ$7+$N393*CQ$8+$O393*CQ$9+$P393*CQ$10+$Q393*CQ$11+$R393*CQ$12+$S393*CQ$13+$T393*CQ$14+$U393*CQ$15+$V393*CQ$16+$W393*CQ$17+$X393*CQ$18+$Y393*CQ$19+$Z393*CQ$20+$AA393*CQ$21+$AB393*CQ$22+$AC393*CQ$23+$AD393*CQ$24+$AE393*CQ$25+$AF393*CQ$26+$AG393*CQ$27+$AH393*CQ$28+$AI393*CQ$29+$AJ393*CQ$30+$AK393*CQ$31+$AL393*CQ$32+$AM393*CQ$33+$AN393*CQ$34+$AO393*CQ$35+$AP393*CQ$36+$AQ393*CQ$37+$AR393*CQ$38+$AS393*CQ$39+$AT393*CQ$40+$AU393*CQ$41+$AV393*CQ$42+$AW393*CQ$43+$AX393*CQ$44+$AY393*CQ$45+$AZ393*CQ$46+$BA393*CQ$47+$BB393*CQ$48+$BC393*CQ$49+$BD393*CQ$50+$BE393*CQ$51+$BF393*CQ$52+$BG393*CQ$53+$BH393*CQ$54+$BI393*CQ$55+$BJ393*CQ$56+$BK393*CQ$57+$BL393*CQ$58+$BM393*CQ$59+$BN393*CQ$60+$BO393*CQ$61+$BP393*CQ$62+$BQ393*CQ$63+$BR393*CQ$64+$BS393*CQ$65+$BT393*CQ$66+$BU393*CQ$67+$BV393*CQ$68+$BW393*CQ$69+$BX393*CQ$70+$BY393*CQ$71+$BZ393*CQ$72+$CA393*CQ$73+$CB393*CQ$74+$CC393*CQ$75+$CD393*CQ$76+$CE393*CQ$77+$CF393*CQ$78+$CG393*CQ$79+$CH393*CQ$80</f>
        <v>0</v>
      </c>
      <c r="CR394" s="37">
        <f t="shared" ref="CR394" si="2776">$I393*CR$3+$J393*CR$4+$K393*CR$5+$L393*CR$6+$M393*CR$7+$N393*CR$8+$O393*CR$9+$P393*CR$10+$Q393*CR$11+$R393*CR$12+$S393*CR$13+$T393*CR$14+$U393*CR$15+$V393*CR$16+$W393*CR$17+$X393*CR$18+$Y393*CR$19+$Z393*CR$20+$AA393*CR$21+$AB393*CR$22+$AC393*CR$23+$AD393*CR$24+$AE393*CR$25+$AF393*CR$26+$AG393*CR$27+$AH393*CR$28+$AI393*CR$29+$AJ393*CR$30+$AK393*CR$31+$AL393*CR$32+$AM393*CR$33+$AN393*CR$34+$AO393*CR$35+$AP393*CR$36+$AQ393*CR$37+$AR393*CR$38+$AS393*CR$39+$AT393*CR$40+$AU393*CR$41+$AV393*CR$42+$AW393*CR$43+$AX393*CR$44+$AY393*CR$45+$AZ393*CR$46+$BA393*CR$47+$BB393*CR$48+$BC393*CR$49+$BD393*CR$50+$BE393*CR$51+$BF393*CR$52+$BG393*CR$53+$BH393*CR$54+$BI393*CR$55+$BJ393*CR$56+$BK393*CR$57+$BL393*CR$58+$BM393*CR$59+$BN393*CR$60+$BO393*CR$61+$BP393*CR$62+$BQ393*CR$63+$BR393*CR$64+$BS393*CR$65+$BT393*CR$66+$BU393*CR$67+$BV393*CR$68+$BW393*CR$69+$BX393*CR$70+$BY393*CR$71+$BZ393*CR$72+$CA393*CR$73+$CB393*CR$74+$CC393*CR$75+$CD393*CR$76+$CE393*CR$77+$CF393*CR$78+$CG393*CR$79+$CH393*CR$80</f>
        <v>0</v>
      </c>
      <c r="CS394" s="37">
        <f t="shared" ref="CS394" si="2777">$I393*CS$3+$J393*CS$4+$K393*CS$5+$L393*CS$6+$M393*CS$7+$N393*CS$8+$O393*CS$9+$P393*CS$10+$Q393*CS$11+$R393*CS$12+$S393*CS$13+$T393*CS$14+$U393*CS$15+$V393*CS$16+$W393*CS$17+$X393*CS$18+$Y393*CS$19+$Z393*CS$20+$AA393*CS$21+$AB393*CS$22+$AC393*CS$23+$AD393*CS$24+$AE393*CS$25+$AF393*CS$26+$AG393*CS$27+$AH393*CS$28+$AI393*CS$29+$AJ393*CS$30+$AK393*CS$31+$AL393*CS$32+$AM393*CS$33+$AN393*CS$34+$AO393*CS$35+$AP393*CS$36+$AQ393*CS$37+$AR393*CS$38+$AS393*CS$39+$AT393*CS$40+$AU393*CS$41+$AV393*CS$42+$AW393*CS$43+$AX393*CS$44+$AY393*CS$45+$AZ393*CS$46+$BA393*CS$47+$BB393*CS$48+$BC393*CS$49+$BD393*CS$50+$BE393*CS$51+$BF393*CS$52+$BG393*CS$53+$BH393*CS$54+$BI393*CS$55+$BJ393*CS$56+$BK393*CS$57+$BL393*CS$58+$BM393*CS$59+$BN393*CS$60+$BO393*CS$61+$BP393*CS$62+$BQ393*CS$63+$BR393*CS$64+$BS393*CS$65+$BT393*CS$66+$BU393*CS$67+$BV393*CS$68+$BW393*CS$69+$BX393*CS$70+$BY393*CS$71+$BZ393*CS$72+$CA393*CS$73+$CB393*CS$74+$CC393*CS$75+$CD393*CS$76+$CE393*CS$77+$CF393*CS$78+$CG393*CS$79+$CH393*CS$80</f>
        <v>0</v>
      </c>
      <c r="CT394" s="37">
        <f t="shared" ref="CT394" si="2778">$I393*CT$3+$J393*CT$4+$K393*CT$5+$L393*CT$6+$M393*CT$7+$N393*CT$8+$O393*CT$9+$P393*CT$10+$Q393*CT$11+$R393*CT$12+$S393*CT$13+$T393*CT$14+$U393*CT$15+$V393*CT$16+$W393*CT$17+$X393*CT$18+$Y393*CT$19+$Z393*CT$20+$AA393*CT$21+$AB393*CT$22+$AC393*CT$23+$AD393*CT$24+$AE393*CT$25+$AF393*CT$26+$AG393*CT$27+$AH393*CT$28+$AI393*CT$29+$AJ393*CT$30+$AK393*CT$31+$AL393*CT$32+$AM393*CT$33+$AN393*CT$34+$AO393*CT$35+$AP393*CT$36+$AQ393*CT$37+$AR393*CT$38+$AS393*CT$39+$AT393*CT$40+$AU393*CT$41+$AV393*CT$42+$AW393*CT$43+$AX393*CT$44+$AY393*CT$45+$AZ393*CT$46+$BA393*CT$47+$BB393*CT$48+$BC393*CT$49+$BD393*CT$50+$BE393*CT$51+$BF393*CT$52+$BG393*CT$53+$BH393*CT$54+$BI393*CT$55+$BJ393*CT$56+$BK393*CT$57+$BL393*CT$58+$BM393*CT$59+$BN393*CT$60+$BO393*CT$61+$BP393*CT$62+$BQ393*CT$63+$BR393*CT$64+$BS393*CT$65+$BT393*CT$66+$BU393*CT$67+$BV393*CT$68+$BW393*CT$69+$BX393*CT$70+$BY393*CT$71+$BZ393*CT$72+$CA393*CT$73+$CB393*CT$74+$CC393*CT$75+$CD393*CT$76+$CE393*CT$77+$CF393*CT$78+$CG393*CT$79+$CH393*CT$80</f>
        <v>0</v>
      </c>
      <c r="CU394" s="37">
        <f t="shared" ref="CU394" si="2779">$I393*CU$3+$J393*CU$4+$K393*CU$5+$L393*CU$6+$M393*CU$7+$N393*CU$8+$O393*CU$9+$P393*CU$10+$Q393*CU$11+$R393*CU$12+$S393*CU$13+$T393*CU$14+$U393*CU$15+$V393*CU$16+$W393*CU$17+$X393*CU$18+$Y393*CU$19+$Z393*CU$20+$AA393*CU$21+$AB393*CU$22+$AC393*CU$23+$AD393*CU$24+$AE393*CU$25+$AF393*CU$26+$AG393*CU$27+$AH393*CU$28+$AI393*CU$29+$AJ393*CU$30+$AK393*CU$31+$AL393*CU$32+$AM393*CU$33+$AN393*CU$34+$AO393*CU$35+$AP393*CU$36+$AQ393*CU$37+$AR393*CU$38+$AS393*CU$39+$AT393*CU$40+$AU393*CU$41+$AV393*CU$42+$AW393*CU$43+$AX393*CU$44+$AY393*CU$45+$AZ393*CU$46+$BA393*CU$47+$BB393*CU$48+$BC393*CU$49+$BD393*CU$50+$BE393*CU$51+$BF393*CU$52+$BG393*CU$53+$BH393*CU$54+$BI393*CU$55+$BJ393*CU$56+$BK393*CU$57+$BL393*CU$58+$BM393*CU$59+$BN393*CU$60+$BO393*CU$61+$BP393*CU$62+$BQ393*CU$63+$BR393*CU$64+$BS393*CU$65+$BT393*CU$66+$BU393*CU$67+$BV393*CU$68+$BW393*CU$69+$BX393*CU$70+$BY393*CU$71+$BZ393*CU$72+$CA393*CU$73+$CB393*CU$74+$CC393*CU$75+$CD393*CU$76+$CE393*CU$77+$CF393*CU$78+$CG393*CU$79+$CH393*CU$80</f>
        <v>0</v>
      </c>
      <c r="CV394" s="37">
        <f t="shared" ref="CV394" si="2780">$I393*CV$3+$J393*CV$4+$K393*CV$5+$L393*CV$6+$M393*CV$7+$N393*CV$8+$O393*CV$9+$P393*CV$10+$Q393*CV$11+$R393*CV$12+$S393*CV$13+$T393*CV$14+$U393*CV$15+$V393*CV$16+$W393*CV$17+$X393*CV$18+$Y393*CV$19+$Z393*CV$20+$AA393*CV$21+$AB393*CV$22+$AC393*CV$23+$AD393*CV$24+$AE393*CV$25+$AF393*CV$26+$AG393*CV$27+$AH393*CV$28+$AI393*CV$29+$AJ393*CV$30+$AK393*CV$31+$AL393*CV$32+$AM393*CV$33+$AN393*CV$34+$AO393*CV$35+$AP393*CV$36+$AQ393*CV$37+$AR393*CV$38+$AS393*CV$39+$AT393*CV$40+$AU393*CV$41+$AV393*CV$42+$AW393*CV$43+$AX393*CV$44+$AY393*CV$45+$AZ393*CV$46+$BA393*CV$47+$BB393*CV$48+$BC393*CV$49+$BD393*CV$50+$BE393*CV$51+$BF393*CV$52+$BG393*CV$53+$BH393*CV$54+$BI393*CV$55+$BJ393*CV$56+$BK393*CV$57+$BL393*CV$58+$BM393*CV$59+$BN393*CV$60+$BO393*CV$61+$BP393*CV$62+$BQ393*CV$63+$BR393*CV$64+$BS393*CV$65+$BT393*CV$66+$BU393*CV$67+$BV393*CV$68+$BW393*CV$69+$BX393*CV$70+$BY393*CV$71+$BZ393*CV$72+$CA393*CV$73+$CB393*CV$74+$CC393*CV$75+$CD393*CV$76+$CE393*CV$77+$CF393*CV$78+$CG393*CV$79+$CH393*CV$80</f>
        <v>0</v>
      </c>
      <c r="CW394" s="37">
        <f t="shared" ref="CW394" si="2781">$I393*CW$3+$J393*CW$4+$K393*CW$5+$L393*CW$6+$M393*CW$7+$N393*CW$8+$O393*CW$9+$P393*CW$10+$Q393*CW$11+$R393*CW$12+$S393*CW$13+$T393*CW$14+$U393*CW$15+$V393*CW$16+$W393*CW$17+$X393*CW$18+$Y393*CW$19+$Z393*CW$20+$AA393*CW$21+$AB393*CW$22+$AC393*CW$23+$AD393*CW$24+$AE393*CW$25+$AF393*CW$26+$AG393*CW$27+$AH393*CW$28+$AI393*CW$29+$AJ393*CW$30+$AK393*CW$31+$AL393*CW$32+$AM393*CW$33+$AN393*CW$34+$AO393*CW$35+$AP393*CW$36+$AQ393*CW$37+$AR393*CW$38+$AS393*CW$39+$AT393*CW$40+$AU393*CW$41+$AV393*CW$42+$AW393*CW$43+$AX393*CW$44+$AY393*CW$45+$AZ393*CW$46+$BA393*CW$47+$BB393*CW$48+$BC393*CW$49+$BD393*CW$50+$BE393*CW$51+$BF393*CW$52+$BG393*CW$53+$BH393*CW$54+$BI393*CW$55+$BJ393*CW$56+$BK393*CW$57+$BL393*CW$58+$BM393*CW$59+$BN393*CW$60+$BO393*CW$61+$BP393*CW$62+$BQ393*CW$63+$BR393*CW$64+$BS393*CW$65+$BT393*CW$66+$BU393*CW$67+$BV393*CW$68+$BW393*CW$69+$BX393*CW$70+$BY393*CW$71+$BZ393*CW$72+$CA393*CW$73+$CB393*CW$74+$CC393*CW$75+$CD393*CW$76+$CE393*CW$77+$CF393*CW$78+$CG393*CW$79+$CH393*CW$80</f>
        <v>0</v>
      </c>
      <c r="CX394" s="37">
        <f t="shared" ref="CX394" si="2782">$I393*CX$3+$J393*CX$4+$K393*CX$5+$L393*CX$6+$M393*CX$7+$N393*CX$8+$O393*CX$9+$P393*CX$10+$Q393*CX$11+$R393*CX$12+$S393*CX$13+$T393*CX$14+$U393*CX$15+$V393*CX$16+$W393*CX$17+$X393*CX$18+$Y393*CX$19+$Z393*CX$20+$AA393*CX$21+$AB393*CX$22+$AC393*CX$23+$AD393*CX$24+$AE393*CX$25+$AF393*CX$26+$AG393*CX$27+$AH393*CX$28+$AI393*CX$29+$AJ393*CX$30+$AK393*CX$31+$AL393*CX$32+$AM393*CX$33+$AN393*CX$34+$AO393*CX$35+$AP393*CX$36+$AQ393*CX$37+$AR393*CX$38+$AS393*CX$39+$AT393*CX$40+$AU393*CX$41+$AV393*CX$42+$AW393*CX$43+$AX393*CX$44+$AY393*CX$45+$AZ393*CX$46+$BA393*CX$47+$BB393*CX$48+$BC393*CX$49+$BD393*CX$50+$BE393*CX$51+$BF393*CX$52+$BG393*CX$53+$BH393*CX$54+$BI393*CX$55+$BJ393*CX$56+$BK393*CX$57+$BL393*CX$58+$BM393*CX$59+$BN393*CX$60+$BO393*CX$61+$BP393*CX$62+$BQ393*CX$63+$BR393*CX$64+$BS393*CX$65+$BT393*CX$66+$BU393*CX$67+$BV393*CX$68+$BW393*CX$69+$BX393*CX$70+$BY393*CX$71+$BZ393*CX$72+$CA393*CX$73+$CB393*CX$74+$CC393*CX$75+$CD393*CX$76+$CE393*CX$77+$CF393*CX$78+$CG393*CX$79+$CH393*CX$80</f>
        <v>0</v>
      </c>
      <c r="CY394" s="37">
        <f t="shared" ref="CY394" si="2783">$I393*CY$3+$J393*CY$4+$K393*CY$5+$L393*CY$6+$M393*CY$7+$N393*CY$8+$O393*CY$9+$P393*CY$10+$Q393*CY$11+$R393*CY$12+$S393*CY$13+$T393*CY$14+$U393*CY$15+$V393*CY$16+$W393*CY$17+$X393*CY$18+$Y393*CY$19+$Z393*CY$20+$AA393*CY$21+$AB393*CY$22+$AC393*CY$23+$AD393*CY$24+$AE393*CY$25+$AF393*CY$26+$AG393*CY$27+$AH393*CY$28+$AI393*CY$29+$AJ393*CY$30+$AK393*CY$31+$AL393*CY$32+$AM393*CY$33+$AN393*CY$34+$AO393*CY$35+$AP393*CY$36+$AQ393*CY$37+$AR393*CY$38+$AS393*CY$39+$AT393*CY$40+$AU393*CY$41+$AV393*CY$42+$AW393*CY$43+$AX393*CY$44+$AY393*CY$45+$AZ393*CY$46+$BA393*CY$47+$BB393*CY$48+$BC393*CY$49+$BD393*CY$50+$BE393*CY$51+$BF393*CY$52+$BG393*CY$53+$BH393*CY$54+$BI393*CY$55+$BJ393*CY$56+$BK393*CY$57+$BL393*CY$58+$BM393*CY$59+$BN393*CY$60+$BO393*CY$61+$BP393*CY$62+$BQ393*CY$63+$BR393*CY$64+$BS393*CY$65+$BT393*CY$66+$BU393*CY$67+$BV393*CY$68+$BW393*CY$69+$BX393*CY$70+$BY393*CY$71+$BZ393*CY$72+$CA393*CY$73+$CB393*CY$74+$CC393*CY$75+$CD393*CY$76+$CE393*CY$77+$CF393*CY$78+$CG393*CY$79+$CH393*CY$80</f>
        <v>0</v>
      </c>
      <c r="CZ394" s="37">
        <f t="shared" ref="CZ394" si="2784">$I393*CZ$3+$J393*CZ$4+$K393*CZ$5+$L393*CZ$6+$M393*CZ$7+$N393*CZ$8+$O393*CZ$9+$P393*CZ$10+$Q393*CZ$11+$R393*CZ$12+$S393*CZ$13+$T393*CZ$14+$U393*CZ$15+$V393*CZ$16+$W393*CZ$17+$X393*CZ$18+$Y393*CZ$19+$Z393*CZ$20+$AA393*CZ$21+$AB393*CZ$22+$AC393*CZ$23+$AD393*CZ$24+$AE393*CZ$25+$AF393*CZ$26+$AG393*CZ$27+$AH393*CZ$28+$AI393*CZ$29+$AJ393*CZ$30+$AK393*CZ$31+$AL393*CZ$32+$AM393*CZ$33+$AN393*CZ$34+$AO393*CZ$35+$AP393*CZ$36+$AQ393*CZ$37+$AR393*CZ$38+$AS393*CZ$39+$AT393*CZ$40+$AU393*CZ$41+$AV393*CZ$42+$AW393*CZ$43+$AX393*CZ$44+$AY393*CZ$45+$AZ393*CZ$46+$BA393*CZ$47+$BB393*CZ$48+$BC393*CZ$49+$BD393*CZ$50+$BE393*CZ$51+$BF393*CZ$52+$BG393*CZ$53+$BH393*CZ$54+$BI393*CZ$55+$BJ393*CZ$56+$BK393*CZ$57+$BL393*CZ$58+$BM393*CZ$59+$BN393*CZ$60+$BO393*CZ$61+$BP393*CZ$62+$BQ393*CZ$63+$BR393*CZ$64+$BS393*CZ$65+$BT393*CZ$66+$BU393*CZ$67+$BV393*CZ$68+$BW393*CZ$69+$BX393*CZ$70+$BY393*CZ$71+$BZ393*CZ$72+$CA393*CZ$73+$CB393*CZ$74+$CC393*CZ$75+$CD393*CZ$76+$CE393*CZ$77+$CF393*CZ$78+$CG393*CZ$79+$CH393*CZ$80</f>
        <v>0</v>
      </c>
      <c r="DA394" s="37">
        <f t="shared" ref="DA394" si="2785">$I393*DA$3+$J393*DA$4+$K393*DA$5+$L393*DA$6+$M393*DA$7+$N393*DA$8+$O393*DA$9+$P393*DA$10+$Q393*DA$11+$R393*DA$12+$S393*DA$13+$T393*DA$14+$U393*DA$15+$V393*DA$16+$W393*DA$17+$X393*DA$18+$Y393*DA$19+$Z393*DA$20+$AA393*DA$21+$AB393*DA$22+$AC393*DA$23+$AD393*DA$24+$AE393*DA$25+$AF393*DA$26+$AG393*DA$27+$AH393*DA$28+$AI393*DA$29+$AJ393*DA$30+$AK393*DA$31+$AL393*DA$32+$AM393*DA$33+$AN393*DA$34+$AO393*DA$35+$AP393*DA$36+$AQ393*DA$37+$AR393*DA$38+$AS393*DA$39+$AT393*DA$40+$AU393*DA$41+$AV393*DA$42+$AW393*DA$43+$AX393*DA$44+$AY393*DA$45+$AZ393*DA$46+$BA393*DA$47+$BB393*DA$48+$BC393*DA$49+$BD393*DA$50+$BE393*DA$51+$BF393*DA$52+$BG393*DA$53+$BH393*DA$54+$BI393*DA$55+$BJ393*DA$56+$BK393*DA$57+$BL393*DA$58+$BM393*DA$59+$BN393*DA$60+$BO393*DA$61+$BP393*DA$62+$BQ393*DA$63+$BR393*DA$64+$BS393*DA$65+$BT393*DA$66+$BU393*DA$67+$BV393*DA$68+$BW393*DA$69+$BX393*DA$70+$BY393*DA$71+$BZ393*DA$72+$CA393*DA$73+$CB393*DA$74+$CC393*DA$75+$CD393*DA$76+$CE393*DA$77+$CF393*DA$78+$CG393*DA$79+$CH393*DA$80</f>
        <v>0</v>
      </c>
      <c r="DB394" s="37">
        <f t="shared" ref="DB394" si="2786">$I393*DB$3+$J393*DB$4+$K393*DB$5+$L393*DB$6+$M393*DB$7+$N393*DB$8+$O393*DB$9+$P393*DB$10+$Q393*DB$11+$R393*DB$12+$S393*DB$13+$T393*DB$14+$U393*DB$15+$V393*DB$16+$W393*DB$17+$X393*DB$18+$Y393*DB$19+$Z393*DB$20+$AA393*DB$21+$AB393*DB$22+$AC393*DB$23+$AD393*DB$24+$AE393*DB$25+$AF393*DB$26+$AG393*DB$27+$AH393*DB$28+$AI393*DB$29+$AJ393*DB$30+$AK393*DB$31+$AL393*DB$32+$AM393*DB$33+$AN393*DB$34+$AO393*DB$35+$AP393*DB$36+$AQ393*DB$37+$AR393*DB$38+$AS393*DB$39+$AT393*DB$40+$AU393*DB$41+$AV393*DB$42+$AW393*DB$43+$AX393*DB$44+$AY393*DB$45+$AZ393*DB$46+$BA393*DB$47+$BB393*DB$48+$BC393*DB$49+$BD393*DB$50+$BE393*DB$51+$BF393*DB$52+$BG393*DB$53+$BH393*DB$54+$BI393*DB$55+$BJ393*DB$56+$BK393*DB$57+$BL393*DB$58+$BM393*DB$59+$BN393*DB$60+$BO393*DB$61+$BP393*DB$62+$BQ393*DB$63+$BR393*DB$64+$BS393*DB$65+$BT393*DB$66+$BU393*DB$67+$BV393*DB$68+$BW393*DB$69+$BX393*DB$70+$BY393*DB$71+$BZ393*DB$72+$CA393*DB$73+$CB393*DB$74+$CC393*DB$75+$CD393*DB$76+$CE393*DB$77+$CF393*DB$78+$CG393*DB$79+$CH393*DB$80</f>
        <v>0</v>
      </c>
      <c r="DC394" s="37">
        <f t="shared" ref="DC394" si="2787">$I393*DC$3+$J393*DC$4+$K393*DC$5+$L393*DC$6+$M393*DC$7+$N393*DC$8+$O393*DC$9+$P393*DC$10+$Q393*DC$11+$R393*DC$12+$S393*DC$13+$T393*DC$14+$U393*DC$15+$V393*DC$16+$W393*DC$17+$X393*DC$18+$Y393*DC$19+$Z393*DC$20+$AA393*DC$21+$AB393*DC$22+$AC393*DC$23+$AD393*DC$24+$AE393*DC$25+$AF393*DC$26+$AG393*DC$27+$AH393*DC$28+$AI393*DC$29+$AJ393*DC$30+$AK393*DC$31+$AL393*DC$32+$AM393*DC$33+$AN393*DC$34+$AO393*DC$35+$AP393*DC$36+$AQ393*DC$37+$AR393*DC$38+$AS393*DC$39+$AT393*DC$40+$AU393*DC$41+$AV393*DC$42+$AW393*DC$43+$AX393*DC$44+$AY393*DC$45+$AZ393*DC$46+$BA393*DC$47+$BB393*DC$48+$BC393*DC$49+$BD393*DC$50+$BE393*DC$51+$BF393*DC$52+$BG393*DC$53+$BH393*DC$54+$BI393*DC$55+$BJ393*DC$56+$BK393*DC$57+$BL393*DC$58+$BM393*DC$59+$BN393*DC$60+$BO393*DC$61+$BP393*DC$62+$BQ393*DC$63+$BR393*DC$64+$BS393*DC$65+$BT393*DC$66+$BU393*DC$67+$BV393*DC$68+$BW393*DC$69+$BX393*DC$70+$BY393*DC$71+$BZ393*DC$72+$CA393*DC$73+$CB393*DC$74+$CC393*DC$75+$CD393*DC$76+$CE393*DC$77+$CF393*DC$78+$CG393*DC$79+$CH393*DC$80</f>
        <v>0</v>
      </c>
      <c r="DD394" s="37">
        <f t="shared" ref="DD394" si="2788">$I393*DD$3+$J393*DD$4+$K393*DD$5+$L393*DD$6+$M393*DD$7+$N393*DD$8+$O393*DD$9+$P393*DD$10+$Q393*DD$11+$R393*DD$12+$S393*DD$13+$T393*DD$14+$U393*DD$15+$V393*DD$16+$W393*DD$17+$X393*DD$18+$Y393*DD$19+$Z393*DD$20+$AA393*DD$21+$AB393*DD$22+$AC393*DD$23+$AD393*DD$24+$AE393*DD$25+$AF393*DD$26+$AG393*DD$27+$AH393*DD$28+$AI393*DD$29+$AJ393*DD$30+$AK393*DD$31+$AL393*DD$32+$AM393*DD$33+$AN393*DD$34+$AO393*DD$35+$AP393*DD$36+$AQ393*DD$37+$AR393*DD$38+$AS393*DD$39+$AT393*DD$40+$AU393*DD$41+$AV393*DD$42+$AW393*DD$43+$AX393*DD$44+$AY393*DD$45+$AZ393*DD$46+$BA393*DD$47+$BB393*DD$48+$BC393*DD$49+$BD393*DD$50+$BE393*DD$51+$BF393*DD$52+$BG393*DD$53+$BH393*DD$54+$BI393*DD$55+$BJ393*DD$56+$BK393*DD$57+$BL393*DD$58+$BM393*DD$59+$BN393*DD$60+$BO393*DD$61+$BP393*DD$62+$BQ393*DD$63+$BR393*DD$64+$BS393*DD$65+$BT393*DD$66+$BU393*DD$67+$BV393*DD$68+$BW393*DD$69+$BX393*DD$70+$BY393*DD$71+$BZ393*DD$72+$CA393*DD$73+$CB393*DD$74+$CC393*DD$75+$CD393*DD$76+$CE393*DD$77+$CF393*DD$78+$CG393*DD$79+$CH393*DD$80</f>
        <v>0</v>
      </c>
      <c r="DE394" s="37">
        <f t="shared" ref="DE394" si="2789">$I393*DE$3+$J393*DE$4+$K393*DE$5+$L393*DE$6+$M393*DE$7+$N393*DE$8+$O393*DE$9+$P393*DE$10+$Q393*DE$11+$R393*DE$12+$S393*DE$13+$T393*DE$14+$U393*DE$15+$V393*DE$16+$W393*DE$17+$X393*DE$18+$Y393*DE$19+$Z393*DE$20+$AA393*DE$21+$AB393*DE$22+$AC393*DE$23+$AD393*DE$24+$AE393*DE$25+$AF393*DE$26+$AG393*DE$27+$AH393*DE$28+$AI393*DE$29+$AJ393*DE$30+$AK393*DE$31+$AL393*DE$32+$AM393*DE$33+$AN393*DE$34+$AO393*DE$35+$AP393*DE$36+$AQ393*DE$37+$AR393*DE$38+$AS393*DE$39+$AT393*DE$40+$AU393*DE$41+$AV393*DE$42+$AW393*DE$43+$AX393*DE$44+$AY393*DE$45+$AZ393*DE$46+$BA393*DE$47+$BB393*DE$48+$BC393*DE$49+$BD393*DE$50+$BE393*DE$51+$BF393*DE$52+$BG393*DE$53+$BH393*DE$54+$BI393*DE$55+$BJ393*DE$56+$BK393*DE$57+$BL393*DE$58+$BM393*DE$59+$BN393*DE$60+$BO393*DE$61+$BP393*DE$62+$BQ393*DE$63+$BR393*DE$64+$BS393*DE$65+$BT393*DE$66+$BU393*DE$67+$BV393*DE$68+$BW393*DE$69+$BX393*DE$70+$BY393*DE$71+$BZ393*DE$72+$CA393*DE$73+$CB393*DE$74+$CC393*DE$75+$CD393*DE$76+$CE393*DE$77+$CF393*DE$78+$CG393*DE$79+$CH393*DE$80</f>
        <v>0</v>
      </c>
      <c r="DF394" s="37">
        <f t="shared" ref="DF394" si="2790">$I393*DF$3+$J393*DF$4+$K393*DF$5+$L393*DF$6+$M393*DF$7+$N393*DF$8+$O393*DF$9+$P393*DF$10+$Q393*DF$11+$R393*DF$12+$S393*DF$13+$T393*DF$14+$U393*DF$15+$V393*DF$16+$W393*DF$17+$X393*DF$18+$Y393*DF$19+$Z393*DF$20+$AA393*DF$21+$AB393*DF$22+$AC393*DF$23+$AD393*DF$24+$AE393*DF$25+$AF393*DF$26+$AG393*DF$27+$AH393*DF$28+$AI393*DF$29+$AJ393*DF$30+$AK393*DF$31+$AL393*DF$32+$AM393*DF$33+$AN393*DF$34+$AO393*DF$35+$AP393*DF$36+$AQ393*DF$37+$AR393*DF$38+$AS393*DF$39+$AT393*DF$40+$AU393*DF$41+$AV393*DF$42+$AW393*DF$43+$AX393*DF$44+$AY393*DF$45+$AZ393*DF$46+$BA393*DF$47+$BB393*DF$48+$BC393*DF$49+$BD393*DF$50+$BE393*DF$51+$BF393*DF$52+$BG393*DF$53+$BH393*DF$54+$BI393*DF$55+$BJ393*DF$56+$BK393*DF$57+$BL393*DF$58+$BM393*DF$59+$BN393*DF$60+$BO393*DF$61+$BP393*DF$62+$BQ393*DF$63+$BR393*DF$64+$BS393*DF$65+$BT393*DF$66+$BU393*DF$67+$BV393*DF$68+$BW393*DF$69+$BX393*DF$70+$BY393*DF$71+$BZ393*DF$72+$CA393*DF$73+$CB393*DF$74+$CC393*DF$75+$CD393*DF$76+$CE393*DF$77+$CF393*DF$78+$CG393*DF$79+$CH393*DF$80</f>
        <v>0</v>
      </c>
      <c r="DG394" s="38">
        <f t="shared" ref="DG394" si="2791">$I393*DG$3+$J393*DG$4+$K393*DG$5+$L393*DG$6+$M393*DG$7+$N393*DG$8+$O393*DG$9+$P393*DG$10+$Q393*DG$11+$R393*DG$12+$S393*DG$13+$T393*DG$14+$U393*DG$15+$V393*DG$16+$W393*DG$17+$X393*DG$18+$Y393*DG$19+$Z393*DG$20+$AA393*DG$21+$AB393*DG$22+$AC393*DG$23+$AD393*DG$24+$AE393*DG$25+$AF393*DG$26+$AG393*DG$27+$AH393*DG$28+$AI393*DG$29+$AJ393*DG$30+$AK393*DG$31+$AL393*DG$32+$AM393*DG$33+$AN393*DG$34+$AO393*DG$35+$AP393*DG$36+$AQ393*DG$37+$AR393*DG$38+$AS393*DG$39+$AT393*DG$40+$AU393*DG$41+$AV393*DG$42+$AW393*DG$43+$AX393*DG$44+$AY393*DG$45+$AZ393*DG$46+$BA393*DG$47+$BB393*DG$48+$BC393*DG$49+$BD393*DG$50+$BE393*DG$51+$BF393*DG$52+$BG393*DG$53+$BH393*DG$54+$BI393*DG$55+$BJ393*DG$56+$BK393*DG$57+$BL393*DG$58+$BM393*DG$59+$BN393*DG$60+$BO393*DG$61+$BP393*DG$62+$BQ393*DG$63+$BR393*DG$64+$BS393*DG$65+$BT393*DG$66+$BU393*DG$67+$BV393*DG$68+$BW393*DG$69+$BX393*DG$70+$BY393*DG$71+$BZ393*DG$72+$CA393*DG$73+$CB393*DG$74+$CC393*DG$75+$CD393*DG$76+$CE393*DG$77+$CF393*DG$78+$CG393*DG$79+$CH393*DG$80</f>
        <v>0</v>
      </c>
    </row>
    <row r="395" spans="1:117" ht="12.75" hidden="1" outlineLevel="1" x14ac:dyDescent="0.2">
      <c r="A395" s="26"/>
      <c r="B395" s="27"/>
      <c r="C395" s="27"/>
      <c r="D395" s="28"/>
      <c r="E395" s="28"/>
      <c r="F395" s="28"/>
      <c r="G395" s="28"/>
      <c r="H395" s="28"/>
      <c r="I395" s="59"/>
      <c r="J395" s="59"/>
      <c r="K395" s="59"/>
      <c r="L395" s="59"/>
      <c r="M395" s="59"/>
      <c r="N395" s="59"/>
      <c r="O395" s="59"/>
      <c r="P395" s="59"/>
      <c r="Q395" s="59"/>
      <c r="R395" s="59"/>
      <c r="S395" s="59"/>
      <c r="T395" s="59"/>
      <c r="U395" s="59"/>
      <c r="V395" s="59"/>
      <c r="W395" s="59"/>
      <c r="X395" s="59"/>
      <c r="Y395" s="59"/>
      <c r="Z395" s="59"/>
      <c r="AA395" s="59"/>
      <c r="AB395" s="59"/>
      <c r="AC395" s="59"/>
      <c r="AD395" s="59"/>
      <c r="AE395" s="59"/>
      <c r="AF395" s="59"/>
      <c r="AG395" s="59"/>
      <c r="AH395" s="59"/>
      <c r="AI395" s="59"/>
      <c r="AJ395" s="59"/>
      <c r="AK395" s="59"/>
      <c r="AL395" s="59"/>
      <c r="AM395" s="59"/>
      <c r="AN395" s="59"/>
      <c r="AO395" s="59"/>
      <c r="AP395" s="59"/>
      <c r="AQ395" s="59"/>
      <c r="AR395" s="59"/>
      <c r="AS395" s="59"/>
      <c r="AT395" s="59"/>
      <c r="AU395" s="59"/>
      <c r="AV395" s="59"/>
      <c r="AW395" s="59"/>
      <c r="AX395" s="59"/>
      <c r="AY395" s="59"/>
      <c r="AZ395" s="59"/>
      <c r="BA395" s="59"/>
      <c r="BB395" s="59"/>
      <c r="BC395" s="59"/>
      <c r="BD395" s="59"/>
      <c r="BE395" s="59"/>
      <c r="BF395" s="59"/>
      <c r="BG395" s="59"/>
      <c r="BH395" s="59"/>
      <c r="BI395" s="59"/>
      <c r="BJ395" s="59"/>
      <c r="BK395" s="59"/>
      <c r="BL395" s="59"/>
      <c r="BM395" s="59"/>
      <c r="BN395" s="59"/>
      <c r="BO395" s="59"/>
      <c r="BP395" s="59"/>
      <c r="BQ395" s="59"/>
      <c r="BR395" s="59"/>
      <c r="BS395" s="59"/>
      <c r="BT395" s="59"/>
      <c r="BU395" s="59"/>
      <c r="BV395" s="59"/>
      <c r="BW395" s="59"/>
      <c r="BX395" s="59"/>
      <c r="BY395" s="59"/>
      <c r="BZ395" s="59"/>
      <c r="CA395" s="59"/>
      <c r="CB395" s="59"/>
      <c r="CC395" s="59"/>
      <c r="CD395" s="59"/>
      <c r="CE395" s="59"/>
      <c r="CF395" s="59"/>
      <c r="CG395" s="59"/>
      <c r="CH395" s="59"/>
      <c r="CI395" s="28"/>
      <c r="CJ395" s="28"/>
      <c r="CK395" s="28"/>
      <c r="CL395" s="28"/>
      <c r="CM395" s="29" t="s">
        <v>8</v>
      </c>
      <c r="CN395" s="39"/>
      <c r="CO395" s="40"/>
      <c r="CP395" s="40"/>
      <c r="CQ395" s="40"/>
      <c r="CR395" s="40"/>
      <c r="CS395" s="40"/>
      <c r="CT395" s="40"/>
      <c r="CU395" s="40"/>
      <c r="CV395" s="40"/>
      <c r="CW395" s="40"/>
      <c r="CX395" s="40"/>
      <c r="CY395" s="40"/>
      <c r="CZ395" s="40"/>
      <c r="DA395" s="40"/>
      <c r="DB395" s="40"/>
      <c r="DC395" s="40"/>
      <c r="DD395" s="40"/>
      <c r="DE395" s="40"/>
      <c r="DF395" s="40"/>
      <c r="DG395" s="41"/>
    </row>
    <row r="396" spans="1:117" ht="12.75" collapsed="1" x14ac:dyDescent="0.2">
      <c r="A396" s="19" t="s">
        <v>372</v>
      </c>
      <c r="B396" s="19" t="s">
        <v>163</v>
      </c>
      <c r="C396" s="19"/>
      <c r="D396" s="20" t="s">
        <v>316</v>
      </c>
      <c r="E396" s="20">
        <v>6</v>
      </c>
      <c r="F396" s="20">
        <f>IF($C$4="",SUMIF(stock_on_hand!A:A,planner!A396,stock_on_hand!C:C),SUMIFS(stock_on_hand!C:C,stock_on_hand!A:A,planner!A396,stock_on_hand!E:E,$C$4))</f>
        <v>0</v>
      </c>
      <c r="G396" s="20"/>
      <c r="H396" s="20" t="s">
        <v>326</v>
      </c>
      <c r="I396" s="57">
        <f>IFERROR(HLOOKUP(I$188,bom!$2:$300,MATCH($A396,bom!$A:$A,0)-1,0),0)</f>
        <v>0</v>
      </c>
      <c r="J396" s="57">
        <f>IFERROR(HLOOKUP(J$188,bom!$2:$300,MATCH($A396,bom!$A:$A,0)-1,0),0)</f>
        <v>0</v>
      </c>
      <c r="K396" s="57">
        <f>IFERROR(HLOOKUP(K$188,bom!$2:$300,MATCH($A396,bom!$A:$A,0)-1,0),0)</f>
        <v>0</v>
      </c>
      <c r="L396" s="57">
        <f>IFERROR(HLOOKUP(L$188,bom!$2:$300,MATCH($A396,bom!$A:$A,0)-1,0),0)</f>
        <v>0</v>
      </c>
      <c r="M396" s="57">
        <f>IFERROR(HLOOKUP(M$188,bom!$2:$300,MATCH($A396,bom!$A:$A,0)-1,0),0)</f>
        <v>0</v>
      </c>
      <c r="N396" s="57">
        <f>IFERROR(HLOOKUP(N$188,bom!$2:$300,MATCH($A396,bom!$A:$A,0)-1,0),0)</f>
        <v>0</v>
      </c>
      <c r="O396" s="57">
        <f>IFERROR(HLOOKUP(O$188,bom!$2:$300,MATCH($A396,bom!$A:$A,0)-1,0),0)</f>
        <v>0</v>
      </c>
      <c r="P396" s="57">
        <f>IFERROR(HLOOKUP(P$188,bom!$2:$300,MATCH($A396,bom!$A:$A,0)-1,0),0)</f>
        <v>0</v>
      </c>
      <c r="Q396" s="57">
        <f>IFERROR(HLOOKUP(Q$188,bom!$2:$300,MATCH($A396,bom!$A:$A,0)-1,0),0)</f>
        <v>0</v>
      </c>
      <c r="R396" s="57">
        <f>IFERROR(HLOOKUP(R$188,bom!$2:$300,MATCH($A396,bom!$A:$A,0)-1,0),0)</f>
        <v>0</v>
      </c>
      <c r="S396" s="57">
        <f>IFERROR(HLOOKUP(S$188,bom!$2:$300,MATCH($A396,bom!$A:$A,0)-1,0),0)</f>
        <v>0</v>
      </c>
      <c r="T396" s="57">
        <f>IFERROR(HLOOKUP(T$188,bom!$2:$300,MATCH($A396,bom!$A:$A,0)-1,0),0)</f>
        <v>0</v>
      </c>
      <c r="U396" s="57">
        <f>IFERROR(HLOOKUP(U$188,bom!$2:$300,MATCH($A396,bom!$A:$A,0)-1,0),0)</f>
        <v>0</v>
      </c>
      <c r="V396" s="57">
        <f>IFERROR(HLOOKUP(V$188,bom!$2:$300,MATCH($A396,bom!$A:$A,0)-1,0),0)</f>
        <v>0</v>
      </c>
      <c r="W396" s="57">
        <f>IFERROR(HLOOKUP(W$188,bom!$2:$300,MATCH($A396,bom!$A:$A,0)-1,0),0)</f>
        <v>0</v>
      </c>
      <c r="X396" s="57">
        <f>IFERROR(HLOOKUP(X$188,bom!$2:$300,MATCH($A396,bom!$A:$A,0)-1,0),0)</f>
        <v>0</v>
      </c>
      <c r="Y396" s="57">
        <f>IFERROR(HLOOKUP(Y$188,bom!$2:$300,MATCH($A396,bom!$A:$A,0)-1,0),0)</f>
        <v>0</v>
      </c>
      <c r="Z396" s="57">
        <f>IFERROR(HLOOKUP(Z$188,bom!$2:$300,MATCH($A396,bom!$A:$A,0)-1,0),0)</f>
        <v>0</v>
      </c>
      <c r="AA396" s="57">
        <f>IFERROR(HLOOKUP(AA$188,bom!$2:$300,MATCH($A396,bom!$A:$A,0)-1,0),0)</f>
        <v>0</v>
      </c>
      <c r="AB396" s="57">
        <f>IFERROR(HLOOKUP(AB$188,bom!$2:$300,MATCH($A396,bom!$A:$A,0)-1,0),0)</f>
        <v>0</v>
      </c>
      <c r="AC396" s="57">
        <f>IFERROR(HLOOKUP(AC$188,bom!$2:$300,MATCH($A396,bom!$A:$A,0)-1,0),0)</f>
        <v>0</v>
      </c>
      <c r="AD396" s="57">
        <f>IFERROR(HLOOKUP(AD$188,bom!$2:$300,MATCH($A396,bom!$A:$A,0)-1,0),0)</f>
        <v>0</v>
      </c>
      <c r="AE396" s="57">
        <f>IFERROR(HLOOKUP(AE$188,bom!$2:$300,MATCH($A396,bom!$A:$A,0)-1,0),0)</f>
        <v>0</v>
      </c>
      <c r="AF396" s="57">
        <f>IFERROR(HLOOKUP(AF$188,bom!$2:$300,MATCH($A396,bom!$A:$A,0)-1,0),0)</f>
        <v>0</v>
      </c>
      <c r="AG396" s="57">
        <f>IFERROR(HLOOKUP(AG$188,bom!$2:$300,MATCH($A396,bom!$A:$A,0)-1,0),0)</f>
        <v>0</v>
      </c>
      <c r="AH396" s="57">
        <f>IFERROR(HLOOKUP(AH$188,bom!$2:$300,MATCH($A396,bom!$A:$A,0)-1,0),0)</f>
        <v>0</v>
      </c>
      <c r="AI396" s="57">
        <f>IFERROR(HLOOKUP(AI$188,bom!$2:$300,MATCH($A396,bom!$A:$A,0)-1,0),0)</f>
        <v>0</v>
      </c>
      <c r="AJ396" s="57">
        <f>IFERROR(HLOOKUP(AJ$188,bom!$2:$300,MATCH($A396,bom!$A:$A,0)-1,0),0)</f>
        <v>0</v>
      </c>
      <c r="AK396" s="57">
        <f>IFERROR(HLOOKUP(AK$188,bom!$2:$300,MATCH($A396,bom!$A:$A,0)-1,0),0)</f>
        <v>0</v>
      </c>
      <c r="AL396" s="57">
        <f>IFERROR(HLOOKUP(AL$188,bom!$2:$300,MATCH($A396,bom!$A:$A,0)-1,0),0)</f>
        <v>0</v>
      </c>
      <c r="AM396" s="57">
        <f>IFERROR(HLOOKUP(AM$188,bom!$2:$300,MATCH($A396,bom!$A:$A,0)-1,0),0)</f>
        <v>0</v>
      </c>
      <c r="AN396" s="57">
        <f>IFERROR(HLOOKUP(AN$188,bom!$2:$300,MATCH($A396,bom!$A:$A,0)-1,0),0)</f>
        <v>0</v>
      </c>
      <c r="AO396" s="57">
        <f>IFERROR(HLOOKUP(AO$188,bom!$2:$300,MATCH($A396,bom!$A:$A,0)-1,0),0)</f>
        <v>0</v>
      </c>
      <c r="AP396" s="57">
        <f>IFERROR(HLOOKUP(AP$188,bom!$2:$300,MATCH($A396,bom!$A:$A,0)-1,0),0)</f>
        <v>0</v>
      </c>
      <c r="AQ396" s="57">
        <f>IFERROR(HLOOKUP(AQ$188,bom!$2:$300,MATCH($A396,bom!$A:$A,0)-1,0),0)</f>
        <v>0</v>
      </c>
      <c r="AR396" s="57">
        <f>IFERROR(HLOOKUP(AR$188,bom!$2:$300,MATCH($A396,bom!$A:$A,0)-1,0),0)</f>
        <v>0</v>
      </c>
      <c r="AS396" s="57">
        <f>IFERROR(HLOOKUP(AS$188,bom!$2:$300,MATCH($A396,bom!$A:$A,0)-1,0),0)</f>
        <v>0</v>
      </c>
      <c r="AT396" s="57">
        <f>IFERROR(HLOOKUP(AT$188,bom!$2:$300,MATCH($A396,bom!$A:$A,0)-1,0),0)</f>
        <v>0</v>
      </c>
      <c r="AU396" s="57">
        <f>IFERROR(HLOOKUP(AU$188,bom!$2:$300,MATCH($A396,bom!$A:$A,0)-1,0),0)</f>
        <v>0</v>
      </c>
      <c r="AV396" s="57">
        <f>IFERROR(HLOOKUP(AV$188,bom!$2:$300,MATCH($A396,bom!$A:$A,0)-1,0),0)</f>
        <v>0</v>
      </c>
      <c r="AW396" s="57">
        <f>IFERROR(HLOOKUP(AW$188,bom!$2:$300,MATCH($A396,bom!$A:$A,0)-1,0),0)</f>
        <v>0</v>
      </c>
      <c r="AX396" s="57">
        <f>IFERROR(HLOOKUP(AX$188,bom!$2:$300,MATCH($A396,bom!$A:$A,0)-1,0),0)</f>
        <v>0</v>
      </c>
      <c r="AY396" s="57">
        <f>IFERROR(HLOOKUP(AY$188,bom!$2:$300,MATCH($A396,bom!$A:$A,0)-1,0),0)</f>
        <v>0</v>
      </c>
      <c r="AZ396" s="57">
        <f>IFERROR(HLOOKUP(AZ$188,bom!$2:$300,MATCH($A396,bom!$A:$A,0)-1,0),0)</f>
        <v>0</v>
      </c>
      <c r="BA396" s="57">
        <f>IFERROR(HLOOKUP(BA$188,bom!$2:$300,MATCH($A396,bom!$A:$A,0)-1,0),0)</f>
        <v>0</v>
      </c>
      <c r="BB396" s="57">
        <f>IFERROR(HLOOKUP(BB$188,bom!$2:$300,MATCH($A396,bom!$A:$A,0)-1,0),0)</f>
        <v>0</v>
      </c>
      <c r="BC396" s="57">
        <f>IFERROR(HLOOKUP(BC$188,bom!$2:$300,MATCH($A396,bom!$A:$A,0)-1,0),0)</f>
        <v>0</v>
      </c>
      <c r="BD396" s="57">
        <f>IFERROR(HLOOKUP(BD$188,bom!$2:$300,MATCH($A396,bom!$A:$A,0)-1,0),0)</f>
        <v>0</v>
      </c>
      <c r="BE396" s="57">
        <f>IFERROR(HLOOKUP(BE$188,bom!$2:$300,MATCH($A396,bom!$A:$A,0)-1,0),0)</f>
        <v>0</v>
      </c>
      <c r="BF396" s="57">
        <f>IFERROR(HLOOKUP(BF$188,bom!$2:$300,MATCH($A396,bom!$A:$A,0)-1,0),0)</f>
        <v>0</v>
      </c>
      <c r="BG396" s="57">
        <f>IFERROR(HLOOKUP(BG$188,bom!$2:$300,MATCH($A396,bom!$A:$A,0)-1,0),0)</f>
        <v>0</v>
      </c>
      <c r="BH396" s="57">
        <f>IFERROR(HLOOKUP(BH$188,bom!$2:$300,MATCH($A396,bom!$A:$A,0)-1,0),0)</f>
        <v>0</v>
      </c>
      <c r="BI396" s="57">
        <f>IFERROR(HLOOKUP(BI$188,bom!$2:$300,MATCH($A396,bom!$A:$A,0)-1,0),0)</f>
        <v>0</v>
      </c>
      <c r="BJ396" s="57">
        <f>IFERROR(HLOOKUP(BJ$188,bom!$2:$300,MATCH($A396,bom!$A:$A,0)-1,0),0)</f>
        <v>0</v>
      </c>
      <c r="BK396" s="57">
        <f>IFERROR(HLOOKUP(BK$188,bom!$2:$300,MATCH($A396,bom!$A:$A,0)-1,0),0)</f>
        <v>0</v>
      </c>
      <c r="BL396" s="57">
        <f>IFERROR(HLOOKUP(BL$188,bom!$2:$300,MATCH($A396,bom!$A:$A,0)-1,0),0)</f>
        <v>0</v>
      </c>
      <c r="BM396" s="57">
        <f>IFERROR(HLOOKUP(BM$188,bom!$2:$300,MATCH($A396,bom!$A:$A,0)-1,0),0)</f>
        <v>0</v>
      </c>
      <c r="BN396" s="57">
        <f>IFERROR(HLOOKUP(BN$188,bom!$2:$300,MATCH($A396,bom!$A:$A,0)-1,0),0)</f>
        <v>0</v>
      </c>
      <c r="BO396" s="57">
        <f>IFERROR(HLOOKUP(BO$188,bom!$2:$300,MATCH($A396,bom!$A:$A,0)-1,0),0)</f>
        <v>0</v>
      </c>
      <c r="BP396" s="57">
        <f>IFERROR(HLOOKUP(BP$188,bom!$2:$300,MATCH($A396,bom!$A:$A,0)-1,0),0)</f>
        <v>0</v>
      </c>
      <c r="BQ396" s="57">
        <f>IFERROR(HLOOKUP(BQ$188,bom!$2:$300,MATCH($A396,bom!$A:$A,0)-1,0),0)</f>
        <v>0</v>
      </c>
      <c r="BR396" s="57">
        <f>IFERROR(HLOOKUP(BR$188,bom!$2:$300,MATCH($A396,bom!$A:$A,0)-1,0),0)</f>
        <v>0</v>
      </c>
      <c r="BS396" s="57">
        <f>IFERROR(HLOOKUP(BS$188,bom!$2:$300,MATCH($A396,bom!$A:$A,0)-1,0),0)</f>
        <v>0</v>
      </c>
      <c r="BT396" s="57">
        <f>IFERROR(HLOOKUP(BT$188,bom!$2:$300,MATCH($A396,bom!$A:$A,0)-1,0),0)</f>
        <v>0</v>
      </c>
      <c r="BU396" s="57">
        <f>IFERROR(HLOOKUP(BU$188,bom!$2:$300,MATCH($A396,bom!$A:$A,0)-1,0),0)</f>
        <v>0</v>
      </c>
      <c r="BV396" s="57">
        <f>IFERROR(HLOOKUP(BV$188,bom!$2:$300,MATCH($A396,bom!$A:$A,0)-1,0),0)</f>
        <v>0</v>
      </c>
      <c r="BW396" s="57">
        <f>IFERROR(HLOOKUP(BW$188,bom!$2:$300,MATCH($A396,bom!$A:$A,0)-1,0),0)</f>
        <v>0</v>
      </c>
      <c r="BX396" s="57">
        <f>IFERROR(HLOOKUP(BX$188,bom!$2:$300,MATCH($A396,bom!$A:$A,0)-1,0),0)</f>
        <v>0</v>
      </c>
      <c r="BY396" s="57">
        <f>IFERROR(HLOOKUP(BY$188,bom!$2:$300,MATCH($A396,bom!$A:$A,0)-1,0),0)</f>
        <v>0</v>
      </c>
      <c r="BZ396" s="57">
        <f>IFERROR(HLOOKUP(BZ$188,bom!$2:$300,MATCH($A396,bom!$A:$A,0)-1,0),0)</f>
        <v>0</v>
      </c>
      <c r="CA396" s="57">
        <f>IFERROR(HLOOKUP(CA$188,bom!$2:$300,MATCH($A396,bom!$A:$A,0)-1,0),0)</f>
        <v>0</v>
      </c>
      <c r="CB396" s="57">
        <f>IFERROR(HLOOKUP(CB$188,bom!$2:$300,MATCH($A396,bom!$A:$A,0)-1,0),0)</f>
        <v>0</v>
      </c>
      <c r="CC396" s="57">
        <f>IFERROR(HLOOKUP(CC$188,bom!$2:$300,MATCH($A396,bom!$A:$A,0)-1,0),0)</f>
        <v>0</v>
      </c>
      <c r="CD396" s="57">
        <f>IFERROR(HLOOKUP(CD$188,bom!$2:$300,MATCH($A396,bom!$A:$A,0)-1,0),0)</f>
        <v>0</v>
      </c>
      <c r="CE396" s="57">
        <f>IFERROR(HLOOKUP(CE$188,bom!$2:$300,MATCH($A396,bom!$A:$A,0)-1,0),0)</f>
        <v>0</v>
      </c>
      <c r="CF396" s="57">
        <f>IFERROR(HLOOKUP(CF$188,bom!$2:$300,MATCH($A396,bom!$A:$A,0)-1,0),0)</f>
        <v>0</v>
      </c>
      <c r="CG396" s="57">
        <f>IFERROR(HLOOKUP(CG$188,bom!$2:$300,MATCH($A396,bom!$A:$A,0)-1,0),0)</f>
        <v>0</v>
      </c>
      <c r="CH396" s="57">
        <f>IFERROR(HLOOKUP(CH$188,bom!$2:$300,MATCH($A396,bom!$A:$A,0)-1,0),0)</f>
        <v>0</v>
      </c>
      <c r="CI396" s="20"/>
      <c r="CJ396" s="20"/>
      <c r="CK396" s="20"/>
      <c r="CL396" s="20"/>
      <c r="CM396" s="32" t="str">
        <f t="shared" ref="CM396" si="2792">IF(G396&gt;0,IF(CN396&lt;(0.8*G396),"WARNING!!!",IF(CN396&lt;G396,"ORDER","OK")),IF((VLOOKUP(A396,A:DG,91+E396,0))&lt;0,"WARNING!!!",IF((VLOOKUP(A396,A:DG,91+ROUND(1.25*E396,0),0))&lt;0,"ORDER","OK")))</f>
        <v>OK</v>
      </c>
      <c r="CN396" s="33">
        <f t="shared" ref="CN396" si="2793">F396-CN397+CN398</f>
        <v>0</v>
      </c>
      <c r="CO396" s="34">
        <f t="shared" ref="CO396" si="2794">CN396-CO397+CO398</f>
        <v>0</v>
      </c>
      <c r="CP396" s="34">
        <f t="shared" ref="CP396" si="2795">CO396-CP397+CP398</f>
        <v>0</v>
      </c>
      <c r="CQ396" s="34">
        <f t="shared" ref="CQ396" si="2796">CP396-CQ397+CQ398</f>
        <v>0</v>
      </c>
      <c r="CR396" s="34">
        <f t="shared" ref="CR396" si="2797">CQ396-CR397+CR398</f>
        <v>0</v>
      </c>
      <c r="CS396" s="34">
        <f t="shared" ref="CS396" si="2798">CR396-CS397+CS398</f>
        <v>0</v>
      </c>
      <c r="CT396" s="34">
        <f t="shared" ref="CT396" si="2799">CS396-CT397+CT398</f>
        <v>0</v>
      </c>
      <c r="CU396" s="34">
        <f t="shared" ref="CU396" si="2800">CT396-CU397+CU398</f>
        <v>0</v>
      </c>
      <c r="CV396" s="34">
        <f t="shared" ref="CV396" si="2801">CU396-CV397+CV398</f>
        <v>0</v>
      </c>
      <c r="CW396" s="34">
        <f t="shared" ref="CW396" si="2802">CV396-CW397+CW398</f>
        <v>0</v>
      </c>
      <c r="CX396" s="34">
        <f t="shared" ref="CX396" si="2803">CW396-CX397+CX398</f>
        <v>0</v>
      </c>
      <c r="CY396" s="34">
        <f t="shared" ref="CY396" si="2804">CX396-CY397+CY398</f>
        <v>0</v>
      </c>
      <c r="CZ396" s="34">
        <f t="shared" ref="CZ396" si="2805">CY396-CZ397+CZ398</f>
        <v>0</v>
      </c>
      <c r="DA396" s="34">
        <f t="shared" ref="DA396" si="2806">CZ396-DA397+DA398</f>
        <v>0</v>
      </c>
      <c r="DB396" s="34">
        <f t="shared" ref="DB396" si="2807">DA396-DB397+DB398</f>
        <v>0</v>
      </c>
      <c r="DC396" s="34">
        <f t="shared" ref="DC396" si="2808">DB396-DC397+DC398</f>
        <v>0</v>
      </c>
      <c r="DD396" s="34">
        <f t="shared" ref="DD396" si="2809">DC396-DD397+DD398</f>
        <v>0</v>
      </c>
      <c r="DE396" s="34">
        <f t="shared" ref="DE396" si="2810">DD396-DE397+DE398</f>
        <v>0</v>
      </c>
      <c r="DF396" s="34">
        <f t="shared" ref="DF396" si="2811">DE396-DF397+DF398</f>
        <v>0</v>
      </c>
      <c r="DG396" s="35">
        <f t="shared" ref="DG396" si="2812">DF396-DG397+DG398</f>
        <v>0</v>
      </c>
      <c r="DM396" s="21"/>
    </row>
    <row r="397" spans="1:117" ht="12.75" hidden="1" outlineLevel="1" x14ac:dyDescent="0.2">
      <c r="A397" s="22"/>
      <c r="B397" s="23"/>
      <c r="C397" s="23"/>
      <c r="D397" s="24"/>
      <c r="E397" s="24"/>
      <c r="F397" s="24"/>
      <c r="G397" s="24"/>
      <c r="H397" s="24"/>
      <c r="I397" s="58"/>
      <c r="J397" s="58"/>
      <c r="K397" s="58"/>
      <c r="L397" s="58"/>
      <c r="M397" s="58"/>
      <c r="N397" s="58"/>
      <c r="O397" s="58"/>
      <c r="P397" s="58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  <c r="AG397" s="58"/>
      <c r="AH397" s="58"/>
      <c r="AI397" s="58"/>
      <c r="AJ397" s="58"/>
      <c r="AK397" s="58"/>
      <c r="AL397" s="58"/>
      <c r="AM397" s="58"/>
      <c r="AN397" s="58"/>
      <c r="AO397" s="58"/>
      <c r="AP397" s="58"/>
      <c r="AQ397" s="58"/>
      <c r="AR397" s="58"/>
      <c r="AS397" s="58"/>
      <c r="AT397" s="58"/>
      <c r="AU397" s="58"/>
      <c r="AV397" s="58"/>
      <c r="AW397" s="58"/>
      <c r="AX397" s="58"/>
      <c r="AY397" s="58"/>
      <c r="AZ397" s="58"/>
      <c r="BA397" s="58"/>
      <c r="BB397" s="58"/>
      <c r="BC397" s="58"/>
      <c r="BD397" s="58"/>
      <c r="BE397" s="58"/>
      <c r="BF397" s="58"/>
      <c r="BG397" s="58"/>
      <c r="BH397" s="58"/>
      <c r="BI397" s="58"/>
      <c r="BJ397" s="58"/>
      <c r="BK397" s="58"/>
      <c r="BL397" s="58"/>
      <c r="BM397" s="58"/>
      <c r="BN397" s="58"/>
      <c r="BO397" s="58"/>
      <c r="BP397" s="58"/>
      <c r="BQ397" s="58"/>
      <c r="BR397" s="58"/>
      <c r="BS397" s="58"/>
      <c r="BT397" s="58"/>
      <c r="BU397" s="58"/>
      <c r="BV397" s="58"/>
      <c r="BW397" s="58"/>
      <c r="BX397" s="58"/>
      <c r="BY397" s="58"/>
      <c r="BZ397" s="58"/>
      <c r="CA397" s="58"/>
      <c r="CB397" s="58"/>
      <c r="CC397" s="58"/>
      <c r="CD397" s="58"/>
      <c r="CE397" s="58"/>
      <c r="CF397" s="58"/>
      <c r="CG397" s="58"/>
      <c r="CH397" s="58"/>
      <c r="CI397" s="24"/>
      <c r="CJ397" s="24"/>
      <c r="CK397" s="24"/>
      <c r="CL397" s="24"/>
      <c r="CM397" s="25" t="s">
        <v>7</v>
      </c>
      <c r="CN397" s="36">
        <f t="shared" ref="CN397" si="2813">$I396*CN$3+$J396*CN$4+$K396*CN$5+$L396*CN$6+$M396*CN$7+$N396*CN$8+$O396*CN$9+$P396*CN$10+$Q396*CN$11+$R396*CN$12+$S396*CN$13+$T396*CN$14+$U396*CN$15+$V396*CN$16+$W396*CN$17+$X396*CN$18+$Y396*CN$19+$Z396*CN$20+$AA396*CN$21+$AB396*CN$22+$AC396*CN$23+$AD396*CN$24+$AE396*CN$25+$AF396*CN$26+$AG396*CN$27+$AH396*CN$28+$AI396*CN$29+$AJ396*CN$30+$AK396*CN$31+$AL396*CN$32+$AM396*CN$33+$AN396*CN$34+$AO396*CN$35+$AP396*CN$36+$AQ396*CN$37+$AR396*CN$38+$AS396*CN$39+$AT396*CN$40+$AU396*CN$41+$AV396*CN$42+$AW396*CN$43+$AX396*CN$44+$AY396*CN$45+$AZ396*CN$46+$BA396*CN$47+$BB396*CN$48+$BC396*CN$49+$BD396*CN$50+$BE396*CN$51+$BF396*CN$52+$BG396*CN$53+$BH396*CN$54+$BI396*CN$55+$BJ396*CN$56+$BK396*CN$57+$BL396*CN$58+$BM396*CN$59+$BN396*CN$60+$BO396*CN$61+$BP396*CN$62+$BQ396*CN$63+$BR396*CN$64+$BS396*CN$65+$BT396*CN$66+$BU396*CN$67+$BV396*CN$68+$BW396*CN$69+$BX396*CN$70+$BY396*CN$71+$BZ396*CN$72+$CA396*CN$73+$CB396*CN$74+$CC396*CN$75+$CD396*CN$76+$CE396*CN$77+$CF396*CN$78+$CG396*CN$79+$CH396*CN$80</f>
        <v>0</v>
      </c>
      <c r="CO397" s="37">
        <f t="shared" ref="CO397" si="2814">$I396*CO$3+$J396*CO$4+$K396*CO$5+$L396*CO$6+$M396*CO$7+$N396*CO$8+$O396*CO$9+$P396*CO$10+$Q396*CO$11+$R396*CO$12+$S396*CO$13+$T396*CO$14+$U396*CO$15+$V396*CO$16+$W396*CO$17+$X396*CO$18+$Y396*CO$19+$Z396*CO$20+$AA396*CO$21+$AB396*CO$22+$AC396*CO$23+$AD396*CO$24+$AE396*CO$25+$AF396*CO$26+$AG396*CO$27+$AH396*CO$28+$AI396*CO$29+$AJ396*CO$30+$AK396*CO$31+$AL396*CO$32+$AM396*CO$33+$AN396*CO$34+$AO396*CO$35+$AP396*CO$36+$AQ396*CO$37+$AR396*CO$38+$AS396*CO$39+$AT396*CO$40+$AU396*CO$41+$AV396*CO$42+$AW396*CO$43+$AX396*CO$44+$AY396*CO$45+$AZ396*CO$46+$BA396*CO$47+$BB396*CO$48+$BC396*CO$49+$BD396*CO$50+$BE396*CO$51+$BF396*CO$52+$BG396*CO$53+$BH396*CO$54+$BI396*CO$55+$BJ396*CO$56+$BK396*CO$57+$BL396*CO$58+$BM396*CO$59+$BN396*CO$60+$BO396*CO$61+$BP396*CO$62+$BQ396*CO$63+$BR396*CO$64+$BS396*CO$65+$BT396*CO$66+$BU396*CO$67+$BV396*CO$68+$BW396*CO$69+$BX396*CO$70+$BY396*CO$71+$BZ396*CO$72+$CA396*CO$73+$CB396*CO$74+$CC396*CO$75+$CD396*CO$76+$CE396*CO$77+$CF396*CO$78+$CG396*CO$79+$CH396*CO$80</f>
        <v>0</v>
      </c>
      <c r="CP397" s="37">
        <f t="shared" ref="CP397" si="2815">$I396*CP$3+$J396*CP$4+$K396*CP$5+$L396*CP$6+$M396*CP$7+$N396*CP$8+$O396*CP$9+$P396*CP$10+$Q396*CP$11+$R396*CP$12+$S396*CP$13+$T396*CP$14+$U396*CP$15+$V396*CP$16+$W396*CP$17+$X396*CP$18+$Y396*CP$19+$Z396*CP$20+$AA396*CP$21+$AB396*CP$22+$AC396*CP$23+$AD396*CP$24+$AE396*CP$25+$AF396*CP$26+$AG396*CP$27+$AH396*CP$28+$AI396*CP$29+$AJ396*CP$30+$AK396*CP$31+$AL396*CP$32+$AM396*CP$33+$AN396*CP$34+$AO396*CP$35+$AP396*CP$36+$AQ396*CP$37+$AR396*CP$38+$AS396*CP$39+$AT396*CP$40+$AU396*CP$41+$AV396*CP$42+$AW396*CP$43+$AX396*CP$44+$AY396*CP$45+$AZ396*CP$46+$BA396*CP$47+$BB396*CP$48+$BC396*CP$49+$BD396*CP$50+$BE396*CP$51+$BF396*CP$52+$BG396*CP$53+$BH396*CP$54+$BI396*CP$55+$BJ396*CP$56+$BK396*CP$57+$BL396*CP$58+$BM396*CP$59+$BN396*CP$60+$BO396*CP$61+$BP396*CP$62+$BQ396*CP$63+$BR396*CP$64+$BS396*CP$65+$BT396*CP$66+$BU396*CP$67+$BV396*CP$68+$BW396*CP$69+$BX396*CP$70+$BY396*CP$71+$BZ396*CP$72+$CA396*CP$73+$CB396*CP$74+$CC396*CP$75+$CD396*CP$76+$CE396*CP$77+$CF396*CP$78+$CG396*CP$79+$CH396*CP$80</f>
        <v>0</v>
      </c>
      <c r="CQ397" s="37">
        <f t="shared" ref="CQ397" si="2816">$I396*CQ$3+$J396*CQ$4+$K396*CQ$5+$L396*CQ$6+$M396*CQ$7+$N396*CQ$8+$O396*CQ$9+$P396*CQ$10+$Q396*CQ$11+$R396*CQ$12+$S396*CQ$13+$T396*CQ$14+$U396*CQ$15+$V396*CQ$16+$W396*CQ$17+$X396*CQ$18+$Y396*CQ$19+$Z396*CQ$20+$AA396*CQ$21+$AB396*CQ$22+$AC396*CQ$23+$AD396*CQ$24+$AE396*CQ$25+$AF396*CQ$26+$AG396*CQ$27+$AH396*CQ$28+$AI396*CQ$29+$AJ396*CQ$30+$AK396*CQ$31+$AL396*CQ$32+$AM396*CQ$33+$AN396*CQ$34+$AO396*CQ$35+$AP396*CQ$36+$AQ396*CQ$37+$AR396*CQ$38+$AS396*CQ$39+$AT396*CQ$40+$AU396*CQ$41+$AV396*CQ$42+$AW396*CQ$43+$AX396*CQ$44+$AY396*CQ$45+$AZ396*CQ$46+$BA396*CQ$47+$BB396*CQ$48+$BC396*CQ$49+$BD396*CQ$50+$BE396*CQ$51+$BF396*CQ$52+$BG396*CQ$53+$BH396*CQ$54+$BI396*CQ$55+$BJ396*CQ$56+$BK396*CQ$57+$BL396*CQ$58+$BM396*CQ$59+$BN396*CQ$60+$BO396*CQ$61+$BP396*CQ$62+$BQ396*CQ$63+$BR396*CQ$64+$BS396*CQ$65+$BT396*CQ$66+$BU396*CQ$67+$BV396*CQ$68+$BW396*CQ$69+$BX396*CQ$70+$BY396*CQ$71+$BZ396*CQ$72+$CA396*CQ$73+$CB396*CQ$74+$CC396*CQ$75+$CD396*CQ$76+$CE396*CQ$77+$CF396*CQ$78+$CG396*CQ$79+$CH396*CQ$80</f>
        <v>0</v>
      </c>
      <c r="CR397" s="37">
        <f t="shared" ref="CR397" si="2817">$I396*CR$3+$J396*CR$4+$K396*CR$5+$L396*CR$6+$M396*CR$7+$N396*CR$8+$O396*CR$9+$P396*CR$10+$Q396*CR$11+$R396*CR$12+$S396*CR$13+$T396*CR$14+$U396*CR$15+$V396*CR$16+$W396*CR$17+$X396*CR$18+$Y396*CR$19+$Z396*CR$20+$AA396*CR$21+$AB396*CR$22+$AC396*CR$23+$AD396*CR$24+$AE396*CR$25+$AF396*CR$26+$AG396*CR$27+$AH396*CR$28+$AI396*CR$29+$AJ396*CR$30+$AK396*CR$31+$AL396*CR$32+$AM396*CR$33+$AN396*CR$34+$AO396*CR$35+$AP396*CR$36+$AQ396*CR$37+$AR396*CR$38+$AS396*CR$39+$AT396*CR$40+$AU396*CR$41+$AV396*CR$42+$AW396*CR$43+$AX396*CR$44+$AY396*CR$45+$AZ396*CR$46+$BA396*CR$47+$BB396*CR$48+$BC396*CR$49+$BD396*CR$50+$BE396*CR$51+$BF396*CR$52+$BG396*CR$53+$BH396*CR$54+$BI396*CR$55+$BJ396*CR$56+$BK396*CR$57+$BL396*CR$58+$BM396*CR$59+$BN396*CR$60+$BO396*CR$61+$BP396*CR$62+$BQ396*CR$63+$BR396*CR$64+$BS396*CR$65+$BT396*CR$66+$BU396*CR$67+$BV396*CR$68+$BW396*CR$69+$BX396*CR$70+$BY396*CR$71+$BZ396*CR$72+$CA396*CR$73+$CB396*CR$74+$CC396*CR$75+$CD396*CR$76+$CE396*CR$77+$CF396*CR$78+$CG396*CR$79+$CH396*CR$80</f>
        <v>0</v>
      </c>
      <c r="CS397" s="37">
        <f t="shared" ref="CS397" si="2818">$I396*CS$3+$J396*CS$4+$K396*CS$5+$L396*CS$6+$M396*CS$7+$N396*CS$8+$O396*CS$9+$P396*CS$10+$Q396*CS$11+$R396*CS$12+$S396*CS$13+$T396*CS$14+$U396*CS$15+$V396*CS$16+$W396*CS$17+$X396*CS$18+$Y396*CS$19+$Z396*CS$20+$AA396*CS$21+$AB396*CS$22+$AC396*CS$23+$AD396*CS$24+$AE396*CS$25+$AF396*CS$26+$AG396*CS$27+$AH396*CS$28+$AI396*CS$29+$AJ396*CS$30+$AK396*CS$31+$AL396*CS$32+$AM396*CS$33+$AN396*CS$34+$AO396*CS$35+$AP396*CS$36+$AQ396*CS$37+$AR396*CS$38+$AS396*CS$39+$AT396*CS$40+$AU396*CS$41+$AV396*CS$42+$AW396*CS$43+$AX396*CS$44+$AY396*CS$45+$AZ396*CS$46+$BA396*CS$47+$BB396*CS$48+$BC396*CS$49+$BD396*CS$50+$BE396*CS$51+$BF396*CS$52+$BG396*CS$53+$BH396*CS$54+$BI396*CS$55+$BJ396*CS$56+$BK396*CS$57+$BL396*CS$58+$BM396*CS$59+$BN396*CS$60+$BO396*CS$61+$BP396*CS$62+$BQ396*CS$63+$BR396*CS$64+$BS396*CS$65+$BT396*CS$66+$BU396*CS$67+$BV396*CS$68+$BW396*CS$69+$BX396*CS$70+$BY396*CS$71+$BZ396*CS$72+$CA396*CS$73+$CB396*CS$74+$CC396*CS$75+$CD396*CS$76+$CE396*CS$77+$CF396*CS$78+$CG396*CS$79+$CH396*CS$80</f>
        <v>0</v>
      </c>
      <c r="CT397" s="37">
        <f t="shared" ref="CT397" si="2819">$I396*CT$3+$J396*CT$4+$K396*CT$5+$L396*CT$6+$M396*CT$7+$N396*CT$8+$O396*CT$9+$P396*CT$10+$Q396*CT$11+$R396*CT$12+$S396*CT$13+$T396*CT$14+$U396*CT$15+$V396*CT$16+$W396*CT$17+$X396*CT$18+$Y396*CT$19+$Z396*CT$20+$AA396*CT$21+$AB396*CT$22+$AC396*CT$23+$AD396*CT$24+$AE396*CT$25+$AF396*CT$26+$AG396*CT$27+$AH396*CT$28+$AI396*CT$29+$AJ396*CT$30+$AK396*CT$31+$AL396*CT$32+$AM396*CT$33+$AN396*CT$34+$AO396*CT$35+$AP396*CT$36+$AQ396*CT$37+$AR396*CT$38+$AS396*CT$39+$AT396*CT$40+$AU396*CT$41+$AV396*CT$42+$AW396*CT$43+$AX396*CT$44+$AY396*CT$45+$AZ396*CT$46+$BA396*CT$47+$BB396*CT$48+$BC396*CT$49+$BD396*CT$50+$BE396*CT$51+$BF396*CT$52+$BG396*CT$53+$BH396*CT$54+$BI396*CT$55+$BJ396*CT$56+$BK396*CT$57+$BL396*CT$58+$BM396*CT$59+$BN396*CT$60+$BO396*CT$61+$BP396*CT$62+$BQ396*CT$63+$BR396*CT$64+$BS396*CT$65+$BT396*CT$66+$BU396*CT$67+$BV396*CT$68+$BW396*CT$69+$BX396*CT$70+$BY396*CT$71+$BZ396*CT$72+$CA396*CT$73+$CB396*CT$74+$CC396*CT$75+$CD396*CT$76+$CE396*CT$77+$CF396*CT$78+$CG396*CT$79+$CH396*CT$80</f>
        <v>0</v>
      </c>
      <c r="CU397" s="37">
        <f t="shared" ref="CU397" si="2820">$I396*CU$3+$J396*CU$4+$K396*CU$5+$L396*CU$6+$M396*CU$7+$N396*CU$8+$O396*CU$9+$P396*CU$10+$Q396*CU$11+$R396*CU$12+$S396*CU$13+$T396*CU$14+$U396*CU$15+$V396*CU$16+$W396*CU$17+$X396*CU$18+$Y396*CU$19+$Z396*CU$20+$AA396*CU$21+$AB396*CU$22+$AC396*CU$23+$AD396*CU$24+$AE396*CU$25+$AF396*CU$26+$AG396*CU$27+$AH396*CU$28+$AI396*CU$29+$AJ396*CU$30+$AK396*CU$31+$AL396*CU$32+$AM396*CU$33+$AN396*CU$34+$AO396*CU$35+$AP396*CU$36+$AQ396*CU$37+$AR396*CU$38+$AS396*CU$39+$AT396*CU$40+$AU396*CU$41+$AV396*CU$42+$AW396*CU$43+$AX396*CU$44+$AY396*CU$45+$AZ396*CU$46+$BA396*CU$47+$BB396*CU$48+$BC396*CU$49+$BD396*CU$50+$BE396*CU$51+$BF396*CU$52+$BG396*CU$53+$BH396*CU$54+$BI396*CU$55+$BJ396*CU$56+$BK396*CU$57+$BL396*CU$58+$BM396*CU$59+$BN396*CU$60+$BO396*CU$61+$BP396*CU$62+$BQ396*CU$63+$BR396*CU$64+$BS396*CU$65+$BT396*CU$66+$BU396*CU$67+$BV396*CU$68+$BW396*CU$69+$BX396*CU$70+$BY396*CU$71+$BZ396*CU$72+$CA396*CU$73+$CB396*CU$74+$CC396*CU$75+$CD396*CU$76+$CE396*CU$77+$CF396*CU$78+$CG396*CU$79+$CH396*CU$80</f>
        <v>0</v>
      </c>
      <c r="CV397" s="37">
        <f t="shared" ref="CV397" si="2821">$I396*CV$3+$J396*CV$4+$K396*CV$5+$L396*CV$6+$M396*CV$7+$N396*CV$8+$O396*CV$9+$P396*CV$10+$Q396*CV$11+$R396*CV$12+$S396*CV$13+$T396*CV$14+$U396*CV$15+$V396*CV$16+$W396*CV$17+$X396*CV$18+$Y396*CV$19+$Z396*CV$20+$AA396*CV$21+$AB396*CV$22+$AC396*CV$23+$AD396*CV$24+$AE396*CV$25+$AF396*CV$26+$AG396*CV$27+$AH396*CV$28+$AI396*CV$29+$AJ396*CV$30+$AK396*CV$31+$AL396*CV$32+$AM396*CV$33+$AN396*CV$34+$AO396*CV$35+$AP396*CV$36+$AQ396*CV$37+$AR396*CV$38+$AS396*CV$39+$AT396*CV$40+$AU396*CV$41+$AV396*CV$42+$AW396*CV$43+$AX396*CV$44+$AY396*CV$45+$AZ396*CV$46+$BA396*CV$47+$BB396*CV$48+$BC396*CV$49+$BD396*CV$50+$BE396*CV$51+$BF396*CV$52+$BG396*CV$53+$BH396*CV$54+$BI396*CV$55+$BJ396*CV$56+$BK396*CV$57+$BL396*CV$58+$BM396*CV$59+$BN396*CV$60+$BO396*CV$61+$BP396*CV$62+$BQ396*CV$63+$BR396*CV$64+$BS396*CV$65+$BT396*CV$66+$BU396*CV$67+$BV396*CV$68+$BW396*CV$69+$BX396*CV$70+$BY396*CV$71+$BZ396*CV$72+$CA396*CV$73+$CB396*CV$74+$CC396*CV$75+$CD396*CV$76+$CE396*CV$77+$CF396*CV$78+$CG396*CV$79+$CH396*CV$80</f>
        <v>0</v>
      </c>
      <c r="CW397" s="37">
        <f t="shared" ref="CW397" si="2822">$I396*CW$3+$J396*CW$4+$K396*CW$5+$L396*CW$6+$M396*CW$7+$N396*CW$8+$O396*CW$9+$P396*CW$10+$Q396*CW$11+$R396*CW$12+$S396*CW$13+$T396*CW$14+$U396*CW$15+$V396*CW$16+$W396*CW$17+$X396*CW$18+$Y396*CW$19+$Z396*CW$20+$AA396*CW$21+$AB396*CW$22+$AC396*CW$23+$AD396*CW$24+$AE396*CW$25+$AF396*CW$26+$AG396*CW$27+$AH396*CW$28+$AI396*CW$29+$AJ396*CW$30+$AK396*CW$31+$AL396*CW$32+$AM396*CW$33+$AN396*CW$34+$AO396*CW$35+$AP396*CW$36+$AQ396*CW$37+$AR396*CW$38+$AS396*CW$39+$AT396*CW$40+$AU396*CW$41+$AV396*CW$42+$AW396*CW$43+$AX396*CW$44+$AY396*CW$45+$AZ396*CW$46+$BA396*CW$47+$BB396*CW$48+$BC396*CW$49+$BD396*CW$50+$BE396*CW$51+$BF396*CW$52+$BG396*CW$53+$BH396*CW$54+$BI396*CW$55+$BJ396*CW$56+$BK396*CW$57+$BL396*CW$58+$BM396*CW$59+$BN396*CW$60+$BO396*CW$61+$BP396*CW$62+$BQ396*CW$63+$BR396*CW$64+$BS396*CW$65+$BT396*CW$66+$BU396*CW$67+$BV396*CW$68+$BW396*CW$69+$BX396*CW$70+$BY396*CW$71+$BZ396*CW$72+$CA396*CW$73+$CB396*CW$74+$CC396*CW$75+$CD396*CW$76+$CE396*CW$77+$CF396*CW$78+$CG396*CW$79+$CH396*CW$80</f>
        <v>0</v>
      </c>
      <c r="CX397" s="37">
        <f t="shared" ref="CX397" si="2823">$I396*CX$3+$J396*CX$4+$K396*CX$5+$L396*CX$6+$M396*CX$7+$N396*CX$8+$O396*CX$9+$P396*CX$10+$Q396*CX$11+$R396*CX$12+$S396*CX$13+$T396*CX$14+$U396*CX$15+$V396*CX$16+$W396*CX$17+$X396*CX$18+$Y396*CX$19+$Z396*CX$20+$AA396*CX$21+$AB396*CX$22+$AC396*CX$23+$AD396*CX$24+$AE396*CX$25+$AF396*CX$26+$AG396*CX$27+$AH396*CX$28+$AI396*CX$29+$AJ396*CX$30+$AK396*CX$31+$AL396*CX$32+$AM396*CX$33+$AN396*CX$34+$AO396*CX$35+$AP396*CX$36+$AQ396*CX$37+$AR396*CX$38+$AS396*CX$39+$AT396*CX$40+$AU396*CX$41+$AV396*CX$42+$AW396*CX$43+$AX396*CX$44+$AY396*CX$45+$AZ396*CX$46+$BA396*CX$47+$BB396*CX$48+$BC396*CX$49+$BD396*CX$50+$BE396*CX$51+$BF396*CX$52+$BG396*CX$53+$BH396*CX$54+$BI396*CX$55+$BJ396*CX$56+$BK396*CX$57+$BL396*CX$58+$BM396*CX$59+$BN396*CX$60+$BO396*CX$61+$BP396*CX$62+$BQ396*CX$63+$BR396*CX$64+$BS396*CX$65+$BT396*CX$66+$BU396*CX$67+$BV396*CX$68+$BW396*CX$69+$BX396*CX$70+$BY396*CX$71+$BZ396*CX$72+$CA396*CX$73+$CB396*CX$74+$CC396*CX$75+$CD396*CX$76+$CE396*CX$77+$CF396*CX$78+$CG396*CX$79+$CH396*CX$80</f>
        <v>0</v>
      </c>
      <c r="CY397" s="37">
        <f t="shared" ref="CY397" si="2824">$I396*CY$3+$J396*CY$4+$K396*CY$5+$L396*CY$6+$M396*CY$7+$N396*CY$8+$O396*CY$9+$P396*CY$10+$Q396*CY$11+$R396*CY$12+$S396*CY$13+$T396*CY$14+$U396*CY$15+$V396*CY$16+$W396*CY$17+$X396*CY$18+$Y396*CY$19+$Z396*CY$20+$AA396*CY$21+$AB396*CY$22+$AC396*CY$23+$AD396*CY$24+$AE396*CY$25+$AF396*CY$26+$AG396*CY$27+$AH396*CY$28+$AI396*CY$29+$AJ396*CY$30+$AK396*CY$31+$AL396*CY$32+$AM396*CY$33+$AN396*CY$34+$AO396*CY$35+$AP396*CY$36+$AQ396*CY$37+$AR396*CY$38+$AS396*CY$39+$AT396*CY$40+$AU396*CY$41+$AV396*CY$42+$AW396*CY$43+$AX396*CY$44+$AY396*CY$45+$AZ396*CY$46+$BA396*CY$47+$BB396*CY$48+$BC396*CY$49+$BD396*CY$50+$BE396*CY$51+$BF396*CY$52+$BG396*CY$53+$BH396*CY$54+$BI396*CY$55+$BJ396*CY$56+$BK396*CY$57+$BL396*CY$58+$BM396*CY$59+$BN396*CY$60+$BO396*CY$61+$BP396*CY$62+$BQ396*CY$63+$BR396*CY$64+$BS396*CY$65+$BT396*CY$66+$BU396*CY$67+$BV396*CY$68+$BW396*CY$69+$BX396*CY$70+$BY396*CY$71+$BZ396*CY$72+$CA396*CY$73+$CB396*CY$74+$CC396*CY$75+$CD396*CY$76+$CE396*CY$77+$CF396*CY$78+$CG396*CY$79+$CH396*CY$80</f>
        <v>0</v>
      </c>
      <c r="CZ397" s="37">
        <f t="shared" ref="CZ397" si="2825">$I396*CZ$3+$J396*CZ$4+$K396*CZ$5+$L396*CZ$6+$M396*CZ$7+$N396*CZ$8+$O396*CZ$9+$P396*CZ$10+$Q396*CZ$11+$R396*CZ$12+$S396*CZ$13+$T396*CZ$14+$U396*CZ$15+$V396*CZ$16+$W396*CZ$17+$X396*CZ$18+$Y396*CZ$19+$Z396*CZ$20+$AA396*CZ$21+$AB396*CZ$22+$AC396*CZ$23+$AD396*CZ$24+$AE396*CZ$25+$AF396*CZ$26+$AG396*CZ$27+$AH396*CZ$28+$AI396*CZ$29+$AJ396*CZ$30+$AK396*CZ$31+$AL396*CZ$32+$AM396*CZ$33+$AN396*CZ$34+$AO396*CZ$35+$AP396*CZ$36+$AQ396*CZ$37+$AR396*CZ$38+$AS396*CZ$39+$AT396*CZ$40+$AU396*CZ$41+$AV396*CZ$42+$AW396*CZ$43+$AX396*CZ$44+$AY396*CZ$45+$AZ396*CZ$46+$BA396*CZ$47+$BB396*CZ$48+$BC396*CZ$49+$BD396*CZ$50+$BE396*CZ$51+$BF396*CZ$52+$BG396*CZ$53+$BH396*CZ$54+$BI396*CZ$55+$BJ396*CZ$56+$BK396*CZ$57+$BL396*CZ$58+$BM396*CZ$59+$BN396*CZ$60+$BO396*CZ$61+$BP396*CZ$62+$BQ396*CZ$63+$BR396*CZ$64+$BS396*CZ$65+$BT396*CZ$66+$BU396*CZ$67+$BV396*CZ$68+$BW396*CZ$69+$BX396*CZ$70+$BY396*CZ$71+$BZ396*CZ$72+$CA396*CZ$73+$CB396*CZ$74+$CC396*CZ$75+$CD396*CZ$76+$CE396*CZ$77+$CF396*CZ$78+$CG396*CZ$79+$CH396*CZ$80</f>
        <v>0</v>
      </c>
      <c r="DA397" s="37">
        <f t="shared" ref="DA397" si="2826">$I396*DA$3+$J396*DA$4+$K396*DA$5+$L396*DA$6+$M396*DA$7+$N396*DA$8+$O396*DA$9+$P396*DA$10+$Q396*DA$11+$R396*DA$12+$S396*DA$13+$T396*DA$14+$U396*DA$15+$V396*DA$16+$W396*DA$17+$X396*DA$18+$Y396*DA$19+$Z396*DA$20+$AA396*DA$21+$AB396*DA$22+$AC396*DA$23+$AD396*DA$24+$AE396*DA$25+$AF396*DA$26+$AG396*DA$27+$AH396*DA$28+$AI396*DA$29+$AJ396*DA$30+$AK396*DA$31+$AL396*DA$32+$AM396*DA$33+$AN396*DA$34+$AO396*DA$35+$AP396*DA$36+$AQ396*DA$37+$AR396*DA$38+$AS396*DA$39+$AT396*DA$40+$AU396*DA$41+$AV396*DA$42+$AW396*DA$43+$AX396*DA$44+$AY396*DA$45+$AZ396*DA$46+$BA396*DA$47+$BB396*DA$48+$BC396*DA$49+$BD396*DA$50+$BE396*DA$51+$BF396*DA$52+$BG396*DA$53+$BH396*DA$54+$BI396*DA$55+$BJ396*DA$56+$BK396*DA$57+$BL396*DA$58+$BM396*DA$59+$BN396*DA$60+$BO396*DA$61+$BP396*DA$62+$BQ396*DA$63+$BR396*DA$64+$BS396*DA$65+$BT396*DA$66+$BU396*DA$67+$BV396*DA$68+$BW396*DA$69+$BX396*DA$70+$BY396*DA$71+$BZ396*DA$72+$CA396*DA$73+$CB396*DA$74+$CC396*DA$75+$CD396*DA$76+$CE396*DA$77+$CF396*DA$78+$CG396*DA$79+$CH396*DA$80</f>
        <v>0</v>
      </c>
      <c r="DB397" s="37">
        <f t="shared" ref="DB397" si="2827">$I396*DB$3+$J396*DB$4+$K396*DB$5+$L396*DB$6+$M396*DB$7+$N396*DB$8+$O396*DB$9+$P396*DB$10+$Q396*DB$11+$R396*DB$12+$S396*DB$13+$T396*DB$14+$U396*DB$15+$V396*DB$16+$W396*DB$17+$X396*DB$18+$Y396*DB$19+$Z396*DB$20+$AA396*DB$21+$AB396*DB$22+$AC396*DB$23+$AD396*DB$24+$AE396*DB$25+$AF396*DB$26+$AG396*DB$27+$AH396*DB$28+$AI396*DB$29+$AJ396*DB$30+$AK396*DB$31+$AL396*DB$32+$AM396*DB$33+$AN396*DB$34+$AO396*DB$35+$AP396*DB$36+$AQ396*DB$37+$AR396*DB$38+$AS396*DB$39+$AT396*DB$40+$AU396*DB$41+$AV396*DB$42+$AW396*DB$43+$AX396*DB$44+$AY396*DB$45+$AZ396*DB$46+$BA396*DB$47+$BB396*DB$48+$BC396*DB$49+$BD396*DB$50+$BE396*DB$51+$BF396*DB$52+$BG396*DB$53+$BH396*DB$54+$BI396*DB$55+$BJ396*DB$56+$BK396*DB$57+$BL396*DB$58+$BM396*DB$59+$BN396*DB$60+$BO396*DB$61+$BP396*DB$62+$BQ396*DB$63+$BR396*DB$64+$BS396*DB$65+$BT396*DB$66+$BU396*DB$67+$BV396*DB$68+$BW396*DB$69+$BX396*DB$70+$BY396*DB$71+$BZ396*DB$72+$CA396*DB$73+$CB396*DB$74+$CC396*DB$75+$CD396*DB$76+$CE396*DB$77+$CF396*DB$78+$CG396*DB$79+$CH396*DB$80</f>
        <v>0</v>
      </c>
      <c r="DC397" s="37">
        <f t="shared" ref="DC397" si="2828">$I396*DC$3+$J396*DC$4+$K396*DC$5+$L396*DC$6+$M396*DC$7+$N396*DC$8+$O396*DC$9+$P396*DC$10+$Q396*DC$11+$R396*DC$12+$S396*DC$13+$T396*DC$14+$U396*DC$15+$V396*DC$16+$W396*DC$17+$X396*DC$18+$Y396*DC$19+$Z396*DC$20+$AA396*DC$21+$AB396*DC$22+$AC396*DC$23+$AD396*DC$24+$AE396*DC$25+$AF396*DC$26+$AG396*DC$27+$AH396*DC$28+$AI396*DC$29+$AJ396*DC$30+$AK396*DC$31+$AL396*DC$32+$AM396*DC$33+$AN396*DC$34+$AO396*DC$35+$AP396*DC$36+$AQ396*DC$37+$AR396*DC$38+$AS396*DC$39+$AT396*DC$40+$AU396*DC$41+$AV396*DC$42+$AW396*DC$43+$AX396*DC$44+$AY396*DC$45+$AZ396*DC$46+$BA396*DC$47+$BB396*DC$48+$BC396*DC$49+$BD396*DC$50+$BE396*DC$51+$BF396*DC$52+$BG396*DC$53+$BH396*DC$54+$BI396*DC$55+$BJ396*DC$56+$BK396*DC$57+$BL396*DC$58+$BM396*DC$59+$BN396*DC$60+$BO396*DC$61+$BP396*DC$62+$BQ396*DC$63+$BR396*DC$64+$BS396*DC$65+$BT396*DC$66+$BU396*DC$67+$BV396*DC$68+$BW396*DC$69+$BX396*DC$70+$BY396*DC$71+$BZ396*DC$72+$CA396*DC$73+$CB396*DC$74+$CC396*DC$75+$CD396*DC$76+$CE396*DC$77+$CF396*DC$78+$CG396*DC$79+$CH396*DC$80</f>
        <v>0</v>
      </c>
      <c r="DD397" s="37">
        <f t="shared" ref="DD397" si="2829">$I396*DD$3+$J396*DD$4+$K396*DD$5+$L396*DD$6+$M396*DD$7+$N396*DD$8+$O396*DD$9+$P396*DD$10+$Q396*DD$11+$R396*DD$12+$S396*DD$13+$T396*DD$14+$U396*DD$15+$V396*DD$16+$W396*DD$17+$X396*DD$18+$Y396*DD$19+$Z396*DD$20+$AA396*DD$21+$AB396*DD$22+$AC396*DD$23+$AD396*DD$24+$AE396*DD$25+$AF396*DD$26+$AG396*DD$27+$AH396*DD$28+$AI396*DD$29+$AJ396*DD$30+$AK396*DD$31+$AL396*DD$32+$AM396*DD$33+$AN396*DD$34+$AO396*DD$35+$AP396*DD$36+$AQ396*DD$37+$AR396*DD$38+$AS396*DD$39+$AT396*DD$40+$AU396*DD$41+$AV396*DD$42+$AW396*DD$43+$AX396*DD$44+$AY396*DD$45+$AZ396*DD$46+$BA396*DD$47+$BB396*DD$48+$BC396*DD$49+$BD396*DD$50+$BE396*DD$51+$BF396*DD$52+$BG396*DD$53+$BH396*DD$54+$BI396*DD$55+$BJ396*DD$56+$BK396*DD$57+$BL396*DD$58+$BM396*DD$59+$BN396*DD$60+$BO396*DD$61+$BP396*DD$62+$BQ396*DD$63+$BR396*DD$64+$BS396*DD$65+$BT396*DD$66+$BU396*DD$67+$BV396*DD$68+$BW396*DD$69+$BX396*DD$70+$BY396*DD$71+$BZ396*DD$72+$CA396*DD$73+$CB396*DD$74+$CC396*DD$75+$CD396*DD$76+$CE396*DD$77+$CF396*DD$78+$CG396*DD$79+$CH396*DD$80</f>
        <v>0</v>
      </c>
      <c r="DE397" s="37">
        <f t="shared" ref="DE397" si="2830">$I396*DE$3+$J396*DE$4+$K396*DE$5+$L396*DE$6+$M396*DE$7+$N396*DE$8+$O396*DE$9+$P396*DE$10+$Q396*DE$11+$R396*DE$12+$S396*DE$13+$T396*DE$14+$U396*DE$15+$V396*DE$16+$W396*DE$17+$X396*DE$18+$Y396*DE$19+$Z396*DE$20+$AA396*DE$21+$AB396*DE$22+$AC396*DE$23+$AD396*DE$24+$AE396*DE$25+$AF396*DE$26+$AG396*DE$27+$AH396*DE$28+$AI396*DE$29+$AJ396*DE$30+$AK396*DE$31+$AL396*DE$32+$AM396*DE$33+$AN396*DE$34+$AO396*DE$35+$AP396*DE$36+$AQ396*DE$37+$AR396*DE$38+$AS396*DE$39+$AT396*DE$40+$AU396*DE$41+$AV396*DE$42+$AW396*DE$43+$AX396*DE$44+$AY396*DE$45+$AZ396*DE$46+$BA396*DE$47+$BB396*DE$48+$BC396*DE$49+$BD396*DE$50+$BE396*DE$51+$BF396*DE$52+$BG396*DE$53+$BH396*DE$54+$BI396*DE$55+$BJ396*DE$56+$BK396*DE$57+$BL396*DE$58+$BM396*DE$59+$BN396*DE$60+$BO396*DE$61+$BP396*DE$62+$BQ396*DE$63+$BR396*DE$64+$BS396*DE$65+$BT396*DE$66+$BU396*DE$67+$BV396*DE$68+$BW396*DE$69+$BX396*DE$70+$BY396*DE$71+$BZ396*DE$72+$CA396*DE$73+$CB396*DE$74+$CC396*DE$75+$CD396*DE$76+$CE396*DE$77+$CF396*DE$78+$CG396*DE$79+$CH396*DE$80</f>
        <v>0</v>
      </c>
      <c r="DF397" s="37">
        <f t="shared" ref="DF397" si="2831">$I396*DF$3+$J396*DF$4+$K396*DF$5+$L396*DF$6+$M396*DF$7+$N396*DF$8+$O396*DF$9+$P396*DF$10+$Q396*DF$11+$R396*DF$12+$S396*DF$13+$T396*DF$14+$U396*DF$15+$V396*DF$16+$W396*DF$17+$X396*DF$18+$Y396*DF$19+$Z396*DF$20+$AA396*DF$21+$AB396*DF$22+$AC396*DF$23+$AD396*DF$24+$AE396*DF$25+$AF396*DF$26+$AG396*DF$27+$AH396*DF$28+$AI396*DF$29+$AJ396*DF$30+$AK396*DF$31+$AL396*DF$32+$AM396*DF$33+$AN396*DF$34+$AO396*DF$35+$AP396*DF$36+$AQ396*DF$37+$AR396*DF$38+$AS396*DF$39+$AT396*DF$40+$AU396*DF$41+$AV396*DF$42+$AW396*DF$43+$AX396*DF$44+$AY396*DF$45+$AZ396*DF$46+$BA396*DF$47+$BB396*DF$48+$BC396*DF$49+$BD396*DF$50+$BE396*DF$51+$BF396*DF$52+$BG396*DF$53+$BH396*DF$54+$BI396*DF$55+$BJ396*DF$56+$BK396*DF$57+$BL396*DF$58+$BM396*DF$59+$BN396*DF$60+$BO396*DF$61+$BP396*DF$62+$BQ396*DF$63+$BR396*DF$64+$BS396*DF$65+$BT396*DF$66+$BU396*DF$67+$BV396*DF$68+$BW396*DF$69+$BX396*DF$70+$BY396*DF$71+$BZ396*DF$72+$CA396*DF$73+$CB396*DF$74+$CC396*DF$75+$CD396*DF$76+$CE396*DF$77+$CF396*DF$78+$CG396*DF$79+$CH396*DF$80</f>
        <v>0</v>
      </c>
      <c r="DG397" s="38">
        <f t="shared" ref="DG397" si="2832">$I396*DG$3+$J396*DG$4+$K396*DG$5+$L396*DG$6+$M396*DG$7+$N396*DG$8+$O396*DG$9+$P396*DG$10+$Q396*DG$11+$R396*DG$12+$S396*DG$13+$T396*DG$14+$U396*DG$15+$V396*DG$16+$W396*DG$17+$X396*DG$18+$Y396*DG$19+$Z396*DG$20+$AA396*DG$21+$AB396*DG$22+$AC396*DG$23+$AD396*DG$24+$AE396*DG$25+$AF396*DG$26+$AG396*DG$27+$AH396*DG$28+$AI396*DG$29+$AJ396*DG$30+$AK396*DG$31+$AL396*DG$32+$AM396*DG$33+$AN396*DG$34+$AO396*DG$35+$AP396*DG$36+$AQ396*DG$37+$AR396*DG$38+$AS396*DG$39+$AT396*DG$40+$AU396*DG$41+$AV396*DG$42+$AW396*DG$43+$AX396*DG$44+$AY396*DG$45+$AZ396*DG$46+$BA396*DG$47+$BB396*DG$48+$BC396*DG$49+$BD396*DG$50+$BE396*DG$51+$BF396*DG$52+$BG396*DG$53+$BH396*DG$54+$BI396*DG$55+$BJ396*DG$56+$BK396*DG$57+$BL396*DG$58+$BM396*DG$59+$BN396*DG$60+$BO396*DG$61+$BP396*DG$62+$BQ396*DG$63+$BR396*DG$64+$BS396*DG$65+$BT396*DG$66+$BU396*DG$67+$BV396*DG$68+$BW396*DG$69+$BX396*DG$70+$BY396*DG$71+$BZ396*DG$72+$CA396*DG$73+$CB396*DG$74+$CC396*DG$75+$CD396*DG$76+$CE396*DG$77+$CF396*DG$78+$CG396*DG$79+$CH396*DG$80</f>
        <v>0</v>
      </c>
    </row>
    <row r="398" spans="1:117" ht="12.75" hidden="1" outlineLevel="1" x14ac:dyDescent="0.2">
      <c r="A398" s="26"/>
      <c r="B398" s="27"/>
      <c r="C398" s="27"/>
      <c r="D398" s="28"/>
      <c r="E398" s="28"/>
      <c r="F398" s="28"/>
      <c r="G398" s="28"/>
      <c r="H398" s="28"/>
      <c r="I398" s="59"/>
      <c r="J398" s="59"/>
      <c r="K398" s="59"/>
      <c r="L398" s="59"/>
      <c r="M398" s="59"/>
      <c r="N398" s="59"/>
      <c r="O398" s="59"/>
      <c r="P398" s="59"/>
      <c r="Q398" s="59"/>
      <c r="R398" s="59"/>
      <c r="S398" s="59"/>
      <c r="T398" s="59"/>
      <c r="U398" s="59"/>
      <c r="V398" s="59"/>
      <c r="W398" s="59"/>
      <c r="X398" s="59"/>
      <c r="Y398" s="59"/>
      <c r="Z398" s="59"/>
      <c r="AA398" s="59"/>
      <c r="AB398" s="59"/>
      <c r="AC398" s="59"/>
      <c r="AD398" s="59"/>
      <c r="AE398" s="59"/>
      <c r="AF398" s="59"/>
      <c r="AG398" s="59"/>
      <c r="AH398" s="59"/>
      <c r="AI398" s="59"/>
      <c r="AJ398" s="59"/>
      <c r="AK398" s="59"/>
      <c r="AL398" s="59"/>
      <c r="AM398" s="59"/>
      <c r="AN398" s="59"/>
      <c r="AO398" s="59"/>
      <c r="AP398" s="59"/>
      <c r="AQ398" s="59"/>
      <c r="AR398" s="59"/>
      <c r="AS398" s="59"/>
      <c r="AT398" s="59"/>
      <c r="AU398" s="59"/>
      <c r="AV398" s="59"/>
      <c r="AW398" s="59"/>
      <c r="AX398" s="59"/>
      <c r="AY398" s="59"/>
      <c r="AZ398" s="59"/>
      <c r="BA398" s="59"/>
      <c r="BB398" s="59"/>
      <c r="BC398" s="59"/>
      <c r="BD398" s="59"/>
      <c r="BE398" s="59"/>
      <c r="BF398" s="59"/>
      <c r="BG398" s="59"/>
      <c r="BH398" s="59"/>
      <c r="BI398" s="59"/>
      <c r="BJ398" s="59"/>
      <c r="BK398" s="59"/>
      <c r="BL398" s="59"/>
      <c r="BM398" s="59"/>
      <c r="BN398" s="59"/>
      <c r="BO398" s="59"/>
      <c r="BP398" s="59"/>
      <c r="BQ398" s="59"/>
      <c r="BR398" s="59"/>
      <c r="BS398" s="59"/>
      <c r="BT398" s="59"/>
      <c r="BU398" s="59"/>
      <c r="BV398" s="59"/>
      <c r="BW398" s="59"/>
      <c r="BX398" s="59"/>
      <c r="BY398" s="59"/>
      <c r="BZ398" s="59"/>
      <c r="CA398" s="59"/>
      <c r="CB398" s="59"/>
      <c r="CC398" s="59"/>
      <c r="CD398" s="59"/>
      <c r="CE398" s="59"/>
      <c r="CF398" s="59"/>
      <c r="CG398" s="59"/>
      <c r="CH398" s="59"/>
      <c r="CI398" s="28"/>
      <c r="CJ398" s="28"/>
      <c r="CK398" s="28"/>
      <c r="CL398" s="28"/>
      <c r="CM398" s="29" t="s">
        <v>8</v>
      </c>
      <c r="CN398" s="39"/>
      <c r="CO398" s="40"/>
      <c r="CP398" s="40"/>
      <c r="CQ398" s="40"/>
      <c r="CR398" s="40"/>
      <c r="CS398" s="40"/>
      <c r="CT398" s="40"/>
      <c r="CU398" s="40"/>
      <c r="CV398" s="40"/>
      <c r="CW398" s="40"/>
      <c r="CX398" s="40"/>
      <c r="CY398" s="40"/>
      <c r="CZ398" s="40"/>
      <c r="DA398" s="40"/>
      <c r="DB398" s="40"/>
      <c r="DC398" s="40"/>
      <c r="DD398" s="40"/>
      <c r="DE398" s="40"/>
      <c r="DF398" s="40"/>
      <c r="DG398" s="41"/>
    </row>
    <row r="399" spans="1:117" ht="12.75" collapsed="1" x14ac:dyDescent="0.2">
      <c r="A399" s="19" t="s">
        <v>373</v>
      </c>
      <c r="B399" s="19" t="s">
        <v>164</v>
      </c>
      <c r="C399" s="19"/>
      <c r="D399" s="20" t="s">
        <v>316</v>
      </c>
      <c r="E399" s="20">
        <v>6</v>
      </c>
      <c r="F399" s="20">
        <f>IF($C$4="",SUMIF(stock_on_hand!A:A,planner!A399,stock_on_hand!C:C),SUMIFS(stock_on_hand!C:C,stock_on_hand!A:A,planner!A399,stock_on_hand!E:E,$C$4))</f>
        <v>135</v>
      </c>
      <c r="G399" s="20"/>
      <c r="H399" s="20" t="s">
        <v>326</v>
      </c>
      <c r="I399" s="57">
        <f>IFERROR(HLOOKUP(I$188,bom!$2:$300,MATCH($A399,bom!$A:$A,0)-1,0),0)</f>
        <v>0</v>
      </c>
      <c r="J399" s="57">
        <f>IFERROR(HLOOKUP(J$188,bom!$2:$300,MATCH($A399,bom!$A:$A,0)-1,0),0)</f>
        <v>0</v>
      </c>
      <c r="K399" s="57">
        <f>IFERROR(HLOOKUP(K$188,bom!$2:$300,MATCH($A399,bom!$A:$A,0)-1,0),0)</f>
        <v>0</v>
      </c>
      <c r="L399" s="57">
        <f>IFERROR(HLOOKUP(L$188,bom!$2:$300,MATCH($A399,bom!$A:$A,0)-1,0),0)</f>
        <v>0</v>
      </c>
      <c r="M399" s="57">
        <f>IFERROR(HLOOKUP(M$188,bom!$2:$300,MATCH($A399,bom!$A:$A,0)-1,0),0)</f>
        <v>0</v>
      </c>
      <c r="N399" s="57">
        <f>IFERROR(HLOOKUP(N$188,bom!$2:$300,MATCH($A399,bom!$A:$A,0)-1,0),0)</f>
        <v>0</v>
      </c>
      <c r="O399" s="57">
        <f>IFERROR(HLOOKUP(O$188,bom!$2:$300,MATCH($A399,bom!$A:$A,0)-1,0),0)</f>
        <v>0</v>
      </c>
      <c r="P399" s="57">
        <f>IFERROR(HLOOKUP(P$188,bom!$2:$300,MATCH($A399,bom!$A:$A,0)-1,0),0)</f>
        <v>0</v>
      </c>
      <c r="Q399" s="57">
        <f>IFERROR(HLOOKUP(Q$188,bom!$2:$300,MATCH($A399,bom!$A:$A,0)-1,0),0)</f>
        <v>0</v>
      </c>
      <c r="R399" s="57">
        <f>IFERROR(HLOOKUP(R$188,bom!$2:$300,MATCH($A399,bom!$A:$A,0)-1,0),0)</f>
        <v>0</v>
      </c>
      <c r="S399" s="57">
        <f>IFERROR(HLOOKUP(S$188,bom!$2:$300,MATCH($A399,bom!$A:$A,0)-1,0),0)</f>
        <v>0</v>
      </c>
      <c r="T399" s="57">
        <f>IFERROR(HLOOKUP(T$188,bom!$2:$300,MATCH($A399,bom!$A:$A,0)-1,0),0)</f>
        <v>0</v>
      </c>
      <c r="U399" s="57">
        <f>IFERROR(HLOOKUP(U$188,bom!$2:$300,MATCH($A399,bom!$A:$A,0)-1,0),0)</f>
        <v>0</v>
      </c>
      <c r="V399" s="57">
        <f>IFERROR(HLOOKUP(V$188,bom!$2:$300,MATCH($A399,bom!$A:$A,0)-1,0),0)</f>
        <v>0</v>
      </c>
      <c r="W399" s="57">
        <f>IFERROR(HLOOKUP(W$188,bom!$2:$300,MATCH($A399,bom!$A:$A,0)-1,0),0)</f>
        <v>0</v>
      </c>
      <c r="X399" s="57">
        <f>IFERROR(HLOOKUP(X$188,bom!$2:$300,MATCH($A399,bom!$A:$A,0)-1,0),0)</f>
        <v>0</v>
      </c>
      <c r="Y399" s="57">
        <f>IFERROR(HLOOKUP(Y$188,bom!$2:$300,MATCH($A399,bom!$A:$A,0)-1,0),0)</f>
        <v>0</v>
      </c>
      <c r="Z399" s="57">
        <f>IFERROR(HLOOKUP(Z$188,bom!$2:$300,MATCH($A399,bom!$A:$A,0)-1,0),0)</f>
        <v>0</v>
      </c>
      <c r="AA399" s="57">
        <f>IFERROR(HLOOKUP(AA$188,bom!$2:$300,MATCH($A399,bom!$A:$A,0)-1,0),0)</f>
        <v>0</v>
      </c>
      <c r="AB399" s="57">
        <f>IFERROR(HLOOKUP(AB$188,bom!$2:$300,MATCH($A399,bom!$A:$A,0)-1,0),0)</f>
        <v>0</v>
      </c>
      <c r="AC399" s="57">
        <f>IFERROR(HLOOKUP(AC$188,bom!$2:$300,MATCH($A399,bom!$A:$A,0)-1,0),0)</f>
        <v>0</v>
      </c>
      <c r="AD399" s="57">
        <f>IFERROR(HLOOKUP(AD$188,bom!$2:$300,MATCH($A399,bom!$A:$A,0)-1,0),0)</f>
        <v>0</v>
      </c>
      <c r="AE399" s="57">
        <f>IFERROR(HLOOKUP(AE$188,bom!$2:$300,MATCH($A399,bom!$A:$A,0)-1,0),0)</f>
        <v>0</v>
      </c>
      <c r="AF399" s="57">
        <f>IFERROR(HLOOKUP(AF$188,bom!$2:$300,MATCH($A399,bom!$A:$A,0)-1,0),0)</f>
        <v>0</v>
      </c>
      <c r="AG399" s="57">
        <f>IFERROR(HLOOKUP(AG$188,bom!$2:$300,MATCH($A399,bom!$A:$A,0)-1,0),0)</f>
        <v>0</v>
      </c>
      <c r="AH399" s="57">
        <f>IFERROR(HLOOKUP(AH$188,bom!$2:$300,MATCH($A399,bom!$A:$A,0)-1,0),0)</f>
        <v>0</v>
      </c>
      <c r="AI399" s="57">
        <f>IFERROR(HLOOKUP(AI$188,bom!$2:$300,MATCH($A399,bom!$A:$A,0)-1,0),0)</f>
        <v>0</v>
      </c>
      <c r="AJ399" s="57">
        <f>IFERROR(HLOOKUP(AJ$188,bom!$2:$300,MATCH($A399,bom!$A:$A,0)-1,0),0)</f>
        <v>0</v>
      </c>
      <c r="AK399" s="57">
        <f>IFERROR(HLOOKUP(AK$188,bom!$2:$300,MATCH($A399,bom!$A:$A,0)-1,0),0)</f>
        <v>0</v>
      </c>
      <c r="AL399" s="57">
        <f>IFERROR(HLOOKUP(AL$188,bom!$2:$300,MATCH($A399,bom!$A:$A,0)-1,0),0)</f>
        <v>0</v>
      </c>
      <c r="AM399" s="57">
        <f>IFERROR(HLOOKUP(AM$188,bom!$2:$300,MATCH($A399,bom!$A:$A,0)-1,0),0)</f>
        <v>0</v>
      </c>
      <c r="AN399" s="57">
        <f>IFERROR(HLOOKUP(AN$188,bom!$2:$300,MATCH($A399,bom!$A:$A,0)-1,0),0)</f>
        <v>0</v>
      </c>
      <c r="AO399" s="57">
        <f>IFERROR(HLOOKUP(AO$188,bom!$2:$300,MATCH($A399,bom!$A:$A,0)-1,0),0)</f>
        <v>0</v>
      </c>
      <c r="AP399" s="57">
        <f>IFERROR(HLOOKUP(AP$188,bom!$2:$300,MATCH($A399,bom!$A:$A,0)-1,0),0)</f>
        <v>0</v>
      </c>
      <c r="AQ399" s="57">
        <f>IFERROR(HLOOKUP(AQ$188,bom!$2:$300,MATCH($A399,bom!$A:$A,0)-1,0),0)</f>
        <v>0</v>
      </c>
      <c r="AR399" s="57">
        <f>IFERROR(HLOOKUP(AR$188,bom!$2:$300,MATCH($A399,bom!$A:$A,0)-1,0),0)</f>
        <v>0</v>
      </c>
      <c r="AS399" s="57">
        <f>IFERROR(HLOOKUP(AS$188,bom!$2:$300,MATCH($A399,bom!$A:$A,0)-1,0),0)</f>
        <v>0</v>
      </c>
      <c r="AT399" s="57">
        <f>IFERROR(HLOOKUP(AT$188,bom!$2:$300,MATCH($A399,bom!$A:$A,0)-1,0),0)</f>
        <v>0</v>
      </c>
      <c r="AU399" s="57">
        <f>IFERROR(HLOOKUP(AU$188,bom!$2:$300,MATCH($A399,bom!$A:$A,0)-1,0),0)</f>
        <v>0</v>
      </c>
      <c r="AV399" s="57">
        <f>IFERROR(HLOOKUP(AV$188,bom!$2:$300,MATCH($A399,bom!$A:$A,0)-1,0),0)</f>
        <v>0</v>
      </c>
      <c r="AW399" s="57">
        <f>IFERROR(HLOOKUP(AW$188,bom!$2:$300,MATCH($A399,bom!$A:$A,0)-1,0),0)</f>
        <v>0</v>
      </c>
      <c r="AX399" s="57">
        <f>IFERROR(HLOOKUP(AX$188,bom!$2:$300,MATCH($A399,bom!$A:$A,0)-1,0),0)</f>
        <v>0</v>
      </c>
      <c r="AY399" s="57">
        <f>IFERROR(HLOOKUP(AY$188,bom!$2:$300,MATCH($A399,bom!$A:$A,0)-1,0),0)</f>
        <v>0</v>
      </c>
      <c r="AZ399" s="57">
        <f>IFERROR(HLOOKUP(AZ$188,bom!$2:$300,MATCH($A399,bom!$A:$A,0)-1,0),0)</f>
        <v>0</v>
      </c>
      <c r="BA399" s="57">
        <f>IFERROR(HLOOKUP(BA$188,bom!$2:$300,MATCH($A399,bom!$A:$A,0)-1,0),0)</f>
        <v>0</v>
      </c>
      <c r="BB399" s="57">
        <f>IFERROR(HLOOKUP(BB$188,bom!$2:$300,MATCH($A399,bom!$A:$A,0)-1,0),0)</f>
        <v>0</v>
      </c>
      <c r="BC399" s="57">
        <f>IFERROR(HLOOKUP(BC$188,bom!$2:$300,MATCH($A399,bom!$A:$A,0)-1,0),0)</f>
        <v>0</v>
      </c>
      <c r="BD399" s="57">
        <f>IFERROR(HLOOKUP(BD$188,bom!$2:$300,MATCH($A399,bom!$A:$A,0)-1,0),0)</f>
        <v>0</v>
      </c>
      <c r="BE399" s="57">
        <f>IFERROR(HLOOKUP(BE$188,bom!$2:$300,MATCH($A399,bom!$A:$A,0)-1,0),0)</f>
        <v>0</v>
      </c>
      <c r="BF399" s="57">
        <f>IFERROR(HLOOKUP(BF$188,bom!$2:$300,MATCH($A399,bom!$A:$A,0)-1,0),0)</f>
        <v>0</v>
      </c>
      <c r="BG399" s="57">
        <f>IFERROR(HLOOKUP(BG$188,bom!$2:$300,MATCH($A399,bom!$A:$A,0)-1,0),0)</f>
        <v>0</v>
      </c>
      <c r="BH399" s="57">
        <f>IFERROR(HLOOKUP(BH$188,bom!$2:$300,MATCH($A399,bom!$A:$A,0)-1,0),0)</f>
        <v>0</v>
      </c>
      <c r="BI399" s="57">
        <f>IFERROR(HLOOKUP(BI$188,bom!$2:$300,MATCH($A399,bom!$A:$A,0)-1,0),0)</f>
        <v>0</v>
      </c>
      <c r="BJ399" s="57">
        <f>IFERROR(HLOOKUP(BJ$188,bom!$2:$300,MATCH($A399,bom!$A:$A,0)-1,0),0)</f>
        <v>0</v>
      </c>
      <c r="BK399" s="57">
        <f>IFERROR(HLOOKUP(BK$188,bom!$2:$300,MATCH($A399,bom!$A:$A,0)-1,0),0)</f>
        <v>0</v>
      </c>
      <c r="BL399" s="57">
        <f>IFERROR(HLOOKUP(BL$188,bom!$2:$300,MATCH($A399,bom!$A:$A,0)-1,0),0)</f>
        <v>0</v>
      </c>
      <c r="BM399" s="57">
        <f>IFERROR(HLOOKUP(BM$188,bom!$2:$300,MATCH($A399,bom!$A:$A,0)-1,0),0)</f>
        <v>0</v>
      </c>
      <c r="BN399" s="57">
        <f>IFERROR(HLOOKUP(BN$188,bom!$2:$300,MATCH($A399,bom!$A:$A,0)-1,0),0)</f>
        <v>0</v>
      </c>
      <c r="BO399" s="57">
        <f>IFERROR(HLOOKUP(BO$188,bom!$2:$300,MATCH($A399,bom!$A:$A,0)-1,0),0)</f>
        <v>0</v>
      </c>
      <c r="BP399" s="57">
        <f>IFERROR(HLOOKUP(BP$188,bom!$2:$300,MATCH($A399,bom!$A:$A,0)-1,0),0)</f>
        <v>0</v>
      </c>
      <c r="BQ399" s="57">
        <f>IFERROR(HLOOKUP(BQ$188,bom!$2:$300,MATCH($A399,bom!$A:$A,0)-1,0),0)</f>
        <v>0</v>
      </c>
      <c r="BR399" s="57">
        <f>IFERROR(HLOOKUP(BR$188,bom!$2:$300,MATCH($A399,bom!$A:$A,0)-1,0),0)</f>
        <v>0</v>
      </c>
      <c r="BS399" s="57">
        <f>IFERROR(HLOOKUP(BS$188,bom!$2:$300,MATCH($A399,bom!$A:$A,0)-1,0),0)</f>
        <v>0</v>
      </c>
      <c r="BT399" s="57">
        <f>IFERROR(HLOOKUP(BT$188,bom!$2:$300,MATCH($A399,bom!$A:$A,0)-1,0),0)</f>
        <v>0</v>
      </c>
      <c r="BU399" s="57">
        <f>IFERROR(HLOOKUP(BU$188,bom!$2:$300,MATCH($A399,bom!$A:$A,0)-1,0),0)</f>
        <v>0</v>
      </c>
      <c r="BV399" s="57">
        <f>IFERROR(HLOOKUP(BV$188,bom!$2:$300,MATCH($A399,bom!$A:$A,0)-1,0),0)</f>
        <v>0</v>
      </c>
      <c r="BW399" s="57">
        <f>IFERROR(HLOOKUP(BW$188,bom!$2:$300,MATCH($A399,bom!$A:$A,0)-1,0),0)</f>
        <v>0</v>
      </c>
      <c r="BX399" s="57">
        <f>IFERROR(HLOOKUP(BX$188,bom!$2:$300,MATCH($A399,bom!$A:$A,0)-1,0),0)</f>
        <v>0</v>
      </c>
      <c r="BY399" s="57">
        <f>IFERROR(HLOOKUP(BY$188,bom!$2:$300,MATCH($A399,bom!$A:$A,0)-1,0),0)</f>
        <v>0</v>
      </c>
      <c r="BZ399" s="57">
        <f>IFERROR(HLOOKUP(BZ$188,bom!$2:$300,MATCH($A399,bom!$A:$A,0)-1,0),0)</f>
        <v>0</v>
      </c>
      <c r="CA399" s="57">
        <f>IFERROR(HLOOKUP(CA$188,bom!$2:$300,MATCH($A399,bom!$A:$A,0)-1,0),0)</f>
        <v>0</v>
      </c>
      <c r="CB399" s="57">
        <f>IFERROR(HLOOKUP(CB$188,bom!$2:$300,MATCH($A399,bom!$A:$A,0)-1,0),0)</f>
        <v>0</v>
      </c>
      <c r="CC399" s="57">
        <f>IFERROR(HLOOKUP(CC$188,bom!$2:$300,MATCH($A399,bom!$A:$A,0)-1,0),0)</f>
        <v>0</v>
      </c>
      <c r="CD399" s="57">
        <f>IFERROR(HLOOKUP(CD$188,bom!$2:$300,MATCH($A399,bom!$A:$A,0)-1,0),0)</f>
        <v>0</v>
      </c>
      <c r="CE399" s="57">
        <f>IFERROR(HLOOKUP(CE$188,bom!$2:$300,MATCH($A399,bom!$A:$A,0)-1,0),0)</f>
        <v>0</v>
      </c>
      <c r="CF399" s="57">
        <f>IFERROR(HLOOKUP(CF$188,bom!$2:$300,MATCH($A399,bom!$A:$A,0)-1,0),0)</f>
        <v>0</v>
      </c>
      <c r="CG399" s="57">
        <f>IFERROR(HLOOKUP(CG$188,bom!$2:$300,MATCH($A399,bom!$A:$A,0)-1,0),0)</f>
        <v>0</v>
      </c>
      <c r="CH399" s="57">
        <f>IFERROR(HLOOKUP(CH$188,bom!$2:$300,MATCH($A399,bom!$A:$A,0)-1,0),0)</f>
        <v>0</v>
      </c>
      <c r="CI399" s="20"/>
      <c r="CJ399" s="20"/>
      <c r="CK399" s="20"/>
      <c r="CL399" s="20"/>
      <c r="CM399" s="32" t="str">
        <f t="shared" ref="CM399" si="2833">IF(G399&gt;0,IF(CN399&lt;(0.8*G399),"WARNING!!!",IF(CN399&lt;G399,"ORDER","OK")),IF((VLOOKUP(A399,A:DG,91+E399,0))&lt;0,"WARNING!!!",IF((VLOOKUP(A399,A:DG,91+ROUND(1.25*E399,0),0))&lt;0,"ORDER","OK")))</f>
        <v>OK</v>
      </c>
      <c r="CN399" s="33">
        <f t="shared" ref="CN399" si="2834">F399-CN400+CN401</f>
        <v>135</v>
      </c>
      <c r="CO399" s="34">
        <f t="shared" ref="CO399" si="2835">CN399-CO400+CO401</f>
        <v>135</v>
      </c>
      <c r="CP399" s="34">
        <f t="shared" ref="CP399" si="2836">CO399-CP400+CP401</f>
        <v>135</v>
      </c>
      <c r="CQ399" s="34">
        <f t="shared" ref="CQ399" si="2837">CP399-CQ400+CQ401</f>
        <v>135</v>
      </c>
      <c r="CR399" s="34">
        <f t="shared" ref="CR399" si="2838">CQ399-CR400+CR401</f>
        <v>135</v>
      </c>
      <c r="CS399" s="34">
        <f t="shared" ref="CS399" si="2839">CR399-CS400+CS401</f>
        <v>135</v>
      </c>
      <c r="CT399" s="34">
        <f t="shared" ref="CT399" si="2840">CS399-CT400+CT401</f>
        <v>135</v>
      </c>
      <c r="CU399" s="34">
        <f t="shared" ref="CU399" si="2841">CT399-CU400+CU401</f>
        <v>135</v>
      </c>
      <c r="CV399" s="34">
        <f t="shared" ref="CV399" si="2842">CU399-CV400+CV401</f>
        <v>135</v>
      </c>
      <c r="CW399" s="34">
        <f t="shared" ref="CW399" si="2843">CV399-CW400+CW401</f>
        <v>135</v>
      </c>
      <c r="CX399" s="34">
        <f t="shared" ref="CX399" si="2844">CW399-CX400+CX401</f>
        <v>135</v>
      </c>
      <c r="CY399" s="34">
        <f t="shared" ref="CY399" si="2845">CX399-CY400+CY401</f>
        <v>135</v>
      </c>
      <c r="CZ399" s="34">
        <f t="shared" ref="CZ399" si="2846">CY399-CZ400+CZ401</f>
        <v>135</v>
      </c>
      <c r="DA399" s="34">
        <f t="shared" ref="DA399" si="2847">CZ399-DA400+DA401</f>
        <v>135</v>
      </c>
      <c r="DB399" s="34">
        <f t="shared" ref="DB399" si="2848">DA399-DB400+DB401</f>
        <v>135</v>
      </c>
      <c r="DC399" s="34">
        <f t="shared" ref="DC399" si="2849">DB399-DC400+DC401</f>
        <v>135</v>
      </c>
      <c r="DD399" s="34">
        <f t="shared" ref="DD399" si="2850">DC399-DD400+DD401</f>
        <v>135</v>
      </c>
      <c r="DE399" s="34">
        <f t="shared" ref="DE399" si="2851">DD399-DE400+DE401</f>
        <v>135</v>
      </c>
      <c r="DF399" s="34">
        <f t="shared" ref="DF399" si="2852">DE399-DF400+DF401</f>
        <v>135</v>
      </c>
      <c r="DG399" s="35">
        <f t="shared" ref="DG399" si="2853">DF399-DG400+DG401</f>
        <v>135</v>
      </c>
      <c r="DM399" s="21"/>
    </row>
    <row r="400" spans="1:117" ht="12.75" hidden="1" outlineLevel="1" x14ac:dyDescent="0.2">
      <c r="A400" s="22"/>
      <c r="B400" s="23"/>
      <c r="C400" s="23"/>
      <c r="D400" s="24"/>
      <c r="E400" s="24"/>
      <c r="F400" s="24"/>
      <c r="G400" s="24"/>
      <c r="H400" s="24"/>
      <c r="I400" s="58"/>
      <c r="J400" s="58"/>
      <c r="K400" s="58"/>
      <c r="L400" s="58"/>
      <c r="M400" s="58"/>
      <c r="N400" s="58"/>
      <c r="O400" s="58"/>
      <c r="P400" s="58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  <c r="AG400" s="58"/>
      <c r="AH400" s="58"/>
      <c r="AI400" s="58"/>
      <c r="AJ400" s="58"/>
      <c r="AK400" s="58"/>
      <c r="AL400" s="58"/>
      <c r="AM400" s="58"/>
      <c r="AN400" s="58"/>
      <c r="AO400" s="58"/>
      <c r="AP400" s="58"/>
      <c r="AQ400" s="58"/>
      <c r="AR400" s="58"/>
      <c r="AS400" s="58"/>
      <c r="AT400" s="58"/>
      <c r="AU400" s="58"/>
      <c r="AV400" s="58"/>
      <c r="AW400" s="58"/>
      <c r="AX400" s="58"/>
      <c r="AY400" s="58"/>
      <c r="AZ400" s="58"/>
      <c r="BA400" s="58"/>
      <c r="BB400" s="58"/>
      <c r="BC400" s="58"/>
      <c r="BD400" s="58"/>
      <c r="BE400" s="58"/>
      <c r="BF400" s="58"/>
      <c r="BG400" s="58"/>
      <c r="BH400" s="58"/>
      <c r="BI400" s="58"/>
      <c r="BJ400" s="58"/>
      <c r="BK400" s="58"/>
      <c r="BL400" s="58"/>
      <c r="BM400" s="58"/>
      <c r="BN400" s="58"/>
      <c r="BO400" s="58"/>
      <c r="BP400" s="58"/>
      <c r="BQ400" s="58"/>
      <c r="BR400" s="58"/>
      <c r="BS400" s="58"/>
      <c r="BT400" s="58"/>
      <c r="BU400" s="58"/>
      <c r="BV400" s="58"/>
      <c r="BW400" s="58"/>
      <c r="BX400" s="58"/>
      <c r="BY400" s="58"/>
      <c r="BZ400" s="58"/>
      <c r="CA400" s="58"/>
      <c r="CB400" s="58"/>
      <c r="CC400" s="58"/>
      <c r="CD400" s="58"/>
      <c r="CE400" s="58"/>
      <c r="CF400" s="58"/>
      <c r="CG400" s="58"/>
      <c r="CH400" s="58"/>
      <c r="CI400" s="24"/>
      <c r="CJ400" s="24"/>
      <c r="CK400" s="24"/>
      <c r="CL400" s="24"/>
      <c r="CM400" s="25" t="s">
        <v>7</v>
      </c>
      <c r="CN400" s="36">
        <f t="shared" ref="CN400" si="2854">$I399*CN$3+$J399*CN$4+$K399*CN$5+$L399*CN$6+$M399*CN$7+$N399*CN$8+$O399*CN$9+$P399*CN$10+$Q399*CN$11+$R399*CN$12+$S399*CN$13+$T399*CN$14+$U399*CN$15+$V399*CN$16+$W399*CN$17+$X399*CN$18+$Y399*CN$19+$Z399*CN$20+$AA399*CN$21+$AB399*CN$22+$AC399*CN$23+$AD399*CN$24+$AE399*CN$25+$AF399*CN$26+$AG399*CN$27+$AH399*CN$28+$AI399*CN$29+$AJ399*CN$30+$AK399*CN$31+$AL399*CN$32+$AM399*CN$33+$AN399*CN$34+$AO399*CN$35+$AP399*CN$36+$AQ399*CN$37+$AR399*CN$38+$AS399*CN$39+$AT399*CN$40+$AU399*CN$41+$AV399*CN$42+$AW399*CN$43+$AX399*CN$44+$AY399*CN$45+$AZ399*CN$46+$BA399*CN$47+$BB399*CN$48+$BC399*CN$49+$BD399*CN$50+$BE399*CN$51+$BF399*CN$52+$BG399*CN$53+$BH399*CN$54+$BI399*CN$55+$BJ399*CN$56+$BK399*CN$57+$BL399*CN$58+$BM399*CN$59+$BN399*CN$60+$BO399*CN$61+$BP399*CN$62+$BQ399*CN$63+$BR399*CN$64+$BS399*CN$65+$BT399*CN$66+$BU399*CN$67+$BV399*CN$68+$BW399*CN$69+$BX399*CN$70+$BY399*CN$71+$BZ399*CN$72+$CA399*CN$73+$CB399*CN$74+$CC399*CN$75+$CD399*CN$76+$CE399*CN$77+$CF399*CN$78+$CG399*CN$79+$CH399*CN$80</f>
        <v>0</v>
      </c>
      <c r="CO400" s="37">
        <f t="shared" ref="CO400" si="2855">$I399*CO$3+$J399*CO$4+$K399*CO$5+$L399*CO$6+$M399*CO$7+$N399*CO$8+$O399*CO$9+$P399*CO$10+$Q399*CO$11+$R399*CO$12+$S399*CO$13+$T399*CO$14+$U399*CO$15+$V399*CO$16+$W399*CO$17+$X399*CO$18+$Y399*CO$19+$Z399*CO$20+$AA399*CO$21+$AB399*CO$22+$AC399*CO$23+$AD399*CO$24+$AE399*CO$25+$AF399*CO$26+$AG399*CO$27+$AH399*CO$28+$AI399*CO$29+$AJ399*CO$30+$AK399*CO$31+$AL399*CO$32+$AM399*CO$33+$AN399*CO$34+$AO399*CO$35+$AP399*CO$36+$AQ399*CO$37+$AR399*CO$38+$AS399*CO$39+$AT399*CO$40+$AU399*CO$41+$AV399*CO$42+$AW399*CO$43+$AX399*CO$44+$AY399*CO$45+$AZ399*CO$46+$BA399*CO$47+$BB399*CO$48+$BC399*CO$49+$BD399*CO$50+$BE399*CO$51+$BF399*CO$52+$BG399*CO$53+$BH399*CO$54+$BI399*CO$55+$BJ399*CO$56+$BK399*CO$57+$BL399*CO$58+$BM399*CO$59+$BN399*CO$60+$BO399*CO$61+$BP399*CO$62+$BQ399*CO$63+$BR399*CO$64+$BS399*CO$65+$BT399*CO$66+$BU399*CO$67+$BV399*CO$68+$BW399*CO$69+$BX399*CO$70+$BY399*CO$71+$BZ399*CO$72+$CA399*CO$73+$CB399*CO$74+$CC399*CO$75+$CD399*CO$76+$CE399*CO$77+$CF399*CO$78+$CG399*CO$79+$CH399*CO$80</f>
        <v>0</v>
      </c>
      <c r="CP400" s="37">
        <f t="shared" ref="CP400" si="2856">$I399*CP$3+$J399*CP$4+$K399*CP$5+$L399*CP$6+$M399*CP$7+$N399*CP$8+$O399*CP$9+$P399*CP$10+$Q399*CP$11+$R399*CP$12+$S399*CP$13+$T399*CP$14+$U399*CP$15+$V399*CP$16+$W399*CP$17+$X399*CP$18+$Y399*CP$19+$Z399*CP$20+$AA399*CP$21+$AB399*CP$22+$AC399*CP$23+$AD399*CP$24+$AE399*CP$25+$AF399*CP$26+$AG399*CP$27+$AH399*CP$28+$AI399*CP$29+$AJ399*CP$30+$AK399*CP$31+$AL399*CP$32+$AM399*CP$33+$AN399*CP$34+$AO399*CP$35+$AP399*CP$36+$AQ399*CP$37+$AR399*CP$38+$AS399*CP$39+$AT399*CP$40+$AU399*CP$41+$AV399*CP$42+$AW399*CP$43+$AX399*CP$44+$AY399*CP$45+$AZ399*CP$46+$BA399*CP$47+$BB399*CP$48+$BC399*CP$49+$BD399*CP$50+$BE399*CP$51+$BF399*CP$52+$BG399*CP$53+$BH399*CP$54+$BI399*CP$55+$BJ399*CP$56+$BK399*CP$57+$BL399*CP$58+$BM399*CP$59+$BN399*CP$60+$BO399*CP$61+$BP399*CP$62+$BQ399*CP$63+$BR399*CP$64+$BS399*CP$65+$BT399*CP$66+$BU399*CP$67+$BV399*CP$68+$BW399*CP$69+$BX399*CP$70+$BY399*CP$71+$BZ399*CP$72+$CA399*CP$73+$CB399*CP$74+$CC399*CP$75+$CD399*CP$76+$CE399*CP$77+$CF399*CP$78+$CG399*CP$79+$CH399*CP$80</f>
        <v>0</v>
      </c>
      <c r="CQ400" s="37">
        <f t="shared" ref="CQ400" si="2857">$I399*CQ$3+$J399*CQ$4+$K399*CQ$5+$L399*CQ$6+$M399*CQ$7+$N399*CQ$8+$O399*CQ$9+$P399*CQ$10+$Q399*CQ$11+$R399*CQ$12+$S399*CQ$13+$T399*CQ$14+$U399*CQ$15+$V399*CQ$16+$W399*CQ$17+$X399*CQ$18+$Y399*CQ$19+$Z399*CQ$20+$AA399*CQ$21+$AB399*CQ$22+$AC399*CQ$23+$AD399*CQ$24+$AE399*CQ$25+$AF399*CQ$26+$AG399*CQ$27+$AH399*CQ$28+$AI399*CQ$29+$AJ399*CQ$30+$AK399*CQ$31+$AL399*CQ$32+$AM399*CQ$33+$AN399*CQ$34+$AO399*CQ$35+$AP399*CQ$36+$AQ399*CQ$37+$AR399*CQ$38+$AS399*CQ$39+$AT399*CQ$40+$AU399*CQ$41+$AV399*CQ$42+$AW399*CQ$43+$AX399*CQ$44+$AY399*CQ$45+$AZ399*CQ$46+$BA399*CQ$47+$BB399*CQ$48+$BC399*CQ$49+$BD399*CQ$50+$BE399*CQ$51+$BF399*CQ$52+$BG399*CQ$53+$BH399*CQ$54+$BI399*CQ$55+$BJ399*CQ$56+$BK399*CQ$57+$BL399*CQ$58+$BM399*CQ$59+$BN399*CQ$60+$BO399*CQ$61+$BP399*CQ$62+$BQ399*CQ$63+$BR399*CQ$64+$BS399*CQ$65+$BT399*CQ$66+$BU399*CQ$67+$BV399*CQ$68+$BW399*CQ$69+$BX399*CQ$70+$BY399*CQ$71+$BZ399*CQ$72+$CA399*CQ$73+$CB399*CQ$74+$CC399*CQ$75+$CD399*CQ$76+$CE399*CQ$77+$CF399*CQ$78+$CG399*CQ$79+$CH399*CQ$80</f>
        <v>0</v>
      </c>
      <c r="CR400" s="37">
        <f t="shared" ref="CR400" si="2858">$I399*CR$3+$J399*CR$4+$K399*CR$5+$L399*CR$6+$M399*CR$7+$N399*CR$8+$O399*CR$9+$P399*CR$10+$Q399*CR$11+$R399*CR$12+$S399*CR$13+$T399*CR$14+$U399*CR$15+$V399*CR$16+$W399*CR$17+$X399*CR$18+$Y399*CR$19+$Z399*CR$20+$AA399*CR$21+$AB399*CR$22+$AC399*CR$23+$AD399*CR$24+$AE399*CR$25+$AF399*CR$26+$AG399*CR$27+$AH399*CR$28+$AI399*CR$29+$AJ399*CR$30+$AK399*CR$31+$AL399*CR$32+$AM399*CR$33+$AN399*CR$34+$AO399*CR$35+$AP399*CR$36+$AQ399*CR$37+$AR399*CR$38+$AS399*CR$39+$AT399*CR$40+$AU399*CR$41+$AV399*CR$42+$AW399*CR$43+$AX399*CR$44+$AY399*CR$45+$AZ399*CR$46+$BA399*CR$47+$BB399*CR$48+$BC399*CR$49+$BD399*CR$50+$BE399*CR$51+$BF399*CR$52+$BG399*CR$53+$BH399*CR$54+$BI399*CR$55+$BJ399*CR$56+$BK399*CR$57+$BL399*CR$58+$BM399*CR$59+$BN399*CR$60+$BO399*CR$61+$BP399*CR$62+$BQ399*CR$63+$BR399*CR$64+$BS399*CR$65+$BT399*CR$66+$BU399*CR$67+$BV399*CR$68+$BW399*CR$69+$BX399*CR$70+$BY399*CR$71+$BZ399*CR$72+$CA399*CR$73+$CB399*CR$74+$CC399*CR$75+$CD399*CR$76+$CE399*CR$77+$CF399*CR$78+$CG399*CR$79+$CH399*CR$80</f>
        <v>0</v>
      </c>
      <c r="CS400" s="37">
        <f t="shared" ref="CS400" si="2859">$I399*CS$3+$J399*CS$4+$K399*CS$5+$L399*CS$6+$M399*CS$7+$N399*CS$8+$O399*CS$9+$P399*CS$10+$Q399*CS$11+$R399*CS$12+$S399*CS$13+$T399*CS$14+$U399*CS$15+$V399*CS$16+$W399*CS$17+$X399*CS$18+$Y399*CS$19+$Z399*CS$20+$AA399*CS$21+$AB399*CS$22+$AC399*CS$23+$AD399*CS$24+$AE399*CS$25+$AF399*CS$26+$AG399*CS$27+$AH399*CS$28+$AI399*CS$29+$AJ399*CS$30+$AK399*CS$31+$AL399*CS$32+$AM399*CS$33+$AN399*CS$34+$AO399*CS$35+$AP399*CS$36+$AQ399*CS$37+$AR399*CS$38+$AS399*CS$39+$AT399*CS$40+$AU399*CS$41+$AV399*CS$42+$AW399*CS$43+$AX399*CS$44+$AY399*CS$45+$AZ399*CS$46+$BA399*CS$47+$BB399*CS$48+$BC399*CS$49+$BD399*CS$50+$BE399*CS$51+$BF399*CS$52+$BG399*CS$53+$BH399*CS$54+$BI399*CS$55+$BJ399*CS$56+$BK399*CS$57+$BL399*CS$58+$BM399*CS$59+$BN399*CS$60+$BO399*CS$61+$BP399*CS$62+$BQ399*CS$63+$BR399*CS$64+$BS399*CS$65+$BT399*CS$66+$BU399*CS$67+$BV399*CS$68+$BW399*CS$69+$BX399*CS$70+$BY399*CS$71+$BZ399*CS$72+$CA399*CS$73+$CB399*CS$74+$CC399*CS$75+$CD399*CS$76+$CE399*CS$77+$CF399*CS$78+$CG399*CS$79+$CH399*CS$80</f>
        <v>0</v>
      </c>
      <c r="CT400" s="37">
        <f t="shared" ref="CT400" si="2860">$I399*CT$3+$J399*CT$4+$K399*CT$5+$L399*CT$6+$M399*CT$7+$N399*CT$8+$O399*CT$9+$P399*CT$10+$Q399*CT$11+$R399*CT$12+$S399*CT$13+$T399*CT$14+$U399*CT$15+$V399*CT$16+$W399*CT$17+$X399*CT$18+$Y399*CT$19+$Z399*CT$20+$AA399*CT$21+$AB399*CT$22+$AC399*CT$23+$AD399*CT$24+$AE399*CT$25+$AF399*CT$26+$AG399*CT$27+$AH399*CT$28+$AI399*CT$29+$AJ399*CT$30+$AK399*CT$31+$AL399*CT$32+$AM399*CT$33+$AN399*CT$34+$AO399*CT$35+$AP399*CT$36+$AQ399*CT$37+$AR399*CT$38+$AS399*CT$39+$AT399*CT$40+$AU399*CT$41+$AV399*CT$42+$AW399*CT$43+$AX399*CT$44+$AY399*CT$45+$AZ399*CT$46+$BA399*CT$47+$BB399*CT$48+$BC399*CT$49+$BD399*CT$50+$BE399*CT$51+$BF399*CT$52+$BG399*CT$53+$BH399*CT$54+$BI399*CT$55+$BJ399*CT$56+$BK399*CT$57+$BL399*CT$58+$BM399*CT$59+$BN399*CT$60+$BO399*CT$61+$BP399*CT$62+$BQ399*CT$63+$BR399*CT$64+$BS399*CT$65+$BT399*CT$66+$BU399*CT$67+$BV399*CT$68+$BW399*CT$69+$BX399*CT$70+$BY399*CT$71+$BZ399*CT$72+$CA399*CT$73+$CB399*CT$74+$CC399*CT$75+$CD399*CT$76+$CE399*CT$77+$CF399*CT$78+$CG399*CT$79+$CH399*CT$80</f>
        <v>0</v>
      </c>
      <c r="CU400" s="37">
        <f t="shared" ref="CU400" si="2861">$I399*CU$3+$J399*CU$4+$K399*CU$5+$L399*CU$6+$M399*CU$7+$N399*CU$8+$O399*CU$9+$P399*CU$10+$Q399*CU$11+$R399*CU$12+$S399*CU$13+$T399*CU$14+$U399*CU$15+$V399*CU$16+$W399*CU$17+$X399*CU$18+$Y399*CU$19+$Z399*CU$20+$AA399*CU$21+$AB399*CU$22+$AC399*CU$23+$AD399*CU$24+$AE399*CU$25+$AF399*CU$26+$AG399*CU$27+$AH399*CU$28+$AI399*CU$29+$AJ399*CU$30+$AK399*CU$31+$AL399*CU$32+$AM399*CU$33+$AN399*CU$34+$AO399*CU$35+$AP399*CU$36+$AQ399*CU$37+$AR399*CU$38+$AS399*CU$39+$AT399*CU$40+$AU399*CU$41+$AV399*CU$42+$AW399*CU$43+$AX399*CU$44+$AY399*CU$45+$AZ399*CU$46+$BA399*CU$47+$BB399*CU$48+$BC399*CU$49+$BD399*CU$50+$BE399*CU$51+$BF399*CU$52+$BG399*CU$53+$BH399*CU$54+$BI399*CU$55+$BJ399*CU$56+$BK399*CU$57+$BL399*CU$58+$BM399*CU$59+$BN399*CU$60+$BO399*CU$61+$BP399*CU$62+$BQ399*CU$63+$BR399*CU$64+$BS399*CU$65+$BT399*CU$66+$BU399*CU$67+$BV399*CU$68+$BW399*CU$69+$BX399*CU$70+$BY399*CU$71+$BZ399*CU$72+$CA399*CU$73+$CB399*CU$74+$CC399*CU$75+$CD399*CU$76+$CE399*CU$77+$CF399*CU$78+$CG399*CU$79+$CH399*CU$80</f>
        <v>0</v>
      </c>
      <c r="CV400" s="37">
        <f t="shared" ref="CV400" si="2862">$I399*CV$3+$J399*CV$4+$K399*CV$5+$L399*CV$6+$M399*CV$7+$N399*CV$8+$O399*CV$9+$P399*CV$10+$Q399*CV$11+$R399*CV$12+$S399*CV$13+$T399*CV$14+$U399*CV$15+$V399*CV$16+$W399*CV$17+$X399*CV$18+$Y399*CV$19+$Z399*CV$20+$AA399*CV$21+$AB399*CV$22+$AC399*CV$23+$AD399*CV$24+$AE399*CV$25+$AF399*CV$26+$AG399*CV$27+$AH399*CV$28+$AI399*CV$29+$AJ399*CV$30+$AK399*CV$31+$AL399*CV$32+$AM399*CV$33+$AN399*CV$34+$AO399*CV$35+$AP399*CV$36+$AQ399*CV$37+$AR399*CV$38+$AS399*CV$39+$AT399*CV$40+$AU399*CV$41+$AV399*CV$42+$AW399*CV$43+$AX399*CV$44+$AY399*CV$45+$AZ399*CV$46+$BA399*CV$47+$BB399*CV$48+$BC399*CV$49+$BD399*CV$50+$BE399*CV$51+$BF399*CV$52+$BG399*CV$53+$BH399*CV$54+$BI399*CV$55+$BJ399*CV$56+$BK399*CV$57+$BL399*CV$58+$BM399*CV$59+$BN399*CV$60+$BO399*CV$61+$BP399*CV$62+$BQ399*CV$63+$BR399*CV$64+$BS399*CV$65+$BT399*CV$66+$BU399*CV$67+$BV399*CV$68+$BW399*CV$69+$BX399*CV$70+$BY399*CV$71+$BZ399*CV$72+$CA399*CV$73+$CB399*CV$74+$CC399*CV$75+$CD399*CV$76+$CE399*CV$77+$CF399*CV$78+$CG399*CV$79+$CH399*CV$80</f>
        <v>0</v>
      </c>
      <c r="CW400" s="37">
        <f t="shared" ref="CW400" si="2863">$I399*CW$3+$J399*CW$4+$K399*CW$5+$L399*CW$6+$M399*CW$7+$N399*CW$8+$O399*CW$9+$P399*CW$10+$Q399*CW$11+$R399*CW$12+$S399*CW$13+$T399*CW$14+$U399*CW$15+$V399*CW$16+$W399*CW$17+$X399*CW$18+$Y399*CW$19+$Z399*CW$20+$AA399*CW$21+$AB399*CW$22+$AC399*CW$23+$AD399*CW$24+$AE399*CW$25+$AF399*CW$26+$AG399*CW$27+$AH399*CW$28+$AI399*CW$29+$AJ399*CW$30+$AK399*CW$31+$AL399*CW$32+$AM399*CW$33+$AN399*CW$34+$AO399*CW$35+$AP399*CW$36+$AQ399*CW$37+$AR399*CW$38+$AS399*CW$39+$AT399*CW$40+$AU399*CW$41+$AV399*CW$42+$AW399*CW$43+$AX399*CW$44+$AY399*CW$45+$AZ399*CW$46+$BA399*CW$47+$BB399*CW$48+$BC399*CW$49+$BD399*CW$50+$BE399*CW$51+$BF399*CW$52+$BG399*CW$53+$BH399*CW$54+$BI399*CW$55+$BJ399*CW$56+$BK399*CW$57+$BL399*CW$58+$BM399*CW$59+$BN399*CW$60+$BO399*CW$61+$BP399*CW$62+$BQ399*CW$63+$BR399*CW$64+$BS399*CW$65+$BT399*CW$66+$BU399*CW$67+$BV399*CW$68+$BW399*CW$69+$BX399*CW$70+$BY399*CW$71+$BZ399*CW$72+$CA399*CW$73+$CB399*CW$74+$CC399*CW$75+$CD399*CW$76+$CE399*CW$77+$CF399*CW$78+$CG399*CW$79+$CH399*CW$80</f>
        <v>0</v>
      </c>
      <c r="CX400" s="37">
        <f t="shared" ref="CX400" si="2864">$I399*CX$3+$J399*CX$4+$K399*CX$5+$L399*CX$6+$M399*CX$7+$N399*CX$8+$O399*CX$9+$P399*CX$10+$Q399*CX$11+$R399*CX$12+$S399*CX$13+$T399*CX$14+$U399*CX$15+$V399*CX$16+$W399*CX$17+$X399*CX$18+$Y399*CX$19+$Z399*CX$20+$AA399*CX$21+$AB399*CX$22+$AC399*CX$23+$AD399*CX$24+$AE399*CX$25+$AF399*CX$26+$AG399*CX$27+$AH399*CX$28+$AI399*CX$29+$AJ399*CX$30+$AK399*CX$31+$AL399*CX$32+$AM399*CX$33+$AN399*CX$34+$AO399*CX$35+$AP399*CX$36+$AQ399*CX$37+$AR399*CX$38+$AS399*CX$39+$AT399*CX$40+$AU399*CX$41+$AV399*CX$42+$AW399*CX$43+$AX399*CX$44+$AY399*CX$45+$AZ399*CX$46+$BA399*CX$47+$BB399*CX$48+$BC399*CX$49+$BD399*CX$50+$BE399*CX$51+$BF399*CX$52+$BG399*CX$53+$BH399*CX$54+$BI399*CX$55+$BJ399*CX$56+$BK399*CX$57+$BL399*CX$58+$BM399*CX$59+$BN399*CX$60+$BO399*CX$61+$BP399*CX$62+$BQ399*CX$63+$BR399*CX$64+$BS399*CX$65+$BT399*CX$66+$BU399*CX$67+$BV399*CX$68+$BW399*CX$69+$BX399*CX$70+$BY399*CX$71+$BZ399*CX$72+$CA399*CX$73+$CB399*CX$74+$CC399*CX$75+$CD399*CX$76+$CE399*CX$77+$CF399*CX$78+$CG399*CX$79+$CH399*CX$80</f>
        <v>0</v>
      </c>
      <c r="CY400" s="37">
        <f t="shared" ref="CY400" si="2865">$I399*CY$3+$J399*CY$4+$K399*CY$5+$L399*CY$6+$M399*CY$7+$N399*CY$8+$O399*CY$9+$P399*CY$10+$Q399*CY$11+$R399*CY$12+$S399*CY$13+$T399*CY$14+$U399*CY$15+$V399*CY$16+$W399*CY$17+$X399*CY$18+$Y399*CY$19+$Z399*CY$20+$AA399*CY$21+$AB399*CY$22+$AC399*CY$23+$AD399*CY$24+$AE399*CY$25+$AF399*CY$26+$AG399*CY$27+$AH399*CY$28+$AI399*CY$29+$AJ399*CY$30+$AK399*CY$31+$AL399*CY$32+$AM399*CY$33+$AN399*CY$34+$AO399*CY$35+$AP399*CY$36+$AQ399*CY$37+$AR399*CY$38+$AS399*CY$39+$AT399*CY$40+$AU399*CY$41+$AV399*CY$42+$AW399*CY$43+$AX399*CY$44+$AY399*CY$45+$AZ399*CY$46+$BA399*CY$47+$BB399*CY$48+$BC399*CY$49+$BD399*CY$50+$BE399*CY$51+$BF399*CY$52+$BG399*CY$53+$BH399*CY$54+$BI399*CY$55+$BJ399*CY$56+$BK399*CY$57+$BL399*CY$58+$BM399*CY$59+$BN399*CY$60+$BO399*CY$61+$BP399*CY$62+$BQ399*CY$63+$BR399*CY$64+$BS399*CY$65+$BT399*CY$66+$BU399*CY$67+$BV399*CY$68+$BW399*CY$69+$BX399*CY$70+$BY399*CY$71+$BZ399*CY$72+$CA399*CY$73+$CB399*CY$74+$CC399*CY$75+$CD399*CY$76+$CE399*CY$77+$CF399*CY$78+$CG399*CY$79+$CH399*CY$80</f>
        <v>0</v>
      </c>
      <c r="CZ400" s="37">
        <f t="shared" ref="CZ400" si="2866">$I399*CZ$3+$J399*CZ$4+$K399*CZ$5+$L399*CZ$6+$M399*CZ$7+$N399*CZ$8+$O399*CZ$9+$P399*CZ$10+$Q399*CZ$11+$R399*CZ$12+$S399*CZ$13+$T399*CZ$14+$U399*CZ$15+$V399*CZ$16+$W399*CZ$17+$X399*CZ$18+$Y399*CZ$19+$Z399*CZ$20+$AA399*CZ$21+$AB399*CZ$22+$AC399*CZ$23+$AD399*CZ$24+$AE399*CZ$25+$AF399*CZ$26+$AG399*CZ$27+$AH399*CZ$28+$AI399*CZ$29+$AJ399*CZ$30+$AK399*CZ$31+$AL399*CZ$32+$AM399*CZ$33+$AN399*CZ$34+$AO399*CZ$35+$AP399*CZ$36+$AQ399*CZ$37+$AR399*CZ$38+$AS399*CZ$39+$AT399*CZ$40+$AU399*CZ$41+$AV399*CZ$42+$AW399*CZ$43+$AX399*CZ$44+$AY399*CZ$45+$AZ399*CZ$46+$BA399*CZ$47+$BB399*CZ$48+$BC399*CZ$49+$BD399*CZ$50+$BE399*CZ$51+$BF399*CZ$52+$BG399*CZ$53+$BH399*CZ$54+$BI399*CZ$55+$BJ399*CZ$56+$BK399*CZ$57+$BL399*CZ$58+$BM399*CZ$59+$BN399*CZ$60+$BO399*CZ$61+$BP399*CZ$62+$BQ399*CZ$63+$BR399*CZ$64+$BS399*CZ$65+$BT399*CZ$66+$BU399*CZ$67+$BV399*CZ$68+$BW399*CZ$69+$BX399*CZ$70+$BY399*CZ$71+$BZ399*CZ$72+$CA399*CZ$73+$CB399*CZ$74+$CC399*CZ$75+$CD399*CZ$76+$CE399*CZ$77+$CF399*CZ$78+$CG399*CZ$79+$CH399*CZ$80</f>
        <v>0</v>
      </c>
      <c r="DA400" s="37">
        <f t="shared" ref="DA400" si="2867">$I399*DA$3+$J399*DA$4+$K399*DA$5+$L399*DA$6+$M399*DA$7+$N399*DA$8+$O399*DA$9+$P399*DA$10+$Q399*DA$11+$R399*DA$12+$S399*DA$13+$T399*DA$14+$U399*DA$15+$V399*DA$16+$W399*DA$17+$X399*DA$18+$Y399*DA$19+$Z399*DA$20+$AA399*DA$21+$AB399*DA$22+$AC399*DA$23+$AD399*DA$24+$AE399*DA$25+$AF399*DA$26+$AG399*DA$27+$AH399*DA$28+$AI399*DA$29+$AJ399*DA$30+$AK399*DA$31+$AL399*DA$32+$AM399*DA$33+$AN399*DA$34+$AO399*DA$35+$AP399*DA$36+$AQ399*DA$37+$AR399*DA$38+$AS399*DA$39+$AT399*DA$40+$AU399*DA$41+$AV399*DA$42+$AW399*DA$43+$AX399*DA$44+$AY399*DA$45+$AZ399*DA$46+$BA399*DA$47+$BB399*DA$48+$BC399*DA$49+$BD399*DA$50+$BE399*DA$51+$BF399*DA$52+$BG399*DA$53+$BH399*DA$54+$BI399*DA$55+$BJ399*DA$56+$BK399*DA$57+$BL399*DA$58+$BM399*DA$59+$BN399*DA$60+$BO399*DA$61+$BP399*DA$62+$BQ399*DA$63+$BR399*DA$64+$BS399*DA$65+$BT399*DA$66+$BU399*DA$67+$BV399*DA$68+$BW399*DA$69+$BX399*DA$70+$BY399*DA$71+$BZ399*DA$72+$CA399*DA$73+$CB399*DA$74+$CC399*DA$75+$CD399*DA$76+$CE399*DA$77+$CF399*DA$78+$CG399*DA$79+$CH399*DA$80</f>
        <v>0</v>
      </c>
      <c r="DB400" s="37">
        <f t="shared" ref="DB400" si="2868">$I399*DB$3+$J399*DB$4+$K399*DB$5+$L399*DB$6+$M399*DB$7+$N399*DB$8+$O399*DB$9+$P399*DB$10+$Q399*DB$11+$R399*DB$12+$S399*DB$13+$T399*DB$14+$U399*DB$15+$V399*DB$16+$W399*DB$17+$X399*DB$18+$Y399*DB$19+$Z399*DB$20+$AA399*DB$21+$AB399*DB$22+$AC399*DB$23+$AD399*DB$24+$AE399*DB$25+$AF399*DB$26+$AG399*DB$27+$AH399*DB$28+$AI399*DB$29+$AJ399*DB$30+$AK399*DB$31+$AL399*DB$32+$AM399*DB$33+$AN399*DB$34+$AO399*DB$35+$AP399*DB$36+$AQ399*DB$37+$AR399*DB$38+$AS399*DB$39+$AT399*DB$40+$AU399*DB$41+$AV399*DB$42+$AW399*DB$43+$AX399*DB$44+$AY399*DB$45+$AZ399*DB$46+$BA399*DB$47+$BB399*DB$48+$BC399*DB$49+$BD399*DB$50+$BE399*DB$51+$BF399*DB$52+$BG399*DB$53+$BH399*DB$54+$BI399*DB$55+$BJ399*DB$56+$BK399*DB$57+$BL399*DB$58+$BM399*DB$59+$BN399*DB$60+$BO399*DB$61+$BP399*DB$62+$BQ399*DB$63+$BR399*DB$64+$BS399*DB$65+$BT399*DB$66+$BU399*DB$67+$BV399*DB$68+$BW399*DB$69+$BX399*DB$70+$BY399*DB$71+$BZ399*DB$72+$CA399*DB$73+$CB399*DB$74+$CC399*DB$75+$CD399*DB$76+$CE399*DB$77+$CF399*DB$78+$CG399*DB$79+$CH399*DB$80</f>
        <v>0</v>
      </c>
      <c r="DC400" s="37">
        <f t="shared" ref="DC400" si="2869">$I399*DC$3+$J399*DC$4+$K399*DC$5+$L399*DC$6+$M399*DC$7+$N399*DC$8+$O399*DC$9+$P399*DC$10+$Q399*DC$11+$R399*DC$12+$S399*DC$13+$T399*DC$14+$U399*DC$15+$V399*DC$16+$W399*DC$17+$X399*DC$18+$Y399*DC$19+$Z399*DC$20+$AA399*DC$21+$AB399*DC$22+$AC399*DC$23+$AD399*DC$24+$AE399*DC$25+$AF399*DC$26+$AG399*DC$27+$AH399*DC$28+$AI399*DC$29+$AJ399*DC$30+$AK399*DC$31+$AL399*DC$32+$AM399*DC$33+$AN399*DC$34+$AO399*DC$35+$AP399*DC$36+$AQ399*DC$37+$AR399*DC$38+$AS399*DC$39+$AT399*DC$40+$AU399*DC$41+$AV399*DC$42+$AW399*DC$43+$AX399*DC$44+$AY399*DC$45+$AZ399*DC$46+$BA399*DC$47+$BB399*DC$48+$BC399*DC$49+$BD399*DC$50+$BE399*DC$51+$BF399*DC$52+$BG399*DC$53+$BH399*DC$54+$BI399*DC$55+$BJ399*DC$56+$BK399*DC$57+$BL399*DC$58+$BM399*DC$59+$BN399*DC$60+$BO399*DC$61+$BP399*DC$62+$BQ399*DC$63+$BR399*DC$64+$BS399*DC$65+$BT399*DC$66+$BU399*DC$67+$BV399*DC$68+$BW399*DC$69+$BX399*DC$70+$BY399*DC$71+$BZ399*DC$72+$CA399*DC$73+$CB399*DC$74+$CC399*DC$75+$CD399*DC$76+$CE399*DC$77+$CF399*DC$78+$CG399*DC$79+$CH399*DC$80</f>
        <v>0</v>
      </c>
      <c r="DD400" s="37">
        <f t="shared" ref="DD400" si="2870">$I399*DD$3+$J399*DD$4+$K399*DD$5+$L399*DD$6+$M399*DD$7+$N399*DD$8+$O399*DD$9+$P399*DD$10+$Q399*DD$11+$R399*DD$12+$S399*DD$13+$T399*DD$14+$U399*DD$15+$V399*DD$16+$W399*DD$17+$X399*DD$18+$Y399*DD$19+$Z399*DD$20+$AA399*DD$21+$AB399*DD$22+$AC399*DD$23+$AD399*DD$24+$AE399*DD$25+$AF399*DD$26+$AG399*DD$27+$AH399*DD$28+$AI399*DD$29+$AJ399*DD$30+$AK399*DD$31+$AL399*DD$32+$AM399*DD$33+$AN399*DD$34+$AO399*DD$35+$AP399*DD$36+$AQ399*DD$37+$AR399*DD$38+$AS399*DD$39+$AT399*DD$40+$AU399*DD$41+$AV399*DD$42+$AW399*DD$43+$AX399*DD$44+$AY399*DD$45+$AZ399*DD$46+$BA399*DD$47+$BB399*DD$48+$BC399*DD$49+$BD399*DD$50+$BE399*DD$51+$BF399*DD$52+$BG399*DD$53+$BH399*DD$54+$BI399*DD$55+$BJ399*DD$56+$BK399*DD$57+$BL399*DD$58+$BM399*DD$59+$BN399*DD$60+$BO399*DD$61+$BP399*DD$62+$BQ399*DD$63+$BR399*DD$64+$BS399*DD$65+$BT399*DD$66+$BU399*DD$67+$BV399*DD$68+$BW399*DD$69+$BX399*DD$70+$BY399*DD$71+$BZ399*DD$72+$CA399*DD$73+$CB399*DD$74+$CC399*DD$75+$CD399*DD$76+$CE399*DD$77+$CF399*DD$78+$CG399*DD$79+$CH399*DD$80</f>
        <v>0</v>
      </c>
      <c r="DE400" s="37">
        <f t="shared" ref="DE400" si="2871">$I399*DE$3+$J399*DE$4+$K399*DE$5+$L399*DE$6+$M399*DE$7+$N399*DE$8+$O399*DE$9+$P399*DE$10+$Q399*DE$11+$R399*DE$12+$S399*DE$13+$T399*DE$14+$U399*DE$15+$V399*DE$16+$W399*DE$17+$X399*DE$18+$Y399*DE$19+$Z399*DE$20+$AA399*DE$21+$AB399*DE$22+$AC399*DE$23+$AD399*DE$24+$AE399*DE$25+$AF399*DE$26+$AG399*DE$27+$AH399*DE$28+$AI399*DE$29+$AJ399*DE$30+$AK399*DE$31+$AL399*DE$32+$AM399*DE$33+$AN399*DE$34+$AO399*DE$35+$AP399*DE$36+$AQ399*DE$37+$AR399*DE$38+$AS399*DE$39+$AT399*DE$40+$AU399*DE$41+$AV399*DE$42+$AW399*DE$43+$AX399*DE$44+$AY399*DE$45+$AZ399*DE$46+$BA399*DE$47+$BB399*DE$48+$BC399*DE$49+$BD399*DE$50+$BE399*DE$51+$BF399*DE$52+$BG399*DE$53+$BH399*DE$54+$BI399*DE$55+$BJ399*DE$56+$BK399*DE$57+$BL399*DE$58+$BM399*DE$59+$BN399*DE$60+$BO399*DE$61+$BP399*DE$62+$BQ399*DE$63+$BR399*DE$64+$BS399*DE$65+$BT399*DE$66+$BU399*DE$67+$BV399*DE$68+$BW399*DE$69+$BX399*DE$70+$BY399*DE$71+$BZ399*DE$72+$CA399*DE$73+$CB399*DE$74+$CC399*DE$75+$CD399*DE$76+$CE399*DE$77+$CF399*DE$78+$CG399*DE$79+$CH399*DE$80</f>
        <v>0</v>
      </c>
      <c r="DF400" s="37">
        <f t="shared" ref="DF400" si="2872">$I399*DF$3+$J399*DF$4+$K399*DF$5+$L399*DF$6+$M399*DF$7+$N399*DF$8+$O399*DF$9+$P399*DF$10+$Q399*DF$11+$R399*DF$12+$S399*DF$13+$T399*DF$14+$U399*DF$15+$V399*DF$16+$W399*DF$17+$X399*DF$18+$Y399*DF$19+$Z399*DF$20+$AA399*DF$21+$AB399*DF$22+$AC399*DF$23+$AD399*DF$24+$AE399*DF$25+$AF399*DF$26+$AG399*DF$27+$AH399*DF$28+$AI399*DF$29+$AJ399*DF$30+$AK399*DF$31+$AL399*DF$32+$AM399*DF$33+$AN399*DF$34+$AO399*DF$35+$AP399*DF$36+$AQ399*DF$37+$AR399*DF$38+$AS399*DF$39+$AT399*DF$40+$AU399*DF$41+$AV399*DF$42+$AW399*DF$43+$AX399*DF$44+$AY399*DF$45+$AZ399*DF$46+$BA399*DF$47+$BB399*DF$48+$BC399*DF$49+$BD399*DF$50+$BE399*DF$51+$BF399*DF$52+$BG399*DF$53+$BH399*DF$54+$BI399*DF$55+$BJ399*DF$56+$BK399*DF$57+$BL399*DF$58+$BM399*DF$59+$BN399*DF$60+$BO399*DF$61+$BP399*DF$62+$BQ399*DF$63+$BR399*DF$64+$BS399*DF$65+$BT399*DF$66+$BU399*DF$67+$BV399*DF$68+$BW399*DF$69+$BX399*DF$70+$BY399*DF$71+$BZ399*DF$72+$CA399*DF$73+$CB399*DF$74+$CC399*DF$75+$CD399*DF$76+$CE399*DF$77+$CF399*DF$78+$CG399*DF$79+$CH399*DF$80</f>
        <v>0</v>
      </c>
      <c r="DG400" s="38">
        <f t="shared" ref="DG400" si="2873">$I399*DG$3+$J399*DG$4+$K399*DG$5+$L399*DG$6+$M399*DG$7+$N399*DG$8+$O399*DG$9+$P399*DG$10+$Q399*DG$11+$R399*DG$12+$S399*DG$13+$T399*DG$14+$U399*DG$15+$V399*DG$16+$W399*DG$17+$X399*DG$18+$Y399*DG$19+$Z399*DG$20+$AA399*DG$21+$AB399*DG$22+$AC399*DG$23+$AD399*DG$24+$AE399*DG$25+$AF399*DG$26+$AG399*DG$27+$AH399*DG$28+$AI399*DG$29+$AJ399*DG$30+$AK399*DG$31+$AL399*DG$32+$AM399*DG$33+$AN399*DG$34+$AO399*DG$35+$AP399*DG$36+$AQ399*DG$37+$AR399*DG$38+$AS399*DG$39+$AT399*DG$40+$AU399*DG$41+$AV399*DG$42+$AW399*DG$43+$AX399*DG$44+$AY399*DG$45+$AZ399*DG$46+$BA399*DG$47+$BB399*DG$48+$BC399*DG$49+$BD399*DG$50+$BE399*DG$51+$BF399*DG$52+$BG399*DG$53+$BH399*DG$54+$BI399*DG$55+$BJ399*DG$56+$BK399*DG$57+$BL399*DG$58+$BM399*DG$59+$BN399*DG$60+$BO399*DG$61+$BP399*DG$62+$BQ399*DG$63+$BR399*DG$64+$BS399*DG$65+$BT399*DG$66+$BU399*DG$67+$BV399*DG$68+$BW399*DG$69+$BX399*DG$70+$BY399*DG$71+$BZ399*DG$72+$CA399*DG$73+$CB399*DG$74+$CC399*DG$75+$CD399*DG$76+$CE399*DG$77+$CF399*DG$78+$CG399*DG$79+$CH399*DG$80</f>
        <v>0</v>
      </c>
    </row>
    <row r="401" spans="1:117" ht="12.75" hidden="1" outlineLevel="1" x14ac:dyDescent="0.2">
      <c r="A401" s="26"/>
      <c r="B401" s="27"/>
      <c r="C401" s="27"/>
      <c r="D401" s="28"/>
      <c r="E401" s="28"/>
      <c r="F401" s="28"/>
      <c r="G401" s="28"/>
      <c r="H401" s="28"/>
      <c r="I401" s="59"/>
      <c r="J401" s="59"/>
      <c r="K401" s="59"/>
      <c r="L401" s="59"/>
      <c r="M401" s="59"/>
      <c r="N401" s="59"/>
      <c r="O401" s="59"/>
      <c r="P401" s="59"/>
      <c r="Q401" s="59"/>
      <c r="R401" s="59"/>
      <c r="S401" s="59"/>
      <c r="T401" s="59"/>
      <c r="U401" s="59"/>
      <c r="V401" s="59"/>
      <c r="W401" s="59"/>
      <c r="X401" s="59"/>
      <c r="Y401" s="59"/>
      <c r="Z401" s="59"/>
      <c r="AA401" s="59"/>
      <c r="AB401" s="59"/>
      <c r="AC401" s="59"/>
      <c r="AD401" s="59"/>
      <c r="AE401" s="59"/>
      <c r="AF401" s="59"/>
      <c r="AG401" s="59"/>
      <c r="AH401" s="59"/>
      <c r="AI401" s="59"/>
      <c r="AJ401" s="59"/>
      <c r="AK401" s="59"/>
      <c r="AL401" s="59"/>
      <c r="AM401" s="59"/>
      <c r="AN401" s="59"/>
      <c r="AO401" s="59"/>
      <c r="AP401" s="59"/>
      <c r="AQ401" s="59"/>
      <c r="AR401" s="59"/>
      <c r="AS401" s="59"/>
      <c r="AT401" s="59"/>
      <c r="AU401" s="59"/>
      <c r="AV401" s="59"/>
      <c r="AW401" s="59"/>
      <c r="AX401" s="59"/>
      <c r="AY401" s="59"/>
      <c r="AZ401" s="59"/>
      <c r="BA401" s="59"/>
      <c r="BB401" s="59"/>
      <c r="BC401" s="59"/>
      <c r="BD401" s="59"/>
      <c r="BE401" s="59"/>
      <c r="BF401" s="59"/>
      <c r="BG401" s="59"/>
      <c r="BH401" s="59"/>
      <c r="BI401" s="59"/>
      <c r="BJ401" s="59"/>
      <c r="BK401" s="59"/>
      <c r="BL401" s="59"/>
      <c r="BM401" s="59"/>
      <c r="BN401" s="59"/>
      <c r="BO401" s="59"/>
      <c r="BP401" s="59"/>
      <c r="BQ401" s="59"/>
      <c r="BR401" s="59"/>
      <c r="BS401" s="59"/>
      <c r="BT401" s="59"/>
      <c r="BU401" s="59"/>
      <c r="BV401" s="59"/>
      <c r="BW401" s="59"/>
      <c r="BX401" s="59"/>
      <c r="BY401" s="59"/>
      <c r="BZ401" s="59"/>
      <c r="CA401" s="59"/>
      <c r="CB401" s="59"/>
      <c r="CC401" s="59"/>
      <c r="CD401" s="59"/>
      <c r="CE401" s="59"/>
      <c r="CF401" s="59"/>
      <c r="CG401" s="59"/>
      <c r="CH401" s="59"/>
      <c r="CI401" s="28"/>
      <c r="CJ401" s="28"/>
      <c r="CK401" s="28"/>
      <c r="CL401" s="28"/>
      <c r="CM401" s="29" t="s">
        <v>8</v>
      </c>
      <c r="CN401" s="39"/>
      <c r="CO401" s="40"/>
      <c r="CP401" s="40"/>
      <c r="CQ401" s="40"/>
      <c r="CR401" s="40"/>
      <c r="CS401" s="40"/>
      <c r="CT401" s="40"/>
      <c r="CU401" s="40"/>
      <c r="CV401" s="40"/>
      <c r="CW401" s="40"/>
      <c r="CX401" s="40"/>
      <c r="CY401" s="40"/>
      <c r="CZ401" s="40"/>
      <c r="DA401" s="40"/>
      <c r="DB401" s="40"/>
      <c r="DC401" s="40"/>
      <c r="DD401" s="40"/>
      <c r="DE401" s="40"/>
      <c r="DF401" s="40"/>
      <c r="DG401" s="41"/>
    </row>
    <row r="402" spans="1:117" ht="12.75" collapsed="1" x14ac:dyDescent="0.2">
      <c r="A402" s="19" t="s">
        <v>374</v>
      </c>
      <c r="B402" s="19" t="s">
        <v>165</v>
      </c>
      <c r="C402" s="19"/>
      <c r="D402" s="20" t="s">
        <v>316</v>
      </c>
      <c r="E402" s="20">
        <v>6</v>
      </c>
      <c r="F402" s="20">
        <f>IF($C$4="",SUMIF(stock_on_hand!A:A,planner!A402,stock_on_hand!C:C),SUMIFS(stock_on_hand!C:C,stock_on_hand!A:A,planner!A402,stock_on_hand!E:E,$C$4))</f>
        <v>45</v>
      </c>
      <c r="G402" s="20"/>
      <c r="H402" s="20" t="s">
        <v>326</v>
      </c>
      <c r="I402" s="57">
        <f>IFERROR(HLOOKUP(I$188,bom!$2:$300,MATCH($A402,bom!$A:$A,0)-1,0),0)</f>
        <v>0</v>
      </c>
      <c r="J402" s="57">
        <f>IFERROR(HLOOKUP(J$188,bom!$2:$300,MATCH($A402,bom!$A:$A,0)-1,0),0)</f>
        <v>0</v>
      </c>
      <c r="K402" s="57">
        <f>IFERROR(HLOOKUP(K$188,bom!$2:$300,MATCH($A402,bom!$A:$A,0)-1,0),0)</f>
        <v>0</v>
      </c>
      <c r="L402" s="57">
        <f>IFERROR(HLOOKUP(L$188,bom!$2:$300,MATCH($A402,bom!$A:$A,0)-1,0),0)</f>
        <v>0</v>
      </c>
      <c r="M402" s="57">
        <f>IFERROR(HLOOKUP(M$188,bom!$2:$300,MATCH($A402,bom!$A:$A,0)-1,0),0)</f>
        <v>0</v>
      </c>
      <c r="N402" s="57">
        <f>IFERROR(HLOOKUP(N$188,bom!$2:$300,MATCH($A402,bom!$A:$A,0)-1,0),0)</f>
        <v>0</v>
      </c>
      <c r="O402" s="57">
        <f>IFERROR(HLOOKUP(O$188,bom!$2:$300,MATCH($A402,bom!$A:$A,0)-1,0),0)</f>
        <v>0</v>
      </c>
      <c r="P402" s="57">
        <f>IFERROR(HLOOKUP(P$188,bom!$2:$300,MATCH($A402,bom!$A:$A,0)-1,0),0)</f>
        <v>0</v>
      </c>
      <c r="Q402" s="57">
        <f>IFERROR(HLOOKUP(Q$188,bom!$2:$300,MATCH($A402,bom!$A:$A,0)-1,0),0)</f>
        <v>0</v>
      </c>
      <c r="R402" s="57">
        <f>IFERROR(HLOOKUP(R$188,bom!$2:$300,MATCH($A402,bom!$A:$A,0)-1,0),0)</f>
        <v>0</v>
      </c>
      <c r="S402" s="57">
        <f>IFERROR(HLOOKUP(S$188,bom!$2:$300,MATCH($A402,bom!$A:$A,0)-1,0),0)</f>
        <v>0</v>
      </c>
      <c r="T402" s="57">
        <f>IFERROR(HLOOKUP(T$188,bom!$2:$300,MATCH($A402,bom!$A:$A,0)-1,0),0)</f>
        <v>0</v>
      </c>
      <c r="U402" s="57">
        <f>IFERROR(HLOOKUP(U$188,bom!$2:$300,MATCH($A402,bom!$A:$A,0)-1,0),0)</f>
        <v>0</v>
      </c>
      <c r="V402" s="57">
        <f>IFERROR(HLOOKUP(V$188,bom!$2:$300,MATCH($A402,bom!$A:$A,0)-1,0),0)</f>
        <v>0</v>
      </c>
      <c r="W402" s="57">
        <f>IFERROR(HLOOKUP(W$188,bom!$2:$300,MATCH($A402,bom!$A:$A,0)-1,0),0)</f>
        <v>0</v>
      </c>
      <c r="X402" s="57">
        <f>IFERROR(HLOOKUP(X$188,bom!$2:$300,MATCH($A402,bom!$A:$A,0)-1,0),0)</f>
        <v>0</v>
      </c>
      <c r="Y402" s="57">
        <f>IFERROR(HLOOKUP(Y$188,bom!$2:$300,MATCH($A402,bom!$A:$A,0)-1,0),0)</f>
        <v>0</v>
      </c>
      <c r="Z402" s="57">
        <f>IFERROR(HLOOKUP(Z$188,bom!$2:$300,MATCH($A402,bom!$A:$A,0)-1,0),0)</f>
        <v>0</v>
      </c>
      <c r="AA402" s="57">
        <f>IFERROR(HLOOKUP(AA$188,bom!$2:$300,MATCH($A402,bom!$A:$A,0)-1,0),0)</f>
        <v>0</v>
      </c>
      <c r="AB402" s="57">
        <f>IFERROR(HLOOKUP(AB$188,bom!$2:$300,MATCH($A402,bom!$A:$A,0)-1,0),0)</f>
        <v>0</v>
      </c>
      <c r="AC402" s="57">
        <f>IFERROR(HLOOKUP(AC$188,bom!$2:$300,MATCH($A402,bom!$A:$A,0)-1,0),0)</f>
        <v>0</v>
      </c>
      <c r="AD402" s="57">
        <f>IFERROR(HLOOKUP(AD$188,bom!$2:$300,MATCH($A402,bom!$A:$A,0)-1,0),0)</f>
        <v>0</v>
      </c>
      <c r="AE402" s="57">
        <f>IFERROR(HLOOKUP(AE$188,bom!$2:$300,MATCH($A402,bom!$A:$A,0)-1,0),0)</f>
        <v>0</v>
      </c>
      <c r="AF402" s="57">
        <f>IFERROR(HLOOKUP(AF$188,bom!$2:$300,MATCH($A402,bom!$A:$A,0)-1,0),0)</f>
        <v>0</v>
      </c>
      <c r="AG402" s="57">
        <f>IFERROR(HLOOKUP(AG$188,bom!$2:$300,MATCH($A402,bom!$A:$A,0)-1,0),0)</f>
        <v>0</v>
      </c>
      <c r="AH402" s="57">
        <f>IFERROR(HLOOKUP(AH$188,bom!$2:$300,MATCH($A402,bom!$A:$A,0)-1,0),0)</f>
        <v>0</v>
      </c>
      <c r="AI402" s="57">
        <f>IFERROR(HLOOKUP(AI$188,bom!$2:$300,MATCH($A402,bom!$A:$A,0)-1,0),0)</f>
        <v>0</v>
      </c>
      <c r="AJ402" s="57">
        <f>IFERROR(HLOOKUP(AJ$188,bom!$2:$300,MATCH($A402,bom!$A:$A,0)-1,0),0)</f>
        <v>0</v>
      </c>
      <c r="AK402" s="57">
        <f>IFERROR(HLOOKUP(AK$188,bom!$2:$300,MATCH($A402,bom!$A:$A,0)-1,0),0)</f>
        <v>0</v>
      </c>
      <c r="AL402" s="57">
        <f>IFERROR(HLOOKUP(AL$188,bom!$2:$300,MATCH($A402,bom!$A:$A,0)-1,0),0)</f>
        <v>0</v>
      </c>
      <c r="AM402" s="57">
        <f>IFERROR(HLOOKUP(AM$188,bom!$2:$300,MATCH($A402,bom!$A:$A,0)-1,0),0)</f>
        <v>0</v>
      </c>
      <c r="AN402" s="57">
        <f>IFERROR(HLOOKUP(AN$188,bom!$2:$300,MATCH($A402,bom!$A:$A,0)-1,0),0)</f>
        <v>0</v>
      </c>
      <c r="AO402" s="57">
        <f>IFERROR(HLOOKUP(AO$188,bom!$2:$300,MATCH($A402,bom!$A:$A,0)-1,0),0)</f>
        <v>0</v>
      </c>
      <c r="AP402" s="57">
        <f>IFERROR(HLOOKUP(AP$188,bom!$2:$300,MATCH($A402,bom!$A:$A,0)-1,0),0)</f>
        <v>0</v>
      </c>
      <c r="AQ402" s="57">
        <f>IFERROR(HLOOKUP(AQ$188,bom!$2:$300,MATCH($A402,bom!$A:$A,0)-1,0),0)</f>
        <v>0</v>
      </c>
      <c r="AR402" s="57">
        <f>IFERROR(HLOOKUP(AR$188,bom!$2:$300,MATCH($A402,bom!$A:$A,0)-1,0),0)</f>
        <v>0</v>
      </c>
      <c r="AS402" s="57">
        <f>IFERROR(HLOOKUP(AS$188,bom!$2:$300,MATCH($A402,bom!$A:$A,0)-1,0),0)</f>
        <v>0</v>
      </c>
      <c r="AT402" s="57">
        <f>IFERROR(HLOOKUP(AT$188,bom!$2:$300,MATCH($A402,bom!$A:$A,0)-1,0),0)</f>
        <v>0</v>
      </c>
      <c r="AU402" s="57">
        <f>IFERROR(HLOOKUP(AU$188,bom!$2:$300,MATCH($A402,bom!$A:$A,0)-1,0),0)</f>
        <v>0</v>
      </c>
      <c r="AV402" s="57">
        <f>IFERROR(HLOOKUP(AV$188,bom!$2:$300,MATCH($A402,bom!$A:$A,0)-1,0),0)</f>
        <v>0</v>
      </c>
      <c r="AW402" s="57">
        <f>IFERROR(HLOOKUP(AW$188,bom!$2:$300,MATCH($A402,bom!$A:$A,0)-1,0),0)</f>
        <v>0</v>
      </c>
      <c r="AX402" s="57">
        <f>IFERROR(HLOOKUP(AX$188,bom!$2:$300,MATCH($A402,bom!$A:$A,0)-1,0),0)</f>
        <v>0</v>
      </c>
      <c r="AY402" s="57">
        <f>IFERROR(HLOOKUP(AY$188,bom!$2:$300,MATCH($A402,bom!$A:$A,0)-1,0),0)</f>
        <v>0</v>
      </c>
      <c r="AZ402" s="57">
        <f>IFERROR(HLOOKUP(AZ$188,bom!$2:$300,MATCH($A402,bom!$A:$A,0)-1,0),0)</f>
        <v>0</v>
      </c>
      <c r="BA402" s="57">
        <f>IFERROR(HLOOKUP(BA$188,bom!$2:$300,MATCH($A402,bom!$A:$A,0)-1,0),0)</f>
        <v>0</v>
      </c>
      <c r="BB402" s="57">
        <f>IFERROR(HLOOKUP(BB$188,bom!$2:$300,MATCH($A402,bom!$A:$A,0)-1,0),0)</f>
        <v>0</v>
      </c>
      <c r="BC402" s="57">
        <f>IFERROR(HLOOKUP(BC$188,bom!$2:$300,MATCH($A402,bom!$A:$A,0)-1,0),0)</f>
        <v>0</v>
      </c>
      <c r="BD402" s="57">
        <f>IFERROR(HLOOKUP(BD$188,bom!$2:$300,MATCH($A402,bom!$A:$A,0)-1,0),0)</f>
        <v>0</v>
      </c>
      <c r="BE402" s="57">
        <f>IFERROR(HLOOKUP(BE$188,bom!$2:$300,MATCH($A402,bom!$A:$A,0)-1,0),0)</f>
        <v>0</v>
      </c>
      <c r="BF402" s="57">
        <f>IFERROR(HLOOKUP(BF$188,bom!$2:$300,MATCH($A402,bom!$A:$A,0)-1,0),0)</f>
        <v>0</v>
      </c>
      <c r="BG402" s="57">
        <f>IFERROR(HLOOKUP(BG$188,bom!$2:$300,MATCH($A402,bom!$A:$A,0)-1,0),0)</f>
        <v>0</v>
      </c>
      <c r="BH402" s="57">
        <f>IFERROR(HLOOKUP(BH$188,bom!$2:$300,MATCH($A402,bom!$A:$A,0)-1,0),0)</f>
        <v>0</v>
      </c>
      <c r="BI402" s="57">
        <f>IFERROR(HLOOKUP(BI$188,bom!$2:$300,MATCH($A402,bom!$A:$A,0)-1,0),0)</f>
        <v>0</v>
      </c>
      <c r="BJ402" s="57">
        <f>IFERROR(HLOOKUP(BJ$188,bom!$2:$300,MATCH($A402,bom!$A:$A,0)-1,0),0)</f>
        <v>0</v>
      </c>
      <c r="BK402" s="57">
        <f>IFERROR(HLOOKUP(BK$188,bom!$2:$300,MATCH($A402,bom!$A:$A,0)-1,0),0)</f>
        <v>0</v>
      </c>
      <c r="BL402" s="57">
        <f>IFERROR(HLOOKUP(BL$188,bom!$2:$300,MATCH($A402,bom!$A:$A,0)-1,0),0)</f>
        <v>0</v>
      </c>
      <c r="BM402" s="57">
        <f>IFERROR(HLOOKUP(BM$188,bom!$2:$300,MATCH($A402,bom!$A:$A,0)-1,0),0)</f>
        <v>0</v>
      </c>
      <c r="BN402" s="57">
        <f>IFERROR(HLOOKUP(BN$188,bom!$2:$300,MATCH($A402,bom!$A:$A,0)-1,0),0)</f>
        <v>0</v>
      </c>
      <c r="BO402" s="57">
        <f>IFERROR(HLOOKUP(BO$188,bom!$2:$300,MATCH($A402,bom!$A:$A,0)-1,0),0)</f>
        <v>0</v>
      </c>
      <c r="BP402" s="57">
        <f>IFERROR(HLOOKUP(BP$188,bom!$2:$300,MATCH($A402,bom!$A:$A,0)-1,0),0)</f>
        <v>0</v>
      </c>
      <c r="BQ402" s="57">
        <f>IFERROR(HLOOKUP(BQ$188,bom!$2:$300,MATCH($A402,bom!$A:$A,0)-1,0),0)</f>
        <v>0</v>
      </c>
      <c r="BR402" s="57">
        <f>IFERROR(HLOOKUP(BR$188,bom!$2:$300,MATCH($A402,bom!$A:$A,0)-1,0),0)</f>
        <v>0</v>
      </c>
      <c r="BS402" s="57">
        <f>IFERROR(HLOOKUP(BS$188,bom!$2:$300,MATCH($A402,bom!$A:$A,0)-1,0),0)</f>
        <v>0</v>
      </c>
      <c r="BT402" s="57">
        <f>IFERROR(HLOOKUP(BT$188,bom!$2:$300,MATCH($A402,bom!$A:$A,0)-1,0),0)</f>
        <v>0</v>
      </c>
      <c r="BU402" s="57">
        <f>IFERROR(HLOOKUP(BU$188,bom!$2:$300,MATCH($A402,bom!$A:$A,0)-1,0),0)</f>
        <v>0</v>
      </c>
      <c r="BV402" s="57">
        <f>IFERROR(HLOOKUP(BV$188,bom!$2:$300,MATCH($A402,bom!$A:$A,0)-1,0),0)</f>
        <v>0</v>
      </c>
      <c r="BW402" s="57">
        <f>IFERROR(HLOOKUP(BW$188,bom!$2:$300,MATCH($A402,bom!$A:$A,0)-1,0),0)</f>
        <v>0</v>
      </c>
      <c r="BX402" s="57">
        <f>IFERROR(HLOOKUP(BX$188,bom!$2:$300,MATCH($A402,bom!$A:$A,0)-1,0),0)</f>
        <v>0</v>
      </c>
      <c r="BY402" s="57">
        <f>IFERROR(HLOOKUP(BY$188,bom!$2:$300,MATCH($A402,bom!$A:$A,0)-1,0),0)</f>
        <v>0</v>
      </c>
      <c r="BZ402" s="57">
        <f>IFERROR(HLOOKUP(BZ$188,bom!$2:$300,MATCH($A402,bom!$A:$A,0)-1,0),0)</f>
        <v>0</v>
      </c>
      <c r="CA402" s="57">
        <f>IFERROR(HLOOKUP(CA$188,bom!$2:$300,MATCH($A402,bom!$A:$A,0)-1,0),0)</f>
        <v>0</v>
      </c>
      <c r="CB402" s="57">
        <f>IFERROR(HLOOKUP(CB$188,bom!$2:$300,MATCH($A402,bom!$A:$A,0)-1,0),0)</f>
        <v>0</v>
      </c>
      <c r="CC402" s="57">
        <f>IFERROR(HLOOKUP(CC$188,bom!$2:$300,MATCH($A402,bom!$A:$A,0)-1,0),0)</f>
        <v>0</v>
      </c>
      <c r="CD402" s="57">
        <f>IFERROR(HLOOKUP(CD$188,bom!$2:$300,MATCH($A402,bom!$A:$A,0)-1,0),0)</f>
        <v>0</v>
      </c>
      <c r="CE402" s="57">
        <f>IFERROR(HLOOKUP(CE$188,bom!$2:$300,MATCH($A402,bom!$A:$A,0)-1,0),0)</f>
        <v>0</v>
      </c>
      <c r="CF402" s="57">
        <f>IFERROR(HLOOKUP(CF$188,bom!$2:$300,MATCH($A402,bom!$A:$A,0)-1,0),0)</f>
        <v>0</v>
      </c>
      <c r="CG402" s="57">
        <f>IFERROR(HLOOKUP(CG$188,bom!$2:$300,MATCH($A402,bom!$A:$A,0)-1,0),0)</f>
        <v>0</v>
      </c>
      <c r="CH402" s="57">
        <f>IFERROR(HLOOKUP(CH$188,bom!$2:$300,MATCH($A402,bom!$A:$A,0)-1,0),0)</f>
        <v>0</v>
      </c>
      <c r="CI402" s="20"/>
      <c r="CJ402" s="20"/>
      <c r="CK402" s="20"/>
      <c r="CL402" s="20"/>
      <c r="CM402" s="32" t="str">
        <f t="shared" ref="CM402" si="2874">IF(G402&gt;0,IF(CN402&lt;(0.8*G402),"WARNING!!!",IF(CN402&lt;G402,"ORDER","OK")),IF((VLOOKUP(A402,A:DG,91+E402,0))&lt;0,"WARNING!!!",IF((VLOOKUP(A402,A:DG,91+ROUND(1.25*E402,0),0))&lt;0,"ORDER","OK")))</f>
        <v>OK</v>
      </c>
      <c r="CN402" s="33">
        <f t="shared" ref="CN402" si="2875">F402-CN403+CN404</f>
        <v>45</v>
      </c>
      <c r="CO402" s="34">
        <f t="shared" ref="CO402" si="2876">CN402-CO403+CO404</f>
        <v>45</v>
      </c>
      <c r="CP402" s="34">
        <f t="shared" ref="CP402" si="2877">CO402-CP403+CP404</f>
        <v>45</v>
      </c>
      <c r="CQ402" s="34">
        <f t="shared" ref="CQ402" si="2878">CP402-CQ403+CQ404</f>
        <v>45</v>
      </c>
      <c r="CR402" s="34">
        <f t="shared" ref="CR402" si="2879">CQ402-CR403+CR404</f>
        <v>45</v>
      </c>
      <c r="CS402" s="34">
        <f t="shared" ref="CS402" si="2880">CR402-CS403+CS404</f>
        <v>45</v>
      </c>
      <c r="CT402" s="34">
        <f t="shared" ref="CT402" si="2881">CS402-CT403+CT404</f>
        <v>45</v>
      </c>
      <c r="CU402" s="34">
        <f t="shared" ref="CU402" si="2882">CT402-CU403+CU404</f>
        <v>45</v>
      </c>
      <c r="CV402" s="34">
        <f t="shared" ref="CV402" si="2883">CU402-CV403+CV404</f>
        <v>45</v>
      </c>
      <c r="CW402" s="34">
        <f t="shared" ref="CW402" si="2884">CV402-CW403+CW404</f>
        <v>45</v>
      </c>
      <c r="CX402" s="34">
        <f t="shared" ref="CX402" si="2885">CW402-CX403+CX404</f>
        <v>45</v>
      </c>
      <c r="CY402" s="34">
        <f t="shared" ref="CY402" si="2886">CX402-CY403+CY404</f>
        <v>45</v>
      </c>
      <c r="CZ402" s="34">
        <f t="shared" ref="CZ402" si="2887">CY402-CZ403+CZ404</f>
        <v>45</v>
      </c>
      <c r="DA402" s="34">
        <f t="shared" ref="DA402" si="2888">CZ402-DA403+DA404</f>
        <v>45</v>
      </c>
      <c r="DB402" s="34">
        <f t="shared" ref="DB402" si="2889">DA402-DB403+DB404</f>
        <v>45</v>
      </c>
      <c r="DC402" s="34">
        <f t="shared" ref="DC402" si="2890">DB402-DC403+DC404</f>
        <v>45</v>
      </c>
      <c r="DD402" s="34">
        <f t="shared" ref="DD402" si="2891">DC402-DD403+DD404</f>
        <v>45</v>
      </c>
      <c r="DE402" s="34">
        <f t="shared" ref="DE402" si="2892">DD402-DE403+DE404</f>
        <v>45</v>
      </c>
      <c r="DF402" s="34">
        <f t="shared" ref="DF402" si="2893">DE402-DF403+DF404</f>
        <v>45</v>
      </c>
      <c r="DG402" s="35">
        <f t="shared" ref="DG402" si="2894">DF402-DG403+DG404</f>
        <v>45</v>
      </c>
      <c r="DM402" s="21"/>
    </row>
    <row r="403" spans="1:117" ht="12.75" hidden="1" outlineLevel="1" x14ac:dyDescent="0.2">
      <c r="A403" s="22"/>
      <c r="B403" s="23"/>
      <c r="C403" s="23"/>
      <c r="D403" s="24"/>
      <c r="E403" s="24"/>
      <c r="F403" s="24"/>
      <c r="G403" s="24"/>
      <c r="H403" s="24"/>
      <c r="I403" s="58"/>
      <c r="J403" s="58"/>
      <c r="K403" s="58"/>
      <c r="L403" s="58"/>
      <c r="M403" s="58"/>
      <c r="N403" s="58"/>
      <c r="O403" s="58"/>
      <c r="P403" s="58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  <c r="AC403" s="58"/>
      <c r="AD403" s="58"/>
      <c r="AE403" s="58"/>
      <c r="AF403" s="58"/>
      <c r="AG403" s="58"/>
      <c r="AH403" s="58"/>
      <c r="AI403" s="58"/>
      <c r="AJ403" s="58"/>
      <c r="AK403" s="58"/>
      <c r="AL403" s="58"/>
      <c r="AM403" s="58"/>
      <c r="AN403" s="58"/>
      <c r="AO403" s="58"/>
      <c r="AP403" s="58"/>
      <c r="AQ403" s="58"/>
      <c r="AR403" s="58"/>
      <c r="AS403" s="58"/>
      <c r="AT403" s="58"/>
      <c r="AU403" s="58"/>
      <c r="AV403" s="58"/>
      <c r="AW403" s="58"/>
      <c r="AX403" s="58"/>
      <c r="AY403" s="58"/>
      <c r="AZ403" s="58"/>
      <c r="BA403" s="58"/>
      <c r="BB403" s="58"/>
      <c r="BC403" s="58"/>
      <c r="BD403" s="58"/>
      <c r="BE403" s="58"/>
      <c r="BF403" s="58"/>
      <c r="BG403" s="58"/>
      <c r="BH403" s="58"/>
      <c r="BI403" s="58"/>
      <c r="BJ403" s="58"/>
      <c r="BK403" s="58"/>
      <c r="BL403" s="58"/>
      <c r="BM403" s="58"/>
      <c r="BN403" s="58"/>
      <c r="BO403" s="58"/>
      <c r="BP403" s="58"/>
      <c r="BQ403" s="58"/>
      <c r="BR403" s="58"/>
      <c r="BS403" s="58"/>
      <c r="BT403" s="58"/>
      <c r="BU403" s="58"/>
      <c r="BV403" s="58"/>
      <c r="BW403" s="58"/>
      <c r="BX403" s="58"/>
      <c r="BY403" s="58"/>
      <c r="BZ403" s="58"/>
      <c r="CA403" s="58"/>
      <c r="CB403" s="58"/>
      <c r="CC403" s="58"/>
      <c r="CD403" s="58"/>
      <c r="CE403" s="58"/>
      <c r="CF403" s="58"/>
      <c r="CG403" s="58"/>
      <c r="CH403" s="58"/>
      <c r="CI403" s="24"/>
      <c r="CJ403" s="24"/>
      <c r="CK403" s="24"/>
      <c r="CL403" s="24"/>
      <c r="CM403" s="25" t="s">
        <v>7</v>
      </c>
      <c r="CN403" s="36">
        <f t="shared" ref="CN403" si="2895">$I402*CN$3+$J402*CN$4+$K402*CN$5+$L402*CN$6+$M402*CN$7+$N402*CN$8+$O402*CN$9+$P402*CN$10+$Q402*CN$11+$R402*CN$12+$S402*CN$13+$T402*CN$14+$U402*CN$15+$V402*CN$16+$W402*CN$17+$X402*CN$18+$Y402*CN$19+$Z402*CN$20+$AA402*CN$21+$AB402*CN$22+$AC402*CN$23+$AD402*CN$24+$AE402*CN$25+$AF402*CN$26+$AG402*CN$27+$AH402*CN$28+$AI402*CN$29+$AJ402*CN$30+$AK402*CN$31+$AL402*CN$32+$AM402*CN$33+$AN402*CN$34+$AO402*CN$35+$AP402*CN$36+$AQ402*CN$37+$AR402*CN$38+$AS402*CN$39+$AT402*CN$40+$AU402*CN$41+$AV402*CN$42+$AW402*CN$43+$AX402*CN$44+$AY402*CN$45+$AZ402*CN$46+$BA402*CN$47+$BB402*CN$48+$BC402*CN$49+$BD402*CN$50+$BE402*CN$51+$BF402*CN$52+$BG402*CN$53+$BH402*CN$54+$BI402*CN$55+$BJ402*CN$56+$BK402*CN$57+$BL402*CN$58+$BM402*CN$59+$BN402*CN$60+$BO402*CN$61+$BP402*CN$62+$BQ402*CN$63+$BR402*CN$64+$BS402*CN$65+$BT402*CN$66+$BU402*CN$67+$BV402*CN$68+$BW402*CN$69+$BX402*CN$70+$BY402*CN$71+$BZ402*CN$72+$CA402*CN$73+$CB402*CN$74+$CC402*CN$75+$CD402*CN$76+$CE402*CN$77+$CF402*CN$78+$CG402*CN$79+$CH402*CN$80</f>
        <v>0</v>
      </c>
      <c r="CO403" s="37">
        <f t="shared" ref="CO403" si="2896">$I402*CO$3+$J402*CO$4+$K402*CO$5+$L402*CO$6+$M402*CO$7+$N402*CO$8+$O402*CO$9+$P402*CO$10+$Q402*CO$11+$R402*CO$12+$S402*CO$13+$T402*CO$14+$U402*CO$15+$V402*CO$16+$W402*CO$17+$X402*CO$18+$Y402*CO$19+$Z402*CO$20+$AA402*CO$21+$AB402*CO$22+$AC402*CO$23+$AD402*CO$24+$AE402*CO$25+$AF402*CO$26+$AG402*CO$27+$AH402*CO$28+$AI402*CO$29+$AJ402*CO$30+$AK402*CO$31+$AL402*CO$32+$AM402*CO$33+$AN402*CO$34+$AO402*CO$35+$AP402*CO$36+$AQ402*CO$37+$AR402*CO$38+$AS402*CO$39+$AT402*CO$40+$AU402*CO$41+$AV402*CO$42+$AW402*CO$43+$AX402*CO$44+$AY402*CO$45+$AZ402*CO$46+$BA402*CO$47+$BB402*CO$48+$BC402*CO$49+$BD402*CO$50+$BE402*CO$51+$BF402*CO$52+$BG402*CO$53+$BH402*CO$54+$BI402*CO$55+$BJ402*CO$56+$BK402*CO$57+$BL402*CO$58+$BM402*CO$59+$BN402*CO$60+$BO402*CO$61+$BP402*CO$62+$BQ402*CO$63+$BR402*CO$64+$BS402*CO$65+$BT402*CO$66+$BU402*CO$67+$BV402*CO$68+$BW402*CO$69+$BX402*CO$70+$BY402*CO$71+$BZ402*CO$72+$CA402*CO$73+$CB402*CO$74+$CC402*CO$75+$CD402*CO$76+$CE402*CO$77+$CF402*CO$78+$CG402*CO$79+$CH402*CO$80</f>
        <v>0</v>
      </c>
      <c r="CP403" s="37">
        <f t="shared" ref="CP403" si="2897">$I402*CP$3+$J402*CP$4+$K402*CP$5+$L402*CP$6+$M402*CP$7+$N402*CP$8+$O402*CP$9+$P402*CP$10+$Q402*CP$11+$R402*CP$12+$S402*CP$13+$T402*CP$14+$U402*CP$15+$V402*CP$16+$W402*CP$17+$X402*CP$18+$Y402*CP$19+$Z402*CP$20+$AA402*CP$21+$AB402*CP$22+$AC402*CP$23+$AD402*CP$24+$AE402*CP$25+$AF402*CP$26+$AG402*CP$27+$AH402*CP$28+$AI402*CP$29+$AJ402*CP$30+$AK402*CP$31+$AL402*CP$32+$AM402*CP$33+$AN402*CP$34+$AO402*CP$35+$AP402*CP$36+$AQ402*CP$37+$AR402*CP$38+$AS402*CP$39+$AT402*CP$40+$AU402*CP$41+$AV402*CP$42+$AW402*CP$43+$AX402*CP$44+$AY402*CP$45+$AZ402*CP$46+$BA402*CP$47+$BB402*CP$48+$BC402*CP$49+$BD402*CP$50+$BE402*CP$51+$BF402*CP$52+$BG402*CP$53+$BH402*CP$54+$BI402*CP$55+$BJ402*CP$56+$BK402*CP$57+$BL402*CP$58+$BM402*CP$59+$BN402*CP$60+$BO402*CP$61+$BP402*CP$62+$BQ402*CP$63+$BR402*CP$64+$BS402*CP$65+$BT402*CP$66+$BU402*CP$67+$BV402*CP$68+$BW402*CP$69+$BX402*CP$70+$BY402*CP$71+$BZ402*CP$72+$CA402*CP$73+$CB402*CP$74+$CC402*CP$75+$CD402*CP$76+$CE402*CP$77+$CF402*CP$78+$CG402*CP$79+$CH402*CP$80</f>
        <v>0</v>
      </c>
      <c r="CQ403" s="37">
        <f t="shared" ref="CQ403" si="2898">$I402*CQ$3+$J402*CQ$4+$K402*CQ$5+$L402*CQ$6+$M402*CQ$7+$N402*CQ$8+$O402*CQ$9+$P402*CQ$10+$Q402*CQ$11+$R402*CQ$12+$S402*CQ$13+$T402*CQ$14+$U402*CQ$15+$V402*CQ$16+$W402*CQ$17+$X402*CQ$18+$Y402*CQ$19+$Z402*CQ$20+$AA402*CQ$21+$AB402*CQ$22+$AC402*CQ$23+$AD402*CQ$24+$AE402*CQ$25+$AF402*CQ$26+$AG402*CQ$27+$AH402*CQ$28+$AI402*CQ$29+$AJ402*CQ$30+$AK402*CQ$31+$AL402*CQ$32+$AM402*CQ$33+$AN402*CQ$34+$AO402*CQ$35+$AP402*CQ$36+$AQ402*CQ$37+$AR402*CQ$38+$AS402*CQ$39+$AT402*CQ$40+$AU402*CQ$41+$AV402*CQ$42+$AW402*CQ$43+$AX402*CQ$44+$AY402*CQ$45+$AZ402*CQ$46+$BA402*CQ$47+$BB402*CQ$48+$BC402*CQ$49+$BD402*CQ$50+$BE402*CQ$51+$BF402*CQ$52+$BG402*CQ$53+$BH402*CQ$54+$BI402*CQ$55+$BJ402*CQ$56+$BK402*CQ$57+$BL402*CQ$58+$BM402*CQ$59+$BN402*CQ$60+$BO402*CQ$61+$BP402*CQ$62+$BQ402*CQ$63+$BR402*CQ$64+$BS402*CQ$65+$BT402*CQ$66+$BU402*CQ$67+$BV402*CQ$68+$BW402*CQ$69+$BX402*CQ$70+$BY402*CQ$71+$BZ402*CQ$72+$CA402*CQ$73+$CB402*CQ$74+$CC402*CQ$75+$CD402*CQ$76+$CE402*CQ$77+$CF402*CQ$78+$CG402*CQ$79+$CH402*CQ$80</f>
        <v>0</v>
      </c>
      <c r="CR403" s="37">
        <f t="shared" ref="CR403" si="2899">$I402*CR$3+$J402*CR$4+$K402*CR$5+$L402*CR$6+$M402*CR$7+$N402*CR$8+$O402*CR$9+$P402*CR$10+$Q402*CR$11+$R402*CR$12+$S402*CR$13+$T402*CR$14+$U402*CR$15+$V402*CR$16+$W402*CR$17+$X402*CR$18+$Y402*CR$19+$Z402*CR$20+$AA402*CR$21+$AB402*CR$22+$AC402*CR$23+$AD402*CR$24+$AE402*CR$25+$AF402*CR$26+$AG402*CR$27+$AH402*CR$28+$AI402*CR$29+$AJ402*CR$30+$AK402*CR$31+$AL402*CR$32+$AM402*CR$33+$AN402*CR$34+$AO402*CR$35+$AP402*CR$36+$AQ402*CR$37+$AR402*CR$38+$AS402*CR$39+$AT402*CR$40+$AU402*CR$41+$AV402*CR$42+$AW402*CR$43+$AX402*CR$44+$AY402*CR$45+$AZ402*CR$46+$BA402*CR$47+$BB402*CR$48+$BC402*CR$49+$BD402*CR$50+$BE402*CR$51+$BF402*CR$52+$BG402*CR$53+$BH402*CR$54+$BI402*CR$55+$BJ402*CR$56+$BK402*CR$57+$BL402*CR$58+$BM402*CR$59+$BN402*CR$60+$BO402*CR$61+$BP402*CR$62+$BQ402*CR$63+$BR402*CR$64+$BS402*CR$65+$BT402*CR$66+$BU402*CR$67+$BV402*CR$68+$BW402*CR$69+$BX402*CR$70+$BY402*CR$71+$BZ402*CR$72+$CA402*CR$73+$CB402*CR$74+$CC402*CR$75+$CD402*CR$76+$CE402*CR$77+$CF402*CR$78+$CG402*CR$79+$CH402*CR$80</f>
        <v>0</v>
      </c>
      <c r="CS403" s="37">
        <f t="shared" ref="CS403" si="2900">$I402*CS$3+$J402*CS$4+$K402*CS$5+$L402*CS$6+$M402*CS$7+$N402*CS$8+$O402*CS$9+$P402*CS$10+$Q402*CS$11+$R402*CS$12+$S402*CS$13+$T402*CS$14+$U402*CS$15+$V402*CS$16+$W402*CS$17+$X402*CS$18+$Y402*CS$19+$Z402*CS$20+$AA402*CS$21+$AB402*CS$22+$AC402*CS$23+$AD402*CS$24+$AE402*CS$25+$AF402*CS$26+$AG402*CS$27+$AH402*CS$28+$AI402*CS$29+$AJ402*CS$30+$AK402*CS$31+$AL402*CS$32+$AM402*CS$33+$AN402*CS$34+$AO402*CS$35+$AP402*CS$36+$AQ402*CS$37+$AR402*CS$38+$AS402*CS$39+$AT402*CS$40+$AU402*CS$41+$AV402*CS$42+$AW402*CS$43+$AX402*CS$44+$AY402*CS$45+$AZ402*CS$46+$BA402*CS$47+$BB402*CS$48+$BC402*CS$49+$BD402*CS$50+$BE402*CS$51+$BF402*CS$52+$BG402*CS$53+$BH402*CS$54+$BI402*CS$55+$BJ402*CS$56+$BK402*CS$57+$BL402*CS$58+$BM402*CS$59+$BN402*CS$60+$BO402*CS$61+$BP402*CS$62+$BQ402*CS$63+$BR402*CS$64+$BS402*CS$65+$BT402*CS$66+$BU402*CS$67+$BV402*CS$68+$BW402*CS$69+$BX402*CS$70+$BY402*CS$71+$BZ402*CS$72+$CA402*CS$73+$CB402*CS$74+$CC402*CS$75+$CD402*CS$76+$CE402*CS$77+$CF402*CS$78+$CG402*CS$79+$CH402*CS$80</f>
        <v>0</v>
      </c>
      <c r="CT403" s="37">
        <f t="shared" ref="CT403" si="2901">$I402*CT$3+$J402*CT$4+$K402*CT$5+$L402*CT$6+$M402*CT$7+$N402*CT$8+$O402*CT$9+$P402*CT$10+$Q402*CT$11+$R402*CT$12+$S402*CT$13+$T402*CT$14+$U402*CT$15+$V402*CT$16+$W402*CT$17+$X402*CT$18+$Y402*CT$19+$Z402*CT$20+$AA402*CT$21+$AB402*CT$22+$AC402*CT$23+$AD402*CT$24+$AE402*CT$25+$AF402*CT$26+$AG402*CT$27+$AH402*CT$28+$AI402*CT$29+$AJ402*CT$30+$AK402*CT$31+$AL402*CT$32+$AM402*CT$33+$AN402*CT$34+$AO402*CT$35+$AP402*CT$36+$AQ402*CT$37+$AR402*CT$38+$AS402*CT$39+$AT402*CT$40+$AU402*CT$41+$AV402*CT$42+$AW402*CT$43+$AX402*CT$44+$AY402*CT$45+$AZ402*CT$46+$BA402*CT$47+$BB402*CT$48+$BC402*CT$49+$BD402*CT$50+$BE402*CT$51+$BF402*CT$52+$BG402*CT$53+$BH402*CT$54+$BI402*CT$55+$BJ402*CT$56+$BK402*CT$57+$BL402*CT$58+$BM402*CT$59+$BN402*CT$60+$BO402*CT$61+$BP402*CT$62+$BQ402*CT$63+$BR402*CT$64+$BS402*CT$65+$BT402*CT$66+$BU402*CT$67+$BV402*CT$68+$BW402*CT$69+$BX402*CT$70+$BY402*CT$71+$BZ402*CT$72+$CA402*CT$73+$CB402*CT$74+$CC402*CT$75+$CD402*CT$76+$CE402*CT$77+$CF402*CT$78+$CG402*CT$79+$CH402*CT$80</f>
        <v>0</v>
      </c>
      <c r="CU403" s="37">
        <f t="shared" ref="CU403" si="2902">$I402*CU$3+$J402*CU$4+$K402*CU$5+$L402*CU$6+$M402*CU$7+$N402*CU$8+$O402*CU$9+$P402*CU$10+$Q402*CU$11+$R402*CU$12+$S402*CU$13+$T402*CU$14+$U402*CU$15+$V402*CU$16+$W402*CU$17+$X402*CU$18+$Y402*CU$19+$Z402*CU$20+$AA402*CU$21+$AB402*CU$22+$AC402*CU$23+$AD402*CU$24+$AE402*CU$25+$AF402*CU$26+$AG402*CU$27+$AH402*CU$28+$AI402*CU$29+$AJ402*CU$30+$AK402*CU$31+$AL402*CU$32+$AM402*CU$33+$AN402*CU$34+$AO402*CU$35+$AP402*CU$36+$AQ402*CU$37+$AR402*CU$38+$AS402*CU$39+$AT402*CU$40+$AU402*CU$41+$AV402*CU$42+$AW402*CU$43+$AX402*CU$44+$AY402*CU$45+$AZ402*CU$46+$BA402*CU$47+$BB402*CU$48+$BC402*CU$49+$BD402*CU$50+$BE402*CU$51+$BF402*CU$52+$BG402*CU$53+$BH402*CU$54+$BI402*CU$55+$BJ402*CU$56+$BK402*CU$57+$BL402*CU$58+$BM402*CU$59+$BN402*CU$60+$BO402*CU$61+$BP402*CU$62+$BQ402*CU$63+$BR402*CU$64+$BS402*CU$65+$BT402*CU$66+$BU402*CU$67+$BV402*CU$68+$BW402*CU$69+$BX402*CU$70+$BY402*CU$71+$BZ402*CU$72+$CA402*CU$73+$CB402*CU$74+$CC402*CU$75+$CD402*CU$76+$CE402*CU$77+$CF402*CU$78+$CG402*CU$79+$CH402*CU$80</f>
        <v>0</v>
      </c>
      <c r="CV403" s="37">
        <f t="shared" ref="CV403" si="2903">$I402*CV$3+$J402*CV$4+$K402*CV$5+$L402*CV$6+$M402*CV$7+$N402*CV$8+$O402*CV$9+$P402*CV$10+$Q402*CV$11+$R402*CV$12+$S402*CV$13+$T402*CV$14+$U402*CV$15+$V402*CV$16+$W402*CV$17+$X402*CV$18+$Y402*CV$19+$Z402*CV$20+$AA402*CV$21+$AB402*CV$22+$AC402*CV$23+$AD402*CV$24+$AE402*CV$25+$AF402*CV$26+$AG402*CV$27+$AH402*CV$28+$AI402*CV$29+$AJ402*CV$30+$AK402*CV$31+$AL402*CV$32+$AM402*CV$33+$AN402*CV$34+$AO402*CV$35+$AP402*CV$36+$AQ402*CV$37+$AR402*CV$38+$AS402*CV$39+$AT402*CV$40+$AU402*CV$41+$AV402*CV$42+$AW402*CV$43+$AX402*CV$44+$AY402*CV$45+$AZ402*CV$46+$BA402*CV$47+$BB402*CV$48+$BC402*CV$49+$BD402*CV$50+$BE402*CV$51+$BF402*CV$52+$BG402*CV$53+$BH402*CV$54+$BI402*CV$55+$BJ402*CV$56+$BK402*CV$57+$BL402*CV$58+$BM402*CV$59+$BN402*CV$60+$BO402*CV$61+$BP402*CV$62+$BQ402*CV$63+$BR402*CV$64+$BS402*CV$65+$BT402*CV$66+$BU402*CV$67+$BV402*CV$68+$BW402*CV$69+$BX402*CV$70+$BY402*CV$71+$BZ402*CV$72+$CA402*CV$73+$CB402*CV$74+$CC402*CV$75+$CD402*CV$76+$CE402*CV$77+$CF402*CV$78+$CG402*CV$79+$CH402*CV$80</f>
        <v>0</v>
      </c>
      <c r="CW403" s="37">
        <f t="shared" ref="CW403" si="2904">$I402*CW$3+$J402*CW$4+$K402*CW$5+$L402*CW$6+$M402*CW$7+$N402*CW$8+$O402*CW$9+$P402*CW$10+$Q402*CW$11+$R402*CW$12+$S402*CW$13+$T402*CW$14+$U402*CW$15+$V402*CW$16+$W402*CW$17+$X402*CW$18+$Y402*CW$19+$Z402*CW$20+$AA402*CW$21+$AB402*CW$22+$AC402*CW$23+$AD402*CW$24+$AE402*CW$25+$AF402*CW$26+$AG402*CW$27+$AH402*CW$28+$AI402*CW$29+$AJ402*CW$30+$AK402*CW$31+$AL402*CW$32+$AM402*CW$33+$AN402*CW$34+$AO402*CW$35+$AP402*CW$36+$AQ402*CW$37+$AR402*CW$38+$AS402*CW$39+$AT402*CW$40+$AU402*CW$41+$AV402*CW$42+$AW402*CW$43+$AX402*CW$44+$AY402*CW$45+$AZ402*CW$46+$BA402*CW$47+$BB402*CW$48+$BC402*CW$49+$BD402*CW$50+$BE402*CW$51+$BF402*CW$52+$BG402*CW$53+$BH402*CW$54+$BI402*CW$55+$BJ402*CW$56+$BK402*CW$57+$BL402*CW$58+$BM402*CW$59+$BN402*CW$60+$BO402*CW$61+$BP402*CW$62+$BQ402*CW$63+$BR402*CW$64+$BS402*CW$65+$BT402*CW$66+$BU402*CW$67+$BV402*CW$68+$BW402*CW$69+$BX402*CW$70+$BY402*CW$71+$BZ402*CW$72+$CA402*CW$73+$CB402*CW$74+$CC402*CW$75+$CD402*CW$76+$CE402*CW$77+$CF402*CW$78+$CG402*CW$79+$CH402*CW$80</f>
        <v>0</v>
      </c>
      <c r="CX403" s="37">
        <f t="shared" ref="CX403" si="2905">$I402*CX$3+$J402*CX$4+$K402*CX$5+$L402*CX$6+$M402*CX$7+$N402*CX$8+$O402*CX$9+$P402*CX$10+$Q402*CX$11+$R402*CX$12+$S402*CX$13+$T402*CX$14+$U402*CX$15+$V402*CX$16+$W402*CX$17+$X402*CX$18+$Y402*CX$19+$Z402*CX$20+$AA402*CX$21+$AB402*CX$22+$AC402*CX$23+$AD402*CX$24+$AE402*CX$25+$AF402*CX$26+$AG402*CX$27+$AH402*CX$28+$AI402*CX$29+$AJ402*CX$30+$AK402*CX$31+$AL402*CX$32+$AM402*CX$33+$AN402*CX$34+$AO402*CX$35+$AP402*CX$36+$AQ402*CX$37+$AR402*CX$38+$AS402*CX$39+$AT402*CX$40+$AU402*CX$41+$AV402*CX$42+$AW402*CX$43+$AX402*CX$44+$AY402*CX$45+$AZ402*CX$46+$BA402*CX$47+$BB402*CX$48+$BC402*CX$49+$BD402*CX$50+$BE402*CX$51+$BF402*CX$52+$BG402*CX$53+$BH402*CX$54+$BI402*CX$55+$BJ402*CX$56+$BK402*CX$57+$BL402*CX$58+$BM402*CX$59+$BN402*CX$60+$BO402*CX$61+$BP402*CX$62+$BQ402*CX$63+$BR402*CX$64+$BS402*CX$65+$BT402*CX$66+$BU402*CX$67+$BV402*CX$68+$BW402*CX$69+$BX402*CX$70+$BY402*CX$71+$BZ402*CX$72+$CA402*CX$73+$CB402*CX$74+$CC402*CX$75+$CD402*CX$76+$CE402*CX$77+$CF402*CX$78+$CG402*CX$79+$CH402*CX$80</f>
        <v>0</v>
      </c>
      <c r="CY403" s="37">
        <f t="shared" ref="CY403" si="2906">$I402*CY$3+$J402*CY$4+$K402*CY$5+$L402*CY$6+$M402*CY$7+$N402*CY$8+$O402*CY$9+$P402*CY$10+$Q402*CY$11+$R402*CY$12+$S402*CY$13+$T402*CY$14+$U402*CY$15+$V402*CY$16+$W402*CY$17+$X402*CY$18+$Y402*CY$19+$Z402*CY$20+$AA402*CY$21+$AB402*CY$22+$AC402*CY$23+$AD402*CY$24+$AE402*CY$25+$AF402*CY$26+$AG402*CY$27+$AH402*CY$28+$AI402*CY$29+$AJ402*CY$30+$AK402*CY$31+$AL402*CY$32+$AM402*CY$33+$AN402*CY$34+$AO402*CY$35+$AP402*CY$36+$AQ402*CY$37+$AR402*CY$38+$AS402*CY$39+$AT402*CY$40+$AU402*CY$41+$AV402*CY$42+$AW402*CY$43+$AX402*CY$44+$AY402*CY$45+$AZ402*CY$46+$BA402*CY$47+$BB402*CY$48+$BC402*CY$49+$BD402*CY$50+$BE402*CY$51+$BF402*CY$52+$BG402*CY$53+$BH402*CY$54+$BI402*CY$55+$BJ402*CY$56+$BK402*CY$57+$BL402*CY$58+$BM402*CY$59+$BN402*CY$60+$BO402*CY$61+$BP402*CY$62+$BQ402*CY$63+$BR402*CY$64+$BS402*CY$65+$BT402*CY$66+$BU402*CY$67+$BV402*CY$68+$BW402*CY$69+$BX402*CY$70+$BY402*CY$71+$BZ402*CY$72+$CA402*CY$73+$CB402*CY$74+$CC402*CY$75+$CD402*CY$76+$CE402*CY$77+$CF402*CY$78+$CG402*CY$79+$CH402*CY$80</f>
        <v>0</v>
      </c>
      <c r="CZ403" s="37">
        <f t="shared" ref="CZ403" si="2907">$I402*CZ$3+$J402*CZ$4+$K402*CZ$5+$L402*CZ$6+$M402*CZ$7+$N402*CZ$8+$O402*CZ$9+$P402*CZ$10+$Q402*CZ$11+$R402*CZ$12+$S402*CZ$13+$T402*CZ$14+$U402*CZ$15+$V402*CZ$16+$W402*CZ$17+$X402*CZ$18+$Y402*CZ$19+$Z402*CZ$20+$AA402*CZ$21+$AB402*CZ$22+$AC402*CZ$23+$AD402*CZ$24+$AE402*CZ$25+$AF402*CZ$26+$AG402*CZ$27+$AH402*CZ$28+$AI402*CZ$29+$AJ402*CZ$30+$AK402*CZ$31+$AL402*CZ$32+$AM402*CZ$33+$AN402*CZ$34+$AO402*CZ$35+$AP402*CZ$36+$AQ402*CZ$37+$AR402*CZ$38+$AS402*CZ$39+$AT402*CZ$40+$AU402*CZ$41+$AV402*CZ$42+$AW402*CZ$43+$AX402*CZ$44+$AY402*CZ$45+$AZ402*CZ$46+$BA402*CZ$47+$BB402*CZ$48+$BC402*CZ$49+$BD402*CZ$50+$BE402*CZ$51+$BF402*CZ$52+$BG402*CZ$53+$BH402*CZ$54+$BI402*CZ$55+$BJ402*CZ$56+$BK402*CZ$57+$BL402*CZ$58+$BM402*CZ$59+$BN402*CZ$60+$BO402*CZ$61+$BP402*CZ$62+$BQ402*CZ$63+$BR402*CZ$64+$BS402*CZ$65+$BT402*CZ$66+$BU402*CZ$67+$BV402*CZ$68+$BW402*CZ$69+$BX402*CZ$70+$BY402*CZ$71+$BZ402*CZ$72+$CA402*CZ$73+$CB402*CZ$74+$CC402*CZ$75+$CD402*CZ$76+$CE402*CZ$77+$CF402*CZ$78+$CG402*CZ$79+$CH402*CZ$80</f>
        <v>0</v>
      </c>
      <c r="DA403" s="37">
        <f t="shared" ref="DA403" si="2908">$I402*DA$3+$J402*DA$4+$K402*DA$5+$L402*DA$6+$M402*DA$7+$N402*DA$8+$O402*DA$9+$P402*DA$10+$Q402*DA$11+$R402*DA$12+$S402*DA$13+$T402*DA$14+$U402*DA$15+$V402*DA$16+$W402*DA$17+$X402*DA$18+$Y402*DA$19+$Z402*DA$20+$AA402*DA$21+$AB402*DA$22+$AC402*DA$23+$AD402*DA$24+$AE402*DA$25+$AF402*DA$26+$AG402*DA$27+$AH402*DA$28+$AI402*DA$29+$AJ402*DA$30+$AK402*DA$31+$AL402*DA$32+$AM402*DA$33+$AN402*DA$34+$AO402*DA$35+$AP402*DA$36+$AQ402*DA$37+$AR402*DA$38+$AS402*DA$39+$AT402*DA$40+$AU402*DA$41+$AV402*DA$42+$AW402*DA$43+$AX402*DA$44+$AY402*DA$45+$AZ402*DA$46+$BA402*DA$47+$BB402*DA$48+$BC402*DA$49+$BD402*DA$50+$BE402*DA$51+$BF402*DA$52+$BG402*DA$53+$BH402*DA$54+$BI402*DA$55+$BJ402*DA$56+$BK402*DA$57+$BL402*DA$58+$BM402*DA$59+$BN402*DA$60+$BO402*DA$61+$BP402*DA$62+$BQ402*DA$63+$BR402*DA$64+$BS402*DA$65+$BT402*DA$66+$BU402*DA$67+$BV402*DA$68+$BW402*DA$69+$BX402*DA$70+$BY402*DA$71+$BZ402*DA$72+$CA402*DA$73+$CB402*DA$74+$CC402*DA$75+$CD402*DA$76+$CE402*DA$77+$CF402*DA$78+$CG402*DA$79+$CH402*DA$80</f>
        <v>0</v>
      </c>
      <c r="DB403" s="37">
        <f t="shared" ref="DB403" si="2909">$I402*DB$3+$J402*DB$4+$K402*DB$5+$L402*DB$6+$M402*DB$7+$N402*DB$8+$O402*DB$9+$P402*DB$10+$Q402*DB$11+$R402*DB$12+$S402*DB$13+$T402*DB$14+$U402*DB$15+$V402*DB$16+$W402*DB$17+$X402*DB$18+$Y402*DB$19+$Z402*DB$20+$AA402*DB$21+$AB402*DB$22+$AC402*DB$23+$AD402*DB$24+$AE402*DB$25+$AF402*DB$26+$AG402*DB$27+$AH402*DB$28+$AI402*DB$29+$AJ402*DB$30+$AK402*DB$31+$AL402*DB$32+$AM402*DB$33+$AN402*DB$34+$AO402*DB$35+$AP402*DB$36+$AQ402*DB$37+$AR402*DB$38+$AS402*DB$39+$AT402*DB$40+$AU402*DB$41+$AV402*DB$42+$AW402*DB$43+$AX402*DB$44+$AY402*DB$45+$AZ402*DB$46+$BA402*DB$47+$BB402*DB$48+$BC402*DB$49+$BD402*DB$50+$BE402*DB$51+$BF402*DB$52+$BG402*DB$53+$BH402*DB$54+$BI402*DB$55+$BJ402*DB$56+$BK402*DB$57+$BL402*DB$58+$BM402*DB$59+$BN402*DB$60+$BO402*DB$61+$BP402*DB$62+$BQ402*DB$63+$BR402*DB$64+$BS402*DB$65+$BT402*DB$66+$BU402*DB$67+$BV402*DB$68+$BW402*DB$69+$BX402*DB$70+$BY402*DB$71+$BZ402*DB$72+$CA402*DB$73+$CB402*DB$74+$CC402*DB$75+$CD402*DB$76+$CE402*DB$77+$CF402*DB$78+$CG402*DB$79+$CH402*DB$80</f>
        <v>0</v>
      </c>
      <c r="DC403" s="37">
        <f t="shared" ref="DC403" si="2910">$I402*DC$3+$J402*DC$4+$K402*DC$5+$L402*DC$6+$M402*DC$7+$N402*DC$8+$O402*DC$9+$P402*DC$10+$Q402*DC$11+$R402*DC$12+$S402*DC$13+$T402*DC$14+$U402*DC$15+$V402*DC$16+$W402*DC$17+$X402*DC$18+$Y402*DC$19+$Z402*DC$20+$AA402*DC$21+$AB402*DC$22+$AC402*DC$23+$AD402*DC$24+$AE402*DC$25+$AF402*DC$26+$AG402*DC$27+$AH402*DC$28+$AI402*DC$29+$AJ402*DC$30+$AK402*DC$31+$AL402*DC$32+$AM402*DC$33+$AN402*DC$34+$AO402*DC$35+$AP402*DC$36+$AQ402*DC$37+$AR402*DC$38+$AS402*DC$39+$AT402*DC$40+$AU402*DC$41+$AV402*DC$42+$AW402*DC$43+$AX402*DC$44+$AY402*DC$45+$AZ402*DC$46+$BA402*DC$47+$BB402*DC$48+$BC402*DC$49+$BD402*DC$50+$BE402*DC$51+$BF402*DC$52+$BG402*DC$53+$BH402*DC$54+$BI402*DC$55+$BJ402*DC$56+$BK402*DC$57+$BL402*DC$58+$BM402*DC$59+$BN402*DC$60+$BO402*DC$61+$BP402*DC$62+$BQ402*DC$63+$BR402*DC$64+$BS402*DC$65+$BT402*DC$66+$BU402*DC$67+$BV402*DC$68+$BW402*DC$69+$BX402*DC$70+$BY402*DC$71+$BZ402*DC$72+$CA402*DC$73+$CB402*DC$74+$CC402*DC$75+$CD402*DC$76+$CE402*DC$77+$CF402*DC$78+$CG402*DC$79+$CH402*DC$80</f>
        <v>0</v>
      </c>
      <c r="DD403" s="37">
        <f t="shared" ref="DD403" si="2911">$I402*DD$3+$J402*DD$4+$K402*DD$5+$L402*DD$6+$M402*DD$7+$N402*DD$8+$O402*DD$9+$P402*DD$10+$Q402*DD$11+$R402*DD$12+$S402*DD$13+$T402*DD$14+$U402*DD$15+$V402*DD$16+$W402*DD$17+$X402*DD$18+$Y402*DD$19+$Z402*DD$20+$AA402*DD$21+$AB402*DD$22+$AC402*DD$23+$AD402*DD$24+$AE402*DD$25+$AF402*DD$26+$AG402*DD$27+$AH402*DD$28+$AI402*DD$29+$AJ402*DD$30+$AK402*DD$31+$AL402*DD$32+$AM402*DD$33+$AN402*DD$34+$AO402*DD$35+$AP402*DD$36+$AQ402*DD$37+$AR402*DD$38+$AS402*DD$39+$AT402*DD$40+$AU402*DD$41+$AV402*DD$42+$AW402*DD$43+$AX402*DD$44+$AY402*DD$45+$AZ402*DD$46+$BA402*DD$47+$BB402*DD$48+$BC402*DD$49+$BD402*DD$50+$BE402*DD$51+$BF402*DD$52+$BG402*DD$53+$BH402*DD$54+$BI402*DD$55+$BJ402*DD$56+$BK402*DD$57+$BL402*DD$58+$BM402*DD$59+$BN402*DD$60+$BO402*DD$61+$BP402*DD$62+$BQ402*DD$63+$BR402*DD$64+$BS402*DD$65+$BT402*DD$66+$BU402*DD$67+$BV402*DD$68+$BW402*DD$69+$BX402*DD$70+$BY402*DD$71+$BZ402*DD$72+$CA402*DD$73+$CB402*DD$74+$CC402*DD$75+$CD402*DD$76+$CE402*DD$77+$CF402*DD$78+$CG402*DD$79+$CH402*DD$80</f>
        <v>0</v>
      </c>
      <c r="DE403" s="37">
        <f t="shared" ref="DE403" si="2912">$I402*DE$3+$J402*DE$4+$K402*DE$5+$L402*DE$6+$M402*DE$7+$N402*DE$8+$O402*DE$9+$P402*DE$10+$Q402*DE$11+$R402*DE$12+$S402*DE$13+$T402*DE$14+$U402*DE$15+$V402*DE$16+$W402*DE$17+$X402*DE$18+$Y402*DE$19+$Z402*DE$20+$AA402*DE$21+$AB402*DE$22+$AC402*DE$23+$AD402*DE$24+$AE402*DE$25+$AF402*DE$26+$AG402*DE$27+$AH402*DE$28+$AI402*DE$29+$AJ402*DE$30+$AK402*DE$31+$AL402*DE$32+$AM402*DE$33+$AN402*DE$34+$AO402*DE$35+$AP402*DE$36+$AQ402*DE$37+$AR402*DE$38+$AS402*DE$39+$AT402*DE$40+$AU402*DE$41+$AV402*DE$42+$AW402*DE$43+$AX402*DE$44+$AY402*DE$45+$AZ402*DE$46+$BA402*DE$47+$BB402*DE$48+$BC402*DE$49+$BD402*DE$50+$BE402*DE$51+$BF402*DE$52+$BG402*DE$53+$BH402*DE$54+$BI402*DE$55+$BJ402*DE$56+$BK402*DE$57+$BL402*DE$58+$BM402*DE$59+$BN402*DE$60+$BO402*DE$61+$BP402*DE$62+$BQ402*DE$63+$BR402*DE$64+$BS402*DE$65+$BT402*DE$66+$BU402*DE$67+$BV402*DE$68+$BW402*DE$69+$BX402*DE$70+$BY402*DE$71+$BZ402*DE$72+$CA402*DE$73+$CB402*DE$74+$CC402*DE$75+$CD402*DE$76+$CE402*DE$77+$CF402*DE$78+$CG402*DE$79+$CH402*DE$80</f>
        <v>0</v>
      </c>
      <c r="DF403" s="37">
        <f t="shared" ref="DF403" si="2913">$I402*DF$3+$J402*DF$4+$K402*DF$5+$L402*DF$6+$M402*DF$7+$N402*DF$8+$O402*DF$9+$P402*DF$10+$Q402*DF$11+$R402*DF$12+$S402*DF$13+$T402*DF$14+$U402*DF$15+$V402*DF$16+$W402*DF$17+$X402*DF$18+$Y402*DF$19+$Z402*DF$20+$AA402*DF$21+$AB402*DF$22+$AC402*DF$23+$AD402*DF$24+$AE402*DF$25+$AF402*DF$26+$AG402*DF$27+$AH402*DF$28+$AI402*DF$29+$AJ402*DF$30+$AK402*DF$31+$AL402*DF$32+$AM402*DF$33+$AN402*DF$34+$AO402*DF$35+$AP402*DF$36+$AQ402*DF$37+$AR402*DF$38+$AS402*DF$39+$AT402*DF$40+$AU402*DF$41+$AV402*DF$42+$AW402*DF$43+$AX402*DF$44+$AY402*DF$45+$AZ402*DF$46+$BA402*DF$47+$BB402*DF$48+$BC402*DF$49+$BD402*DF$50+$BE402*DF$51+$BF402*DF$52+$BG402*DF$53+$BH402*DF$54+$BI402*DF$55+$BJ402*DF$56+$BK402*DF$57+$BL402*DF$58+$BM402*DF$59+$BN402*DF$60+$BO402*DF$61+$BP402*DF$62+$BQ402*DF$63+$BR402*DF$64+$BS402*DF$65+$BT402*DF$66+$BU402*DF$67+$BV402*DF$68+$BW402*DF$69+$BX402*DF$70+$BY402*DF$71+$BZ402*DF$72+$CA402*DF$73+$CB402*DF$74+$CC402*DF$75+$CD402*DF$76+$CE402*DF$77+$CF402*DF$78+$CG402*DF$79+$CH402*DF$80</f>
        <v>0</v>
      </c>
      <c r="DG403" s="38">
        <f t="shared" ref="DG403" si="2914">$I402*DG$3+$J402*DG$4+$K402*DG$5+$L402*DG$6+$M402*DG$7+$N402*DG$8+$O402*DG$9+$P402*DG$10+$Q402*DG$11+$R402*DG$12+$S402*DG$13+$T402*DG$14+$U402*DG$15+$V402*DG$16+$W402*DG$17+$X402*DG$18+$Y402*DG$19+$Z402*DG$20+$AA402*DG$21+$AB402*DG$22+$AC402*DG$23+$AD402*DG$24+$AE402*DG$25+$AF402*DG$26+$AG402*DG$27+$AH402*DG$28+$AI402*DG$29+$AJ402*DG$30+$AK402*DG$31+$AL402*DG$32+$AM402*DG$33+$AN402*DG$34+$AO402*DG$35+$AP402*DG$36+$AQ402*DG$37+$AR402*DG$38+$AS402*DG$39+$AT402*DG$40+$AU402*DG$41+$AV402*DG$42+$AW402*DG$43+$AX402*DG$44+$AY402*DG$45+$AZ402*DG$46+$BA402*DG$47+$BB402*DG$48+$BC402*DG$49+$BD402*DG$50+$BE402*DG$51+$BF402*DG$52+$BG402*DG$53+$BH402*DG$54+$BI402*DG$55+$BJ402*DG$56+$BK402*DG$57+$BL402*DG$58+$BM402*DG$59+$BN402*DG$60+$BO402*DG$61+$BP402*DG$62+$BQ402*DG$63+$BR402*DG$64+$BS402*DG$65+$BT402*DG$66+$BU402*DG$67+$BV402*DG$68+$BW402*DG$69+$BX402*DG$70+$BY402*DG$71+$BZ402*DG$72+$CA402*DG$73+$CB402*DG$74+$CC402*DG$75+$CD402*DG$76+$CE402*DG$77+$CF402*DG$78+$CG402*DG$79+$CH402*DG$80</f>
        <v>0</v>
      </c>
    </row>
    <row r="404" spans="1:117" ht="12.75" hidden="1" outlineLevel="1" x14ac:dyDescent="0.2">
      <c r="A404" s="26"/>
      <c r="B404" s="27"/>
      <c r="C404" s="27"/>
      <c r="D404" s="28"/>
      <c r="E404" s="28"/>
      <c r="F404" s="28"/>
      <c r="G404" s="28"/>
      <c r="H404" s="28"/>
      <c r="I404" s="59"/>
      <c r="J404" s="59"/>
      <c r="K404" s="59"/>
      <c r="L404" s="59"/>
      <c r="M404" s="59"/>
      <c r="N404" s="59"/>
      <c r="O404" s="59"/>
      <c r="P404" s="59"/>
      <c r="Q404" s="59"/>
      <c r="R404" s="59"/>
      <c r="S404" s="59"/>
      <c r="T404" s="59"/>
      <c r="U404" s="59"/>
      <c r="V404" s="59"/>
      <c r="W404" s="59"/>
      <c r="X404" s="59"/>
      <c r="Y404" s="59"/>
      <c r="Z404" s="59"/>
      <c r="AA404" s="59"/>
      <c r="AB404" s="59"/>
      <c r="AC404" s="59"/>
      <c r="AD404" s="59"/>
      <c r="AE404" s="59"/>
      <c r="AF404" s="59"/>
      <c r="AG404" s="59"/>
      <c r="AH404" s="59"/>
      <c r="AI404" s="59"/>
      <c r="AJ404" s="59"/>
      <c r="AK404" s="59"/>
      <c r="AL404" s="59"/>
      <c r="AM404" s="59"/>
      <c r="AN404" s="59"/>
      <c r="AO404" s="59"/>
      <c r="AP404" s="59"/>
      <c r="AQ404" s="59"/>
      <c r="AR404" s="59"/>
      <c r="AS404" s="59"/>
      <c r="AT404" s="59"/>
      <c r="AU404" s="59"/>
      <c r="AV404" s="59"/>
      <c r="AW404" s="59"/>
      <c r="AX404" s="59"/>
      <c r="AY404" s="59"/>
      <c r="AZ404" s="59"/>
      <c r="BA404" s="59"/>
      <c r="BB404" s="59"/>
      <c r="BC404" s="59"/>
      <c r="BD404" s="59"/>
      <c r="BE404" s="59"/>
      <c r="BF404" s="59"/>
      <c r="BG404" s="59"/>
      <c r="BH404" s="59"/>
      <c r="BI404" s="59"/>
      <c r="BJ404" s="59"/>
      <c r="BK404" s="59"/>
      <c r="BL404" s="59"/>
      <c r="BM404" s="59"/>
      <c r="BN404" s="59"/>
      <c r="BO404" s="59"/>
      <c r="BP404" s="59"/>
      <c r="BQ404" s="59"/>
      <c r="BR404" s="59"/>
      <c r="BS404" s="59"/>
      <c r="BT404" s="59"/>
      <c r="BU404" s="59"/>
      <c r="BV404" s="59"/>
      <c r="BW404" s="59"/>
      <c r="BX404" s="59"/>
      <c r="BY404" s="59"/>
      <c r="BZ404" s="59"/>
      <c r="CA404" s="59"/>
      <c r="CB404" s="59"/>
      <c r="CC404" s="59"/>
      <c r="CD404" s="59"/>
      <c r="CE404" s="59"/>
      <c r="CF404" s="59"/>
      <c r="CG404" s="59"/>
      <c r="CH404" s="59"/>
      <c r="CI404" s="28"/>
      <c r="CJ404" s="28"/>
      <c r="CK404" s="28"/>
      <c r="CL404" s="28"/>
      <c r="CM404" s="29" t="s">
        <v>8</v>
      </c>
      <c r="CN404" s="39"/>
      <c r="CO404" s="40"/>
      <c r="CP404" s="40"/>
      <c r="CQ404" s="40"/>
      <c r="CR404" s="40"/>
      <c r="CS404" s="40"/>
      <c r="CT404" s="40"/>
      <c r="CU404" s="40"/>
      <c r="CV404" s="40"/>
      <c r="CW404" s="40"/>
      <c r="CX404" s="40"/>
      <c r="CY404" s="40"/>
      <c r="CZ404" s="40"/>
      <c r="DA404" s="40"/>
      <c r="DB404" s="40"/>
      <c r="DC404" s="40"/>
      <c r="DD404" s="40"/>
      <c r="DE404" s="40"/>
      <c r="DF404" s="40"/>
      <c r="DG404" s="41"/>
    </row>
    <row r="405" spans="1:117" ht="12.75" collapsed="1" x14ac:dyDescent="0.2">
      <c r="A405" s="19" t="s">
        <v>375</v>
      </c>
      <c r="B405" s="19" t="s">
        <v>166</v>
      </c>
      <c r="C405" s="19"/>
      <c r="D405" s="20" t="s">
        <v>316</v>
      </c>
      <c r="E405" s="20">
        <v>6</v>
      </c>
      <c r="F405" s="20">
        <f>IF($C$4="",SUMIF(stock_on_hand!A:A,planner!A405,stock_on_hand!C:C),SUMIFS(stock_on_hand!C:C,stock_on_hand!A:A,planner!A405,stock_on_hand!E:E,$C$4))</f>
        <v>22.8</v>
      </c>
      <c r="G405" s="20"/>
      <c r="H405" s="20" t="s">
        <v>326</v>
      </c>
      <c r="I405" s="57">
        <f>IFERROR(HLOOKUP(I$188,bom!$2:$300,MATCH($A405,bom!$A:$A,0)-1,0),0)</f>
        <v>0</v>
      </c>
      <c r="J405" s="57">
        <f>IFERROR(HLOOKUP(J$188,bom!$2:$300,MATCH($A405,bom!$A:$A,0)-1,0),0)</f>
        <v>0</v>
      </c>
      <c r="K405" s="57">
        <f>IFERROR(HLOOKUP(K$188,bom!$2:$300,MATCH($A405,bom!$A:$A,0)-1,0),0)</f>
        <v>0</v>
      </c>
      <c r="L405" s="57">
        <f>IFERROR(HLOOKUP(L$188,bom!$2:$300,MATCH($A405,bom!$A:$A,0)-1,0),0)</f>
        <v>0</v>
      </c>
      <c r="M405" s="57">
        <f>IFERROR(HLOOKUP(M$188,bom!$2:$300,MATCH($A405,bom!$A:$A,0)-1,0),0)</f>
        <v>0</v>
      </c>
      <c r="N405" s="57">
        <f>IFERROR(HLOOKUP(N$188,bom!$2:$300,MATCH($A405,bom!$A:$A,0)-1,0),0)</f>
        <v>0</v>
      </c>
      <c r="O405" s="57">
        <f>IFERROR(HLOOKUP(O$188,bom!$2:$300,MATCH($A405,bom!$A:$A,0)-1,0),0)</f>
        <v>0</v>
      </c>
      <c r="P405" s="57">
        <f>IFERROR(HLOOKUP(P$188,bom!$2:$300,MATCH($A405,bom!$A:$A,0)-1,0),0)</f>
        <v>0</v>
      </c>
      <c r="Q405" s="57">
        <f>IFERROR(HLOOKUP(Q$188,bom!$2:$300,MATCH($A405,bom!$A:$A,0)-1,0),0)</f>
        <v>0</v>
      </c>
      <c r="R405" s="57">
        <f>IFERROR(HLOOKUP(R$188,bom!$2:$300,MATCH($A405,bom!$A:$A,0)-1,0),0)</f>
        <v>0</v>
      </c>
      <c r="S405" s="57">
        <f>IFERROR(HLOOKUP(S$188,bom!$2:$300,MATCH($A405,bom!$A:$A,0)-1,0),0)</f>
        <v>0</v>
      </c>
      <c r="T405" s="57">
        <f>IFERROR(HLOOKUP(T$188,bom!$2:$300,MATCH($A405,bom!$A:$A,0)-1,0),0)</f>
        <v>0</v>
      </c>
      <c r="U405" s="57">
        <f>IFERROR(HLOOKUP(U$188,bom!$2:$300,MATCH($A405,bom!$A:$A,0)-1,0),0)</f>
        <v>0</v>
      </c>
      <c r="V405" s="57">
        <f>IFERROR(HLOOKUP(V$188,bom!$2:$300,MATCH($A405,bom!$A:$A,0)-1,0),0)</f>
        <v>0</v>
      </c>
      <c r="W405" s="57">
        <f>IFERROR(HLOOKUP(W$188,bom!$2:$300,MATCH($A405,bom!$A:$A,0)-1,0),0)</f>
        <v>0</v>
      </c>
      <c r="X405" s="57">
        <f>IFERROR(HLOOKUP(X$188,bom!$2:$300,MATCH($A405,bom!$A:$A,0)-1,0),0)</f>
        <v>0</v>
      </c>
      <c r="Y405" s="57">
        <f>IFERROR(HLOOKUP(Y$188,bom!$2:$300,MATCH($A405,bom!$A:$A,0)-1,0),0)</f>
        <v>0</v>
      </c>
      <c r="Z405" s="57">
        <f>IFERROR(HLOOKUP(Z$188,bom!$2:$300,MATCH($A405,bom!$A:$A,0)-1,0),0)</f>
        <v>0</v>
      </c>
      <c r="AA405" s="57">
        <f>IFERROR(HLOOKUP(AA$188,bom!$2:$300,MATCH($A405,bom!$A:$A,0)-1,0),0)</f>
        <v>0</v>
      </c>
      <c r="AB405" s="57">
        <f>IFERROR(HLOOKUP(AB$188,bom!$2:$300,MATCH($A405,bom!$A:$A,0)-1,0),0)</f>
        <v>0</v>
      </c>
      <c r="AC405" s="57">
        <f>IFERROR(HLOOKUP(AC$188,bom!$2:$300,MATCH($A405,bom!$A:$A,0)-1,0),0)</f>
        <v>0</v>
      </c>
      <c r="AD405" s="57">
        <f>IFERROR(HLOOKUP(AD$188,bom!$2:$300,MATCH($A405,bom!$A:$A,0)-1,0),0)</f>
        <v>0</v>
      </c>
      <c r="AE405" s="57">
        <f>IFERROR(HLOOKUP(AE$188,bom!$2:$300,MATCH($A405,bom!$A:$A,0)-1,0),0)</f>
        <v>0</v>
      </c>
      <c r="AF405" s="57">
        <f>IFERROR(HLOOKUP(AF$188,bom!$2:$300,MATCH($A405,bom!$A:$A,0)-1,0),0)</f>
        <v>0</v>
      </c>
      <c r="AG405" s="57">
        <f>IFERROR(HLOOKUP(AG$188,bom!$2:$300,MATCH($A405,bom!$A:$A,0)-1,0),0)</f>
        <v>0</v>
      </c>
      <c r="AH405" s="57">
        <f>IFERROR(HLOOKUP(AH$188,bom!$2:$300,MATCH($A405,bom!$A:$A,0)-1,0),0)</f>
        <v>0</v>
      </c>
      <c r="AI405" s="57">
        <f>IFERROR(HLOOKUP(AI$188,bom!$2:$300,MATCH($A405,bom!$A:$A,0)-1,0),0)</f>
        <v>0</v>
      </c>
      <c r="AJ405" s="57">
        <f>IFERROR(HLOOKUP(AJ$188,bom!$2:$300,MATCH($A405,bom!$A:$A,0)-1,0),0)</f>
        <v>0</v>
      </c>
      <c r="AK405" s="57">
        <f>IFERROR(HLOOKUP(AK$188,bom!$2:$300,MATCH($A405,bom!$A:$A,0)-1,0),0)</f>
        <v>0</v>
      </c>
      <c r="AL405" s="57">
        <f>IFERROR(HLOOKUP(AL$188,bom!$2:$300,MATCH($A405,bom!$A:$A,0)-1,0),0)</f>
        <v>0</v>
      </c>
      <c r="AM405" s="57">
        <f>IFERROR(HLOOKUP(AM$188,bom!$2:$300,MATCH($A405,bom!$A:$A,0)-1,0),0)</f>
        <v>0</v>
      </c>
      <c r="AN405" s="57">
        <f>IFERROR(HLOOKUP(AN$188,bom!$2:$300,MATCH($A405,bom!$A:$A,0)-1,0),0)</f>
        <v>0</v>
      </c>
      <c r="AO405" s="57">
        <f>IFERROR(HLOOKUP(AO$188,bom!$2:$300,MATCH($A405,bom!$A:$A,0)-1,0),0)</f>
        <v>0</v>
      </c>
      <c r="AP405" s="57">
        <f>IFERROR(HLOOKUP(AP$188,bom!$2:$300,MATCH($A405,bom!$A:$A,0)-1,0),0)</f>
        <v>0</v>
      </c>
      <c r="AQ405" s="57">
        <f>IFERROR(HLOOKUP(AQ$188,bom!$2:$300,MATCH($A405,bom!$A:$A,0)-1,0),0)</f>
        <v>0</v>
      </c>
      <c r="AR405" s="57">
        <f>IFERROR(HLOOKUP(AR$188,bom!$2:$300,MATCH($A405,bom!$A:$A,0)-1,0),0)</f>
        <v>0</v>
      </c>
      <c r="AS405" s="57">
        <f>IFERROR(HLOOKUP(AS$188,bom!$2:$300,MATCH($A405,bom!$A:$A,0)-1,0),0)</f>
        <v>0</v>
      </c>
      <c r="AT405" s="57">
        <f>IFERROR(HLOOKUP(AT$188,bom!$2:$300,MATCH($A405,bom!$A:$A,0)-1,0),0)</f>
        <v>0</v>
      </c>
      <c r="AU405" s="57">
        <f>IFERROR(HLOOKUP(AU$188,bom!$2:$300,MATCH($A405,bom!$A:$A,0)-1,0),0)</f>
        <v>0</v>
      </c>
      <c r="AV405" s="57">
        <f>IFERROR(HLOOKUP(AV$188,bom!$2:$300,MATCH($A405,bom!$A:$A,0)-1,0),0)</f>
        <v>0</v>
      </c>
      <c r="AW405" s="57">
        <f>IFERROR(HLOOKUP(AW$188,bom!$2:$300,MATCH($A405,bom!$A:$A,0)-1,0),0)</f>
        <v>0</v>
      </c>
      <c r="AX405" s="57">
        <f>IFERROR(HLOOKUP(AX$188,bom!$2:$300,MATCH($A405,bom!$A:$A,0)-1,0),0)</f>
        <v>0</v>
      </c>
      <c r="AY405" s="57">
        <f>IFERROR(HLOOKUP(AY$188,bom!$2:$300,MATCH($A405,bom!$A:$A,0)-1,0),0)</f>
        <v>0</v>
      </c>
      <c r="AZ405" s="57">
        <f>IFERROR(HLOOKUP(AZ$188,bom!$2:$300,MATCH($A405,bom!$A:$A,0)-1,0),0)</f>
        <v>0</v>
      </c>
      <c r="BA405" s="57">
        <f>IFERROR(HLOOKUP(BA$188,bom!$2:$300,MATCH($A405,bom!$A:$A,0)-1,0),0)</f>
        <v>0</v>
      </c>
      <c r="BB405" s="57">
        <f>IFERROR(HLOOKUP(BB$188,bom!$2:$300,MATCH($A405,bom!$A:$A,0)-1,0),0)</f>
        <v>0</v>
      </c>
      <c r="BC405" s="57">
        <f>IFERROR(HLOOKUP(BC$188,bom!$2:$300,MATCH($A405,bom!$A:$A,0)-1,0),0)</f>
        <v>0</v>
      </c>
      <c r="BD405" s="57">
        <f>IFERROR(HLOOKUP(BD$188,bom!$2:$300,MATCH($A405,bom!$A:$A,0)-1,0),0)</f>
        <v>0</v>
      </c>
      <c r="BE405" s="57">
        <f>IFERROR(HLOOKUP(BE$188,bom!$2:$300,MATCH($A405,bom!$A:$A,0)-1,0),0)</f>
        <v>0</v>
      </c>
      <c r="BF405" s="57">
        <f>IFERROR(HLOOKUP(BF$188,bom!$2:$300,MATCH($A405,bom!$A:$A,0)-1,0),0)</f>
        <v>0</v>
      </c>
      <c r="BG405" s="57">
        <f>IFERROR(HLOOKUP(BG$188,bom!$2:$300,MATCH($A405,bom!$A:$A,0)-1,0),0)</f>
        <v>0</v>
      </c>
      <c r="BH405" s="57">
        <f>IFERROR(HLOOKUP(BH$188,bom!$2:$300,MATCH($A405,bom!$A:$A,0)-1,0),0)</f>
        <v>0</v>
      </c>
      <c r="BI405" s="57">
        <f>IFERROR(HLOOKUP(BI$188,bom!$2:$300,MATCH($A405,bom!$A:$A,0)-1,0),0)</f>
        <v>0</v>
      </c>
      <c r="BJ405" s="57">
        <f>IFERROR(HLOOKUP(BJ$188,bom!$2:$300,MATCH($A405,bom!$A:$A,0)-1,0),0)</f>
        <v>0</v>
      </c>
      <c r="BK405" s="57">
        <f>IFERROR(HLOOKUP(BK$188,bom!$2:$300,MATCH($A405,bom!$A:$A,0)-1,0),0)</f>
        <v>0</v>
      </c>
      <c r="BL405" s="57">
        <f>IFERROR(HLOOKUP(BL$188,bom!$2:$300,MATCH($A405,bom!$A:$A,0)-1,0),0)</f>
        <v>0</v>
      </c>
      <c r="BM405" s="57">
        <f>IFERROR(HLOOKUP(BM$188,bom!$2:$300,MATCH($A405,bom!$A:$A,0)-1,0),0)</f>
        <v>0</v>
      </c>
      <c r="BN405" s="57">
        <f>IFERROR(HLOOKUP(BN$188,bom!$2:$300,MATCH($A405,bom!$A:$A,0)-1,0),0)</f>
        <v>0</v>
      </c>
      <c r="BO405" s="57">
        <f>IFERROR(HLOOKUP(BO$188,bom!$2:$300,MATCH($A405,bom!$A:$A,0)-1,0),0)</f>
        <v>0</v>
      </c>
      <c r="BP405" s="57">
        <f>IFERROR(HLOOKUP(BP$188,bom!$2:$300,MATCH($A405,bom!$A:$A,0)-1,0),0)</f>
        <v>0</v>
      </c>
      <c r="BQ405" s="57">
        <f>IFERROR(HLOOKUP(BQ$188,bom!$2:$300,MATCH($A405,bom!$A:$A,0)-1,0),0)</f>
        <v>0</v>
      </c>
      <c r="BR405" s="57">
        <f>IFERROR(HLOOKUP(BR$188,bom!$2:$300,MATCH($A405,bom!$A:$A,0)-1,0),0)</f>
        <v>0</v>
      </c>
      <c r="BS405" s="57">
        <f>IFERROR(HLOOKUP(BS$188,bom!$2:$300,MATCH($A405,bom!$A:$A,0)-1,0),0)</f>
        <v>0</v>
      </c>
      <c r="BT405" s="57">
        <f>IFERROR(HLOOKUP(BT$188,bom!$2:$300,MATCH($A405,bom!$A:$A,0)-1,0),0)</f>
        <v>0</v>
      </c>
      <c r="BU405" s="57">
        <f>IFERROR(HLOOKUP(BU$188,bom!$2:$300,MATCH($A405,bom!$A:$A,0)-1,0),0)</f>
        <v>0</v>
      </c>
      <c r="BV405" s="57">
        <f>IFERROR(HLOOKUP(BV$188,bom!$2:$300,MATCH($A405,bom!$A:$A,0)-1,0),0)</f>
        <v>0</v>
      </c>
      <c r="BW405" s="57">
        <f>IFERROR(HLOOKUP(BW$188,bom!$2:$300,MATCH($A405,bom!$A:$A,0)-1,0),0)</f>
        <v>0</v>
      </c>
      <c r="BX405" s="57">
        <f>IFERROR(HLOOKUP(BX$188,bom!$2:$300,MATCH($A405,bom!$A:$A,0)-1,0),0)</f>
        <v>0</v>
      </c>
      <c r="BY405" s="57">
        <f>IFERROR(HLOOKUP(BY$188,bom!$2:$300,MATCH($A405,bom!$A:$A,0)-1,0),0)</f>
        <v>0</v>
      </c>
      <c r="BZ405" s="57">
        <f>IFERROR(HLOOKUP(BZ$188,bom!$2:$300,MATCH($A405,bom!$A:$A,0)-1,0),0)</f>
        <v>0</v>
      </c>
      <c r="CA405" s="57">
        <f>IFERROR(HLOOKUP(CA$188,bom!$2:$300,MATCH($A405,bom!$A:$A,0)-1,0),0)</f>
        <v>0</v>
      </c>
      <c r="CB405" s="57">
        <f>IFERROR(HLOOKUP(CB$188,bom!$2:$300,MATCH($A405,bom!$A:$A,0)-1,0),0)</f>
        <v>0</v>
      </c>
      <c r="CC405" s="57">
        <f>IFERROR(HLOOKUP(CC$188,bom!$2:$300,MATCH($A405,bom!$A:$A,0)-1,0),0)</f>
        <v>0</v>
      </c>
      <c r="CD405" s="57">
        <f>IFERROR(HLOOKUP(CD$188,bom!$2:$300,MATCH($A405,bom!$A:$A,0)-1,0),0)</f>
        <v>0</v>
      </c>
      <c r="CE405" s="57">
        <f>IFERROR(HLOOKUP(CE$188,bom!$2:$300,MATCH($A405,bom!$A:$A,0)-1,0),0)</f>
        <v>0</v>
      </c>
      <c r="CF405" s="57">
        <f>IFERROR(HLOOKUP(CF$188,bom!$2:$300,MATCH($A405,bom!$A:$A,0)-1,0),0)</f>
        <v>0</v>
      </c>
      <c r="CG405" s="57">
        <f>IFERROR(HLOOKUP(CG$188,bom!$2:$300,MATCH($A405,bom!$A:$A,0)-1,0),0)</f>
        <v>0</v>
      </c>
      <c r="CH405" s="57">
        <f>IFERROR(HLOOKUP(CH$188,bom!$2:$300,MATCH($A405,bom!$A:$A,0)-1,0),0)</f>
        <v>0</v>
      </c>
      <c r="CI405" s="20"/>
      <c r="CJ405" s="20"/>
      <c r="CK405" s="20"/>
      <c r="CL405" s="20"/>
      <c r="CM405" s="32" t="str">
        <f t="shared" ref="CM405" si="2915">IF(G405&gt;0,IF(CN405&lt;(0.8*G405),"WARNING!!!",IF(CN405&lt;G405,"ORDER","OK")),IF((VLOOKUP(A405,A:DG,91+E405,0))&lt;0,"WARNING!!!",IF((VLOOKUP(A405,A:DG,91+ROUND(1.25*E405,0),0))&lt;0,"ORDER","OK")))</f>
        <v>OK</v>
      </c>
      <c r="CN405" s="33">
        <f t="shared" ref="CN405" si="2916">F405-CN406+CN407</f>
        <v>22.8</v>
      </c>
      <c r="CO405" s="34">
        <f t="shared" ref="CO405" si="2917">CN405-CO406+CO407</f>
        <v>22.8</v>
      </c>
      <c r="CP405" s="34">
        <f t="shared" ref="CP405" si="2918">CO405-CP406+CP407</f>
        <v>22.8</v>
      </c>
      <c r="CQ405" s="34">
        <f t="shared" ref="CQ405" si="2919">CP405-CQ406+CQ407</f>
        <v>22.8</v>
      </c>
      <c r="CR405" s="34">
        <f t="shared" ref="CR405" si="2920">CQ405-CR406+CR407</f>
        <v>22.8</v>
      </c>
      <c r="CS405" s="34">
        <f t="shared" ref="CS405" si="2921">CR405-CS406+CS407</f>
        <v>22.8</v>
      </c>
      <c r="CT405" s="34">
        <f t="shared" ref="CT405" si="2922">CS405-CT406+CT407</f>
        <v>22.8</v>
      </c>
      <c r="CU405" s="34">
        <f t="shared" ref="CU405" si="2923">CT405-CU406+CU407</f>
        <v>22.8</v>
      </c>
      <c r="CV405" s="34">
        <f t="shared" ref="CV405" si="2924">CU405-CV406+CV407</f>
        <v>22.8</v>
      </c>
      <c r="CW405" s="34">
        <f t="shared" ref="CW405" si="2925">CV405-CW406+CW407</f>
        <v>22.8</v>
      </c>
      <c r="CX405" s="34">
        <f t="shared" ref="CX405" si="2926">CW405-CX406+CX407</f>
        <v>22.8</v>
      </c>
      <c r="CY405" s="34">
        <f t="shared" ref="CY405" si="2927">CX405-CY406+CY407</f>
        <v>22.8</v>
      </c>
      <c r="CZ405" s="34">
        <f t="shared" ref="CZ405" si="2928">CY405-CZ406+CZ407</f>
        <v>22.8</v>
      </c>
      <c r="DA405" s="34">
        <f t="shared" ref="DA405" si="2929">CZ405-DA406+DA407</f>
        <v>22.8</v>
      </c>
      <c r="DB405" s="34">
        <f t="shared" ref="DB405" si="2930">DA405-DB406+DB407</f>
        <v>22.8</v>
      </c>
      <c r="DC405" s="34">
        <f t="shared" ref="DC405" si="2931">DB405-DC406+DC407</f>
        <v>22.8</v>
      </c>
      <c r="DD405" s="34">
        <f t="shared" ref="DD405" si="2932">DC405-DD406+DD407</f>
        <v>22.8</v>
      </c>
      <c r="DE405" s="34">
        <f t="shared" ref="DE405" si="2933">DD405-DE406+DE407</f>
        <v>22.8</v>
      </c>
      <c r="DF405" s="34">
        <f t="shared" ref="DF405" si="2934">DE405-DF406+DF407</f>
        <v>22.8</v>
      </c>
      <c r="DG405" s="35">
        <f t="shared" ref="DG405" si="2935">DF405-DG406+DG407</f>
        <v>22.8</v>
      </c>
      <c r="DM405" s="21"/>
    </row>
    <row r="406" spans="1:117" ht="12.75" hidden="1" outlineLevel="1" x14ac:dyDescent="0.2">
      <c r="A406" s="22"/>
      <c r="B406" s="23"/>
      <c r="C406" s="23"/>
      <c r="D406" s="24"/>
      <c r="E406" s="24"/>
      <c r="F406" s="24"/>
      <c r="G406" s="24"/>
      <c r="H406" s="24"/>
      <c r="I406" s="58"/>
      <c r="J406" s="58"/>
      <c r="K406" s="58"/>
      <c r="L406" s="58"/>
      <c r="M406" s="58"/>
      <c r="N406" s="58"/>
      <c r="O406" s="58"/>
      <c r="P406" s="58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  <c r="AG406" s="58"/>
      <c r="AH406" s="58"/>
      <c r="AI406" s="58"/>
      <c r="AJ406" s="58"/>
      <c r="AK406" s="58"/>
      <c r="AL406" s="58"/>
      <c r="AM406" s="58"/>
      <c r="AN406" s="58"/>
      <c r="AO406" s="58"/>
      <c r="AP406" s="58"/>
      <c r="AQ406" s="58"/>
      <c r="AR406" s="58"/>
      <c r="AS406" s="58"/>
      <c r="AT406" s="58"/>
      <c r="AU406" s="58"/>
      <c r="AV406" s="58"/>
      <c r="AW406" s="58"/>
      <c r="AX406" s="58"/>
      <c r="AY406" s="58"/>
      <c r="AZ406" s="58"/>
      <c r="BA406" s="58"/>
      <c r="BB406" s="58"/>
      <c r="BC406" s="58"/>
      <c r="BD406" s="58"/>
      <c r="BE406" s="58"/>
      <c r="BF406" s="58"/>
      <c r="BG406" s="58"/>
      <c r="BH406" s="58"/>
      <c r="BI406" s="58"/>
      <c r="BJ406" s="58"/>
      <c r="BK406" s="58"/>
      <c r="BL406" s="58"/>
      <c r="BM406" s="58"/>
      <c r="BN406" s="58"/>
      <c r="BO406" s="58"/>
      <c r="BP406" s="58"/>
      <c r="BQ406" s="58"/>
      <c r="BR406" s="58"/>
      <c r="BS406" s="58"/>
      <c r="BT406" s="58"/>
      <c r="BU406" s="58"/>
      <c r="BV406" s="58"/>
      <c r="BW406" s="58"/>
      <c r="BX406" s="58"/>
      <c r="BY406" s="58"/>
      <c r="BZ406" s="58"/>
      <c r="CA406" s="58"/>
      <c r="CB406" s="58"/>
      <c r="CC406" s="58"/>
      <c r="CD406" s="58"/>
      <c r="CE406" s="58"/>
      <c r="CF406" s="58"/>
      <c r="CG406" s="58"/>
      <c r="CH406" s="58"/>
      <c r="CI406" s="24"/>
      <c r="CJ406" s="24"/>
      <c r="CK406" s="24"/>
      <c r="CL406" s="24"/>
      <c r="CM406" s="25" t="s">
        <v>7</v>
      </c>
      <c r="CN406" s="36">
        <f t="shared" ref="CN406" si="2936">$I405*CN$3+$J405*CN$4+$K405*CN$5+$L405*CN$6+$M405*CN$7+$N405*CN$8+$O405*CN$9+$P405*CN$10+$Q405*CN$11+$R405*CN$12+$S405*CN$13+$T405*CN$14+$U405*CN$15+$V405*CN$16+$W405*CN$17+$X405*CN$18+$Y405*CN$19+$Z405*CN$20+$AA405*CN$21+$AB405*CN$22+$AC405*CN$23+$AD405*CN$24+$AE405*CN$25+$AF405*CN$26+$AG405*CN$27+$AH405*CN$28+$AI405*CN$29+$AJ405*CN$30+$AK405*CN$31+$AL405*CN$32+$AM405*CN$33+$AN405*CN$34+$AO405*CN$35+$AP405*CN$36+$AQ405*CN$37+$AR405*CN$38+$AS405*CN$39+$AT405*CN$40+$AU405*CN$41+$AV405*CN$42+$AW405*CN$43+$AX405*CN$44+$AY405*CN$45+$AZ405*CN$46+$BA405*CN$47+$BB405*CN$48+$BC405*CN$49+$BD405*CN$50+$BE405*CN$51+$BF405*CN$52+$BG405*CN$53+$BH405*CN$54+$BI405*CN$55+$BJ405*CN$56+$BK405*CN$57+$BL405*CN$58+$BM405*CN$59+$BN405*CN$60+$BO405*CN$61+$BP405*CN$62+$BQ405*CN$63+$BR405*CN$64+$BS405*CN$65+$BT405*CN$66+$BU405*CN$67+$BV405*CN$68+$BW405*CN$69+$BX405*CN$70+$BY405*CN$71+$BZ405*CN$72+$CA405*CN$73+$CB405*CN$74+$CC405*CN$75+$CD405*CN$76+$CE405*CN$77+$CF405*CN$78+$CG405*CN$79+$CH405*CN$80</f>
        <v>0</v>
      </c>
      <c r="CO406" s="37">
        <f t="shared" ref="CO406" si="2937">$I405*CO$3+$J405*CO$4+$K405*CO$5+$L405*CO$6+$M405*CO$7+$N405*CO$8+$O405*CO$9+$P405*CO$10+$Q405*CO$11+$R405*CO$12+$S405*CO$13+$T405*CO$14+$U405*CO$15+$V405*CO$16+$W405*CO$17+$X405*CO$18+$Y405*CO$19+$Z405*CO$20+$AA405*CO$21+$AB405*CO$22+$AC405*CO$23+$AD405*CO$24+$AE405*CO$25+$AF405*CO$26+$AG405*CO$27+$AH405*CO$28+$AI405*CO$29+$AJ405*CO$30+$AK405*CO$31+$AL405*CO$32+$AM405*CO$33+$AN405*CO$34+$AO405*CO$35+$AP405*CO$36+$AQ405*CO$37+$AR405*CO$38+$AS405*CO$39+$AT405*CO$40+$AU405*CO$41+$AV405*CO$42+$AW405*CO$43+$AX405*CO$44+$AY405*CO$45+$AZ405*CO$46+$BA405*CO$47+$BB405*CO$48+$BC405*CO$49+$BD405*CO$50+$BE405*CO$51+$BF405*CO$52+$BG405*CO$53+$BH405*CO$54+$BI405*CO$55+$BJ405*CO$56+$BK405*CO$57+$BL405*CO$58+$BM405*CO$59+$BN405*CO$60+$BO405*CO$61+$BP405*CO$62+$BQ405*CO$63+$BR405*CO$64+$BS405*CO$65+$BT405*CO$66+$BU405*CO$67+$BV405*CO$68+$BW405*CO$69+$BX405*CO$70+$BY405*CO$71+$BZ405*CO$72+$CA405*CO$73+$CB405*CO$74+$CC405*CO$75+$CD405*CO$76+$CE405*CO$77+$CF405*CO$78+$CG405*CO$79+$CH405*CO$80</f>
        <v>0</v>
      </c>
      <c r="CP406" s="37">
        <f t="shared" ref="CP406" si="2938">$I405*CP$3+$J405*CP$4+$K405*CP$5+$L405*CP$6+$M405*CP$7+$N405*CP$8+$O405*CP$9+$P405*CP$10+$Q405*CP$11+$R405*CP$12+$S405*CP$13+$T405*CP$14+$U405*CP$15+$V405*CP$16+$W405*CP$17+$X405*CP$18+$Y405*CP$19+$Z405*CP$20+$AA405*CP$21+$AB405*CP$22+$AC405*CP$23+$AD405*CP$24+$AE405*CP$25+$AF405*CP$26+$AG405*CP$27+$AH405*CP$28+$AI405*CP$29+$AJ405*CP$30+$AK405*CP$31+$AL405*CP$32+$AM405*CP$33+$AN405*CP$34+$AO405*CP$35+$AP405*CP$36+$AQ405*CP$37+$AR405*CP$38+$AS405*CP$39+$AT405*CP$40+$AU405*CP$41+$AV405*CP$42+$AW405*CP$43+$AX405*CP$44+$AY405*CP$45+$AZ405*CP$46+$BA405*CP$47+$BB405*CP$48+$BC405*CP$49+$BD405*CP$50+$BE405*CP$51+$BF405*CP$52+$BG405*CP$53+$BH405*CP$54+$BI405*CP$55+$BJ405*CP$56+$BK405*CP$57+$BL405*CP$58+$BM405*CP$59+$BN405*CP$60+$BO405*CP$61+$BP405*CP$62+$BQ405*CP$63+$BR405*CP$64+$BS405*CP$65+$BT405*CP$66+$BU405*CP$67+$BV405*CP$68+$BW405*CP$69+$BX405*CP$70+$BY405*CP$71+$BZ405*CP$72+$CA405*CP$73+$CB405*CP$74+$CC405*CP$75+$CD405*CP$76+$CE405*CP$77+$CF405*CP$78+$CG405*CP$79+$CH405*CP$80</f>
        <v>0</v>
      </c>
      <c r="CQ406" s="37">
        <f t="shared" ref="CQ406" si="2939">$I405*CQ$3+$J405*CQ$4+$K405*CQ$5+$L405*CQ$6+$M405*CQ$7+$N405*CQ$8+$O405*CQ$9+$P405*CQ$10+$Q405*CQ$11+$R405*CQ$12+$S405*CQ$13+$T405*CQ$14+$U405*CQ$15+$V405*CQ$16+$W405*CQ$17+$X405*CQ$18+$Y405*CQ$19+$Z405*CQ$20+$AA405*CQ$21+$AB405*CQ$22+$AC405*CQ$23+$AD405*CQ$24+$AE405*CQ$25+$AF405*CQ$26+$AG405*CQ$27+$AH405*CQ$28+$AI405*CQ$29+$AJ405*CQ$30+$AK405*CQ$31+$AL405*CQ$32+$AM405*CQ$33+$AN405*CQ$34+$AO405*CQ$35+$AP405*CQ$36+$AQ405*CQ$37+$AR405*CQ$38+$AS405*CQ$39+$AT405*CQ$40+$AU405*CQ$41+$AV405*CQ$42+$AW405*CQ$43+$AX405*CQ$44+$AY405*CQ$45+$AZ405*CQ$46+$BA405*CQ$47+$BB405*CQ$48+$BC405*CQ$49+$BD405*CQ$50+$BE405*CQ$51+$BF405*CQ$52+$BG405*CQ$53+$BH405*CQ$54+$BI405*CQ$55+$BJ405*CQ$56+$BK405*CQ$57+$BL405*CQ$58+$BM405*CQ$59+$BN405*CQ$60+$BO405*CQ$61+$BP405*CQ$62+$BQ405*CQ$63+$BR405*CQ$64+$BS405*CQ$65+$BT405*CQ$66+$BU405*CQ$67+$BV405*CQ$68+$BW405*CQ$69+$BX405*CQ$70+$BY405*CQ$71+$BZ405*CQ$72+$CA405*CQ$73+$CB405*CQ$74+$CC405*CQ$75+$CD405*CQ$76+$CE405*CQ$77+$CF405*CQ$78+$CG405*CQ$79+$CH405*CQ$80</f>
        <v>0</v>
      </c>
      <c r="CR406" s="37">
        <f t="shared" ref="CR406" si="2940">$I405*CR$3+$J405*CR$4+$K405*CR$5+$L405*CR$6+$M405*CR$7+$N405*CR$8+$O405*CR$9+$P405*CR$10+$Q405*CR$11+$R405*CR$12+$S405*CR$13+$T405*CR$14+$U405*CR$15+$V405*CR$16+$W405*CR$17+$X405*CR$18+$Y405*CR$19+$Z405*CR$20+$AA405*CR$21+$AB405*CR$22+$AC405*CR$23+$AD405*CR$24+$AE405*CR$25+$AF405*CR$26+$AG405*CR$27+$AH405*CR$28+$AI405*CR$29+$AJ405*CR$30+$AK405*CR$31+$AL405*CR$32+$AM405*CR$33+$AN405*CR$34+$AO405*CR$35+$AP405*CR$36+$AQ405*CR$37+$AR405*CR$38+$AS405*CR$39+$AT405*CR$40+$AU405*CR$41+$AV405*CR$42+$AW405*CR$43+$AX405*CR$44+$AY405*CR$45+$AZ405*CR$46+$BA405*CR$47+$BB405*CR$48+$BC405*CR$49+$BD405*CR$50+$BE405*CR$51+$BF405*CR$52+$BG405*CR$53+$BH405*CR$54+$BI405*CR$55+$BJ405*CR$56+$BK405*CR$57+$BL405*CR$58+$BM405*CR$59+$BN405*CR$60+$BO405*CR$61+$BP405*CR$62+$BQ405*CR$63+$BR405*CR$64+$BS405*CR$65+$BT405*CR$66+$BU405*CR$67+$BV405*CR$68+$BW405*CR$69+$BX405*CR$70+$BY405*CR$71+$BZ405*CR$72+$CA405*CR$73+$CB405*CR$74+$CC405*CR$75+$CD405*CR$76+$CE405*CR$77+$CF405*CR$78+$CG405*CR$79+$CH405*CR$80</f>
        <v>0</v>
      </c>
      <c r="CS406" s="37">
        <f t="shared" ref="CS406" si="2941">$I405*CS$3+$J405*CS$4+$K405*CS$5+$L405*CS$6+$M405*CS$7+$N405*CS$8+$O405*CS$9+$P405*CS$10+$Q405*CS$11+$R405*CS$12+$S405*CS$13+$T405*CS$14+$U405*CS$15+$V405*CS$16+$W405*CS$17+$X405*CS$18+$Y405*CS$19+$Z405*CS$20+$AA405*CS$21+$AB405*CS$22+$AC405*CS$23+$AD405*CS$24+$AE405*CS$25+$AF405*CS$26+$AG405*CS$27+$AH405*CS$28+$AI405*CS$29+$AJ405*CS$30+$AK405*CS$31+$AL405*CS$32+$AM405*CS$33+$AN405*CS$34+$AO405*CS$35+$AP405*CS$36+$AQ405*CS$37+$AR405*CS$38+$AS405*CS$39+$AT405*CS$40+$AU405*CS$41+$AV405*CS$42+$AW405*CS$43+$AX405*CS$44+$AY405*CS$45+$AZ405*CS$46+$BA405*CS$47+$BB405*CS$48+$BC405*CS$49+$BD405*CS$50+$BE405*CS$51+$BF405*CS$52+$BG405*CS$53+$BH405*CS$54+$BI405*CS$55+$BJ405*CS$56+$BK405*CS$57+$BL405*CS$58+$BM405*CS$59+$BN405*CS$60+$BO405*CS$61+$BP405*CS$62+$BQ405*CS$63+$BR405*CS$64+$BS405*CS$65+$BT405*CS$66+$BU405*CS$67+$BV405*CS$68+$BW405*CS$69+$BX405*CS$70+$BY405*CS$71+$BZ405*CS$72+$CA405*CS$73+$CB405*CS$74+$CC405*CS$75+$CD405*CS$76+$CE405*CS$77+$CF405*CS$78+$CG405*CS$79+$CH405*CS$80</f>
        <v>0</v>
      </c>
      <c r="CT406" s="37">
        <f t="shared" ref="CT406" si="2942">$I405*CT$3+$J405*CT$4+$K405*CT$5+$L405*CT$6+$M405*CT$7+$N405*CT$8+$O405*CT$9+$P405*CT$10+$Q405*CT$11+$R405*CT$12+$S405*CT$13+$T405*CT$14+$U405*CT$15+$V405*CT$16+$W405*CT$17+$X405*CT$18+$Y405*CT$19+$Z405*CT$20+$AA405*CT$21+$AB405*CT$22+$AC405*CT$23+$AD405*CT$24+$AE405*CT$25+$AF405*CT$26+$AG405*CT$27+$AH405*CT$28+$AI405*CT$29+$AJ405*CT$30+$AK405*CT$31+$AL405*CT$32+$AM405*CT$33+$AN405*CT$34+$AO405*CT$35+$AP405*CT$36+$AQ405*CT$37+$AR405*CT$38+$AS405*CT$39+$AT405*CT$40+$AU405*CT$41+$AV405*CT$42+$AW405*CT$43+$AX405*CT$44+$AY405*CT$45+$AZ405*CT$46+$BA405*CT$47+$BB405*CT$48+$BC405*CT$49+$BD405*CT$50+$BE405*CT$51+$BF405*CT$52+$BG405*CT$53+$BH405*CT$54+$BI405*CT$55+$BJ405*CT$56+$BK405*CT$57+$BL405*CT$58+$BM405*CT$59+$BN405*CT$60+$BO405*CT$61+$BP405*CT$62+$BQ405*CT$63+$BR405*CT$64+$BS405*CT$65+$BT405*CT$66+$BU405*CT$67+$BV405*CT$68+$BW405*CT$69+$BX405*CT$70+$BY405*CT$71+$BZ405*CT$72+$CA405*CT$73+$CB405*CT$74+$CC405*CT$75+$CD405*CT$76+$CE405*CT$77+$CF405*CT$78+$CG405*CT$79+$CH405*CT$80</f>
        <v>0</v>
      </c>
      <c r="CU406" s="37">
        <f t="shared" ref="CU406" si="2943">$I405*CU$3+$J405*CU$4+$K405*CU$5+$L405*CU$6+$M405*CU$7+$N405*CU$8+$O405*CU$9+$P405*CU$10+$Q405*CU$11+$R405*CU$12+$S405*CU$13+$T405*CU$14+$U405*CU$15+$V405*CU$16+$W405*CU$17+$X405*CU$18+$Y405*CU$19+$Z405*CU$20+$AA405*CU$21+$AB405*CU$22+$AC405*CU$23+$AD405*CU$24+$AE405*CU$25+$AF405*CU$26+$AG405*CU$27+$AH405*CU$28+$AI405*CU$29+$AJ405*CU$30+$AK405*CU$31+$AL405*CU$32+$AM405*CU$33+$AN405*CU$34+$AO405*CU$35+$AP405*CU$36+$AQ405*CU$37+$AR405*CU$38+$AS405*CU$39+$AT405*CU$40+$AU405*CU$41+$AV405*CU$42+$AW405*CU$43+$AX405*CU$44+$AY405*CU$45+$AZ405*CU$46+$BA405*CU$47+$BB405*CU$48+$BC405*CU$49+$BD405*CU$50+$BE405*CU$51+$BF405*CU$52+$BG405*CU$53+$BH405*CU$54+$BI405*CU$55+$BJ405*CU$56+$BK405*CU$57+$BL405*CU$58+$BM405*CU$59+$BN405*CU$60+$BO405*CU$61+$BP405*CU$62+$BQ405*CU$63+$BR405*CU$64+$BS405*CU$65+$BT405*CU$66+$BU405*CU$67+$BV405*CU$68+$BW405*CU$69+$BX405*CU$70+$BY405*CU$71+$BZ405*CU$72+$CA405*CU$73+$CB405*CU$74+$CC405*CU$75+$CD405*CU$76+$CE405*CU$77+$CF405*CU$78+$CG405*CU$79+$CH405*CU$80</f>
        <v>0</v>
      </c>
      <c r="CV406" s="37">
        <f t="shared" ref="CV406" si="2944">$I405*CV$3+$J405*CV$4+$K405*CV$5+$L405*CV$6+$M405*CV$7+$N405*CV$8+$O405*CV$9+$P405*CV$10+$Q405*CV$11+$R405*CV$12+$S405*CV$13+$T405*CV$14+$U405*CV$15+$V405*CV$16+$W405*CV$17+$X405*CV$18+$Y405*CV$19+$Z405*CV$20+$AA405*CV$21+$AB405*CV$22+$AC405*CV$23+$AD405*CV$24+$AE405*CV$25+$AF405*CV$26+$AG405*CV$27+$AH405*CV$28+$AI405*CV$29+$AJ405*CV$30+$AK405*CV$31+$AL405*CV$32+$AM405*CV$33+$AN405*CV$34+$AO405*CV$35+$AP405*CV$36+$AQ405*CV$37+$AR405*CV$38+$AS405*CV$39+$AT405*CV$40+$AU405*CV$41+$AV405*CV$42+$AW405*CV$43+$AX405*CV$44+$AY405*CV$45+$AZ405*CV$46+$BA405*CV$47+$BB405*CV$48+$BC405*CV$49+$BD405*CV$50+$BE405*CV$51+$BF405*CV$52+$BG405*CV$53+$BH405*CV$54+$BI405*CV$55+$BJ405*CV$56+$BK405*CV$57+$BL405*CV$58+$BM405*CV$59+$BN405*CV$60+$BO405*CV$61+$BP405*CV$62+$BQ405*CV$63+$BR405*CV$64+$BS405*CV$65+$BT405*CV$66+$BU405*CV$67+$BV405*CV$68+$BW405*CV$69+$BX405*CV$70+$BY405*CV$71+$BZ405*CV$72+$CA405*CV$73+$CB405*CV$74+$CC405*CV$75+$CD405*CV$76+$CE405*CV$77+$CF405*CV$78+$CG405*CV$79+$CH405*CV$80</f>
        <v>0</v>
      </c>
      <c r="CW406" s="37">
        <f t="shared" ref="CW406" si="2945">$I405*CW$3+$J405*CW$4+$K405*CW$5+$L405*CW$6+$M405*CW$7+$N405*CW$8+$O405*CW$9+$P405*CW$10+$Q405*CW$11+$R405*CW$12+$S405*CW$13+$T405*CW$14+$U405*CW$15+$V405*CW$16+$W405*CW$17+$X405*CW$18+$Y405*CW$19+$Z405*CW$20+$AA405*CW$21+$AB405*CW$22+$AC405*CW$23+$AD405*CW$24+$AE405*CW$25+$AF405*CW$26+$AG405*CW$27+$AH405*CW$28+$AI405*CW$29+$AJ405*CW$30+$AK405*CW$31+$AL405*CW$32+$AM405*CW$33+$AN405*CW$34+$AO405*CW$35+$AP405*CW$36+$AQ405*CW$37+$AR405*CW$38+$AS405*CW$39+$AT405*CW$40+$AU405*CW$41+$AV405*CW$42+$AW405*CW$43+$AX405*CW$44+$AY405*CW$45+$AZ405*CW$46+$BA405*CW$47+$BB405*CW$48+$BC405*CW$49+$BD405*CW$50+$BE405*CW$51+$BF405*CW$52+$BG405*CW$53+$BH405*CW$54+$BI405*CW$55+$BJ405*CW$56+$BK405*CW$57+$BL405*CW$58+$BM405*CW$59+$BN405*CW$60+$BO405*CW$61+$BP405*CW$62+$BQ405*CW$63+$BR405*CW$64+$BS405*CW$65+$BT405*CW$66+$BU405*CW$67+$BV405*CW$68+$BW405*CW$69+$BX405*CW$70+$BY405*CW$71+$BZ405*CW$72+$CA405*CW$73+$CB405*CW$74+$CC405*CW$75+$CD405*CW$76+$CE405*CW$77+$CF405*CW$78+$CG405*CW$79+$CH405*CW$80</f>
        <v>0</v>
      </c>
      <c r="CX406" s="37">
        <f t="shared" ref="CX406" si="2946">$I405*CX$3+$J405*CX$4+$K405*CX$5+$L405*CX$6+$M405*CX$7+$N405*CX$8+$O405*CX$9+$P405*CX$10+$Q405*CX$11+$R405*CX$12+$S405*CX$13+$T405*CX$14+$U405*CX$15+$V405*CX$16+$W405*CX$17+$X405*CX$18+$Y405*CX$19+$Z405*CX$20+$AA405*CX$21+$AB405*CX$22+$AC405*CX$23+$AD405*CX$24+$AE405*CX$25+$AF405*CX$26+$AG405*CX$27+$AH405*CX$28+$AI405*CX$29+$AJ405*CX$30+$AK405*CX$31+$AL405*CX$32+$AM405*CX$33+$AN405*CX$34+$AO405*CX$35+$AP405*CX$36+$AQ405*CX$37+$AR405*CX$38+$AS405*CX$39+$AT405*CX$40+$AU405*CX$41+$AV405*CX$42+$AW405*CX$43+$AX405*CX$44+$AY405*CX$45+$AZ405*CX$46+$BA405*CX$47+$BB405*CX$48+$BC405*CX$49+$BD405*CX$50+$BE405*CX$51+$BF405*CX$52+$BG405*CX$53+$BH405*CX$54+$BI405*CX$55+$BJ405*CX$56+$BK405*CX$57+$BL405*CX$58+$BM405*CX$59+$BN405*CX$60+$BO405*CX$61+$BP405*CX$62+$BQ405*CX$63+$BR405*CX$64+$BS405*CX$65+$BT405*CX$66+$BU405*CX$67+$BV405*CX$68+$BW405*CX$69+$BX405*CX$70+$BY405*CX$71+$BZ405*CX$72+$CA405*CX$73+$CB405*CX$74+$CC405*CX$75+$CD405*CX$76+$CE405*CX$77+$CF405*CX$78+$CG405*CX$79+$CH405*CX$80</f>
        <v>0</v>
      </c>
      <c r="CY406" s="37">
        <f t="shared" ref="CY406" si="2947">$I405*CY$3+$J405*CY$4+$K405*CY$5+$L405*CY$6+$M405*CY$7+$N405*CY$8+$O405*CY$9+$P405*CY$10+$Q405*CY$11+$R405*CY$12+$S405*CY$13+$T405*CY$14+$U405*CY$15+$V405*CY$16+$W405*CY$17+$X405*CY$18+$Y405*CY$19+$Z405*CY$20+$AA405*CY$21+$AB405*CY$22+$AC405*CY$23+$AD405*CY$24+$AE405*CY$25+$AF405*CY$26+$AG405*CY$27+$AH405*CY$28+$AI405*CY$29+$AJ405*CY$30+$AK405*CY$31+$AL405*CY$32+$AM405*CY$33+$AN405*CY$34+$AO405*CY$35+$AP405*CY$36+$AQ405*CY$37+$AR405*CY$38+$AS405*CY$39+$AT405*CY$40+$AU405*CY$41+$AV405*CY$42+$AW405*CY$43+$AX405*CY$44+$AY405*CY$45+$AZ405*CY$46+$BA405*CY$47+$BB405*CY$48+$BC405*CY$49+$BD405*CY$50+$BE405*CY$51+$BF405*CY$52+$BG405*CY$53+$BH405*CY$54+$BI405*CY$55+$BJ405*CY$56+$BK405*CY$57+$BL405*CY$58+$BM405*CY$59+$BN405*CY$60+$BO405*CY$61+$BP405*CY$62+$BQ405*CY$63+$BR405*CY$64+$BS405*CY$65+$BT405*CY$66+$BU405*CY$67+$BV405*CY$68+$BW405*CY$69+$BX405*CY$70+$BY405*CY$71+$BZ405*CY$72+$CA405*CY$73+$CB405*CY$74+$CC405*CY$75+$CD405*CY$76+$CE405*CY$77+$CF405*CY$78+$CG405*CY$79+$CH405*CY$80</f>
        <v>0</v>
      </c>
      <c r="CZ406" s="37">
        <f t="shared" ref="CZ406" si="2948">$I405*CZ$3+$J405*CZ$4+$K405*CZ$5+$L405*CZ$6+$M405*CZ$7+$N405*CZ$8+$O405*CZ$9+$P405*CZ$10+$Q405*CZ$11+$R405*CZ$12+$S405*CZ$13+$T405*CZ$14+$U405*CZ$15+$V405*CZ$16+$W405*CZ$17+$X405*CZ$18+$Y405*CZ$19+$Z405*CZ$20+$AA405*CZ$21+$AB405*CZ$22+$AC405*CZ$23+$AD405*CZ$24+$AE405*CZ$25+$AF405*CZ$26+$AG405*CZ$27+$AH405*CZ$28+$AI405*CZ$29+$AJ405*CZ$30+$AK405*CZ$31+$AL405*CZ$32+$AM405*CZ$33+$AN405*CZ$34+$AO405*CZ$35+$AP405*CZ$36+$AQ405*CZ$37+$AR405*CZ$38+$AS405*CZ$39+$AT405*CZ$40+$AU405*CZ$41+$AV405*CZ$42+$AW405*CZ$43+$AX405*CZ$44+$AY405*CZ$45+$AZ405*CZ$46+$BA405*CZ$47+$BB405*CZ$48+$BC405*CZ$49+$BD405*CZ$50+$BE405*CZ$51+$BF405*CZ$52+$BG405*CZ$53+$BH405*CZ$54+$BI405*CZ$55+$BJ405*CZ$56+$BK405*CZ$57+$BL405*CZ$58+$BM405*CZ$59+$BN405*CZ$60+$BO405*CZ$61+$BP405*CZ$62+$BQ405*CZ$63+$BR405*CZ$64+$BS405*CZ$65+$BT405*CZ$66+$BU405*CZ$67+$BV405*CZ$68+$BW405*CZ$69+$BX405*CZ$70+$BY405*CZ$71+$BZ405*CZ$72+$CA405*CZ$73+$CB405*CZ$74+$CC405*CZ$75+$CD405*CZ$76+$CE405*CZ$77+$CF405*CZ$78+$CG405*CZ$79+$CH405*CZ$80</f>
        <v>0</v>
      </c>
      <c r="DA406" s="37">
        <f t="shared" ref="DA406" si="2949">$I405*DA$3+$J405*DA$4+$K405*DA$5+$L405*DA$6+$M405*DA$7+$N405*DA$8+$O405*DA$9+$P405*DA$10+$Q405*DA$11+$R405*DA$12+$S405*DA$13+$T405*DA$14+$U405*DA$15+$V405*DA$16+$W405*DA$17+$X405*DA$18+$Y405*DA$19+$Z405*DA$20+$AA405*DA$21+$AB405*DA$22+$AC405*DA$23+$AD405*DA$24+$AE405*DA$25+$AF405*DA$26+$AG405*DA$27+$AH405*DA$28+$AI405*DA$29+$AJ405*DA$30+$AK405*DA$31+$AL405*DA$32+$AM405*DA$33+$AN405*DA$34+$AO405*DA$35+$AP405*DA$36+$AQ405*DA$37+$AR405*DA$38+$AS405*DA$39+$AT405*DA$40+$AU405*DA$41+$AV405*DA$42+$AW405*DA$43+$AX405*DA$44+$AY405*DA$45+$AZ405*DA$46+$BA405*DA$47+$BB405*DA$48+$BC405*DA$49+$BD405*DA$50+$BE405*DA$51+$BF405*DA$52+$BG405*DA$53+$BH405*DA$54+$BI405*DA$55+$BJ405*DA$56+$BK405*DA$57+$BL405*DA$58+$BM405*DA$59+$BN405*DA$60+$BO405*DA$61+$BP405*DA$62+$BQ405*DA$63+$BR405*DA$64+$BS405*DA$65+$BT405*DA$66+$BU405*DA$67+$BV405*DA$68+$BW405*DA$69+$BX405*DA$70+$BY405*DA$71+$BZ405*DA$72+$CA405*DA$73+$CB405*DA$74+$CC405*DA$75+$CD405*DA$76+$CE405*DA$77+$CF405*DA$78+$CG405*DA$79+$CH405*DA$80</f>
        <v>0</v>
      </c>
      <c r="DB406" s="37">
        <f t="shared" ref="DB406" si="2950">$I405*DB$3+$J405*DB$4+$K405*DB$5+$L405*DB$6+$M405*DB$7+$N405*DB$8+$O405*DB$9+$P405*DB$10+$Q405*DB$11+$R405*DB$12+$S405*DB$13+$T405*DB$14+$U405*DB$15+$V405*DB$16+$W405*DB$17+$X405*DB$18+$Y405*DB$19+$Z405*DB$20+$AA405*DB$21+$AB405*DB$22+$AC405*DB$23+$AD405*DB$24+$AE405*DB$25+$AF405*DB$26+$AG405*DB$27+$AH405*DB$28+$AI405*DB$29+$AJ405*DB$30+$AK405*DB$31+$AL405*DB$32+$AM405*DB$33+$AN405*DB$34+$AO405*DB$35+$AP405*DB$36+$AQ405*DB$37+$AR405*DB$38+$AS405*DB$39+$AT405*DB$40+$AU405*DB$41+$AV405*DB$42+$AW405*DB$43+$AX405*DB$44+$AY405*DB$45+$AZ405*DB$46+$BA405*DB$47+$BB405*DB$48+$BC405*DB$49+$BD405*DB$50+$BE405*DB$51+$BF405*DB$52+$BG405*DB$53+$BH405*DB$54+$BI405*DB$55+$BJ405*DB$56+$BK405*DB$57+$BL405*DB$58+$BM405*DB$59+$BN405*DB$60+$BO405*DB$61+$BP405*DB$62+$BQ405*DB$63+$BR405*DB$64+$BS405*DB$65+$BT405*DB$66+$BU405*DB$67+$BV405*DB$68+$BW405*DB$69+$BX405*DB$70+$BY405*DB$71+$BZ405*DB$72+$CA405*DB$73+$CB405*DB$74+$CC405*DB$75+$CD405*DB$76+$CE405*DB$77+$CF405*DB$78+$CG405*DB$79+$CH405*DB$80</f>
        <v>0</v>
      </c>
      <c r="DC406" s="37">
        <f t="shared" ref="DC406" si="2951">$I405*DC$3+$J405*DC$4+$K405*DC$5+$L405*DC$6+$M405*DC$7+$N405*DC$8+$O405*DC$9+$P405*DC$10+$Q405*DC$11+$R405*DC$12+$S405*DC$13+$T405*DC$14+$U405*DC$15+$V405*DC$16+$W405*DC$17+$X405*DC$18+$Y405*DC$19+$Z405*DC$20+$AA405*DC$21+$AB405*DC$22+$AC405*DC$23+$AD405*DC$24+$AE405*DC$25+$AF405*DC$26+$AG405*DC$27+$AH405*DC$28+$AI405*DC$29+$AJ405*DC$30+$AK405*DC$31+$AL405*DC$32+$AM405*DC$33+$AN405*DC$34+$AO405*DC$35+$AP405*DC$36+$AQ405*DC$37+$AR405*DC$38+$AS405*DC$39+$AT405*DC$40+$AU405*DC$41+$AV405*DC$42+$AW405*DC$43+$AX405*DC$44+$AY405*DC$45+$AZ405*DC$46+$BA405*DC$47+$BB405*DC$48+$BC405*DC$49+$BD405*DC$50+$BE405*DC$51+$BF405*DC$52+$BG405*DC$53+$BH405*DC$54+$BI405*DC$55+$BJ405*DC$56+$BK405*DC$57+$BL405*DC$58+$BM405*DC$59+$BN405*DC$60+$BO405*DC$61+$BP405*DC$62+$BQ405*DC$63+$BR405*DC$64+$BS405*DC$65+$BT405*DC$66+$BU405*DC$67+$BV405*DC$68+$BW405*DC$69+$BX405*DC$70+$BY405*DC$71+$BZ405*DC$72+$CA405*DC$73+$CB405*DC$74+$CC405*DC$75+$CD405*DC$76+$CE405*DC$77+$CF405*DC$78+$CG405*DC$79+$CH405*DC$80</f>
        <v>0</v>
      </c>
      <c r="DD406" s="37">
        <f t="shared" ref="DD406" si="2952">$I405*DD$3+$J405*DD$4+$K405*DD$5+$L405*DD$6+$M405*DD$7+$N405*DD$8+$O405*DD$9+$P405*DD$10+$Q405*DD$11+$R405*DD$12+$S405*DD$13+$T405*DD$14+$U405*DD$15+$V405*DD$16+$W405*DD$17+$X405*DD$18+$Y405*DD$19+$Z405*DD$20+$AA405*DD$21+$AB405*DD$22+$AC405*DD$23+$AD405*DD$24+$AE405*DD$25+$AF405*DD$26+$AG405*DD$27+$AH405*DD$28+$AI405*DD$29+$AJ405*DD$30+$AK405*DD$31+$AL405*DD$32+$AM405*DD$33+$AN405*DD$34+$AO405*DD$35+$AP405*DD$36+$AQ405*DD$37+$AR405*DD$38+$AS405*DD$39+$AT405*DD$40+$AU405*DD$41+$AV405*DD$42+$AW405*DD$43+$AX405*DD$44+$AY405*DD$45+$AZ405*DD$46+$BA405*DD$47+$BB405*DD$48+$BC405*DD$49+$BD405*DD$50+$BE405*DD$51+$BF405*DD$52+$BG405*DD$53+$BH405*DD$54+$BI405*DD$55+$BJ405*DD$56+$BK405*DD$57+$BL405*DD$58+$BM405*DD$59+$BN405*DD$60+$BO405*DD$61+$BP405*DD$62+$BQ405*DD$63+$BR405*DD$64+$BS405*DD$65+$BT405*DD$66+$BU405*DD$67+$BV405*DD$68+$BW405*DD$69+$BX405*DD$70+$BY405*DD$71+$BZ405*DD$72+$CA405*DD$73+$CB405*DD$74+$CC405*DD$75+$CD405*DD$76+$CE405*DD$77+$CF405*DD$78+$CG405*DD$79+$CH405*DD$80</f>
        <v>0</v>
      </c>
      <c r="DE406" s="37">
        <f t="shared" ref="DE406" si="2953">$I405*DE$3+$J405*DE$4+$K405*DE$5+$L405*DE$6+$M405*DE$7+$N405*DE$8+$O405*DE$9+$P405*DE$10+$Q405*DE$11+$R405*DE$12+$S405*DE$13+$T405*DE$14+$U405*DE$15+$V405*DE$16+$W405*DE$17+$X405*DE$18+$Y405*DE$19+$Z405*DE$20+$AA405*DE$21+$AB405*DE$22+$AC405*DE$23+$AD405*DE$24+$AE405*DE$25+$AF405*DE$26+$AG405*DE$27+$AH405*DE$28+$AI405*DE$29+$AJ405*DE$30+$AK405*DE$31+$AL405*DE$32+$AM405*DE$33+$AN405*DE$34+$AO405*DE$35+$AP405*DE$36+$AQ405*DE$37+$AR405*DE$38+$AS405*DE$39+$AT405*DE$40+$AU405*DE$41+$AV405*DE$42+$AW405*DE$43+$AX405*DE$44+$AY405*DE$45+$AZ405*DE$46+$BA405*DE$47+$BB405*DE$48+$BC405*DE$49+$BD405*DE$50+$BE405*DE$51+$BF405*DE$52+$BG405*DE$53+$BH405*DE$54+$BI405*DE$55+$BJ405*DE$56+$BK405*DE$57+$BL405*DE$58+$BM405*DE$59+$BN405*DE$60+$BO405*DE$61+$BP405*DE$62+$BQ405*DE$63+$BR405*DE$64+$BS405*DE$65+$BT405*DE$66+$BU405*DE$67+$BV405*DE$68+$BW405*DE$69+$BX405*DE$70+$BY405*DE$71+$BZ405*DE$72+$CA405*DE$73+$CB405*DE$74+$CC405*DE$75+$CD405*DE$76+$CE405*DE$77+$CF405*DE$78+$CG405*DE$79+$CH405*DE$80</f>
        <v>0</v>
      </c>
      <c r="DF406" s="37">
        <f t="shared" ref="DF406" si="2954">$I405*DF$3+$J405*DF$4+$K405*DF$5+$L405*DF$6+$M405*DF$7+$N405*DF$8+$O405*DF$9+$P405*DF$10+$Q405*DF$11+$R405*DF$12+$S405*DF$13+$T405*DF$14+$U405*DF$15+$V405*DF$16+$W405*DF$17+$X405*DF$18+$Y405*DF$19+$Z405*DF$20+$AA405*DF$21+$AB405*DF$22+$AC405*DF$23+$AD405*DF$24+$AE405*DF$25+$AF405*DF$26+$AG405*DF$27+$AH405*DF$28+$AI405*DF$29+$AJ405*DF$30+$AK405*DF$31+$AL405*DF$32+$AM405*DF$33+$AN405*DF$34+$AO405*DF$35+$AP405*DF$36+$AQ405*DF$37+$AR405*DF$38+$AS405*DF$39+$AT405*DF$40+$AU405*DF$41+$AV405*DF$42+$AW405*DF$43+$AX405*DF$44+$AY405*DF$45+$AZ405*DF$46+$BA405*DF$47+$BB405*DF$48+$BC405*DF$49+$BD405*DF$50+$BE405*DF$51+$BF405*DF$52+$BG405*DF$53+$BH405*DF$54+$BI405*DF$55+$BJ405*DF$56+$BK405*DF$57+$BL405*DF$58+$BM405*DF$59+$BN405*DF$60+$BO405*DF$61+$BP405*DF$62+$BQ405*DF$63+$BR405*DF$64+$BS405*DF$65+$BT405*DF$66+$BU405*DF$67+$BV405*DF$68+$BW405*DF$69+$BX405*DF$70+$BY405*DF$71+$BZ405*DF$72+$CA405*DF$73+$CB405*DF$74+$CC405*DF$75+$CD405*DF$76+$CE405*DF$77+$CF405*DF$78+$CG405*DF$79+$CH405*DF$80</f>
        <v>0</v>
      </c>
      <c r="DG406" s="38">
        <f t="shared" ref="DG406" si="2955">$I405*DG$3+$J405*DG$4+$K405*DG$5+$L405*DG$6+$M405*DG$7+$N405*DG$8+$O405*DG$9+$P405*DG$10+$Q405*DG$11+$R405*DG$12+$S405*DG$13+$T405*DG$14+$U405*DG$15+$V405*DG$16+$W405*DG$17+$X405*DG$18+$Y405*DG$19+$Z405*DG$20+$AA405*DG$21+$AB405*DG$22+$AC405*DG$23+$AD405*DG$24+$AE405*DG$25+$AF405*DG$26+$AG405*DG$27+$AH405*DG$28+$AI405*DG$29+$AJ405*DG$30+$AK405*DG$31+$AL405*DG$32+$AM405*DG$33+$AN405*DG$34+$AO405*DG$35+$AP405*DG$36+$AQ405*DG$37+$AR405*DG$38+$AS405*DG$39+$AT405*DG$40+$AU405*DG$41+$AV405*DG$42+$AW405*DG$43+$AX405*DG$44+$AY405*DG$45+$AZ405*DG$46+$BA405*DG$47+$BB405*DG$48+$BC405*DG$49+$BD405*DG$50+$BE405*DG$51+$BF405*DG$52+$BG405*DG$53+$BH405*DG$54+$BI405*DG$55+$BJ405*DG$56+$BK405*DG$57+$BL405*DG$58+$BM405*DG$59+$BN405*DG$60+$BO405*DG$61+$BP405*DG$62+$BQ405*DG$63+$BR405*DG$64+$BS405*DG$65+$BT405*DG$66+$BU405*DG$67+$BV405*DG$68+$BW405*DG$69+$BX405*DG$70+$BY405*DG$71+$BZ405*DG$72+$CA405*DG$73+$CB405*DG$74+$CC405*DG$75+$CD405*DG$76+$CE405*DG$77+$CF405*DG$78+$CG405*DG$79+$CH405*DG$80</f>
        <v>0</v>
      </c>
    </row>
    <row r="407" spans="1:117" ht="12.75" hidden="1" outlineLevel="1" x14ac:dyDescent="0.2">
      <c r="A407" s="26"/>
      <c r="B407" s="27"/>
      <c r="C407" s="27"/>
      <c r="D407" s="28"/>
      <c r="E407" s="28"/>
      <c r="F407" s="28"/>
      <c r="G407" s="28"/>
      <c r="H407" s="28"/>
      <c r="I407" s="59"/>
      <c r="J407" s="59"/>
      <c r="K407" s="59"/>
      <c r="L407" s="59"/>
      <c r="M407" s="59"/>
      <c r="N407" s="59"/>
      <c r="O407" s="59"/>
      <c r="P407" s="59"/>
      <c r="Q407" s="59"/>
      <c r="R407" s="59"/>
      <c r="S407" s="59"/>
      <c r="T407" s="59"/>
      <c r="U407" s="59"/>
      <c r="V407" s="59"/>
      <c r="W407" s="59"/>
      <c r="X407" s="59"/>
      <c r="Y407" s="59"/>
      <c r="Z407" s="59"/>
      <c r="AA407" s="59"/>
      <c r="AB407" s="59"/>
      <c r="AC407" s="59"/>
      <c r="AD407" s="59"/>
      <c r="AE407" s="59"/>
      <c r="AF407" s="59"/>
      <c r="AG407" s="59"/>
      <c r="AH407" s="59"/>
      <c r="AI407" s="59"/>
      <c r="AJ407" s="59"/>
      <c r="AK407" s="59"/>
      <c r="AL407" s="59"/>
      <c r="AM407" s="59"/>
      <c r="AN407" s="59"/>
      <c r="AO407" s="59"/>
      <c r="AP407" s="59"/>
      <c r="AQ407" s="59"/>
      <c r="AR407" s="59"/>
      <c r="AS407" s="59"/>
      <c r="AT407" s="59"/>
      <c r="AU407" s="59"/>
      <c r="AV407" s="59"/>
      <c r="AW407" s="59"/>
      <c r="AX407" s="59"/>
      <c r="AY407" s="59"/>
      <c r="AZ407" s="59"/>
      <c r="BA407" s="59"/>
      <c r="BB407" s="59"/>
      <c r="BC407" s="59"/>
      <c r="BD407" s="59"/>
      <c r="BE407" s="59"/>
      <c r="BF407" s="59"/>
      <c r="BG407" s="59"/>
      <c r="BH407" s="59"/>
      <c r="BI407" s="59"/>
      <c r="BJ407" s="59"/>
      <c r="BK407" s="59"/>
      <c r="BL407" s="59"/>
      <c r="BM407" s="59"/>
      <c r="BN407" s="59"/>
      <c r="BO407" s="59"/>
      <c r="BP407" s="59"/>
      <c r="BQ407" s="59"/>
      <c r="BR407" s="59"/>
      <c r="BS407" s="59"/>
      <c r="BT407" s="59"/>
      <c r="BU407" s="59"/>
      <c r="BV407" s="59"/>
      <c r="BW407" s="59"/>
      <c r="BX407" s="59"/>
      <c r="BY407" s="59"/>
      <c r="BZ407" s="59"/>
      <c r="CA407" s="59"/>
      <c r="CB407" s="59"/>
      <c r="CC407" s="59"/>
      <c r="CD407" s="59"/>
      <c r="CE407" s="59"/>
      <c r="CF407" s="59"/>
      <c r="CG407" s="59"/>
      <c r="CH407" s="59"/>
      <c r="CI407" s="28"/>
      <c r="CJ407" s="28"/>
      <c r="CK407" s="28"/>
      <c r="CL407" s="28"/>
      <c r="CM407" s="29" t="s">
        <v>8</v>
      </c>
      <c r="CN407" s="39"/>
      <c r="CO407" s="40"/>
      <c r="CP407" s="40"/>
      <c r="CQ407" s="40"/>
      <c r="CR407" s="40"/>
      <c r="CS407" s="40"/>
      <c r="CT407" s="40"/>
      <c r="CU407" s="40"/>
      <c r="CV407" s="40"/>
      <c r="CW407" s="40"/>
      <c r="CX407" s="40"/>
      <c r="CY407" s="40"/>
      <c r="CZ407" s="40"/>
      <c r="DA407" s="40"/>
      <c r="DB407" s="40"/>
      <c r="DC407" s="40"/>
      <c r="DD407" s="40"/>
      <c r="DE407" s="40"/>
      <c r="DF407" s="40"/>
      <c r="DG407" s="41"/>
    </row>
    <row r="408" spans="1:117" ht="12.75" collapsed="1" x14ac:dyDescent="0.2">
      <c r="A408" s="19" t="s">
        <v>376</v>
      </c>
      <c r="B408" s="19" t="s">
        <v>167</v>
      </c>
      <c r="C408" s="19"/>
      <c r="D408" s="20" t="s">
        <v>316</v>
      </c>
      <c r="E408" s="20">
        <v>6</v>
      </c>
      <c r="F408" s="20">
        <f>IF($C$4="",SUMIF(stock_on_hand!A:A,planner!A408,stock_on_hand!C:C),SUMIFS(stock_on_hand!C:C,stock_on_hand!A:A,planner!A408,stock_on_hand!E:E,$C$4))</f>
        <v>22.5</v>
      </c>
      <c r="G408" s="20"/>
      <c r="H408" s="20" t="s">
        <v>326</v>
      </c>
      <c r="I408" s="57">
        <f>IFERROR(HLOOKUP(I$188,bom!$2:$300,MATCH($A408,bom!$A:$A,0)-1,0),0)</f>
        <v>0</v>
      </c>
      <c r="J408" s="57">
        <f>IFERROR(HLOOKUP(J$188,bom!$2:$300,MATCH($A408,bom!$A:$A,0)-1,0),0)</f>
        <v>0</v>
      </c>
      <c r="K408" s="57">
        <f>IFERROR(HLOOKUP(K$188,bom!$2:$300,MATCH($A408,bom!$A:$A,0)-1,0),0)</f>
        <v>0</v>
      </c>
      <c r="L408" s="57">
        <f>IFERROR(HLOOKUP(L$188,bom!$2:$300,MATCH($A408,bom!$A:$A,0)-1,0),0)</f>
        <v>0</v>
      </c>
      <c r="M408" s="57">
        <f>IFERROR(HLOOKUP(M$188,bom!$2:$300,MATCH($A408,bom!$A:$A,0)-1,0),0)</f>
        <v>0</v>
      </c>
      <c r="N408" s="57">
        <f>IFERROR(HLOOKUP(N$188,bom!$2:$300,MATCH($A408,bom!$A:$A,0)-1,0),0)</f>
        <v>0</v>
      </c>
      <c r="O408" s="57">
        <f>IFERROR(HLOOKUP(O$188,bom!$2:$300,MATCH($A408,bom!$A:$A,0)-1,0),0)</f>
        <v>0</v>
      </c>
      <c r="P408" s="57">
        <f>IFERROR(HLOOKUP(P$188,bom!$2:$300,MATCH($A408,bom!$A:$A,0)-1,0),0)</f>
        <v>0</v>
      </c>
      <c r="Q408" s="57">
        <f>IFERROR(HLOOKUP(Q$188,bom!$2:$300,MATCH($A408,bom!$A:$A,0)-1,0),0)</f>
        <v>0</v>
      </c>
      <c r="R408" s="57">
        <f>IFERROR(HLOOKUP(R$188,bom!$2:$300,MATCH($A408,bom!$A:$A,0)-1,0),0)</f>
        <v>0</v>
      </c>
      <c r="S408" s="57">
        <f>IFERROR(HLOOKUP(S$188,bom!$2:$300,MATCH($A408,bom!$A:$A,0)-1,0),0)</f>
        <v>0</v>
      </c>
      <c r="T408" s="57">
        <f>IFERROR(HLOOKUP(T$188,bom!$2:$300,MATCH($A408,bom!$A:$A,0)-1,0),0)</f>
        <v>0</v>
      </c>
      <c r="U408" s="57">
        <f>IFERROR(HLOOKUP(U$188,bom!$2:$300,MATCH($A408,bom!$A:$A,0)-1,0),0)</f>
        <v>0</v>
      </c>
      <c r="V408" s="57">
        <f>IFERROR(HLOOKUP(V$188,bom!$2:$300,MATCH($A408,bom!$A:$A,0)-1,0),0)</f>
        <v>0</v>
      </c>
      <c r="W408" s="57">
        <f>IFERROR(HLOOKUP(W$188,bom!$2:$300,MATCH($A408,bom!$A:$A,0)-1,0),0)</f>
        <v>0</v>
      </c>
      <c r="X408" s="57">
        <f>IFERROR(HLOOKUP(X$188,bom!$2:$300,MATCH($A408,bom!$A:$A,0)-1,0),0)</f>
        <v>0</v>
      </c>
      <c r="Y408" s="57">
        <f>IFERROR(HLOOKUP(Y$188,bom!$2:$300,MATCH($A408,bom!$A:$A,0)-1,0),0)</f>
        <v>0</v>
      </c>
      <c r="Z408" s="57">
        <f>IFERROR(HLOOKUP(Z$188,bom!$2:$300,MATCH($A408,bom!$A:$A,0)-1,0),0)</f>
        <v>0</v>
      </c>
      <c r="AA408" s="57">
        <f>IFERROR(HLOOKUP(AA$188,bom!$2:$300,MATCH($A408,bom!$A:$A,0)-1,0),0)</f>
        <v>0</v>
      </c>
      <c r="AB408" s="57">
        <f>IFERROR(HLOOKUP(AB$188,bom!$2:$300,MATCH($A408,bom!$A:$A,0)-1,0),0)</f>
        <v>0</v>
      </c>
      <c r="AC408" s="57">
        <f>IFERROR(HLOOKUP(AC$188,bom!$2:$300,MATCH($A408,bom!$A:$A,0)-1,0),0)</f>
        <v>0</v>
      </c>
      <c r="AD408" s="57">
        <f>IFERROR(HLOOKUP(AD$188,bom!$2:$300,MATCH($A408,bom!$A:$A,0)-1,0),0)</f>
        <v>0</v>
      </c>
      <c r="AE408" s="57">
        <f>IFERROR(HLOOKUP(AE$188,bom!$2:$300,MATCH($A408,bom!$A:$A,0)-1,0),0)</f>
        <v>0</v>
      </c>
      <c r="AF408" s="57">
        <f>IFERROR(HLOOKUP(AF$188,bom!$2:$300,MATCH($A408,bom!$A:$A,0)-1,0),0)</f>
        <v>0</v>
      </c>
      <c r="AG408" s="57">
        <f>IFERROR(HLOOKUP(AG$188,bom!$2:$300,MATCH($A408,bom!$A:$A,0)-1,0),0)</f>
        <v>0</v>
      </c>
      <c r="AH408" s="57">
        <f>IFERROR(HLOOKUP(AH$188,bom!$2:$300,MATCH($A408,bom!$A:$A,0)-1,0),0)</f>
        <v>0</v>
      </c>
      <c r="AI408" s="57">
        <f>IFERROR(HLOOKUP(AI$188,bom!$2:$300,MATCH($A408,bom!$A:$A,0)-1,0),0)</f>
        <v>0</v>
      </c>
      <c r="AJ408" s="57">
        <f>IFERROR(HLOOKUP(AJ$188,bom!$2:$300,MATCH($A408,bom!$A:$A,0)-1,0),0)</f>
        <v>0</v>
      </c>
      <c r="AK408" s="57">
        <f>IFERROR(HLOOKUP(AK$188,bom!$2:$300,MATCH($A408,bom!$A:$A,0)-1,0),0)</f>
        <v>0</v>
      </c>
      <c r="AL408" s="57">
        <f>IFERROR(HLOOKUP(AL$188,bom!$2:$300,MATCH($A408,bom!$A:$A,0)-1,0),0)</f>
        <v>0</v>
      </c>
      <c r="AM408" s="57">
        <f>IFERROR(HLOOKUP(AM$188,bom!$2:$300,MATCH($A408,bom!$A:$A,0)-1,0),0)</f>
        <v>0</v>
      </c>
      <c r="AN408" s="57">
        <f>IFERROR(HLOOKUP(AN$188,bom!$2:$300,MATCH($A408,bom!$A:$A,0)-1,0),0)</f>
        <v>0</v>
      </c>
      <c r="AO408" s="57">
        <f>IFERROR(HLOOKUP(AO$188,bom!$2:$300,MATCH($A408,bom!$A:$A,0)-1,0),0)</f>
        <v>0</v>
      </c>
      <c r="AP408" s="57">
        <f>IFERROR(HLOOKUP(AP$188,bom!$2:$300,MATCH($A408,bom!$A:$A,0)-1,0),0)</f>
        <v>0</v>
      </c>
      <c r="AQ408" s="57">
        <f>IFERROR(HLOOKUP(AQ$188,bom!$2:$300,MATCH($A408,bom!$A:$A,0)-1,0),0)</f>
        <v>0</v>
      </c>
      <c r="AR408" s="57">
        <f>IFERROR(HLOOKUP(AR$188,bom!$2:$300,MATCH($A408,bom!$A:$A,0)-1,0),0)</f>
        <v>0</v>
      </c>
      <c r="AS408" s="57">
        <f>IFERROR(HLOOKUP(AS$188,bom!$2:$300,MATCH($A408,bom!$A:$A,0)-1,0),0)</f>
        <v>0</v>
      </c>
      <c r="AT408" s="57">
        <f>IFERROR(HLOOKUP(AT$188,bom!$2:$300,MATCH($A408,bom!$A:$A,0)-1,0),0)</f>
        <v>0</v>
      </c>
      <c r="AU408" s="57">
        <f>IFERROR(HLOOKUP(AU$188,bom!$2:$300,MATCH($A408,bom!$A:$A,0)-1,0),0)</f>
        <v>0</v>
      </c>
      <c r="AV408" s="57">
        <f>IFERROR(HLOOKUP(AV$188,bom!$2:$300,MATCH($A408,bom!$A:$A,0)-1,0),0)</f>
        <v>0</v>
      </c>
      <c r="AW408" s="57">
        <f>IFERROR(HLOOKUP(AW$188,bom!$2:$300,MATCH($A408,bom!$A:$A,0)-1,0),0)</f>
        <v>0</v>
      </c>
      <c r="AX408" s="57">
        <f>IFERROR(HLOOKUP(AX$188,bom!$2:$300,MATCH($A408,bom!$A:$A,0)-1,0),0)</f>
        <v>0</v>
      </c>
      <c r="AY408" s="57">
        <f>IFERROR(HLOOKUP(AY$188,bom!$2:$300,MATCH($A408,bom!$A:$A,0)-1,0),0)</f>
        <v>0</v>
      </c>
      <c r="AZ408" s="57">
        <f>IFERROR(HLOOKUP(AZ$188,bom!$2:$300,MATCH($A408,bom!$A:$A,0)-1,0),0)</f>
        <v>0</v>
      </c>
      <c r="BA408" s="57">
        <f>IFERROR(HLOOKUP(BA$188,bom!$2:$300,MATCH($A408,bom!$A:$A,0)-1,0),0)</f>
        <v>0</v>
      </c>
      <c r="BB408" s="57">
        <f>IFERROR(HLOOKUP(BB$188,bom!$2:$300,MATCH($A408,bom!$A:$A,0)-1,0),0)</f>
        <v>0</v>
      </c>
      <c r="BC408" s="57">
        <f>IFERROR(HLOOKUP(BC$188,bom!$2:$300,MATCH($A408,bom!$A:$A,0)-1,0),0)</f>
        <v>0</v>
      </c>
      <c r="BD408" s="57">
        <f>IFERROR(HLOOKUP(BD$188,bom!$2:$300,MATCH($A408,bom!$A:$A,0)-1,0),0)</f>
        <v>0</v>
      </c>
      <c r="BE408" s="57">
        <f>IFERROR(HLOOKUP(BE$188,bom!$2:$300,MATCH($A408,bom!$A:$A,0)-1,0),0)</f>
        <v>0</v>
      </c>
      <c r="BF408" s="57">
        <f>IFERROR(HLOOKUP(BF$188,bom!$2:$300,MATCH($A408,bom!$A:$A,0)-1,0),0)</f>
        <v>0</v>
      </c>
      <c r="BG408" s="57">
        <f>IFERROR(HLOOKUP(BG$188,bom!$2:$300,MATCH($A408,bom!$A:$A,0)-1,0),0)</f>
        <v>0</v>
      </c>
      <c r="BH408" s="57">
        <f>IFERROR(HLOOKUP(BH$188,bom!$2:$300,MATCH($A408,bom!$A:$A,0)-1,0),0)</f>
        <v>0</v>
      </c>
      <c r="BI408" s="57">
        <f>IFERROR(HLOOKUP(BI$188,bom!$2:$300,MATCH($A408,bom!$A:$A,0)-1,0),0)</f>
        <v>0</v>
      </c>
      <c r="BJ408" s="57">
        <f>IFERROR(HLOOKUP(BJ$188,bom!$2:$300,MATCH($A408,bom!$A:$A,0)-1,0),0)</f>
        <v>0</v>
      </c>
      <c r="BK408" s="57">
        <f>IFERROR(HLOOKUP(BK$188,bom!$2:$300,MATCH($A408,bom!$A:$A,0)-1,0),0)</f>
        <v>0</v>
      </c>
      <c r="BL408" s="57">
        <f>IFERROR(HLOOKUP(BL$188,bom!$2:$300,MATCH($A408,bom!$A:$A,0)-1,0),0)</f>
        <v>0</v>
      </c>
      <c r="BM408" s="57">
        <f>IFERROR(HLOOKUP(BM$188,bom!$2:$300,MATCH($A408,bom!$A:$A,0)-1,0),0)</f>
        <v>0</v>
      </c>
      <c r="BN408" s="57">
        <f>IFERROR(HLOOKUP(BN$188,bom!$2:$300,MATCH($A408,bom!$A:$A,0)-1,0),0)</f>
        <v>0</v>
      </c>
      <c r="BO408" s="57">
        <f>IFERROR(HLOOKUP(BO$188,bom!$2:$300,MATCH($A408,bom!$A:$A,0)-1,0),0)</f>
        <v>0</v>
      </c>
      <c r="BP408" s="57">
        <f>IFERROR(HLOOKUP(BP$188,bom!$2:$300,MATCH($A408,bom!$A:$A,0)-1,0),0)</f>
        <v>0</v>
      </c>
      <c r="BQ408" s="57">
        <f>IFERROR(HLOOKUP(BQ$188,bom!$2:$300,MATCH($A408,bom!$A:$A,0)-1,0),0)</f>
        <v>0</v>
      </c>
      <c r="BR408" s="57">
        <f>IFERROR(HLOOKUP(BR$188,bom!$2:$300,MATCH($A408,bom!$A:$A,0)-1,0),0)</f>
        <v>0</v>
      </c>
      <c r="BS408" s="57">
        <f>IFERROR(HLOOKUP(BS$188,bom!$2:$300,MATCH($A408,bom!$A:$A,0)-1,0),0)</f>
        <v>0</v>
      </c>
      <c r="BT408" s="57">
        <f>IFERROR(HLOOKUP(BT$188,bom!$2:$300,MATCH($A408,bom!$A:$A,0)-1,0),0)</f>
        <v>0</v>
      </c>
      <c r="BU408" s="57">
        <f>IFERROR(HLOOKUP(BU$188,bom!$2:$300,MATCH($A408,bom!$A:$A,0)-1,0),0)</f>
        <v>0</v>
      </c>
      <c r="BV408" s="57">
        <f>IFERROR(HLOOKUP(BV$188,bom!$2:$300,MATCH($A408,bom!$A:$A,0)-1,0),0)</f>
        <v>0</v>
      </c>
      <c r="BW408" s="57">
        <f>IFERROR(HLOOKUP(BW$188,bom!$2:$300,MATCH($A408,bom!$A:$A,0)-1,0),0)</f>
        <v>0</v>
      </c>
      <c r="BX408" s="57">
        <f>IFERROR(HLOOKUP(BX$188,bom!$2:$300,MATCH($A408,bom!$A:$A,0)-1,0),0)</f>
        <v>0</v>
      </c>
      <c r="BY408" s="57">
        <f>IFERROR(HLOOKUP(BY$188,bom!$2:$300,MATCH($A408,bom!$A:$A,0)-1,0),0)</f>
        <v>0</v>
      </c>
      <c r="BZ408" s="57">
        <f>IFERROR(HLOOKUP(BZ$188,bom!$2:$300,MATCH($A408,bom!$A:$A,0)-1,0),0)</f>
        <v>0</v>
      </c>
      <c r="CA408" s="57">
        <f>IFERROR(HLOOKUP(CA$188,bom!$2:$300,MATCH($A408,bom!$A:$A,0)-1,0),0)</f>
        <v>0</v>
      </c>
      <c r="CB408" s="57">
        <f>IFERROR(HLOOKUP(CB$188,bom!$2:$300,MATCH($A408,bom!$A:$A,0)-1,0),0)</f>
        <v>0</v>
      </c>
      <c r="CC408" s="57">
        <f>IFERROR(HLOOKUP(CC$188,bom!$2:$300,MATCH($A408,bom!$A:$A,0)-1,0),0)</f>
        <v>0</v>
      </c>
      <c r="CD408" s="57">
        <f>IFERROR(HLOOKUP(CD$188,bom!$2:$300,MATCH($A408,bom!$A:$A,0)-1,0),0)</f>
        <v>0</v>
      </c>
      <c r="CE408" s="57">
        <f>IFERROR(HLOOKUP(CE$188,bom!$2:$300,MATCH($A408,bom!$A:$A,0)-1,0),0)</f>
        <v>0</v>
      </c>
      <c r="CF408" s="57">
        <f>IFERROR(HLOOKUP(CF$188,bom!$2:$300,MATCH($A408,bom!$A:$A,0)-1,0),0)</f>
        <v>0</v>
      </c>
      <c r="CG408" s="57">
        <f>IFERROR(HLOOKUP(CG$188,bom!$2:$300,MATCH($A408,bom!$A:$A,0)-1,0),0)</f>
        <v>0</v>
      </c>
      <c r="CH408" s="57">
        <f>IFERROR(HLOOKUP(CH$188,bom!$2:$300,MATCH($A408,bom!$A:$A,0)-1,0),0)</f>
        <v>0</v>
      </c>
      <c r="CI408" s="20"/>
      <c r="CJ408" s="20"/>
      <c r="CK408" s="20"/>
      <c r="CL408" s="20"/>
      <c r="CM408" s="32" t="str">
        <f t="shared" ref="CM408" si="2956">IF(G408&gt;0,IF(CN408&lt;(0.8*G408),"WARNING!!!",IF(CN408&lt;G408,"ORDER","OK")),IF((VLOOKUP(A408,A:DG,91+E408,0))&lt;0,"WARNING!!!",IF((VLOOKUP(A408,A:DG,91+ROUND(1.25*E408,0),0))&lt;0,"ORDER","OK")))</f>
        <v>OK</v>
      </c>
      <c r="CN408" s="33">
        <f t="shared" ref="CN408" si="2957">F408-CN409+CN410</f>
        <v>22.5</v>
      </c>
      <c r="CO408" s="34">
        <f t="shared" ref="CO408" si="2958">CN408-CO409+CO410</f>
        <v>22.5</v>
      </c>
      <c r="CP408" s="34">
        <f t="shared" ref="CP408" si="2959">CO408-CP409+CP410</f>
        <v>22.5</v>
      </c>
      <c r="CQ408" s="34">
        <f t="shared" ref="CQ408" si="2960">CP408-CQ409+CQ410</f>
        <v>22.5</v>
      </c>
      <c r="CR408" s="34">
        <f t="shared" ref="CR408" si="2961">CQ408-CR409+CR410</f>
        <v>22.5</v>
      </c>
      <c r="CS408" s="34">
        <f t="shared" ref="CS408" si="2962">CR408-CS409+CS410</f>
        <v>22.5</v>
      </c>
      <c r="CT408" s="34">
        <f t="shared" ref="CT408" si="2963">CS408-CT409+CT410</f>
        <v>22.5</v>
      </c>
      <c r="CU408" s="34">
        <f t="shared" ref="CU408" si="2964">CT408-CU409+CU410</f>
        <v>22.5</v>
      </c>
      <c r="CV408" s="34">
        <f t="shared" ref="CV408" si="2965">CU408-CV409+CV410</f>
        <v>22.5</v>
      </c>
      <c r="CW408" s="34">
        <f t="shared" ref="CW408" si="2966">CV408-CW409+CW410</f>
        <v>22.5</v>
      </c>
      <c r="CX408" s="34">
        <f t="shared" ref="CX408" si="2967">CW408-CX409+CX410</f>
        <v>22.5</v>
      </c>
      <c r="CY408" s="34">
        <f t="shared" ref="CY408" si="2968">CX408-CY409+CY410</f>
        <v>22.5</v>
      </c>
      <c r="CZ408" s="34">
        <f t="shared" ref="CZ408" si="2969">CY408-CZ409+CZ410</f>
        <v>22.5</v>
      </c>
      <c r="DA408" s="34">
        <f t="shared" ref="DA408" si="2970">CZ408-DA409+DA410</f>
        <v>22.5</v>
      </c>
      <c r="DB408" s="34">
        <f t="shared" ref="DB408" si="2971">DA408-DB409+DB410</f>
        <v>22.5</v>
      </c>
      <c r="DC408" s="34">
        <f t="shared" ref="DC408" si="2972">DB408-DC409+DC410</f>
        <v>22.5</v>
      </c>
      <c r="DD408" s="34">
        <f t="shared" ref="DD408" si="2973">DC408-DD409+DD410</f>
        <v>22.5</v>
      </c>
      <c r="DE408" s="34">
        <f t="shared" ref="DE408" si="2974">DD408-DE409+DE410</f>
        <v>22.5</v>
      </c>
      <c r="DF408" s="34">
        <f t="shared" ref="DF408" si="2975">DE408-DF409+DF410</f>
        <v>22.5</v>
      </c>
      <c r="DG408" s="35">
        <f t="shared" ref="DG408" si="2976">DF408-DG409+DG410</f>
        <v>22.5</v>
      </c>
      <c r="DM408" s="21"/>
    </row>
    <row r="409" spans="1:117" ht="12.75" hidden="1" outlineLevel="1" x14ac:dyDescent="0.2">
      <c r="A409" s="22"/>
      <c r="B409" s="23"/>
      <c r="C409" s="23"/>
      <c r="D409" s="24"/>
      <c r="E409" s="24"/>
      <c r="F409" s="24"/>
      <c r="G409" s="24"/>
      <c r="H409" s="24"/>
      <c r="I409" s="58"/>
      <c r="J409" s="58"/>
      <c r="K409" s="58"/>
      <c r="L409" s="58"/>
      <c r="M409" s="58"/>
      <c r="N409" s="58"/>
      <c r="O409" s="58"/>
      <c r="P409" s="58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  <c r="AG409" s="58"/>
      <c r="AH409" s="58"/>
      <c r="AI409" s="58"/>
      <c r="AJ409" s="58"/>
      <c r="AK409" s="58"/>
      <c r="AL409" s="58"/>
      <c r="AM409" s="58"/>
      <c r="AN409" s="58"/>
      <c r="AO409" s="58"/>
      <c r="AP409" s="58"/>
      <c r="AQ409" s="58"/>
      <c r="AR409" s="58"/>
      <c r="AS409" s="58"/>
      <c r="AT409" s="58"/>
      <c r="AU409" s="58"/>
      <c r="AV409" s="58"/>
      <c r="AW409" s="58"/>
      <c r="AX409" s="58"/>
      <c r="AY409" s="58"/>
      <c r="AZ409" s="58"/>
      <c r="BA409" s="58"/>
      <c r="BB409" s="58"/>
      <c r="BC409" s="58"/>
      <c r="BD409" s="58"/>
      <c r="BE409" s="58"/>
      <c r="BF409" s="58"/>
      <c r="BG409" s="58"/>
      <c r="BH409" s="58"/>
      <c r="BI409" s="58"/>
      <c r="BJ409" s="58"/>
      <c r="BK409" s="58"/>
      <c r="BL409" s="58"/>
      <c r="BM409" s="58"/>
      <c r="BN409" s="58"/>
      <c r="BO409" s="58"/>
      <c r="BP409" s="58"/>
      <c r="BQ409" s="58"/>
      <c r="BR409" s="58"/>
      <c r="BS409" s="58"/>
      <c r="BT409" s="58"/>
      <c r="BU409" s="58"/>
      <c r="BV409" s="58"/>
      <c r="BW409" s="58"/>
      <c r="BX409" s="58"/>
      <c r="BY409" s="58"/>
      <c r="BZ409" s="58"/>
      <c r="CA409" s="58"/>
      <c r="CB409" s="58"/>
      <c r="CC409" s="58"/>
      <c r="CD409" s="58"/>
      <c r="CE409" s="58"/>
      <c r="CF409" s="58"/>
      <c r="CG409" s="58"/>
      <c r="CH409" s="58"/>
      <c r="CI409" s="24"/>
      <c r="CJ409" s="24"/>
      <c r="CK409" s="24"/>
      <c r="CL409" s="24"/>
      <c r="CM409" s="25" t="s">
        <v>7</v>
      </c>
      <c r="CN409" s="36">
        <f t="shared" ref="CN409" si="2977">$I408*CN$3+$J408*CN$4+$K408*CN$5+$L408*CN$6+$M408*CN$7+$N408*CN$8+$O408*CN$9+$P408*CN$10+$Q408*CN$11+$R408*CN$12+$S408*CN$13+$T408*CN$14+$U408*CN$15+$V408*CN$16+$W408*CN$17+$X408*CN$18+$Y408*CN$19+$Z408*CN$20+$AA408*CN$21+$AB408*CN$22+$AC408*CN$23+$AD408*CN$24+$AE408*CN$25+$AF408*CN$26+$AG408*CN$27+$AH408*CN$28+$AI408*CN$29+$AJ408*CN$30+$AK408*CN$31+$AL408*CN$32+$AM408*CN$33+$AN408*CN$34+$AO408*CN$35+$AP408*CN$36+$AQ408*CN$37+$AR408*CN$38+$AS408*CN$39+$AT408*CN$40+$AU408*CN$41+$AV408*CN$42+$AW408*CN$43+$AX408*CN$44+$AY408*CN$45+$AZ408*CN$46+$BA408*CN$47+$BB408*CN$48+$BC408*CN$49+$BD408*CN$50+$BE408*CN$51+$BF408*CN$52+$BG408*CN$53+$BH408*CN$54+$BI408*CN$55+$BJ408*CN$56+$BK408*CN$57+$BL408*CN$58+$BM408*CN$59+$BN408*CN$60+$BO408*CN$61+$BP408*CN$62+$BQ408*CN$63+$BR408*CN$64+$BS408*CN$65+$BT408*CN$66+$BU408*CN$67+$BV408*CN$68+$BW408*CN$69+$BX408*CN$70+$BY408*CN$71+$BZ408*CN$72+$CA408*CN$73+$CB408*CN$74+$CC408*CN$75+$CD408*CN$76+$CE408*CN$77+$CF408*CN$78+$CG408*CN$79+$CH408*CN$80</f>
        <v>0</v>
      </c>
      <c r="CO409" s="37">
        <f t="shared" ref="CO409" si="2978">$I408*CO$3+$J408*CO$4+$K408*CO$5+$L408*CO$6+$M408*CO$7+$N408*CO$8+$O408*CO$9+$P408*CO$10+$Q408*CO$11+$R408*CO$12+$S408*CO$13+$T408*CO$14+$U408*CO$15+$V408*CO$16+$W408*CO$17+$X408*CO$18+$Y408*CO$19+$Z408*CO$20+$AA408*CO$21+$AB408*CO$22+$AC408*CO$23+$AD408*CO$24+$AE408*CO$25+$AF408*CO$26+$AG408*CO$27+$AH408*CO$28+$AI408*CO$29+$AJ408*CO$30+$AK408*CO$31+$AL408*CO$32+$AM408*CO$33+$AN408*CO$34+$AO408*CO$35+$AP408*CO$36+$AQ408*CO$37+$AR408*CO$38+$AS408*CO$39+$AT408*CO$40+$AU408*CO$41+$AV408*CO$42+$AW408*CO$43+$AX408*CO$44+$AY408*CO$45+$AZ408*CO$46+$BA408*CO$47+$BB408*CO$48+$BC408*CO$49+$BD408*CO$50+$BE408*CO$51+$BF408*CO$52+$BG408*CO$53+$BH408*CO$54+$BI408*CO$55+$BJ408*CO$56+$BK408*CO$57+$BL408*CO$58+$BM408*CO$59+$BN408*CO$60+$BO408*CO$61+$BP408*CO$62+$BQ408*CO$63+$BR408*CO$64+$BS408*CO$65+$BT408*CO$66+$BU408*CO$67+$BV408*CO$68+$BW408*CO$69+$BX408*CO$70+$BY408*CO$71+$BZ408*CO$72+$CA408*CO$73+$CB408*CO$74+$CC408*CO$75+$CD408*CO$76+$CE408*CO$77+$CF408*CO$78+$CG408*CO$79+$CH408*CO$80</f>
        <v>0</v>
      </c>
      <c r="CP409" s="37">
        <f t="shared" ref="CP409" si="2979">$I408*CP$3+$J408*CP$4+$K408*CP$5+$L408*CP$6+$M408*CP$7+$N408*CP$8+$O408*CP$9+$P408*CP$10+$Q408*CP$11+$R408*CP$12+$S408*CP$13+$T408*CP$14+$U408*CP$15+$V408*CP$16+$W408*CP$17+$X408*CP$18+$Y408*CP$19+$Z408*CP$20+$AA408*CP$21+$AB408*CP$22+$AC408*CP$23+$AD408*CP$24+$AE408*CP$25+$AF408*CP$26+$AG408*CP$27+$AH408*CP$28+$AI408*CP$29+$AJ408*CP$30+$AK408*CP$31+$AL408*CP$32+$AM408*CP$33+$AN408*CP$34+$AO408*CP$35+$AP408*CP$36+$AQ408*CP$37+$AR408*CP$38+$AS408*CP$39+$AT408*CP$40+$AU408*CP$41+$AV408*CP$42+$AW408*CP$43+$AX408*CP$44+$AY408*CP$45+$AZ408*CP$46+$BA408*CP$47+$BB408*CP$48+$BC408*CP$49+$BD408*CP$50+$BE408*CP$51+$BF408*CP$52+$BG408*CP$53+$BH408*CP$54+$BI408*CP$55+$BJ408*CP$56+$BK408*CP$57+$BL408*CP$58+$BM408*CP$59+$BN408*CP$60+$BO408*CP$61+$BP408*CP$62+$BQ408*CP$63+$BR408*CP$64+$BS408*CP$65+$BT408*CP$66+$BU408*CP$67+$BV408*CP$68+$BW408*CP$69+$BX408*CP$70+$BY408*CP$71+$BZ408*CP$72+$CA408*CP$73+$CB408*CP$74+$CC408*CP$75+$CD408*CP$76+$CE408*CP$77+$CF408*CP$78+$CG408*CP$79+$CH408*CP$80</f>
        <v>0</v>
      </c>
      <c r="CQ409" s="37">
        <f t="shared" ref="CQ409" si="2980">$I408*CQ$3+$J408*CQ$4+$K408*CQ$5+$L408*CQ$6+$M408*CQ$7+$N408*CQ$8+$O408*CQ$9+$P408*CQ$10+$Q408*CQ$11+$R408*CQ$12+$S408*CQ$13+$T408*CQ$14+$U408*CQ$15+$V408*CQ$16+$W408*CQ$17+$X408*CQ$18+$Y408*CQ$19+$Z408*CQ$20+$AA408*CQ$21+$AB408*CQ$22+$AC408*CQ$23+$AD408*CQ$24+$AE408*CQ$25+$AF408*CQ$26+$AG408*CQ$27+$AH408*CQ$28+$AI408*CQ$29+$AJ408*CQ$30+$AK408*CQ$31+$AL408*CQ$32+$AM408*CQ$33+$AN408*CQ$34+$AO408*CQ$35+$AP408*CQ$36+$AQ408*CQ$37+$AR408*CQ$38+$AS408*CQ$39+$AT408*CQ$40+$AU408*CQ$41+$AV408*CQ$42+$AW408*CQ$43+$AX408*CQ$44+$AY408*CQ$45+$AZ408*CQ$46+$BA408*CQ$47+$BB408*CQ$48+$BC408*CQ$49+$BD408*CQ$50+$BE408*CQ$51+$BF408*CQ$52+$BG408*CQ$53+$BH408*CQ$54+$BI408*CQ$55+$BJ408*CQ$56+$BK408*CQ$57+$BL408*CQ$58+$BM408*CQ$59+$BN408*CQ$60+$BO408*CQ$61+$BP408*CQ$62+$BQ408*CQ$63+$BR408*CQ$64+$BS408*CQ$65+$BT408*CQ$66+$BU408*CQ$67+$BV408*CQ$68+$BW408*CQ$69+$BX408*CQ$70+$BY408*CQ$71+$BZ408*CQ$72+$CA408*CQ$73+$CB408*CQ$74+$CC408*CQ$75+$CD408*CQ$76+$CE408*CQ$77+$CF408*CQ$78+$CG408*CQ$79+$CH408*CQ$80</f>
        <v>0</v>
      </c>
      <c r="CR409" s="37">
        <f t="shared" ref="CR409" si="2981">$I408*CR$3+$J408*CR$4+$K408*CR$5+$L408*CR$6+$M408*CR$7+$N408*CR$8+$O408*CR$9+$P408*CR$10+$Q408*CR$11+$R408*CR$12+$S408*CR$13+$T408*CR$14+$U408*CR$15+$V408*CR$16+$W408*CR$17+$X408*CR$18+$Y408*CR$19+$Z408*CR$20+$AA408*CR$21+$AB408*CR$22+$AC408*CR$23+$AD408*CR$24+$AE408*CR$25+$AF408*CR$26+$AG408*CR$27+$AH408*CR$28+$AI408*CR$29+$AJ408*CR$30+$AK408*CR$31+$AL408*CR$32+$AM408*CR$33+$AN408*CR$34+$AO408*CR$35+$AP408*CR$36+$AQ408*CR$37+$AR408*CR$38+$AS408*CR$39+$AT408*CR$40+$AU408*CR$41+$AV408*CR$42+$AW408*CR$43+$AX408*CR$44+$AY408*CR$45+$AZ408*CR$46+$BA408*CR$47+$BB408*CR$48+$BC408*CR$49+$BD408*CR$50+$BE408*CR$51+$BF408*CR$52+$BG408*CR$53+$BH408*CR$54+$BI408*CR$55+$BJ408*CR$56+$BK408*CR$57+$BL408*CR$58+$BM408*CR$59+$BN408*CR$60+$BO408*CR$61+$BP408*CR$62+$BQ408*CR$63+$BR408*CR$64+$BS408*CR$65+$BT408*CR$66+$BU408*CR$67+$BV408*CR$68+$BW408*CR$69+$BX408*CR$70+$BY408*CR$71+$BZ408*CR$72+$CA408*CR$73+$CB408*CR$74+$CC408*CR$75+$CD408*CR$76+$CE408*CR$77+$CF408*CR$78+$CG408*CR$79+$CH408*CR$80</f>
        <v>0</v>
      </c>
      <c r="CS409" s="37">
        <f t="shared" ref="CS409" si="2982">$I408*CS$3+$J408*CS$4+$K408*CS$5+$L408*CS$6+$M408*CS$7+$N408*CS$8+$O408*CS$9+$P408*CS$10+$Q408*CS$11+$R408*CS$12+$S408*CS$13+$T408*CS$14+$U408*CS$15+$V408*CS$16+$W408*CS$17+$X408*CS$18+$Y408*CS$19+$Z408*CS$20+$AA408*CS$21+$AB408*CS$22+$AC408*CS$23+$AD408*CS$24+$AE408*CS$25+$AF408*CS$26+$AG408*CS$27+$AH408*CS$28+$AI408*CS$29+$AJ408*CS$30+$AK408*CS$31+$AL408*CS$32+$AM408*CS$33+$AN408*CS$34+$AO408*CS$35+$AP408*CS$36+$AQ408*CS$37+$AR408*CS$38+$AS408*CS$39+$AT408*CS$40+$AU408*CS$41+$AV408*CS$42+$AW408*CS$43+$AX408*CS$44+$AY408*CS$45+$AZ408*CS$46+$BA408*CS$47+$BB408*CS$48+$BC408*CS$49+$BD408*CS$50+$BE408*CS$51+$BF408*CS$52+$BG408*CS$53+$BH408*CS$54+$BI408*CS$55+$BJ408*CS$56+$BK408*CS$57+$BL408*CS$58+$BM408*CS$59+$BN408*CS$60+$BO408*CS$61+$BP408*CS$62+$BQ408*CS$63+$BR408*CS$64+$BS408*CS$65+$BT408*CS$66+$BU408*CS$67+$BV408*CS$68+$BW408*CS$69+$BX408*CS$70+$BY408*CS$71+$BZ408*CS$72+$CA408*CS$73+$CB408*CS$74+$CC408*CS$75+$CD408*CS$76+$CE408*CS$77+$CF408*CS$78+$CG408*CS$79+$CH408*CS$80</f>
        <v>0</v>
      </c>
      <c r="CT409" s="37">
        <f t="shared" ref="CT409" si="2983">$I408*CT$3+$J408*CT$4+$K408*CT$5+$L408*CT$6+$M408*CT$7+$N408*CT$8+$O408*CT$9+$P408*CT$10+$Q408*CT$11+$R408*CT$12+$S408*CT$13+$T408*CT$14+$U408*CT$15+$V408*CT$16+$W408*CT$17+$X408*CT$18+$Y408*CT$19+$Z408*CT$20+$AA408*CT$21+$AB408*CT$22+$AC408*CT$23+$AD408*CT$24+$AE408*CT$25+$AF408*CT$26+$AG408*CT$27+$AH408*CT$28+$AI408*CT$29+$AJ408*CT$30+$AK408*CT$31+$AL408*CT$32+$AM408*CT$33+$AN408*CT$34+$AO408*CT$35+$AP408*CT$36+$AQ408*CT$37+$AR408*CT$38+$AS408*CT$39+$AT408*CT$40+$AU408*CT$41+$AV408*CT$42+$AW408*CT$43+$AX408*CT$44+$AY408*CT$45+$AZ408*CT$46+$BA408*CT$47+$BB408*CT$48+$BC408*CT$49+$BD408*CT$50+$BE408*CT$51+$BF408*CT$52+$BG408*CT$53+$BH408*CT$54+$BI408*CT$55+$BJ408*CT$56+$BK408*CT$57+$BL408*CT$58+$BM408*CT$59+$BN408*CT$60+$BO408*CT$61+$BP408*CT$62+$BQ408*CT$63+$BR408*CT$64+$BS408*CT$65+$BT408*CT$66+$BU408*CT$67+$BV408*CT$68+$BW408*CT$69+$BX408*CT$70+$BY408*CT$71+$BZ408*CT$72+$CA408*CT$73+$CB408*CT$74+$CC408*CT$75+$CD408*CT$76+$CE408*CT$77+$CF408*CT$78+$CG408*CT$79+$CH408*CT$80</f>
        <v>0</v>
      </c>
      <c r="CU409" s="37">
        <f t="shared" ref="CU409" si="2984">$I408*CU$3+$J408*CU$4+$K408*CU$5+$L408*CU$6+$M408*CU$7+$N408*CU$8+$O408*CU$9+$P408*CU$10+$Q408*CU$11+$R408*CU$12+$S408*CU$13+$T408*CU$14+$U408*CU$15+$V408*CU$16+$W408*CU$17+$X408*CU$18+$Y408*CU$19+$Z408*CU$20+$AA408*CU$21+$AB408*CU$22+$AC408*CU$23+$AD408*CU$24+$AE408*CU$25+$AF408*CU$26+$AG408*CU$27+$AH408*CU$28+$AI408*CU$29+$AJ408*CU$30+$AK408*CU$31+$AL408*CU$32+$AM408*CU$33+$AN408*CU$34+$AO408*CU$35+$AP408*CU$36+$AQ408*CU$37+$AR408*CU$38+$AS408*CU$39+$AT408*CU$40+$AU408*CU$41+$AV408*CU$42+$AW408*CU$43+$AX408*CU$44+$AY408*CU$45+$AZ408*CU$46+$BA408*CU$47+$BB408*CU$48+$BC408*CU$49+$BD408*CU$50+$BE408*CU$51+$BF408*CU$52+$BG408*CU$53+$BH408*CU$54+$BI408*CU$55+$BJ408*CU$56+$BK408*CU$57+$BL408*CU$58+$BM408*CU$59+$BN408*CU$60+$BO408*CU$61+$BP408*CU$62+$BQ408*CU$63+$BR408*CU$64+$BS408*CU$65+$BT408*CU$66+$BU408*CU$67+$BV408*CU$68+$BW408*CU$69+$BX408*CU$70+$BY408*CU$71+$BZ408*CU$72+$CA408*CU$73+$CB408*CU$74+$CC408*CU$75+$CD408*CU$76+$CE408*CU$77+$CF408*CU$78+$CG408*CU$79+$CH408*CU$80</f>
        <v>0</v>
      </c>
      <c r="CV409" s="37">
        <f t="shared" ref="CV409" si="2985">$I408*CV$3+$J408*CV$4+$K408*CV$5+$L408*CV$6+$M408*CV$7+$N408*CV$8+$O408*CV$9+$P408*CV$10+$Q408*CV$11+$R408*CV$12+$S408*CV$13+$T408*CV$14+$U408*CV$15+$V408*CV$16+$W408*CV$17+$X408*CV$18+$Y408*CV$19+$Z408*CV$20+$AA408*CV$21+$AB408*CV$22+$AC408*CV$23+$AD408*CV$24+$AE408*CV$25+$AF408*CV$26+$AG408*CV$27+$AH408*CV$28+$AI408*CV$29+$AJ408*CV$30+$AK408*CV$31+$AL408*CV$32+$AM408*CV$33+$AN408*CV$34+$AO408*CV$35+$AP408*CV$36+$AQ408*CV$37+$AR408*CV$38+$AS408*CV$39+$AT408*CV$40+$AU408*CV$41+$AV408*CV$42+$AW408*CV$43+$AX408*CV$44+$AY408*CV$45+$AZ408*CV$46+$BA408*CV$47+$BB408*CV$48+$BC408*CV$49+$BD408*CV$50+$BE408*CV$51+$BF408*CV$52+$BG408*CV$53+$BH408*CV$54+$BI408*CV$55+$BJ408*CV$56+$BK408*CV$57+$BL408*CV$58+$BM408*CV$59+$BN408*CV$60+$BO408*CV$61+$BP408*CV$62+$BQ408*CV$63+$BR408*CV$64+$BS408*CV$65+$BT408*CV$66+$BU408*CV$67+$BV408*CV$68+$BW408*CV$69+$BX408*CV$70+$BY408*CV$71+$BZ408*CV$72+$CA408*CV$73+$CB408*CV$74+$CC408*CV$75+$CD408*CV$76+$CE408*CV$77+$CF408*CV$78+$CG408*CV$79+$CH408*CV$80</f>
        <v>0</v>
      </c>
      <c r="CW409" s="37">
        <f t="shared" ref="CW409" si="2986">$I408*CW$3+$J408*CW$4+$K408*CW$5+$L408*CW$6+$M408*CW$7+$N408*CW$8+$O408*CW$9+$P408*CW$10+$Q408*CW$11+$R408*CW$12+$S408*CW$13+$T408*CW$14+$U408*CW$15+$V408*CW$16+$W408*CW$17+$X408*CW$18+$Y408*CW$19+$Z408*CW$20+$AA408*CW$21+$AB408*CW$22+$AC408*CW$23+$AD408*CW$24+$AE408*CW$25+$AF408*CW$26+$AG408*CW$27+$AH408*CW$28+$AI408*CW$29+$AJ408*CW$30+$AK408*CW$31+$AL408*CW$32+$AM408*CW$33+$AN408*CW$34+$AO408*CW$35+$AP408*CW$36+$AQ408*CW$37+$AR408*CW$38+$AS408*CW$39+$AT408*CW$40+$AU408*CW$41+$AV408*CW$42+$AW408*CW$43+$AX408*CW$44+$AY408*CW$45+$AZ408*CW$46+$BA408*CW$47+$BB408*CW$48+$BC408*CW$49+$BD408*CW$50+$BE408*CW$51+$BF408*CW$52+$BG408*CW$53+$BH408*CW$54+$BI408*CW$55+$BJ408*CW$56+$BK408*CW$57+$BL408*CW$58+$BM408*CW$59+$BN408*CW$60+$BO408*CW$61+$BP408*CW$62+$BQ408*CW$63+$BR408*CW$64+$BS408*CW$65+$BT408*CW$66+$BU408*CW$67+$BV408*CW$68+$BW408*CW$69+$BX408*CW$70+$BY408*CW$71+$BZ408*CW$72+$CA408*CW$73+$CB408*CW$74+$CC408*CW$75+$CD408*CW$76+$CE408*CW$77+$CF408*CW$78+$CG408*CW$79+$CH408*CW$80</f>
        <v>0</v>
      </c>
      <c r="CX409" s="37">
        <f t="shared" ref="CX409" si="2987">$I408*CX$3+$J408*CX$4+$K408*CX$5+$L408*CX$6+$M408*CX$7+$N408*CX$8+$O408*CX$9+$P408*CX$10+$Q408*CX$11+$R408*CX$12+$S408*CX$13+$T408*CX$14+$U408*CX$15+$V408*CX$16+$W408*CX$17+$X408*CX$18+$Y408*CX$19+$Z408*CX$20+$AA408*CX$21+$AB408*CX$22+$AC408*CX$23+$AD408*CX$24+$AE408*CX$25+$AF408*CX$26+$AG408*CX$27+$AH408*CX$28+$AI408*CX$29+$AJ408*CX$30+$AK408*CX$31+$AL408*CX$32+$AM408*CX$33+$AN408*CX$34+$AO408*CX$35+$AP408*CX$36+$AQ408*CX$37+$AR408*CX$38+$AS408*CX$39+$AT408*CX$40+$AU408*CX$41+$AV408*CX$42+$AW408*CX$43+$AX408*CX$44+$AY408*CX$45+$AZ408*CX$46+$BA408*CX$47+$BB408*CX$48+$BC408*CX$49+$BD408*CX$50+$BE408*CX$51+$BF408*CX$52+$BG408*CX$53+$BH408*CX$54+$BI408*CX$55+$BJ408*CX$56+$BK408*CX$57+$BL408*CX$58+$BM408*CX$59+$BN408*CX$60+$BO408*CX$61+$BP408*CX$62+$BQ408*CX$63+$BR408*CX$64+$BS408*CX$65+$BT408*CX$66+$BU408*CX$67+$BV408*CX$68+$BW408*CX$69+$BX408*CX$70+$BY408*CX$71+$BZ408*CX$72+$CA408*CX$73+$CB408*CX$74+$CC408*CX$75+$CD408*CX$76+$CE408*CX$77+$CF408*CX$78+$CG408*CX$79+$CH408*CX$80</f>
        <v>0</v>
      </c>
      <c r="CY409" s="37">
        <f t="shared" ref="CY409" si="2988">$I408*CY$3+$J408*CY$4+$K408*CY$5+$L408*CY$6+$M408*CY$7+$N408*CY$8+$O408*CY$9+$P408*CY$10+$Q408*CY$11+$R408*CY$12+$S408*CY$13+$T408*CY$14+$U408*CY$15+$V408*CY$16+$W408*CY$17+$X408*CY$18+$Y408*CY$19+$Z408*CY$20+$AA408*CY$21+$AB408*CY$22+$AC408*CY$23+$AD408*CY$24+$AE408*CY$25+$AF408*CY$26+$AG408*CY$27+$AH408*CY$28+$AI408*CY$29+$AJ408*CY$30+$AK408*CY$31+$AL408*CY$32+$AM408*CY$33+$AN408*CY$34+$AO408*CY$35+$AP408*CY$36+$AQ408*CY$37+$AR408*CY$38+$AS408*CY$39+$AT408*CY$40+$AU408*CY$41+$AV408*CY$42+$AW408*CY$43+$AX408*CY$44+$AY408*CY$45+$AZ408*CY$46+$BA408*CY$47+$BB408*CY$48+$BC408*CY$49+$BD408*CY$50+$BE408*CY$51+$BF408*CY$52+$BG408*CY$53+$BH408*CY$54+$BI408*CY$55+$BJ408*CY$56+$BK408*CY$57+$BL408*CY$58+$BM408*CY$59+$BN408*CY$60+$BO408*CY$61+$BP408*CY$62+$BQ408*CY$63+$BR408*CY$64+$BS408*CY$65+$BT408*CY$66+$BU408*CY$67+$BV408*CY$68+$BW408*CY$69+$BX408*CY$70+$BY408*CY$71+$BZ408*CY$72+$CA408*CY$73+$CB408*CY$74+$CC408*CY$75+$CD408*CY$76+$CE408*CY$77+$CF408*CY$78+$CG408*CY$79+$CH408*CY$80</f>
        <v>0</v>
      </c>
      <c r="CZ409" s="37">
        <f t="shared" ref="CZ409" si="2989">$I408*CZ$3+$J408*CZ$4+$K408*CZ$5+$L408*CZ$6+$M408*CZ$7+$N408*CZ$8+$O408*CZ$9+$P408*CZ$10+$Q408*CZ$11+$R408*CZ$12+$S408*CZ$13+$T408*CZ$14+$U408*CZ$15+$V408*CZ$16+$W408*CZ$17+$X408*CZ$18+$Y408*CZ$19+$Z408*CZ$20+$AA408*CZ$21+$AB408*CZ$22+$AC408*CZ$23+$AD408*CZ$24+$AE408*CZ$25+$AF408*CZ$26+$AG408*CZ$27+$AH408*CZ$28+$AI408*CZ$29+$AJ408*CZ$30+$AK408*CZ$31+$AL408*CZ$32+$AM408*CZ$33+$AN408*CZ$34+$AO408*CZ$35+$AP408*CZ$36+$AQ408*CZ$37+$AR408*CZ$38+$AS408*CZ$39+$AT408*CZ$40+$AU408*CZ$41+$AV408*CZ$42+$AW408*CZ$43+$AX408*CZ$44+$AY408*CZ$45+$AZ408*CZ$46+$BA408*CZ$47+$BB408*CZ$48+$BC408*CZ$49+$BD408*CZ$50+$BE408*CZ$51+$BF408*CZ$52+$BG408*CZ$53+$BH408*CZ$54+$BI408*CZ$55+$BJ408*CZ$56+$BK408*CZ$57+$BL408*CZ$58+$BM408*CZ$59+$BN408*CZ$60+$BO408*CZ$61+$BP408*CZ$62+$BQ408*CZ$63+$BR408*CZ$64+$BS408*CZ$65+$BT408*CZ$66+$BU408*CZ$67+$BV408*CZ$68+$BW408*CZ$69+$BX408*CZ$70+$BY408*CZ$71+$BZ408*CZ$72+$CA408*CZ$73+$CB408*CZ$74+$CC408*CZ$75+$CD408*CZ$76+$CE408*CZ$77+$CF408*CZ$78+$CG408*CZ$79+$CH408*CZ$80</f>
        <v>0</v>
      </c>
      <c r="DA409" s="37">
        <f t="shared" ref="DA409" si="2990">$I408*DA$3+$J408*DA$4+$K408*DA$5+$L408*DA$6+$M408*DA$7+$N408*DA$8+$O408*DA$9+$P408*DA$10+$Q408*DA$11+$R408*DA$12+$S408*DA$13+$T408*DA$14+$U408*DA$15+$V408*DA$16+$W408*DA$17+$X408*DA$18+$Y408*DA$19+$Z408*DA$20+$AA408*DA$21+$AB408*DA$22+$AC408*DA$23+$AD408*DA$24+$AE408*DA$25+$AF408*DA$26+$AG408*DA$27+$AH408*DA$28+$AI408*DA$29+$AJ408*DA$30+$AK408*DA$31+$AL408*DA$32+$AM408*DA$33+$AN408*DA$34+$AO408*DA$35+$AP408*DA$36+$AQ408*DA$37+$AR408*DA$38+$AS408*DA$39+$AT408*DA$40+$AU408*DA$41+$AV408*DA$42+$AW408*DA$43+$AX408*DA$44+$AY408*DA$45+$AZ408*DA$46+$BA408*DA$47+$BB408*DA$48+$BC408*DA$49+$BD408*DA$50+$BE408*DA$51+$BF408*DA$52+$BG408*DA$53+$BH408*DA$54+$BI408*DA$55+$BJ408*DA$56+$BK408*DA$57+$BL408*DA$58+$BM408*DA$59+$BN408*DA$60+$BO408*DA$61+$BP408*DA$62+$BQ408*DA$63+$BR408*DA$64+$BS408*DA$65+$BT408*DA$66+$BU408*DA$67+$BV408*DA$68+$BW408*DA$69+$BX408*DA$70+$BY408*DA$71+$BZ408*DA$72+$CA408*DA$73+$CB408*DA$74+$CC408*DA$75+$CD408*DA$76+$CE408*DA$77+$CF408*DA$78+$CG408*DA$79+$CH408*DA$80</f>
        <v>0</v>
      </c>
      <c r="DB409" s="37">
        <f t="shared" ref="DB409" si="2991">$I408*DB$3+$J408*DB$4+$K408*DB$5+$L408*DB$6+$M408*DB$7+$N408*DB$8+$O408*DB$9+$P408*DB$10+$Q408*DB$11+$R408*DB$12+$S408*DB$13+$T408*DB$14+$U408*DB$15+$V408*DB$16+$W408*DB$17+$X408*DB$18+$Y408*DB$19+$Z408*DB$20+$AA408*DB$21+$AB408*DB$22+$AC408*DB$23+$AD408*DB$24+$AE408*DB$25+$AF408*DB$26+$AG408*DB$27+$AH408*DB$28+$AI408*DB$29+$AJ408*DB$30+$AK408*DB$31+$AL408*DB$32+$AM408*DB$33+$AN408*DB$34+$AO408*DB$35+$AP408*DB$36+$AQ408*DB$37+$AR408*DB$38+$AS408*DB$39+$AT408*DB$40+$AU408*DB$41+$AV408*DB$42+$AW408*DB$43+$AX408*DB$44+$AY408*DB$45+$AZ408*DB$46+$BA408*DB$47+$BB408*DB$48+$BC408*DB$49+$BD408*DB$50+$BE408*DB$51+$BF408*DB$52+$BG408*DB$53+$BH408*DB$54+$BI408*DB$55+$BJ408*DB$56+$BK408*DB$57+$BL408*DB$58+$BM408*DB$59+$BN408*DB$60+$BO408*DB$61+$BP408*DB$62+$BQ408*DB$63+$BR408*DB$64+$BS408*DB$65+$BT408*DB$66+$BU408*DB$67+$BV408*DB$68+$BW408*DB$69+$BX408*DB$70+$BY408*DB$71+$BZ408*DB$72+$CA408*DB$73+$CB408*DB$74+$CC408*DB$75+$CD408*DB$76+$CE408*DB$77+$CF408*DB$78+$CG408*DB$79+$CH408*DB$80</f>
        <v>0</v>
      </c>
      <c r="DC409" s="37">
        <f t="shared" ref="DC409" si="2992">$I408*DC$3+$J408*DC$4+$K408*DC$5+$L408*DC$6+$M408*DC$7+$N408*DC$8+$O408*DC$9+$P408*DC$10+$Q408*DC$11+$R408*DC$12+$S408*DC$13+$T408*DC$14+$U408*DC$15+$V408*DC$16+$W408*DC$17+$X408*DC$18+$Y408*DC$19+$Z408*DC$20+$AA408*DC$21+$AB408*DC$22+$AC408*DC$23+$AD408*DC$24+$AE408*DC$25+$AF408*DC$26+$AG408*DC$27+$AH408*DC$28+$AI408*DC$29+$AJ408*DC$30+$AK408*DC$31+$AL408*DC$32+$AM408*DC$33+$AN408*DC$34+$AO408*DC$35+$AP408*DC$36+$AQ408*DC$37+$AR408*DC$38+$AS408*DC$39+$AT408*DC$40+$AU408*DC$41+$AV408*DC$42+$AW408*DC$43+$AX408*DC$44+$AY408*DC$45+$AZ408*DC$46+$BA408*DC$47+$BB408*DC$48+$BC408*DC$49+$BD408*DC$50+$BE408*DC$51+$BF408*DC$52+$BG408*DC$53+$BH408*DC$54+$BI408*DC$55+$BJ408*DC$56+$BK408*DC$57+$BL408*DC$58+$BM408*DC$59+$BN408*DC$60+$BO408*DC$61+$BP408*DC$62+$BQ408*DC$63+$BR408*DC$64+$BS408*DC$65+$BT408*DC$66+$BU408*DC$67+$BV408*DC$68+$BW408*DC$69+$BX408*DC$70+$BY408*DC$71+$BZ408*DC$72+$CA408*DC$73+$CB408*DC$74+$CC408*DC$75+$CD408*DC$76+$CE408*DC$77+$CF408*DC$78+$CG408*DC$79+$CH408*DC$80</f>
        <v>0</v>
      </c>
      <c r="DD409" s="37">
        <f t="shared" ref="DD409" si="2993">$I408*DD$3+$J408*DD$4+$K408*DD$5+$L408*DD$6+$M408*DD$7+$N408*DD$8+$O408*DD$9+$P408*DD$10+$Q408*DD$11+$R408*DD$12+$S408*DD$13+$T408*DD$14+$U408*DD$15+$V408*DD$16+$W408*DD$17+$X408*DD$18+$Y408*DD$19+$Z408*DD$20+$AA408*DD$21+$AB408*DD$22+$AC408*DD$23+$AD408*DD$24+$AE408*DD$25+$AF408*DD$26+$AG408*DD$27+$AH408*DD$28+$AI408*DD$29+$AJ408*DD$30+$AK408*DD$31+$AL408*DD$32+$AM408*DD$33+$AN408*DD$34+$AO408*DD$35+$AP408*DD$36+$AQ408*DD$37+$AR408*DD$38+$AS408*DD$39+$AT408*DD$40+$AU408*DD$41+$AV408*DD$42+$AW408*DD$43+$AX408*DD$44+$AY408*DD$45+$AZ408*DD$46+$BA408*DD$47+$BB408*DD$48+$BC408*DD$49+$BD408*DD$50+$BE408*DD$51+$BF408*DD$52+$BG408*DD$53+$BH408*DD$54+$BI408*DD$55+$BJ408*DD$56+$BK408*DD$57+$BL408*DD$58+$BM408*DD$59+$BN408*DD$60+$BO408*DD$61+$BP408*DD$62+$BQ408*DD$63+$BR408*DD$64+$BS408*DD$65+$BT408*DD$66+$BU408*DD$67+$BV408*DD$68+$BW408*DD$69+$BX408*DD$70+$BY408*DD$71+$BZ408*DD$72+$CA408*DD$73+$CB408*DD$74+$CC408*DD$75+$CD408*DD$76+$CE408*DD$77+$CF408*DD$78+$CG408*DD$79+$CH408*DD$80</f>
        <v>0</v>
      </c>
      <c r="DE409" s="37">
        <f t="shared" ref="DE409" si="2994">$I408*DE$3+$J408*DE$4+$K408*DE$5+$L408*DE$6+$M408*DE$7+$N408*DE$8+$O408*DE$9+$P408*DE$10+$Q408*DE$11+$R408*DE$12+$S408*DE$13+$T408*DE$14+$U408*DE$15+$V408*DE$16+$W408*DE$17+$X408*DE$18+$Y408*DE$19+$Z408*DE$20+$AA408*DE$21+$AB408*DE$22+$AC408*DE$23+$AD408*DE$24+$AE408*DE$25+$AF408*DE$26+$AG408*DE$27+$AH408*DE$28+$AI408*DE$29+$AJ408*DE$30+$AK408*DE$31+$AL408*DE$32+$AM408*DE$33+$AN408*DE$34+$AO408*DE$35+$AP408*DE$36+$AQ408*DE$37+$AR408*DE$38+$AS408*DE$39+$AT408*DE$40+$AU408*DE$41+$AV408*DE$42+$AW408*DE$43+$AX408*DE$44+$AY408*DE$45+$AZ408*DE$46+$BA408*DE$47+$BB408*DE$48+$BC408*DE$49+$BD408*DE$50+$BE408*DE$51+$BF408*DE$52+$BG408*DE$53+$BH408*DE$54+$BI408*DE$55+$BJ408*DE$56+$BK408*DE$57+$BL408*DE$58+$BM408*DE$59+$BN408*DE$60+$BO408*DE$61+$BP408*DE$62+$BQ408*DE$63+$BR408*DE$64+$BS408*DE$65+$BT408*DE$66+$BU408*DE$67+$BV408*DE$68+$BW408*DE$69+$BX408*DE$70+$BY408*DE$71+$BZ408*DE$72+$CA408*DE$73+$CB408*DE$74+$CC408*DE$75+$CD408*DE$76+$CE408*DE$77+$CF408*DE$78+$CG408*DE$79+$CH408*DE$80</f>
        <v>0</v>
      </c>
      <c r="DF409" s="37">
        <f t="shared" ref="DF409" si="2995">$I408*DF$3+$J408*DF$4+$K408*DF$5+$L408*DF$6+$M408*DF$7+$N408*DF$8+$O408*DF$9+$P408*DF$10+$Q408*DF$11+$R408*DF$12+$S408*DF$13+$T408*DF$14+$U408*DF$15+$V408*DF$16+$W408*DF$17+$X408*DF$18+$Y408*DF$19+$Z408*DF$20+$AA408*DF$21+$AB408*DF$22+$AC408*DF$23+$AD408*DF$24+$AE408*DF$25+$AF408*DF$26+$AG408*DF$27+$AH408*DF$28+$AI408*DF$29+$AJ408*DF$30+$AK408*DF$31+$AL408*DF$32+$AM408*DF$33+$AN408*DF$34+$AO408*DF$35+$AP408*DF$36+$AQ408*DF$37+$AR408*DF$38+$AS408*DF$39+$AT408*DF$40+$AU408*DF$41+$AV408*DF$42+$AW408*DF$43+$AX408*DF$44+$AY408*DF$45+$AZ408*DF$46+$BA408*DF$47+$BB408*DF$48+$BC408*DF$49+$BD408*DF$50+$BE408*DF$51+$BF408*DF$52+$BG408*DF$53+$BH408*DF$54+$BI408*DF$55+$BJ408*DF$56+$BK408*DF$57+$BL408*DF$58+$BM408*DF$59+$BN408*DF$60+$BO408*DF$61+$BP408*DF$62+$BQ408*DF$63+$BR408*DF$64+$BS408*DF$65+$BT408*DF$66+$BU408*DF$67+$BV408*DF$68+$BW408*DF$69+$BX408*DF$70+$BY408*DF$71+$BZ408*DF$72+$CA408*DF$73+$CB408*DF$74+$CC408*DF$75+$CD408*DF$76+$CE408*DF$77+$CF408*DF$78+$CG408*DF$79+$CH408*DF$80</f>
        <v>0</v>
      </c>
      <c r="DG409" s="38">
        <f t="shared" ref="DG409" si="2996">$I408*DG$3+$J408*DG$4+$K408*DG$5+$L408*DG$6+$M408*DG$7+$N408*DG$8+$O408*DG$9+$P408*DG$10+$Q408*DG$11+$R408*DG$12+$S408*DG$13+$T408*DG$14+$U408*DG$15+$V408*DG$16+$W408*DG$17+$X408*DG$18+$Y408*DG$19+$Z408*DG$20+$AA408*DG$21+$AB408*DG$22+$AC408*DG$23+$AD408*DG$24+$AE408*DG$25+$AF408*DG$26+$AG408*DG$27+$AH408*DG$28+$AI408*DG$29+$AJ408*DG$30+$AK408*DG$31+$AL408*DG$32+$AM408*DG$33+$AN408*DG$34+$AO408*DG$35+$AP408*DG$36+$AQ408*DG$37+$AR408*DG$38+$AS408*DG$39+$AT408*DG$40+$AU408*DG$41+$AV408*DG$42+$AW408*DG$43+$AX408*DG$44+$AY408*DG$45+$AZ408*DG$46+$BA408*DG$47+$BB408*DG$48+$BC408*DG$49+$BD408*DG$50+$BE408*DG$51+$BF408*DG$52+$BG408*DG$53+$BH408*DG$54+$BI408*DG$55+$BJ408*DG$56+$BK408*DG$57+$BL408*DG$58+$BM408*DG$59+$BN408*DG$60+$BO408*DG$61+$BP408*DG$62+$BQ408*DG$63+$BR408*DG$64+$BS408*DG$65+$BT408*DG$66+$BU408*DG$67+$BV408*DG$68+$BW408*DG$69+$BX408*DG$70+$BY408*DG$71+$BZ408*DG$72+$CA408*DG$73+$CB408*DG$74+$CC408*DG$75+$CD408*DG$76+$CE408*DG$77+$CF408*DG$78+$CG408*DG$79+$CH408*DG$80</f>
        <v>0</v>
      </c>
    </row>
    <row r="410" spans="1:117" ht="12.75" hidden="1" outlineLevel="1" x14ac:dyDescent="0.2">
      <c r="A410" s="26"/>
      <c r="B410" s="27"/>
      <c r="C410" s="27"/>
      <c r="D410" s="28"/>
      <c r="E410" s="28"/>
      <c r="F410" s="28"/>
      <c r="G410" s="28"/>
      <c r="H410" s="28"/>
      <c r="I410" s="59"/>
      <c r="J410" s="59"/>
      <c r="K410" s="59"/>
      <c r="L410" s="59"/>
      <c r="M410" s="59"/>
      <c r="N410" s="59"/>
      <c r="O410" s="59"/>
      <c r="P410" s="59"/>
      <c r="Q410" s="59"/>
      <c r="R410" s="59"/>
      <c r="S410" s="59"/>
      <c r="T410" s="59"/>
      <c r="U410" s="59"/>
      <c r="V410" s="59"/>
      <c r="W410" s="59"/>
      <c r="X410" s="59"/>
      <c r="Y410" s="59"/>
      <c r="Z410" s="59"/>
      <c r="AA410" s="59"/>
      <c r="AB410" s="59"/>
      <c r="AC410" s="59"/>
      <c r="AD410" s="59"/>
      <c r="AE410" s="59"/>
      <c r="AF410" s="59"/>
      <c r="AG410" s="59"/>
      <c r="AH410" s="59"/>
      <c r="AI410" s="59"/>
      <c r="AJ410" s="59"/>
      <c r="AK410" s="59"/>
      <c r="AL410" s="59"/>
      <c r="AM410" s="59"/>
      <c r="AN410" s="59"/>
      <c r="AO410" s="59"/>
      <c r="AP410" s="59"/>
      <c r="AQ410" s="59"/>
      <c r="AR410" s="59"/>
      <c r="AS410" s="59"/>
      <c r="AT410" s="59"/>
      <c r="AU410" s="59"/>
      <c r="AV410" s="59"/>
      <c r="AW410" s="59"/>
      <c r="AX410" s="59"/>
      <c r="AY410" s="59"/>
      <c r="AZ410" s="59"/>
      <c r="BA410" s="59"/>
      <c r="BB410" s="59"/>
      <c r="BC410" s="59"/>
      <c r="BD410" s="59"/>
      <c r="BE410" s="59"/>
      <c r="BF410" s="59"/>
      <c r="BG410" s="59"/>
      <c r="BH410" s="59"/>
      <c r="BI410" s="59"/>
      <c r="BJ410" s="59"/>
      <c r="BK410" s="59"/>
      <c r="BL410" s="59"/>
      <c r="BM410" s="59"/>
      <c r="BN410" s="59"/>
      <c r="BO410" s="59"/>
      <c r="BP410" s="59"/>
      <c r="BQ410" s="59"/>
      <c r="BR410" s="59"/>
      <c r="BS410" s="59"/>
      <c r="BT410" s="59"/>
      <c r="BU410" s="59"/>
      <c r="BV410" s="59"/>
      <c r="BW410" s="59"/>
      <c r="BX410" s="59"/>
      <c r="BY410" s="59"/>
      <c r="BZ410" s="59"/>
      <c r="CA410" s="59"/>
      <c r="CB410" s="59"/>
      <c r="CC410" s="59"/>
      <c r="CD410" s="59"/>
      <c r="CE410" s="59"/>
      <c r="CF410" s="59"/>
      <c r="CG410" s="59"/>
      <c r="CH410" s="59"/>
      <c r="CI410" s="28"/>
      <c r="CJ410" s="28"/>
      <c r="CK410" s="28"/>
      <c r="CL410" s="28"/>
      <c r="CM410" s="29" t="s">
        <v>8</v>
      </c>
      <c r="CN410" s="39"/>
      <c r="CO410" s="40"/>
      <c r="CP410" s="40"/>
      <c r="CQ410" s="40"/>
      <c r="CR410" s="40"/>
      <c r="CS410" s="40"/>
      <c r="CT410" s="40"/>
      <c r="CU410" s="40"/>
      <c r="CV410" s="40"/>
      <c r="CW410" s="40"/>
      <c r="CX410" s="40"/>
      <c r="CY410" s="40"/>
      <c r="CZ410" s="40"/>
      <c r="DA410" s="40"/>
      <c r="DB410" s="40"/>
      <c r="DC410" s="40"/>
      <c r="DD410" s="40"/>
      <c r="DE410" s="40"/>
      <c r="DF410" s="40"/>
      <c r="DG410" s="41"/>
    </row>
    <row r="411" spans="1:117" ht="12.75" collapsed="1" x14ac:dyDescent="0.2">
      <c r="A411" s="19" t="s">
        <v>377</v>
      </c>
      <c r="B411" s="19" t="s">
        <v>168</v>
      </c>
      <c r="C411" s="19"/>
      <c r="D411" s="20" t="s">
        <v>316</v>
      </c>
      <c r="E411" s="20">
        <v>6</v>
      </c>
      <c r="F411" s="20">
        <f>IF($C$4="",SUMIF(stock_on_hand!A:A,planner!A411,stock_on_hand!C:C),SUMIFS(stock_on_hand!C:C,stock_on_hand!A:A,planner!A411,stock_on_hand!E:E,$C$4))</f>
        <v>60</v>
      </c>
      <c r="G411" s="20"/>
      <c r="H411" s="20" t="s">
        <v>326</v>
      </c>
      <c r="I411" s="57">
        <f>IFERROR(HLOOKUP(I$188,bom!$2:$300,MATCH($A411,bom!$A:$A,0)-1,0),0)</f>
        <v>0</v>
      </c>
      <c r="J411" s="57">
        <f>IFERROR(HLOOKUP(J$188,bom!$2:$300,MATCH($A411,bom!$A:$A,0)-1,0),0)</f>
        <v>0</v>
      </c>
      <c r="K411" s="57">
        <f>IFERROR(HLOOKUP(K$188,bom!$2:$300,MATCH($A411,bom!$A:$A,0)-1,0),0)</f>
        <v>0</v>
      </c>
      <c r="L411" s="57">
        <f>IFERROR(HLOOKUP(L$188,bom!$2:$300,MATCH($A411,bom!$A:$A,0)-1,0),0)</f>
        <v>0</v>
      </c>
      <c r="M411" s="57">
        <f>IFERROR(HLOOKUP(M$188,bom!$2:$300,MATCH($A411,bom!$A:$A,0)-1,0),0)</f>
        <v>0</v>
      </c>
      <c r="N411" s="57">
        <f>IFERROR(HLOOKUP(N$188,bom!$2:$300,MATCH($A411,bom!$A:$A,0)-1,0),0)</f>
        <v>0</v>
      </c>
      <c r="O411" s="57">
        <f>IFERROR(HLOOKUP(O$188,bom!$2:$300,MATCH($A411,bom!$A:$A,0)-1,0),0)</f>
        <v>0</v>
      </c>
      <c r="P411" s="57">
        <f>IFERROR(HLOOKUP(P$188,bom!$2:$300,MATCH($A411,bom!$A:$A,0)-1,0),0)</f>
        <v>0</v>
      </c>
      <c r="Q411" s="57">
        <f>IFERROR(HLOOKUP(Q$188,bom!$2:$300,MATCH($A411,bom!$A:$A,0)-1,0),0)</f>
        <v>0</v>
      </c>
      <c r="R411" s="57">
        <f>IFERROR(HLOOKUP(R$188,bom!$2:$300,MATCH($A411,bom!$A:$A,0)-1,0),0)</f>
        <v>0</v>
      </c>
      <c r="S411" s="57">
        <f>IFERROR(HLOOKUP(S$188,bom!$2:$300,MATCH($A411,bom!$A:$A,0)-1,0),0)</f>
        <v>0</v>
      </c>
      <c r="T411" s="57">
        <f>IFERROR(HLOOKUP(T$188,bom!$2:$300,MATCH($A411,bom!$A:$A,0)-1,0),0)</f>
        <v>0</v>
      </c>
      <c r="U411" s="57">
        <f>IFERROR(HLOOKUP(U$188,bom!$2:$300,MATCH($A411,bom!$A:$A,0)-1,0),0)</f>
        <v>0</v>
      </c>
      <c r="V411" s="57">
        <f>IFERROR(HLOOKUP(V$188,bom!$2:$300,MATCH($A411,bom!$A:$A,0)-1,0),0)</f>
        <v>0</v>
      </c>
      <c r="W411" s="57">
        <f>IFERROR(HLOOKUP(W$188,bom!$2:$300,MATCH($A411,bom!$A:$A,0)-1,0),0)</f>
        <v>0</v>
      </c>
      <c r="X411" s="57">
        <f>IFERROR(HLOOKUP(X$188,bom!$2:$300,MATCH($A411,bom!$A:$A,0)-1,0),0)</f>
        <v>0</v>
      </c>
      <c r="Y411" s="57">
        <f>IFERROR(HLOOKUP(Y$188,bom!$2:$300,MATCH($A411,bom!$A:$A,0)-1,0),0)</f>
        <v>0</v>
      </c>
      <c r="Z411" s="57">
        <f>IFERROR(HLOOKUP(Z$188,bom!$2:$300,MATCH($A411,bom!$A:$A,0)-1,0),0)</f>
        <v>0</v>
      </c>
      <c r="AA411" s="57">
        <f>IFERROR(HLOOKUP(AA$188,bom!$2:$300,MATCH($A411,bom!$A:$A,0)-1,0),0)</f>
        <v>0</v>
      </c>
      <c r="AB411" s="57">
        <f>IFERROR(HLOOKUP(AB$188,bom!$2:$300,MATCH($A411,bom!$A:$A,0)-1,0),0)</f>
        <v>0</v>
      </c>
      <c r="AC411" s="57">
        <f>IFERROR(HLOOKUP(AC$188,bom!$2:$300,MATCH($A411,bom!$A:$A,0)-1,0),0)</f>
        <v>0</v>
      </c>
      <c r="AD411" s="57">
        <f>IFERROR(HLOOKUP(AD$188,bom!$2:$300,MATCH($A411,bom!$A:$A,0)-1,0),0)</f>
        <v>0</v>
      </c>
      <c r="AE411" s="57">
        <f>IFERROR(HLOOKUP(AE$188,bom!$2:$300,MATCH($A411,bom!$A:$A,0)-1,0),0)</f>
        <v>0</v>
      </c>
      <c r="AF411" s="57">
        <f>IFERROR(HLOOKUP(AF$188,bom!$2:$300,MATCH($A411,bom!$A:$A,0)-1,0),0)</f>
        <v>0</v>
      </c>
      <c r="AG411" s="57">
        <f>IFERROR(HLOOKUP(AG$188,bom!$2:$300,MATCH($A411,bom!$A:$A,0)-1,0),0)</f>
        <v>0</v>
      </c>
      <c r="AH411" s="57">
        <f>IFERROR(HLOOKUP(AH$188,bom!$2:$300,MATCH($A411,bom!$A:$A,0)-1,0),0)</f>
        <v>0</v>
      </c>
      <c r="AI411" s="57">
        <f>IFERROR(HLOOKUP(AI$188,bom!$2:$300,MATCH($A411,bom!$A:$A,0)-1,0),0)</f>
        <v>0</v>
      </c>
      <c r="AJ411" s="57">
        <f>IFERROR(HLOOKUP(AJ$188,bom!$2:$300,MATCH($A411,bom!$A:$A,0)-1,0),0)</f>
        <v>0</v>
      </c>
      <c r="AK411" s="57">
        <f>IFERROR(HLOOKUP(AK$188,bom!$2:$300,MATCH($A411,bom!$A:$A,0)-1,0),0)</f>
        <v>0</v>
      </c>
      <c r="AL411" s="57">
        <f>IFERROR(HLOOKUP(AL$188,bom!$2:$300,MATCH($A411,bom!$A:$A,0)-1,0),0)</f>
        <v>0</v>
      </c>
      <c r="AM411" s="57">
        <f>IFERROR(HLOOKUP(AM$188,bom!$2:$300,MATCH($A411,bom!$A:$A,0)-1,0),0)</f>
        <v>0</v>
      </c>
      <c r="AN411" s="57">
        <f>IFERROR(HLOOKUP(AN$188,bom!$2:$300,MATCH($A411,bom!$A:$A,0)-1,0),0)</f>
        <v>0</v>
      </c>
      <c r="AO411" s="57">
        <f>IFERROR(HLOOKUP(AO$188,bom!$2:$300,MATCH($A411,bom!$A:$A,0)-1,0),0)</f>
        <v>0</v>
      </c>
      <c r="AP411" s="57">
        <f>IFERROR(HLOOKUP(AP$188,bom!$2:$300,MATCH($A411,bom!$A:$A,0)-1,0),0)</f>
        <v>0</v>
      </c>
      <c r="AQ411" s="57">
        <f>IFERROR(HLOOKUP(AQ$188,bom!$2:$300,MATCH($A411,bom!$A:$A,0)-1,0),0)</f>
        <v>0</v>
      </c>
      <c r="AR411" s="57">
        <f>IFERROR(HLOOKUP(AR$188,bom!$2:$300,MATCH($A411,bom!$A:$A,0)-1,0),0)</f>
        <v>0</v>
      </c>
      <c r="AS411" s="57">
        <f>IFERROR(HLOOKUP(AS$188,bom!$2:$300,MATCH($A411,bom!$A:$A,0)-1,0),0)</f>
        <v>0</v>
      </c>
      <c r="AT411" s="57">
        <f>IFERROR(HLOOKUP(AT$188,bom!$2:$300,MATCH($A411,bom!$A:$A,0)-1,0),0)</f>
        <v>0</v>
      </c>
      <c r="AU411" s="57">
        <f>IFERROR(HLOOKUP(AU$188,bom!$2:$300,MATCH($A411,bom!$A:$A,0)-1,0),0)</f>
        <v>0</v>
      </c>
      <c r="AV411" s="57">
        <f>IFERROR(HLOOKUP(AV$188,bom!$2:$300,MATCH($A411,bom!$A:$A,0)-1,0),0)</f>
        <v>0</v>
      </c>
      <c r="AW411" s="57">
        <f>IFERROR(HLOOKUP(AW$188,bom!$2:$300,MATCH($A411,bom!$A:$A,0)-1,0),0)</f>
        <v>0</v>
      </c>
      <c r="AX411" s="57">
        <f>IFERROR(HLOOKUP(AX$188,bom!$2:$300,MATCH($A411,bom!$A:$A,0)-1,0),0)</f>
        <v>0</v>
      </c>
      <c r="AY411" s="57">
        <f>IFERROR(HLOOKUP(AY$188,bom!$2:$300,MATCH($A411,bom!$A:$A,0)-1,0),0)</f>
        <v>0</v>
      </c>
      <c r="AZ411" s="57">
        <f>IFERROR(HLOOKUP(AZ$188,bom!$2:$300,MATCH($A411,bom!$A:$A,0)-1,0),0)</f>
        <v>0</v>
      </c>
      <c r="BA411" s="57">
        <f>IFERROR(HLOOKUP(BA$188,bom!$2:$300,MATCH($A411,bom!$A:$A,0)-1,0),0)</f>
        <v>0</v>
      </c>
      <c r="BB411" s="57">
        <f>IFERROR(HLOOKUP(BB$188,bom!$2:$300,MATCH($A411,bom!$A:$A,0)-1,0),0)</f>
        <v>0</v>
      </c>
      <c r="BC411" s="57">
        <f>IFERROR(HLOOKUP(BC$188,bom!$2:$300,MATCH($A411,bom!$A:$A,0)-1,0),0)</f>
        <v>0</v>
      </c>
      <c r="BD411" s="57">
        <f>IFERROR(HLOOKUP(BD$188,bom!$2:$300,MATCH($A411,bom!$A:$A,0)-1,0),0)</f>
        <v>0</v>
      </c>
      <c r="BE411" s="57">
        <f>IFERROR(HLOOKUP(BE$188,bom!$2:$300,MATCH($A411,bom!$A:$A,0)-1,0),0)</f>
        <v>0</v>
      </c>
      <c r="BF411" s="57">
        <f>IFERROR(HLOOKUP(BF$188,bom!$2:$300,MATCH($A411,bom!$A:$A,0)-1,0),0)</f>
        <v>0</v>
      </c>
      <c r="BG411" s="57">
        <f>IFERROR(HLOOKUP(BG$188,bom!$2:$300,MATCH($A411,bom!$A:$A,0)-1,0),0)</f>
        <v>0</v>
      </c>
      <c r="BH411" s="57">
        <f>IFERROR(HLOOKUP(BH$188,bom!$2:$300,MATCH($A411,bom!$A:$A,0)-1,0),0)</f>
        <v>0</v>
      </c>
      <c r="BI411" s="57">
        <f>IFERROR(HLOOKUP(BI$188,bom!$2:$300,MATCH($A411,bom!$A:$A,0)-1,0),0)</f>
        <v>0</v>
      </c>
      <c r="BJ411" s="57">
        <f>IFERROR(HLOOKUP(BJ$188,bom!$2:$300,MATCH($A411,bom!$A:$A,0)-1,0),0)</f>
        <v>0</v>
      </c>
      <c r="BK411" s="57">
        <f>IFERROR(HLOOKUP(BK$188,bom!$2:$300,MATCH($A411,bom!$A:$A,0)-1,0),0)</f>
        <v>0</v>
      </c>
      <c r="BL411" s="57">
        <f>IFERROR(HLOOKUP(BL$188,bom!$2:$300,MATCH($A411,bom!$A:$A,0)-1,0),0)</f>
        <v>0</v>
      </c>
      <c r="BM411" s="57">
        <f>IFERROR(HLOOKUP(BM$188,bom!$2:$300,MATCH($A411,bom!$A:$A,0)-1,0),0)</f>
        <v>0</v>
      </c>
      <c r="BN411" s="57">
        <f>IFERROR(HLOOKUP(BN$188,bom!$2:$300,MATCH($A411,bom!$A:$A,0)-1,0),0)</f>
        <v>0</v>
      </c>
      <c r="BO411" s="57">
        <f>IFERROR(HLOOKUP(BO$188,bom!$2:$300,MATCH($A411,bom!$A:$A,0)-1,0),0)</f>
        <v>0</v>
      </c>
      <c r="BP411" s="57">
        <f>IFERROR(HLOOKUP(BP$188,bom!$2:$300,MATCH($A411,bom!$A:$A,0)-1,0),0)</f>
        <v>0</v>
      </c>
      <c r="BQ411" s="57">
        <f>IFERROR(HLOOKUP(BQ$188,bom!$2:$300,MATCH($A411,bom!$A:$A,0)-1,0),0)</f>
        <v>0</v>
      </c>
      <c r="BR411" s="57">
        <f>IFERROR(HLOOKUP(BR$188,bom!$2:$300,MATCH($A411,bom!$A:$A,0)-1,0),0)</f>
        <v>0</v>
      </c>
      <c r="BS411" s="57">
        <f>IFERROR(HLOOKUP(BS$188,bom!$2:$300,MATCH($A411,bom!$A:$A,0)-1,0),0)</f>
        <v>0</v>
      </c>
      <c r="BT411" s="57">
        <f>IFERROR(HLOOKUP(BT$188,bom!$2:$300,MATCH($A411,bom!$A:$A,0)-1,0),0)</f>
        <v>0</v>
      </c>
      <c r="BU411" s="57">
        <f>IFERROR(HLOOKUP(BU$188,bom!$2:$300,MATCH($A411,bom!$A:$A,0)-1,0),0)</f>
        <v>0</v>
      </c>
      <c r="BV411" s="57">
        <f>IFERROR(HLOOKUP(BV$188,bom!$2:$300,MATCH($A411,bom!$A:$A,0)-1,0),0)</f>
        <v>0</v>
      </c>
      <c r="BW411" s="57">
        <f>IFERROR(HLOOKUP(BW$188,bom!$2:$300,MATCH($A411,bom!$A:$A,0)-1,0),0)</f>
        <v>0</v>
      </c>
      <c r="BX411" s="57">
        <f>IFERROR(HLOOKUP(BX$188,bom!$2:$300,MATCH($A411,bom!$A:$A,0)-1,0),0)</f>
        <v>0</v>
      </c>
      <c r="BY411" s="57">
        <f>IFERROR(HLOOKUP(BY$188,bom!$2:$300,MATCH($A411,bom!$A:$A,0)-1,0),0)</f>
        <v>0</v>
      </c>
      <c r="BZ411" s="57">
        <f>IFERROR(HLOOKUP(BZ$188,bom!$2:$300,MATCH($A411,bom!$A:$A,0)-1,0),0)</f>
        <v>0</v>
      </c>
      <c r="CA411" s="57">
        <f>IFERROR(HLOOKUP(CA$188,bom!$2:$300,MATCH($A411,bom!$A:$A,0)-1,0),0)</f>
        <v>0</v>
      </c>
      <c r="CB411" s="57">
        <f>IFERROR(HLOOKUP(CB$188,bom!$2:$300,MATCH($A411,bom!$A:$A,0)-1,0),0)</f>
        <v>0</v>
      </c>
      <c r="CC411" s="57">
        <f>IFERROR(HLOOKUP(CC$188,bom!$2:$300,MATCH($A411,bom!$A:$A,0)-1,0),0)</f>
        <v>0</v>
      </c>
      <c r="CD411" s="57">
        <f>IFERROR(HLOOKUP(CD$188,bom!$2:$300,MATCH($A411,bom!$A:$A,0)-1,0),0)</f>
        <v>0</v>
      </c>
      <c r="CE411" s="57">
        <f>IFERROR(HLOOKUP(CE$188,bom!$2:$300,MATCH($A411,bom!$A:$A,0)-1,0),0)</f>
        <v>0</v>
      </c>
      <c r="CF411" s="57">
        <f>IFERROR(HLOOKUP(CF$188,bom!$2:$300,MATCH($A411,bom!$A:$A,0)-1,0),0)</f>
        <v>0</v>
      </c>
      <c r="CG411" s="57">
        <f>IFERROR(HLOOKUP(CG$188,bom!$2:$300,MATCH($A411,bom!$A:$A,0)-1,0),0)</f>
        <v>0</v>
      </c>
      <c r="CH411" s="57">
        <f>IFERROR(HLOOKUP(CH$188,bom!$2:$300,MATCH($A411,bom!$A:$A,0)-1,0),0)</f>
        <v>0</v>
      </c>
      <c r="CI411" s="20"/>
      <c r="CJ411" s="20"/>
      <c r="CK411" s="20"/>
      <c r="CL411" s="20"/>
      <c r="CM411" s="32" t="str">
        <f t="shared" ref="CM411" si="2997">IF(G411&gt;0,IF(CN411&lt;(0.8*G411),"WARNING!!!",IF(CN411&lt;G411,"ORDER","OK")),IF((VLOOKUP(A411,A:DG,91+E411,0))&lt;0,"WARNING!!!",IF((VLOOKUP(A411,A:DG,91+ROUND(1.25*E411,0),0))&lt;0,"ORDER","OK")))</f>
        <v>OK</v>
      </c>
      <c r="CN411" s="33">
        <f t="shared" ref="CN411" si="2998">F411-CN412+CN413</f>
        <v>60</v>
      </c>
      <c r="CO411" s="34">
        <f t="shared" ref="CO411" si="2999">CN411-CO412+CO413</f>
        <v>60</v>
      </c>
      <c r="CP411" s="34">
        <f t="shared" ref="CP411" si="3000">CO411-CP412+CP413</f>
        <v>60</v>
      </c>
      <c r="CQ411" s="34">
        <f t="shared" ref="CQ411" si="3001">CP411-CQ412+CQ413</f>
        <v>60</v>
      </c>
      <c r="CR411" s="34">
        <f t="shared" ref="CR411" si="3002">CQ411-CR412+CR413</f>
        <v>60</v>
      </c>
      <c r="CS411" s="34">
        <f t="shared" ref="CS411" si="3003">CR411-CS412+CS413</f>
        <v>60</v>
      </c>
      <c r="CT411" s="34">
        <f t="shared" ref="CT411" si="3004">CS411-CT412+CT413</f>
        <v>60</v>
      </c>
      <c r="CU411" s="34">
        <f t="shared" ref="CU411" si="3005">CT411-CU412+CU413</f>
        <v>60</v>
      </c>
      <c r="CV411" s="34">
        <f t="shared" ref="CV411" si="3006">CU411-CV412+CV413</f>
        <v>60</v>
      </c>
      <c r="CW411" s="34">
        <f t="shared" ref="CW411" si="3007">CV411-CW412+CW413</f>
        <v>60</v>
      </c>
      <c r="CX411" s="34">
        <f t="shared" ref="CX411" si="3008">CW411-CX412+CX413</f>
        <v>60</v>
      </c>
      <c r="CY411" s="34">
        <f t="shared" ref="CY411" si="3009">CX411-CY412+CY413</f>
        <v>60</v>
      </c>
      <c r="CZ411" s="34">
        <f t="shared" ref="CZ411" si="3010">CY411-CZ412+CZ413</f>
        <v>60</v>
      </c>
      <c r="DA411" s="34">
        <f t="shared" ref="DA411" si="3011">CZ411-DA412+DA413</f>
        <v>60</v>
      </c>
      <c r="DB411" s="34">
        <f t="shared" ref="DB411" si="3012">DA411-DB412+DB413</f>
        <v>60</v>
      </c>
      <c r="DC411" s="34">
        <f t="shared" ref="DC411" si="3013">DB411-DC412+DC413</f>
        <v>60</v>
      </c>
      <c r="DD411" s="34">
        <f t="shared" ref="DD411" si="3014">DC411-DD412+DD413</f>
        <v>60</v>
      </c>
      <c r="DE411" s="34">
        <f t="shared" ref="DE411" si="3015">DD411-DE412+DE413</f>
        <v>60</v>
      </c>
      <c r="DF411" s="34">
        <f t="shared" ref="DF411" si="3016">DE411-DF412+DF413</f>
        <v>60</v>
      </c>
      <c r="DG411" s="35">
        <f t="shared" ref="DG411" si="3017">DF411-DG412+DG413</f>
        <v>60</v>
      </c>
      <c r="DM411" s="21"/>
    </row>
    <row r="412" spans="1:117" ht="12.75" hidden="1" outlineLevel="1" x14ac:dyDescent="0.2">
      <c r="A412" s="22"/>
      <c r="B412" s="23"/>
      <c r="C412" s="23"/>
      <c r="D412" s="24"/>
      <c r="E412" s="24"/>
      <c r="F412" s="24"/>
      <c r="G412" s="24"/>
      <c r="H412" s="24"/>
      <c r="I412" s="58"/>
      <c r="J412" s="58"/>
      <c r="K412" s="58"/>
      <c r="L412" s="58"/>
      <c r="M412" s="58"/>
      <c r="N412" s="58"/>
      <c r="O412" s="58"/>
      <c r="P412" s="58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  <c r="AG412" s="58"/>
      <c r="AH412" s="58"/>
      <c r="AI412" s="58"/>
      <c r="AJ412" s="58"/>
      <c r="AK412" s="58"/>
      <c r="AL412" s="58"/>
      <c r="AM412" s="58"/>
      <c r="AN412" s="58"/>
      <c r="AO412" s="58"/>
      <c r="AP412" s="58"/>
      <c r="AQ412" s="58"/>
      <c r="AR412" s="58"/>
      <c r="AS412" s="58"/>
      <c r="AT412" s="58"/>
      <c r="AU412" s="58"/>
      <c r="AV412" s="58"/>
      <c r="AW412" s="58"/>
      <c r="AX412" s="58"/>
      <c r="AY412" s="58"/>
      <c r="AZ412" s="58"/>
      <c r="BA412" s="58"/>
      <c r="BB412" s="58"/>
      <c r="BC412" s="58"/>
      <c r="BD412" s="58"/>
      <c r="BE412" s="58"/>
      <c r="BF412" s="58"/>
      <c r="BG412" s="58"/>
      <c r="BH412" s="58"/>
      <c r="BI412" s="58"/>
      <c r="BJ412" s="58"/>
      <c r="BK412" s="58"/>
      <c r="BL412" s="58"/>
      <c r="BM412" s="58"/>
      <c r="BN412" s="58"/>
      <c r="BO412" s="58"/>
      <c r="BP412" s="58"/>
      <c r="BQ412" s="58"/>
      <c r="BR412" s="58"/>
      <c r="BS412" s="58"/>
      <c r="BT412" s="58"/>
      <c r="BU412" s="58"/>
      <c r="BV412" s="58"/>
      <c r="BW412" s="58"/>
      <c r="BX412" s="58"/>
      <c r="BY412" s="58"/>
      <c r="BZ412" s="58"/>
      <c r="CA412" s="58"/>
      <c r="CB412" s="58"/>
      <c r="CC412" s="58"/>
      <c r="CD412" s="58"/>
      <c r="CE412" s="58"/>
      <c r="CF412" s="58"/>
      <c r="CG412" s="58"/>
      <c r="CH412" s="58"/>
      <c r="CI412" s="24"/>
      <c r="CJ412" s="24"/>
      <c r="CK412" s="24"/>
      <c r="CL412" s="24"/>
      <c r="CM412" s="25" t="s">
        <v>7</v>
      </c>
      <c r="CN412" s="36">
        <f t="shared" ref="CN412" si="3018">$I411*CN$3+$J411*CN$4+$K411*CN$5+$L411*CN$6+$M411*CN$7+$N411*CN$8+$O411*CN$9+$P411*CN$10+$Q411*CN$11+$R411*CN$12+$S411*CN$13+$T411*CN$14+$U411*CN$15+$V411*CN$16+$W411*CN$17+$X411*CN$18+$Y411*CN$19+$Z411*CN$20+$AA411*CN$21+$AB411*CN$22+$AC411*CN$23+$AD411*CN$24+$AE411*CN$25+$AF411*CN$26+$AG411*CN$27+$AH411*CN$28+$AI411*CN$29+$AJ411*CN$30+$AK411*CN$31+$AL411*CN$32+$AM411*CN$33+$AN411*CN$34+$AO411*CN$35+$AP411*CN$36+$AQ411*CN$37+$AR411*CN$38+$AS411*CN$39+$AT411*CN$40+$AU411*CN$41+$AV411*CN$42+$AW411*CN$43+$AX411*CN$44+$AY411*CN$45+$AZ411*CN$46+$BA411*CN$47+$BB411*CN$48+$BC411*CN$49+$BD411*CN$50+$BE411*CN$51+$BF411*CN$52+$BG411*CN$53+$BH411*CN$54+$BI411*CN$55+$BJ411*CN$56+$BK411*CN$57+$BL411*CN$58+$BM411*CN$59+$BN411*CN$60+$BO411*CN$61+$BP411*CN$62+$BQ411*CN$63+$BR411*CN$64+$BS411*CN$65+$BT411*CN$66+$BU411*CN$67+$BV411*CN$68+$BW411*CN$69+$BX411*CN$70+$BY411*CN$71+$BZ411*CN$72+$CA411*CN$73+$CB411*CN$74+$CC411*CN$75+$CD411*CN$76+$CE411*CN$77+$CF411*CN$78+$CG411*CN$79+$CH411*CN$80</f>
        <v>0</v>
      </c>
      <c r="CO412" s="37">
        <f t="shared" ref="CO412" si="3019">$I411*CO$3+$J411*CO$4+$K411*CO$5+$L411*CO$6+$M411*CO$7+$N411*CO$8+$O411*CO$9+$P411*CO$10+$Q411*CO$11+$R411*CO$12+$S411*CO$13+$T411*CO$14+$U411*CO$15+$V411*CO$16+$W411*CO$17+$X411*CO$18+$Y411*CO$19+$Z411*CO$20+$AA411*CO$21+$AB411*CO$22+$AC411*CO$23+$AD411*CO$24+$AE411*CO$25+$AF411*CO$26+$AG411*CO$27+$AH411*CO$28+$AI411*CO$29+$AJ411*CO$30+$AK411*CO$31+$AL411*CO$32+$AM411*CO$33+$AN411*CO$34+$AO411*CO$35+$AP411*CO$36+$AQ411*CO$37+$AR411*CO$38+$AS411*CO$39+$AT411*CO$40+$AU411*CO$41+$AV411*CO$42+$AW411*CO$43+$AX411*CO$44+$AY411*CO$45+$AZ411*CO$46+$BA411*CO$47+$BB411*CO$48+$BC411*CO$49+$BD411*CO$50+$BE411*CO$51+$BF411*CO$52+$BG411*CO$53+$BH411*CO$54+$BI411*CO$55+$BJ411*CO$56+$BK411*CO$57+$BL411*CO$58+$BM411*CO$59+$BN411*CO$60+$BO411*CO$61+$BP411*CO$62+$BQ411*CO$63+$BR411*CO$64+$BS411*CO$65+$BT411*CO$66+$BU411*CO$67+$BV411*CO$68+$BW411*CO$69+$BX411*CO$70+$BY411*CO$71+$BZ411*CO$72+$CA411*CO$73+$CB411*CO$74+$CC411*CO$75+$CD411*CO$76+$CE411*CO$77+$CF411*CO$78+$CG411*CO$79+$CH411*CO$80</f>
        <v>0</v>
      </c>
      <c r="CP412" s="37">
        <f t="shared" ref="CP412" si="3020">$I411*CP$3+$J411*CP$4+$K411*CP$5+$L411*CP$6+$M411*CP$7+$N411*CP$8+$O411*CP$9+$P411*CP$10+$Q411*CP$11+$R411*CP$12+$S411*CP$13+$T411*CP$14+$U411*CP$15+$V411*CP$16+$W411*CP$17+$X411*CP$18+$Y411*CP$19+$Z411*CP$20+$AA411*CP$21+$AB411*CP$22+$AC411*CP$23+$AD411*CP$24+$AE411*CP$25+$AF411*CP$26+$AG411*CP$27+$AH411*CP$28+$AI411*CP$29+$AJ411*CP$30+$AK411*CP$31+$AL411*CP$32+$AM411*CP$33+$AN411*CP$34+$AO411*CP$35+$AP411*CP$36+$AQ411*CP$37+$AR411*CP$38+$AS411*CP$39+$AT411*CP$40+$AU411*CP$41+$AV411*CP$42+$AW411*CP$43+$AX411*CP$44+$AY411*CP$45+$AZ411*CP$46+$BA411*CP$47+$BB411*CP$48+$BC411*CP$49+$BD411*CP$50+$BE411*CP$51+$BF411*CP$52+$BG411*CP$53+$BH411*CP$54+$BI411*CP$55+$BJ411*CP$56+$BK411*CP$57+$BL411*CP$58+$BM411*CP$59+$BN411*CP$60+$BO411*CP$61+$BP411*CP$62+$BQ411*CP$63+$BR411*CP$64+$BS411*CP$65+$BT411*CP$66+$BU411*CP$67+$BV411*CP$68+$BW411*CP$69+$BX411*CP$70+$BY411*CP$71+$BZ411*CP$72+$CA411*CP$73+$CB411*CP$74+$CC411*CP$75+$CD411*CP$76+$CE411*CP$77+$CF411*CP$78+$CG411*CP$79+$CH411*CP$80</f>
        <v>0</v>
      </c>
      <c r="CQ412" s="37">
        <f t="shared" ref="CQ412" si="3021">$I411*CQ$3+$J411*CQ$4+$K411*CQ$5+$L411*CQ$6+$M411*CQ$7+$N411*CQ$8+$O411*CQ$9+$P411*CQ$10+$Q411*CQ$11+$R411*CQ$12+$S411*CQ$13+$T411*CQ$14+$U411*CQ$15+$V411*CQ$16+$W411*CQ$17+$X411*CQ$18+$Y411*CQ$19+$Z411*CQ$20+$AA411*CQ$21+$AB411*CQ$22+$AC411*CQ$23+$AD411*CQ$24+$AE411*CQ$25+$AF411*CQ$26+$AG411*CQ$27+$AH411*CQ$28+$AI411*CQ$29+$AJ411*CQ$30+$AK411*CQ$31+$AL411*CQ$32+$AM411*CQ$33+$AN411*CQ$34+$AO411*CQ$35+$AP411*CQ$36+$AQ411*CQ$37+$AR411*CQ$38+$AS411*CQ$39+$AT411*CQ$40+$AU411*CQ$41+$AV411*CQ$42+$AW411*CQ$43+$AX411*CQ$44+$AY411*CQ$45+$AZ411*CQ$46+$BA411*CQ$47+$BB411*CQ$48+$BC411*CQ$49+$BD411*CQ$50+$BE411*CQ$51+$BF411*CQ$52+$BG411*CQ$53+$BH411*CQ$54+$BI411*CQ$55+$BJ411*CQ$56+$BK411*CQ$57+$BL411*CQ$58+$BM411*CQ$59+$BN411*CQ$60+$BO411*CQ$61+$BP411*CQ$62+$BQ411*CQ$63+$BR411*CQ$64+$BS411*CQ$65+$BT411*CQ$66+$BU411*CQ$67+$BV411*CQ$68+$BW411*CQ$69+$BX411*CQ$70+$BY411*CQ$71+$BZ411*CQ$72+$CA411*CQ$73+$CB411*CQ$74+$CC411*CQ$75+$CD411*CQ$76+$CE411*CQ$77+$CF411*CQ$78+$CG411*CQ$79+$CH411*CQ$80</f>
        <v>0</v>
      </c>
      <c r="CR412" s="37">
        <f t="shared" ref="CR412" si="3022">$I411*CR$3+$J411*CR$4+$K411*CR$5+$L411*CR$6+$M411*CR$7+$N411*CR$8+$O411*CR$9+$P411*CR$10+$Q411*CR$11+$R411*CR$12+$S411*CR$13+$T411*CR$14+$U411*CR$15+$V411*CR$16+$W411*CR$17+$X411*CR$18+$Y411*CR$19+$Z411*CR$20+$AA411*CR$21+$AB411*CR$22+$AC411*CR$23+$AD411*CR$24+$AE411*CR$25+$AF411*CR$26+$AG411*CR$27+$AH411*CR$28+$AI411*CR$29+$AJ411*CR$30+$AK411*CR$31+$AL411*CR$32+$AM411*CR$33+$AN411*CR$34+$AO411*CR$35+$AP411*CR$36+$AQ411*CR$37+$AR411*CR$38+$AS411*CR$39+$AT411*CR$40+$AU411*CR$41+$AV411*CR$42+$AW411*CR$43+$AX411*CR$44+$AY411*CR$45+$AZ411*CR$46+$BA411*CR$47+$BB411*CR$48+$BC411*CR$49+$BD411*CR$50+$BE411*CR$51+$BF411*CR$52+$BG411*CR$53+$BH411*CR$54+$BI411*CR$55+$BJ411*CR$56+$BK411*CR$57+$BL411*CR$58+$BM411*CR$59+$BN411*CR$60+$BO411*CR$61+$BP411*CR$62+$BQ411*CR$63+$BR411*CR$64+$BS411*CR$65+$BT411*CR$66+$BU411*CR$67+$BV411*CR$68+$BW411*CR$69+$BX411*CR$70+$BY411*CR$71+$BZ411*CR$72+$CA411*CR$73+$CB411*CR$74+$CC411*CR$75+$CD411*CR$76+$CE411*CR$77+$CF411*CR$78+$CG411*CR$79+$CH411*CR$80</f>
        <v>0</v>
      </c>
      <c r="CS412" s="37">
        <f t="shared" ref="CS412" si="3023">$I411*CS$3+$J411*CS$4+$K411*CS$5+$L411*CS$6+$M411*CS$7+$N411*CS$8+$O411*CS$9+$P411*CS$10+$Q411*CS$11+$R411*CS$12+$S411*CS$13+$T411*CS$14+$U411*CS$15+$V411*CS$16+$W411*CS$17+$X411*CS$18+$Y411*CS$19+$Z411*CS$20+$AA411*CS$21+$AB411*CS$22+$AC411*CS$23+$AD411*CS$24+$AE411*CS$25+$AF411*CS$26+$AG411*CS$27+$AH411*CS$28+$AI411*CS$29+$AJ411*CS$30+$AK411*CS$31+$AL411*CS$32+$AM411*CS$33+$AN411*CS$34+$AO411*CS$35+$AP411*CS$36+$AQ411*CS$37+$AR411*CS$38+$AS411*CS$39+$AT411*CS$40+$AU411*CS$41+$AV411*CS$42+$AW411*CS$43+$AX411*CS$44+$AY411*CS$45+$AZ411*CS$46+$BA411*CS$47+$BB411*CS$48+$BC411*CS$49+$BD411*CS$50+$BE411*CS$51+$BF411*CS$52+$BG411*CS$53+$BH411*CS$54+$BI411*CS$55+$BJ411*CS$56+$BK411*CS$57+$BL411*CS$58+$BM411*CS$59+$BN411*CS$60+$BO411*CS$61+$BP411*CS$62+$BQ411*CS$63+$BR411*CS$64+$BS411*CS$65+$BT411*CS$66+$BU411*CS$67+$BV411*CS$68+$BW411*CS$69+$BX411*CS$70+$BY411*CS$71+$BZ411*CS$72+$CA411*CS$73+$CB411*CS$74+$CC411*CS$75+$CD411*CS$76+$CE411*CS$77+$CF411*CS$78+$CG411*CS$79+$CH411*CS$80</f>
        <v>0</v>
      </c>
      <c r="CT412" s="37">
        <f t="shared" ref="CT412" si="3024">$I411*CT$3+$J411*CT$4+$K411*CT$5+$L411*CT$6+$M411*CT$7+$N411*CT$8+$O411*CT$9+$P411*CT$10+$Q411*CT$11+$R411*CT$12+$S411*CT$13+$T411*CT$14+$U411*CT$15+$V411*CT$16+$W411*CT$17+$X411*CT$18+$Y411*CT$19+$Z411*CT$20+$AA411*CT$21+$AB411*CT$22+$AC411*CT$23+$AD411*CT$24+$AE411*CT$25+$AF411*CT$26+$AG411*CT$27+$AH411*CT$28+$AI411*CT$29+$AJ411*CT$30+$AK411*CT$31+$AL411*CT$32+$AM411*CT$33+$AN411*CT$34+$AO411*CT$35+$AP411*CT$36+$AQ411*CT$37+$AR411*CT$38+$AS411*CT$39+$AT411*CT$40+$AU411*CT$41+$AV411*CT$42+$AW411*CT$43+$AX411*CT$44+$AY411*CT$45+$AZ411*CT$46+$BA411*CT$47+$BB411*CT$48+$BC411*CT$49+$BD411*CT$50+$BE411*CT$51+$BF411*CT$52+$BG411*CT$53+$BH411*CT$54+$BI411*CT$55+$BJ411*CT$56+$BK411*CT$57+$BL411*CT$58+$BM411*CT$59+$BN411*CT$60+$BO411*CT$61+$BP411*CT$62+$BQ411*CT$63+$BR411*CT$64+$BS411*CT$65+$BT411*CT$66+$BU411*CT$67+$BV411*CT$68+$BW411*CT$69+$BX411*CT$70+$BY411*CT$71+$BZ411*CT$72+$CA411*CT$73+$CB411*CT$74+$CC411*CT$75+$CD411*CT$76+$CE411*CT$77+$CF411*CT$78+$CG411*CT$79+$CH411*CT$80</f>
        <v>0</v>
      </c>
      <c r="CU412" s="37">
        <f t="shared" ref="CU412" si="3025">$I411*CU$3+$J411*CU$4+$K411*CU$5+$L411*CU$6+$M411*CU$7+$N411*CU$8+$O411*CU$9+$P411*CU$10+$Q411*CU$11+$R411*CU$12+$S411*CU$13+$T411*CU$14+$U411*CU$15+$V411*CU$16+$W411*CU$17+$X411*CU$18+$Y411*CU$19+$Z411*CU$20+$AA411*CU$21+$AB411*CU$22+$AC411*CU$23+$AD411*CU$24+$AE411*CU$25+$AF411*CU$26+$AG411*CU$27+$AH411*CU$28+$AI411*CU$29+$AJ411*CU$30+$AK411*CU$31+$AL411*CU$32+$AM411*CU$33+$AN411*CU$34+$AO411*CU$35+$AP411*CU$36+$AQ411*CU$37+$AR411*CU$38+$AS411*CU$39+$AT411*CU$40+$AU411*CU$41+$AV411*CU$42+$AW411*CU$43+$AX411*CU$44+$AY411*CU$45+$AZ411*CU$46+$BA411*CU$47+$BB411*CU$48+$BC411*CU$49+$BD411*CU$50+$BE411*CU$51+$BF411*CU$52+$BG411*CU$53+$BH411*CU$54+$BI411*CU$55+$BJ411*CU$56+$BK411*CU$57+$BL411*CU$58+$BM411*CU$59+$BN411*CU$60+$BO411*CU$61+$BP411*CU$62+$BQ411*CU$63+$BR411*CU$64+$BS411*CU$65+$BT411*CU$66+$BU411*CU$67+$BV411*CU$68+$BW411*CU$69+$BX411*CU$70+$BY411*CU$71+$BZ411*CU$72+$CA411*CU$73+$CB411*CU$74+$CC411*CU$75+$CD411*CU$76+$CE411*CU$77+$CF411*CU$78+$CG411*CU$79+$CH411*CU$80</f>
        <v>0</v>
      </c>
      <c r="CV412" s="37">
        <f t="shared" ref="CV412" si="3026">$I411*CV$3+$J411*CV$4+$K411*CV$5+$L411*CV$6+$M411*CV$7+$N411*CV$8+$O411*CV$9+$P411*CV$10+$Q411*CV$11+$R411*CV$12+$S411*CV$13+$T411*CV$14+$U411*CV$15+$V411*CV$16+$W411*CV$17+$X411*CV$18+$Y411*CV$19+$Z411*CV$20+$AA411*CV$21+$AB411*CV$22+$AC411*CV$23+$AD411*CV$24+$AE411*CV$25+$AF411*CV$26+$AG411*CV$27+$AH411*CV$28+$AI411*CV$29+$AJ411*CV$30+$AK411*CV$31+$AL411*CV$32+$AM411*CV$33+$AN411*CV$34+$AO411*CV$35+$AP411*CV$36+$AQ411*CV$37+$AR411*CV$38+$AS411*CV$39+$AT411*CV$40+$AU411*CV$41+$AV411*CV$42+$AW411*CV$43+$AX411*CV$44+$AY411*CV$45+$AZ411*CV$46+$BA411*CV$47+$BB411*CV$48+$BC411*CV$49+$BD411*CV$50+$BE411*CV$51+$BF411*CV$52+$BG411*CV$53+$BH411*CV$54+$BI411*CV$55+$BJ411*CV$56+$BK411*CV$57+$BL411*CV$58+$BM411*CV$59+$BN411*CV$60+$BO411*CV$61+$BP411*CV$62+$BQ411*CV$63+$BR411*CV$64+$BS411*CV$65+$BT411*CV$66+$BU411*CV$67+$BV411*CV$68+$BW411*CV$69+$BX411*CV$70+$BY411*CV$71+$BZ411*CV$72+$CA411*CV$73+$CB411*CV$74+$CC411*CV$75+$CD411*CV$76+$CE411*CV$77+$CF411*CV$78+$CG411*CV$79+$CH411*CV$80</f>
        <v>0</v>
      </c>
      <c r="CW412" s="37">
        <f t="shared" ref="CW412" si="3027">$I411*CW$3+$J411*CW$4+$K411*CW$5+$L411*CW$6+$M411*CW$7+$N411*CW$8+$O411*CW$9+$P411*CW$10+$Q411*CW$11+$R411*CW$12+$S411*CW$13+$T411*CW$14+$U411*CW$15+$V411*CW$16+$W411*CW$17+$X411*CW$18+$Y411*CW$19+$Z411*CW$20+$AA411*CW$21+$AB411*CW$22+$AC411*CW$23+$AD411*CW$24+$AE411*CW$25+$AF411*CW$26+$AG411*CW$27+$AH411*CW$28+$AI411*CW$29+$AJ411*CW$30+$AK411*CW$31+$AL411*CW$32+$AM411*CW$33+$AN411*CW$34+$AO411*CW$35+$AP411*CW$36+$AQ411*CW$37+$AR411*CW$38+$AS411*CW$39+$AT411*CW$40+$AU411*CW$41+$AV411*CW$42+$AW411*CW$43+$AX411*CW$44+$AY411*CW$45+$AZ411*CW$46+$BA411*CW$47+$BB411*CW$48+$BC411*CW$49+$BD411*CW$50+$BE411*CW$51+$BF411*CW$52+$BG411*CW$53+$BH411*CW$54+$BI411*CW$55+$BJ411*CW$56+$BK411*CW$57+$BL411*CW$58+$BM411*CW$59+$BN411*CW$60+$BO411*CW$61+$BP411*CW$62+$BQ411*CW$63+$BR411*CW$64+$BS411*CW$65+$BT411*CW$66+$BU411*CW$67+$BV411*CW$68+$BW411*CW$69+$BX411*CW$70+$BY411*CW$71+$BZ411*CW$72+$CA411*CW$73+$CB411*CW$74+$CC411*CW$75+$CD411*CW$76+$CE411*CW$77+$CF411*CW$78+$CG411*CW$79+$CH411*CW$80</f>
        <v>0</v>
      </c>
      <c r="CX412" s="37">
        <f t="shared" ref="CX412" si="3028">$I411*CX$3+$J411*CX$4+$K411*CX$5+$L411*CX$6+$M411*CX$7+$N411*CX$8+$O411*CX$9+$P411*CX$10+$Q411*CX$11+$R411*CX$12+$S411*CX$13+$T411*CX$14+$U411*CX$15+$V411*CX$16+$W411*CX$17+$X411*CX$18+$Y411*CX$19+$Z411*CX$20+$AA411*CX$21+$AB411*CX$22+$AC411*CX$23+$AD411*CX$24+$AE411*CX$25+$AF411*CX$26+$AG411*CX$27+$AH411*CX$28+$AI411*CX$29+$AJ411*CX$30+$AK411*CX$31+$AL411*CX$32+$AM411*CX$33+$AN411*CX$34+$AO411*CX$35+$AP411*CX$36+$AQ411*CX$37+$AR411*CX$38+$AS411*CX$39+$AT411*CX$40+$AU411*CX$41+$AV411*CX$42+$AW411*CX$43+$AX411*CX$44+$AY411*CX$45+$AZ411*CX$46+$BA411*CX$47+$BB411*CX$48+$BC411*CX$49+$BD411*CX$50+$BE411*CX$51+$BF411*CX$52+$BG411*CX$53+$BH411*CX$54+$BI411*CX$55+$BJ411*CX$56+$BK411*CX$57+$BL411*CX$58+$BM411*CX$59+$BN411*CX$60+$BO411*CX$61+$BP411*CX$62+$BQ411*CX$63+$BR411*CX$64+$BS411*CX$65+$BT411*CX$66+$BU411*CX$67+$BV411*CX$68+$BW411*CX$69+$BX411*CX$70+$BY411*CX$71+$BZ411*CX$72+$CA411*CX$73+$CB411*CX$74+$CC411*CX$75+$CD411*CX$76+$CE411*CX$77+$CF411*CX$78+$CG411*CX$79+$CH411*CX$80</f>
        <v>0</v>
      </c>
      <c r="CY412" s="37">
        <f t="shared" ref="CY412" si="3029">$I411*CY$3+$J411*CY$4+$K411*CY$5+$L411*CY$6+$M411*CY$7+$N411*CY$8+$O411*CY$9+$P411*CY$10+$Q411*CY$11+$R411*CY$12+$S411*CY$13+$T411*CY$14+$U411*CY$15+$V411*CY$16+$W411*CY$17+$X411*CY$18+$Y411*CY$19+$Z411*CY$20+$AA411*CY$21+$AB411*CY$22+$AC411*CY$23+$AD411*CY$24+$AE411*CY$25+$AF411*CY$26+$AG411*CY$27+$AH411*CY$28+$AI411*CY$29+$AJ411*CY$30+$AK411*CY$31+$AL411*CY$32+$AM411*CY$33+$AN411*CY$34+$AO411*CY$35+$AP411*CY$36+$AQ411*CY$37+$AR411*CY$38+$AS411*CY$39+$AT411*CY$40+$AU411*CY$41+$AV411*CY$42+$AW411*CY$43+$AX411*CY$44+$AY411*CY$45+$AZ411*CY$46+$BA411*CY$47+$BB411*CY$48+$BC411*CY$49+$BD411*CY$50+$BE411*CY$51+$BF411*CY$52+$BG411*CY$53+$BH411*CY$54+$BI411*CY$55+$BJ411*CY$56+$BK411*CY$57+$BL411*CY$58+$BM411*CY$59+$BN411*CY$60+$BO411*CY$61+$BP411*CY$62+$BQ411*CY$63+$BR411*CY$64+$BS411*CY$65+$BT411*CY$66+$BU411*CY$67+$BV411*CY$68+$BW411*CY$69+$BX411*CY$70+$BY411*CY$71+$BZ411*CY$72+$CA411*CY$73+$CB411*CY$74+$CC411*CY$75+$CD411*CY$76+$CE411*CY$77+$CF411*CY$78+$CG411*CY$79+$CH411*CY$80</f>
        <v>0</v>
      </c>
      <c r="CZ412" s="37">
        <f t="shared" ref="CZ412" si="3030">$I411*CZ$3+$J411*CZ$4+$K411*CZ$5+$L411*CZ$6+$M411*CZ$7+$N411*CZ$8+$O411*CZ$9+$P411*CZ$10+$Q411*CZ$11+$R411*CZ$12+$S411*CZ$13+$T411*CZ$14+$U411*CZ$15+$V411*CZ$16+$W411*CZ$17+$X411*CZ$18+$Y411*CZ$19+$Z411*CZ$20+$AA411*CZ$21+$AB411*CZ$22+$AC411*CZ$23+$AD411*CZ$24+$AE411*CZ$25+$AF411*CZ$26+$AG411*CZ$27+$AH411*CZ$28+$AI411*CZ$29+$AJ411*CZ$30+$AK411*CZ$31+$AL411*CZ$32+$AM411*CZ$33+$AN411*CZ$34+$AO411*CZ$35+$AP411*CZ$36+$AQ411*CZ$37+$AR411*CZ$38+$AS411*CZ$39+$AT411*CZ$40+$AU411*CZ$41+$AV411*CZ$42+$AW411*CZ$43+$AX411*CZ$44+$AY411*CZ$45+$AZ411*CZ$46+$BA411*CZ$47+$BB411*CZ$48+$BC411*CZ$49+$BD411*CZ$50+$BE411*CZ$51+$BF411*CZ$52+$BG411*CZ$53+$BH411*CZ$54+$BI411*CZ$55+$BJ411*CZ$56+$BK411*CZ$57+$BL411*CZ$58+$BM411*CZ$59+$BN411*CZ$60+$BO411*CZ$61+$BP411*CZ$62+$BQ411*CZ$63+$BR411*CZ$64+$BS411*CZ$65+$BT411*CZ$66+$BU411*CZ$67+$BV411*CZ$68+$BW411*CZ$69+$BX411*CZ$70+$BY411*CZ$71+$BZ411*CZ$72+$CA411*CZ$73+$CB411*CZ$74+$CC411*CZ$75+$CD411*CZ$76+$CE411*CZ$77+$CF411*CZ$78+$CG411*CZ$79+$CH411*CZ$80</f>
        <v>0</v>
      </c>
      <c r="DA412" s="37">
        <f t="shared" ref="DA412" si="3031">$I411*DA$3+$J411*DA$4+$K411*DA$5+$L411*DA$6+$M411*DA$7+$N411*DA$8+$O411*DA$9+$P411*DA$10+$Q411*DA$11+$R411*DA$12+$S411*DA$13+$T411*DA$14+$U411*DA$15+$V411*DA$16+$W411*DA$17+$X411*DA$18+$Y411*DA$19+$Z411*DA$20+$AA411*DA$21+$AB411*DA$22+$AC411*DA$23+$AD411*DA$24+$AE411*DA$25+$AF411*DA$26+$AG411*DA$27+$AH411*DA$28+$AI411*DA$29+$AJ411*DA$30+$AK411*DA$31+$AL411*DA$32+$AM411*DA$33+$AN411*DA$34+$AO411*DA$35+$AP411*DA$36+$AQ411*DA$37+$AR411*DA$38+$AS411*DA$39+$AT411*DA$40+$AU411*DA$41+$AV411*DA$42+$AW411*DA$43+$AX411*DA$44+$AY411*DA$45+$AZ411*DA$46+$BA411*DA$47+$BB411*DA$48+$BC411*DA$49+$BD411*DA$50+$BE411*DA$51+$BF411*DA$52+$BG411*DA$53+$BH411*DA$54+$BI411*DA$55+$BJ411*DA$56+$BK411*DA$57+$BL411*DA$58+$BM411*DA$59+$BN411*DA$60+$BO411*DA$61+$BP411*DA$62+$BQ411*DA$63+$BR411*DA$64+$BS411*DA$65+$BT411*DA$66+$BU411*DA$67+$BV411*DA$68+$BW411*DA$69+$BX411*DA$70+$BY411*DA$71+$BZ411*DA$72+$CA411*DA$73+$CB411*DA$74+$CC411*DA$75+$CD411*DA$76+$CE411*DA$77+$CF411*DA$78+$CG411*DA$79+$CH411*DA$80</f>
        <v>0</v>
      </c>
      <c r="DB412" s="37">
        <f t="shared" ref="DB412" si="3032">$I411*DB$3+$J411*DB$4+$K411*DB$5+$L411*DB$6+$M411*DB$7+$N411*DB$8+$O411*DB$9+$P411*DB$10+$Q411*DB$11+$R411*DB$12+$S411*DB$13+$T411*DB$14+$U411*DB$15+$V411*DB$16+$W411*DB$17+$X411*DB$18+$Y411*DB$19+$Z411*DB$20+$AA411*DB$21+$AB411*DB$22+$AC411*DB$23+$AD411*DB$24+$AE411*DB$25+$AF411*DB$26+$AG411*DB$27+$AH411*DB$28+$AI411*DB$29+$AJ411*DB$30+$AK411*DB$31+$AL411*DB$32+$AM411*DB$33+$AN411*DB$34+$AO411*DB$35+$AP411*DB$36+$AQ411*DB$37+$AR411*DB$38+$AS411*DB$39+$AT411*DB$40+$AU411*DB$41+$AV411*DB$42+$AW411*DB$43+$AX411*DB$44+$AY411*DB$45+$AZ411*DB$46+$BA411*DB$47+$BB411*DB$48+$BC411*DB$49+$BD411*DB$50+$BE411*DB$51+$BF411*DB$52+$BG411*DB$53+$BH411*DB$54+$BI411*DB$55+$BJ411*DB$56+$BK411*DB$57+$BL411*DB$58+$BM411*DB$59+$BN411*DB$60+$BO411*DB$61+$BP411*DB$62+$BQ411*DB$63+$BR411*DB$64+$BS411*DB$65+$BT411*DB$66+$BU411*DB$67+$BV411*DB$68+$BW411*DB$69+$BX411*DB$70+$BY411*DB$71+$BZ411*DB$72+$CA411*DB$73+$CB411*DB$74+$CC411*DB$75+$CD411*DB$76+$CE411*DB$77+$CF411*DB$78+$CG411*DB$79+$CH411*DB$80</f>
        <v>0</v>
      </c>
      <c r="DC412" s="37">
        <f t="shared" ref="DC412" si="3033">$I411*DC$3+$J411*DC$4+$K411*DC$5+$L411*DC$6+$M411*DC$7+$N411*DC$8+$O411*DC$9+$P411*DC$10+$Q411*DC$11+$R411*DC$12+$S411*DC$13+$T411*DC$14+$U411*DC$15+$V411*DC$16+$W411*DC$17+$X411*DC$18+$Y411*DC$19+$Z411*DC$20+$AA411*DC$21+$AB411*DC$22+$AC411*DC$23+$AD411*DC$24+$AE411*DC$25+$AF411*DC$26+$AG411*DC$27+$AH411*DC$28+$AI411*DC$29+$AJ411*DC$30+$AK411*DC$31+$AL411*DC$32+$AM411*DC$33+$AN411*DC$34+$AO411*DC$35+$AP411*DC$36+$AQ411*DC$37+$AR411*DC$38+$AS411*DC$39+$AT411*DC$40+$AU411*DC$41+$AV411*DC$42+$AW411*DC$43+$AX411*DC$44+$AY411*DC$45+$AZ411*DC$46+$BA411*DC$47+$BB411*DC$48+$BC411*DC$49+$BD411*DC$50+$BE411*DC$51+$BF411*DC$52+$BG411*DC$53+$BH411*DC$54+$BI411*DC$55+$BJ411*DC$56+$BK411*DC$57+$BL411*DC$58+$BM411*DC$59+$BN411*DC$60+$BO411*DC$61+$BP411*DC$62+$BQ411*DC$63+$BR411*DC$64+$BS411*DC$65+$BT411*DC$66+$BU411*DC$67+$BV411*DC$68+$BW411*DC$69+$BX411*DC$70+$BY411*DC$71+$BZ411*DC$72+$CA411*DC$73+$CB411*DC$74+$CC411*DC$75+$CD411*DC$76+$CE411*DC$77+$CF411*DC$78+$CG411*DC$79+$CH411*DC$80</f>
        <v>0</v>
      </c>
      <c r="DD412" s="37">
        <f t="shared" ref="DD412" si="3034">$I411*DD$3+$J411*DD$4+$K411*DD$5+$L411*DD$6+$M411*DD$7+$N411*DD$8+$O411*DD$9+$P411*DD$10+$Q411*DD$11+$R411*DD$12+$S411*DD$13+$T411*DD$14+$U411*DD$15+$V411*DD$16+$W411*DD$17+$X411*DD$18+$Y411*DD$19+$Z411*DD$20+$AA411*DD$21+$AB411*DD$22+$AC411*DD$23+$AD411*DD$24+$AE411*DD$25+$AF411*DD$26+$AG411*DD$27+$AH411*DD$28+$AI411*DD$29+$AJ411*DD$30+$AK411*DD$31+$AL411*DD$32+$AM411*DD$33+$AN411*DD$34+$AO411*DD$35+$AP411*DD$36+$AQ411*DD$37+$AR411*DD$38+$AS411*DD$39+$AT411*DD$40+$AU411*DD$41+$AV411*DD$42+$AW411*DD$43+$AX411*DD$44+$AY411*DD$45+$AZ411*DD$46+$BA411*DD$47+$BB411*DD$48+$BC411*DD$49+$BD411*DD$50+$BE411*DD$51+$BF411*DD$52+$BG411*DD$53+$BH411*DD$54+$BI411*DD$55+$BJ411*DD$56+$BK411*DD$57+$BL411*DD$58+$BM411*DD$59+$BN411*DD$60+$BO411*DD$61+$BP411*DD$62+$BQ411*DD$63+$BR411*DD$64+$BS411*DD$65+$BT411*DD$66+$BU411*DD$67+$BV411*DD$68+$BW411*DD$69+$BX411*DD$70+$BY411*DD$71+$BZ411*DD$72+$CA411*DD$73+$CB411*DD$74+$CC411*DD$75+$CD411*DD$76+$CE411*DD$77+$CF411*DD$78+$CG411*DD$79+$CH411*DD$80</f>
        <v>0</v>
      </c>
      <c r="DE412" s="37">
        <f t="shared" ref="DE412" si="3035">$I411*DE$3+$J411*DE$4+$K411*DE$5+$L411*DE$6+$M411*DE$7+$N411*DE$8+$O411*DE$9+$P411*DE$10+$Q411*DE$11+$R411*DE$12+$S411*DE$13+$T411*DE$14+$U411*DE$15+$V411*DE$16+$W411*DE$17+$X411*DE$18+$Y411*DE$19+$Z411*DE$20+$AA411*DE$21+$AB411*DE$22+$AC411*DE$23+$AD411*DE$24+$AE411*DE$25+$AF411*DE$26+$AG411*DE$27+$AH411*DE$28+$AI411*DE$29+$AJ411*DE$30+$AK411*DE$31+$AL411*DE$32+$AM411*DE$33+$AN411*DE$34+$AO411*DE$35+$AP411*DE$36+$AQ411*DE$37+$AR411*DE$38+$AS411*DE$39+$AT411*DE$40+$AU411*DE$41+$AV411*DE$42+$AW411*DE$43+$AX411*DE$44+$AY411*DE$45+$AZ411*DE$46+$BA411*DE$47+$BB411*DE$48+$BC411*DE$49+$BD411*DE$50+$BE411*DE$51+$BF411*DE$52+$BG411*DE$53+$BH411*DE$54+$BI411*DE$55+$BJ411*DE$56+$BK411*DE$57+$BL411*DE$58+$BM411*DE$59+$BN411*DE$60+$BO411*DE$61+$BP411*DE$62+$BQ411*DE$63+$BR411*DE$64+$BS411*DE$65+$BT411*DE$66+$BU411*DE$67+$BV411*DE$68+$BW411*DE$69+$BX411*DE$70+$BY411*DE$71+$BZ411*DE$72+$CA411*DE$73+$CB411*DE$74+$CC411*DE$75+$CD411*DE$76+$CE411*DE$77+$CF411*DE$78+$CG411*DE$79+$CH411*DE$80</f>
        <v>0</v>
      </c>
      <c r="DF412" s="37">
        <f t="shared" ref="DF412" si="3036">$I411*DF$3+$J411*DF$4+$K411*DF$5+$L411*DF$6+$M411*DF$7+$N411*DF$8+$O411*DF$9+$P411*DF$10+$Q411*DF$11+$R411*DF$12+$S411*DF$13+$T411*DF$14+$U411*DF$15+$V411*DF$16+$W411*DF$17+$X411*DF$18+$Y411*DF$19+$Z411*DF$20+$AA411*DF$21+$AB411*DF$22+$AC411*DF$23+$AD411*DF$24+$AE411*DF$25+$AF411*DF$26+$AG411*DF$27+$AH411*DF$28+$AI411*DF$29+$AJ411*DF$30+$AK411*DF$31+$AL411*DF$32+$AM411*DF$33+$AN411*DF$34+$AO411*DF$35+$AP411*DF$36+$AQ411*DF$37+$AR411*DF$38+$AS411*DF$39+$AT411*DF$40+$AU411*DF$41+$AV411*DF$42+$AW411*DF$43+$AX411*DF$44+$AY411*DF$45+$AZ411*DF$46+$BA411*DF$47+$BB411*DF$48+$BC411*DF$49+$BD411*DF$50+$BE411*DF$51+$BF411*DF$52+$BG411*DF$53+$BH411*DF$54+$BI411*DF$55+$BJ411*DF$56+$BK411*DF$57+$BL411*DF$58+$BM411*DF$59+$BN411*DF$60+$BO411*DF$61+$BP411*DF$62+$BQ411*DF$63+$BR411*DF$64+$BS411*DF$65+$BT411*DF$66+$BU411*DF$67+$BV411*DF$68+$BW411*DF$69+$BX411*DF$70+$BY411*DF$71+$BZ411*DF$72+$CA411*DF$73+$CB411*DF$74+$CC411*DF$75+$CD411*DF$76+$CE411*DF$77+$CF411*DF$78+$CG411*DF$79+$CH411*DF$80</f>
        <v>0</v>
      </c>
      <c r="DG412" s="38">
        <f t="shared" ref="DG412" si="3037">$I411*DG$3+$J411*DG$4+$K411*DG$5+$L411*DG$6+$M411*DG$7+$N411*DG$8+$O411*DG$9+$P411*DG$10+$Q411*DG$11+$R411*DG$12+$S411*DG$13+$T411*DG$14+$U411*DG$15+$V411*DG$16+$W411*DG$17+$X411*DG$18+$Y411*DG$19+$Z411*DG$20+$AA411*DG$21+$AB411*DG$22+$AC411*DG$23+$AD411*DG$24+$AE411*DG$25+$AF411*DG$26+$AG411*DG$27+$AH411*DG$28+$AI411*DG$29+$AJ411*DG$30+$AK411*DG$31+$AL411*DG$32+$AM411*DG$33+$AN411*DG$34+$AO411*DG$35+$AP411*DG$36+$AQ411*DG$37+$AR411*DG$38+$AS411*DG$39+$AT411*DG$40+$AU411*DG$41+$AV411*DG$42+$AW411*DG$43+$AX411*DG$44+$AY411*DG$45+$AZ411*DG$46+$BA411*DG$47+$BB411*DG$48+$BC411*DG$49+$BD411*DG$50+$BE411*DG$51+$BF411*DG$52+$BG411*DG$53+$BH411*DG$54+$BI411*DG$55+$BJ411*DG$56+$BK411*DG$57+$BL411*DG$58+$BM411*DG$59+$BN411*DG$60+$BO411*DG$61+$BP411*DG$62+$BQ411*DG$63+$BR411*DG$64+$BS411*DG$65+$BT411*DG$66+$BU411*DG$67+$BV411*DG$68+$BW411*DG$69+$BX411*DG$70+$BY411*DG$71+$BZ411*DG$72+$CA411*DG$73+$CB411*DG$74+$CC411*DG$75+$CD411*DG$76+$CE411*DG$77+$CF411*DG$78+$CG411*DG$79+$CH411*DG$80</f>
        <v>0</v>
      </c>
    </row>
    <row r="413" spans="1:117" ht="12.75" hidden="1" outlineLevel="1" x14ac:dyDescent="0.2">
      <c r="A413" s="26"/>
      <c r="B413" s="27"/>
      <c r="C413" s="27"/>
      <c r="D413" s="28"/>
      <c r="E413" s="28"/>
      <c r="F413" s="28"/>
      <c r="G413" s="28"/>
      <c r="H413" s="28"/>
      <c r="I413" s="59"/>
      <c r="J413" s="59"/>
      <c r="K413" s="59"/>
      <c r="L413" s="59"/>
      <c r="M413" s="59"/>
      <c r="N413" s="59"/>
      <c r="O413" s="59"/>
      <c r="P413" s="59"/>
      <c r="Q413" s="59"/>
      <c r="R413" s="59"/>
      <c r="S413" s="59"/>
      <c r="T413" s="59"/>
      <c r="U413" s="59"/>
      <c r="V413" s="59"/>
      <c r="W413" s="59"/>
      <c r="X413" s="59"/>
      <c r="Y413" s="59"/>
      <c r="Z413" s="59"/>
      <c r="AA413" s="59"/>
      <c r="AB413" s="59"/>
      <c r="AC413" s="59"/>
      <c r="AD413" s="59"/>
      <c r="AE413" s="59"/>
      <c r="AF413" s="59"/>
      <c r="AG413" s="59"/>
      <c r="AH413" s="59"/>
      <c r="AI413" s="59"/>
      <c r="AJ413" s="59"/>
      <c r="AK413" s="59"/>
      <c r="AL413" s="59"/>
      <c r="AM413" s="59"/>
      <c r="AN413" s="59"/>
      <c r="AO413" s="59"/>
      <c r="AP413" s="59"/>
      <c r="AQ413" s="59"/>
      <c r="AR413" s="59"/>
      <c r="AS413" s="59"/>
      <c r="AT413" s="59"/>
      <c r="AU413" s="59"/>
      <c r="AV413" s="59"/>
      <c r="AW413" s="59"/>
      <c r="AX413" s="59"/>
      <c r="AY413" s="59"/>
      <c r="AZ413" s="59"/>
      <c r="BA413" s="59"/>
      <c r="BB413" s="59"/>
      <c r="BC413" s="59"/>
      <c r="BD413" s="59"/>
      <c r="BE413" s="59"/>
      <c r="BF413" s="59"/>
      <c r="BG413" s="59"/>
      <c r="BH413" s="59"/>
      <c r="BI413" s="59"/>
      <c r="BJ413" s="59"/>
      <c r="BK413" s="59"/>
      <c r="BL413" s="59"/>
      <c r="BM413" s="59"/>
      <c r="BN413" s="59"/>
      <c r="BO413" s="59"/>
      <c r="BP413" s="59"/>
      <c r="BQ413" s="59"/>
      <c r="BR413" s="59"/>
      <c r="BS413" s="59"/>
      <c r="BT413" s="59"/>
      <c r="BU413" s="59"/>
      <c r="BV413" s="59"/>
      <c r="BW413" s="59"/>
      <c r="BX413" s="59"/>
      <c r="BY413" s="59"/>
      <c r="BZ413" s="59"/>
      <c r="CA413" s="59"/>
      <c r="CB413" s="59"/>
      <c r="CC413" s="59"/>
      <c r="CD413" s="59"/>
      <c r="CE413" s="59"/>
      <c r="CF413" s="59"/>
      <c r="CG413" s="59"/>
      <c r="CH413" s="59"/>
      <c r="CI413" s="28"/>
      <c r="CJ413" s="28"/>
      <c r="CK413" s="28"/>
      <c r="CL413" s="28"/>
      <c r="CM413" s="29" t="s">
        <v>8</v>
      </c>
      <c r="CN413" s="39"/>
      <c r="CO413" s="40"/>
      <c r="CP413" s="40"/>
      <c r="CQ413" s="40"/>
      <c r="CR413" s="40"/>
      <c r="CS413" s="40"/>
      <c r="CT413" s="40"/>
      <c r="CU413" s="40"/>
      <c r="CV413" s="40"/>
      <c r="CW413" s="40"/>
      <c r="CX413" s="40"/>
      <c r="CY413" s="40"/>
      <c r="CZ413" s="40"/>
      <c r="DA413" s="40"/>
      <c r="DB413" s="40"/>
      <c r="DC413" s="40"/>
      <c r="DD413" s="40"/>
      <c r="DE413" s="40"/>
      <c r="DF413" s="40"/>
      <c r="DG413" s="41"/>
    </row>
    <row r="414" spans="1:117" ht="12.75" collapsed="1" x14ac:dyDescent="0.2">
      <c r="A414" s="19" t="s">
        <v>378</v>
      </c>
      <c r="B414" s="19" t="s">
        <v>169</v>
      </c>
      <c r="C414" s="19"/>
      <c r="D414" s="20" t="s">
        <v>316</v>
      </c>
      <c r="E414" s="20">
        <v>6</v>
      </c>
      <c r="F414" s="20">
        <f>IF($C$4="",SUMIF(stock_on_hand!A:A,planner!A414,stock_on_hand!C:C),SUMIFS(stock_on_hand!C:C,stock_on_hand!A:A,planner!A414,stock_on_hand!E:E,$C$4))</f>
        <v>75</v>
      </c>
      <c r="G414" s="20"/>
      <c r="H414" s="20" t="s">
        <v>326</v>
      </c>
      <c r="I414" s="57">
        <f>IFERROR(HLOOKUP(I$188,bom!$2:$300,MATCH($A414,bom!$A:$A,0)-1,0),0)</f>
        <v>0</v>
      </c>
      <c r="J414" s="57">
        <f>IFERROR(HLOOKUP(J$188,bom!$2:$300,MATCH($A414,bom!$A:$A,0)-1,0),0)</f>
        <v>0</v>
      </c>
      <c r="K414" s="57">
        <f>IFERROR(HLOOKUP(K$188,bom!$2:$300,MATCH($A414,bom!$A:$A,0)-1,0),0)</f>
        <v>0</v>
      </c>
      <c r="L414" s="57">
        <f>IFERROR(HLOOKUP(L$188,bom!$2:$300,MATCH($A414,bom!$A:$A,0)-1,0),0)</f>
        <v>0</v>
      </c>
      <c r="M414" s="57">
        <f>IFERROR(HLOOKUP(M$188,bom!$2:$300,MATCH($A414,bom!$A:$A,0)-1,0),0)</f>
        <v>0</v>
      </c>
      <c r="N414" s="57">
        <f>IFERROR(HLOOKUP(N$188,bom!$2:$300,MATCH($A414,bom!$A:$A,0)-1,0),0)</f>
        <v>0</v>
      </c>
      <c r="O414" s="57">
        <f>IFERROR(HLOOKUP(O$188,bom!$2:$300,MATCH($A414,bom!$A:$A,0)-1,0),0)</f>
        <v>0</v>
      </c>
      <c r="P414" s="57">
        <f>IFERROR(HLOOKUP(P$188,bom!$2:$300,MATCH($A414,bom!$A:$A,0)-1,0),0)</f>
        <v>0</v>
      </c>
      <c r="Q414" s="57">
        <f>IFERROR(HLOOKUP(Q$188,bom!$2:$300,MATCH($A414,bom!$A:$A,0)-1,0),0)</f>
        <v>0</v>
      </c>
      <c r="R414" s="57">
        <f>IFERROR(HLOOKUP(R$188,bom!$2:$300,MATCH($A414,bom!$A:$A,0)-1,0),0)</f>
        <v>0</v>
      </c>
      <c r="S414" s="57">
        <f>IFERROR(HLOOKUP(S$188,bom!$2:$300,MATCH($A414,bom!$A:$A,0)-1,0),0)</f>
        <v>0</v>
      </c>
      <c r="T414" s="57">
        <f>IFERROR(HLOOKUP(T$188,bom!$2:$300,MATCH($A414,bom!$A:$A,0)-1,0),0)</f>
        <v>0</v>
      </c>
      <c r="U414" s="57">
        <f>IFERROR(HLOOKUP(U$188,bom!$2:$300,MATCH($A414,bom!$A:$A,0)-1,0),0)</f>
        <v>0</v>
      </c>
      <c r="V414" s="57">
        <f>IFERROR(HLOOKUP(V$188,bom!$2:$300,MATCH($A414,bom!$A:$A,0)-1,0),0)</f>
        <v>0</v>
      </c>
      <c r="W414" s="57">
        <f>IFERROR(HLOOKUP(W$188,bom!$2:$300,MATCH($A414,bom!$A:$A,0)-1,0),0)</f>
        <v>0</v>
      </c>
      <c r="X414" s="57">
        <f>IFERROR(HLOOKUP(X$188,bom!$2:$300,MATCH($A414,bom!$A:$A,0)-1,0),0)</f>
        <v>0</v>
      </c>
      <c r="Y414" s="57">
        <f>IFERROR(HLOOKUP(Y$188,bom!$2:$300,MATCH($A414,bom!$A:$A,0)-1,0),0)</f>
        <v>0</v>
      </c>
      <c r="Z414" s="57">
        <f>IFERROR(HLOOKUP(Z$188,bom!$2:$300,MATCH($A414,bom!$A:$A,0)-1,0),0)</f>
        <v>0</v>
      </c>
      <c r="AA414" s="57">
        <f>IFERROR(HLOOKUP(AA$188,bom!$2:$300,MATCH($A414,bom!$A:$A,0)-1,0),0)</f>
        <v>0</v>
      </c>
      <c r="AB414" s="57">
        <f>IFERROR(HLOOKUP(AB$188,bom!$2:$300,MATCH($A414,bom!$A:$A,0)-1,0),0)</f>
        <v>0</v>
      </c>
      <c r="AC414" s="57">
        <f>IFERROR(HLOOKUP(AC$188,bom!$2:$300,MATCH($A414,bom!$A:$A,0)-1,0),0)</f>
        <v>0</v>
      </c>
      <c r="AD414" s="57">
        <f>IFERROR(HLOOKUP(AD$188,bom!$2:$300,MATCH($A414,bom!$A:$A,0)-1,0),0)</f>
        <v>0</v>
      </c>
      <c r="AE414" s="57">
        <f>IFERROR(HLOOKUP(AE$188,bom!$2:$300,MATCH($A414,bom!$A:$A,0)-1,0),0)</f>
        <v>0</v>
      </c>
      <c r="AF414" s="57">
        <f>IFERROR(HLOOKUP(AF$188,bom!$2:$300,MATCH($A414,bom!$A:$A,0)-1,0),0)</f>
        <v>0</v>
      </c>
      <c r="AG414" s="57">
        <f>IFERROR(HLOOKUP(AG$188,bom!$2:$300,MATCH($A414,bom!$A:$A,0)-1,0),0)</f>
        <v>0</v>
      </c>
      <c r="AH414" s="57">
        <f>IFERROR(HLOOKUP(AH$188,bom!$2:$300,MATCH($A414,bom!$A:$A,0)-1,0),0)</f>
        <v>0</v>
      </c>
      <c r="AI414" s="57">
        <f>IFERROR(HLOOKUP(AI$188,bom!$2:$300,MATCH($A414,bom!$A:$A,0)-1,0),0)</f>
        <v>0</v>
      </c>
      <c r="AJ414" s="57">
        <f>IFERROR(HLOOKUP(AJ$188,bom!$2:$300,MATCH($A414,bom!$A:$A,0)-1,0),0)</f>
        <v>0</v>
      </c>
      <c r="AK414" s="57">
        <f>IFERROR(HLOOKUP(AK$188,bom!$2:$300,MATCH($A414,bom!$A:$A,0)-1,0),0)</f>
        <v>0</v>
      </c>
      <c r="AL414" s="57">
        <f>IFERROR(HLOOKUP(AL$188,bom!$2:$300,MATCH($A414,bom!$A:$A,0)-1,0),0)</f>
        <v>0</v>
      </c>
      <c r="AM414" s="57">
        <f>IFERROR(HLOOKUP(AM$188,bom!$2:$300,MATCH($A414,bom!$A:$A,0)-1,0),0)</f>
        <v>0</v>
      </c>
      <c r="AN414" s="57">
        <f>IFERROR(HLOOKUP(AN$188,bom!$2:$300,MATCH($A414,bom!$A:$A,0)-1,0),0)</f>
        <v>0</v>
      </c>
      <c r="AO414" s="57">
        <f>IFERROR(HLOOKUP(AO$188,bom!$2:$300,MATCH($A414,bom!$A:$A,0)-1,0),0)</f>
        <v>0</v>
      </c>
      <c r="AP414" s="57">
        <f>IFERROR(HLOOKUP(AP$188,bom!$2:$300,MATCH($A414,bom!$A:$A,0)-1,0),0)</f>
        <v>0</v>
      </c>
      <c r="AQ414" s="57">
        <f>IFERROR(HLOOKUP(AQ$188,bom!$2:$300,MATCH($A414,bom!$A:$A,0)-1,0),0)</f>
        <v>0</v>
      </c>
      <c r="AR414" s="57">
        <f>IFERROR(HLOOKUP(AR$188,bom!$2:$300,MATCH($A414,bom!$A:$A,0)-1,0),0)</f>
        <v>0</v>
      </c>
      <c r="AS414" s="57">
        <f>IFERROR(HLOOKUP(AS$188,bom!$2:$300,MATCH($A414,bom!$A:$A,0)-1,0),0)</f>
        <v>0</v>
      </c>
      <c r="AT414" s="57">
        <f>IFERROR(HLOOKUP(AT$188,bom!$2:$300,MATCH($A414,bom!$A:$A,0)-1,0),0)</f>
        <v>0</v>
      </c>
      <c r="AU414" s="57">
        <f>IFERROR(HLOOKUP(AU$188,bom!$2:$300,MATCH($A414,bom!$A:$A,0)-1,0),0)</f>
        <v>0</v>
      </c>
      <c r="AV414" s="57">
        <f>IFERROR(HLOOKUP(AV$188,bom!$2:$300,MATCH($A414,bom!$A:$A,0)-1,0),0)</f>
        <v>0</v>
      </c>
      <c r="AW414" s="57">
        <f>IFERROR(HLOOKUP(AW$188,bom!$2:$300,MATCH($A414,bom!$A:$A,0)-1,0),0)</f>
        <v>0</v>
      </c>
      <c r="AX414" s="57">
        <f>IFERROR(HLOOKUP(AX$188,bom!$2:$300,MATCH($A414,bom!$A:$A,0)-1,0),0)</f>
        <v>0</v>
      </c>
      <c r="AY414" s="57">
        <f>IFERROR(HLOOKUP(AY$188,bom!$2:$300,MATCH($A414,bom!$A:$A,0)-1,0),0)</f>
        <v>0</v>
      </c>
      <c r="AZ414" s="57">
        <f>IFERROR(HLOOKUP(AZ$188,bom!$2:$300,MATCH($A414,bom!$A:$A,0)-1,0),0)</f>
        <v>0</v>
      </c>
      <c r="BA414" s="57">
        <f>IFERROR(HLOOKUP(BA$188,bom!$2:$300,MATCH($A414,bom!$A:$A,0)-1,0),0)</f>
        <v>0</v>
      </c>
      <c r="BB414" s="57">
        <f>IFERROR(HLOOKUP(BB$188,bom!$2:$300,MATCH($A414,bom!$A:$A,0)-1,0),0)</f>
        <v>0</v>
      </c>
      <c r="BC414" s="57">
        <f>IFERROR(HLOOKUP(BC$188,bom!$2:$300,MATCH($A414,bom!$A:$A,0)-1,0),0)</f>
        <v>0</v>
      </c>
      <c r="BD414" s="57">
        <f>IFERROR(HLOOKUP(BD$188,bom!$2:$300,MATCH($A414,bom!$A:$A,0)-1,0),0)</f>
        <v>0</v>
      </c>
      <c r="BE414" s="57">
        <f>IFERROR(HLOOKUP(BE$188,bom!$2:$300,MATCH($A414,bom!$A:$A,0)-1,0),0)</f>
        <v>0</v>
      </c>
      <c r="BF414" s="57">
        <f>IFERROR(HLOOKUP(BF$188,bom!$2:$300,MATCH($A414,bom!$A:$A,0)-1,0),0)</f>
        <v>0</v>
      </c>
      <c r="BG414" s="57">
        <f>IFERROR(HLOOKUP(BG$188,bom!$2:$300,MATCH($A414,bom!$A:$A,0)-1,0),0)</f>
        <v>0</v>
      </c>
      <c r="BH414" s="57">
        <f>IFERROR(HLOOKUP(BH$188,bom!$2:$300,MATCH($A414,bom!$A:$A,0)-1,0),0)</f>
        <v>0</v>
      </c>
      <c r="BI414" s="57">
        <f>IFERROR(HLOOKUP(BI$188,bom!$2:$300,MATCH($A414,bom!$A:$A,0)-1,0),0)</f>
        <v>0</v>
      </c>
      <c r="BJ414" s="57">
        <f>IFERROR(HLOOKUP(BJ$188,bom!$2:$300,MATCH($A414,bom!$A:$A,0)-1,0),0)</f>
        <v>0</v>
      </c>
      <c r="BK414" s="57">
        <f>IFERROR(HLOOKUP(BK$188,bom!$2:$300,MATCH($A414,bom!$A:$A,0)-1,0),0)</f>
        <v>0</v>
      </c>
      <c r="BL414" s="57">
        <f>IFERROR(HLOOKUP(BL$188,bom!$2:$300,MATCH($A414,bom!$A:$A,0)-1,0),0)</f>
        <v>0</v>
      </c>
      <c r="BM414" s="57">
        <f>IFERROR(HLOOKUP(BM$188,bom!$2:$300,MATCH($A414,bom!$A:$A,0)-1,0),0)</f>
        <v>0</v>
      </c>
      <c r="BN414" s="57">
        <f>IFERROR(HLOOKUP(BN$188,bom!$2:$300,MATCH($A414,bom!$A:$A,0)-1,0),0)</f>
        <v>0</v>
      </c>
      <c r="BO414" s="57">
        <f>IFERROR(HLOOKUP(BO$188,bom!$2:$300,MATCH($A414,bom!$A:$A,0)-1,0),0)</f>
        <v>0</v>
      </c>
      <c r="BP414" s="57">
        <f>IFERROR(HLOOKUP(BP$188,bom!$2:$300,MATCH($A414,bom!$A:$A,0)-1,0),0)</f>
        <v>0</v>
      </c>
      <c r="BQ414" s="57">
        <f>IFERROR(HLOOKUP(BQ$188,bom!$2:$300,MATCH($A414,bom!$A:$A,0)-1,0),0)</f>
        <v>0</v>
      </c>
      <c r="BR414" s="57">
        <f>IFERROR(HLOOKUP(BR$188,bom!$2:$300,MATCH($A414,bom!$A:$A,0)-1,0),0)</f>
        <v>0</v>
      </c>
      <c r="BS414" s="57">
        <f>IFERROR(HLOOKUP(BS$188,bom!$2:$300,MATCH($A414,bom!$A:$A,0)-1,0),0)</f>
        <v>0</v>
      </c>
      <c r="BT414" s="57">
        <f>IFERROR(HLOOKUP(BT$188,bom!$2:$300,MATCH($A414,bom!$A:$A,0)-1,0),0)</f>
        <v>0</v>
      </c>
      <c r="BU414" s="57">
        <f>IFERROR(HLOOKUP(BU$188,bom!$2:$300,MATCH($A414,bom!$A:$A,0)-1,0),0)</f>
        <v>0</v>
      </c>
      <c r="BV414" s="57">
        <f>IFERROR(HLOOKUP(BV$188,bom!$2:$300,MATCH($A414,bom!$A:$A,0)-1,0),0)</f>
        <v>0</v>
      </c>
      <c r="BW414" s="57">
        <f>IFERROR(HLOOKUP(BW$188,bom!$2:$300,MATCH($A414,bom!$A:$A,0)-1,0),0)</f>
        <v>0</v>
      </c>
      <c r="BX414" s="57">
        <f>IFERROR(HLOOKUP(BX$188,bom!$2:$300,MATCH($A414,bom!$A:$A,0)-1,0),0)</f>
        <v>0</v>
      </c>
      <c r="BY414" s="57">
        <f>IFERROR(HLOOKUP(BY$188,bom!$2:$300,MATCH($A414,bom!$A:$A,0)-1,0),0)</f>
        <v>0</v>
      </c>
      <c r="BZ414" s="57">
        <f>IFERROR(HLOOKUP(BZ$188,bom!$2:$300,MATCH($A414,bom!$A:$A,0)-1,0),0)</f>
        <v>0</v>
      </c>
      <c r="CA414" s="57">
        <f>IFERROR(HLOOKUP(CA$188,bom!$2:$300,MATCH($A414,bom!$A:$A,0)-1,0),0)</f>
        <v>0</v>
      </c>
      <c r="CB414" s="57">
        <f>IFERROR(HLOOKUP(CB$188,bom!$2:$300,MATCH($A414,bom!$A:$A,0)-1,0),0)</f>
        <v>0</v>
      </c>
      <c r="CC414" s="57">
        <f>IFERROR(HLOOKUP(CC$188,bom!$2:$300,MATCH($A414,bom!$A:$A,0)-1,0),0)</f>
        <v>0</v>
      </c>
      <c r="CD414" s="57">
        <f>IFERROR(HLOOKUP(CD$188,bom!$2:$300,MATCH($A414,bom!$A:$A,0)-1,0),0)</f>
        <v>0</v>
      </c>
      <c r="CE414" s="57">
        <f>IFERROR(HLOOKUP(CE$188,bom!$2:$300,MATCH($A414,bom!$A:$A,0)-1,0),0)</f>
        <v>0</v>
      </c>
      <c r="CF414" s="57">
        <f>IFERROR(HLOOKUP(CF$188,bom!$2:$300,MATCH($A414,bom!$A:$A,0)-1,0),0)</f>
        <v>0</v>
      </c>
      <c r="CG414" s="57">
        <f>IFERROR(HLOOKUP(CG$188,bom!$2:$300,MATCH($A414,bom!$A:$A,0)-1,0),0)</f>
        <v>0</v>
      </c>
      <c r="CH414" s="57">
        <f>IFERROR(HLOOKUP(CH$188,bom!$2:$300,MATCH($A414,bom!$A:$A,0)-1,0),0)</f>
        <v>0</v>
      </c>
      <c r="CI414" s="20"/>
      <c r="CJ414" s="20"/>
      <c r="CK414" s="20"/>
      <c r="CL414" s="20"/>
      <c r="CM414" s="32" t="str">
        <f t="shared" ref="CM414" si="3038">IF(G414&gt;0,IF(CN414&lt;(0.8*G414),"WARNING!!!",IF(CN414&lt;G414,"ORDER","OK")),IF((VLOOKUP(A414,A:DG,91+E414,0))&lt;0,"WARNING!!!",IF((VLOOKUP(A414,A:DG,91+ROUND(1.25*E414,0),0))&lt;0,"ORDER","OK")))</f>
        <v>OK</v>
      </c>
      <c r="CN414" s="33">
        <f t="shared" ref="CN414" si="3039">F414-CN415+CN416</f>
        <v>75</v>
      </c>
      <c r="CO414" s="34">
        <f t="shared" ref="CO414" si="3040">CN414-CO415+CO416</f>
        <v>75</v>
      </c>
      <c r="CP414" s="34">
        <f t="shared" ref="CP414" si="3041">CO414-CP415+CP416</f>
        <v>75</v>
      </c>
      <c r="CQ414" s="34">
        <f t="shared" ref="CQ414" si="3042">CP414-CQ415+CQ416</f>
        <v>75</v>
      </c>
      <c r="CR414" s="34">
        <f t="shared" ref="CR414" si="3043">CQ414-CR415+CR416</f>
        <v>75</v>
      </c>
      <c r="CS414" s="34">
        <f t="shared" ref="CS414" si="3044">CR414-CS415+CS416</f>
        <v>75</v>
      </c>
      <c r="CT414" s="34">
        <f t="shared" ref="CT414" si="3045">CS414-CT415+CT416</f>
        <v>75</v>
      </c>
      <c r="CU414" s="34">
        <f t="shared" ref="CU414" si="3046">CT414-CU415+CU416</f>
        <v>75</v>
      </c>
      <c r="CV414" s="34">
        <f t="shared" ref="CV414" si="3047">CU414-CV415+CV416</f>
        <v>75</v>
      </c>
      <c r="CW414" s="34">
        <f t="shared" ref="CW414" si="3048">CV414-CW415+CW416</f>
        <v>75</v>
      </c>
      <c r="CX414" s="34">
        <f t="shared" ref="CX414" si="3049">CW414-CX415+CX416</f>
        <v>75</v>
      </c>
      <c r="CY414" s="34">
        <f t="shared" ref="CY414" si="3050">CX414-CY415+CY416</f>
        <v>75</v>
      </c>
      <c r="CZ414" s="34">
        <f t="shared" ref="CZ414" si="3051">CY414-CZ415+CZ416</f>
        <v>75</v>
      </c>
      <c r="DA414" s="34">
        <f t="shared" ref="DA414" si="3052">CZ414-DA415+DA416</f>
        <v>75</v>
      </c>
      <c r="DB414" s="34">
        <f t="shared" ref="DB414" si="3053">DA414-DB415+DB416</f>
        <v>75</v>
      </c>
      <c r="DC414" s="34">
        <f t="shared" ref="DC414" si="3054">DB414-DC415+DC416</f>
        <v>75</v>
      </c>
      <c r="DD414" s="34">
        <f t="shared" ref="DD414" si="3055">DC414-DD415+DD416</f>
        <v>75</v>
      </c>
      <c r="DE414" s="34">
        <f t="shared" ref="DE414" si="3056">DD414-DE415+DE416</f>
        <v>75</v>
      </c>
      <c r="DF414" s="34">
        <f t="shared" ref="DF414" si="3057">DE414-DF415+DF416</f>
        <v>75</v>
      </c>
      <c r="DG414" s="35">
        <f t="shared" ref="DG414" si="3058">DF414-DG415+DG416</f>
        <v>75</v>
      </c>
      <c r="DM414" s="21"/>
    </row>
    <row r="415" spans="1:117" ht="12.75" hidden="1" outlineLevel="1" x14ac:dyDescent="0.2">
      <c r="A415" s="22"/>
      <c r="B415" s="23"/>
      <c r="C415" s="23"/>
      <c r="D415" s="24"/>
      <c r="E415" s="24"/>
      <c r="F415" s="24"/>
      <c r="G415" s="24"/>
      <c r="H415" s="24"/>
      <c r="I415" s="58"/>
      <c r="J415" s="58"/>
      <c r="K415" s="58"/>
      <c r="L415" s="58"/>
      <c r="M415" s="58"/>
      <c r="N415" s="58"/>
      <c r="O415" s="58"/>
      <c r="P415" s="58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  <c r="AG415" s="58"/>
      <c r="AH415" s="58"/>
      <c r="AI415" s="58"/>
      <c r="AJ415" s="58"/>
      <c r="AK415" s="58"/>
      <c r="AL415" s="58"/>
      <c r="AM415" s="58"/>
      <c r="AN415" s="58"/>
      <c r="AO415" s="58"/>
      <c r="AP415" s="58"/>
      <c r="AQ415" s="58"/>
      <c r="AR415" s="58"/>
      <c r="AS415" s="58"/>
      <c r="AT415" s="58"/>
      <c r="AU415" s="58"/>
      <c r="AV415" s="58"/>
      <c r="AW415" s="58"/>
      <c r="AX415" s="58"/>
      <c r="AY415" s="58"/>
      <c r="AZ415" s="58"/>
      <c r="BA415" s="58"/>
      <c r="BB415" s="58"/>
      <c r="BC415" s="58"/>
      <c r="BD415" s="58"/>
      <c r="BE415" s="58"/>
      <c r="BF415" s="58"/>
      <c r="BG415" s="58"/>
      <c r="BH415" s="58"/>
      <c r="BI415" s="58"/>
      <c r="BJ415" s="58"/>
      <c r="BK415" s="58"/>
      <c r="BL415" s="58"/>
      <c r="BM415" s="58"/>
      <c r="BN415" s="58"/>
      <c r="BO415" s="58"/>
      <c r="BP415" s="58"/>
      <c r="BQ415" s="58"/>
      <c r="BR415" s="58"/>
      <c r="BS415" s="58"/>
      <c r="BT415" s="58"/>
      <c r="BU415" s="58"/>
      <c r="BV415" s="58"/>
      <c r="BW415" s="58"/>
      <c r="BX415" s="58"/>
      <c r="BY415" s="58"/>
      <c r="BZ415" s="58"/>
      <c r="CA415" s="58"/>
      <c r="CB415" s="58"/>
      <c r="CC415" s="58"/>
      <c r="CD415" s="58"/>
      <c r="CE415" s="58"/>
      <c r="CF415" s="58"/>
      <c r="CG415" s="58"/>
      <c r="CH415" s="58"/>
      <c r="CI415" s="24"/>
      <c r="CJ415" s="24"/>
      <c r="CK415" s="24"/>
      <c r="CL415" s="24"/>
      <c r="CM415" s="25" t="s">
        <v>7</v>
      </c>
      <c r="CN415" s="36">
        <f t="shared" ref="CN415" si="3059">$I414*CN$3+$J414*CN$4+$K414*CN$5+$L414*CN$6+$M414*CN$7+$N414*CN$8+$O414*CN$9+$P414*CN$10+$Q414*CN$11+$R414*CN$12+$S414*CN$13+$T414*CN$14+$U414*CN$15+$V414*CN$16+$W414*CN$17+$X414*CN$18+$Y414*CN$19+$Z414*CN$20+$AA414*CN$21+$AB414*CN$22+$AC414*CN$23+$AD414*CN$24+$AE414*CN$25+$AF414*CN$26+$AG414*CN$27+$AH414*CN$28+$AI414*CN$29+$AJ414*CN$30+$AK414*CN$31+$AL414*CN$32+$AM414*CN$33+$AN414*CN$34+$AO414*CN$35+$AP414*CN$36+$AQ414*CN$37+$AR414*CN$38+$AS414*CN$39+$AT414*CN$40+$AU414*CN$41+$AV414*CN$42+$AW414*CN$43+$AX414*CN$44+$AY414*CN$45+$AZ414*CN$46+$BA414*CN$47+$BB414*CN$48+$BC414*CN$49+$BD414*CN$50+$BE414*CN$51+$BF414*CN$52+$BG414*CN$53+$BH414*CN$54+$BI414*CN$55+$BJ414*CN$56+$BK414*CN$57+$BL414*CN$58+$BM414*CN$59+$BN414*CN$60+$BO414*CN$61+$BP414*CN$62+$BQ414*CN$63+$BR414*CN$64+$BS414*CN$65+$BT414*CN$66+$BU414*CN$67+$BV414*CN$68+$BW414*CN$69+$BX414*CN$70+$BY414*CN$71+$BZ414*CN$72+$CA414*CN$73+$CB414*CN$74+$CC414*CN$75+$CD414*CN$76+$CE414*CN$77+$CF414*CN$78+$CG414*CN$79+$CH414*CN$80</f>
        <v>0</v>
      </c>
      <c r="CO415" s="37">
        <f t="shared" ref="CO415" si="3060">$I414*CO$3+$J414*CO$4+$K414*CO$5+$L414*CO$6+$M414*CO$7+$N414*CO$8+$O414*CO$9+$P414*CO$10+$Q414*CO$11+$R414*CO$12+$S414*CO$13+$T414*CO$14+$U414*CO$15+$V414*CO$16+$W414*CO$17+$X414*CO$18+$Y414*CO$19+$Z414*CO$20+$AA414*CO$21+$AB414*CO$22+$AC414*CO$23+$AD414*CO$24+$AE414*CO$25+$AF414*CO$26+$AG414*CO$27+$AH414*CO$28+$AI414*CO$29+$AJ414*CO$30+$AK414*CO$31+$AL414*CO$32+$AM414*CO$33+$AN414*CO$34+$AO414*CO$35+$AP414*CO$36+$AQ414*CO$37+$AR414*CO$38+$AS414*CO$39+$AT414*CO$40+$AU414*CO$41+$AV414*CO$42+$AW414*CO$43+$AX414*CO$44+$AY414*CO$45+$AZ414*CO$46+$BA414*CO$47+$BB414*CO$48+$BC414*CO$49+$BD414*CO$50+$BE414*CO$51+$BF414*CO$52+$BG414*CO$53+$BH414*CO$54+$BI414*CO$55+$BJ414*CO$56+$BK414*CO$57+$BL414*CO$58+$BM414*CO$59+$BN414*CO$60+$BO414*CO$61+$BP414*CO$62+$BQ414*CO$63+$BR414*CO$64+$BS414*CO$65+$BT414*CO$66+$BU414*CO$67+$BV414*CO$68+$BW414*CO$69+$BX414*CO$70+$BY414*CO$71+$BZ414*CO$72+$CA414*CO$73+$CB414*CO$74+$CC414*CO$75+$CD414*CO$76+$CE414*CO$77+$CF414*CO$78+$CG414*CO$79+$CH414*CO$80</f>
        <v>0</v>
      </c>
      <c r="CP415" s="37">
        <f t="shared" ref="CP415" si="3061">$I414*CP$3+$J414*CP$4+$K414*CP$5+$L414*CP$6+$M414*CP$7+$N414*CP$8+$O414*CP$9+$P414*CP$10+$Q414*CP$11+$R414*CP$12+$S414*CP$13+$T414*CP$14+$U414*CP$15+$V414*CP$16+$W414*CP$17+$X414*CP$18+$Y414*CP$19+$Z414*CP$20+$AA414*CP$21+$AB414*CP$22+$AC414*CP$23+$AD414*CP$24+$AE414*CP$25+$AF414*CP$26+$AG414*CP$27+$AH414*CP$28+$AI414*CP$29+$AJ414*CP$30+$AK414*CP$31+$AL414*CP$32+$AM414*CP$33+$AN414*CP$34+$AO414*CP$35+$AP414*CP$36+$AQ414*CP$37+$AR414*CP$38+$AS414*CP$39+$AT414*CP$40+$AU414*CP$41+$AV414*CP$42+$AW414*CP$43+$AX414*CP$44+$AY414*CP$45+$AZ414*CP$46+$BA414*CP$47+$BB414*CP$48+$BC414*CP$49+$BD414*CP$50+$BE414*CP$51+$BF414*CP$52+$BG414*CP$53+$BH414*CP$54+$BI414*CP$55+$BJ414*CP$56+$BK414*CP$57+$BL414*CP$58+$BM414*CP$59+$BN414*CP$60+$BO414*CP$61+$BP414*CP$62+$BQ414*CP$63+$BR414*CP$64+$BS414*CP$65+$BT414*CP$66+$BU414*CP$67+$BV414*CP$68+$BW414*CP$69+$BX414*CP$70+$BY414*CP$71+$BZ414*CP$72+$CA414*CP$73+$CB414*CP$74+$CC414*CP$75+$CD414*CP$76+$CE414*CP$77+$CF414*CP$78+$CG414*CP$79+$CH414*CP$80</f>
        <v>0</v>
      </c>
      <c r="CQ415" s="37">
        <f t="shared" ref="CQ415" si="3062">$I414*CQ$3+$J414*CQ$4+$K414*CQ$5+$L414*CQ$6+$M414*CQ$7+$N414*CQ$8+$O414*CQ$9+$P414*CQ$10+$Q414*CQ$11+$R414*CQ$12+$S414*CQ$13+$T414*CQ$14+$U414*CQ$15+$V414*CQ$16+$W414*CQ$17+$X414*CQ$18+$Y414*CQ$19+$Z414*CQ$20+$AA414*CQ$21+$AB414*CQ$22+$AC414*CQ$23+$AD414*CQ$24+$AE414*CQ$25+$AF414*CQ$26+$AG414*CQ$27+$AH414*CQ$28+$AI414*CQ$29+$AJ414*CQ$30+$AK414*CQ$31+$AL414*CQ$32+$AM414*CQ$33+$AN414*CQ$34+$AO414*CQ$35+$AP414*CQ$36+$AQ414*CQ$37+$AR414*CQ$38+$AS414*CQ$39+$AT414*CQ$40+$AU414*CQ$41+$AV414*CQ$42+$AW414*CQ$43+$AX414*CQ$44+$AY414*CQ$45+$AZ414*CQ$46+$BA414*CQ$47+$BB414*CQ$48+$BC414*CQ$49+$BD414*CQ$50+$BE414*CQ$51+$BF414*CQ$52+$BG414*CQ$53+$BH414*CQ$54+$BI414*CQ$55+$BJ414*CQ$56+$BK414*CQ$57+$BL414*CQ$58+$BM414*CQ$59+$BN414*CQ$60+$BO414*CQ$61+$BP414*CQ$62+$BQ414*CQ$63+$BR414*CQ$64+$BS414*CQ$65+$BT414*CQ$66+$BU414*CQ$67+$BV414*CQ$68+$BW414*CQ$69+$BX414*CQ$70+$BY414*CQ$71+$BZ414*CQ$72+$CA414*CQ$73+$CB414*CQ$74+$CC414*CQ$75+$CD414*CQ$76+$CE414*CQ$77+$CF414*CQ$78+$CG414*CQ$79+$CH414*CQ$80</f>
        <v>0</v>
      </c>
      <c r="CR415" s="37">
        <f t="shared" ref="CR415" si="3063">$I414*CR$3+$J414*CR$4+$K414*CR$5+$L414*CR$6+$M414*CR$7+$N414*CR$8+$O414*CR$9+$P414*CR$10+$Q414*CR$11+$R414*CR$12+$S414*CR$13+$T414*CR$14+$U414*CR$15+$V414*CR$16+$W414*CR$17+$X414*CR$18+$Y414*CR$19+$Z414*CR$20+$AA414*CR$21+$AB414*CR$22+$AC414*CR$23+$AD414*CR$24+$AE414*CR$25+$AF414*CR$26+$AG414*CR$27+$AH414*CR$28+$AI414*CR$29+$AJ414*CR$30+$AK414*CR$31+$AL414*CR$32+$AM414*CR$33+$AN414*CR$34+$AO414*CR$35+$AP414*CR$36+$AQ414*CR$37+$AR414*CR$38+$AS414*CR$39+$AT414*CR$40+$AU414*CR$41+$AV414*CR$42+$AW414*CR$43+$AX414*CR$44+$AY414*CR$45+$AZ414*CR$46+$BA414*CR$47+$BB414*CR$48+$BC414*CR$49+$BD414*CR$50+$BE414*CR$51+$BF414*CR$52+$BG414*CR$53+$BH414*CR$54+$BI414*CR$55+$BJ414*CR$56+$BK414*CR$57+$BL414*CR$58+$BM414*CR$59+$BN414*CR$60+$BO414*CR$61+$BP414*CR$62+$BQ414*CR$63+$BR414*CR$64+$BS414*CR$65+$BT414*CR$66+$BU414*CR$67+$BV414*CR$68+$BW414*CR$69+$BX414*CR$70+$BY414*CR$71+$BZ414*CR$72+$CA414*CR$73+$CB414*CR$74+$CC414*CR$75+$CD414*CR$76+$CE414*CR$77+$CF414*CR$78+$CG414*CR$79+$CH414*CR$80</f>
        <v>0</v>
      </c>
      <c r="CS415" s="37">
        <f t="shared" ref="CS415" si="3064">$I414*CS$3+$J414*CS$4+$K414*CS$5+$L414*CS$6+$M414*CS$7+$N414*CS$8+$O414*CS$9+$P414*CS$10+$Q414*CS$11+$R414*CS$12+$S414*CS$13+$T414*CS$14+$U414*CS$15+$V414*CS$16+$W414*CS$17+$X414*CS$18+$Y414*CS$19+$Z414*CS$20+$AA414*CS$21+$AB414*CS$22+$AC414*CS$23+$AD414*CS$24+$AE414*CS$25+$AF414*CS$26+$AG414*CS$27+$AH414*CS$28+$AI414*CS$29+$AJ414*CS$30+$AK414*CS$31+$AL414*CS$32+$AM414*CS$33+$AN414*CS$34+$AO414*CS$35+$AP414*CS$36+$AQ414*CS$37+$AR414*CS$38+$AS414*CS$39+$AT414*CS$40+$AU414*CS$41+$AV414*CS$42+$AW414*CS$43+$AX414*CS$44+$AY414*CS$45+$AZ414*CS$46+$BA414*CS$47+$BB414*CS$48+$BC414*CS$49+$BD414*CS$50+$BE414*CS$51+$BF414*CS$52+$BG414*CS$53+$BH414*CS$54+$BI414*CS$55+$BJ414*CS$56+$BK414*CS$57+$BL414*CS$58+$BM414*CS$59+$BN414*CS$60+$BO414*CS$61+$BP414*CS$62+$BQ414*CS$63+$BR414*CS$64+$BS414*CS$65+$BT414*CS$66+$BU414*CS$67+$BV414*CS$68+$BW414*CS$69+$BX414*CS$70+$BY414*CS$71+$BZ414*CS$72+$CA414*CS$73+$CB414*CS$74+$CC414*CS$75+$CD414*CS$76+$CE414*CS$77+$CF414*CS$78+$CG414*CS$79+$CH414*CS$80</f>
        <v>0</v>
      </c>
      <c r="CT415" s="37">
        <f t="shared" ref="CT415" si="3065">$I414*CT$3+$J414*CT$4+$K414*CT$5+$L414*CT$6+$M414*CT$7+$N414*CT$8+$O414*CT$9+$P414*CT$10+$Q414*CT$11+$R414*CT$12+$S414*CT$13+$T414*CT$14+$U414*CT$15+$V414*CT$16+$W414*CT$17+$X414*CT$18+$Y414*CT$19+$Z414*CT$20+$AA414*CT$21+$AB414*CT$22+$AC414*CT$23+$AD414*CT$24+$AE414*CT$25+$AF414*CT$26+$AG414*CT$27+$AH414*CT$28+$AI414*CT$29+$AJ414*CT$30+$AK414*CT$31+$AL414*CT$32+$AM414*CT$33+$AN414*CT$34+$AO414*CT$35+$AP414*CT$36+$AQ414*CT$37+$AR414*CT$38+$AS414*CT$39+$AT414*CT$40+$AU414*CT$41+$AV414*CT$42+$AW414*CT$43+$AX414*CT$44+$AY414*CT$45+$AZ414*CT$46+$BA414*CT$47+$BB414*CT$48+$BC414*CT$49+$BD414*CT$50+$BE414*CT$51+$BF414*CT$52+$BG414*CT$53+$BH414*CT$54+$BI414*CT$55+$BJ414*CT$56+$BK414*CT$57+$BL414*CT$58+$BM414*CT$59+$BN414*CT$60+$BO414*CT$61+$BP414*CT$62+$BQ414*CT$63+$BR414*CT$64+$BS414*CT$65+$BT414*CT$66+$BU414*CT$67+$BV414*CT$68+$BW414*CT$69+$BX414*CT$70+$BY414*CT$71+$BZ414*CT$72+$CA414*CT$73+$CB414*CT$74+$CC414*CT$75+$CD414*CT$76+$CE414*CT$77+$CF414*CT$78+$CG414*CT$79+$CH414*CT$80</f>
        <v>0</v>
      </c>
      <c r="CU415" s="37">
        <f t="shared" ref="CU415" si="3066">$I414*CU$3+$J414*CU$4+$K414*CU$5+$L414*CU$6+$M414*CU$7+$N414*CU$8+$O414*CU$9+$P414*CU$10+$Q414*CU$11+$R414*CU$12+$S414*CU$13+$T414*CU$14+$U414*CU$15+$V414*CU$16+$W414*CU$17+$X414*CU$18+$Y414*CU$19+$Z414*CU$20+$AA414*CU$21+$AB414*CU$22+$AC414*CU$23+$AD414*CU$24+$AE414*CU$25+$AF414*CU$26+$AG414*CU$27+$AH414*CU$28+$AI414*CU$29+$AJ414*CU$30+$AK414*CU$31+$AL414*CU$32+$AM414*CU$33+$AN414*CU$34+$AO414*CU$35+$AP414*CU$36+$AQ414*CU$37+$AR414*CU$38+$AS414*CU$39+$AT414*CU$40+$AU414*CU$41+$AV414*CU$42+$AW414*CU$43+$AX414*CU$44+$AY414*CU$45+$AZ414*CU$46+$BA414*CU$47+$BB414*CU$48+$BC414*CU$49+$BD414*CU$50+$BE414*CU$51+$BF414*CU$52+$BG414*CU$53+$BH414*CU$54+$BI414*CU$55+$BJ414*CU$56+$BK414*CU$57+$BL414*CU$58+$BM414*CU$59+$BN414*CU$60+$BO414*CU$61+$BP414*CU$62+$BQ414*CU$63+$BR414*CU$64+$BS414*CU$65+$BT414*CU$66+$BU414*CU$67+$BV414*CU$68+$BW414*CU$69+$BX414*CU$70+$BY414*CU$71+$BZ414*CU$72+$CA414*CU$73+$CB414*CU$74+$CC414*CU$75+$CD414*CU$76+$CE414*CU$77+$CF414*CU$78+$CG414*CU$79+$CH414*CU$80</f>
        <v>0</v>
      </c>
      <c r="CV415" s="37">
        <f t="shared" ref="CV415" si="3067">$I414*CV$3+$J414*CV$4+$K414*CV$5+$L414*CV$6+$M414*CV$7+$N414*CV$8+$O414*CV$9+$P414*CV$10+$Q414*CV$11+$R414*CV$12+$S414*CV$13+$T414*CV$14+$U414*CV$15+$V414*CV$16+$W414*CV$17+$X414*CV$18+$Y414*CV$19+$Z414*CV$20+$AA414*CV$21+$AB414*CV$22+$AC414*CV$23+$AD414*CV$24+$AE414*CV$25+$AF414*CV$26+$AG414*CV$27+$AH414*CV$28+$AI414*CV$29+$AJ414*CV$30+$AK414*CV$31+$AL414*CV$32+$AM414*CV$33+$AN414*CV$34+$AO414*CV$35+$AP414*CV$36+$AQ414*CV$37+$AR414*CV$38+$AS414*CV$39+$AT414*CV$40+$AU414*CV$41+$AV414*CV$42+$AW414*CV$43+$AX414*CV$44+$AY414*CV$45+$AZ414*CV$46+$BA414*CV$47+$BB414*CV$48+$BC414*CV$49+$BD414*CV$50+$BE414*CV$51+$BF414*CV$52+$BG414*CV$53+$BH414*CV$54+$BI414*CV$55+$BJ414*CV$56+$BK414*CV$57+$BL414*CV$58+$BM414*CV$59+$BN414*CV$60+$BO414*CV$61+$BP414*CV$62+$BQ414*CV$63+$BR414*CV$64+$BS414*CV$65+$BT414*CV$66+$BU414*CV$67+$BV414*CV$68+$BW414*CV$69+$BX414*CV$70+$BY414*CV$71+$BZ414*CV$72+$CA414*CV$73+$CB414*CV$74+$CC414*CV$75+$CD414*CV$76+$CE414*CV$77+$CF414*CV$78+$CG414*CV$79+$CH414*CV$80</f>
        <v>0</v>
      </c>
      <c r="CW415" s="37">
        <f t="shared" ref="CW415" si="3068">$I414*CW$3+$J414*CW$4+$K414*CW$5+$L414*CW$6+$M414*CW$7+$N414*CW$8+$O414*CW$9+$P414*CW$10+$Q414*CW$11+$R414*CW$12+$S414*CW$13+$T414*CW$14+$U414*CW$15+$V414*CW$16+$W414*CW$17+$X414*CW$18+$Y414*CW$19+$Z414*CW$20+$AA414*CW$21+$AB414*CW$22+$AC414*CW$23+$AD414*CW$24+$AE414*CW$25+$AF414*CW$26+$AG414*CW$27+$AH414*CW$28+$AI414*CW$29+$AJ414*CW$30+$AK414*CW$31+$AL414*CW$32+$AM414*CW$33+$AN414*CW$34+$AO414*CW$35+$AP414*CW$36+$AQ414*CW$37+$AR414*CW$38+$AS414*CW$39+$AT414*CW$40+$AU414*CW$41+$AV414*CW$42+$AW414*CW$43+$AX414*CW$44+$AY414*CW$45+$AZ414*CW$46+$BA414*CW$47+$BB414*CW$48+$BC414*CW$49+$BD414*CW$50+$BE414*CW$51+$BF414*CW$52+$BG414*CW$53+$BH414*CW$54+$BI414*CW$55+$BJ414*CW$56+$BK414*CW$57+$BL414*CW$58+$BM414*CW$59+$BN414*CW$60+$BO414*CW$61+$BP414*CW$62+$BQ414*CW$63+$BR414*CW$64+$BS414*CW$65+$BT414*CW$66+$BU414*CW$67+$BV414*CW$68+$BW414*CW$69+$BX414*CW$70+$BY414*CW$71+$BZ414*CW$72+$CA414*CW$73+$CB414*CW$74+$CC414*CW$75+$CD414*CW$76+$CE414*CW$77+$CF414*CW$78+$CG414*CW$79+$CH414*CW$80</f>
        <v>0</v>
      </c>
      <c r="CX415" s="37">
        <f t="shared" ref="CX415" si="3069">$I414*CX$3+$J414*CX$4+$K414*CX$5+$L414*CX$6+$M414*CX$7+$N414*CX$8+$O414*CX$9+$P414*CX$10+$Q414*CX$11+$R414*CX$12+$S414*CX$13+$T414*CX$14+$U414*CX$15+$V414*CX$16+$W414*CX$17+$X414*CX$18+$Y414*CX$19+$Z414*CX$20+$AA414*CX$21+$AB414*CX$22+$AC414*CX$23+$AD414*CX$24+$AE414*CX$25+$AF414*CX$26+$AG414*CX$27+$AH414*CX$28+$AI414*CX$29+$AJ414*CX$30+$AK414*CX$31+$AL414*CX$32+$AM414*CX$33+$AN414*CX$34+$AO414*CX$35+$AP414*CX$36+$AQ414*CX$37+$AR414*CX$38+$AS414*CX$39+$AT414*CX$40+$AU414*CX$41+$AV414*CX$42+$AW414*CX$43+$AX414*CX$44+$AY414*CX$45+$AZ414*CX$46+$BA414*CX$47+$BB414*CX$48+$BC414*CX$49+$BD414*CX$50+$BE414*CX$51+$BF414*CX$52+$BG414*CX$53+$BH414*CX$54+$BI414*CX$55+$BJ414*CX$56+$BK414*CX$57+$BL414*CX$58+$BM414*CX$59+$BN414*CX$60+$BO414*CX$61+$BP414*CX$62+$BQ414*CX$63+$BR414*CX$64+$BS414*CX$65+$BT414*CX$66+$BU414*CX$67+$BV414*CX$68+$BW414*CX$69+$BX414*CX$70+$BY414*CX$71+$BZ414*CX$72+$CA414*CX$73+$CB414*CX$74+$CC414*CX$75+$CD414*CX$76+$CE414*CX$77+$CF414*CX$78+$CG414*CX$79+$CH414*CX$80</f>
        <v>0</v>
      </c>
      <c r="CY415" s="37">
        <f t="shared" ref="CY415" si="3070">$I414*CY$3+$J414*CY$4+$K414*CY$5+$L414*CY$6+$M414*CY$7+$N414*CY$8+$O414*CY$9+$P414*CY$10+$Q414*CY$11+$R414*CY$12+$S414*CY$13+$T414*CY$14+$U414*CY$15+$V414*CY$16+$W414*CY$17+$X414*CY$18+$Y414*CY$19+$Z414*CY$20+$AA414*CY$21+$AB414*CY$22+$AC414*CY$23+$AD414*CY$24+$AE414*CY$25+$AF414*CY$26+$AG414*CY$27+$AH414*CY$28+$AI414*CY$29+$AJ414*CY$30+$AK414*CY$31+$AL414*CY$32+$AM414*CY$33+$AN414*CY$34+$AO414*CY$35+$AP414*CY$36+$AQ414*CY$37+$AR414*CY$38+$AS414*CY$39+$AT414*CY$40+$AU414*CY$41+$AV414*CY$42+$AW414*CY$43+$AX414*CY$44+$AY414*CY$45+$AZ414*CY$46+$BA414*CY$47+$BB414*CY$48+$BC414*CY$49+$BD414*CY$50+$BE414*CY$51+$BF414*CY$52+$BG414*CY$53+$BH414*CY$54+$BI414*CY$55+$BJ414*CY$56+$BK414*CY$57+$BL414*CY$58+$BM414*CY$59+$BN414*CY$60+$BO414*CY$61+$BP414*CY$62+$BQ414*CY$63+$BR414*CY$64+$BS414*CY$65+$BT414*CY$66+$BU414*CY$67+$BV414*CY$68+$BW414*CY$69+$BX414*CY$70+$BY414*CY$71+$BZ414*CY$72+$CA414*CY$73+$CB414*CY$74+$CC414*CY$75+$CD414*CY$76+$CE414*CY$77+$CF414*CY$78+$CG414*CY$79+$CH414*CY$80</f>
        <v>0</v>
      </c>
      <c r="CZ415" s="37">
        <f t="shared" ref="CZ415" si="3071">$I414*CZ$3+$J414*CZ$4+$K414*CZ$5+$L414*CZ$6+$M414*CZ$7+$N414*CZ$8+$O414*CZ$9+$P414*CZ$10+$Q414*CZ$11+$R414*CZ$12+$S414*CZ$13+$T414*CZ$14+$U414*CZ$15+$V414*CZ$16+$W414*CZ$17+$X414*CZ$18+$Y414*CZ$19+$Z414*CZ$20+$AA414*CZ$21+$AB414*CZ$22+$AC414*CZ$23+$AD414*CZ$24+$AE414*CZ$25+$AF414*CZ$26+$AG414*CZ$27+$AH414*CZ$28+$AI414*CZ$29+$AJ414*CZ$30+$AK414*CZ$31+$AL414*CZ$32+$AM414*CZ$33+$AN414*CZ$34+$AO414*CZ$35+$AP414*CZ$36+$AQ414*CZ$37+$AR414*CZ$38+$AS414*CZ$39+$AT414*CZ$40+$AU414*CZ$41+$AV414*CZ$42+$AW414*CZ$43+$AX414*CZ$44+$AY414*CZ$45+$AZ414*CZ$46+$BA414*CZ$47+$BB414*CZ$48+$BC414*CZ$49+$BD414*CZ$50+$BE414*CZ$51+$BF414*CZ$52+$BG414*CZ$53+$BH414*CZ$54+$BI414*CZ$55+$BJ414*CZ$56+$BK414*CZ$57+$BL414*CZ$58+$BM414*CZ$59+$BN414*CZ$60+$BO414*CZ$61+$BP414*CZ$62+$BQ414*CZ$63+$BR414*CZ$64+$BS414*CZ$65+$BT414*CZ$66+$BU414*CZ$67+$BV414*CZ$68+$BW414*CZ$69+$BX414*CZ$70+$BY414*CZ$71+$BZ414*CZ$72+$CA414*CZ$73+$CB414*CZ$74+$CC414*CZ$75+$CD414*CZ$76+$CE414*CZ$77+$CF414*CZ$78+$CG414*CZ$79+$CH414*CZ$80</f>
        <v>0</v>
      </c>
      <c r="DA415" s="37">
        <f t="shared" ref="DA415" si="3072">$I414*DA$3+$J414*DA$4+$K414*DA$5+$L414*DA$6+$M414*DA$7+$N414*DA$8+$O414*DA$9+$P414*DA$10+$Q414*DA$11+$R414*DA$12+$S414*DA$13+$T414*DA$14+$U414*DA$15+$V414*DA$16+$W414*DA$17+$X414*DA$18+$Y414*DA$19+$Z414*DA$20+$AA414*DA$21+$AB414*DA$22+$AC414*DA$23+$AD414*DA$24+$AE414*DA$25+$AF414*DA$26+$AG414*DA$27+$AH414*DA$28+$AI414*DA$29+$AJ414*DA$30+$AK414*DA$31+$AL414*DA$32+$AM414*DA$33+$AN414*DA$34+$AO414*DA$35+$AP414*DA$36+$AQ414*DA$37+$AR414*DA$38+$AS414*DA$39+$AT414*DA$40+$AU414*DA$41+$AV414*DA$42+$AW414*DA$43+$AX414*DA$44+$AY414*DA$45+$AZ414*DA$46+$BA414*DA$47+$BB414*DA$48+$BC414*DA$49+$BD414*DA$50+$BE414*DA$51+$BF414*DA$52+$BG414*DA$53+$BH414*DA$54+$BI414*DA$55+$BJ414*DA$56+$BK414*DA$57+$BL414*DA$58+$BM414*DA$59+$BN414*DA$60+$BO414*DA$61+$BP414*DA$62+$BQ414*DA$63+$BR414*DA$64+$BS414*DA$65+$BT414*DA$66+$BU414*DA$67+$BV414*DA$68+$BW414*DA$69+$BX414*DA$70+$BY414*DA$71+$BZ414*DA$72+$CA414*DA$73+$CB414*DA$74+$CC414*DA$75+$CD414*DA$76+$CE414*DA$77+$CF414*DA$78+$CG414*DA$79+$CH414*DA$80</f>
        <v>0</v>
      </c>
      <c r="DB415" s="37">
        <f t="shared" ref="DB415" si="3073">$I414*DB$3+$J414*DB$4+$K414*DB$5+$L414*DB$6+$M414*DB$7+$N414*DB$8+$O414*DB$9+$P414*DB$10+$Q414*DB$11+$R414*DB$12+$S414*DB$13+$T414*DB$14+$U414*DB$15+$V414*DB$16+$W414*DB$17+$X414*DB$18+$Y414*DB$19+$Z414*DB$20+$AA414*DB$21+$AB414*DB$22+$AC414*DB$23+$AD414*DB$24+$AE414*DB$25+$AF414*DB$26+$AG414*DB$27+$AH414*DB$28+$AI414*DB$29+$AJ414*DB$30+$AK414*DB$31+$AL414*DB$32+$AM414*DB$33+$AN414*DB$34+$AO414*DB$35+$AP414*DB$36+$AQ414*DB$37+$AR414*DB$38+$AS414*DB$39+$AT414*DB$40+$AU414*DB$41+$AV414*DB$42+$AW414*DB$43+$AX414*DB$44+$AY414*DB$45+$AZ414*DB$46+$BA414*DB$47+$BB414*DB$48+$BC414*DB$49+$BD414*DB$50+$BE414*DB$51+$BF414*DB$52+$BG414*DB$53+$BH414*DB$54+$BI414*DB$55+$BJ414*DB$56+$BK414*DB$57+$BL414*DB$58+$BM414*DB$59+$BN414*DB$60+$BO414*DB$61+$BP414*DB$62+$BQ414*DB$63+$BR414*DB$64+$BS414*DB$65+$BT414*DB$66+$BU414*DB$67+$BV414*DB$68+$BW414*DB$69+$BX414*DB$70+$BY414*DB$71+$BZ414*DB$72+$CA414*DB$73+$CB414*DB$74+$CC414*DB$75+$CD414*DB$76+$CE414*DB$77+$CF414*DB$78+$CG414*DB$79+$CH414*DB$80</f>
        <v>0</v>
      </c>
      <c r="DC415" s="37">
        <f t="shared" ref="DC415" si="3074">$I414*DC$3+$J414*DC$4+$K414*DC$5+$L414*DC$6+$M414*DC$7+$N414*DC$8+$O414*DC$9+$P414*DC$10+$Q414*DC$11+$R414*DC$12+$S414*DC$13+$T414*DC$14+$U414*DC$15+$V414*DC$16+$W414*DC$17+$X414*DC$18+$Y414*DC$19+$Z414*DC$20+$AA414*DC$21+$AB414*DC$22+$AC414*DC$23+$AD414*DC$24+$AE414*DC$25+$AF414*DC$26+$AG414*DC$27+$AH414*DC$28+$AI414*DC$29+$AJ414*DC$30+$AK414*DC$31+$AL414*DC$32+$AM414*DC$33+$AN414*DC$34+$AO414*DC$35+$AP414*DC$36+$AQ414*DC$37+$AR414*DC$38+$AS414*DC$39+$AT414*DC$40+$AU414*DC$41+$AV414*DC$42+$AW414*DC$43+$AX414*DC$44+$AY414*DC$45+$AZ414*DC$46+$BA414*DC$47+$BB414*DC$48+$BC414*DC$49+$BD414*DC$50+$BE414*DC$51+$BF414*DC$52+$BG414*DC$53+$BH414*DC$54+$BI414*DC$55+$BJ414*DC$56+$BK414*DC$57+$BL414*DC$58+$BM414*DC$59+$BN414*DC$60+$BO414*DC$61+$BP414*DC$62+$BQ414*DC$63+$BR414*DC$64+$BS414*DC$65+$BT414*DC$66+$BU414*DC$67+$BV414*DC$68+$BW414*DC$69+$BX414*DC$70+$BY414*DC$71+$BZ414*DC$72+$CA414*DC$73+$CB414*DC$74+$CC414*DC$75+$CD414*DC$76+$CE414*DC$77+$CF414*DC$78+$CG414*DC$79+$CH414*DC$80</f>
        <v>0</v>
      </c>
      <c r="DD415" s="37">
        <f t="shared" ref="DD415" si="3075">$I414*DD$3+$J414*DD$4+$K414*DD$5+$L414*DD$6+$M414*DD$7+$N414*DD$8+$O414*DD$9+$P414*DD$10+$Q414*DD$11+$R414*DD$12+$S414*DD$13+$T414*DD$14+$U414*DD$15+$V414*DD$16+$W414*DD$17+$X414*DD$18+$Y414*DD$19+$Z414*DD$20+$AA414*DD$21+$AB414*DD$22+$AC414*DD$23+$AD414*DD$24+$AE414*DD$25+$AF414*DD$26+$AG414*DD$27+$AH414*DD$28+$AI414*DD$29+$AJ414*DD$30+$AK414*DD$31+$AL414*DD$32+$AM414*DD$33+$AN414*DD$34+$AO414*DD$35+$AP414*DD$36+$AQ414*DD$37+$AR414*DD$38+$AS414*DD$39+$AT414*DD$40+$AU414*DD$41+$AV414*DD$42+$AW414*DD$43+$AX414*DD$44+$AY414*DD$45+$AZ414*DD$46+$BA414*DD$47+$BB414*DD$48+$BC414*DD$49+$BD414*DD$50+$BE414*DD$51+$BF414*DD$52+$BG414*DD$53+$BH414*DD$54+$BI414*DD$55+$BJ414*DD$56+$BK414*DD$57+$BL414*DD$58+$BM414*DD$59+$BN414*DD$60+$BO414*DD$61+$BP414*DD$62+$BQ414*DD$63+$BR414*DD$64+$BS414*DD$65+$BT414*DD$66+$BU414*DD$67+$BV414*DD$68+$BW414*DD$69+$BX414*DD$70+$BY414*DD$71+$BZ414*DD$72+$CA414*DD$73+$CB414*DD$74+$CC414*DD$75+$CD414*DD$76+$CE414*DD$77+$CF414*DD$78+$CG414*DD$79+$CH414*DD$80</f>
        <v>0</v>
      </c>
      <c r="DE415" s="37">
        <f t="shared" ref="DE415" si="3076">$I414*DE$3+$J414*DE$4+$K414*DE$5+$L414*DE$6+$M414*DE$7+$N414*DE$8+$O414*DE$9+$P414*DE$10+$Q414*DE$11+$R414*DE$12+$S414*DE$13+$T414*DE$14+$U414*DE$15+$V414*DE$16+$W414*DE$17+$X414*DE$18+$Y414*DE$19+$Z414*DE$20+$AA414*DE$21+$AB414*DE$22+$AC414*DE$23+$AD414*DE$24+$AE414*DE$25+$AF414*DE$26+$AG414*DE$27+$AH414*DE$28+$AI414*DE$29+$AJ414*DE$30+$AK414*DE$31+$AL414*DE$32+$AM414*DE$33+$AN414*DE$34+$AO414*DE$35+$AP414*DE$36+$AQ414*DE$37+$AR414*DE$38+$AS414*DE$39+$AT414*DE$40+$AU414*DE$41+$AV414*DE$42+$AW414*DE$43+$AX414*DE$44+$AY414*DE$45+$AZ414*DE$46+$BA414*DE$47+$BB414*DE$48+$BC414*DE$49+$BD414*DE$50+$BE414*DE$51+$BF414*DE$52+$BG414*DE$53+$BH414*DE$54+$BI414*DE$55+$BJ414*DE$56+$BK414*DE$57+$BL414*DE$58+$BM414*DE$59+$BN414*DE$60+$BO414*DE$61+$BP414*DE$62+$BQ414*DE$63+$BR414*DE$64+$BS414*DE$65+$BT414*DE$66+$BU414*DE$67+$BV414*DE$68+$BW414*DE$69+$BX414*DE$70+$BY414*DE$71+$BZ414*DE$72+$CA414*DE$73+$CB414*DE$74+$CC414*DE$75+$CD414*DE$76+$CE414*DE$77+$CF414*DE$78+$CG414*DE$79+$CH414*DE$80</f>
        <v>0</v>
      </c>
      <c r="DF415" s="37">
        <f t="shared" ref="DF415" si="3077">$I414*DF$3+$J414*DF$4+$K414*DF$5+$L414*DF$6+$M414*DF$7+$N414*DF$8+$O414*DF$9+$P414*DF$10+$Q414*DF$11+$R414*DF$12+$S414*DF$13+$T414*DF$14+$U414*DF$15+$V414*DF$16+$W414*DF$17+$X414*DF$18+$Y414*DF$19+$Z414*DF$20+$AA414*DF$21+$AB414*DF$22+$AC414*DF$23+$AD414*DF$24+$AE414*DF$25+$AF414*DF$26+$AG414*DF$27+$AH414*DF$28+$AI414*DF$29+$AJ414*DF$30+$AK414*DF$31+$AL414*DF$32+$AM414*DF$33+$AN414*DF$34+$AO414*DF$35+$AP414*DF$36+$AQ414*DF$37+$AR414*DF$38+$AS414*DF$39+$AT414*DF$40+$AU414*DF$41+$AV414*DF$42+$AW414*DF$43+$AX414*DF$44+$AY414*DF$45+$AZ414*DF$46+$BA414*DF$47+$BB414*DF$48+$BC414*DF$49+$BD414*DF$50+$BE414*DF$51+$BF414*DF$52+$BG414*DF$53+$BH414*DF$54+$BI414*DF$55+$BJ414*DF$56+$BK414*DF$57+$BL414*DF$58+$BM414*DF$59+$BN414*DF$60+$BO414*DF$61+$BP414*DF$62+$BQ414*DF$63+$BR414*DF$64+$BS414*DF$65+$BT414*DF$66+$BU414*DF$67+$BV414*DF$68+$BW414*DF$69+$BX414*DF$70+$BY414*DF$71+$BZ414*DF$72+$CA414*DF$73+$CB414*DF$74+$CC414*DF$75+$CD414*DF$76+$CE414*DF$77+$CF414*DF$78+$CG414*DF$79+$CH414*DF$80</f>
        <v>0</v>
      </c>
      <c r="DG415" s="38">
        <f t="shared" ref="DG415" si="3078">$I414*DG$3+$J414*DG$4+$K414*DG$5+$L414*DG$6+$M414*DG$7+$N414*DG$8+$O414*DG$9+$P414*DG$10+$Q414*DG$11+$R414*DG$12+$S414*DG$13+$T414*DG$14+$U414*DG$15+$V414*DG$16+$W414*DG$17+$X414*DG$18+$Y414*DG$19+$Z414*DG$20+$AA414*DG$21+$AB414*DG$22+$AC414*DG$23+$AD414*DG$24+$AE414*DG$25+$AF414*DG$26+$AG414*DG$27+$AH414*DG$28+$AI414*DG$29+$AJ414*DG$30+$AK414*DG$31+$AL414*DG$32+$AM414*DG$33+$AN414*DG$34+$AO414*DG$35+$AP414*DG$36+$AQ414*DG$37+$AR414*DG$38+$AS414*DG$39+$AT414*DG$40+$AU414*DG$41+$AV414*DG$42+$AW414*DG$43+$AX414*DG$44+$AY414*DG$45+$AZ414*DG$46+$BA414*DG$47+$BB414*DG$48+$BC414*DG$49+$BD414*DG$50+$BE414*DG$51+$BF414*DG$52+$BG414*DG$53+$BH414*DG$54+$BI414*DG$55+$BJ414*DG$56+$BK414*DG$57+$BL414*DG$58+$BM414*DG$59+$BN414*DG$60+$BO414*DG$61+$BP414*DG$62+$BQ414*DG$63+$BR414*DG$64+$BS414*DG$65+$BT414*DG$66+$BU414*DG$67+$BV414*DG$68+$BW414*DG$69+$BX414*DG$70+$BY414*DG$71+$BZ414*DG$72+$CA414*DG$73+$CB414*DG$74+$CC414*DG$75+$CD414*DG$76+$CE414*DG$77+$CF414*DG$78+$CG414*DG$79+$CH414*DG$80</f>
        <v>0</v>
      </c>
    </row>
    <row r="416" spans="1:117" ht="12.75" hidden="1" outlineLevel="1" x14ac:dyDescent="0.2">
      <c r="A416" s="26"/>
      <c r="B416" s="27"/>
      <c r="C416" s="27"/>
      <c r="D416" s="28"/>
      <c r="E416" s="28"/>
      <c r="F416" s="28"/>
      <c r="G416" s="28"/>
      <c r="H416" s="28"/>
      <c r="I416" s="59"/>
      <c r="J416" s="59"/>
      <c r="K416" s="59"/>
      <c r="L416" s="59"/>
      <c r="M416" s="59"/>
      <c r="N416" s="59"/>
      <c r="O416" s="59"/>
      <c r="P416" s="59"/>
      <c r="Q416" s="59"/>
      <c r="R416" s="59"/>
      <c r="S416" s="59"/>
      <c r="T416" s="59"/>
      <c r="U416" s="59"/>
      <c r="V416" s="59"/>
      <c r="W416" s="59"/>
      <c r="X416" s="59"/>
      <c r="Y416" s="59"/>
      <c r="Z416" s="59"/>
      <c r="AA416" s="59"/>
      <c r="AB416" s="59"/>
      <c r="AC416" s="59"/>
      <c r="AD416" s="59"/>
      <c r="AE416" s="59"/>
      <c r="AF416" s="59"/>
      <c r="AG416" s="59"/>
      <c r="AH416" s="59"/>
      <c r="AI416" s="59"/>
      <c r="AJ416" s="59"/>
      <c r="AK416" s="59"/>
      <c r="AL416" s="59"/>
      <c r="AM416" s="59"/>
      <c r="AN416" s="59"/>
      <c r="AO416" s="59"/>
      <c r="AP416" s="59"/>
      <c r="AQ416" s="59"/>
      <c r="AR416" s="59"/>
      <c r="AS416" s="59"/>
      <c r="AT416" s="59"/>
      <c r="AU416" s="59"/>
      <c r="AV416" s="59"/>
      <c r="AW416" s="59"/>
      <c r="AX416" s="59"/>
      <c r="AY416" s="59"/>
      <c r="AZ416" s="59"/>
      <c r="BA416" s="59"/>
      <c r="BB416" s="59"/>
      <c r="BC416" s="59"/>
      <c r="BD416" s="59"/>
      <c r="BE416" s="59"/>
      <c r="BF416" s="59"/>
      <c r="BG416" s="59"/>
      <c r="BH416" s="59"/>
      <c r="BI416" s="59"/>
      <c r="BJ416" s="59"/>
      <c r="BK416" s="59"/>
      <c r="BL416" s="59"/>
      <c r="BM416" s="59"/>
      <c r="BN416" s="59"/>
      <c r="BO416" s="59"/>
      <c r="BP416" s="59"/>
      <c r="BQ416" s="59"/>
      <c r="BR416" s="59"/>
      <c r="BS416" s="59"/>
      <c r="BT416" s="59"/>
      <c r="BU416" s="59"/>
      <c r="BV416" s="59"/>
      <c r="BW416" s="59"/>
      <c r="BX416" s="59"/>
      <c r="BY416" s="59"/>
      <c r="BZ416" s="59"/>
      <c r="CA416" s="59"/>
      <c r="CB416" s="59"/>
      <c r="CC416" s="59"/>
      <c r="CD416" s="59"/>
      <c r="CE416" s="59"/>
      <c r="CF416" s="59"/>
      <c r="CG416" s="59"/>
      <c r="CH416" s="59"/>
      <c r="CI416" s="28"/>
      <c r="CJ416" s="28"/>
      <c r="CK416" s="28"/>
      <c r="CL416" s="28"/>
      <c r="CM416" s="29" t="s">
        <v>8</v>
      </c>
      <c r="CN416" s="39"/>
      <c r="CO416" s="40"/>
      <c r="CP416" s="40"/>
      <c r="CQ416" s="40"/>
      <c r="CR416" s="40"/>
      <c r="CS416" s="40"/>
      <c r="CT416" s="40"/>
      <c r="CU416" s="40"/>
      <c r="CV416" s="40"/>
      <c r="CW416" s="40"/>
      <c r="CX416" s="40"/>
      <c r="CY416" s="40"/>
      <c r="CZ416" s="40"/>
      <c r="DA416" s="40"/>
      <c r="DB416" s="40"/>
      <c r="DC416" s="40"/>
      <c r="DD416" s="40"/>
      <c r="DE416" s="40"/>
      <c r="DF416" s="40"/>
      <c r="DG416" s="41"/>
    </row>
    <row r="417" spans="1:117" ht="12.75" collapsed="1" x14ac:dyDescent="0.2">
      <c r="A417" s="19" t="s">
        <v>379</v>
      </c>
      <c r="B417" s="19" t="s">
        <v>170</v>
      </c>
      <c r="C417" s="19"/>
      <c r="D417" s="20" t="s">
        <v>316</v>
      </c>
      <c r="E417" s="20">
        <v>6</v>
      </c>
      <c r="F417" s="20">
        <f>IF($C$4="",SUMIF(stock_on_hand!A:A,planner!A417,stock_on_hand!C:C),SUMIFS(stock_on_hand!C:C,stock_on_hand!A:A,planner!A417,stock_on_hand!E:E,$C$4))</f>
        <v>75</v>
      </c>
      <c r="G417" s="20"/>
      <c r="H417" s="20" t="s">
        <v>326</v>
      </c>
      <c r="I417" s="57">
        <f>IFERROR(HLOOKUP(I$188,bom!$2:$300,MATCH($A417,bom!$A:$A,0)-1,0),0)</f>
        <v>0</v>
      </c>
      <c r="J417" s="57">
        <f>IFERROR(HLOOKUP(J$188,bom!$2:$300,MATCH($A417,bom!$A:$A,0)-1,0),0)</f>
        <v>0</v>
      </c>
      <c r="K417" s="57">
        <f>IFERROR(HLOOKUP(K$188,bom!$2:$300,MATCH($A417,bom!$A:$A,0)-1,0),0)</f>
        <v>0</v>
      </c>
      <c r="L417" s="57">
        <f>IFERROR(HLOOKUP(L$188,bom!$2:$300,MATCH($A417,bom!$A:$A,0)-1,0),0)</f>
        <v>0</v>
      </c>
      <c r="M417" s="57">
        <f>IFERROR(HLOOKUP(M$188,bom!$2:$300,MATCH($A417,bom!$A:$A,0)-1,0),0)</f>
        <v>0</v>
      </c>
      <c r="N417" s="57">
        <f>IFERROR(HLOOKUP(N$188,bom!$2:$300,MATCH($A417,bom!$A:$A,0)-1,0),0)</f>
        <v>0</v>
      </c>
      <c r="O417" s="57">
        <f>IFERROR(HLOOKUP(O$188,bom!$2:$300,MATCH($A417,bom!$A:$A,0)-1,0),0)</f>
        <v>0</v>
      </c>
      <c r="P417" s="57">
        <f>IFERROR(HLOOKUP(P$188,bom!$2:$300,MATCH($A417,bom!$A:$A,0)-1,0),0)</f>
        <v>0</v>
      </c>
      <c r="Q417" s="57">
        <f>IFERROR(HLOOKUP(Q$188,bom!$2:$300,MATCH($A417,bom!$A:$A,0)-1,0),0)</f>
        <v>0</v>
      </c>
      <c r="R417" s="57">
        <f>IFERROR(HLOOKUP(R$188,bom!$2:$300,MATCH($A417,bom!$A:$A,0)-1,0),0)</f>
        <v>0</v>
      </c>
      <c r="S417" s="57">
        <f>IFERROR(HLOOKUP(S$188,bom!$2:$300,MATCH($A417,bom!$A:$A,0)-1,0),0)</f>
        <v>0</v>
      </c>
      <c r="T417" s="57">
        <f>IFERROR(HLOOKUP(T$188,bom!$2:$300,MATCH($A417,bom!$A:$A,0)-1,0),0)</f>
        <v>0</v>
      </c>
      <c r="U417" s="57">
        <f>IFERROR(HLOOKUP(U$188,bom!$2:$300,MATCH($A417,bom!$A:$A,0)-1,0),0)</f>
        <v>0</v>
      </c>
      <c r="V417" s="57">
        <f>IFERROR(HLOOKUP(V$188,bom!$2:$300,MATCH($A417,bom!$A:$A,0)-1,0),0)</f>
        <v>0</v>
      </c>
      <c r="W417" s="57">
        <f>IFERROR(HLOOKUP(W$188,bom!$2:$300,MATCH($A417,bom!$A:$A,0)-1,0),0)</f>
        <v>0</v>
      </c>
      <c r="X417" s="57">
        <f>IFERROR(HLOOKUP(X$188,bom!$2:$300,MATCH($A417,bom!$A:$A,0)-1,0),0)</f>
        <v>0</v>
      </c>
      <c r="Y417" s="57">
        <f>IFERROR(HLOOKUP(Y$188,bom!$2:$300,MATCH($A417,bom!$A:$A,0)-1,0),0)</f>
        <v>0</v>
      </c>
      <c r="Z417" s="57">
        <f>IFERROR(HLOOKUP(Z$188,bom!$2:$300,MATCH($A417,bom!$A:$A,0)-1,0),0)</f>
        <v>0</v>
      </c>
      <c r="AA417" s="57">
        <f>IFERROR(HLOOKUP(AA$188,bom!$2:$300,MATCH($A417,bom!$A:$A,0)-1,0),0)</f>
        <v>0</v>
      </c>
      <c r="AB417" s="57">
        <f>IFERROR(HLOOKUP(AB$188,bom!$2:$300,MATCH($A417,bom!$A:$A,0)-1,0),0)</f>
        <v>0</v>
      </c>
      <c r="AC417" s="57">
        <f>IFERROR(HLOOKUP(AC$188,bom!$2:$300,MATCH($A417,bom!$A:$A,0)-1,0),0)</f>
        <v>0</v>
      </c>
      <c r="AD417" s="57">
        <f>IFERROR(HLOOKUP(AD$188,bom!$2:$300,MATCH($A417,bom!$A:$A,0)-1,0),0)</f>
        <v>0</v>
      </c>
      <c r="AE417" s="57">
        <f>IFERROR(HLOOKUP(AE$188,bom!$2:$300,MATCH($A417,bom!$A:$A,0)-1,0),0)</f>
        <v>0</v>
      </c>
      <c r="AF417" s="57">
        <f>IFERROR(HLOOKUP(AF$188,bom!$2:$300,MATCH($A417,bom!$A:$A,0)-1,0),0)</f>
        <v>0</v>
      </c>
      <c r="AG417" s="57">
        <f>IFERROR(HLOOKUP(AG$188,bom!$2:$300,MATCH($A417,bom!$A:$A,0)-1,0),0)</f>
        <v>0</v>
      </c>
      <c r="AH417" s="57">
        <f>IFERROR(HLOOKUP(AH$188,bom!$2:$300,MATCH($A417,bom!$A:$A,0)-1,0),0)</f>
        <v>0</v>
      </c>
      <c r="AI417" s="57">
        <f>IFERROR(HLOOKUP(AI$188,bom!$2:$300,MATCH($A417,bom!$A:$A,0)-1,0),0)</f>
        <v>0</v>
      </c>
      <c r="AJ417" s="57">
        <f>IFERROR(HLOOKUP(AJ$188,bom!$2:$300,MATCH($A417,bom!$A:$A,0)-1,0),0)</f>
        <v>0</v>
      </c>
      <c r="AK417" s="57">
        <f>IFERROR(HLOOKUP(AK$188,bom!$2:$300,MATCH($A417,bom!$A:$A,0)-1,0),0)</f>
        <v>0</v>
      </c>
      <c r="AL417" s="57">
        <f>IFERROR(HLOOKUP(AL$188,bom!$2:$300,MATCH($A417,bom!$A:$A,0)-1,0),0)</f>
        <v>0</v>
      </c>
      <c r="AM417" s="57">
        <f>IFERROR(HLOOKUP(AM$188,bom!$2:$300,MATCH($A417,bom!$A:$A,0)-1,0),0)</f>
        <v>0</v>
      </c>
      <c r="AN417" s="57">
        <f>IFERROR(HLOOKUP(AN$188,bom!$2:$300,MATCH($A417,bom!$A:$A,0)-1,0),0)</f>
        <v>0</v>
      </c>
      <c r="AO417" s="57">
        <f>IFERROR(HLOOKUP(AO$188,bom!$2:$300,MATCH($A417,bom!$A:$A,0)-1,0),0)</f>
        <v>0</v>
      </c>
      <c r="AP417" s="57">
        <f>IFERROR(HLOOKUP(AP$188,bom!$2:$300,MATCH($A417,bom!$A:$A,0)-1,0),0)</f>
        <v>0</v>
      </c>
      <c r="AQ417" s="57">
        <f>IFERROR(HLOOKUP(AQ$188,bom!$2:$300,MATCH($A417,bom!$A:$A,0)-1,0),0)</f>
        <v>0</v>
      </c>
      <c r="AR417" s="57">
        <f>IFERROR(HLOOKUP(AR$188,bom!$2:$300,MATCH($A417,bom!$A:$A,0)-1,0),0)</f>
        <v>0</v>
      </c>
      <c r="AS417" s="57">
        <f>IFERROR(HLOOKUP(AS$188,bom!$2:$300,MATCH($A417,bom!$A:$A,0)-1,0),0)</f>
        <v>0</v>
      </c>
      <c r="AT417" s="57">
        <f>IFERROR(HLOOKUP(AT$188,bom!$2:$300,MATCH($A417,bom!$A:$A,0)-1,0),0)</f>
        <v>0</v>
      </c>
      <c r="AU417" s="57">
        <f>IFERROR(HLOOKUP(AU$188,bom!$2:$300,MATCH($A417,bom!$A:$A,0)-1,0),0)</f>
        <v>0</v>
      </c>
      <c r="AV417" s="57">
        <f>IFERROR(HLOOKUP(AV$188,bom!$2:$300,MATCH($A417,bom!$A:$A,0)-1,0),0)</f>
        <v>0</v>
      </c>
      <c r="AW417" s="57">
        <f>IFERROR(HLOOKUP(AW$188,bom!$2:$300,MATCH($A417,bom!$A:$A,0)-1,0),0)</f>
        <v>0</v>
      </c>
      <c r="AX417" s="57">
        <f>IFERROR(HLOOKUP(AX$188,bom!$2:$300,MATCH($A417,bom!$A:$A,0)-1,0),0)</f>
        <v>0</v>
      </c>
      <c r="AY417" s="57">
        <f>IFERROR(HLOOKUP(AY$188,bom!$2:$300,MATCH($A417,bom!$A:$A,0)-1,0),0)</f>
        <v>0</v>
      </c>
      <c r="AZ417" s="57">
        <f>IFERROR(HLOOKUP(AZ$188,bom!$2:$300,MATCH($A417,bom!$A:$A,0)-1,0),0)</f>
        <v>0</v>
      </c>
      <c r="BA417" s="57">
        <f>IFERROR(HLOOKUP(BA$188,bom!$2:$300,MATCH($A417,bom!$A:$A,0)-1,0),0)</f>
        <v>0</v>
      </c>
      <c r="BB417" s="57">
        <f>IFERROR(HLOOKUP(BB$188,bom!$2:$300,MATCH($A417,bom!$A:$A,0)-1,0),0)</f>
        <v>0</v>
      </c>
      <c r="BC417" s="57">
        <f>IFERROR(HLOOKUP(BC$188,bom!$2:$300,MATCH($A417,bom!$A:$A,0)-1,0),0)</f>
        <v>0</v>
      </c>
      <c r="BD417" s="57">
        <f>IFERROR(HLOOKUP(BD$188,bom!$2:$300,MATCH($A417,bom!$A:$A,0)-1,0),0)</f>
        <v>0</v>
      </c>
      <c r="BE417" s="57">
        <f>IFERROR(HLOOKUP(BE$188,bom!$2:$300,MATCH($A417,bom!$A:$A,0)-1,0),0)</f>
        <v>0</v>
      </c>
      <c r="BF417" s="57">
        <f>IFERROR(HLOOKUP(BF$188,bom!$2:$300,MATCH($A417,bom!$A:$A,0)-1,0),0)</f>
        <v>0</v>
      </c>
      <c r="BG417" s="57">
        <f>IFERROR(HLOOKUP(BG$188,bom!$2:$300,MATCH($A417,bom!$A:$A,0)-1,0),0)</f>
        <v>0</v>
      </c>
      <c r="BH417" s="57">
        <f>IFERROR(HLOOKUP(BH$188,bom!$2:$300,MATCH($A417,bom!$A:$A,0)-1,0),0)</f>
        <v>0</v>
      </c>
      <c r="BI417" s="57">
        <f>IFERROR(HLOOKUP(BI$188,bom!$2:$300,MATCH($A417,bom!$A:$A,0)-1,0),0)</f>
        <v>0</v>
      </c>
      <c r="BJ417" s="57">
        <f>IFERROR(HLOOKUP(BJ$188,bom!$2:$300,MATCH($A417,bom!$A:$A,0)-1,0),0)</f>
        <v>0</v>
      </c>
      <c r="BK417" s="57">
        <f>IFERROR(HLOOKUP(BK$188,bom!$2:$300,MATCH($A417,bom!$A:$A,0)-1,0),0)</f>
        <v>0</v>
      </c>
      <c r="BL417" s="57">
        <f>IFERROR(HLOOKUP(BL$188,bom!$2:$300,MATCH($A417,bom!$A:$A,0)-1,0),0)</f>
        <v>0</v>
      </c>
      <c r="BM417" s="57">
        <f>IFERROR(HLOOKUP(BM$188,bom!$2:$300,MATCH($A417,bom!$A:$A,0)-1,0),0)</f>
        <v>0</v>
      </c>
      <c r="BN417" s="57">
        <f>IFERROR(HLOOKUP(BN$188,bom!$2:$300,MATCH($A417,bom!$A:$A,0)-1,0),0)</f>
        <v>0</v>
      </c>
      <c r="BO417" s="57">
        <f>IFERROR(HLOOKUP(BO$188,bom!$2:$300,MATCH($A417,bom!$A:$A,0)-1,0),0)</f>
        <v>0</v>
      </c>
      <c r="BP417" s="57">
        <f>IFERROR(HLOOKUP(BP$188,bom!$2:$300,MATCH($A417,bom!$A:$A,0)-1,0),0)</f>
        <v>0</v>
      </c>
      <c r="BQ417" s="57">
        <f>IFERROR(HLOOKUP(BQ$188,bom!$2:$300,MATCH($A417,bom!$A:$A,0)-1,0),0)</f>
        <v>0</v>
      </c>
      <c r="BR417" s="57">
        <f>IFERROR(HLOOKUP(BR$188,bom!$2:$300,MATCH($A417,bom!$A:$A,0)-1,0),0)</f>
        <v>0</v>
      </c>
      <c r="BS417" s="57">
        <f>IFERROR(HLOOKUP(BS$188,bom!$2:$300,MATCH($A417,bom!$A:$A,0)-1,0),0)</f>
        <v>0</v>
      </c>
      <c r="BT417" s="57">
        <f>IFERROR(HLOOKUP(BT$188,bom!$2:$300,MATCH($A417,bom!$A:$A,0)-1,0),0)</f>
        <v>0</v>
      </c>
      <c r="BU417" s="57">
        <f>IFERROR(HLOOKUP(BU$188,bom!$2:$300,MATCH($A417,bom!$A:$A,0)-1,0),0)</f>
        <v>0</v>
      </c>
      <c r="BV417" s="57">
        <f>IFERROR(HLOOKUP(BV$188,bom!$2:$300,MATCH($A417,bom!$A:$A,0)-1,0),0)</f>
        <v>0</v>
      </c>
      <c r="BW417" s="57">
        <f>IFERROR(HLOOKUP(BW$188,bom!$2:$300,MATCH($A417,bom!$A:$A,0)-1,0),0)</f>
        <v>0</v>
      </c>
      <c r="BX417" s="57">
        <f>IFERROR(HLOOKUP(BX$188,bom!$2:$300,MATCH($A417,bom!$A:$A,0)-1,0),0)</f>
        <v>0</v>
      </c>
      <c r="BY417" s="57">
        <f>IFERROR(HLOOKUP(BY$188,bom!$2:$300,MATCH($A417,bom!$A:$A,0)-1,0),0)</f>
        <v>0</v>
      </c>
      <c r="BZ417" s="57">
        <f>IFERROR(HLOOKUP(BZ$188,bom!$2:$300,MATCH($A417,bom!$A:$A,0)-1,0),0)</f>
        <v>0</v>
      </c>
      <c r="CA417" s="57">
        <f>IFERROR(HLOOKUP(CA$188,bom!$2:$300,MATCH($A417,bom!$A:$A,0)-1,0),0)</f>
        <v>0</v>
      </c>
      <c r="CB417" s="57">
        <f>IFERROR(HLOOKUP(CB$188,bom!$2:$300,MATCH($A417,bom!$A:$A,0)-1,0),0)</f>
        <v>0</v>
      </c>
      <c r="CC417" s="57">
        <f>IFERROR(HLOOKUP(CC$188,bom!$2:$300,MATCH($A417,bom!$A:$A,0)-1,0),0)</f>
        <v>0</v>
      </c>
      <c r="CD417" s="57">
        <f>IFERROR(HLOOKUP(CD$188,bom!$2:$300,MATCH($A417,bom!$A:$A,0)-1,0),0)</f>
        <v>0</v>
      </c>
      <c r="CE417" s="57">
        <f>IFERROR(HLOOKUP(CE$188,bom!$2:$300,MATCH($A417,bom!$A:$A,0)-1,0),0)</f>
        <v>0</v>
      </c>
      <c r="CF417" s="57">
        <f>IFERROR(HLOOKUP(CF$188,bom!$2:$300,MATCH($A417,bom!$A:$A,0)-1,0),0)</f>
        <v>0</v>
      </c>
      <c r="CG417" s="57">
        <f>IFERROR(HLOOKUP(CG$188,bom!$2:$300,MATCH($A417,bom!$A:$A,0)-1,0),0)</f>
        <v>0</v>
      </c>
      <c r="CH417" s="57">
        <f>IFERROR(HLOOKUP(CH$188,bom!$2:$300,MATCH($A417,bom!$A:$A,0)-1,0),0)</f>
        <v>0</v>
      </c>
      <c r="CI417" s="20"/>
      <c r="CJ417" s="20"/>
      <c r="CK417" s="20"/>
      <c r="CL417" s="20"/>
      <c r="CM417" s="32" t="str">
        <f t="shared" ref="CM417" si="3079">IF(G417&gt;0,IF(CN417&lt;(0.8*G417),"WARNING!!!",IF(CN417&lt;G417,"ORDER","OK")),IF((VLOOKUP(A417,A:DG,91+E417,0))&lt;0,"WARNING!!!",IF((VLOOKUP(A417,A:DG,91+ROUND(1.25*E417,0),0))&lt;0,"ORDER","OK")))</f>
        <v>OK</v>
      </c>
      <c r="CN417" s="33">
        <f t="shared" ref="CN417" si="3080">F417-CN418+CN419</f>
        <v>75</v>
      </c>
      <c r="CO417" s="34">
        <f t="shared" ref="CO417" si="3081">CN417-CO418+CO419</f>
        <v>75</v>
      </c>
      <c r="CP417" s="34">
        <f t="shared" ref="CP417" si="3082">CO417-CP418+CP419</f>
        <v>75</v>
      </c>
      <c r="CQ417" s="34">
        <f t="shared" ref="CQ417" si="3083">CP417-CQ418+CQ419</f>
        <v>75</v>
      </c>
      <c r="CR417" s="34">
        <f t="shared" ref="CR417" si="3084">CQ417-CR418+CR419</f>
        <v>75</v>
      </c>
      <c r="CS417" s="34">
        <f t="shared" ref="CS417" si="3085">CR417-CS418+CS419</f>
        <v>75</v>
      </c>
      <c r="CT417" s="34">
        <f t="shared" ref="CT417" si="3086">CS417-CT418+CT419</f>
        <v>75</v>
      </c>
      <c r="CU417" s="34">
        <f t="shared" ref="CU417" si="3087">CT417-CU418+CU419</f>
        <v>75</v>
      </c>
      <c r="CV417" s="34">
        <f t="shared" ref="CV417" si="3088">CU417-CV418+CV419</f>
        <v>75</v>
      </c>
      <c r="CW417" s="34">
        <f t="shared" ref="CW417" si="3089">CV417-CW418+CW419</f>
        <v>75</v>
      </c>
      <c r="CX417" s="34">
        <f t="shared" ref="CX417" si="3090">CW417-CX418+CX419</f>
        <v>75</v>
      </c>
      <c r="CY417" s="34">
        <f t="shared" ref="CY417" si="3091">CX417-CY418+CY419</f>
        <v>75</v>
      </c>
      <c r="CZ417" s="34">
        <f t="shared" ref="CZ417" si="3092">CY417-CZ418+CZ419</f>
        <v>75</v>
      </c>
      <c r="DA417" s="34">
        <f t="shared" ref="DA417" si="3093">CZ417-DA418+DA419</f>
        <v>75</v>
      </c>
      <c r="DB417" s="34">
        <f t="shared" ref="DB417" si="3094">DA417-DB418+DB419</f>
        <v>75</v>
      </c>
      <c r="DC417" s="34">
        <f t="shared" ref="DC417" si="3095">DB417-DC418+DC419</f>
        <v>75</v>
      </c>
      <c r="DD417" s="34">
        <f t="shared" ref="DD417" si="3096">DC417-DD418+DD419</f>
        <v>75</v>
      </c>
      <c r="DE417" s="34">
        <f t="shared" ref="DE417" si="3097">DD417-DE418+DE419</f>
        <v>75</v>
      </c>
      <c r="DF417" s="34">
        <f t="shared" ref="DF417" si="3098">DE417-DF418+DF419</f>
        <v>75</v>
      </c>
      <c r="DG417" s="35">
        <f t="shared" ref="DG417" si="3099">DF417-DG418+DG419</f>
        <v>75</v>
      </c>
      <c r="DM417" s="21"/>
    </row>
    <row r="418" spans="1:117" ht="12.75" hidden="1" outlineLevel="1" x14ac:dyDescent="0.2">
      <c r="A418" s="22"/>
      <c r="B418" s="23"/>
      <c r="C418" s="23"/>
      <c r="D418" s="24"/>
      <c r="E418" s="24"/>
      <c r="F418" s="24"/>
      <c r="G418" s="24"/>
      <c r="H418" s="24"/>
      <c r="I418" s="58"/>
      <c r="J418" s="58"/>
      <c r="K418" s="58"/>
      <c r="L418" s="58"/>
      <c r="M418" s="58"/>
      <c r="N418" s="58"/>
      <c r="O418" s="58"/>
      <c r="P418" s="58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  <c r="AG418" s="58"/>
      <c r="AH418" s="58"/>
      <c r="AI418" s="58"/>
      <c r="AJ418" s="58"/>
      <c r="AK418" s="58"/>
      <c r="AL418" s="58"/>
      <c r="AM418" s="58"/>
      <c r="AN418" s="58"/>
      <c r="AO418" s="58"/>
      <c r="AP418" s="58"/>
      <c r="AQ418" s="58"/>
      <c r="AR418" s="58"/>
      <c r="AS418" s="58"/>
      <c r="AT418" s="58"/>
      <c r="AU418" s="58"/>
      <c r="AV418" s="58"/>
      <c r="AW418" s="58"/>
      <c r="AX418" s="58"/>
      <c r="AY418" s="58"/>
      <c r="AZ418" s="58"/>
      <c r="BA418" s="58"/>
      <c r="BB418" s="58"/>
      <c r="BC418" s="58"/>
      <c r="BD418" s="58"/>
      <c r="BE418" s="58"/>
      <c r="BF418" s="58"/>
      <c r="BG418" s="58"/>
      <c r="BH418" s="58"/>
      <c r="BI418" s="58"/>
      <c r="BJ418" s="58"/>
      <c r="BK418" s="58"/>
      <c r="BL418" s="58"/>
      <c r="BM418" s="58"/>
      <c r="BN418" s="58"/>
      <c r="BO418" s="58"/>
      <c r="BP418" s="58"/>
      <c r="BQ418" s="58"/>
      <c r="BR418" s="58"/>
      <c r="BS418" s="58"/>
      <c r="BT418" s="58"/>
      <c r="BU418" s="58"/>
      <c r="BV418" s="58"/>
      <c r="BW418" s="58"/>
      <c r="BX418" s="58"/>
      <c r="BY418" s="58"/>
      <c r="BZ418" s="58"/>
      <c r="CA418" s="58"/>
      <c r="CB418" s="58"/>
      <c r="CC418" s="58"/>
      <c r="CD418" s="58"/>
      <c r="CE418" s="58"/>
      <c r="CF418" s="58"/>
      <c r="CG418" s="58"/>
      <c r="CH418" s="58"/>
      <c r="CI418" s="24"/>
      <c r="CJ418" s="24"/>
      <c r="CK418" s="24"/>
      <c r="CL418" s="24"/>
      <c r="CM418" s="25" t="s">
        <v>7</v>
      </c>
      <c r="CN418" s="36">
        <f t="shared" ref="CN418" si="3100">$I417*CN$3+$J417*CN$4+$K417*CN$5+$L417*CN$6+$M417*CN$7+$N417*CN$8+$O417*CN$9+$P417*CN$10+$Q417*CN$11+$R417*CN$12+$S417*CN$13+$T417*CN$14+$U417*CN$15+$V417*CN$16+$W417*CN$17+$X417*CN$18+$Y417*CN$19+$Z417*CN$20+$AA417*CN$21+$AB417*CN$22+$AC417*CN$23+$AD417*CN$24+$AE417*CN$25+$AF417*CN$26+$AG417*CN$27+$AH417*CN$28+$AI417*CN$29+$AJ417*CN$30+$AK417*CN$31+$AL417*CN$32+$AM417*CN$33+$AN417*CN$34+$AO417*CN$35+$AP417*CN$36+$AQ417*CN$37+$AR417*CN$38+$AS417*CN$39+$AT417*CN$40+$AU417*CN$41+$AV417*CN$42+$AW417*CN$43+$AX417*CN$44+$AY417*CN$45+$AZ417*CN$46+$BA417*CN$47+$BB417*CN$48+$BC417*CN$49+$BD417*CN$50+$BE417*CN$51+$BF417*CN$52+$BG417*CN$53+$BH417*CN$54+$BI417*CN$55+$BJ417*CN$56+$BK417*CN$57+$BL417*CN$58+$BM417*CN$59+$BN417*CN$60+$BO417*CN$61+$BP417*CN$62+$BQ417*CN$63+$BR417*CN$64+$BS417*CN$65+$BT417*CN$66+$BU417*CN$67+$BV417*CN$68+$BW417*CN$69+$BX417*CN$70+$BY417*CN$71+$BZ417*CN$72+$CA417*CN$73+$CB417*CN$74+$CC417*CN$75+$CD417*CN$76+$CE417*CN$77+$CF417*CN$78+$CG417*CN$79+$CH417*CN$80</f>
        <v>0</v>
      </c>
      <c r="CO418" s="37">
        <f t="shared" ref="CO418" si="3101">$I417*CO$3+$J417*CO$4+$K417*CO$5+$L417*CO$6+$M417*CO$7+$N417*CO$8+$O417*CO$9+$P417*CO$10+$Q417*CO$11+$R417*CO$12+$S417*CO$13+$T417*CO$14+$U417*CO$15+$V417*CO$16+$W417*CO$17+$X417*CO$18+$Y417*CO$19+$Z417*CO$20+$AA417*CO$21+$AB417*CO$22+$AC417*CO$23+$AD417*CO$24+$AE417*CO$25+$AF417*CO$26+$AG417*CO$27+$AH417*CO$28+$AI417*CO$29+$AJ417*CO$30+$AK417*CO$31+$AL417*CO$32+$AM417*CO$33+$AN417*CO$34+$AO417*CO$35+$AP417*CO$36+$AQ417*CO$37+$AR417*CO$38+$AS417*CO$39+$AT417*CO$40+$AU417*CO$41+$AV417*CO$42+$AW417*CO$43+$AX417*CO$44+$AY417*CO$45+$AZ417*CO$46+$BA417*CO$47+$BB417*CO$48+$BC417*CO$49+$BD417*CO$50+$BE417*CO$51+$BF417*CO$52+$BG417*CO$53+$BH417*CO$54+$BI417*CO$55+$BJ417*CO$56+$BK417*CO$57+$BL417*CO$58+$BM417*CO$59+$BN417*CO$60+$BO417*CO$61+$BP417*CO$62+$BQ417*CO$63+$BR417*CO$64+$BS417*CO$65+$BT417*CO$66+$BU417*CO$67+$BV417*CO$68+$BW417*CO$69+$BX417*CO$70+$BY417*CO$71+$BZ417*CO$72+$CA417*CO$73+$CB417*CO$74+$CC417*CO$75+$CD417*CO$76+$CE417*CO$77+$CF417*CO$78+$CG417*CO$79+$CH417*CO$80</f>
        <v>0</v>
      </c>
      <c r="CP418" s="37">
        <f t="shared" ref="CP418" si="3102">$I417*CP$3+$J417*CP$4+$K417*CP$5+$L417*CP$6+$M417*CP$7+$N417*CP$8+$O417*CP$9+$P417*CP$10+$Q417*CP$11+$R417*CP$12+$S417*CP$13+$T417*CP$14+$U417*CP$15+$V417*CP$16+$W417*CP$17+$X417*CP$18+$Y417*CP$19+$Z417*CP$20+$AA417*CP$21+$AB417*CP$22+$AC417*CP$23+$AD417*CP$24+$AE417*CP$25+$AF417*CP$26+$AG417*CP$27+$AH417*CP$28+$AI417*CP$29+$AJ417*CP$30+$AK417*CP$31+$AL417*CP$32+$AM417*CP$33+$AN417*CP$34+$AO417*CP$35+$AP417*CP$36+$AQ417*CP$37+$AR417*CP$38+$AS417*CP$39+$AT417*CP$40+$AU417*CP$41+$AV417*CP$42+$AW417*CP$43+$AX417*CP$44+$AY417*CP$45+$AZ417*CP$46+$BA417*CP$47+$BB417*CP$48+$BC417*CP$49+$BD417*CP$50+$BE417*CP$51+$BF417*CP$52+$BG417*CP$53+$BH417*CP$54+$BI417*CP$55+$BJ417*CP$56+$BK417*CP$57+$BL417*CP$58+$BM417*CP$59+$BN417*CP$60+$BO417*CP$61+$BP417*CP$62+$BQ417*CP$63+$BR417*CP$64+$BS417*CP$65+$BT417*CP$66+$BU417*CP$67+$BV417*CP$68+$BW417*CP$69+$BX417*CP$70+$BY417*CP$71+$BZ417*CP$72+$CA417*CP$73+$CB417*CP$74+$CC417*CP$75+$CD417*CP$76+$CE417*CP$77+$CF417*CP$78+$CG417*CP$79+$CH417*CP$80</f>
        <v>0</v>
      </c>
      <c r="CQ418" s="37">
        <f t="shared" ref="CQ418" si="3103">$I417*CQ$3+$J417*CQ$4+$K417*CQ$5+$L417*CQ$6+$M417*CQ$7+$N417*CQ$8+$O417*CQ$9+$P417*CQ$10+$Q417*CQ$11+$R417*CQ$12+$S417*CQ$13+$T417*CQ$14+$U417*CQ$15+$V417*CQ$16+$W417*CQ$17+$X417*CQ$18+$Y417*CQ$19+$Z417*CQ$20+$AA417*CQ$21+$AB417*CQ$22+$AC417*CQ$23+$AD417*CQ$24+$AE417*CQ$25+$AF417*CQ$26+$AG417*CQ$27+$AH417*CQ$28+$AI417*CQ$29+$AJ417*CQ$30+$AK417*CQ$31+$AL417*CQ$32+$AM417*CQ$33+$AN417*CQ$34+$AO417*CQ$35+$AP417*CQ$36+$AQ417*CQ$37+$AR417*CQ$38+$AS417*CQ$39+$AT417*CQ$40+$AU417*CQ$41+$AV417*CQ$42+$AW417*CQ$43+$AX417*CQ$44+$AY417*CQ$45+$AZ417*CQ$46+$BA417*CQ$47+$BB417*CQ$48+$BC417*CQ$49+$BD417*CQ$50+$BE417*CQ$51+$BF417*CQ$52+$BG417*CQ$53+$BH417*CQ$54+$BI417*CQ$55+$BJ417*CQ$56+$BK417*CQ$57+$BL417*CQ$58+$BM417*CQ$59+$BN417*CQ$60+$BO417*CQ$61+$BP417*CQ$62+$BQ417*CQ$63+$BR417*CQ$64+$BS417*CQ$65+$BT417*CQ$66+$BU417*CQ$67+$BV417*CQ$68+$BW417*CQ$69+$BX417*CQ$70+$BY417*CQ$71+$BZ417*CQ$72+$CA417*CQ$73+$CB417*CQ$74+$CC417*CQ$75+$CD417*CQ$76+$CE417*CQ$77+$CF417*CQ$78+$CG417*CQ$79+$CH417*CQ$80</f>
        <v>0</v>
      </c>
      <c r="CR418" s="37">
        <f t="shared" ref="CR418" si="3104">$I417*CR$3+$J417*CR$4+$K417*CR$5+$L417*CR$6+$M417*CR$7+$N417*CR$8+$O417*CR$9+$P417*CR$10+$Q417*CR$11+$R417*CR$12+$S417*CR$13+$T417*CR$14+$U417*CR$15+$V417*CR$16+$W417*CR$17+$X417*CR$18+$Y417*CR$19+$Z417*CR$20+$AA417*CR$21+$AB417*CR$22+$AC417*CR$23+$AD417*CR$24+$AE417*CR$25+$AF417*CR$26+$AG417*CR$27+$AH417*CR$28+$AI417*CR$29+$AJ417*CR$30+$AK417*CR$31+$AL417*CR$32+$AM417*CR$33+$AN417*CR$34+$AO417*CR$35+$AP417*CR$36+$AQ417*CR$37+$AR417*CR$38+$AS417*CR$39+$AT417*CR$40+$AU417*CR$41+$AV417*CR$42+$AW417*CR$43+$AX417*CR$44+$AY417*CR$45+$AZ417*CR$46+$BA417*CR$47+$BB417*CR$48+$BC417*CR$49+$BD417*CR$50+$BE417*CR$51+$BF417*CR$52+$BG417*CR$53+$BH417*CR$54+$BI417*CR$55+$BJ417*CR$56+$BK417*CR$57+$BL417*CR$58+$BM417*CR$59+$BN417*CR$60+$BO417*CR$61+$BP417*CR$62+$BQ417*CR$63+$BR417*CR$64+$BS417*CR$65+$BT417*CR$66+$BU417*CR$67+$BV417*CR$68+$BW417*CR$69+$BX417*CR$70+$BY417*CR$71+$BZ417*CR$72+$CA417*CR$73+$CB417*CR$74+$CC417*CR$75+$CD417*CR$76+$CE417*CR$77+$CF417*CR$78+$CG417*CR$79+$CH417*CR$80</f>
        <v>0</v>
      </c>
      <c r="CS418" s="37">
        <f t="shared" ref="CS418" si="3105">$I417*CS$3+$J417*CS$4+$K417*CS$5+$L417*CS$6+$M417*CS$7+$N417*CS$8+$O417*CS$9+$P417*CS$10+$Q417*CS$11+$R417*CS$12+$S417*CS$13+$T417*CS$14+$U417*CS$15+$V417*CS$16+$W417*CS$17+$X417*CS$18+$Y417*CS$19+$Z417*CS$20+$AA417*CS$21+$AB417*CS$22+$AC417*CS$23+$AD417*CS$24+$AE417*CS$25+$AF417*CS$26+$AG417*CS$27+$AH417*CS$28+$AI417*CS$29+$AJ417*CS$30+$AK417*CS$31+$AL417*CS$32+$AM417*CS$33+$AN417*CS$34+$AO417*CS$35+$AP417*CS$36+$AQ417*CS$37+$AR417*CS$38+$AS417*CS$39+$AT417*CS$40+$AU417*CS$41+$AV417*CS$42+$AW417*CS$43+$AX417*CS$44+$AY417*CS$45+$AZ417*CS$46+$BA417*CS$47+$BB417*CS$48+$BC417*CS$49+$BD417*CS$50+$BE417*CS$51+$BF417*CS$52+$BG417*CS$53+$BH417*CS$54+$BI417*CS$55+$BJ417*CS$56+$BK417*CS$57+$BL417*CS$58+$BM417*CS$59+$BN417*CS$60+$BO417*CS$61+$BP417*CS$62+$BQ417*CS$63+$BR417*CS$64+$BS417*CS$65+$BT417*CS$66+$BU417*CS$67+$BV417*CS$68+$BW417*CS$69+$BX417*CS$70+$BY417*CS$71+$BZ417*CS$72+$CA417*CS$73+$CB417*CS$74+$CC417*CS$75+$CD417*CS$76+$CE417*CS$77+$CF417*CS$78+$CG417*CS$79+$CH417*CS$80</f>
        <v>0</v>
      </c>
      <c r="CT418" s="37">
        <f t="shared" ref="CT418" si="3106">$I417*CT$3+$J417*CT$4+$K417*CT$5+$L417*CT$6+$M417*CT$7+$N417*CT$8+$O417*CT$9+$P417*CT$10+$Q417*CT$11+$R417*CT$12+$S417*CT$13+$T417*CT$14+$U417*CT$15+$V417*CT$16+$W417*CT$17+$X417*CT$18+$Y417*CT$19+$Z417*CT$20+$AA417*CT$21+$AB417*CT$22+$AC417*CT$23+$AD417*CT$24+$AE417*CT$25+$AF417*CT$26+$AG417*CT$27+$AH417*CT$28+$AI417*CT$29+$AJ417*CT$30+$AK417*CT$31+$AL417*CT$32+$AM417*CT$33+$AN417*CT$34+$AO417*CT$35+$AP417*CT$36+$AQ417*CT$37+$AR417*CT$38+$AS417*CT$39+$AT417*CT$40+$AU417*CT$41+$AV417*CT$42+$AW417*CT$43+$AX417*CT$44+$AY417*CT$45+$AZ417*CT$46+$BA417*CT$47+$BB417*CT$48+$BC417*CT$49+$BD417*CT$50+$BE417*CT$51+$BF417*CT$52+$BG417*CT$53+$BH417*CT$54+$BI417*CT$55+$BJ417*CT$56+$BK417*CT$57+$BL417*CT$58+$BM417*CT$59+$BN417*CT$60+$BO417*CT$61+$BP417*CT$62+$BQ417*CT$63+$BR417*CT$64+$BS417*CT$65+$BT417*CT$66+$BU417*CT$67+$BV417*CT$68+$BW417*CT$69+$BX417*CT$70+$BY417*CT$71+$BZ417*CT$72+$CA417*CT$73+$CB417*CT$74+$CC417*CT$75+$CD417*CT$76+$CE417*CT$77+$CF417*CT$78+$CG417*CT$79+$CH417*CT$80</f>
        <v>0</v>
      </c>
      <c r="CU418" s="37">
        <f t="shared" ref="CU418" si="3107">$I417*CU$3+$J417*CU$4+$K417*CU$5+$L417*CU$6+$M417*CU$7+$N417*CU$8+$O417*CU$9+$P417*CU$10+$Q417*CU$11+$R417*CU$12+$S417*CU$13+$T417*CU$14+$U417*CU$15+$V417*CU$16+$W417*CU$17+$X417*CU$18+$Y417*CU$19+$Z417*CU$20+$AA417*CU$21+$AB417*CU$22+$AC417*CU$23+$AD417*CU$24+$AE417*CU$25+$AF417*CU$26+$AG417*CU$27+$AH417*CU$28+$AI417*CU$29+$AJ417*CU$30+$AK417*CU$31+$AL417*CU$32+$AM417*CU$33+$AN417*CU$34+$AO417*CU$35+$AP417*CU$36+$AQ417*CU$37+$AR417*CU$38+$AS417*CU$39+$AT417*CU$40+$AU417*CU$41+$AV417*CU$42+$AW417*CU$43+$AX417*CU$44+$AY417*CU$45+$AZ417*CU$46+$BA417*CU$47+$BB417*CU$48+$BC417*CU$49+$BD417*CU$50+$BE417*CU$51+$BF417*CU$52+$BG417*CU$53+$BH417*CU$54+$BI417*CU$55+$BJ417*CU$56+$BK417*CU$57+$BL417*CU$58+$BM417*CU$59+$BN417*CU$60+$BO417*CU$61+$BP417*CU$62+$BQ417*CU$63+$BR417*CU$64+$BS417*CU$65+$BT417*CU$66+$BU417*CU$67+$BV417*CU$68+$BW417*CU$69+$BX417*CU$70+$BY417*CU$71+$BZ417*CU$72+$CA417*CU$73+$CB417*CU$74+$CC417*CU$75+$CD417*CU$76+$CE417*CU$77+$CF417*CU$78+$CG417*CU$79+$CH417*CU$80</f>
        <v>0</v>
      </c>
      <c r="CV418" s="37">
        <f t="shared" ref="CV418" si="3108">$I417*CV$3+$J417*CV$4+$K417*CV$5+$L417*CV$6+$M417*CV$7+$N417*CV$8+$O417*CV$9+$P417*CV$10+$Q417*CV$11+$R417*CV$12+$S417*CV$13+$T417*CV$14+$U417*CV$15+$V417*CV$16+$W417*CV$17+$X417*CV$18+$Y417*CV$19+$Z417*CV$20+$AA417*CV$21+$AB417*CV$22+$AC417*CV$23+$AD417*CV$24+$AE417*CV$25+$AF417*CV$26+$AG417*CV$27+$AH417*CV$28+$AI417*CV$29+$AJ417*CV$30+$AK417*CV$31+$AL417*CV$32+$AM417*CV$33+$AN417*CV$34+$AO417*CV$35+$AP417*CV$36+$AQ417*CV$37+$AR417*CV$38+$AS417*CV$39+$AT417*CV$40+$AU417*CV$41+$AV417*CV$42+$AW417*CV$43+$AX417*CV$44+$AY417*CV$45+$AZ417*CV$46+$BA417*CV$47+$BB417*CV$48+$BC417*CV$49+$BD417*CV$50+$BE417*CV$51+$BF417*CV$52+$BG417*CV$53+$BH417*CV$54+$BI417*CV$55+$BJ417*CV$56+$BK417*CV$57+$BL417*CV$58+$BM417*CV$59+$BN417*CV$60+$BO417*CV$61+$BP417*CV$62+$BQ417*CV$63+$BR417*CV$64+$BS417*CV$65+$BT417*CV$66+$BU417*CV$67+$BV417*CV$68+$BW417*CV$69+$BX417*CV$70+$BY417*CV$71+$BZ417*CV$72+$CA417*CV$73+$CB417*CV$74+$CC417*CV$75+$CD417*CV$76+$CE417*CV$77+$CF417*CV$78+$CG417*CV$79+$CH417*CV$80</f>
        <v>0</v>
      </c>
      <c r="CW418" s="37">
        <f t="shared" ref="CW418" si="3109">$I417*CW$3+$J417*CW$4+$K417*CW$5+$L417*CW$6+$M417*CW$7+$N417*CW$8+$O417*CW$9+$P417*CW$10+$Q417*CW$11+$R417*CW$12+$S417*CW$13+$T417*CW$14+$U417*CW$15+$V417*CW$16+$W417*CW$17+$X417*CW$18+$Y417*CW$19+$Z417*CW$20+$AA417*CW$21+$AB417*CW$22+$AC417*CW$23+$AD417*CW$24+$AE417*CW$25+$AF417*CW$26+$AG417*CW$27+$AH417*CW$28+$AI417*CW$29+$AJ417*CW$30+$AK417*CW$31+$AL417*CW$32+$AM417*CW$33+$AN417*CW$34+$AO417*CW$35+$AP417*CW$36+$AQ417*CW$37+$AR417*CW$38+$AS417*CW$39+$AT417*CW$40+$AU417*CW$41+$AV417*CW$42+$AW417*CW$43+$AX417*CW$44+$AY417*CW$45+$AZ417*CW$46+$BA417*CW$47+$BB417*CW$48+$BC417*CW$49+$BD417*CW$50+$BE417*CW$51+$BF417*CW$52+$BG417*CW$53+$BH417*CW$54+$BI417*CW$55+$BJ417*CW$56+$BK417*CW$57+$BL417*CW$58+$BM417*CW$59+$BN417*CW$60+$BO417*CW$61+$BP417*CW$62+$BQ417*CW$63+$BR417*CW$64+$BS417*CW$65+$BT417*CW$66+$BU417*CW$67+$BV417*CW$68+$BW417*CW$69+$BX417*CW$70+$BY417*CW$71+$BZ417*CW$72+$CA417*CW$73+$CB417*CW$74+$CC417*CW$75+$CD417*CW$76+$CE417*CW$77+$CF417*CW$78+$CG417*CW$79+$CH417*CW$80</f>
        <v>0</v>
      </c>
      <c r="CX418" s="37">
        <f t="shared" ref="CX418" si="3110">$I417*CX$3+$J417*CX$4+$K417*CX$5+$L417*CX$6+$M417*CX$7+$N417*CX$8+$O417*CX$9+$P417*CX$10+$Q417*CX$11+$R417*CX$12+$S417*CX$13+$T417*CX$14+$U417*CX$15+$V417*CX$16+$W417*CX$17+$X417*CX$18+$Y417*CX$19+$Z417*CX$20+$AA417*CX$21+$AB417*CX$22+$AC417*CX$23+$AD417*CX$24+$AE417*CX$25+$AF417*CX$26+$AG417*CX$27+$AH417*CX$28+$AI417*CX$29+$AJ417*CX$30+$AK417*CX$31+$AL417*CX$32+$AM417*CX$33+$AN417*CX$34+$AO417*CX$35+$AP417*CX$36+$AQ417*CX$37+$AR417*CX$38+$AS417*CX$39+$AT417*CX$40+$AU417*CX$41+$AV417*CX$42+$AW417*CX$43+$AX417*CX$44+$AY417*CX$45+$AZ417*CX$46+$BA417*CX$47+$BB417*CX$48+$BC417*CX$49+$BD417*CX$50+$BE417*CX$51+$BF417*CX$52+$BG417*CX$53+$BH417*CX$54+$BI417*CX$55+$BJ417*CX$56+$BK417*CX$57+$BL417*CX$58+$BM417*CX$59+$BN417*CX$60+$BO417*CX$61+$BP417*CX$62+$BQ417*CX$63+$BR417*CX$64+$BS417*CX$65+$BT417*CX$66+$BU417*CX$67+$BV417*CX$68+$BW417*CX$69+$BX417*CX$70+$BY417*CX$71+$BZ417*CX$72+$CA417*CX$73+$CB417*CX$74+$CC417*CX$75+$CD417*CX$76+$CE417*CX$77+$CF417*CX$78+$CG417*CX$79+$CH417*CX$80</f>
        <v>0</v>
      </c>
      <c r="CY418" s="37">
        <f t="shared" ref="CY418" si="3111">$I417*CY$3+$J417*CY$4+$K417*CY$5+$L417*CY$6+$M417*CY$7+$N417*CY$8+$O417*CY$9+$P417*CY$10+$Q417*CY$11+$R417*CY$12+$S417*CY$13+$T417*CY$14+$U417*CY$15+$V417*CY$16+$W417*CY$17+$X417*CY$18+$Y417*CY$19+$Z417*CY$20+$AA417*CY$21+$AB417*CY$22+$AC417*CY$23+$AD417*CY$24+$AE417*CY$25+$AF417*CY$26+$AG417*CY$27+$AH417*CY$28+$AI417*CY$29+$AJ417*CY$30+$AK417*CY$31+$AL417*CY$32+$AM417*CY$33+$AN417*CY$34+$AO417*CY$35+$AP417*CY$36+$AQ417*CY$37+$AR417*CY$38+$AS417*CY$39+$AT417*CY$40+$AU417*CY$41+$AV417*CY$42+$AW417*CY$43+$AX417*CY$44+$AY417*CY$45+$AZ417*CY$46+$BA417*CY$47+$BB417*CY$48+$BC417*CY$49+$BD417*CY$50+$BE417*CY$51+$BF417*CY$52+$BG417*CY$53+$BH417*CY$54+$BI417*CY$55+$BJ417*CY$56+$BK417*CY$57+$BL417*CY$58+$BM417*CY$59+$BN417*CY$60+$BO417*CY$61+$BP417*CY$62+$BQ417*CY$63+$BR417*CY$64+$BS417*CY$65+$BT417*CY$66+$BU417*CY$67+$BV417*CY$68+$BW417*CY$69+$BX417*CY$70+$BY417*CY$71+$BZ417*CY$72+$CA417*CY$73+$CB417*CY$74+$CC417*CY$75+$CD417*CY$76+$CE417*CY$77+$CF417*CY$78+$CG417*CY$79+$CH417*CY$80</f>
        <v>0</v>
      </c>
      <c r="CZ418" s="37">
        <f t="shared" ref="CZ418" si="3112">$I417*CZ$3+$J417*CZ$4+$K417*CZ$5+$L417*CZ$6+$M417*CZ$7+$N417*CZ$8+$O417*CZ$9+$P417*CZ$10+$Q417*CZ$11+$R417*CZ$12+$S417*CZ$13+$T417*CZ$14+$U417*CZ$15+$V417*CZ$16+$W417*CZ$17+$X417*CZ$18+$Y417*CZ$19+$Z417*CZ$20+$AA417*CZ$21+$AB417*CZ$22+$AC417*CZ$23+$AD417*CZ$24+$AE417*CZ$25+$AF417*CZ$26+$AG417*CZ$27+$AH417*CZ$28+$AI417*CZ$29+$AJ417*CZ$30+$AK417*CZ$31+$AL417*CZ$32+$AM417*CZ$33+$AN417*CZ$34+$AO417*CZ$35+$AP417*CZ$36+$AQ417*CZ$37+$AR417*CZ$38+$AS417*CZ$39+$AT417*CZ$40+$AU417*CZ$41+$AV417*CZ$42+$AW417*CZ$43+$AX417*CZ$44+$AY417*CZ$45+$AZ417*CZ$46+$BA417*CZ$47+$BB417*CZ$48+$BC417*CZ$49+$BD417*CZ$50+$BE417*CZ$51+$BF417*CZ$52+$BG417*CZ$53+$BH417*CZ$54+$BI417*CZ$55+$BJ417*CZ$56+$BK417*CZ$57+$BL417*CZ$58+$BM417*CZ$59+$BN417*CZ$60+$BO417*CZ$61+$BP417*CZ$62+$BQ417*CZ$63+$BR417*CZ$64+$BS417*CZ$65+$BT417*CZ$66+$BU417*CZ$67+$BV417*CZ$68+$BW417*CZ$69+$BX417*CZ$70+$BY417*CZ$71+$BZ417*CZ$72+$CA417*CZ$73+$CB417*CZ$74+$CC417*CZ$75+$CD417*CZ$76+$CE417*CZ$77+$CF417*CZ$78+$CG417*CZ$79+$CH417*CZ$80</f>
        <v>0</v>
      </c>
      <c r="DA418" s="37">
        <f t="shared" ref="DA418" si="3113">$I417*DA$3+$J417*DA$4+$K417*DA$5+$L417*DA$6+$M417*DA$7+$N417*DA$8+$O417*DA$9+$P417*DA$10+$Q417*DA$11+$R417*DA$12+$S417*DA$13+$T417*DA$14+$U417*DA$15+$V417*DA$16+$W417*DA$17+$X417*DA$18+$Y417*DA$19+$Z417*DA$20+$AA417*DA$21+$AB417*DA$22+$AC417*DA$23+$AD417*DA$24+$AE417*DA$25+$AF417*DA$26+$AG417*DA$27+$AH417*DA$28+$AI417*DA$29+$AJ417*DA$30+$AK417*DA$31+$AL417*DA$32+$AM417*DA$33+$AN417*DA$34+$AO417*DA$35+$AP417*DA$36+$AQ417*DA$37+$AR417*DA$38+$AS417*DA$39+$AT417*DA$40+$AU417*DA$41+$AV417*DA$42+$AW417*DA$43+$AX417*DA$44+$AY417*DA$45+$AZ417*DA$46+$BA417*DA$47+$BB417*DA$48+$BC417*DA$49+$BD417*DA$50+$BE417*DA$51+$BF417*DA$52+$BG417*DA$53+$BH417*DA$54+$BI417*DA$55+$BJ417*DA$56+$BK417*DA$57+$BL417*DA$58+$BM417*DA$59+$BN417*DA$60+$BO417*DA$61+$BP417*DA$62+$BQ417*DA$63+$BR417*DA$64+$BS417*DA$65+$BT417*DA$66+$BU417*DA$67+$BV417*DA$68+$BW417*DA$69+$BX417*DA$70+$BY417*DA$71+$BZ417*DA$72+$CA417*DA$73+$CB417*DA$74+$CC417*DA$75+$CD417*DA$76+$CE417*DA$77+$CF417*DA$78+$CG417*DA$79+$CH417*DA$80</f>
        <v>0</v>
      </c>
      <c r="DB418" s="37">
        <f t="shared" ref="DB418" si="3114">$I417*DB$3+$J417*DB$4+$K417*DB$5+$L417*DB$6+$M417*DB$7+$N417*DB$8+$O417*DB$9+$P417*DB$10+$Q417*DB$11+$R417*DB$12+$S417*DB$13+$T417*DB$14+$U417*DB$15+$V417*DB$16+$W417*DB$17+$X417*DB$18+$Y417*DB$19+$Z417*DB$20+$AA417*DB$21+$AB417*DB$22+$AC417*DB$23+$AD417*DB$24+$AE417*DB$25+$AF417*DB$26+$AG417*DB$27+$AH417*DB$28+$AI417*DB$29+$AJ417*DB$30+$AK417*DB$31+$AL417*DB$32+$AM417*DB$33+$AN417*DB$34+$AO417*DB$35+$AP417*DB$36+$AQ417*DB$37+$AR417*DB$38+$AS417*DB$39+$AT417*DB$40+$AU417*DB$41+$AV417*DB$42+$AW417*DB$43+$AX417*DB$44+$AY417*DB$45+$AZ417*DB$46+$BA417*DB$47+$BB417*DB$48+$BC417*DB$49+$BD417*DB$50+$BE417*DB$51+$BF417*DB$52+$BG417*DB$53+$BH417*DB$54+$BI417*DB$55+$BJ417*DB$56+$BK417*DB$57+$BL417*DB$58+$BM417*DB$59+$BN417*DB$60+$BO417*DB$61+$BP417*DB$62+$BQ417*DB$63+$BR417*DB$64+$BS417*DB$65+$BT417*DB$66+$BU417*DB$67+$BV417*DB$68+$BW417*DB$69+$BX417*DB$70+$BY417*DB$71+$BZ417*DB$72+$CA417*DB$73+$CB417*DB$74+$CC417*DB$75+$CD417*DB$76+$CE417*DB$77+$CF417*DB$78+$CG417*DB$79+$CH417*DB$80</f>
        <v>0</v>
      </c>
      <c r="DC418" s="37">
        <f t="shared" ref="DC418" si="3115">$I417*DC$3+$J417*DC$4+$K417*DC$5+$L417*DC$6+$M417*DC$7+$N417*DC$8+$O417*DC$9+$P417*DC$10+$Q417*DC$11+$R417*DC$12+$S417*DC$13+$T417*DC$14+$U417*DC$15+$V417*DC$16+$W417*DC$17+$X417*DC$18+$Y417*DC$19+$Z417*DC$20+$AA417*DC$21+$AB417*DC$22+$AC417*DC$23+$AD417*DC$24+$AE417*DC$25+$AF417*DC$26+$AG417*DC$27+$AH417*DC$28+$AI417*DC$29+$AJ417*DC$30+$AK417*DC$31+$AL417*DC$32+$AM417*DC$33+$AN417*DC$34+$AO417*DC$35+$AP417*DC$36+$AQ417*DC$37+$AR417*DC$38+$AS417*DC$39+$AT417*DC$40+$AU417*DC$41+$AV417*DC$42+$AW417*DC$43+$AX417*DC$44+$AY417*DC$45+$AZ417*DC$46+$BA417*DC$47+$BB417*DC$48+$BC417*DC$49+$BD417*DC$50+$BE417*DC$51+$BF417*DC$52+$BG417*DC$53+$BH417*DC$54+$BI417*DC$55+$BJ417*DC$56+$BK417*DC$57+$BL417*DC$58+$BM417*DC$59+$BN417*DC$60+$BO417*DC$61+$BP417*DC$62+$BQ417*DC$63+$BR417*DC$64+$BS417*DC$65+$BT417*DC$66+$BU417*DC$67+$BV417*DC$68+$BW417*DC$69+$BX417*DC$70+$BY417*DC$71+$BZ417*DC$72+$CA417*DC$73+$CB417*DC$74+$CC417*DC$75+$CD417*DC$76+$CE417*DC$77+$CF417*DC$78+$CG417*DC$79+$CH417*DC$80</f>
        <v>0</v>
      </c>
      <c r="DD418" s="37">
        <f t="shared" ref="DD418" si="3116">$I417*DD$3+$J417*DD$4+$K417*DD$5+$L417*DD$6+$M417*DD$7+$N417*DD$8+$O417*DD$9+$P417*DD$10+$Q417*DD$11+$R417*DD$12+$S417*DD$13+$T417*DD$14+$U417*DD$15+$V417*DD$16+$W417*DD$17+$X417*DD$18+$Y417*DD$19+$Z417*DD$20+$AA417*DD$21+$AB417*DD$22+$AC417*DD$23+$AD417*DD$24+$AE417*DD$25+$AF417*DD$26+$AG417*DD$27+$AH417*DD$28+$AI417*DD$29+$AJ417*DD$30+$AK417*DD$31+$AL417*DD$32+$AM417*DD$33+$AN417*DD$34+$AO417*DD$35+$AP417*DD$36+$AQ417*DD$37+$AR417*DD$38+$AS417*DD$39+$AT417*DD$40+$AU417*DD$41+$AV417*DD$42+$AW417*DD$43+$AX417*DD$44+$AY417*DD$45+$AZ417*DD$46+$BA417*DD$47+$BB417*DD$48+$BC417*DD$49+$BD417*DD$50+$BE417*DD$51+$BF417*DD$52+$BG417*DD$53+$BH417*DD$54+$BI417*DD$55+$BJ417*DD$56+$BK417*DD$57+$BL417*DD$58+$BM417*DD$59+$BN417*DD$60+$BO417*DD$61+$BP417*DD$62+$BQ417*DD$63+$BR417*DD$64+$BS417*DD$65+$BT417*DD$66+$BU417*DD$67+$BV417*DD$68+$BW417*DD$69+$BX417*DD$70+$BY417*DD$71+$BZ417*DD$72+$CA417*DD$73+$CB417*DD$74+$CC417*DD$75+$CD417*DD$76+$CE417*DD$77+$CF417*DD$78+$CG417*DD$79+$CH417*DD$80</f>
        <v>0</v>
      </c>
      <c r="DE418" s="37">
        <f t="shared" ref="DE418" si="3117">$I417*DE$3+$J417*DE$4+$K417*DE$5+$L417*DE$6+$M417*DE$7+$N417*DE$8+$O417*DE$9+$P417*DE$10+$Q417*DE$11+$R417*DE$12+$S417*DE$13+$T417*DE$14+$U417*DE$15+$V417*DE$16+$W417*DE$17+$X417*DE$18+$Y417*DE$19+$Z417*DE$20+$AA417*DE$21+$AB417*DE$22+$AC417*DE$23+$AD417*DE$24+$AE417*DE$25+$AF417*DE$26+$AG417*DE$27+$AH417*DE$28+$AI417*DE$29+$AJ417*DE$30+$AK417*DE$31+$AL417*DE$32+$AM417*DE$33+$AN417*DE$34+$AO417*DE$35+$AP417*DE$36+$AQ417*DE$37+$AR417*DE$38+$AS417*DE$39+$AT417*DE$40+$AU417*DE$41+$AV417*DE$42+$AW417*DE$43+$AX417*DE$44+$AY417*DE$45+$AZ417*DE$46+$BA417*DE$47+$BB417*DE$48+$BC417*DE$49+$BD417*DE$50+$BE417*DE$51+$BF417*DE$52+$BG417*DE$53+$BH417*DE$54+$BI417*DE$55+$BJ417*DE$56+$BK417*DE$57+$BL417*DE$58+$BM417*DE$59+$BN417*DE$60+$BO417*DE$61+$BP417*DE$62+$BQ417*DE$63+$BR417*DE$64+$BS417*DE$65+$BT417*DE$66+$BU417*DE$67+$BV417*DE$68+$BW417*DE$69+$BX417*DE$70+$BY417*DE$71+$BZ417*DE$72+$CA417*DE$73+$CB417*DE$74+$CC417*DE$75+$CD417*DE$76+$CE417*DE$77+$CF417*DE$78+$CG417*DE$79+$CH417*DE$80</f>
        <v>0</v>
      </c>
      <c r="DF418" s="37">
        <f t="shared" ref="DF418" si="3118">$I417*DF$3+$J417*DF$4+$K417*DF$5+$L417*DF$6+$M417*DF$7+$N417*DF$8+$O417*DF$9+$P417*DF$10+$Q417*DF$11+$R417*DF$12+$S417*DF$13+$T417*DF$14+$U417*DF$15+$V417*DF$16+$W417*DF$17+$X417*DF$18+$Y417*DF$19+$Z417*DF$20+$AA417*DF$21+$AB417*DF$22+$AC417*DF$23+$AD417*DF$24+$AE417*DF$25+$AF417*DF$26+$AG417*DF$27+$AH417*DF$28+$AI417*DF$29+$AJ417*DF$30+$AK417*DF$31+$AL417*DF$32+$AM417*DF$33+$AN417*DF$34+$AO417*DF$35+$AP417*DF$36+$AQ417*DF$37+$AR417*DF$38+$AS417*DF$39+$AT417*DF$40+$AU417*DF$41+$AV417*DF$42+$AW417*DF$43+$AX417*DF$44+$AY417*DF$45+$AZ417*DF$46+$BA417*DF$47+$BB417*DF$48+$BC417*DF$49+$BD417*DF$50+$BE417*DF$51+$BF417*DF$52+$BG417*DF$53+$BH417*DF$54+$BI417*DF$55+$BJ417*DF$56+$BK417*DF$57+$BL417*DF$58+$BM417*DF$59+$BN417*DF$60+$BO417*DF$61+$BP417*DF$62+$BQ417*DF$63+$BR417*DF$64+$BS417*DF$65+$BT417*DF$66+$BU417*DF$67+$BV417*DF$68+$BW417*DF$69+$BX417*DF$70+$BY417*DF$71+$BZ417*DF$72+$CA417*DF$73+$CB417*DF$74+$CC417*DF$75+$CD417*DF$76+$CE417*DF$77+$CF417*DF$78+$CG417*DF$79+$CH417*DF$80</f>
        <v>0</v>
      </c>
      <c r="DG418" s="38">
        <f t="shared" ref="DG418" si="3119">$I417*DG$3+$J417*DG$4+$K417*DG$5+$L417*DG$6+$M417*DG$7+$N417*DG$8+$O417*DG$9+$P417*DG$10+$Q417*DG$11+$R417*DG$12+$S417*DG$13+$T417*DG$14+$U417*DG$15+$V417*DG$16+$W417*DG$17+$X417*DG$18+$Y417*DG$19+$Z417*DG$20+$AA417*DG$21+$AB417*DG$22+$AC417*DG$23+$AD417*DG$24+$AE417*DG$25+$AF417*DG$26+$AG417*DG$27+$AH417*DG$28+$AI417*DG$29+$AJ417*DG$30+$AK417*DG$31+$AL417*DG$32+$AM417*DG$33+$AN417*DG$34+$AO417*DG$35+$AP417*DG$36+$AQ417*DG$37+$AR417*DG$38+$AS417*DG$39+$AT417*DG$40+$AU417*DG$41+$AV417*DG$42+$AW417*DG$43+$AX417*DG$44+$AY417*DG$45+$AZ417*DG$46+$BA417*DG$47+$BB417*DG$48+$BC417*DG$49+$BD417*DG$50+$BE417*DG$51+$BF417*DG$52+$BG417*DG$53+$BH417*DG$54+$BI417*DG$55+$BJ417*DG$56+$BK417*DG$57+$BL417*DG$58+$BM417*DG$59+$BN417*DG$60+$BO417*DG$61+$BP417*DG$62+$BQ417*DG$63+$BR417*DG$64+$BS417*DG$65+$BT417*DG$66+$BU417*DG$67+$BV417*DG$68+$BW417*DG$69+$BX417*DG$70+$BY417*DG$71+$BZ417*DG$72+$CA417*DG$73+$CB417*DG$74+$CC417*DG$75+$CD417*DG$76+$CE417*DG$77+$CF417*DG$78+$CG417*DG$79+$CH417*DG$80</f>
        <v>0</v>
      </c>
    </row>
    <row r="419" spans="1:117" ht="12.75" hidden="1" outlineLevel="1" x14ac:dyDescent="0.2">
      <c r="A419" s="26"/>
      <c r="B419" s="27"/>
      <c r="C419" s="27"/>
      <c r="D419" s="28"/>
      <c r="E419" s="28"/>
      <c r="F419" s="28"/>
      <c r="G419" s="28"/>
      <c r="H419" s="28"/>
      <c r="I419" s="59"/>
      <c r="J419" s="59"/>
      <c r="K419" s="59"/>
      <c r="L419" s="59"/>
      <c r="M419" s="59"/>
      <c r="N419" s="59"/>
      <c r="O419" s="59"/>
      <c r="P419" s="59"/>
      <c r="Q419" s="59"/>
      <c r="R419" s="59"/>
      <c r="S419" s="59"/>
      <c r="T419" s="59"/>
      <c r="U419" s="59"/>
      <c r="V419" s="59"/>
      <c r="W419" s="59"/>
      <c r="X419" s="59"/>
      <c r="Y419" s="59"/>
      <c r="Z419" s="59"/>
      <c r="AA419" s="59"/>
      <c r="AB419" s="59"/>
      <c r="AC419" s="59"/>
      <c r="AD419" s="59"/>
      <c r="AE419" s="59"/>
      <c r="AF419" s="59"/>
      <c r="AG419" s="59"/>
      <c r="AH419" s="59"/>
      <c r="AI419" s="59"/>
      <c r="AJ419" s="59"/>
      <c r="AK419" s="59"/>
      <c r="AL419" s="59"/>
      <c r="AM419" s="59"/>
      <c r="AN419" s="59"/>
      <c r="AO419" s="59"/>
      <c r="AP419" s="59"/>
      <c r="AQ419" s="59"/>
      <c r="AR419" s="59"/>
      <c r="AS419" s="59"/>
      <c r="AT419" s="59"/>
      <c r="AU419" s="59"/>
      <c r="AV419" s="59"/>
      <c r="AW419" s="59"/>
      <c r="AX419" s="59"/>
      <c r="AY419" s="59"/>
      <c r="AZ419" s="59"/>
      <c r="BA419" s="59"/>
      <c r="BB419" s="59"/>
      <c r="BC419" s="59"/>
      <c r="BD419" s="59"/>
      <c r="BE419" s="59"/>
      <c r="BF419" s="59"/>
      <c r="BG419" s="59"/>
      <c r="BH419" s="59"/>
      <c r="BI419" s="59"/>
      <c r="BJ419" s="59"/>
      <c r="BK419" s="59"/>
      <c r="BL419" s="59"/>
      <c r="BM419" s="59"/>
      <c r="BN419" s="59"/>
      <c r="BO419" s="59"/>
      <c r="BP419" s="59"/>
      <c r="BQ419" s="59"/>
      <c r="BR419" s="59"/>
      <c r="BS419" s="59"/>
      <c r="BT419" s="59"/>
      <c r="BU419" s="59"/>
      <c r="BV419" s="59"/>
      <c r="BW419" s="59"/>
      <c r="BX419" s="59"/>
      <c r="BY419" s="59"/>
      <c r="BZ419" s="59"/>
      <c r="CA419" s="59"/>
      <c r="CB419" s="59"/>
      <c r="CC419" s="59"/>
      <c r="CD419" s="59"/>
      <c r="CE419" s="59"/>
      <c r="CF419" s="59"/>
      <c r="CG419" s="59"/>
      <c r="CH419" s="59"/>
      <c r="CI419" s="28"/>
      <c r="CJ419" s="28"/>
      <c r="CK419" s="28"/>
      <c r="CL419" s="28"/>
      <c r="CM419" s="29" t="s">
        <v>8</v>
      </c>
      <c r="CN419" s="39"/>
      <c r="CO419" s="40"/>
      <c r="CP419" s="40"/>
      <c r="CQ419" s="40"/>
      <c r="CR419" s="40"/>
      <c r="CS419" s="40"/>
      <c r="CT419" s="40"/>
      <c r="CU419" s="40"/>
      <c r="CV419" s="40"/>
      <c r="CW419" s="40"/>
      <c r="CX419" s="40"/>
      <c r="CY419" s="40"/>
      <c r="CZ419" s="40"/>
      <c r="DA419" s="40"/>
      <c r="DB419" s="40"/>
      <c r="DC419" s="40"/>
      <c r="DD419" s="40"/>
      <c r="DE419" s="40"/>
      <c r="DF419" s="40"/>
      <c r="DG419" s="41"/>
    </row>
    <row r="420" spans="1:117" ht="12.75" collapsed="1" x14ac:dyDescent="0.2">
      <c r="A420" s="19" t="s">
        <v>380</v>
      </c>
      <c r="B420" s="19" t="s">
        <v>171</v>
      </c>
      <c r="C420" s="19"/>
      <c r="D420" s="20" t="s">
        <v>316</v>
      </c>
      <c r="E420" s="20">
        <v>6</v>
      </c>
      <c r="F420" s="20">
        <f>IF($C$4="",SUMIF(stock_on_hand!A:A,planner!A420,stock_on_hand!C:C),SUMIFS(stock_on_hand!C:C,stock_on_hand!A:A,planner!A420,stock_on_hand!E:E,$C$4))</f>
        <v>71</v>
      </c>
      <c r="G420" s="20"/>
      <c r="H420" s="20" t="s">
        <v>326</v>
      </c>
      <c r="I420" s="57">
        <f>IFERROR(HLOOKUP(I$188,bom!$2:$300,MATCH($A420,bom!$A:$A,0)-1,0),0)</f>
        <v>0</v>
      </c>
      <c r="J420" s="57">
        <f>IFERROR(HLOOKUP(J$188,bom!$2:$300,MATCH($A420,bom!$A:$A,0)-1,0),0)</f>
        <v>0</v>
      </c>
      <c r="K420" s="57">
        <f>IFERROR(HLOOKUP(K$188,bom!$2:$300,MATCH($A420,bom!$A:$A,0)-1,0),0)</f>
        <v>0</v>
      </c>
      <c r="L420" s="57">
        <f>IFERROR(HLOOKUP(L$188,bom!$2:$300,MATCH($A420,bom!$A:$A,0)-1,0),0)</f>
        <v>0</v>
      </c>
      <c r="M420" s="57">
        <f>IFERROR(HLOOKUP(M$188,bom!$2:$300,MATCH($A420,bom!$A:$A,0)-1,0),0)</f>
        <v>0</v>
      </c>
      <c r="N420" s="57">
        <f>IFERROR(HLOOKUP(N$188,bom!$2:$300,MATCH($A420,bom!$A:$A,0)-1,0),0)</f>
        <v>0</v>
      </c>
      <c r="O420" s="57">
        <f>IFERROR(HLOOKUP(O$188,bom!$2:$300,MATCH($A420,bom!$A:$A,0)-1,0),0)</f>
        <v>0</v>
      </c>
      <c r="P420" s="57">
        <f>IFERROR(HLOOKUP(P$188,bom!$2:$300,MATCH($A420,bom!$A:$A,0)-1,0),0)</f>
        <v>0</v>
      </c>
      <c r="Q420" s="57">
        <f>IFERROR(HLOOKUP(Q$188,bom!$2:$300,MATCH($A420,bom!$A:$A,0)-1,0),0)</f>
        <v>0</v>
      </c>
      <c r="R420" s="57">
        <f>IFERROR(HLOOKUP(R$188,bom!$2:$300,MATCH($A420,bom!$A:$A,0)-1,0),0)</f>
        <v>0</v>
      </c>
      <c r="S420" s="57">
        <f>IFERROR(HLOOKUP(S$188,bom!$2:$300,MATCH($A420,bom!$A:$A,0)-1,0),0)</f>
        <v>0</v>
      </c>
      <c r="T420" s="57">
        <f>IFERROR(HLOOKUP(T$188,bom!$2:$300,MATCH($A420,bom!$A:$A,0)-1,0),0)</f>
        <v>0</v>
      </c>
      <c r="U420" s="57">
        <f>IFERROR(HLOOKUP(U$188,bom!$2:$300,MATCH($A420,bom!$A:$A,0)-1,0),0)</f>
        <v>0</v>
      </c>
      <c r="V420" s="57">
        <f>IFERROR(HLOOKUP(V$188,bom!$2:$300,MATCH($A420,bom!$A:$A,0)-1,0),0)</f>
        <v>0</v>
      </c>
      <c r="W420" s="57">
        <f>IFERROR(HLOOKUP(W$188,bom!$2:$300,MATCH($A420,bom!$A:$A,0)-1,0),0)</f>
        <v>0</v>
      </c>
      <c r="X420" s="57">
        <f>IFERROR(HLOOKUP(X$188,bom!$2:$300,MATCH($A420,bom!$A:$A,0)-1,0),0)</f>
        <v>0</v>
      </c>
      <c r="Y420" s="57">
        <f>IFERROR(HLOOKUP(Y$188,bom!$2:$300,MATCH($A420,bom!$A:$A,0)-1,0),0)</f>
        <v>0</v>
      </c>
      <c r="Z420" s="57">
        <f>IFERROR(HLOOKUP(Z$188,bom!$2:$300,MATCH($A420,bom!$A:$A,0)-1,0),0)</f>
        <v>0</v>
      </c>
      <c r="AA420" s="57">
        <f>IFERROR(HLOOKUP(AA$188,bom!$2:$300,MATCH($A420,bom!$A:$A,0)-1,0),0)</f>
        <v>0</v>
      </c>
      <c r="AB420" s="57">
        <f>IFERROR(HLOOKUP(AB$188,bom!$2:$300,MATCH($A420,bom!$A:$A,0)-1,0),0)</f>
        <v>0</v>
      </c>
      <c r="AC420" s="57">
        <f>IFERROR(HLOOKUP(AC$188,bom!$2:$300,MATCH($A420,bom!$A:$A,0)-1,0),0)</f>
        <v>0</v>
      </c>
      <c r="AD420" s="57">
        <f>IFERROR(HLOOKUP(AD$188,bom!$2:$300,MATCH($A420,bom!$A:$A,0)-1,0),0)</f>
        <v>0</v>
      </c>
      <c r="AE420" s="57">
        <f>IFERROR(HLOOKUP(AE$188,bom!$2:$300,MATCH($A420,bom!$A:$A,0)-1,0),0)</f>
        <v>0</v>
      </c>
      <c r="AF420" s="57">
        <f>IFERROR(HLOOKUP(AF$188,bom!$2:$300,MATCH($A420,bom!$A:$A,0)-1,0),0)</f>
        <v>0</v>
      </c>
      <c r="AG420" s="57">
        <f>IFERROR(HLOOKUP(AG$188,bom!$2:$300,MATCH($A420,bom!$A:$A,0)-1,0),0)</f>
        <v>0</v>
      </c>
      <c r="AH420" s="57">
        <f>IFERROR(HLOOKUP(AH$188,bom!$2:$300,MATCH($A420,bom!$A:$A,0)-1,0),0)</f>
        <v>0</v>
      </c>
      <c r="AI420" s="57">
        <f>IFERROR(HLOOKUP(AI$188,bom!$2:$300,MATCH($A420,bom!$A:$A,0)-1,0),0)</f>
        <v>0</v>
      </c>
      <c r="AJ420" s="57">
        <f>IFERROR(HLOOKUP(AJ$188,bom!$2:$300,MATCH($A420,bom!$A:$A,0)-1,0),0)</f>
        <v>0</v>
      </c>
      <c r="AK420" s="57">
        <f>IFERROR(HLOOKUP(AK$188,bom!$2:$300,MATCH($A420,bom!$A:$A,0)-1,0),0)</f>
        <v>0</v>
      </c>
      <c r="AL420" s="57">
        <f>IFERROR(HLOOKUP(AL$188,bom!$2:$300,MATCH($A420,bom!$A:$A,0)-1,0),0)</f>
        <v>0</v>
      </c>
      <c r="AM420" s="57">
        <f>IFERROR(HLOOKUP(AM$188,bom!$2:$300,MATCH($A420,bom!$A:$A,0)-1,0),0)</f>
        <v>0</v>
      </c>
      <c r="AN420" s="57">
        <f>IFERROR(HLOOKUP(AN$188,bom!$2:$300,MATCH($A420,bom!$A:$A,0)-1,0),0)</f>
        <v>0</v>
      </c>
      <c r="AO420" s="57">
        <f>IFERROR(HLOOKUP(AO$188,bom!$2:$300,MATCH($A420,bom!$A:$A,0)-1,0),0)</f>
        <v>0</v>
      </c>
      <c r="AP420" s="57">
        <f>IFERROR(HLOOKUP(AP$188,bom!$2:$300,MATCH($A420,bom!$A:$A,0)-1,0),0)</f>
        <v>0</v>
      </c>
      <c r="AQ420" s="57">
        <f>IFERROR(HLOOKUP(AQ$188,bom!$2:$300,MATCH($A420,bom!$A:$A,0)-1,0),0)</f>
        <v>0</v>
      </c>
      <c r="AR420" s="57">
        <f>IFERROR(HLOOKUP(AR$188,bom!$2:$300,MATCH($A420,bom!$A:$A,0)-1,0),0)</f>
        <v>0</v>
      </c>
      <c r="AS420" s="57">
        <f>IFERROR(HLOOKUP(AS$188,bom!$2:$300,MATCH($A420,bom!$A:$A,0)-1,0),0)</f>
        <v>0</v>
      </c>
      <c r="AT420" s="57">
        <f>IFERROR(HLOOKUP(AT$188,bom!$2:$300,MATCH($A420,bom!$A:$A,0)-1,0),0)</f>
        <v>0</v>
      </c>
      <c r="AU420" s="57">
        <f>IFERROR(HLOOKUP(AU$188,bom!$2:$300,MATCH($A420,bom!$A:$A,0)-1,0),0)</f>
        <v>0</v>
      </c>
      <c r="AV420" s="57">
        <f>IFERROR(HLOOKUP(AV$188,bom!$2:$300,MATCH($A420,bom!$A:$A,0)-1,0),0)</f>
        <v>0</v>
      </c>
      <c r="AW420" s="57">
        <f>IFERROR(HLOOKUP(AW$188,bom!$2:$300,MATCH($A420,bom!$A:$A,0)-1,0),0)</f>
        <v>0</v>
      </c>
      <c r="AX420" s="57">
        <f>IFERROR(HLOOKUP(AX$188,bom!$2:$300,MATCH($A420,bom!$A:$A,0)-1,0),0)</f>
        <v>0</v>
      </c>
      <c r="AY420" s="57">
        <f>IFERROR(HLOOKUP(AY$188,bom!$2:$300,MATCH($A420,bom!$A:$A,0)-1,0),0)</f>
        <v>0</v>
      </c>
      <c r="AZ420" s="57">
        <f>IFERROR(HLOOKUP(AZ$188,bom!$2:$300,MATCH($A420,bom!$A:$A,0)-1,0),0)</f>
        <v>0</v>
      </c>
      <c r="BA420" s="57">
        <f>IFERROR(HLOOKUP(BA$188,bom!$2:$300,MATCH($A420,bom!$A:$A,0)-1,0),0)</f>
        <v>0</v>
      </c>
      <c r="BB420" s="57">
        <f>IFERROR(HLOOKUP(BB$188,bom!$2:$300,MATCH($A420,bom!$A:$A,0)-1,0),0)</f>
        <v>0</v>
      </c>
      <c r="BC420" s="57">
        <f>IFERROR(HLOOKUP(BC$188,bom!$2:$300,MATCH($A420,bom!$A:$A,0)-1,0),0)</f>
        <v>0</v>
      </c>
      <c r="BD420" s="57">
        <f>IFERROR(HLOOKUP(BD$188,bom!$2:$300,MATCH($A420,bom!$A:$A,0)-1,0),0)</f>
        <v>0</v>
      </c>
      <c r="BE420" s="57">
        <f>IFERROR(HLOOKUP(BE$188,bom!$2:$300,MATCH($A420,bom!$A:$A,0)-1,0),0)</f>
        <v>0</v>
      </c>
      <c r="BF420" s="57">
        <f>IFERROR(HLOOKUP(BF$188,bom!$2:$300,MATCH($A420,bom!$A:$A,0)-1,0),0)</f>
        <v>0</v>
      </c>
      <c r="BG420" s="57">
        <f>IFERROR(HLOOKUP(BG$188,bom!$2:$300,MATCH($A420,bom!$A:$A,0)-1,0),0)</f>
        <v>0</v>
      </c>
      <c r="BH420" s="57">
        <f>IFERROR(HLOOKUP(BH$188,bom!$2:$300,MATCH($A420,bom!$A:$A,0)-1,0),0)</f>
        <v>0</v>
      </c>
      <c r="BI420" s="57">
        <f>IFERROR(HLOOKUP(BI$188,bom!$2:$300,MATCH($A420,bom!$A:$A,0)-1,0),0)</f>
        <v>0</v>
      </c>
      <c r="BJ420" s="57">
        <f>IFERROR(HLOOKUP(BJ$188,bom!$2:$300,MATCH($A420,bom!$A:$A,0)-1,0),0)</f>
        <v>0</v>
      </c>
      <c r="BK420" s="57">
        <f>IFERROR(HLOOKUP(BK$188,bom!$2:$300,MATCH($A420,bom!$A:$A,0)-1,0),0)</f>
        <v>0</v>
      </c>
      <c r="BL420" s="57">
        <f>IFERROR(HLOOKUP(BL$188,bom!$2:$300,MATCH($A420,bom!$A:$A,0)-1,0),0)</f>
        <v>0</v>
      </c>
      <c r="BM420" s="57">
        <f>IFERROR(HLOOKUP(BM$188,bom!$2:$300,MATCH($A420,bom!$A:$A,0)-1,0),0)</f>
        <v>0</v>
      </c>
      <c r="BN420" s="57">
        <f>IFERROR(HLOOKUP(BN$188,bom!$2:$300,MATCH($A420,bom!$A:$A,0)-1,0),0)</f>
        <v>0</v>
      </c>
      <c r="BO420" s="57">
        <f>IFERROR(HLOOKUP(BO$188,bom!$2:$300,MATCH($A420,bom!$A:$A,0)-1,0),0)</f>
        <v>0</v>
      </c>
      <c r="BP420" s="57">
        <f>IFERROR(HLOOKUP(BP$188,bom!$2:$300,MATCH($A420,bom!$A:$A,0)-1,0),0)</f>
        <v>0</v>
      </c>
      <c r="BQ420" s="57">
        <f>IFERROR(HLOOKUP(BQ$188,bom!$2:$300,MATCH($A420,bom!$A:$A,0)-1,0),0)</f>
        <v>0</v>
      </c>
      <c r="BR420" s="57">
        <f>IFERROR(HLOOKUP(BR$188,bom!$2:$300,MATCH($A420,bom!$A:$A,0)-1,0),0)</f>
        <v>0</v>
      </c>
      <c r="BS420" s="57">
        <f>IFERROR(HLOOKUP(BS$188,bom!$2:$300,MATCH($A420,bom!$A:$A,0)-1,0),0)</f>
        <v>0</v>
      </c>
      <c r="BT420" s="57">
        <f>IFERROR(HLOOKUP(BT$188,bom!$2:$300,MATCH($A420,bom!$A:$A,0)-1,0),0)</f>
        <v>0</v>
      </c>
      <c r="BU420" s="57">
        <f>IFERROR(HLOOKUP(BU$188,bom!$2:$300,MATCH($A420,bom!$A:$A,0)-1,0),0)</f>
        <v>0</v>
      </c>
      <c r="BV420" s="57">
        <f>IFERROR(HLOOKUP(BV$188,bom!$2:$300,MATCH($A420,bom!$A:$A,0)-1,0),0)</f>
        <v>0</v>
      </c>
      <c r="BW420" s="57">
        <f>IFERROR(HLOOKUP(BW$188,bom!$2:$300,MATCH($A420,bom!$A:$A,0)-1,0),0)</f>
        <v>0</v>
      </c>
      <c r="BX420" s="57">
        <f>IFERROR(HLOOKUP(BX$188,bom!$2:$300,MATCH($A420,bom!$A:$A,0)-1,0),0)</f>
        <v>0</v>
      </c>
      <c r="BY420" s="57">
        <f>IFERROR(HLOOKUP(BY$188,bom!$2:$300,MATCH($A420,bom!$A:$A,0)-1,0),0)</f>
        <v>0</v>
      </c>
      <c r="BZ420" s="57">
        <f>IFERROR(HLOOKUP(BZ$188,bom!$2:$300,MATCH($A420,bom!$A:$A,0)-1,0),0)</f>
        <v>0</v>
      </c>
      <c r="CA420" s="57">
        <f>IFERROR(HLOOKUP(CA$188,bom!$2:$300,MATCH($A420,bom!$A:$A,0)-1,0),0)</f>
        <v>0</v>
      </c>
      <c r="CB420" s="57">
        <f>IFERROR(HLOOKUP(CB$188,bom!$2:$300,MATCH($A420,bom!$A:$A,0)-1,0),0)</f>
        <v>0</v>
      </c>
      <c r="CC420" s="57">
        <f>IFERROR(HLOOKUP(CC$188,bom!$2:$300,MATCH($A420,bom!$A:$A,0)-1,0),0)</f>
        <v>0</v>
      </c>
      <c r="CD420" s="57">
        <f>IFERROR(HLOOKUP(CD$188,bom!$2:$300,MATCH($A420,bom!$A:$A,0)-1,0),0)</f>
        <v>0</v>
      </c>
      <c r="CE420" s="57">
        <f>IFERROR(HLOOKUP(CE$188,bom!$2:$300,MATCH($A420,bom!$A:$A,0)-1,0),0)</f>
        <v>0</v>
      </c>
      <c r="CF420" s="57">
        <f>IFERROR(HLOOKUP(CF$188,bom!$2:$300,MATCH($A420,bom!$A:$A,0)-1,0),0)</f>
        <v>0</v>
      </c>
      <c r="CG420" s="57">
        <f>IFERROR(HLOOKUP(CG$188,bom!$2:$300,MATCH($A420,bom!$A:$A,0)-1,0),0)</f>
        <v>0</v>
      </c>
      <c r="CH420" s="57">
        <f>IFERROR(HLOOKUP(CH$188,bom!$2:$300,MATCH($A420,bom!$A:$A,0)-1,0),0)</f>
        <v>0</v>
      </c>
      <c r="CI420" s="20"/>
      <c r="CJ420" s="20"/>
      <c r="CK420" s="20"/>
      <c r="CL420" s="20"/>
      <c r="CM420" s="32" t="str">
        <f t="shared" ref="CM420" si="3120">IF(G420&gt;0,IF(CN420&lt;(0.8*G420),"WARNING!!!",IF(CN420&lt;G420,"ORDER","OK")),IF((VLOOKUP(A420,A:DG,91+E420,0))&lt;0,"WARNING!!!",IF((VLOOKUP(A420,A:DG,91+ROUND(1.25*E420,0),0))&lt;0,"ORDER","OK")))</f>
        <v>OK</v>
      </c>
      <c r="CN420" s="33">
        <f t="shared" ref="CN420" si="3121">F420-CN421+CN422</f>
        <v>71</v>
      </c>
      <c r="CO420" s="34">
        <f t="shared" ref="CO420" si="3122">CN420-CO421+CO422</f>
        <v>71</v>
      </c>
      <c r="CP420" s="34">
        <f t="shared" ref="CP420" si="3123">CO420-CP421+CP422</f>
        <v>71</v>
      </c>
      <c r="CQ420" s="34">
        <f t="shared" ref="CQ420" si="3124">CP420-CQ421+CQ422</f>
        <v>71</v>
      </c>
      <c r="CR420" s="34">
        <f t="shared" ref="CR420" si="3125">CQ420-CR421+CR422</f>
        <v>71</v>
      </c>
      <c r="CS420" s="34">
        <f t="shared" ref="CS420" si="3126">CR420-CS421+CS422</f>
        <v>71</v>
      </c>
      <c r="CT420" s="34">
        <f t="shared" ref="CT420" si="3127">CS420-CT421+CT422</f>
        <v>71</v>
      </c>
      <c r="CU420" s="34">
        <f t="shared" ref="CU420" si="3128">CT420-CU421+CU422</f>
        <v>71</v>
      </c>
      <c r="CV420" s="34">
        <f t="shared" ref="CV420" si="3129">CU420-CV421+CV422</f>
        <v>71</v>
      </c>
      <c r="CW420" s="34">
        <f t="shared" ref="CW420" si="3130">CV420-CW421+CW422</f>
        <v>71</v>
      </c>
      <c r="CX420" s="34">
        <f t="shared" ref="CX420" si="3131">CW420-CX421+CX422</f>
        <v>71</v>
      </c>
      <c r="CY420" s="34">
        <f t="shared" ref="CY420" si="3132">CX420-CY421+CY422</f>
        <v>71</v>
      </c>
      <c r="CZ420" s="34">
        <f t="shared" ref="CZ420" si="3133">CY420-CZ421+CZ422</f>
        <v>71</v>
      </c>
      <c r="DA420" s="34">
        <f t="shared" ref="DA420" si="3134">CZ420-DA421+DA422</f>
        <v>71</v>
      </c>
      <c r="DB420" s="34">
        <f t="shared" ref="DB420" si="3135">DA420-DB421+DB422</f>
        <v>71</v>
      </c>
      <c r="DC420" s="34">
        <f t="shared" ref="DC420" si="3136">DB420-DC421+DC422</f>
        <v>71</v>
      </c>
      <c r="DD420" s="34">
        <f t="shared" ref="DD420" si="3137">DC420-DD421+DD422</f>
        <v>71</v>
      </c>
      <c r="DE420" s="34">
        <f t="shared" ref="DE420" si="3138">DD420-DE421+DE422</f>
        <v>71</v>
      </c>
      <c r="DF420" s="34">
        <f t="shared" ref="DF420" si="3139">DE420-DF421+DF422</f>
        <v>71</v>
      </c>
      <c r="DG420" s="35">
        <f t="shared" ref="DG420" si="3140">DF420-DG421+DG422</f>
        <v>71</v>
      </c>
      <c r="DM420" s="21"/>
    </row>
    <row r="421" spans="1:117" ht="12.75" hidden="1" outlineLevel="1" x14ac:dyDescent="0.2">
      <c r="A421" s="22"/>
      <c r="B421" s="23"/>
      <c r="C421" s="23"/>
      <c r="D421" s="24"/>
      <c r="E421" s="24"/>
      <c r="F421" s="24"/>
      <c r="G421" s="24"/>
      <c r="H421" s="24"/>
      <c r="I421" s="58"/>
      <c r="J421" s="58"/>
      <c r="K421" s="58"/>
      <c r="L421" s="58"/>
      <c r="M421" s="58"/>
      <c r="N421" s="58"/>
      <c r="O421" s="58"/>
      <c r="P421" s="58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  <c r="AG421" s="58"/>
      <c r="AH421" s="58"/>
      <c r="AI421" s="58"/>
      <c r="AJ421" s="58"/>
      <c r="AK421" s="58"/>
      <c r="AL421" s="58"/>
      <c r="AM421" s="58"/>
      <c r="AN421" s="58"/>
      <c r="AO421" s="58"/>
      <c r="AP421" s="58"/>
      <c r="AQ421" s="58"/>
      <c r="AR421" s="58"/>
      <c r="AS421" s="58"/>
      <c r="AT421" s="58"/>
      <c r="AU421" s="58"/>
      <c r="AV421" s="58"/>
      <c r="AW421" s="58"/>
      <c r="AX421" s="58"/>
      <c r="AY421" s="58"/>
      <c r="AZ421" s="58"/>
      <c r="BA421" s="58"/>
      <c r="BB421" s="58"/>
      <c r="BC421" s="58"/>
      <c r="BD421" s="58"/>
      <c r="BE421" s="58"/>
      <c r="BF421" s="58"/>
      <c r="BG421" s="58"/>
      <c r="BH421" s="58"/>
      <c r="BI421" s="58"/>
      <c r="BJ421" s="58"/>
      <c r="BK421" s="58"/>
      <c r="BL421" s="58"/>
      <c r="BM421" s="58"/>
      <c r="BN421" s="58"/>
      <c r="BO421" s="58"/>
      <c r="BP421" s="58"/>
      <c r="BQ421" s="58"/>
      <c r="BR421" s="58"/>
      <c r="BS421" s="58"/>
      <c r="BT421" s="58"/>
      <c r="BU421" s="58"/>
      <c r="BV421" s="58"/>
      <c r="BW421" s="58"/>
      <c r="BX421" s="58"/>
      <c r="BY421" s="58"/>
      <c r="BZ421" s="58"/>
      <c r="CA421" s="58"/>
      <c r="CB421" s="58"/>
      <c r="CC421" s="58"/>
      <c r="CD421" s="58"/>
      <c r="CE421" s="58"/>
      <c r="CF421" s="58"/>
      <c r="CG421" s="58"/>
      <c r="CH421" s="58"/>
      <c r="CI421" s="24"/>
      <c r="CJ421" s="24"/>
      <c r="CK421" s="24"/>
      <c r="CL421" s="24"/>
      <c r="CM421" s="25" t="s">
        <v>7</v>
      </c>
      <c r="CN421" s="36">
        <f t="shared" ref="CN421" si="3141">$I420*CN$3+$J420*CN$4+$K420*CN$5+$L420*CN$6+$M420*CN$7+$N420*CN$8+$O420*CN$9+$P420*CN$10+$Q420*CN$11+$R420*CN$12+$S420*CN$13+$T420*CN$14+$U420*CN$15+$V420*CN$16+$W420*CN$17+$X420*CN$18+$Y420*CN$19+$Z420*CN$20+$AA420*CN$21+$AB420*CN$22+$AC420*CN$23+$AD420*CN$24+$AE420*CN$25+$AF420*CN$26+$AG420*CN$27+$AH420*CN$28+$AI420*CN$29+$AJ420*CN$30+$AK420*CN$31+$AL420*CN$32+$AM420*CN$33+$AN420*CN$34+$AO420*CN$35+$AP420*CN$36+$AQ420*CN$37+$AR420*CN$38+$AS420*CN$39+$AT420*CN$40+$AU420*CN$41+$AV420*CN$42+$AW420*CN$43+$AX420*CN$44+$AY420*CN$45+$AZ420*CN$46+$BA420*CN$47+$BB420*CN$48+$BC420*CN$49+$BD420*CN$50+$BE420*CN$51+$BF420*CN$52+$BG420*CN$53+$BH420*CN$54+$BI420*CN$55+$BJ420*CN$56+$BK420*CN$57+$BL420*CN$58+$BM420*CN$59+$BN420*CN$60+$BO420*CN$61+$BP420*CN$62+$BQ420*CN$63+$BR420*CN$64+$BS420*CN$65+$BT420*CN$66+$BU420*CN$67+$BV420*CN$68+$BW420*CN$69+$BX420*CN$70+$BY420*CN$71+$BZ420*CN$72+$CA420*CN$73+$CB420*CN$74+$CC420*CN$75+$CD420*CN$76+$CE420*CN$77+$CF420*CN$78+$CG420*CN$79+$CH420*CN$80</f>
        <v>0</v>
      </c>
      <c r="CO421" s="37">
        <f t="shared" ref="CO421" si="3142">$I420*CO$3+$J420*CO$4+$K420*CO$5+$L420*CO$6+$M420*CO$7+$N420*CO$8+$O420*CO$9+$P420*CO$10+$Q420*CO$11+$R420*CO$12+$S420*CO$13+$T420*CO$14+$U420*CO$15+$V420*CO$16+$W420*CO$17+$X420*CO$18+$Y420*CO$19+$Z420*CO$20+$AA420*CO$21+$AB420*CO$22+$AC420*CO$23+$AD420*CO$24+$AE420*CO$25+$AF420*CO$26+$AG420*CO$27+$AH420*CO$28+$AI420*CO$29+$AJ420*CO$30+$AK420*CO$31+$AL420*CO$32+$AM420*CO$33+$AN420*CO$34+$AO420*CO$35+$AP420*CO$36+$AQ420*CO$37+$AR420*CO$38+$AS420*CO$39+$AT420*CO$40+$AU420*CO$41+$AV420*CO$42+$AW420*CO$43+$AX420*CO$44+$AY420*CO$45+$AZ420*CO$46+$BA420*CO$47+$BB420*CO$48+$BC420*CO$49+$BD420*CO$50+$BE420*CO$51+$BF420*CO$52+$BG420*CO$53+$BH420*CO$54+$BI420*CO$55+$BJ420*CO$56+$BK420*CO$57+$BL420*CO$58+$BM420*CO$59+$BN420*CO$60+$BO420*CO$61+$BP420*CO$62+$BQ420*CO$63+$BR420*CO$64+$BS420*CO$65+$BT420*CO$66+$BU420*CO$67+$BV420*CO$68+$BW420*CO$69+$BX420*CO$70+$BY420*CO$71+$BZ420*CO$72+$CA420*CO$73+$CB420*CO$74+$CC420*CO$75+$CD420*CO$76+$CE420*CO$77+$CF420*CO$78+$CG420*CO$79+$CH420*CO$80</f>
        <v>0</v>
      </c>
      <c r="CP421" s="37">
        <f t="shared" ref="CP421" si="3143">$I420*CP$3+$J420*CP$4+$K420*CP$5+$L420*CP$6+$M420*CP$7+$N420*CP$8+$O420*CP$9+$P420*CP$10+$Q420*CP$11+$R420*CP$12+$S420*CP$13+$T420*CP$14+$U420*CP$15+$V420*CP$16+$W420*CP$17+$X420*CP$18+$Y420*CP$19+$Z420*CP$20+$AA420*CP$21+$AB420*CP$22+$AC420*CP$23+$AD420*CP$24+$AE420*CP$25+$AF420*CP$26+$AG420*CP$27+$AH420*CP$28+$AI420*CP$29+$AJ420*CP$30+$AK420*CP$31+$AL420*CP$32+$AM420*CP$33+$AN420*CP$34+$AO420*CP$35+$AP420*CP$36+$AQ420*CP$37+$AR420*CP$38+$AS420*CP$39+$AT420*CP$40+$AU420*CP$41+$AV420*CP$42+$AW420*CP$43+$AX420*CP$44+$AY420*CP$45+$AZ420*CP$46+$BA420*CP$47+$BB420*CP$48+$BC420*CP$49+$BD420*CP$50+$BE420*CP$51+$BF420*CP$52+$BG420*CP$53+$BH420*CP$54+$BI420*CP$55+$BJ420*CP$56+$BK420*CP$57+$BL420*CP$58+$BM420*CP$59+$BN420*CP$60+$BO420*CP$61+$BP420*CP$62+$BQ420*CP$63+$BR420*CP$64+$BS420*CP$65+$BT420*CP$66+$BU420*CP$67+$BV420*CP$68+$BW420*CP$69+$BX420*CP$70+$BY420*CP$71+$BZ420*CP$72+$CA420*CP$73+$CB420*CP$74+$CC420*CP$75+$CD420*CP$76+$CE420*CP$77+$CF420*CP$78+$CG420*CP$79+$CH420*CP$80</f>
        <v>0</v>
      </c>
      <c r="CQ421" s="37">
        <f t="shared" ref="CQ421" si="3144">$I420*CQ$3+$J420*CQ$4+$K420*CQ$5+$L420*CQ$6+$M420*CQ$7+$N420*CQ$8+$O420*CQ$9+$P420*CQ$10+$Q420*CQ$11+$R420*CQ$12+$S420*CQ$13+$T420*CQ$14+$U420*CQ$15+$V420*CQ$16+$W420*CQ$17+$X420*CQ$18+$Y420*CQ$19+$Z420*CQ$20+$AA420*CQ$21+$AB420*CQ$22+$AC420*CQ$23+$AD420*CQ$24+$AE420*CQ$25+$AF420*CQ$26+$AG420*CQ$27+$AH420*CQ$28+$AI420*CQ$29+$AJ420*CQ$30+$AK420*CQ$31+$AL420*CQ$32+$AM420*CQ$33+$AN420*CQ$34+$AO420*CQ$35+$AP420*CQ$36+$AQ420*CQ$37+$AR420*CQ$38+$AS420*CQ$39+$AT420*CQ$40+$AU420*CQ$41+$AV420*CQ$42+$AW420*CQ$43+$AX420*CQ$44+$AY420*CQ$45+$AZ420*CQ$46+$BA420*CQ$47+$BB420*CQ$48+$BC420*CQ$49+$BD420*CQ$50+$BE420*CQ$51+$BF420*CQ$52+$BG420*CQ$53+$BH420*CQ$54+$BI420*CQ$55+$BJ420*CQ$56+$BK420*CQ$57+$BL420*CQ$58+$BM420*CQ$59+$BN420*CQ$60+$BO420*CQ$61+$BP420*CQ$62+$BQ420*CQ$63+$BR420*CQ$64+$BS420*CQ$65+$BT420*CQ$66+$BU420*CQ$67+$BV420*CQ$68+$BW420*CQ$69+$BX420*CQ$70+$BY420*CQ$71+$BZ420*CQ$72+$CA420*CQ$73+$CB420*CQ$74+$CC420*CQ$75+$CD420*CQ$76+$CE420*CQ$77+$CF420*CQ$78+$CG420*CQ$79+$CH420*CQ$80</f>
        <v>0</v>
      </c>
      <c r="CR421" s="37">
        <f t="shared" ref="CR421" si="3145">$I420*CR$3+$J420*CR$4+$K420*CR$5+$L420*CR$6+$M420*CR$7+$N420*CR$8+$O420*CR$9+$P420*CR$10+$Q420*CR$11+$R420*CR$12+$S420*CR$13+$T420*CR$14+$U420*CR$15+$V420*CR$16+$W420*CR$17+$X420*CR$18+$Y420*CR$19+$Z420*CR$20+$AA420*CR$21+$AB420*CR$22+$AC420*CR$23+$AD420*CR$24+$AE420*CR$25+$AF420*CR$26+$AG420*CR$27+$AH420*CR$28+$AI420*CR$29+$AJ420*CR$30+$AK420*CR$31+$AL420*CR$32+$AM420*CR$33+$AN420*CR$34+$AO420*CR$35+$AP420*CR$36+$AQ420*CR$37+$AR420*CR$38+$AS420*CR$39+$AT420*CR$40+$AU420*CR$41+$AV420*CR$42+$AW420*CR$43+$AX420*CR$44+$AY420*CR$45+$AZ420*CR$46+$BA420*CR$47+$BB420*CR$48+$BC420*CR$49+$BD420*CR$50+$BE420*CR$51+$BF420*CR$52+$BG420*CR$53+$BH420*CR$54+$BI420*CR$55+$BJ420*CR$56+$BK420*CR$57+$BL420*CR$58+$BM420*CR$59+$BN420*CR$60+$BO420*CR$61+$BP420*CR$62+$BQ420*CR$63+$BR420*CR$64+$BS420*CR$65+$BT420*CR$66+$BU420*CR$67+$BV420*CR$68+$BW420*CR$69+$BX420*CR$70+$BY420*CR$71+$BZ420*CR$72+$CA420*CR$73+$CB420*CR$74+$CC420*CR$75+$CD420*CR$76+$CE420*CR$77+$CF420*CR$78+$CG420*CR$79+$CH420*CR$80</f>
        <v>0</v>
      </c>
      <c r="CS421" s="37">
        <f t="shared" ref="CS421" si="3146">$I420*CS$3+$J420*CS$4+$K420*CS$5+$L420*CS$6+$M420*CS$7+$N420*CS$8+$O420*CS$9+$P420*CS$10+$Q420*CS$11+$R420*CS$12+$S420*CS$13+$T420*CS$14+$U420*CS$15+$V420*CS$16+$W420*CS$17+$X420*CS$18+$Y420*CS$19+$Z420*CS$20+$AA420*CS$21+$AB420*CS$22+$AC420*CS$23+$AD420*CS$24+$AE420*CS$25+$AF420*CS$26+$AG420*CS$27+$AH420*CS$28+$AI420*CS$29+$AJ420*CS$30+$AK420*CS$31+$AL420*CS$32+$AM420*CS$33+$AN420*CS$34+$AO420*CS$35+$AP420*CS$36+$AQ420*CS$37+$AR420*CS$38+$AS420*CS$39+$AT420*CS$40+$AU420*CS$41+$AV420*CS$42+$AW420*CS$43+$AX420*CS$44+$AY420*CS$45+$AZ420*CS$46+$BA420*CS$47+$BB420*CS$48+$BC420*CS$49+$BD420*CS$50+$BE420*CS$51+$BF420*CS$52+$BG420*CS$53+$BH420*CS$54+$BI420*CS$55+$BJ420*CS$56+$BK420*CS$57+$BL420*CS$58+$BM420*CS$59+$BN420*CS$60+$BO420*CS$61+$BP420*CS$62+$BQ420*CS$63+$BR420*CS$64+$BS420*CS$65+$BT420*CS$66+$BU420*CS$67+$BV420*CS$68+$BW420*CS$69+$BX420*CS$70+$BY420*CS$71+$BZ420*CS$72+$CA420*CS$73+$CB420*CS$74+$CC420*CS$75+$CD420*CS$76+$CE420*CS$77+$CF420*CS$78+$CG420*CS$79+$CH420*CS$80</f>
        <v>0</v>
      </c>
      <c r="CT421" s="37">
        <f t="shared" ref="CT421" si="3147">$I420*CT$3+$J420*CT$4+$K420*CT$5+$L420*CT$6+$M420*CT$7+$N420*CT$8+$O420*CT$9+$P420*CT$10+$Q420*CT$11+$R420*CT$12+$S420*CT$13+$T420*CT$14+$U420*CT$15+$V420*CT$16+$W420*CT$17+$X420*CT$18+$Y420*CT$19+$Z420*CT$20+$AA420*CT$21+$AB420*CT$22+$AC420*CT$23+$AD420*CT$24+$AE420*CT$25+$AF420*CT$26+$AG420*CT$27+$AH420*CT$28+$AI420*CT$29+$AJ420*CT$30+$AK420*CT$31+$AL420*CT$32+$AM420*CT$33+$AN420*CT$34+$AO420*CT$35+$AP420*CT$36+$AQ420*CT$37+$AR420*CT$38+$AS420*CT$39+$AT420*CT$40+$AU420*CT$41+$AV420*CT$42+$AW420*CT$43+$AX420*CT$44+$AY420*CT$45+$AZ420*CT$46+$BA420*CT$47+$BB420*CT$48+$BC420*CT$49+$BD420*CT$50+$BE420*CT$51+$BF420*CT$52+$BG420*CT$53+$BH420*CT$54+$BI420*CT$55+$BJ420*CT$56+$BK420*CT$57+$BL420*CT$58+$BM420*CT$59+$BN420*CT$60+$BO420*CT$61+$BP420*CT$62+$BQ420*CT$63+$BR420*CT$64+$BS420*CT$65+$BT420*CT$66+$BU420*CT$67+$BV420*CT$68+$BW420*CT$69+$BX420*CT$70+$BY420*CT$71+$BZ420*CT$72+$CA420*CT$73+$CB420*CT$74+$CC420*CT$75+$CD420*CT$76+$CE420*CT$77+$CF420*CT$78+$CG420*CT$79+$CH420*CT$80</f>
        <v>0</v>
      </c>
      <c r="CU421" s="37">
        <f t="shared" ref="CU421" si="3148">$I420*CU$3+$J420*CU$4+$K420*CU$5+$L420*CU$6+$M420*CU$7+$N420*CU$8+$O420*CU$9+$P420*CU$10+$Q420*CU$11+$R420*CU$12+$S420*CU$13+$T420*CU$14+$U420*CU$15+$V420*CU$16+$W420*CU$17+$X420*CU$18+$Y420*CU$19+$Z420*CU$20+$AA420*CU$21+$AB420*CU$22+$AC420*CU$23+$AD420*CU$24+$AE420*CU$25+$AF420*CU$26+$AG420*CU$27+$AH420*CU$28+$AI420*CU$29+$AJ420*CU$30+$AK420*CU$31+$AL420*CU$32+$AM420*CU$33+$AN420*CU$34+$AO420*CU$35+$AP420*CU$36+$AQ420*CU$37+$AR420*CU$38+$AS420*CU$39+$AT420*CU$40+$AU420*CU$41+$AV420*CU$42+$AW420*CU$43+$AX420*CU$44+$AY420*CU$45+$AZ420*CU$46+$BA420*CU$47+$BB420*CU$48+$BC420*CU$49+$BD420*CU$50+$BE420*CU$51+$BF420*CU$52+$BG420*CU$53+$BH420*CU$54+$BI420*CU$55+$BJ420*CU$56+$BK420*CU$57+$BL420*CU$58+$BM420*CU$59+$BN420*CU$60+$BO420*CU$61+$BP420*CU$62+$BQ420*CU$63+$BR420*CU$64+$BS420*CU$65+$BT420*CU$66+$BU420*CU$67+$BV420*CU$68+$BW420*CU$69+$BX420*CU$70+$BY420*CU$71+$BZ420*CU$72+$CA420*CU$73+$CB420*CU$74+$CC420*CU$75+$CD420*CU$76+$CE420*CU$77+$CF420*CU$78+$CG420*CU$79+$CH420*CU$80</f>
        <v>0</v>
      </c>
      <c r="CV421" s="37">
        <f t="shared" ref="CV421" si="3149">$I420*CV$3+$J420*CV$4+$K420*CV$5+$L420*CV$6+$M420*CV$7+$N420*CV$8+$O420*CV$9+$P420*CV$10+$Q420*CV$11+$R420*CV$12+$S420*CV$13+$T420*CV$14+$U420*CV$15+$V420*CV$16+$W420*CV$17+$X420*CV$18+$Y420*CV$19+$Z420*CV$20+$AA420*CV$21+$AB420*CV$22+$AC420*CV$23+$AD420*CV$24+$AE420*CV$25+$AF420*CV$26+$AG420*CV$27+$AH420*CV$28+$AI420*CV$29+$AJ420*CV$30+$AK420*CV$31+$AL420*CV$32+$AM420*CV$33+$AN420*CV$34+$AO420*CV$35+$AP420*CV$36+$AQ420*CV$37+$AR420*CV$38+$AS420*CV$39+$AT420*CV$40+$AU420*CV$41+$AV420*CV$42+$AW420*CV$43+$AX420*CV$44+$AY420*CV$45+$AZ420*CV$46+$BA420*CV$47+$BB420*CV$48+$BC420*CV$49+$BD420*CV$50+$BE420*CV$51+$BF420*CV$52+$BG420*CV$53+$BH420*CV$54+$BI420*CV$55+$BJ420*CV$56+$BK420*CV$57+$BL420*CV$58+$BM420*CV$59+$BN420*CV$60+$BO420*CV$61+$BP420*CV$62+$BQ420*CV$63+$BR420*CV$64+$BS420*CV$65+$BT420*CV$66+$BU420*CV$67+$BV420*CV$68+$BW420*CV$69+$BX420*CV$70+$BY420*CV$71+$BZ420*CV$72+$CA420*CV$73+$CB420*CV$74+$CC420*CV$75+$CD420*CV$76+$CE420*CV$77+$CF420*CV$78+$CG420*CV$79+$CH420*CV$80</f>
        <v>0</v>
      </c>
      <c r="CW421" s="37">
        <f t="shared" ref="CW421" si="3150">$I420*CW$3+$J420*CW$4+$K420*CW$5+$L420*CW$6+$M420*CW$7+$N420*CW$8+$O420*CW$9+$P420*CW$10+$Q420*CW$11+$R420*CW$12+$S420*CW$13+$T420*CW$14+$U420*CW$15+$V420*CW$16+$W420*CW$17+$X420*CW$18+$Y420*CW$19+$Z420*CW$20+$AA420*CW$21+$AB420*CW$22+$AC420*CW$23+$AD420*CW$24+$AE420*CW$25+$AF420*CW$26+$AG420*CW$27+$AH420*CW$28+$AI420*CW$29+$AJ420*CW$30+$AK420*CW$31+$AL420*CW$32+$AM420*CW$33+$AN420*CW$34+$AO420*CW$35+$AP420*CW$36+$AQ420*CW$37+$AR420*CW$38+$AS420*CW$39+$AT420*CW$40+$AU420*CW$41+$AV420*CW$42+$AW420*CW$43+$AX420*CW$44+$AY420*CW$45+$AZ420*CW$46+$BA420*CW$47+$BB420*CW$48+$BC420*CW$49+$BD420*CW$50+$BE420*CW$51+$BF420*CW$52+$BG420*CW$53+$BH420*CW$54+$BI420*CW$55+$BJ420*CW$56+$BK420*CW$57+$BL420*CW$58+$BM420*CW$59+$BN420*CW$60+$BO420*CW$61+$BP420*CW$62+$BQ420*CW$63+$BR420*CW$64+$BS420*CW$65+$BT420*CW$66+$BU420*CW$67+$BV420*CW$68+$BW420*CW$69+$BX420*CW$70+$BY420*CW$71+$BZ420*CW$72+$CA420*CW$73+$CB420*CW$74+$CC420*CW$75+$CD420*CW$76+$CE420*CW$77+$CF420*CW$78+$CG420*CW$79+$CH420*CW$80</f>
        <v>0</v>
      </c>
      <c r="CX421" s="37">
        <f t="shared" ref="CX421" si="3151">$I420*CX$3+$J420*CX$4+$K420*CX$5+$L420*CX$6+$M420*CX$7+$N420*CX$8+$O420*CX$9+$P420*CX$10+$Q420*CX$11+$R420*CX$12+$S420*CX$13+$T420*CX$14+$U420*CX$15+$V420*CX$16+$W420*CX$17+$X420*CX$18+$Y420*CX$19+$Z420*CX$20+$AA420*CX$21+$AB420*CX$22+$AC420*CX$23+$AD420*CX$24+$AE420*CX$25+$AF420*CX$26+$AG420*CX$27+$AH420*CX$28+$AI420*CX$29+$AJ420*CX$30+$AK420*CX$31+$AL420*CX$32+$AM420*CX$33+$AN420*CX$34+$AO420*CX$35+$AP420*CX$36+$AQ420*CX$37+$AR420*CX$38+$AS420*CX$39+$AT420*CX$40+$AU420*CX$41+$AV420*CX$42+$AW420*CX$43+$AX420*CX$44+$AY420*CX$45+$AZ420*CX$46+$BA420*CX$47+$BB420*CX$48+$BC420*CX$49+$BD420*CX$50+$BE420*CX$51+$BF420*CX$52+$BG420*CX$53+$BH420*CX$54+$BI420*CX$55+$BJ420*CX$56+$BK420*CX$57+$BL420*CX$58+$BM420*CX$59+$BN420*CX$60+$BO420*CX$61+$BP420*CX$62+$BQ420*CX$63+$BR420*CX$64+$BS420*CX$65+$BT420*CX$66+$BU420*CX$67+$BV420*CX$68+$BW420*CX$69+$BX420*CX$70+$BY420*CX$71+$BZ420*CX$72+$CA420*CX$73+$CB420*CX$74+$CC420*CX$75+$CD420*CX$76+$CE420*CX$77+$CF420*CX$78+$CG420*CX$79+$CH420*CX$80</f>
        <v>0</v>
      </c>
      <c r="CY421" s="37">
        <f t="shared" ref="CY421" si="3152">$I420*CY$3+$J420*CY$4+$K420*CY$5+$L420*CY$6+$M420*CY$7+$N420*CY$8+$O420*CY$9+$P420*CY$10+$Q420*CY$11+$R420*CY$12+$S420*CY$13+$T420*CY$14+$U420*CY$15+$V420*CY$16+$W420*CY$17+$X420*CY$18+$Y420*CY$19+$Z420*CY$20+$AA420*CY$21+$AB420*CY$22+$AC420*CY$23+$AD420*CY$24+$AE420*CY$25+$AF420*CY$26+$AG420*CY$27+$AH420*CY$28+$AI420*CY$29+$AJ420*CY$30+$AK420*CY$31+$AL420*CY$32+$AM420*CY$33+$AN420*CY$34+$AO420*CY$35+$AP420*CY$36+$AQ420*CY$37+$AR420*CY$38+$AS420*CY$39+$AT420*CY$40+$AU420*CY$41+$AV420*CY$42+$AW420*CY$43+$AX420*CY$44+$AY420*CY$45+$AZ420*CY$46+$BA420*CY$47+$BB420*CY$48+$BC420*CY$49+$BD420*CY$50+$BE420*CY$51+$BF420*CY$52+$BG420*CY$53+$BH420*CY$54+$BI420*CY$55+$BJ420*CY$56+$BK420*CY$57+$BL420*CY$58+$BM420*CY$59+$BN420*CY$60+$BO420*CY$61+$BP420*CY$62+$BQ420*CY$63+$BR420*CY$64+$BS420*CY$65+$BT420*CY$66+$BU420*CY$67+$BV420*CY$68+$BW420*CY$69+$BX420*CY$70+$BY420*CY$71+$BZ420*CY$72+$CA420*CY$73+$CB420*CY$74+$CC420*CY$75+$CD420*CY$76+$CE420*CY$77+$CF420*CY$78+$CG420*CY$79+$CH420*CY$80</f>
        <v>0</v>
      </c>
      <c r="CZ421" s="37">
        <f t="shared" ref="CZ421" si="3153">$I420*CZ$3+$J420*CZ$4+$K420*CZ$5+$L420*CZ$6+$M420*CZ$7+$N420*CZ$8+$O420*CZ$9+$P420*CZ$10+$Q420*CZ$11+$R420*CZ$12+$S420*CZ$13+$T420*CZ$14+$U420*CZ$15+$V420*CZ$16+$W420*CZ$17+$X420*CZ$18+$Y420*CZ$19+$Z420*CZ$20+$AA420*CZ$21+$AB420*CZ$22+$AC420*CZ$23+$AD420*CZ$24+$AE420*CZ$25+$AF420*CZ$26+$AG420*CZ$27+$AH420*CZ$28+$AI420*CZ$29+$AJ420*CZ$30+$AK420*CZ$31+$AL420*CZ$32+$AM420*CZ$33+$AN420*CZ$34+$AO420*CZ$35+$AP420*CZ$36+$AQ420*CZ$37+$AR420*CZ$38+$AS420*CZ$39+$AT420*CZ$40+$AU420*CZ$41+$AV420*CZ$42+$AW420*CZ$43+$AX420*CZ$44+$AY420*CZ$45+$AZ420*CZ$46+$BA420*CZ$47+$BB420*CZ$48+$BC420*CZ$49+$BD420*CZ$50+$BE420*CZ$51+$BF420*CZ$52+$BG420*CZ$53+$BH420*CZ$54+$BI420*CZ$55+$BJ420*CZ$56+$BK420*CZ$57+$BL420*CZ$58+$BM420*CZ$59+$BN420*CZ$60+$BO420*CZ$61+$BP420*CZ$62+$BQ420*CZ$63+$BR420*CZ$64+$BS420*CZ$65+$BT420*CZ$66+$BU420*CZ$67+$BV420*CZ$68+$BW420*CZ$69+$BX420*CZ$70+$BY420*CZ$71+$BZ420*CZ$72+$CA420*CZ$73+$CB420*CZ$74+$CC420*CZ$75+$CD420*CZ$76+$CE420*CZ$77+$CF420*CZ$78+$CG420*CZ$79+$CH420*CZ$80</f>
        <v>0</v>
      </c>
      <c r="DA421" s="37">
        <f t="shared" ref="DA421" si="3154">$I420*DA$3+$J420*DA$4+$K420*DA$5+$L420*DA$6+$M420*DA$7+$N420*DA$8+$O420*DA$9+$P420*DA$10+$Q420*DA$11+$R420*DA$12+$S420*DA$13+$T420*DA$14+$U420*DA$15+$V420*DA$16+$W420*DA$17+$X420*DA$18+$Y420*DA$19+$Z420*DA$20+$AA420*DA$21+$AB420*DA$22+$AC420*DA$23+$AD420*DA$24+$AE420*DA$25+$AF420*DA$26+$AG420*DA$27+$AH420*DA$28+$AI420*DA$29+$AJ420*DA$30+$AK420*DA$31+$AL420*DA$32+$AM420*DA$33+$AN420*DA$34+$AO420*DA$35+$AP420*DA$36+$AQ420*DA$37+$AR420*DA$38+$AS420*DA$39+$AT420*DA$40+$AU420*DA$41+$AV420*DA$42+$AW420*DA$43+$AX420*DA$44+$AY420*DA$45+$AZ420*DA$46+$BA420*DA$47+$BB420*DA$48+$BC420*DA$49+$BD420*DA$50+$BE420*DA$51+$BF420*DA$52+$BG420*DA$53+$BH420*DA$54+$BI420*DA$55+$BJ420*DA$56+$BK420*DA$57+$BL420*DA$58+$BM420*DA$59+$BN420*DA$60+$BO420*DA$61+$BP420*DA$62+$BQ420*DA$63+$BR420*DA$64+$BS420*DA$65+$BT420*DA$66+$BU420*DA$67+$BV420*DA$68+$BW420*DA$69+$BX420*DA$70+$BY420*DA$71+$BZ420*DA$72+$CA420*DA$73+$CB420*DA$74+$CC420*DA$75+$CD420*DA$76+$CE420*DA$77+$CF420*DA$78+$CG420*DA$79+$CH420*DA$80</f>
        <v>0</v>
      </c>
      <c r="DB421" s="37">
        <f t="shared" ref="DB421" si="3155">$I420*DB$3+$J420*DB$4+$K420*DB$5+$L420*DB$6+$M420*DB$7+$N420*DB$8+$O420*DB$9+$P420*DB$10+$Q420*DB$11+$R420*DB$12+$S420*DB$13+$T420*DB$14+$U420*DB$15+$V420*DB$16+$W420*DB$17+$X420*DB$18+$Y420*DB$19+$Z420*DB$20+$AA420*DB$21+$AB420*DB$22+$AC420*DB$23+$AD420*DB$24+$AE420*DB$25+$AF420*DB$26+$AG420*DB$27+$AH420*DB$28+$AI420*DB$29+$AJ420*DB$30+$AK420*DB$31+$AL420*DB$32+$AM420*DB$33+$AN420*DB$34+$AO420*DB$35+$AP420*DB$36+$AQ420*DB$37+$AR420*DB$38+$AS420*DB$39+$AT420*DB$40+$AU420*DB$41+$AV420*DB$42+$AW420*DB$43+$AX420*DB$44+$AY420*DB$45+$AZ420*DB$46+$BA420*DB$47+$BB420*DB$48+$BC420*DB$49+$BD420*DB$50+$BE420*DB$51+$BF420*DB$52+$BG420*DB$53+$BH420*DB$54+$BI420*DB$55+$BJ420*DB$56+$BK420*DB$57+$BL420*DB$58+$BM420*DB$59+$BN420*DB$60+$BO420*DB$61+$BP420*DB$62+$BQ420*DB$63+$BR420*DB$64+$BS420*DB$65+$BT420*DB$66+$BU420*DB$67+$BV420*DB$68+$BW420*DB$69+$BX420*DB$70+$BY420*DB$71+$BZ420*DB$72+$CA420*DB$73+$CB420*DB$74+$CC420*DB$75+$CD420*DB$76+$CE420*DB$77+$CF420*DB$78+$CG420*DB$79+$CH420*DB$80</f>
        <v>0</v>
      </c>
      <c r="DC421" s="37">
        <f t="shared" ref="DC421" si="3156">$I420*DC$3+$J420*DC$4+$K420*DC$5+$L420*DC$6+$M420*DC$7+$N420*DC$8+$O420*DC$9+$P420*DC$10+$Q420*DC$11+$R420*DC$12+$S420*DC$13+$T420*DC$14+$U420*DC$15+$V420*DC$16+$W420*DC$17+$X420*DC$18+$Y420*DC$19+$Z420*DC$20+$AA420*DC$21+$AB420*DC$22+$AC420*DC$23+$AD420*DC$24+$AE420*DC$25+$AF420*DC$26+$AG420*DC$27+$AH420*DC$28+$AI420*DC$29+$AJ420*DC$30+$AK420*DC$31+$AL420*DC$32+$AM420*DC$33+$AN420*DC$34+$AO420*DC$35+$AP420*DC$36+$AQ420*DC$37+$AR420*DC$38+$AS420*DC$39+$AT420*DC$40+$AU420*DC$41+$AV420*DC$42+$AW420*DC$43+$AX420*DC$44+$AY420*DC$45+$AZ420*DC$46+$BA420*DC$47+$BB420*DC$48+$BC420*DC$49+$BD420*DC$50+$BE420*DC$51+$BF420*DC$52+$BG420*DC$53+$BH420*DC$54+$BI420*DC$55+$BJ420*DC$56+$BK420*DC$57+$BL420*DC$58+$BM420*DC$59+$BN420*DC$60+$BO420*DC$61+$BP420*DC$62+$BQ420*DC$63+$BR420*DC$64+$BS420*DC$65+$BT420*DC$66+$BU420*DC$67+$BV420*DC$68+$BW420*DC$69+$BX420*DC$70+$BY420*DC$71+$BZ420*DC$72+$CA420*DC$73+$CB420*DC$74+$CC420*DC$75+$CD420*DC$76+$CE420*DC$77+$CF420*DC$78+$CG420*DC$79+$CH420*DC$80</f>
        <v>0</v>
      </c>
      <c r="DD421" s="37">
        <f t="shared" ref="DD421" si="3157">$I420*DD$3+$J420*DD$4+$K420*DD$5+$L420*DD$6+$M420*DD$7+$N420*DD$8+$O420*DD$9+$P420*DD$10+$Q420*DD$11+$R420*DD$12+$S420*DD$13+$T420*DD$14+$U420*DD$15+$V420*DD$16+$W420*DD$17+$X420*DD$18+$Y420*DD$19+$Z420*DD$20+$AA420*DD$21+$AB420*DD$22+$AC420*DD$23+$AD420*DD$24+$AE420*DD$25+$AF420*DD$26+$AG420*DD$27+$AH420*DD$28+$AI420*DD$29+$AJ420*DD$30+$AK420*DD$31+$AL420*DD$32+$AM420*DD$33+$AN420*DD$34+$AO420*DD$35+$AP420*DD$36+$AQ420*DD$37+$AR420*DD$38+$AS420*DD$39+$AT420*DD$40+$AU420*DD$41+$AV420*DD$42+$AW420*DD$43+$AX420*DD$44+$AY420*DD$45+$AZ420*DD$46+$BA420*DD$47+$BB420*DD$48+$BC420*DD$49+$BD420*DD$50+$BE420*DD$51+$BF420*DD$52+$BG420*DD$53+$BH420*DD$54+$BI420*DD$55+$BJ420*DD$56+$BK420*DD$57+$BL420*DD$58+$BM420*DD$59+$BN420*DD$60+$BO420*DD$61+$BP420*DD$62+$BQ420*DD$63+$BR420*DD$64+$BS420*DD$65+$BT420*DD$66+$BU420*DD$67+$BV420*DD$68+$BW420*DD$69+$BX420*DD$70+$BY420*DD$71+$BZ420*DD$72+$CA420*DD$73+$CB420*DD$74+$CC420*DD$75+$CD420*DD$76+$CE420*DD$77+$CF420*DD$78+$CG420*DD$79+$CH420*DD$80</f>
        <v>0</v>
      </c>
      <c r="DE421" s="37">
        <f t="shared" ref="DE421" si="3158">$I420*DE$3+$J420*DE$4+$K420*DE$5+$L420*DE$6+$M420*DE$7+$N420*DE$8+$O420*DE$9+$P420*DE$10+$Q420*DE$11+$R420*DE$12+$S420*DE$13+$T420*DE$14+$U420*DE$15+$V420*DE$16+$W420*DE$17+$X420*DE$18+$Y420*DE$19+$Z420*DE$20+$AA420*DE$21+$AB420*DE$22+$AC420*DE$23+$AD420*DE$24+$AE420*DE$25+$AF420*DE$26+$AG420*DE$27+$AH420*DE$28+$AI420*DE$29+$AJ420*DE$30+$AK420*DE$31+$AL420*DE$32+$AM420*DE$33+$AN420*DE$34+$AO420*DE$35+$AP420*DE$36+$AQ420*DE$37+$AR420*DE$38+$AS420*DE$39+$AT420*DE$40+$AU420*DE$41+$AV420*DE$42+$AW420*DE$43+$AX420*DE$44+$AY420*DE$45+$AZ420*DE$46+$BA420*DE$47+$BB420*DE$48+$BC420*DE$49+$BD420*DE$50+$BE420*DE$51+$BF420*DE$52+$BG420*DE$53+$BH420*DE$54+$BI420*DE$55+$BJ420*DE$56+$BK420*DE$57+$BL420*DE$58+$BM420*DE$59+$BN420*DE$60+$BO420*DE$61+$BP420*DE$62+$BQ420*DE$63+$BR420*DE$64+$BS420*DE$65+$BT420*DE$66+$BU420*DE$67+$BV420*DE$68+$BW420*DE$69+$BX420*DE$70+$BY420*DE$71+$BZ420*DE$72+$CA420*DE$73+$CB420*DE$74+$CC420*DE$75+$CD420*DE$76+$CE420*DE$77+$CF420*DE$78+$CG420*DE$79+$CH420*DE$80</f>
        <v>0</v>
      </c>
      <c r="DF421" s="37">
        <f t="shared" ref="DF421" si="3159">$I420*DF$3+$J420*DF$4+$K420*DF$5+$L420*DF$6+$M420*DF$7+$N420*DF$8+$O420*DF$9+$P420*DF$10+$Q420*DF$11+$R420*DF$12+$S420*DF$13+$T420*DF$14+$U420*DF$15+$V420*DF$16+$W420*DF$17+$X420*DF$18+$Y420*DF$19+$Z420*DF$20+$AA420*DF$21+$AB420*DF$22+$AC420*DF$23+$AD420*DF$24+$AE420*DF$25+$AF420*DF$26+$AG420*DF$27+$AH420*DF$28+$AI420*DF$29+$AJ420*DF$30+$AK420*DF$31+$AL420*DF$32+$AM420*DF$33+$AN420*DF$34+$AO420*DF$35+$AP420*DF$36+$AQ420*DF$37+$AR420*DF$38+$AS420*DF$39+$AT420*DF$40+$AU420*DF$41+$AV420*DF$42+$AW420*DF$43+$AX420*DF$44+$AY420*DF$45+$AZ420*DF$46+$BA420*DF$47+$BB420*DF$48+$BC420*DF$49+$BD420*DF$50+$BE420*DF$51+$BF420*DF$52+$BG420*DF$53+$BH420*DF$54+$BI420*DF$55+$BJ420*DF$56+$BK420*DF$57+$BL420*DF$58+$BM420*DF$59+$BN420*DF$60+$BO420*DF$61+$BP420*DF$62+$BQ420*DF$63+$BR420*DF$64+$BS420*DF$65+$BT420*DF$66+$BU420*DF$67+$BV420*DF$68+$BW420*DF$69+$BX420*DF$70+$BY420*DF$71+$BZ420*DF$72+$CA420*DF$73+$CB420*DF$74+$CC420*DF$75+$CD420*DF$76+$CE420*DF$77+$CF420*DF$78+$CG420*DF$79+$CH420*DF$80</f>
        <v>0</v>
      </c>
      <c r="DG421" s="38">
        <f t="shared" ref="DG421" si="3160">$I420*DG$3+$J420*DG$4+$K420*DG$5+$L420*DG$6+$M420*DG$7+$N420*DG$8+$O420*DG$9+$P420*DG$10+$Q420*DG$11+$R420*DG$12+$S420*DG$13+$T420*DG$14+$U420*DG$15+$V420*DG$16+$W420*DG$17+$X420*DG$18+$Y420*DG$19+$Z420*DG$20+$AA420*DG$21+$AB420*DG$22+$AC420*DG$23+$AD420*DG$24+$AE420*DG$25+$AF420*DG$26+$AG420*DG$27+$AH420*DG$28+$AI420*DG$29+$AJ420*DG$30+$AK420*DG$31+$AL420*DG$32+$AM420*DG$33+$AN420*DG$34+$AO420*DG$35+$AP420*DG$36+$AQ420*DG$37+$AR420*DG$38+$AS420*DG$39+$AT420*DG$40+$AU420*DG$41+$AV420*DG$42+$AW420*DG$43+$AX420*DG$44+$AY420*DG$45+$AZ420*DG$46+$BA420*DG$47+$BB420*DG$48+$BC420*DG$49+$BD420*DG$50+$BE420*DG$51+$BF420*DG$52+$BG420*DG$53+$BH420*DG$54+$BI420*DG$55+$BJ420*DG$56+$BK420*DG$57+$BL420*DG$58+$BM420*DG$59+$BN420*DG$60+$BO420*DG$61+$BP420*DG$62+$BQ420*DG$63+$BR420*DG$64+$BS420*DG$65+$BT420*DG$66+$BU420*DG$67+$BV420*DG$68+$BW420*DG$69+$BX420*DG$70+$BY420*DG$71+$BZ420*DG$72+$CA420*DG$73+$CB420*DG$74+$CC420*DG$75+$CD420*DG$76+$CE420*DG$77+$CF420*DG$78+$CG420*DG$79+$CH420*DG$80</f>
        <v>0</v>
      </c>
    </row>
    <row r="422" spans="1:117" ht="12.75" hidden="1" outlineLevel="1" x14ac:dyDescent="0.2">
      <c r="A422" s="26"/>
      <c r="B422" s="27"/>
      <c r="C422" s="27"/>
      <c r="D422" s="28"/>
      <c r="E422" s="28"/>
      <c r="F422" s="28"/>
      <c r="G422" s="28"/>
      <c r="H422" s="28"/>
      <c r="I422" s="59"/>
      <c r="J422" s="59"/>
      <c r="K422" s="59"/>
      <c r="L422" s="59"/>
      <c r="M422" s="59"/>
      <c r="N422" s="59"/>
      <c r="O422" s="59"/>
      <c r="P422" s="59"/>
      <c r="Q422" s="59"/>
      <c r="R422" s="59"/>
      <c r="S422" s="59"/>
      <c r="T422" s="59"/>
      <c r="U422" s="59"/>
      <c r="V422" s="59"/>
      <c r="W422" s="59"/>
      <c r="X422" s="59"/>
      <c r="Y422" s="59"/>
      <c r="Z422" s="59"/>
      <c r="AA422" s="59"/>
      <c r="AB422" s="59"/>
      <c r="AC422" s="59"/>
      <c r="AD422" s="59"/>
      <c r="AE422" s="59"/>
      <c r="AF422" s="59"/>
      <c r="AG422" s="59"/>
      <c r="AH422" s="59"/>
      <c r="AI422" s="59"/>
      <c r="AJ422" s="59"/>
      <c r="AK422" s="59"/>
      <c r="AL422" s="59"/>
      <c r="AM422" s="59"/>
      <c r="AN422" s="59"/>
      <c r="AO422" s="59"/>
      <c r="AP422" s="59"/>
      <c r="AQ422" s="59"/>
      <c r="AR422" s="59"/>
      <c r="AS422" s="59"/>
      <c r="AT422" s="59"/>
      <c r="AU422" s="59"/>
      <c r="AV422" s="59"/>
      <c r="AW422" s="59"/>
      <c r="AX422" s="59"/>
      <c r="AY422" s="59"/>
      <c r="AZ422" s="59"/>
      <c r="BA422" s="59"/>
      <c r="BB422" s="59"/>
      <c r="BC422" s="59"/>
      <c r="BD422" s="59"/>
      <c r="BE422" s="59"/>
      <c r="BF422" s="59"/>
      <c r="BG422" s="59"/>
      <c r="BH422" s="59"/>
      <c r="BI422" s="59"/>
      <c r="BJ422" s="59"/>
      <c r="BK422" s="59"/>
      <c r="BL422" s="59"/>
      <c r="BM422" s="59"/>
      <c r="BN422" s="59"/>
      <c r="BO422" s="59"/>
      <c r="BP422" s="59"/>
      <c r="BQ422" s="59"/>
      <c r="BR422" s="59"/>
      <c r="BS422" s="59"/>
      <c r="BT422" s="59"/>
      <c r="BU422" s="59"/>
      <c r="BV422" s="59"/>
      <c r="BW422" s="59"/>
      <c r="BX422" s="59"/>
      <c r="BY422" s="59"/>
      <c r="BZ422" s="59"/>
      <c r="CA422" s="59"/>
      <c r="CB422" s="59"/>
      <c r="CC422" s="59"/>
      <c r="CD422" s="59"/>
      <c r="CE422" s="59"/>
      <c r="CF422" s="59"/>
      <c r="CG422" s="59"/>
      <c r="CH422" s="59"/>
      <c r="CI422" s="28"/>
      <c r="CJ422" s="28"/>
      <c r="CK422" s="28"/>
      <c r="CL422" s="28"/>
      <c r="CM422" s="29" t="s">
        <v>8</v>
      </c>
      <c r="CN422" s="39"/>
      <c r="CO422" s="40"/>
      <c r="CP422" s="40"/>
      <c r="CQ422" s="40"/>
      <c r="CR422" s="40"/>
      <c r="CS422" s="40"/>
      <c r="CT422" s="40"/>
      <c r="CU422" s="40"/>
      <c r="CV422" s="40"/>
      <c r="CW422" s="40"/>
      <c r="CX422" s="40"/>
      <c r="CY422" s="40"/>
      <c r="CZ422" s="40"/>
      <c r="DA422" s="40"/>
      <c r="DB422" s="40"/>
      <c r="DC422" s="40"/>
      <c r="DD422" s="40"/>
      <c r="DE422" s="40"/>
      <c r="DF422" s="40"/>
      <c r="DG422" s="41"/>
    </row>
    <row r="423" spans="1:117" ht="12.75" collapsed="1" x14ac:dyDescent="0.2">
      <c r="A423" s="19" t="s">
        <v>381</v>
      </c>
      <c r="B423" s="19" t="s">
        <v>172</v>
      </c>
      <c r="C423" s="19"/>
      <c r="D423" s="20" t="s">
        <v>316</v>
      </c>
      <c r="E423" s="20">
        <v>6</v>
      </c>
      <c r="F423" s="20">
        <f>IF($C$4="",SUMIF(stock_on_hand!A:A,planner!A423,stock_on_hand!C:C),SUMIFS(stock_on_hand!C:C,stock_on_hand!A:A,planner!A423,stock_on_hand!E:E,$C$4))</f>
        <v>22.5</v>
      </c>
      <c r="G423" s="20"/>
      <c r="H423" s="20" t="s">
        <v>326</v>
      </c>
      <c r="I423" s="57">
        <f>IFERROR(HLOOKUP(I$188,bom!$2:$300,MATCH($A423,bom!$A:$A,0)-1,0),0)</f>
        <v>0</v>
      </c>
      <c r="J423" s="57">
        <f>IFERROR(HLOOKUP(J$188,bom!$2:$300,MATCH($A423,bom!$A:$A,0)-1,0),0)</f>
        <v>0</v>
      </c>
      <c r="K423" s="57">
        <f>IFERROR(HLOOKUP(K$188,bom!$2:$300,MATCH($A423,bom!$A:$A,0)-1,0),0)</f>
        <v>0</v>
      </c>
      <c r="L423" s="57">
        <f>IFERROR(HLOOKUP(L$188,bom!$2:$300,MATCH($A423,bom!$A:$A,0)-1,0),0)</f>
        <v>0</v>
      </c>
      <c r="M423" s="57">
        <f>IFERROR(HLOOKUP(M$188,bom!$2:$300,MATCH($A423,bom!$A:$A,0)-1,0),0)</f>
        <v>0</v>
      </c>
      <c r="N423" s="57">
        <f>IFERROR(HLOOKUP(N$188,bom!$2:$300,MATCH($A423,bom!$A:$A,0)-1,0),0)</f>
        <v>0</v>
      </c>
      <c r="O423" s="57">
        <f>IFERROR(HLOOKUP(O$188,bom!$2:$300,MATCH($A423,bom!$A:$A,0)-1,0),0)</f>
        <v>0</v>
      </c>
      <c r="P423" s="57">
        <f>IFERROR(HLOOKUP(P$188,bom!$2:$300,MATCH($A423,bom!$A:$A,0)-1,0),0)</f>
        <v>0</v>
      </c>
      <c r="Q423" s="57">
        <f>IFERROR(HLOOKUP(Q$188,bom!$2:$300,MATCH($A423,bom!$A:$A,0)-1,0),0)</f>
        <v>0</v>
      </c>
      <c r="R423" s="57">
        <f>IFERROR(HLOOKUP(R$188,bom!$2:$300,MATCH($A423,bom!$A:$A,0)-1,0),0)</f>
        <v>0</v>
      </c>
      <c r="S423" s="57">
        <f>IFERROR(HLOOKUP(S$188,bom!$2:$300,MATCH($A423,bom!$A:$A,0)-1,0),0)</f>
        <v>0</v>
      </c>
      <c r="T423" s="57">
        <f>IFERROR(HLOOKUP(T$188,bom!$2:$300,MATCH($A423,bom!$A:$A,0)-1,0),0)</f>
        <v>0</v>
      </c>
      <c r="U423" s="57">
        <f>IFERROR(HLOOKUP(U$188,bom!$2:$300,MATCH($A423,bom!$A:$A,0)-1,0),0)</f>
        <v>0</v>
      </c>
      <c r="V423" s="57">
        <f>IFERROR(HLOOKUP(V$188,bom!$2:$300,MATCH($A423,bom!$A:$A,0)-1,0),0)</f>
        <v>0</v>
      </c>
      <c r="W423" s="57">
        <f>IFERROR(HLOOKUP(W$188,bom!$2:$300,MATCH($A423,bom!$A:$A,0)-1,0),0)</f>
        <v>0</v>
      </c>
      <c r="X423" s="57">
        <f>IFERROR(HLOOKUP(X$188,bom!$2:$300,MATCH($A423,bom!$A:$A,0)-1,0),0)</f>
        <v>0</v>
      </c>
      <c r="Y423" s="57">
        <f>IFERROR(HLOOKUP(Y$188,bom!$2:$300,MATCH($A423,bom!$A:$A,0)-1,0),0)</f>
        <v>0</v>
      </c>
      <c r="Z423" s="57">
        <f>IFERROR(HLOOKUP(Z$188,bom!$2:$300,MATCH($A423,bom!$A:$A,0)-1,0),0)</f>
        <v>0</v>
      </c>
      <c r="AA423" s="57">
        <f>IFERROR(HLOOKUP(AA$188,bom!$2:$300,MATCH($A423,bom!$A:$A,0)-1,0),0)</f>
        <v>0</v>
      </c>
      <c r="AB423" s="57">
        <f>IFERROR(HLOOKUP(AB$188,bom!$2:$300,MATCH($A423,bom!$A:$A,0)-1,0),0)</f>
        <v>0</v>
      </c>
      <c r="AC423" s="57">
        <f>IFERROR(HLOOKUP(AC$188,bom!$2:$300,MATCH($A423,bom!$A:$A,0)-1,0),0)</f>
        <v>0</v>
      </c>
      <c r="AD423" s="57">
        <f>IFERROR(HLOOKUP(AD$188,bom!$2:$300,MATCH($A423,bom!$A:$A,0)-1,0),0)</f>
        <v>0</v>
      </c>
      <c r="AE423" s="57">
        <f>IFERROR(HLOOKUP(AE$188,bom!$2:$300,MATCH($A423,bom!$A:$A,0)-1,0),0)</f>
        <v>0</v>
      </c>
      <c r="AF423" s="57">
        <f>IFERROR(HLOOKUP(AF$188,bom!$2:$300,MATCH($A423,bom!$A:$A,0)-1,0),0)</f>
        <v>0</v>
      </c>
      <c r="AG423" s="57">
        <f>IFERROR(HLOOKUP(AG$188,bom!$2:$300,MATCH($A423,bom!$A:$A,0)-1,0),0)</f>
        <v>0</v>
      </c>
      <c r="AH423" s="57">
        <f>IFERROR(HLOOKUP(AH$188,bom!$2:$300,MATCH($A423,bom!$A:$A,0)-1,0),0)</f>
        <v>0</v>
      </c>
      <c r="AI423" s="57">
        <f>IFERROR(HLOOKUP(AI$188,bom!$2:$300,MATCH($A423,bom!$A:$A,0)-1,0),0)</f>
        <v>0</v>
      </c>
      <c r="AJ423" s="57">
        <f>IFERROR(HLOOKUP(AJ$188,bom!$2:$300,MATCH($A423,bom!$A:$A,0)-1,0),0)</f>
        <v>0</v>
      </c>
      <c r="AK423" s="57">
        <f>IFERROR(HLOOKUP(AK$188,bom!$2:$300,MATCH($A423,bom!$A:$A,0)-1,0),0)</f>
        <v>0</v>
      </c>
      <c r="AL423" s="57">
        <f>IFERROR(HLOOKUP(AL$188,bom!$2:$300,MATCH($A423,bom!$A:$A,0)-1,0),0)</f>
        <v>0</v>
      </c>
      <c r="AM423" s="57">
        <f>IFERROR(HLOOKUP(AM$188,bom!$2:$300,MATCH($A423,bom!$A:$A,0)-1,0),0)</f>
        <v>0</v>
      </c>
      <c r="AN423" s="57">
        <f>IFERROR(HLOOKUP(AN$188,bom!$2:$300,MATCH($A423,bom!$A:$A,0)-1,0),0)</f>
        <v>0</v>
      </c>
      <c r="AO423" s="57">
        <f>IFERROR(HLOOKUP(AO$188,bom!$2:$300,MATCH($A423,bom!$A:$A,0)-1,0),0)</f>
        <v>0</v>
      </c>
      <c r="AP423" s="57">
        <f>IFERROR(HLOOKUP(AP$188,bom!$2:$300,MATCH($A423,bom!$A:$A,0)-1,0),0)</f>
        <v>0</v>
      </c>
      <c r="AQ423" s="57">
        <f>IFERROR(HLOOKUP(AQ$188,bom!$2:$300,MATCH($A423,bom!$A:$A,0)-1,0),0)</f>
        <v>0</v>
      </c>
      <c r="AR423" s="57">
        <f>IFERROR(HLOOKUP(AR$188,bom!$2:$300,MATCH($A423,bom!$A:$A,0)-1,0),0)</f>
        <v>0</v>
      </c>
      <c r="AS423" s="57">
        <f>IFERROR(HLOOKUP(AS$188,bom!$2:$300,MATCH($A423,bom!$A:$A,0)-1,0),0)</f>
        <v>0</v>
      </c>
      <c r="AT423" s="57">
        <f>IFERROR(HLOOKUP(AT$188,bom!$2:$300,MATCH($A423,bom!$A:$A,0)-1,0),0)</f>
        <v>0</v>
      </c>
      <c r="AU423" s="57">
        <f>IFERROR(HLOOKUP(AU$188,bom!$2:$300,MATCH($A423,bom!$A:$A,0)-1,0),0)</f>
        <v>0</v>
      </c>
      <c r="AV423" s="57">
        <f>IFERROR(HLOOKUP(AV$188,bom!$2:$300,MATCH($A423,bom!$A:$A,0)-1,0),0)</f>
        <v>0</v>
      </c>
      <c r="AW423" s="57">
        <f>IFERROR(HLOOKUP(AW$188,bom!$2:$300,MATCH($A423,bom!$A:$A,0)-1,0),0)</f>
        <v>0</v>
      </c>
      <c r="AX423" s="57">
        <f>IFERROR(HLOOKUP(AX$188,bom!$2:$300,MATCH($A423,bom!$A:$A,0)-1,0),0)</f>
        <v>0</v>
      </c>
      <c r="AY423" s="57">
        <f>IFERROR(HLOOKUP(AY$188,bom!$2:$300,MATCH($A423,bom!$A:$A,0)-1,0),0)</f>
        <v>0</v>
      </c>
      <c r="AZ423" s="57">
        <f>IFERROR(HLOOKUP(AZ$188,bom!$2:$300,MATCH($A423,bom!$A:$A,0)-1,0),0)</f>
        <v>0</v>
      </c>
      <c r="BA423" s="57">
        <f>IFERROR(HLOOKUP(BA$188,bom!$2:$300,MATCH($A423,bom!$A:$A,0)-1,0),0)</f>
        <v>0</v>
      </c>
      <c r="BB423" s="57">
        <f>IFERROR(HLOOKUP(BB$188,bom!$2:$300,MATCH($A423,bom!$A:$A,0)-1,0),0)</f>
        <v>0</v>
      </c>
      <c r="BC423" s="57">
        <f>IFERROR(HLOOKUP(BC$188,bom!$2:$300,MATCH($A423,bom!$A:$A,0)-1,0),0)</f>
        <v>0</v>
      </c>
      <c r="BD423" s="57">
        <f>IFERROR(HLOOKUP(BD$188,bom!$2:$300,MATCH($A423,bom!$A:$A,0)-1,0),0)</f>
        <v>0</v>
      </c>
      <c r="BE423" s="57">
        <f>IFERROR(HLOOKUP(BE$188,bom!$2:$300,MATCH($A423,bom!$A:$A,0)-1,0),0)</f>
        <v>0</v>
      </c>
      <c r="BF423" s="57">
        <f>IFERROR(HLOOKUP(BF$188,bom!$2:$300,MATCH($A423,bom!$A:$A,0)-1,0),0)</f>
        <v>0</v>
      </c>
      <c r="BG423" s="57">
        <f>IFERROR(HLOOKUP(BG$188,bom!$2:$300,MATCH($A423,bom!$A:$A,0)-1,0),0)</f>
        <v>0</v>
      </c>
      <c r="BH423" s="57">
        <f>IFERROR(HLOOKUP(BH$188,bom!$2:$300,MATCH($A423,bom!$A:$A,0)-1,0),0)</f>
        <v>0</v>
      </c>
      <c r="BI423" s="57">
        <f>IFERROR(HLOOKUP(BI$188,bom!$2:$300,MATCH($A423,bom!$A:$A,0)-1,0),0)</f>
        <v>0</v>
      </c>
      <c r="BJ423" s="57">
        <f>IFERROR(HLOOKUP(BJ$188,bom!$2:$300,MATCH($A423,bom!$A:$A,0)-1,0),0)</f>
        <v>0</v>
      </c>
      <c r="BK423" s="57">
        <f>IFERROR(HLOOKUP(BK$188,bom!$2:$300,MATCH($A423,bom!$A:$A,0)-1,0),0)</f>
        <v>0</v>
      </c>
      <c r="BL423" s="57">
        <f>IFERROR(HLOOKUP(BL$188,bom!$2:$300,MATCH($A423,bom!$A:$A,0)-1,0),0)</f>
        <v>0</v>
      </c>
      <c r="BM423" s="57">
        <f>IFERROR(HLOOKUP(BM$188,bom!$2:$300,MATCH($A423,bom!$A:$A,0)-1,0),0)</f>
        <v>0</v>
      </c>
      <c r="BN423" s="57">
        <f>IFERROR(HLOOKUP(BN$188,bom!$2:$300,MATCH($A423,bom!$A:$A,0)-1,0),0)</f>
        <v>0</v>
      </c>
      <c r="BO423" s="57">
        <f>IFERROR(HLOOKUP(BO$188,bom!$2:$300,MATCH($A423,bom!$A:$A,0)-1,0),0)</f>
        <v>0</v>
      </c>
      <c r="BP423" s="57">
        <f>IFERROR(HLOOKUP(BP$188,bom!$2:$300,MATCH($A423,bom!$A:$A,0)-1,0),0)</f>
        <v>0</v>
      </c>
      <c r="BQ423" s="57">
        <f>IFERROR(HLOOKUP(BQ$188,bom!$2:$300,MATCH($A423,bom!$A:$A,0)-1,0),0)</f>
        <v>0</v>
      </c>
      <c r="BR423" s="57">
        <f>IFERROR(HLOOKUP(BR$188,bom!$2:$300,MATCH($A423,bom!$A:$A,0)-1,0),0)</f>
        <v>0</v>
      </c>
      <c r="BS423" s="57">
        <f>IFERROR(HLOOKUP(BS$188,bom!$2:$300,MATCH($A423,bom!$A:$A,0)-1,0),0)</f>
        <v>0</v>
      </c>
      <c r="BT423" s="57">
        <f>IFERROR(HLOOKUP(BT$188,bom!$2:$300,MATCH($A423,bom!$A:$A,0)-1,0),0)</f>
        <v>0</v>
      </c>
      <c r="BU423" s="57">
        <f>IFERROR(HLOOKUP(BU$188,bom!$2:$300,MATCH($A423,bom!$A:$A,0)-1,0),0)</f>
        <v>0</v>
      </c>
      <c r="BV423" s="57">
        <f>IFERROR(HLOOKUP(BV$188,bom!$2:$300,MATCH($A423,bom!$A:$A,0)-1,0),0)</f>
        <v>0</v>
      </c>
      <c r="BW423" s="57">
        <f>IFERROR(HLOOKUP(BW$188,bom!$2:$300,MATCH($A423,bom!$A:$A,0)-1,0),0)</f>
        <v>0</v>
      </c>
      <c r="BX423" s="57">
        <f>IFERROR(HLOOKUP(BX$188,bom!$2:$300,MATCH($A423,bom!$A:$A,0)-1,0),0)</f>
        <v>0</v>
      </c>
      <c r="BY423" s="57">
        <f>IFERROR(HLOOKUP(BY$188,bom!$2:$300,MATCH($A423,bom!$A:$A,0)-1,0),0)</f>
        <v>0</v>
      </c>
      <c r="BZ423" s="57">
        <f>IFERROR(HLOOKUP(BZ$188,bom!$2:$300,MATCH($A423,bom!$A:$A,0)-1,0),0)</f>
        <v>0</v>
      </c>
      <c r="CA423" s="57">
        <f>IFERROR(HLOOKUP(CA$188,bom!$2:$300,MATCH($A423,bom!$A:$A,0)-1,0),0)</f>
        <v>0</v>
      </c>
      <c r="CB423" s="57">
        <f>IFERROR(HLOOKUP(CB$188,bom!$2:$300,MATCH($A423,bom!$A:$A,0)-1,0),0)</f>
        <v>0</v>
      </c>
      <c r="CC423" s="57">
        <f>IFERROR(HLOOKUP(CC$188,bom!$2:$300,MATCH($A423,bom!$A:$A,0)-1,0),0)</f>
        <v>0</v>
      </c>
      <c r="CD423" s="57">
        <f>IFERROR(HLOOKUP(CD$188,bom!$2:$300,MATCH($A423,bom!$A:$A,0)-1,0),0)</f>
        <v>0</v>
      </c>
      <c r="CE423" s="57">
        <f>IFERROR(HLOOKUP(CE$188,bom!$2:$300,MATCH($A423,bom!$A:$A,0)-1,0),0)</f>
        <v>0</v>
      </c>
      <c r="CF423" s="57">
        <f>IFERROR(HLOOKUP(CF$188,bom!$2:$300,MATCH($A423,bom!$A:$A,0)-1,0),0)</f>
        <v>0</v>
      </c>
      <c r="CG423" s="57">
        <f>IFERROR(HLOOKUP(CG$188,bom!$2:$300,MATCH($A423,bom!$A:$A,0)-1,0),0)</f>
        <v>0</v>
      </c>
      <c r="CH423" s="57">
        <f>IFERROR(HLOOKUP(CH$188,bom!$2:$300,MATCH($A423,bom!$A:$A,0)-1,0),0)</f>
        <v>0</v>
      </c>
      <c r="CI423" s="20"/>
      <c r="CJ423" s="20"/>
      <c r="CK423" s="20"/>
      <c r="CL423" s="20"/>
      <c r="CM423" s="32" t="str">
        <f t="shared" ref="CM423" si="3161">IF(G423&gt;0,IF(CN423&lt;(0.8*G423),"WARNING!!!",IF(CN423&lt;G423,"ORDER","OK")),IF((VLOOKUP(A423,A:DG,91+E423,0))&lt;0,"WARNING!!!",IF((VLOOKUP(A423,A:DG,91+ROUND(1.25*E423,0),0))&lt;0,"ORDER","OK")))</f>
        <v>OK</v>
      </c>
      <c r="CN423" s="33">
        <f t="shared" ref="CN423" si="3162">F423-CN424+CN425</f>
        <v>22.5</v>
      </c>
      <c r="CO423" s="34">
        <f t="shared" ref="CO423" si="3163">CN423-CO424+CO425</f>
        <v>22.5</v>
      </c>
      <c r="CP423" s="34">
        <f t="shared" ref="CP423" si="3164">CO423-CP424+CP425</f>
        <v>22.5</v>
      </c>
      <c r="CQ423" s="34">
        <f t="shared" ref="CQ423" si="3165">CP423-CQ424+CQ425</f>
        <v>22.5</v>
      </c>
      <c r="CR423" s="34">
        <f t="shared" ref="CR423" si="3166">CQ423-CR424+CR425</f>
        <v>22.5</v>
      </c>
      <c r="CS423" s="34">
        <f t="shared" ref="CS423" si="3167">CR423-CS424+CS425</f>
        <v>22.5</v>
      </c>
      <c r="CT423" s="34">
        <f t="shared" ref="CT423" si="3168">CS423-CT424+CT425</f>
        <v>22.5</v>
      </c>
      <c r="CU423" s="34">
        <f t="shared" ref="CU423" si="3169">CT423-CU424+CU425</f>
        <v>22.5</v>
      </c>
      <c r="CV423" s="34">
        <f t="shared" ref="CV423" si="3170">CU423-CV424+CV425</f>
        <v>22.5</v>
      </c>
      <c r="CW423" s="34">
        <f t="shared" ref="CW423" si="3171">CV423-CW424+CW425</f>
        <v>22.5</v>
      </c>
      <c r="CX423" s="34">
        <f t="shared" ref="CX423" si="3172">CW423-CX424+CX425</f>
        <v>22.5</v>
      </c>
      <c r="CY423" s="34">
        <f t="shared" ref="CY423" si="3173">CX423-CY424+CY425</f>
        <v>22.5</v>
      </c>
      <c r="CZ423" s="34">
        <f t="shared" ref="CZ423" si="3174">CY423-CZ424+CZ425</f>
        <v>22.5</v>
      </c>
      <c r="DA423" s="34">
        <f t="shared" ref="DA423" si="3175">CZ423-DA424+DA425</f>
        <v>22.5</v>
      </c>
      <c r="DB423" s="34">
        <f t="shared" ref="DB423" si="3176">DA423-DB424+DB425</f>
        <v>22.5</v>
      </c>
      <c r="DC423" s="34">
        <f t="shared" ref="DC423" si="3177">DB423-DC424+DC425</f>
        <v>22.5</v>
      </c>
      <c r="DD423" s="34">
        <f t="shared" ref="DD423" si="3178">DC423-DD424+DD425</f>
        <v>22.5</v>
      </c>
      <c r="DE423" s="34">
        <f t="shared" ref="DE423" si="3179">DD423-DE424+DE425</f>
        <v>22.5</v>
      </c>
      <c r="DF423" s="34">
        <f t="shared" ref="DF423" si="3180">DE423-DF424+DF425</f>
        <v>22.5</v>
      </c>
      <c r="DG423" s="35">
        <f t="shared" ref="DG423" si="3181">DF423-DG424+DG425</f>
        <v>22.5</v>
      </c>
      <c r="DM423" s="21"/>
    </row>
    <row r="424" spans="1:117" ht="12.75" hidden="1" outlineLevel="1" x14ac:dyDescent="0.2">
      <c r="A424" s="22"/>
      <c r="B424" s="23"/>
      <c r="C424" s="23"/>
      <c r="D424" s="24"/>
      <c r="E424" s="24"/>
      <c r="F424" s="24"/>
      <c r="G424" s="24"/>
      <c r="H424" s="24"/>
      <c r="I424" s="58"/>
      <c r="J424" s="58"/>
      <c r="K424" s="58"/>
      <c r="L424" s="58"/>
      <c r="M424" s="58"/>
      <c r="N424" s="58"/>
      <c r="O424" s="58"/>
      <c r="P424" s="58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  <c r="AG424" s="58"/>
      <c r="AH424" s="58"/>
      <c r="AI424" s="58"/>
      <c r="AJ424" s="58"/>
      <c r="AK424" s="58"/>
      <c r="AL424" s="58"/>
      <c r="AM424" s="58"/>
      <c r="AN424" s="58"/>
      <c r="AO424" s="58"/>
      <c r="AP424" s="58"/>
      <c r="AQ424" s="58"/>
      <c r="AR424" s="58"/>
      <c r="AS424" s="58"/>
      <c r="AT424" s="58"/>
      <c r="AU424" s="58"/>
      <c r="AV424" s="58"/>
      <c r="AW424" s="58"/>
      <c r="AX424" s="58"/>
      <c r="AY424" s="58"/>
      <c r="AZ424" s="58"/>
      <c r="BA424" s="58"/>
      <c r="BB424" s="58"/>
      <c r="BC424" s="58"/>
      <c r="BD424" s="58"/>
      <c r="BE424" s="58"/>
      <c r="BF424" s="58"/>
      <c r="BG424" s="58"/>
      <c r="BH424" s="58"/>
      <c r="BI424" s="58"/>
      <c r="BJ424" s="58"/>
      <c r="BK424" s="58"/>
      <c r="BL424" s="58"/>
      <c r="BM424" s="58"/>
      <c r="BN424" s="58"/>
      <c r="BO424" s="58"/>
      <c r="BP424" s="58"/>
      <c r="BQ424" s="58"/>
      <c r="BR424" s="58"/>
      <c r="BS424" s="58"/>
      <c r="BT424" s="58"/>
      <c r="BU424" s="58"/>
      <c r="BV424" s="58"/>
      <c r="BW424" s="58"/>
      <c r="BX424" s="58"/>
      <c r="BY424" s="58"/>
      <c r="BZ424" s="58"/>
      <c r="CA424" s="58"/>
      <c r="CB424" s="58"/>
      <c r="CC424" s="58"/>
      <c r="CD424" s="58"/>
      <c r="CE424" s="58"/>
      <c r="CF424" s="58"/>
      <c r="CG424" s="58"/>
      <c r="CH424" s="58"/>
      <c r="CI424" s="24"/>
      <c r="CJ424" s="24"/>
      <c r="CK424" s="24"/>
      <c r="CL424" s="24"/>
      <c r="CM424" s="25" t="s">
        <v>7</v>
      </c>
      <c r="CN424" s="36">
        <f t="shared" ref="CN424" si="3182">$I423*CN$3+$J423*CN$4+$K423*CN$5+$L423*CN$6+$M423*CN$7+$N423*CN$8+$O423*CN$9+$P423*CN$10+$Q423*CN$11+$R423*CN$12+$S423*CN$13+$T423*CN$14+$U423*CN$15+$V423*CN$16+$W423*CN$17+$X423*CN$18+$Y423*CN$19+$Z423*CN$20+$AA423*CN$21+$AB423*CN$22+$AC423*CN$23+$AD423*CN$24+$AE423*CN$25+$AF423*CN$26+$AG423*CN$27+$AH423*CN$28+$AI423*CN$29+$AJ423*CN$30+$AK423*CN$31+$AL423*CN$32+$AM423*CN$33+$AN423*CN$34+$AO423*CN$35+$AP423*CN$36+$AQ423*CN$37+$AR423*CN$38+$AS423*CN$39+$AT423*CN$40+$AU423*CN$41+$AV423*CN$42+$AW423*CN$43+$AX423*CN$44+$AY423*CN$45+$AZ423*CN$46+$BA423*CN$47+$BB423*CN$48+$BC423*CN$49+$BD423*CN$50+$BE423*CN$51+$BF423*CN$52+$BG423*CN$53+$BH423*CN$54+$BI423*CN$55+$BJ423*CN$56+$BK423*CN$57+$BL423*CN$58+$BM423*CN$59+$BN423*CN$60+$BO423*CN$61+$BP423*CN$62+$BQ423*CN$63+$BR423*CN$64+$BS423*CN$65+$BT423*CN$66+$BU423*CN$67+$BV423*CN$68+$BW423*CN$69+$BX423*CN$70+$BY423*CN$71+$BZ423*CN$72+$CA423*CN$73+$CB423*CN$74+$CC423*CN$75+$CD423*CN$76+$CE423*CN$77+$CF423*CN$78+$CG423*CN$79+$CH423*CN$80</f>
        <v>0</v>
      </c>
      <c r="CO424" s="37">
        <f t="shared" ref="CO424" si="3183">$I423*CO$3+$J423*CO$4+$K423*CO$5+$L423*CO$6+$M423*CO$7+$N423*CO$8+$O423*CO$9+$P423*CO$10+$Q423*CO$11+$R423*CO$12+$S423*CO$13+$T423*CO$14+$U423*CO$15+$V423*CO$16+$W423*CO$17+$X423*CO$18+$Y423*CO$19+$Z423*CO$20+$AA423*CO$21+$AB423*CO$22+$AC423*CO$23+$AD423*CO$24+$AE423*CO$25+$AF423*CO$26+$AG423*CO$27+$AH423*CO$28+$AI423*CO$29+$AJ423*CO$30+$AK423*CO$31+$AL423*CO$32+$AM423*CO$33+$AN423*CO$34+$AO423*CO$35+$AP423*CO$36+$AQ423*CO$37+$AR423*CO$38+$AS423*CO$39+$AT423*CO$40+$AU423*CO$41+$AV423*CO$42+$AW423*CO$43+$AX423*CO$44+$AY423*CO$45+$AZ423*CO$46+$BA423*CO$47+$BB423*CO$48+$BC423*CO$49+$BD423*CO$50+$BE423*CO$51+$BF423*CO$52+$BG423*CO$53+$BH423*CO$54+$BI423*CO$55+$BJ423*CO$56+$BK423*CO$57+$BL423*CO$58+$BM423*CO$59+$BN423*CO$60+$BO423*CO$61+$BP423*CO$62+$BQ423*CO$63+$BR423*CO$64+$BS423*CO$65+$BT423*CO$66+$BU423*CO$67+$BV423*CO$68+$BW423*CO$69+$BX423*CO$70+$BY423*CO$71+$BZ423*CO$72+$CA423*CO$73+$CB423*CO$74+$CC423*CO$75+$CD423*CO$76+$CE423*CO$77+$CF423*CO$78+$CG423*CO$79+$CH423*CO$80</f>
        <v>0</v>
      </c>
      <c r="CP424" s="37">
        <f t="shared" ref="CP424" si="3184">$I423*CP$3+$J423*CP$4+$K423*CP$5+$L423*CP$6+$M423*CP$7+$N423*CP$8+$O423*CP$9+$P423*CP$10+$Q423*CP$11+$R423*CP$12+$S423*CP$13+$T423*CP$14+$U423*CP$15+$V423*CP$16+$W423*CP$17+$X423*CP$18+$Y423*CP$19+$Z423*CP$20+$AA423*CP$21+$AB423*CP$22+$AC423*CP$23+$AD423*CP$24+$AE423*CP$25+$AF423*CP$26+$AG423*CP$27+$AH423*CP$28+$AI423*CP$29+$AJ423*CP$30+$AK423*CP$31+$AL423*CP$32+$AM423*CP$33+$AN423*CP$34+$AO423*CP$35+$AP423*CP$36+$AQ423*CP$37+$AR423*CP$38+$AS423*CP$39+$AT423*CP$40+$AU423*CP$41+$AV423*CP$42+$AW423*CP$43+$AX423*CP$44+$AY423*CP$45+$AZ423*CP$46+$BA423*CP$47+$BB423*CP$48+$BC423*CP$49+$BD423*CP$50+$BE423*CP$51+$BF423*CP$52+$BG423*CP$53+$BH423*CP$54+$BI423*CP$55+$BJ423*CP$56+$BK423*CP$57+$BL423*CP$58+$BM423*CP$59+$BN423*CP$60+$BO423*CP$61+$BP423*CP$62+$BQ423*CP$63+$BR423*CP$64+$BS423*CP$65+$BT423*CP$66+$BU423*CP$67+$BV423*CP$68+$BW423*CP$69+$BX423*CP$70+$BY423*CP$71+$BZ423*CP$72+$CA423*CP$73+$CB423*CP$74+$CC423*CP$75+$CD423*CP$76+$CE423*CP$77+$CF423*CP$78+$CG423*CP$79+$CH423*CP$80</f>
        <v>0</v>
      </c>
      <c r="CQ424" s="37">
        <f t="shared" ref="CQ424" si="3185">$I423*CQ$3+$J423*CQ$4+$K423*CQ$5+$L423*CQ$6+$M423*CQ$7+$N423*CQ$8+$O423*CQ$9+$P423*CQ$10+$Q423*CQ$11+$R423*CQ$12+$S423*CQ$13+$T423*CQ$14+$U423*CQ$15+$V423*CQ$16+$W423*CQ$17+$X423*CQ$18+$Y423*CQ$19+$Z423*CQ$20+$AA423*CQ$21+$AB423*CQ$22+$AC423*CQ$23+$AD423*CQ$24+$AE423*CQ$25+$AF423*CQ$26+$AG423*CQ$27+$AH423*CQ$28+$AI423*CQ$29+$AJ423*CQ$30+$AK423*CQ$31+$AL423*CQ$32+$AM423*CQ$33+$AN423*CQ$34+$AO423*CQ$35+$AP423*CQ$36+$AQ423*CQ$37+$AR423*CQ$38+$AS423*CQ$39+$AT423*CQ$40+$AU423*CQ$41+$AV423*CQ$42+$AW423*CQ$43+$AX423*CQ$44+$AY423*CQ$45+$AZ423*CQ$46+$BA423*CQ$47+$BB423*CQ$48+$BC423*CQ$49+$BD423*CQ$50+$BE423*CQ$51+$BF423*CQ$52+$BG423*CQ$53+$BH423*CQ$54+$BI423*CQ$55+$BJ423*CQ$56+$BK423*CQ$57+$BL423*CQ$58+$BM423*CQ$59+$BN423*CQ$60+$BO423*CQ$61+$BP423*CQ$62+$BQ423*CQ$63+$BR423*CQ$64+$BS423*CQ$65+$BT423*CQ$66+$BU423*CQ$67+$BV423*CQ$68+$BW423*CQ$69+$BX423*CQ$70+$BY423*CQ$71+$BZ423*CQ$72+$CA423*CQ$73+$CB423*CQ$74+$CC423*CQ$75+$CD423*CQ$76+$CE423*CQ$77+$CF423*CQ$78+$CG423*CQ$79+$CH423*CQ$80</f>
        <v>0</v>
      </c>
      <c r="CR424" s="37">
        <f t="shared" ref="CR424" si="3186">$I423*CR$3+$J423*CR$4+$K423*CR$5+$L423*CR$6+$M423*CR$7+$N423*CR$8+$O423*CR$9+$P423*CR$10+$Q423*CR$11+$R423*CR$12+$S423*CR$13+$T423*CR$14+$U423*CR$15+$V423*CR$16+$W423*CR$17+$X423*CR$18+$Y423*CR$19+$Z423*CR$20+$AA423*CR$21+$AB423*CR$22+$AC423*CR$23+$AD423*CR$24+$AE423*CR$25+$AF423*CR$26+$AG423*CR$27+$AH423*CR$28+$AI423*CR$29+$AJ423*CR$30+$AK423*CR$31+$AL423*CR$32+$AM423*CR$33+$AN423*CR$34+$AO423*CR$35+$AP423*CR$36+$AQ423*CR$37+$AR423*CR$38+$AS423*CR$39+$AT423*CR$40+$AU423*CR$41+$AV423*CR$42+$AW423*CR$43+$AX423*CR$44+$AY423*CR$45+$AZ423*CR$46+$BA423*CR$47+$BB423*CR$48+$BC423*CR$49+$BD423*CR$50+$BE423*CR$51+$BF423*CR$52+$BG423*CR$53+$BH423*CR$54+$BI423*CR$55+$BJ423*CR$56+$BK423*CR$57+$BL423*CR$58+$BM423*CR$59+$BN423*CR$60+$BO423*CR$61+$BP423*CR$62+$BQ423*CR$63+$BR423*CR$64+$BS423*CR$65+$BT423*CR$66+$BU423*CR$67+$BV423*CR$68+$BW423*CR$69+$BX423*CR$70+$BY423*CR$71+$BZ423*CR$72+$CA423*CR$73+$CB423*CR$74+$CC423*CR$75+$CD423*CR$76+$CE423*CR$77+$CF423*CR$78+$CG423*CR$79+$CH423*CR$80</f>
        <v>0</v>
      </c>
      <c r="CS424" s="37">
        <f t="shared" ref="CS424" si="3187">$I423*CS$3+$J423*CS$4+$K423*CS$5+$L423*CS$6+$M423*CS$7+$N423*CS$8+$O423*CS$9+$P423*CS$10+$Q423*CS$11+$R423*CS$12+$S423*CS$13+$T423*CS$14+$U423*CS$15+$V423*CS$16+$W423*CS$17+$X423*CS$18+$Y423*CS$19+$Z423*CS$20+$AA423*CS$21+$AB423*CS$22+$AC423*CS$23+$AD423*CS$24+$AE423*CS$25+$AF423*CS$26+$AG423*CS$27+$AH423*CS$28+$AI423*CS$29+$AJ423*CS$30+$AK423*CS$31+$AL423*CS$32+$AM423*CS$33+$AN423*CS$34+$AO423*CS$35+$AP423*CS$36+$AQ423*CS$37+$AR423*CS$38+$AS423*CS$39+$AT423*CS$40+$AU423*CS$41+$AV423*CS$42+$AW423*CS$43+$AX423*CS$44+$AY423*CS$45+$AZ423*CS$46+$BA423*CS$47+$BB423*CS$48+$BC423*CS$49+$BD423*CS$50+$BE423*CS$51+$BF423*CS$52+$BG423*CS$53+$BH423*CS$54+$BI423*CS$55+$BJ423*CS$56+$BK423*CS$57+$BL423*CS$58+$BM423*CS$59+$BN423*CS$60+$BO423*CS$61+$BP423*CS$62+$BQ423*CS$63+$BR423*CS$64+$BS423*CS$65+$BT423*CS$66+$BU423*CS$67+$BV423*CS$68+$BW423*CS$69+$BX423*CS$70+$BY423*CS$71+$BZ423*CS$72+$CA423*CS$73+$CB423*CS$74+$CC423*CS$75+$CD423*CS$76+$CE423*CS$77+$CF423*CS$78+$CG423*CS$79+$CH423*CS$80</f>
        <v>0</v>
      </c>
      <c r="CT424" s="37">
        <f t="shared" ref="CT424" si="3188">$I423*CT$3+$J423*CT$4+$K423*CT$5+$L423*CT$6+$M423*CT$7+$N423*CT$8+$O423*CT$9+$P423*CT$10+$Q423*CT$11+$R423*CT$12+$S423*CT$13+$T423*CT$14+$U423*CT$15+$V423*CT$16+$W423*CT$17+$X423*CT$18+$Y423*CT$19+$Z423*CT$20+$AA423*CT$21+$AB423*CT$22+$AC423*CT$23+$AD423*CT$24+$AE423*CT$25+$AF423*CT$26+$AG423*CT$27+$AH423*CT$28+$AI423*CT$29+$AJ423*CT$30+$AK423*CT$31+$AL423*CT$32+$AM423*CT$33+$AN423*CT$34+$AO423*CT$35+$AP423*CT$36+$AQ423*CT$37+$AR423*CT$38+$AS423*CT$39+$AT423*CT$40+$AU423*CT$41+$AV423*CT$42+$AW423*CT$43+$AX423*CT$44+$AY423*CT$45+$AZ423*CT$46+$BA423*CT$47+$BB423*CT$48+$BC423*CT$49+$BD423*CT$50+$BE423*CT$51+$BF423*CT$52+$BG423*CT$53+$BH423*CT$54+$BI423*CT$55+$BJ423*CT$56+$BK423*CT$57+$BL423*CT$58+$BM423*CT$59+$BN423*CT$60+$BO423*CT$61+$BP423*CT$62+$BQ423*CT$63+$BR423*CT$64+$BS423*CT$65+$BT423*CT$66+$BU423*CT$67+$BV423*CT$68+$BW423*CT$69+$BX423*CT$70+$BY423*CT$71+$BZ423*CT$72+$CA423*CT$73+$CB423*CT$74+$CC423*CT$75+$CD423*CT$76+$CE423*CT$77+$CF423*CT$78+$CG423*CT$79+$CH423*CT$80</f>
        <v>0</v>
      </c>
      <c r="CU424" s="37">
        <f t="shared" ref="CU424" si="3189">$I423*CU$3+$J423*CU$4+$K423*CU$5+$L423*CU$6+$M423*CU$7+$N423*CU$8+$O423*CU$9+$P423*CU$10+$Q423*CU$11+$R423*CU$12+$S423*CU$13+$T423*CU$14+$U423*CU$15+$V423*CU$16+$W423*CU$17+$X423*CU$18+$Y423*CU$19+$Z423*CU$20+$AA423*CU$21+$AB423*CU$22+$AC423*CU$23+$AD423*CU$24+$AE423*CU$25+$AF423*CU$26+$AG423*CU$27+$AH423*CU$28+$AI423*CU$29+$AJ423*CU$30+$AK423*CU$31+$AL423*CU$32+$AM423*CU$33+$AN423*CU$34+$AO423*CU$35+$AP423*CU$36+$AQ423*CU$37+$AR423*CU$38+$AS423*CU$39+$AT423*CU$40+$AU423*CU$41+$AV423*CU$42+$AW423*CU$43+$AX423*CU$44+$AY423*CU$45+$AZ423*CU$46+$BA423*CU$47+$BB423*CU$48+$BC423*CU$49+$BD423*CU$50+$BE423*CU$51+$BF423*CU$52+$BG423*CU$53+$BH423*CU$54+$BI423*CU$55+$BJ423*CU$56+$BK423*CU$57+$BL423*CU$58+$BM423*CU$59+$BN423*CU$60+$BO423*CU$61+$BP423*CU$62+$BQ423*CU$63+$BR423*CU$64+$BS423*CU$65+$BT423*CU$66+$BU423*CU$67+$BV423*CU$68+$BW423*CU$69+$BX423*CU$70+$BY423*CU$71+$BZ423*CU$72+$CA423*CU$73+$CB423*CU$74+$CC423*CU$75+$CD423*CU$76+$CE423*CU$77+$CF423*CU$78+$CG423*CU$79+$CH423*CU$80</f>
        <v>0</v>
      </c>
      <c r="CV424" s="37">
        <f t="shared" ref="CV424" si="3190">$I423*CV$3+$J423*CV$4+$K423*CV$5+$L423*CV$6+$M423*CV$7+$N423*CV$8+$O423*CV$9+$P423*CV$10+$Q423*CV$11+$R423*CV$12+$S423*CV$13+$T423*CV$14+$U423*CV$15+$V423*CV$16+$W423*CV$17+$X423*CV$18+$Y423*CV$19+$Z423*CV$20+$AA423*CV$21+$AB423*CV$22+$AC423*CV$23+$AD423*CV$24+$AE423*CV$25+$AF423*CV$26+$AG423*CV$27+$AH423*CV$28+$AI423*CV$29+$AJ423*CV$30+$AK423*CV$31+$AL423*CV$32+$AM423*CV$33+$AN423*CV$34+$AO423*CV$35+$AP423*CV$36+$AQ423*CV$37+$AR423*CV$38+$AS423*CV$39+$AT423*CV$40+$AU423*CV$41+$AV423*CV$42+$AW423*CV$43+$AX423*CV$44+$AY423*CV$45+$AZ423*CV$46+$BA423*CV$47+$BB423*CV$48+$BC423*CV$49+$BD423*CV$50+$BE423*CV$51+$BF423*CV$52+$BG423*CV$53+$BH423*CV$54+$BI423*CV$55+$BJ423*CV$56+$BK423*CV$57+$BL423*CV$58+$BM423*CV$59+$BN423*CV$60+$BO423*CV$61+$BP423*CV$62+$BQ423*CV$63+$BR423*CV$64+$BS423*CV$65+$BT423*CV$66+$BU423*CV$67+$BV423*CV$68+$BW423*CV$69+$BX423*CV$70+$BY423*CV$71+$BZ423*CV$72+$CA423*CV$73+$CB423*CV$74+$CC423*CV$75+$CD423*CV$76+$CE423*CV$77+$CF423*CV$78+$CG423*CV$79+$CH423*CV$80</f>
        <v>0</v>
      </c>
      <c r="CW424" s="37">
        <f t="shared" ref="CW424" si="3191">$I423*CW$3+$J423*CW$4+$K423*CW$5+$L423*CW$6+$M423*CW$7+$N423*CW$8+$O423*CW$9+$P423*CW$10+$Q423*CW$11+$R423*CW$12+$S423*CW$13+$T423*CW$14+$U423*CW$15+$V423*CW$16+$W423*CW$17+$X423*CW$18+$Y423*CW$19+$Z423*CW$20+$AA423*CW$21+$AB423*CW$22+$AC423*CW$23+$AD423*CW$24+$AE423*CW$25+$AF423*CW$26+$AG423*CW$27+$AH423*CW$28+$AI423*CW$29+$AJ423*CW$30+$AK423*CW$31+$AL423*CW$32+$AM423*CW$33+$AN423*CW$34+$AO423*CW$35+$AP423*CW$36+$AQ423*CW$37+$AR423*CW$38+$AS423*CW$39+$AT423*CW$40+$AU423*CW$41+$AV423*CW$42+$AW423*CW$43+$AX423*CW$44+$AY423*CW$45+$AZ423*CW$46+$BA423*CW$47+$BB423*CW$48+$BC423*CW$49+$BD423*CW$50+$BE423*CW$51+$BF423*CW$52+$BG423*CW$53+$BH423*CW$54+$BI423*CW$55+$BJ423*CW$56+$BK423*CW$57+$BL423*CW$58+$BM423*CW$59+$BN423*CW$60+$BO423*CW$61+$BP423*CW$62+$BQ423*CW$63+$BR423*CW$64+$BS423*CW$65+$BT423*CW$66+$BU423*CW$67+$BV423*CW$68+$BW423*CW$69+$BX423*CW$70+$BY423*CW$71+$BZ423*CW$72+$CA423*CW$73+$CB423*CW$74+$CC423*CW$75+$CD423*CW$76+$CE423*CW$77+$CF423*CW$78+$CG423*CW$79+$CH423*CW$80</f>
        <v>0</v>
      </c>
      <c r="CX424" s="37">
        <f t="shared" ref="CX424" si="3192">$I423*CX$3+$J423*CX$4+$K423*CX$5+$L423*CX$6+$M423*CX$7+$N423*CX$8+$O423*CX$9+$P423*CX$10+$Q423*CX$11+$R423*CX$12+$S423*CX$13+$T423*CX$14+$U423*CX$15+$V423*CX$16+$W423*CX$17+$X423*CX$18+$Y423*CX$19+$Z423*CX$20+$AA423*CX$21+$AB423*CX$22+$AC423*CX$23+$AD423*CX$24+$AE423*CX$25+$AF423*CX$26+$AG423*CX$27+$AH423*CX$28+$AI423*CX$29+$AJ423*CX$30+$AK423*CX$31+$AL423*CX$32+$AM423*CX$33+$AN423*CX$34+$AO423*CX$35+$AP423*CX$36+$AQ423*CX$37+$AR423*CX$38+$AS423*CX$39+$AT423*CX$40+$AU423*CX$41+$AV423*CX$42+$AW423*CX$43+$AX423*CX$44+$AY423*CX$45+$AZ423*CX$46+$BA423*CX$47+$BB423*CX$48+$BC423*CX$49+$BD423*CX$50+$BE423*CX$51+$BF423*CX$52+$BG423*CX$53+$BH423*CX$54+$BI423*CX$55+$BJ423*CX$56+$BK423*CX$57+$BL423*CX$58+$BM423*CX$59+$BN423*CX$60+$BO423*CX$61+$BP423*CX$62+$BQ423*CX$63+$BR423*CX$64+$BS423*CX$65+$BT423*CX$66+$BU423*CX$67+$BV423*CX$68+$BW423*CX$69+$BX423*CX$70+$BY423*CX$71+$BZ423*CX$72+$CA423*CX$73+$CB423*CX$74+$CC423*CX$75+$CD423*CX$76+$CE423*CX$77+$CF423*CX$78+$CG423*CX$79+$CH423*CX$80</f>
        <v>0</v>
      </c>
      <c r="CY424" s="37">
        <f t="shared" ref="CY424" si="3193">$I423*CY$3+$J423*CY$4+$K423*CY$5+$L423*CY$6+$M423*CY$7+$N423*CY$8+$O423*CY$9+$P423*CY$10+$Q423*CY$11+$R423*CY$12+$S423*CY$13+$T423*CY$14+$U423*CY$15+$V423*CY$16+$W423*CY$17+$X423*CY$18+$Y423*CY$19+$Z423*CY$20+$AA423*CY$21+$AB423*CY$22+$AC423*CY$23+$AD423*CY$24+$AE423*CY$25+$AF423*CY$26+$AG423*CY$27+$AH423*CY$28+$AI423*CY$29+$AJ423*CY$30+$AK423*CY$31+$AL423*CY$32+$AM423*CY$33+$AN423*CY$34+$AO423*CY$35+$AP423*CY$36+$AQ423*CY$37+$AR423*CY$38+$AS423*CY$39+$AT423*CY$40+$AU423*CY$41+$AV423*CY$42+$AW423*CY$43+$AX423*CY$44+$AY423*CY$45+$AZ423*CY$46+$BA423*CY$47+$BB423*CY$48+$BC423*CY$49+$BD423*CY$50+$BE423*CY$51+$BF423*CY$52+$BG423*CY$53+$BH423*CY$54+$BI423*CY$55+$BJ423*CY$56+$BK423*CY$57+$BL423*CY$58+$BM423*CY$59+$BN423*CY$60+$BO423*CY$61+$BP423*CY$62+$BQ423*CY$63+$BR423*CY$64+$BS423*CY$65+$BT423*CY$66+$BU423*CY$67+$BV423*CY$68+$BW423*CY$69+$BX423*CY$70+$BY423*CY$71+$BZ423*CY$72+$CA423*CY$73+$CB423*CY$74+$CC423*CY$75+$CD423*CY$76+$CE423*CY$77+$CF423*CY$78+$CG423*CY$79+$CH423*CY$80</f>
        <v>0</v>
      </c>
      <c r="CZ424" s="37">
        <f t="shared" ref="CZ424" si="3194">$I423*CZ$3+$J423*CZ$4+$K423*CZ$5+$L423*CZ$6+$M423*CZ$7+$N423*CZ$8+$O423*CZ$9+$P423*CZ$10+$Q423*CZ$11+$R423*CZ$12+$S423*CZ$13+$T423*CZ$14+$U423*CZ$15+$V423*CZ$16+$W423*CZ$17+$X423*CZ$18+$Y423*CZ$19+$Z423*CZ$20+$AA423*CZ$21+$AB423*CZ$22+$AC423*CZ$23+$AD423*CZ$24+$AE423*CZ$25+$AF423*CZ$26+$AG423*CZ$27+$AH423*CZ$28+$AI423*CZ$29+$AJ423*CZ$30+$AK423*CZ$31+$AL423*CZ$32+$AM423*CZ$33+$AN423*CZ$34+$AO423*CZ$35+$AP423*CZ$36+$AQ423*CZ$37+$AR423*CZ$38+$AS423*CZ$39+$AT423*CZ$40+$AU423*CZ$41+$AV423*CZ$42+$AW423*CZ$43+$AX423*CZ$44+$AY423*CZ$45+$AZ423*CZ$46+$BA423*CZ$47+$BB423*CZ$48+$BC423*CZ$49+$BD423*CZ$50+$BE423*CZ$51+$BF423*CZ$52+$BG423*CZ$53+$BH423*CZ$54+$BI423*CZ$55+$BJ423*CZ$56+$BK423*CZ$57+$BL423*CZ$58+$BM423*CZ$59+$BN423*CZ$60+$BO423*CZ$61+$BP423*CZ$62+$BQ423*CZ$63+$BR423*CZ$64+$BS423*CZ$65+$BT423*CZ$66+$BU423*CZ$67+$BV423*CZ$68+$BW423*CZ$69+$BX423*CZ$70+$BY423*CZ$71+$BZ423*CZ$72+$CA423*CZ$73+$CB423*CZ$74+$CC423*CZ$75+$CD423*CZ$76+$CE423*CZ$77+$CF423*CZ$78+$CG423*CZ$79+$CH423*CZ$80</f>
        <v>0</v>
      </c>
      <c r="DA424" s="37">
        <f t="shared" ref="DA424" si="3195">$I423*DA$3+$J423*DA$4+$K423*DA$5+$L423*DA$6+$M423*DA$7+$N423*DA$8+$O423*DA$9+$P423*DA$10+$Q423*DA$11+$R423*DA$12+$S423*DA$13+$T423*DA$14+$U423*DA$15+$V423*DA$16+$W423*DA$17+$X423*DA$18+$Y423*DA$19+$Z423*DA$20+$AA423*DA$21+$AB423*DA$22+$AC423*DA$23+$AD423*DA$24+$AE423*DA$25+$AF423*DA$26+$AG423*DA$27+$AH423*DA$28+$AI423*DA$29+$AJ423*DA$30+$AK423*DA$31+$AL423*DA$32+$AM423*DA$33+$AN423*DA$34+$AO423*DA$35+$AP423*DA$36+$AQ423*DA$37+$AR423*DA$38+$AS423*DA$39+$AT423*DA$40+$AU423*DA$41+$AV423*DA$42+$AW423*DA$43+$AX423*DA$44+$AY423*DA$45+$AZ423*DA$46+$BA423*DA$47+$BB423*DA$48+$BC423*DA$49+$BD423*DA$50+$BE423*DA$51+$BF423*DA$52+$BG423*DA$53+$BH423*DA$54+$BI423*DA$55+$BJ423*DA$56+$BK423*DA$57+$BL423*DA$58+$BM423*DA$59+$BN423*DA$60+$BO423*DA$61+$BP423*DA$62+$BQ423*DA$63+$BR423*DA$64+$BS423*DA$65+$BT423*DA$66+$BU423*DA$67+$BV423*DA$68+$BW423*DA$69+$BX423*DA$70+$BY423*DA$71+$BZ423*DA$72+$CA423*DA$73+$CB423*DA$74+$CC423*DA$75+$CD423*DA$76+$CE423*DA$77+$CF423*DA$78+$CG423*DA$79+$CH423*DA$80</f>
        <v>0</v>
      </c>
      <c r="DB424" s="37">
        <f t="shared" ref="DB424" si="3196">$I423*DB$3+$J423*DB$4+$K423*DB$5+$L423*DB$6+$M423*DB$7+$N423*DB$8+$O423*DB$9+$P423*DB$10+$Q423*DB$11+$R423*DB$12+$S423*DB$13+$T423*DB$14+$U423*DB$15+$V423*DB$16+$W423*DB$17+$X423*DB$18+$Y423*DB$19+$Z423*DB$20+$AA423*DB$21+$AB423*DB$22+$AC423*DB$23+$AD423*DB$24+$AE423*DB$25+$AF423*DB$26+$AG423*DB$27+$AH423*DB$28+$AI423*DB$29+$AJ423*DB$30+$AK423*DB$31+$AL423*DB$32+$AM423*DB$33+$AN423*DB$34+$AO423*DB$35+$AP423*DB$36+$AQ423*DB$37+$AR423*DB$38+$AS423*DB$39+$AT423*DB$40+$AU423*DB$41+$AV423*DB$42+$AW423*DB$43+$AX423*DB$44+$AY423*DB$45+$AZ423*DB$46+$BA423*DB$47+$BB423*DB$48+$BC423*DB$49+$BD423*DB$50+$BE423*DB$51+$BF423*DB$52+$BG423*DB$53+$BH423*DB$54+$BI423*DB$55+$BJ423*DB$56+$BK423*DB$57+$BL423*DB$58+$BM423*DB$59+$BN423*DB$60+$BO423*DB$61+$BP423*DB$62+$BQ423*DB$63+$BR423*DB$64+$BS423*DB$65+$BT423*DB$66+$BU423*DB$67+$BV423*DB$68+$BW423*DB$69+$BX423*DB$70+$BY423*DB$71+$BZ423*DB$72+$CA423*DB$73+$CB423*DB$74+$CC423*DB$75+$CD423*DB$76+$CE423*DB$77+$CF423*DB$78+$CG423*DB$79+$CH423*DB$80</f>
        <v>0</v>
      </c>
      <c r="DC424" s="37">
        <f t="shared" ref="DC424" si="3197">$I423*DC$3+$J423*DC$4+$K423*DC$5+$L423*DC$6+$M423*DC$7+$N423*DC$8+$O423*DC$9+$P423*DC$10+$Q423*DC$11+$R423*DC$12+$S423*DC$13+$T423*DC$14+$U423*DC$15+$V423*DC$16+$W423*DC$17+$X423*DC$18+$Y423*DC$19+$Z423*DC$20+$AA423*DC$21+$AB423*DC$22+$AC423*DC$23+$AD423*DC$24+$AE423*DC$25+$AF423*DC$26+$AG423*DC$27+$AH423*DC$28+$AI423*DC$29+$AJ423*DC$30+$AK423*DC$31+$AL423*DC$32+$AM423*DC$33+$AN423*DC$34+$AO423*DC$35+$AP423*DC$36+$AQ423*DC$37+$AR423*DC$38+$AS423*DC$39+$AT423*DC$40+$AU423*DC$41+$AV423*DC$42+$AW423*DC$43+$AX423*DC$44+$AY423*DC$45+$AZ423*DC$46+$BA423*DC$47+$BB423*DC$48+$BC423*DC$49+$BD423*DC$50+$BE423*DC$51+$BF423*DC$52+$BG423*DC$53+$BH423*DC$54+$BI423*DC$55+$BJ423*DC$56+$BK423*DC$57+$BL423*DC$58+$BM423*DC$59+$BN423*DC$60+$BO423*DC$61+$BP423*DC$62+$BQ423*DC$63+$BR423*DC$64+$BS423*DC$65+$BT423*DC$66+$BU423*DC$67+$BV423*DC$68+$BW423*DC$69+$BX423*DC$70+$BY423*DC$71+$BZ423*DC$72+$CA423*DC$73+$CB423*DC$74+$CC423*DC$75+$CD423*DC$76+$CE423*DC$77+$CF423*DC$78+$CG423*DC$79+$CH423*DC$80</f>
        <v>0</v>
      </c>
      <c r="DD424" s="37">
        <f t="shared" ref="DD424" si="3198">$I423*DD$3+$J423*DD$4+$K423*DD$5+$L423*DD$6+$M423*DD$7+$N423*DD$8+$O423*DD$9+$P423*DD$10+$Q423*DD$11+$R423*DD$12+$S423*DD$13+$T423*DD$14+$U423*DD$15+$V423*DD$16+$W423*DD$17+$X423*DD$18+$Y423*DD$19+$Z423*DD$20+$AA423*DD$21+$AB423*DD$22+$AC423*DD$23+$AD423*DD$24+$AE423*DD$25+$AF423*DD$26+$AG423*DD$27+$AH423*DD$28+$AI423*DD$29+$AJ423*DD$30+$AK423*DD$31+$AL423*DD$32+$AM423*DD$33+$AN423*DD$34+$AO423*DD$35+$AP423*DD$36+$AQ423*DD$37+$AR423*DD$38+$AS423*DD$39+$AT423*DD$40+$AU423*DD$41+$AV423*DD$42+$AW423*DD$43+$AX423*DD$44+$AY423*DD$45+$AZ423*DD$46+$BA423*DD$47+$BB423*DD$48+$BC423*DD$49+$BD423*DD$50+$BE423*DD$51+$BF423*DD$52+$BG423*DD$53+$BH423*DD$54+$BI423*DD$55+$BJ423*DD$56+$BK423*DD$57+$BL423*DD$58+$BM423*DD$59+$BN423*DD$60+$BO423*DD$61+$BP423*DD$62+$BQ423*DD$63+$BR423*DD$64+$BS423*DD$65+$BT423*DD$66+$BU423*DD$67+$BV423*DD$68+$BW423*DD$69+$BX423*DD$70+$BY423*DD$71+$BZ423*DD$72+$CA423*DD$73+$CB423*DD$74+$CC423*DD$75+$CD423*DD$76+$CE423*DD$77+$CF423*DD$78+$CG423*DD$79+$CH423*DD$80</f>
        <v>0</v>
      </c>
      <c r="DE424" s="37">
        <f t="shared" ref="DE424" si="3199">$I423*DE$3+$J423*DE$4+$K423*DE$5+$L423*DE$6+$M423*DE$7+$N423*DE$8+$O423*DE$9+$P423*DE$10+$Q423*DE$11+$R423*DE$12+$S423*DE$13+$T423*DE$14+$U423*DE$15+$V423*DE$16+$W423*DE$17+$X423*DE$18+$Y423*DE$19+$Z423*DE$20+$AA423*DE$21+$AB423*DE$22+$AC423*DE$23+$AD423*DE$24+$AE423*DE$25+$AF423*DE$26+$AG423*DE$27+$AH423*DE$28+$AI423*DE$29+$AJ423*DE$30+$AK423*DE$31+$AL423*DE$32+$AM423*DE$33+$AN423*DE$34+$AO423*DE$35+$AP423*DE$36+$AQ423*DE$37+$AR423*DE$38+$AS423*DE$39+$AT423*DE$40+$AU423*DE$41+$AV423*DE$42+$AW423*DE$43+$AX423*DE$44+$AY423*DE$45+$AZ423*DE$46+$BA423*DE$47+$BB423*DE$48+$BC423*DE$49+$BD423*DE$50+$BE423*DE$51+$BF423*DE$52+$BG423*DE$53+$BH423*DE$54+$BI423*DE$55+$BJ423*DE$56+$BK423*DE$57+$BL423*DE$58+$BM423*DE$59+$BN423*DE$60+$BO423*DE$61+$BP423*DE$62+$BQ423*DE$63+$BR423*DE$64+$BS423*DE$65+$BT423*DE$66+$BU423*DE$67+$BV423*DE$68+$BW423*DE$69+$BX423*DE$70+$BY423*DE$71+$BZ423*DE$72+$CA423*DE$73+$CB423*DE$74+$CC423*DE$75+$CD423*DE$76+$CE423*DE$77+$CF423*DE$78+$CG423*DE$79+$CH423*DE$80</f>
        <v>0</v>
      </c>
      <c r="DF424" s="37">
        <f t="shared" ref="DF424" si="3200">$I423*DF$3+$J423*DF$4+$K423*DF$5+$L423*DF$6+$M423*DF$7+$N423*DF$8+$O423*DF$9+$P423*DF$10+$Q423*DF$11+$R423*DF$12+$S423*DF$13+$T423*DF$14+$U423*DF$15+$V423*DF$16+$W423*DF$17+$X423*DF$18+$Y423*DF$19+$Z423*DF$20+$AA423*DF$21+$AB423*DF$22+$AC423*DF$23+$AD423*DF$24+$AE423*DF$25+$AF423*DF$26+$AG423*DF$27+$AH423*DF$28+$AI423*DF$29+$AJ423*DF$30+$AK423*DF$31+$AL423*DF$32+$AM423*DF$33+$AN423*DF$34+$AO423*DF$35+$AP423*DF$36+$AQ423*DF$37+$AR423*DF$38+$AS423*DF$39+$AT423*DF$40+$AU423*DF$41+$AV423*DF$42+$AW423*DF$43+$AX423*DF$44+$AY423*DF$45+$AZ423*DF$46+$BA423*DF$47+$BB423*DF$48+$BC423*DF$49+$BD423*DF$50+$BE423*DF$51+$BF423*DF$52+$BG423*DF$53+$BH423*DF$54+$BI423*DF$55+$BJ423*DF$56+$BK423*DF$57+$BL423*DF$58+$BM423*DF$59+$BN423*DF$60+$BO423*DF$61+$BP423*DF$62+$BQ423*DF$63+$BR423*DF$64+$BS423*DF$65+$BT423*DF$66+$BU423*DF$67+$BV423*DF$68+$BW423*DF$69+$BX423*DF$70+$BY423*DF$71+$BZ423*DF$72+$CA423*DF$73+$CB423*DF$74+$CC423*DF$75+$CD423*DF$76+$CE423*DF$77+$CF423*DF$78+$CG423*DF$79+$CH423*DF$80</f>
        <v>0</v>
      </c>
      <c r="DG424" s="38">
        <f t="shared" ref="DG424" si="3201">$I423*DG$3+$J423*DG$4+$K423*DG$5+$L423*DG$6+$M423*DG$7+$N423*DG$8+$O423*DG$9+$P423*DG$10+$Q423*DG$11+$R423*DG$12+$S423*DG$13+$T423*DG$14+$U423*DG$15+$V423*DG$16+$W423*DG$17+$X423*DG$18+$Y423*DG$19+$Z423*DG$20+$AA423*DG$21+$AB423*DG$22+$AC423*DG$23+$AD423*DG$24+$AE423*DG$25+$AF423*DG$26+$AG423*DG$27+$AH423*DG$28+$AI423*DG$29+$AJ423*DG$30+$AK423*DG$31+$AL423*DG$32+$AM423*DG$33+$AN423*DG$34+$AO423*DG$35+$AP423*DG$36+$AQ423*DG$37+$AR423*DG$38+$AS423*DG$39+$AT423*DG$40+$AU423*DG$41+$AV423*DG$42+$AW423*DG$43+$AX423*DG$44+$AY423*DG$45+$AZ423*DG$46+$BA423*DG$47+$BB423*DG$48+$BC423*DG$49+$BD423*DG$50+$BE423*DG$51+$BF423*DG$52+$BG423*DG$53+$BH423*DG$54+$BI423*DG$55+$BJ423*DG$56+$BK423*DG$57+$BL423*DG$58+$BM423*DG$59+$BN423*DG$60+$BO423*DG$61+$BP423*DG$62+$BQ423*DG$63+$BR423*DG$64+$BS423*DG$65+$BT423*DG$66+$BU423*DG$67+$BV423*DG$68+$BW423*DG$69+$BX423*DG$70+$BY423*DG$71+$BZ423*DG$72+$CA423*DG$73+$CB423*DG$74+$CC423*DG$75+$CD423*DG$76+$CE423*DG$77+$CF423*DG$78+$CG423*DG$79+$CH423*DG$80</f>
        <v>0</v>
      </c>
    </row>
    <row r="425" spans="1:117" ht="12.75" hidden="1" outlineLevel="1" x14ac:dyDescent="0.2">
      <c r="A425" s="26"/>
      <c r="B425" s="27"/>
      <c r="C425" s="27"/>
      <c r="D425" s="28"/>
      <c r="E425" s="28"/>
      <c r="F425" s="28"/>
      <c r="G425" s="28"/>
      <c r="H425" s="28"/>
      <c r="I425" s="59"/>
      <c r="J425" s="59"/>
      <c r="K425" s="59"/>
      <c r="L425" s="59"/>
      <c r="M425" s="59"/>
      <c r="N425" s="59"/>
      <c r="O425" s="59"/>
      <c r="P425" s="59"/>
      <c r="Q425" s="59"/>
      <c r="R425" s="59"/>
      <c r="S425" s="59"/>
      <c r="T425" s="59"/>
      <c r="U425" s="59"/>
      <c r="V425" s="59"/>
      <c r="W425" s="59"/>
      <c r="X425" s="59"/>
      <c r="Y425" s="59"/>
      <c r="Z425" s="59"/>
      <c r="AA425" s="59"/>
      <c r="AB425" s="59"/>
      <c r="AC425" s="59"/>
      <c r="AD425" s="59"/>
      <c r="AE425" s="59"/>
      <c r="AF425" s="59"/>
      <c r="AG425" s="59"/>
      <c r="AH425" s="59"/>
      <c r="AI425" s="59"/>
      <c r="AJ425" s="59"/>
      <c r="AK425" s="59"/>
      <c r="AL425" s="59"/>
      <c r="AM425" s="59"/>
      <c r="AN425" s="59"/>
      <c r="AO425" s="59"/>
      <c r="AP425" s="59"/>
      <c r="AQ425" s="59"/>
      <c r="AR425" s="59"/>
      <c r="AS425" s="59"/>
      <c r="AT425" s="59"/>
      <c r="AU425" s="59"/>
      <c r="AV425" s="59"/>
      <c r="AW425" s="59"/>
      <c r="AX425" s="59"/>
      <c r="AY425" s="59"/>
      <c r="AZ425" s="59"/>
      <c r="BA425" s="59"/>
      <c r="BB425" s="59"/>
      <c r="BC425" s="59"/>
      <c r="BD425" s="59"/>
      <c r="BE425" s="59"/>
      <c r="BF425" s="59"/>
      <c r="BG425" s="59"/>
      <c r="BH425" s="59"/>
      <c r="BI425" s="59"/>
      <c r="BJ425" s="59"/>
      <c r="BK425" s="59"/>
      <c r="BL425" s="59"/>
      <c r="BM425" s="59"/>
      <c r="BN425" s="59"/>
      <c r="BO425" s="59"/>
      <c r="BP425" s="59"/>
      <c r="BQ425" s="59"/>
      <c r="BR425" s="59"/>
      <c r="BS425" s="59"/>
      <c r="BT425" s="59"/>
      <c r="BU425" s="59"/>
      <c r="BV425" s="59"/>
      <c r="BW425" s="59"/>
      <c r="BX425" s="59"/>
      <c r="BY425" s="59"/>
      <c r="BZ425" s="59"/>
      <c r="CA425" s="59"/>
      <c r="CB425" s="59"/>
      <c r="CC425" s="59"/>
      <c r="CD425" s="59"/>
      <c r="CE425" s="59"/>
      <c r="CF425" s="59"/>
      <c r="CG425" s="59"/>
      <c r="CH425" s="59"/>
      <c r="CI425" s="28"/>
      <c r="CJ425" s="28"/>
      <c r="CK425" s="28"/>
      <c r="CL425" s="28"/>
      <c r="CM425" s="29" t="s">
        <v>8</v>
      </c>
      <c r="CN425" s="39"/>
      <c r="CO425" s="40"/>
      <c r="CP425" s="40"/>
      <c r="CQ425" s="40"/>
      <c r="CR425" s="40"/>
      <c r="CS425" s="40"/>
      <c r="CT425" s="40"/>
      <c r="CU425" s="40"/>
      <c r="CV425" s="40"/>
      <c r="CW425" s="40"/>
      <c r="CX425" s="40"/>
      <c r="CY425" s="40"/>
      <c r="CZ425" s="40"/>
      <c r="DA425" s="40"/>
      <c r="DB425" s="40"/>
      <c r="DC425" s="40"/>
      <c r="DD425" s="40"/>
      <c r="DE425" s="40"/>
      <c r="DF425" s="40"/>
      <c r="DG425" s="41"/>
    </row>
    <row r="426" spans="1:117" ht="12.75" collapsed="1" x14ac:dyDescent="0.2">
      <c r="A426" s="19" t="s">
        <v>382</v>
      </c>
      <c r="B426" s="19" t="s">
        <v>174</v>
      </c>
      <c r="C426" s="19"/>
      <c r="D426" s="20" t="s">
        <v>316</v>
      </c>
      <c r="E426" s="20">
        <v>6</v>
      </c>
      <c r="F426" s="20">
        <f>IF($C$4="",SUMIF(stock_on_hand!A:A,planner!A426,stock_on_hand!C:C),SUMIFS(stock_on_hand!C:C,stock_on_hand!A:A,planner!A426,stock_on_hand!E:E,$C$4))</f>
        <v>15</v>
      </c>
      <c r="G426" s="20"/>
      <c r="H426" s="20" t="s">
        <v>326</v>
      </c>
      <c r="I426" s="57">
        <f>IFERROR(HLOOKUP(I$188,bom!$2:$300,MATCH($A426,bom!$A:$A,0)-1,0),0)</f>
        <v>0</v>
      </c>
      <c r="J426" s="57">
        <f>IFERROR(HLOOKUP(J$188,bom!$2:$300,MATCH($A426,bom!$A:$A,0)-1,0),0)</f>
        <v>0</v>
      </c>
      <c r="K426" s="57">
        <f>IFERROR(HLOOKUP(K$188,bom!$2:$300,MATCH($A426,bom!$A:$A,0)-1,0),0)</f>
        <v>0</v>
      </c>
      <c r="L426" s="57">
        <f>IFERROR(HLOOKUP(L$188,bom!$2:$300,MATCH($A426,bom!$A:$A,0)-1,0),0)</f>
        <v>0</v>
      </c>
      <c r="M426" s="57">
        <f>IFERROR(HLOOKUP(M$188,bom!$2:$300,MATCH($A426,bom!$A:$A,0)-1,0),0)</f>
        <v>0</v>
      </c>
      <c r="N426" s="57">
        <f>IFERROR(HLOOKUP(N$188,bom!$2:$300,MATCH($A426,bom!$A:$A,0)-1,0),0)</f>
        <v>0</v>
      </c>
      <c r="O426" s="57">
        <f>IFERROR(HLOOKUP(O$188,bom!$2:$300,MATCH($A426,bom!$A:$A,0)-1,0),0)</f>
        <v>0</v>
      </c>
      <c r="P426" s="57">
        <f>IFERROR(HLOOKUP(P$188,bom!$2:$300,MATCH($A426,bom!$A:$A,0)-1,0),0)</f>
        <v>0</v>
      </c>
      <c r="Q426" s="57">
        <f>IFERROR(HLOOKUP(Q$188,bom!$2:$300,MATCH($A426,bom!$A:$A,0)-1,0),0)</f>
        <v>0</v>
      </c>
      <c r="R426" s="57">
        <f>IFERROR(HLOOKUP(R$188,bom!$2:$300,MATCH($A426,bom!$A:$A,0)-1,0),0)</f>
        <v>0</v>
      </c>
      <c r="S426" s="57">
        <f>IFERROR(HLOOKUP(S$188,bom!$2:$300,MATCH($A426,bom!$A:$A,0)-1,0),0)</f>
        <v>0</v>
      </c>
      <c r="T426" s="57">
        <f>IFERROR(HLOOKUP(T$188,bom!$2:$300,MATCH($A426,bom!$A:$A,0)-1,0),0)</f>
        <v>0</v>
      </c>
      <c r="U426" s="57">
        <f>IFERROR(HLOOKUP(U$188,bom!$2:$300,MATCH($A426,bom!$A:$A,0)-1,0),0)</f>
        <v>0</v>
      </c>
      <c r="V426" s="57">
        <f>IFERROR(HLOOKUP(V$188,bom!$2:$300,MATCH($A426,bom!$A:$A,0)-1,0),0)</f>
        <v>0</v>
      </c>
      <c r="W426" s="57">
        <f>IFERROR(HLOOKUP(W$188,bom!$2:$300,MATCH($A426,bom!$A:$A,0)-1,0),0)</f>
        <v>0</v>
      </c>
      <c r="X426" s="57">
        <f>IFERROR(HLOOKUP(X$188,bom!$2:$300,MATCH($A426,bom!$A:$A,0)-1,0),0)</f>
        <v>0</v>
      </c>
      <c r="Y426" s="57">
        <f>IFERROR(HLOOKUP(Y$188,bom!$2:$300,MATCH($A426,bom!$A:$A,0)-1,0),0)</f>
        <v>0</v>
      </c>
      <c r="Z426" s="57">
        <f>IFERROR(HLOOKUP(Z$188,bom!$2:$300,MATCH($A426,bom!$A:$A,0)-1,0),0)</f>
        <v>0</v>
      </c>
      <c r="AA426" s="57">
        <f>IFERROR(HLOOKUP(AA$188,bom!$2:$300,MATCH($A426,bom!$A:$A,0)-1,0),0)</f>
        <v>0</v>
      </c>
      <c r="AB426" s="57">
        <f>IFERROR(HLOOKUP(AB$188,bom!$2:$300,MATCH($A426,bom!$A:$A,0)-1,0),0)</f>
        <v>0</v>
      </c>
      <c r="AC426" s="57">
        <f>IFERROR(HLOOKUP(AC$188,bom!$2:$300,MATCH($A426,bom!$A:$A,0)-1,0),0)</f>
        <v>0</v>
      </c>
      <c r="AD426" s="57">
        <f>IFERROR(HLOOKUP(AD$188,bom!$2:$300,MATCH($A426,bom!$A:$A,0)-1,0),0)</f>
        <v>0</v>
      </c>
      <c r="AE426" s="57">
        <f>IFERROR(HLOOKUP(AE$188,bom!$2:$300,MATCH($A426,bom!$A:$A,0)-1,0),0)</f>
        <v>0</v>
      </c>
      <c r="AF426" s="57">
        <f>IFERROR(HLOOKUP(AF$188,bom!$2:$300,MATCH($A426,bom!$A:$A,0)-1,0),0)</f>
        <v>0</v>
      </c>
      <c r="AG426" s="57">
        <f>IFERROR(HLOOKUP(AG$188,bom!$2:$300,MATCH($A426,bom!$A:$A,0)-1,0),0)</f>
        <v>0</v>
      </c>
      <c r="AH426" s="57">
        <f>IFERROR(HLOOKUP(AH$188,bom!$2:$300,MATCH($A426,bom!$A:$A,0)-1,0),0)</f>
        <v>0</v>
      </c>
      <c r="AI426" s="57">
        <f>IFERROR(HLOOKUP(AI$188,bom!$2:$300,MATCH($A426,bom!$A:$A,0)-1,0),0)</f>
        <v>0</v>
      </c>
      <c r="AJ426" s="57">
        <f>IFERROR(HLOOKUP(AJ$188,bom!$2:$300,MATCH($A426,bom!$A:$A,0)-1,0),0)</f>
        <v>0</v>
      </c>
      <c r="AK426" s="57">
        <f>IFERROR(HLOOKUP(AK$188,bom!$2:$300,MATCH($A426,bom!$A:$A,0)-1,0),0)</f>
        <v>0</v>
      </c>
      <c r="AL426" s="57">
        <f>IFERROR(HLOOKUP(AL$188,bom!$2:$300,MATCH($A426,bom!$A:$A,0)-1,0),0)</f>
        <v>0</v>
      </c>
      <c r="AM426" s="57">
        <f>IFERROR(HLOOKUP(AM$188,bom!$2:$300,MATCH($A426,bom!$A:$A,0)-1,0),0)</f>
        <v>0</v>
      </c>
      <c r="AN426" s="57">
        <f>IFERROR(HLOOKUP(AN$188,bom!$2:$300,MATCH($A426,bom!$A:$A,0)-1,0),0)</f>
        <v>0</v>
      </c>
      <c r="AO426" s="57">
        <f>IFERROR(HLOOKUP(AO$188,bom!$2:$300,MATCH($A426,bom!$A:$A,0)-1,0),0)</f>
        <v>0</v>
      </c>
      <c r="AP426" s="57">
        <f>IFERROR(HLOOKUP(AP$188,bom!$2:$300,MATCH($A426,bom!$A:$A,0)-1,0),0)</f>
        <v>0</v>
      </c>
      <c r="AQ426" s="57">
        <f>IFERROR(HLOOKUP(AQ$188,bom!$2:$300,MATCH($A426,bom!$A:$A,0)-1,0),0)</f>
        <v>0</v>
      </c>
      <c r="AR426" s="57">
        <f>IFERROR(HLOOKUP(AR$188,bom!$2:$300,MATCH($A426,bom!$A:$A,0)-1,0),0)</f>
        <v>0</v>
      </c>
      <c r="AS426" s="57">
        <f>IFERROR(HLOOKUP(AS$188,bom!$2:$300,MATCH($A426,bom!$A:$A,0)-1,0),0)</f>
        <v>0</v>
      </c>
      <c r="AT426" s="57">
        <f>IFERROR(HLOOKUP(AT$188,bom!$2:$300,MATCH($A426,bom!$A:$A,0)-1,0),0)</f>
        <v>0</v>
      </c>
      <c r="AU426" s="57">
        <f>IFERROR(HLOOKUP(AU$188,bom!$2:$300,MATCH($A426,bom!$A:$A,0)-1,0),0)</f>
        <v>0</v>
      </c>
      <c r="AV426" s="57">
        <f>IFERROR(HLOOKUP(AV$188,bom!$2:$300,MATCH($A426,bom!$A:$A,0)-1,0),0)</f>
        <v>0</v>
      </c>
      <c r="AW426" s="57">
        <f>IFERROR(HLOOKUP(AW$188,bom!$2:$300,MATCH($A426,bom!$A:$A,0)-1,0),0)</f>
        <v>0</v>
      </c>
      <c r="AX426" s="57">
        <f>IFERROR(HLOOKUP(AX$188,bom!$2:$300,MATCH($A426,bom!$A:$A,0)-1,0),0)</f>
        <v>0</v>
      </c>
      <c r="AY426" s="57">
        <f>IFERROR(HLOOKUP(AY$188,bom!$2:$300,MATCH($A426,bom!$A:$A,0)-1,0),0)</f>
        <v>0</v>
      </c>
      <c r="AZ426" s="57">
        <f>IFERROR(HLOOKUP(AZ$188,bom!$2:$300,MATCH($A426,bom!$A:$A,0)-1,0),0)</f>
        <v>0</v>
      </c>
      <c r="BA426" s="57">
        <f>IFERROR(HLOOKUP(BA$188,bom!$2:$300,MATCH($A426,bom!$A:$A,0)-1,0),0)</f>
        <v>0</v>
      </c>
      <c r="BB426" s="57">
        <f>IFERROR(HLOOKUP(BB$188,bom!$2:$300,MATCH($A426,bom!$A:$A,0)-1,0),0)</f>
        <v>0</v>
      </c>
      <c r="BC426" s="57">
        <f>IFERROR(HLOOKUP(BC$188,bom!$2:$300,MATCH($A426,bom!$A:$A,0)-1,0),0)</f>
        <v>0</v>
      </c>
      <c r="BD426" s="57">
        <f>IFERROR(HLOOKUP(BD$188,bom!$2:$300,MATCH($A426,bom!$A:$A,0)-1,0),0)</f>
        <v>0</v>
      </c>
      <c r="BE426" s="57">
        <f>IFERROR(HLOOKUP(BE$188,bom!$2:$300,MATCH($A426,bom!$A:$A,0)-1,0),0)</f>
        <v>0</v>
      </c>
      <c r="BF426" s="57">
        <f>IFERROR(HLOOKUP(BF$188,bom!$2:$300,MATCH($A426,bom!$A:$A,0)-1,0),0)</f>
        <v>0</v>
      </c>
      <c r="BG426" s="57">
        <f>IFERROR(HLOOKUP(BG$188,bom!$2:$300,MATCH($A426,bom!$A:$A,0)-1,0),0)</f>
        <v>0</v>
      </c>
      <c r="BH426" s="57">
        <f>IFERROR(HLOOKUP(BH$188,bom!$2:$300,MATCH($A426,bom!$A:$A,0)-1,0),0)</f>
        <v>0</v>
      </c>
      <c r="BI426" s="57">
        <f>IFERROR(HLOOKUP(BI$188,bom!$2:$300,MATCH($A426,bom!$A:$A,0)-1,0),0)</f>
        <v>0</v>
      </c>
      <c r="BJ426" s="57">
        <f>IFERROR(HLOOKUP(BJ$188,bom!$2:$300,MATCH($A426,bom!$A:$A,0)-1,0),0)</f>
        <v>0</v>
      </c>
      <c r="BK426" s="57">
        <f>IFERROR(HLOOKUP(BK$188,bom!$2:$300,MATCH($A426,bom!$A:$A,0)-1,0),0)</f>
        <v>0</v>
      </c>
      <c r="BL426" s="57">
        <f>IFERROR(HLOOKUP(BL$188,bom!$2:$300,MATCH($A426,bom!$A:$A,0)-1,0),0)</f>
        <v>0</v>
      </c>
      <c r="BM426" s="57">
        <f>IFERROR(HLOOKUP(BM$188,bom!$2:$300,MATCH($A426,bom!$A:$A,0)-1,0),0)</f>
        <v>0</v>
      </c>
      <c r="BN426" s="57">
        <f>IFERROR(HLOOKUP(BN$188,bom!$2:$300,MATCH($A426,bom!$A:$A,0)-1,0),0)</f>
        <v>0</v>
      </c>
      <c r="BO426" s="57">
        <f>IFERROR(HLOOKUP(BO$188,bom!$2:$300,MATCH($A426,bom!$A:$A,0)-1,0),0)</f>
        <v>0</v>
      </c>
      <c r="BP426" s="57">
        <f>IFERROR(HLOOKUP(BP$188,bom!$2:$300,MATCH($A426,bom!$A:$A,0)-1,0),0)</f>
        <v>0</v>
      </c>
      <c r="BQ426" s="57">
        <f>IFERROR(HLOOKUP(BQ$188,bom!$2:$300,MATCH($A426,bom!$A:$A,0)-1,0),0)</f>
        <v>0</v>
      </c>
      <c r="BR426" s="57">
        <f>IFERROR(HLOOKUP(BR$188,bom!$2:$300,MATCH($A426,bom!$A:$A,0)-1,0),0)</f>
        <v>0</v>
      </c>
      <c r="BS426" s="57">
        <f>IFERROR(HLOOKUP(BS$188,bom!$2:$300,MATCH($A426,bom!$A:$A,0)-1,0),0)</f>
        <v>0</v>
      </c>
      <c r="BT426" s="57">
        <f>IFERROR(HLOOKUP(BT$188,bom!$2:$300,MATCH($A426,bom!$A:$A,0)-1,0),0)</f>
        <v>0</v>
      </c>
      <c r="BU426" s="57">
        <f>IFERROR(HLOOKUP(BU$188,bom!$2:$300,MATCH($A426,bom!$A:$A,0)-1,0),0)</f>
        <v>0</v>
      </c>
      <c r="BV426" s="57">
        <f>IFERROR(HLOOKUP(BV$188,bom!$2:$300,MATCH($A426,bom!$A:$A,0)-1,0),0)</f>
        <v>0</v>
      </c>
      <c r="BW426" s="57">
        <f>IFERROR(HLOOKUP(BW$188,bom!$2:$300,MATCH($A426,bom!$A:$A,0)-1,0),0)</f>
        <v>0</v>
      </c>
      <c r="BX426" s="57">
        <f>IFERROR(HLOOKUP(BX$188,bom!$2:$300,MATCH($A426,bom!$A:$A,0)-1,0),0)</f>
        <v>0</v>
      </c>
      <c r="BY426" s="57">
        <f>IFERROR(HLOOKUP(BY$188,bom!$2:$300,MATCH($A426,bom!$A:$A,0)-1,0),0)</f>
        <v>0</v>
      </c>
      <c r="BZ426" s="57">
        <f>IFERROR(HLOOKUP(BZ$188,bom!$2:$300,MATCH($A426,bom!$A:$A,0)-1,0),0)</f>
        <v>0</v>
      </c>
      <c r="CA426" s="57">
        <f>IFERROR(HLOOKUP(CA$188,bom!$2:$300,MATCH($A426,bom!$A:$A,0)-1,0),0)</f>
        <v>0</v>
      </c>
      <c r="CB426" s="57">
        <f>IFERROR(HLOOKUP(CB$188,bom!$2:$300,MATCH($A426,bom!$A:$A,0)-1,0),0)</f>
        <v>0</v>
      </c>
      <c r="CC426" s="57">
        <f>IFERROR(HLOOKUP(CC$188,bom!$2:$300,MATCH($A426,bom!$A:$A,0)-1,0),0)</f>
        <v>0</v>
      </c>
      <c r="CD426" s="57">
        <f>IFERROR(HLOOKUP(CD$188,bom!$2:$300,MATCH($A426,bom!$A:$A,0)-1,0),0)</f>
        <v>0</v>
      </c>
      <c r="CE426" s="57">
        <f>IFERROR(HLOOKUP(CE$188,bom!$2:$300,MATCH($A426,bom!$A:$A,0)-1,0),0)</f>
        <v>0</v>
      </c>
      <c r="CF426" s="57">
        <f>IFERROR(HLOOKUP(CF$188,bom!$2:$300,MATCH($A426,bom!$A:$A,0)-1,0),0)</f>
        <v>0</v>
      </c>
      <c r="CG426" s="57">
        <f>IFERROR(HLOOKUP(CG$188,bom!$2:$300,MATCH($A426,bom!$A:$A,0)-1,0),0)</f>
        <v>0</v>
      </c>
      <c r="CH426" s="57">
        <f>IFERROR(HLOOKUP(CH$188,bom!$2:$300,MATCH($A426,bom!$A:$A,0)-1,0),0)</f>
        <v>0</v>
      </c>
      <c r="CI426" s="20"/>
      <c r="CJ426" s="20"/>
      <c r="CK426" s="20"/>
      <c r="CL426" s="20"/>
      <c r="CM426" s="32" t="str">
        <f t="shared" ref="CM426" si="3202">IF(G426&gt;0,IF(CN426&lt;(0.8*G426),"WARNING!!!",IF(CN426&lt;G426,"ORDER","OK")),IF((VLOOKUP(A426,A:DG,91+E426,0))&lt;0,"WARNING!!!",IF((VLOOKUP(A426,A:DG,91+ROUND(1.25*E426,0),0))&lt;0,"ORDER","OK")))</f>
        <v>OK</v>
      </c>
      <c r="CN426" s="33">
        <f t="shared" ref="CN426" si="3203">F426-CN427+CN428</f>
        <v>15</v>
      </c>
      <c r="CO426" s="34">
        <f t="shared" ref="CO426" si="3204">CN426-CO427+CO428</f>
        <v>15</v>
      </c>
      <c r="CP426" s="34">
        <f t="shared" ref="CP426" si="3205">CO426-CP427+CP428</f>
        <v>15</v>
      </c>
      <c r="CQ426" s="34">
        <f t="shared" ref="CQ426" si="3206">CP426-CQ427+CQ428</f>
        <v>15</v>
      </c>
      <c r="CR426" s="34">
        <f t="shared" ref="CR426" si="3207">CQ426-CR427+CR428</f>
        <v>15</v>
      </c>
      <c r="CS426" s="34">
        <f t="shared" ref="CS426" si="3208">CR426-CS427+CS428</f>
        <v>15</v>
      </c>
      <c r="CT426" s="34">
        <f t="shared" ref="CT426" si="3209">CS426-CT427+CT428</f>
        <v>15</v>
      </c>
      <c r="CU426" s="34">
        <f t="shared" ref="CU426" si="3210">CT426-CU427+CU428</f>
        <v>15</v>
      </c>
      <c r="CV426" s="34">
        <f t="shared" ref="CV426" si="3211">CU426-CV427+CV428</f>
        <v>15</v>
      </c>
      <c r="CW426" s="34">
        <f t="shared" ref="CW426" si="3212">CV426-CW427+CW428</f>
        <v>15</v>
      </c>
      <c r="CX426" s="34">
        <f t="shared" ref="CX426" si="3213">CW426-CX427+CX428</f>
        <v>15</v>
      </c>
      <c r="CY426" s="34">
        <f t="shared" ref="CY426" si="3214">CX426-CY427+CY428</f>
        <v>15</v>
      </c>
      <c r="CZ426" s="34">
        <f t="shared" ref="CZ426" si="3215">CY426-CZ427+CZ428</f>
        <v>15</v>
      </c>
      <c r="DA426" s="34">
        <f t="shared" ref="DA426" si="3216">CZ426-DA427+DA428</f>
        <v>15</v>
      </c>
      <c r="DB426" s="34">
        <f t="shared" ref="DB426" si="3217">DA426-DB427+DB428</f>
        <v>15</v>
      </c>
      <c r="DC426" s="34">
        <f t="shared" ref="DC426" si="3218">DB426-DC427+DC428</f>
        <v>15</v>
      </c>
      <c r="DD426" s="34">
        <f t="shared" ref="DD426" si="3219">DC426-DD427+DD428</f>
        <v>15</v>
      </c>
      <c r="DE426" s="34">
        <f t="shared" ref="DE426" si="3220">DD426-DE427+DE428</f>
        <v>15</v>
      </c>
      <c r="DF426" s="34">
        <f t="shared" ref="DF426" si="3221">DE426-DF427+DF428</f>
        <v>15</v>
      </c>
      <c r="DG426" s="35">
        <f t="shared" ref="DG426" si="3222">DF426-DG427+DG428</f>
        <v>15</v>
      </c>
      <c r="DM426" s="21"/>
    </row>
    <row r="427" spans="1:117" ht="12.75" hidden="1" outlineLevel="1" x14ac:dyDescent="0.2">
      <c r="A427" s="22"/>
      <c r="B427" s="23"/>
      <c r="C427" s="23"/>
      <c r="D427" s="24"/>
      <c r="E427" s="24"/>
      <c r="F427" s="24"/>
      <c r="G427" s="24"/>
      <c r="H427" s="24"/>
      <c r="I427" s="58"/>
      <c r="J427" s="58"/>
      <c r="K427" s="58"/>
      <c r="L427" s="58"/>
      <c r="M427" s="58"/>
      <c r="N427" s="58"/>
      <c r="O427" s="58"/>
      <c r="P427" s="58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  <c r="AG427" s="58"/>
      <c r="AH427" s="58"/>
      <c r="AI427" s="58"/>
      <c r="AJ427" s="58"/>
      <c r="AK427" s="58"/>
      <c r="AL427" s="58"/>
      <c r="AM427" s="58"/>
      <c r="AN427" s="58"/>
      <c r="AO427" s="58"/>
      <c r="AP427" s="58"/>
      <c r="AQ427" s="58"/>
      <c r="AR427" s="58"/>
      <c r="AS427" s="58"/>
      <c r="AT427" s="58"/>
      <c r="AU427" s="58"/>
      <c r="AV427" s="58"/>
      <c r="AW427" s="58"/>
      <c r="AX427" s="58"/>
      <c r="AY427" s="58"/>
      <c r="AZ427" s="58"/>
      <c r="BA427" s="58"/>
      <c r="BB427" s="58"/>
      <c r="BC427" s="58"/>
      <c r="BD427" s="58"/>
      <c r="BE427" s="58"/>
      <c r="BF427" s="58"/>
      <c r="BG427" s="58"/>
      <c r="BH427" s="58"/>
      <c r="BI427" s="58"/>
      <c r="BJ427" s="58"/>
      <c r="BK427" s="58"/>
      <c r="BL427" s="58"/>
      <c r="BM427" s="58"/>
      <c r="BN427" s="58"/>
      <c r="BO427" s="58"/>
      <c r="BP427" s="58"/>
      <c r="BQ427" s="58"/>
      <c r="BR427" s="58"/>
      <c r="BS427" s="58"/>
      <c r="BT427" s="58"/>
      <c r="BU427" s="58"/>
      <c r="BV427" s="58"/>
      <c r="BW427" s="58"/>
      <c r="BX427" s="58"/>
      <c r="BY427" s="58"/>
      <c r="BZ427" s="58"/>
      <c r="CA427" s="58"/>
      <c r="CB427" s="58"/>
      <c r="CC427" s="58"/>
      <c r="CD427" s="58"/>
      <c r="CE427" s="58"/>
      <c r="CF427" s="58"/>
      <c r="CG427" s="58"/>
      <c r="CH427" s="58"/>
      <c r="CI427" s="24"/>
      <c r="CJ427" s="24"/>
      <c r="CK427" s="24"/>
      <c r="CL427" s="24"/>
      <c r="CM427" s="25" t="s">
        <v>7</v>
      </c>
      <c r="CN427" s="36">
        <f t="shared" ref="CN427" si="3223">$I426*CN$3+$J426*CN$4+$K426*CN$5+$L426*CN$6+$M426*CN$7+$N426*CN$8+$O426*CN$9+$P426*CN$10+$Q426*CN$11+$R426*CN$12+$S426*CN$13+$T426*CN$14+$U426*CN$15+$V426*CN$16+$W426*CN$17+$X426*CN$18+$Y426*CN$19+$Z426*CN$20+$AA426*CN$21+$AB426*CN$22+$AC426*CN$23+$AD426*CN$24+$AE426*CN$25+$AF426*CN$26+$AG426*CN$27+$AH426*CN$28+$AI426*CN$29+$AJ426*CN$30+$AK426*CN$31+$AL426*CN$32+$AM426*CN$33+$AN426*CN$34+$AO426*CN$35+$AP426*CN$36+$AQ426*CN$37+$AR426*CN$38+$AS426*CN$39+$AT426*CN$40+$AU426*CN$41+$AV426*CN$42+$AW426*CN$43+$AX426*CN$44+$AY426*CN$45+$AZ426*CN$46+$BA426*CN$47+$BB426*CN$48+$BC426*CN$49+$BD426*CN$50+$BE426*CN$51+$BF426*CN$52+$BG426*CN$53+$BH426*CN$54+$BI426*CN$55+$BJ426*CN$56+$BK426*CN$57+$BL426*CN$58+$BM426*CN$59+$BN426*CN$60+$BO426*CN$61+$BP426*CN$62+$BQ426*CN$63+$BR426*CN$64+$BS426*CN$65+$BT426*CN$66+$BU426*CN$67+$BV426*CN$68+$BW426*CN$69+$BX426*CN$70+$BY426*CN$71+$BZ426*CN$72+$CA426*CN$73+$CB426*CN$74+$CC426*CN$75+$CD426*CN$76+$CE426*CN$77+$CF426*CN$78+$CG426*CN$79+$CH426*CN$80</f>
        <v>0</v>
      </c>
      <c r="CO427" s="37">
        <f t="shared" ref="CO427" si="3224">$I426*CO$3+$J426*CO$4+$K426*CO$5+$L426*CO$6+$M426*CO$7+$N426*CO$8+$O426*CO$9+$P426*CO$10+$Q426*CO$11+$R426*CO$12+$S426*CO$13+$T426*CO$14+$U426*CO$15+$V426*CO$16+$W426*CO$17+$X426*CO$18+$Y426*CO$19+$Z426*CO$20+$AA426*CO$21+$AB426*CO$22+$AC426*CO$23+$AD426*CO$24+$AE426*CO$25+$AF426*CO$26+$AG426*CO$27+$AH426*CO$28+$AI426*CO$29+$AJ426*CO$30+$AK426*CO$31+$AL426*CO$32+$AM426*CO$33+$AN426*CO$34+$AO426*CO$35+$AP426*CO$36+$AQ426*CO$37+$AR426*CO$38+$AS426*CO$39+$AT426*CO$40+$AU426*CO$41+$AV426*CO$42+$AW426*CO$43+$AX426*CO$44+$AY426*CO$45+$AZ426*CO$46+$BA426*CO$47+$BB426*CO$48+$BC426*CO$49+$BD426*CO$50+$BE426*CO$51+$BF426*CO$52+$BG426*CO$53+$BH426*CO$54+$BI426*CO$55+$BJ426*CO$56+$BK426*CO$57+$BL426*CO$58+$BM426*CO$59+$BN426*CO$60+$BO426*CO$61+$BP426*CO$62+$BQ426*CO$63+$BR426*CO$64+$BS426*CO$65+$BT426*CO$66+$BU426*CO$67+$BV426*CO$68+$BW426*CO$69+$BX426*CO$70+$BY426*CO$71+$BZ426*CO$72+$CA426*CO$73+$CB426*CO$74+$CC426*CO$75+$CD426*CO$76+$CE426*CO$77+$CF426*CO$78+$CG426*CO$79+$CH426*CO$80</f>
        <v>0</v>
      </c>
      <c r="CP427" s="37">
        <f t="shared" ref="CP427" si="3225">$I426*CP$3+$J426*CP$4+$K426*CP$5+$L426*CP$6+$M426*CP$7+$N426*CP$8+$O426*CP$9+$P426*CP$10+$Q426*CP$11+$R426*CP$12+$S426*CP$13+$T426*CP$14+$U426*CP$15+$V426*CP$16+$W426*CP$17+$X426*CP$18+$Y426*CP$19+$Z426*CP$20+$AA426*CP$21+$AB426*CP$22+$AC426*CP$23+$AD426*CP$24+$AE426*CP$25+$AF426*CP$26+$AG426*CP$27+$AH426*CP$28+$AI426*CP$29+$AJ426*CP$30+$AK426*CP$31+$AL426*CP$32+$AM426*CP$33+$AN426*CP$34+$AO426*CP$35+$AP426*CP$36+$AQ426*CP$37+$AR426*CP$38+$AS426*CP$39+$AT426*CP$40+$AU426*CP$41+$AV426*CP$42+$AW426*CP$43+$AX426*CP$44+$AY426*CP$45+$AZ426*CP$46+$BA426*CP$47+$BB426*CP$48+$BC426*CP$49+$BD426*CP$50+$BE426*CP$51+$BF426*CP$52+$BG426*CP$53+$BH426*CP$54+$BI426*CP$55+$BJ426*CP$56+$BK426*CP$57+$BL426*CP$58+$BM426*CP$59+$BN426*CP$60+$BO426*CP$61+$BP426*CP$62+$BQ426*CP$63+$BR426*CP$64+$BS426*CP$65+$BT426*CP$66+$BU426*CP$67+$BV426*CP$68+$BW426*CP$69+$BX426*CP$70+$BY426*CP$71+$BZ426*CP$72+$CA426*CP$73+$CB426*CP$74+$CC426*CP$75+$CD426*CP$76+$CE426*CP$77+$CF426*CP$78+$CG426*CP$79+$CH426*CP$80</f>
        <v>0</v>
      </c>
      <c r="CQ427" s="37">
        <f t="shared" ref="CQ427" si="3226">$I426*CQ$3+$J426*CQ$4+$K426*CQ$5+$L426*CQ$6+$M426*CQ$7+$N426*CQ$8+$O426*CQ$9+$P426*CQ$10+$Q426*CQ$11+$R426*CQ$12+$S426*CQ$13+$T426*CQ$14+$U426*CQ$15+$V426*CQ$16+$W426*CQ$17+$X426*CQ$18+$Y426*CQ$19+$Z426*CQ$20+$AA426*CQ$21+$AB426*CQ$22+$AC426*CQ$23+$AD426*CQ$24+$AE426*CQ$25+$AF426*CQ$26+$AG426*CQ$27+$AH426*CQ$28+$AI426*CQ$29+$AJ426*CQ$30+$AK426*CQ$31+$AL426*CQ$32+$AM426*CQ$33+$AN426*CQ$34+$AO426*CQ$35+$AP426*CQ$36+$AQ426*CQ$37+$AR426*CQ$38+$AS426*CQ$39+$AT426*CQ$40+$AU426*CQ$41+$AV426*CQ$42+$AW426*CQ$43+$AX426*CQ$44+$AY426*CQ$45+$AZ426*CQ$46+$BA426*CQ$47+$BB426*CQ$48+$BC426*CQ$49+$BD426*CQ$50+$BE426*CQ$51+$BF426*CQ$52+$BG426*CQ$53+$BH426*CQ$54+$BI426*CQ$55+$BJ426*CQ$56+$BK426*CQ$57+$BL426*CQ$58+$BM426*CQ$59+$BN426*CQ$60+$BO426*CQ$61+$BP426*CQ$62+$BQ426*CQ$63+$BR426*CQ$64+$BS426*CQ$65+$BT426*CQ$66+$BU426*CQ$67+$BV426*CQ$68+$BW426*CQ$69+$BX426*CQ$70+$BY426*CQ$71+$BZ426*CQ$72+$CA426*CQ$73+$CB426*CQ$74+$CC426*CQ$75+$CD426*CQ$76+$CE426*CQ$77+$CF426*CQ$78+$CG426*CQ$79+$CH426*CQ$80</f>
        <v>0</v>
      </c>
      <c r="CR427" s="37">
        <f t="shared" ref="CR427" si="3227">$I426*CR$3+$J426*CR$4+$K426*CR$5+$L426*CR$6+$M426*CR$7+$N426*CR$8+$O426*CR$9+$P426*CR$10+$Q426*CR$11+$R426*CR$12+$S426*CR$13+$T426*CR$14+$U426*CR$15+$V426*CR$16+$W426*CR$17+$X426*CR$18+$Y426*CR$19+$Z426*CR$20+$AA426*CR$21+$AB426*CR$22+$AC426*CR$23+$AD426*CR$24+$AE426*CR$25+$AF426*CR$26+$AG426*CR$27+$AH426*CR$28+$AI426*CR$29+$AJ426*CR$30+$AK426*CR$31+$AL426*CR$32+$AM426*CR$33+$AN426*CR$34+$AO426*CR$35+$AP426*CR$36+$AQ426*CR$37+$AR426*CR$38+$AS426*CR$39+$AT426*CR$40+$AU426*CR$41+$AV426*CR$42+$AW426*CR$43+$AX426*CR$44+$AY426*CR$45+$AZ426*CR$46+$BA426*CR$47+$BB426*CR$48+$BC426*CR$49+$BD426*CR$50+$BE426*CR$51+$BF426*CR$52+$BG426*CR$53+$BH426*CR$54+$BI426*CR$55+$BJ426*CR$56+$BK426*CR$57+$BL426*CR$58+$BM426*CR$59+$BN426*CR$60+$BO426*CR$61+$BP426*CR$62+$BQ426*CR$63+$BR426*CR$64+$BS426*CR$65+$BT426*CR$66+$BU426*CR$67+$BV426*CR$68+$BW426*CR$69+$BX426*CR$70+$BY426*CR$71+$BZ426*CR$72+$CA426*CR$73+$CB426*CR$74+$CC426*CR$75+$CD426*CR$76+$CE426*CR$77+$CF426*CR$78+$CG426*CR$79+$CH426*CR$80</f>
        <v>0</v>
      </c>
      <c r="CS427" s="37">
        <f t="shared" ref="CS427" si="3228">$I426*CS$3+$J426*CS$4+$K426*CS$5+$L426*CS$6+$M426*CS$7+$N426*CS$8+$O426*CS$9+$P426*CS$10+$Q426*CS$11+$R426*CS$12+$S426*CS$13+$T426*CS$14+$U426*CS$15+$V426*CS$16+$W426*CS$17+$X426*CS$18+$Y426*CS$19+$Z426*CS$20+$AA426*CS$21+$AB426*CS$22+$AC426*CS$23+$AD426*CS$24+$AE426*CS$25+$AF426*CS$26+$AG426*CS$27+$AH426*CS$28+$AI426*CS$29+$AJ426*CS$30+$AK426*CS$31+$AL426*CS$32+$AM426*CS$33+$AN426*CS$34+$AO426*CS$35+$AP426*CS$36+$AQ426*CS$37+$AR426*CS$38+$AS426*CS$39+$AT426*CS$40+$AU426*CS$41+$AV426*CS$42+$AW426*CS$43+$AX426*CS$44+$AY426*CS$45+$AZ426*CS$46+$BA426*CS$47+$BB426*CS$48+$BC426*CS$49+$BD426*CS$50+$BE426*CS$51+$BF426*CS$52+$BG426*CS$53+$BH426*CS$54+$BI426*CS$55+$BJ426*CS$56+$BK426*CS$57+$BL426*CS$58+$BM426*CS$59+$BN426*CS$60+$BO426*CS$61+$BP426*CS$62+$BQ426*CS$63+$BR426*CS$64+$BS426*CS$65+$BT426*CS$66+$BU426*CS$67+$BV426*CS$68+$BW426*CS$69+$BX426*CS$70+$BY426*CS$71+$BZ426*CS$72+$CA426*CS$73+$CB426*CS$74+$CC426*CS$75+$CD426*CS$76+$CE426*CS$77+$CF426*CS$78+$CG426*CS$79+$CH426*CS$80</f>
        <v>0</v>
      </c>
      <c r="CT427" s="37">
        <f t="shared" ref="CT427" si="3229">$I426*CT$3+$J426*CT$4+$K426*CT$5+$L426*CT$6+$M426*CT$7+$N426*CT$8+$O426*CT$9+$P426*CT$10+$Q426*CT$11+$R426*CT$12+$S426*CT$13+$T426*CT$14+$U426*CT$15+$V426*CT$16+$W426*CT$17+$X426*CT$18+$Y426*CT$19+$Z426*CT$20+$AA426*CT$21+$AB426*CT$22+$AC426*CT$23+$AD426*CT$24+$AE426*CT$25+$AF426*CT$26+$AG426*CT$27+$AH426*CT$28+$AI426*CT$29+$AJ426*CT$30+$AK426*CT$31+$AL426*CT$32+$AM426*CT$33+$AN426*CT$34+$AO426*CT$35+$AP426*CT$36+$AQ426*CT$37+$AR426*CT$38+$AS426*CT$39+$AT426*CT$40+$AU426*CT$41+$AV426*CT$42+$AW426*CT$43+$AX426*CT$44+$AY426*CT$45+$AZ426*CT$46+$BA426*CT$47+$BB426*CT$48+$BC426*CT$49+$BD426*CT$50+$BE426*CT$51+$BF426*CT$52+$BG426*CT$53+$BH426*CT$54+$BI426*CT$55+$BJ426*CT$56+$BK426*CT$57+$BL426*CT$58+$BM426*CT$59+$BN426*CT$60+$BO426*CT$61+$BP426*CT$62+$BQ426*CT$63+$BR426*CT$64+$BS426*CT$65+$BT426*CT$66+$BU426*CT$67+$BV426*CT$68+$BW426*CT$69+$BX426*CT$70+$BY426*CT$71+$BZ426*CT$72+$CA426*CT$73+$CB426*CT$74+$CC426*CT$75+$CD426*CT$76+$CE426*CT$77+$CF426*CT$78+$CG426*CT$79+$CH426*CT$80</f>
        <v>0</v>
      </c>
      <c r="CU427" s="37">
        <f t="shared" ref="CU427" si="3230">$I426*CU$3+$J426*CU$4+$K426*CU$5+$L426*CU$6+$M426*CU$7+$N426*CU$8+$O426*CU$9+$P426*CU$10+$Q426*CU$11+$R426*CU$12+$S426*CU$13+$T426*CU$14+$U426*CU$15+$V426*CU$16+$W426*CU$17+$X426*CU$18+$Y426*CU$19+$Z426*CU$20+$AA426*CU$21+$AB426*CU$22+$AC426*CU$23+$AD426*CU$24+$AE426*CU$25+$AF426*CU$26+$AG426*CU$27+$AH426*CU$28+$AI426*CU$29+$AJ426*CU$30+$AK426*CU$31+$AL426*CU$32+$AM426*CU$33+$AN426*CU$34+$AO426*CU$35+$AP426*CU$36+$AQ426*CU$37+$AR426*CU$38+$AS426*CU$39+$AT426*CU$40+$AU426*CU$41+$AV426*CU$42+$AW426*CU$43+$AX426*CU$44+$AY426*CU$45+$AZ426*CU$46+$BA426*CU$47+$BB426*CU$48+$BC426*CU$49+$BD426*CU$50+$BE426*CU$51+$BF426*CU$52+$BG426*CU$53+$BH426*CU$54+$BI426*CU$55+$BJ426*CU$56+$BK426*CU$57+$BL426*CU$58+$BM426*CU$59+$BN426*CU$60+$BO426*CU$61+$BP426*CU$62+$BQ426*CU$63+$BR426*CU$64+$BS426*CU$65+$BT426*CU$66+$BU426*CU$67+$BV426*CU$68+$BW426*CU$69+$BX426*CU$70+$BY426*CU$71+$BZ426*CU$72+$CA426*CU$73+$CB426*CU$74+$CC426*CU$75+$CD426*CU$76+$CE426*CU$77+$CF426*CU$78+$CG426*CU$79+$CH426*CU$80</f>
        <v>0</v>
      </c>
      <c r="CV427" s="37">
        <f t="shared" ref="CV427" si="3231">$I426*CV$3+$J426*CV$4+$K426*CV$5+$L426*CV$6+$M426*CV$7+$N426*CV$8+$O426*CV$9+$P426*CV$10+$Q426*CV$11+$R426*CV$12+$S426*CV$13+$T426*CV$14+$U426*CV$15+$V426*CV$16+$W426*CV$17+$X426*CV$18+$Y426*CV$19+$Z426*CV$20+$AA426*CV$21+$AB426*CV$22+$AC426*CV$23+$AD426*CV$24+$AE426*CV$25+$AF426*CV$26+$AG426*CV$27+$AH426*CV$28+$AI426*CV$29+$AJ426*CV$30+$AK426*CV$31+$AL426*CV$32+$AM426*CV$33+$AN426*CV$34+$AO426*CV$35+$AP426*CV$36+$AQ426*CV$37+$AR426*CV$38+$AS426*CV$39+$AT426*CV$40+$AU426*CV$41+$AV426*CV$42+$AW426*CV$43+$AX426*CV$44+$AY426*CV$45+$AZ426*CV$46+$BA426*CV$47+$BB426*CV$48+$BC426*CV$49+$BD426*CV$50+$BE426*CV$51+$BF426*CV$52+$BG426*CV$53+$BH426*CV$54+$BI426*CV$55+$BJ426*CV$56+$BK426*CV$57+$BL426*CV$58+$BM426*CV$59+$BN426*CV$60+$BO426*CV$61+$BP426*CV$62+$BQ426*CV$63+$BR426*CV$64+$BS426*CV$65+$BT426*CV$66+$BU426*CV$67+$BV426*CV$68+$BW426*CV$69+$BX426*CV$70+$BY426*CV$71+$BZ426*CV$72+$CA426*CV$73+$CB426*CV$74+$CC426*CV$75+$CD426*CV$76+$CE426*CV$77+$CF426*CV$78+$CG426*CV$79+$CH426*CV$80</f>
        <v>0</v>
      </c>
      <c r="CW427" s="37">
        <f t="shared" ref="CW427" si="3232">$I426*CW$3+$J426*CW$4+$K426*CW$5+$L426*CW$6+$M426*CW$7+$N426*CW$8+$O426*CW$9+$P426*CW$10+$Q426*CW$11+$R426*CW$12+$S426*CW$13+$T426*CW$14+$U426*CW$15+$V426*CW$16+$W426*CW$17+$X426*CW$18+$Y426*CW$19+$Z426*CW$20+$AA426*CW$21+$AB426*CW$22+$AC426*CW$23+$AD426*CW$24+$AE426*CW$25+$AF426*CW$26+$AG426*CW$27+$AH426*CW$28+$AI426*CW$29+$AJ426*CW$30+$AK426*CW$31+$AL426*CW$32+$AM426*CW$33+$AN426*CW$34+$AO426*CW$35+$AP426*CW$36+$AQ426*CW$37+$AR426*CW$38+$AS426*CW$39+$AT426*CW$40+$AU426*CW$41+$AV426*CW$42+$AW426*CW$43+$AX426*CW$44+$AY426*CW$45+$AZ426*CW$46+$BA426*CW$47+$BB426*CW$48+$BC426*CW$49+$BD426*CW$50+$BE426*CW$51+$BF426*CW$52+$BG426*CW$53+$BH426*CW$54+$BI426*CW$55+$BJ426*CW$56+$BK426*CW$57+$BL426*CW$58+$BM426*CW$59+$BN426*CW$60+$BO426*CW$61+$BP426*CW$62+$BQ426*CW$63+$BR426*CW$64+$BS426*CW$65+$BT426*CW$66+$BU426*CW$67+$BV426*CW$68+$BW426*CW$69+$BX426*CW$70+$BY426*CW$71+$BZ426*CW$72+$CA426*CW$73+$CB426*CW$74+$CC426*CW$75+$CD426*CW$76+$CE426*CW$77+$CF426*CW$78+$CG426*CW$79+$CH426*CW$80</f>
        <v>0</v>
      </c>
      <c r="CX427" s="37">
        <f t="shared" ref="CX427" si="3233">$I426*CX$3+$J426*CX$4+$K426*CX$5+$L426*CX$6+$M426*CX$7+$N426*CX$8+$O426*CX$9+$P426*CX$10+$Q426*CX$11+$R426*CX$12+$S426*CX$13+$T426*CX$14+$U426*CX$15+$V426*CX$16+$W426*CX$17+$X426*CX$18+$Y426*CX$19+$Z426*CX$20+$AA426*CX$21+$AB426*CX$22+$AC426*CX$23+$AD426*CX$24+$AE426*CX$25+$AF426*CX$26+$AG426*CX$27+$AH426*CX$28+$AI426*CX$29+$AJ426*CX$30+$AK426*CX$31+$AL426*CX$32+$AM426*CX$33+$AN426*CX$34+$AO426*CX$35+$AP426*CX$36+$AQ426*CX$37+$AR426*CX$38+$AS426*CX$39+$AT426*CX$40+$AU426*CX$41+$AV426*CX$42+$AW426*CX$43+$AX426*CX$44+$AY426*CX$45+$AZ426*CX$46+$BA426*CX$47+$BB426*CX$48+$BC426*CX$49+$BD426*CX$50+$BE426*CX$51+$BF426*CX$52+$BG426*CX$53+$BH426*CX$54+$BI426*CX$55+$BJ426*CX$56+$BK426*CX$57+$BL426*CX$58+$BM426*CX$59+$BN426*CX$60+$BO426*CX$61+$BP426*CX$62+$BQ426*CX$63+$BR426*CX$64+$BS426*CX$65+$BT426*CX$66+$BU426*CX$67+$BV426*CX$68+$BW426*CX$69+$BX426*CX$70+$BY426*CX$71+$BZ426*CX$72+$CA426*CX$73+$CB426*CX$74+$CC426*CX$75+$CD426*CX$76+$CE426*CX$77+$CF426*CX$78+$CG426*CX$79+$CH426*CX$80</f>
        <v>0</v>
      </c>
      <c r="CY427" s="37">
        <f t="shared" ref="CY427" si="3234">$I426*CY$3+$J426*CY$4+$K426*CY$5+$L426*CY$6+$M426*CY$7+$N426*CY$8+$O426*CY$9+$P426*CY$10+$Q426*CY$11+$R426*CY$12+$S426*CY$13+$T426*CY$14+$U426*CY$15+$V426*CY$16+$W426*CY$17+$X426*CY$18+$Y426*CY$19+$Z426*CY$20+$AA426*CY$21+$AB426*CY$22+$AC426*CY$23+$AD426*CY$24+$AE426*CY$25+$AF426*CY$26+$AG426*CY$27+$AH426*CY$28+$AI426*CY$29+$AJ426*CY$30+$AK426*CY$31+$AL426*CY$32+$AM426*CY$33+$AN426*CY$34+$AO426*CY$35+$AP426*CY$36+$AQ426*CY$37+$AR426*CY$38+$AS426*CY$39+$AT426*CY$40+$AU426*CY$41+$AV426*CY$42+$AW426*CY$43+$AX426*CY$44+$AY426*CY$45+$AZ426*CY$46+$BA426*CY$47+$BB426*CY$48+$BC426*CY$49+$BD426*CY$50+$BE426*CY$51+$BF426*CY$52+$BG426*CY$53+$BH426*CY$54+$BI426*CY$55+$BJ426*CY$56+$BK426*CY$57+$BL426*CY$58+$BM426*CY$59+$BN426*CY$60+$BO426*CY$61+$BP426*CY$62+$BQ426*CY$63+$BR426*CY$64+$BS426*CY$65+$BT426*CY$66+$BU426*CY$67+$BV426*CY$68+$BW426*CY$69+$BX426*CY$70+$BY426*CY$71+$BZ426*CY$72+$CA426*CY$73+$CB426*CY$74+$CC426*CY$75+$CD426*CY$76+$CE426*CY$77+$CF426*CY$78+$CG426*CY$79+$CH426*CY$80</f>
        <v>0</v>
      </c>
      <c r="CZ427" s="37">
        <f t="shared" ref="CZ427" si="3235">$I426*CZ$3+$J426*CZ$4+$K426*CZ$5+$L426*CZ$6+$M426*CZ$7+$N426*CZ$8+$O426*CZ$9+$P426*CZ$10+$Q426*CZ$11+$R426*CZ$12+$S426*CZ$13+$T426*CZ$14+$U426*CZ$15+$V426*CZ$16+$W426*CZ$17+$X426*CZ$18+$Y426*CZ$19+$Z426*CZ$20+$AA426*CZ$21+$AB426*CZ$22+$AC426*CZ$23+$AD426*CZ$24+$AE426*CZ$25+$AF426*CZ$26+$AG426*CZ$27+$AH426*CZ$28+$AI426*CZ$29+$AJ426*CZ$30+$AK426*CZ$31+$AL426*CZ$32+$AM426*CZ$33+$AN426*CZ$34+$AO426*CZ$35+$AP426*CZ$36+$AQ426*CZ$37+$AR426*CZ$38+$AS426*CZ$39+$AT426*CZ$40+$AU426*CZ$41+$AV426*CZ$42+$AW426*CZ$43+$AX426*CZ$44+$AY426*CZ$45+$AZ426*CZ$46+$BA426*CZ$47+$BB426*CZ$48+$BC426*CZ$49+$BD426*CZ$50+$BE426*CZ$51+$BF426*CZ$52+$BG426*CZ$53+$BH426*CZ$54+$BI426*CZ$55+$BJ426*CZ$56+$BK426*CZ$57+$BL426*CZ$58+$BM426*CZ$59+$BN426*CZ$60+$BO426*CZ$61+$BP426*CZ$62+$BQ426*CZ$63+$BR426*CZ$64+$BS426*CZ$65+$BT426*CZ$66+$BU426*CZ$67+$BV426*CZ$68+$BW426*CZ$69+$BX426*CZ$70+$BY426*CZ$71+$BZ426*CZ$72+$CA426*CZ$73+$CB426*CZ$74+$CC426*CZ$75+$CD426*CZ$76+$CE426*CZ$77+$CF426*CZ$78+$CG426*CZ$79+$CH426*CZ$80</f>
        <v>0</v>
      </c>
      <c r="DA427" s="37">
        <f t="shared" ref="DA427" si="3236">$I426*DA$3+$J426*DA$4+$K426*DA$5+$L426*DA$6+$M426*DA$7+$N426*DA$8+$O426*DA$9+$P426*DA$10+$Q426*DA$11+$R426*DA$12+$S426*DA$13+$T426*DA$14+$U426*DA$15+$V426*DA$16+$W426*DA$17+$X426*DA$18+$Y426*DA$19+$Z426*DA$20+$AA426*DA$21+$AB426*DA$22+$AC426*DA$23+$AD426*DA$24+$AE426*DA$25+$AF426*DA$26+$AG426*DA$27+$AH426*DA$28+$AI426*DA$29+$AJ426*DA$30+$AK426*DA$31+$AL426*DA$32+$AM426*DA$33+$AN426*DA$34+$AO426*DA$35+$AP426*DA$36+$AQ426*DA$37+$AR426*DA$38+$AS426*DA$39+$AT426*DA$40+$AU426*DA$41+$AV426*DA$42+$AW426*DA$43+$AX426*DA$44+$AY426*DA$45+$AZ426*DA$46+$BA426*DA$47+$BB426*DA$48+$BC426*DA$49+$BD426*DA$50+$BE426*DA$51+$BF426*DA$52+$BG426*DA$53+$BH426*DA$54+$BI426*DA$55+$BJ426*DA$56+$BK426*DA$57+$BL426*DA$58+$BM426*DA$59+$BN426*DA$60+$BO426*DA$61+$BP426*DA$62+$BQ426*DA$63+$BR426*DA$64+$BS426*DA$65+$BT426*DA$66+$BU426*DA$67+$BV426*DA$68+$BW426*DA$69+$BX426*DA$70+$BY426*DA$71+$BZ426*DA$72+$CA426*DA$73+$CB426*DA$74+$CC426*DA$75+$CD426*DA$76+$CE426*DA$77+$CF426*DA$78+$CG426*DA$79+$CH426*DA$80</f>
        <v>0</v>
      </c>
      <c r="DB427" s="37">
        <f t="shared" ref="DB427" si="3237">$I426*DB$3+$J426*DB$4+$K426*DB$5+$L426*DB$6+$M426*DB$7+$N426*DB$8+$O426*DB$9+$P426*DB$10+$Q426*DB$11+$R426*DB$12+$S426*DB$13+$T426*DB$14+$U426*DB$15+$V426*DB$16+$W426*DB$17+$X426*DB$18+$Y426*DB$19+$Z426*DB$20+$AA426*DB$21+$AB426*DB$22+$AC426*DB$23+$AD426*DB$24+$AE426*DB$25+$AF426*DB$26+$AG426*DB$27+$AH426*DB$28+$AI426*DB$29+$AJ426*DB$30+$AK426*DB$31+$AL426*DB$32+$AM426*DB$33+$AN426*DB$34+$AO426*DB$35+$AP426*DB$36+$AQ426*DB$37+$AR426*DB$38+$AS426*DB$39+$AT426*DB$40+$AU426*DB$41+$AV426*DB$42+$AW426*DB$43+$AX426*DB$44+$AY426*DB$45+$AZ426*DB$46+$BA426*DB$47+$BB426*DB$48+$BC426*DB$49+$BD426*DB$50+$BE426*DB$51+$BF426*DB$52+$BG426*DB$53+$BH426*DB$54+$BI426*DB$55+$BJ426*DB$56+$BK426*DB$57+$BL426*DB$58+$BM426*DB$59+$BN426*DB$60+$BO426*DB$61+$BP426*DB$62+$BQ426*DB$63+$BR426*DB$64+$BS426*DB$65+$BT426*DB$66+$BU426*DB$67+$BV426*DB$68+$BW426*DB$69+$BX426*DB$70+$BY426*DB$71+$BZ426*DB$72+$CA426*DB$73+$CB426*DB$74+$CC426*DB$75+$CD426*DB$76+$CE426*DB$77+$CF426*DB$78+$CG426*DB$79+$CH426*DB$80</f>
        <v>0</v>
      </c>
      <c r="DC427" s="37">
        <f t="shared" ref="DC427" si="3238">$I426*DC$3+$J426*DC$4+$K426*DC$5+$L426*DC$6+$M426*DC$7+$N426*DC$8+$O426*DC$9+$P426*DC$10+$Q426*DC$11+$R426*DC$12+$S426*DC$13+$T426*DC$14+$U426*DC$15+$V426*DC$16+$W426*DC$17+$X426*DC$18+$Y426*DC$19+$Z426*DC$20+$AA426*DC$21+$AB426*DC$22+$AC426*DC$23+$AD426*DC$24+$AE426*DC$25+$AF426*DC$26+$AG426*DC$27+$AH426*DC$28+$AI426*DC$29+$AJ426*DC$30+$AK426*DC$31+$AL426*DC$32+$AM426*DC$33+$AN426*DC$34+$AO426*DC$35+$AP426*DC$36+$AQ426*DC$37+$AR426*DC$38+$AS426*DC$39+$AT426*DC$40+$AU426*DC$41+$AV426*DC$42+$AW426*DC$43+$AX426*DC$44+$AY426*DC$45+$AZ426*DC$46+$BA426*DC$47+$BB426*DC$48+$BC426*DC$49+$BD426*DC$50+$BE426*DC$51+$BF426*DC$52+$BG426*DC$53+$BH426*DC$54+$BI426*DC$55+$BJ426*DC$56+$BK426*DC$57+$BL426*DC$58+$BM426*DC$59+$BN426*DC$60+$BO426*DC$61+$BP426*DC$62+$BQ426*DC$63+$BR426*DC$64+$BS426*DC$65+$BT426*DC$66+$BU426*DC$67+$BV426*DC$68+$BW426*DC$69+$BX426*DC$70+$BY426*DC$71+$BZ426*DC$72+$CA426*DC$73+$CB426*DC$74+$CC426*DC$75+$CD426*DC$76+$CE426*DC$77+$CF426*DC$78+$CG426*DC$79+$CH426*DC$80</f>
        <v>0</v>
      </c>
      <c r="DD427" s="37">
        <f t="shared" ref="DD427" si="3239">$I426*DD$3+$J426*DD$4+$K426*DD$5+$L426*DD$6+$M426*DD$7+$N426*DD$8+$O426*DD$9+$P426*DD$10+$Q426*DD$11+$R426*DD$12+$S426*DD$13+$T426*DD$14+$U426*DD$15+$V426*DD$16+$W426*DD$17+$X426*DD$18+$Y426*DD$19+$Z426*DD$20+$AA426*DD$21+$AB426*DD$22+$AC426*DD$23+$AD426*DD$24+$AE426*DD$25+$AF426*DD$26+$AG426*DD$27+$AH426*DD$28+$AI426*DD$29+$AJ426*DD$30+$AK426*DD$31+$AL426*DD$32+$AM426*DD$33+$AN426*DD$34+$AO426*DD$35+$AP426*DD$36+$AQ426*DD$37+$AR426*DD$38+$AS426*DD$39+$AT426*DD$40+$AU426*DD$41+$AV426*DD$42+$AW426*DD$43+$AX426*DD$44+$AY426*DD$45+$AZ426*DD$46+$BA426*DD$47+$BB426*DD$48+$BC426*DD$49+$BD426*DD$50+$BE426*DD$51+$BF426*DD$52+$BG426*DD$53+$BH426*DD$54+$BI426*DD$55+$BJ426*DD$56+$BK426*DD$57+$BL426*DD$58+$BM426*DD$59+$BN426*DD$60+$BO426*DD$61+$BP426*DD$62+$BQ426*DD$63+$BR426*DD$64+$BS426*DD$65+$BT426*DD$66+$BU426*DD$67+$BV426*DD$68+$BW426*DD$69+$BX426*DD$70+$BY426*DD$71+$BZ426*DD$72+$CA426*DD$73+$CB426*DD$74+$CC426*DD$75+$CD426*DD$76+$CE426*DD$77+$CF426*DD$78+$CG426*DD$79+$CH426*DD$80</f>
        <v>0</v>
      </c>
      <c r="DE427" s="37">
        <f t="shared" ref="DE427" si="3240">$I426*DE$3+$J426*DE$4+$K426*DE$5+$L426*DE$6+$M426*DE$7+$N426*DE$8+$O426*DE$9+$P426*DE$10+$Q426*DE$11+$R426*DE$12+$S426*DE$13+$T426*DE$14+$U426*DE$15+$V426*DE$16+$W426*DE$17+$X426*DE$18+$Y426*DE$19+$Z426*DE$20+$AA426*DE$21+$AB426*DE$22+$AC426*DE$23+$AD426*DE$24+$AE426*DE$25+$AF426*DE$26+$AG426*DE$27+$AH426*DE$28+$AI426*DE$29+$AJ426*DE$30+$AK426*DE$31+$AL426*DE$32+$AM426*DE$33+$AN426*DE$34+$AO426*DE$35+$AP426*DE$36+$AQ426*DE$37+$AR426*DE$38+$AS426*DE$39+$AT426*DE$40+$AU426*DE$41+$AV426*DE$42+$AW426*DE$43+$AX426*DE$44+$AY426*DE$45+$AZ426*DE$46+$BA426*DE$47+$BB426*DE$48+$BC426*DE$49+$BD426*DE$50+$BE426*DE$51+$BF426*DE$52+$BG426*DE$53+$BH426*DE$54+$BI426*DE$55+$BJ426*DE$56+$BK426*DE$57+$BL426*DE$58+$BM426*DE$59+$BN426*DE$60+$BO426*DE$61+$BP426*DE$62+$BQ426*DE$63+$BR426*DE$64+$BS426*DE$65+$BT426*DE$66+$BU426*DE$67+$BV426*DE$68+$BW426*DE$69+$BX426*DE$70+$BY426*DE$71+$BZ426*DE$72+$CA426*DE$73+$CB426*DE$74+$CC426*DE$75+$CD426*DE$76+$CE426*DE$77+$CF426*DE$78+$CG426*DE$79+$CH426*DE$80</f>
        <v>0</v>
      </c>
      <c r="DF427" s="37">
        <f t="shared" ref="DF427" si="3241">$I426*DF$3+$J426*DF$4+$K426*DF$5+$L426*DF$6+$M426*DF$7+$N426*DF$8+$O426*DF$9+$P426*DF$10+$Q426*DF$11+$R426*DF$12+$S426*DF$13+$T426*DF$14+$U426*DF$15+$V426*DF$16+$W426*DF$17+$X426*DF$18+$Y426*DF$19+$Z426*DF$20+$AA426*DF$21+$AB426*DF$22+$AC426*DF$23+$AD426*DF$24+$AE426*DF$25+$AF426*DF$26+$AG426*DF$27+$AH426*DF$28+$AI426*DF$29+$AJ426*DF$30+$AK426*DF$31+$AL426*DF$32+$AM426*DF$33+$AN426*DF$34+$AO426*DF$35+$AP426*DF$36+$AQ426*DF$37+$AR426*DF$38+$AS426*DF$39+$AT426*DF$40+$AU426*DF$41+$AV426*DF$42+$AW426*DF$43+$AX426*DF$44+$AY426*DF$45+$AZ426*DF$46+$BA426*DF$47+$BB426*DF$48+$BC426*DF$49+$BD426*DF$50+$BE426*DF$51+$BF426*DF$52+$BG426*DF$53+$BH426*DF$54+$BI426*DF$55+$BJ426*DF$56+$BK426*DF$57+$BL426*DF$58+$BM426*DF$59+$BN426*DF$60+$BO426*DF$61+$BP426*DF$62+$BQ426*DF$63+$BR426*DF$64+$BS426*DF$65+$BT426*DF$66+$BU426*DF$67+$BV426*DF$68+$BW426*DF$69+$BX426*DF$70+$BY426*DF$71+$BZ426*DF$72+$CA426*DF$73+$CB426*DF$74+$CC426*DF$75+$CD426*DF$76+$CE426*DF$77+$CF426*DF$78+$CG426*DF$79+$CH426*DF$80</f>
        <v>0</v>
      </c>
      <c r="DG427" s="38">
        <f t="shared" ref="DG427" si="3242">$I426*DG$3+$J426*DG$4+$K426*DG$5+$L426*DG$6+$M426*DG$7+$N426*DG$8+$O426*DG$9+$P426*DG$10+$Q426*DG$11+$R426*DG$12+$S426*DG$13+$T426*DG$14+$U426*DG$15+$V426*DG$16+$W426*DG$17+$X426*DG$18+$Y426*DG$19+$Z426*DG$20+$AA426*DG$21+$AB426*DG$22+$AC426*DG$23+$AD426*DG$24+$AE426*DG$25+$AF426*DG$26+$AG426*DG$27+$AH426*DG$28+$AI426*DG$29+$AJ426*DG$30+$AK426*DG$31+$AL426*DG$32+$AM426*DG$33+$AN426*DG$34+$AO426*DG$35+$AP426*DG$36+$AQ426*DG$37+$AR426*DG$38+$AS426*DG$39+$AT426*DG$40+$AU426*DG$41+$AV426*DG$42+$AW426*DG$43+$AX426*DG$44+$AY426*DG$45+$AZ426*DG$46+$BA426*DG$47+$BB426*DG$48+$BC426*DG$49+$BD426*DG$50+$BE426*DG$51+$BF426*DG$52+$BG426*DG$53+$BH426*DG$54+$BI426*DG$55+$BJ426*DG$56+$BK426*DG$57+$BL426*DG$58+$BM426*DG$59+$BN426*DG$60+$BO426*DG$61+$BP426*DG$62+$BQ426*DG$63+$BR426*DG$64+$BS426*DG$65+$BT426*DG$66+$BU426*DG$67+$BV426*DG$68+$BW426*DG$69+$BX426*DG$70+$BY426*DG$71+$BZ426*DG$72+$CA426*DG$73+$CB426*DG$74+$CC426*DG$75+$CD426*DG$76+$CE426*DG$77+$CF426*DG$78+$CG426*DG$79+$CH426*DG$80</f>
        <v>0</v>
      </c>
    </row>
    <row r="428" spans="1:117" ht="12.75" hidden="1" outlineLevel="1" x14ac:dyDescent="0.2">
      <c r="A428" s="45"/>
      <c r="B428" s="27"/>
      <c r="C428" s="27"/>
      <c r="D428" s="28"/>
      <c r="E428" s="28"/>
      <c r="F428" s="28"/>
      <c r="G428" s="28"/>
      <c r="H428" s="28"/>
      <c r="I428" s="59"/>
      <c r="J428" s="59"/>
      <c r="K428" s="59"/>
      <c r="L428" s="59"/>
      <c r="M428" s="59"/>
      <c r="N428" s="59"/>
      <c r="O428" s="59"/>
      <c r="P428" s="59"/>
      <c r="Q428" s="59"/>
      <c r="R428" s="59"/>
      <c r="S428" s="59"/>
      <c r="T428" s="59"/>
      <c r="U428" s="59"/>
      <c r="V428" s="59"/>
      <c r="W428" s="59"/>
      <c r="X428" s="59"/>
      <c r="Y428" s="59"/>
      <c r="Z428" s="59"/>
      <c r="AA428" s="59"/>
      <c r="AB428" s="59"/>
      <c r="AC428" s="59"/>
      <c r="AD428" s="59"/>
      <c r="AE428" s="59"/>
      <c r="AF428" s="59"/>
      <c r="AG428" s="59"/>
      <c r="AH428" s="59"/>
      <c r="AI428" s="59"/>
      <c r="AJ428" s="59"/>
      <c r="AK428" s="59"/>
      <c r="AL428" s="59"/>
      <c r="AM428" s="59"/>
      <c r="AN428" s="59"/>
      <c r="AO428" s="59"/>
      <c r="AP428" s="59"/>
      <c r="AQ428" s="59"/>
      <c r="AR428" s="59"/>
      <c r="AS428" s="59"/>
      <c r="AT428" s="59"/>
      <c r="AU428" s="59"/>
      <c r="AV428" s="59"/>
      <c r="AW428" s="59"/>
      <c r="AX428" s="59"/>
      <c r="AY428" s="59"/>
      <c r="AZ428" s="59"/>
      <c r="BA428" s="59"/>
      <c r="BB428" s="59"/>
      <c r="BC428" s="59"/>
      <c r="BD428" s="59"/>
      <c r="BE428" s="59"/>
      <c r="BF428" s="59"/>
      <c r="BG428" s="59"/>
      <c r="BH428" s="59"/>
      <c r="BI428" s="59"/>
      <c r="BJ428" s="59"/>
      <c r="BK428" s="59"/>
      <c r="BL428" s="59"/>
      <c r="BM428" s="59"/>
      <c r="BN428" s="59"/>
      <c r="BO428" s="59"/>
      <c r="BP428" s="59"/>
      <c r="BQ428" s="59"/>
      <c r="BR428" s="59"/>
      <c r="BS428" s="59"/>
      <c r="BT428" s="59"/>
      <c r="BU428" s="59"/>
      <c r="BV428" s="59"/>
      <c r="BW428" s="59"/>
      <c r="BX428" s="59"/>
      <c r="BY428" s="59"/>
      <c r="BZ428" s="59"/>
      <c r="CA428" s="59"/>
      <c r="CB428" s="59"/>
      <c r="CC428" s="59"/>
      <c r="CD428" s="59"/>
      <c r="CE428" s="59"/>
      <c r="CF428" s="59"/>
      <c r="CG428" s="59"/>
      <c r="CH428" s="59"/>
      <c r="CI428" s="28"/>
      <c r="CJ428" s="28"/>
      <c r="CK428" s="28"/>
      <c r="CL428" s="28"/>
      <c r="CM428" s="29" t="s">
        <v>8</v>
      </c>
      <c r="CN428" s="39"/>
      <c r="CO428" s="40"/>
      <c r="CP428" s="40"/>
      <c r="CQ428" s="40"/>
      <c r="CR428" s="40"/>
      <c r="CS428" s="40"/>
      <c r="CT428" s="40"/>
      <c r="CU428" s="40"/>
      <c r="CV428" s="40"/>
      <c r="CW428" s="40"/>
      <c r="CX428" s="40"/>
      <c r="CY428" s="40"/>
      <c r="CZ428" s="40"/>
      <c r="DA428" s="40"/>
      <c r="DB428" s="40"/>
      <c r="DC428" s="40"/>
      <c r="DD428" s="40"/>
      <c r="DE428" s="40"/>
      <c r="DF428" s="40"/>
      <c r="DG428" s="41"/>
    </row>
    <row r="429" spans="1:117" ht="12.75" collapsed="1" x14ac:dyDescent="0.2">
      <c r="A429" s="19" t="s">
        <v>383</v>
      </c>
      <c r="B429" s="19" t="s">
        <v>175</v>
      </c>
      <c r="C429" s="19"/>
      <c r="D429" s="20" t="s">
        <v>316</v>
      </c>
      <c r="E429" s="20">
        <v>6</v>
      </c>
      <c r="F429" s="20">
        <f>IF($C$4="",SUMIF(stock_on_hand!A:A,planner!A429,stock_on_hand!C:C),SUMIFS(stock_on_hand!C:C,stock_on_hand!A:A,planner!A429,stock_on_hand!E:E,$C$4))</f>
        <v>4.5</v>
      </c>
      <c r="G429" s="20"/>
      <c r="H429" s="20" t="s">
        <v>326</v>
      </c>
      <c r="I429" s="57">
        <f>IFERROR(HLOOKUP(I$188,bom!$2:$300,MATCH($A429,bom!$A:$A,0)-1,0),0)</f>
        <v>0</v>
      </c>
      <c r="J429" s="57">
        <f>IFERROR(HLOOKUP(J$188,bom!$2:$300,MATCH($A429,bom!$A:$A,0)-1,0),0)</f>
        <v>0</v>
      </c>
      <c r="K429" s="57">
        <f>IFERROR(HLOOKUP(K$188,bom!$2:$300,MATCH($A429,bom!$A:$A,0)-1,0),0)</f>
        <v>0</v>
      </c>
      <c r="L429" s="57">
        <f>IFERROR(HLOOKUP(L$188,bom!$2:$300,MATCH($A429,bom!$A:$A,0)-1,0),0)</f>
        <v>0</v>
      </c>
      <c r="M429" s="57">
        <f>IFERROR(HLOOKUP(M$188,bom!$2:$300,MATCH($A429,bom!$A:$A,0)-1,0),0)</f>
        <v>0</v>
      </c>
      <c r="N429" s="57">
        <f>IFERROR(HLOOKUP(N$188,bom!$2:$300,MATCH($A429,bom!$A:$A,0)-1,0),0)</f>
        <v>0</v>
      </c>
      <c r="O429" s="57">
        <f>IFERROR(HLOOKUP(O$188,bom!$2:$300,MATCH($A429,bom!$A:$A,0)-1,0),0)</f>
        <v>0</v>
      </c>
      <c r="P429" s="57">
        <f>IFERROR(HLOOKUP(P$188,bom!$2:$300,MATCH($A429,bom!$A:$A,0)-1,0),0)</f>
        <v>0</v>
      </c>
      <c r="Q429" s="57">
        <f>IFERROR(HLOOKUP(Q$188,bom!$2:$300,MATCH($A429,bom!$A:$A,0)-1,0),0)</f>
        <v>0</v>
      </c>
      <c r="R429" s="57">
        <f>IFERROR(HLOOKUP(R$188,bom!$2:$300,MATCH($A429,bom!$A:$A,0)-1,0),0)</f>
        <v>0</v>
      </c>
      <c r="S429" s="57">
        <f>IFERROR(HLOOKUP(S$188,bom!$2:$300,MATCH($A429,bom!$A:$A,0)-1,0),0)</f>
        <v>0</v>
      </c>
      <c r="T429" s="57">
        <f>IFERROR(HLOOKUP(T$188,bom!$2:$300,MATCH($A429,bom!$A:$A,0)-1,0),0)</f>
        <v>0</v>
      </c>
      <c r="U429" s="57">
        <f>IFERROR(HLOOKUP(U$188,bom!$2:$300,MATCH($A429,bom!$A:$A,0)-1,0),0)</f>
        <v>0</v>
      </c>
      <c r="V429" s="57">
        <f>IFERROR(HLOOKUP(V$188,bom!$2:$300,MATCH($A429,bom!$A:$A,0)-1,0),0)</f>
        <v>0</v>
      </c>
      <c r="W429" s="57">
        <f>IFERROR(HLOOKUP(W$188,bom!$2:$300,MATCH($A429,bom!$A:$A,0)-1,0),0)</f>
        <v>0</v>
      </c>
      <c r="X429" s="57">
        <f>IFERROR(HLOOKUP(X$188,bom!$2:$300,MATCH($A429,bom!$A:$A,0)-1,0),0)</f>
        <v>0</v>
      </c>
      <c r="Y429" s="57">
        <f>IFERROR(HLOOKUP(Y$188,bom!$2:$300,MATCH($A429,bom!$A:$A,0)-1,0),0)</f>
        <v>0</v>
      </c>
      <c r="Z429" s="57">
        <f>IFERROR(HLOOKUP(Z$188,bom!$2:$300,MATCH($A429,bom!$A:$A,0)-1,0),0)</f>
        <v>0</v>
      </c>
      <c r="AA429" s="57">
        <f>IFERROR(HLOOKUP(AA$188,bom!$2:$300,MATCH($A429,bom!$A:$A,0)-1,0),0)</f>
        <v>0</v>
      </c>
      <c r="AB429" s="57">
        <f>IFERROR(HLOOKUP(AB$188,bom!$2:$300,MATCH($A429,bom!$A:$A,0)-1,0),0)</f>
        <v>0</v>
      </c>
      <c r="AC429" s="57">
        <f>IFERROR(HLOOKUP(AC$188,bom!$2:$300,MATCH($A429,bom!$A:$A,0)-1,0),0)</f>
        <v>0</v>
      </c>
      <c r="AD429" s="57">
        <f>IFERROR(HLOOKUP(AD$188,bom!$2:$300,MATCH($A429,bom!$A:$A,0)-1,0),0)</f>
        <v>0</v>
      </c>
      <c r="AE429" s="57">
        <f>IFERROR(HLOOKUP(AE$188,bom!$2:$300,MATCH($A429,bom!$A:$A,0)-1,0),0)</f>
        <v>0</v>
      </c>
      <c r="AF429" s="57">
        <f>IFERROR(HLOOKUP(AF$188,bom!$2:$300,MATCH($A429,bom!$A:$A,0)-1,0),0)</f>
        <v>0</v>
      </c>
      <c r="AG429" s="57">
        <f>IFERROR(HLOOKUP(AG$188,bom!$2:$300,MATCH($A429,bom!$A:$A,0)-1,0),0)</f>
        <v>0</v>
      </c>
      <c r="AH429" s="57">
        <f>IFERROR(HLOOKUP(AH$188,bom!$2:$300,MATCH($A429,bom!$A:$A,0)-1,0),0)</f>
        <v>0</v>
      </c>
      <c r="AI429" s="57">
        <f>IFERROR(HLOOKUP(AI$188,bom!$2:$300,MATCH($A429,bom!$A:$A,0)-1,0),0)</f>
        <v>0</v>
      </c>
      <c r="AJ429" s="57">
        <f>IFERROR(HLOOKUP(AJ$188,bom!$2:$300,MATCH($A429,bom!$A:$A,0)-1,0),0)</f>
        <v>0</v>
      </c>
      <c r="AK429" s="57">
        <f>IFERROR(HLOOKUP(AK$188,bom!$2:$300,MATCH($A429,bom!$A:$A,0)-1,0),0)</f>
        <v>0</v>
      </c>
      <c r="AL429" s="57">
        <f>IFERROR(HLOOKUP(AL$188,bom!$2:$300,MATCH($A429,bom!$A:$A,0)-1,0),0)</f>
        <v>0</v>
      </c>
      <c r="AM429" s="57">
        <f>IFERROR(HLOOKUP(AM$188,bom!$2:$300,MATCH($A429,bom!$A:$A,0)-1,0),0)</f>
        <v>0</v>
      </c>
      <c r="AN429" s="57">
        <f>IFERROR(HLOOKUP(AN$188,bom!$2:$300,MATCH($A429,bom!$A:$A,0)-1,0),0)</f>
        <v>0</v>
      </c>
      <c r="AO429" s="57">
        <f>IFERROR(HLOOKUP(AO$188,bom!$2:$300,MATCH($A429,bom!$A:$A,0)-1,0),0)</f>
        <v>0</v>
      </c>
      <c r="AP429" s="57">
        <f>IFERROR(HLOOKUP(AP$188,bom!$2:$300,MATCH($A429,bom!$A:$A,0)-1,0),0)</f>
        <v>0</v>
      </c>
      <c r="AQ429" s="57">
        <f>IFERROR(HLOOKUP(AQ$188,bom!$2:$300,MATCH($A429,bom!$A:$A,0)-1,0),0)</f>
        <v>0</v>
      </c>
      <c r="AR429" s="57">
        <f>IFERROR(HLOOKUP(AR$188,bom!$2:$300,MATCH($A429,bom!$A:$A,0)-1,0),0)</f>
        <v>0</v>
      </c>
      <c r="AS429" s="57">
        <f>IFERROR(HLOOKUP(AS$188,bom!$2:$300,MATCH($A429,bom!$A:$A,0)-1,0),0)</f>
        <v>0</v>
      </c>
      <c r="AT429" s="57">
        <f>IFERROR(HLOOKUP(AT$188,bom!$2:$300,MATCH($A429,bom!$A:$A,0)-1,0),0)</f>
        <v>0</v>
      </c>
      <c r="AU429" s="57">
        <f>IFERROR(HLOOKUP(AU$188,bom!$2:$300,MATCH($A429,bom!$A:$A,0)-1,0),0)</f>
        <v>0</v>
      </c>
      <c r="AV429" s="57">
        <f>IFERROR(HLOOKUP(AV$188,bom!$2:$300,MATCH($A429,bom!$A:$A,0)-1,0),0)</f>
        <v>0</v>
      </c>
      <c r="AW429" s="57">
        <f>IFERROR(HLOOKUP(AW$188,bom!$2:$300,MATCH($A429,bom!$A:$A,0)-1,0),0)</f>
        <v>0</v>
      </c>
      <c r="AX429" s="57">
        <f>IFERROR(HLOOKUP(AX$188,bom!$2:$300,MATCH($A429,bom!$A:$A,0)-1,0),0)</f>
        <v>0</v>
      </c>
      <c r="AY429" s="57">
        <f>IFERROR(HLOOKUP(AY$188,bom!$2:$300,MATCH($A429,bom!$A:$A,0)-1,0),0)</f>
        <v>0</v>
      </c>
      <c r="AZ429" s="57">
        <f>IFERROR(HLOOKUP(AZ$188,bom!$2:$300,MATCH($A429,bom!$A:$A,0)-1,0),0)</f>
        <v>0</v>
      </c>
      <c r="BA429" s="57">
        <f>IFERROR(HLOOKUP(BA$188,bom!$2:$300,MATCH($A429,bom!$A:$A,0)-1,0),0)</f>
        <v>0</v>
      </c>
      <c r="BB429" s="57">
        <f>IFERROR(HLOOKUP(BB$188,bom!$2:$300,MATCH($A429,bom!$A:$A,0)-1,0),0)</f>
        <v>0</v>
      </c>
      <c r="BC429" s="57">
        <f>IFERROR(HLOOKUP(BC$188,bom!$2:$300,MATCH($A429,bom!$A:$A,0)-1,0),0)</f>
        <v>0</v>
      </c>
      <c r="BD429" s="57">
        <f>IFERROR(HLOOKUP(BD$188,bom!$2:$300,MATCH($A429,bom!$A:$A,0)-1,0),0)</f>
        <v>0</v>
      </c>
      <c r="BE429" s="57">
        <f>IFERROR(HLOOKUP(BE$188,bom!$2:$300,MATCH($A429,bom!$A:$A,0)-1,0),0)</f>
        <v>0</v>
      </c>
      <c r="BF429" s="57">
        <f>IFERROR(HLOOKUP(BF$188,bom!$2:$300,MATCH($A429,bom!$A:$A,0)-1,0),0)</f>
        <v>0</v>
      </c>
      <c r="BG429" s="57">
        <f>IFERROR(HLOOKUP(BG$188,bom!$2:$300,MATCH($A429,bom!$A:$A,0)-1,0),0)</f>
        <v>0</v>
      </c>
      <c r="BH429" s="57">
        <f>IFERROR(HLOOKUP(BH$188,bom!$2:$300,MATCH($A429,bom!$A:$A,0)-1,0),0)</f>
        <v>0</v>
      </c>
      <c r="BI429" s="57">
        <f>IFERROR(HLOOKUP(BI$188,bom!$2:$300,MATCH($A429,bom!$A:$A,0)-1,0),0)</f>
        <v>0</v>
      </c>
      <c r="BJ429" s="57">
        <f>IFERROR(HLOOKUP(BJ$188,bom!$2:$300,MATCH($A429,bom!$A:$A,0)-1,0),0)</f>
        <v>0</v>
      </c>
      <c r="BK429" s="57">
        <f>IFERROR(HLOOKUP(BK$188,bom!$2:$300,MATCH($A429,bom!$A:$A,0)-1,0),0)</f>
        <v>0</v>
      </c>
      <c r="BL429" s="57">
        <f>IFERROR(HLOOKUP(BL$188,bom!$2:$300,MATCH($A429,bom!$A:$A,0)-1,0),0)</f>
        <v>0</v>
      </c>
      <c r="BM429" s="57">
        <f>IFERROR(HLOOKUP(BM$188,bom!$2:$300,MATCH($A429,bom!$A:$A,0)-1,0),0)</f>
        <v>0</v>
      </c>
      <c r="BN429" s="57">
        <f>IFERROR(HLOOKUP(BN$188,bom!$2:$300,MATCH($A429,bom!$A:$A,0)-1,0),0)</f>
        <v>0</v>
      </c>
      <c r="BO429" s="57">
        <f>IFERROR(HLOOKUP(BO$188,bom!$2:$300,MATCH($A429,bom!$A:$A,0)-1,0),0)</f>
        <v>0</v>
      </c>
      <c r="BP429" s="57">
        <f>IFERROR(HLOOKUP(BP$188,bom!$2:$300,MATCH($A429,bom!$A:$A,0)-1,0),0)</f>
        <v>0</v>
      </c>
      <c r="BQ429" s="57">
        <f>IFERROR(HLOOKUP(BQ$188,bom!$2:$300,MATCH($A429,bom!$A:$A,0)-1,0),0)</f>
        <v>0</v>
      </c>
      <c r="BR429" s="57">
        <f>IFERROR(HLOOKUP(BR$188,bom!$2:$300,MATCH($A429,bom!$A:$A,0)-1,0),0)</f>
        <v>0</v>
      </c>
      <c r="BS429" s="57">
        <f>IFERROR(HLOOKUP(BS$188,bom!$2:$300,MATCH($A429,bom!$A:$A,0)-1,0),0)</f>
        <v>0</v>
      </c>
      <c r="BT429" s="57">
        <f>IFERROR(HLOOKUP(BT$188,bom!$2:$300,MATCH($A429,bom!$A:$A,0)-1,0),0)</f>
        <v>0</v>
      </c>
      <c r="BU429" s="57">
        <f>IFERROR(HLOOKUP(BU$188,bom!$2:$300,MATCH($A429,bom!$A:$A,0)-1,0),0)</f>
        <v>0</v>
      </c>
      <c r="BV429" s="57">
        <f>IFERROR(HLOOKUP(BV$188,bom!$2:$300,MATCH($A429,bom!$A:$A,0)-1,0),0)</f>
        <v>0</v>
      </c>
      <c r="BW429" s="57">
        <f>IFERROR(HLOOKUP(BW$188,bom!$2:$300,MATCH($A429,bom!$A:$A,0)-1,0),0)</f>
        <v>0</v>
      </c>
      <c r="BX429" s="57">
        <f>IFERROR(HLOOKUP(BX$188,bom!$2:$300,MATCH($A429,bom!$A:$A,0)-1,0),0)</f>
        <v>0</v>
      </c>
      <c r="BY429" s="57">
        <f>IFERROR(HLOOKUP(BY$188,bom!$2:$300,MATCH($A429,bom!$A:$A,0)-1,0),0)</f>
        <v>0</v>
      </c>
      <c r="BZ429" s="57">
        <f>IFERROR(HLOOKUP(BZ$188,bom!$2:$300,MATCH($A429,bom!$A:$A,0)-1,0),0)</f>
        <v>0</v>
      </c>
      <c r="CA429" s="57">
        <f>IFERROR(HLOOKUP(CA$188,bom!$2:$300,MATCH($A429,bom!$A:$A,0)-1,0),0)</f>
        <v>0</v>
      </c>
      <c r="CB429" s="57">
        <f>IFERROR(HLOOKUP(CB$188,bom!$2:$300,MATCH($A429,bom!$A:$A,0)-1,0),0)</f>
        <v>0</v>
      </c>
      <c r="CC429" s="57">
        <f>IFERROR(HLOOKUP(CC$188,bom!$2:$300,MATCH($A429,bom!$A:$A,0)-1,0),0)</f>
        <v>0</v>
      </c>
      <c r="CD429" s="57">
        <f>IFERROR(HLOOKUP(CD$188,bom!$2:$300,MATCH($A429,bom!$A:$A,0)-1,0),0)</f>
        <v>0</v>
      </c>
      <c r="CE429" s="57">
        <f>IFERROR(HLOOKUP(CE$188,bom!$2:$300,MATCH($A429,bom!$A:$A,0)-1,0),0)</f>
        <v>0</v>
      </c>
      <c r="CF429" s="57">
        <f>IFERROR(HLOOKUP(CF$188,bom!$2:$300,MATCH($A429,bom!$A:$A,0)-1,0),0)</f>
        <v>0</v>
      </c>
      <c r="CG429" s="57">
        <f>IFERROR(HLOOKUP(CG$188,bom!$2:$300,MATCH($A429,bom!$A:$A,0)-1,0),0)</f>
        <v>0</v>
      </c>
      <c r="CH429" s="57">
        <f>IFERROR(HLOOKUP(CH$188,bom!$2:$300,MATCH($A429,bom!$A:$A,0)-1,0),0)</f>
        <v>0</v>
      </c>
      <c r="CI429" s="20"/>
      <c r="CJ429" s="20"/>
      <c r="CK429" s="20"/>
      <c r="CL429" s="20"/>
      <c r="CM429" s="32" t="str">
        <f t="shared" ref="CM429" si="3243">IF(G429&gt;0,IF(CN429&lt;(0.8*G429),"WARNING!!!",IF(CN429&lt;G429,"ORDER","OK")),IF((VLOOKUP(A429,A:DG,91+E429,0))&lt;0,"WARNING!!!",IF((VLOOKUP(A429,A:DG,91+ROUND(1.25*E429,0),0))&lt;0,"ORDER","OK")))</f>
        <v>OK</v>
      </c>
      <c r="CN429" s="33">
        <f t="shared" ref="CN429" si="3244">F429-CN430+CN431</f>
        <v>4.5</v>
      </c>
      <c r="CO429" s="34">
        <f t="shared" ref="CO429" si="3245">CN429-CO430+CO431</f>
        <v>4.5</v>
      </c>
      <c r="CP429" s="34">
        <f t="shared" ref="CP429" si="3246">CO429-CP430+CP431</f>
        <v>4.5</v>
      </c>
      <c r="CQ429" s="34">
        <f t="shared" ref="CQ429" si="3247">CP429-CQ430+CQ431</f>
        <v>4.5</v>
      </c>
      <c r="CR429" s="34">
        <f t="shared" ref="CR429" si="3248">CQ429-CR430+CR431</f>
        <v>4.5</v>
      </c>
      <c r="CS429" s="34">
        <f t="shared" ref="CS429" si="3249">CR429-CS430+CS431</f>
        <v>4.5</v>
      </c>
      <c r="CT429" s="34">
        <f t="shared" ref="CT429" si="3250">CS429-CT430+CT431</f>
        <v>4.5</v>
      </c>
      <c r="CU429" s="34">
        <f t="shared" ref="CU429" si="3251">CT429-CU430+CU431</f>
        <v>4.5</v>
      </c>
      <c r="CV429" s="34">
        <f t="shared" ref="CV429" si="3252">CU429-CV430+CV431</f>
        <v>4.5</v>
      </c>
      <c r="CW429" s="34">
        <f t="shared" ref="CW429" si="3253">CV429-CW430+CW431</f>
        <v>4.5</v>
      </c>
      <c r="CX429" s="34">
        <f t="shared" ref="CX429" si="3254">CW429-CX430+CX431</f>
        <v>4.5</v>
      </c>
      <c r="CY429" s="34">
        <f t="shared" ref="CY429" si="3255">CX429-CY430+CY431</f>
        <v>4.5</v>
      </c>
      <c r="CZ429" s="34">
        <f t="shared" ref="CZ429" si="3256">CY429-CZ430+CZ431</f>
        <v>4.5</v>
      </c>
      <c r="DA429" s="34">
        <f t="shared" ref="DA429" si="3257">CZ429-DA430+DA431</f>
        <v>4.5</v>
      </c>
      <c r="DB429" s="34">
        <f t="shared" ref="DB429" si="3258">DA429-DB430+DB431</f>
        <v>4.5</v>
      </c>
      <c r="DC429" s="34">
        <f t="shared" ref="DC429" si="3259">DB429-DC430+DC431</f>
        <v>4.5</v>
      </c>
      <c r="DD429" s="34">
        <f t="shared" ref="DD429" si="3260">DC429-DD430+DD431</f>
        <v>4.5</v>
      </c>
      <c r="DE429" s="34">
        <f t="shared" ref="DE429" si="3261">DD429-DE430+DE431</f>
        <v>4.5</v>
      </c>
      <c r="DF429" s="34">
        <f t="shared" ref="DF429" si="3262">DE429-DF430+DF431</f>
        <v>4.5</v>
      </c>
      <c r="DG429" s="35">
        <f t="shared" ref="DG429" si="3263">DF429-DG430+DG431</f>
        <v>4.5</v>
      </c>
      <c r="DM429" s="21"/>
    </row>
    <row r="430" spans="1:117" ht="12.75" hidden="1" outlineLevel="1" x14ac:dyDescent="0.2">
      <c r="A430" s="22"/>
      <c r="B430" s="23"/>
      <c r="C430" s="23"/>
      <c r="D430" s="24"/>
      <c r="E430" s="24"/>
      <c r="F430" s="24"/>
      <c r="G430" s="24"/>
      <c r="H430" s="24"/>
      <c r="I430" s="58"/>
      <c r="J430" s="58"/>
      <c r="K430" s="58"/>
      <c r="L430" s="58"/>
      <c r="M430" s="58"/>
      <c r="N430" s="58"/>
      <c r="O430" s="58"/>
      <c r="P430" s="58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  <c r="AG430" s="58"/>
      <c r="AH430" s="58"/>
      <c r="AI430" s="58"/>
      <c r="AJ430" s="58"/>
      <c r="AK430" s="58"/>
      <c r="AL430" s="58"/>
      <c r="AM430" s="58"/>
      <c r="AN430" s="58"/>
      <c r="AO430" s="58"/>
      <c r="AP430" s="58"/>
      <c r="AQ430" s="58"/>
      <c r="AR430" s="58"/>
      <c r="AS430" s="58"/>
      <c r="AT430" s="58"/>
      <c r="AU430" s="58"/>
      <c r="AV430" s="58"/>
      <c r="AW430" s="58"/>
      <c r="AX430" s="58"/>
      <c r="AY430" s="58"/>
      <c r="AZ430" s="58"/>
      <c r="BA430" s="58"/>
      <c r="BB430" s="58"/>
      <c r="BC430" s="58"/>
      <c r="BD430" s="58"/>
      <c r="BE430" s="58"/>
      <c r="BF430" s="58"/>
      <c r="BG430" s="58"/>
      <c r="BH430" s="58"/>
      <c r="BI430" s="58"/>
      <c r="BJ430" s="58"/>
      <c r="BK430" s="58"/>
      <c r="BL430" s="58"/>
      <c r="BM430" s="58"/>
      <c r="BN430" s="58"/>
      <c r="BO430" s="58"/>
      <c r="BP430" s="58"/>
      <c r="BQ430" s="58"/>
      <c r="BR430" s="58"/>
      <c r="BS430" s="58"/>
      <c r="BT430" s="58"/>
      <c r="BU430" s="58"/>
      <c r="BV430" s="58"/>
      <c r="BW430" s="58"/>
      <c r="BX430" s="58"/>
      <c r="BY430" s="58"/>
      <c r="BZ430" s="58"/>
      <c r="CA430" s="58"/>
      <c r="CB430" s="58"/>
      <c r="CC430" s="58"/>
      <c r="CD430" s="58"/>
      <c r="CE430" s="58"/>
      <c r="CF430" s="58"/>
      <c r="CG430" s="58"/>
      <c r="CH430" s="58"/>
      <c r="CI430" s="24"/>
      <c r="CJ430" s="24"/>
      <c r="CK430" s="24"/>
      <c r="CL430" s="24"/>
      <c r="CM430" s="25" t="s">
        <v>7</v>
      </c>
      <c r="CN430" s="36">
        <f t="shared" ref="CN430" si="3264">$I429*CN$3+$J429*CN$4+$K429*CN$5+$L429*CN$6+$M429*CN$7+$N429*CN$8+$O429*CN$9+$P429*CN$10+$Q429*CN$11+$R429*CN$12+$S429*CN$13+$T429*CN$14+$U429*CN$15+$V429*CN$16+$W429*CN$17+$X429*CN$18+$Y429*CN$19+$Z429*CN$20+$AA429*CN$21+$AB429*CN$22+$AC429*CN$23+$AD429*CN$24+$AE429*CN$25+$AF429*CN$26+$AG429*CN$27+$AH429*CN$28+$AI429*CN$29+$AJ429*CN$30+$AK429*CN$31+$AL429*CN$32+$AM429*CN$33+$AN429*CN$34+$AO429*CN$35+$AP429*CN$36+$AQ429*CN$37+$AR429*CN$38+$AS429*CN$39+$AT429*CN$40+$AU429*CN$41+$AV429*CN$42+$AW429*CN$43+$AX429*CN$44+$AY429*CN$45+$AZ429*CN$46+$BA429*CN$47+$BB429*CN$48+$BC429*CN$49+$BD429*CN$50+$BE429*CN$51+$BF429*CN$52+$BG429*CN$53+$BH429*CN$54+$BI429*CN$55+$BJ429*CN$56+$BK429*CN$57+$BL429*CN$58+$BM429*CN$59+$BN429*CN$60+$BO429*CN$61+$BP429*CN$62+$BQ429*CN$63+$BR429*CN$64+$BS429*CN$65+$BT429*CN$66+$BU429*CN$67+$BV429*CN$68+$BW429*CN$69+$BX429*CN$70+$BY429*CN$71+$BZ429*CN$72+$CA429*CN$73+$CB429*CN$74+$CC429*CN$75+$CD429*CN$76+$CE429*CN$77+$CF429*CN$78+$CG429*CN$79+$CH429*CN$80</f>
        <v>0</v>
      </c>
      <c r="CO430" s="37">
        <f t="shared" ref="CO430" si="3265">$I429*CO$3+$J429*CO$4+$K429*CO$5+$L429*CO$6+$M429*CO$7+$N429*CO$8+$O429*CO$9+$P429*CO$10+$Q429*CO$11+$R429*CO$12+$S429*CO$13+$T429*CO$14+$U429*CO$15+$V429*CO$16+$W429*CO$17+$X429*CO$18+$Y429*CO$19+$Z429*CO$20+$AA429*CO$21+$AB429*CO$22+$AC429*CO$23+$AD429*CO$24+$AE429*CO$25+$AF429*CO$26+$AG429*CO$27+$AH429*CO$28+$AI429*CO$29+$AJ429*CO$30+$AK429*CO$31+$AL429*CO$32+$AM429*CO$33+$AN429*CO$34+$AO429*CO$35+$AP429*CO$36+$AQ429*CO$37+$AR429*CO$38+$AS429*CO$39+$AT429*CO$40+$AU429*CO$41+$AV429*CO$42+$AW429*CO$43+$AX429*CO$44+$AY429*CO$45+$AZ429*CO$46+$BA429*CO$47+$BB429*CO$48+$BC429*CO$49+$BD429*CO$50+$BE429*CO$51+$BF429*CO$52+$BG429*CO$53+$BH429*CO$54+$BI429*CO$55+$BJ429*CO$56+$BK429*CO$57+$BL429*CO$58+$BM429*CO$59+$BN429*CO$60+$BO429*CO$61+$BP429*CO$62+$BQ429*CO$63+$BR429*CO$64+$BS429*CO$65+$BT429*CO$66+$BU429*CO$67+$BV429*CO$68+$BW429*CO$69+$BX429*CO$70+$BY429*CO$71+$BZ429*CO$72+$CA429*CO$73+$CB429*CO$74+$CC429*CO$75+$CD429*CO$76+$CE429*CO$77+$CF429*CO$78+$CG429*CO$79+$CH429*CO$80</f>
        <v>0</v>
      </c>
      <c r="CP430" s="37">
        <f t="shared" ref="CP430" si="3266">$I429*CP$3+$J429*CP$4+$K429*CP$5+$L429*CP$6+$M429*CP$7+$N429*CP$8+$O429*CP$9+$P429*CP$10+$Q429*CP$11+$R429*CP$12+$S429*CP$13+$T429*CP$14+$U429*CP$15+$V429*CP$16+$W429*CP$17+$X429*CP$18+$Y429*CP$19+$Z429*CP$20+$AA429*CP$21+$AB429*CP$22+$AC429*CP$23+$AD429*CP$24+$AE429*CP$25+$AF429*CP$26+$AG429*CP$27+$AH429*CP$28+$AI429*CP$29+$AJ429*CP$30+$AK429*CP$31+$AL429*CP$32+$AM429*CP$33+$AN429*CP$34+$AO429*CP$35+$AP429*CP$36+$AQ429*CP$37+$AR429*CP$38+$AS429*CP$39+$AT429*CP$40+$AU429*CP$41+$AV429*CP$42+$AW429*CP$43+$AX429*CP$44+$AY429*CP$45+$AZ429*CP$46+$BA429*CP$47+$BB429*CP$48+$BC429*CP$49+$BD429*CP$50+$BE429*CP$51+$BF429*CP$52+$BG429*CP$53+$BH429*CP$54+$BI429*CP$55+$BJ429*CP$56+$BK429*CP$57+$BL429*CP$58+$BM429*CP$59+$BN429*CP$60+$BO429*CP$61+$BP429*CP$62+$BQ429*CP$63+$BR429*CP$64+$BS429*CP$65+$BT429*CP$66+$BU429*CP$67+$BV429*CP$68+$BW429*CP$69+$BX429*CP$70+$BY429*CP$71+$BZ429*CP$72+$CA429*CP$73+$CB429*CP$74+$CC429*CP$75+$CD429*CP$76+$CE429*CP$77+$CF429*CP$78+$CG429*CP$79+$CH429*CP$80</f>
        <v>0</v>
      </c>
      <c r="CQ430" s="37">
        <f t="shared" ref="CQ430" si="3267">$I429*CQ$3+$J429*CQ$4+$K429*CQ$5+$L429*CQ$6+$M429*CQ$7+$N429*CQ$8+$O429*CQ$9+$P429*CQ$10+$Q429*CQ$11+$R429*CQ$12+$S429*CQ$13+$T429*CQ$14+$U429*CQ$15+$V429*CQ$16+$W429*CQ$17+$X429*CQ$18+$Y429*CQ$19+$Z429*CQ$20+$AA429*CQ$21+$AB429*CQ$22+$AC429*CQ$23+$AD429*CQ$24+$AE429*CQ$25+$AF429*CQ$26+$AG429*CQ$27+$AH429*CQ$28+$AI429*CQ$29+$AJ429*CQ$30+$AK429*CQ$31+$AL429*CQ$32+$AM429*CQ$33+$AN429*CQ$34+$AO429*CQ$35+$AP429*CQ$36+$AQ429*CQ$37+$AR429*CQ$38+$AS429*CQ$39+$AT429*CQ$40+$AU429*CQ$41+$AV429*CQ$42+$AW429*CQ$43+$AX429*CQ$44+$AY429*CQ$45+$AZ429*CQ$46+$BA429*CQ$47+$BB429*CQ$48+$BC429*CQ$49+$BD429*CQ$50+$BE429*CQ$51+$BF429*CQ$52+$BG429*CQ$53+$BH429*CQ$54+$BI429*CQ$55+$BJ429*CQ$56+$BK429*CQ$57+$BL429*CQ$58+$BM429*CQ$59+$BN429*CQ$60+$BO429*CQ$61+$BP429*CQ$62+$BQ429*CQ$63+$BR429*CQ$64+$BS429*CQ$65+$BT429*CQ$66+$BU429*CQ$67+$BV429*CQ$68+$BW429*CQ$69+$BX429*CQ$70+$BY429*CQ$71+$BZ429*CQ$72+$CA429*CQ$73+$CB429*CQ$74+$CC429*CQ$75+$CD429*CQ$76+$CE429*CQ$77+$CF429*CQ$78+$CG429*CQ$79+$CH429*CQ$80</f>
        <v>0</v>
      </c>
      <c r="CR430" s="37">
        <f t="shared" ref="CR430" si="3268">$I429*CR$3+$J429*CR$4+$K429*CR$5+$L429*CR$6+$M429*CR$7+$N429*CR$8+$O429*CR$9+$P429*CR$10+$Q429*CR$11+$R429*CR$12+$S429*CR$13+$T429*CR$14+$U429*CR$15+$V429*CR$16+$W429*CR$17+$X429*CR$18+$Y429*CR$19+$Z429*CR$20+$AA429*CR$21+$AB429*CR$22+$AC429*CR$23+$AD429*CR$24+$AE429*CR$25+$AF429*CR$26+$AG429*CR$27+$AH429*CR$28+$AI429*CR$29+$AJ429*CR$30+$AK429*CR$31+$AL429*CR$32+$AM429*CR$33+$AN429*CR$34+$AO429*CR$35+$AP429*CR$36+$AQ429*CR$37+$AR429*CR$38+$AS429*CR$39+$AT429*CR$40+$AU429*CR$41+$AV429*CR$42+$AW429*CR$43+$AX429*CR$44+$AY429*CR$45+$AZ429*CR$46+$BA429*CR$47+$BB429*CR$48+$BC429*CR$49+$BD429*CR$50+$BE429*CR$51+$BF429*CR$52+$BG429*CR$53+$BH429*CR$54+$BI429*CR$55+$BJ429*CR$56+$BK429*CR$57+$BL429*CR$58+$BM429*CR$59+$BN429*CR$60+$BO429*CR$61+$BP429*CR$62+$BQ429*CR$63+$BR429*CR$64+$BS429*CR$65+$BT429*CR$66+$BU429*CR$67+$BV429*CR$68+$BW429*CR$69+$BX429*CR$70+$BY429*CR$71+$BZ429*CR$72+$CA429*CR$73+$CB429*CR$74+$CC429*CR$75+$CD429*CR$76+$CE429*CR$77+$CF429*CR$78+$CG429*CR$79+$CH429*CR$80</f>
        <v>0</v>
      </c>
      <c r="CS430" s="37">
        <f t="shared" ref="CS430" si="3269">$I429*CS$3+$J429*CS$4+$K429*CS$5+$L429*CS$6+$M429*CS$7+$N429*CS$8+$O429*CS$9+$P429*CS$10+$Q429*CS$11+$R429*CS$12+$S429*CS$13+$T429*CS$14+$U429*CS$15+$V429*CS$16+$W429*CS$17+$X429*CS$18+$Y429*CS$19+$Z429*CS$20+$AA429*CS$21+$AB429*CS$22+$AC429*CS$23+$AD429*CS$24+$AE429*CS$25+$AF429*CS$26+$AG429*CS$27+$AH429*CS$28+$AI429*CS$29+$AJ429*CS$30+$AK429*CS$31+$AL429*CS$32+$AM429*CS$33+$AN429*CS$34+$AO429*CS$35+$AP429*CS$36+$AQ429*CS$37+$AR429*CS$38+$AS429*CS$39+$AT429*CS$40+$AU429*CS$41+$AV429*CS$42+$AW429*CS$43+$AX429*CS$44+$AY429*CS$45+$AZ429*CS$46+$BA429*CS$47+$BB429*CS$48+$BC429*CS$49+$BD429*CS$50+$BE429*CS$51+$BF429*CS$52+$BG429*CS$53+$BH429*CS$54+$BI429*CS$55+$BJ429*CS$56+$BK429*CS$57+$BL429*CS$58+$BM429*CS$59+$BN429*CS$60+$BO429*CS$61+$BP429*CS$62+$BQ429*CS$63+$BR429*CS$64+$BS429*CS$65+$BT429*CS$66+$BU429*CS$67+$BV429*CS$68+$BW429*CS$69+$BX429*CS$70+$BY429*CS$71+$BZ429*CS$72+$CA429*CS$73+$CB429*CS$74+$CC429*CS$75+$CD429*CS$76+$CE429*CS$77+$CF429*CS$78+$CG429*CS$79+$CH429*CS$80</f>
        <v>0</v>
      </c>
      <c r="CT430" s="37">
        <f t="shared" ref="CT430" si="3270">$I429*CT$3+$J429*CT$4+$K429*CT$5+$L429*CT$6+$M429*CT$7+$N429*CT$8+$O429*CT$9+$P429*CT$10+$Q429*CT$11+$R429*CT$12+$S429*CT$13+$T429*CT$14+$U429*CT$15+$V429*CT$16+$W429*CT$17+$X429*CT$18+$Y429*CT$19+$Z429*CT$20+$AA429*CT$21+$AB429*CT$22+$AC429*CT$23+$AD429*CT$24+$AE429*CT$25+$AF429*CT$26+$AG429*CT$27+$AH429*CT$28+$AI429*CT$29+$AJ429*CT$30+$AK429*CT$31+$AL429*CT$32+$AM429*CT$33+$AN429*CT$34+$AO429*CT$35+$AP429*CT$36+$AQ429*CT$37+$AR429*CT$38+$AS429*CT$39+$AT429*CT$40+$AU429*CT$41+$AV429*CT$42+$AW429*CT$43+$AX429*CT$44+$AY429*CT$45+$AZ429*CT$46+$BA429*CT$47+$BB429*CT$48+$BC429*CT$49+$BD429*CT$50+$BE429*CT$51+$BF429*CT$52+$BG429*CT$53+$BH429*CT$54+$BI429*CT$55+$BJ429*CT$56+$BK429*CT$57+$BL429*CT$58+$BM429*CT$59+$BN429*CT$60+$BO429*CT$61+$BP429*CT$62+$BQ429*CT$63+$BR429*CT$64+$BS429*CT$65+$BT429*CT$66+$BU429*CT$67+$BV429*CT$68+$BW429*CT$69+$BX429*CT$70+$BY429*CT$71+$BZ429*CT$72+$CA429*CT$73+$CB429*CT$74+$CC429*CT$75+$CD429*CT$76+$CE429*CT$77+$CF429*CT$78+$CG429*CT$79+$CH429*CT$80</f>
        <v>0</v>
      </c>
      <c r="CU430" s="37">
        <f t="shared" ref="CU430" si="3271">$I429*CU$3+$J429*CU$4+$K429*CU$5+$L429*CU$6+$M429*CU$7+$N429*CU$8+$O429*CU$9+$P429*CU$10+$Q429*CU$11+$R429*CU$12+$S429*CU$13+$T429*CU$14+$U429*CU$15+$V429*CU$16+$W429*CU$17+$X429*CU$18+$Y429*CU$19+$Z429*CU$20+$AA429*CU$21+$AB429*CU$22+$AC429*CU$23+$AD429*CU$24+$AE429*CU$25+$AF429*CU$26+$AG429*CU$27+$AH429*CU$28+$AI429*CU$29+$AJ429*CU$30+$AK429*CU$31+$AL429*CU$32+$AM429*CU$33+$AN429*CU$34+$AO429*CU$35+$AP429*CU$36+$AQ429*CU$37+$AR429*CU$38+$AS429*CU$39+$AT429*CU$40+$AU429*CU$41+$AV429*CU$42+$AW429*CU$43+$AX429*CU$44+$AY429*CU$45+$AZ429*CU$46+$BA429*CU$47+$BB429*CU$48+$BC429*CU$49+$BD429*CU$50+$BE429*CU$51+$BF429*CU$52+$BG429*CU$53+$BH429*CU$54+$BI429*CU$55+$BJ429*CU$56+$BK429*CU$57+$BL429*CU$58+$BM429*CU$59+$BN429*CU$60+$BO429*CU$61+$BP429*CU$62+$BQ429*CU$63+$BR429*CU$64+$BS429*CU$65+$BT429*CU$66+$BU429*CU$67+$BV429*CU$68+$BW429*CU$69+$BX429*CU$70+$BY429*CU$71+$BZ429*CU$72+$CA429*CU$73+$CB429*CU$74+$CC429*CU$75+$CD429*CU$76+$CE429*CU$77+$CF429*CU$78+$CG429*CU$79+$CH429*CU$80</f>
        <v>0</v>
      </c>
      <c r="CV430" s="37">
        <f t="shared" ref="CV430" si="3272">$I429*CV$3+$J429*CV$4+$K429*CV$5+$L429*CV$6+$M429*CV$7+$N429*CV$8+$O429*CV$9+$P429*CV$10+$Q429*CV$11+$R429*CV$12+$S429*CV$13+$T429*CV$14+$U429*CV$15+$V429*CV$16+$W429*CV$17+$X429*CV$18+$Y429*CV$19+$Z429*CV$20+$AA429*CV$21+$AB429*CV$22+$AC429*CV$23+$AD429*CV$24+$AE429*CV$25+$AF429*CV$26+$AG429*CV$27+$AH429*CV$28+$AI429*CV$29+$AJ429*CV$30+$AK429*CV$31+$AL429*CV$32+$AM429*CV$33+$AN429*CV$34+$AO429*CV$35+$AP429*CV$36+$AQ429*CV$37+$AR429*CV$38+$AS429*CV$39+$AT429*CV$40+$AU429*CV$41+$AV429*CV$42+$AW429*CV$43+$AX429*CV$44+$AY429*CV$45+$AZ429*CV$46+$BA429*CV$47+$BB429*CV$48+$BC429*CV$49+$BD429*CV$50+$BE429*CV$51+$BF429*CV$52+$BG429*CV$53+$BH429*CV$54+$BI429*CV$55+$BJ429*CV$56+$BK429*CV$57+$BL429*CV$58+$BM429*CV$59+$BN429*CV$60+$BO429*CV$61+$BP429*CV$62+$BQ429*CV$63+$BR429*CV$64+$BS429*CV$65+$BT429*CV$66+$BU429*CV$67+$BV429*CV$68+$BW429*CV$69+$BX429*CV$70+$BY429*CV$71+$BZ429*CV$72+$CA429*CV$73+$CB429*CV$74+$CC429*CV$75+$CD429*CV$76+$CE429*CV$77+$CF429*CV$78+$CG429*CV$79+$CH429*CV$80</f>
        <v>0</v>
      </c>
      <c r="CW430" s="37">
        <f t="shared" ref="CW430" si="3273">$I429*CW$3+$J429*CW$4+$K429*CW$5+$L429*CW$6+$M429*CW$7+$N429*CW$8+$O429*CW$9+$P429*CW$10+$Q429*CW$11+$R429*CW$12+$S429*CW$13+$T429*CW$14+$U429*CW$15+$V429*CW$16+$W429*CW$17+$X429*CW$18+$Y429*CW$19+$Z429*CW$20+$AA429*CW$21+$AB429*CW$22+$AC429*CW$23+$AD429*CW$24+$AE429*CW$25+$AF429*CW$26+$AG429*CW$27+$AH429*CW$28+$AI429*CW$29+$AJ429*CW$30+$AK429*CW$31+$AL429*CW$32+$AM429*CW$33+$AN429*CW$34+$AO429*CW$35+$AP429*CW$36+$AQ429*CW$37+$AR429*CW$38+$AS429*CW$39+$AT429*CW$40+$AU429*CW$41+$AV429*CW$42+$AW429*CW$43+$AX429*CW$44+$AY429*CW$45+$AZ429*CW$46+$BA429*CW$47+$BB429*CW$48+$BC429*CW$49+$BD429*CW$50+$BE429*CW$51+$BF429*CW$52+$BG429*CW$53+$BH429*CW$54+$BI429*CW$55+$BJ429*CW$56+$BK429*CW$57+$BL429*CW$58+$BM429*CW$59+$BN429*CW$60+$BO429*CW$61+$BP429*CW$62+$BQ429*CW$63+$BR429*CW$64+$BS429*CW$65+$BT429*CW$66+$BU429*CW$67+$BV429*CW$68+$BW429*CW$69+$BX429*CW$70+$BY429*CW$71+$BZ429*CW$72+$CA429*CW$73+$CB429*CW$74+$CC429*CW$75+$CD429*CW$76+$CE429*CW$77+$CF429*CW$78+$CG429*CW$79+$CH429*CW$80</f>
        <v>0</v>
      </c>
      <c r="CX430" s="37">
        <f t="shared" ref="CX430" si="3274">$I429*CX$3+$J429*CX$4+$K429*CX$5+$L429*CX$6+$M429*CX$7+$N429*CX$8+$O429*CX$9+$P429*CX$10+$Q429*CX$11+$R429*CX$12+$S429*CX$13+$T429*CX$14+$U429*CX$15+$V429*CX$16+$W429*CX$17+$X429*CX$18+$Y429*CX$19+$Z429*CX$20+$AA429*CX$21+$AB429*CX$22+$AC429*CX$23+$AD429*CX$24+$AE429*CX$25+$AF429*CX$26+$AG429*CX$27+$AH429*CX$28+$AI429*CX$29+$AJ429*CX$30+$AK429*CX$31+$AL429*CX$32+$AM429*CX$33+$AN429*CX$34+$AO429*CX$35+$AP429*CX$36+$AQ429*CX$37+$AR429*CX$38+$AS429*CX$39+$AT429*CX$40+$AU429*CX$41+$AV429*CX$42+$AW429*CX$43+$AX429*CX$44+$AY429*CX$45+$AZ429*CX$46+$BA429*CX$47+$BB429*CX$48+$BC429*CX$49+$BD429*CX$50+$BE429*CX$51+$BF429*CX$52+$BG429*CX$53+$BH429*CX$54+$BI429*CX$55+$BJ429*CX$56+$BK429*CX$57+$BL429*CX$58+$BM429*CX$59+$BN429*CX$60+$BO429*CX$61+$BP429*CX$62+$BQ429*CX$63+$BR429*CX$64+$BS429*CX$65+$BT429*CX$66+$BU429*CX$67+$BV429*CX$68+$BW429*CX$69+$BX429*CX$70+$BY429*CX$71+$BZ429*CX$72+$CA429*CX$73+$CB429*CX$74+$CC429*CX$75+$CD429*CX$76+$CE429*CX$77+$CF429*CX$78+$CG429*CX$79+$CH429*CX$80</f>
        <v>0</v>
      </c>
      <c r="CY430" s="37">
        <f t="shared" ref="CY430" si="3275">$I429*CY$3+$J429*CY$4+$K429*CY$5+$L429*CY$6+$M429*CY$7+$N429*CY$8+$O429*CY$9+$P429*CY$10+$Q429*CY$11+$R429*CY$12+$S429*CY$13+$T429*CY$14+$U429*CY$15+$V429*CY$16+$W429*CY$17+$X429*CY$18+$Y429*CY$19+$Z429*CY$20+$AA429*CY$21+$AB429*CY$22+$AC429*CY$23+$AD429*CY$24+$AE429*CY$25+$AF429*CY$26+$AG429*CY$27+$AH429*CY$28+$AI429*CY$29+$AJ429*CY$30+$AK429*CY$31+$AL429*CY$32+$AM429*CY$33+$AN429*CY$34+$AO429*CY$35+$AP429*CY$36+$AQ429*CY$37+$AR429*CY$38+$AS429*CY$39+$AT429*CY$40+$AU429*CY$41+$AV429*CY$42+$AW429*CY$43+$AX429*CY$44+$AY429*CY$45+$AZ429*CY$46+$BA429*CY$47+$BB429*CY$48+$BC429*CY$49+$BD429*CY$50+$BE429*CY$51+$BF429*CY$52+$BG429*CY$53+$BH429*CY$54+$BI429*CY$55+$BJ429*CY$56+$BK429*CY$57+$BL429*CY$58+$BM429*CY$59+$BN429*CY$60+$BO429*CY$61+$BP429*CY$62+$BQ429*CY$63+$BR429*CY$64+$BS429*CY$65+$BT429*CY$66+$BU429*CY$67+$BV429*CY$68+$BW429*CY$69+$BX429*CY$70+$BY429*CY$71+$BZ429*CY$72+$CA429*CY$73+$CB429*CY$74+$CC429*CY$75+$CD429*CY$76+$CE429*CY$77+$CF429*CY$78+$CG429*CY$79+$CH429*CY$80</f>
        <v>0</v>
      </c>
      <c r="CZ430" s="37">
        <f t="shared" ref="CZ430" si="3276">$I429*CZ$3+$J429*CZ$4+$K429*CZ$5+$L429*CZ$6+$M429*CZ$7+$N429*CZ$8+$O429*CZ$9+$P429*CZ$10+$Q429*CZ$11+$R429*CZ$12+$S429*CZ$13+$T429*CZ$14+$U429*CZ$15+$V429*CZ$16+$W429*CZ$17+$X429*CZ$18+$Y429*CZ$19+$Z429*CZ$20+$AA429*CZ$21+$AB429*CZ$22+$AC429*CZ$23+$AD429*CZ$24+$AE429*CZ$25+$AF429*CZ$26+$AG429*CZ$27+$AH429*CZ$28+$AI429*CZ$29+$AJ429*CZ$30+$AK429*CZ$31+$AL429*CZ$32+$AM429*CZ$33+$AN429*CZ$34+$AO429*CZ$35+$AP429*CZ$36+$AQ429*CZ$37+$AR429*CZ$38+$AS429*CZ$39+$AT429*CZ$40+$AU429*CZ$41+$AV429*CZ$42+$AW429*CZ$43+$AX429*CZ$44+$AY429*CZ$45+$AZ429*CZ$46+$BA429*CZ$47+$BB429*CZ$48+$BC429*CZ$49+$BD429*CZ$50+$BE429*CZ$51+$BF429*CZ$52+$BG429*CZ$53+$BH429*CZ$54+$BI429*CZ$55+$BJ429*CZ$56+$BK429*CZ$57+$BL429*CZ$58+$BM429*CZ$59+$BN429*CZ$60+$BO429*CZ$61+$BP429*CZ$62+$BQ429*CZ$63+$BR429*CZ$64+$BS429*CZ$65+$BT429*CZ$66+$BU429*CZ$67+$BV429*CZ$68+$BW429*CZ$69+$BX429*CZ$70+$BY429*CZ$71+$BZ429*CZ$72+$CA429*CZ$73+$CB429*CZ$74+$CC429*CZ$75+$CD429*CZ$76+$CE429*CZ$77+$CF429*CZ$78+$CG429*CZ$79+$CH429*CZ$80</f>
        <v>0</v>
      </c>
      <c r="DA430" s="37">
        <f t="shared" ref="DA430" si="3277">$I429*DA$3+$J429*DA$4+$K429*DA$5+$L429*DA$6+$M429*DA$7+$N429*DA$8+$O429*DA$9+$P429*DA$10+$Q429*DA$11+$R429*DA$12+$S429*DA$13+$T429*DA$14+$U429*DA$15+$V429*DA$16+$W429*DA$17+$X429*DA$18+$Y429*DA$19+$Z429*DA$20+$AA429*DA$21+$AB429*DA$22+$AC429*DA$23+$AD429*DA$24+$AE429*DA$25+$AF429*DA$26+$AG429*DA$27+$AH429*DA$28+$AI429*DA$29+$AJ429*DA$30+$AK429*DA$31+$AL429*DA$32+$AM429*DA$33+$AN429*DA$34+$AO429*DA$35+$AP429*DA$36+$AQ429*DA$37+$AR429*DA$38+$AS429*DA$39+$AT429*DA$40+$AU429*DA$41+$AV429*DA$42+$AW429*DA$43+$AX429*DA$44+$AY429*DA$45+$AZ429*DA$46+$BA429*DA$47+$BB429*DA$48+$BC429*DA$49+$BD429*DA$50+$BE429*DA$51+$BF429*DA$52+$BG429*DA$53+$BH429*DA$54+$BI429*DA$55+$BJ429*DA$56+$BK429*DA$57+$BL429*DA$58+$BM429*DA$59+$BN429*DA$60+$BO429*DA$61+$BP429*DA$62+$BQ429*DA$63+$BR429*DA$64+$BS429*DA$65+$BT429*DA$66+$BU429*DA$67+$BV429*DA$68+$BW429*DA$69+$BX429*DA$70+$BY429*DA$71+$BZ429*DA$72+$CA429*DA$73+$CB429*DA$74+$CC429*DA$75+$CD429*DA$76+$CE429*DA$77+$CF429*DA$78+$CG429*DA$79+$CH429*DA$80</f>
        <v>0</v>
      </c>
      <c r="DB430" s="37">
        <f t="shared" ref="DB430" si="3278">$I429*DB$3+$J429*DB$4+$K429*DB$5+$L429*DB$6+$M429*DB$7+$N429*DB$8+$O429*DB$9+$P429*DB$10+$Q429*DB$11+$R429*DB$12+$S429*DB$13+$T429*DB$14+$U429*DB$15+$V429*DB$16+$W429*DB$17+$X429*DB$18+$Y429*DB$19+$Z429*DB$20+$AA429*DB$21+$AB429*DB$22+$AC429*DB$23+$AD429*DB$24+$AE429*DB$25+$AF429*DB$26+$AG429*DB$27+$AH429*DB$28+$AI429*DB$29+$AJ429*DB$30+$AK429*DB$31+$AL429*DB$32+$AM429*DB$33+$AN429*DB$34+$AO429*DB$35+$AP429*DB$36+$AQ429*DB$37+$AR429*DB$38+$AS429*DB$39+$AT429*DB$40+$AU429*DB$41+$AV429*DB$42+$AW429*DB$43+$AX429*DB$44+$AY429*DB$45+$AZ429*DB$46+$BA429*DB$47+$BB429*DB$48+$BC429*DB$49+$BD429*DB$50+$BE429*DB$51+$BF429*DB$52+$BG429*DB$53+$BH429*DB$54+$BI429*DB$55+$BJ429*DB$56+$BK429*DB$57+$BL429*DB$58+$BM429*DB$59+$BN429*DB$60+$BO429*DB$61+$BP429*DB$62+$BQ429*DB$63+$BR429*DB$64+$BS429*DB$65+$BT429*DB$66+$BU429*DB$67+$BV429*DB$68+$BW429*DB$69+$BX429*DB$70+$BY429*DB$71+$BZ429*DB$72+$CA429*DB$73+$CB429*DB$74+$CC429*DB$75+$CD429*DB$76+$CE429*DB$77+$CF429*DB$78+$CG429*DB$79+$CH429*DB$80</f>
        <v>0</v>
      </c>
      <c r="DC430" s="37">
        <f t="shared" ref="DC430" si="3279">$I429*DC$3+$J429*DC$4+$K429*DC$5+$L429*DC$6+$M429*DC$7+$N429*DC$8+$O429*DC$9+$P429*DC$10+$Q429*DC$11+$R429*DC$12+$S429*DC$13+$T429*DC$14+$U429*DC$15+$V429*DC$16+$W429*DC$17+$X429*DC$18+$Y429*DC$19+$Z429*DC$20+$AA429*DC$21+$AB429*DC$22+$AC429*DC$23+$AD429*DC$24+$AE429*DC$25+$AF429*DC$26+$AG429*DC$27+$AH429*DC$28+$AI429*DC$29+$AJ429*DC$30+$AK429*DC$31+$AL429*DC$32+$AM429*DC$33+$AN429*DC$34+$AO429*DC$35+$AP429*DC$36+$AQ429*DC$37+$AR429*DC$38+$AS429*DC$39+$AT429*DC$40+$AU429*DC$41+$AV429*DC$42+$AW429*DC$43+$AX429*DC$44+$AY429*DC$45+$AZ429*DC$46+$BA429*DC$47+$BB429*DC$48+$BC429*DC$49+$BD429*DC$50+$BE429*DC$51+$BF429*DC$52+$BG429*DC$53+$BH429*DC$54+$BI429*DC$55+$BJ429*DC$56+$BK429*DC$57+$BL429*DC$58+$BM429*DC$59+$BN429*DC$60+$BO429*DC$61+$BP429*DC$62+$BQ429*DC$63+$BR429*DC$64+$BS429*DC$65+$BT429*DC$66+$BU429*DC$67+$BV429*DC$68+$BW429*DC$69+$BX429*DC$70+$BY429*DC$71+$BZ429*DC$72+$CA429*DC$73+$CB429*DC$74+$CC429*DC$75+$CD429*DC$76+$CE429*DC$77+$CF429*DC$78+$CG429*DC$79+$CH429*DC$80</f>
        <v>0</v>
      </c>
      <c r="DD430" s="37">
        <f t="shared" ref="DD430" si="3280">$I429*DD$3+$J429*DD$4+$K429*DD$5+$L429*DD$6+$M429*DD$7+$N429*DD$8+$O429*DD$9+$P429*DD$10+$Q429*DD$11+$R429*DD$12+$S429*DD$13+$T429*DD$14+$U429*DD$15+$V429*DD$16+$W429*DD$17+$X429*DD$18+$Y429*DD$19+$Z429*DD$20+$AA429*DD$21+$AB429*DD$22+$AC429*DD$23+$AD429*DD$24+$AE429*DD$25+$AF429*DD$26+$AG429*DD$27+$AH429*DD$28+$AI429*DD$29+$AJ429*DD$30+$AK429*DD$31+$AL429*DD$32+$AM429*DD$33+$AN429*DD$34+$AO429*DD$35+$AP429*DD$36+$AQ429*DD$37+$AR429*DD$38+$AS429*DD$39+$AT429*DD$40+$AU429*DD$41+$AV429*DD$42+$AW429*DD$43+$AX429*DD$44+$AY429*DD$45+$AZ429*DD$46+$BA429*DD$47+$BB429*DD$48+$BC429*DD$49+$BD429*DD$50+$BE429*DD$51+$BF429*DD$52+$BG429*DD$53+$BH429*DD$54+$BI429*DD$55+$BJ429*DD$56+$BK429*DD$57+$BL429*DD$58+$BM429*DD$59+$BN429*DD$60+$BO429*DD$61+$BP429*DD$62+$BQ429*DD$63+$BR429*DD$64+$BS429*DD$65+$BT429*DD$66+$BU429*DD$67+$BV429*DD$68+$BW429*DD$69+$BX429*DD$70+$BY429*DD$71+$BZ429*DD$72+$CA429*DD$73+$CB429*DD$74+$CC429*DD$75+$CD429*DD$76+$CE429*DD$77+$CF429*DD$78+$CG429*DD$79+$CH429*DD$80</f>
        <v>0</v>
      </c>
      <c r="DE430" s="37">
        <f t="shared" ref="DE430" si="3281">$I429*DE$3+$J429*DE$4+$K429*DE$5+$L429*DE$6+$M429*DE$7+$N429*DE$8+$O429*DE$9+$P429*DE$10+$Q429*DE$11+$R429*DE$12+$S429*DE$13+$T429*DE$14+$U429*DE$15+$V429*DE$16+$W429*DE$17+$X429*DE$18+$Y429*DE$19+$Z429*DE$20+$AA429*DE$21+$AB429*DE$22+$AC429*DE$23+$AD429*DE$24+$AE429*DE$25+$AF429*DE$26+$AG429*DE$27+$AH429*DE$28+$AI429*DE$29+$AJ429*DE$30+$AK429*DE$31+$AL429*DE$32+$AM429*DE$33+$AN429*DE$34+$AO429*DE$35+$AP429*DE$36+$AQ429*DE$37+$AR429*DE$38+$AS429*DE$39+$AT429*DE$40+$AU429*DE$41+$AV429*DE$42+$AW429*DE$43+$AX429*DE$44+$AY429*DE$45+$AZ429*DE$46+$BA429*DE$47+$BB429*DE$48+$BC429*DE$49+$BD429*DE$50+$BE429*DE$51+$BF429*DE$52+$BG429*DE$53+$BH429*DE$54+$BI429*DE$55+$BJ429*DE$56+$BK429*DE$57+$BL429*DE$58+$BM429*DE$59+$BN429*DE$60+$BO429*DE$61+$BP429*DE$62+$BQ429*DE$63+$BR429*DE$64+$BS429*DE$65+$BT429*DE$66+$BU429*DE$67+$BV429*DE$68+$BW429*DE$69+$BX429*DE$70+$BY429*DE$71+$BZ429*DE$72+$CA429*DE$73+$CB429*DE$74+$CC429*DE$75+$CD429*DE$76+$CE429*DE$77+$CF429*DE$78+$CG429*DE$79+$CH429*DE$80</f>
        <v>0</v>
      </c>
      <c r="DF430" s="37">
        <f t="shared" ref="DF430" si="3282">$I429*DF$3+$J429*DF$4+$K429*DF$5+$L429*DF$6+$M429*DF$7+$N429*DF$8+$O429*DF$9+$P429*DF$10+$Q429*DF$11+$R429*DF$12+$S429*DF$13+$T429*DF$14+$U429*DF$15+$V429*DF$16+$W429*DF$17+$X429*DF$18+$Y429*DF$19+$Z429*DF$20+$AA429*DF$21+$AB429*DF$22+$AC429*DF$23+$AD429*DF$24+$AE429*DF$25+$AF429*DF$26+$AG429*DF$27+$AH429*DF$28+$AI429*DF$29+$AJ429*DF$30+$AK429*DF$31+$AL429*DF$32+$AM429*DF$33+$AN429*DF$34+$AO429*DF$35+$AP429*DF$36+$AQ429*DF$37+$AR429*DF$38+$AS429*DF$39+$AT429*DF$40+$AU429*DF$41+$AV429*DF$42+$AW429*DF$43+$AX429*DF$44+$AY429*DF$45+$AZ429*DF$46+$BA429*DF$47+$BB429*DF$48+$BC429*DF$49+$BD429*DF$50+$BE429*DF$51+$BF429*DF$52+$BG429*DF$53+$BH429*DF$54+$BI429*DF$55+$BJ429*DF$56+$BK429*DF$57+$BL429*DF$58+$BM429*DF$59+$BN429*DF$60+$BO429*DF$61+$BP429*DF$62+$BQ429*DF$63+$BR429*DF$64+$BS429*DF$65+$BT429*DF$66+$BU429*DF$67+$BV429*DF$68+$BW429*DF$69+$BX429*DF$70+$BY429*DF$71+$BZ429*DF$72+$CA429*DF$73+$CB429*DF$74+$CC429*DF$75+$CD429*DF$76+$CE429*DF$77+$CF429*DF$78+$CG429*DF$79+$CH429*DF$80</f>
        <v>0</v>
      </c>
      <c r="DG430" s="38">
        <f t="shared" ref="DG430" si="3283">$I429*DG$3+$J429*DG$4+$K429*DG$5+$L429*DG$6+$M429*DG$7+$N429*DG$8+$O429*DG$9+$P429*DG$10+$Q429*DG$11+$R429*DG$12+$S429*DG$13+$T429*DG$14+$U429*DG$15+$V429*DG$16+$W429*DG$17+$X429*DG$18+$Y429*DG$19+$Z429*DG$20+$AA429*DG$21+$AB429*DG$22+$AC429*DG$23+$AD429*DG$24+$AE429*DG$25+$AF429*DG$26+$AG429*DG$27+$AH429*DG$28+$AI429*DG$29+$AJ429*DG$30+$AK429*DG$31+$AL429*DG$32+$AM429*DG$33+$AN429*DG$34+$AO429*DG$35+$AP429*DG$36+$AQ429*DG$37+$AR429*DG$38+$AS429*DG$39+$AT429*DG$40+$AU429*DG$41+$AV429*DG$42+$AW429*DG$43+$AX429*DG$44+$AY429*DG$45+$AZ429*DG$46+$BA429*DG$47+$BB429*DG$48+$BC429*DG$49+$BD429*DG$50+$BE429*DG$51+$BF429*DG$52+$BG429*DG$53+$BH429*DG$54+$BI429*DG$55+$BJ429*DG$56+$BK429*DG$57+$BL429*DG$58+$BM429*DG$59+$BN429*DG$60+$BO429*DG$61+$BP429*DG$62+$BQ429*DG$63+$BR429*DG$64+$BS429*DG$65+$BT429*DG$66+$BU429*DG$67+$BV429*DG$68+$BW429*DG$69+$BX429*DG$70+$BY429*DG$71+$BZ429*DG$72+$CA429*DG$73+$CB429*DG$74+$CC429*DG$75+$CD429*DG$76+$CE429*DG$77+$CF429*DG$78+$CG429*DG$79+$CH429*DG$80</f>
        <v>0</v>
      </c>
    </row>
    <row r="431" spans="1:117" ht="12.75" hidden="1" outlineLevel="1" x14ac:dyDescent="0.2">
      <c r="A431" s="26"/>
      <c r="B431" s="27"/>
      <c r="C431" s="27"/>
      <c r="D431" s="28"/>
      <c r="E431" s="28"/>
      <c r="F431" s="28"/>
      <c r="G431" s="28"/>
      <c r="H431" s="28"/>
      <c r="I431" s="59"/>
      <c r="J431" s="59"/>
      <c r="K431" s="59"/>
      <c r="L431" s="59"/>
      <c r="M431" s="59"/>
      <c r="N431" s="59"/>
      <c r="O431" s="59"/>
      <c r="P431" s="59"/>
      <c r="Q431" s="59"/>
      <c r="R431" s="59"/>
      <c r="S431" s="59"/>
      <c r="T431" s="59"/>
      <c r="U431" s="59"/>
      <c r="V431" s="59"/>
      <c r="W431" s="59"/>
      <c r="X431" s="59"/>
      <c r="Y431" s="59"/>
      <c r="Z431" s="59"/>
      <c r="AA431" s="59"/>
      <c r="AB431" s="59"/>
      <c r="AC431" s="59"/>
      <c r="AD431" s="59"/>
      <c r="AE431" s="59"/>
      <c r="AF431" s="59"/>
      <c r="AG431" s="59"/>
      <c r="AH431" s="59"/>
      <c r="AI431" s="59"/>
      <c r="AJ431" s="59"/>
      <c r="AK431" s="59"/>
      <c r="AL431" s="59"/>
      <c r="AM431" s="59"/>
      <c r="AN431" s="59"/>
      <c r="AO431" s="59"/>
      <c r="AP431" s="59"/>
      <c r="AQ431" s="59"/>
      <c r="AR431" s="59"/>
      <c r="AS431" s="59"/>
      <c r="AT431" s="59"/>
      <c r="AU431" s="59"/>
      <c r="AV431" s="59"/>
      <c r="AW431" s="59"/>
      <c r="AX431" s="59"/>
      <c r="AY431" s="59"/>
      <c r="AZ431" s="59"/>
      <c r="BA431" s="59"/>
      <c r="BB431" s="59"/>
      <c r="BC431" s="59"/>
      <c r="BD431" s="59"/>
      <c r="BE431" s="59"/>
      <c r="BF431" s="59"/>
      <c r="BG431" s="59"/>
      <c r="BH431" s="59"/>
      <c r="BI431" s="59"/>
      <c r="BJ431" s="59"/>
      <c r="BK431" s="59"/>
      <c r="BL431" s="59"/>
      <c r="BM431" s="59"/>
      <c r="BN431" s="59"/>
      <c r="BO431" s="59"/>
      <c r="BP431" s="59"/>
      <c r="BQ431" s="59"/>
      <c r="BR431" s="59"/>
      <c r="BS431" s="59"/>
      <c r="BT431" s="59"/>
      <c r="BU431" s="59"/>
      <c r="BV431" s="59"/>
      <c r="BW431" s="59"/>
      <c r="BX431" s="59"/>
      <c r="BY431" s="59"/>
      <c r="BZ431" s="59"/>
      <c r="CA431" s="59"/>
      <c r="CB431" s="59"/>
      <c r="CC431" s="59"/>
      <c r="CD431" s="59"/>
      <c r="CE431" s="59"/>
      <c r="CF431" s="59"/>
      <c r="CG431" s="59"/>
      <c r="CH431" s="59"/>
      <c r="CI431" s="28"/>
      <c r="CJ431" s="28"/>
      <c r="CK431" s="28"/>
      <c r="CL431" s="28"/>
      <c r="CM431" s="29" t="s">
        <v>8</v>
      </c>
      <c r="CN431" s="39"/>
      <c r="CO431" s="40"/>
      <c r="CP431" s="40"/>
      <c r="CQ431" s="40"/>
      <c r="CR431" s="40"/>
      <c r="CS431" s="40"/>
      <c r="CT431" s="40"/>
      <c r="CU431" s="40"/>
      <c r="CV431" s="40"/>
      <c r="CW431" s="40"/>
      <c r="CX431" s="40"/>
      <c r="CY431" s="40"/>
      <c r="CZ431" s="40"/>
      <c r="DA431" s="40"/>
      <c r="DB431" s="40"/>
      <c r="DC431" s="40"/>
      <c r="DD431" s="40"/>
      <c r="DE431" s="40"/>
      <c r="DF431" s="40"/>
      <c r="DG431" s="41"/>
    </row>
    <row r="432" spans="1:117" ht="12.75" collapsed="1" x14ac:dyDescent="0.2">
      <c r="A432" s="19" t="s">
        <v>384</v>
      </c>
      <c r="B432" s="19" t="s">
        <v>176</v>
      </c>
      <c r="C432" s="19"/>
      <c r="D432" s="20" t="s">
        <v>316</v>
      </c>
      <c r="E432" s="20">
        <v>6</v>
      </c>
      <c r="F432" s="20">
        <f>IF($C$4="",SUMIF(stock_on_hand!A:A,planner!A432,stock_on_hand!C:C),SUMIFS(stock_on_hand!C:C,stock_on_hand!A:A,planner!A432,stock_on_hand!E:E,$C$4))</f>
        <v>4.5</v>
      </c>
      <c r="G432" s="20"/>
      <c r="H432" s="20" t="s">
        <v>326</v>
      </c>
      <c r="I432" s="57">
        <f>IFERROR(HLOOKUP(I$188,bom!$2:$300,MATCH($A432,bom!$A:$A,0)-1,0),0)</f>
        <v>0</v>
      </c>
      <c r="J432" s="57">
        <f>IFERROR(HLOOKUP(J$188,bom!$2:$300,MATCH($A432,bom!$A:$A,0)-1,0),0)</f>
        <v>0</v>
      </c>
      <c r="K432" s="57">
        <f>IFERROR(HLOOKUP(K$188,bom!$2:$300,MATCH($A432,bom!$A:$A,0)-1,0),0)</f>
        <v>0</v>
      </c>
      <c r="L432" s="57">
        <f>IFERROR(HLOOKUP(L$188,bom!$2:$300,MATCH($A432,bom!$A:$A,0)-1,0),0)</f>
        <v>0</v>
      </c>
      <c r="M432" s="57">
        <f>IFERROR(HLOOKUP(M$188,bom!$2:$300,MATCH($A432,bom!$A:$A,0)-1,0),0)</f>
        <v>0</v>
      </c>
      <c r="N432" s="57">
        <f>IFERROR(HLOOKUP(N$188,bom!$2:$300,MATCH($A432,bom!$A:$A,0)-1,0),0)</f>
        <v>0</v>
      </c>
      <c r="O432" s="57">
        <f>IFERROR(HLOOKUP(O$188,bom!$2:$300,MATCH($A432,bom!$A:$A,0)-1,0),0)</f>
        <v>0</v>
      </c>
      <c r="P432" s="57">
        <f>IFERROR(HLOOKUP(P$188,bom!$2:$300,MATCH($A432,bom!$A:$A,0)-1,0),0)</f>
        <v>0</v>
      </c>
      <c r="Q432" s="57">
        <f>IFERROR(HLOOKUP(Q$188,bom!$2:$300,MATCH($A432,bom!$A:$A,0)-1,0),0)</f>
        <v>0</v>
      </c>
      <c r="R432" s="57">
        <f>IFERROR(HLOOKUP(R$188,bom!$2:$300,MATCH($A432,bom!$A:$A,0)-1,0),0)</f>
        <v>0</v>
      </c>
      <c r="S432" s="57">
        <f>IFERROR(HLOOKUP(S$188,bom!$2:$300,MATCH($A432,bom!$A:$A,0)-1,0),0)</f>
        <v>0</v>
      </c>
      <c r="T432" s="57">
        <f>IFERROR(HLOOKUP(T$188,bom!$2:$300,MATCH($A432,bom!$A:$A,0)-1,0),0)</f>
        <v>0</v>
      </c>
      <c r="U432" s="57">
        <f>IFERROR(HLOOKUP(U$188,bom!$2:$300,MATCH($A432,bom!$A:$A,0)-1,0),0)</f>
        <v>0</v>
      </c>
      <c r="V432" s="57">
        <f>IFERROR(HLOOKUP(V$188,bom!$2:$300,MATCH($A432,bom!$A:$A,0)-1,0),0)</f>
        <v>0</v>
      </c>
      <c r="W432" s="57">
        <f>IFERROR(HLOOKUP(W$188,bom!$2:$300,MATCH($A432,bom!$A:$A,0)-1,0),0)</f>
        <v>0</v>
      </c>
      <c r="X432" s="57">
        <f>IFERROR(HLOOKUP(X$188,bom!$2:$300,MATCH($A432,bom!$A:$A,0)-1,0),0)</f>
        <v>0</v>
      </c>
      <c r="Y432" s="57">
        <f>IFERROR(HLOOKUP(Y$188,bom!$2:$300,MATCH($A432,bom!$A:$A,0)-1,0),0)</f>
        <v>0</v>
      </c>
      <c r="Z432" s="57">
        <f>IFERROR(HLOOKUP(Z$188,bom!$2:$300,MATCH($A432,bom!$A:$A,0)-1,0),0)</f>
        <v>0</v>
      </c>
      <c r="AA432" s="57">
        <f>IFERROR(HLOOKUP(AA$188,bom!$2:$300,MATCH($A432,bom!$A:$A,0)-1,0),0)</f>
        <v>0</v>
      </c>
      <c r="AB432" s="57">
        <f>IFERROR(HLOOKUP(AB$188,bom!$2:$300,MATCH($A432,bom!$A:$A,0)-1,0),0)</f>
        <v>0</v>
      </c>
      <c r="AC432" s="57">
        <f>IFERROR(HLOOKUP(AC$188,bom!$2:$300,MATCH($A432,bom!$A:$A,0)-1,0),0)</f>
        <v>0</v>
      </c>
      <c r="AD432" s="57">
        <f>IFERROR(HLOOKUP(AD$188,bom!$2:$300,MATCH($A432,bom!$A:$A,0)-1,0),0)</f>
        <v>0</v>
      </c>
      <c r="AE432" s="57">
        <f>IFERROR(HLOOKUP(AE$188,bom!$2:$300,MATCH($A432,bom!$A:$A,0)-1,0),0)</f>
        <v>0</v>
      </c>
      <c r="AF432" s="57">
        <f>IFERROR(HLOOKUP(AF$188,bom!$2:$300,MATCH($A432,bom!$A:$A,0)-1,0),0)</f>
        <v>0</v>
      </c>
      <c r="AG432" s="57">
        <f>IFERROR(HLOOKUP(AG$188,bom!$2:$300,MATCH($A432,bom!$A:$A,0)-1,0),0)</f>
        <v>0</v>
      </c>
      <c r="AH432" s="57">
        <f>IFERROR(HLOOKUP(AH$188,bom!$2:$300,MATCH($A432,bom!$A:$A,0)-1,0),0)</f>
        <v>0</v>
      </c>
      <c r="AI432" s="57">
        <f>IFERROR(HLOOKUP(AI$188,bom!$2:$300,MATCH($A432,bom!$A:$A,0)-1,0),0)</f>
        <v>0</v>
      </c>
      <c r="AJ432" s="57">
        <f>IFERROR(HLOOKUP(AJ$188,bom!$2:$300,MATCH($A432,bom!$A:$A,0)-1,0),0)</f>
        <v>0</v>
      </c>
      <c r="AK432" s="57">
        <f>IFERROR(HLOOKUP(AK$188,bom!$2:$300,MATCH($A432,bom!$A:$A,0)-1,0),0)</f>
        <v>0</v>
      </c>
      <c r="AL432" s="57">
        <f>IFERROR(HLOOKUP(AL$188,bom!$2:$300,MATCH($A432,bom!$A:$A,0)-1,0),0)</f>
        <v>0</v>
      </c>
      <c r="AM432" s="57">
        <f>IFERROR(HLOOKUP(AM$188,bom!$2:$300,MATCH($A432,bom!$A:$A,0)-1,0),0)</f>
        <v>0</v>
      </c>
      <c r="AN432" s="57">
        <f>IFERROR(HLOOKUP(AN$188,bom!$2:$300,MATCH($A432,bom!$A:$A,0)-1,0),0)</f>
        <v>0</v>
      </c>
      <c r="AO432" s="57">
        <f>IFERROR(HLOOKUP(AO$188,bom!$2:$300,MATCH($A432,bom!$A:$A,0)-1,0),0)</f>
        <v>0</v>
      </c>
      <c r="AP432" s="57">
        <f>IFERROR(HLOOKUP(AP$188,bom!$2:$300,MATCH($A432,bom!$A:$A,0)-1,0),0)</f>
        <v>0</v>
      </c>
      <c r="AQ432" s="57">
        <f>IFERROR(HLOOKUP(AQ$188,bom!$2:$300,MATCH($A432,bom!$A:$A,0)-1,0),0)</f>
        <v>0</v>
      </c>
      <c r="AR432" s="57">
        <f>IFERROR(HLOOKUP(AR$188,bom!$2:$300,MATCH($A432,bom!$A:$A,0)-1,0),0)</f>
        <v>0</v>
      </c>
      <c r="AS432" s="57">
        <f>IFERROR(HLOOKUP(AS$188,bom!$2:$300,MATCH($A432,bom!$A:$A,0)-1,0),0)</f>
        <v>0</v>
      </c>
      <c r="AT432" s="57">
        <f>IFERROR(HLOOKUP(AT$188,bom!$2:$300,MATCH($A432,bom!$A:$A,0)-1,0),0)</f>
        <v>0</v>
      </c>
      <c r="AU432" s="57">
        <f>IFERROR(HLOOKUP(AU$188,bom!$2:$300,MATCH($A432,bom!$A:$A,0)-1,0),0)</f>
        <v>0</v>
      </c>
      <c r="AV432" s="57">
        <f>IFERROR(HLOOKUP(AV$188,bom!$2:$300,MATCH($A432,bom!$A:$A,0)-1,0),0)</f>
        <v>0</v>
      </c>
      <c r="AW432" s="57">
        <f>IFERROR(HLOOKUP(AW$188,bom!$2:$300,MATCH($A432,bom!$A:$A,0)-1,0),0)</f>
        <v>0</v>
      </c>
      <c r="AX432" s="57">
        <f>IFERROR(HLOOKUP(AX$188,bom!$2:$300,MATCH($A432,bom!$A:$A,0)-1,0),0)</f>
        <v>0</v>
      </c>
      <c r="AY432" s="57">
        <f>IFERROR(HLOOKUP(AY$188,bom!$2:$300,MATCH($A432,bom!$A:$A,0)-1,0),0)</f>
        <v>0</v>
      </c>
      <c r="AZ432" s="57">
        <f>IFERROR(HLOOKUP(AZ$188,bom!$2:$300,MATCH($A432,bom!$A:$A,0)-1,0),0)</f>
        <v>0</v>
      </c>
      <c r="BA432" s="57">
        <f>IFERROR(HLOOKUP(BA$188,bom!$2:$300,MATCH($A432,bom!$A:$A,0)-1,0),0)</f>
        <v>0</v>
      </c>
      <c r="BB432" s="57">
        <f>IFERROR(HLOOKUP(BB$188,bom!$2:$300,MATCH($A432,bom!$A:$A,0)-1,0),0)</f>
        <v>0</v>
      </c>
      <c r="BC432" s="57">
        <f>IFERROR(HLOOKUP(BC$188,bom!$2:$300,MATCH($A432,bom!$A:$A,0)-1,0),0)</f>
        <v>0</v>
      </c>
      <c r="BD432" s="57">
        <f>IFERROR(HLOOKUP(BD$188,bom!$2:$300,MATCH($A432,bom!$A:$A,0)-1,0),0)</f>
        <v>0</v>
      </c>
      <c r="BE432" s="57">
        <f>IFERROR(HLOOKUP(BE$188,bom!$2:$300,MATCH($A432,bom!$A:$A,0)-1,0),0)</f>
        <v>0</v>
      </c>
      <c r="BF432" s="57">
        <f>IFERROR(HLOOKUP(BF$188,bom!$2:$300,MATCH($A432,bom!$A:$A,0)-1,0),0)</f>
        <v>0</v>
      </c>
      <c r="BG432" s="57">
        <f>IFERROR(HLOOKUP(BG$188,bom!$2:$300,MATCH($A432,bom!$A:$A,0)-1,0),0)</f>
        <v>0</v>
      </c>
      <c r="BH432" s="57">
        <f>IFERROR(HLOOKUP(BH$188,bom!$2:$300,MATCH($A432,bom!$A:$A,0)-1,0),0)</f>
        <v>0</v>
      </c>
      <c r="BI432" s="57">
        <f>IFERROR(HLOOKUP(BI$188,bom!$2:$300,MATCH($A432,bom!$A:$A,0)-1,0),0)</f>
        <v>0</v>
      </c>
      <c r="BJ432" s="57">
        <f>IFERROR(HLOOKUP(BJ$188,bom!$2:$300,MATCH($A432,bom!$A:$A,0)-1,0),0)</f>
        <v>0</v>
      </c>
      <c r="BK432" s="57">
        <f>IFERROR(HLOOKUP(BK$188,bom!$2:$300,MATCH($A432,bom!$A:$A,0)-1,0),0)</f>
        <v>0</v>
      </c>
      <c r="BL432" s="57">
        <f>IFERROR(HLOOKUP(BL$188,bom!$2:$300,MATCH($A432,bom!$A:$A,0)-1,0),0)</f>
        <v>0</v>
      </c>
      <c r="BM432" s="57">
        <f>IFERROR(HLOOKUP(BM$188,bom!$2:$300,MATCH($A432,bom!$A:$A,0)-1,0),0)</f>
        <v>0</v>
      </c>
      <c r="BN432" s="57">
        <f>IFERROR(HLOOKUP(BN$188,bom!$2:$300,MATCH($A432,bom!$A:$A,0)-1,0),0)</f>
        <v>0</v>
      </c>
      <c r="BO432" s="57">
        <f>IFERROR(HLOOKUP(BO$188,bom!$2:$300,MATCH($A432,bom!$A:$A,0)-1,0),0)</f>
        <v>0</v>
      </c>
      <c r="BP432" s="57">
        <f>IFERROR(HLOOKUP(BP$188,bom!$2:$300,MATCH($A432,bom!$A:$A,0)-1,0),0)</f>
        <v>0</v>
      </c>
      <c r="BQ432" s="57">
        <f>IFERROR(HLOOKUP(BQ$188,bom!$2:$300,MATCH($A432,bom!$A:$A,0)-1,0),0)</f>
        <v>0</v>
      </c>
      <c r="BR432" s="57">
        <f>IFERROR(HLOOKUP(BR$188,bom!$2:$300,MATCH($A432,bom!$A:$A,0)-1,0),0)</f>
        <v>0</v>
      </c>
      <c r="BS432" s="57">
        <f>IFERROR(HLOOKUP(BS$188,bom!$2:$300,MATCH($A432,bom!$A:$A,0)-1,0),0)</f>
        <v>0</v>
      </c>
      <c r="BT432" s="57">
        <f>IFERROR(HLOOKUP(BT$188,bom!$2:$300,MATCH($A432,bom!$A:$A,0)-1,0),0)</f>
        <v>0</v>
      </c>
      <c r="BU432" s="57">
        <f>IFERROR(HLOOKUP(BU$188,bom!$2:$300,MATCH($A432,bom!$A:$A,0)-1,0),0)</f>
        <v>0</v>
      </c>
      <c r="BV432" s="57">
        <f>IFERROR(HLOOKUP(BV$188,bom!$2:$300,MATCH($A432,bom!$A:$A,0)-1,0),0)</f>
        <v>0</v>
      </c>
      <c r="BW432" s="57">
        <f>IFERROR(HLOOKUP(BW$188,bom!$2:$300,MATCH($A432,bom!$A:$A,0)-1,0),0)</f>
        <v>0</v>
      </c>
      <c r="BX432" s="57">
        <f>IFERROR(HLOOKUP(BX$188,bom!$2:$300,MATCH($A432,bom!$A:$A,0)-1,0),0)</f>
        <v>0</v>
      </c>
      <c r="BY432" s="57">
        <f>IFERROR(HLOOKUP(BY$188,bom!$2:$300,MATCH($A432,bom!$A:$A,0)-1,0),0)</f>
        <v>0</v>
      </c>
      <c r="BZ432" s="57">
        <f>IFERROR(HLOOKUP(BZ$188,bom!$2:$300,MATCH($A432,bom!$A:$A,0)-1,0),0)</f>
        <v>0</v>
      </c>
      <c r="CA432" s="57">
        <f>IFERROR(HLOOKUP(CA$188,bom!$2:$300,MATCH($A432,bom!$A:$A,0)-1,0),0)</f>
        <v>0</v>
      </c>
      <c r="CB432" s="57">
        <f>IFERROR(HLOOKUP(CB$188,bom!$2:$300,MATCH($A432,bom!$A:$A,0)-1,0),0)</f>
        <v>0</v>
      </c>
      <c r="CC432" s="57">
        <f>IFERROR(HLOOKUP(CC$188,bom!$2:$300,MATCH($A432,bom!$A:$A,0)-1,0),0)</f>
        <v>0</v>
      </c>
      <c r="CD432" s="57">
        <f>IFERROR(HLOOKUP(CD$188,bom!$2:$300,MATCH($A432,bom!$A:$A,0)-1,0),0)</f>
        <v>0</v>
      </c>
      <c r="CE432" s="57">
        <f>IFERROR(HLOOKUP(CE$188,bom!$2:$300,MATCH($A432,bom!$A:$A,0)-1,0),0)</f>
        <v>0</v>
      </c>
      <c r="CF432" s="57">
        <f>IFERROR(HLOOKUP(CF$188,bom!$2:$300,MATCH($A432,bom!$A:$A,0)-1,0),0)</f>
        <v>0</v>
      </c>
      <c r="CG432" s="57">
        <f>IFERROR(HLOOKUP(CG$188,bom!$2:$300,MATCH($A432,bom!$A:$A,0)-1,0),0)</f>
        <v>0</v>
      </c>
      <c r="CH432" s="57">
        <f>IFERROR(HLOOKUP(CH$188,bom!$2:$300,MATCH($A432,bom!$A:$A,0)-1,0),0)</f>
        <v>0</v>
      </c>
      <c r="CI432" s="20"/>
      <c r="CJ432" s="20"/>
      <c r="CK432" s="20"/>
      <c r="CL432" s="20"/>
      <c r="CM432" s="32" t="str">
        <f t="shared" ref="CM432" si="3284">IF(G432&gt;0,IF(CN432&lt;(0.8*G432),"WARNING!!!",IF(CN432&lt;G432,"ORDER","OK")),IF((VLOOKUP(A432,A:DG,91+E432,0))&lt;0,"WARNING!!!",IF((VLOOKUP(A432,A:DG,91+ROUND(1.25*E432,0),0))&lt;0,"ORDER","OK")))</f>
        <v>OK</v>
      </c>
      <c r="CN432" s="33">
        <f t="shared" ref="CN432" si="3285">F432-CN433+CN434</f>
        <v>4.5</v>
      </c>
      <c r="CO432" s="34">
        <f t="shared" ref="CO432" si="3286">CN432-CO433+CO434</f>
        <v>4.5</v>
      </c>
      <c r="CP432" s="34">
        <f t="shared" ref="CP432" si="3287">CO432-CP433+CP434</f>
        <v>4.5</v>
      </c>
      <c r="CQ432" s="34">
        <f t="shared" ref="CQ432" si="3288">CP432-CQ433+CQ434</f>
        <v>4.5</v>
      </c>
      <c r="CR432" s="34">
        <f t="shared" ref="CR432" si="3289">CQ432-CR433+CR434</f>
        <v>4.5</v>
      </c>
      <c r="CS432" s="34">
        <f t="shared" ref="CS432" si="3290">CR432-CS433+CS434</f>
        <v>4.5</v>
      </c>
      <c r="CT432" s="34">
        <f t="shared" ref="CT432" si="3291">CS432-CT433+CT434</f>
        <v>4.5</v>
      </c>
      <c r="CU432" s="34">
        <f t="shared" ref="CU432" si="3292">CT432-CU433+CU434</f>
        <v>4.5</v>
      </c>
      <c r="CV432" s="34">
        <f t="shared" ref="CV432" si="3293">CU432-CV433+CV434</f>
        <v>4.5</v>
      </c>
      <c r="CW432" s="34">
        <f t="shared" ref="CW432" si="3294">CV432-CW433+CW434</f>
        <v>4.5</v>
      </c>
      <c r="CX432" s="34">
        <f t="shared" ref="CX432" si="3295">CW432-CX433+CX434</f>
        <v>4.5</v>
      </c>
      <c r="CY432" s="34">
        <f t="shared" ref="CY432" si="3296">CX432-CY433+CY434</f>
        <v>4.5</v>
      </c>
      <c r="CZ432" s="34">
        <f t="shared" ref="CZ432" si="3297">CY432-CZ433+CZ434</f>
        <v>4.5</v>
      </c>
      <c r="DA432" s="34">
        <f t="shared" ref="DA432" si="3298">CZ432-DA433+DA434</f>
        <v>4.5</v>
      </c>
      <c r="DB432" s="34">
        <f t="shared" ref="DB432" si="3299">DA432-DB433+DB434</f>
        <v>4.5</v>
      </c>
      <c r="DC432" s="34">
        <f t="shared" ref="DC432" si="3300">DB432-DC433+DC434</f>
        <v>4.5</v>
      </c>
      <c r="DD432" s="34">
        <f t="shared" ref="DD432" si="3301">DC432-DD433+DD434</f>
        <v>4.5</v>
      </c>
      <c r="DE432" s="34">
        <f t="shared" ref="DE432" si="3302">DD432-DE433+DE434</f>
        <v>4.5</v>
      </c>
      <c r="DF432" s="34">
        <f t="shared" ref="DF432" si="3303">DE432-DF433+DF434</f>
        <v>4.5</v>
      </c>
      <c r="DG432" s="35">
        <f t="shared" ref="DG432" si="3304">DF432-DG433+DG434</f>
        <v>4.5</v>
      </c>
      <c r="DM432" s="21"/>
    </row>
    <row r="433" spans="1:120" ht="12.75" hidden="1" outlineLevel="1" x14ac:dyDescent="0.2">
      <c r="A433" s="22"/>
      <c r="B433" s="23"/>
      <c r="C433" s="23"/>
      <c r="D433" s="24"/>
      <c r="E433" s="24"/>
      <c r="F433" s="24"/>
      <c r="G433" s="24"/>
      <c r="H433" s="24"/>
      <c r="I433" s="58"/>
      <c r="J433" s="58"/>
      <c r="K433" s="58"/>
      <c r="L433" s="58"/>
      <c r="M433" s="58"/>
      <c r="N433" s="58"/>
      <c r="O433" s="58"/>
      <c r="P433" s="58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  <c r="AG433" s="58"/>
      <c r="AH433" s="58"/>
      <c r="AI433" s="58"/>
      <c r="AJ433" s="58"/>
      <c r="AK433" s="58"/>
      <c r="AL433" s="58"/>
      <c r="AM433" s="58"/>
      <c r="AN433" s="58"/>
      <c r="AO433" s="58"/>
      <c r="AP433" s="58"/>
      <c r="AQ433" s="58"/>
      <c r="AR433" s="58"/>
      <c r="AS433" s="58"/>
      <c r="AT433" s="58"/>
      <c r="AU433" s="58"/>
      <c r="AV433" s="58"/>
      <c r="AW433" s="58"/>
      <c r="AX433" s="58"/>
      <c r="AY433" s="58"/>
      <c r="AZ433" s="58"/>
      <c r="BA433" s="58"/>
      <c r="BB433" s="58"/>
      <c r="BC433" s="58"/>
      <c r="BD433" s="58"/>
      <c r="BE433" s="58"/>
      <c r="BF433" s="58"/>
      <c r="BG433" s="58"/>
      <c r="BH433" s="58"/>
      <c r="BI433" s="58"/>
      <c r="BJ433" s="58"/>
      <c r="BK433" s="58"/>
      <c r="BL433" s="58"/>
      <c r="BM433" s="58"/>
      <c r="BN433" s="58"/>
      <c r="BO433" s="58"/>
      <c r="BP433" s="58"/>
      <c r="BQ433" s="58"/>
      <c r="BR433" s="58"/>
      <c r="BS433" s="58"/>
      <c r="BT433" s="58"/>
      <c r="BU433" s="58"/>
      <c r="BV433" s="58"/>
      <c r="BW433" s="58"/>
      <c r="BX433" s="58"/>
      <c r="BY433" s="58"/>
      <c r="BZ433" s="58"/>
      <c r="CA433" s="58"/>
      <c r="CB433" s="58"/>
      <c r="CC433" s="58"/>
      <c r="CD433" s="58"/>
      <c r="CE433" s="58"/>
      <c r="CF433" s="58"/>
      <c r="CG433" s="58"/>
      <c r="CH433" s="58"/>
      <c r="CI433" s="24"/>
      <c r="CJ433" s="24"/>
      <c r="CK433" s="24"/>
      <c r="CL433" s="24"/>
      <c r="CM433" s="25" t="s">
        <v>7</v>
      </c>
      <c r="CN433" s="36">
        <f t="shared" ref="CN433" si="3305">$I432*CN$3+$J432*CN$4+$K432*CN$5+$L432*CN$6+$M432*CN$7+$N432*CN$8+$O432*CN$9+$P432*CN$10+$Q432*CN$11+$R432*CN$12+$S432*CN$13+$T432*CN$14+$U432*CN$15+$V432*CN$16+$W432*CN$17+$X432*CN$18+$Y432*CN$19+$Z432*CN$20+$AA432*CN$21+$AB432*CN$22+$AC432*CN$23+$AD432*CN$24+$AE432*CN$25+$AF432*CN$26+$AG432*CN$27+$AH432*CN$28+$AI432*CN$29+$AJ432*CN$30+$AK432*CN$31+$AL432*CN$32+$AM432*CN$33+$AN432*CN$34+$AO432*CN$35+$AP432*CN$36+$AQ432*CN$37+$AR432*CN$38+$AS432*CN$39+$AT432*CN$40+$AU432*CN$41+$AV432*CN$42+$AW432*CN$43+$AX432*CN$44+$AY432*CN$45+$AZ432*CN$46+$BA432*CN$47+$BB432*CN$48+$BC432*CN$49+$BD432*CN$50+$BE432*CN$51+$BF432*CN$52+$BG432*CN$53+$BH432*CN$54+$BI432*CN$55+$BJ432*CN$56+$BK432*CN$57+$BL432*CN$58+$BM432*CN$59+$BN432*CN$60+$BO432*CN$61+$BP432*CN$62+$BQ432*CN$63+$BR432*CN$64+$BS432*CN$65+$BT432*CN$66+$BU432*CN$67+$BV432*CN$68+$BW432*CN$69+$BX432*CN$70+$BY432*CN$71+$BZ432*CN$72+$CA432*CN$73+$CB432*CN$74+$CC432*CN$75+$CD432*CN$76+$CE432*CN$77+$CF432*CN$78+$CG432*CN$79+$CH432*CN$80</f>
        <v>0</v>
      </c>
      <c r="CO433" s="37">
        <f t="shared" ref="CO433" si="3306">$I432*CO$3+$J432*CO$4+$K432*CO$5+$L432*CO$6+$M432*CO$7+$N432*CO$8+$O432*CO$9+$P432*CO$10+$Q432*CO$11+$R432*CO$12+$S432*CO$13+$T432*CO$14+$U432*CO$15+$V432*CO$16+$W432*CO$17+$X432*CO$18+$Y432*CO$19+$Z432*CO$20+$AA432*CO$21+$AB432*CO$22+$AC432*CO$23+$AD432*CO$24+$AE432*CO$25+$AF432*CO$26+$AG432*CO$27+$AH432*CO$28+$AI432*CO$29+$AJ432*CO$30+$AK432*CO$31+$AL432*CO$32+$AM432*CO$33+$AN432*CO$34+$AO432*CO$35+$AP432*CO$36+$AQ432*CO$37+$AR432*CO$38+$AS432*CO$39+$AT432*CO$40+$AU432*CO$41+$AV432*CO$42+$AW432*CO$43+$AX432*CO$44+$AY432*CO$45+$AZ432*CO$46+$BA432*CO$47+$BB432*CO$48+$BC432*CO$49+$BD432*CO$50+$BE432*CO$51+$BF432*CO$52+$BG432*CO$53+$BH432*CO$54+$BI432*CO$55+$BJ432*CO$56+$BK432*CO$57+$BL432*CO$58+$BM432*CO$59+$BN432*CO$60+$BO432*CO$61+$BP432*CO$62+$BQ432*CO$63+$BR432*CO$64+$BS432*CO$65+$BT432*CO$66+$BU432*CO$67+$BV432*CO$68+$BW432*CO$69+$BX432*CO$70+$BY432*CO$71+$BZ432*CO$72+$CA432*CO$73+$CB432*CO$74+$CC432*CO$75+$CD432*CO$76+$CE432*CO$77+$CF432*CO$78+$CG432*CO$79+$CH432*CO$80</f>
        <v>0</v>
      </c>
      <c r="CP433" s="37">
        <f t="shared" ref="CP433" si="3307">$I432*CP$3+$J432*CP$4+$K432*CP$5+$L432*CP$6+$M432*CP$7+$N432*CP$8+$O432*CP$9+$P432*CP$10+$Q432*CP$11+$R432*CP$12+$S432*CP$13+$T432*CP$14+$U432*CP$15+$V432*CP$16+$W432*CP$17+$X432*CP$18+$Y432*CP$19+$Z432*CP$20+$AA432*CP$21+$AB432*CP$22+$AC432*CP$23+$AD432*CP$24+$AE432*CP$25+$AF432*CP$26+$AG432*CP$27+$AH432*CP$28+$AI432*CP$29+$AJ432*CP$30+$AK432*CP$31+$AL432*CP$32+$AM432*CP$33+$AN432*CP$34+$AO432*CP$35+$AP432*CP$36+$AQ432*CP$37+$AR432*CP$38+$AS432*CP$39+$AT432*CP$40+$AU432*CP$41+$AV432*CP$42+$AW432*CP$43+$AX432*CP$44+$AY432*CP$45+$AZ432*CP$46+$BA432*CP$47+$BB432*CP$48+$BC432*CP$49+$BD432*CP$50+$BE432*CP$51+$BF432*CP$52+$BG432*CP$53+$BH432*CP$54+$BI432*CP$55+$BJ432*CP$56+$BK432*CP$57+$BL432*CP$58+$BM432*CP$59+$BN432*CP$60+$BO432*CP$61+$BP432*CP$62+$BQ432*CP$63+$BR432*CP$64+$BS432*CP$65+$BT432*CP$66+$BU432*CP$67+$BV432*CP$68+$BW432*CP$69+$BX432*CP$70+$BY432*CP$71+$BZ432*CP$72+$CA432*CP$73+$CB432*CP$74+$CC432*CP$75+$CD432*CP$76+$CE432*CP$77+$CF432*CP$78+$CG432*CP$79+$CH432*CP$80</f>
        <v>0</v>
      </c>
      <c r="CQ433" s="37">
        <f t="shared" ref="CQ433" si="3308">$I432*CQ$3+$J432*CQ$4+$K432*CQ$5+$L432*CQ$6+$M432*CQ$7+$N432*CQ$8+$O432*CQ$9+$P432*CQ$10+$Q432*CQ$11+$R432*CQ$12+$S432*CQ$13+$T432*CQ$14+$U432*CQ$15+$V432*CQ$16+$W432*CQ$17+$X432*CQ$18+$Y432*CQ$19+$Z432*CQ$20+$AA432*CQ$21+$AB432*CQ$22+$AC432*CQ$23+$AD432*CQ$24+$AE432*CQ$25+$AF432*CQ$26+$AG432*CQ$27+$AH432*CQ$28+$AI432*CQ$29+$AJ432*CQ$30+$AK432*CQ$31+$AL432*CQ$32+$AM432*CQ$33+$AN432*CQ$34+$AO432*CQ$35+$AP432*CQ$36+$AQ432*CQ$37+$AR432*CQ$38+$AS432*CQ$39+$AT432*CQ$40+$AU432*CQ$41+$AV432*CQ$42+$AW432*CQ$43+$AX432*CQ$44+$AY432*CQ$45+$AZ432*CQ$46+$BA432*CQ$47+$BB432*CQ$48+$BC432*CQ$49+$BD432*CQ$50+$BE432*CQ$51+$BF432*CQ$52+$BG432*CQ$53+$BH432*CQ$54+$BI432*CQ$55+$BJ432*CQ$56+$BK432*CQ$57+$BL432*CQ$58+$BM432*CQ$59+$BN432*CQ$60+$BO432*CQ$61+$BP432*CQ$62+$BQ432*CQ$63+$BR432*CQ$64+$BS432*CQ$65+$BT432*CQ$66+$BU432*CQ$67+$BV432*CQ$68+$BW432*CQ$69+$BX432*CQ$70+$BY432*CQ$71+$BZ432*CQ$72+$CA432*CQ$73+$CB432*CQ$74+$CC432*CQ$75+$CD432*CQ$76+$CE432*CQ$77+$CF432*CQ$78+$CG432*CQ$79+$CH432*CQ$80</f>
        <v>0</v>
      </c>
      <c r="CR433" s="37">
        <f t="shared" ref="CR433" si="3309">$I432*CR$3+$J432*CR$4+$K432*CR$5+$L432*CR$6+$M432*CR$7+$N432*CR$8+$O432*CR$9+$P432*CR$10+$Q432*CR$11+$R432*CR$12+$S432*CR$13+$T432*CR$14+$U432*CR$15+$V432*CR$16+$W432*CR$17+$X432*CR$18+$Y432*CR$19+$Z432*CR$20+$AA432*CR$21+$AB432*CR$22+$AC432*CR$23+$AD432*CR$24+$AE432*CR$25+$AF432*CR$26+$AG432*CR$27+$AH432*CR$28+$AI432*CR$29+$AJ432*CR$30+$AK432*CR$31+$AL432*CR$32+$AM432*CR$33+$AN432*CR$34+$AO432*CR$35+$AP432*CR$36+$AQ432*CR$37+$AR432*CR$38+$AS432*CR$39+$AT432*CR$40+$AU432*CR$41+$AV432*CR$42+$AW432*CR$43+$AX432*CR$44+$AY432*CR$45+$AZ432*CR$46+$BA432*CR$47+$BB432*CR$48+$BC432*CR$49+$BD432*CR$50+$BE432*CR$51+$BF432*CR$52+$BG432*CR$53+$BH432*CR$54+$BI432*CR$55+$BJ432*CR$56+$BK432*CR$57+$BL432*CR$58+$BM432*CR$59+$BN432*CR$60+$BO432*CR$61+$BP432*CR$62+$BQ432*CR$63+$BR432*CR$64+$BS432*CR$65+$BT432*CR$66+$BU432*CR$67+$BV432*CR$68+$BW432*CR$69+$BX432*CR$70+$BY432*CR$71+$BZ432*CR$72+$CA432*CR$73+$CB432*CR$74+$CC432*CR$75+$CD432*CR$76+$CE432*CR$77+$CF432*CR$78+$CG432*CR$79+$CH432*CR$80</f>
        <v>0</v>
      </c>
      <c r="CS433" s="37">
        <f t="shared" ref="CS433" si="3310">$I432*CS$3+$J432*CS$4+$K432*CS$5+$L432*CS$6+$M432*CS$7+$N432*CS$8+$O432*CS$9+$P432*CS$10+$Q432*CS$11+$R432*CS$12+$S432*CS$13+$T432*CS$14+$U432*CS$15+$V432*CS$16+$W432*CS$17+$X432*CS$18+$Y432*CS$19+$Z432*CS$20+$AA432*CS$21+$AB432*CS$22+$AC432*CS$23+$AD432*CS$24+$AE432*CS$25+$AF432*CS$26+$AG432*CS$27+$AH432*CS$28+$AI432*CS$29+$AJ432*CS$30+$AK432*CS$31+$AL432*CS$32+$AM432*CS$33+$AN432*CS$34+$AO432*CS$35+$AP432*CS$36+$AQ432*CS$37+$AR432*CS$38+$AS432*CS$39+$AT432*CS$40+$AU432*CS$41+$AV432*CS$42+$AW432*CS$43+$AX432*CS$44+$AY432*CS$45+$AZ432*CS$46+$BA432*CS$47+$BB432*CS$48+$BC432*CS$49+$BD432*CS$50+$BE432*CS$51+$BF432*CS$52+$BG432*CS$53+$BH432*CS$54+$BI432*CS$55+$BJ432*CS$56+$BK432*CS$57+$BL432*CS$58+$BM432*CS$59+$BN432*CS$60+$BO432*CS$61+$BP432*CS$62+$BQ432*CS$63+$BR432*CS$64+$BS432*CS$65+$BT432*CS$66+$BU432*CS$67+$BV432*CS$68+$BW432*CS$69+$BX432*CS$70+$BY432*CS$71+$BZ432*CS$72+$CA432*CS$73+$CB432*CS$74+$CC432*CS$75+$CD432*CS$76+$CE432*CS$77+$CF432*CS$78+$CG432*CS$79+$CH432*CS$80</f>
        <v>0</v>
      </c>
      <c r="CT433" s="37">
        <f t="shared" ref="CT433" si="3311">$I432*CT$3+$J432*CT$4+$K432*CT$5+$L432*CT$6+$M432*CT$7+$N432*CT$8+$O432*CT$9+$P432*CT$10+$Q432*CT$11+$R432*CT$12+$S432*CT$13+$T432*CT$14+$U432*CT$15+$V432*CT$16+$W432*CT$17+$X432*CT$18+$Y432*CT$19+$Z432*CT$20+$AA432*CT$21+$AB432*CT$22+$AC432*CT$23+$AD432*CT$24+$AE432*CT$25+$AF432*CT$26+$AG432*CT$27+$AH432*CT$28+$AI432*CT$29+$AJ432*CT$30+$AK432*CT$31+$AL432*CT$32+$AM432*CT$33+$AN432*CT$34+$AO432*CT$35+$AP432*CT$36+$AQ432*CT$37+$AR432*CT$38+$AS432*CT$39+$AT432*CT$40+$AU432*CT$41+$AV432*CT$42+$AW432*CT$43+$AX432*CT$44+$AY432*CT$45+$AZ432*CT$46+$BA432*CT$47+$BB432*CT$48+$BC432*CT$49+$BD432*CT$50+$BE432*CT$51+$BF432*CT$52+$BG432*CT$53+$BH432*CT$54+$BI432*CT$55+$BJ432*CT$56+$BK432*CT$57+$BL432*CT$58+$BM432*CT$59+$BN432*CT$60+$BO432*CT$61+$BP432*CT$62+$BQ432*CT$63+$BR432*CT$64+$BS432*CT$65+$BT432*CT$66+$BU432*CT$67+$BV432*CT$68+$BW432*CT$69+$BX432*CT$70+$BY432*CT$71+$BZ432*CT$72+$CA432*CT$73+$CB432*CT$74+$CC432*CT$75+$CD432*CT$76+$CE432*CT$77+$CF432*CT$78+$CG432*CT$79+$CH432*CT$80</f>
        <v>0</v>
      </c>
      <c r="CU433" s="37">
        <f t="shared" ref="CU433" si="3312">$I432*CU$3+$J432*CU$4+$K432*CU$5+$L432*CU$6+$M432*CU$7+$N432*CU$8+$O432*CU$9+$P432*CU$10+$Q432*CU$11+$R432*CU$12+$S432*CU$13+$T432*CU$14+$U432*CU$15+$V432*CU$16+$W432*CU$17+$X432*CU$18+$Y432*CU$19+$Z432*CU$20+$AA432*CU$21+$AB432*CU$22+$AC432*CU$23+$AD432*CU$24+$AE432*CU$25+$AF432*CU$26+$AG432*CU$27+$AH432*CU$28+$AI432*CU$29+$AJ432*CU$30+$AK432*CU$31+$AL432*CU$32+$AM432*CU$33+$AN432*CU$34+$AO432*CU$35+$AP432*CU$36+$AQ432*CU$37+$AR432*CU$38+$AS432*CU$39+$AT432*CU$40+$AU432*CU$41+$AV432*CU$42+$AW432*CU$43+$AX432*CU$44+$AY432*CU$45+$AZ432*CU$46+$BA432*CU$47+$BB432*CU$48+$BC432*CU$49+$BD432*CU$50+$BE432*CU$51+$BF432*CU$52+$BG432*CU$53+$BH432*CU$54+$BI432*CU$55+$BJ432*CU$56+$BK432*CU$57+$BL432*CU$58+$BM432*CU$59+$BN432*CU$60+$BO432*CU$61+$BP432*CU$62+$BQ432*CU$63+$BR432*CU$64+$BS432*CU$65+$BT432*CU$66+$BU432*CU$67+$BV432*CU$68+$BW432*CU$69+$BX432*CU$70+$BY432*CU$71+$BZ432*CU$72+$CA432*CU$73+$CB432*CU$74+$CC432*CU$75+$CD432*CU$76+$CE432*CU$77+$CF432*CU$78+$CG432*CU$79+$CH432*CU$80</f>
        <v>0</v>
      </c>
      <c r="CV433" s="37">
        <f t="shared" ref="CV433" si="3313">$I432*CV$3+$J432*CV$4+$K432*CV$5+$L432*CV$6+$M432*CV$7+$N432*CV$8+$O432*CV$9+$P432*CV$10+$Q432*CV$11+$R432*CV$12+$S432*CV$13+$T432*CV$14+$U432*CV$15+$V432*CV$16+$W432*CV$17+$X432*CV$18+$Y432*CV$19+$Z432*CV$20+$AA432*CV$21+$AB432*CV$22+$AC432*CV$23+$AD432*CV$24+$AE432*CV$25+$AF432*CV$26+$AG432*CV$27+$AH432*CV$28+$AI432*CV$29+$AJ432*CV$30+$AK432*CV$31+$AL432*CV$32+$AM432*CV$33+$AN432*CV$34+$AO432*CV$35+$AP432*CV$36+$AQ432*CV$37+$AR432*CV$38+$AS432*CV$39+$AT432*CV$40+$AU432*CV$41+$AV432*CV$42+$AW432*CV$43+$AX432*CV$44+$AY432*CV$45+$AZ432*CV$46+$BA432*CV$47+$BB432*CV$48+$BC432*CV$49+$BD432*CV$50+$BE432*CV$51+$BF432*CV$52+$BG432*CV$53+$BH432*CV$54+$BI432*CV$55+$BJ432*CV$56+$BK432*CV$57+$BL432*CV$58+$BM432*CV$59+$BN432*CV$60+$BO432*CV$61+$BP432*CV$62+$BQ432*CV$63+$BR432*CV$64+$BS432*CV$65+$BT432*CV$66+$BU432*CV$67+$BV432*CV$68+$BW432*CV$69+$BX432*CV$70+$BY432*CV$71+$BZ432*CV$72+$CA432*CV$73+$CB432*CV$74+$CC432*CV$75+$CD432*CV$76+$CE432*CV$77+$CF432*CV$78+$CG432*CV$79+$CH432*CV$80</f>
        <v>0</v>
      </c>
      <c r="CW433" s="37">
        <f t="shared" ref="CW433" si="3314">$I432*CW$3+$J432*CW$4+$K432*CW$5+$L432*CW$6+$M432*CW$7+$N432*CW$8+$O432*CW$9+$P432*CW$10+$Q432*CW$11+$R432*CW$12+$S432*CW$13+$T432*CW$14+$U432*CW$15+$V432*CW$16+$W432*CW$17+$X432*CW$18+$Y432*CW$19+$Z432*CW$20+$AA432*CW$21+$AB432*CW$22+$AC432*CW$23+$AD432*CW$24+$AE432*CW$25+$AF432*CW$26+$AG432*CW$27+$AH432*CW$28+$AI432*CW$29+$AJ432*CW$30+$AK432*CW$31+$AL432*CW$32+$AM432*CW$33+$AN432*CW$34+$AO432*CW$35+$AP432*CW$36+$AQ432*CW$37+$AR432*CW$38+$AS432*CW$39+$AT432*CW$40+$AU432*CW$41+$AV432*CW$42+$AW432*CW$43+$AX432*CW$44+$AY432*CW$45+$AZ432*CW$46+$BA432*CW$47+$BB432*CW$48+$BC432*CW$49+$BD432*CW$50+$BE432*CW$51+$BF432*CW$52+$BG432*CW$53+$BH432*CW$54+$BI432*CW$55+$BJ432*CW$56+$BK432*CW$57+$BL432*CW$58+$BM432*CW$59+$BN432*CW$60+$BO432*CW$61+$BP432*CW$62+$BQ432*CW$63+$BR432*CW$64+$BS432*CW$65+$BT432*CW$66+$BU432*CW$67+$BV432*CW$68+$BW432*CW$69+$BX432*CW$70+$BY432*CW$71+$BZ432*CW$72+$CA432*CW$73+$CB432*CW$74+$CC432*CW$75+$CD432*CW$76+$CE432*CW$77+$CF432*CW$78+$CG432*CW$79+$CH432*CW$80</f>
        <v>0</v>
      </c>
      <c r="CX433" s="37">
        <f t="shared" ref="CX433" si="3315">$I432*CX$3+$J432*CX$4+$K432*CX$5+$L432*CX$6+$M432*CX$7+$N432*CX$8+$O432*CX$9+$P432*CX$10+$Q432*CX$11+$R432*CX$12+$S432*CX$13+$T432*CX$14+$U432*CX$15+$V432*CX$16+$W432*CX$17+$X432*CX$18+$Y432*CX$19+$Z432*CX$20+$AA432*CX$21+$AB432*CX$22+$AC432*CX$23+$AD432*CX$24+$AE432*CX$25+$AF432*CX$26+$AG432*CX$27+$AH432*CX$28+$AI432*CX$29+$AJ432*CX$30+$AK432*CX$31+$AL432*CX$32+$AM432*CX$33+$AN432*CX$34+$AO432*CX$35+$AP432*CX$36+$AQ432*CX$37+$AR432*CX$38+$AS432*CX$39+$AT432*CX$40+$AU432*CX$41+$AV432*CX$42+$AW432*CX$43+$AX432*CX$44+$AY432*CX$45+$AZ432*CX$46+$BA432*CX$47+$BB432*CX$48+$BC432*CX$49+$BD432*CX$50+$BE432*CX$51+$BF432*CX$52+$BG432*CX$53+$BH432*CX$54+$BI432*CX$55+$BJ432*CX$56+$BK432*CX$57+$BL432*CX$58+$BM432*CX$59+$BN432*CX$60+$BO432*CX$61+$BP432*CX$62+$BQ432*CX$63+$BR432*CX$64+$BS432*CX$65+$BT432*CX$66+$BU432*CX$67+$BV432*CX$68+$BW432*CX$69+$BX432*CX$70+$BY432*CX$71+$BZ432*CX$72+$CA432*CX$73+$CB432*CX$74+$CC432*CX$75+$CD432*CX$76+$CE432*CX$77+$CF432*CX$78+$CG432*CX$79+$CH432*CX$80</f>
        <v>0</v>
      </c>
      <c r="CY433" s="37">
        <f t="shared" ref="CY433" si="3316">$I432*CY$3+$J432*CY$4+$K432*CY$5+$L432*CY$6+$M432*CY$7+$N432*CY$8+$O432*CY$9+$P432*CY$10+$Q432*CY$11+$R432*CY$12+$S432*CY$13+$T432*CY$14+$U432*CY$15+$V432*CY$16+$W432*CY$17+$X432*CY$18+$Y432*CY$19+$Z432*CY$20+$AA432*CY$21+$AB432*CY$22+$AC432*CY$23+$AD432*CY$24+$AE432*CY$25+$AF432*CY$26+$AG432*CY$27+$AH432*CY$28+$AI432*CY$29+$AJ432*CY$30+$AK432*CY$31+$AL432*CY$32+$AM432*CY$33+$AN432*CY$34+$AO432*CY$35+$AP432*CY$36+$AQ432*CY$37+$AR432*CY$38+$AS432*CY$39+$AT432*CY$40+$AU432*CY$41+$AV432*CY$42+$AW432*CY$43+$AX432*CY$44+$AY432*CY$45+$AZ432*CY$46+$BA432*CY$47+$BB432*CY$48+$BC432*CY$49+$BD432*CY$50+$BE432*CY$51+$BF432*CY$52+$BG432*CY$53+$BH432*CY$54+$BI432*CY$55+$BJ432*CY$56+$BK432*CY$57+$BL432*CY$58+$BM432*CY$59+$BN432*CY$60+$BO432*CY$61+$BP432*CY$62+$BQ432*CY$63+$BR432*CY$64+$BS432*CY$65+$BT432*CY$66+$BU432*CY$67+$BV432*CY$68+$BW432*CY$69+$BX432*CY$70+$BY432*CY$71+$BZ432*CY$72+$CA432*CY$73+$CB432*CY$74+$CC432*CY$75+$CD432*CY$76+$CE432*CY$77+$CF432*CY$78+$CG432*CY$79+$CH432*CY$80</f>
        <v>0</v>
      </c>
      <c r="CZ433" s="37">
        <f t="shared" ref="CZ433" si="3317">$I432*CZ$3+$J432*CZ$4+$K432*CZ$5+$L432*CZ$6+$M432*CZ$7+$N432*CZ$8+$O432*CZ$9+$P432*CZ$10+$Q432*CZ$11+$R432*CZ$12+$S432*CZ$13+$T432*CZ$14+$U432*CZ$15+$V432*CZ$16+$W432*CZ$17+$X432*CZ$18+$Y432*CZ$19+$Z432*CZ$20+$AA432*CZ$21+$AB432*CZ$22+$AC432*CZ$23+$AD432*CZ$24+$AE432*CZ$25+$AF432*CZ$26+$AG432*CZ$27+$AH432*CZ$28+$AI432*CZ$29+$AJ432*CZ$30+$AK432*CZ$31+$AL432*CZ$32+$AM432*CZ$33+$AN432*CZ$34+$AO432*CZ$35+$AP432*CZ$36+$AQ432*CZ$37+$AR432*CZ$38+$AS432*CZ$39+$AT432*CZ$40+$AU432*CZ$41+$AV432*CZ$42+$AW432*CZ$43+$AX432*CZ$44+$AY432*CZ$45+$AZ432*CZ$46+$BA432*CZ$47+$BB432*CZ$48+$BC432*CZ$49+$BD432*CZ$50+$BE432*CZ$51+$BF432*CZ$52+$BG432*CZ$53+$BH432*CZ$54+$BI432*CZ$55+$BJ432*CZ$56+$BK432*CZ$57+$BL432*CZ$58+$BM432*CZ$59+$BN432*CZ$60+$BO432*CZ$61+$BP432*CZ$62+$BQ432*CZ$63+$BR432*CZ$64+$BS432*CZ$65+$BT432*CZ$66+$BU432*CZ$67+$BV432*CZ$68+$BW432*CZ$69+$BX432*CZ$70+$BY432*CZ$71+$BZ432*CZ$72+$CA432*CZ$73+$CB432*CZ$74+$CC432*CZ$75+$CD432*CZ$76+$CE432*CZ$77+$CF432*CZ$78+$CG432*CZ$79+$CH432*CZ$80</f>
        <v>0</v>
      </c>
      <c r="DA433" s="37">
        <f t="shared" ref="DA433" si="3318">$I432*DA$3+$J432*DA$4+$K432*DA$5+$L432*DA$6+$M432*DA$7+$N432*DA$8+$O432*DA$9+$P432*DA$10+$Q432*DA$11+$R432*DA$12+$S432*DA$13+$T432*DA$14+$U432*DA$15+$V432*DA$16+$W432*DA$17+$X432*DA$18+$Y432*DA$19+$Z432*DA$20+$AA432*DA$21+$AB432*DA$22+$AC432*DA$23+$AD432*DA$24+$AE432*DA$25+$AF432*DA$26+$AG432*DA$27+$AH432*DA$28+$AI432*DA$29+$AJ432*DA$30+$AK432*DA$31+$AL432*DA$32+$AM432*DA$33+$AN432*DA$34+$AO432*DA$35+$AP432*DA$36+$AQ432*DA$37+$AR432*DA$38+$AS432*DA$39+$AT432*DA$40+$AU432*DA$41+$AV432*DA$42+$AW432*DA$43+$AX432*DA$44+$AY432*DA$45+$AZ432*DA$46+$BA432*DA$47+$BB432*DA$48+$BC432*DA$49+$BD432*DA$50+$BE432*DA$51+$BF432*DA$52+$BG432*DA$53+$BH432*DA$54+$BI432*DA$55+$BJ432*DA$56+$BK432*DA$57+$BL432*DA$58+$BM432*DA$59+$BN432*DA$60+$BO432*DA$61+$BP432*DA$62+$BQ432*DA$63+$BR432*DA$64+$BS432*DA$65+$BT432*DA$66+$BU432*DA$67+$BV432*DA$68+$BW432*DA$69+$BX432*DA$70+$BY432*DA$71+$BZ432*DA$72+$CA432*DA$73+$CB432*DA$74+$CC432*DA$75+$CD432*DA$76+$CE432*DA$77+$CF432*DA$78+$CG432*DA$79+$CH432*DA$80</f>
        <v>0</v>
      </c>
      <c r="DB433" s="37">
        <f t="shared" ref="DB433" si="3319">$I432*DB$3+$J432*DB$4+$K432*DB$5+$L432*DB$6+$M432*DB$7+$N432*DB$8+$O432*DB$9+$P432*DB$10+$Q432*DB$11+$R432*DB$12+$S432*DB$13+$T432*DB$14+$U432*DB$15+$V432*DB$16+$W432*DB$17+$X432*DB$18+$Y432*DB$19+$Z432*DB$20+$AA432*DB$21+$AB432*DB$22+$AC432*DB$23+$AD432*DB$24+$AE432*DB$25+$AF432*DB$26+$AG432*DB$27+$AH432*DB$28+$AI432*DB$29+$AJ432*DB$30+$AK432*DB$31+$AL432*DB$32+$AM432*DB$33+$AN432*DB$34+$AO432*DB$35+$AP432*DB$36+$AQ432*DB$37+$AR432*DB$38+$AS432*DB$39+$AT432*DB$40+$AU432*DB$41+$AV432*DB$42+$AW432*DB$43+$AX432*DB$44+$AY432*DB$45+$AZ432*DB$46+$BA432*DB$47+$BB432*DB$48+$BC432*DB$49+$BD432*DB$50+$BE432*DB$51+$BF432*DB$52+$BG432*DB$53+$BH432*DB$54+$BI432*DB$55+$BJ432*DB$56+$BK432*DB$57+$BL432*DB$58+$BM432*DB$59+$BN432*DB$60+$BO432*DB$61+$BP432*DB$62+$BQ432*DB$63+$BR432*DB$64+$BS432*DB$65+$BT432*DB$66+$BU432*DB$67+$BV432*DB$68+$BW432*DB$69+$BX432*DB$70+$BY432*DB$71+$BZ432*DB$72+$CA432*DB$73+$CB432*DB$74+$CC432*DB$75+$CD432*DB$76+$CE432*DB$77+$CF432*DB$78+$CG432*DB$79+$CH432*DB$80</f>
        <v>0</v>
      </c>
      <c r="DC433" s="37">
        <f t="shared" ref="DC433" si="3320">$I432*DC$3+$J432*DC$4+$K432*DC$5+$L432*DC$6+$M432*DC$7+$N432*DC$8+$O432*DC$9+$P432*DC$10+$Q432*DC$11+$R432*DC$12+$S432*DC$13+$T432*DC$14+$U432*DC$15+$V432*DC$16+$W432*DC$17+$X432*DC$18+$Y432*DC$19+$Z432*DC$20+$AA432*DC$21+$AB432*DC$22+$AC432*DC$23+$AD432*DC$24+$AE432*DC$25+$AF432*DC$26+$AG432*DC$27+$AH432*DC$28+$AI432*DC$29+$AJ432*DC$30+$AK432*DC$31+$AL432*DC$32+$AM432*DC$33+$AN432*DC$34+$AO432*DC$35+$AP432*DC$36+$AQ432*DC$37+$AR432*DC$38+$AS432*DC$39+$AT432*DC$40+$AU432*DC$41+$AV432*DC$42+$AW432*DC$43+$AX432*DC$44+$AY432*DC$45+$AZ432*DC$46+$BA432*DC$47+$BB432*DC$48+$BC432*DC$49+$BD432*DC$50+$BE432*DC$51+$BF432*DC$52+$BG432*DC$53+$BH432*DC$54+$BI432*DC$55+$BJ432*DC$56+$BK432*DC$57+$BL432*DC$58+$BM432*DC$59+$BN432*DC$60+$BO432*DC$61+$BP432*DC$62+$BQ432*DC$63+$BR432*DC$64+$BS432*DC$65+$BT432*DC$66+$BU432*DC$67+$BV432*DC$68+$BW432*DC$69+$BX432*DC$70+$BY432*DC$71+$BZ432*DC$72+$CA432*DC$73+$CB432*DC$74+$CC432*DC$75+$CD432*DC$76+$CE432*DC$77+$CF432*DC$78+$CG432*DC$79+$CH432*DC$80</f>
        <v>0</v>
      </c>
      <c r="DD433" s="37">
        <f t="shared" ref="DD433" si="3321">$I432*DD$3+$J432*DD$4+$K432*DD$5+$L432*DD$6+$M432*DD$7+$N432*DD$8+$O432*DD$9+$P432*DD$10+$Q432*DD$11+$R432*DD$12+$S432*DD$13+$T432*DD$14+$U432*DD$15+$V432*DD$16+$W432*DD$17+$X432*DD$18+$Y432*DD$19+$Z432*DD$20+$AA432*DD$21+$AB432*DD$22+$AC432*DD$23+$AD432*DD$24+$AE432*DD$25+$AF432*DD$26+$AG432*DD$27+$AH432*DD$28+$AI432*DD$29+$AJ432*DD$30+$AK432*DD$31+$AL432*DD$32+$AM432*DD$33+$AN432*DD$34+$AO432*DD$35+$AP432*DD$36+$AQ432*DD$37+$AR432*DD$38+$AS432*DD$39+$AT432*DD$40+$AU432*DD$41+$AV432*DD$42+$AW432*DD$43+$AX432*DD$44+$AY432*DD$45+$AZ432*DD$46+$BA432*DD$47+$BB432*DD$48+$BC432*DD$49+$BD432*DD$50+$BE432*DD$51+$BF432*DD$52+$BG432*DD$53+$BH432*DD$54+$BI432*DD$55+$BJ432*DD$56+$BK432*DD$57+$BL432*DD$58+$BM432*DD$59+$BN432*DD$60+$BO432*DD$61+$BP432*DD$62+$BQ432*DD$63+$BR432*DD$64+$BS432*DD$65+$BT432*DD$66+$BU432*DD$67+$BV432*DD$68+$BW432*DD$69+$BX432*DD$70+$BY432*DD$71+$BZ432*DD$72+$CA432*DD$73+$CB432*DD$74+$CC432*DD$75+$CD432*DD$76+$CE432*DD$77+$CF432*DD$78+$CG432*DD$79+$CH432*DD$80</f>
        <v>0</v>
      </c>
      <c r="DE433" s="37">
        <f t="shared" ref="DE433" si="3322">$I432*DE$3+$J432*DE$4+$K432*DE$5+$L432*DE$6+$M432*DE$7+$N432*DE$8+$O432*DE$9+$P432*DE$10+$Q432*DE$11+$R432*DE$12+$S432*DE$13+$T432*DE$14+$U432*DE$15+$V432*DE$16+$W432*DE$17+$X432*DE$18+$Y432*DE$19+$Z432*DE$20+$AA432*DE$21+$AB432*DE$22+$AC432*DE$23+$AD432*DE$24+$AE432*DE$25+$AF432*DE$26+$AG432*DE$27+$AH432*DE$28+$AI432*DE$29+$AJ432*DE$30+$AK432*DE$31+$AL432*DE$32+$AM432*DE$33+$AN432*DE$34+$AO432*DE$35+$AP432*DE$36+$AQ432*DE$37+$AR432*DE$38+$AS432*DE$39+$AT432*DE$40+$AU432*DE$41+$AV432*DE$42+$AW432*DE$43+$AX432*DE$44+$AY432*DE$45+$AZ432*DE$46+$BA432*DE$47+$BB432*DE$48+$BC432*DE$49+$BD432*DE$50+$BE432*DE$51+$BF432*DE$52+$BG432*DE$53+$BH432*DE$54+$BI432*DE$55+$BJ432*DE$56+$BK432*DE$57+$BL432*DE$58+$BM432*DE$59+$BN432*DE$60+$BO432*DE$61+$BP432*DE$62+$BQ432*DE$63+$BR432*DE$64+$BS432*DE$65+$BT432*DE$66+$BU432*DE$67+$BV432*DE$68+$BW432*DE$69+$BX432*DE$70+$BY432*DE$71+$BZ432*DE$72+$CA432*DE$73+$CB432*DE$74+$CC432*DE$75+$CD432*DE$76+$CE432*DE$77+$CF432*DE$78+$CG432*DE$79+$CH432*DE$80</f>
        <v>0</v>
      </c>
      <c r="DF433" s="37">
        <f t="shared" ref="DF433" si="3323">$I432*DF$3+$J432*DF$4+$K432*DF$5+$L432*DF$6+$M432*DF$7+$N432*DF$8+$O432*DF$9+$P432*DF$10+$Q432*DF$11+$R432*DF$12+$S432*DF$13+$T432*DF$14+$U432*DF$15+$V432*DF$16+$W432*DF$17+$X432*DF$18+$Y432*DF$19+$Z432*DF$20+$AA432*DF$21+$AB432*DF$22+$AC432*DF$23+$AD432*DF$24+$AE432*DF$25+$AF432*DF$26+$AG432*DF$27+$AH432*DF$28+$AI432*DF$29+$AJ432*DF$30+$AK432*DF$31+$AL432*DF$32+$AM432*DF$33+$AN432*DF$34+$AO432*DF$35+$AP432*DF$36+$AQ432*DF$37+$AR432*DF$38+$AS432*DF$39+$AT432*DF$40+$AU432*DF$41+$AV432*DF$42+$AW432*DF$43+$AX432*DF$44+$AY432*DF$45+$AZ432*DF$46+$BA432*DF$47+$BB432*DF$48+$BC432*DF$49+$BD432*DF$50+$BE432*DF$51+$BF432*DF$52+$BG432*DF$53+$BH432*DF$54+$BI432*DF$55+$BJ432*DF$56+$BK432*DF$57+$BL432*DF$58+$BM432*DF$59+$BN432*DF$60+$BO432*DF$61+$BP432*DF$62+$BQ432*DF$63+$BR432*DF$64+$BS432*DF$65+$BT432*DF$66+$BU432*DF$67+$BV432*DF$68+$BW432*DF$69+$BX432*DF$70+$BY432*DF$71+$BZ432*DF$72+$CA432*DF$73+$CB432*DF$74+$CC432*DF$75+$CD432*DF$76+$CE432*DF$77+$CF432*DF$78+$CG432*DF$79+$CH432*DF$80</f>
        <v>0</v>
      </c>
      <c r="DG433" s="38">
        <f t="shared" ref="DG433" si="3324">$I432*DG$3+$J432*DG$4+$K432*DG$5+$L432*DG$6+$M432*DG$7+$N432*DG$8+$O432*DG$9+$P432*DG$10+$Q432*DG$11+$R432*DG$12+$S432*DG$13+$T432*DG$14+$U432*DG$15+$V432*DG$16+$W432*DG$17+$X432*DG$18+$Y432*DG$19+$Z432*DG$20+$AA432*DG$21+$AB432*DG$22+$AC432*DG$23+$AD432*DG$24+$AE432*DG$25+$AF432*DG$26+$AG432*DG$27+$AH432*DG$28+$AI432*DG$29+$AJ432*DG$30+$AK432*DG$31+$AL432*DG$32+$AM432*DG$33+$AN432*DG$34+$AO432*DG$35+$AP432*DG$36+$AQ432*DG$37+$AR432*DG$38+$AS432*DG$39+$AT432*DG$40+$AU432*DG$41+$AV432*DG$42+$AW432*DG$43+$AX432*DG$44+$AY432*DG$45+$AZ432*DG$46+$BA432*DG$47+$BB432*DG$48+$BC432*DG$49+$BD432*DG$50+$BE432*DG$51+$BF432*DG$52+$BG432*DG$53+$BH432*DG$54+$BI432*DG$55+$BJ432*DG$56+$BK432*DG$57+$BL432*DG$58+$BM432*DG$59+$BN432*DG$60+$BO432*DG$61+$BP432*DG$62+$BQ432*DG$63+$BR432*DG$64+$BS432*DG$65+$BT432*DG$66+$BU432*DG$67+$BV432*DG$68+$BW432*DG$69+$BX432*DG$70+$BY432*DG$71+$BZ432*DG$72+$CA432*DG$73+$CB432*DG$74+$CC432*DG$75+$CD432*DG$76+$CE432*DG$77+$CF432*DG$78+$CG432*DG$79+$CH432*DG$80</f>
        <v>0</v>
      </c>
    </row>
    <row r="434" spans="1:120" ht="12.75" hidden="1" outlineLevel="1" x14ac:dyDescent="0.2">
      <c r="A434" s="26"/>
      <c r="B434" s="27"/>
      <c r="C434" s="27"/>
      <c r="D434" s="28"/>
      <c r="E434" s="28"/>
      <c r="F434" s="28"/>
      <c r="G434" s="28"/>
      <c r="H434" s="28"/>
      <c r="I434" s="59"/>
      <c r="J434" s="59"/>
      <c r="K434" s="59"/>
      <c r="L434" s="59"/>
      <c r="M434" s="59"/>
      <c r="N434" s="59"/>
      <c r="O434" s="59"/>
      <c r="P434" s="59"/>
      <c r="Q434" s="59"/>
      <c r="R434" s="59"/>
      <c r="S434" s="59"/>
      <c r="T434" s="59"/>
      <c r="U434" s="59"/>
      <c r="V434" s="59"/>
      <c r="W434" s="59"/>
      <c r="X434" s="59"/>
      <c r="Y434" s="59"/>
      <c r="Z434" s="59"/>
      <c r="AA434" s="59"/>
      <c r="AB434" s="59"/>
      <c r="AC434" s="59"/>
      <c r="AD434" s="59"/>
      <c r="AE434" s="59"/>
      <c r="AF434" s="59"/>
      <c r="AG434" s="59"/>
      <c r="AH434" s="59"/>
      <c r="AI434" s="59"/>
      <c r="AJ434" s="59"/>
      <c r="AK434" s="59"/>
      <c r="AL434" s="59"/>
      <c r="AM434" s="59"/>
      <c r="AN434" s="59"/>
      <c r="AO434" s="59"/>
      <c r="AP434" s="59"/>
      <c r="AQ434" s="59"/>
      <c r="AR434" s="59"/>
      <c r="AS434" s="59"/>
      <c r="AT434" s="59"/>
      <c r="AU434" s="59"/>
      <c r="AV434" s="59"/>
      <c r="AW434" s="59"/>
      <c r="AX434" s="59"/>
      <c r="AY434" s="59"/>
      <c r="AZ434" s="59"/>
      <c r="BA434" s="59"/>
      <c r="BB434" s="59"/>
      <c r="BC434" s="59"/>
      <c r="BD434" s="59"/>
      <c r="BE434" s="59"/>
      <c r="BF434" s="59"/>
      <c r="BG434" s="59"/>
      <c r="BH434" s="59"/>
      <c r="BI434" s="59"/>
      <c r="BJ434" s="59"/>
      <c r="BK434" s="59"/>
      <c r="BL434" s="59"/>
      <c r="BM434" s="59"/>
      <c r="BN434" s="59"/>
      <c r="BO434" s="59"/>
      <c r="BP434" s="59"/>
      <c r="BQ434" s="59"/>
      <c r="BR434" s="59"/>
      <c r="BS434" s="59"/>
      <c r="BT434" s="59"/>
      <c r="BU434" s="59"/>
      <c r="BV434" s="59"/>
      <c r="BW434" s="59"/>
      <c r="BX434" s="59"/>
      <c r="BY434" s="59"/>
      <c r="BZ434" s="59"/>
      <c r="CA434" s="59"/>
      <c r="CB434" s="59"/>
      <c r="CC434" s="59"/>
      <c r="CD434" s="59"/>
      <c r="CE434" s="59"/>
      <c r="CF434" s="59"/>
      <c r="CG434" s="59"/>
      <c r="CH434" s="59"/>
      <c r="CI434" s="28"/>
      <c r="CJ434" s="28"/>
      <c r="CK434" s="28"/>
      <c r="CL434" s="28"/>
      <c r="CM434" s="29" t="s">
        <v>8</v>
      </c>
      <c r="CN434" s="39"/>
      <c r="CO434" s="40"/>
      <c r="CP434" s="40"/>
      <c r="CQ434" s="40"/>
      <c r="CR434" s="40"/>
      <c r="CS434" s="40"/>
      <c r="CT434" s="40"/>
      <c r="CU434" s="40"/>
      <c r="CV434" s="40"/>
      <c r="CW434" s="40"/>
      <c r="CX434" s="40"/>
      <c r="CY434" s="40"/>
      <c r="CZ434" s="40"/>
      <c r="DA434" s="40"/>
      <c r="DB434" s="40"/>
      <c r="DC434" s="40"/>
      <c r="DD434" s="40"/>
      <c r="DE434" s="40"/>
      <c r="DF434" s="40"/>
      <c r="DG434" s="41"/>
    </row>
    <row r="435" spans="1:120" ht="12.75" collapsed="1" x14ac:dyDescent="0.2">
      <c r="A435" s="19" t="s">
        <v>385</v>
      </c>
      <c r="B435" s="19" t="s">
        <v>177</v>
      </c>
      <c r="C435" s="19"/>
      <c r="D435" s="20" t="s">
        <v>316</v>
      </c>
      <c r="E435" s="20">
        <v>6</v>
      </c>
      <c r="F435" s="20">
        <f>IF($C$4="",SUMIF(stock_on_hand!A:A,planner!A435,stock_on_hand!C:C),SUMIFS(stock_on_hand!C:C,stock_on_hand!A:A,planner!A435,stock_on_hand!E:E,$C$4))</f>
        <v>18.600000000000001</v>
      </c>
      <c r="G435" s="20"/>
      <c r="H435" s="20" t="s">
        <v>326</v>
      </c>
      <c r="I435" s="57">
        <f>IFERROR(HLOOKUP(I$188,bom!$2:$300,MATCH($A435,bom!$A:$A,0)-1,0),0)</f>
        <v>0</v>
      </c>
      <c r="J435" s="57">
        <f>IFERROR(HLOOKUP(J$188,bom!$2:$300,MATCH($A435,bom!$A:$A,0)-1,0),0)</f>
        <v>0</v>
      </c>
      <c r="K435" s="57">
        <f>IFERROR(HLOOKUP(K$188,bom!$2:$300,MATCH($A435,bom!$A:$A,0)-1,0),0)</f>
        <v>0</v>
      </c>
      <c r="L435" s="57">
        <f>IFERROR(HLOOKUP(L$188,bom!$2:$300,MATCH($A435,bom!$A:$A,0)-1,0),0)</f>
        <v>0</v>
      </c>
      <c r="M435" s="57">
        <f>IFERROR(HLOOKUP(M$188,bom!$2:$300,MATCH($A435,bom!$A:$A,0)-1,0),0)</f>
        <v>0</v>
      </c>
      <c r="N435" s="57">
        <f>IFERROR(HLOOKUP(N$188,bom!$2:$300,MATCH($A435,bom!$A:$A,0)-1,0),0)</f>
        <v>0</v>
      </c>
      <c r="O435" s="57">
        <f>IFERROR(HLOOKUP(O$188,bom!$2:$300,MATCH($A435,bom!$A:$A,0)-1,0),0)</f>
        <v>0</v>
      </c>
      <c r="P435" s="57">
        <f>IFERROR(HLOOKUP(P$188,bom!$2:$300,MATCH($A435,bom!$A:$A,0)-1,0),0)</f>
        <v>0</v>
      </c>
      <c r="Q435" s="57">
        <f>IFERROR(HLOOKUP(Q$188,bom!$2:$300,MATCH($A435,bom!$A:$A,0)-1,0),0)</f>
        <v>0</v>
      </c>
      <c r="R435" s="57">
        <f>IFERROR(HLOOKUP(R$188,bom!$2:$300,MATCH($A435,bom!$A:$A,0)-1,0),0)</f>
        <v>0</v>
      </c>
      <c r="S435" s="57">
        <f>IFERROR(HLOOKUP(S$188,bom!$2:$300,MATCH($A435,bom!$A:$A,0)-1,0),0)</f>
        <v>0</v>
      </c>
      <c r="T435" s="57">
        <f>IFERROR(HLOOKUP(T$188,bom!$2:$300,MATCH($A435,bom!$A:$A,0)-1,0),0)</f>
        <v>0</v>
      </c>
      <c r="U435" s="57">
        <f>IFERROR(HLOOKUP(U$188,bom!$2:$300,MATCH($A435,bom!$A:$A,0)-1,0),0)</f>
        <v>0</v>
      </c>
      <c r="V435" s="57">
        <f>IFERROR(HLOOKUP(V$188,bom!$2:$300,MATCH($A435,bom!$A:$A,0)-1,0),0)</f>
        <v>0</v>
      </c>
      <c r="W435" s="57">
        <f>IFERROR(HLOOKUP(W$188,bom!$2:$300,MATCH($A435,bom!$A:$A,0)-1,0),0)</f>
        <v>0</v>
      </c>
      <c r="X435" s="57">
        <f>IFERROR(HLOOKUP(X$188,bom!$2:$300,MATCH($A435,bom!$A:$A,0)-1,0),0)</f>
        <v>0</v>
      </c>
      <c r="Y435" s="57">
        <f>IFERROR(HLOOKUP(Y$188,bom!$2:$300,MATCH($A435,bom!$A:$A,0)-1,0),0)</f>
        <v>0</v>
      </c>
      <c r="Z435" s="57">
        <f>IFERROR(HLOOKUP(Z$188,bom!$2:$300,MATCH($A435,bom!$A:$A,0)-1,0),0)</f>
        <v>0</v>
      </c>
      <c r="AA435" s="57">
        <f>IFERROR(HLOOKUP(AA$188,bom!$2:$300,MATCH($A435,bom!$A:$A,0)-1,0),0)</f>
        <v>0</v>
      </c>
      <c r="AB435" s="57">
        <f>IFERROR(HLOOKUP(AB$188,bom!$2:$300,MATCH($A435,bom!$A:$A,0)-1,0),0)</f>
        <v>0</v>
      </c>
      <c r="AC435" s="57">
        <f>IFERROR(HLOOKUP(AC$188,bom!$2:$300,MATCH($A435,bom!$A:$A,0)-1,0),0)</f>
        <v>0</v>
      </c>
      <c r="AD435" s="57">
        <f>IFERROR(HLOOKUP(AD$188,bom!$2:$300,MATCH($A435,bom!$A:$A,0)-1,0),0)</f>
        <v>0</v>
      </c>
      <c r="AE435" s="57">
        <f>IFERROR(HLOOKUP(AE$188,bom!$2:$300,MATCH($A435,bom!$A:$A,0)-1,0),0)</f>
        <v>0</v>
      </c>
      <c r="AF435" s="57">
        <f>IFERROR(HLOOKUP(AF$188,bom!$2:$300,MATCH($A435,bom!$A:$A,0)-1,0),0)</f>
        <v>0</v>
      </c>
      <c r="AG435" s="57">
        <f>IFERROR(HLOOKUP(AG$188,bom!$2:$300,MATCH($A435,bom!$A:$A,0)-1,0),0)</f>
        <v>0</v>
      </c>
      <c r="AH435" s="57">
        <f>IFERROR(HLOOKUP(AH$188,bom!$2:$300,MATCH($A435,bom!$A:$A,0)-1,0),0)</f>
        <v>0</v>
      </c>
      <c r="AI435" s="57">
        <f>IFERROR(HLOOKUP(AI$188,bom!$2:$300,MATCH($A435,bom!$A:$A,0)-1,0),0)</f>
        <v>0</v>
      </c>
      <c r="AJ435" s="57">
        <f>IFERROR(HLOOKUP(AJ$188,bom!$2:$300,MATCH($A435,bom!$A:$A,0)-1,0),0)</f>
        <v>0</v>
      </c>
      <c r="AK435" s="57">
        <f>IFERROR(HLOOKUP(AK$188,bom!$2:$300,MATCH($A435,bom!$A:$A,0)-1,0),0)</f>
        <v>0</v>
      </c>
      <c r="AL435" s="57">
        <f>IFERROR(HLOOKUP(AL$188,bom!$2:$300,MATCH($A435,bom!$A:$A,0)-1,0),0)</f>
        <v>0</v>
      </c>
      <c r="AM435" s="57">
        <f>IFERROR(HLOOKUP(AM$188,bom!$2:$300,MATCH($A435,bom!$A:$A,0)-1,0),0)</f>
        <v>0</v>
      </c>
      <c r="AN435" s="57">
        <f>IFERROR(HLOOKUP(AN$188,bom!$2:$300,MATCH($A435,bom!$A:$A,0)-1,0),0)</f>
        <v>0</v>
      </c>
      <c r="AO435" s="57">
        <f>IFERROR(HLOOKUP(AO$188,bom!$2:$300,MATCH($A435,bom!$A:$A,0)-1,0),0)</f>
        <v>0</v>
      </c>
      <c r="AP435" s="57">
        <f>IFERROR(HLOOKUP(AP$188,bom!$2:$300,MATCH($A435,bom!$A:$A,0)-1,0),0)</f>
        <v>0</v>
      </c>
      <c r="AQ435" s="57">
        <f>IFERROR(HLOOKUP(AQ$188,bom!$2:$300,MATCH($A435,bom!$A:$A,0)-1,0),0)</f>
        <v>0</v>
      </c>
      <c r="AR435" s="57">
        <f>IFERROR(HLOOKUP(AR$188,bom!$2:$300,MATCH($A435,bom!$A:$A,0)-1,0),0)</f>
        <v>0</v>
      </c>
      <c r="AS435" s="57">
        <f>IFERROR(HLOOKUP(AS$188,bom!$2:$300,MATCH($A435,bom!$A:$A,0)-1,0),0)</f>
        <v>0</v>
      </c>
      <c r="AT435" s="57">
        <f>IFERROR(HLOOKUP(AT$188,bom!$2:$300,MATCH($A435,bom!$A:$A,0)-1,0),0)</f>
        <v>0</v>
      </c>
      <c r="AU435" s="57">
        <f>IFERROR(HLOOKUP(AU$188,bom!$2:$300,MATCH($A435,bom!$A:$A,0)-1,0),0)</f>
        <v>0</v>
      </c>
      <c r="AV435" s="57">
        <f>IFERROR(HLOOKUP(AV$188,bom!$2:$300,MATCH($A435,bom!$A:$A,0)-1,0),0)</f>
        <v>0</v>
      </c>
      <c r="AW435" s="57">
        <f>IFERROR(HLOOKUP(AW$188,bom!$2:$300,MATCH($A435,bom!$A:$A,0)-1,0),0)</f>
        <v>0</v>
      </c>
      <c r="AX435" s="57">
        <f>IFERROR(HLOOKUP(AX$188,bom!$2:$300,MATCH($A435,bom!$A:$A,0)-1,0),0)</f>
        <v>0</v>
      </c>
      <c r="AY435" s="57">
        <f>IFERROR(HLOOKUP(AY$188,bom!$2:$300,MATCH($A435,bom!$A:$A,0)-1,0),0)</f>
        <v>0</v>
      </c>
      <c r="AZ435" s="57">
        <f>IFERROR(HLOOKUP(AZ$188,bom!$2:$300,MATCH($A435,bom!$A:$A,0)-1,0),0)</f>
        <v>0</v>
      </c>
      <c r="BA435" s="57">
        <f>IFERROR(HLOOKUP(BA$188,bom!$2:$300,MATCH($A435,bom!$A:$A,0)-1,0),0)</f>
        <v>0</v>
      </c>
      <c r="BB435" s="57">
        <f>IFERROR(HLOOKUP(BB$188,bom!$2:$300,MATCH($A435,bom!$A:$A,0)-1,0),0)</f>
        <v>0</v>
      </c>
      <c r="BC435" s="57">
        <f>IFERROR(HLOOKUP(BC$188,bom!$2:$300,MATCH($A435,bom!$A:$A,0)-1,0),0)</f>
        <v>0</v>
      </c>
      <c r="BD435" s="57">
        <f>IFERROR(HLOOKUP(BD$188,bom!$2:$300,MATCH($A435,bom!$A:$A,0)-1,0),0)</f>
        <v>0</v>
      </c>
      <c r="BE435" s="57">
        <f>IFERROR(HLOOKUP(BE$188,bom!$2:$300,MATCH($A435,bom!$A:$A,0)-1,0),0)</f>
        <v>0</v>
      </c>
      <c r="BF435" s="57">
        <f>IFERROR(HLOOKUP(BF$188,bom!$2:$300,MATCH($A435,bom!$A:$A,0)-1,0),0)</f>
        <v>0</v>
      </c>
      <c r="BG435" s="57">
        <f>IFERROR(HLOOKUP(BG$188,bom!$2:$300,MATCH($A435,bom!$A:$A,0)-1,0),0)</f>
        <v>0</v>
      </c>
      <c r="BH435" s="57">
        <f>IFERROR(HLOOKUP(BH$188,bom!$2:$300,MATCH($A435,bom!$A:$A,0)-1,0),0)</f>
        <v>0</v>
      </c>
      <c r="BI435" s="57">
        <f>IFERROR(HLOOKUP(BI$188,bom!$2:$300,MATCH($A435,bom!$A:$A,0)-1,0),0)</f>
        <v>0</v>
      </c>
      <c r="BJ435" s="57">
        <f>IFERROR(HLOOKUP(BJ$188,bom!$2:$300,MATCH($A435,bom!$A:$A,0)-1,0),0)</f>
        <v>0</v>
      </c>
      <c r="BK435" s="57">
        <f>IFERROR(HLOOKUP(BK$188,bom!$2:$300,MATCH($A435,bom!$A:$A,0)-1,0),0)</f>
        <v>0</v>
      </c>
      <c r="BL435" s="57">
        <f>IFERROR(HLOOKUP(BL$188,bom!$2:$300,MATCH($A435,bom!$A:$A,0)-1,0),0)</f>
        <v>0</v>
      </c>
      <c r="BM435" s="57">
        <f>IFERROR(HLOOKUP(BM$188,bom!$2:$300,MATCH($A435,bom!$A:$A,0)-1,0),0)</f>
        <v>0</v>
      </c>
      <c r="BN435" s="57">
        <f>IFERROR(HLOOKUP(BN$188,bom!$2:$300,MATCH($A435,bom!$A:$A,0)-1,0),0)</f>
        <v>0</v>
      </c>
      <c r="BO435" s="57">
        <f>IFERROR(HLOOKUP(BO$188,bom!$2:$300,MATCH($A435,bom!$A:$A,0)-1,0),0)</f>
        <v>0</v>
      </c>
      <c r="BP435" s="57">
        <f>IFERROR(HLOOKUP(BP$188,bom!$2:$300,MATCH($A435,bom!$A:$A,0)-1,0),0)</f>
        <v>0</v>
      </c>
      <c r="BQ435" s="57">
        <f>IFERROR(HLOOKUP(BQ$188,bom!$2:$300,MATCH($A435,bom!$A:$A,0)-1,0),0)</f>
        <v>0</v>
      </c>
      <c r="BR435" s="57">
        <f>IFERROR(HLOOKUP(BR$188,bom!$2:$300,MATCH($A435,bom!$A:$A,0)-1,0),0)</f>
        <v>0</v>
      </c>
      <c r="BS435" s="57">
        <f>IFERROR(HLOOKUP(BS$188,bom!$2:$300,MATCH($A435,bom!$A:$A,0)-1,0),0)</f>
        <v>0</v>
      </c>
      <c r="BT435" s="57">
        <f>IFERROR(HLOOKUP(BT$188,bom!$2:$300,MATCH($A435,bom!$A:$A,0)-1,0),0)</f>
        <v>0</v>
      </c>
      <c r="BU435" s="57">
        <f>IFERROR(HLOOKUP(BU$188,bom!$2:$300,MATCH($A435,bom!$A:$A,0)-1,0),0)</f>
        <v>0</v>
      </c>
      <c r="BV435" s="57">
        <f>IFERROR(HLOOKUP(BV$188,bom!$2:$300,MATCH($A435,bom!$A:$A,0)-1,0),0)</f>
        <v>0</v>
      </c>
      <c r="BW435" s="57">
        <f>IFERROR(HLOOKUP(BW$188,bom!$2:$300,MATCH($A435,bom!$A:$A,0)-1,0),0)</f>
        <v>0</v>
      </c>
      <c r="BX435" s="57">
        <f>IFERROR(HLOOKUP(BX$188,bom!$2:$300,MATCH($A435,bom!$A:$A,0)-1,0),0)</f>
        <v>0</v>
      </c>
      <c r="BY435" s="57">
        <f>IFERROR(HLOOKUP(BY$188,bom!$2:$300,MATCH($A435,bom!$A:$A,0)-1,0),0)</f>
        <v>0</v>
      </c>
      <c r="BZ435" s="57">
        <f>IFERROR(HLOOKUP(BZ$188,bom!$2:$300,MATCH($A435,bom!$A:$A,0)-1,0),0)</f>
        <v>0</v>
      </c>
      <c r="CA435" s="57">
        <f>IFERROR(HLOOKUP(CA$188,bom!$2:$300,MATCH($A435,bom!$A:$A,0)-1,0),0)</f>
        <v>0</v>
      </c>
      <c r="CB435" s="57">
        <f>IFERROR(HLOOKUP(CB$188,bom!$2:$300,MATCH($A435,bom!$A:$A,0)-1,0),0)</f>
        <v>0</v>
      </c>
      <c r="CC435" s="57">
        <f>IFERROR(HLOOKUP(CC$188,bom!$2:$300,MATCH($A435,bom!$A:$A,0)-1,0),0)</f>
        <v>0</v>
      </c>
      <c r="CD435" s="57">
        <f>IFERROR(HLOOKUP(CD$188,bom!$2:$300,MATCH($A435,bom!$A:$A,0)-1,0),0)</f>
        <v>0</v>
      </c>
      <c r="CE435" s="57">
        <f>IFERROR(HLOOKUP(CE$188,bom!$2:$300,MATCH($A435,bom!$A:$A,0)-1,0),0)</f>
        <v>0</v>
      </c>
      <c r="CF435" s="57">
        <f>IFERROR(HLOOKUP(CF$188,bom!$2:$300,MATCH($A435,bom!$A:$A,0)-1,0),0)</f>
        <v>0</v>
      </c>
      <c r="CG435" s="57">
        <f>IFERROR(HLOOKUP(CG$188,bom!$2:$300,MATCH($A435,bom!$A:$A,0)-1,0),0)</f>
        <v>0</v>
      </c>
      <c r="CH435" s="57">
        <f>IFERROR(HLOOKUP(CH$188,bom!$2:$300,MATCH($A435,bom!$A:$A,0)-1,0),0)</f>
        <v>0</v>
      </c>
      <c r="CI435" s="20"/>
      <c r="CJ435" s="20"/>
      <c r="CK435" s="20"/>
      <c r="CL435" s="20"/>
      <c r="CM435" s="32" t="str">
        <f t="shared" ref="CM435" si="3325">IF(G435&gt;0,IF(CN435&lt;(0.8*G435),"WARNING!!!",IF(CN435&lt;G435,"ORDER","OK")),IF((VLOOKUP(A435,A:DG,91+E435,0))&lt;0,"WARNING!!!",IF((VLOOKUP(A435,A:DG,91+ROUND(1.25*E435,0),0))&lt;0,"ORDER","OK")))</f>
        <v>OK</v>
      </c>
      <c r="CN435" s="33">
        <f t="shared" ref="CN435" si="3326">F435-CN436+CN437</f>
        <v>18.600000000000001</v>
      </c>
      <c r="CO435" s="34">
        <f t="shared" ref="CO435" si="3327">CN435-CO436+CO437</f>
        <v>18.600000000000001</v>
      </c>
      <c r="CP435" s="34">
        <f t="shared" ref="CP435" si="3328">CO435-CP436+CP437</f>
        <v>18.600000000000001</v>
      </c>
      <c r="CQ435" s="34">
        <f t="shared" ref="CQ435" si="3329">CP435-CQ436+CQ437</f>
        <v>18.600000000000001</v>
      </c>
      <c r="CR435" s="34">
        <f t="shared" ref="CR435" si="3330">CQ435-CR436+CR437</f>
        <v>18.600000000000001</v>
      </c>
      <c r="CS435" s="34">
        <f t="shared" ref="CS435" si="3331">CR435-CS436+CS437</f>
        <v>18.600000000000001</v>
      </c>
      <c r="CT435" s="34">
        <f t="shared" ref="CT435" si="3332">CS435-CT436+CT437</f>
        <v>18.600000000000001</v>
      </c>
      <c r="CU435" s="34">
        <f t="shared" ref="CU435" si="3333">CT435-CU436+CU437</f>
        <v>18.600000000000001</v>
      </c>
      <c r="CV435" s="34">
        <f t="shared" ref="CV435" si="3334">CU435-CV436+CV437</f>
        <v>18.600000000000001</v>
      </c>
      <c r="CW435" s="34">
        <f t="shared" ref="CW435" si="3335">CV435-CW436+CW437</f>
        <v>18.600000000000001</v>
      </c>
      <c r="CX435" s="34">
        <f t="shared" ref="CX435" si="3336">CW435-CX436+CX437</f>
        <v>18.600000000000001</v>
      </c>
      <c r="CY435" s="34">
        <f t="shared" ref="CY435" si="3337">CX435-CY436+CY437</f>
        <v>18.600000000000001</v>
      </c>
      <c r="CZ435" s="34">
        <f t="shared" ref="CZ435" si="3338">CY435-CZ436+CZ437</f>
        <v>18.600000000000001</v>
      </c>
      <c r="DA435" s="34">
        <f t="shared" ref="DA435" si="3339">CZ435-DA436+DA437</f>
        <v>18.600000000000001</v>
      </c>
      <c r="DB435" s="34">
        <f t="shared" ref="DB435" si="3340">DA435-DB436+DB437</f>
        <v>18.600000000000001</v>
      </c>
      <c r="DC435" s="34">
        <f t="shared" ref="DC435" si="3341">DB435-DC436+DC437</f>
        <v>18.600000000000001</v>
      </c>
      <c r="DD435" s="34">
        <f t="shared" ref="DD435" si="3342">DC435-DD436+DD437</f>
        <v>18.600000000000001</v>
      </c>
      <c r="DE435" s="34">
        <f t="shared" ref="DE435" si="3343">DD435-DE436+DE437</f>
        <v>18.600000000000001</v>
      </c>
      <c r="DF435" s="34">
        <f t="shared" ref="DF435" si="3344">DE435-DF436+DF437</f>
        <v>18.600000000000001</v>
      </c>
      <c r="DG435" s="35">
        <f t="shared" ref="DG435" si="3345">DF435-DG436+DG437</f>
        <v>18.600000000000001</v>
      </c>
      <c r="DM435" s="21"/>
    </row>
    <row r="436" spans="1:120" ht="12.75" hidden="1" outlineLevel="1" x14ac:dyDescent="0.2">
      <c r="A436" s="22"/>
      <c r="B436" s="23"/>
      <c r="C436" s="23"/>
      <c r="D436" s="24"/>
      <c r="E436" s="24"/>
      <c r="F436" s="24"/>
      <c r="G436" s="24"/>
      <c r="H436" s="24"/>
      <c r="I436" s="58"/>
      <c r="J436" s="58"/>
      <c r="K436" s="58"/>
      <c r="L436" s="58"/>
      <c r="M436" s="58"/>
      <c r="N436" s="58"/>
      <c r="O436" s="58"/>
      <c r="P436" s="58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  <c r="AC436" s="58"/>
      <c r="AD436" s="58"/>
      <c r="AE436" s="58"/>
      <c r="AF436" s="58"/>
      <c r="AG436" s="58"/>
      <c r="AH436" s="58"/>
      <c r="AI436" s="58"/>
      <c r="AJ436" s="58"/>
      <c r="AK436" s="58"/>
      <c r="AL436" s="58"/>
      <c r="AM436" s="58"/>
      <c r="AN436" s="58"/>
      <c r="AO436" s="58"/>
      <c r="AP436" s="58"/>
      <c r="AQ436" s="58"/>
      <c r="AR436" s="58"/>
      <c r="AS436" s="58"/>
      <c r="AT436" s="58"/>
      <c r="AU436" s="58"/>
      <c r="AV436" s="58"/>
      <c r="AW436" s="58"/>
      <c r="AX436" s="58"/>
      <c r="AY436" s="58"/>
      <c r="AZ436" s="58"/>
      <c r="BA436" s="58"/>
      <c r="BB436" s="58"/>
      <c r="BC436" s="58"/>
      <c r="BD436" s="58"/>
      <c r="BE436" s="58"/>
      <c r="BF436" s="58"/>
      <c r="BG436" s="58"/>
      <c r="BH436" s="58"/>
      <c r="BI436" s="58"/>
      <c r="BJ436" s="58"/>
      <c r="BK436" s="58"/>
      <c r="BL436" s="58"/>
      <c r="BM436" s="58"/>
      <c r="BN436" s="58"/>
      <c r="BO436" s="58"/>
      <c r="BP436" s="58"/>
      <c r="BQ436" s="58"/>
      <c r="BR436" s="58"/>
      <c r="BS436" s="58"/>
      <c r="BT436" s="58"/>
      <c r="BU436" s="58"/>
      <c r="BV436" s="58"/>
      <c r="BW436" s="58"/>
      <c r="BX436" s="58"/>
      <c r="BY436" s="58"/>
      <c r="BZ436" s="58"/>
      <c r="CA436" s="58"/>
      <c r="CB436" s="58"/>
      <c r="CC436" s="58"/>
      <c r="CD436" s="58"/>
      <c r="CE436" s="58"/>
      <c r="CF436" s="58"/>
      <c r="CG436" s="58"/>
      <c r="CH436" s="58"/>
      <c r="CI436" s="24"/>
      <c r="CJ436" s="24"/>
      <c r="CK436" s="24"/>
      <c r="CL436" s="24"/>
      <c r="CM436" s="25" t="s">
        <v>7</v>
      </c>
      <c r="CN436" s="36">
        <f t="shared" ref="CN436" si="3346">$I435*CN$3+$J435*CN$4+$K435*CN$5+$L435*CN$6+$M435*CN$7+$N435*CN$8+$O435*CN$9+$P435*CN$10+$Q435*CN$11+$R435*CN$12+$S435*CN$13+$T435*CN$14+$U435*CN$15+$V435*CN$16+$W435*CN$17+$X435*CN$18+$Y435*CN$19+$Z435*CN$20+$AA435*CN$21+$AB435*CN$22+$AC435*CN$23+$AD435*CN$24+$AE435*CN$25+$AF435*CN$26+$AG435*CN$27+$AH435*CN$28+$AI435*CN$29+$AJ435*CN$30+$AK435*CN$31+$AL435*CN$32+$AM435*CN$33+$AN435*CN$34+$AO435*CN$35+$AP435*CN$36+$AQ435*CN$37+$AR435*CN$38+$AS435*CN$39+$AT435*CN$40+$AU435*CN$41+$AV435*CN$42+$AW435*CN$43+$AX435*CN$44+$AY435*CN$45+$AZ435*CN$46+$BA435*CN$47+$BB435*CN$48+$BC435*CN$49+$BD435*CN$50+$BE435*CN$51+$BF435*CN$52+$BG435*CN$53+$BH435*CN$54+$BI435*CN$55+$BJ435*CN$56+$BK435*CN$57+$BL435*CN$58+$BM435*CN$59+$BN435*CN$60+$BO435*CN$61+$BP435*CN$62+$BQ435*CN$63+$BR435*CN$64+$BS435*CN$65+$BT435*CN$66+$BU435*CN$67+$BV435*CN$68+$BW435*CN$69+$BX435*CN$70+$BY435*CN$71+$BZ435*CN$72+$CA435*CN$73+$CB435*CN$74+$CC435*CN$75+$CD435*CN$76+$CE435*CN$77+$CF435*CN$78+$CG435*CN$79+$CH435*CN$80</f>
        <v>0</v>
      </c>
      <c r="CO436" s="37">
        <f t="shared" ref="CO436" si="3347">$I435*CO$3+$J435*CO$4+$K435*CO$5+$L435*CO$6+$M435*CO$7+$N435*CO$8+$O435*CO$9+$P435*CO$10+$Q435*CO$11+$R435*CO$12+$S435*CO$13+$T435*CO$14+$U435*CO$15+$V435*CO$16+$W435*CO$17+$X435*CO$18+$Y435*CO$19+$Z435*CO$20+$AA435*CO$21+$AB435*CO$22+$AC435*CO$23+$AD435*CO$24+$AE435*CO$25+$AF435*CO$26+$AG435*CO$27+$AH435*CO$28+$AI435*CO$29+$AJ435*CO$30+$AK435*CO$31+$AL435*CO$32+$AM435*CO$33+$AN435*CO$34+$AO435*CO$35+$AP435*CO$36+$AQ435*CO$37+$AR435*CO$38+$AS435*CO$39+$AT435*CO$40+$AU435*CO$41+$AV435*CO$42+$AW435*CO$43+$AX435*CO$44+$AY435*CO$45+$AZ435*CO$46+$BA435*CO$47+$BB435*CO$48+$BC435*CO$49+$BD435*CO$50+$BE435*CO$51+$BF435*CO$52+$BG435*CO$53+$BH435*CO$54+$BI435*CO$55+$BJ435*CO$56+$BK435*CO$57+$BL435*CO$58+$BM435*CO$59+$BN435*CO$60+$BO435*CO$61+$BP435*CO$62+$BQ435*CO$63+$BR435*CO$64+$BS435*CO$65+$BT435*CO$66+$BU435*CO$67+$BV435*CO$68+$BW435*CO$69+$BX435*CO$70+$BY435*CO$71+$BZ435*CO$72+$CA435*CO$73+$CB435*CO$74+$CC435*CO$75+$CD435*CO$76+$CE435*CO$77+$CF435*CO$78+$CG435*CO$79+$CH435*CO$80</f>
        <v>0</v>
      </c>
      <c r="CP436" s="37">
        <f t="shared" ref="CP436" si="3348">$I435*CP$3+$J435*CP$4+$K435*CP$5+$L435*CP$6+$M435*CP$7+$N435*CP$8+$O435*CP$9+$P435*CP$10+$Q435*CP$11+$R435*CP$12+$S435*CP$13+$T435*CP$14+$U435*CP$15+$V435*CP$16+$W435*CP$17+$X435*CP$18+$Y435*CP$19+$Z435*CP$20+$AA435*CP$21+$AB435*CP$22+$AC435*CP$23+$AD435*CP$24+$AE435*CP$25+$AF435*CP$26+$AG435*CP$27+$AH435*CP$28+$AI435*CP$29+$AJ435*CP$30+$AK435*CP$31+$AL435*CP$32+$AM435*CP$33+$AN435*CP$34+$AO435*CP$35+$AP435*CP$36+$AQ435*CP$37+$AR435*CP$38+$AS435*CP$39+$AT435*CP$40+$AU435*CP$41+$AV435*CP$42+$AW435*CP$43+$AX435*CP$44+$AY435*CP$45+$AZ435*CP$46+$BA435*CP$47+$BB435*CP$48+$BC435*CP$49+$BD435*CP$50+$BE435*CP$51+$BF435*CP$52+$BG435*CP$53+$BH435*CP$54+$BI435*CP$55+$BJ435*CP$56+$BK435*CP$57+$BL435*CP$58+$BM435*CP$59+$BN435*CP$60+$BO435*CP$61+$BP435*CP$62+$BQ435*CP$63+$BR435*CP$64+$BS435*CP$65+$BT435*CP$66+$BU435*CP$67+$BV435*CP$68+$BW435*CP$69+$BX435*CP$70+$BY435*CP$71+$BZ435*CP$72+$CA435*CP$73+$CB435*CP$74+$CC435*CP$75+$CD435*CP$76+$CE435*CP$77+$CF435*CP$78+$CG435*CP$79+$CH435*CP$80</f>
        <v>0</v>
      </c>
      <c r="CQ436" s="37">
        <f t="shared" ref="CQ436" si="3349">$I435*CQ$3+$J435*CQ$4+$K435*CQ$5+$L435*CQ$6+$M435*CQ$7+$N435*CQ$8+$O435*CQ$9+$P435*CQ$10+$Q435*CQ$11+$R435*CQ$12+$S435*CQ$13+$T435*CQ$14+$U435*CQ$15+$V435*CQ$16+$W435*CQ$17+$X435*CQ$18+$Y435*CQ$19+$Z435*CQ$20+$AA435*CQ$21+$AB435*CQ$22+$AC435*CQ$23+$AD435*CQ$24+$AE435*CQ$25+$AF435*CQ$26+$AG435*CQ$27+$AH435*CQ$28+$AI435*CQ$29+$AJ435*CQ$30+$AK435*CQ$31+$AL435*CQ$32+$AM435*CQ$33+$AN435*CQ$34+$AO435*CQ$35+$AP435*CQ$36+$AQ435*CQ$37+$AR435*CQ$38+$AS435*CQ$39+$AT435*CQ$40+$AU435*CQ$41+$AV435*CQ$42+$AW435*CQ$43+$AX435*CQ$44+$AY435*CQ$45+$AZ435*CQ$46+$BA435*CQ$47+$BB435*CQ$48+$BC435*CQ$49+$BD435*CQ$50+$BE435*CQ$51+$BF435*CQ$52+$BG435*CQ$53+$BH435*CQ$54+$BI435*CQ$55+$BJ435*CQ$56+$BK435*CQ$57+$BL435*CQ$58+$BM435*CQ$59+$BN435*CQ$60+$BO435*CQ$61+$BP435*CQ$62+$BQ435*CQ$63+$BR435*CQ$64+$BS435*CQ$65+$BT435*CQ$66+$BU435*CQ$67+$BV435*CQ$68+$BW435*CQ$69+$BX435*CQ$70+$BY435*CQ$71+$BZ435*CQ$72+$CA435*CQ$73+$CB435*CQ$74+$CC435*CQ$75+$CD435*CQ$76+$CE435*CQ$77+$CF435*CQ$78+$CG435*CQ$79+$CH435*CQ$80</f>
        <v>0</v>
      </c>
      <c r="CR436" s="37">
        <f t="shared" ref="CR436" si="3350">$I435*CR$3+$J435*CR$4+$K435*CR$5+$L435*CR$6+$M435*CR$7+$N435*CR$8+$O435*CR$9+$P435*CR$10+$Q435*CR$11+$R435*CR$12+$S435*CR$13+$T435*CR$14+$U435*CR$15+$V435*CR$16+$W435*CR$17+$X435*CR$18+$Y435*CR$19+$Z435*CR$20+$AA435*CR$21+$AB435*CR$22+$AC435*CR$23+$AD435*CR$24+$AE435*CR$25+$AF435*CR$26+$AG435*CR$27+$AH435*CR$28+$AI435*CR$29+$AJ435*CR$30+$AK435*CR$31+$AL435*CR$32+$AM435*CR$33+$AN435*CR$34+$AO435*CR$35+$AP435*CR$36+$AQ435*CR$37+$AR435*CR$38+$AS435*CR$39+$AT435*CR$40+$AU435*CR$41+$AV435*CR$42+$AW435*CR$43+$AX435*CR$44+$AY435*CR$45+$AZ435*CR$46+$BA435*CR$47+$BB435*CR$48+$BC435*CR$49+$BD435*CR$50+$BE435*CR$51+$BF435*CR$52+$BG435*CR$53+$BH435*CR$54+$BI435*CR$55+$BJ435*CR$56+$BK435*CR$57+$BL435*CR$58+$BM435*CR$59+$BN435*CR$60+$BO435*CR$61+$BP435*CR$62+$BQ435*CR$63+$BR435*CR$64+$BS435*CR$65+$BT435*CR$66+$BU435*CR$67+$BV435*CR$68+$BW435*CR$69+$BX435*CR$70+$BY435*CR$71+$BZ435*CR$72+$CA435*CR$73+$CB435*CR$74+$CC435*CR$75+$CD435*CR$76+$CE435*CR$77+$CF435*CR$78+$CG435*CR$79+$CH435*CR$80</f>
        <v>0</v>
      </c>
      <c r="CS436" s="37">
        <f t="shared" ref="CS436" si="3351">$I435*CS$3+$J435*CS$4+$K435*CS$5+$L435*CS$6+$M435*CS$7+$N435*CS$8+$O435*CS$9+$P435*CS$10+$Q435*CS$11+$R435*CS$12+$S435*CS$13+$T435*CS$14+$U435*CS$15+$V435*CS$16+$W435*CS$17+$X435*CS$18+$Y435*CS$19+$Z435*CS$20+$AA435*CS$21+$AB435*CS$22+$AC435*CS$23+$AD435*CS$24+$AE435*CS$25+$AF435*CS$26+$AG435*CS$27+$AH435*CS$28+$AI435*CS$29+$AJ435*CS$30+$AK435*CS$31+$AL435*CS$32+$AM435*CS$33+$AN435*CS$34+$AO435*CS$35+$AP435*CS$36+$AQ435*CS$37+$AR435*CS$38+$AS435*CS$39+$AT435*CS$40+$AU435*CS$41+$AV435*CS$42+$AW435*CS$43+$AX435*CS$44+$AY435*CS$45+$AZ435*CS$46+$BA435*CS$47+$BB435*CS$48+$BC435*CS$49+$BD435*CS$50+$BE435*CS$51+$BF435*CS$52+$BG435*CS$53+$BH435*CS$54+$BI435*CS$55+$BJ435*CS$56+$BK435*CS$57+$BL435*CS$58+$BM435*CS$59+$BN435*CS$60+$BO435*CS$61+$BP435*CS$62+$BQ435*CS$63+$BR435*CS$64+$BS435*CS$65+$BT435*CS$66+$BU435*CS$67+$BV435*CS$68+$BW435*CS$69+$BX435*CS$70+$BY435*CS$71+$BZ435*CS$72+$CA435*CS$73+$CB435*CS$74+$CC435*CS$75+$CD435*CS$76+$CE435*CS$77+$CF435*CS$78+$CG435*CS$79+$CH435*CS$80</f>
        <v>0</v>
      </c>
      <c r="CT436" s="37">
        <f t="shared" ref="CT436" si="3352">$I435*CT$3+$J435*CT$4+$K435*CT$5+$L435*CT$6+$M435*CT$7+$N435*CT$8+$O435*CT$9+$P435*CT$10+$Q435*CT$11+$R435*CT$12+$S435*CT$13+$T435*CT$14+$U435*CT$15+$V435*CT$16+$W435*CT$17+$X435*CT$18+$Y435*CT$19+$Z435*CT$20+$AA435*CT$21+$AB435*CT$22+$AC435*CT$23+$AD435*CT$24+$AE435*CT$25+$AF435*CT$26+$AG435*CT$27+$AH435*CT$28+$AI435*CT$29+$AJ435*CT$30+$AK435*CT$31+$AL435*CT$32+$AM435*CT$33+$AN435*CT$34+$AO435*CT$35+$AP435*CT$36+$AQ435*CT$37+$AR435*CT$38+$AS435*CT$39+$AT435*CT$40+$AU435*CT$41+$AV435*CT$42+$AW435*CT$43+$AX435*CT$44+$AY435*CT$45+$AZ435*CT$46+$BA435*CT$47+$BB435*CT$48+$BC435*CT$49+$BD435*CT$50+$BE435*CT$51+$BF435*CT$52+$BG435*CT$53+$BH435*CT$54+$BI435*CT$55+$BJ435*CT$56+$BK435*CT$57+$BL435*CT$58+$BM435*CT$59+$BN435*CT$60+$BO435*CT$61+$BP435*CT$62+$BQ435*CT$63+$BR435*CT$64+$BS435*CT$65+$BT435*CT$66+$BU435*CT$67+$BV435*CT$68+$BW435*CT$69+$BX435*CT$70+$BY435*CT$71+$BZ435*CT$72+$CA435*CT$73+$CB435*CT$74+$CC435*CT$75+$CD435*CT$76+$CE435*CT$77+$CF435*CT$78+$CG435*CT$79+$CH435*CT$80</f>
        <v>0</v>
      </c>
      <c r="CU436" s="37">
        <f t="shared" ref="CU436" si="3353">$I435*CU$3+$J435*CU$4+$K435*CU$5+$L435*CU$6+$M435*CU$7+$N435*CU$8+$O435*CU$9+$P435*CU$10+$Q435*CU$11+$R435*CU$12+$S435*CU$13+$T435*CU$14+$U435*CU$15+$V435*CU$16+$W435*CU$17+$X435*CU$18+$Y435*CU$19+$Z435*CU$20+$AA435*CU$21+$AB435*CU$22+$AC435*CU$23+$AD435*CU$24+$AE435*CU$25+$AF435*CU$26+$AG435*CU$27+$AH435*CU$28+$AI435*CU$29+$AJ435*CU$30+$AK435*CU$31+$AL435*CU$32+$AM435*CU$33+$AN435*CU$34+$AO435*CU$35+$AP435*CU$36+$AQ435*CU$37+$AR435*CU$38+$AS435*CU$39+$AT435*CU$40+$AU435*CU$41+$AV435*CU$42+$AW435*CU$43+$AX435*CU$44+$AY435*CU$45+$AZ435*CU$46+$BA435*CU$47+$BB435*CU$48+$BC435*CU$49+$BD435*CU$50+$BE435*CU$51+$BF435*CU$52+$BG435*CU$53+$BH435*CU$54+$BI435*CU$55+$BJ435*CU$56+$BK435*CU$57+$BL435*CU$58+$BM435*CU$59+$BN435*CU$60+$BO435*CU$61+$BP435*CU$62+$BQ435*CU$63+$BR435*CU$64+$BS435*CU$65+$BT435*CU$66+$BU435*CU$67+$BV435*CU$68+$BW435*CU$69+$BX435*CU$70+$BY435*CU$71+$BZ435*CU$72+$CA435*CU$73+$CB435*CU$74+$CC435*CU$75+$CD435*CU$76+$CE435*CU$77+$CF435*CU$78+$CG435*CU$79+$CH435*CU$80</f>
        <v>0</v>
      </c>
      <c r="CV436" s="37">
        <f t="shared" ref="CV436" si="3354">$I435*CV$3+$J435*CV$4+$K435*CV$5+$L435*CV$6+$M435*CV$7+$N435*CV$8+$O435*CV$9+$P435*CV$10+$Q435*CV$11+$R435*CV$12+$S435*CV$13+$T435*CV$14+$U435*CV$15+$V435*CV$16+$W435*CV$17+$X435*CV$18+$Y435*CV$19+$Z435*CV$20+$AA435*CV$21+$AB435*CV$22+$AC435*CV$23+$AD435*CV$24+$AE435*CV$25+$AF435*CV$26+$AG435*CV$27+$AH435*CV$28+$AI435*CV$29+$AJ435*CV$30+$AK435*CV$31+$AL435*CV$32+$AM435*CV$33+$AN435*CV$34+$AO435*CV$35+$AP435*CV$36+$AQ435*CV$37+$AR435*CV$38+$AS435*CV$39+$AT435*CV$40+$AU435*CV$41+$AV435*CV$42+$AW435*CV$43+$AX435*CV$44+$AY435*CV$45+$AZ435*CV$46+$BA435*CV$47+$BB435*CV$48+$BC435*CV$49+$BD435*CV$50+$BE435*CV$51+$BF435*CV$52+$BG435*CV$53+$BH435*CV$54+$BI435*CV$55+$BJ435*CV$56+$BK435*CV$57+$BL435*CV$58+$BM435*CV$59+$BN435*CV$60+$BO435*CV$61+$BP435*CV$62+$BQ435*CV$63+$BR435*CV$64+$BS435*CV$65+$BT435*CV$66+$BU435*CV$67+$BV435*CV$68+$BW435*CV$69+$BX435*CV$70+$BY435*CV$71+$BZ435*CV$72+$CA435*CV$73+$CB435*CV$74+$CC435*CV$75+$CD435*CV$76+$CE435*CV$77+$CF435*CV$78+$CG435*CV$79+$CH435*CV$80</f>
        <v>0</v>
      </c>
      <c r="CW436" s="37">
        <f t="shared" ref="CW436" si="3355">$I435*CW$3+$J435*CW$4+$K435*CW$5+$L435*CW$6+$M435*CW$7+$N435*CW$8+$O435*CW$9+$P435*CW$10+$Q435*CW$11+$R435*CW$12+$S435*CW$13+$T435*CW$14+$U435*CW$15+$V435*CW$16+$W435*CW$17+$X435*CW$18+$Y435*CW$19+$Z435*CW$20+$AA435*CW$21+$AB435*CW$22+$AC435*CW$23+$AD435*CW$24+$AE435*CW$25+$AF435*CW$26+$AG435*CW$27+$AH435*CW$28+$AI435*CW$29+$AJ435*CW$30+$AK435*CW$31+$AL435*CW$32+$AM435*CW$33+$AN435*CW$34+$AO435*CW$35+$AP435*CW$36+$AQ435*CW$37+$AR435*CW$38+$AS435*CW$39+$AT435*CW$40+$AU435*CW$41+$AV435*CW$42+$AW435*CW$43+$AX435*CW$44+$AY435*CW$45+$AZ435*CW$46+$BA435*CW$47+$BB435*CW$48+$BC435*CW$49+$BD435*CW$50+$BE435*CW$51+$BF435*CW$52+$BG435*CW$53+$BH435*CW$54+$BI435*CW$55+$BJ435*CW$56+$BK435*CW$57+$BL435*CW$58+$BM435*CW$59+$BN435*CW$60+$BO435*CW$61+$BP435*CW$62+$BQ435*CW$63+$BR435*CW$64+$BS435*CW$65+$BT435*CW$66+$BU435*CW$67+$BV435*CW$68+$BW435*CW$69+$BX435*CW$70+$BY435*CW$71+$BZ435*CW$72+$CA435*CW$73+$CB435*CW$74+$CC435*CW$75+$CD435*CW$76+$CE435*CW$77+$CF435*CW$78+$CG435*CW$79+$CH435*CW$80</f>
        <v>0</v>
      </c>
      <c r="CX436" s="37">
        <f t="shared" ref="CX436" si="3356">$I435*CX$3+$J435*CX$4+$K435*CX$5+$L435*CX$6+$M435*CX$7+$N435*CX$8+$O435*CX$9+$P435*CX$10+$Q435*CX$11+$R435*CX$12+$S435*CX$13+$T435*CX$14+$U435*CX$15+$V435*CX$16+$W435*CX$17+$X435*CX$18+$Y435*CX$19+$Z435*CX$20+$AA435*CX$21+$AB435*CX$22+$AC435*CX$23+$AD435*CX$24+$AE435*CX$25+$AF435*CX$26+$AG435*CX$27+$AH435*CX$28+$AI435*CX$29+$AJ435*CX$30+$AK435*CX$31+$AL435*CX$32+$AM435*CX$33+$AN435*CX$34+$AO435*CX$35+$AP435*CX$36+$AQ435*CX$37+$AR435*CX$38+$AS435*CX$39+$AT435*CX$40+$AU435*CX$41+$AV435*CX$42+$AW435*CX$43+$AX435*CX$44+$AY435*CX$45+$AZ435*CX$46+$BA435*CX$47+$BB435*CX$48+$BC435*CX$49+$BD435*CX$50+$BE435*CX$51+$BF435*CX$52+$BG435*CX$53+$BH435*CX$54+$BI435*CX$55+$BJ435*CX$56+$BK435*CX$57+$BL435*CX$58+$BM435*CX$59+$BN435*CX$60+$BO435*CX$61+$BP435*CX$62+$BQ435*CX$63+$BR435*CX$64+$BS435*CX$65+$BT435*CX$66+$BU435*CX$67+$BV435*CX$68+$BW435*CX$69+$BX435*CX$70+$BY435*CX$71+$BZ435*CX$72+$CA435*CX$73+$CB435*CX$74+$CC435*CX$75+$CD435*CX$76+$CE435*CX$77+$CF435*CX$78+$CG435*CX$79+$CH435*CX$80</f>
        <v>0</v>
      </c>
      <c r="CY436" s="37">
        <f t="shared" ref="CY436" si="3357">$I435*CY$3+$J435*CY$4+$K435*CY$5+$L435*CY$6+$M435*CY$7+$N435*CY$8+$O435*CY$9+$P435*CY$10+$Q435*CY$11+$R435*CY$12+$S435*CY$13+$T435*CY$14+$U435*CY$15+$V435*CY$16+$W435*CY$17+$X435*CY$18+$Y435*CY$19+$Z435*CY$20+$AA435*CY$21+$AB435*CY$22+$AC435*CY$23+$AD435*CY$24+$AE435*CY$25+$AF435*CY$26+$AG435*CY$27+$AH435*CY$28+$AI435*CY$29+$AJ435*CY$30+$AK435*CY$31+$AL435*CY$32+$AM435*CY$33+$AN435*CY$34+$AO435*CY$35+$AP435*CY$36+$AQ435*CY$37+$AR435*CY$38+$AS435*CY$39+$AT435*CY$40+$AU435*CY$41+$AV435*CY$42+$AW435*CY$43+$AX435*CY$44+$AY435*CY$45+$AZ435*CY$46+$BA435*CY$47+$BB435*CY$48+$BC435*CY$49+$BD435*CY$50+$BE435*CY$51+$BF435*CY$52+$BG435*CY$53+$BH435*CY$54+$BI435*CY$55+$BJ435*CY$56+$BK435*CY$57+$BL435*CY$58+$BM435*CY$59+$BN435*CY$60+$BO435*CY$61+$BP435*CY$62+$BQ435*CY$63+$BR435*CY$64+$BS435*CY$65+$BT435*CY$66+$BU435*CY$67+$BV435*CY$68+$BW435*CY$69+$BX435*CY$70+$BY435*CY$71+$BZ435*CY$72+$CA435*CY$73+$CB435*CY$74+$CC435*CY$75+$CD435*CY$76+$CE435*CY$77+$CF435*CY$78+$CG435*CY$79+$CH435*CY$80</f>
        <v>0</v>
      </c>
      <c r="CZ436" s="37">
        <f t="shared" ref="CZ436" si="3358">$I435*CZ$3+$J435*CZ$4+$K435*CZ$5+$L435*CZ$6+$M435*CZ$7+$N435*CZ$8+$O435*CZ$9+$P435*CZ$10+$Q435*CZ$11+$R435*CZ$12+$S435*CZ$13+$T435*CZ$14+$U435*CZ$15+$V435*CZ$16+$W435*CZ$17+$X435*CZ$18+$Y435*CZ$19+$Z435*CZ$20+$AA435*CZ$21+$AB435*CZ$22+$AC435*CZ$23+$AD435*CZ$24+$AE435*CZ$25+$AF435*CZ$26+$AG435*CZ$27+$AH435*CZ$28+$AI435*CZ$29+$AJ435*CZ$30+$AK435*CZ$31+$AL435*CZ$32+$AM435*CZ$33+$AN435*CZ$34+$AO435*CZ$35+$AP435*CZ$36+$AQ435*CZ$37+$AR435*CZ$38+$AS435*CZ$39+$AT435*CZ$40+$AU435*CZ$41+$AV435*CZ$42+$AW435*CZ$43+$AX435*CZ$44+$AY435*CZ$45+$AZ435*CZ$46+$BA435*CZ$47+$BB435*CZ$48+$BC435*CZ$49+$BD435*CZ$50+$BE435*CZ$51+$BF435*CZ$52+$BG435*CZ$53+$BH435*CZ$54+$BI435*CZ$55+$BJ435*CZ$56+$BK435*CZ$57+$BL435*CZ$58+$BM435*CZ$59+$BN435*CZ$60+$BO435*CZ$61+$BP435*CZ$62+$BQ435*CZ$63+$BR435*CZ$64+$BS435*CZ$65+$BT435*CZ$66+$BU435*CZ$67+$BV435*CZ$68+$BW435*CZ$69+$BX435*CZ$70+$BY435*CZ$71+$BZ435*CZ$72+$CA435*CZ$73+$CB435*CZ$74+$CC435*CZ$75+$CD435*CZ$76+$CE435*CZ$77+$CF435*CZ$78+$CG435*CZ$79+$CH435*CZ$80</f>
        <v>0</v>
      </c>
      <c r="DA436" s="37">
        <f t="shared" ref="DA436" si="3359">$I435*DA$3+$J435*DA$4+$K435*DA$5+$L435*DA$6+$M435*DA$7+$N435*DA$8+$O435*DA$9+$P435*DA$10+$Q435*DA$11+$R435*DA$12+$S435*DA$13+$T435*DA$14+$U435*DA$15+$V435*DA$16+$W435*DA$17+$X435*DA$18+$Y435*DA$19+$Z435*DA$20+$AA435*DA$21+$AB435*DA$22+$AC435*DA$23+$AD435*DA$24+$AE435*DA$25+$AF435*DA$26+$AG435*DA$27+$AH435*DA$28+$AI435*DA$29+$AJ435*DA$30+$AK435*DA$31+$AL435*DA$32+$AM435*DA$33+$AN435*DA$34+$AO435*DA$35+$AP435*DA$36+$AQ435*DA$37+$AR435*DA$38+$AS435*DA$39+$AT435*DA$40+$AU435*DA$41+$AV435*DA$42+$AW435*DA$43+$AX435*DA$44+$AY435*DA$45+$AZ435*DA$46+$BA435*DA$47+$BB435*DA$48+$BC435*DA$49+$BD435*DA$50+$BE435*DA$51+$BF435*DA$52+$BG435*DA$53+$BH435*DA$54+$BI435*DA$55+$BJ435*DA$56+$BK435*DA$57+$BL435*DA$58+$BM435*DA$59+$BN435*DA$60+$BO435*DA$61+$BP435*DA$62+$BQ435*DA$63+$BR435*DA$64+$BS435*DA$65+$BT435*DA$66+$BU435*DA$67+$BV435*DA$68+$BW435*DA$69+$BX435*DA$70+$BY435*DA$71+$BZ435*DA$72+$CA435*DA$73+$CB435*DA$74+$CC435*DA$75+$CD435*DA$76+$CE435*DA$77+$CF435*DA$78+$CG435*DA$79+$CH435*DA$80</f>
        <v>0</v>
      </c>
      <c r="DB436" s="37">
        <f t="shared" ref="DB436" si="3360">$I435*DB$3+$J435*DB$4+$K435*DB$5+$L435*DB$6+$M435*DB$7+$N435*DB$8+$O435*DB$9+$P435*DB$10+$Q435*DB$11+$R435*DB$12+$S435*DB$13+$T435*DB$14+$U435*DB$15+$V435*DB$16+$W435*DB$17+$X435*DB$18+$Y435*DB$19+$Z435*DB$20+$AA435*DB$21+$AB435*DB$22+$AC435*DB$23+$AD435*DB$24+$AE435*DB$25+$AF435*DB$26+$AG435*DB$27+$AH435*DB$28+$AI435*DB$29+$AJ435*DB$30+$AK435*DB$31+$AL435*DB$32+$AM435*DB$33+$AN435*DB$34+$AO435*DB$35+$AP435*DB$36+$AQ435*DB$37+$AR435*DB$38+$AS435*DB$39+$AT435*DB$40+$AU435*DB$41+$AV435*DB$42+$AW435*DB$43+$AX435*DB$44+$AY435*DB$45+$AZ435*DB$46+$BA435*DB$47+$BB435*DB$48+$BC435*DB$49+$BD435*DB$50+$BE435*DB$51+$BF435*DB$52+$BG435*DB$53+$BH435*DB$54+$BI435*DB$55+$BJ435*DB$56+$BK435*DB$57+$BL435*DB$58+$BM435*DB$59+$BN435*DB$60+$BO435*DB$61+$BP435*DB$62+$BQ435*DB$63+$BR435*DB$64+$BS435*DB$65+$BT435*DB$66+$BU435*DB$67+$BV435*DB$68+$BW435*DB$69+$BX435*DB$70+$BY435*DB$71+$BZ435*DB$72+$CA435*DB$73+$CB435*DB$74+$CC435*DB$75+$CD435*DB$76+$CE435*DB$77+$CF435*DB$78+$CG435*DB$79+$CH435*DB$80</f>
        <v>0</v>
      </c>
      <c r="DC436" s="37">
        <f t="shared" ref="DC436" si="3361">$I435*DC$3+$J435*DC$4+$K435*DC$5+$L435*DC$6+$M435*DC$7+$N435*DC$8+$O435*DC$9+$P435*DC$10+$Q435*DC$11+$R435*DC$12+$S435*DC$13+$T435*DC$14+$U435*DC$15+$V435*DC$16+$W435*DC$17+$X435*DC$18+$Y435*DC$19+$Z435*DC$20+$AA435*DC$21+$AB435*DC$22+$AC435*DC$23+$AD435*DC$24+$AE435*DC$25+$AF435*DC$26+$AG435*DC$27+$AH435*DC$28+$AI435*DC$29+$AJ435*DC$30+$AK435*DC$31+$AL435*DC$32+$AM435*DC$33+$AN435*DC$34+$AO435*DC$35+$AP435*DC$36+$AQ435*DC$37+$AR435*DC$38+$AS435*DC$39+$AT435*DC$40+$AU435*DC$41+$AV435*DC$42+$AW435*DC$43+$AX435*DC$44+$AY435*DC$45+$AZ435*DC$46+$BA435*DC$47+$BB435*DC$48+$BC435*DC$49+$BD435*DC$50+$BE435*DC$51+$BF435*DC$52+$BG435*DC$53+$BH435*DC$54+$BI435*DC$55+$BJ435*DC$56+$BK435*DC$57+$BL435*DC$58+$BM435*DC$59+$BN435*DC$60+$BO435*DC$61+$BP435*DC$62+$BQ435*DC$63+$BR435*DC$64+$BS435*DC$65+$BT435*DC$66+$BU435*DC$67+$BV435*DC$68+$BW435*DC$69+$BX435*DC$70+$BY435*DC$71+$BZ435*DC$72+$CA435*DC$73+$CB435*DC$74+$CC435*DC$75+$CD435*DC$76+$CE435*DC$77+$CF435*DC$78+$CG435*DC$79+$CH435*DC$80</f>
        <v>0</v>
      </c>
      <c r="DD436" s="37">
        <f t="shared" ref="DD436" si="3362">$I435*DD$3+$J435*DD$4+$K435*DD$5+$L435*DD$6+$M435*DD$7+$N435*DD$8+$O435*DD$9+$P435*DD$10+$Q435*DD$11+$R435*DD$12+$S435*DD$13+$T435*DD$14+$U435*DD$15+$V435*DD$16+$W435*DD$17+$X435*DD$18+$Y435*DD$19+$Z435*DD$20+$AA435*DD$21+$AB435*DD$22+$AC435*DD$23+$AD435*DD$24+$AE435*DD$25+$AF435*DD$26+$AG435*DD$27+$AH435*DD$28+$AI435*DD$29+$AJ435*DD$30+$AK435*DD$31+$AL435*DD$32+$AM435*DD$33+$AN435*DD$34+$AO435*DD$35+$AP435*DD$36+$AQ435*DD$37+$AR435*DD$38+$AS435*DD$39+$AT435*DD$40+$AU435*DD$41+$AV435*DD$42+$AW435*DD$43+$AX435*DD$44+$AY435*DD$45+$AZ435*DD$46+$BA435*DD$47+$BB435*DD$48+$BC435*DD$49+$BD435*DD$50+$BE435*DD$51+$BF435*DD$52+$BG435*DD$53+$BH435*DD$54+$BI435*DD$55+$BJ435*DD$56+$BK435*DD$57+$BL435*DD$58+$BM435*DD$59+$BN435*DD$60+$BO435*DD$61+$BP435*DD$62+$BQ435*DD$63+$BR435*DD$64+$BS435*DD$65+$BT435*DD$66+$BU435*DD$67+$BV435*DD$68+$BW435*DD$69+$BX435*DD$70+$BY435*DD$71+$BZ435*DD$72+$CA435*DD$73+$CB435*DD$74+$CC435*DD$75+$CD435*DD$76+$CE435*DD$77+$CF435*DD$78+$CG435*DD$79+$CH435*DD$80</f>
        <v>0</v>
      </c>
      <c r="DE436" s="37">
        <f t="shared" ref="DE436" si="3363">$I435*DE$3+$J435*DE$4+$K435*DE$5+$L435*DE$6+$M435*DE$7+$N435*DE$8+$O435*DE$9+$P435*DE$10+$Q435*DE$11+$R435*DE$12+$S435*DE$13+$T435*DE$14+$U435*DE$15+$V435*DE$16+$W435*DE$17+$X435*DE$18+$Y435*DE$19+$Z435*DE$20+$AA435*DE$21+$AB435*DE$22+$AC435*DE$23+$AD435*DE$24+$AE435*DE$25+$AF435*DE$26+$AG435*DE$27+$AH435*DE$28+$AI435*DE$29+$AJ435*DE$30+$AK435*DE$31+$AL435*DE$32+$AM435*DE$33+$AN435*DE$34+$AO435*DE$35+$AP435*DE$36+$AQ435*DE$37+$AR435*DE$38+$AS435*DE$39+$AT435*DE$40+$AU435*DE$41+$AV435*DE$42+$AW435*DE$43+$AX435*DE$44+$AY435*DE$45+$AZ435*DE$46+$BA435*DE$47+$BB435*DE$48+$BC435*DE$49+$BD435*DE$50+$BE435*DE$51+$BF435*DE$52+$BG435*DE$53+$BH435*DE$54+$BI435*DE$55+$BJ435*DE$56+$BK435*DE$57+$BL435*DE$58+$BM435*DE$59+$BN435*DE$60+$BO435*DE$61+$BP435*DE$62+$BQ435*DE$63+$BR435*DE$64+$BS435*DE$65+$BT435*DE$66+$BU435*DE$67+$BV435*DE$68+$BW435*DE$69+$BX435*DE$70+$BY435*DE$71+$BZ435*DE$72+$CA435*DE$73+$CB435*DE$74+$CC435*DE$75+$CD435*DE$76+$CE435*DE$77+$CF435*DE$78+$CG435*DE$79+$CH435*DE$80</f>
        <v>0</v>
      </c>
      <c r="DF436" s="37">
        <f t="shared" ref="DF436" si="3364">$I435*DF$3+$J435*DF$4+$K435*DF$5+$L435*DF$6+$M435*DF$7+$N435*DF$8+$O435*DF$9+$P435*DF$10+$Q435*DF$11+$R435*DF$12+$S435*DF$13+$T435*DF$14+$U435*DF$15+$V435*DF$16+$W435*DF$17+$X435*DF$18+$Y435*DF$19+$Z435*DF$20+$AA435*DF$21+$AB435*DF$22+$AC435*DF$23+$AD435*DF$24+$AE435*DF$25+$AF435*DF$26+$AG435*DF$27+$AH435*DF$28+$AI435*DF$29+$AJ435*DF$30+$AK435*DF$31+$AL435*DF$32+$AM435*DF$33+$AN435*DF$34+$AO435*DF$35+$AP435*DF$36+$AQ435*DF$37+$AR435*DF$38+$AS435*DF$39+$AT435*DF$40+$AU435*DF$41+$AV435*DF$42+$AW435*DF$43+$AX435*DF$44+$AY435*DF$45+$AZ435*DF$46+$BA435*DF$47+$BB435*DF$48+$BC435*DF$49+$BD435*DF$50+$BE435*DF$51+$BF435*DF$52+$BG435*DF$53+$BH435*DF$54+$BI435*DF$55+$BJ435*DF$56+$BK435*DF$57+$BL435*DF$58+$BM435*DF$59+$BN435*DF$60+$BO435*DF$61+$BP435*DF$62+$BQ435*DF$63+$BR435*DF$64+$BS435*DF$65+$BT435*DF$66+$BU435*DF$67+$BV435*DF$68+$BW435*DF$69+$BX435*DF$70+$BY435*DF$71+$BZ435*DF$72+$CA435*DF$73+$CB435*DF$74+$CC435*DF$75+$CD435*DF$76+$CE435*DF$77+$CF435*DF$78+$CG435*DF$79+$CH435*DF$80</f>
        <v>0</v>
      </c>
      <c r="DG436" s="38">
        <f t="shared" ref="DG436" si="3365">$I435*DG$3+$J435*DG$4+$K435*DG$5+$L435*DG$6+$M435*DG$7+$N435*DG$8+$O435*DG$9+$P435*DG$10+$Q435*DG$11+$R435*DG$12+$S435*DG$13+$T435*DG$14+$U435*DG$15+$V435*DG$16+$W435*DG$17+$X435*DG$18+$Y435*DG$19+$Z435*DG$20+$AA435*DG$21+$AB435*DG$22+$AC435*DG$23+$AD435*DG$24+$AE435*DG$25+$AF435*DG$26+$AG435*DG$27+$AH435*DG$28+$AI435*DG$29+$AJ435*DG$30+$AK435*DG$31+$AL435*DG$32+$AM435*DG$33+$AN435*DG$34+$AO435*DG$35+$AP435*DG$36+$AQ435*DG$37+$AR435*DG$38+$AS435*DG$39+$AT435*DG$40+$AU435*DG$41+$AV435*DG$42+$AW435*DG$43+$AX435*DG$44+$AY435*DG$45+$AZ435*DG$46+$BA435*DG$47+$BB435*DG$48+$BC435*DG$49+$BD435*DG$50+$BE435*DG$51+$BF435*DG$52+$BG435*DG$53+$BH435*DG$54+$BI435*DG$55+$BJ435*DG$56+$BK435*DG$57+$BL435*DG$58+$BM435*DG$59+$BN435*DG$60+$BO435*DG$61+$BP435*DG$62+$BQ435*DG$63+$BR435*DG$64+$BS435*DG$65+$BT435*DG$66+$BU435*DG$67+$BV435*DG$68+$BW435*DG$69+$BX435*DG$70+$BY435*DG$71+$BZ435*DG$72+$CA435*DG$73+$CB435*DG$74+$CC435*DG$75+$CD435*DG$76+$CE435*DG$77+$CF435*DG$78+$CG435*DG$79+$CH435*DG$80</f>
        <v>0</v>
      </c>
    </row>
    <row r="437" spans="1:120" ht="12.75" hidden="1" outlineLevel="1" x14ac:dyDescent="0.2">
      <c r="A437" s="26"/>
      <c r="B437" s="27"/>
      <c r="C437" s="27"/>
      <c r="D437" s="28"/>
      <c r="E437" s="28"/>
      <c r="F437" s="28"/>
      <c r="G437" s="28"/>
      <c r="H437" s="28"/>
      <c r="I437" s="59"/>
      <c r="J437" s="59"/>
      <c r="K437" s="59"/>
      <c r="L437" s="59"/>
      <c r="M437" s="59"/>
      <c r="N437" s="59"/>
      <c r="O437" s="59"/>
      <c r="P437" s="59"/>
      <c r="Q437" s="59"/>
      <c r="R437" s="59"/>
      <c r="S437" s="59"/>
      <c r="T437" s="59"/>
      <c r="U437" s="59"/>
      <c r="V437" s="59"/>
      <c r="W437" s="59"/>
      <c r="X437" s="59"/>
      <c r="Y437" s="59"/>
      <c r="Z437" s="59"/>
      <c r="AA437" s="59"/>
      <c r="AB437" s="59"/>
      <c r="AC437" s="59"/>
      <c r="AD437" s="59"/>
      <c r="AE437" s="59"/>
      <c r="AF437" s="59"/>
      <c r="AG437" s="59"/>
      <c r="AH437" s="59"/>
      <c r="AI437" s="59"/>
      <c r="AJ437" s="59"/>
      <c r="AK437" s="59"/>
      <c r="AL437" s="59"/>
      <c r="AM437" s="59"/>
      <c r="AN437" s="59"/>
      <c r="AO437" s="59"/>
      <c r="AP437" s="59"/>
      <c r="AQ437" s="59"/>
      <c r="AR437" s="59"/>
      <c r="AS437" s="59"/>
      <c r="AT437" s="59"/>
      <c r="AU437" s="59"/>
      <c r="AV437" s="59"/>
      <c r="AW437" s="59"/>
      <c r="AX437" s="59"/>
      <c r="AY437" s="59"/>
      <c r="AZ437" s="59"/>
      <c r="BA437" s="59"/>
      <c r="BB437" s="59"/>
      <c r="BC437" s="59"/>
      <c r="BD437" s="59"/>
      <c r="BE437" s="59"/>
      <c r="BF437" s="59"/>
      <c r="BG437" s="59"/>
      <c r="BH437" s="59"/>
      <c r="BI437" s="59"/>
      <c r="BJ437" s="59"/>
      <c r="BK437" s="59"/>
      <c r="BL437" s="59"/>
      <c r="BM437" s="59"/>
      <c r="BN437" s="59"/>
      <c r="BO437" s="59"/>
      <c r="BP437" s="59"/>
      <c r="BQ437" s="59"/>
      <c r="BR437" s="59"/>
      <c r="BS437" s="59"/>
      <c r="BT437" s="59"/>
      <c r="BU437" s="59"/>
      <c r="BV437" s="59"/>
      <c r="BW437" s="59"/>
      <c r="BX437" s="59"/>
      <c r="BY437" s="59"/>
      <c r="BZ437" s="59"/>
      <c r="CA437" s="59"/>
      <c r="CB437" s="59"/>
      <c r="CC437" s="59"/>
      <c r="CD437" s="59"/>
      <c r="CE437" s="59"/>
      <c r="CF437" s="59"/>
      <c r="CG437" s="59"/>
      <c r="CH437" s="59"/>
      <c r="CI437" s="28"/>
      <c r="CJ437" s="28"/>
      <c r="CK437" s="28"/>
      <c r="CL437" s="28"/>
      <c r="CM437" s="29" t="s">
        <v>8</v>
      </c>
      <c r="CN437" s="39"/>
      <c r="CO437" s="40"/>
      <c r="CP437" s="40"/>
      <c r="CQ437" s="40"/>
      <c r="CR437" s="40"/>
      <c r="CS437" s="40"/>
      <c r="CT437" s="40"/>
      <c r="CU437" s="40"/>
      <c r="CV437" s="40"/>
      <c r="CW437" s="40"/>
      <c r="CX437" s="40"/>
      <c r="CY437" s="40"/>
      <c r="CZ437" s="40"/>
      <c r="DA437" s="40"/>
      <c r="DB437" s="40"/>
      <c r="DC437" s="40"/>
      <c r="DD437" s="40"/>
      <c r="DE437" s="40"/>
      <c r="DF437" s="40"/>
      <c r="DG437" s="41"/>
    </row>
    <row r="438" spans="1:120" ht="12.75" collapsed="1" x14ac:dyDescent="0.2">
      <c r="A438" s="19" t="s">
        <v>386</v>
      </c>
      <c r="B438" s="19" t="s">
        <v>178</v>
      </c>
      <c r="C438" s="19"/>
      <c r="D438" s="20" t="s">
        <v>316</v>
      </c>
      <c r="E438" s="20">
        <v>6</v>
      </c>
      <c r="F438" s="20">
        <f>IF($C$4="",SUMIF(stock_on_hand!A:A,planner!A438,stock_on_hand!C:C),SUMIFS(stock_on_hand!C:C,stock_on_hand!A:A,planner!A438,stock_on_hand!E:E,$C$4))</f>
        <v>7.5</v>
      </c>
      <c r="G438" s="20"/>
      <c r="H438" s="20" t="s">
        <v>326</v>
      </c>
      <c r="I438" s="57">
        <f>IFERROR(HLOOKUP(I$188,bom!$2:$300,MATCH($A438,bom!$A:$A,0)-1,0),0)</f>
        <v>0</v>
      </c>
      <c r="J438" s="57">
        <f>IFERROR(HLOOKUP(J$188,bom!$2:$300,MATCH($A438,bom!$A:$A,0)-1,0),0)</f>
        <v>0</v>
      </c>
      <c r="K438" s="57">
        <f>IFERROR(HLOOKUP(K$188,bom!$2:$300,MATCH($A438,bom!$A:$A,0)-1,0),0)</f>
        <v>0</v>
      </c>
      <c r="L438" s="57">
        <f>IFERROR(HLOOKUP(L$188,bom!$2:$300,MATCH($A438,bom!$A:$A,0)-1,0),0)</f>
        <v>0</v>
      </c>
      <c r="M438" s="57">
        <f>IFERROR(HLOOKUP(M$188,bom!$2:$300,MATCH($A438,bom!$A:$A,0)-1,0),0)</f>
        <v>0</v>
      </c>
      <c r="N438" s="57">
        <f>IFERROR(HLOOKUP(N$188,bom!$2:$300,MATCH($A438,bom!$A:$A,0)-1,0),0)</f>
        <v>0</v>
      </c>
      <c r="O438" s="57">
        <f>IFERROR(HLOOKUP(O$188,bom!$2:$300,MATCH($A438,bom!$A:$A,0)-1,0),0)</f>
        <v>0</v>
      </c>
      <c r="P438" s="57">
        <f>IFERROR(HLOOKUP(P$188,bom!$2:$300,MATCH($A438,bom!$A:$A,0)-1,0),0)</f>
        <v>0</v>
      </c>
      <c r="Q438" s="57">
        <f>IFERROR(HLOOKUP(Q$188,bom!$2:$300,MATCH($A438,bom!$A:$A,0)-1,0),0)</f>
        <v>0</v>
      </c>
      <c r="R438" s="57">
        <f>IFERROR(HLOOKUP(R$188,bom!$2:$300,MATCH($A438,bom!$A:$A,0)-1,0),0)</f>
        <v>0</v>
      </c>
      <c r="S438" s="57">
        <f>IFERROR(HLOOKUP(S$188,bom!$2:$300,MATCH($A438,bom!$A:$A,0)-1,0),0)</f>
        <v>0</v>
      </c>
      <c r="T438" s="57">
        <f>IFERROR(HLOOKUP(T$188,bom!$2:$300,MATCH($A438,bom!$A:$A,0)-1,0),0)</f>
        <v>0</v>
      </c>
      <c r="U438" s="57">
        <f>IFERROR(HLOOKUP(U$188,bom!$2:$300,MATCH($A438,bom!$A:$A,0)-1,0),0)</f>
        <v>0</v>
      </c>
      <c r="V438" s="57">
        <f>IFERROR(HLOOKUP(V$188,bom!$2:$300,MATCH($A438,bom!$A:$A,0)-1,0),0)</f>
        <v>0</v>
      </c>
      <c r="W438" s="57">
        <f>IFERROR(HLOOKUP(W$188,bom!$2:$300,MATCH($A438,bom!$A:$A,0)-1,0),0)</f>
        <v>0</v>
      </c>
      <c r="X438" s="57">
        <f>IFERROR(HLOOKUP(X$188,bom!$2:$300,MATCH($A438,bom!$A:$A,0)-1,0),0)</f>
        <v>0</v>
      </c>
      <c r="Y438" s="57">
        <f>IFERROR(HLOOKUP(Y$188,bom!$2:$300,MATCH($A438,bom!$A:$A,0)-1,0),0)</f>
        <v>0</v>
      </c>
      <c r="Z438" s="57">
        <f>IFERROR(HLOOKUP(Z$188,bom!$2:$300,MATCH($A438,bom!$A:$A,0)-1,0),0)</f>
        <v>0</v>
      </c>
      <c r="AA438" s="57">
        <f>IFERROR(HLOOKUP(AA$188,bom!$2:$300,MATCH($A438,bom!$A:$A,0)-1,0),0)</f>
        <v>0</v>
      </c>
      <c r="AB438" s="57">
        <f>IFERROR(HLOOKUP(AB$188,bom!$2:$300,MATCH($A438,bom!$A:$A,0)-1,0),0)</f>
        <v>0</v>
      </c>
      <c r="AC438" s="57">
        <f>IFERROR(HLOOKUP(AC$188,bom!$2:$300,MATCH($A438,bom!$A:$A,0)-1,0),0)</f>
        <v>0</v>
      </c>
      <c r="AD438" s="57">
        <f>IFERROR(HLOOKUP(AD$188,bom!$2:$300,MATCH($A438,bom!$A:$A,0)-1,0),0)</f>
        <v>0</v>
      </c>
      <c r="AE438" s="57">
        <f>IFERROR(HLOOKUP(AE$188,bom!$2:$300,MATCH($A438,bom!$A:$A,0)-1,0),0)</f>
        <v>0</v>
      </c>
      <c r="AF438" s="57">
        <f>IFERROR(HLOOKUP(AF$188,bom!$2:$300,MATCH($A438,bom!$A:$A,0)-1,0),0)</f>
        <v>0</v>
      </c>
      <c r="AG438" s="57">
        <f>IFERROR(HLOOKUP(AG$188,bom!$2:$300,MATCH($A438,bom!$A:$A,0)-1,0),0)</f>
        <v>0</v>
      </c>
      <c r="AH438" s="57">
        <f>IFERROR(HLOOKUP(AH$188,bom!$2:$300,MATCH($A438,bom!$A:$A,0)-1,0),0)</f>
        <v>0</v>
      </c>
      <c r="AI438" s="57">
        <f>IFERROR(HLOOKUP(AI$188,bom!$2:$300,MATCH($A438,bom!$A:$A,0)-1,0),0)</f>
        <v>0</v>
      </c>
      <c r="AJ438" s="57">
        <f>IFERROR(HLOOKUP(AJ$188,bom!$2:$300,MATCH($A438,bom!$A:$A,0)-1,0),0)</f>
        <v>0</v>
      </c>
      <c r="AK438" s="57">
        <f>IFERROR(HLOOKUP(AK$188,bom!$2:$300,MATCH($A438,bom!$A:$A,0)-1,0),0)</f>
        <v>0</v>
      </c>
      <c r="AL438" s="57">
        <f>IFERROR(HLOOKUP(AL$188,bom!$2:$300,MATCH($A438,bom!$A:$A,0)-1,0),0)</f>
        <v>0</v>
      </c>
      <c r="AM438" s="57">
        <f>IFERROR(HLOOKUP(AM$188,bom!$2:$300,MATCH($A438,bom!$A:$A,0)-1,0),0)</f>
        <v>0</v>
      </c>
      <c r="AN438" s="57">
        <f>IFERROR(HLOOKUP(AN$188,bom!$2:$300,MATCH($A438,bom!$A:$A,0)-1,0),0)</f>
        <v>0</v>
      </c>
      <c r="AO438" s="57">
        <f>IFERROR(HLOOKUP(AO$188,bom!$2:$300,MATCH($A438,bom!$A:$A,0)-1,0),0)</f>
        <v>0</v>
      </c>
      <c r="AP438" s="57">
        <f>IFERROR(HLOOKUP(AP$188,bom!$2:$300,MATCH($A438,bom!$A:$A,0)-1,0),0)</f>
        <v>0</v>
      </c>
      <c r="AQ438" s="57">
        <f>IFERROR(HLOOKUP(AQ$188,bom!$2:$300,MATCH($A438,bom!$A:$A,0)-1,0),0)</f>
        <v>0</v>
      </c>
      <c r="AR438" s="57">
        <f>IFERROR(HLOOKUP(AR$188,bom!$2:$300,MATCH($A438,bom!$A:$A,0)-1,0),0)</f>
        <v>0</v>
      </c>
      <c r="AS438" s="57">
        <f>IFERROR(HLOOKUP(AS$188,bom!$2:$300,MATCH($A438,bom!$A:$A,0)-1,0),0)</f>
        <v>0</v>
      </c>
      <c r="AT438" s="57">
        <f>IFERROR(HLOOKUP(AT$188,bom!$2:$300,MATCH($A438,bom!$A:$A,0)-1,0),0)</f>
        <v>0</v>
      </c>
      <c r="AU438" s="57">
        <f>IFERROR(HLOOKUP(AU$188,bom!$2:$300,MATCH($A438,bom!$A:$A,0)-1,0),0)</f>
        <v>0</v>
      </c>
      <c r="AV438" s="57">
        <f>IFERROR(HLOOKUP(AV$188,bom!$2:$300,MATCH($A438,bom!$A:$A,0)-1,0),0)</f>
        <v>0</v>
      </c>
      <c r="AW438" s="57">
        <f>IFERROR(HLOOKUP(AW$188,bom!$2:$300,MATCH($A438,bom!$A:$A,0)-1,0),0)</f>
        <v>0</v>
      </c>
      <c r="AX438" s="57">
        <f>IFERROR(HLOOKUP(AX$188,bom!$2:$300,MATCH($A438,bom!$A:$A,0)-1,0),0)</f>
        <v>0</v>
      </c>
      <c r="AY438" s="57">
        <f>IFERROR(HLOOKUP(AY$188,bom!$2:$300,MATCH($A438,bom!$A:$A,0)-1,0),0)</f>
        <v>0</v>
      </c>
      <c r="AZ438" s="57">
        <f>IFERROR(HLOOKUP(AZ$188,bom!$2:$300,MATCH($A438,bom!$A:$A,0)-1,0),0)</f>
        <v>0</v>
      </c>
      <c r="BA438" s="57">
        <f>IFERROR(HLOOKUP(BA$188,bom!$2:$300,MATCH($A438,bom!$A:$A,0)-1,0),0)</f>
        <v>0</v>
      </c>
      <c r="BB438" s="57">
        <f>IFERROR(HLOOKUP(BB$188,bom!$2:$300,MATCH($A438,bom!$A:$A,0)-1,0),0)</f>
        <v>0</v>
      </c>
      <c r="BC438" s="57">
        <f>IFERROR(HLOOKUP(BC$188,bom!$2:$300,MATCH($A438,bom!$A:$A,0)-1,0),0)</f>
        <v>0</v>
      </c>
      <c r="BD438" s="57">
        <f>IFERROR(HLOOKUP(BD$188,bom!$2:$300,MATCH($A438,bom!$A:$A,0)-1,0),0)</f>
        <v>0</v>
      </c>
      <c r="BE438" s="57">
        <f>IFERROR(HLOOKUP(BE$188,bom!$2:$300,MATCH($A438,bom!$A:$A,0)-1,0),0)</f>
        <v>0</v>
      </c>
      <c r="BF438" s="57">
        <f>IFERROR(HLOOKUP(BF$188,bom!$2:$300,MATCH($A438,bom!$A:$A,0)-1,0),0)</f>
        <v>0</v>
      </c>
      <c r="BG438" s="57">
        <f>IFERROR(HLOOKUP(BG$188,bom!$2:$300,MATCH($A438,bom!$A:$A,0)-1,0),0)</f>
        <v>0</v>
      </c>
      <c r="BH438" s="57">
        <f>IFERROR(HLOOKUP(BH$188,bom!$2:$300,MATCH($A438,bom!$A:$A,0)-1,0),0)</f>
        <v>0</v>
      </c>
      <c r="BI438" s="57">
        <f>IFERROR(HLOOKUP(BI$188,bom!$2:$300,MATCH($A438,bom!$A:$A,0)-1,0),0)</f>
        <v>0</v>
      </c>
      <c r="BJ438" s="57">
        <f>IFERROR(HLOOKUP(BJ$188,bom!$2:$300,MATCH($A438,bom!$A:$A,0)-1,0),0)</f>
        <v>0</v>
      </c>
      <c r="BK438" s="57">
        <f>IFERROR(HLOOKUP(BK$188,bom!$2:$300,MATCH($A438,bom!$A:$A,0)-1,0),0)</f>
        <v>0</v>
      </c>
      <c r="BL438" s="57">
        <f>IFERROR(HLOOKUP(BL$188,bom!$2:$300,MATCH($A438,bom!$A:$A,0)-1,0),0)</f>
        <v>0</v>
      </c>
      <c r="BM438" s="57">
        <f>IFERROR(HLOOKUP(BM$188,bom!$2:$300,MATCH($A438,bom!$A:$A,0)-1,0),0)</f>
        <v>0</v>
      </c>
      <c r="BN438" s="57">
        <f>IFERROR(HLOOKUP(BN$188,bom!$2:$300,MATCH($A438,bom!$A:$A,0)-1,0),0)</f>
        <v>0</v>
      </c>
      <c r="BO438" s="57">
        <f>IFERROR(HLOOKUP(BO$188,bom!$2:$300,MATCH($A438,bom!$A:$A,0)-1,0),0)</f>
        <v>0</v>
      </c>
      <c r="BP438" s="57">
        <f>IFERROR(HLOOKUP(BP$188,bom!$2:$300,MATCH($A438,bom!$A:$A,0)-1,0),0)</f>
        <v>0</v>
      </c>
      <c r="BQ438" s="57">
        <f>IFERROR(HLOOKUP(BQ$188,bom!$2:$300,MATCH($A438,bom!$A:$A,0)-1,0),0)</f>
        <v>0</v>
      </c>
      <c r="BR438" s="57">
        <f>IFERROR(HLOOKUP(BR$188,bom!$2:$300,MATCH($A438,bom!$A:$A,0)-1,0),0)</f>
        <v>0</v>
      </c>
      <c r="BS438" s="57">
        <f>IFERROR(HLOOKUP(BS$188,bom!$2:$300,MATCH($A438,bom!$A:$A,0)-1,0),0)</f>
        <v>0</v>
      </c>
      <c r="BT438" s="57">
        <f>IFERROR(HLOOKUP(BT$188,bom!$2:$300,MATCH($A438,bom!$A:$A,0)-1,0),0)</f>
        <v>0</v>
      </c>
      <c r="BU438" s="57">
        <f>IFERROR(HLOOKUP(BU$188,bom!$2:$300,MATCH($A438,bom!$A:$A,0)-1,0),0)</f>
        <v>0</v>
      </c>
      <c r="BV438" s="57">
        <f>IFERROR(HLOOKUP(BV$188,bom!$2:$300,MATCH($A438,bom!$A:$A,0)-1,0),0)</f>
        <v>0</v>
      </c>
      <c r="BW438" s="57">
        <f>IFERROR(HLOOKUP(BW$188,bom!$2:$300,MATCH($A438,bom!$A:$A,0)-1,0),0)</f>
        <v>0</v>
      </c>
      <c r="BX438" s="57">
        <f>IFERROR(HLOOKUP(BX$188,bom!$2:$300,MATCH($A438,bom!$A:$A,0)-1,0),0)</f>
        <v>0</v>
      </c>
      <c r="BY438" s="57">
        <f>IFERROR(HLOOKUP(BY$188,bom!$2:$300,MATCH($A438,bom!$A:$A,0)-1,0),0)</f>
        <v>0</v>
      </c>
      <c r="BZ438" s="57">
        <f>IFERROR(HLOOKUP(BZ$188,bom!$2:$300,MATCH($A438,bom!$A:$A,0)-1,0),0)</f>
        <v>0</v>
      </c>
      <c r="CA438" s="57">
        <f>IFERROR(HLOOKUP(CA$188,bom!$2:$300,MATCH($A438,bom!$A:$A,0)-1,0),0)</f>
        <v>0</v>
      </c>
      <c r="CB438" s="57">
        <f>IFERROR(HLOOKUP(CB$188,bom!$2:$300,MATCH($A438,bom!$A:$A,0)-1,0),0)</f>
        <v>0</v>
      </c>
      <c r="CC438" s="57">
        <f>IFERROR(HLOOKUP(CC$188,bom!$2:$300,MATCH($A438,bom!$A:$A,0)-1,0),0)</f>
        <v>0</v>
      </c>
      <c r="CD438" s="57">
        <f>IFERROR(HLOOKUP(CD$188,bom!$2:$300,MATCH($A438,bom!$A:$A,0)-1,0),0)</f>
        <v>0</v>
      </c>
      <c r="CE438" s="57">
        <f>IFERROR(HLOOKUP(CE$188,bom!$2:$300,MATCH($A438,bom!$A:$A,0)-1,0),0)</f>
        <v>0</v>
      </c>
      <c r="CF438" s="57">
        <f>IFERROR(HLOOKUP(CF$188,bom!$2:$300,MATCH($A438,bom!$A:$A,0)-1,0),0)</f>
        <v>0</v>
      </c>
      <c r="CG438" s="57">
        <f>IFERROR(HLOOKUP(CG$188,bom!$2:$300,MATCH($A438,bom!$A:$A,0)-1,0),0)</f>
        <v>0</v>
      </c>
      <c r="CH438" s="57">
        <f>IFERROR(HLOOKUP(CH$188,bom!$2:$300,MATCH($A438,bom!$A:$A,0)-1,0),0)</f>
        <v>0</v>
      </c>
      <c r="CI438" s="20"/>
      <c r="CJ438" s="20"/>
      <c r="CK438" s="20"/>
      <c r="CL438" s="20"/>
      <c r="CM438" s="32" t="str">
        <f t="shared" ref="CM438" si="3366">IF(G438&gt;0,IF(CN438&lt;(0.8*G438),"WARNING!!!",IF(CN438&lt;G438,"ORDER","OK")),IF((VLOOKUP(A438,A:DG,91+E438,0))&lt;0,"WARNING!!!",IF((VLOOKUP(A438,A:DG,91+ROUND(1.25*E438,0),0))&lt;0,"ORDER","OK")))</f>
        <v>OK</v>
      </c>
      <c r="CN438" s="33">
        <f t="shared" ref="CN438" si="3367">F438-CN439+CN440</f>
        <v>7.5</v>
      </c>
      <c r="CO438" s="34">
        <f t="shared" ref="CO438" si="3368">CN438-CO439+CO440</f>
        <v>7.5</v>
      </c>
      <c r="CP438" s="34">
        <f t="shared" ref="CP438" si="3369">CO438-CP439+CP440</f>
        <v>7.5</v>
      </c>
      <c r="CQ438" s="34">
        <f t="shared" ref="CQ438" si="3370">CP438-CQ439+CQ440</f>
        <v>7.5</v>
      </c>
      <c r="CR438" s="34">
        <f t="shared" ref="CR438" si="3371">CQ438-CR439+CR440</f>
        <v>7.5</v>
      </c>
      <c r="CS438" s="34">
        <f t="shared" ref="CS438" si="3372">CR438-CS439+CS440</f>
        <v>7.5</v>
      </c>
      <c r="CT438" s="34">
        <f t="shared" ref="CT438" si="3373">CS438-CT439+CT440</f>
        <v>7.5</v>
      </c>
      <c r="CU438" s="34">
        <f t="shared" ref="CU438" si="3374">CT438-CU439+CU440</f>
        <v>7.5</v>
      </c>
      <c r="CV438" s="34">
        <f t="shared" ref="CV438" si="3375">CU438-CV439+CV440</f>
        <v>7.5</v>
      </c>
      <c r="CW438" s="34">
        <f t="shared" ref="CW438" si="3376">CV438-CW439+CW440</f>
        <v>7.5</v>
      </c>
      <c r="CX438" s="34">
        <f t="shared" ref="CX438" si="3377">CW438-CX439+CX440</f>
        <v>7.5</v>
      </c>
      <c r="CY438" s="34">
        <f t="shared" ref="CY438" si="3378">CX438-CY439+CY440</f>
        <v>7.5</v>
      </c>
      <c r="CZ438" s="34">
        <f t="shared" ref="CZ438" si="3379">CY438-CZ439+CZ440</f>
        <v>7.5</v>
      </c>
      <c r="DA438" s="34">
        <f t="shared" ref="DA438" si="3380">CZ438-DA439+DA440</f>
        <v>7.5</v>
      </c>
      <c r="DB438" s="34">
        <f t="shared" ref="DB438" si="3381">DA438-DB439+DB440</f>
        <v>7.5</v>
      </c>
      <c r="DC438" s="34">
        <f t="shared" ref="DC438" si="3382">DB438-DC439+DC440</f>
        <v>7.5</v>
      </c>
      <c r="DD438" s="34">
        <f t="shared" ref="DD438" si="3383">DC438-DD439+DD440</f>
        <v>7.5</v>
      </c>
      <c r="DE438" s="34">
        <f t="shared" ref="DE438" si="3384">DD438-DE439+DE440</f>
        <v>7.5</v>
      </c>
      <c r="DF438" s="34">
        <f t="shared" ref="DF438" si="3385">DE438-DF439+DF440</f>
        <v>7.5</v>
      </c>
      <c r="DG438" s="35">
        <f t="shared" ref="DG438" si="3386">DF438-DG439+DG440</f>
        <v>7.5</v>
      </c>
      <c r="DM438" s="21"/>
      <c r="DP438" s="30"/>
    </row>
    <row r="439" spans="1:120" ht="12.75" hidden="1" outlineLevel="1" x14ac:dyDescent="0.2">
      <c r="A439" s="22"/>
      <c r="B439" s="23"/>
      <c r="C439" s="23"/>
      <c r="D439" s="24"/>
      <c r="E439" s="24"/>
      <c r="F439" s="24"/>
      <c r="G439" s="24"/>
      <c r="H439" s="24"/>
      <c r="I439" s="58"/>
      <c r="J439" s="58"/>
      <c r="K439" s="58"/>
      <c r="L439" s="58"/>
      <c r="M439" s="58"/>
      <c r="N439" s="58"/>
      <c r="O439" s="58"/>
      <c r="P439" s="58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  <c r="AG439" s="58"/>
      <c r="AH439" s="58"/>
      <c r="AI439" s="58"/>
      <c r="AJ439" s="58"/>
      <c r="AK439" s="58"/>
      <c r="AL439" s="58"/>
      <c r="AM439" s="58"/>
      <c r="AN439" s="58"/>
      <c r="AO439" s="58"/>
      <c r="AP439" s="58"/>
      <c r="AQ439" s="58"/>
      <c r="AR439" s="58"/>
      <c r="AS439" s="58"/>
      <c r="AT439" s="58"/>
      <c r="AU439" s="58"/>
      <c r="AV439" s="58"/>
      <c r="AW439" s="58"/>
      <c r="AX439" s="58"/>
      <c r="AY439" s="58"/>
      <c r="AZ439" s="58"/>
      <c r="BA439" s="58"/>
      <c r="BB439" s="58"/>
      <c r="BC439" s="58"/>
      <c r="BD439" s="58"/>
      <c r="BE439" s="58"/>
      <c r="BF439" s="58"/>
      <c r="BG439" s="58"/>
      <c r="BH439" s="58"/>
      <c r="BI439" s="58"/>
      <c r="BJ439" s="58"/>
      <c r="BK439" s="58"/>
      <c r="BL439" s="58"/>
      <c r="BM439" s="58"/>
      <c r="BN439" s="58"/>
      <c r="BO439" s="58"/>
      <c r="BP439" s="58"/>
      <c r="BQ439" s="58"/>
      <c r="BR439" s="58"/>
      <c r="BS439" s="58"/>
      <c r="BT439" s="58"/>
      <c r="BU439" s="58"/>
      <c r="BV439" s="58"/>
      <c r="BW439" s="58"/>
      <c r="BX439" s="58"/>
      <c r="BY439" s="58"/>
      <c r="BZ439" s="58"/>
      <c r="CA439" s="58"/>
      <c r="CB439" s="58"/>
      <c r="CC439" s="58"/>
      <c r="CD439" s="58"/>
      <c r="CE439" s="58"/>
      <c r="CF439" s="58"/>
      <c r="CG439" s="58"/>
      <c r="CH439" s="58"/>
      <c r="CI439" s="24"/>
      <c r="CJ439" s="24"/>
      <c r="CK439" s="24"/>
      <c r="CL439" s="24"/>
      <c r="CM439" s="25" t="s">
        <v>7</v>
      </c>
      <c r="CN439" s="36">
        <f t="shared" ref="CN439" si="3387">$I438*CN$3+$J438*CN$4+$K438*CN$5+$L438*CN$6+$M438*CN$7+$N438*CN$8+$O438*CN$9+$P438*CN$10+$Q438*CN$11+$R438*CN$12+$S438*CN$13+$T438*CN$14+$U438*CN$15+$V438*CN$16+$W438*CN$17+$X438*CN$18+$Y438*CN$19+$Z438*CN$20+$AA438*CN$21+$AB438*CN$22+$AC438*CN$23+$AD438*CN$24+$AE438*CN$25+$AF438*CN$26+$AG438*CN$27+$AH438*CN$28+$AI438*CN$29+$AJ438*CN$30+$AK438*CN$31+$AL438*CN$32+$AM438*CN$33+$AN438*CN$34+$AO438*CN$35+$AP438*CN$36+$AQ438*CN$37+$AR438*CN$38+$AS438*CN$39+$AT438*CN$40+$AU438*CN$41+$AV438*CN$42+$AW438*CN$43+$AX438*CN$44+$AY438*CN$45+$AZ438*CN$46+$BA438*CN$47+$BB438*CN$48+$BC438*CN$49+$BD438*CN$50+$BE438*CN$51+$BF438*CN$52+$BG438*CN$53+$BH438*CN$54+$BI438*CN$55+$BJ438*CN$56+$BK438*CN$57+$BL438*CN$58+$BM438*CN$59+$BN438*CN$60+$BO438*CN$61+$BP438*CN$62+$BQ438*CN$63+$BR438*CN$64+$BS438*CN$65+$BT438*CN$66+$BU438*CN$67+$BV438*CN$68+$BW438*CN$69+$BX438*CN$70+$BY438*CN$71+$BZ438*CN$72+$CA438*CN$73+$CB438*CN$74+$CC438*CN$75+$CD438*CN$76+$CE438*CN$77+$CF438*CN$78+$CG438*CN$79+$CH438*CN$80</f>
        <v>0</v>
      </c>
      <c r="CO439" s="37">
        <f t="shared" ref="CO439" si="3388">$I438*CO$3+$J438*CO$4+$K438*CO$5+$L438*CO$6+$M438*CO$7+$N438*CO$8+$O438*CO$9+$P438*CO$10+$Q438*CO$11+$R438*CO$12+$S438*CO$13+$T438*CO$14+$U438*CO$15+$V438*CO$16+$W438*CO$17+$X438*CO$18+$Y438*CO$19+$Z438*CO$20+$AA438*CO$21+$AB438*CO$22+$AC438*CO$23+$AD438*CO$24+$AE438*CO$25+$AF438*CO$26+$AG438*CO$27+$AH438*CO$28+$AI438*CO$29+$AJ438*CO$30+$AK438*CO$31+$AL438*CO$32+$AM438*CO$33+$AN438*CO$34+$AO438*CO$35+$AP438*CO$36+$AQ438*CO$37+$AR438*CO$38+$AS438*CO$39+$AT438*CO$40+$AU438*CO$41+$AV438*CO$42+$AW438*CO$43+$AX438*CO$44+$AY438*CO$45+$AZ438*CO$46+$BA438*CO$47+$BB438*CO$48+$BC438*CO$49+$BD438*CO$50+$BE438*CO$51+$BF438*CO$52+$BG438*CO$53+$BH438*CO$54+$BI438*CO$55+$BJ438*CO$56+$BK438*CO$57+$BL438*CO$58+$BM438*CO$59+$BN438*CO$60+$BO438*CO$61+$BP438*CO$62+$BQ438*CO$63+$BR438*CO$64+$BS438*CO$65+$BT438*CO$66+$BU438*CO$67+$BV438*CO$68+$BW438*CO$69+$BX438*CO$70+$BY438*CO$71+$BZ438*CO$72+$CA438*CO$73+$CB438*CO$74+$CC438*CO$75+$CD438*CO$76+$CE438*CO$77+$CF438*CO$78+$CG438*CO$79+$CH438*CO$80</f>
        <v>0</v>
      </c>
      <c r="CP439" s="37">
        <f t="shared" ref="CP439" si="3389">$I438*CP$3+$J438*CP$4+$K438*CP$5+$L438*CP$6+$M438*CP$7+$N438*CP$8+$O438*CP$9+$P438*CP$10+$Q438*CP$11+$R438*CP$12+$S438*CP$13+$T438*CP$14+$U438*CP$15+$V438*CP$16+$W438*CP$17+$X438*CP$18+$Y438*CP$19+$Z438*CP$20+$AA438*CP$21+$AB438*CP$22+$AC438*CP$23+$AD438*CP$24+$AE438*CP$25+$AF438*CP$26+$AG438*CP$27+$AH438*CP$28+$AI438*CP$29+$AJ438*CP$30+$AK438*CP$31+$AL438*CP$32+$AM438*CP$33+$AN438*CP$34+$AO438*CP$35+$AP438*CP$36+$AQ438*CP$37+$AR438*CP$38+$AS438*CP$39+$AT438*CP$40+$AU438*CP$41+$AV438*CP$42+$AW438*CP$43+$AX438*CP$44+$AY438*CP$45+$AZ438*CP$46+$BA438*CP$47+$BB438*CP$48+$BC438*CP$49+$BD438*CP$50+$BE438*CP$51+$BF438*CP$52+$BG438*CP$53+$BH438*CP$54+$BI438*CP$55+$BJ438*CP$56+$BK438*CP$57+$BL438*CP$58+$BM438*CP$59+$BN438*CP$60+$BO438*CP$61+$BP438*CP$62+$BQ438*CP$63+$BR438*CP$64+$BS438*CP$65+$BT438*CP$66+$BU438*CP$67+$BV438*CP$68+$BW438*CP$69+$BX438*CP$70+$BY438*CP$71+$BZ438*CP$72+$CA438*CP$73+$CB438*CP$74+$CC438*CP$75+$CD438*CP$76+$CE438*CP$77+$CF438*CP$78+$CG438*CP$79+$CH438*CP$80</f>
        <v>0</v>
      </c>
      <c r="CQ439" s="37">
        <f t="shared" ref="CQ439" si="3390">$I438*CQ$3+$J438*CQ$4+$K438*CQ$5+$L438*CQ$6+$M438*CQ$7+$N438*CQ$8+$O438*CQ$9+$P438*CQ$10+$Q438*CQ$11+$R438*CQ$12+$S438*CQ$13+$T438*CQ$14+$U438*CQ$15+$V438*CQ$16+$W438*CQ$17+$X438*CQ$18+$Y438*CQ$19+$Z438*CQ$20+$AA438*CQ$21+$AB438*CQ$22+$AC438*CQ$23+$AD438*CQ$24+$AE438*CQ$25+$AF438*CQ$26+$AG438*CQ$27+$AH438*CQ$28+$AI438*CQ$29+$AJ438*CQ$30+$AK438*CQ$31+$AL438*CQ$32+$AM438*CQ$33+$AN438*CQ$34+$AO438*CQ$35+$AP438*CQ$36+$AQ438*CQ$37+$AR438*CQ$38+$AS438*CQ$39+$AT438*CQ$40+$AU438*CQ$41+$AV438*CQ$42+$AW438*CQ$43+$AX438*CQ$44+$AY438*CQ$45+$AZ438*CQ$46+$BA438*CQ$47+$BB438*CQ$48+$BC438*CQ$49+$BD438*CQ$50+$BE438*CQ$51+$BF438*CQ$52+$BG438*CQ$53+$BH438*CQ$54+$BI438*CQ$55+$BJ438*CQ$56+$BK438*CQ$57+$BL438*CQ$58+$BM438*CQ$59+$BN438*CQ$60+$BO438*CQ$61+$BP438*CQ$62+$BQ438*CQ$63+$BR438*CQ$64+$BS438*CQ$65+$BT438*CQ$66+$BU438*CQ$67+$BV438*CQ$68+$BW438*CQ$69+$BX438*CQ$70+$BY438*CQ$71+$BZ438*CQ$72+$CA438*CQ$73+$CB438*CQ$74+$CC438*CQ$75+$CD438*CQ$76+$CE438*CQ$77+$CF438*CQ$78+$CG438*CQ$79+$CH438*CQ$80</f>
        <v>0</v>
      </c>
      <c r="CR439" s="37">
        <f t="shared" ref="CR439" si="3391">$I438*CR$3+$J438*CR$4+$K438*CR$5+$L438*CR$6+$M438*CR$7+$N438*CR$8+$O438*CR$9+$P438*CR$10+$Q438*CR$11+$R438*CR$12+$S438*CR$13+$T438*CR$14+$U438*CR$15+$V438*CR$16+$W438*CR$17+$X438*CR$18+$Y438*CR$19+$Z438*CR$20+$AA438*CR$21+$AB438*CR$22+$AC438*CR$23+$AD438*CR$24+$AE438*CR$25+$AF438*CR$26+$AG438*CR$27+$AH438*CR$28+$AI438*CR$29+$AJ438*CR$30+$AK438*CR$31+$AL438*CR$32+$AM438*CR$33+$AN438*CR$34+$AO438*CR$35+$AP438*CR$36+$AQ438*CR$37+$AR438*CR$38+$AS438*CR$39+$AT438*CR$40+$AU438*CR$41+$AV438*CR$42+$AW438*CR$43+$AX438*CR$44+$AY438*CR$45+$AZ438*CR$46+$BA438*CR$47+$BB438*CR$48+$BC438*CR$49+$BD438*CR$50+$BE438*CR$51+$BF438*CR$52+$BG438*CR$53+$BH438*CR$54+$BI438*CR$55+$BJ438*CR$56+$BK438*CR$57+$BL438*CR$58+$BM438*CR$59+$BN438*CR$60+$BO438*CR$61+$BP438*CR$62+$BQ438*CR$63+$BR438*CR$64+$BS438*CR$65+$BT438*CR$66+$BU438*CR$67+$BV438*CR$68+$BW438*CR$69+$BX438*CR$70+$BY438*CR$71+$BZ438*CR$72+$CA438*CR$73+$CB438*CR$74+$CC438*CR$75+$CD438*CR$76+$CE438*CR$77+$CF438*CR$78+$CG438*CR$79+$CH438*CR$80</f>
        <v>0</v>
      </c>
      <c r="CS439" s="37">
        <f t="shared" ref="CS439" si="3392">$I438*CS$3+$J438*CS$4+$K438*CS$5+$L438*CS$6+$M438*CS$7+$N438*CS$8+$O438*CS$9+$P438*CS$10+$Q438*CS$11+$R438*CS$12+$S438*CS$13+$T438*CS$14+$U438*CS$15+$V438*CS$16+$W438*CS$17+$X438*CS$18+$Y438*CS$19+$Z438*CS$20+$AA438*CS$21+$AB438*CS$22+$AC438*CS$23+$AD438*CS$24+$AE438*CS$25+$AF438*CS$26+$AG438*CS$27+$AH438*CS$28+$AI438*CS$29+$AJ438*CS$30+$AK438*CS$31+$AL438*CS$32+$AM438*CS$33+$AN438*CS$34+$AO438*CS$35+$AP438*CS$36+$AQ438*CS$37+$AR438*CS$38+$AS438*CS$39+$AT438*CS$40+$AU438*CS$41+$AV438*CS$42+$AW438*CS$43+$AX438*CS$44+$AY438*CS$45+$AZ438*CS$46+$BA438*CS$47+$BB438*CS$48+$BC438*CS$49+$BD438*CS$50+$BE438*CS$51+$BF438*CS$52+$BG438*CS$53+$BH438*CS$54+$BI438*CS$55+$BJ438*CS$56+$BK438*CS$57+$BL438*CS$58+$BM438*CS$59+$BN438*CS$60+$BO438*CS$61+$BP438*CS$62+$BQ438*CS$63+$BR438*CS$64+$BS438*CS$65+$BT438*CS$66+$BU438*CS$67+$BV438*CS$68+$BW438*CS$69+$BX438*CS$70+$BY438*CS$71+$BZ438*CS$72+$CA438*CS$73+$CB438*CS$74+$CC438*CS$75+$CD438*CS$76+$CE438*CS$77+$CF438*CS$78+$CG438*CS$79+$CH438*CS$80</f>
        <v>0</v>
      </c>
      <c r="CT439" s="37">
        <f t="shared" ref="CT439" si="3393">$I438*CT$3+$J438*CT$4+$K438*CT$5+$L438*CT$6+$M438*CT$7+$N438*CT$8+$O438*CT$9+$P438*CT$10+$Q438*CT$11+$R438*CT$12+$S438*CT$13+$T438*CT$14+$U438*CT$15+$V438*CT$16+$W438*CT$17+$X438*CT$18+$Y438*CT$19+$Z438*CT$20+$AA438*CT$21+$AB438*CT$22+$AC438*CT$23+$AD438*CT$24+$AE438*CT$25+$AF438*CT$26+$AG438*CT$27+$AH438*CT$28+$AI438*CT$29+$AJ438*CT$30+$AK438*CT$31+$AL438*CT$32+$AM438*CT$33+$AN438*CT$34+$AO438*CT$35+$AP438*CT$36+$AQ438*CT$37+$AR438*CT$38+$AS438*CT$39+$AT438*CT$40+$AU438*CT$41+$AV438*CT$42+$AW438*CT$43+$AX438*CT$44+$AY438*CT$45+$AZ438*CT$46+$BA438*CT$47+$BB438*CT$48+$BC438*CT$49+$BD438*CT$50+$BE438*CT$51+$BF438*CT$52+$BG438*CT$53+$BH438*CT$54+$BI438*CT$55+$BJ438*CT$56+$BK438*CT$57+$BL438*CT$58+$BM438*CT$59+$BN438*CT$60+$BO438*CT$61+$BP438*CT$62+$BQ438*CT$63+$BR438*CT$64+$BS438*CT$65+$BT438*CT$66+$BU438*CT$67+$BV438*CT$68+$BW438*CT$69+$BX438*CT$70+$BY438*CT$71+$BZ438*CT$72+$CA438*CT$73+$CB438*CT$74+$CC438*CT$75+$CD438*CT$76+$CE438*CT$77+$CF438*CT$78+$CG438*CT$79+$CH438*CT$80</f>
        <v>0</v>
      </c>
      <c r="CU439" s="37">
        <f t="shared" ref="CU439" si="3394">$I438*CU$3+$J438*CU$4+$K438*CU$5+$L438*CU$6+$M438*CU$7+$N438*CU$8+$O438*CU$9+$P438*CU$10+$Q438*CU$11+$R438*CU$12+$S438*CU$13+$T438*CU$14+$U438*CU$15+$V438*CU$16+$W438*CU$17+$X438*CU$18+$Y438*CU$19+$Z438*CU$20+$AA438*CU$21+$AB438*CU$22+$AC438*CU$23+$AD438*CU$24+$AE438*CU$25+$AF438*CU$26+$AG438*CU$27+$AH438*CU$28+$AI438*CU$29+$AJ438*CU$30+$AK438*CU$31+$AL438*CU$32+$AM438*CU$33+$AN438*CU$34+$AO438*CU$35+$AP438*CU$36+$AQ438*CU$37+$AR438*CU$38+$AS438*CU$39+$AT438*CU$40+$AU438*CU$41+$AV438*CU$42+$AW438*CU$43+$AX438*CU$44+$AY438*CU$45+$AZ438*CU$46+$BA438*CU$47+$BB438*CU$48+$BC438*CU$49+$BD438*CU$50+$BE438*CU$51+$BF438*CU$52+$BG438*CU$53+$BH438*CU$54+$BI438*CU$55+$BJ438*CU$56+$BK438*CU$57+$BL438*CU$58+$BM438*CU$59+$BN438*CU$60+$BO438*CU$61+$BP438*CU$62+$BQ438*CU$63+$BR438*CU$64+$BS438*CU$65+$BT438*CU$66+$BU438*CU$67+$BV438*CU$68+$BW438*CU$69+$BX438*CU$70+$BY438*CU$71+$BZ438*CU$72+$CA438*CU$73+$CB438*CU$74+$CC438*CU$75+$CD438*CU$76+$CE438*CU$77+$CF438*CU$78+$CG438*CU$79+$CH438*CU$80</f>
        <v>0</v>
      </c>
      <c r="CV439" s="37">
        <f t="shared" ref="CV439" si="3395">$I438*CV$3+$J438*CV$4+$K438*CV$5+$L438*CV$6+$M438*CV$7+$N438*CV$8+$O438*CV$9+$P438*CV$10+$Q438*CV$11+$R438*CV$12+$S438*CV$13+$T438*CV$14+$U438*CV$15+$V438*CV$16+$W438*CV$17+$X438*CV$18+$Y438*CV$19+$Z438*CV$20+$AA438*CV$21+$AB438*CV$22+$AC438*CV$23+$AD438*CV$24+$AE438*CV$25+$AF438*CV$26+$AG438*CV$27+$AH438*CV$28+$AI438*CV$29+$AJ438*CV$30+$AK438*CV$31+$AL438*CV$32+$AM438*CV$33+$AN438*CV$34+$AO438*CV$35+$AP438*CV$36+$AQ438*CV$37+$AR438*CV$38+$AS438*CV$39+$AT438*CV$40+$AU438*CV$41+$AV438*CV$42+$AW438*CV$43+$AX438*CV$44+$AY438*CV$45+$AZ438*CV$46+$BA438*CV$47+$BB438*CV$48+$BC438*CV$49+$BD438*CV$50+$BE438*CV$51+$BF438*CV$52+$BG438*CV$53+$BH438*CV$54+$BI438*CV$55+$BJ438*CV$56+$BK438*CV$57+$BL438*CV$58+$BM438*CV$59+$BN438*CV$60+$BO438*CV$61+$BP438*CV$62+$BQ438*CV$63+$BR438*CV$64+$BS438*CV$65+$BT438*CV$66+$BU438*CV$67+$BV438*CV$68+$BW438*CV$69+$BX438*CV$70+$BY438*CV$71+$BZ438*CV$72+$CA438*CV$73+$CB438*CV$74+$CC438*CV$75+$CD438*CV$76+$CE438*CV$77+$CF438*CV$78+$CG438*CV$79+$CH438*CV$80</f>
        <v>0</v>
      </c>
      <c r="CW439" s="37">
        <f t="shared" ref="CW439" si="3396">$I438*CW$3+$J438*CW$4+$K438*CW$5+$L438*CW$6+$M438*CW$7+$N438*CW$8+$O438*CW$9+$P438*CW$10+$Q438*CW$11+$R438*CW$12+$S438*CW$13+$T438*CW$14+$U438*CW$15+$V438*CW$16+$W438*CW$17+$X438*CW$18+$Y438*CW$19+$Z438*CW$20+$AA438*CW$21+$AB438*CW$22+$AC438*CW$23+$AD438*CW$24+$AE438*CW$25+$AF438*CW$26+$AG438*CW$27+$AH438*CW$28+$AI438*CW$29+$AJ438*CW$30+$AK438*CW$31+$AL438*CW$32+$AM438*CW$33+$AN438*CW$34+$AO438*CW$35+$AP438*CW$36+$AQ438*CW$37+$AR438*CW$38+$AS438*CW$39+$AT438*CW$40+$AU438*CW$41+$AV438*CW$42+$AW438*CW$43+$AX438*CW$44+$AY438*CW$45+$AZ438*CW$46+$BA438*CW$47+$BB438*CW$48+$BC438*CW$49+$BD438*CW$50+$BE438*CW$51+$BF438*CW$52+$BG438*CW$53+$BH438*CW$54+$BI438*CW$55+$BJ438*CW$56+$BK438*CW$57+$BL438*CW$58+$BM438*CW$59+$BN438*CW$60+$BO438*CW$61+$BP438*CW$62+$BQ438*CW$63+$BR438*CW$64+$BS438*CW$65+$BT438*CW$66+$BU438*CW$67+$BV438*CW$68+$BW438*CW$69+$BX438*CW$70+$BY438*CW$71+$BZ438*CW$72+$CA438*CW$73+$CB438*CW$74+$CC438*CW$75+$CD438*CW$76+$CE438*CW$77+$CF438*CW$78+$CG438*CW$79+$CH438*CW$80</f>
        <v>0</v>
      </c>
      <c r="CX439" s="37">
        <f t="shared" ref="CX439" si="3397">$I438*CX$3+$J438*CX$4+$K438*CX$5+$L438*CX$6+$M438*CX$7+$N438*CX$8+$O438*CX$9+$P438*CX$10+$Q438*CX$11+$R438*CX$12+$S438*CX$13+$T438*CX$14+$U438*CX$15+$V438*CX$16+$W438*CX$17+$X438*CX$18+$Y438*CX$19+$Z438*CX$20+$AA438*CX$21+$AB438*CX$22+$AC438*CX$23+$AD438*CX$24+$AE438*CX$25+$AF438*CX$26+$AG438*CX$27+$AH438*CX$28+$AI438*CX$29+$AJ438*CX$30+$AK438*CX$31+$AL438*CX$32+$AM438*CX$33+$AN438*CX$34+$AO438*CX$35+$AP438*CX$36+$AQ438*CX$37+$AR438*CX$38+$AS438*CX$39+$AT438*CX$40+$AU438*CX$41+$AV438*CX$42+$AW438*CX$43+$AX438*CX$44+$AY438*CX$45+$AZ438*CX$46+$BA438*CX$47+$BB438*CX$48+$BC438*CX$49+$BD438*CX$50+$BE438*CX$51+$BF438*CX$52+$BG438*CX$53+$BH438*CX$54+$BI438*CX$55+$BJ438*CX$56+$BK438*CX$57+$BL438*CX$58+$BM438*CX$59+$BN438*CX$60+$BO438*CX$61+$BP438*CX$62+$BQ438*CX$63+$BR438*CX$64+$BS438*CX$65+$BT438*CX$66+$BU438*CX$67+$BV438*CX$68+$BW438*CX$69+$BX438*CX$70+$BY438*CX$71+$BZ438*CX$72+$CA438*CX$73+$CB438*CX$74+$CC438*CX$75+$CD438*CX$76+$CE438*CX$77+$CF438*CX$78+$CG438*CX$79+$CH438*CX$80</f>
        <v>0</v>
      </c>
      <c r="CY439" s="37">
        <f t="shared" ref="CY439" si="3398">$I438*CY$3+$J438*CY$4+$K438*CY$5+$L438*CY$6+$M438*CY$7+$N438*CY$8+$O438*CY$9+$P438*CY$10+$Q438*CY$11+$R438*CY$12+$S438*CY$13+$T438*CY$14+$U438*CY$15+$V438*CY$16+$W438*CY$17+$X438*CY$18+$Y438*CY$19+$Z438*CY$20+$AA438*CY$21+$AB438*CY$22+$AC438*CY$23+$AD438*CY$24+$AE438*CY$25+$AF438*CY$26+$AG438*CY$27+$AH438*CY$28+$AI438*CY$29+$AJ438*CY$30+$AK438*CY$31+$AL438*CY$32+$AM438*CY$33+$AN438*CY$34+$AO438*CY$35+$AP438*CY$36+$AQ438*CY$37+$AR438*CY$38+$AS438*CY$39+$AT438*CY$40+$AU438*CY$41+$AV438*CY$42+$AW438*CY$43+$AX438*CY$44+$AY438*CY$45+$AZ438*CY$46+$BA438*CY$47+$BB438*CY$48+$BC438*CY$49+$BD438*CY$50+$BE438*CY$51+$BF438*CY$52+$BG438*CY$53+$BH438*CY$54+$BI438*CY$55+$BJ438*CY$56+$BK438*CY$57+$BL438*CY$58+$BM438*CY$59+$BN438*CY$60+$BO438*CY$61+$BP438*CY$62+$BQ438*CY$63+$BR438*CY$64+$BS438*CY$65+$BT438*CY$66+$BU438*CY$67+$BV438*CY$68+$BW438*CY$69+$BX438*CY$70+$BY438*CY$71+$BZ438*CY$72+$CA438*CY$73+$CB438*CY$74+$CC438*CY$75+$CD438*CY$76+$CE438*CY$77+$CF438*CY$78+$CG438*CY$79+$CH438*CY$80</f>
        <v>0</v>
      </c>
      <c r="CZ439" s="37">
        <f t="shared" ref="CZ439" si="3399">$I438*CZ$3+$J438*CZ$4+$K438*CZ$5+$L438*CZ$6+$M438*CZ$7+$N438*CZ$8+$O438*CZ$9+$P438*CZ$10+$Q438*CZ$11+$R438*CZ$12+$S438*CZ$13+$T438*CZ$14+$U438*CZ$15+$V438*CZ$16+$W438*CZ$17+$X438*CZ$18+$Y438*CZ$19+$Z438*CZ$20+$AA438*CZ$21+$AB438*CZ$22+$AC438*CZ$23+$AD438*CZ$24+$AE438*CZ$25+$AF438*CZ$26+$AG438*CZ$27+$AH438*CZ$28+$AI438*CZ$29+$AJ438*CZ$30+$AK438*CZ$31+$AL438*CZ$32+$AM438*CZ$33+$AN438*CZ$34+$AO438*CZ$35+$AP438*CZ$36+$AQ438*CZ$37+$AR438*CZ$38+$AS438*CZ$39+$AT438*CZ$40+$AU438*CZ$41+$AV438*CZ$42+$AW438*CZ$43+$AX438*CZ$44+$AY438*CZ$45+$AZ438*CZ$46+$BA438*CZ$47+$BB438*CZ$48+$BC438*CZ$49+$BD438*CZ$50+$BE438*CZ$51+$BF438*CZ$52+$BG438*CZ$53+$BH438*CZ$54+$BI438*CZ$55+$BJ438*CZ$56+$BK438*CZ$57+$BL438*CZ$58+$BM438*CZ$59+$BN438*CZ$60+$BO438*CZ$61+$BP438*CZ$62+$BQ438*CZ$63+$BR438*CZ$64+$BS438*CZ$65+$BT438*CZ$66+$BU438*CZ$67+$BV438*CZ$68+$BW438*CZ$69+$BX438*CZ$70+$BY438*CZ$71+$BZ438*CZ$72+$CA438*CZ$73+$CB438*CZ$74+$CC438*CZ$75+$CD438*CZ$76+$CE438*CZ$77+$CF438*CZ$78+$CG438*CZ$79+$CH438*CZ$80</f>
        <v>0</v>
      </c>
      <c r="DA439" s="37">
        <f t="shared" ref="DA439" si="3400">$I438*DA$3+$J438*DA$4+$K438*DA$5+$L438*DA$6+$M438*DA$7+$N438*DA$8+$O438*DA$9+$P438*DA$10+$Q438*DA$11+$R438*DA$12+$S438*DA$13+$T438*DA$14+$U438*DA$15+$V438*DA$16+$W438*DA$17+$X438*DA$18+$Y438*DA$19+$Z438*DA$20+$AA438*DA$21+$AB438*DA$22+$AC438*DA$23+$AD438*DA$24+$AE438*DA$25+$AF438*DA$26+$AG438*DA$27+$AH438*DA$28+$AI438*DA$29+$AJ438*DA$30+$AK438*DA$31+$AL438*DA$32+$AM438*DA$33+$AN438*DA$34+$AO438*DA$35+$AP438*DA$36+$AQ438*DA$37+$AR438*DA$38+$AS438*DA$39+$AT438*DA$40+$AU438*DA$41+$AV438*DA$42+$AW438*DA$43+$AX438*DA$44+$AY438*DA$45+$AZ438*DA$46+$BA438*DA$47+$BB438*DA$48+$BC438*DA$49+$BD438*DA$50+$BE438*DA$51+$BF438*DA$52+$BG438*DA$53+$BH438*DA$54+$BI438*DA$55+$BJ438*DA$56+$BK438*DA$57+$BL438*DA$58+$BM438*DA$59+$BN438*DA$60+$BO438*DA$61+$BP438*DA$62+$BQ438*DA$63+$BR438*DA$64+$BS438*DA$65+$BT438*DA$66+$BU438*DA$67+$BV438*DA$68+$BW438*DA$69+$BX438*DA$70+$BY438*DA$71+$BZ438*DA$72+$CA438*DA$73+$CB438*DA$74+$CC438*DA$75+$CD438*DA$76+$CE438*DA$77+$CF438*DA$78+$CG438*DA$79+$CH438*DA$80</f>
        <v>0</v>
      </c>
      <c r="DB439" s="37">
        <f t="shared" ref="DB439" si="3401">$I438*DB$3+$J438*DB$4+$K438*DB$5+$L438*DB$6+$M438*DB$7+$N438*DB$8+$O438*DB$9+$P438*DB$10+$Q438*DB$11+$R438*DB$12+$S438*DB$13+$T438*DB$14+$U438*DB$15+$V438*DB$16+$W438*DB$17+$X438*DB$18+$Y438*DB$19+$Z438*DB$20+$AA438*DB$21+$AB438*DB$22+$AC438*DB$23+$AD438*DB$24+$AE438*DB$25+$AF438*DB$26+$AG438*DB$27+$AH438*DB$28+$AI438*DB$29+$AJ438*DB$30+$AK438*DB$31+$AL438*DB$32+$AM438*DB$33+$AN438*DB$34+$AO438*DB$35+$AP438*DB$36+$AQ438*DB$37+$AR438*DB$38+$AS438*DB$39+$AT438*DB$40+$AU438*DB$41+$AV438*DB$42+$AW438*DB$43+$AX438*DB$44+$AY438*DB$45+$AZ438*DB$46+$BA438*DB$47+$BB438*DB$48+$BC438*DB$49+$BD438*DB$50+$BE438*DB$51+$BF438*DB$52+$BG438*DB$53+$BH438*DB$54+$BI438*DB$55+$BJ438*DB$56+$BK438*DB$57+$BL438*DB$58+$BM438*DB$59+$BN438*DB$60+$BO438*DB$61+$BP438*DB$62+$BQ438*DB$63+$BR438*DB$64+$BS438*DB$65+$BT438*DB$66+$BU438*DB$67+$BV438*DB$68+$BW438*DB$69+$BX438*DB$70+$BY438*DB$71+$BZ438*DB$72+$CA438*DB$73+$CB438*DB$74+$CC438*DB$75+$CD438*DB$76+$CE438*DB$77+$CF438*DB$78+$CG438*DB$79+$CH438*DB$80</f>
        <v>0</v>
      </c>
      <c r="DC439" s="37">
        <f t="shared" ref="DC439" si="3402">$I438*DC$3+$J438*DC$4+$K438*DC$5+$L438*DC$6+$M438*DC$7+$N438*DC$8+$O438*DC$9+$P438*DC$10+$Q438*DC$11+$R438*DC$12+$S438*DC$13+$T438*DC$14+$U438*DC$15+$V438*DC$16+$W438*DC$17+$X438*DC$18+$Y438*DC$19+$Z438*DC$20+$AA438*DC$21+$AB438*DC$22+$AC438*DC$23+$AD438*DC$24+$AE438*DC$25+$AF438*DC$26+$AG438*DC$27+$AH438*DC$28+$AI438*DC$29+$AJ438*DC$30+$AK438*DC$31+$AL438*DC$32+$AM438*DC$33+$AN438*DC$34+$AO438*DC$35+$AP438*DC$36+$AQ438*DC$37+$AR438*DC$38+$AS438*DC$39+$AT438*DC$40+$AU438*DC$41+$AV438*DC$42+$AW438*DC$43+$AX438*DC$44+$AY438*DC$45+$AZ438*DC$46+$BA438*DC$47+$BB438*DC$48+$BC438*DC$49+$BD438*DC$50+$BE438*DC$51+$BF438*DC$52+$BG438*DC$53+$BH438*DC$54+$BI438*DC$55+$BJ438*DC$56+$BK438*DC$57+$BL438*DC$58+$BM438*DC$59+$BN438*DC$60+$BO438*DC$61+$BP438*DC$62+$BQ438*DC$63+$BR438*DC$64+$BS438*DC$65+$BT438*DC$66+$BU438*DC$67+$BV438*DC$68+$BW438*DC$69+$BX438*DC$70+$BY438*DC$71+$BZ438*DC$72+$CA438*DC$73+$CB438*DC$74+$CC438*DC$75+$CD438*DC$76+$CE438*DC$77+$CF438*DC$78+$CG438*DC$79+$CH438*DC$80</f>
        <v>0</v>
      </c>
      <c r="DD439" s="37">
        <f t="shared" ref="DD439" si="3403">$I438*DD$3+$J438*DD$4+$K438*DD$5+$L438*DD$6+$M438*DD$7+$N438*DD$8+$O438*DD$9+$P438*DD$10+$Q438*DD$11+$R438*DD$12+$S438*DD$13+$T438*DD$14+$U438*DD$15+$V438*DD$16+$W438*DD$17+$X438*DD$18+$Y438*DD$19+$Z438*DD$20+$AA438*DD$21+$AB438*DD$22+$AC438*DD$23+$AD438*DD$24+$AE438*DD$25+$AF438*DD$26+$AG438*DD$27+$AH438*DD$28+$AI438*DD$29+$AJ438*DD$30+$AK438*DD$31+$AL438*DD$32+$AM438*DD$33+$AN438*DD$34+$AO438*DD$35+$AP438*DD$36+$AQ438*DD$37+$AR438*DD$38+$AS438*DD$39+$AT438*DD$40+$AU438*DD$41+$AV438*DD$42+$AW438*DD$43+$AX438*DD$44+$AY438*DD$45+$AZ438*DD$46+$BA438*DD$47+$BB438*DD$48+$BC438*DD$49+$BD438*DD$50+$BE438*DD$51+$BF438*DD$52+$BG438*DD$53+$BH438*DD$54+$BI438*DD$55+$BJ438*DD$56+$BK438*DD$57+$BL438*DD$58+$BM438*DD$59+$BN438*DD$60+$BO438*DD$61+$BP438*DD$62+$BQ438*DD$63+$BR438*DD$64+$BS438*DD$65+$BT438*DD$66+$BU438*DD$67+$BV438*DD$68+$BW438*DD$69+$BX438*DD$70+$BY438*DD$71+$BZ438*DD$72+$CA438*DD$73+$CB438*DD$74+$CC438*DD$75+$CD438*DD$76+$CE438*DD$77+$CF438*DD$78+$CG438*DD$79+$CH438*DD$80</f>
        <v>0</v>
      </c>
      <c r="DE439" s="37">
        <f t="shared" ref="DE439" si="3404">$I438*DE$3+$J438*DE$4+$K438*DE$5+$L438*DE$6+$M438*DE$7+$N438*DE$8+$O438*DE$9+$P438*DE$10+$Q438*DE$11+$R438*DE$12+$S438*DE$13+$T438*DE$14+$U438*DE$15+$V438*DE$16+$W438*DE$17+$X438*DE$18+$Y438*DE$19+$Z438*DE$20+$AA438*DE$21+$AB438*DE$22+$AC438*DE$23+$AD438*DE$24+$AE438*DE$25+$AF438*DE$26+$AG438*DE$27+$AH438*DE$28+$AI438*DE$29+$AJ438*DE$30+$AK438*DE$31+$AL438*DE$32+$AM438*DE$33+$AN438*DE$34+$AO438*DE$35+$AP438*DE$36+$AQ438*DE$37+$AR438*DE$38+$AS438*DE$39+$AT438*DE$40+$AU438*DE$41+$AV438*DE$42+$AW438*DE$43+$AX438*DE$44+$AY438*DE$45+$AZ438*DE$46+$BA438*DE$47+$BB438*DE$48+$BC438*DE$49+$BD438*DE$50+$BE438*DE$51+$BF438*DE$52+$BG438*DE$53+$BH438*DE$54+$BI438*DE$55+$BJ438*DE$56+$BK438*DE$57+$BL438*DE$58+$BM438*DE$59+$BN438*DE$60+$BO438*DE$61+$BP438*DE$62+$BQ438*DE$63+$BR438*DE$64+$BS438*DE$65+$BT438*DE$66+$BU438*DE$67+$BV438*DE$68+$BW438*DE$69+$BX438*DE$70+$BY438*DE$71+$BZ438*DE$72+$CA438*DE$73+$CB438*DE$74+$CC438*DE$75+$CD438*DE$76+$CE438*DE$77+$CF438*DE$78+$CG438*DE$79+$CH438*DE$80</f>
        <v>0</v>
      </c>
      <c r="DF439" s="37">
        <f t="shared" ref="DF439" si="3405">$I438*DF$3+$J438*DF$4+$K438*DF$5+$L438*DF$6+$M438*DF$7+$N438*DF$8+$O438*DF$9+$P438*DF$10+$Q438*DF$11+$R438*DF$12+$S438*DF$13+$T438*DF$14+$U438*DF$15+$V438*DF$16+$W438*DF$17+$X438*DF$18+$Y438*DF$19+$Z438*DF$20+$AA438*DF$21+$AB438*DF$22+$AC438*DF$23+$AD438*DF$24+$AE438*DF$25+$AF438*DF$26+$AG438*DF$27+$AH438*DF$28+$AI438*DF$29+$AJ438*DF$30+$AK438*DF$31+$AL438*DF$32+$AM438*DF$33+$AN438*DF$34+$AO438*DF$35+$AP438*DF$36+$AQ438*DF$37+$AR438*DF$38+$AS438*DF$39+$AT438*DF$40+$AU438*DF$41+$AV438*DF$42+$AW438*DF$43+$AX438*DF$44+$AY438*DF$45+$AZ438*DF$46+$BA438*DF$47+$BB438*DF$48+$BC438*DF$49+$BD438*DF$50+$BE438*DF$51+$BF438*DF$52+$BG438*DF$53+$BH438*DF$54+$BI438*DF$55+$BJ438*DF$56+$BK438*DF$57+$BL438*DF$58+$BM438*DF$59+$BN438*DF$60+$BO438*DF$61+$BP438*DF$62+$BQ438*DF$63+$BR438*DF$64+$BS438*DF$65+$BT438*DF$66+$BU438*DF$67+$BV438*DF$68+$BW438*DF$69+$BX438*DF$70+$BY438*DF$71+$BZ438*DF$72+$CA438*DF$73+$CB438*DF$74+$CC438*DF$75+$CD438*DF$76+$CE438*DF$77+$CF438*DF$78+$CG438*DF$79+$CH438*DF$80</f>
        <v>0</v>
      </c>
      <c r="DG439" s="38">
        <f t="shared" ref="DG439" si="3406">$I438*DG$3+$J438*DG$4+$K438*DG$5+$L438*DG$6+$M438*DG$7+$N438*DG$8+$O438*DG$9+$P438*DG$10+$Q438*DG$11+$R438*DG$12+$S438*DG$13+$T438*DG$14+$U438*DG$15+$V438*DG$16+$W438*DG$17+$X438*DG$18+$Y438*DG$19+$Z438*DG$20+$AA438*DG$21+$AB438*DG$22+$AC438*DG$23+$AD438*DG$24+$AE438*DG$25+$AF438*DG$26+$AG438*DG$27+$AH438*DG$28+$AI438*DG$29+$AJ438*DG$30+$AK438*DG$31+$AL438*DG$32+$AM438*DG$33+$AN438*DG$34+$AO438*DG$35+$AP438*DG$36+$AQ438*DG$37+$AR438*DG$38+$AS438*DG$39+$AT438*DG$40+$AU438*DG$41+$AV438*DG$42+$AW438*DG$43+$AX438*DG$44+$AY438*DG$45+$AZ438*DG$46+$BA438*DG$47+$BB438*DG$48+$BC438*DG$49+$BD438*DG$50+$BE438*DG$51+$BF438*DG$52+$BG438*DG$53+$BH438*DG$54+$BI438*DG$55+$BJ438*DG$56+$BK438*DG$57+$BL438*DG$58+$BM438*DG$59+$BN438*DG$60+$BO438*DG$61+$BP438*DG$62+$BQ438*DG$63+$BR438*DG$64+$BS438*DG$65+$BT438*DG$66+$BU438*DG$67+$BV438*DG$68+$BW438*DG$69+$BX438*DG$70+$BY438*DG$71+$BZ438*DG$72+$CA438*DG$73+$CB438*DG$74+$CC438*DG$75+$CD438*DG$76+$CE438*DG$77+$CF438*DG$78+$CG438*DG$79+$CH438*DG$80</f>
        <v>0</v>
      </c>
    </row>
    <row r="440" spans="1:120" ht="12.75" hidden="1" outlineLevel="1" x14ac:dyDescent="0.2">
      <c r="A440" s="26"/>
      <c r="B440" s="27"/>
      <c r="C440" s="27"/>
      <c r="D440" s="28"/>
      <c r="E440" s="28"/>
      <c r="F440" s="28"/>
      <c r="G440" s="28"/>
      <c r="H440" s="28"/>
      <c r="I440" s="59"/>
      <c r="J440" s="59"/>
      <c r="K440" s="59"/>
      <c r="L440" s="59"/>
      <c r="M440" s="59"/>
      <c r="N440" s="59"/>
      <c r="O440" s="59"/>
      <c r="P440" s="59"/>
      <c r="Q440" s="59"/>
      <c r="R440" s="59"/>
      <c r="S440" s="59"/>
      <c r="T440" s="59"/>
      <c r="U440" s="59"/>
      <c r="V440" s="59"/>
      <c r="W440" s="59"/>
      <c r="X440" s="59"/>
      <c r="Y440" s="59"/>
      <c r="Z440" s="59"/>
      <c r="AA440" s="59"/>
      <c r="AB440" s="59"/>
      <c r="AC440" s="59"/>
      <c r="AD440" s="59"/>
      <c r="AE440" s="59"/>
      <c r="AF440" s="59"/>
      <c r="AG440" s="59"/>
      <c r="AH440" s="59"/>
      <c r="AI440" s="59"/>
      <c r="AJ440" s="59"/>
      <c r="AK440" s="59"/>
      <c r="AL440" s="59"/>
      <c r="AM440" s="59"/>
      <c r="AN440" s="59"/>
      <c r="AO440" s="59"/>
      <c r="AP440" s="59"/>
      <c r="AQ440" s="59"/>
      <c r="AR440" s="59"/>
      <c r="AS440" s="59"/>
      <c r="AT440" s="59"/>
      <c r="AU440" s="59"/>
      <c r="AV440" s="59"/>
      <c r="AW440" s="59"/>
      <c r="AX440" s="59"/>
      <c r="AY440" s="59"/>
      <c r="AZ440" s="59"/>
      <c r="BA440" s="59"/>
      <c r="BB440" s="59"/>
      <c r="BC440" s="59"/>
      <c r="BD440" s="59"/>
      <c r="BE440" s="59"/>
      <c r="BF440" s="59"/>
      <c r="BG440" s="59"/>
      <c r="BH440" s="59"/>
      <c r="BI440" s="59"/>
      <c r="BJ440" s="59"/>
      <c r="BK440" s="59"/>
      <c r="BL440" s="59"/>
      <c r="BM440" s="59"/>
      <c r="BN440" s="59"/>
      <c r="BO440" s="59"/>
      <c r="BP440" s="59"/>
      <c r="BQ440" s="59"/>
      <c r="BR440" s="59"/>
      <c r="BS440" s="59"/>
      <c r="BT440" s="59"/>
      <c r="BU440" s="59"/>
      <c r="BV440" s="59"/>
      <c r="BW440" s="59"/>
      <c r="BX440" s="59"/>
      <c r="BY440" s="59"/>
      <c r="BZ440" s="59"/>
      <c r="CA440" s="59"/>
      <c r="CB440" s="59"/>
      <c r="CC440" s="59"/>
      <c r="CD440" s="59"/>
      <c r="CE440" s="59"/>
      <c r="CF440" s="59"/>
      <c r="CG440" s="59"/>
      <c r="CH440" s="59"/>
      <c r="CI440" s="28"/>
      <c r="CJ440" s="28"/>
      <c r="CK440" s="28"/>
      <c r="CL440" s="28"/>
      <c r="CM440" s="29" t="s">
        <v>8</v>
      </c>
      <c r="CN440" s="39"/>
      <c r="CO440" s="40"/>
      <c r="CP440" s="40"/>
      <c r="CQ440" s="40"/>
      <c r="CR440" s="40"/>
      <c r="CS440" s="40"/>
      <c r="CT440" s="40"/>
      <c r="CU440" s="40"/>
      <c r="CV440" s="40"/>
      <c r="CW440" s="40"/>
      <c r="CX440" s="40"/>
      <c r="CY440" s="40"/>
      <c r="CZ440" s="40"/>
      <c r="DA440" s="40"/>
      <c r="DB440" s="40"/>
      <c r="DC440" s="40"/>
      <c r="DD440" s="40"/>
      <c r="DE440" s="40"/>
      <c r="DF440" s="40"/>
      <c r="DG440" s="41"/>
    </row>
    <row r="441" spans="1:120" ht="12.75" collapsed="1" x14ac:dyDescent="0.2">
      <c r="A441" s="19" t="s">
        <v>387</v>
      </c>
      <c r="B441" s="19" t="s">
        <v>179</v>
      </c>
      <c r="C441" s="19"/>
      <c r="D441" s="20" t="s">
        <v>316</v>
      </c>
      <c r="E441" s="20">
        <v>6</v>
      </c>
      <c r="F441" s="20">
        <f>IF($C$4="",SUMIF(stock_on_hand!A:A,planner!A441,stock_on_hand!C:C),SUMIFS(stock_on_hand!C:C,stock_on_hand!A:A,planner!A441,stock_on_hand!E:E,$C$4))</f>
        <v>3</v>
      </c>
      <c r="G441" s="20"/>
      <c r="H441" s="20" t="s">
        <v>326</v>
      </c>
      <c r="I441" s="57">
        <f>IFERROR(HLOOKUP(I$188,bom!$2:$300,MATCH($A441,bom!$A:$A,0)-1,0),0)</f>
        <v>0</v>
      </c>
      <c r="J441" s="57">
        <f>IFERROR(HLOOKUP(J$188,bom!$2:$300,MATCH($A441,bom!$A:$A,0)-1,0),0)</f>
        <v>0</v>
      </c>
      <c r="K441" s="57">
        <f>IFERROR(HLOOKUP(K$188,bom!$2:$300,MATCH($A441,bom!$A:$A,0)-1,0),0)</f>
        <v>0</v>
      </c>
      <c r="L441" s="57">
        <f>IFERROR(HLOOKUP(L$188,bom!$2:$300,MATCH($A441,bom!$A:$A,0)-1,0),0)</f>
        <v>0</v>
      </c>
      <c r="M441" s="57">
        <f>IFERROR(HLOOKUP(M$188,bom!$2:$300,MATCH($A441,bom!$A:$A,0)-1,0),0)</f>
        <v>0</v>
      </c>
      <c r="N441" s="57">
        <f>IFERROR(HLOOKUP(N$188,bom!$2:$300,MATCH($A441,bom!$A:$A,0)-1,0),0)</f>
        <v>0</v>
      </c>
      <c r="O441" s="57">
        <f>IFERROR(HLOOKUP(O$188,bom!$2:$300,MATCH($A441,bom!$A:$A,0)-1,0),0)</f>
        <v>0</v>
      </c>
      <c r="P441" s="57">
        <f>IFERROR(HLOOKUP(P$188,bom!$2:$300,MATCH($A441,bom!$A:$A,0)-1,0),0)</f>
        <v>0</v>
      </c>
      <c r="Q441" s="57">
        <f>IFERROR(HLOOKUP(Q$188,bom!$2:$300,MATCH($A441,bom!$A:$A,0)-1,0),0)</f>
        <v>0</v>
      </c>
      <c r="R441" s="57">
        <f>IFERROR(HLOOKUP(R$188,bom!$2:$300,MATCH($A441,bom!$A:$A,0)-1,0),0)</f>
        <v>0</v>
      </c>
      <c r="S441" s="57">
        <f>IFERROR(HLOOKUP(S$188,bom!$2:$300,MATCH($A441,bom!$A:$A,0)-1,0),0)</f>
        <v>0</v>
      </c>
      <c r="T441" s="57">
        <f>IFERROR(HLOOKUP(T$188,bom!$2:$300,MATCH($A441,bom!$A:$A,0)-1,0),0)</f>
        <v>0</v>
      </c>
      <c r="U441" s="57">
        <f>IFERROR(HLOOKUP(U$188,bom!$2:$300,MATCH($A441,bom!$A:$A,0)-1,0),0)</f>
        <v>0</v>
      </c>
      <c r="V441" s="57">
        <f>IFERROR(HLOOKUP(V$188,bom!$2:$300,MATCH($A441,bom!$A:$A,0)-1,0),0)</f>
        <v>0</v>
      </c>
      <c r="W441" s="57">
        <f>IFERROR(HLOOKUP(W$188,bom!$2:$300,MATCH($A441,bom!$A:$A,0)-1,0),0)</f>
        <v>0</v>
      </c>
      <c r="X441" s="57">
        <f>IFERROR(HLOOKUP(X$188,bom!$2:$300,MATCH($A441,bom!$A:$A,0)-1,0),0)</f>
        <v>0</v>
      </c>
      <c r="Y441" s="57">
        <f>IFERROR(HLOOKUP(Y$188,bom!$2:$300,MATCH($A441,bom!$A:$A,0)-1,0),0)</f>
        <v>0</v>
      </c>
      <c r="Z441" s="57">
        <f>IFERROR(HLOOKUP(Z$188,bom!$2:$300,MATCH($A441,bom!$A:$A,0)-1,0),0)</f>
        <v>0</v>
      </c>
      <c r="AA441" s="57">
        <f>IFERROR(HLOOKUP(AA$188,bom!$2:$300,MATCH($A441,bom!$A:$A,0)-1,0),0)</f>
        <v>0</v>
      </c>
      <c r="AB441" s="57">
        <f>IFERROR(HLOOKUP(AB$188,bom!$2:$300,MATCH($A441,bom!$A:$A,0)-1,0),0)</f>
        <v>0</v>
      </c>
      <c r="AC441" s="57">
        <f>IFERROR(HLOOKUP(AC$188,bom!$2:$300,MATCH($A441,bom!$A:$A,0)-1,0),0)</f>
        <v>0</v>
      </c>
      <c r="AD441" s="57">
        <f>IFERROR(HLOOKUP(AD$188,bom!$2:$300,MATCH($A441,bom!$A:$A,0)-1,0),0)</f>
        <v>0</v>
      </c>
      <c r="AE441" s="57">
        <f>IFERROR(HLOOKUP(AE$188,bom!$2:$300,MATCH($A441,bom!$A:$A,0)-1,0),0)</f>
        <v>0</v>
      </c>
      <c r="AF441" s="57">
        <f>IFERROR(HLOOKUP(AF$188,bom!$2:$300,MATCH($A441,bom!$A:$A,0)-1,0),0)</f>
        <v>0</v>
      </c>
      <c r="AG441" s="57">
        <f>IFERROR(HLOOKUP(AG$188,bom!$2:$300,MATCH($A441,bom!$A:$A,0)-1,0),0)</f>
        <v>0</v>
      </c>
      <c r="AH441" s="57">
        <f>IFERROR(HLOOKUP(AH$188,bom!$2:$300,MATCH($A441,bom!$A:$A,0)-1,0),0)</f>
        <v>0</v>
      </c>
      <c r="AI441" s="57">
        <f>IFERROR(HLOOKUP(AI$188,bom!$2:$300,MATCH($A441,bom!$A:$A,0)-1,0),0)</f>
        <v>0</v>
      </c>
      <c r="AJ441" s="57">
        <f>IFERROR(HLOOKUP(AJ$188,bom!$2:$300,MATCH($A441,bom!$A:$A,0)-1,0),0)</f>
        <v>0</v>
      </c>
      <c r="AK441" s="57">
        <f>IFERROR(HLOOKUP(AK$188,bom!$2:$300,MATCH($A441,bom!$A:$A,0)-1,0),0)</f>
        <v>0</v>
      </c>
      <c r="AL441" s="57">
        <f>IFERROR(HLOOKUP(AL$188,bom!$2:$300,MATCH($A441,bom!$A:$A,0)-1,0),0)</f>
        <v>0</v>
      </c>
      <c r="AM441" s="57">
        <f>IFERROR(HLOOKUP(AM$188,bom!$2:$300,MATCH($A441,bom!$A:$A,0)-1,0),0)</f>
        <v>0</v>
      </c>
      <c r="AN441" s="57">
        <f>IFERROR(HLOOKUP(AN$188,bom!$2:$300,MATCH($A441,bom!$A:$A,0)-1,0),0)</f>
        <v>0</v>
      </c>
      <c r="AO441" s="57">
        <f>IFERROR(HLOOKUP(AO$188,bom!$2:$300,MATCH($A441,bom!$A:$A,0)-1,0),0)</f>
        <v>0</v>
      </c>
      <c r="AP441" s="57">
        <f>IFERROR(HLOOKUP(AP$188,bom!$2:$300,MATCH($A441,bom!$A:$A,0)-1,0),0)</f>
        <v>0</v>
      </c>
      <c r="AQ441" s="57">
        <f>IFERROR(HLOOKUP(AQ$188,bom!$2:$300,MATCH($A441,bom!$A:$A,0)-1,0),0)</f>
        <v>0</v>
      </c>
      <c r="AR441" s="57">
        <f>IFERROR(HLOOKUP(AR$188,bom!$2:$300,MATCH($A441,bom!$A:$A,0)-1,0),0)</f>
        <v>0</v>
      </c>
      <c r="AS441" s="57">
        <f>IFERROR(HLOOKUP(AS$188,bom!$2:$300,MATCH($A441,bom!$A:$A,0)-1,0),0)</f>
        <v>0</v>
      </c>
      <c r="AT441" s="57">
        <f>IFERROR(HLOOKUP(AT$188,bom!$2:$300,MATCH($A441,bom!$A:$A,0)-1,0),0)</f>
        <v>0</v>
      </c>
      <c r="AU441" s="57">
        <f>IFERROR(HLOOKUP(AU$188,bom!$2:$300,MATCH($A441,bom!$A:$A,0)-1,0),0)</f>
        <v>0</v>
      </c>
      <c r="AV441" s="57">
        <f>IFERROR(HLOOKUP(AV$188,bom!$2:$300,MATCH($A441,bom!$A:$A,0)-1,0),0)</f>
        <v>0</v>
      </c>
      <c r="AW441" s="57">
        <f>IFERROR(HLOOKUP(AW$188,bom!$2:$300,MATCH($A441,bom!$A:$A,0)-1,0),0)</f>
        <v>0</v>
      </c>
      <c r="AX441" s="57">
        <f>IFERROR(HLOOKUP(AX$188,bom!$2:$300,MATCH($A441,bom!$A:$A,0)-1,0),0)</f>
        <v>0</v>
      </c>
      <c r="AY441" s="57">
        <f>IFERROR(HLOOKUP(AY$188,bom!$2:$300,MATCH($A441,bom!$A:$A,0)-1,0),0)</f>
        <v>0</v>
      </c>
      <c r="AZ441" s="57">
        <f>IFERROR(HLOOKUP(AZ$188,bom!$2:$300,MATCH($A441,bom!$A:$A,0)-1,0),0)</f>
        <v>0</v>
      </c>
      <c r="BA441" s="57">
        <f>IFERROR(HLOOKUP(BA$188,bom!$2:$300,MATCH($A441,bom!$A:$A,0)-1,0),0)</f>
        <v>0</v>
      </c>
      <c r="BB441" s="57">
        <f>IFERROR(HLOOKUP(BB$188,bom!$2:$300,MATCH($A441,bom!$A:$A,0)-1,0),0)</f>
        <v>0</v>
      </c>
      <c r="BC441" s="57">
        <f>IFERROR(HLOOKUP(BC$188,bom!$2:$300,MATCH($A441,bom!$A:$A,0)-1,0),0)</f>
        <v>0</v>
      </c>
      <c r="BD441" s="57">
        <f>IFERROR(HLOOKUP(BD$188,bom!$2:$300,MATCH($A441,bom!$A:$A,0)-1,0),0)</f>
        <v>0</v>
      </c>
      <c r="BE441" s="57">
        <f>IFERROR(HLOOKUP(BE$188,bom!$2:$300,MATCH($A441,bom!$A:$A,0)-1,0),0)</f>
        <v>0</v>
      </c>
      <c r="BF441" s="57">
        <f>IFERROR(HLOOKUP(BF$188,bom!$2:$300,MATCH($A441,bom!$A:$A,0)-1,0),0)</f>
        <v>0</v>
      </c>
      <c r="BG441" s="57">
        <f>IFERROR(HLOOKUP(BG$188,bom!$2:$300,MATCH($A441,bom!$A:$A,0)-1,0),0)</f>
        <v>0</v>
      </c>
      <c r="BH441" s="57">
        <f>IFERROR(HLOOKUP(BH$188,bom!$2:$300,MATCH($A441,bom!$A:$A,0)-1,0),0)</f>
        <v>0</v>
      </c>
      <c r="BI441" s="57">
        <f>IFERROR(HLOOKUP(BI$188,bom!$2:$300,MATCH($A441,bom!$A:$A,0)-1,0),0)</f>
        <v>0</v>
      </c>
      <c r="BJ441" s="57">
        <f>IFERROR(HLOOKUP(BJ$188,bom!$2:$300,MATCH($A441,bom!$A:$A,0)-1,0),0)</f>
        <v>0</v>
      </c>
      <c r="BK441" s="57">
        <f>IFERROR(HLOOKUP(BK$188,bom!$2:$300,MATCH($A441,bom!$A:$A,0)-1,0),0)</f>
        <v>0</v>
      </c>
      <c r="BL441" s="57">
        <f>IFERROR(HLOOKUP(BL$188,bom!$2:$300,MATCH($A441,bom!$A:$A,0)-1,0),0)</f>
        <v>0</v>
      </c>
      <c r="BM441" s="57">
        <f>IFERROR(HLOOKUP(BM$188,bom!$2:$300,MATCH($A441,bom!$A:$A,0)-1,0),0)</f>
        <v>0</v>
      </c>
      <c r="BN441" s="57">
        <f>IFERROR(HLOOKUP(BN$188,bom!$2:$300,MATCH($A441,bom!$A:$A,0)-1,0),0)</f>
        <v>0</v>
      </c>
      <c r="BO441" s="57">
        <f>IFERROR(HLOOKUP(BO$188,bom!$2:$300,MATCH($A441,bom!$A:$A,0)-1,0),0)</f>
        <v>0</v>
      </c>
      <c r="BP441" s="57">
        <f>IFERROR(HLOOKUP(BP$188,bom!$2:$300,MATCH($A441,bom!$A:$A,0)-1,0),0)</f>
        <v>0</v>
      </c>
      <c r="BQ441" s="57">
        <f>IFERROR(HLOOKUP(BQ$188,bom!$2:$300,MATCH($A441,bom!$A:$A,0)-1,0),0)</f>
        <v>0</v>
      </c>
      <c r="BR441" s="57">
        <f>IFERROR(HLOOKUP(BR$188,bom!$2:$300,MATCH($A441,bom!$A:$A,0)-1,0),0)</f>
        <v>0</v>
      </c>
      <c r="BS441" s="57">
        <f>IFERROR(HLOOKUP(BS$188,bom!$2:$300,MATCH($A441,bom!$A:$A,0)-1,0),0)</f>
        <v>0</v>
      </c>
      <c r="BT441" s="57">
        <f>IFERROR(HLOOKUP(BT$188,bom!$2:$300,MATCH($A441,bom!$A:$A,0)-1,0),0)</f>
        <v>0</v>
      </c>
      <c r="BU441" s="57">
        <f>IFERROR(HLOOKUP(BU$188,bom!$2:$300,MATCH($A441,bom!$A:$A,0)-1,0),0)</f>
        <v>0</v>
      </c>
      <c r="BV441" s="57">
        <f>IFERROR(HLOOKUP(BV$188,bom!$2:$300,MATCH($A441,bom!$A:$A,0)-1,0),0)</f>
        <v>0</v>
      </c>
      <c r="BW441" s="57">
        <f>IFERROR(HLOOKUP(BW$188,bom!$2:$300,MATCH($A441,bom!$A:$A,0)-1,0),0)</f>
        <v>0</v>
      </c>
      <c r="BX441" s="57">
        <f>IFERROR(HLOOKUP(BX$188,bom!$2:$300,MATCH($A441,bom!$A:$A,0)-1,0),0)</f>
        <v>0</v>
      </c>
      <c r="BY441" s="57">
        <f>IFERROR(HLOOKUP(BY$188,bom!$2:$300,MATCH($A441,bom!$A:$A,0)-1,0),0)</f>
        <v>0</v>
      </c>
      <c r="BZ441" s="57">
        <f>IFERROR(HLOOKUP(BZ$188,bom!$2:$300,MATCH($A441,bom!$A:$A,0)-1,0),0)</f>
        <v>0</v>
      </c>
      <c r="CA441" s="57">
        <f>IFERROR(HLOOKUP(CA$188,bom!$2:$300,MATCH($A441,bom!$A:$A,0)-1,0),0)</f>
        <v>0</v>
      </c>
      <c r="CB441" s="57">
        <f>IFERROR(HLOOKUP(CB$188,bom!$2:$300,MATCH($A441,bom!$A:$A,0)-1,0),0)</f>
        <v>0</v>
      </c>
      <c r="CC441" s="57">
        <f>IFERROR(HLOOKUP(CC$188,bom!$2:$300,MATCH($A441,bom!$A:$A,0)-1,0),0)</f>
        <v>0</v>
      </c>
      <c r="CD441" s="57">
        <f>IFERROR(HLOOKUP(CD$188,bom!$2:$300,MATCH($A441,bom!$A:$A,0)-1,0),0)</f>
        <v>0</v>
      </c>
      <c r="CE441" s="57">
        <f>IFERROR(HLOOKUP(CE$188,bom!$2:$300,MATCH($A441,bom!$A:$A,0)-1,0),0)</f>
        <v>0</v>
      </c>
      <c r="CF441" s="57">
        <f>IFERROR(HLOOKUP(CF$188,bom!$2:$300,MATCH($A441,bom!$A:$A,0)-1,0),0)</f>
        <v>0</v>
      </c>
      <c r="CG441" s="57">
        <f>IFERROR(HLOOKUP(CG$188,bom!$2:$300,MATCH($A441,bom!$A:$A,0)-1,0),0)</f>
        <v>0</v>
      </c>
      <c r="CH441" s="57">
        <f>IFERROR(HLOOKUP(CH$188,bom!$2:$300,MATCH($A441,bom!$A:$A,0)-1,0),0)</f>
        <v>0</v>
      </c>
      <c r="CI441" s="20"/>
      <c r="CJ441" s="20"/>
      <c r="CK441" s="20"/>
      <c r="CL441" s="20"/>
      <c r="CM441" s="32" t="str">
        <f t="shared" ref="CM441" si="3407">IF(G441&gt;0,IF(CN441&lt;(0.8*G441),"WARNING!!!",IF(CN441&lt;G441,"ORDER","OK")),IF((VLOOKUP(A441,A:DG,91+E441,0))&lt;0,"WARNING!!!",IF((VLOOKUP(A441,A:DG,91+ROUND(1.25*E441,0),0))&lt;0,"ORDER","OK")))</f>
        <v>OK</v>
      </c>
      <c r="CN441" s="33">
        <f t="shared" ref="CN441" si="3408">F441-CN442+CN443</f>
        <v>3</v>
      </c>
      <c r="CO441" s="34">
        <f t="shared" ref="CO441" si="3409">CN441-CO442+CO443</f>
        <v>3</v>
      </c>
      <c r="CP441" s="34">
        <f t="shared" ref="CP441" si="3410">CO441-CP442+CP443</f>
        <v>3</v>
      </c>
      <c r="CQ441" s="34">
        <f t="shared" ref="CQ441" si="3411">CP441-CQ442+CQ443</f>
        <v>3</v>
      </c>
      <c r="CR441" s="34">
        <f t="shared" ref="CR441" si="3412">CQ441-CR442+CR443</f>
        <v>3</v>
      </c>
      <c r="CS441" s="34">
        <f t="shared" ref="CS441" si="3413">CR441-CS442+CS443</f>
        <v>3</v>
      </c>
      <c r="CT441" s="34">
        <f t="shared" ref="CT441" si="3414">CS441-CT442+CT443</f>
        <v>3</v>
      </c>
      <c r="CU441" s="34">
        <f t="shared" ref="CU441" si="3415">CT441-CU442+CU443</f>
        <v>3</v>
      </c>
      <c r="CV441" s="34">
        <f t="shared" ref="CV441" si="3416">CU441-CV442+CV443</f>
        <v>3</v>
      </c>
      <c r="CW441" s="34">
        <f t="shared" ref="CW441" si="3417">CV441-CW442+CW443</f>
        <v>3</v>
      </c>
      <c r="CX441" s="34">
        <f t="shared" ref="CX441" si="3418">CW441-CX442+CX443</f>
        <v>3</v>
      </c>
      <c r="CY441" s="34">
        <f t="shared" ref="CY441" si="3419">CX441-CY442+CY443</f>
        <v>3</v>
      </c>
      <c r="CZ441" s="34">
        <f t="shared" ref="CZ441" si="3420">CY441-CZ442+CZ443</f>
        <v>3</v>
      </c>
      <c r="DA441" s="34">
        <f t="shared" ref="DA441" si="3421">CZ441-DA442+DA443</f>
        <v>3</v>
      </c>
      <c r="DB441" s="34">
        <f t="shared" ref="DB441" si="3422">DA441-DB442+DB443</f>
        <v>3</v>
      </c>
      <c r="DC441" s="34">
        <f t="shared" ref="DC441" si="3423">DB441-DC442+DC443</f>
        <v>3</v>
      </c>
      <c r="DD441" s="34">
        <f t="shared" ref="DD441" si="3424">DC441-DD442+DD443</f>
        <v>3</v>
      </c>
      <c r="DE441" s="34">
        <f t="shared" ref="DE441" si="3425">DD441-DE442+DE443</f>
        <v>3</v>
      </c>
      <c r="DF441" s="34">
        <f t="shared" ref="DF441" si="3426">DE441-DF442+DF443</f>
        <v>3</v>
      </c>
      <c r="DG441" s="35">
        <f t="shared" ref="DG441" si="3427">DF441-DG442+DG443</f>
        <v>3</v>
      </c>
      <c r="DM441" s="21"/>
    </row>
    <row r="442" spans="1:120" ht="12.75" hidden="1" outlineLevel="1" x14ac:dyDescent="0.2">
      <c r="A442" s="22"/>
      <c r="B442" s="23"/>
      <c r="C442" s="23"/>
      <c r="D442" s="24"/>
      <c r="E442" s="24"/>
      <c r="F442" s="24"/>
      <c r="G442" s="24"/>
      <c r="H442" s="24"/>
      <c r="I442" s="58"/>
      <c r="J442" s="58"/>
      <c r="K442" s="58"/>
      <c r="L442" s="58"/>
      <c r="M442" s="58"/>
      <c r="N442" s="58"/>
      <c r="O442" s="58"/>
      <c r="P442" s="58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  <c r="AG442" s="58"/>
      <c r="AH442" s="58"/>
      <c r="AI442" s="58"/>
      <c r="AJ442" s="58"/>
      <c r="AK442" s="58"/>
      <c r="AL442" s="58"/>
      <c r="AM442" s="58"/>
      <c r="AN442" s="58"/>
      <c r="AO442" s="58"/>
      <c r="AP442" s="58"/>
      <c r="AQ442" s="58"/>
      <c r="AR442" s="58"/>
      <c r="AS442" s="58"/>
      <c r="AT442" s="58"/>
      <c r="AU442" s="58"/>
      <c r="AV442" s="58"/>
      <c r="AW442" s="58"/>
      <c r="AX442" s="58"/>
      <c r="AY442" s="58"/>
      <c r="AZ442" s="58"/>
      <c r="BA442" s="58"/>
      <c r="BB442" s="58"/>
      <c r="BC442" s="58"/>
      <c r="BD442" s="58"/>
      <c r="BE442" s="58"/>
      <c r="BF442" s="58"/>
      <c r="BG442" s="58"/>
      <c r="BH442" s="58"/>
      <c r="BI442" s="58"/>
      <c r="BJ442" s="58"/>
      <c r="BK442" s="58"/>
      <c r="BL442" s="58"/>
      <c r="BM442" s="58"/>
      <c r="BN442" s="58"/>
      <c r="BO442" s="58"/>
      <c r="BP442" s="58"/>
      <c r="BQ442" s="58"/>
      <c r="BR442" s="58"/>
      <c r="BS442" s="58"/>
      <c r="BT442" s="58"/>
      <c r="BU442" s="58"/>
      <c r="BV442" s="58"/>
      <c r="BW442" s="58"/>
      <c r="BX442" s="58"/>
      <c r="BY442" s="58"/>
      <c r="BZ442" s="58"/>
      <c r="CA442" s="58"/>
      <c r="CB442" s="58"/>
      <c r="CC442" s="58"/>
      <c r="CD442" s="58"/>
      <c r="CE442" s="58"/>
      <c r="CF442" s="58"/>
      <c r="CG442" s="58"/>
      <c r="CH442" s="58"/>
      <c r="CI442" s="24"/>
      <c r="CJ442" s="24"/>
      <c r="CK442" s="24"/>
      <c r="CL442" s="24"/>
      <c r="CM442" s="25" t="s">
        <v>7</v>
      </c>
      <c r="CN442" s="36">
        <f t="shared" ref="CN442" si="3428">$I441*CN$3+$J441*CN$4+$K441*CN$5+$L441*CN$6+$M441*CN$7+$N441*CN$8+$O441*CN$9+$P441*CN$10+$Q441*CN$11+$R441*CN$12+$S441*CN$13+$T441*CN$14+$U441*CN$15+$V441*CN$16+$W441*CN$17+$X441*CN$18+$Y441*CN$19+$Z441*CN$20+$AA441*CN$21+$AB441*CN$22+$AC441*CN$23+$AD441*CN$24+$AE441*CN$25+$AF441*CN$26+$AG441*CN$27+$AH441*CN$28+$AI441*CN$29+$AJ441*CN$30+$AK441*CN$31+$AL441*CN$32+$AM441*CN$33+$AN441*CN$34+$AO441*CN$35+$AP441*CN$36+$AQ441*CN$37+$AR441*CN$38+$AS441*CN$39+$AT441*CN$40+$AU441*CN$41+$AV441*CN$42+$AW441*CN$43+$AX441*CN$44+$AY441*CN$45+$AZ441*CN$46+$BA441*CN$47+$BB441*CN$48+$BC441*CN$49+$BD441*CN$50+$BE441*CN$51+$BF441*CN$52+$BG441*CN$53+$BH441*CN$54+$BI441*CN$55+$BJ441*CN$56+$BK441*CN$57+$BL441*CN$58+$BM441*CN$59+$BN441*CN$60+$BO441*CN$61+$BP441*CN$62+$BQ441*CN$63+$BR441*CN$64+$BS441*CN$65+$BT441*CN$66+$BU441*CN$67+$BV441*CN$68+$BW441*CN$69+$BX441*CN$70+$BY441*CN$71+$BZ441*CN$72+$CA441*CN$73+$CB441*CN$74+$CC441*CN$75+$CD441*CN$76+$CE441*CN$77+$CF441*CN$78+$CG441*CN$79+$CH441*CN$80</f>
        <v>0</v>
      </c>
      <c r="CO442" s="37">
        <f t="shared" ref="CO442" si="3429">$I441*CO$3+$J441*CO$4+$K441*CO$5+$L441*CO$6+$M441*CO$7+$N441*CO$8+$O441*CO$9+$P441*CO$10+$Q441*CO$11+$R441*CO$12+$S441*CO$13+$T441*CO$14+$U441*CO$15+$V441*CO$16+$W441*CO$17+$X441*CO$18+$Y441*CO$19+$Z441*CO$20+$AA441*CO$21+$AB441*CO$22+$AC441*CO$23+$AD441*CO$24+$AE441*CO$25+$AF441*CO$26+$AG441*CO$27+$AH441*CO$28+$AI441*CO$29+$AJ441*CO$30+$AK441*CO$31+$AL441*CO$32+$AM441*CO$33+$AN441*CO$34+$AO441*CO$35+$AP441*CO$36+$AQ441*CO$37+$AR441*CO$38+$AS441*CO$39+$AT441*CO$40+$AU441*CO$41+$AV441*CO$42+$AW441*CO$43+$AX441*CO$44+$AY441*CO$45+$AZ441*CO$46+$BA441*CO$47+$BB441*CO$48+$BC441*CO$49+$BD441*CO$50+$BE441*CO$51+$BF441*CO$52+$BG441*CO$53+$BH441*CO$54+$BI441*CO$55+$BJ441*CO$56+$BK441*CO$57+$BL441*CO$58+$BM441*CO$59+$BN441*CO$60+$BO441*CO$61+$BP441*CO$62+$BQ441*CO$63+$BR441*CO$64+$BS441*CO$65+$BT441*CO$66+$BU441*CO$67+$BV441*CO$68+$BW441*CO$69+$BX441*CO$70+$BY441*CO$71+$BZ441*CO$72+$CA441*CO$73+$CB441*CO$74+$CC441*CO$75+$CD441*CO$76+$CE441*CO$77+$CF441*CO$78+$CG441*CO$79+$CH441*CO$80</f>
        <v>0</v>
      </c>
      <c r="CP442" s="37">
        <f t="shared" ref="CP442" si="3430">$I441*CP$3+$J441*CP$4+$K441*CP$5+$L441*CP$6+$M441*CP$7+$N441*CP$8+$O441*CP$9+$P441*CP$10+$Q441*CP$11+$R441*CP$12+$S441*CP$13+$T441*CP$14+$U441*CP$15+$V441*CP$16+$W441*CP$17+$X441*CP$18+$Y441*CP$19+$Z441*CP$20+$AA441*CP$21+$AB441*CP$22+$AC441*CP$23+$AD441*CP$24+$AE441*CP$25+$AF441*CP$26+$AG441*CP$27+$AH441*CP$28+$AI441*CP$29+$AJ441*CP$30+$AK441*CP$31+$AL441*CP$32+$AM441*CP$33+$AN441*CP$34+$AO441*CP$35+$AP441*CP$36+$AQ441*CP$37+$AR441*CP$38+$AS441*CP$39+$AT441*CP$40+$AU441*CP$41+$AV441*CP$42+$AW441*CP$43+$AX441*CP$44+$AY441*CP$45+$AZ441*CP$46+$BA441*CP$47+$BB441*CP$48+$BC441*CP$49+$BD441*CP$50+$BE441*CP$51+$BF441*CP$52+$BG441*CP$53+$BH441*CP$54+$BI441*CP$55+$BJ441*CP$56+$BK441*CP$57+$BL441*CP$58+$BM441*CP$59+$BN441*CP$60+$BO441*CP$61+$BP441*CP$62+$BQ441*CP$63+$BR441*CP$64+$BS441*CP$65+$BT441*CP$66+$BU441*CP$67+$BV441*CP$68+$BW441*CP$69+$BX441*CP$70+$BY441*CP$71+$BZ441*CP$72+$CA441*CP$73+$CB441*CP$74+$CC441*CP$75+$CD441*CP$76+$CE441*CP$77+$CF441*CP$78+$CG441*CP$79+$CH441*CP$80</f>
        <v>0</v>
      </c>
      <c r="CQ442" s="37">
        <f t="shared" ref="CQ442" si="3431">$I441*CQ$3+$J441*CQ$4+$K441*CQ$5+$L441*CQ$6+$M441*CQ$7+$N441*CQ$8+$O441*CQ$9+$P441*CQ$10+$Q441*CQ$11+$R441*CQ$12+$S441*CQ$13+$T441*CQ$14+$U441*CQ$15+$V441*CQ$16+$W441*CQ$17+$X441*CQ$18+$Y441*CQ$19+$Z441*CQ$20+$AA441*CQ$21+$AB441*CQ$22+$AC441*CQ$23+$AD441*CQ$24+$AE441*CQ$25+$AF441*CQ$26+$AG441*CQ$27+$AH441*CQ$28+$AI441*CQ$29+$AJ441*CQ$30+$AK441*CQ$31+$AL441*CQ$32+$AM441*CQ$33+$AN441*CQ$34+$AO441*CQ$35+$AP441*CQ$36+$AQ441*CQ$37+$AR441*CQ$38+$AS441*CQ$39+$AT441*CQ$40+$AU441*CQ$41+$AV441*CQ$42+$AW441*CQ$43+$AX441*CQ$44+$AY441*CQ$45+$AZ441*CQ$46+$BA441*CQ$47+$BB441*CQ$48+$BC441*CQ$49+$BD441*CQ$50+$BE441*CQ$51+$BF441*CQ$52+$BG441*CQ$53+$BH441*CQ$54+$BI441*CQ$55+$BJ441*CQ$56+$BK441*CQ$57+$BL441*CQ$58+$BM441*CQ$59+$BN441*CQ$60+$BO441*CQ$61+$BP441*CQ$62+$BQ441*CQ$63+$BR441*CQ$64+$BS441*CQ$65+$BT441*CQ$66+$BU441*CQ$67+$BV441*CQ$68+$BW441*CQ$69+$BX441*CQ$70+$BY441*CQ$71+$BZ441*CQ$72+$CA441*CQ$73+$CB441*CQ$74+$CC441*CQ$75+$CD441*CQ$76+$CE441*CQ$77+$CF441*CQ$78+$CG441*CQ$79+$CH441*CQ$80</f>
        <v>0</v>
      </c>
      <c r="CR442" s="37">
        <f t="shared" ref="CR442" si="3432">$I441*CR$3+$J441*CR$4+$K441*CR$5+$L441*CR$6+$M441*CR$7+$N441*CR$8+$O441*CR$9+$P441*CR$10+$Q441*CR$11+$R441*CR$12+$S441*CR$13+$T441*CR$14+$U441*CR$15+$V441*CR$16+$W441*CR$17+$X441*CR$18+$Y441*CR$19+$Z441*CR$20+$AA441*CR$21+$AB441*CR$22+$AC441*CR$23+$AD441*CR$24+$AE441*CR$25+$AF441*CR$26+$AG441*CR$27+$AH441*CR$28+$AI441*CR$29+$AJ441*CR$30+$AK441*CR$31+$AL441*CR$32+$AM441*CR$33+$AN441*CR$34+$AO441*CR$35+$AP441*CR$36+$AQ441*CR$37+$AR441*CR$38+$AS441*CR$39+$AT441*CR$40+$AU441*CR$41+$AV441*CR$42+$AW441*CR$43+$AX441*CR$44+$AY441*CR$45+$AZ441*CR$46+$BA441*CR$47+$BB441*CR$48+$BC441*CR$49+$BD441*CR$50+$BE441*CR$51+$BF441*CR$52+$BG441*CR$53+$BH441*CR$54+$BI441*CR$55+$BJ441*CR$56+$BK441*CR$57+$BL441*CR$58+$BM441*CR$59+$BN441*CR$60+$BO441*CR$61+$BP441*CR$62+$BQ441*CR$63+$BR441*CR$64+$BS441*CR$65+$BT441*CR$66+$BU441*CR$67+$BV441*CR$68+$BW441*CR$69+$BX441*CR$70+$BY441*CR$71+$BZ441*CR$72+$CA441*CR$73+$CB441*CR$74+$CC441*CR$75+$CD441*CR$76+$CE441*CR$77+$CF441*CR$78+$CG441*CR$79+$CH441*CR$80</f>
        <v>0</v>
      </c>
      <c r="CS442" s="37">
        <f t="shared" ref="CS442" si="3433">$I441*CS$3+$J441*CS$4+$K441*CS$5+$L441*CS$6+$M441*CS$7+$N441*CS$8+$O441*CS$9+$P441*CS$10+$Q441*CS$11+$R441*CS$12+$S441*CS$13+$T441*CS$14+$U441*CS$15+$V441*CS$16+$W441*CS$17+$X441*CS$18+$Y441*CS$19+$Z441*CS$20+$AA441*CS$21+$AB441*CS$22+$AC441*CS$23+$AD441*CS$24+$AE441*CS$25+$AF441*CS$26+$AG441*CS$27+$AH441*CS$28+$AI441*CS$29+$AJ441*CS$30+$AK441*CS$31+$AL441*CS$32+$AM441*CS$33+$AN441*CS$34+$AO441*CS$35+$AP441*CS$36+$AQ441*CS$37+$AR441*CS$38+$AS441*CS$39+$AT441*CS$40+$AU441*CS$41+$AV441*CS$42+$AW441*CS$43+$AX441*CS$44+$AY441*CS$45+$AZ441*CS$46+$BA441*CS$47+$BB441*CS$48+$BC441*CS$49+$BD441*CS$50+$BE441*CS$51+$BF441*CS$52+$BG441*CS$53+$BH441*CS$54+$BI441*CS$55+$BJ441*CS$56+$BK441*CS$57+$BL441*CS$58+$BM441*CS$59+$BN441*CS$60+$BO441*CS$61+$BP441*CS$62+$BQ441*CS$63+$BR441*CS$64+$BS441*CS$65+$BT441*CS$66+$BU441*CS$67+$BV441*CS$68+$BW441*CS$69+$BX441*CS$70+$BY441*CS$71+$BZ441*CS$72+$CA441*CS$73+$CB441*CS$74+$CC441*CS$75+$CD441*CS$76+$CE441*CS$77+$CF441*CS$78+$CG441*CS$79+$CH441*CS$80</f>
        <v>0</v>
      </c>
      <c r="CT442" s="37">
        <f t="shared" ref="CT442" si="3434">$I441*CT$3+$J441*CT$4+$K441*CT$5+$L441*CT$6+$M441*CT$7+$N441*CT$8+$O441*CT$9+$P441*CT$10+$Q441*CT$11+$R441*CT$12+$S441*CT$13+$T441*CT$14+$U441*CT$15+$V441*CT$16+$W441*CT$17+$X441*CT$18+$Y441*CT$19+$Z441*CT$20+$AA441*CT$21+$AB441*CT$22+$AC441*CT$23+$AD441*CT$24+$AE441*CT$25+$AF441*CT$26+$AG441*CT$27+$AH441*CT$28+$AI441*CT$29+$AJ441*CT$30+$AK441*CT$31+$AL441*CT$32+$AM441*CT$33+$AN441*CT$34+$AO441*CT$35+$AP441*CT$36+$AQ441*CT$37+$AR441*CT$38+$AS441*CT$39+$AT441*CT$40+$AU441*CT$41+$AV441*CT$42+$AW441*CT$43+$AX441*CT$44+$AY441*CT$45+$AZ441*CT$46+$BA441*CT$47+$BB441*CT$48+$BC441*CT$49+$BD441*CT$50+$BE441*CT$51+$BF441*CT$52+$BG441*CT$53+$BH441*CT$54+$BI441*CT$55+$BJ441*CT$56+$BK441*CT$57+$BL441*CT$58+$BM441*CT$59+$BN441*CT$60+$BO441*CT$61+$BP441*CT$62+$BQ441*CT$63+$BR441*CT$64+$BS441*CT$65+$BT441*CT$66+$BU441*CT$67+$BV441*CT$68+$BW441*CT$69+$BX441*CT$70+$BY441*CT$71+$BZ441*CT$72+$CA441*CT$73+$CB441*CT$74+$CC441*CT$75+$CD441*CT$76+$CE441*CT$77+$CF441*CT$78+$CG441*CT$79+$CH441*CT$80</f>
        <v>0</v>
      </c>
      <c r="CU442" s="37">
        <f t="shared" ref="CU442" si="3435">$I441*CU$3+$J441*CU$4+$K441*CU$5+$L441*CU$6+$M441*CU$7+$N441*CU$8+$O441*CU$9+$P441*CU$10+$Q441*CU$11+$R441*CU$12+$S441*CU$13+$T441*CU$14+$U441*CU$15+$V441*CU$16+$W441*CU$17+$X441*CU$18+$Y441*CU$19+$Z441*CU$20+$AA441*CU$21+$AB441*CU$22+$AC441*CU$23+$AD441*CU$24+$AE441*CU$25+$AF441*CU$26+$AG441*CU$27+$AH441*CU$28+$AI441*CU$29+$AJ441*CU$30+$AK441*CU$31+$AL441*CU$32+$AM441*CU$33+$AN441*CU$34+$AO441*CU$35+$AP441*CU$36+$AQ441*CU$37+$AR441*CU$38+$AS441*CU$39+$AT441*CU$40+$AU441*CU$41+$AV441*CU$42+$AW441*CU$43+$AX441*CU$44+$AY441*CU$45+$AZ441*CU$46+$BA441*CU$47+$BB441*CU$48+$BC441*CU$49+$BD441*CU$50+$BE441*CU$51+$BF441*CU$52+$BG441*CU$53+$BH441*CU$54+$BI441*CU$55+$BJ441*CU$56+$BK441*CU$57+$BL441*CU$58+$BM441*CU$59+$BN441*CU$60+$BO441*CU$61+$BP441*CU$62+$BQ441*CU$63+$BR441*CU$64+$BS441*CU$65+$BT441*CU$66+$BU441*CU$67+$BV441*CU$68+$BW441*CU$69+$BX441*CU$70+$BY441*CU$71+$BZ441*CU$72+$CA441*CU$73+$CB441*CU$74+$CC441*CU$75+$CD441*CU$76+$CE441*CU$77+$CF441*CU$78+$CG441*CU$79+$CH441*CU$80</f>
        <v>0</v>
      </c>
      <c r="CV442" s="37">
        <f t="shared" ref="CV442" si="3436">$I441*CV$3+$J441*CV$4+$K441*CV$5+$L441*CV$6+$M441*CV$7+$N441*CV$8+$O441*CV$9+$P441*CV$10+$Q441*CV$11+$R441*CV$12+$S441*CV$13+$T441*CV$14+$U441*CV$15+$V441*CV$16+$W441*CV$17+$X441*CV$18+$Y441*CV$19+$Z441*CV$20+$AA441*CV$21+$AB441*CV$22+$AC441*CV$23+$AD441*CV$24+$AE441*CV$25+$AF441*CV$26+$AG441*CV$27+$AH441*CV$28+$AI441*CV$29+$AJ441*CV$30+$AK441*CV$31+$AL441*CV$32+$AM441*CV$33+$AN441*CV$34+$AO441*CV$35+$AP441*CV$36+$AQ441*CV$37+$AR441*CV$38+$AS441*CV$39+$AT441*CV$40+$AU441*CV$41+$AV441*CV$42+$AW441*CV$43+$AX441*CV$44+$AY441*CV$45+$AZ441*CV$46+$BA441*CV$47+$BB441*CV$48+$BC441*CV$49+$BD441*CV$50+$BE441*CV$51+$BF441*CV$52+$BG441*CV$53+$BH441*CV$54+$BI441*CV$55+$BJ441*CV$56+$BK441*CV$57+$BL441*CV$58+$BM441*CV$59+$BN441*CV$60+$BO441*CV$61+$BP441*CV$62+$BQ441*CV$63+$BR441*CV$64+$BS441*CV$65+$BT441*CV$66+$BU441*CV$67+$BV441*CV$68+$BW441*CV$69+$BX441*CV$70+$BY441*CV$71+$BZ441*CV$72+$CA441*CV$73+$CB441*CV$74+$CC441*CV$75+$CD441*CV$76+$CE441*CV$77+$CF441*CV$78+$CG441*CV$79+$CH441*CV$80</f>
        <v>0</v>
      </c>
      <c r="CW442" s="37">
        <f t="shared" ref="CW442" si="3437">$I441*CW$3+$J441*CW$4+$K441*CW$5+$L441*CW$6+$M441*CW$7+$N441*CW$8+$O441*CW$9+$P441*CW$10+$Q441*CW$11+$R441*CW$12+$S441*CW$13+$T441*CW$14+$U441*CW$15+$V441*CW$16+$W441*CW$17+$X441*CW$18+$Y441*CW$19+$Z441*CW$20+$AA441*CW$21+$AB441*CW$22+$AC441*CW$23+$AD441*CW$24+$AE441*CW$25+$AF441*CW$26+$AG441*CW$27+$AH441*CW$28+$AI441*CW$29+$AJ441*CW$30+$AK441*CW$31+$AL441*CW$32+$AM441*CW$33+$AN441*CW$34+$AO441*CW$35+$AP441*CW$36+$AQ441*CW$37+$AR441*CW$38+$AS441*CW$39+$AT441*CW$40+$AU441*CW$41+$AV441*CW$42+$AW441*CW$43+$AX441*CW$44+$AY441*CW$45+$AZ441*CW$46+$BA441*CW$47+$BB441*CW$48+$BC441*CW$49+$BD441*CW$50+$BE441*CW$51+$BF441*CW$52+$BG441*CW$53+$BH441*CW$54+$BI441*CW$55+$BJ441*CW$56+$BK441*CW$57+$BL441*CW$58+$BM441*CW$59+$BN441*CW$60+$BO441*CW$61+$BP441*CW$62+$BQ441*CW$63+$BR441*CW$64+$BS441*CW$65+$BT441*CW$66+$BU441*CW$67+$BV441*CW$68+$BW441*CW$69+$BX441*CW$70+$BY441*CW$71+$BZ441*CW$72+$CA441*CW$73+$CB441*CW$74+$CC441*CW$75+$CD441*CW$76+$CE441*CW$77+$CF441*CW$78+$CG441*CW$79+$CH441*CW$80</f>
        <v>0</v>
      </c>
      <c r="CX442" s="37">
        <f t="shared" ref="CX442" si="3438">$I441*CX$3+$J441*CX$4+$K441*CX$5+$L441*CX$6+$M441*CX$7+$N441*CX$8+$O441*CX$9+$P441*CX$10+$Q441*CX$11+$R441*CX$12+$S441*CX$13+$T441*CX$14+$U441*CX$15+$V441*CX$16+$W441*CX$17+$X441*CX$18+$Y441*CX$19+$Z441*CX$20+$AA441*CX$21+$AB441*CX$22+$AC441*CX$23+$AD441*CX$24+$AE441*CX$25+$AF441*CX$26+$AG441*CX$27+$AH441*CX$28+$AI441*CX$29+$AJ441*CX$30+$AK441*CX$31+$AL441*CX$32+$AM441*CX$33+$AN441*CX$34+$AO441*CX$35+$AP441*CX$36+$AQ441*CX$37+$AR441*CX$38+$AS441*CX$39+$AT441*CX$40+$AU441*CX$41+$AV441*CX$42+$AW441*CX$43+$AX441*CX$44+$AY441*CX$45+$AZ441*CX$46+$BA441*CX$47+$BB441*CX$48+$BC441*CX$49+$BD441*CX$50+$BE441*CX$51+$BF441*CX$52+$BG441*CX$53+$BH441*CX$54+$BI441*CX$55+$BJ441*CX$56+$BK441*CX$57+$BL441*CX$58+$BM441*CX$59+$BN441*CX$60+$BO441*CX$61+$BP441*CX$62+$BQ441*CX$63+$BR441*CX$64+$BS441*CX$65+$BT441*CX$66+$BU441*CX$67+$BV441*CX$68+$BW441*CX$69+$BX441*CX$70+$BY441*CX$71+$BZ441*CX$72+$CA441*CX$73+$CB441*CX$74+$CC441*CX$75+$CD441*CX$76+$CE441*CX$77+$CF441*CX$78+$CG441*CX$79+$CH441*CX$80</f>
        <v>0</v>
      </c>
      <c r="CY442" s="37">
        <f t="shared" ref="CY442" si="3439">$I441*CY$3+$J441*CY$4+$K441*CY$5+$L441*CY$6+$M441*CY$7+$N441*CY$8+$O441*CY$9+$P441*CY$10+$Q441*CY$11+$R441*CY$12+$S441*CY$13+$T441*CY$14+$U441*CY$15+$V441*CY$16+$W441*CY$17+$X441*CY$18+$Y441*CY$19+$Z441*CY$20+$AA441*CY$21+$AB441*CY$22+$AC441*CY$23+$AD441*CY$24+$AE441*CY$25+$AF441*CY$26+$AG441*CY$27+$AH441*CY$28+$AI441*CY$29+$AJ441*CY$30+$AK441*CY$31+$AL441*CY$32+$AM441*CY$33+$AN441*CY$34+$AO441*CY$35+$AP441*CY$36+$AQ441*CY$37+$AR441*CY$38+$AS441*CY$39+$AT441*CY$40+$AU441*CY$41+$AV441*CY$42+$AW441*CY$43+$AX441*CY$44+$AY441*CY$45+$AZ441*CY$46+$BA441*CY$47+$BB441*CY$48+$BC441*CY$49+$BD441*CY$50+$BE441*CY$51+$BF441*CY$52+$BG441*CY$53+$BH441*CY$54+$BI441*CY$55+$BJ441*CY$56+$BK441*CY$57+$BL441*CY$58+$BM441*CY$59+$BN441*CY$60+$BO441*CY$61+$BP441*CY$62+$BQ441*CY$63+$BR441*CY$64+$BS441*CY$65+$BT441*CY$66+$BU441*CY$67+$BV441*CY$68+$BW441*CY$69+$BX441*CY$70+$BY441*CY$71+$BZ441*CY$72+$CA441*CY$73+$CB441*CY$74+$CC441*CY$75+$CD441*CY$76+$CE441*CY$77+$CF441*CY$78+$CG441*CY$79+$CH441*CY$80</f>
        <v>0</v>
      </c>
      <c r="CZ442" s="37">
        <f t="shared" ref="CZ442" si="3440">$I441*CZ$3+$J441*CZ$4+$K441*CZ$5+$L441*CZ$6+$M441*CZ$7+$N441*CZ$8+$O441*CZ$9+$P441*CZ$10+$Q441*CZ$11+$R441*CZ$12+$S441*CZ$13+$T441*CZ$14+$U441*CZ$15+$V441*CZ$16+$W441*CZ$17+$X441*CZ$18+$Y441*CZ$19+$Z441*CZ$20+$AA441*CZ$21+$AB441*CZ$22+$AC441*CZ$23+$AD441*CZ$24+$AE441*CZ$25+$AF441*CZ$26+$AG441*CZ$27+$AH441*CZ$28+$AI441*CZ$29+$AJ441*CZ$30+$AK441*CZ$31+$AL441*CZ$32+$AM441*CZ$33+$AN441*CZ$34+$AO441*CZ$35+$AP441*CZ$36+$AQ441*CZ$37+$AR441*CZ$38+$AS441*CZ$39+$AT441*CZ$40+$AU441*CZ$41+$AV441*CZ$42+$AW441*CZ$43+$AX441*CZ$44+$AY441*CZ$45+$AZ441*CZ$46+$BA441*CZ$47+$BB441*CZ$48+$BC441*CZ$49+$BD441*CZ$50+$BE441*CZ$51+$BF441*CZ$52+$BG441*CZ$53+$BH441*CZ$54+$BI441*CZ$55+$BJ441*CZ$56+$BK441*CZ$57+$BL441*CZ$58+$BM441*CZ$59+$BN441*CZ$60+$BO441*CZ$61+$BP441*CZ$62+$BQ441*CZ$63+$BR441*CZ$64+$BS441*CZ$65+$BT441*CZ$66+$BU441*CZ$67+$BV441*CZ$68+$BW441*CZ$69+$BX441*CZ$70+$BY441*CZ$71+$BZ441*CZ$72+$CA441*CZ$73+$CB441*CZ$74+$CC441*CZ$75+$CD441*CZ$76+$CE441*CZ$77+$CF441*CZ$78+$CG441*CZ$79+$CH441*CZ$80</f>
        <v>0</v>
      </c>
      <c r="DA442" s="37">
        <f t="shared" ref="DA442" si="3441">$I441*DA$3+$J441*DA$4+$K441*DA$5+$L441*DA$6+$M441*DA$7+$N441*DA$8+$O441*DA$9+$P441*DA$10+$Q441*DA$11+$R441*DA$12+$S441*DA$13+$T441*DA$14+$U441*DA$15+$V441*DA$16+$W441*DA$17+$X441*DA$18+$Y441*DA$19+$Z441*DA$20+$AA441*DA$21+$AB441*DA$22+$AC441*DA$23+$AD441*DA$24+$AE441*DA$25+$AF441*DA$26+$AG441*DA$27+$AH441*DA$28+$AI441*DA$29+$AJ441*DA$30+$AK441*DA$31+$AL441*DA$32+$AM441*DA$33+$AN441*DA$34+$AO441*DA$35+$AP441*DA$36+$AQ441*DA$37+$AR441*DA$38+$AS441*DA$39+$AT441*DA$40+$AU441*DA$41+$AV441*DA$42+$AW441*DA$43+$AX441*DA$44+$AY441*DA$45+$AZ441*DA$46+$BA441*DA$47+$BB441*DA$48+$BC441*DA$49+$BD441*DA$50+$BE441*DA$51+$BF441*DA$52+$BG441*DA$53+$BH441*DA$54+$BI441*DA$55+$BJ441*DA$56+$BK441*DA$57+$BL441*DA$58+$BM441*DA$59+$BN441*DA$60+$BO441*DA$61+$BP441*DA$62+$BQ441*DA$63+$BR441*DA$64+$BS441*DA$65+$BT441*DA$66+$BU441*DA$67+$BV441*DA$68+$BW441*DA$69+$BX441*DA$70+$BY441*DA$71+$BZ441*DA$72+$CA441*DA$73+$CB441*DA$74+$CC441*DA$75+$CD441*DA$76+$CE441*DA$77+$CF441*DA$78+$CG441*DA$79+$CH441*DA$80</f>
        <v>0</v>
      </c>
      <c r="DB442" s="37">
        <f t="shared" ref="DB442" si="3442">$I441*DB$3+$J441*DB$4+$K441*DB$5+$L441*DB$6+$M441*DB$7+$N441*DB$8+$O441*DB$9+$P441*DB$10+$Q441*DB$11+$R441*DB$12+$S441*DB$13+$T441*DB$14+$U441*DB$15+$V441*DB$16+$W441*DB$17+$X441*DB$18+$Y441*DB$19+$Z441*DB$20+$AA441*DB$21+$AB441*DB$22+$AC441*DB$23+$AD441*DB$24+$AE441*DB$25+$AF441*DB$26+$AG441*DB$27+$AH441*DB$28+$AI441*DB$29+$AJ441*DB$30+$AK441*DB$31+$AL441*DB$32+$AM441*DB$33+$AN441*DB$34+$AO441*DB$35+$AP441*DB$36+$AQ441*DB$37+$AR441*DB$38+$AS441*DB$39+$AT441*DB$40+$AU441*DB$41+$AV441*DB$42+$AW441*DB$43+$AX441*DB$44+$AY441*DB$45+$AZ441*DB$46+$BA441*DB$47+$BB441*DB$48+$BC441*DB$49+$BD441*DB$50+$BE441*DB$51+$BF441*DB$52+$BG441*DB$53+$BH441*DB$54+$BI441*DB$55+$BJ441*DB$56+$BK441*DB$57+$BL441*DB$58+$BM441*DB$59+$BN441*DB$60+$BO441*DB$61+$BP441*DB$62+$BQ441*DB$63+$BR441*DB$64+$BS441*DB$65+$BT441*DB$66+$BU441*DB$67+$BV441*DB$68+$BW441*DB$69+$BX441*DB$70+$BY441*DB$71+$BZ441*DB$72+$CA441*DB$73+$CB441*DB$74+$CC441*DB$75+$CD441*DB$76+$CE441*DB$77+$CF441*DB$78+$CG441*DB$79+$CH441*DB$80</f>
        <v>0</v>
      </c>
      <c r="DC442" s="37">
        <f t="shared" ref="DC442" si="3443">$I441*DC$3+$J441*DC$4+$K441*DC$5+$L441*DC$6+$M441*DC$7+$N441*DC$8+$O441*DC$9+$P441*DC$10+$Q441*DC$11+$R441*DC$12+$S441*DC$13+$T441*DC$14+$U441*DC$15+$V441*DC$16+$W441*DC$17+$X441*DC$18+$Y441*DC$19+$Z441*DC$20+$AA441*DC$21+$AB441*DC$22+$AC441*DC$23+$AD441*DC$24+$AE441*DC$25+$AF441*DC$26+$AG441*DC$27+$AH441*DC$28+$AI441*DC$29+$AJ441*DC$30+$AK441*DC$31+$AL441*DC$32+$AM441*DC$33+$AN441*DC$34+$AO441*DC$35+$AP441*DC$36+$AQ441*DC$37+$AR441*DC$38+$AS441*DC$39+$AT441*DC$40+$AU441*DC$41+$AV441*DC$42+$AW441*DC$43+$AX441*DC$44+$AY441*DC$45+$AZ441*DC$46+$BA441*DC$47+$BB441*DC$48+$BC441*DC$49+$BD441*DC$50+$BE441*DC$51+$BF441*DC$52+$BG441*DC$53+$BH441*DC$54+$BI441*DC$55+$BJ441*DC$56+$BK441*DC$57+$BL441*DC$58+$BM441*DC$59+$BN441*DC$60+$BO441*DC$61+$BP441*DC$62+$BQ441*DC$63+$BR441*DC$64+$BS441*DC$65+$BT441*DC$66+$BU441*DC$67+$BV441*DC$68+$BW441*DC$69+$BX441*DC$70+$BY441*DC$71+$BZ441*DC$72+$CA441*DC$73+$CB441*DC$74+$CC441*DC$75+$CD441*DC$76+$CE441*DC$77+$CF441*DC$78+$CG441*DC$79+$CH441*DC$80</f>
        <v>0</v>
      </c>
      <c r="DD442" s="37">
        <f t="shared" ref="DD442" si="3444">$I441*DD$3+$J441*DD$4+$K441*DD$5+$L441*DD$6+$M441*DD$7+$N441*DD$8+$O441*DD$9+$P441*DD$10+$Q441*DD$11+$R441*DD$12+$S441*DD$13+$T441*DD$14+$U441*DD$15+$V441*DD$16+$W441*DD$17+$X441*DD$18+$Y441*DD$19+$Z441*DD$20+$AA441*DD$21+$AB441*DD$22+$AC441*DD$23+$AD441*DD$24+$AE441*DD$25+$AF441*DD$26+$AG441*DD$27+$AH441*DD$28+$AI441*DD$29+$AJ441*DD$30+$AK441*DD$31+$AL441*DD$32+$AM441*DD$33+$AN441*DD$34+$AO441*DD$35+$AP441*DD$36+$AQ441*DD$37+$AR441*DD$38+$AS441*DD$39+$AT441*DD$40+$AU441*DD$41+$AV441*DD$42+$AW441*DD$43+$AX441*DD$44+$AY441*DD$45+$AZ441*DD$46+$BA441*DD$47+$BB441*DD$48+$BC441*DD$49+$BD441*DD$50+$BE441*DD$51+$BF441*DD$52+$BG441*DD$53+$BH441*DD$54+$BI441*DD$55+$BJ441*DD$56+$BK441*DD$57+$BL441*DD$58+$BM441*DD$59+$BN441*DD$60+$BO441*DD$61+$BP441*DD$62+$BQ441*DD$63+$BR441*DD$64+$BS441*DD$65+$BT441*DD$66+$BU441*DD$67+$BV441*DD$68+$BW441*DD$69+$BX441*DD$70+$BY441*DD$71+$BZ441*DD$72+$CA441*DD$73+$CB441*DD$74+$CC441*DD$75+$CD441*DD$76+$CE441*DD$77+$CF441*DD$78+$CG441*DD$79+$CH441*DD$80</f>
        <v>0</v>
      </c>
      <c r="DE442" s="37">
        <f t="shared" ref="DE442" si="3445">$I441*DE$3+$J441*DE$4+$K441*DE$5+$L441*DE$6+$M441*DE$7+$N441*DE$8+$O441*DE$9+$P441*DE$10+$Q441*DE$11+$R441*DE$12+$S441*DE$13+$T441*DE$14+$U441*DE$15+$V441*DE$16+$W441*DE$17+$X441*DE$18+$Y441*DE$19+$Z441*DE$20+$AA441*DE$21+$AB441*DE$22+$AC441*DE$23+$AD441*DE$24+$AE441*DE$25+$AF441*DE$26+$AG441*DE$27+$AH441*DE$28+$AI441*DE$29+$AJ441*DE$30+$AK441*DE$31+$AL441*DE$32+$AM441*DE$33+$AN441*DE$34+$AO441*DE$35+$AP441*DE$36+$AQ441*DE$37+$AR441*DE$38+$AS441*DE$39+$AT441*DE$40+$AU441*DE$41+$AV441*DE$42+$AW441*DE$43+$AX441*DE$44+$AY441*DE$45+$AZ441*DE$46+$BA441*DE$47+$BB441*DE$48+$BC441*DE$49+$BD441*DE$50+$BE441*DE$51+$BF441*DE$52+$BG441*DE$53+$BH441*DE$54+$BI441*DE$55+$BJ441*DE$56+$BK441*DE$57+$BL441*DE$58+$BM441*DE$59+$BN441*DE$60+$BO441*DE$61+$BP441*DE$62+$BQ441*DE$63+$BR441*DE$64+$BS441*DE$65+$BT441*DE$66+$BU441*DE$67+$BV441*DE$68+$BW441*DE$69+$BX441*DE$70+$BY441*DE$71+$BZ441*DE$72+$CA441*DE$73+$CB441*DE$74+$CC441*DE$75+$CD441*DE$76+$CE441*DE$77+$CF441*DE$78+$CG441*DE$79+$CH441*DE$80</f>
        <v>0</v>
      </c>
      <c r="DF442" s="37">
        <f t="shared" ref="DF442" si="3446">$I441*DF$3+$J441*DF$4+$K441*DF$5+$L441*DF$6+$M441*DF$7+$N441*DF$8+$O441*DF$9+$P441*DF$10+$Q441*DF$11+$R441*DF$12+$S441*DF$13+$T441*DF$14+$U441*DF$15+$V441*DF$16+$W441*DF$17+$X441*DF$18+$Y441*DF$19+$Z441*DF$20+$AA441*DF$21+$AB441*DF$22+$AC441*DF$23+$AD441*DF$24+$AE441*DF$25+$AF441*DF$26+$AG441*DF$27+$AH441*DF$28+$AI441*DF$29+$AJ441*DF$30+$AK441*DF$31+$AL441*DF$32+$AM441*DF$33+$AN441*DF$34+$AO441*DF$35+$AP441*DF$36+$AQ441*DF$37+$AR441*DF$38+$AS441*DF$39+$AT441*DF$40+$AU441*DF$41+$AV441*DF$42+$AW441*DF$43+$AX441*DF$44+$AY441*DF$45+$AZ441*DF$46+$BA441*DF$47+$BB441*DF$48+$BC441*DF$49+$BD441*DF$50+$BE441*DF$51+$BF441*DF$52+$BG441*DF$53+$BH441*DF$54+$BI441*DF$55+$BJ441*DF$56+$BK441*DF$57+$BL441*DF$58+$BM441*DF$59+$BN441*DF$60+$BO441*DF$61+$BP441*DF$62+$BQ441*DF$63+$BR441*DF$64+$BS441*DF$65+$BT441*DF$66+$BU441*DF$67+$BV441*DF$68+$BW441*DF$69+$BX441*DF$70+$BY441*DF$71+$BZ441*DF$72+$CA441*DF$73+$CB441*DF$74+$CC441*DF$75+$CD441*DF$76+$CE441*DF$77+$CF441*DF$78+$CG441*DF$79+$CH441*DF$80</f>
        <v>0</v>
      </c>
      <c r="DG442" s="38">
        <f t="shared" ref="DG442" si="3447">$I441*DG$3+$J441*DG$4+$K441*DG$5+$L441*DG$6+$M441*DG$7+$N441*DG$8+$O441*DG$9+$P441*DG$10+$Q441*DG$11+$R441*DG$12+$S441*DG$13+$T441*DG$14+$U441*DG$15+$V441*DG$16+$W441*DG$17+$X441*DG$18+$Y441*DG$19+$Z441*DG$20+$AA441*DG$21+$AB441*DG$22+$AC441*DG$23+$AD441*DG$24+$AE441*DG$25+$AF441*DG$26+$AG441*DG$27+$AH441*DG$28+$AI441*DG$29+$AJ441*DG$30+$AK441*DG$31+$AL441*DG$32+$AM441*DG$33+$AN441*DG$34+$AO441*DG$35+$AP441*DG$36+$AQ441*DG$37+$AR441*DG$38+$AS441*DG$39+$AT441*DG$40+$AU441*DG$41+$AV441*DG$42+$AW441*DG$43+$AX441*DG$44+$AY441*DG$45+$AZ441*DG$46+$BA441*DG$47+$BB441*DG$48+$BC441*DG$49+$BD441*DG$50+$BE441*DG$51+$BF441*DG$52+$BG441*DG$53+$BH441*DG$54+$BI441*DG$55+$BJ441*DG$56+$BK441*DG$57+$BL441*DG$58+$BM441*DG$59+$BN441*DG$60+$BO441*DG$61+$BP441*DG$62+$BQ441*DG$63+$BR441*DG$64+$BS441*DG$65+$BT441*DG$66+$BU441*DG$67+$BV441*DG$68+$BW441*DG$69+$BX441*DG$70+$BY441*DG$71+$BZ441*DG$72+$CA441*DG$73+$CB441*DG$74+$CC441*DG$75+$CD441*DG$76+$CE441*DG$77+$CF441*DG$78+$CG441*DG$79+$CH441*DG$80</f>
        <v>0</v>
      </c>
    </row>
    <row r="443" spans="1:120" ht="12.75" hidden="1" outlineLevel="1" x14ac:dyDescent="0.2">
      <c r="A443" s="26"/>
      <c r="B443" s="27"/>
      <c r="C443" s="27"/>
      <c r="D443" s="28"/>
      <c r="E443" s="28"/>
      <c r="F443" s="28"/>
      <c r="G443" s="28"/>
      <c r="H443" s="28"/>
      <c r="I443" s="59"/>
      <c r="J443" s="59"/>
      <c r="K443" s="59"/>
      <c r="L443" s="59"/>
      <c r="M443" s="59"/>
      <c r="N443" s="59"/>
      <c r="O443" s="59"/>
      <c r="P443" s="59"/>
      <c r="Q443" s="59"/>
      <c r="R443" s="59"/>
      <c r="S443" s="59"/>
      <c r="T443" s="59"/>
      <c r="U443" s="59"/>
      <c r="V443" s="59"/>
      <c r="W443" s="59"/>
      <c r="X443" s="59"/>
      <c r="Y443" s="59"/>
      <c r="Z443" s="59"/>
      <c r="AA443" s="59"/>
      <c r="AB443" s="59"/>
      <c r="AC443" s="59"/>
      <c r="AD443" s="59"/>
      <c r="AE443" s="59"/>
      <c r="AF443" s="59"/>
      <c r="AG443" s="59"/>
      <c r="AH443" s="59"/>
      <c r="AI443" s="59"/>
      <c r="AJ443" s="59"/>
      <c r="AK443" s="59"/>
      <c r="AL443" s="59"/>
      <c r="AM443" s="59"/>
      <c r="AN443" s="59"/>
      <c r="AO443" s="59"/>
      <c r="AP443" s="59"/>
      <c r="AQ443" s="59"/>
      <c r="AR443" s="59"/>
      <c r="AS443" s="59"/>
      <c r="AT443" s="59"/>
      <c r="AU443" s="59"/>
      <c r="AV443" s="59"/>
      <c r="AW443" s="59"/>
      <c r="AX443" s="59"/>
      <c r="AY443" s="59"/>
      <c r="AZ443" s="59"/>
      <c r="BA443" s="59"/>
      <c r="BB443" s="59"/>
      <c r="BC443" s="59"/>
      <c r="BD443" s="59"/>
      <c r="BE443" s="59"/>
      <c r="BF443" s="59"/>
      <c r="BG443" s="59"/>
      <c r="BH443" s="59"/>
      <c r="BI443" s="59"/>
      <c r="BJ443" s="59"/>
      <c r="BK443" s="59"/>
      <c r="BL443" s="59"/>
      <c r="BM443" s="59"/>
      <c r="BN443" s="59"/>
      <c r="BO443" s="59"/>
      <c r="BP443" s="59"/>
      <c r="BQ443" s="59"/>
      <c r="BR443" s="59"/>
      <c r="BS443" s="59"/>
      <c r="BT443" s="59"/>
      <c r="BU443" s="59"/>
      <c r="BV443" s="59"/>
      <c r="BW443" s="59"/>
      <c r="BX443" s="59"/>
      <c r="BY443" s="59"/>
      <c r="BZ443" s="59"/>
      <c r="CA443" s="59"/>
      <c r="CB443" s="59"/>
      <c r="CC443" s="59"/>
      <c r="CD443" s="59"/>
      <c r="CE443" s="59"/>
      <c r="CF443" s="59"/>
      <c r="CG443" s="59"/>
      <c r="CH443" s="59"/>
      <c r="CI443" s="28"/>
      <c r="CJ443" s="28"/>
      <c r="CK443" s="28"/>
      <c r="CL443" s="28"/>
      <c r="CM443" s="29" t="s">
        <v>8</v>
      </c>
      <c r="CN443" s="39"/>
      <c r="CO443" s="40"/>
      <c r="CP443" s="40"/>
      <c r="CQ443" s="40"/>
      <c r="CR443" s="40"/>
      <c r="CS443" s="40"/>
      <c r="CT443" s="40"/>
      <c r="CU443" s="40"/>
      <c r="CV443" s="40"/>
      <c r="CW443" s="40"/>
      <c r="CX443" s="40"/>
      <c r="CY443" s="40"/>
      <c r="CZ443" s="40"/>
      <c r="DA443" s="40"/>
      <c r="DB443" s="40"/>
      <c r="DC443" s="40"/>
      <c r="DD443" s="40"/>
      <c r="DE443" s="40"/>
      <c r="DF443" s="40"/>
      <c r="DG443" s="41"/>
    </row>
    <row r="444" spans="1:120" ht="12.75" collapsed="1" x14ac:dyDescent="0.2">
      <c r="A444" s="19" t="s">
        <v>388</v>
      </c>
      <c r="B444" s="19" t="s">
        <v>180</v>
      </c>
      <c r="C444" s="19"/>
      <c r="D444" s="20" t="s">
        <v>316</v>
      </c>
      <c r="E444" s="20">
        <v>6</v>
      </c>
      <c r="F444" s="20">
        <f>IF($C$4="",SUMIF(stock_on_hand!A:A,planner!A444,stock_on_hand!C:C),SUMIFS(stock_on_hand!C:C,stock_on_hand!A:A,planner!A444,stock_on_hand!E:E,$C$4))</f>
        <v>60</v>
      </c>
      <c r="G444" s="20"/>
      <c r="H444" s="20" t="s">
        <v>326</v>
      </c>
      <c r="I444" s="57">
        <f>IFERROR(HLOOKUP(I$188,bom!$2:$300,MATCH($A444,bom!$A:$A,0)-1,0),0)</f>
        <v>0</v>
      </c>
      <c r="J444" s="57">
        <f>IFERROR(HLOOKUP(J$188,bom!$2:$300,MATCH($A444,bom!$A:$A,0)-1,0),0)</f>
        <v>0</v>
      </c>
      <c r="K444" s="57">
        <f>IFERROR(HLOOKUP(K$188,bom!$2:$300,MATCH($A444,bom!$A:$A,0)-1,0),0)</f>
        <v>0</v>
      </c>
      <c r="L444" s="57">
        <f>IFERROR(HLOOKUP(L$188,bom!$2:$300,MATCH($A444,bom!$A:$A,0)-1,0),0)</f>
        <v>0</v>
      </c>
      <c r="M444" s="57">
        <f>IFERROR(HLOOKUP(M$188,bom!$2:$300,MATCH($A444,bom!$A:$A,0)-1,0),0)</f>
        <v>0</v>
      </c>
      <c r="N444" s="57">
        <f>IFERROR(HLOOKUP(N$188,bom!$2:$300,MATCH($A444,bom!$A:$A,0)-1,0),0)</f>
        <v>0</v>
      </c>
      <c r="O444" s="57">
        <f>IFERROR(HLOOKUP(O$188,bom!$2:$300,MATCH($A444,bom!$A:$A,0)-1,0),0)</f>
        <v>0</v>
      </c>
      <c r="P444" s="57">
        <f>IFERROR(HLOOKUP(P$188,bom!$2:$300,MATCH($A444,bom!$A:$A,0)-1,0),0)</f>
        <v>0</v>
      </c>
      <c r="Q444" s="57">
        <f>IFERROR(HLOOKUP(Q$188,bom!$2:$300,MATCH($A444,bom!$A:$A,0)-1,0),0)</f>
        <v>0</v>
      </c>
      <c r="R444" s="57">
        <f>IFERROR(HLOOKUP(R$188,bom!$2:$300,MATCH($A444,bom!$A:$A,0)-1,0),0)</f>
        <v>0</v>
      </c>
      <c r="S444" s="57">
        <f>IFERROR(HLOOKUP(S$188,bom!$2:$300,MATCH($A444,bom!$A:$A,0)-1,0),0)</f>
        <v>0</v>
      </c>
      <c r="T444" s="57">
        <f>IFERROR(HLOOKUP(T$188,bom!$2:$300,MATCH($A444,bom!$A:$A,0)-1,0),0)</f>
        <v>0</v>
      </c>
      <c r="U444" s="57">
        <f>IFERROR(HLOOKUP(U$188,bom!$2:$300,MATCH($A444,bom!$A:$A,0)-1,0),0)</f>
        <v>0</v>
      </c>
      <c r="V444" s="57">
        <f>IFERROR(HLOOKUP(V$188,bom!$2:$300,MATCH($A444,bom!$A:$A,0)-1,0),0)</f>
        <v>0</v>
      </c>
      <c r="W444" s="57">
        <f>IFERROR(HLOOKUP(W$188,bom!$2:$300,MATCH($A444,bom!$A:$A,0)-1,0),0)</f>
        <v>0</v>
      </c>
      <c r="X444" s="57">
        <f>IFERROR(HLOOKUP(X$188,bom!$2:$300,MATCH($A444,bom!$A:$A,0)-1,0),0)</f>
        <v>0</v>
      </c>
      <c r="Y444" s="57">
        <f>IFERROR(HLOOKUP(Y$188,bom!$2:$300,MATCH($A444,bom!$A:$A,0)-1,0),0)</f>
        <v>0</v>
      </c>
      <c r="Z444" s="57">
        <f>IFERROR(HLOOKUP(Z$188,bom!$2:$300,MATCH($A444,bom!$A:$A,0)-1,0),0)</f>
        <v>0</v>
      </c>
      <c r="AA444" s="57">
        <f>IFERROR(HLOOKUP(AA$188,bom!$2:$300,MATCH($A444,bom!$A:$A,0)-1,0),0)</f>
        <v>0</v>
      </c>
      <c r="AB444" s="57">
        <f>IFERROR(HLOOKUP(AB$188,bom!$2:$300,MATCH($A444,bom!$A:$A,0)-1,0),0)</f>
        <v>0</v>
      </c>
      <c r="AC444" s="57">
        <f>IFERROR(HLOOKUP(AC$188,bom!$2:$300,MATCH($A444,bom!$A:$A,0)-1,0),0)</f>
        <v>0</v>
      </c>
      <c r="AD444" s="57">
        <f>IFERROR(HLOOKUP(AD$188,bom!$2:$300,MATCH($A444,bom!$A:$A,0)-1,0),0)</f>
        <v>0</v>
      </c>
      <c r="AE444" s="57">
        <f>IFERROR(HLOOKUP(AE$188,bom!$2:$300,MATCH($A444,bom!$A:$A,0)-1,0),0)</f>
        <v>0</v>
      </c>
      <c r="AF444" s="57">
        <f>IFERROR(HLOOKUP(AF$188,bom!$2:$300,MATCH($A444,bom!$A:$A,0)-1,0),0)</f>
        <v>0</v>
      </c>
      <c r="AG444" s="57">
        <f>IFERROR(HLOOKUP(AG$188,bom!$2:$300,MATCH($A444,bom!$A:$A,0)-1,0),0)</f>
        <v>0</v>
      </c>
      <c r="AH444" s="57">
        <f>IFERROR(HLOOKUP(AH$188,bom!$2:$300,MATCH($A444,bom!$A:$A,0)-1,0),0)</f>
        <v>0</v>
      </c>
      <c r="AI444" s="57">
        <f>IFERROR(HLOOKUP(AI$188,bom!$2:$300,MATCH($A444,bom!$A:$A,0)-1,0),0)</f>
        <v>0</v>
      </c>
      <c r="AJ444" s="57">
        <f>IFERROR(HLOOKUP(AJ$188,bom!$2:$300,MATCH($A444,bom!$A:$A,0)-1,0),0)</f>
        <v>0</v>
      </c>
      <c r="AK444" s="57">
        <f>IFERROR(HLOOKUP(AK$188,bom!$2:$300,MATCH($A444,bom!$A:$A,0)-1,0),0)</f>
        <v>0</v>
      </c>
      <c r="AL444" s="57">
        <f>IFERROR(HLOOKUP(AL$188,bom!$2:$300,MATCH($A444,bom!$A:$A,0)-1,0),0)</f>
        <v>0</v>
      </c>
      <c r="AM444" s="57">
        <f>IFERROR(HLOOKUP(AM$188,bom!$2:$300,MATCH($A444,bom!$A:$A,0)-1,0),0)</f>
        <v>0</v>
      </c>
      <c r="AN444" s="57">
        <f>IFERROR(HLOOKUP(AN$188,bom!$2:$300,MATCH($A444,bom!$A:$A,0)-1,0),0)</f>
        <v>0</v>
      </c>
      <c r="AO444" s="57">
        <f>IFERROR(HLOOKUP(AO$188,bom!$2:$300,MATCH($A444,bom!$A:$A,0)-1,0),0)</f>
        <v>0</v>
      </c>
      <c r="AP444" s="57">
        <f>IFERROR(HLOOKUP(AP$188,bom!$2:$300,MATCH($A444,bom!$A:$A,0)-1,0),0)</f>
        <v>0</v>
      </c>
      <c r="AQ444" s="57">
        <f>IFERROR(HLOOKUP(AQ$188,bom!$2:$300,MATCH($A444,bom!$A:$A,0)-1,0),0)</f>
        <v>0</v>
      </c>
      <c r="AR444" s="57">
        <f>IFERROR(HLOOKUP(AR$188,bom!$2:$300,MATCH($A444,bom!$A:$A,0)-1,0),0)</f>
        <v>0</v>
      </c>
      <c r="AS444" s="57">
        <f>IFERROR(HLOOKUP(AS$188,bom!$2:$300,MATCH($A444,bom!$A:$A,0)-1,0),0)</f>
        <v>0</v>
      </c>
      <c r="AT444" s="57">
        <f>IFERROR(HLOOKUP(AT$188,bom!$2:$300,MATCH($A444,bom!$A:$A,0)-1,0),0)</f>
        <v>0</v>
      </c>
      <c r="AU444" s="57">
        <f>IFERROR(HLOOKUP(AU$188,bom!$2:$300,MATCH($A444,bom!$A:$A,0)-1,0),0)</f>
        <v>0</v>
      </c>
      <c r="AV444" s="57">
        <f>IFERROR(HLOOKUP(AV$188,bom!$2:$300,MATCH($A444,bom!$A:$A,0)-1,0),0)</f>
        <v>0</v>
      </c>
      <c r="AW444" s="57">
        <f>IFERROR(HLOOKUP(AW$188,bom!$2:$300,MATCH($A444,bom!$A:$A,0)-1,0),0)</f>
        <v>0</v>
      </c>
      <c r="AX444" s="57">
        <f>IFERROR(HLOOKUP(AX$188,bom!$2:$300,MATCH($A444,bom!$A:$A,0)-1,0),0)</f>
        <v>0</v>
      </c>
      <c r="AY444" s="57">
        <f>IFERROR(HLOOKUP(AY$188,bom!$2:$300,MATCH($A444,bom!$A:$A,0)-1,0),0)</f>
        <v>0</v>
      </c>
      <c r="AZ444" s="57">
        <f>IFERROR(HLOOKUP(AZ$188,bom!$2:$300,MATCH($A444,bom!$A:$A,0)-1,0),0)</f>
        <v>0</v>
      </c>
      <c r="BA444" s="57">
        <f>IFERROR(HLOOKUP(BA$188,bom!$2:$300,MATCH($A444,bom!$A:$A,0)-1,0),0)</f>
        <v>0</v>
      </c>
      <c r="BB444" s="57">
        <f>IFERROR(HLOOKUP(BB$188,bom!$2:$300,MATCH($A444,bom!$A:$A,0)-1,0),0)</f>
        <v>0</v>
      </c>
      <c r="BC444" s="57">
        <f>IFERROR(HLOOKUP(BC$188,bom!$2:$300,MATCH($A444,bom!$A:$A,0)-1,0),0)</f>
        <v>0</v>
      </c>
      <c r="BD444" s="57">
        <f>IFERROR(HLOOKUP(BD$188,bom!$2:$300,MATCH($A444,bom!$A:$A,0)-1,0),0)</f>
        <v>0</v>
      </c>
      <c r="BE444" s="57">
        <f>IFERROR(HLOOKUP(BE$188,bom!$2:$300,MATCH($A444,bom!$A:$A,0)-1,0),0)</f>
        <v>0</v>
      </c>
      <c r="BF444" s="57">
        <f>IFERROR(HLOOKUP(BF$188,bom!$2:$300,MATCH($A444,bom!$A:$A,0)-1,0),0)</f>
        <v>0</v>
      </c>
      <c r="BG444" s="57">
        <f>IFERROR(HLOOKUP(BG$188,bom!$2:$300,MATCH($A444,bom!$A:$A,0)-1,0),0)</f>
        <v>0</v>
      </c>
      <c r="BH444" s="57">
        <f>IFERROR(HLOOKUP(BH$188,bom!$2:$300,MATCH($A444,bom!$A:$A,0)-1,0),0)</f>
        <v>0</v>
      </c>
      <c r="BI444" s="57">
        <f>IFERROR(HLOOKUP(BI$188,bom!$2:$300,MATCH($A444,bom!$A:$A,0)-1,0),0)</f>
        <v>0</v>
      </c>
      <c r="BJ444" s="57">
        <f>IFERROR(HLOOKUP(BJ$188,bom!$2:$300,MATCH($A444,bom!$A:$A,0)-1,0),0)</f>
        <v>0</v>
      </c>
      <c r="BK444" s="57">
        <f>IFERROR(HLOOKUP(BK$188,bom!$2:$300,MATCH($A444,bom!$A:$A,0)-1,0),0)</f>
        <v>0</v>
      </c>
      <c r="BL444" s="57">
        <f>IFERROR(HLOOKUP(BL$188,bom!$2:$300,MATCH($A444,bom!$A:$A,0)-1,0),0)</f>
        <v>0</v>
      </c>
      <c r="BM444" s="57">
        <f>IFERROR(HLOOKUP(BM$188,bom!$2:$300,MATCH($A444,bom!$A:$A,0)-1,0),0)</f>
        <v>0</v>
      </c>
      <c r="BN444" s="57">
        <f>IFERROR(HLOOKUP(BN$188,bom!$2:$300,MATCH($A444,bom!$A:$A,0)-1,0),0)</f>
        <v>0</v>
      </c>
      <c r="BO444" s="57">
        <f>IFERROR(HLOOKUP(BO$188,bom!$2:$300,MATCH($A444,bom!$A:$A,0)-1,0),0)</f>
        <v>0</v>
      </c>
      <c r="BP444" s="57">
        <f>IFERROR(HLOOKUP(BP$188,bom!$2:$300,MATCH($A444,bom!$A:$A,0)-1,0),0)</f>
        <v>0</v>
      </c>
      <c r="BQ444" s="57">
        <f>IFERROR(HLOOKUP(BQ$188,bom!$2:$300,MATCH($A444,bom!$A:$A,0)-1,0),0)</f>
        <v>0</v>
      </c>
      <c r="BR444" s="57">
        <f>IFERROR(HLOOKUP(BR$188,bom!$2:$300,MATCH($A444,bom!$A:$A,0)-1,0),0)</f>
        <v>0</v>
      </c>
      <c r="BS444" s="57">
        <f>IFERROR(HLOOKUP(BS$188,bom!$2:$300,MATCH($A444,bom!$A:$A,0)-1,0),0)</f>
        <v>0</v>
      </c>
      <c r="BT444" s="57">
        <f>IFERROR(HLOOKUP(BT$188,bom!$2:$300,MATCH($A444,bom!$A:$A,0)-1,0),0)</f>
        <v>0</v>
      </c>
      <c r="BU444" s="57">
        <f>IFERROR(HLOOKUP(BU$188,bom!$2:$300,MATCH($A444,bom!$A:$A,0)-1,0),0)</f>
        <v>0</v>
      </c>
      <c r="BV444" s="57">
        <f>IFERROR(HLOOKUP(BV$188,bom!$2:$300,MATCH($A444,bom!$A:$A,0)-1,0),0)</f>
        <v>0</v>
      </c>
      <c r="BW444" s="57">
        <f>IFERROR(HLOOKUP(BW$188,bom!$2:$300,MATCH($A444,bom!$A:$A,0)-1,0),0)</f>
        <v>0</v>
      </c>
      <c r="BX444" s="57">
        <f>IFERROR(HLOOKUP(BX$188,bom!$2:$300,MATCH($A444,bom!$A:$A,0)-1,0),0)</f>
        <v>0</v>
      </c>
      <c r="BY444" s="57">
        <f>IFERROR(HLOOKUP(BY$188,bom!$2:$300,MATCH($A444,bom!$A:$A,0)-1,0),0)</f>
        <v>0</v>
      </c>
      <c r="BZ444" s="57">
        <f>IFERROR(HLOOKUP(BZ$188,bom!$2:$300,MATCH($A444,bom!$A:$A,0)-1,0),0)</f>
        <v>0</v>
      </c>
      <c r="CA444" s="57">
        <f>IFERROR(HLOOKUP(CA$188,bom!$2:$300,MATCH($A444,bom!$A:$A,0)-1,0),0)</f>
        <v>0</v>
      </c>
      <c r="CB444" s="57">
        <f>IFERROR(HLOOKUP(CB$188,bom!$2:$300,MATCH($A444,bom!$A:$A,0)-1,0),0)</f>
        <v>0</v>
      </c>
      <c r="CC444" s="57">
        <f>IFERROR(HLOOKUP(CC$188,bom!$2:$300,MATCH($A444,bom!$A:$A,0)-1,0),0)</f>
        <v>0</v>
      </c>
      <c r="CD444" s="57">
        <f>IFERROR(HLOOKUP(CD$188,bom!$2:$300,MATCH($A444,bom!$A:$A,0)-1,0),0)</f>
        <v>0</v>
      </c>
      <c r="CE444" s="57">
        <f>IFERROR(HLOOKUP(CE$188,bom!$2:$300,MATCH($A444,bom!$A:$A,0)-1,0),0)</f>
        <v>0</v>
      </c>
      <c r="CF444" s="57">
        <f>IFERROR(HLOOKUP(CF$188,bom!$2:$300,MATCH($A444,bom!$A:$A,0)-1,0),0)</f>
        <v>0</v>
      </c>
      <c r="CG444" s="57">
        <f>IFERROR(HLOOKUP(CG$188,bom!$2:$300,MATCH($A444,bom!$A:$A,0)-1,0),0)</f>
        <v>0</v>
      </c>
      <c r="CH444" s="57">
        <f>IFERROR(HLOOKUP(CH$188,bom!$2:$300,MATCH($A444,bom!$A:$A,0)-1,0),0)</f>
        <v>0</v>
      </c>
      <c r="CI444" s="20"/>
      <c r="CJ444" s="20"/>
      <c r="CK444" s="20"/>
      <c r="CL444" s="20"/>
      <c r="CM444" s="32" t="str">
        <f t="shared" ref="CM444" si="3448">IF(G444&gt;0,IF(CN444&lt;(0.8*G444),"WARNING!!!",IF(CN444&lt;G444,"ORDER","OK")),IF((VLOOKUP(A444,A:DG,91+E444,0))&lt;0,"WARNING!!!",IF((VLOOKUP(A444,A:DG,91+ROUND(1.25*E444,0),0))&lt;0,"ORDER","OK")))</f>
        <v>OK</v>
      </c>
      <c r="CN444" s="33">
        <f t="shared" ref="CN444" si="3449">F444-CN445+CN446</f>
        <v>60</v>
      </c>
      <c r="CO444" s="34">
        <f t="shared" ref="CO444" si="3450">CN444-CO445+CO446</f>
        <v>60</v>
      </c>
      <c r="CP444" s="34">
        <f t="shared" ref="CP444" si="3451">CO444-CP445+CP446</f>
        <v>60</v>
      </c>
      <c r="CQ444" s="34">
        <f t="shared" ref="CQ444" si="3452">CP444-CQ445+CQ446</f>
        <v>60</v>
      </c>
      <c r="CR444" s="34">
        <f t="shared" ref="CR444" si="3453">CQ444-CR445+CR446</f>
        <v>60</v>
      </c>
      <c r="CS444" s="34">
        <f t="shared" ref="CS444" si="3454">CR444-CS445+CS446</f>
        <v>60</v>
      </c>
      <c r="CT444" s="34">
        <f t="shared" ref="CT444" si="3455">CS444-CT445+CT446</f>
        <v>60</v>
      </c>
      <c r="CU444" s="34">
        <f t="shared" ref="CU444" si="3456">CT444-CU445+CU446</f>
        <v>60</v>
      </c>
      <c r="CV444" s="34">
        <f t="shared" ref="CV444" si="3457">CU444-CV445+CV446</f>
        <v>60</v>
      </c>
      <c r="CW444" s="34">
        <f t="shared" ref="CW444" si="3458">CV444-CW445+CW446</f>
        <v>60</v>
      </c>
      <c r="CX444" s="34">
        <f t="shared" ref="CX444" si="3459">CW444-CX445+CX446</f>
        <v>60</v>
      </c>
      <c r="CY444" s="34">
        <f t="shared" ref="CY444" si="3460">CX444-CY445+CY446</f>
        <v>60</v>
      </c>
      <c r="CZ444" s="34">
        <f t="shared" ref="CZ444" si="3461">CY444-CZ445+CZ446</f>
        <v>60</v>
      </c>
      <c r="DA444" s="34">
        <f t="shared" ref="DA444" si="3462">CZ444-DA445+DA446</f>
        <v>60</v>
      </c>
      <c r="DB444" s="34">
        <f t="shared" ref="DB444" si="3463">DA444-DB445+DB446</f>
        <v>60</v>
      </c>
      <c r="DC444" s="34">
        <f t="shared" ref="DC444" si="3464">DB444-DC445+DC446</f>
        <v>60</v>
      </c>
      <c r="DD444" s="34">
        <f t="shared" ref="DD444" si="3465">DC444-DD445+DD446</f>
        <v>60</v>
      </c>
      <c r="DE444" s="34">
        <f t="shared" ref="DE444" si="3466">DD444-DE445+DE446</f>
        <v>60</v>
      </c>
      <c r="DF444" s="34">
        <f t="shared" ref="DF444" si="3467">DE444-DF445+DF446</f>
        <v>60</v>
      </c>
      <c r="DG444" s="35">
        <f t="shared" ref="DG444" si="3468">DF444-DG445+DG446</f>
        <v>60</v>
      </c>
      <c r="DM444" s="21"/>
    </row>
    <row r="445" spans="1:120" ht="12.75" hidden="1" outlineLevel="1" x14ac:dyDescent="0.2">
      <c r="A445" s="22"/>
      <c r="B445" s="23"/>
      <c r="C445" s="23"/>
      <c r="D445" s="24"/>
      <c r="E445" s="24"/>
      <c r="F445" s="24"/>
      <c r="G445" s="24"/>
      <c r="H445" s="24"/>
      <c r="I445" s="58"/>
      <c r="J445" s="58"/>
      <c r="K445" s="58"/>
      <c r="L445" s="58"/>
      <c r="M445" s="58"/>
      <c r="N445" s="58"/>
      <c r="O445" s="58"/>
      <c r="P445" s="58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  <c r="AG445" s="58"/>
      <c r="AH445" s="58"/>
      <c r="AI445" s="58"/>
      <c r="AJ445" s="58"/>
      <c r="AK445" s="58"/>
      <c r="AL445" s="58"/>
      <c r="AM445" s="58"/>
      <c r="AN445" s="58"/>
      <c r="AO445" s="58"/>
      <c r="AP445" s="58"/>
      <c r="AQ445" s="58"/>
      <c r="AR445" s="58"/>
      <c r="AS445" s="58"/>
      <c r="AT445" s="58"/>
      <c r="AU445" s="58"/>
      <c r="AV445" s="58"/>
      <c r="AW445" s="58"/>
      <c r="AX445" s="58"/>
      <c r="AY445" s="58"/>
      <c r="AZ445" s="58"/>
      <c r="BA445" s="58"/>
      <c r="BB445" s="58"/>
      <c r="BC445" s="58"/>
      <c r="BD445" s="58"/>
      <c r="BE445" s="58"/>
      <c r="BF445" s="58"/>
      <c r="BG445" s="58"/>
      <c r="BH445" s="58"/>
      <c r="BI445" s="58"/>
      <c r="BJ445" s="58"/>
      <c r="BK445" s="58"/>
      <c r="BL445" s="58"/>
      <c r="BM445" s="58"/>
      <c r="BN445" s="58"/>
      <c r="BO445" s="58"/>
      <c r="BP445" s="58"/>
      <c r="BQ445" s="58"/>
      <c r="BR445" s="58"/>
      <c r="BS445" s="58"/>
      <c r="BT445" s="58"/>
      <c r="BU445" s="58"/>
      <c r="BV445" s="58"/>
      <c r="BW445" s="58"/>
      <c r="BX445" s="58"/>
      <c r="BY445" s="58"/>
      <c r="BZ445" s="58"/>
      <c r="CA445" s="58"/>
      <c r="CB445" s="58"/>
      <c r="CC445" s="58"/>
      <c r="CD445" s="58"/>
      <c r="CE445" s="58"/>
      <c r="CF445" s="58"/>
      <c r="CG445" s="58"/>
      <c r="CH445" s="58"/>
      <c r="CI445" s="24"/>
      <c r="CJ445" s="24"/>
      <c r="CK445" s="24"/>
      <c r="CL445" s="24"/>
      <c r="CM445" s="25" t="s">
        <v>7</v>
      </c>
      <c r="CN445" s="36">
        <f t="shared" ref="CN445" si="3469">$I444*CN$3+$J444*CN$4+$K444*CN$5+$L444*CN$6+$M444*CN$7+$N444*CN$8+$O444*CN$9+$P444*CN$10+$Q444*CN$11+$R444*CN$12+$S444*CN$13+$T444*CN$14+$U444*CN$15+$V444*CN$16+$W444*CN$17+$X444*CN$18+$Y444*CN$19+$Z444*CN$20+$AA444*CN$21+$AB444*CN$22+$AC444*CN$23+$AD444*CN$24+$AE444*CN$25+$AF444*CN$26+$AG444*CN$27+$AH444*CN$28+$AI444*CN$29+$AJ444*CN$30+$AK444*CN$31+$AL444*CN$32+$AM444*CN$33+$AN444*CN$34+$AO444*CN$35+$AP444*CN$36+$AQ444*CN$37+$AR444*CN$38+$AS444*CN$39+$AT444*CN$40+$AU444*CN$41+$AV444*CN$42+$AW444*CN$43+$AX444*CN$44+$AY444*CN$45+$AZ444*CN$46+$BA444*CN$47+$BB444*CN$48+$BC444*CN$49+$BD444*CN$50+$BE444*CN$51+$BF444*CN$52+$BG444*CN$53+$BH444*CN$54+$BI444*CN$55+$BJ444*CN$56+$BK444*CN$57+$BL444*CN$58+$BM444*CN$59+$BN444*CN$60+$BO444*CN$61+$BP444*CN$62+$BQ444*CN$63+$BR444*CN$64+$BS444*CN$65+$BT444*CN$66+$BU444*CN$67+$BV444*CN$68+$BW444*CN$69+$BX444*CN$70+$BY444*CN$71+$BZ444*CN$72+$CA444*CN$73+$CB444*CN$74+$CC444*CN$75+$CD444*CN$76+$CE444*CN$77+$CF444*CN$78+$CG444*CN$79+$CH444*CN$80</f>
        <v>0</v>
      </c>
      <c r="CO445" s="37">
        <f t="shared" ref="CO445" si="3470">$I444*CO$3+$J444*CO$4+$K444*CO$5+$L444*CO$6+$M444*CO$7+$N444*CO$8+$O444*CO$9+$P444*CO$10+$Q444*CO$11+$R444*CO$12+$S444*CO$13+$T444*CO$14+$U444*CO$15+$V444*CO$16+$W444*CO$17+$X444*CO$18+$Y444*CO$19+$Z444*CO$20+$AA444*CO$21+$AB444*CO$22+$AC444*CO$23+$AD444*CO$24+$AE444*CO$25+$AF444*CO$26+$AG444*CO$27+$AH444*CO$28+$AI444*CO$29+$AJ444*CO$30+$AK444*CO$31+$AL444*CO$32+$AM444*CO$33+$AN444*CO$34+$AO444*CO$35+$AP444*CO$36+$AQ444*CO$37+$AR444*CO$38+$AS444*CO$39+$AT444*CO$40+$AU444*CO$41+$AV444*CO$42+$AW444*CO$43+$AX444*CO$44+$AY444*CO$45+$AZ444*CO$46+$BA444*CO$47+$BB444*CO$48+$BC444*CO$49+$BD444*CO$50+$BE444*CO$51+$BF444*CO$52+$BG444*CO$53+$BH444*CO$54+$BI444*CO$55+$BJ444*CO$56+$BK444*CO$57+$BL444*CO$58+$BM444*CO$59+$BN444*CO$60+$BO444*CO$61+$BP444*CO$62+$BQ444*CO$63+$BR444*CO$64+$BS444*CO$65+$BT444*CO$66+$BU444*CO$67+$BV444*CO$68+$BW444*CO$69+$BX444*CO$70+$BY444*CO$71+$BZ444*CO$72+$CA444*CO$73+$CB444*CO$74+$CC444*CO$75+$CD444*CO$76+$CE444*CO$77+$CF444*CO$78+$CG444*CO$79+$CH444*CO$80</f>
        <v>0</v>
      </c>
      <c r="CP445" s="37">
        <f t="shared" ref="CP445" si="3471">$I444*CP$3+$J444*CP$4+$K444*CP$5+$L444*CP$6+$M444*CP$7+$N444*CP$8+$O444*CP$9+$P444*CP$10+$Q444*CP$11+$R444*CP$12+$S444*CP$13+$T444*CP$14+$U444*CP$15+$V444*CP$16+$W444*CP$17+$X444*CP$18+$Y444*CP$19+$Z444*CP$20+$AA444*CP$21+$AB444*CP$22+$AC444*CP$23+$AD444*CP$24+$AE444*CP$25+$AF444*CP$26+$AG444*CP$27+$AH444*CP$28+$AI444*CP$29+$AJ444*CP$30+$AK444*CP$31+$AL444*CP$32+$AM444*CP$33+$AN444*CP$34+$AO444*CP$35+$AP444*CP$36+$AQ444*CP$37+$AR444*CP$38+$AS444*CP$39+$AT444*CP$40+$AU444*CP$41+$AV444*CP$42+$AW444*CP$43+$AX444*CP$44+$AY444*CP$45+$AZ444*CP$46+$BA444*CP$47+$BB444*CP$48+$BC444*CP$49+$BD444*CP$50+$BE444*CP$51+$BF444*CP$52+$BG444*CP$53+$BH444*CP$54+$BI444*CP$55+$BJ444*CP$56+$BK444*CP$57+$BL444*CP$58+$BM444*CP$59+$BN444*CP$60+$BO444*CP$61+$BP444*CP$62+$BQ444*CP$63+$BR444*CP$64+$BS444*CP$65+$BT444*CP$66+$BU444*CP$67+$BV444*CP$68+$BW444*CP$69+$BX444*CP$70+$BY444*CP$71+$BZ444*CP$72+$CA444*CP$73+$CB444*CP$74+$CC444*CP$75+$CD444*CP$76+$CE444*CP$77+$CF444*CP$78+$CG444*CP$79+$CH444*CP$80</f>
        <v>0</v>
      </c>
      <c r="CQ445" s="37">
        <f t="shared" ref="CQ445" si="3472">$I444*CQ$3+$J444*CQ$4+$K444*CQ$5+$L444*CQ$6+$M444*CQ$7+$N444*CQ$8+$O444*CQ$9+$P444*CQ$10+$Q444*CQ$11+$R444*CQ$12+$S444*CQ$13+$T444*CQ$14+$U444*CQ$15+$V444*CQ$16+$W444*CQ$17+$X444*CQ$18+$Y444*CQ$19+$Z444*CQ$20+$AA444*CQ$21+$AB444*CQ$22+$AC444*CQ$23+$AD444*CQ$24+$AE444*CQ$25+$AF444*CQ$26+$AG444*CQ$27+$AH444*CQ$28+$AI444*CQ$29+$AJ444*CQ$30+$AK444*CQ$31+$AL444*CQ$32+$AM444*CQ$33+$AN444*CQ$34+$AO444*CQ$35+$AP444*CQ$36+$AQ444*CQ$37+$AR444*CQ$38+$AS444*CQ$39+$AT444*CQ$40+$AU444*CQ$41+$AV444*CQ$42+$AW444*CQ$43+$AX444*CQ$44+$AY444*CQ$45+$AZ444*CQ$46+$BA444*CQ$47+$BB444*CQ$48+$BC444*CQ$49+$BD444*CQ$50+$BE444*CQ$51+$BF444*CQ$52+$BG444*CQ$53+$BH444*CQ$54+$BI444*CQ$55+$BJ444*CQ$56+$BK444*CQ$57+$BL444*CQ$58+$BM444*CQ$59+$BN444*CQ$60+$BO444*CQ$61+$BP444*CQ$62+$BQ444*CQ$63+$BR444*CQ$64+$BS444*CQ$65+$BT444*CQ$66+$BU444*CQ$67+$BV444*CQ$68+$BW444*CQ$69+$BX444*CQ$70+$BY444*CQ$71+$BZ444*CQ$72+$CA444*CQ$73+$CB444*CQ$74+$CC444*CQ$75+$CD444*CQ$76+$CE444*CQ$77+$CF444*CQ$78+$CG444*CQ$79+$CH444*CQ$80</f>
        <v>0</v>
      </c>
      <c r="CR445" s="37">
        <f t="shared" ref="CR445" si="3473">$I444*CR$3+$J444*CR$4+$K444*CR$5+$L444*CR$6+$M444*CR$7+$N444*CR$8+$O444*CR$9+$P444*CR$10+$Q444*CR$11+$R444*CR$12+$S444*CR$13+$T444*CR$14+$U444*CR$15+$V444*CR$16+$W444*CR$17+$X444*CR$18+$Y444*CR$19+$Z444*CR$20+$AA444*CR$21+$AB444*CR$22+$AC444*CR$23+$AD444*CR$24+$AE444*CR$25+$AF444*CR$26+$AG444*CR$27+$AH444*CR$28+$AI444*CR$29+$AJ444*CR$30+$AK444*CR$31+$AL444*CR$32+$AM444*CR$33+$AN444*CR$34+$AO444*CR$35+$AP444*CR$36+$AQ444*CR$37+$AR444*CR$38+$AS444*CR$39+$AT444*CR$40+$AU444*CR$41+$AV444*CR$42+$AW444*CR$43+$AX444*CR$44+$AY444*CR$45+$AZ444*CR$46+$BA444*CR$47+$BB444*CR$48+$BC444*CR$49+$BD444*CR$50+$BE444*CR$51+$BF444*CR$52+$BG444*CR$53+$BH444*CR$54+$BI444*CR$55+$BJ444*CR$56+$BK444*CR$57+$BL444*CR$58+$BM444*CR$59+$BN444*CR$60+$BO444*CR$61+$BP444*CR$62+$BQ444*CR$63+$BR444*CR$64+$BS444*CR$65+$BT444*CR$66+$BU444*CR$67+$BV444*CR$68+$BW444*CR$69+$BX444*CR$70+$BY444*CR$71+$BZ444*CR$72+$CA444*CR$73+$CB444*CR$74+$CC444*CR$75+$CD444*CR$76+$CE444*CR$77+$CF444*CR$78+$CG444*CR$79+$CH444*CR$80</f>
        <v>0</v>
      </c>
      <c r="CS445" s="37">
        <f t="shared" ref="CS445" si="3474">$I444*CS$3+$J444*CS$4+$K444*CS$5+$L444*CS$6+$M444*CS$7+$N444*CS$8+$O444*CS$9+$P444*CS$10+$Q444*CS$11+$R444*CS$12+$S444*CS$13+$T444*CS$14+$U444*CS$15+$V444*CS$16+$W444*CS$17+$X444*CS$18+$Y444*CS$19+$Z444*CS$20+$AA444*CS$21+$AB444*CS$22+$AC444*CS$23+$AD444*CS$24+$AE444*CS$25+$AF444*CS$26+$AG444*CS$27+$AH444*CS$28+$AI444*CS$29+$AJ444*CS$30+$AK444*CS$31+$AL444*CS$32+$AM444*CS$33+$AN444*CS$34+$AO444*CS$35+$AP444*CS$36+$AQ444*CS$37+$AR444*CS$38+$AS444*CS$39+$AT444*CS$40+$AU444*CS$41+$AV444*CS$42+$AW444*CS$43+$AX444*CS$44+$AY444*CS$45+$AZ444*CS$46+$BA444*CS$47+$BB444*CS$48+$BC444*CS$49+$BD444*CS$50+$BE444*CS$51+$BF444*CS$52+$BG444*CS$53+$BH444*CS$54+$BI444*CS$55+$BJ444*CS$56+$BK444*CS$57+$BL444*CS$58+$BM444*CS$59+$BN444*CS$60+$BO444*CS$61+$BP444*CS$62+$BQ444*CS$63+$BR444*CS$64+$BS444*CS$65+$BT444*CS$66+$BU444*CS$67+$BV444*CS$68+$BW444*CS$69+$BX444*CS$70+$BY444*CS$71+$BZ444*CS$72+$CA444*CS$73+$CB444*CS$74+$CC444*CS$75+$CD444*CS$76+$CE444*CS$77+$CF444*CS$78+$CG444*CS$79+$CH444*CS$80</f>
        <v>0</v>
      </c>
      <c r="CT445" s="37">
        <f t="shared" ref="CT445" si="3475">$I444*CT$3+$J444*CT$4+$K444*CT$5+$L444*CT$6+$M444*CT$7+$N444*CT$8+$O444*CT$9+$P444*CT$10+$Q444*CT$11+$R444*CT$12+$S444*CT$13+$T444*CT$14+$U444*CT$15+$V444*CT$16+$W444*CT$17+$X444*CT$18+$Y444*CT$19+$Z444*CT$20+$AA444*CT$21+$AB444*CT$22+$AC444*CT$23+$AD444*CT$24+$AE444*CT$25+$AF444*CT$26+$AG444*CT$27+$AH444*CT$28+$AI444*CT$29+$AJ444*CT$30+$AK444*CT$31+$AL444*CT$32+$AM444*CT$33+$AN444*CT$34+$AO444*CT$35+$AP444*CT$36+$AQ444*CT$37+$AR444*CT$38+$AS444*CT$39+$AT444*CT$40+$AU444*CT$41+$AV444*CT$42+$AW444*CT$43+$AX444*CT$44+$AY444*CT$45+$AZ444*CT$46+$BA444*CT$47+$BB444*CT$48+$BC444*CT$49+$BD444*CT$50+$BE444*CT$51+$BF444*CT$52+$BG444*CT$53+$BH444*CT$54+$BI444*CT$55+$BJ444*CT$56+$BK444*CT$57+$BL444*CT$58+$BM444*CT$59+$BN444*CT$60+$BO444*CT$61+$BP444*CT$62+$BQ444*CT$63+$BR444*CT$64+$BS444*CT$65+$BT444*CT$66+$BU444*CT$67+$BV444*CT$68+$BW444*CT$69+$BX444*CT$70+$BY444*CT$71+$BZ444*CT$72+$CA444*CT$73+$CB444*CT$74+$CC444*CT$75+$CD444*CT$76+$CE444*CT$77+$CF444*CT$78+$CG444*CT$79+$CH444*CT$80</f>
        <v>0</v>
      </c>
      <c r="CU445" s="37">
        <f t="shared" ref="CU445" si="3476">$I444*CU$3+$J444*CU$4+$K444*CU$5+$L444*CU$6+$M444*CU$7+$N444*CU$8+$O444*CU$9+$P444*CU$10+$Q444*CU$11+$R444*CU$12+$S444*CU$13+$T444*CU$14+$U444*CU$15+$V444*CU$16+$W444*CU$17+$X444*CU$18+$Y444*CU$19+$Z444*CU$20+$AA444*CU$21+$AB444*CU$22+$AC444*CU$23+$AD444*CU$24+$AE444*CU$25+$AF444*CU$26+$AG444*CU$27+$AH444*CU$28+$AI444*CU$29+$AJ444*CU$30+$AK444*CU$31+$AL444*CU$32+$AM444*CU$33+$AN444*CU$34+$AO444*CU$35+$AP444*CU$36+$AQ444*CU$37+$AR444*CU$38+$AS444*CU$39+$AT444*CU$40+$AU444*CU$41+$AV444*CU$42+$AW444*CU$43+$AX444*CU$44+$AY444*CU$45+$AZ444*CU$46+$BA444*CU$47+$BB444*CU$48+$BC444*CU$49+$BD444*CU$50+$BE444*CU$51+$BF444*CU$52+$BG444*CU$53+$BH444*CU$54+$BI444*CU$55+$BJ444*CU$56+$BK444*CU$57+$BL444*CU$58+$BM444*CU$59+$BN444*CU$60+$BO444*CU$61+$BP444*CU$62+$BQ444*CU$63+$BR444*CU$64+$BS444*CU$65+$BT444*CU$66+$BU444*CU$67+$BV444*CU$68+$BW444*CU$69+$BX444*CU$70+$BY444*CU$71+$BZ444*CU$72+$CA444*CU$73+$CB444*CU$74+$CC444*CU$75+$CD444*CU$76+$CE444*CU$77+$CF444*CU$78+$CG444*CU$79+$CH444*CU$80</f>
        <v>0</v>
      </c>
      <c r="CV445" s="37">
        <f t="shared" ref="CV445" si="3477">$I444*CV$3+$J444*CV$4+$K444*CV$5+$L444*CV$6+$M444*CV$7+$N444*CV$8+$O444*CV$9+$P444*CV$10+$Q444*CV$11+$R444*CV$12+$S444*CV$13+$T444*CV$14+$U444*CV$15+$V444*CV$16+$W444*CV$17+$X444*CV$18+$Y444*CV$19+$Z444*CV$20+$AA444*CV$21+$AB444*CV$22+$AC444*CV$23+$AD444*CV$24+$AE444*CV$25+$AF444*CV$26+$AG444*CV$27+$AH444*CV$28+$AI444*CV$29+$AJ444*CV$30+$AK444*CV$31+$AL444*CV$32+$AM444*CV$33+$AN444*CV$34+$AO444*CV$35+$AP444*CV$36+$AQ444*CV$37+$AR444*CV$38+$AS444*CV$39+$AT444*CV$40+$AU444*CV$41+$AV444*CV$42+$AW444*CV$43+$AX444*CV$44+$AY444*CV$45+$AZ444*CV$46+$BA444*CV$47+$BB444*CV$48+$BC444*CV$49+$BD444*CV$50+$BE444*CV$51+$BF444*CV$52+$BG444*CV$53+$BH444*CV$54+$BI444*CV$55+$BJ444*CV$56+$BK444*CV$57+$BL444*CV$58+$BM444*CV$59+$BN444*CV$60+$BO444*CV$61+$BP444*CV$62+$BQ444*CV$63+$BR444*CV$64+$BS444*CV$65+$BT444*CV$66+$BU444*CV$67+$BV444*CV$68+$BW444*CV$69+$BX444*CV$70+$BY444*CV$71+$BZ444*CV$72+$CA444*CV$73+$CB444*CV$74+$CC444*CV$75+$CD444*CV$76+$CE444*CV$77+$CF444*CV$78+$CG444*CV$79+$CH444*CV$80</f>
        <v>0</v>
      </c>
      <c r="CW445" s="37">
        <f t="shared" ref="CW445" si="3478">$I444*CW$3+$J444*CW$4+$K444*CW$5+$L444*CW$6+$M444*CW$7+$N444*CW$8+$O444*CW$9+$P444*CW$10+$Q444*CW$11+$R444*CW$12+$S444*CW$13+$T444*CW$14+$U444*CW$15+$V444*CW$16+$W444*CW$17+$X444*CW$18+$Y444*CW$19+$Z444*CW$20+$AA444*CW$21+$AB444*CW$22+$AC444*CW$23+$AD444*CW$24+$AE444*CW$25+$AF444*CW$26+$AG444*CW$27+$AH444*CW$28+$AI444*CW$29+$AJ444*CW$30+$AK444*CW$31+$AL444*CW$32+$AM444*CW$33+$AN444*CW$34+$AO444*CW$35+$AP444*CW$36+$AQ444*CW$37+$AR444*CW$38+$AS444*CW$39+$AT444*CW$40+$AU444*CW$41+$AV444*CW$42+$AW444*CW$43+$AX444*CW$44+$AY444*CW$45+$AZ444*CW$46+$BA444*CW$47+$BB444*CW$48+$BC444*CW$49+$BD444*CW$50+$BE444*CW$51+$BF444*CW$52+$BG444*CW$53+$BH444*CW$54+$BI444*CW$55+$BJ444*CW$56+$BK444*CW$57+$BL444*CW$58+$BM444*CW$59+$BN444*CW$60+$BO444*CW$61+$BP444*CW$62+$BQ444*CW$63+$BR444*CW$64+$BS444*CW$65+$BT444*CW$66+$BU444*CW$67+$BV444*CW$68+$BW444*CW$69+$BX444*CW$70+$BY444*CW$71+$BZ444*CW$72+$CA444*CW$73+$CB444*CW$74+$CC444*CW$75+$CD444*CW$76+$CE444*CW$77+$CF444*CW$78+$CG444*CW$79+$CH444*CW$80</f>
        <v>0</v>
      </c>
      <c r="CX445" s="37">
        <f t="shared" ref="CX445" si="3479">$I444*CX$3+$J444*CX$4+$K444*CX$5+$L444*CX$6+$M444*CX$7+$N444*CX$8+$O444*CX$9+$P444*CX$10+$Q444*CX$11+$R444*CX$12+$S444*CX$13+$T444*CX$14+$U444*CX$15+$V444*CX$16+$W444*CX$17+$X444*CX$18+$Y444*CX$19+$Z444*CX$20+$AA444*CX$21+$AB444*CX$22+$AC444*CX$23+$AD444*CX$24+$AE444*CX$25+$AF444*CX$26+$AG444*CX$27+$AH444*CX$28+$AI444*CX$29+$AJ444*CX$30+$AK444*CX$31+$AL444*CX$32+$AM444*CX$33+$AN444*CX$34+$AO444*CX$35+$AP444*CX$36+$AQ444*CX$37+$AR444*CX$38+$AS444*CX$39+$AT444*CX$40+$AU444*CX$41+$AV444*CX$42+$AW444*CX$43+$AX444*CX$44+$AY444*CX$45+$AZ444*CX$46+$BA444*CX$47+$BB444*CX$48+$BC444*CX$49+$BD444*CX$50+$BE444*CX$51+$BF444*CX$52+$BG444*CX$53+$BH444*CX$54+$BI444*CX$55+$BJ444*CX$56+$BK444*CX$57+$BL444*CX$58+$BM444*CX$59+$BN444*CX$60+$BO444*CX$61+$BP444*CX$62+$BQ444*CX$63+$BR444*CX$64+$BS444*CX$65+$BT444*CX$66+$BU444*CX$67+$BV444*CX$68+$BW444*CX$69+$BX444*CX$70+$BY444*CX$71+$BZ444*CX$72+$CA444*CX$73+$CB444*CX$74+$CC444*CX$75+$CD444*CX$76+$CE444*CX$77+$CF444*CX$78+$CG444*CX$79+$CH444*CX$80</f>
        <v>0</v>
      </c>
      <c r="CY445" s="37">
        <f t="shared" ref="CY445" si="3480">$I444*CY$3+$J444*CY$4+$K444*CY$5+$L444*CY$6+$M444*CY$7+$N444*CY$8+$O444*CY$9+$P444*CY$10+$Q444*CY$11+$R444*CY$12+$S444*CY$13+$T444*CY$14+$U444*CY$15+$V444*CY$16+$W444*CY$17+$X444*CY$18+$Y444*CY$19+$Z444*CY$20+$AA444*CY$21+$AB444*CY$22+$AC444*CY$23+$AD444*CY$24+$AE444*CY$25+$AF444*CY$26+$AG444*CY$27+$AH444*CY$28+$AI444*CY$29+$AJ444*CY$30+$AK444*CY$31+$AL444*CY$32+$AM444*CY$33+$AN444*CY$34+$AO444*CY$35+$AP444*CY$36+$AQ444*CY$37+$AR444*CY$38+$AS444*CY$39+$AT444*CY$40+$AU444*CY$41+$AV444*CY$42+$AW444*CY$43+$AX444*CY$44+$AY444*CY$45+$AZ444*CY$46+$BA444*CY$47+$BB444*CY$48+$BC444*CY$49+$BD444*CY$50+$BE444*CY$51+$BF444*CY$52+$BG444*CY$53+$BH444*CY$54+$BI444*CY$55+$BJ444*CY$56+$BK444*CY$57+$BL444*CY$58+$BM444*CY$59+$BN444*CY$60+$BO444*CY$61+$BP444*CY$62+$BQ444*CY$63+$BR444*CY$64+$BS444*CY$65+$BT444*CY$66+$BU444*CY$67+$BV444*CY$68+$BW444*CY$69+$BX444*CY$70+$BY444*CY$71+$BZ444*CY$72+$CA444*CY$73+$CB444*CY$74+$CC444*CY$75+$CD444*CY$76+$CE444*CY$77+$CF444*CY$78+$CG444*CY$79+$CH444*CY$80</f>
        <v>0</v>
      </c>
      <c r="CZ445" s="37">
        <f t="shared" ref="CZ445" si="3481">$I444*CZ$3+$J444*CZ$4+$K444*CZ$5+$L444*CZ$6+$M444*CZ$7+$N444*CZ$8+$O444*CZ$9+$P444*CZ$10+$Q444*CZ$11+$R444*CZ$12+$S444*CZ$13+$T444*CZ$14+$U444*CZ$15+$V444*CZ$16+$W444*CZ$17+$X444*CZ$18+$Y444*CZ$19+$Z444*CZ$20+$AA444*CZ$21+$AB444*CZ$22+$AC444*CZ$23+$AD444*CZ$24+$AE444*CZ$25+$AF444*CZ$26+$AG444*CZ$27+$AH444*CZ$28+$AI444*CZ$29+$AJ444*CZ$30+$AK444*CZ$31+$AL444*CZ$32+$AM444*CZ$33+$AN444*CZ$34+$AO444*CZ$35+$AP444*CZ$36+$AQ444*CZ$37+$AR444*CZ$38+$AS444*CZ$39+$AT444*CZ$40+$AU444*CZ$41+$AV444*CZ$42+$AW444*CZ$43+$AX444*CZ$44+$AY444*CZ$45+$AZ444*CZ$46+$BA444*CZ$47+$BB444*CZ$48+$BC444*CZ$49+$BD444*CZ$50+$BE444*CZ$51+$BF444*CZ$52+$BG444*CZ$53+$BH444*CZ$54+$BI444*CZ$55+$BJ444*CZ$56+$BK444*CZ$57+$BL444*CZ$58+$BM444*CZ$59+$BN444*CZ$60+$BO444*CZ$61+$BP444*CZ$62+$BQ444*CZ$63+$BR444*CZ$64+$BS444*CZ$65+$BT444*CZ$66+$BU444*CZ$67+$BV444*CZ$68+$BW444*CZ$69+$BX444*CZ$70+$BY444*CZ$71+$BZ444*CZ$72+$CA444*CZ$73+$CB444*CZ$74+$CC444*CZ$75+$CD444*CZ$76+$CE444*CZ$77+$CF444*CZ$78+$CG444*CZ$79+$CH444*CZ$80</f>
        <v>0</v>
      </c>
      <c r="DA445" s="37">
        <f t="shared" ref="DA445" si="3482">$I444*DA$3+$J444*DA$4+$K444*DA$5+$L444*DA$6+$M444*DA$7+$N444*DA$8+$O444*DA$9+$P444*DA$10+$Q444*DA$11+$R444*DA$12+$S444*DA$13+$T444*DA$14+$U444*DA$15+$V444*DA$16+$W444*DA$17+$X444*DA$18+$Y444*DA$19+$Z444*DA$20+$AA444*DA$21+$AB444*DA$22+$AC444*DA$23+$AD444*DA$24+$AE444*DA$25+$AF444*DA$26+$AG444*DA$27+$AH444*DA$28+$AI444*DA$29+$AJ444*DA$30+$AK444*DA$31+$AL444*DA$32+$AM444*DA$33+$AN444*DA$34+$AO444*DA$35+$AP444*DA$36+$AQ444*DA$37+$AR444*DA$38+$AS444*DA$39+$AT444*DA$40+$AU444*DA$41+$AV444*DA$42+$AW444*DA$43+$AX444*DA$44+$AY444*DA$45+$AZ444*DA$46+$BA444*DA$47+$BB444*DA$48+$BC444*DA$49+$BD444*DA$50+$BE444*DA$51+$BF444*DA$52+$BG444*DA$53+$BH444*DA$54+$BI444*DA$55+$BJ444*DA$56+$BK444*DA$57+$BL444*DA$58+$BM444*DA$59+$BN444*DA$60+$BO444*DA$61+$BP444*DA$62+$BQ444*DA$63+$BR444*DA$64+$BS444*DA$65+$BT444*DA$66+$BU444*DA$67+$BV444*DA$68+$BW444*DA$69+$BX444*DA$70+$BY444*DA$71+$BZ444*DA$72+$CA444*DA$73+$CB444*DA$74+$CC444*DA$75+$CD444*DA$76+$CE444*DA$77+$CF444*DA$78+$CG444*DA$79+$CH444*DA$80</f>
        <v>0</v>
      </c>
      <c r="DB445" s="37">
        <f t="shared" ref="DB445" si="3483">$I444*DB$3+$J444*DB$4+$K444*DB$5+$L444*DB$6+$M444*DB$7+$N444*DB$8+$O444*DB$9+$P444*DB$10+$Q444*DB$11+$R444*DB$12+$S444*DB$13+$T444*DB$14+$U444*DB$15+$V444*DB$16+$W444*DB$17+$X444*DB$18+$Y444*DB$19+$Z444*DB$20+$AA444*DB$21+$AB444*DB$22+$AC444*DB$23+$AD444*DB$24+$AE444*DB$25+$AF444*DB$26+$AG444*DB$27+$AH444*DB$28+$AI444*DB$29+$AJ444*DB$30+$AK444*DB$31+$AL444*DB$32+$AM444*DB$33+$AN444*DB$34+$AO444*DB$35+$AP444*DB$36+$AQ444*DB$37+$AR444*DB$38+$AS444*DB$39+$AT444*DB$40+$AU444*DB$41+$AV444*DB$42+$AW444*DB$43+$AX444*DB$44+$AY444*DB$45+$AZ444*DB$46+$BA444*DB$47+$BB444*DB$48+$BC444*DB$49+$BD444*DB$50+$BE444*DB$51+$BF444*DB$52+$BG444*DB$53+$BH444*DB$54+$BI444*DB$55+$BJ444*DB$56+$BK444*DB$57+$BL444*DB$58+$BM444*DB$59+$BN444*DB$60+$BO444*DB$61+$BP444*DB$62+$BQ444*DB$63+$BR444*DB$64+$BS444*DB$65+$BT444*DB$66+$BU444*DB$67+$BV444*DB$68+$BW444*DB$69+$BX444*DB$70+$BY444*DB$71+$BZ444*DB$72+$CA444*DB$73+$CB444*DB$74+$CC444*DB$75+$CD444*DB$76+$CE444*DB$77+$CF444*DB$78+$CG444*DB$79+$CH444*DB$80</f>
        <v>0</v>
      </c>
      <c r="DC445" s="37">
        <f t="shared" ref="DC445" si="3484">$I444*DC$3+$J444*DC$4+$K444*DC$5+$L444*DC$6+$M444*DC$7+$N444*DC$8+$O444*DC$9+$P444*DC$10+$Q444*DC$11+$R444*DC$12+$S444*DC$13+$T444*DC$14+$U444*DC$15+$V444*DC$16+$W444*DC$17+$X444*DC$18+$Y444*DC$19+$Z444*DC$20+$AA444*DC$21+$AB444*DC$22+$AC444*DC$23+$AD444*DC$24+$AE444*DC$25+$AF444*DC$26+$AG444*DC$27+$AH444*DC$28+$AI444*DC$29+$AJ444*DC$30+$AK444*DC$31+$AL444*DC$32+$AM444*DC$33+$AN444*DC$34+$AO444*DC$35+$AP444*DC$36+$AQ444*DC$37+$AR444*DC$38+$AS444*DC$39+$AT444*DC$40+$AU444*DC$41+$AV444*DC$42+$AW444*DC$43+$AX444*DC$44+$AY444*DC$45+$AZ444*DC$46+$BA444*DC$47+$BB444*DC$48+$BC444*DC$49+$BD444*DC$50+$BE444*DC$51+$BF444*DC$52+$BG444*DC$53+$BH444*DC$54+$BI444*DC$55+$BJ444*DC$56+$BK444*DC$57+$BL444*DC$58+$BM444*DC$59+$BN444*DC$60+$BO444*DC$61+$BP444*DC$62+$BQ444*DC$63+$BR444*DC$64+$BS444*DC$65+$BT444*DC$66+$BU444*DC$67+$BV444*DC$68+$BW444*DC$69+$BX444*DC$70+$BY444*DC$71+$BZ444*DC$72+$CA444*DC$73+$CB444*DC$74+$CC444*DC$75+$CD444*DC$76+$CE444*DC$77+$CF444*DC$78+$CG444*DC$79+$CH444*DC$80</f>
        <v>0</v>
      </c>
      <c r="DD445" s="37">
        <f t="shared" ref="DD445" si="3485">$I444*DD$3+$J444*DD$4+$K444*DD$5+$L444*DD$6+$M444*DD$7+$N444*DD$8+$O444*DD$9+$P444*DD$10+$Q444*DD$11+$R444*DD$12+$S444*DD$13+$T444*DD$14+$U444*DD$15+$V444*DD$16+$W444*DD$17+$X444*DD$18+$Y444*DD$19+$Z444*DD$20+$AA444*DD$21+$AB444*DD$22+$AC444*DD$23+$AD444*DD$24+$AE444*DD$25+$AF444*DD$26+$AG444*DD$27+$AH444*DD$28+$AI444*DD$29+$AJ444*DD$30+$AK444*DD$31+$AL444*DD$32+$AM444*DD$33+$AN444*DD$34+$AO444*DD$35+$AP444*DD$36+$AQ444*DD$37+$AR444*DD$38+$AS444*DD$39+$AT444*DD$40+$AU444*DD$41+$AV444*DD$42+$AW444*DD$43+$AX444*DD$44+$AY444*DD$45+$AZ444*DD$46+$BA444*DD$47+$BB444*DD$48+$BC444*DD$49+$BD444*DD$50+$BE444*DD$51+$BF444*DD$52+$BG444*DD$53+$BH444*DD$54+$BI444*DD$55+$BJ444*DD$56+$BK444*DD$57+$BL444*DD$58+$BM444*DD$59+$BN444*DD$60+$BO444*DD$61+$BP444*DD$62+$BQ444*DD$63+$BR444*DD$64+$BS444*DD$65+$BT444*DD$66+$BU444*DD$67+$BV444*DD$68+$BW444*DD$69+$BX444*DD$70+$BY444*DD$71+$BZ444*DD$72+$CA444*DD$73+$CB444*DD$74+$CC444*DD$75+$CD444*DD$76+$CE444*DD$77+$CF444*DD$78+$CG444*DD$79+$CH444*DD$80</f>
        <v>0</v>
      </c>
      <c r="DE445" s="37">
        <f t="shared" ref="DE445" si="3486">$I444*DE$3+$J444*DE$4+$K444*DE$5+$L444*DE$6+$M444*DE$7+$N444*DE$8+$O444*DE$9+$P444*DE$10+$Q444*DE$11+$R444*DE$12+$S444*DE$13+$T444*DE$14+$U444*DE$15+$V444*DE$16+$W444*DE$17+$X444*DE$18+$Y444*DE$19+$Z444*DE$20+$AA444*DE$21+$AB444*DE$22+$AC444*DE$23+$AD444*DE$24+$AE444*DE$25+$AF444*DE$26+$AG444*DE$27+$AH444*DE$28+$AI444*DE$29+$AJ444*DE$30+$AK444*DE$31+$AL444*DE$32+$AM444*DE$33+$AN444*DE$34+$AO444*DE$35+$AP444*DE$36+$AQ444*DE$37+$AR444*DE$38+$AS444*DE$39+$AT444*DE$40+$AU444*DE$41+$AV444*DE$42+$AW444*DE$43+$AX444*DE$44+$AY444*DE$45+$AZ444*DE$46+$BA444*DE$47+$BB444*DE$48+$BC444*DE$49+$BD444*DE$50+$BE444*DE$51+$BF444*DE$52+$BG444*DE$53+$BH444*DE$54+$BI444*DE$55+$BJ444*DE$56+$BK444*DE$57+$BL444*DE$58+$BM444*DE$59+$BN444*DE$60+$BO444*DE$61+$BP444*DE$62+$BQ444*DE$63+$BR444*DE$64+$BS444*DE$65+$BT444*DE$66+$BU444*DE$67+$BV444*DE$68+$BW444*DE$69+$BX444*DE$70+$BY444*DE$71+$BZ444*DE$72+$CA444*DE$73+$CB444*DE$74+$CC444*DE$75+$CD444*DE$76+$CE444*DE$77+$CF444*DE$78+$CG444*DE$79+$CH444*DE$80</f>
        <v>0</v>
      </c>
      <c r="DF445" s="37">
        <f t="shared" ref="DF445" si="3487">$I444*DF$3+$J444*DF$4+$K444*DF$5+$L444*DF$6+$M444*DF$7+$N444*DF$8+$O444*DF$9+$P444*DF$10+$Q444*DF$11+$R444*DF$12+$S444*DF$13+$T444*DF$14+$U444*DF$15+$V444*DF$16+$W444*DF$17+$X444*DF$18+$Y444*DF$19+$Z444*DF$20+$AA444*DF$21+$AB444*DF$22+$AC444*DF$23+$AD444*DF$24+$AE444*DF$25+$AF444*DF$26+$AG444*DF$27+$AH444*DF$28+$AI444*DF$29+$AJ444*DF$30+$AK444*DF$31+$AL444*DF$32+$AM444*DF$33+$AN444*DF$34+$AO444*DF$35+$AP444*DF$36+$AQ444*DF$37+$AR444*DF$38+$AS444*DF$39+$AT444*DF$40+$AU444*DF$41+$AV444*DF$42+$AW444*DF$43+$AX444*DF$44+$AY444*DF$45+$AZ444*DF$46+$BA444*DF$47+$BB444*DF$48+$BC444*DF$49+$BD444*DF$50+$BE444*DF$51+$BF444*DF$52+$BG444*DF$53+$BH444*DF$54+$BI444*DF$55+$BJ444*DF$56+$BK444*DF$57+$BL444*DF$58+$BM444*DF$59+$BN444*DF$60+$BO444*DF$61+$BP444*DF$62+$BQ444*DF$63+$BR444*DF$64+$BS444*DF$65+$BT444*DF$66+$BU444*DF$67+$BV444*DF$68+$BW444*DF$69+$BX444*DF$70+$BY444*DF$71+$BZ444*DF$72+$CA444*DF$73+$CB444*DF$74+$CC444*DF$75+$CD444*DF$76+$CE444*DF$77+$CF444*DF$78+$CG444*DF$79+$CH444*DF$80</f>
        <v>0</v>
      </c>
      <c r="DG445" s="38">
        <f t="shared" ref="DG445" si="3488">$I444*DG$3+$J444*DG$4+$K444*DG$5+$L444*DG$6+$M444*DG$7+$N444*DG$8+$O444*DG$9+$P444*DG$10+$Q444*DG$11+$R444*DG$12+$S444*DG$13+$T444*DG$14+$U444*DG$15+$V444*DG$16+$W444*DG$17+$X444*DG$18+$Y444*DG$19+$Z444*DG$20+$AA444*DG$21+$AB444*DG$22+$AC444*DG$23+$AD444*DG$24+$AE444*DG$25+$AF444*DG$26+$AG444*DG$27+$AH444*DG$28+$AI444*DG$29+$AJ444*DG$30+$AK444*DG$31+$AL444*DG$32+$AM444*DG$33+$AN444*DG$34+$AO444*DG$35+$AP444*DG$36+$AQ444*DG$37+$AR444*DG$38+$AS444*DG$39+$AT444*DG$40+$AU444*DG$41+$AV444*DG$42+$AW444*DG$43+$AX444*DG$44+$AY444*DG$45+$AZ444*DG$46+$BA444*DG$47+$BB444*DG$48+$BC444*DG$49+$BD444*DG$50+$BE444*DG$51+$BF444*DG$52+$BG444*DG$53+$BH444*DG$54+$BI444*DG$55+$BJ444*DG$56+$BK444*DG$57+$BL444*DG$58+$BM444*DG$59+$BN444*DG$60+$BO444*DG$61+$BP444*DG$62+$BQ444*DG$63+$BR444*DG$64+$BS444*DG$65+$BT444*DG$66+$BU444*DG$67+$BV444*DG$68+$BW444*DG$69+$BX444*DG$70+$BY444*DG$71+$BZ444*DG$72+$CA444*DG$73+$CB444*DG$74+$CC444*DG$75+$CD444*DG$76+$CE444*DG$77+$CF444*DG$78+$CG444*DG$79+$CH444*DG$80</f>
        <v>0</v>
      </c>
    </row>
    <row r="446" spans="1:120" ht="12.75" hidden="1" outlineLevel="1" x14ac:dyDescent="0.2">
      <c r="A446" s="26"/>
      <c r="B446" s="27"/>
      <c r="C446" s="27"/>
      <c r="D446" s="28"/>
      <c r="E446" s="28"/>
      <c r="F446" s="28"/>
      <c r="G446" s="28"/>
      <c r="H446" s="28"/>
      <c r="I446" s="59"/>
      <c r="J446" s="59"/>
      <c r="K446" s="59"/>
      <c r="L446" s="59"/>
      <c r="M446" s="59"/>
      <c r="N446" s="59"/>
      <c r="O446" s="59"/>
      <c r="P446" s="59"/>
      <c r="Q446" s="59"/>
      <c r="R446" s="59"/>
      <c r="S446" s="59"/>
      <c r="T446" s="59"/>
      <c r="U446" s="59"/>
      <c r="V446" s="59"/>
      <c r="W446" s="59"/>
      <c r="X446" s="59"/>
      <c r="Y446" s="59"/>
      <c r="Z446" s="59"/>
      <c r="AA446" s="59"/>
      <c r="AB446" s="59"/>
      <c r="AC446" s="59"/>
      <c r="AD446" s="59"/>
      <c r="AE446" s="59"/>
      <c r="AF446" s="59"/>
      <c r="AG446" s="59"/>
      <c r="AH446" s="59"/>
      <c r="AI446" s="59"/>
      <c r="AJ446" s="59"/>
      <c r="AK446" s="59"/>
      <c r="AL446" s="59"/>
      <c r="AM446" s="59"/>
      <c r="AN446" s="59"/>
      <c r="AO446" s="59"/>
      <c r="AP446" s="59"/>
      <c r="AQ446" s="59"/>
      <c r="AR446" s="59"/>
      <c r="AS446" s="59"/>
      <c r="AT446" s="59"/>
      <c r="AU446" s="59"/>
      <c r="AV446" s="59"/>
      <c r="AW446" s="59"/>
      <c r="AX446" s="59"/>
      <c r="AY446" s="59"/>
      <c r="AZ446" s="59"/>
      <c r="BA446" s="59"/>
      <c r="BB446" s="59"/>
      <c r="BC446" s="59"/>
      <c r="BD446" s="59"/>
      <c r="BE446" s="59"/>
      <c r="BF446" s="59"/>
      <c r="BG446" s="59"/>
      <c r="BH446" s="59"/>
      <c r="BI446" s="59"/>
      <c r="BJ446" s="59"/>
      <c r="BK446" s="59"/>
      <c r="BL446" s="59"/>
      <c r="BM446" s="59"/>
      <c r="BN446" s="59"/>
      <c r="BO446" s="59"/>
      <c r="BP446" s="59"/>
      <c r="BQ446" s="59"/>
      <c r="BR446" s="59"/>
      <c r="BS446" s="59"/>
      <c r="BT446" s="59"/>
      <c r="BU446" s="59"/>
      <c r="BV446" s="59"/>
      <c r="BW446" s="59"/>
      <c r="BX446" s="59"/>
      <c r="BY446" s="59"/>
      <c r="BZ446" s="59"/>
      <c r="CA446" s="59"/>
      <c r="CB446" s="59"/>
      <c r="CC446" s="59"/>
      <c r="CD446" s="59"/>
      <c r="CE446" s="59"/>
      <c r="CF446" s="59"/>
      <c r="CG446" s="59"/>
      <c r="CH446" s="59"/>
      <c r="CI446" s="28"/>
      <c r="CJ446" s="28"/>
      <c r="CK446" s="28"/>
      <c r="CL446" s="28"/>
      <c r="CM446" s="29" t="s">
        <v>8</v>
      </c>
      <c r="CN446" s="39"/>
      <c r="CO446" s="40"/>
      <c r="CP446" s="40"/>
      <c r="CQ446" s="40"/>
      <c r="CR446" s="40"/>
      <c r="CS446" s="40"/>
      <c r="CT446" s="40"/>
      <c r="CU446" s="40"/>
      <c r="CV446" s="40"/>
      <c r="CW446" s="40"/>
      <c r="CX446" s="40"/>
      <c r="CY446" s="40"/>
      <c r="CZ446" s="40"/>
      <c r="DA446" s="40"/>
      <c r="DB446" s="40"/>
      <c r="DC446" s="40"/>
      <c r="DD446" s="40"/>
      <c r="DE446" s="40"/>
      <c r="DF446" s="40"/>
      <c r="DG446" s="41"/>
    </row>
    <row r="447" spans="1:120" ht="12.75" collapsed="1" x14ac:dyDescent="0.2">
      <c r="A447" s="19" t="s">
        <v>389</v>
      </c>
      <c r="B447" s="19" t="s">
        <v>181</v>
      </c>
      <c r="C447" s="19"/>
      <c r="D447" s="20" t="s">
        <v>316</v>
      </c>
      <c r="E447" s="20">
        <v>6</v>
      </c>
      <c r="F447" s="20">
        <f>IF($C$4="",SUMIF(stock_on_hand!A:A,planner!A447,stock_on_hand!C:C),SUMIFS(stock_on_hand!C:C,stock_on_hand!A:A,planner!A447,stock_on_hand!E:E,$C$4))</f>
        <v>7.5</v>
      </c>
      <c r="G447" s="20"/>
      <c r="H447" s="20" t="s">
        <v>326</v>
      </c>
      <c r="I447" s="57">
        <f>IFERROR(HLOOKUP(I$188,bom!$2:$300,MATCH($A447,bom!$A:$A,0)-1,0),0)</f>
        <v>0</v>
      </c>
      <c r="J447" s="57">
        <f>IFERROR(HLOOKUP(J$188,bom!$2:$300,MATCH($A447,bom!$A:$A,0)-1,0),0)</f>
        <v>0</v>
      </c>
      <c r="K447" s="57">
        <f>IFERROR(HLOOKUP(K$188,bom!$2:$300,MATCH($A447,bom!$A:$A,0)-1,0),0)</f>
        <v>0</v>
      </c>
      <c r="L447" s="57">
        <f>IFERROR(HLOOKUP(L$188,bom!$2:$300,MATCH($A447,bom!$A:$A,0)-1,0),0)</f>
        <v>0</v>
      </c>
      <c r="M447" s="57">
        <f>IFERROR(HLOOKUP(M$188,bom!$2:$300,MATCH($A447,bom!$A:$A,0)-1,0),0)</f>
        <v>0</v>
      </c>
      <c r="N447" s="57">
        <f>IFERROR(HLOOKUP(N$188,bom!$2:$300,MATCH($A447,bom!$A:$A,0)-1,0),0)</f>
        <v>0</v>
      </c>
      <c r="O447" s="57">
        <f>IFERROR(HLOOKUP(O$188,bom!$2:$300,MATCH($A447,bom!$A:$A,0)-1,0),0)</f>
        <v>0</v>
      </c>
      <c r="P447" s="57">
        <f>IFERROR(HLOOKUP(P$188,bom!$2:$300,MATCH($A447,bom!$A:$A,0)-1,0),0)</f>
        <v>0</v>
      </c>
      <c r="Q447" s="57">
        <f>IFERROR(HLOOKUP(Q$188,bom!$2:$300,MATCH($A447,bom!$A:$A,0)-1,0),0)</f>
        <v>0</v>
      </c>
      <c r="R447" s="57">
        <f>IFERROR(HLOOKUP(R$188,bom!$2:$300,MATCH($A447,bom!$A:$A,0)-1,0),0)</f>
        <v>0</v>
      </c>
      <c r="S447" s="57">
        <f>IFERROR(HLOOKUP(S$188,bom!$2:$300,MATCH($A447,bom!$A:$A,0)-1,0),0)</f>
        <v>0</v>
      </c>
      <c r="T447" s="57">
        <f>IFERROR(HLOOKUP(T$188,bom!$2:$300,MATCH($A447,bom!$A:$A,0)-1,0),0)</f>
        <v>0</v>
      </c>
      <c r="U447" s="57">
        <f>IFERROR(HLOOKUP(U$188,bom!$2:$300,MATCH($A447,bom!$A:$A,0)-1,0),0)</f>
        <v>0</v>
      </c>
      <c r="V447" s="57">
        <f>IFERROR(HLOOKUP(V$188,bom!$2:$300,MATCH($A447,bom!$A:$A,0)-1,0),0)</f>
        <v>0</v>
      </c>
      <c r="W447" s="57">
        <f>IFERROR(HLOOKUP(W$188,bom!$2:$300,MATCH($A447,bom!$A:$A,0)-1,0),0)</f>
        <v>0</v>
      </c>
      <c r="X447" s="57">
        <f>IFERROR(HLOOKUP(X$188,bom!$2:$300,MATCH($A447,bom!$A:$A,0)-1,0),0)</f>
        <v>0</v>
      </c>
      <c r="Y447" s="57">
        <f>IFERROR(HLOOKUP(Y$188,bom!$2:$300,MATCH($A447,bom!$A:$A,0)-1,0),0)</f>
        <v>0</v>
      </c>
      <c r="Z447" s="57">
        <f>IFERROR(HLOOKUP(Z$188,bom!$2:$300,MATCH($A447,bom!$A:$A,0)-1,0),0)</f>
        <v>0</v>
      </c>
      <c r="AA447" s="57">
        <f>IFERROR(HLOOKUP(AA$188,bom!$2:$300,MATCH($A447,bom!$A:$A,0)-1,0),0)</f>
        <v>0</v>
      </c>
      <c r="AB447" s="57">
        <f>IFERROR(HLOOKUP(AB$188,bom!$2:$300,MATCH($A447,bom!$A:$A,0)-1,0),0)</f>
        <v>0</v>
      </c>
      <c r="AC447" s="57">
        <f>IFERROR(HLOOKUP(AC$188,bom!$2:$300,MATCH($A447,bom!$A:$A,0)-1,0),0)</f>
        <v>0</v>
      </c>
      <c r="AD447" s="57">
        <f>IFERROR(HLOOKUP(AD$188,bom!$2:$300,MATCH($A447,bom!$A:$A,0)-1,0),0)</f>
        <v>0</v>
      </c>
      <c r="AE447" s="57">
        <f>IFERROR(HLOOKUP(AE$188,bom!$2:$300,MATCH($A447,bom!$A:$A,0)-1,0),0)</f>
        <v>0</v>
      </c>
      <c r="AF447" s="57">
        <f>IFERROR(HLOOKUP(AF$188,bom!$2:$300,MATCH($A447,bom!$A:$A,0)-1,0),0)</f>
        <v>0</v>
      </c>
      <c r="AG447" s="57">
        <f>IFERROR(HLOOKUP(AG$188,bom!$2:$300,MATCH($A447,bom!$A:$A,0)-1,0),0)</f>
        <v>0</v>
      </c>
      <c r="AH447" s="57">
        <f>IFERROR(HLOOKUP(AH$188,bom!$2:$300,MATCH($A447,bom!$A:$A,0)-1,0),0)</f>
        <v>0</v>
      </c>
      <c r="AI447" s="57">
        <f>IFERROR(HLOOKUP(AI$188,bom!$2:$300,MATCH($A447,bom!$A:$A,0)-1,0),0)</f>
        <v>0</v>
      </c>
      <c r="AJ447" s="57">
        <f>IFERROR(HLOOKUP(AJ$188,bom!$2:$300,MATCH($A447,bom!$A:$A,0)-1,0),0)</f>
        <v>0</v>
      </c>
      <c r="AK447" s="57">
        <f>IFERROR(HLOOKUP(AK$188,bom!$2:$300,MATCH($A447,bom!$A:$A,0)-1,0),0)</f>
        <v>0</v>
      </c>
      <c r="AL447" s="57">
        <f>IFERROR(HLOOKUP(AL$188,bom!$2:$300,MATCH($A447,bom!$A:$A,0)-1,0),0)</f>
        <v>0</v>
      </c>
      <c r="AM447" s="57">
        <f>IFERROR(HLOOKUP(AM$188,bom!$2:$300,MATCH($A447,bom!$A:$A,0)-1,0),0)</f>
        <v>0</v>
      </c>
      <c r="AN447" s="57">
        <f>IFERROR(HLOOKUP(AN$188,bom!$2:$300,MATCH($A447,bom!$A:$A,0)-1,0),0)</f>
        <v>0</v>
      </c>
      <c r="AO447" s="57">
        <f>IFERROR(HLOOKUP(AO$188,bom!$2:$300,MATCH($A447,bom!$A:$A,0)-1,0),0)</f>
        <v>0</v>
      </c>
      <c r="AP447" s="57">
        <f>IFERROR(HLOOKUP(AP$188,bom!$2:$300,MATCH($A447,bom!$A:$A,0)-1,0),0)</f>
        <v>0</v>
      </c>
      <c r="AQ447" s="57">
        <f>IFERROR(HLOOKUP(AQ$188,bom!$2:$300,MATCH($A447,bom!$A:$A,0)-1,0),0)</f>
        <v>0</v>
      </c>
      <c r="AR447" s="57">
        <f>IFERROR(HLOOKUP(AR$188,bom!$2:$300,MATCH($A447,bom!$A:$A,0)-1,0),0)</f>
        <v>0</v>
      </c>
      <c r="AS447" s="57">
        <f>IFERROR(HLOOKUP(AS$188,bom!$2:$300,MATCH($A447,bom!$A:$A,0)-1,0),0)</f>
        <v>0</v>
      </c>
      <c r="AT447" s="57">
        <f>IFERROR(HLOOKUP(AT$188,bom!$2:$300,MATCH($A447,bom!$A:$A,0)-1,0),0)</f>
        <v>0</v>
      </c>
      <c r="AU447" s="57">
        <f>IFERROR(HLOOKUP(AU$188,bom!$2:$300,MATCH($A447,bom!$A:$A,0)-1,0),0)</f>
        <v>0</v>
      </c>
      <c r="AV447" s="57">
        <f>IFERROR(HLOOKUP(AV$188,bom!$2:$300,MATCH($A447,bom!$A:$A,0)-1,0),0)</f>
        <v>0</v>
      </c>
      <c r="AW447" s="57">
        <f>IFERROR(HLOOKUP(AW$188,bom!$2:$300,MATCH($A447,bom!$A:$A,0)-1,0),0)</f>
        <v>0</v>
      </c>
      <c r="AX447" s="57">
        <f>IFERROR(HLOOKUP(AX$188,bom!$2:$300,MATCH($A447,bom!$A:$A,0)-1,0),0)</f>
        <v>0</v>
      </c>
      <c r="AY447" s="57">
        <f>IFERROR(HLOOKUP(AY$188,bom!$2:$300,MATCH($A447,bom!$A:$A,0)-1,0),0)</f>
        <v>0</v>
      </c>
      <c r="AZ447" s="57">
        <f>IFERROR(HLOOKUP(AZ$188,bom!$2:$300,MATCH($A447,bom!$A:$A,0)-1,0),0)</f>
        <v>0</v>
      </c>
      <c r="BA447" s="57">
        <f>IFERROR(HLOOKUP(BA$188,bom!$2:$300,MATCH($A447,bom!$A:$A,0)-1,0),0)</f>
        <v>0</v>
      </c>
      <c r="BB447" s="57">
        <f>IFERROR(HLOOKUP(BB$188,bom!$2:$300,MATCH($A447,bom!$A:$A,0)-1,0),0)</f>
        <v>0</v>
      </c>
      <c r="BC447" s="57">
        <f>IFERROR(HLOOKUP(BC$188,bom!$2:$300,MATCH($A447,bom!$A:$A,0)-1,0),0)</f>
        <v>0</v>
      </c>
      <c r="BD447" s="57">
        <f>IFERROR(HLOOKUP(BD$188,bom!$2:$300,MATCH($A447,bom!$A:$A,0)-1,0),0)</f>
        <v>0</v>
      </c>
      <c r="BE447" s="57">
        <f>IFERROR(HLOOKUP(BE$188,bom!$2:$300,MATCH($A447,bom!$A:$A,0)-1,0),0)</f>
        <v>0</v>
      </c>
      <c r="BF447" s="57">
        <f>IFERROR(HLOOKUP(BF$188,bom!$2:$300,MATCH($A447,bom!$A:$A,0)-1,0),0)</f>
        <v>0</v>
      </c>
      <c r="BG447" s="57">
        <f>IFERROR(HLOOKUP(BG$188,bom!$2:$300,MATCH($A447,bom!$A:$A,0)-1,0),0)</f>
        <v>0</v>
      </c>
      <c r="BH447" s="57">
        <f>IFERROR(HLOOKUP(BH$188,bom!$2:$300,MATCH($A447,bom!$A:$A,0)-1,0),0)</f>
        <v>0</v>
      </c>
      <c r="BI447" s="57">
        <f>IFERROR(HLOOKUP(BI$188,bom!$2:$300,MATCH($A447,bom!$A:$A,0)-1,0),0)</f>
        <v>0</v>
      </c>
      <c r="BJ447" s="57">
        <f>IFERROR(HLOOKUP(BJ$188,bom!$2:$300,MATCH($A447,bom!$A:$A,0)-1,0),0)</f>
        <v>0</v>
      </c>
      <c r="BK447" s="57">
        <f>IFERROR(HLOOKUP(BK$188,bom!$2:$300,MATCH($A447,bom!$A:$A,0)-1,0),0)</f>
        <v>0</v>
      </c>
      <c r="BL447" s="57">
        <f>IFERROR(HLOOKUP(BL$188,bom!$2:$300,MATCH($A447,bom!$A:$A,0)-1,0),0)</f>
        <v>0</v>
      </c>
      <c r="BM447" s="57">
        <f>IFERROR(HLOOKUP(BM$188,bom!$2:$300,MATCH($A447,bom!$A:$A,0)-1,0),0)</f>
        <v>0</v>
      </c>
      <c r="BN447" s="57">
        <f>IFERROR(HLOOKUP(BN$188,bom!$2:$300,MATCH($A447,bom!$A:$A,0)-1,0),0)</f>
        <v>0</v>
      </c>
      <c r="BO447" s="57">
        <f>IFERROR(HLOOKUP(BO$188,bom!$2:$300,MATCH($A447,bom!$A:$A,0)-1,0),0)</f>
        <v>0</v>
      </c>
      <c r="BP447" s="57">
        <f>IFERROR(HLOOKUP(BP$188,bom!$2:$300,MATCH($A447,bom!$A:$A,0)-1,0),0)</f>
        <v>0</v>
      </c>
      <c r="BQ447" s="57">
        <f>IFERROR(HLOOKUP(BQ$188,bom!$2:$300,MATCH($A447,bom!$A:$A,0)-1,0),0)</f>
        <v>0</v>
      </c>
      <c r="BR447" s="57">
        <f>IFERROR(HLOOKUP(BR$188,bom!$2:$300,MATCH($A447,bom!$A:$A,0)-1,0),0)</f>
        <v>0</v>
      </c>
      <c r="BS447" s="57">
        <f>IFERROR(HLOOKUP(BS$188,bom!$2:$300,MATCH($A447,bom!$A:$A,0)-1,0),0)</f>
        <v>0</v>
      </c>
      <c r="BT447" s="57">
        <f>IFERROR(HLOOKUP(BT$188,bom!$2:$300,MATCH($A447,bom!$A:$A,0)-1,0),0)</f>
        <v>0</v>
      </c>
      <c r="BU447" s="57">
        <f>IFERROR(HLOOKUP(BU$188,bom!$2:$300,MATCH($A447,bom!$A:$A,0)-1,0),0)</f>
        <v>0</v>
      </c>
      <c r="BV447" s="57">
        <f>IFERROR(HLOOKUP(BV$188,bom!$2:$300,MATCH($A447,bom!$A:$A,0)-1,0),0)</f>
        <v>0</v>
      </c>
      <c r="BW447" s="57">
        <f>IFERROR(HLOOKUP(BW$188,bom!$2:$300,MATCH($A447,bom!$A:$A,0)-1,0),0)</f>
        <v>0</v>
      </c>
      <c r="BX447" s="57">
        <f>IFERROR(HLOOKUP(BX$188,bom!$2:$300,MATCH($A447,bom!$A:$A,0)-1,0),0)</f>
        <v>0</v>
      </c>
      <c r="BY447" s="57">
        <f>IFERROR(HLOOKUP(BY$188,bom!$2:$300,MATCH($A447,bom!$A:$A,0)-1,0),0)</f>
        <v>0</v>
      </c>
      <c r="BZ447" s="57">
        <f>IFERROR(HLOOKUP(BZ$188,bom!$2:$300,MATCH($A447,bom!$A:$A,0)-1,0),0)</f>
        <v>0</v>
      </c>
      <c r="CA447" s="57">
        <f>IFERROR(HLOOKUP(CA$188,bom!$2:$300,MATCH($A447,bom!$A:$A,0)-1,0),0)</f>
        <v>0</v>
      </c>
      <c r="CB447" s="57">
        <f>IFERROR(HLOOKUP(CB$188,bom!$2:$300,MATCH($A447,bom!$A:$A,0)-1,0),0)</f>
        <v>0</v>
      </c>
      <c r="CC447" s="57">
        <f>IFERROR(HLOOKUP(CC$188,bom!$2:$300,MATCH($A447,bom!$A:$A,0)-1,0),0)</f>
        <v>0</v>
      </c>
      <c r="CD447" s="57">
        <f>IFERROR(HLOOKUP(CD$188,bom!$2:$300,MATCH($A447,bom!$A:$A,0)-1,0),0)</f>
        <v>0</v>
      </c>
      <c r="CE447" s="57">
        <f>IFERROR(HLOOKUP(CE$188,bom!$2:$300,MATCH($A447,bom!$A:$A,0)-1,0),0)</f>
        <v>0</v>
      </c>
      <c r="CF447" s="57">
        <f>IFERROR(HLOOKUP(CF$188,bom!$2:$300,MATCH($A447,bom!$A:$A,0)-1,0),0)</f>
        <v>0</v>
      </c>
      <c r="CG447" s="57">
        <f>IFERROR(HLOOKUP(CG$188,bom!$2:$300,MATCH($A447,bom!$A:$A,0)-1,0),0)</f>
        <v>0</v>
      </c>
      <c r="CH447" s="57">
        <f>IFERROR(HLOOKUP(CH$188,bom!$2:$300,MATCH($A447,bom!$A:$A,0)-1,0),0)</f>
        <v>0</v>
      </c>
      <c r="CI447" s="20"/>
      <c r="CJ447" s="20"/>
      <c r="CK447" s="20"/>
      <c r="CL447" s="20"/>
      <c r="CM447" s="32" t="str">
        <f t="shared" ref="CM447" si="3489">IF(G447&gt;0,IF(CN447&lt;(0.8*G447),"WARNING!!!",IF(CN447&lt;G447,"ORDER","OK")),IF((VLOOKUP(A447,A:DG,91+E447,0))&lt;0,"WARNING!!!",IF((VLOOKUP(A447,A:DG,91+ROUND(1.25*E447,0),0))&lt;0,"ORDER","OK")))</f>
        <v>OK</v>
      </c>
      <c r="CN447" s="33">
        <f t="shared" ref="CN447" si="3490">F447-CN448+CN449</f>
        <v>7.5</v>
      </c>
      <c r="CO447" s="34">
        <f t="shared" ref="CO447" si="3491">CN447-CO448+CO449</f>
        <v>7.5</v>
      </c>
      <c r="CP447" s="34">
        <f t="shared" ref="CP447" si="3492">CO447-CP448+CP449</f>
        <v>7.5</v>
      </c>
      <c r="CQ447" s="34">
        <f t="shared" ref="CQ447" si="3493">CP447-CQ448+CQ449</f>
        <v>7.5</v>
      </c>
      <c r="CR447" s="34">
        <f t="shared" ref="CR447" si="3494">CQ447-CR448+CR449</f>
        <v>7.5</v>
      </c>
      <c r="CS447" s="34">
        <f t="shared" ref="CS447" si="3495">CR447-CS448+CS449</f>
        <v>7.5</v>
      </c>
      <c r="CT447" s="34">
        <f t="shared" ref="CT447" si="3496">CS447-CT448+CT449</f>
        <v>7.5</v>
      </c>
      <c r="CU447" s="34">
        <f t="shared" ref="CU447" si="3497">CT447-CU448+CU449</f>
        <v>7.5</v>
      </c>
      <c r="CV447" s="34">
        <f t="shared" ref="CV447" si="3498">CU447-CV448+CV449</f>
        <v>7.5</v>
      </c>
      <c r="CW447" s="34">
        <f t="shared" ref="CW447" si="3499">CV447-CW448+CW449</f>
        <v>7.5</v>
      </c>
      <c r="CX447" s="34">
        <f t="shared" ref="CX447" si="3500">CW447-CX448+CX449</f>
        <v>7.5</v>
      </c>
      <c r="CY447" s="34">
        <f t="shared" ref="CY447" si="3501">CX447-CY448+CY449</f>
        <v>7.5</v>
      </c>
      <c r="CZ447" s="34">
        <f t="shared" ref="CZ447" si="3502">CY447-CZ448+CZ449</f>
        <v>7.5</v>
      </c>
      <c r="DA447" s="34">
        <f t="shared" ref="DA447" si="3503">CZ447-DA448+DA449</f>
        <v>7.5</v>
      </c>
      <c r="DB447" s="34">
        <f t="shared" ref="DB447" si="3504">DA447-DB448+DB449</f>
        <v>7.5</v>
      </c>
      <c r="DC447" s="34">
        <f t="shared" ref="DC447" si="3505">DB447-DC448+DC449</f>
        <v>7.5</v>
      </c>
      <c r="DD447" s="34">
        <f t="shared" ref="DD447" si="3506">DC447-DD448+DD449</f>
        <v>7.5</v>
      </c>
      <c r="DE447" s="34">
        <f t="shared" ref="DE447" si="3507">DD447-DE448+DE449</f>
        <v>7.5</v>
      </c>
      <c r="DF447" s="34">
        <f t="shared" ref="DF447" si="3508">DE447-DF448+DF449</f>
        <v>7.5</v>
      </c>
      <c r="DG447" s="35">
        <f t="shared" ref="DG447" si="3509">DF447-DG448+DG449</f>
        <v>7.5</v>
      </c>
      <c r="DM447" s="21"/>
    </row>
    <row r="448" spans="1:120" ht="12.75" hidden="1" outlineLevel="1" x14ac:dyDescent="0.2">
      <c r="A448" s="22"/>
      <c r="B448" s="23"/>
      <c r="C448" s="23"/>
      <c r="D448" s="24"/>
      <c r="E448" s="24"/>
      <c r="F448" s="24"/>
      <c r="G448" s="24"/>
      <c r="H448" s="24"/>
      <c r="I448" s="58"/>
      <c r="J448" s="58"/>
      <c r="K448" s="58"/>
      <c r="L448" s="58"/>
      <c r="M448" s="58"/>
      <c r="N448" s="58"/>
      <c r="O448" s="58"/>
      <c r="P448" s="58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  <c r="AG448" s="58"/>
      <c r="AH448" s="58"/>
      <c r="AI448" s="58"/>
      <c r="AJ448" s="58"/>
      <c r="AK448" s="58"/>
      <c r="AL448" s="58"/>
      <c r="AM448" s="58"/>
      <c r="AN448" s="58"/>
      <c r="AO448" s="58"/>
      <c r="AP448" s="58"/>
      <c r="AQ448" s="58"/>
      <c r="AR448" s="58"/>
      <c r="AS448" s="58"/>
      <c r="AT448" s="58"/>
      <c r="AU448" s="58"/>
      <c r="AV448" s="58"/>
      <c r="AW448" s="58"/>
      <c r="AX448" s="58"/>
      <c r="AY448" s="58"/>
      <c r="AZ448" s="58"/>
      <c r="BA448" s="58"/>
      <c r="BB448" s="58"/>
      <c r="BC448" s="58"/>
      <c r="BD448" s="58"/>
      <c r="BE448" s="58"/>
      <c r="BF448" s="58"/>
      <c r="BG448" s="58"/>
      <c r="BH448" s="58"/>
      <c r="BI448" s="58"/>
      <c r="BJ448" s="58"/>
      <c r="BK448" s="58"/>
      <c r="BL448" s="58"/>
      <c r="BM448" s="58"/>
      <c r="BN448" s="58"/>
      <c r="BO448" s="58"/>
      <c r="BP448" s="58"/>
      <c r="BQ448" s="58"/>
      <c r="BR448" s="58"/>
      <c r="BS448" s="58"/>
      <c r="BT448" s="58"/>
      <c r="BU448" s="58"/>
      <c r="BV448" s="58"/>
      <c r="BW448" s="58"/>
      <c r="BX448" s="58"/>
      <c r="BY448" s="58"/>
      <c r="BZ448" s="58"/>
      <c r="CA448" s="58"/>
      <c r="CB448" s="58"/>
      <c r="CC448" s="58"/>
      <c r="CD448" s="58"/>
      <c r="CE448" s="58"/>
      <c r="CF448" s="58"/>
      <c r="CG448" s="58"/>
      <c r="CH448" s="58"/>
      <c r="CI448" s="24"/>
      <c r="CJ448" s="24"/>
      <c r="CK448" s="24"/>
      <c r="CL448" s="24"/>
      <c r="CM448" s="25" t="s">
        <v>7</v>
      </c>
      <c r="CN448" s="36">
        <f t="shared" ref="CN448" si="3510">$I447*CN$3+$J447*CN$4+$K447*CN$5+$L447*CN$6+$M447*CN$7+$N447*CN$8+$O447*CN$9+$P447*CN$10+$Q447*CN$11+$R447*CN$12+$S447*CN$13+$T447*CN$14+$U447*CN$15+$V447*CN$16+$W447*CN$17+$X447*CN$18+$Y447*CN$19+$Z447*CN$20+$AA447*CN$21+$AB447*CN$22+$AC447*CN$23+$AD447*CN$24+$AE447*CN$25+$AF447*CN$26+$AG447*CN$27+$AH447*CN$28+$AI447*CN$29+$AJ447*CN$30+$AK447*CN$31+$AL447*CN$32+$AM447*CN$33+$AN447*CN$34+$AO447*CN$35+$AP447*CN$36+$AQ447*CN$37+$AR447*CN$38+$AS447*CN$39+$AT447*CN$40+$AU447*CN$41+$AV447*CN$42+$AW447*CN$43+$AX447*CN$44+$AY447*CN$45+$AZ447*CN$46+$BA447*CN$47+$BB447*CN$48+$BC447*CN$49+$BD447*CN$50+$BE447*CN$51+$BF447*CN$52+$BG447*CN$53+$BH447*CN$54+$BI447*CN$55+$BJ447*CN$56+$BK447*CN$57+$BL447*CN$58+$BM447*CN$59+$BN447*CN$60+$BO447*CN$61+$BP447*CN$62+$BQ447*CN$63+$BR447*CN$64+$BS447*CN$65+$BT447*CN$66+$BU447*CN$67+$BV447*CN$68+$BW447*CN$69+$BX447*CN$70+$BY447*CN$71+$BZ447*CN$72+$CA447*CN$73+$CB447*CN$74+$CC447*CN$75+$CD447*CN$76+$CE447*CN$77+$CF447*CN$78+$CG447*CN$79+$CH447*CN$80</f>
        <v>0</v>
      </c>
      <c r="CO448" s="37">
        <f t="shared" ref="CO448" si="3511">$I447*CO$3+$J447*CO$4+$K447*CO$5+$L447*CO$6+$M447*CO$7+$N447*CO$8+$O447*CO$9+$P447*CO$10+$Q447*CO$11+$R447*CO$12+$S447*CO$13+$T447*CO$14+$U447*CO$15+$V447*CO$16+$W447*CO$17+$X447*CO$18+$Y447*CO$19+$Z447*CO$20+$AA447*CO$21+$AB447*CO$22+$AC447*CO$23+$AD447*CO$24+$AE447*CO$25+$AF447*CO$26+$AG447*CO$27+$AH447*CO$28+$AI447*CO$29+$AJ447*CO$30+$AK447*CO$31+$AL447*CO$32+$AM447*CO$33+$AN447*CO$34+$AO447*CO$35+$AP447*CO$36+$AQ447*CO$37+$AR447*CO$38+$AS447*CO$39+$AT447*CO$40+$AU447*CO$41+$AV447*CO$42+$AW447*CO$43+$AX447*CO$44+$AY447*CO$45+$AZ447*CO$46+$BA447*CO$47+$BB447*CO$48+$BC447*CO$49+$BD447*CO$50+$BE447*CO$51+$BF447*CO$52+$BG447*CO$53+$BH447*CO$54+$BI447*CO$55+$BJ447*CO$56+$BK447*CO$57+$BL447*CO$58+$BM447*CO$59+$BN447*CO$60+$BO447*CO$61+$BP447*CO$62+$BQ447*CO$63+$BR447*CO$64+$BS447*CO$65+$BT447*CO$66+$BU447*CO$67+$BV447*CO$68+$BW447*CO$69+$BX447*CO$70+$BY447*CO$71+$BZ447*CO$72+$CA447*CO$73+$CB447*CO$74+$CC447*CO$75+$CD447*CO$76+$CE447*CO$77+$CF447*CO$78+$CG447*CO$79+$CH447*CO$80</f>
        <v>0</v>
      </c>
      <c r="CP448" s="37">
        <f t="shared" ref="CP448" si="3512">$I447*CP$3+$J447*CP$4+$K447*CP$5+$L447*CP$6+$M447*CP$7+$N447*CP$8+$O447*CP$9+$P447*CP$10+$Q447*CP$11+$R447*CP$12+$S447*CP$13+$T447*CP$14+$U447*CP$15+$V447*CP$16+$W447*CP$17+$X447*CP$18+$Y447*CP$19+$Z447*CP$20+$AA447*CP$21+$AB447*CP$22+$AC447*CP$23+$AD447*CP$24+$AE447*CP$25+$AF447*CP$26+$AG447*CP$27+$AH447*CP$28+$AI447*CP$29+$AJ447*CP$30+$AK447*CP$31+$AL447*CP$32+$AM447*CP$33+$AN447*CP$34+$AO447*CP$35+$AP447*CP$36+$AQ447*CP$37+$AR447*CP$38+$AS447*CP$39+$AT447*CP$40+$AU447*CP$41+$AV447*CP$42+$AW447*CP$43+$AX447*CP$44+$AY447*CP$45+$AZ447*CP$46+$BA447*CP$47+$BB447*CP$48+$BC447*CP$49+$BD447*CP$50+$BE447*CP$51+$BF447*CP$52+$BG447*CP$53+$BH447*CP$54+$BI447*CP$55+$BJ447*CP$56+$BK447*CP$57+$BL447*CP$58+$BM447*CP$59+$BN447*CP$60+$BO447*CP$61+$BP447*CP$62+$BQ447*CP$63+$BR447*CP$64+$BS447*CP$65+$BT447*CP$66+$BU447*CP$67+$BV447*CP$68+$BW447*CP$69+$BX447*CP$70+$BY447*CP$71+$BZ447*CP$72+$CA447*CP$73+$CB447*CP$74+$CC447*CP$75+$CD447*CP$76+$CE447*CP$77+$CF447*CP$78+$CG447*CP$79+$CH447*CP$80</f>
        <v>0</v>
      </c>
      <c r="CQ448" s="37">
        <f t="shared" ref="CQ448" si="3513">$I447*CQ$3+$J447*CQ$4+$K447*CQ$5+$L447*CQ$6+$M447*CQ$7+$N447*CQ$8+$O447*CQ$9+$P447*CQ$10+$Q447*CQ$11+$R447*CQ$12+$S447*CQ$13+$T447*CQ$14+$U447*CQ$15+$V447*CQ$16+$W447*CQ$17+$X447*CQ$18+$Y447*CQ$19+$Z447*CQ$20+$AA447*CQ$21+$AB447*CQ$22+$AC447*CQ$23+$AD447*CQ$24+$AE447*CQ$25+$AF447*CQ$26+$AG447*CQ$27+$AH447*CQ$28+$AI447*CQ$29+$AJ447*CQ$30+$AK447*CQ$31+$AL447*CQ$32+$AM447*CQ$33+$AN447*CQ$34+$AO447*CQ$35+$AP447*CQ$36+$AQ447*CQ$37+$AR447*CQ$38+$AS447*CQ$39+$AT447*CQ$40+$AU447*CQ$41+$AV447*CQ$42+$AW447*CQ$43+$AX447*CQ$44+$AY447*CQ$45+$AZ447*CQ$46+$BA447*CQ$47+$BB447*CQ$48+$BC447*CQ$49+$BD447*CQ$50+$BE447*CQ$51+$BF447*CQ$52+$BG447*CQ$53+$BH447*CQ$54+$BI447*CQ$55+$BJ447*CQ$56+$BK447*CQ$57+$BL447*CQ$58+$BM447*CQ$59+$BN447*CQ$60+$BO447*CQ$61+$BP447*CQ$62+$BQ447*CQ$63+$BR447*CQ$64+$BS447*CQ$65+$BT447*CQ$66+$BU447*CQ$67+$BV447*CQ$68+$BW447*CQ$69+$BX447*CQ$70+$BY447*CQ$71+$BZ447*CQ$72+$CA447*CQ$73+$CB447*CQ$74+$CC447*CQ$75+$CD447*CQ$76+$CE447*CQ$77+$CF447*CQ$78+$CG447*CQ$79+$CH447*CQ$80</f>
        <v>0</v>
      </c>
      <c r="CR448" s="37">
        <f t="shared" ref="CR448" si="3514">$I447*CR$3+$J447*CR$4+$K447*CR$5+$L447*CR$6+$M447*CR$7+$N447*CR$8+$O447*CR$9+$P447*CR$10+$Q447*CR$11+$R447*CR$12+$S447*CR$13+$T447*CR$14+$U447*CR$15+$V447*CR$16+$W447*CR$17+$X447*CR$18+$Y447*CR$19+$Z447*CR$20+$AA447*CR$21+$AB447*CR$22+$AC447*CR$23+$AD447*CR$24+$AE447*CR$25+$AF447*CR$26+$AG447*CR$27+$AH447*CR$28+$AI447*CR$29+$AJ447*CR$30+$AK447*CR$31+$AL447*CR$32+$AM447*CR$33+$AN447*CR$34+$AO447*CR$35+$AP447*CR$36+$AQ447*CR$37+$AR447*CR$38+$AS447*CR$39+$AT447*CR$40+$AU447*CR$41+$AV447*CR$42+$AW447*CR$43+$AX447*CR$44+$AY447*CR$45+$AZ447*CR$46+$BA447*CR$47+$BB447*CR$48+$BC447*CR$49+$BD447*CR$50+$BE447*CR$51+$BF447*CR$52+$BG447*CR$53+$BH447*CR$54+$BI447*CR$55+$BJ447*CR$56+$BK447*CR$57+$BL447*CR$58+$BM447*CR$59+$BN447*CR$60+$BO447*CR$61+$BP447*CR$62+$BQ447*CR$63+$BR447*CR$64+$BS447*CR$65+$BT447*CR$66+$BU447*CR$67+$BV447*CR$68+$BW447*CR$69+$BX447*CR$70+$BY447*CR$71+$BZ447*CR$72+$CA447*CR$73+$CB447*CR$74+$CC447*CR$75+$CD447*CR$76+$CE447*CR$77+$CF447*CR$78+$CG447*CR$79+$CH447*CR$80</f>
        <v>0</v>
      </c>
      <c r="CS448" s="37">
        <f t="shared" ref="CS448" si="3515">$I447*CS$3+$J447*CS$4+$K447*CS$5+$L447*CS$6+$M447*CS$7+$N447*CS$8+$O447*CS$9+$P447*CS$10+$Q447*CS$11+$R447*CS$12+$S447*CS$13+$T447*CS$14+$U447*CS$15+$V447*CS$16+$W447*CS$17+$X447*CS$18+$Y447*CS$19+$Z447*CS$20+$AA447*CS$21+$AB447*CS$22+$AC447*CS$23+$AD447*CS$24+$AE447*CS$25+$AF447*CS$26+$AG447*CS$27+$AH447*CS$28+$AI447*CS$29+$AJ447*CS$30+$AK447*CS$31+$AL447*CS$32+$AM447*CS$33+$AN447*CS$34+$AO447*CS$35+$AP447*CS$36+$AQ447*CS$37+$AR447*CS$38+$AS447*CS$39+$AT447*CS$40+$AU447*CS$41+$AV447*CS$42+$AW447*CS$43+$AX447*CS$44+$AY447*CS$45+$AZ447*CS$46+$BA447*CS$47+$BB447*CS$48+$BC447*CS$49+$BD447*CS$50+$BE447*CS$51+$BF447*CS$52+$BG447*CS$53+$BH447*CS$54+$BI447*CS$55+$BJ447*CS$56+$BK447*CS$57+$BL447*CS$58+$BM447*CS$59+$BN447*CS$60+$BO447*CS$61+$BP447*CS$62+$BQ447*CS$63+$BR447*CS$64+$BS447*CS$65+$BT447*CS$66+$BU447*CS$67+$BV447*CS$68+$BW447*CS$69+$BX447*CS$70+$BY447*CS$71+$BZ447*CS$72+$CA447*CS$73+$CB447*CS$74+$CC447*CS$75+$CD447*CS$76+$CE447*CS$77+$CF447*CS$78+$CG447*CS$79+$CH447*CS$80</f>
        <v>0</v>
      </c>
      <c r="CT448" s="37">
        <f t="shared" ref="CT448" si="3516">$I447*CT$3+$J447*CT$4+$K447*CT$5+$L447*CT$6+$M447*CT$7+$N447*CT$8+$O447*CT$9+$P447*CT$10+$Q447*CT$11+$R447*CT$12+$S447*CT$13+$T447*CT$14+$U447*CT$15+$V447*CT$16+$W447*CT$17+$X447*CT$18+$Y447*CT$19+$Z447*CT$20+$AA447*CT$21+$AB447*CT$22+$AC447*CT$23+$AD447*CT$24+$AE447*CT$25+$AF447*CT$26+$AG447*CT$27+$AH447*CT$28+$AI447*CT$29+$AJ447*CT$30+$AK447*CT$31+$AL447*CT$32+$AM447*CT$33+$AN447*CT$34+$AO447*CT$35+$AP447*CT$36+$AQ447*CT$37+$AR447*CT$38+$AS447*CT$39+$AT447*CT$40+$AU447*CT$41+$AV447*CT$42+$AW447*CT$43+$AX447*CT$44+$AY447*CT$45+$AZ447*CT$46+$BA447*CT$47+$BB447*CT$48+$BC447*CT$49+$BD447*CT$50+$BE447*CT$51+$BF447*CT$52+$BG447*CT$53+$BH447*CT$54+$BI447*CT$55+$BJ447*CT$56+$BK447*CT$57+$BL447*CT$58+$BM447*CT$59+$BN447*CT$60+$BO447*CT$61+$BP447*CT$62+$BQ447*CT$63+$BR447*CT$64+$BS447*CT$65+$BT447*CT$66+$BU447*CT$67+$BV447*CT$68+$BW447*CT$69+$BX447*CT$70+$BY447*CT$71+$BZ447*CT$72+$CA447*CT$73+$CB447*CT$74+$CC447*CT$75+$CD447*CT$76+$CE447*CT$77+$CF447*CT$78+$CG447*CT$79+$CH447*CT$80</f>
        <v>0</v>
      </c>
      <c r="CU448" s="37">
        <f t="shared" ref="CU448" si="3517">$I447*CU$3+$J447*CU$4+$K447*CU$5+$L447*CU$6+$M447*CU$7+$N447*CU$8+$O447*CU$9+$P447*CU$10+$Q447*CU$11+$R447*CU$12+$S447*CU$13+$T447*CU$14+$U447*CU$15+$V447*CU$16+$W447*CU$17+$X447*CU$18+$Y447*CU$19+$Z447*CU$20+$AA447*CU$21+$AB447*CU$22+$AC447*CU$23+$AD447*CU$24+$AE447*CU$25+$AF447*CU$26+$AG447*CU$27+$AH447*CU$28+$AI447*CU$29+$AJ447*CU$30+$AK447*CU$31+$AL447*CU$32+$AM447*CU$33+$AN447*CU$34+$AO447*CU$35+$AP447*CU$36+$AQ447*CU$37+$AR447*CU$38+$AS447*CU$39+$AT447*CU$40+$AU447*CU$41+$AV447*CU$42+$AW447*CU$43+$AX447*CU$44+$AY447*CU$45+$AZ447*CU$46+$BA447*CU$47+$BB447*CU$48+$BC447*CU$49+$BD447*CU$50+$BE447*CU$51+$BF447*CU$52+$BG447*CU$53+$BH447*CU$54+$BI447*CU$55+$BJ447*CU$56+$BK447*CU$57+$BL447*CU$58+$BM447*CU$59+$BN447*CU$60+$BO447*CU$61+$BP447*CU$62+$BQ447*CU$63+$BR447*CU$64+$BS447*CU$65+$BT447*CU$66+$BU447*CU$67+$BV447*CU$68+$BW447*CU$69+$BX447*CU$70+$BY447*CU$71+$BZ447*CU$72+$CA447*CU$73+$CB447*CU$74+$CC447*CU$75+$CD447*CU$76+$CE447*CU$77+$CF447*CU$78+$CG447*CU$79+$CH447*CU$80</f>
        <v>0</v>
      </c>
      <c r="CV448" s="37">
        <f t="shared" ref="CV448" si="3518">$I447*CV$3+$J447*CV$4+$K447*CV$5+$L447*CV$6+$M447*CV$7+$N447*CV$8+$O447*CV$9+$P447*CV$10+$Q447*CV$11+$R447*CV$12+$S447*CV$13+$T447*CV$14+$U447*CV$15+$V447*CV$16+$W447*CV$17+$X447*CV$18+$Y447*CV$19+$Z447*CV$20+$AA447*CV$21+$AB447*CV$22+$AC447*CV$23+$AD447*CV$24+$AE447*CV$25+$AF447*CV$26+$AG447*CV$27+$AH447*CV$28+$AI447*CV$29+$AJ447*CV$30+$AK447*CV$31+$AL447*CV$32+$AM447*CV$33+$AN447*CV$34+$AO447*CV$35+$AP447*CV$36+$AQ447*CV$37+$AR447*CV$38+$AS447*CV$39+$AT447*CV$40+$AU447*CV$41+$AV447*CV$42+$AW447*CV$43+$AX447*CV$44+$AY447*CV$45+$AZ447*CV$46+$BA447*CV$47+$BB447*CV$48+$BC447*CV$49+$BD447*CV$50+$BE447*CV$51+$BF447*CV$52+$BG447*CV$53+$BH447*CV$54+$BI447*CV$55+$BJ447*CV$56+$BK447*CV$57+$BL447*CV$58+$BM447*CV$59+$BN447*CV$60+$BO447*CV$61+$BP447*CV$62+$BQ447*CV$63+$BR447*CV$64+$BS447*CV$65+$BT447*CV$66+$BU447*CV$67+$BV447*CV$68+$BW447*CV$69+$BX447*CV$70+$BY447*CV$71+$BZ447*CV$72+$CA447*CV$73+$CB447*CV$74+$CC447*CV$75+$CD447*CV$76+$CE447*CV$77+$CF447*CV$78+$CG447*CV$79+$CH447*CV$80</f>
        <v>0</v>
      </c>
      <c r="CW448" s="37">
        <f t="shared" ref="CW448" si="3519">$I447*CW$3+$J447*CW$4+$K447*CW$5+$L447*CW$6+$M447*CW$7+$N447*CW$8+$O447*CW$9+$P447*CW$10+$Q447*CW$11+$R447*CW$12+$S447*CW$13+$T447*CW$14+$U447*CW$15+$V447*CW$16+$W447*CW$17+$X447*CW$18+$Y447*CW$19+$Z447*CW$20+$AA447*CW$21+$AB447*CW$22+$AC447*CW$23+$AD447*CW$24+$AE447*CW$25+$AF447*CW$26+$AG447*CW$27+$AH447*CW$28+$AI447*CW$29+$AJ447*CW$30+$AK447*CW$31+$AL447*CW$32+$AM447*CW$33+$AN447*CW$34+$AO447*CW$35+$AP447*CW$36+$AQ447*CW$37+$AR447*CW$38+$AS447*CW$39+$AT447*CW$40+$AU447*CW$41+$AV447*CW$42+$AW447*CW$43+$AX447*CW$44+$AY447*CW$45+$AZ447*CW$46+$BA447*CW$47+$BB447*CW$48+$BC447*CW$49+$BD447*CW$50+$BE447*CW$51+$BF447*CW$52+$BG447*CW$53+$BH447*CW$54+$BI447*CW$55+$BJ447*CW$56+$BK447*CW$57+$BL447*CW$58+$BM447*CW$59+$BN447*CW$60+$BO447*CW$61+$BP447*CW$62+$BQ447*CW$63+$BR447*CW$64+$BS447*CW$65+$BT447*CW$66+$BU447*CW$67+$BV447*CW$68+$BW447*CW$69+$BX447*CW$70+$BY447*CW$71+$BZ447*CW$72+$CA447*CW$73+$CB447*CW$74+$CC447*CW$75+$CD447*CW$76+$CE447*CW$77+$CF447*CW$78+$CG447*CW$79+$CH447*CW$80</f>
        <v>0</v>
      </c>
      <c r="CX448" s="37">
        <f t="shared" ref="CX448" si="3520">$I447*CX$3+$J447*CX$4+$K447*CX$5+$L447*CX$6+$M447*CX$7+$N447*CX$8+$O447*CX$9+$P447*CX$10+$Q447*CX$11+$R447*CX$12+$S447*CX$13+$T447*CX$14+$U447*CX$15+$V447*CX$16+$W447*CX$17+$X447*CX$18+$Y447*CX$19+$Z447*CX$20+$AA447*CX$21+$AB447*CX$22+$AC447*CX$23+$AD447*CX$24+$AE447*CX$25+$AF447*CX$26+$AG447*CX$27+$AH447*CX$28+$AI447*CX$29+$AJ447*CX$30+$AK447*CX$31+$AL447*CX$32+$AM447*CX$33+$AN447*CX$34+$AO447*CX$35+$AP447*CX$36+$AQ447*CX$37+$AR447*CX$38+$AS447*CX$39+$AT447*CX$40+$AU447*CX$41+$AV447*CX$42+$AW447*CX$43+$AX447*CX$44+$AY447*CX$45+$AZ447*CX$46+$BA447*CX$47+$BB447*CX$48+$BC447*CX$49+$BD447*CX$50+$BE447*CX$51+$BF447*CX$52+$BG447*CX$53+$BH447*CX$54+$BI447*CX$55+$BJ447*CX$56+$BK447*CX$57+$BL447*CX$58+$BM447*CX$59+$BN447*CX$60+$BO447*CX$61+$BP447*CX$62+$BQ447*CX$63+$BR447*CX$64+$BS447*CX$65+$BT447*CX$66+$BU447*CX$67+$BV447*CX$68+$BW447*CX$69+$BX447*CX$70+$BY447*CX$71+$BZ447*CX$72+$CA447*CX$73+$CB447*CX$74+$CC447*CX$75+$CD447*CX$76+$CE447*CX$77+$CF447*CX$78+$CG447*CX$79+$CH447*CX$80</f>
        <v>0</v>
      </c>
      <c r="CY448" s="37">
        <f t="shared" ref="CY448" si="3521">$I447*CY$3+$J447*CY$4+$K447*CY$5+$L447*CY$6+$M447*CY$7+$N447*CY$8+$O447*CY$9+$P447*CY$10+$Q447*CY$11+$R447*CY$12+$S447*CY$13+$T447*CY$14+$U447*CY$15+$V447*CY$16+$W447*CY$17+$X447*CY$18+$Y447*CY$19+$Z447*CY$20+$AA447*CY$21+$AB447*CY$22+$AC447*CY$23+$AD447*CY$24+$AE447*CY$25+$AF447*CY$26+$AG447*CY$27+$AH447*CY$28+$AI447*CY$29+$AJ447*CY$30+$AK447*CY$31+$AL447*CY$32+$AM447*CY$33+$AN447*CY$34+$AO447*CY$35+$AP447*CY$36+$AQ447*CY$37+$AR447*CY$38+$AS447*CY$39+$AT447*CY$40+$AU447*CY$41+$AV447*CY$42+$AW447*CY$43+$AX447*CY$44+$AY447*CY$45+$AZ447*CY$46+$BA447*CY$47+$BB447*CY$48+$BC447*CY$49+$BD447*CY$50+$BE447*CY$51+$BF447*CY$52+$BG447*CY$53+$BH447*CY$54+$BI447*CY$55+$BJ447*CY$56+$BK447*CY$57+$BL447*CY$58+$BM447*CY$59+$BN447*CY$60+$BO447*CY$61+$BP447*CY$62+$BQ447*CY$63+$BR447*CY$64+$BS447*CY$65+$BT447*CY$66+$BU447*CY$67+$BV447*CY$68+$BW447*CY$69+$BX447*CY$70+$BY447*CY$71+$BZ447*CY$72+$CA447*CY$73+$CB447*CY$74+$CC447*CY$75+$CD447*CY$76+$CE447*CY$77+$CF447*CY$78+$CG447*CY$79+$CH447*CY$80</f>
        <v>0</v>
      </c>
      <c r="CZ448" s="37">
        <f t="shared" ref="CZ448" si="3522">$I447*CZ$3+$J447*CZ$4+$K447*CZ$5+$L447*CZ$6+$M447*CZ$7+$N447*CZ$8+$O447*CZ$9+$P447*CZ$10+$Q447*CZ$11+$R447*CZ$12+$S447*CZ$13+$T447*CZ$14+$U447*CZ$15+$V447*CZ$16+$W447*CZ$17+$X447*CZ$18+$Y447*CZ$19+$Z447*CZ$20+$AA447*CZ$21+$AB447*CZ$22+$AC447*CZ$23+$AD447*CZ$24+$AE447*CZ$25+$AF447*CZ$26+$AG447*CZ$27+$AH447*CZ$28+$AI447*CZ$29+$AJ447*CZ$30+$AK447*CZ$31+$AL447*CZ$32+$AM447*CZ$33+$AN447*CZ$34+$AO447*CZ$35+$AP447*CZ$36+$AQ447*CZ$37+$AR447*CZ$38+$AS447*CZ$39+$AT447*CZ$40+$AU447*CZ$41+$AV447*CZ$42+$AW447*CZ$43+$AX447*CZ$44+$AY447*CZ$45+$AZ447*CZ$46+$BA447*CZ$47+$BB447*CZ$48+$BC447*CZ$49+$BD447*CZ$50+$BE447*CZ$51+$BF447*CZ$52+$BG447*CZ$53+$BH447*CZ$54+$BI447*CZ$55+$BJ447*CZ$56+$BK447*CZ$57+$BL447*CZ$58+$BM447*CZ$59+$BN447*CZ$60+$BO447*CZ$61+$BP447*CZ$62+$BQ447*CZ$63+$BR447*CZ$64+$BS447*CZ$65+$BT447*CZ$66+$BU447*CZ$67+$BV447*CZ$68+$BW447*CZ$69+$BX447*CZ$70+$BY447*CZ$71+$BZ447*CZ$72+$CA447*CZ$73+$CB447*CZ$74+$CC447*CZ$75+$CD447*CZ$76+$CE447*CZ$77+$CF447*CZ$78+$CG447*CZ$79+$CH447*CZ$80</f>
        <v>0</v>
      </c>
      <c r="DA448" s="37">
        <f t="shared" ref="DA448" si="3523">$I447*DA$3+$J447*DA$4+$K447*DA$5+$L447*DA$6+$M447*DA$7+$N447*DA$8+$O447*DA$9+$P447*DA$10+$Q447*DA$11+$R447*DA$12+$S447*DA$13+$T447*DA$14+$U447*DA$15+$V447*DA$16+$W447*DA$17+$X447*DA$18+$Y447*DA$19+$Z447*DA$20+$AA447*DA$21+$AB447*DA$22+$AC447*DA$23+$AD447*DA$24+$AE447*DA$25+$AF447*DA$26+$AG447*DA$27+$AH447*DA$28+$AI447*DA$29+$AJ447*DA$30+$AK447*DA$31+$AL447*DA$32+$AM447*DA$33+$AN447*DA$34+$AO447*DA$35+$AP447*DA$36+$AQ447*DA$37+$AR447*DA$38+$AS447*DA$39+$AT447*DA$40+$AU447*DA$41+$AV447*DA$42+$AW447*DA$43+$AX447*DA$44+$AY447*DA$45+$AZ447*DA$46+$BA447*DA$47+$BB447*DA$48+$BC447*DA$49+$BD447*DA$50+$BE447*DA$51+$BF447*DA$52+$BG447*DA$53+$BH447*DA$54+$BI447*DA$55+$BJ447*DA$56+$BK447*DA$57+$BL447*DA$58+$BM447*DA$59+$BN447*DA$60+$BO447*DA$61+$BP447*DA$62+$BQ447*DA$63+$BR447*DA$64+$BS447*DA$65+$BT447*DA$66+$BU447*DA$67+$BV447*DA$68+$BW447*DA$69+$BX447*DA$70+$BY447*DA$71+$BZ447*DA$72+$CA447*DA$73+$CB447*DA$74+$CC447*DA$75+$CD447*DA$76+$CE447*DA$77+$CF447*DA$78+$CG447*DA$79+$CH447*DA$80</f>
        <v>0</v>
      </c>
      <c r="DB448" s="37">
        <f t="shared" ref="DB448" si="3524">$I447*DB$3+$J447*DB$4+$K447*DB$5+$L447*DB$6+$M447*DB$7+$N447*DB$8+$O447*DB$9+$P447*DB$10+$Q447*DB$11+$R447*DB$12+$S447*DB$13+$T447*DB$14+$U447*DB$15+$V447*DB$16+$W447*DB$17+$X447*DB$18+$Y447*DB$19+$Z447*DB$20+$AA447*DB$21+$AB447*DB$22+$AC447*DB$23+$AD447*DB$24+$AE447*DB$25+$AF447*DB$26+$AG447*DB$27+$AH447*DB$28+$AI447*DB$29+$AJ447*DB$30+$AK447*DB$31+$AL447*DB$32+$AM447*DB$33+$AN447*DB$34+$AO447*DB$35+$AP447*DB$36+$AQ447*DB$37+$AR447*DB$38+$AS447*DB$39+$AT447*DB$40+$AU447*DB$41+$AV447*DB$42+$AW447*DB$43+$AX447*DB$44+$AY447*DB$45+$AZ447*DB$46+$BA447*DB$47+$BB447*DB$48+$BC447*DB$49+$BD447*DB$50+$BE447*DB$51+$BF447*DB$52+$BG447*DB$53+$BH447*DB$54+$BI447*DB$55+$BJ447*DB$56+$BK447*DB$57+$BL447*DB$58+$BM447*DB$59+$BN447*DB$60+$BO447*DB$61+$BP447*DB$62+$BQ447*DB$63+$BR447*DB$64+$BS447*DB$65+$BT447*DB$66+$BU447*DB$67+$BV447*DB$68+$BW447*DB$69+$BX447*DB$70+$BY447*DB$71+$BZ447*DB$72+$CA447*DB$73+$CB447*DB$74+$CC447*DB$75+$CD447*DB$76+$CE447*DB$77+$CF447*DB$78+$CG447*DB$79+$CH447*DB$80</f>
        <v>0</v>
      </c>
      <c r="DC448" s="37">
        <f t="shared" ref="DC448" si="3525">$I447*DC$3+$J447*DC$4+$K447*DC$5+$L447*DC$6+$M447*DC$7+$N447*DC$8+$O447*DC$9+$P447*DC$10+$Q447*DC$11+$R447*DC$12+$S447*DC$13+$T447*DC$14+$U447*DC$15+$V447*DC$16+$W447*DC$17+$X447*DC$18+$Y447*DC$19+$Z447*DC$20+$AA447*DC$21+$AB447*DC$22+$AC447*DC$23+$AD447*DC$24+$AE447*DC$25+$AF447*DC$26+$AG447*DC$27+$AH447*DC$28+$AI447*DC$29+$AJ447*DC$30+$AK447*DC$31+$AL447*DC$32+$AM447*DC$33+$AN447*DC$34+$AO447*DC$35+$AP447*DC$36+$AQ447*DC$37+$AR447*DC$38+$AS447*DC$39+$AT447*DC$40+$AU447*DC$41+$AV447*DC$42+$AW447*DC$43+$AX447*DC$44+$AY447*DC$45+$AZ447*DC$46+$BA447*DC$47+$BB447*DC$48+$BC447*DC$49+$BD447*DC$50+$BE447*DC$51+$BF447*DC$52+$BG447*DC$53+$BH447*DC$54+$BI447*DC$55+$BJ447*DC$56+$BK447*DC$57+$BL447*DC$58+$BM447*DC$59+$BN447*DC$60+$BO447*DC$61+$BP447*DC$62+$BQ447*DC$63+$BR447*DC$64+$BS447*DC$65+$BT447*DC$66+$BU447*DC$67+$BV447*DC$68+$BW447*DC$69+$BX447*DC$70+$BY447*DC$71+$BZ447*DC$72+$CA447*DC$73+$CB447*DC$74+$CC447*DC$75+$CD447*DC$76+$CE447*DC$77+$CF447*DC$78+$CG447*DC$79+$CH447*DC$80</f>
        <v>0</v>
      </c>
      <c r="DD448" s="37">
        <f t="shared" ref="DD448" si="3526">$I447*DD$3+$J447*DD$4+$K447*DD$5+$L447*DD$6+$M447*DD$7+$N447*DD$8+$O447*DD$9+$P447*DD$10+$Q447*DD$11+$R447*DD$12+$S447*DD$13+$T447*DD$14+$U447*DD$15+$V447*DD$16+$W447*DD$17+$X447*DD$18+$Y447*DD$19+$Z447*DD$20+$AA447*DD$21+$AB447*DD$22+$AC447*DD$23+$AD447*DD$24+$AE447*DD$25+$AF447*DD$26+$AG447*DD$27+$AH447*DD$28+$AI447*DD$29+$AJ447*DD$30+$AK447*DD$31+$AL447*DD$32+$AM447*DD$33+$AN447*DD$34+$AO447*DD$35+$AP447*DD$36+$AQ447*DD$37+$AR447*DD$38+$AS447*DD$39+$AT447*DD$40+$AU447*DD$41+$AV447*DD$42+$AW447*DD$43+$AX447*DD$44+$AY447*DD$45+$AZ447*DD$46+$BA447*DD$47+$BB447*DD$48+$BC447*DD$49+$BD447*DD$50+$BE447*DD$51+$BF447*DD$52+$BG447*DD$53+$BH447*DD$54+$BI447*DD$55+$BJ447*DD$56+$BK447*DD$57+$BL447*DD$58+$BM447*DD$59+$BN447*DD$60+$BO447*DD$61+$BP447*DD$62+$BQ447*DD$63+$BR447*DD$64+$BS447*DD$65+$BT447*DD$66+$BU447*DD$67+$BV447*DD$68+$BW447*DD$69+$BX447*DD$70+$BY447*DD$71+$BZ447*DD$72+$CA447*DD$73+$CB447*DD$74+$CC447*DD$75+$CD447*DD$76+$CE447*DD$77+$CF447*DD$78+$CG447*DD$79+$CH447*DD$80</f>
        <v>0</v>
      </c>
      <c r="DE448" s="37">
        <f t="shared" ref="DE448" si="3527">$I447*DE$3+$J447*DE$4+$K447*DE$5+$L447*DE$6+$M447*DE$7+$N447*DE$8+$O447*DE$9+$P447*DE$10+$Q447*DE$11+$R447*DE$12+$S447*DE$13+$T447*DE$14+$U447*DE$15+$V447*DE$16+$W447*DE$17+$X447*DE$18+$Y447*DE$19+$Z447*DE$20+$AA447*DE$21+$AB447*DE$22+$AC447*DE$23+$AD447*DE$24+$AE447*DE$25+$AF447*DE$26+$AG447*DE$27+$AH447*DE$28+$AI447*DE$29+$AJ447*DE$30+$AK447*DE$31+$AL447*DE$32+$AM447*DE$33+$AN447*DE$34+$AO447*DE$35+$AP447*DE$36+$AQ447*DE$37+$AR447*DE$38+$AS447*DE$39+$AT447*DE$40+$AU447*DE$41+$AV447*DE$42+$AW447*DE$43+$AX447*DE$44+$AY447*DE$45+$AZ447*DE$46+$BA447*DE$47+$BB447*DE$48+$BC447*DE$49+$BD447*DE$50+$BE447*DE$51+$BF447*DE$52+$BG447*DE$53+$BH447*DE$54+$BI447*DE$55+$BJ447*DE$56+$BK447*DE$57+$BL447*DE$58+$BM447*DE$59+$BN447*DE$60+$BO447*DE$61+$BP447*DE$62+$BQ447*DE$63+$BR447*DE$64+$BS447*DE$65+$BT447*DE$66+$BU447*DE$67+$BV447*DE$68+$BW447*DE$69+$BX447*DE$70+$BY447*DE$71+$BZ447*DE$72+$CA447*DE$73+$CB447*DE$74+$CC447*DE$75+$CD447*DE$76+$CE447*DE$77+$CF447*DE$78+$CG447*DE$79+$CH447*DE$80</f>
        <v>0</v>
      </c>
      <c r="DF448" s="37">
        <f t="shared" ref="DF448" si="3528">$I447*DF$3+$J447*DF$4+$K447*DF$5+$L447*DF$6+$M447*DF$7+$N447*DF$8+$O447*DF$9+$P447*DF$10+$Q447*DF$11+$R447*DF$12+$S447*DF$13+$T447*DF$14+$U447*DF$15+$V447*DF$16+$W447*DF$17+$X447*DF$18+$Y447*DF$19+$Z447*DF$20+$AA447*DF$21+$AB447*DF$22+$AC447*DF$23+$AD447*DF$24+$AE447*DF$25+$AF447*DF$26+$AG447*DF$27+$AH447*DF$28+$AI447*DF$29+$AJ447*DF$30+$AK447*DF$31+$AL447*DF$32+$AM447*DF$33+$AN447*DF$34+$AO447*DF$35+$AP447*DF$36+$AQ447*DF$37+$AR447*DF$38+$AS447*DF$39+$AT447*DF$40+$AU447*DF$41+$AV447*DF$42+$AW447*DF$43+$AX447*DF$44+$AY447*DF$45+$AZ447*DF$46+$BA447*DF$47+$BB447*DF$48+$BC447*DF$49+$BD447*DF$50+$BE447*DF$51+$BF447*DF$52+$BG447*DF$53+$BH447*DF$54+$BI447*DF$55+$BJ447*DF$56+$BK447*DF$57+$BL447*DF$58+$BM447*DF$59+$BN447*DF$60+$BO447*DF$61+$BP447*DF$62+$BQ447*DF$63+$BR447*DF$64+$BS447*DF$65+$BT447*DF$66+$BU447*DF$67+$BV447*DF$68+$BW447*DF$69+$BX447*DF$70+$BY447*DF$71+$BZ447*DF$72+$CA447*DF$73+$CB447*DF$74+$CC447*DF$75+$CD447*DF$76+$CE447*DF$77+$CF447*DF$78+$CG447*DF$79+$CH447*DF$80</f>
        <v>0</v>
      </c>
      <c r="DG448" s="38">
        <f t="shared" ref="DG448" si="3529">$I447*DG$3+$J447*DG$4+$K447*DG$5+$L447*DG$6+$M447*DG$7+$N447*DG$8+$O447*DG$9+$P447*DG$10+$Q447*DG$11+$R447*DG$12+$S447*DG$13+$T447*DG$14+$U447*DG$15+$V447*DG$16+$W447*DG$17+$X447*DG$18+$Y447*DG$19+$Z447*DG$20+$AA447*DG$21+$AB447*DG$22+$AC447*DG$23+$AD447*DG$24+$AE447*DG$25+$AF447*DG$26+$AG447*DG$27+$AH447*DG$28+$AI447*DG$29+$AJ447*DG$30+$AK447*DG$31+$AL447*DG$32+$AM447*DG$33+$AN447*DG$34+$AO447*DG$35+$AP447*DG$36+$AQ447*DG$37+$AR447*DG$38+$AS447*DG$39+$AT447*DG$40+$AU447*DG$41+$AV447*DG$42+$AW447*DG$43+$AX447*DG$44+$AY447*DG$45+$AZ447*DG$46+$BA447*DG$47+$BB447*DG$48+$BC447*DG$49+$BD447*DG$50+$BE447*DG$51+$BF447*DG$52+$BG447*DG$53+$BH447*DG$54+$BI447*DG$55+$BJ447*DG$56+$BK447*DG$57+$BL447*DG$58+$BM447*DG$59+$BN447*DG$60+$BO447*DG$61+$BP447*DG$62+$BQ447*DG$63+$BR447*DG$64+$BS447*DG$65+$BT447*DG$66+$BU447*DG$67+$BV447*DG$68+$BW447*DG$69+$BX447*DG$70+$BY447*DG$71+$BZ447*DG$72+$CA447*DG$73+$CB447*DG$74+$CC447*DG$75+$CD447*DG$76+$CE447*DG$77+$CF447*DG$78+$CG447*DG$79+$CH447*DG$80</f>
        <v>0</v>
      </c>
    </row>
    <row r="449" spans="1:117" ht="12.75" hidden="1" outlineLevel="1" x14ac:dyDescent="0.2">
      <c r="A449" s="26"/>
      <c r="B449" s="27"/>
      <c r="C449" s="27"/>
      <c r="D449" s="28"/>
      <c r="E449" s="28"/>
      <c r="F449" s="28"/>
      <c r="G449" s="28"/>
      <c r="H449" s="28"/>
      <c r="I449" s="59"/>
      <c r="J449" s="59"/>
      <c r="K449" s="59"/>
      <c r="L449" s="59"/>
      <c r="M449" s="59"/>
      <c r="N449" s="59"/>
      <c r="O449" s="59"/>
      <c r="P449" s="59"/>
      <c r="Q449" s="59"/>
      <c r="R449" s="59"/>
      <c r="S449" s="59"/>
      <c r="T449" s="59"/>
      <c r="U449" s="59"/>
      <c r="V449" s="59"/>
      <c r="W449" s="59"/>
      <c r="X449" s="59"/>
      <c r="Y449" s="59"/>
      <c r="Z449" s="59"/>
      <c r="AA449" s="59"/>
      <c r="AB449" s="59"/>
      <c r="AC449" s="59"/>
      <c r="AD449" s="59"/>
      <c r="AE449" s="59"/>
      <c r="AF449" s="59"/>
      <c r="AG449" s="59"/>
      <c r="AH449" s="59"/>
      <c r="AI449" s="59"/>
      <c r="AJ449" s="59"/>
      <c r="AK449" s="59"/>
      <c r="AL449" s="59"/>
      <c r="AM449" s="59"/>
      <c r="AN449" s="59"/>
      <c r="AO449" s="59"/>
      <c r="AP449" s="59"/>
      <c r="AQ449" s="59"/>
      <c r="AR449" s="59"/>
      <c r="AS449" s="59"/>
      <c r="AT449" s="59"/>
      <c r="AU449" s="59"/>
      <c r="AV449" s="59"/>
      <c r="AW449" s="59"/>
      <c r="AX449" s="59"/>
      <c r="AY449" s="59"/>
      <c r="AZ449" s="59"/>
      <c r="BA449" s="59"/>
      <c r="BB449" s="59"/>
      <c r="BC449" s="59"/>
      <c r="BD449" s="59"/>
      <c r="BE449" s="59"/>
      <c r="BF449" s="59"/>
      <c r="BG449" s="59"/>
      <c r="BH449" s="59"/>
      <c r="BI449" s="59"/>
      <c r="BJ449" s="59"/>
      <c r="BK449" s="59"/>
      <c r="BL449" s="59"/>
      <c r="BM449" s="59"/>
      <c r="BN449" s="59"/>
      <c r="BO449" s="59"/>
      <c r="BP449" s="59"/>
      <c r="BQ449" s="59"/>
      <c r="BR449" s="59"/>
      <c r="BS449" s="59"/>
      <c r="BT449" s="59"/>
      <c r="BU449" s="59"/>
      <c r="BV449" s="59"/>
      <c r="BW449" s="59"/>
      <c r="BX449" s="59"/>
      <c r="BY449" s="59"/>
      <c r="BZ449" s="59"/>
      <c r="CA449" s="59"/>
      <c r="CB449" s="59"/>
      <c r="CC449" s="59"/>
      <c r="CD449" s="59"/>
      <c r="CE449" s="59"/>
      <c r="CF449" s="59"/>
      <c r="CG449" s="59"/>
      <c r="CH449" s="59"/>
      <c r="CI449" s="28"/>
      <c r="CJ449" s="28"/>
      <c r="CK449" s="28"/>
      <c r="CL449" s="28"/>
      <c r="CM449" s="29" t="s">
        <v>8</v>
      </c>
      <c r="CN449" s="39"/>
      <c r="CO449" s="40"/>
      <c r="CP449" s="40"/>
      <c r="CQ449" s="40"/>
      <c r="CR449" s="40"/>
      <c r="CS449" s="40"/>
      <c r="CT449" s="40"/>
      <c r="CU449" s="40"/>
      <c r="CV449" s="40"/>
      <c r="CW449" s="40"/>
      <c r="CX449" s="40"/>
      <c r="CY449" s="40"/>
      <c r="CZ449" s="40"/>
      <c r="DA449" s="40"/>
      <c r="DB449" s="40"/>
      <c r="DC449" s="40"/>
      <c r="DD449" s="40"/>
      <c r="DE449" s="40"/>
      <c r="DF449" s="40"/>
      <c r="DG449" s="41"/>
    </row>
    <row r="450" spans="1:117" ht="12.75" collapsed="1" x14ac:dyDescent="0.2">
      <c r="A450" s="19" t="s">
        <v>390</v>
      </c>
      <c r="B450" s="19" t="s">
        <v>182</v>
      </c>
      <c r="C450" s="19"/>
      <c r="D450" s="20" t="s">
        <v>316</v>
      </c>
      <c r="E450" s="20">
        <v>6</v>
      </c>
      <c r="F450" s="20">
        <f>IF($C$4="",SUMIF(stock_on_hand!A:A,planner!A450,stock_on_hand!C:C),SUMIFS(stock_on_hand!C:C,stock_on_hand!A:A,planner!A450,stock_on_hand!E:E,$C$4))</f>
        <v>4.5</v>
      </c>
      <c r="G450" s="20"/>
      <c r="H450" s="20" t="s">
        <v>326</v>
      </c>
      <c r="I450" s="57">
        <f>IFERROR(HLOOKUP(I$188,bom!$2:$300,MATCH($A450,bom!$A:$A,0)-1,0),0)</f>
        <v>0</v>
      </c>
      <c r="J450" s="57">
        <f>IFERROR(HLOOKUP(J$188,bom!$2:$300,MATCH($A450,bom!$A:$A,0)-1,0),0)</f>
        <v>0</v>
      </c>
      <c r="K450" s="57">
        <f>IFERROR(HLOOKUP(K$188,bom!$2:$300,MATCH($A450,bom!$A:$A,0)-1,0),0)</f>
        <v>0</v>
      </c>
      <c r="L450" s="57">
        <f>IFERROR(HLOOKUP(L$188,bom!$2:$300,MATCH($A450,bom!$A:$A,0)-1,0),0)</f>
        <v>0</v>
      </c>
      <c r="M450" s="57">
        <f>IFERROR(HLOOKUP(M$188,bom!$2:$300,MATCH($A450,bom!$A:$A,0)-1,0),0)</f>
        <v>0</v>
      </c>
      <c r="N450" s="57">
        <f>IFERROR(HLOOKUP(N$188,bom!$2:$300,MATCH($A450,bom!$A:$A,0)-1,0),0)</f>
        <v>0</v>
      </c>
      <c r="O450" s="57">
        <f>IFERROR(HLOOKUP(O$188,bom!$2:$300,MATCH($A450,bom!$A:$A,0)-1,0),0)</f>
        <v>0</v>
      </c>
      <c r="P450" s="57">
        <f>IFERROR(HLOOKUP(P$188,bom!$2:$300,MATCH($A450,bom!$A:$A,0)-1,0),0)</f>
        <v>0</v>
      </c>
      <c r="Q450" s="57">
        <f>IFERROR(HLOOKUP(Q$188,bom!$2:$300,MATCH($A450,bom!$A:$A,0)-1,0),0)</f>
        <v>0</v>
      </c>
      <c r="R450" s="57">
        <f>IFERROR(HLOOKUP(R$188,bom!$2:$300,MATCH($A450,bom!$A:$A,0)-1,0),0)</f>
        <v>0</v>
      </c>
      <c r="S450" s="57">
        <f>IFERROR(HLOOKUP(S$188,bom!$2:$300,MATCH($A450,bom!$A:$A,0)-1,0),0)</f>
        <v>0</v>
      </c>
      <c r="T450" s="57">
        <f>IFERROR(HLOOKUP(T$188,bom!$2:$300,MATCH($A450,bom!$A:$A,0)-1,0),0)</f>
        <v>0</v>
      </c>
      <c r="U450" s="57">
        <f>IFERROR(HLOOKUP(U$188,bom!$2:$300,MATCH($A450,bom!$A:$A,0)-1,0),0)</f>
        <v>0</v>
      </c>
      <c r="V450" s="57">
        <f>IFERROR(HLOOKUP(V$188,bom!$2:$300,MATCH($A450,bom!$A:$A,0)-1,0),0)</f>
        <v>0</v>
      </c>
      <c r="W450" s="57">
        <f>IFERROR(HLOOKUP(W$188,bom!$2:$300,MATCH($A450,bom!$A:$A,0)-1,0),0)</f>
        <v>0</v>
      </c>
      <c r="X450" s="57">
        <f>IFERROR(HLOOKUP(X$188,bom!$2:$300,MATCH($A450,bom!$A:$A,0)-1,0),0)</f>
        <v>0</v>
      </c>
      <c r="Y450" s="57">
        <f>IFERROR(HLOOKUP(Y$188,bom!$2:$300,MATCH($A450,bom!$A:$A,0)-1,0),0)</f>
        <v>0</v>
      </c>
      <c r="Z450" s="57">
        <f>IFERROR(HLOOKUP(Z$188,bom!$2:$300,MATCH($A450,bom!$A:$A,0)-1,0),0)</f>
        <v>0</v>
      </c>
      <c r="AA450" s="57">
        <f>IFERROR(HLOOKUP(AA$188,bom!$2:$300,MATCH($A450,bom!$A:$A,0)-1,0),0)</f>
        <v>0</v>
      </c>
      <c r="AB450" s="57">
        <f>IFERROR(HLOOKUP(AB$188,bom!$2:$300,MATCH($A450,bom!$A:$A,0)-1,0),0)</f>
        <v>0</v>
      </c>
      <c r="AC450" s="57">
        <f>IFERROR(HLOOKUP(AC$188,bom!$2:$300,MATCH($A450,bom!$A:$A,0)-1,0),0)</f>
        <v>0</v>
      </c>
      <c r="AD450" s="57">
        <f>IFERROR(HLOOKUP(AD$188,bom!$2:$300,MATCH($A450,bom!$A:$A,0)-1,0),0)</f>
        <v>0</v>
      </c>
      <c r="AE450" s="57">
        <f>IFERROR(HLOOKUP(AE$188,bom!$2:$300,MATCH($A450,bom!$A:$A,0)-1,0),0)</f>
        <v>0</v>
      </c>
      <c r="AF450" s="57">
        <f>IFERROR(HLOOKUP(AF$188,bom!$2:$300,MATCH($A450,bom!$A:$A,0)-1,0),0)</f>
        <v>0</v>
      </c>
      <c r="AG450" s="57">
        <f>IFERROR(HLOOKUP(AG$188,bom!$2:$300,MATCH($A450,bom!$A:$A,0)-1,0),0)</f>
        <v>0</v>
      </c>
      <c r="AH450" s="57">
        <f>IFERROR(HLOOKUP(AH$188,bom!$2:$300,MATCH($A450,bom!$A:$A,0)-1,0),0)</f>
        <v>0</v>
      </c>
      <c r="AI450" s="57">
        <f>IFERROR(HLOOKUP(AI$188,bom!$2:$300,MATCH($A450,bom!$A:$A,0)-1,0),0)</f>
        <v>0</v>
      </c>
      <c r="AJ450" s="57">
        <f>IFERROR(HLOOKUP(AJ$188,bom!$2:$300,MATCH($A450,bom!$A:$A,0)-1,0),0)</f>
        <v>0</v>
      </c>
      <c r="AK450" s="57">
        <f>IFERROR(HLOOKUP(AK$188,bom!$2:$300,MATCH($A450,bom!$A:$A,0)-1,0),0)</f>
        <v>0</v>
      </c>
      <c r="AL450" s="57">
        <f>IFERROR(HLOOKUP(AL$188,bom!$2:$300,MATCH($A450,bom!$A:$A,0)-1,0),0)</f>
        <v>0</v>
      </c>
      <c r="AM450" s="57">
        <f>IFERROR(HLOOKUP(AM$188,bom!$2:$300,MATCH($A450,bom!$A:$A,0)-1,0),0)</f>
        <v>0</v>
      </c>
      <c r="AN450" s="57">
        <f>IFERROR(HLOOKUP(AN$188,bom!$2:$300,MATCH($A450,bom!$A:$A,0)-1,0),0)</f>
        <v>0</v>
      </c>
      <c r="AO450" s="57">
        <f>IFERROR(HLOOKUP(AO$188,bom!$2:$300,MATCH($A450,bom!$A:$A,0)-1,0),0)</f>
        <v>0</v>
      </c>
      <c r="AP450" s="57">
        <f>IFERROR(HLOOKUP(AP$188,bom!$2:$300,MATCH($A450,bom!$A:$A,0)-1,0),0)</f>
        <v>0</v>
      </c>
      <c r="AQ450" s="57">
        <f>IFERROR(HLOOKUP(AQ$188,bom!$2:$300,MATCH($A450,bom!$A:$A,0)-1,0),0)</f>
        <v>0</v>
      </c>
      <c r="AR450" s="57">
        <f>IFERROR(HLOOKUP(AR$188,bom!$2:$300,MATCH($A450,bom!$A:$A,0)-1,0),0)</f>
        <v>0</v>
      </c>
      <c r="AS450" s="57">
        <f>IFERROR(HLOOKUP(AS$188,bom!$2:$300,MATCH($A450,bom!$A:$A,0)-1,0),0)</f>
        <v>0</v>
      </c>
      <c r="AT450" s="57">
        <f>IFERROR(HLOOKUP(AT$188,bom!$2:$300,MATCH($A450,bom!$A:$A,0)-1,0),0)</f>
        <v>0</v>
      </c>
      <c r="AU450" s="57">
        <f>IFERROR(HLOOKUP(AU$188,bom!$2:$300,MATCH($A450,bom!$A:$A,0)-1,0),0)</f>
        <v>0</v>
      </c>
      <c r="AV450" s="57">
        <f>IFERROR(HLOOKUP(AV$188,bom!$2:$300,MATCH($A450,bom!$A:$A,0)-1,0),0)</f>
        <v>0</v>
      </c>
      <c r="AW450" s="57">
        <f>IFERROR(HLOOKUP(AW$188,bom!$2:$300,MATCH($A450,bom!$A:$A,0)-1,0),0)</f>
        <v>0</v>
      </c>
      <c r="AX450" s="57">
        <f>IFERROR(HLOOKUP(AX$188,bom!$2:$300,MATCH($A450,bom!$A:$A,0)-1,0),0)</f>
        <v>0</v>
      </c>
      <c r="AY450" s="57">
        <f>IFERROR(HLOOKUP(AY$188,bom!$2:$300,MATCH($A450,bom!$A:$A,0)-1,0),0)</f>
        <v>0</v>
      </c>
      <c r="AZ450" s="57">
        <f>IFERROR(HLOOKUP(AZ$188,bom!$2:$300,MATCH($A450,bom!$A:$A,0)-1,0),0)</f>
        <v>0</v>
      </c>
      <c r="BA450" s="57">
        <f>IFERROR(HLOOKUP(BA$188,bom!$2:$300,MATCH($A450,bom!$A:$A,0)-1,0),0)</f>
        <v>0</v>
      </c>
      <c r="BB450" s="57">
        <f>IFERROR(HLOOKUP(BB$188,bom!$2:$300,MATCH($A450,bom!$A:$A,0)-1,0),0)</f>
        <v>0</v>
      </c>
      <c r="BC450" s="57">
        <f>IFERROR(HLOOKUP(BC$188,bom!$2:$300,MATCH($A450,bom!$A:$A,0)-1,0),0)</f>
        <v>0</v>
      </c>
      <c r="BD450" s="57">
        <f>IFERROR(HLOOKUP(BD$188,bom!$2:$300,MATCH($A450,bom!$A:$A,0)-1,0),0)</f>
        <v>0</v>
      </c>
      <c r="BE450" s="57">
        <f>IFERROR(HLOOKUP(BE$188,bom!$2:$300,MATCH($A450,bom!$A:$A,0)-1,0),0)</f>
        <v>0</v>
      </c>
      <c r="BF450" s="57">
        <f>IFERROR(HLOOKUP(BF$188,bom!$2:$300,MATCH($A450,bom!$A:$A,0)-1,0),0)</f>
        <v>0</v>
      </c>
      <c r="BG450" s="57">
        <f>IFERROR(HLOOKUP(BG$188,bom!$2:$300,MATCH($A450,bom!$A:$A,0)-1,0),0)</f>
        <v>0</v>
      </c>
      <c r="BH450" s="57">
        <f>IFERROR(HLOOKUP(BH$188,bom!$2:$300,MATCH($A450,bom!$A:$A,0)-1,0),0)</f>
        <v>0</v>
      </c>
      <c r="BI450" s="57">
        <f>IFERROR(HLOOKUP(BI$188,bom!$2:$300,MATCH($A450,bom!$A:$A,0)-1,0),0)</f>
        <v>0</v>
      </c>
      <c r="BJ450" s="57">
        <f>IFERROR(HLOOKUP(BJ$188,bom!$2:$300,MATCH($A450,bom!$A:$A,0)-1,0),0)</f>
        <v>0</v>
      </c>
      <c r="BK450" s="57">
        <f>IFERROR(HLOOKUP(BK$188,bom!$2:$300,MATCH($A450,bom!$A:$A,0)-1,0),0)</f>
        <v>0</v>
      </c>
      <c r="BL450" s="57">
        <f>IFERROR(HLOOKUP(BL$188,bom!$2:$300,MATCH($A450,bom!$A:$A,0)-1,0),0)</f>
        <v>0</v>
      </c>
      <c r="BM450" s="57">
        <f>IFERROR(HLOOKUP(BM$188,bom!$2:$300,MATCH($A450,bom!$A:$A,0)-1,0),0)</f>
        <v>0</v>
      </c>
      <c r="BN450" s="57">
        <f>IFERROR(HLOOKUP(BN$188,bom!$2:$300,MATCH($A450,bom!$A:$A,0)-1,0),0)</f>
        <v>0</v>
      </c>
      <c r="BO450" s="57">
        <f>IFERROR(HLOOKUP(BO$188,bom!$2:$300,MATCH($A450,bom!$A:$A,0)-1,0),0)</f>
        <v>0</v>
      </c>
      <c r="BP450" s="57">
        <f>IFERROR(HLOOKUP(BP$188,bom!$2:$300,MATCH($A450,bom!$A:$A,0)-1,0),0)</f>
        <v>0</v>
      </c>
      <c r="BQ450" s="57">
        <f>IFERROR(HLOOKUP(BQ$188,bom!$2:$300,MATCH($A450,bom!$A:$A,0)-1,0),0)</f>
        <v>0</v>
      </c>
      <c r="BR450" s="57">
        <f>IFERROR(HLOOKUP(BR$188,bom!$2:$300,MATCH($A450,bom!$A:$A,0)-1,0),0)</f>
        <v>0</v>
      </c>
      <c r="BS450" s="57">
        <f>IFERROR(HLOOKUP(BS$188,bom!$2:$300,MATCH($A450,bom!$A:$A,0)-1,0),0)</f>
        <v>0</v>
      </c>
      <c r="BT450" s="57">
        <f>IFERROR(HLOOKUP(BT$188,bom!$2:$300,MATCH($A450,bom!$A:$A,0)-1,0),0)</f>
        <v>0</v>
      </c>
      <c r="BU450" s="57">
        <f>IFERROR(HLOOKUP(BU$188,bom!$2:$300,MATCH($A450,bom!$A:$A,0)-1,0),0)</f>
        <v>0</v>
      </c>
      <c r="BV450" s="57">
        <f>IFERROR(HLOOKUP(BV$188,bom!$2:$300,MATCH($A450,bom!$A:$A,0)-1,0),0)</f>
        <v>0</v>
      </c>
      <c r="BW450" s="57">
        <f>IFERROR(HLOOKUP(BW$188,bom!$2:$300,MATCH($A450,bom!$A:$A,0)-1,0),0)</f>
        <v>0</v>
      </c>
      <c r="BX450" s="57">
        <f>IFERROR(HLOOKUP(BX$188,bom!$2:$300,MATCH($A450,bom!$A:$A,0)-1,0),0)</f>
        <v>0</v>
      </c>
      <c r="BY450" s="57">
        <f>IFERROR(HLOOKUP(BY$188,bom!$2:$300,MATCH($A450,bom!$A:$A,0)-1,0),0)</f>
        <v>0</v>
      </c>
      <c r="BZ450" s="57">
        <f>IFERROR(HLOOKUP(BZ$188,bom!$2:$300,MATCH($A450,bom!$A:$A,0)-1,0),0)</f>
        <v>0</v>
      </c>
      <c r="CA450" s="57">
        <f>IFERROR(HLOOKUP(CA$188,bom!$2:$300,MATCH($A450,bom!$A:$A,0)-1,0),0)</f>
        <v>0</v>
      </c>
      <c r="CB450" s="57">
        <f>IFERROR(HLOOKUP(CB$188,bom!$2:$300,MATCH($A450,bom!$A:$A,0)-1,0),0)</f>
        <v>0</v>
      </c>
      <c r="CC450" s="57">
        <f>IFERROR(HLOOKUP(CC$188,bom!$2:$300,MATCH($A450,bom!$A:$A,0)-1,0),0)</f>
        <v>0</v>
      </c>
      <c r="CD450" s="57">
        <f>IFERROR(HLOOKUP(CD$188,bom!$2:$300,MATCH($A450,bom!$A:$A,0)-1,0),0)</f>
        <v>0</v>
      </c>
      <c r="CE450" s="57">
        <f>IFERROR(HLOOKUP(CE$188,bom!$2:$300,MATCH($A450,bom!$A:$A,0)-1,0),0)</f>
        <v>0</v>
      </c>
      <c r="CF450" s="57">
        <f>IFERROR(HLOOKUP(CF$188,bom!$2:$300,MATCH($A450,bom!$A:$A,0)-1,0),0)</f>
        <v>0</v>
      </c>
      <c r="CG450" s="57">
        <f>IFERROR(HLOOKUP(CG$188,bom!$2:$300,MATCH($A450,bom!$A:$A,0)-1,0),0)</f>
        <v>0</v>
      </c>
      <c r="CH450" s="57">
        <f>IFERROR(HLOOKUP(CH$188,bom!$2:$300,MATCH($A450,bom!$A:$A,0)-1,0),0)</f>
        <v>0</v>
      </c>
      <c r="CI450" s="20"/>
      <c r="CJ450" s="20"/>
      <c r="CK450" s="20"/>
      <c r="CL450" s="20"/>
      <c r="CM450" s="32" t="str">
        <f t="shared" ref="CM450" si="3530">IF(G450&gt;0,IF(CN450&lt;(0.8*G450),"WARNING!!!",IF(CN450&lt;G450,"ORDER","OK")),IF((VLOOKUP(A450,A:DG,91+E450,0))&lt;0,"WARNING!!!",IF((VLOOKUP(A450,A:DG,91+ROUND(1.25*E450,0),0))&lt;0,"ORDER","OK")))</f>
        <v>OK</v>
      </c>
      <c r="CN450" s="33">
        <f t="shared" ref="CN450" si="3531">F450-CN451+CN452</f>
        <v>4.5</v>
      </c>
      <c r="CO450" s="34">
        <f t="shared" ref="CO450" si="3532">CN450-CO451+CO452</f>
        <v>4.5</v>
      </c>
      <c r="CP450" s="34">
        <f t="shared" ref="CP450" si="3533">CO450-CP451+CP452</f>
        <v>4.5</v>
      </c>
      <c r="CQ450" s="34">
        <f t="shared" ref="CQ450" si="3534">CP450-CQ451+CQ452</f>
        <v>4.5</v>
      </c>
      <c r="CR450" s="34">
        <f t="shared" ref="CR450" si="3535">CQ450-CR451+CR452</f>
        <v>4.5</v>
      </c>
      <c r="CS450" s="34">
        <f t="shared" ref="CS450" si="3536">CR450-CS451+CS452</f>
        <v>4.5</v>
      </c>
      <c r="CT450" s="34">
        <f t="shared" ref="CT450" si="3537">CS450-CT451+CT452</f>
        <v>4.5</v>
      </c>
      <c r="CU450" s="34">
        <f t="shared" ref="CU450" si="3538">CT450-CU451+CU452</f>
        <v>4.5</v>
      </c>
      <c r="CV450" s="34">
        <f t="shared" ref="CV450" si="3539">CU450-CV451+CV452</f>
        <v>4.5</v>
      </c>
      <c r="CW450" s="34">
        <f t="shared" ref="CW450" si="3540">CV450-CW451+CW452</f>
        <v>4.5</v>
      </c>
      <c r="CX450" s="34">
        <f t="shared" ref="CX450" si="3541">CW450-CX451+CX452</f>
        <v>4.5</v>
      </c>
      <c r="CY450" s="34">
        <f t="shared" ref="CY450" si="3542">CX450-CY451+CY452</f>
        <v>4.5</v>
      </c>
      <c r="CZ450" s="34">
        <f t="shared" ref="CZ450" si="3543">CY450-CZ451+CZ452</f>
        <v>4.5</v>
      </c>
      <c r="DA450" s="34">
        <f t="shared" ref="DA450" si="3544">CZ450-DA451+DA452</f>
        <v>4.5</v>
      </c>
      <c r="DB450" s="34">
        <f t="shared" ref="DB450" si="3545">DA450-DB451+DB452</f>
        <v>4.5</v>
      </c>
      <c r="DC450" s="34">
        <f t="shared" ref="DC450" si="3546">DB450-DC451+DC452</f>
        <v>4.5</v>
      </c>
      <c r="DD450" s="34">
        <f t="shared" ref="DD450" si="3547">DC450-DD451+DD452</f>
        <v>4.5</v>
      </c>
      <c r="DE450" s="34">
        <f t="shared" ref="DE450" si="3548">DD450-DE451+DE452</f>
        <v>4.5</v>
      </c>
      <c r="DF450" s="34">
        <f t="shared" ref="DF450" si="3549">DE450-DF451+DF452</f>
        <v>4.5</v>
      </c>
      <c r="DG450" s="35">
        <f t="shared" ref="DG450" si="3550">DF450-DG451+DG452</f>
        <v>4.5</v>
      </c>
      <c r="DM450" s="21"/>
    </row>
    <row r="451" spans="1:117" ht="12.75" hidden="1" outlineLevel="1" x14ac:dyDescent="0.2">
      <c r="A451" s="22"/>
      <c r="B451" s="23"/>
      <c r="C451" s="23"/>
      <c r="D451" s="24"/>
      <c r="E451" s="24"/>
      <c r="F451" s="24"/>
      <c r="G451" s="24"/>
      <c r="H451" s="24"/>
      <c r="I451" s="58"/>
      <c r="J451" s="58"/>
      <c r="K451" s="58"/>
      <c r="L451" s="58"/>
      <c r="M451" s="58"/>
      <c r="N451" s="58"/>
      <c r="O451" s="58"/>
      <c r="P451" s="58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  <c r="AC451" s="58"/>
      <c r="AD451" s="58"/>
      <c r="AE451" s="58"/>
      <c r="AF451" s="58"/>
      <c r="AG451" s="58"/>
      <c r="AH451" s="58"/>
      <c r="AI451" s="58"/>
      <c r="AJ451" s="58"/>
      <c r="AK451" s="58"/>
      <c r="AL451" s="58"/>
      <c r="AM451" s="58"/>
      <c r="AN451" s="58"/>
      <c r="AO451" s="58"/>
      <c r="AP451" s="58"/>
      <c r="AQ451" s="58"/>
      <c r="AR451" s="58"/>
      <c r="AS451" s="58"/>
      <c r="AT451" s="58"/>
      <c r="AU451" s="58"/>
      <c r="AV451" s="58"/>
      <c r="AW451" s="58"/>
      <c r="AX451" s="58"/>
      <c r="AY451" s="58"/>
      <c r="AZ451" s="58"/>
      <c r="BA451" s="58"/>
      <c r="BB451" s="58"/>
      <c r="BC451" s="58"/>
      <c r="BD451" s="58"/>
      <c r="BE451" s="58"/>
      <c r="BF451" s="58"/>
      <c r="BG451" s="58"/>
      <c r="BH451" s="58"/>
      <c r="BI451" s="58"/>
      <c r="BJ451" s="58"/>
      <c r="BK451" s="58"/>
      <c r="BL451" s="58"/>
      <c r="BM451" s="58"/>
      <c r="BN451" s="58"/>
      <c r="BO451" s="58"/>
      <c r="BP451" s="58"/>
      <c r="BQ451" s="58"/>
      <c r="BR451" s="58"/>
      <c r="BS451" s="58"/>
      <c r="BT451" s="58"/>
      <c r="BU451" s="58"/>
      <c r="BV451" s="58"/>
      <c r="BW451" s="58"/>
      <c r="BX451" s="58"/>
      <c r="BY451" s="58"/>
      <c r="BZ451" s="58"/>
      <c r="CA451" s="58"/>
      <c r="CB451" s="58"/>
      <c r="CC451" s="58"/>
      <c r="CD451" s="58"/>
      <c r="CE451" s="58"/>
      <c r="CF451" s="58"/>
      <c r="CG451" s="58"/>
      <c r="CH451" s="58"/>
      <c r="CI451" s="24"/>
      <c r="CJ451" s="24"/>
      <c r="CK451" s="24"/>
      <c r="CL451" s="24"/>
      <c r="CM451" s="25" t="s">
        <v>7</v>
      </c>
      <c r="CN451" s="36">
        <f t="shared" ref="CN451" si="3551">$I450*CN$3+$J450*CN$4+$K450*CN$5+$L450*CN$6+$M450*CN$7+$N450*CN$8+$O450*CN$9+$P450*CN$10+$Q450*CN$11+$R450*CN$12+$S450*CN$13+$T450*CN$14+$U450*CN$15+$V450*CN$16+$W450*CN$17+$X450*CN$18+$Y450*CN$19+$Z450*CN$20+$AA450*CN$21+$AB450*CN$22+$AC450*CN$23+$AD450*CN$24+$AE450*CN$25+$AF450*CN$26+$AG450*CN$27+$AH450*CN$28+$AI450*CN$29+$AJ450*CN$30+$AK450*CN$31+$AL450*CN$32+$AM450*CN$33+$AN450*CN$34+$AO450*CN$35+$AP450*CN$36+$AQ450*CN$37+$AR450*CN$38+$AS450*CN$39+$AT450*CN$40+$AU450*CN$41+$AV450*CN$42+$AW450*CN$43+$AX450*CN$44+$AY450*CN$45+$AZ450*CN$46+$BA450*CN$47+$BB450*CN$48+$BC450*CN$49+$BD450*CN$50+$BE450*CN$51+$BF450*CN$52+$BG450*CN$53+$BH450*CN$54+$BI450*CN$55+$BJ450*CN$56+$BK450*CN$57+$BL450*CN$58+$BM450*CN$59+$BN450*CN$60+$BO450*CN$61+$BP450*CN$62+$BQ450*CN$63+$BR450*CN$64+$BS450*CN$65+$BT450*CN$66+$BU450*CN$67+$BV450*CN$68+$BW450*CN$69+$BX450*CN$70+$BY450*CN$71+$BZ450*CN$72+$CA450*CN$73+$CB450*CN$74+$CC450*CN$75+$CD450*CN$76+$CE450*CN$77+$CF450*CN$78+$CG450*CN$79+$CH450*CN$80</f>
        <v>0</v>
      </c>
      <c r="CO451" s="37">
        <f t="shared" ref="CO451" si="3552">$I450*CO$3+$J450*CO$4+$K450*CO$5+$L450*CO$6+$M450*CO$7+$N450*CO$8+$O450*CO$9+$P450*CO$10+$Q450*CO$11+$R450*CO$12+$S450*CO$13+$T450*CO$14+$U450*CO$15+$V450*CO$16+$W450*CO$17+$X450*CO$18+$Y450*CO$19+$Z450*CO$20+$AA450*CO$21+$AB450*CO$22+$AC450*CO$23+$AD450*CO$24+$AE450*CO$25+$AF450*CO$26+$AG450*CO$27+$AH450*CO$28+$AI450*CO$29+$AJ450*CO$30+$AK450*CO$31+$AL450*CO$32+$AM450*CO$33+$AN450*CO$34+$AO450*CO$35+$AP450*CO$36+$AQ450*CO$37+$AR450*CO$38+$AS450*CO$39+$AT450*CO$40+$AU450*CO$41+$AV450*CO$42+$AW450*CO$43+$AX450*CO$44+$AY450*CO$45+$AZ450*CO$46+$BA450*CO$47+$BB450*CO$48+$BC450*CO$49+$BD450*CO$50+$BE450*CO$51+$BF450*CO$52+$BG450*CO$53+$BH450*CO$54+$BI450*CO$55+$BJ450*CO$56+$BK450*CO$57+$BL450*CO$58+$BM450*CO$59+$BN450*CO$60+$BO450*CO$61+$BP450*CO$62+$BQ450*CO$63+$BR450*CO$64+$BS450*CO$65+$BT450*CO$66+$BU450*CO$67+$BV450*CO$68+$BW450*CO$69+$BX450*CO$70+$BY450*CO$71+$BZ450*CO$72+$CA450*CO$73+$CB450*CO$74+$CC450*CO$75+$CD450*CO$76+$CE450*CO$77+$CF450*CO$78+$CG450*CO$79+$CH450*CO$80</f>
        <v>0</v>
      </c>
      <c r="CP451" s="37">
        <f t="shared" ref="CP451" si="3553">$I450*CP$3+$J450*CP$4+$K450*CP$5+$L450*CP$6+$M450*CP$7+$N450*CP$8+$O450*CP$9+$P450*CP$10+$Q450*CP$11+$R450*CP$12+$S450*CP$13+$T450*CP$14+$U450*CP$15+$V450*CP$16+$W450*CP$17+$X450*CP$18+$Y450*CP$19+$Z450*CP$20+$AA450*CP$21+$AB450*CP$22+$AC450*CP$23+$AD450*CP$24+$AE450*CP$25+$AF450*CP$26+$AG450*CP$27+$AH450*CP$28+$AI450*CP$29+$AJ450*CP$30+$AK450*CP$31+$AL450*CP$32+$AM450*CP$33+$AN450*CP$34+$AO450*CP$35+$AP450*CP$36+$AQ450*CP$37+$AR450*CP$38+$AS450*CP$39+$AT450*CP$40+$AU450*CP$41+$AV450*CP$42+$AW450*CP$43+$AX450*CP$44+$AY450*CP$45+$AZ450*CP$46+$BA450*CP$47+$BB450*CP$48+$BC450*CP$49+$BD450*CP$50+$BE450*CP$51+$BF450*CP$52+$BG450*CP$53+$BH450*CP$54+$BI450*CP$55+$BJ450*CP$56+$BK450*CP$57+$BL450*CP$58+$BM450*CP$59+$BN450*CP$60+$BO450*CP$61+$BP450*CP$62+$BQ450*CP$63+$BR450*CP$64+$BS450*CP$65+$BT450*CP$66+$BU450*CP$67+$BV450*CP$68+$BW450*CP$69+$BX450*CP$70+$BY450*CP$71+$BZ450*CP$72+$CA450*CP$73+$CB450*CP$74+$CC450*CP$75+$CD450*CP$76+$CE450*CP$77+$CF450*CP$78+$CG450*CP$79+$CH450*CP$80</f>
        <v>0</v>
      </c>
      <c r="CQ451" s="37">
        <f t="shared" ref="CQ451" si="3554">$I450*CQ$3+$J450*CQ$4+$K450*CQ$5+$L450*CQ$6+$M450*CQ$7+$N450*CQ$8+$O450*CQ$9+$P450*CQ$10+$Q450*CQ$11+$R450*CQ$12+$S450*CQ$13+$T450*CQ$14+$U450*CQ$15+$V450*CQ$16+$W450*CQ$17+$X450*CQ$18+$Y450*CQ$19+$Z450*CQ$20+$AA450*CQ$21+$AB450*CQ$22+$AC450*CQ$23+$AD450*CQ$24+$AE450*CQ$25+$AF450*CQ$26+$AG450*CQ$27+$AH450*CQ$28+$AI450*CQ$29+$AJ450*CQ$30+$AK450*CQ$31+$AL450*CQ$32+$AM450*CQ$33+$AN450*CQ$34+$AO450*CQ$35+$AP450*CQ$36+$AQ450*CQ$37+$AR450*CQ$38+$AS450*CQ$39+$AT450*CQ$40+$AU450*CQ$41+$AV450*CQ$42+$AW450*CQ$43+$AX450*CQ$44+$AY450*CQ$45+$AZ450*CQ$46+$BA450*CQ$47+$BB450*CQ$48+$BC450*CQ$49+$BD450*CQ$50+$BE450*CQ$51+$BF450*CQ$52+$BG450*CQ$53+$BH450*CQ$54+$BI450*CQ$55+$BJ450*CQ$56+$BK450*CQ$57+$BL450*CQ$58+$BM450*CQ$59+$BN450*CQ$60+$BO450*CQ$61+$BP450*CQ$62+$BQ450*CQ$63+$BR450*CQ$64+$BS450*CQ$65+$BT450*CQ$66+$BU450*CQ$67+$BV450*CQ$68+$BW450*CQ$69+$BX450*CQ$70+$BY450*CQ$71+$BZ450*CQ$72+$CA450*CQ$73+$CB450*CQ$74+$CC450*CQ$75+$CD450*CQ$76+$CE450*CQ$77+$CF450*CQ$78+$CG450*CQ$79+$CH450*CQ$80</f>
        <v>0</v>
      </c>
      <c r="CR451" s="37">
        <f t="shared" ref="CR451" si="3555">$I450*CR$3+$J450*CR$4+$K450*CR$5+$L450*CR$6+$M450*CR$7+$N450*CR$8+$O450*CR$9+$P450*CR$10+$Q450*CR$11+$R450*CR$12+$S450*CR$13+$T450*CR$14+$U450*CR$15+$V450*CR$16+$W450*CR$17+$X450*CR$18+$Y450*CR$19+$Z450*CR$20+$AA450*CR$21+$AB450*CR$22+$AC450*CR$23+$AD450*CR$24+$AE450*CR$25+$AF450*CR$26+$AG450*CR$27+$AH450*CR$28+$AI450*CR$29+$AJ450*CR$30+$AK450*CR$31+$AL450*CR$32+$AM450*CR$33+$AN450*CR$34+$AO450*CR$35+$AP450*CR$36+$AQ450*CR$37+$AR450*CR$38+$AS450*CR$39+$AT450*CR$40+$AU450*CR$41+$AV450*CR$42+$AW450*CR$43+$AX450*CR$44+$AY450*CR$45+$AZ450*CR$46+$BA450*CR$47+$BB450*CR$48+$BC450*CR$49+$BD450*CR$50+$BE450*CR$51+$BF450*CR$52+$BG450*CR$53+$BH450*CR$54+$BI450*CR$55+$BJ450*CR$56+$BK450*CR$57+$BL450*CR$58+$BM450*CR$59+$BN450*CR$60+$BO450*CR$61+$BP450*CR$62+$BQ450*CR$63+$BR450*CR$64+$BS450*CR$65+$BT450*CR$66+$BU450*CR$67+$BV450*CR$68+$BW450*CR$69+$BX450*CR$70+$BY450*CR$71+$BZ450*CR$72+$CA450*CR$73+$CB450*CR$74+$CC450*CR$75+$CD450*CR$76+$CE450*CR$77+$CF450*CR$78+$CG450*CR$79+$CH450*CR$80</f>
        <v>0</v>
      </c>
      <c r="CS451" s="37">
        <f t="shared" ref="CS451" si="3556">$I450*CS$3+$J450*CS$4+$K450*CS$5+$L450*CS$6+$M450*CS$7+$N450*CS$8+$O450*CS$9+$P450*CS$10+$Q450*CS$11+$R450*CS$12+$S450*CS$13+$T450*CS$14+$U450*CS$15+$V450*CS$16+$W450*CS$17+$X450*CS$18+$Y450*CS$19+$Z450*CS$20+$AA450*CS$21+$AB450*CS$22+$AC450*CS$23+$AD450*CS$24+$AE450*CS$25+$AF450*CS$26+$AG450*CS$27+$AH450*CS$28+$AI450*CS$29+$AJ450*CS$30+$AK450*CS$31+$AL450*CS$32+$AM450*CS$33+$AN450*CS$34+$AO450*CS$35+$AP450*CS$36+$AQ450*CS$37+$AR450*CS$38+$AS450*CS$39+$AT450*CS$40+$AU450*CS$41+$AV450*CS$42+$AW450*CS$43+$AX450*CS$44+$AY450*CS$45+$AZ450*CS$46+$BA450*CS$47+$BB450*CS$48+$BC450*CS$49+$BD450*CS$50+$BE450*CS$51+$BF450*CS$52+$BG450*CS$53+$BH450*CS$54+$BI450*CS$55+$BJ450*CS$56+$BK450*CS$57+$BL450*CS$58+$BM450*CS$59+$BN450*CS$60+$BO450*CS$61+$BP450*CS$62+$BQ450*CS$63+$BR450*CS$64+$BS450*CS$65+$BT450*CS$66+$BU450*CS$67+$BV450*CS$68+$BW450*CS$69+$BX450*CS$70+$BY450*CS$71+$BZ450*CS$72+$CA450*CS$73+$CB450*CS$74+$CC450*CS$75+$CD450*CS$76+$CE450*CS$77+$CF450*CS$78+$CG450*CS$79+$CH450*CS$80</f>
        <v>0</v>
      </c>
      <c r="CT451" s="37">
        <f t="shared" ref="CT451" si="3557">$I450*CT$3+$J450*CT$4+$K450*CT$5+$L450*CT$6+$M450*CT$7+$N450*CT$8+$O450*CT$9+$P450*CT$10+$Q450*CT$11+$R450*CT$12+$S450*CT$13+$T450*CT$14+$U450*CT$15+$V450*CT$16+$W450*CT$17+$X450*CT$18+$Y450*CT$19+$Z450*CT$20+$AA450*CT$21+$AB450*CT$22+$AC450*CT$23+$AD450*CT$24+$AE450*CT$25+$AF450*CT$26+$AG450*CT$27+$AH450*CT$28+$AI450*CT$29+$AJ450*CT$30+$AK450*CT$31+$AL450*CT$32+$AM450*CT$33+$AN450*CT$34+$AO450*CT$35+$AP450*CT$36+$AQ450*CT$37+$AR450*CT$38+$AS450*CT$39+$AT450*CT$40+$AU450*CT$41+$AV450*CT$42+$AW450*CT$43+$AX450*CT$44+$AY450*CT$45+$AZ450*CT$46+$BA450*CT$47+$BB450*CT$48+$BC450*CT$49+$BD450*CT$50+$BE450*CT$51+$BF450*CT$52+$BG450*CT$53+$BH450*CT$54+$BI450*CT$55+$BJ450*CT$56+$BK450*CT$57+$BL450*CT$58+$BM450*CT$59+$BN450*CT$60+$BO450*CT$61+$BP450*CT$62+$BQ450*CT$63+$BR450*CT$64+$BS450*CT$65+$BT450*CT$66+$BU450*CT$67+$BV450*CT$68+$BW450*CT$69+$BX450*CT$70+$BY450*CT$71+$BZ450*CT$72+$CA450*CT$73+$CB450*CT$74+$CC450*CT$75+$CD450*CT$76+$CE450*CT$77+$CF450*CT$78+$CG450*CT$79+$CH450*CT$80</f>
        <v>0</v>
      </c>
      <c r="CU451" s="37">
        <f t="shared" ref="CU451" si="3558">$I450*CU$3+$J450*CU$4+$K450*CU$5+$L450*CU$6+$M450*CU$7+$N450*CU$8+$O450*CU$9+$P450*CU$10+$Q450*CU$11+$R450*CU$12+$S450*CU$13+$T450*CU$14+$U450*CU$15+$V450*CU$16+$W450*CU$17+$X450*CU$18+$Y450*CU$19+$Z450*CU$20+$AA450*CU$21+$AB450*CU$22+$AC450*CU$23+$AD450*CU$24+$AE450*CU$25+$AF450*CU$26+$AG450*CU$27+$AH450*CU$28+$AI450*CU$29+$AJ450*CU$30+$AK450*CU$31+$AL450*CU$32+$AM450*CU$33+$AN450*CU$34+$AO450*CU$35+$AP450*CU$36+$AQ450*CU$37+$AR450*CU$38+$AS450*CU$39+$AT450*CU$40+$AU450*CU$41+$AV450*CU$42+$AW450*CU$43+$AX450*CU$44+$AY450*CU$45+$AZ450*CU$46+$BA450*CU$47+$BB450*CU$48+$BC450*CU$49+$BD450*CU$50+$BE450*CU$51+$BF450*CU$52+$BG450*CU$53+$BH450*CU$54+$BI450*CU$55+$BJ450*CU$56+$BK450*CU$57+$BL450*CU$58+$BM450*CU$59+$BN450*CU$60+$BO450*CU$61+$BP450*CU$62+$BQ450*CU$63+$BR450*CU$64+$BS450*CU$65+$BT450*CU$66+$BU450*CU$67+$BV450*CU$68+$BW450*CU$69+$BX450*CU$70+$BY450*CU$71+$BZ450*CU$72+$CA450*CU$73+$CB450*CU$74+$CC450*CU$75+$CD450*CU$76+$CE450*CU$77+$CF450*CU$78+$CG450*CU$79+$CH450*CU$80</f>
        <v>0</v>
      </c>
      <c r="CV451" s="37">
        <f t="shared" ref="CV451" si="3559">$I450*CV$3+$J450*CV$4+$K450*CV$5+$L450*CV$6+$M450*CV$7+$N450*CV$8+$O450*CV$9+$P450*CV$10+$Q450*CV$11+$R450*CV$12+$S450*CV$13+$T450*CV$14+$U450*CV$15+$V450*CV$16+$W450*CV$17+$X450*CV$18+$Y450*CV$19+$Z450*CV$20+$AA450*CV$21+$AB450*CV$22+$AC450*CV$23+$AD450*CV$24+$AE450*CV$25+$AF450*CV$26+$AG450*CV$27+$AH450*CV$28+$AI450*CV$29+$AJ450*CV$30+$AK450*CV$31+$AL450*CV$32+$AM450*CV$33+$AN450*CV$34+$AO450*CV$35+$AP450*CV$36+$AQ450*CV$37+$AR450*CV$38+$AS450*CV$39+$AT450*CV$40+$AU450*CV$41+$AV450*CV$42+$AW450*CV$43+$AX450*CV$44+$AY450*CV$45+$AZ450*CV$46+$BA450*CV$47+$BB450*CV$48+$BC450*CV$49+$BD450*CV$50+$BE450*CV$51+$BF450*CV$52+$BG450*CV$53+$BH450*CV$54+$BI450*CV$55+$BJ450*CV$56+$BK450*CV$57+$BL450*CV$58+$BM450*CV$59+$BN450*CV$60+$BO450*CV$61+$BP450*CV$62+$BQ450*CV$63+$BR450*CV$64+$BS450*CV$65+$BT450*CV$66+$BU450*CV$67+$BV450*CV$68+$BW450*CV$69+$BX450*CV$70+$BY450*CV$71+$BZ450*CV$72+$CA450*CV$73+$CB450*CV$74+$CC450*CV$75+$CD450*CV$76+$CE450*CV$77+$CF450*CV$78+$CG450*CV$79+$CH450*CV$80</f>
        <v>0</v>
      </c>
      <c r="CW451" s="37">
        <f t="shared" ref="CW451" si="3560">$I450*CW$3+$J450*CW$4+$K450*CW$5+$L450*CW$6+$M450*CW$7+$N450*CW$8+$O450*CW$9+$P450*CW$10+$Q450*CW$11+$R450*CW$12+$S450*CW$13+$T450*CW$14+$U450*CW$15+$V450*CW$16+$W450*CW$17+$X450*CW$18+$Y450*CW$19+$Z450*CW$20+$AA450*CW$21+$AB450*CW$22+$AC450*CW$23+$AD450*CW$24+$AE450*CW$25+$AF450*CW$26+$AG450*CW$27+$AH450*CW$28+$AI450*CW$29+$AJ450*CW$30+$AK450*CW$31+$AL450*CW$32+$AM450*CW$33+$AN450*CW$34+$AO450*CW$35+$AP450*CW$36+$AQ450*CW$37+$AR450*CW$38+$AS450*CW$39+$AT450*CW$40+$AU450*CW$41+$AV450*CW$42+$AW450*CW$43+$AX450*CW$44+$AY450*CW$45+$AZ450*CW$46+$BA450*CW$47+$BB450*CW$48+$BC450*CW$49+$BD450*CW$50+$BE450*CW$51+$BF450*CW$52+$BG450*CW$53+$BH450*CW$54+$BI450*CW$55+$BJ450*CW$56+$BK450*CW$57+$BL450*CW$58+$BM450*CW$59+$BN450*CW$60+$BO450*CW$61+$BP450*CW$62+$BQ450*CW$63+$BR450*CW$64+$BS450*CW$65+$BT450*CW$66+$BU450*CW$67+$BV450*CW$68+$BW450*CW$69+$BX450*CW$70+$BY450*CW$71+$BZ450*CW$72+$CA450*CW$73+$CB450*CW$74+$CC450*CW$75+$CD450*CW$76+$CE450*CW$77+$CF450*CW$78+$CG450*CW$79+$CH450*CW$80</f>
        <v>0</v>
      </c>
      <c r="CX451" s="37">
        <f t="shared" ref="CX451" si="3561">$I450*CX$3+$J450*CX$4+$K450*CX$5+$L450*CX$6+$M450*CX$7+$N450*CX$8+$O450*CX$9+$P450*CX$10+$Q450*CX$11+$R450*CX$12+$S450*CX$13+$T450*CX$14+$U450*CX$15+$V450*CX$16+$W450*CX$17+$X450*CX$18+$Y450*CX$19+$Z450*CX$20+$AA450*CX$21+$AB450*CX$22+$AC450*CX$23+$AD450*CX$24+$AE450*CX$25+$AF450*CX$26+$AG450*CX$27+$AH450*CX$28+$AI450*CX$29+$AJ450*CX$30+$AK450*CX$31+$AL450*CX$32+$AM450*CX$33+$AN450*CX$34+$AO450*CX$35+$AP450*CX$36+$AQ450*CX$37+$AR450*CX$38+$AS450*CX$39+$AT450*CX$40+$AU450*CX$41+$AV450*CX$42+$AW450*CX$43+$AX450*CX$44+$AY450*CX$45+$AZ450*CX$46+$BA450*CX$47+$BB450*CX$48+$BC450*CX$49+$BD450*CX$50+$BE450*CX$51+$BF450*CX$52+$BG450*CX$53+$BH450*CX$54+$BI450*CX$55+$BJ450*CX$56+$BK450*CX$57+$BL450*CX$58+$BM450*CX$59+$BN450*CX$60+$BO450*CX$61+$BP450*CX$62+$BQ450*CX$63+$BR450*CX$64+$BS450*CX$65+$BT450*CX$66+$BU450*CX$67+$BV450*CX$68+$BW450*CX$69+$BX450*CX$70+$BY450*CX$71+$BZ450*CX$72+$CA450*CX$73+$CB450*CX$74+$CC450*CX$75+$CD450*CX$76+$CE450*CX$77+$CF450*CX$78+$CG450*CX$79+$CH450*CX$80</f>
        <v>0</v>
      </c>
      <c r="CY451" s="37">
        <f t="shared" ref="CY451" si="3562">$I450*CY$3+$J450*CY$4+$K450*CY$5+$L450*CY$6+$M450*CY$7+$N450*CY$8+$O450*CY$9+$P450*CY$10+$Q450*CY$11+$R450*CY$12+$S450*CY$13+$T450*CY$14+$U450*CY$15+$V450*CY$16+$W450*CY$17+$X450*CY$18+$Y450*CY$19+$Z450*CY$20+$AA450*CY$21+$AB450*CY$22+$AC450*CY$23+$AD450*CY$24+$AE450*CY$25+$AF450*CY$26+$AG450*CY$27+$AH450*CY$28+$AI450*CY$29+$AJ450*CY$30+$AK450*CY$31+$AL450*CY$32+$AM450*CY$33+$AN450*CY$34+$AO450*CY$35+$AP450*CY$36+$AQ450*CY$37+$AR450*CY$38+$AS450*CY$39+$AT450*CY$40+$AU450*CY$41+$AV450*CY$42+$AW450*CY$43+$AX450*CY$44+$AY450*CY$45+$AZ450*CY$46+$BA450*CY$47+$BB450*CY$48+$BC450*CY$49+$BD450*CY$50+$BE450*CY$51+$BF450*CY$52+$BG450*CY$53+$BH450*CY$54+$BI450*CY$55+$BJ450*CY$56+$BK450*CY$57+$BL450*CY$58+$BM450*CY$59+$BN450*CY$60+$BO450*CY$61+$BP450*CY$62+$BQ450*CY$63+$BR450*CY$64+$BS450*CY$65+$BT450*CY$66+$BU450*CY$67+$BV450*CY$68+$BW450*CY$69+$BX450*CY$70+$BY450*CY$71+$BZ450*CY$72+$CA450*CY$73+$CB450*CY$74+$CC450*CY$75+$CD450*CY$76+$CE450*CY$77+$CF450*CY$78+$CG450*CY$79+$CH450*CY$80</f>
        <v>0</v>
      </c>
      <c r="CZ451" s="37">
        <f t="shared" ref="CZ451" si="3563">$I450*CZ$3+$J450*CZ$4+$K450*CZ$5+$L450*CZ$6+$M450*CZ$7+$N450*CZ$8+$O450*CZ$9+$P450*CZ$10+$Q450*CZ$11+$R450*CZ$12+$S450*CZ$13+$T450*CZ$14+$U450*CZ$15+$V450*CZ$16+$W450*CZ$17+$X450*CZ$18+$Y450*CZ$19+$Z450*CZ$20+$AA450*CZ$21+$AB450*CZ$22+$AC450*CZ$23+$AD450*CZ$24+$AE450*CZ$25+$AF450*CZ$26+$AG450*CZ$27+$AH450*CZ$28+$AI450*CZ$29+$AJ450*CZ$30+$AK450*CZ$31+$AL450*CZ$32+$AM450*CZ$33+$AN450*CZ$34+$AO450*CZ$35+$AP450*CZ$36+$AQ450*CZ$37+$AR450*CZ$38+$AS450*CZ$39+$AT450*CZ$40+$AU450*CZ$41+$AV450*CZ$42+$AW450*CZ$43+$AX450*CZ$44+$AY450*CZ$45+$AZ450*CZ$46+$BA450*CZ$47+$BB450*CZ$48+$BC450*CZ$49+$BD450*CZ$50+$BE450*CZ$51+$BF450*CZ$52+$BG450*CZ$53+$BH450*CZ$54+$BI450*CZ$55+$BJ450*CZ$56+$BK450*CZ$57+$BL450*CZ$58+$BM450*CZ$59+$BN450*CZ$60+$BO450*CZ$61+$BP450*CZ$62+$BQ450*CZ$63+$BR450*CZ$64+$BS450*CZ$65+$BT450*CZ$66+$BU450*CZ$67+$BV450*CZ$68+$BW450*CZ$69+$BX450*CZ$70+$BY450*CZ$71+$BZ450*CZ$72+$CA450*CZ$73+$CB450*CZ$74+$CC450*CZ$75+$CD450*CZ$76+$CE450*CZ$77+$CF450*CZ$78+$CG450*CZ$79+$CH450*CZ$80</f>
        <v>0</v>
      </c>
      <c r="DA451" s="37">
        <f t="shared" ref="DA451" si="3564">$I450*DA$3+$J450*DA$4+$K450*DA$5+$L450*DA$6+$M450*DA$7+$N450*DA$8+$O450*DA$9+$P450*DA$10+$Q450*DA$11+$R450*DA$12+$S450*DA$13+$T450*DA$14+$U450*DA$15+$V450*DA$16+$W450*DA$17+$X450*DA$18+$Y450*DA$19+$Z450*DA$20+$AA450*DA$21+$AB450*DA$22+$AC450*DA$23+$AD450*DA$24+$AE450*DA$25+$AF450*DA$26+$AG450*DA$27+$AH450*DA$28+$AI450*DA$29+$AJ450*DA$30+$AK450*DA$31+$AL450*DA$32+$AM450*DA$33+$AN450*DA$34+$AO450*DA$35+$AP450*DA$36+$AQ450*DA$37+$AR450*DA$38+$AS450*DA$39+$AT450*DA$40+$AU450*DA$41+$AV450*DA$42+$AW450*DA$43+$AX450*DA$44+$AY450*DA$45+$AZ450*DA$46+$BA450*DA$47+$BB450*DA$48+$BC450*DA$49+$BD450*DA$50+$BE450*DA$51+$BF450*DA$52+$BG450*DA$53+$BH450*DA$54+$BI450*DA$55+$BJ450*DA$56+$BK450*DA$57+$BL450*DA$58+$BM450*DA$59+$BN450*DA$60+$BO450*DA$61+$BP450*DA$62+$BQ450*DA$63+$BR450*DA$64+$BS450*DA$65+$BT450*DA$66+$BU450*DA$67+$BV450*DA$68+$BW450*DA$69+$BX450*DA$70+$BY450*DA$71+$BZ450*DA$72+$CA450*DA$73+$CB450*DA$74+$CC450*DA$75+$CD450*DA$76+$CE450*DA$77+$CF450*DA$78+$CG450*DA$79+$CH450*DA$80</f>
        <v>0</v>
      </c>
      <c r="DB451" s="37">
        <f t="shared" ref="DB451" si="3565">$I450*DB$3+$J450*DB$4+$K450*DB$5+$L450*DB$6+$M450*DB$7+$N450*DB$8+$O450*DB$9+$P450*DB$10+$Q450*DB$11+$R450*DB$12+$S450*DB$13+$T450*DB$14+$U450*DB$15+$V450*DB$16+$W450*DB$17+$X450*DB$18+$Y450*DB$19+$Z450*DB$20+$AA450*DB$21+$AB450*DB$22+$AC450*DB$23+$AD450*DB$24+$AE450*DB$25+$AF450*DB$26+$AG450*DB$27+$AH450*DB$28+$AI450*DB$29+$AJ450*DB$30+$AK450*DB$31+$AL450*DB$32+$AM450*DB$33+$AN450*DB$34+$AO450*DB$35+$AP450*DB$36+$AQ450*DB$37+$AR450*DB$38+$AS450*DB$39+$AT450*DB$40+$AU450*DB$41+$AV450*DB$42+$AW450*DB$43+$AX450*DB$44+$AY450*DB$45+$AZ450*DB$46+$BA450*DB$47+$BB450*DB$48+$BC450*DB$49+$BD450*DB$50+$BE450*DB$51+$BF450*DB$52+$BG450*DB$53+$BH450*DB$54+$BI450*DB$55+$BJ450*DB$56+$BK450*DB$57+$BL450*DB$58+$BM450*DB$59+$BN450*DB$60+$BO450*DB$61+$BP450*DB$62+$BQ450*DB$63+$BR450*DB$64+$BS450*DB$65+$BT450*DB$66+$BU450*DB$67+$BV450*DB$68+$BW450*DB$69+$BX450*DB$70+$BY450*DB$71+$BZ450*DB$72+$CA450*DB$73+$CB450*DB$74+$CC450*DB$75+$CD450*DB$76+$CE450*DB$77+$CF450*DB$78+$CG450*DB$79+$CH450*DB$80</f>
        <v>0</v>
      </c>
      <c r="DC451" s="37">
        <f t="shared" ref="DC451" si="3566">$I450*DC$3+$J450*DC$4+$K450*DC$5+$L450*DC$6+$M450*DC$7+$N450*DC$8+$O450*DC$9+$P450*DC$10+$Q450*DC$11+$R450*DC$12+$S450*DC$13+$T450*DC$14+$U450*DC$15+$V450*DC$16+$W450*DC$17+$X450*DC$18+$Y450*DC$19+$Z450*DC$20+$AA450*DC$21+$AB450*DC$22+$AC450*DC$23+$AD450*DC$24+$AE450*DC$25+$AF450*DC$26+$AG450*DC$27+$AH450*DC$28+$AI450*DC$29+$AJ450*DC$30+$AK450*DC$31+$AL450*DC$32+$AM450*DC$33+$AN450*DC$34+$AO450*DC$35+$AP450*DC$36+$AQ450*DC$37+$AR450*DC$38+$AS450*DC$39+$AT450*DC$40+$AU450*DC$41+$AV450*DC$42+$AW450*DC$43+$AX450*DC$44+$AY450*DC$45+$AZ450*DC$46+$BA450*DC$47+$BB450*DC$48+$BC450*DC$49+$BD450*DC$50+$BE450*DC$51+$BF450*DC$52+$BG450*DC$53+$BH450*DC$54+$BI450*DC$55+$BJ450*DC$56+$BK450*DC$57+$BL450*DC$58+$BM450*DC$59+$BN450*DC$60+$BO450*DC$61+$BP450*DC$62+$BQ450*DC$63+$BR450*DC$64+$BS450*DC$65+$BT450*DC$66+$BU450*DC$67+$BV450*DC$68+$BW450*DC$69+$BX450*DC$70+$BY450*DC$71+$BZ450*DC$72+$CA450*DC$73+$CB450*DC$74+$CC450*DC$75+$CD450*DC$76+$CE450*DC$77+$CF450*DC$78+$CG450*DC$79+$CH450*DC$80</f>
        <v>0</v>
      </c>
      <c r="DD451" s="37">
        <f t="shared" ref="DD451" si="3567">$I450*DD$3+$J450*DD$4+$K450*DD$5+$L450*DD$6+$M450*DD$7+$N450*DD$8+$O450*DD$9+$P450*DD$10+$Q450*DD$11+$R450*DD$12+$S450*DD$13+$T450*DD$14+$U450*DD$15+$V450*DD$16+$W450*DD$17+$X450*DD$18+$Y450*DD$19+$Z450*DD$20+$AA450*DD$21+$AB450*DD$22+$AC450*DD$23+$AD450*DD$24+$AE450*DD$25+$AF450*DD$26+$AG450*DD$27+$AH450*DD$28+$AI450*DD$29+$AJ450*DD$30+$AK450*DD$31+$AL450*DD$32+$AM450*DD$33+$AN450*DD$34+$AO450*DD$35+$AP450*DD$36+$AQ450*DD$37+$AR450*DD$38+$AS450*DD$39+$AT450*DD$40+$AU450*DD$41+$AV450*DD$42+$AW450*DD$43+$AX450*DD$44+$AY450*DD$45+$AZ450*DD$46+$BA450*DD$47+$BB450*DD$48+$BC450*DD$49+$BD450*DD$50+$BE450*DD$51+$BF450*DD$52+$BG450*DD$53+$BH450*DD$54+$BI450*DD$55+$BJ450*DD$56+$BK450*DD$57+$BL450*DD$58+$BM450*DD$59+$BN450*DD$60+$BO450*DD$61+$BP450*DD$62+$BQ450*DD$63+$BR450*DD$64+$BS450*DD$65+$BT450*DD$66+$BU450*DD$67+$BV450*DD$68+$BW450*DD$69+$BX450*DD$70+$BY450*DD$71+$BZ450*DD$72+$CA450*DD$73+$CB450*DD$74+$CC450*DD$75+$CD450*DD$76+$CE450*DD$77+$CF450*DD$78+$CG450*DD$79+$CH450*DD$80</f>
        <v>0</v>
      </c>
      <c r="DE451" s="37">
        <f t="shared" ref="DE451" si="3568">$I450*DE$3+$J450*DE$4+$K450*DE$5+$L450*DE$6+$M450*DE$7+$N450*DE$8+$O450*DE$9+$P450*DE$10+$Q450*DE$11+$R450*DE$12+$S450*DE$13+$T450*DE$14+$U450*DE$15+$V450*DE$16+$W450*DE$17+$X450*DE$18+$Y450*DE$19+$Z450*DE$20+$AA450*DE$21+$AB450*DE$22+$AC450*DE$23+$AD450*DE$24+$AE450*DE$25+$AF450*DE$26+$AG450*DE$27+$AH450*DE$28+$AI450*DE$29+$AJ450*DE$30+$AK450*DE$31+$AL450*DE$32+$AM450*DE$33+$AN450*DE$34+$AO450*DE$35+$AP450*DE$36+$AQ450*DE$37+$AR450*DE$38+$AS450*DE$39+$AT450*DE$40+$AU450*DE$41+$AV450*DE$42+$AW450*DE$43+$AX450*DE$44+$AY450*DE$45+$AZ450*DE$46+$BA450*DE$47+$BB450*DE$48+$BC450*DE$49+$BD450*DE$50+$BE450*DE$51+$BF450*DE$52+$BG450*DE$53+$BH450*DE$54+$BI450*DE$55+$BJ450*DE$56+$BK450*DE$57+$BL450*DE$58+$BM450*DE$59+$BN450*DE$60+$BO450*DE$61+$BP450*DE$62+$BQ450*DE$63+$BR450*DE$64+$BS450*DE$65+$BT450*DE$66+$BU450*DE$67+$BV450*DE$68+$BW450*DE$69+$BX450*DE$70+$BY450*DE$71+$BZ450*DE$72+$CA450*DE$73+$CB450*DE$74+$CC450*DE$75+$CD450*DE$76+$CE450*DE$77+$CF450*DE$78+$CG450*DE$79+$CH450*DE$80</f>
        <v>0</v>
      </c>
      <c r="DF451" s="37">
        <f t="shared" ref="DF451" si="3569">$I450*DF$3+$J450*DF$4+$K450*DF$5+$L450*DF$6+$M450*DF$7+$N450*DF$8+$O450*DF$9+$P450*DF$10+$Q450*DF$11+$R450*DF$12+$S450*DF$13+$T450*DF$14+$U450*DF$15+$V450*DF$16+$W450*DF$17+$X450*DF$18+$Y450*DF$19+$Z450*DF$20+$AA450*DF$21+$AB450*DF$22+$AC450*DF$23+$AD450*DF$24+$AE450*DF$25+$AF450*DF$26+$AG450*DF$27+$AH450*DF$28+$AI450*DF$29+$AJ450*DF$30+$AK450*DF$31+$AL450*DF$32+$AM450*DF$33+$AN450*DF$34+$AO450*DF$35+$AP450*DF$36+$AQ450*DF$37+$AR450*DF$38+$AS450*DF$39+$AT450*DF$40+$AU450*DF$41+$AV450*DF$42+$AW450*DF$43+$AX450*DF$44+$AY450*DF$45+$AZ450*DF$46+$BA450*DF$47+$BB450*DF$48+$BC450*DF$49+$BD450*DF$50+$BE450*DF$51+$BF450*DF$52+$BG450*DF$53+$BH450*DF$54+$BI450*DF$55+$BJ450*DF$56+$BK450*DF$57+$BL450*DF$58+$BM450*DF$59+$BN450*DF$60+$BO450*DF$61+$BP450*DF$62+$BQ450*DF$63+$BR450*DF$64+$BS450*DF$65+$BT450*DF$66+$BU450*DF$67+$BV450*DF$68+$BW450*DF$69+$BX450*DF$70+$BY450*DF$71+$BZ450*DF$72+$CA450*DF$73+$CB450*DF$74+$CC450*DF$75+$CD450*DF$76+$CE450*DF$77+$CF450*DF$78+$CG450*DF$79+$CH450*DF$80</f>
        <v>0</v>
      </c>
      <c r="DG451" s="38">
        <f t="shared" ref="DG451" si="3570">$I450*DG$3+$J450*DG$4+$K450*DG$5+$L450*DG$6+$M450*DG$7+$N450*DG$8+$O450*DG$9+$P450*DG$10+$Q450*DG$11+$R450*DG$12+$S450*DG$13+$T450*DG$14+$U450*DG$15+$V450*DG$16+$W450*DG$17+$X450*DG$18+$Y450*DG$19+$Z450*DG$20+$AA450*DG$21+$AB450*DG$22+$AC450*DG$23+$AD450*DG$24+$AE450*DG$25+$AF450*DG$26+$AG450*DG$27+$AH450*DG$28+$AI450*DG$29+$AJ450*DG$30+$AK450*DG$31+$AL450*DG$32+$AM450*DG$33+$AN450*DG$34+$AO450*DG$35+$AP450*DG$36+$AQ450*DG$37+$AR450*DG$38+$AS450*DG$39+$AT450*DG$40+$AU450*DG$41+$AV450*DG$42+$AW450*DG$43+$AX450*DG$44+$AY450*DG$45+$AZ450*DG$46+$BA450*DG$47+$BB450*DG$48+$BC450*DG$49+$BD450*DG$50+$BE450*DG$51+$BF450*DG$52+$BG450*DG$53+$BH450*DG$54+$BI450*DG$55+$BJ450*DG$56+$BK450*DG$57+$BL450*DG$58+$BM450*DG$59+$BN450*DG$60+$BO450*DG$61+$BP450*DG$62+$BQ450*DG$63+$BR450*DG$64+$BS450*DG$65+$BT450*DG$66+$BU450*DG$67+$BV450*DG$68+$BW450*DG$69+$BX450*DG$70+$BY450*DG$71+$BZ450*DG$72+$CA450*DG$73+$CB450*DG$74+$CC450*DG$75+$CD450*DG$76+$CE450*DG$77+$CF450*DG$78+$CG450*DG$79+$CH450*DG$80</f>
        <v>0</v>
      </c>
    </row>
    <row r="452" spans="1:117" ht="12.75" hidden="1" outlineLevel="1" x14ac:dyDescent="0.2">
      <c r="A452" s="26"/>
      <c r="B452" s="27"/>
      <c r="C452" s="27"/>
      <c r="D452" s="28"/>
      <c r="E452" s="28"/>
      <c r="F452" s="28"/>
      <c r="G452" s="28"/>
      <c r="H452" s="28"/>
      <c r="I452" s="59"/>
      <c r="J452" s="59"/>
      <c r="K452" s="59"/>
      <c r="L452" s="59"/>
      <c r="M452" s="59"/>
      <c r="N452" s="59"/>
      <c r="O452" s="59"/>
      <c r="P452" s="59"/>
      <c r="Q452" s="59"/>
      <c r="R452" s="59"/>
      <c r="S452" s="59"/>
      <c r="T452" s="59"/>
      <c r="U452" s="59"/>
      <c r="V452" s="59"/>
      <c r="W452" s="59"/>
      <c r="X452" s="59"/>
      <c r="Y452" s="59"/>
      <c r="Z452" s="59"/>
      <c r="AA452" s="59"/>
      <c r="AB452" s="59"/>
      <c r="AC452" s="59"/>
      <c r="AD452" s="59"/>
      <c r="AE452" s="59"/>
      <c r="AF452" s="59"/>
      <c r="AG452" s="59"/>
      <c r="AH452" s="59"/>
      <c r="AI452" s="59"/>
      <c r="AJ452" s="59"/>
      <c r="AK452" s="59"/>
      <c r="AL452" s="59"/>
      <c r="AM452" s="59"/>
      <c r="AN452" s="59"/>
      <c r="AO452" s="59"/>
      <c r="AP452" s="59"/>
      <c r="AQ452" s="59"/>
      <c r="AR452" s="59"/>
      <c r="AS452" s="59"/>
      <c r="AT452" s="59"/>
      <c r="AU452" s="59"/>
      <c r="AV452" s="59"/>
      <c r="AW452" s="59"/>
      <c r="AX452" s="59"/>
      <c r="AY452" s="59"/>
      <c r="AZ452" s="59"/>
      <c r="BA452" s="59"/>
      <c r="BB452" s="59"/>
      <c r="BC452" s="59"/>
      <c r="BD452" s="59"/>
      <c r="BE452" s="59"/>
      <c r="BF452" s="59"/>
      <c r="BG452" s="59"/>
      <c r="BH452" s="59"/>
      <c r="BI452" s="59"/>
      <c r="BJ452" s="59"/>
      <c r="BK452" s="59"/>
      <c r="BL452" s="59"/>
      <c r="BM452" s="59"/>
      <c r="BN452" s="59"/>
      <c r="BO452" s="59"/>
      <c r="BP452" s="59"/>
      <c r="BQ452" s="59"/>
      <c r="BR452" s="59"/>
      <c r="BS452" s="59"/>
      <c r="BT452" s="59"/>
      <c r="BU452" s="59"/>
      <c r="BV452" s="59"/>
      <c r="BW452" s="59"/>
      <c r="BX452" s="59"/>
      <c r="BY452" s="59"/>
      <c r="BZ452" s="59"/>
      <c r="CA452" s="59"/>
      <c r="CB452" s="59"/>
      <c r="CC452" s="59"/>
      <c r="CD452" s="59"/>
      <c r="CE452" s="59"/>
      <c r="CF452" s="59"/>
      <c r="CG452" s="59"/>
      <c r="CH452" s="59"/>
      <c r="CI452" s="28"/>
      <c r="CJ452" s="28"/>
      <c r="CK452" s="28"/>
      <c r="CL452" s="28"/>
      <c r="CM452" s="29" t="s">
        <v>8</v>
      </c>
      <c r="CN452" s="39"/>
      <c r="CO452" s="40"/>
      <c r="CP452" s="40"/>
      <c r="CQ452" s="40"/>
      <c r="CR452" s="40"/>
      <c r="CS452" s="40"/>
      <c r="CT452" s="40"/>
      <c r="CU452" s="40"/>
      <c r="CV452" s="40"/>
      <c r="CW452" s="40"/>
      <c r="CX452" s="40"/>
      <c r="CY452" s="40"/>
      <c r="CZ452" s="40"/>
      <c r="DA452" s="40"/>
      <c r="DB452" s="40"/>
      <c r="DC452" s="40"/>
      <c r="DD452" s="40"/>
      <c r="DE452" s="40"/>
      <c r="DF452" s="40"/>
      <c r="DG452" s="41"/>
    </row>
    <row r="453" spans="1:117" ht="12.75" collapsed="1" x14ac:dyDescent="0.2">
      <c r="A453" s="19" t="s">
        <v>391</v>
      </c>
      <c r="B453" s="19" t="s">
        <v>183</v>
      </c>
      <c r="C453" s="19"/>
      <c r="D453" s="20" t="s">
        <v>316</v>
      </c>
      <c r="E453" s="20">
        <v>6</v>
      </c>
      <c r="F453" s="20">
        <f>IF($C$4="",SUMIF(stock_on_hand!A:A,planner!A453,stock_on_hand!C:C),SUMIFS(stock_on_hand!C:C,stock_on_hand!A:A,planner!A453,stock_on_hand!E:E,$C$4))</f>
        <v>15</v>
      </c>
      <c r="G453" s="20"/>
      <c r="H453" s="20" t="s">
        <v>326</v>
      </c>
      <c r="I453" s="57">
        <f>IFERROR(HLOOKUP(I$188,bom!$2:$300,MATCH($A453,bom!$A:$A,0)-1,0),0)</f>
        <v>0</v>
      </c>
      <c r="J453" s="57">
        <f>IFERROR(HLOOKUP(J$188,bom!$2:$300,MATCH($A453,bom!$A:$A,0)-1,0),0)</f>
        <v>0</v>
      </c>
      <c r="K453" s="57">
        <f>IFERROR(HLOOKUP(K$188,bom!$2:$300,MATCH($A453,bom!$A:$A,0)-1,0),0)</f>
        <v>0</v>
      </c>
      <c r="L453" s="57">
        <f>IFERROR(HLOOKUP(L$188,bom!$2:$300,MATCH($A453,bom!$A:$A,0)-1,0),0)</f>
        <v>0</v>
      </c>
      <c r="M453" s="57">
        <f>IFERROR(HLOOKUP(M$188,bom!$2:$300,MATCH($A453,bom!$A:$A,0)-1,0),0)</f>
        <v>0</v>
      </c>
      <c r="N453" s="57">
        <f>IFERROR(HLOOKUP(N$188,bom!$2:$300,MATCH($A453,bom!$A:$A,0)-1,0),0)</f>
        <v>0</v>
      </c>
      <c r="O453" s="57">
        <f>IFERROR(HLOOKUP(O$188,bom!$2:$300,MATCH($A453,bom!$A:$A,0)-1,0),0)</f>
        <v>0</v>
      </c>
      <c r="P453" s="57">
        <f>IFERROR(HLOOKUP(P$188,bom!$2:$300,MATCH($A453,bom!$A:$A,0)-1,0),0)</f>
        <v>0</v>
      </c>
      <c r="Q453" s="57">
        <f>IFERROR(HLOOKUP(Q$188,bom!$2:$300,MATCH($A453,bom!$A:$A,0)-1,0),0)</f>
        <v>0</v>
      </c>
      <c r="R453" s="57">
        <f>IFERROR(HLOOKUP(R$188,bom!$2:$300,MATCH($A453,bom!$A:$A,0)-1,0),0)</f>
        <v>0</v>
      </c>
      <c r="S453" s="57">
        <f>IFERROR(HLOOKUP(S$188,bom!$2:$300,MATCH($A453,bom!$A:$A,0)-1,0),0)</f>
        <v>0</v>
      </c>
      <c r="T453" s="57">
        <f>IFERROR(HLOOKUP(T$188,bom!$2:$300,MATCH($A453,bom!$A:$A,0)-1,0),0)</f>
        <v>0</v>
      </c>
      <c r="U453" s="57">
        <f>IFERROR(HLOOKUP(U$188,bom!$2:$300,MATCH($A453,bom!$A:$A,0)-1,0),0)</f>
        <v>0</v>
      </c>
      <c r="V453" s="57">
        <f>IFERROR(HLOOKUP(V$188,bom!$2:$300,MATCH($A453,bom!$A:$A,0)-1,0),0)</f>
        <v>0</v>
      </c>
      <c r="W453" s="57">
        <f>IFERROR(HLOOKUP(W$188,bom!$2:$300,MATCH($A453,bom!$A:$A,0)-1,0),0)</f>
        <v>0</v>
      </c>
      <c r="X453" s="57">
        <f>IFERROR(HLOOKUP(X$188,bom!$2:$300,MATCH($A453,bom!$A:$A,0)-1,0),0)</f>
        <v>0</v>
      </c>
      <c r="Y453" s="57">
        <f>IFERROR(HLOOKUP(Y$188,bom!$2:$300,MATCH($A453,bom!$A:$A,0)-1,0),0)</f>
        <v>0</v>
      </c>
      <c r="Z453" s="57">
        <f>IFERROR(HLOOKUP(Z$188,bom!$2:$300,MATCH($A453,bom!$A:$A,0)-1,0),0)</f>
        <v>0</v>
      </c>
      <c r="AA453" s="57">
        <f>IFERROR(HLOOKUP(AA$188,bom!$2:$300,MATCH($A453,bom!$A:$A,0)-1,0),0)</f>
        <v>0</v>
      </c>
      <c r="AB453" s="57">
        <f>IFERROR(HLOOKUP(AB$188,bom!$2:$300,MATCH($A453,bom!$A:$A,0)-1,0),0)</f>
        <v>0</v>
      </c>
      <c r="AC453" s="57">
        <f>IFERROR(HLOOKUP(AC$188,bom!$2:$300,MATCH($A453,bom!$A:$A,0)-1,0),0)</f>
        <v>0</v>
      </c>
      <c r="AD453" s="57">
        <f>IFERROR(HLOOKUP(AD$188,bom!$2:$300,MATCH($A453,bom!$A:$A,0)-1,0),0)</f>
        <v>0</v>
      </c>
      <c r="AE453" s="57">
        <f>IFERROR(HLOOKUP(AE$188,bom!$2:$300,MATCH($A453,bom!$A:$A,0)-1,0),0)</f>
        <v>0</v>
      </c>
      <c r="AF453" s="57">
        <f>IFERROR(HLOOKUP(AF$188,bom!$2:$300,MATCH($A453,bom!$A:$A,0)-1,0),0)</f>
        <v>0</v>
      </c>
      <c r="AG453" s="57">
        <f>IFERROR(HLOOKUP(AG$188,bom!$2:$300,MATCH($A453,bom!$A:$A,0)-1,0),0)</f>
        <v>0</v>
      </c>
      <c r="AH453" s="57">
        <f>IFERROR(HLOOKUP(AH$188,bom!$2:$300,MATCH($A453,bom!$A:$A,0)-1,0),0)</f>
        <v>0</v>
      </c>
      <c r="AI453" s="57">
        <f>IFERROR(HLOOKUP(AI$188,bom!$2:$300,MATCH($A453,bom!$A:$A,0)-1,0),0)</f>
        <v>0</v>
      </c>
      <c r="AJ453" s="57">
        <f>IFERROR(HLOOKUP(AJ$188,bom!$2:$300,MATCH($A453,bom!$A:$A,0)-1,0),0)</f>
        <v>0</v>
      </c>
      <c r="AK453" s="57">
        <f>IFERROR(HLOOKUP(AK$188,bom!$2:$300,MATCH($A453,bom!$A:$A,0)-1,0),0)</f>
        <v>0</v>
      </c>
      <c r="AL453" s="57">
        <f>IFERROR(HLOOKUP(AL$188,bom!$2:$300,MATCH($A453,bom!$A:$A,0)-1,0),0)</f>
        <v>0</v>
      </c>
      <c r="AM453" s="57">
        <f>IFERROR(HLOOKUP(AM$188,bom!$2:$300,MATCH($A453,bom!$A:$A,0)-1,0),0)</f>
        <v>0</v>
      </c>
      <c r="AN453" s="57">
        <f>IFERROR(HLOOKUP(AN$188,bom!$2:$300,MATCH($A453,bom!$A:$A,0)-1,0),0)</f>
        <v>0</v>
      </c>
      <c r="AO453" s="57">
        <f>IFERROR(HLOOKUP(AO$188,bom!$2:$300,MATCH($A453,bom!$A:$A,0)-1,0),0)</f>
        <v>0</v>
      </c>
      <c r="AP453" s="57">
        <f>IFERROR(HLOOKUP(AP$188,bom!$2:$300,MATCH($A453,bom!$A:$A,0)-1,0),0)</f>
        <v>0</v>
      </c>
      <c r="AQ453" s="57">
        <f>IFERROR(HLOOKUP(AQ$188,bom!$2:$300,MATCH($A453,bom!$A:$A,0)-1,0),0)</f>
        <v>0</v>
      </c>
      <c r="AR453" s="57">
        <f>IFERROR(HLOOKUP(AR$188,bom!$2:$300,MATCH($A453,bom!$A:$A,0)-1,0),0)</f>
        <v>0</v>
      </c>
      <c r="AS453" s="57">
        <f>IFERROR(HLOOKUP(AS$188,bom!$2:$300,MATCH($A453,bom!$A:$A,0)-1,0),0)</f>
        <v>0</v>
      </c>
      <c r="AT453" s="57">
        <f>IFERROR(HLOOKUP(AT$188,bom!$2:$300,MATCH($A453,bom!$A:$A,0)-1,0),0)</f>
        <v>0</v>
      </c>
      <c r="AU453" s="57">
        <f>IFERROR(HLOOKUP(AU$188,bom!$2:$300,MATCH($A453,bom!$A:$A,0)-1,0),0)</f>
        <v>0</v>
      </c>
      <c r="AV453" s="57">
        <f>IFERROR(HLOOKUP(AV$188,bom!$2:$300,MATCH($A453,bom!$A:$A,0)-1,0),0)</f>
        <v>0</v>
      </c>
      <c r="AW453" s="57">
        <f>IFERROR(HLOOKUP(AW$188,bom!$2:$300,MATCH($A453,bom!$A:$A,0)-1,0),0)</f>
        <v>0</v>
      </c>
      <c r="AX453" s="57">
        <f>IFERROR(HLOOKUP(AX$188,bom!$2:$300,MATCH($A453,bom!$A:$A,0)-1,0),0)</f>
        <v>0</v>
      </c>
      <c r="AY453" s="57">
        <f>IFERROR(HLOOKUP(AY$188,bom!$2:$300,MATCH($A453,bom!$A:$A,0)-1,0),0)</f>
        <v>0</v>
      </c>
      <c r="AZ453" s="57">
        <f>IFERROR(HLOOKUP(AZ$188,bom!$2:$300,MATCH($A453,bom!$A:$A,0)-1,0),0)</f>
        <v>0</v>
      </c>
      <c r="BA453" s="57">
        <f>IFERROR(HLOOKUP(BA$188,bom!$2:$300,MATCH($A453,bom!$A:$A,0)-1,0),0)</f>
        <v>0</v>
      </c>
      <c r="BB453" s="57">
        <f>IFERROR(HLOOKUP(BB$188,bom!$2:$300,MATCH($A453,bom!$A:$A,0)-1,0),0)</f>
        <v>0</v>
      </c>
      <c r="BC453" s="57">
        <f>IFERROR(HLOOKUP(BC$188,bom!$2:$300,MATCH($A453,bom!$A:$A,0)-1,0),0)</f>
        <v>0</v>
      </c>
      <c r="BD453" s="57">
        <f>IFERROR(HLOOKUP(BD$188,bom!$2:$300,MATCH($A453,bom!$A:$A,0)-1,0),0)</f>
        <v>0</v>
      </c>
      <c r="BE453" s="57">
        <f>IFERROR(HLOOKUP(BE$188,bom!$2:$300,MATCH($A453,bom!$A:$A,0)-1,0),0)</f>
        <v>0</v>
      </c>
      <c r="BF453" s="57">
        <f>IFERROR(HLOOKUP(BF$188,bom!$2:$300,MATCH($A453,bom!$A:$A,0)-1,0),0)</f>
        <v>0</v>
      </c>
      <c r="BG453" s="57">
        <f>IFERROR(HLOOKUP(BG$188,bom!$2:$300,MATCH($A453,bom!$A:$A,0)-1,0),0)</f>
        <v>0</v>
      </c>
      <c r="BH453" s="57">
        <f>IFERROR(HLOOKUP(BH$188,bom!$2:$300,MATCH($A453,bom!$A:$A,0)-1,0),0)</f>
        <v>0</v>
      </c>
      <c r="BI453" s="57">
        <f>IFERROR(HLOOKUP(BI$188,bom!$2:$300,MATCH($A453,bom!$A:$A,0)-1,0),0)</f>
        <v>0</v>
      </c>
      <c r="BJ453" s="57">
        <f>IFERROR(HLOOKUP(BJ$188,bom!$2:$300,MATCH($A453,bom!$A:$A,0)-1,0),0)</f>
        <v>0</v>
      </c>
      <c r="BK453" s="57">
        <f>IFERROR(HLOOKUP(BK$188,bom!$2:$300,MATCH($A453,bom!$A:$A,0)-1,0),0)</f>
        <v>0</v>
      </c>
      <c r="BL453" s="57">
        <f>IFERROR(HLOOKUP(BL$188,bom!$2:$300,MATCH($A453,bom!$A:$A,0)-1,0),0)</f>
        <v>0</v>
      </c>
      <c r="BM453" s="57">
        <f>IFERROR(HLOOKUP(BM$188,bom!$2:$300,MATCH($A453,bom!$A:$A,0)-1,0),0)</f>
        <v>0</v>
      </c>
      <c r="BN453" s="57">
        <f>IFERROR(HLOOKUP(BN$188,bom!$2:$300,MATCH($A453,bom!$A:$A,0)-1,0),0)</f>
        <v>0</v>
      </c>
      <c r="BO453" s="57">
        <f>IFERROR(HLOOKUP(BO$188,bom!$2:$300,MATCH($A453,bom!$A:$A,0)-1,0),0)</f>
        <v>0</v>
      </c>
      <c r="BP453" s="57">
        <f>IFERROR(HLOOKUP(BP$188,bom!$2:$300,MATCH($A453,bom!$A:$A,0)-1,0),0)</f>
        <v>0</v>
      </c>
      <c r="BQ453" s="57">
        <f>IFERROR(HLOOKUP(BQ$188,bom!$2:$300,MATCH($A453,bom!$A:$A,0)-1,0),0)</f>
        <v>0</v>
      </c>
      <c r="BR453" s="57">
        <f>IFERROR(HLOOKUP(BR$188,bom!$2:$300,MATCH($A453,bom!$A:$A,0)-1,0),0)</f>
        <v>0</v>
      </c>
      <c r="BS453" s="57">
        <f>IFERROR(HLOOKUP(BS$188,bom!$2:$300,MATCH($A453,bom!$A:$A,0)-1,0),0)</f>
        <v>0</v>
      </c>
      <c r="BT453" s="57">
        <f>IFERROR(HLOOKUP(BT$188,bom!$2:$300,MATCH($A453,bom!$A:$A,0)-1,0),0)</f>
        <v>0</v>
      </c>
      <c r="BU453" s="57">
        <f>IFERROR(HLOOKUP(BU$188,bom!$2:$300,MATCH($A453,bom!$A:$A,0)-1,0),0)</f>
        <v>0</v>
      </c>
      <c r="BV453" s="57">
        <f>IFERROR(HLOOKUP(BV$188,bom!$2:$300,MATCH($A453,bom!$A:$A,0)-1,0),0)</f>
        <v>0</v>
      </c>
      <c r="BW453" s="57">
        <f>IFERROR(HLOOKUP(BW$188,bom!$2:$300,MATCH($A453,bom!$A:$A,0)-1,0),0)</f>
        <v>0</v>
      </c>
      <c r="BX453" s="57">
        <f>IFERROR(HLOOKUP(BX$188,bom!$2:$300,MATCH($A453,bom!$A:$A,0)-1,0),0)</f>
        <v>0</v>
      </c>
      <c r="BY453" s="57">
        <f>IFERROR(HLOOKUP(BY$188,bom!$2:$300,MATCH($A453,bom!$A:$A,0)-1,0),0)</f>
        <v>0</v>
      </c>
      <c r="BZ453" s="57">
        <f>IFERROR(HLOOKUP(BZ$188,bom!$2:$300,MATCH($A453,bom!$A:$A,0)-1,0),0)</f>
        <v>0</v>
      </c>
      <c r="CA453" s="57">
        <f>IFERROR(HLOOKUP(CA$188,bom!$2:$300,MATCH($A453,bom!$A:$A,0)-1,0),0)</f>
        <v>0</v>
      </c>
      <c r="CB453" s="57">
        <f>IFERROR(HLOOKUP(CB$188,bom!$2:$300,MATCH($A453,bom!$A:$A,0)-1,0),0)</f>
        <v>0</v>
      </c>
      <c r="CC453" s="57">
        <f>IFERROR(HLOOKUP(CC$188,bom!$2:$300,MATCH($A453,bom!$A:$A,0)-1,0),0)</f>
        <v>0</v>
      </c>
      <c r="CD453" s="57">
        <f>IFERROR(HLOOKUP(CD$188,bom!$2:$300,MATCH($A453,bom!$A:$A,0)-1,0),0)</f>
        <v>0</v>
      </c>
      <c r="CE453" s="57">
        <f>IFERROR(HLOOKUP(CE$188,bom!$2:$300,MATCH($A453,bom!$A:$A,0)-1,0),0)</f>
        <v>0</v>
      </c>
      <c r="CF453" s="57">
        <f>IFERROR(HLOOKUP(CF$188,bom!$2:$300,MATCH($A453,bom!$A:$A,0)-1,0),0)</f>
        <v>0</v>
      </c>
      <c r="CG453" s="57">
        <f>IFERROR(HLOOKUP(CG$188,bom!$2:$300,MATCH($A453,bom!$A:$A,0)-1,0),0)</f>
        <v>0</v>
      </c>
      <c r="CH453" s="57">
        <f>IFERROR(HLOOKUP(CH$188,bom!$2:$300,MATCH($A453,bom!$A:$A,0)-1,0),0)</f>
        <v>0</v>
      </c>
      <c r="CI453" s="20"/>
      <c r="CJ453" s="20"/>
      <c r="CK453" s="20"/>
      <c r="CL453" s="20"/>
      <c r="CM453" s="32" t="str">
        <f t="shared" ref="CM453" si="3571">IF(G453&gt;0,IF(CN453&lt;(0.8*G453),"WARNING!!!",IF(CN453&lt;G453,"ORDER","OK")),IF((VLOOKUP(A453,A:DG,91+E453,0))&lt;0,"WARNING!!!",IF((VLOOKUP(A453,A:DG,91+ROUND(1.25*E453,0),0))&lt;0,"ORDER","OK")))</f>
        <v>OK</v>
      </c>
      <c r="CN453" s="33">
        <f t="shared" ref="CN453" si="3572">F453-CN454+CN455</f>
        <v>15</v>
      </c>
      <c r="CO453" s="34">
        <f t="shared" ref="CO453" si="3573">CN453-CO454+CO455</f>
        <v>15</v>
      </c>
      <c r="CP453" s="34">
        <f t="shared" ref="CP453" si="3574">CO453-CP454+CP455</f>
        <v>15</v>
      </c>
      <c r="CQ453" s="34">
        <f t="shared" ref="CQ453" si="3575">CP453-CQ454+CQ455</f>
        <v>15</v>
      </c>
      <c r="CR453" s="34">
        <f t="shared" ref="CR453" si="3576">CQ453-CR454+CR455</f>
        <v>15</v>
      </c>
      <c r="CS453" s="34">
        <f t="shared" ref="CS453" si="3577">CR453-CS454+CS455</f>
        <v>15</v>
      </c>
      <c r="CT453" s="34">
        <f t="shared" ref="CT453" si="3578">CS453-CT454+CT455</f>
        <v>15</v>
      </c>
      <c r="CU453" s="34">
        <f t="shared" ref="CU453" si="3579">CT453-CU454+CU455</f>
        <v>15</v>
      </c>
      <c r="CV453" s="34">
        <f t="shared" ref="CV453" si="3580">CU453-CV454+CV455</f>
        <v>15</v>
      </c>
      <c r="CW453" s="34">
        <f t="shared" ref="CW453" si="3581">CV453-CW454+CW455</f>
        <v>15</v>
      </c>
      <c r="CX453" s="34">
        <f t="shared" ref="CX453" si="3582">CW453-CX454+CX455</f>
        <v>15</v>
      </c>
      <c r="CY453" s="34">
        <f t="shared" ref="CY453" si="3583">CX453-CY454+CY455</f>
        <v>15</v>
      </c>
      <c r="CZ453" s="34">
        <f t="shared" ref="CZ453" si="3584">CY453-CZ454+CZ455</f>
        <v>15</v>
      </c>
      <c r="DA453" s="34">
        <f t="shared" ref="DA453" si="3585">CZ453-DA454+DA455</f>
        <v>15</v>
      </c>
      <c r="DB453" s="34">
        <f t="shared" ref="DB453" si="3586">DA453-DB454+DB455</f>
        <v>15</v>
      </c>
      <c r="DC453" s="34">
        <f t="shared" ref="DC453" si="3587">DB453-DC454+DC455</f>
        <v>15</v>
      </c>
      <c r="DD453" s="34">
        <f t="shared" ref="DD453" si="3588">DC453-DD454+DD455</f>
        <v>15</v>
      </c>
      <c r="DE453" s="34">
        <f t="shared" ref="DE453" si="3589">DD453-DE454+DE455</f>
        <v>15</v>
      </c>
      <c r="DF453" s="34">
        <f t="shared" ref="DF453" si="3590">DE453-DF454+DF455</f>
        <v>15</v>
      </c>
      <c r="DG453" s="35">
        <f t="shared" ref="DG453" si="3591">DF453-DG454+DG455</f>
        <v>15</v>
      </c>
      <c r="DM453" s="21"/>
    </row>
    <row r="454" spans="1:117" ht="12.75" hidden="1" outlineLevel="1" x14ac:dyDescent="0.2">
      <c r="A454" s="22"/>
      <c r="B454" s="23"/>
      <c r="C454" s="23"/>
      <c r="D454" s="24"/>
      <c r="E454" s="24"/>
      <c r="F454" s="24"/>
      <c r="G454" s="24"/>
      <c r="H454" s="24"/>
      <c r="I454" s="58"/>
      <c r="J454" s="58"/>
      <c r="K454" s="58"/>
      <c r="L454" s="58"/>
      <c r="M454" s="58"/>
      <c r="N454" s="58"/>
      <c r="O454" s="58"/>
      <c r="P454" s="58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  <c r="AG454" s="58"/>
      <c r="AH454" s="58"/>
      <c r="AI454" s="58"/>
      <c r="AJ454" s="58"/>
      <c r="AK454" s="58"/>
      <c r="AL454" s="58"/>
      <c r="AM454" s="58"/>
      <c r="AN454" s="58"/>
      <c r="AO454" s="58"/>
      <c r="AP454" s="58"/>
      <c r="AQ454" s="58"/>
      <c r="AR454" s="58"/>
      <c r="AS454" s="58"/>
      <c r="AT454" s="58"/>
      <c r="AU454" s="58"/>
      <c r="AV454" s="58"/>
      <c r="AW454" s="58"/>
      <c r="AX454" s="58"/>
      <c r="AY454" s="58"/>
      <c r="AZ454" s="58"/>
      <c r="BA454" s="58"/>
      <c r="BB454" s="58"/>
      <c r="BC454" s="58"/>
      <c r="BD454" s="58"/>
      <c r="BE454" s="58"/>
      <c r="BF454" s="58"/>
      <c r="BG454" s="58"/>
      <c r="BH454" s="58"/>
      <c r="BI454" s="58"/>
      <c r="BJ454" s="58"/>
      <c r="BK454" s="58"/>
      <c r="BL454" s="58"/>
      <c r="BM454" s="58"/>
      <c r="BN454" s="58"/>
      <c r="BO454" s="58"/>
      <c r="BP454" s="58"/>
      <c r="BQ454" s="58"/>
      <c r="BR454" s="58"/>
      <c r="BS454" s="58"/>
      <c r="BT454" s="58"/>
      <c r="BU454" s="58"/>
      <c r="BV454" s="58"/>
      <c r="BW454" s="58"/>
      <c r="BX454" s="58"/>
      <c r="BY454" s="58"/>
      <c r="BZ454" s="58"/>
      <c r="CA454" s="58"/>
      <c r="CB454" s="58"/>
      <c r="CC454" s="58"/>
      <c r="CD454" s="58"/>
      <c r="CE454" s="58"/>
      <c r="CF454" s="58"/>
      <c r="CG454" s="58"/>
      <c r="CH454" s="58"/>
      <c r="CI454" s="24"/>
      <c r="CJ454" s="24"/>
      <c r="CK454" s="24"/>
      <c r="CL454" s="24"/>
      <c r="CM454" s="25" t="s">
        <v>7</v>
      </c>
      <c r="CN454" s="36">
        <f t="shared" ref="CN454" si="3592">$I453*CN$3+$J453*CN$4+$K453*CN$5+$L453*CN$6+$M453*CN$7+$N453*CN$8+$O453*CN$9+$P453*CN$10+$Q453*CN$11+$R453*CN$12+$S453*CN$13+$T453*CN$14+$U453*CN$15+$V453*CN$16+$W453*CN$17+$X453*CN$18+$Y453*CN$19+$Z453*CN$20+$AA453*CN$21+$AB453*CN$22+$AC453*CN$23+$AD453*CN$24+$AE453*CN$25+$AF453*CN$26+$AG453*CN$27+$AH453*CN$28+$AI453*CN$29+$AJ453*CN$30+$AK453*CN$31+$AL453*CN$32+$AM453*CN$33+$AN453*CN$34+$AO453*CN$35+$AP453*CN$36+$AQ453*CN$37+$AR453*CN$38+$AS453*CN$39+$AT453*CN$40+$AU453*CN$41+$AV453*CN$42+$AW453*CN$43+$AX453*CN$44+$AY453*CN$45+$AZ453*CN$46+$BA453*CN$47+$BB453*CN$48+$BC453*CN$49+$BD453*CN$50+$BE453*CN$51+$BF453*CN$52+$BG453*CN$53+$BH453*CN$54+$BI453*CN$55+$BJ453*CN$56+$BK453*CN$57+$BL453*CN$58+$BM453*CN$59+$BN453*CN$60+$BO453*CN$61+$BP453*CN$62+$BQ453*CN$63+$BR453*CN$64+$BS453*CN$65+$BT453*CN$66+$BU453*CN$67+$BV453*CN$68+$BW453*CN$69+$BX453*CN$70+$BY453*CN$71+$BZ453*CN$72+$CA453*CN$73+$CB453*CN$74+$CC453*CN$75+$CD453*CN$76+$CE453*CN$77+$CF453*CN$78+$CG453*CN$79+$CH453*CN$80</f>
        <v>0</v>
      </c>
      <c r="CO454" s="37">
        <f t="shared" ref="CO454" si="3593">$I453*CO$3+$J453*CO$4+$K453*CO$5+$L453*CO$6+$M453*CO$7+$N453*CO$8+$O453*CO$9+$P453*CO$10+$Q453*CO$11+$R453*CO$12+$S453*CO$13+$T453*CO$14+$U453*CO$15+$V453*CO$16+$W453*CO$17+$X453*CO$18+$Y453*CO$19+$Z453*CO$20+$AA453*CO$21+$AB453*CO$22+$AC453*CO$23+$AD453*CO$24+$AE453*CO$25+$AF453*CO$26+$AG453*CO$27+$AH453*CO$28+$AI453*CO$29+$AJ453*CO$30+$AK453*CO$31+$AL453*CO$32+$AM453*CO$33+$AN453*CO$34+$AO453*CO$35+$AP453*CO$36+$AQ453*CO$37+$AR453*CO$38+$AS453*CO$39+$AT453*CO$40+$AU453*CO$41+$AV453*CO$42+$AW453*CO$43+$AX453*CO$44+$AY453*CO$45+$AZ453*CO$46+$BA453*CO$47+$BB453*CO$48+$BC453*CO$49+$BD453*CO$50+$BE453*CO$51+$BF453*CO$52+$BG453*CO$53+$BH453*CO$54+$BI453*CO$55+$BJ453*CO$56+$BK453*CO$57+$BL453*CO$58+$BM453*CO$59+$BN453*CO$60+$BO453*CO$61+$BP453*CO$62+$BQ453*CO$63+$BR453*CO$64+$BS453*CO$65+$BT453*CO$66+$BU453*CO$67+$BV453*CO$68+$BW453*CO$69+$BX453*CO$70+$BY453*CO$71+$BZ453*CO$72+$CA453*CO$73+$CB453*CO$74+$CC453*CO$75+$CD453*CO$76+$CE453*CO$77+$CF453*CO$78+$CG453*CO$79+$CH453*CO$80</f>
        <v>0</v>
      </c>
      <c r="CP454" s="37">
        <f t="shared" ref="CP454" si="3594">$I453*CP$3+$J453*CP$4+$K453*CP$5+$L453*CP$6+$M453*CP$7+$N453*CP$8+$O453*CP$9+$P453*CP$10+$Q453*CP$11+$R453*CP$12+$S453*CP$13+$T453*CP$14+$U453*CP$15+$V453*CP$16+$W453*CP$17+$X453*CP$18+$Y453*CP$19+$Z453*CP$20+$AA453*CP$21+$AB453*CP$22+$AC453*CP$23+$AD453*CP$24+$AE453*CP$25+$AF453*CP$26+$AG453*CP$27+$AH453*CP$28+$AI453*CP$29+$AJ453*CP$30+$AK453*CP$31+$AL453*CP$32+$AM453*CP$33+$AN453*CP$34+$AO453*CP$35+$AP453*CP$36+$AQ453*CP$37+$AR453*CP$38+$AS453*CP$39+$AT453*CP$40+$AU453*CP$41+$AV453*CP$42+$AW453*CP$43+$AX453*CP$44+$AY453*CP$45+$AZ453*CP$46+$BA453*CP$47+$BB453*CP$48+$BC453*CP$49+$BD453*CP$50+$BE453*CP$51+$BF453*CP$52+$BG453*CP$53+$BH453*CP$54+$BI453*CP$55+$BJ453*CP$56+$BK453*CP$57+$BL453*CP$58+$BM453*CP$59+$BN453*CP$60+$BO453*CP$61+$BP453*CP$62+$BQ453*CP$63+$BR453*CP$64+$BS453*CP$65+$BT453*CP$66+$BU453*CP$67+$BV453*CP$68+$BW453*CP$69+$BX453*CP$70+$BY453*CP$71+$BZ453*CP$72+$CA453*CP$73+$CB453*CP$74+$CC453*CP$75+$CD453*CP$76+$CE453*CP$77+$CF453*CP$78+$CG453*CP$79+$CH453*CP$80</f>
        <v>0</v>
      </c>
      <c r="CQ454" s="37">
        <f t="shared" ref="CQ454" si="3595">$I453*CQ$3+$J453*CQ$4+$K453*CQ$5+$L453*CQ$6+$M453*CQ$7+$N453*CQ$8+$O453*CQ$9+$P453*CQ$10+$Q453*CQ$11+$R453*CQ$12+$S453*CQ$13+$T453*CQ$14+$U453*CQ$15+$V453*CQ$16+$W453*CQ$17+$X453*CQ$18+$Y453*CQ$19+$Z453*CQ$20+$AA453*CQ$21+$AB453*CQ$22+$AC453*CQ$23+$AD453*CQ$24+$AE453*CQ$25+$AF453*CQ$26+$AG453*CQ$27+$AH453*CQ$28+$AI453*CQ$29+$AJ453*CQ$30+$AK453*CQ$31+$AL453*CQ$32+$AM453*CQ$33+$AN453*CQ$34+$AO453*CQ$35+$AP453*CQ$36+$AQ453*CQ$37+$AR453*CQ$38+$AS453*CQ$39+$AT453*CQ$40+$AU453*CQ$41+$AV453*CQ$42+$AW453*CQ$43+$AX453*CQ$44+$AY453*CQ$45+$AZ453*CQ$46+$BA453*CQ$47+$BB453*CQ$48+$BC453*CQ$49+$BD453*CQ$50+$BE453*CQ$51+$BF453*CQ$52+$BG453*CQ$53+$BH453*CQ$54+$BI453*CQ$55+$BJ453*CQ$56+$BK453*CQ$57+$BL453*CQ$58+$BM453*CQ$59+$BN453*CQ$60+$BO453*CQ$61+$BP453*CQ$62+$BQ453*CQ$63+$BR453*CQ$64+$BS453*CQ$65+$BT453*CQ$66+$BU453*CQ$67+$BV453*CQ$68+$BW453*CQ$69+$BX453*CQ$70+$BY453*CQ$71+$BZ453*CQ$72+$CA453*CQ$73+$CB453*CQ$74+$CC453*CQ$75+$CD453*CQ$76+$CE453*CQ$77+$CF453*CQ$78+$CG453*CQ$79+$CH453*CQ$80</f>
        <v>0</v>
      </c>
      <c r="CR454" s="37">
        <f t="shared" ref="CR454" si="3596">$I453*CR$3+$J453*CR$4+$K453*CR$5+$L453*CR$6+$M453*CR$7+$N453*CR$8+$O453*CR$9+$P453*CR$10+$Q453*CR$11+$R453*CR$12+$S453*CR$13+$T453*CR$14+$U453*CR$15+$V453*CR$16+$W453*CR$17+$X453*CR$18+$Y453*CR$19+$Z453*CR$20+$AA453*CR$21+$AB453*CR$22+$AC453*CR$23+$AD453*CR$24+$AE453*CR$25+$AF453*CR$26+$AG453*CR$27+$AH453*CR$28+$AI453*CR$29+$AJ453*CR$30+$AK453*CR$31+$AL453*CR$32+$AM453*CR$33+$AN453*CR$34+$AO453*CR$35+$AP453*CR$36+$AQ453*CR$37+$AR453*CR$38+$AS453*CR$39+$AT453*CR$40+$AU453*CR$41+$AV453*CR$42+$AW453*CR$43+$AX453*CR$44+$AY453*CR$45+$AZ453*CR$46+$BA453*CR$47+$BB453*CR$48+$BC453*CR$49+$BD453*CR$50+$BE453*CR$51+$BF453*CR$52+$BG453*CR$53+$BH453*CR$54+$BI453*CR$55+$BJ453*CR$56+$BK453*CR$57+$BL453*CR$58+$BM453*CR$59+$BN453*CR$60+$BO453*CR$61+$BP453*CR$62+$BQ453*CR$63+$BR453*CR$64+$BS453*CR$65+$BT453*CR$66+$BU453*CR$67+$BV453*CR$68+$BW453*CR$69+$BX453*CR$70+$BY453*CR$71+$BZ453*CR$72+$CA453*CR$73+$CB453*CR$74+$CC453*CR$75+$CD453*CR$76+$CE453*CR$77+$CF453*CR$78+$CG453*CR$79+$CH453*CR$80</f>
        <v>0</v>
      </c>
      <c r="CS454" s="37">
        <f t="shared" ref="CS454" si="3597">$I453*CS$3+$J453*CS$4+$K453*CS$5+$L453*CS$6+$M453*CS$7+$N453*CS$8+$O453*CS$9+$P453*CS$10+$Q453*CS$11+$R453*CS$12+$S453*CS$13+$T453*CS$14+$U453*CS$15+$V453*CS$16+$W453*CS$17+$X453*CS$18+$Y453*CS$19+$Z453*CS$20+$AA453*CS$21+$AB453*CS$22+$AC453*CS$23+$AD453*CS$24+$AE453*CS$25+$AF453*CS$26+$AG453*CS$27+$AH453*CS$28+$AI453*CS$29+$AJ453*CS$30+$AK453*CS$31+$AL453*CS$32+$AM453*CS$33+$AN453*CS$34+$AO453*CS$35+$AP453*CS$36+$AQ453*CS$37+$AR453*CS$38+$AS453*CS$39+$AT453*CS$40+$AU453*CS$41+$AV453*CS$42+$AW453*CS$43+$AX453*CS$44+$AY453*CS$45+$AZ453*CS$46+$BA453*CS$47+$BB453*CS$48+$BC453*CS$49+$BD453*CS$50+$BE453*CS$51+$BF453*CS$52+$BG453*CS$53+$BH453*CS$54+$BI453*CS$55+$BJ453*CS$56+$BK453*CS$57+$BL453*CS$58+$BM453*CS$59+$BN453*CS$60+$BO453*CS$61+$BP453*CS$62+$BQ453*CS$63+$BR453*CS$64+$BS453*CS$65+$BT453*CS$66+$BU453*CS$67+$BV453*CS$68+$BW453*CS$69+$BX453*CS$70+$BY453*CS$71+$BZ453*CS$72+$CA453*CS$73+$CB453*CS$74+$CC453*CS$75+$CD453*CS$76+$CE453*CS$77+$CF453*CS$78+$CG453*CS$79+$CH453*CS$80</f>
        <v>0</v>
      </c>
      <c r="CT454" s="37">
        <f t="shared" ref="CT454" si="3598">$I453*CT$3+$J453*CT$4+$K453*CT$5+$L453*CT$6+$M453*CT$7+$N453*CT$8+$O453*CT$9+$P453*CT$10+$Q453*CT$11+$R453*CT$12+$S453*CT$13+$T453*CT$14+$U453*CT$15+$V453*CT$16+$W453*CT$17+$X453*CT$18+$Y453*CT$19+$Z453*CT$20+$AA453*CT$21+$AB453*CT$22+$AC453*CT$23+$AD453*CT$24+$AE453*CT$25+$AF453*CT$26+$AG453*CT$27+$AH453*CT$28+$AI453*CT$29+$AJ453*CT$30+$AK453*CT$31+$AL453*CT$32+$AM453*CT$33+$AN453*CT$34+$AO453*CT$35+$AP453*CT$36+$AQ453*CT$37+$AR453*CT$38+$AS453*CT$39+$AT453*CT$40+$AU453*CT$41+$AV453*CT$42+$AW453*CT$43+$AX453*CT$44+$AY453*CT$45+$AZ453*CT$46+$BA453*CT$47+$BB453*CT$48+$BC453*CT$49+$BD453*CT$50+$BE453*CT$51+$BF453*CT$52+$BG453*CT$53+$BH453*CT$54+$BI453*CT$55+$BJ453*CT$56+$BK453*CT$57+$BL453*CT$58+$BM453*CT$59+$BN453*CT$60+$BO453*CT$61+$BP453*CT$62+$BQ453*CT$63+$BR453*CT$64+$BS453*CT$65+$BT453*CT$66+$BU453*CT$67+$BV453*CT$68+$BW453*CT$69+$BX453*CT$70+$BY453*CT$71+$BZ453*CT$72+$CA453*CT$73+$CB453*CT$74+$CC453*CT$75+$CD453*CT$76+$CE453*CT$77+$CF453*CT$78+$CG453*CT$79+$CH453*CT$80</f>
        <v>0</v>
      </c>
      <c r="CU454" s="37">
        <f t="shared" ref="CU454" si="3599">$I453*CU$3+$J453*CU$4+$K453*CU$5+$L453*CU$6+$M453*CU$7+$N453*CU$8+$O453*CU$9+$P453*CU$10+$Q453*CU$11+$R453*CU$12+$S453*CU$13+$T453*CU$14+$U453*CU$15+$V453*CU$16+$W453*CU$17+$X453*CU$18+$Y453*CU$19+$Z453*CU$20+$AA453*CU$21+$AB453*CU$22+$AC453*CU$23+$AD453*CU$24+$AE453*CU$25+$AF453*CU$26+$AG453*CU$27+$AH453*CU$28+$AI453*CU$29+$AJ453*CU$30+$AK453*CU$31+$AL453*CU$32+$AM453*CU$33+$AN453*CU$34+$AO453*CU$35+$AP453*CU$36+$AQ453*CU$37+$AR453*CU$38+$AS453*CU$39+$AT453*CU$40+$AU453*CU$41+$AV453*CU$42+$AW453*CU$43+$AX453*CU$44+$AY453*CU$45+$AZ453*CU$46+$BA453*CU$47+$BB453*CU$48+$BC453*CU$49+$BD453*CU$50+$BE453*CU$51+$BF453*CU$52+$BG453*CU$53+$BH453*CU$54+$BI453*CU$55+$BJ453*CU$56+$BK453*CU$57+$BL453*CU$58+$BM453*CU$59+$BN453*CU$60+$BO453*CU$61+$BP453*CU$62+$BQ453*CU$63+$BR453*CU$64+$BS453*CU$65+$BT453*CU$66+$BU453*CU$67+$BV453*CU$68+$BW453*CU$69+$BX453*CU$70+$BY453*CU$71+$BZ453*CU$72+$CA453*CU$73+$CB453*CU$74+$CC453*CU$75+$CD453*CU$76+$CE453*CU$77+$CF453*CU$78+$CG453*CU$79+$CH453*CU$80</f>
        <v>0</v>
      </c>
      <c r="CV454" s="37">
        <f t="shared" ref="CV454" si="3600">$I453*CV$3+$J453*CV$4+$K453*CV$5+$L453*CV$6+$M453*CV$7+$N453*CV$8+$O453*CV$9+$P453*CV$10+$Q453*CV$11+$R453*CV$12+$S453*CV$13+$T453*CV$14+$U453*CV$15+$V453*CV$16+$W453*CV$17+$X453*CV$18+$Y453*CV$19+$Z453*CV$20+$AA453*CV$21+$AB453*CV$22+$AC453*CV$23+$AD453*CV$24+$AE453*CV$25+$AF453*CV$26+$AG453*CV$27+$AH453*CV$28+$AI453*CV$29+$AJ453*CV$30+$AK453*CV$31+$AL453*CV$32+$AM453*CV$33+$AN453*CV$34+$AO453*CV$35+$AP453*CV$36+$AQ453*CV$37+$AR453*CV$38+$AS453*CV$39+$AT453*CV$40+$AU453*CV$41+$AV453*CV$42+$AW453*CV$43+$AX453*CV$44+$AY453*CV$45+$AZ453*CV$46+$BA453*CV$47+$BB453*CV$48+$BC453*CV$49+$BD453*CV$50+$BE453*CV$51+$BF453*CV$52+$BG453*CV$53+$BH453*CV$54+$BI453*CV$55+$BJ453*CV$56+$BK453*CV$57+$BL453*CV$58+$BM453*CV$59+$BN453*CV$60+$BO453*CV$61+$BP453*CV$62+$BQ453*CV$63+$BR453*CV$64+$BS453*CV$65+$BT453*CV$66+$BU453*CV$67+$BV453*CV$68+$BW453*CV$69+$BX453*CV$70+$BY453*CV$71+$BZ453*CV$72+$CA453*CV$73+$CB453*CV$74+$CC453*CV$75+$CD453*CV$76+$CE453*CV$77+$CF453*CV$78+$CG453*CV$79+$CH453*CV$80</f>
        <v>0</v>
      </c>
      <c r="CW454" s="37">
        <f t="shared" ref="CW454" si="3601">$I453*CW$3+$J453*CW$4+$K453*CW$5+$L453*CW$6+$M453*CW$7+$N453*CW$8+$O453*CW$9+$P453*CW$10+$Q453*CW$11+$R453*CW$12+$S453*CW$13+$T453*CW$14+$U453*CW$15+$V453*CW$16+$W453*CW$17+$X453*CW$18+$Y453*CW$19+$Z453*CW$20+$AA453*CW$21+$AB453*CW$22+$AC453*CW$23+$AD453*CW$24+$AE453*CW$25+$AF453*CW$26+$AG453*CW$27+$AH453*CW$28+$AI453*CW$29+$AJ453*CW$30+$AK453*CW$31+$AL453*CW$32+$AM453*CW$33+$AN453*CW$34+$AO453*CW$35+$AP453*CW$36+$AQ453*CW$37+$AR453*CW$38+$AS453*CW$39+$AT453*CW$40+$AU453*CW$41+$AV453*CW$42+$AW453*CW$43+$AX453*CW$44+$AY453*CW$45+$AZ453*CW$46+$BA453*CW$47+$BB453*CW$48+$BC453*CW$49+$BD453*CW$50+$BE453*CW$51+$BF453*CW$52+$BG453*CW$53+$BH453*CW$54+$BI453*CW$55+$BJ453*CW$56+$BK453*CW$57+$BL453*CW$58+$BM453*CW$59+$BN453*CW$60+$BO453*CW$61+$BP453*CW$62+$BQ453*CW$63+$BR453*CW$64+$BS453*CW$65+$BT453*CW$66+$BU453*CW$67+$BV453*CW$68+$BW453*CW$69+$BX453*CW$70+$BY453*CW$71+$BZ453*CW$72+$CA453*CW$73+$CB453*CW$74+$CC453*CW$75+$CD453*CW$76+$CE453*CW$77+$CF453*CW$78+$CG453*CW$79+$CH453*CW$80</f>
        <v>0</v>
      </c>
      <c r="CX454" s="37">
        <f t="shared" ref="CX454" si="3602">$I453*CX$3+$J453*CX$4+$K453*CX$5+$L453*CX$6+$M453*CX$7+$N453*CX$8+$O453*CX$9+$P453*CX$10+$Q453*CX$11+$R453*CX$12+$S453*CX$13+$T453*CX$14+$U453*CX$15+$V453*CX$16+$W453*CX$17+$X453*CX$18+$Y453*CX$19+$Z453*CX$20+$AA453*CX$21+$AB453*CX$22+$AC453*CX$23+$AD453*CX$24+$AE453*CX$25+$AF453*CX$26+$AG453*CX$27+$AH453*CX$28+$AI453*CX$29+$AJ453*CX$30+$AK453*CX$31+$AL453*CX$32+$AM453*CX$33+$AN453*CX$34+$AO453*CX$35+$AP453*CX$36+$AQ453*CX$37+$AR453*CX$38+$AS453*CX$39+$AT453*CX$40+$AU453*CX$41+$AV453*CX$42+$AW453*CX$43+$AX453*CX$44+$AY453*CX$45+$AZ453*CX$46+$BA453*CX$47+$BB453*CX$48+$BC453*CX$49+$BD453*CX$50+$BE453*CX$51+$BF453*CX$52+$BG453*CX$53+$BH453*CX$54+$BI453*CX$55+$BJ453*CX$56+$BK453*CX$57+$BL453*CX$58+$BM453*CX$59+$BN453*CX$60+$BO453*CX$61+$BP453*CX$62+$BQ453*CX$63+$BR453*CX$64+$BS453*CX$65+$BT453*CX$66+$BU453*CX$67+$BV453*CX$68+$BW453*CX$69+$BX453*CX$70+$BY453*CX$71+$BZ453*CX$72+$CA453*CX$73+$CB453*CX$74+$CC453*CX$75+$CD453*CX$76+$CE453*CX$77+$CF453*CX$78+$CG453*CX$79+$CH453*CX$80</f>
        <v>0</v>
      </c>
      <c r="CY454" s="37">
        <f t="shared" ref="CY454" si="3603">$I453*CY$3+$J453*CY$4+$K453*CY$5+$L453*CY$6+$M453*CY$7+$N453*CY$8+$O453*CY$9+$P453*CY$10+$Q453*CY$11+$R453*CY$12+$S453*CY$13+$T453*CY$14+$U453*CY$15+$V453*CY$16+$W453*CY$17+$X453*CY$18+$Y453*CY$19+$Z453*CY$20+$AA453*CY$21+$AB453*CY$22+$AC453*CY$23+$AD453*CY$24+$AE453*CY$25+$AF453*CY$26+$AG453*CY$27+$AH453*CY$28+$AI453*CY$29+$AJ453*CY$30+$AK453*CY$31+$AL453*CY$32+$AM453*CY$33+$AN453*CY$34+$AO453*CY$35+$AP453*CY$36+$AQ453*CY$37+$AR453*CY$38+$AS453*CY$39+$AT453*CY$40+$AU453*CY$41+$AV453*CY$42+$AW453*CY$43+$AX453*CY$44+$AY453*CY$45+$AZ453*CY$46+$BA453*CY$47+$BB453*CY$48+$BC453*CY$49+$BD453*CY$50+$BE453*CY$51+$BF453*CY$52+$BG453*CY$53+$BH453*CY$54+$BI453*CY$55+$BJ453*CY$56+$BK453*CY$57+$BL453*CY$58+$BM453*CY$59+$BN453*CY$60+$BO453*CY$61+$BP453*CY$62+$BQ453*CY$63+$BR453*CY$64+$BS453*CY$65+$BT453*CY$66+$BU453*CY$67+$BV453*CY$68+$BW453*CY$69+$BX453*CY$70+$BY453*CY$71+$BZ453*CY$72+$CA453*CY$73+$CB453*CY$74+$CC453*CY$75+$CD453*CY$76+$CE453*CY$77+$CF453*CY$78+$CG453*CY$79+$CH453*CY$80</f>
        <v>0</v>
      </c>
      <c r="CZ454" s="37">
        <f t="shared" ref="CZ454" si="3604">$I453*CZ$3+$J453*CZ$4+$K453*CZ$5+$L453*CZ$6+$M453*CZ$7+$N453*CZ$8+$O453*CZ$9+$P453*CZ$10+$Q453*CZ$11+$R453*CZ$12+$S453*CZ$13+$T453*CZ$14+$U453*CZ$15+$V453*CZ$16+$W453*CZ$17+$X453*CZ$18+$Y453*CZ$19+$Z453*CZ$20+$AA453*CZ$21+$AB453*CZ$22+$AC453*CZ$23+$AD453*CZ$24+$AE453*CZ$25+$AF453*CZ$26+$AG453*CZ$27+$AH453*CZ$28+$AI453*CZ$29+$AJ453*CZ$30+$AK453*CZ$31+$AL453*CZ$32+$AM453*CZ$33+$AN453*CZ$34+$AO453*CZ$35+$AP453*CZ$36+$AQ453*CZ$37+$AR453*CZ$38+$AS453*CZ$39+$AT453*CZ$40+$AU453*CZ$41+$AV453*CZ$42+$AW453*CZ$43+$AX453*CZ$44+$AY453*CZ$45+$AZ453*CZ$46+$BA453*CZ$47+$BB453*CZ$48+$BC453*CZ$49+$BD453*CZ$50+$BE453*CZ$51+$BF453*CZ$52+$BG453*CZ$53+$BH453*CZ$54+$BI453*CZ$55+$BJ453*CZ$56+$BK453*CZ$57+$BL453*CZ$58+$BM453*CZ$59+$BN453*CZ$60+$BO453*CZ$61+$BP453*CZ$62+$BQ453*CZ$63+$BR453*CZ$64+$BS453*CZ$65+$BT453*CZ$66+$BU453*CZ$67+$BV453*CZ$68+$BW453*CZ$69+$BX453*CZ$70+$BY453*CZ$71+$BZ453*CZ$72+$CA453*CZ$73+$CB453*CZ$74+$CC453*CZ$75+$CD453*CZ$76+$CE453*CZ$77+$CF453*CZ$78+$CG453*CZ$79+$CH453*CZ$80</f>
        <v>0</v>
      </c>
      <c r="DA454" s="37">
        <f t="shared" ref="DA454" si="3605">$I453*DA$3+$J453*DA$4+$K453*DA$5+$L453*DA$6+$M453*DA$7+$N453*DA$8+$O453*DA$9+$P453*DA$10+$Q453*DA$11+$R453*DA$12+$S453*DA$13+$T453*DA$14+$U453*DA$15+$V453*DA$16+$W453*DA$17+$X453*DA$18+$Y453*DA$19+$Z453*DA$20+$AA453*DA$21+$AB453*DA$22+$AC453*DA$23+$AD453*DA$24+$AE453*DA$25+$AF453*DA$26+$AG453*DA$27+$AH453*DA$28+$AI453*DA$29+$AJ453*DA$30+$AK453*DA$31+$AL453*DA$32+$AM453*DA$33+$AN453*DA$34+$AO453*DA$35+$AP453*DA$36+$AQ453*DA$37+$AR453*DA$38+$AS453*DA$39+$AT453*DA$40+$AU453*DA$41+$AV453*DA$42+$AW453*DA$43+$AX453*DA$44+$AY453*DA$45+$AZ453*DA$46+$BA453*DA$47+$BB453*DA$48+$BC453*DA$49+$BD453*DA$50+$BE453*DA$51+$BF453*DA$52+$BG453*DA$53+$BH453*DA$54+$BI453*DA$55+$BJ453*DA$56+$BK453*DA$57+$BL453*DA$58+$BM453*DA$59+$BN453*DA$60+$BO453*DA$61+$BP453*DA$62+$BQ453*DA$63+$BR453*DA$64+$BS453*DA$65+$BT453*DA$66+$BU453*DA$67+$BV453*DA$68+$BW453*DA$69+$BX453*DA$70+$BY453*DA$71+$BZ453*DA$72+$CA453*DA$73+$CB453*DA$74+$CC453*DA$75+$CD453*DA$76+$CE453*DA$77+$CF453*DA$78+$CG453*DA$79+$CH453*DA$80</f>
        <v>0</v>
      </c>
      <c r="DB454" s="37">
        <f t="shared" ref="DB454" si="3606">$I453*DB$3+$J453*DB$4+$K453*DB$5+$L453*DB$6+$M453*DB$7+$N453*DB$8+$O453*DB$9+$P453*DB$10+$Q453*DB$11+$R453*DB$12+$S453*DB$13+$T453*DB$14+$U453*DB$15+$V453*DB$16+$W453*DB$17+$X453*DB$18+$Y453*DB$19+$Z453*DB$20+$AA453*DB$21+$AB453*DB$22+$AC453*DB$23+$AD453*DB$24+$AE453*DB$25+$AF453*DB$26+$AG453*DB$27+$AH453*DB$28+$AI453*DB$29+$AJ453*DB$30+$AK453*DB$31+$AL453*DB$32+$AM453*DB$33+$AN453*DB$34+$AO453*DB$35+$AP453*DB$36+$AQ453*DB$37+$AR453*DB$38+$AS453*DB$39+$AT453*DB$40+$AU453*DB$41+$AV453*DB$42+$AW453*DB$43+$AX453*DB$44+$AY453*DB$45+$AZ453*DB$46+$BA453*DB$47+$BB453*DB$48+$BC453*DB$49+$BD453*DB$50+$BE453*DB$51+$BF453*DB$52+$BG453*DB$53+$BH453*DB$54+$BI453*DB$55+$BJ453*DB$56+$BK453*DB$57+$BL453*DB$58+$BM453*DB$59+$BN453*DB$60+$BO453*DB$61+$BP453*DB$62+$BQ453*DB$63+$BR453*DB$64+$BS453*DB$65+$BT453*DB$66+$BU453*DB$67+$BV453*DB$68+$BW453*DB$69+$BX453*DB$70+$BY453*DB$71+$BZ453*DB$72+$CA453*DB$73+$CB453*DB$74+$CC453*DB$75+$CD453*DB$76+$CE453*DB$77+$CF453*DB$78+$CG453*DB$79+$CH453*DB$80</f>
        <v>0</v>
      </c>
      <c r="DC454" s="37">
        <f t="shared" ref="DC454" si="3607">$I453*DC$3+$J453*DC$4+$K453*DC$5+$L453*DC$6+$M453*DC$7+$N453*DC$8+$O453*DC$9+$P453*DC$10+$Q453*DC$11+$R453*DC$12+$S453*DC$13+$T453*DC$14+$U453*DC$15+$V453*DC$16+$W453*DC$17+$X453*DC$18+$Y453*DC$19+$Z453*DC$20+$AA453*DC$21+$AB453*DC$22+$AC453*DC$23+$AD453*DC$24+$AE453*DC$25+$AF453*DC$26+$AG453*DC$27+$AH453*DC$28+$AI453*DC$29+$AJ453*DC$30+$AK453*DC$31+$AL453*DC$32+$AM453*DC$33+$AN453*DC$34+$AO453*DC$35+$AP453*DC$36+$AQ453*DC$37+$AR453*DC$38+$AS453*DC$39+$AT453*DC$40+$AU453*DC$41+$AV453*DC$42+$AW453*DC$43+$AX453*DC$44+$AY453*DC$45+$AZ453*DC$46+$BA453*DC$47+$BB453*DC$48+$BC453*DC$49+$BD453*DC$50+$BE453*DC$51+$BF453*DC$52+$BG453*DC$53+$BH453*DC$54+$BI453*DC$55+$BJ453*DC$56+$BK453*DC$57+$BL453*DC$58+$BM453*DC$59+$BN453*DC$60+$BO453*DC$61+$BP453*DC$62+$BQ453*DC$63+$BR453*DC$64+$BS453*DC$65+$BT453*DC$66+$BU453*DC$67+$BV453*DC$68+$BW453*DC$69+$BX453*DC$70+$BY453*DC$71+$BZ453*DC$72+$CA453*DC$73+$CB453*DC$74+$CC453*DC$75+$CD453*DC$76+$CE453*DC$77+$CF453*DC$78+$CG453*DC$79+$CH453*DC$80</f>
        <v>0</v>
      </c>
      <c r="DD454" s="37">
        <f t="shared" ref="DD454" si="3608">$I453*DD$3+$J453*DD$4+$K453*DD$5+$L453*DD$6+$M453*DD$7+$N453*DD$8+$O453*DD$9+$P453*DD$10+$Q453*DD$11+$R453*DD$12+$S453*DD$13+$T453*DD$14+$U453*DD$15+$V453*DD$16+$W453*DD$17+$X453*DD$18+$Y453*DD$19+$Z453*DD$20+$AA453*DD$21+$AB453*DD$22+$AC453*DD$23+$AD453*DD$24+$AE453*DD$25+$AF453*DD$26+$AG453*DD$27+$AH453*DD$28+$AI453*DD$29+$AJ453*DD$30+$AK453*DD$31+$AL453*DD$32+$AM453*DD$33+$AN453*DD$34+$AO453*DD$35+$AP453*DD$36+$AQ453*DD$37+$AR453*DD$38+$AS453*DD$39+$AT453*DD$40+$AU453*DD$41+$AV453*DD$42+$AW453*DD$43+$AX453*DD$44+$AY453*DD$45+$AZ453*DD$46+$BA453*DD$47+$BB453*DD$48+$BC453*DD$49+$BD453*DD$50+$BE453*DD$51+$BF453*DD$52+$BG453*DD$53+$BH453*DD$54+$BI453*DD$55+$BJ453*DD$56+$BK453*DD$57+$BL453*DD$58+$BM453*DD$59+$BN453*DD$60+$BO453*DD$61+$BP453*DD$62+$BQ453*DD$63+$BR453*DD$64+$BS453*DD$65+$BT453*DD$66+$BU453*DD$67+$BV453*DD$68+$BW453*DD$69+$BX453*DD$70+$BY453*DD$71+$BZ453*DD$72+$CA453*DD$73+$CB453*DD$74+$CC453*DD$75+$CD453*DD$76+$CE453*DD$77+$CF453*DD$78+$CG453*DD$79+$CH453*DD$80</f>
        <v>0</v>
      </c>
      <c r="DE454" s="37">
        <f t="shared" ref="DE454" si="3609">$I453*DE$3+$J453*DE$4+$K453*DE$5+$L453*DE$6+$M453*DE$7+$N453*DE$8+$O453*DE$9+$P453*DE$10+$Q453*DE$11+$R453*DE$12+$S453*DE$13+$T453*DE$14+$U453*DE$15+$V453*DE$16+$W453*DE$17+$X453*DE$18+$Y453*DE$19+$Z453*DE$20+$AA453*DE$21+$AB453*DE$22+$AC453*DE$23+$AD453*DE$24+$AE453*DE$25+$AF453*DE$26+$AG453*DE$27+$AH453*DE$28+$AI453*DE$29+$AJ453*DE$30+$AK453*DE$31+$AL453*DE$32+$AM453*DE$33+$AN453*DE$34+$AO453*DE$35+$AP453*DE$36+$AQ453*DE$37+$AR453*DE$38+$AS453*DE$39+$AT453*DE$40+$AU453*DE$41+$AV453*DE$42+$AW453*DE$43+$AX453*DE$44+$AY453*DE$45+$AZ453*DE$46+$BA453*DE$47+$BB453*DE$48+$BC453*DE$49+$BD453*DE$50+$BE453*DE$51+$BF453*DE$52+$BG453*DE$53+$BH453*DE$54+$BI453*DE$55+$BJ453*DE$56+$BK453*DE$57+$BL453*DE$58+$BM453*DE$59+$BN453*DE$60+$BO453*DE$61+$BP453*DE$62+$BQ453*DE$63+$BR453*DE$64+$BS453*DE$65+$BT453*DE$66+$BU453*DE$67+$BV453*DE$68+$BW453*DE$69+$BX453*DE$70+$BY453*DE$71+$BZ453*DE$72+$CA453*DE$73+$CB453*DE$74+$CC453*DE$75+$CD453*DE$76+$CE453*DE$77+$CF453*DE$78+$CG453*DE$79+$CH453*DE$80</f>
        <v>0</v>
      </c>
      <c r="DF454" s="37">
        <f t="shared" ref="DF454" si="3610">$I453*DF$3+$J453*DF$4+$K453*DF$5+$L453*DF$6+$M453*DF$7+$N453*DF$8+$O453*DF$9+$P453*DF$10+$Q453*DF$11+$R453*DF$12+$S453*DF$13+$T453*DF$14+$U453*DF$15+$V453*DF$16+$W453*DF$17+$X453*DF$18+$Y453*DF$19+$Z453*DF$20+$AA453*DF$21+$AB453*DF$22+$AC453*DF$23+$AD453*DF$24+$AE453*DF$25+$AF453*DF$26+$AG453*DF$27+$AH453*DF$28+$AI453*DF$29+$AJ453*DF$30+$AK453*DF$31+$AL453*DF$32+$AM453*DF$33+$AN453*DF$34+$AO453*DF$35+$AP453*DF$36+$AQ453*DF$37+$AR453*DF$38+$AS453*DF$39+$AT453*DF$40+$AU453*DF$41+$AV453*DF$42+$AW453*DF$43+$AX453*DF$44+$AY453*DF$45+$AZ453*DF$46+$BA453*DF$47+$BB453*DF$48+$BC453*DF$49+$BD453*DF$50+$BE453*DF$51+$BF453*DF$52+$BG453*DF$53+$BH453*DF$54+$BI453*DF$55+$BJ453*DF$56+$BK453*DF$57+$BL453*DF$58+$BM453*DF$59+$BN453*DF$60+$BO453*DF$61+$BP453*DF$62+$BQ453*DF$63+$BR453*DF$64+$BS453*DF$65+$BT453*DF$66+$BU453*DF$67+$BV453*DF$68+$BW453*DF$69+$BX453*DF$70+$BY453*DF$71+$BZ453*DF$72+$CA453*DF$73+$CB453*DF$74+$CC453*DF$75+$CD453*DF$76+$CE453*DF$77+$CF453*DF$78+$CG453*DF$79+$CH453*DF$80</f>
        <v>0</v>
      </c>
      <c r="DG454" s="38">
        <f t="shared" ref="DG454" si="3611">$I453*DG$3+$J453*DG$4+$K453*DG$5+$L453*DG$6+$M453*DG$7+$N453*DG$8+$O453*DG$9+$P453*DG$10+$Q453*DG$11+$R453*DG$12+$S453*DG$13+$T453*DG$14+$U453*DG$15+$V453*DG$16+$W453*DG$17+$X453*DG$18+$Y453*DG$19+$Z453*DG$20+$AA453*DG$21+$AB453*DG$22+$AC453*DG$23+$AD453*DG$24+$AE453*DG$25+$AF453*DG$26+$AG453*DG$27+$AH453*DG$28+$AI453*DG$29+$AJ453*DG$30+$AK453*DG$31+$AL453*DG$32+$AM453*DG$33+$AN453*DG$34+$AO453*DG$35+$AP453*DG$36+$AQ453*DG$37+$AR453*DG$38+$AS453*DG$39+$AT453*DG$40+$AU453*DG$41+$AV453*DG$42+$AW453*DG$43+$AX453*DG$44+$AY453*DG$45+$AZ453*DG$46+$BA453*DG$47+$BB453*DG$48+$BC453*DG$49+$BD453*DG$50+$BE453*DG$51+$BF453*DG$52+$BG453*DG$53+$BH453*DG$54+$BI453*DG$55+$BJ453*DG$56+$BK453*DG$57+$BL453*DG$58+$BM453*DG$59+$BN453*DG$60+$BO453*DG$61+$BP453*DG$62+$BQ453*DG$63+$BR453*DG$64+$BS453*DG$65+$BT453*DG$66+$BU453*DG$67+$BV453*DG$68+$BW453*DG$69+$BX453*DG$70+$BY453*DG$71+$BZ453*DG$72+$CA453*DG$73+$CB453*DG$74+$CC453*DG$75+$CD453*DG$76+$CE453*DG$77+$CF453*DG$78+$CG453*DG$79+$CH453*DG$80</f>
        <v>0</v>
      </c>
    </row>
    <row r="455" spans="1:117" ht="12.75" hidden="1" outlineLevel="1" x14ac:dyDescent="0.2">
      <c r="A455" s="26"/>
      <c r="B455" s="27"/>
      <c r="C455" s="27"/>
      <c r="D455" s="28"/>
      <c r="E455" s="28"/>
      <c r="F455" s="28"/>
      <c r="G455" s="28"/>
      <c r="H455" s="28"/>
      <c r="I455" s="59"/>
      <c r="J455" s="59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  <c r="W455" s="59"/>
      <c r="X455" s="59"/>
      <c r="Y455" s="59"/>
      <c r="Z455" s="59"/>
      <c r="AA455" s="59"/>
      <c r="AB455" s="59"/>
      <c r="AC455" s="59"/>
      <c r="AD455" s="59"/>
      <c r="AE455" s="59"/>
      <c r="AF455" s="59"/>
      <c r="AG455" s="59"/>
      <c r="AH455" s="59"/>
      <c r="AI455" s="59"/>
      <c r="AJ455" s="59"/>
      <c r="AK455" s="59"/>
      <c r="AL455" s="59"/>
      <c r="AM455" s="59"/>
      <c r="AN455" s="59"/>
      <c r="AO455" s="59"/>
      <c r="AP455" s="59"/>
      <c r="AQ455" s="59"/>
      <c r="AR455" s="59"/>
      <c r="AS455" s="59"/>
      <c r="AT455" s="59"/>
      <c r="AU455" s="59"/>
      <c r="AV455" s="59"/>
      <c r="AW455" s="59"/>
      <c r="AX455" s="59"/>
      <c r="AY455" s="59"/>
      <c r="AZ455" s="59"/>
      <c r="BA455" s="59"/>
      <c r="BB455" s="59"/>
      <c r="BC455" s="59"/>
      <c r="BD455" s="59"/>
      <c r="BE455" s="59"/>
      <c r="BF455" s="59"/>
      <c r="BG455" s="59"/>
      <c r="BH455" s="59"/>
      <c r="BI455" s="59"/>
      <c r="BJ455" s="59"/>
      <c r="BK455" s="59"/>
      <c r="BL455" s="59"/>
      <c r="BM455" s="59"/>
      <c r="BN455" s="59"/>
      <c r="BO455" s="59"/>
      <c r="BP455" s="59"/>
      <c r="BQ455" s="59"/>
      <c r="BR455" s="59"/>
      <c r="BS455" s="59"/>
      <c r="BT455" s="59"/>
      <c r="BU455" s="59"/>
      <c r="BV455" s="59"/>
      <c r="BW455" s="59"/>
      <c r="BX455" s="59"/>
      <c r="BY455" s="59"/>
      <c r="BZ455" s="59"/>
      <c r="CA455" s="59"/>
      <c r="CB455" s="59"/>
      <c r="CC455" s="59"/>
      <c r="CD455" s="59"/>
      <c r="CE455" s="59"/>
      <c r="CF455" s="59"/>
      <c r="CG455" s="59"/>
      <c r="CH455" s="59"/>
      <c r="CI455" s="28"/>
      <c r="CJ455" s="28"/>
      <c r="CK455" s="28"/>
      <c r="CL455" s="28"/>
      <c r="CM455" s="29" t="s">
        <v>8</v>
      </c>
      <c r="CN455" s="39"/>
      <c r="CO455" s="40"/>
      <c r="CP455" s="40"/>
      <c r="CQ455" s="40"/>
      <c r="CR455" s="40"/>
      <c r="CS455" s="40"/>
      <c r="CT455" s="40"/>
      <c r="CU455" s="40"/>
      <c r="CV455" s="40"/>
      <c r="CW455" s="40"/>
      <c r="CX455" s="40"/>
      <c r="CY455" s="40"/>
      <c r="CZ455" s="40"/>
      <c r="DA455" s="40"/>
      <c r="DB455" s="40"/>
      <c r="DC455" s="40"/>
      <c r="DD455" s="40"/>
      <c r="DE455" s="40"/>
      <c r="DF455" s="40"/>
      <c r="DG455" s="41"/>
    </row>
    <row r="456" spans="1:117" ht="12.75" collapsed="1" x14ac:dyDescent="0.2">
      <c r="A456" s="19" t="s">
        <v>392</v>
      </c>
      <c r="B456" s="19" t="s">
        <v>184</v>
      </c>
      <c r="C456" s="19"/>
      <c r="D456" s="20" t="s">
        <v>316</v>
      </c>
      <c r="E456" s="20">
        <v>6</v>
      </c>
      <c r="F456" s="20">
        <f>IF($C$4="",SUMIF(stock_on_hand!A:A,planner!A456,stock_on_hand!C:C),SUMIFS(stock_on_hand!C:C,stock_on_hand!A:A,planner!A456,stock_on_hand!E:E,$C$4))</f>
        <v>4.5</v>
      </c>
      <c r="G456" s="20"/>
      <c r="H456" s="20" t="s">
        <v>326</v>
      </c>
      <c r="I456" s="57">
        <f>IFERROR(HLOOKUP(I$188,bom!$2:$300,MATCH($A456,bom!$A:$A,0)-1,0),0)</f>
        <v>0</v>
      </c>
      <c r="J456" s="57">
        <f>IFERROR(HLOOKUP(J$188,bom!$2:$300,MATCH($A456,bom!$A:$A,0)-1,0),0)</f>
        <v>0</v>
      </c>
      <c r="K456" s="57">
        <f>IFERROR(HLOOKUP(K$188,bom!$2:$300,MATCH($A456,bom!$A:$A,0)-1,0),0)</f>
        <v>0</v>
      </c>
      <c r="L456" s="57">
        <f>IFERROR(HLOOKUP(L$188,bom!$2:$300,MATCH($A456,bom!$A:$A,0)-1,0),0)</f>
        <v>0</v>
      </c>
      <c r="M456" s="57">
        <f>IFERROR(HLOOKUP(M$188,bom!$2:$300,MATCH($A456,bom!$A:$A,0)-1,0),0)</f>
        <v>0</v>
      </c>
      <c r="N456" s="57">
        <f>IFERROR(HLOOKUP(N$188,bom!$2:$300,MATCH($A456,bom!$A:$A,0)-1,0),0)</f>
        <v>0</v>
      </c>
      <c r="O456" s="57">
        <f>IFERROR(HLOOKUP(O$188,bom!$2:$300,MATCH($A456,bom!$A:$A,0)-1,0),0)</f>
        <v>0</v>
      </c>
      <c r="P456" s="57">
        <f>IFERROR(HLOOKUP(P$188,bom!$2:$300,MATCH($A456,bom!$A:$A,0)-1,0),0)</f>
        <v>0</v>
      </c>
      <c r="Q456" s="57">
        <f>IFERROR(HLOOKUP(Q$188,bom!$2:$300,MATCH($A456,bom!$A:$A,0)-1,0),0)</f>
        <v>0</v>
      </c>
      <c r="R456" s="57">
        <f>IFERROR(HLOOKUP(R$188,bom!$2:$300,MATCH($A456,bom!$A:$A,0)-1,0),0)</f>
        <v>0</v>
      </c>
      <c r="S456" s="57">
        <f>IFERROR(HLOOKUP(S$188,bom!$2:$300,MATCH($A456,bom!$A:$A,0)-1,0),0)</f>
        <v>0</v>
      </c>
      <c r="T456" s="57">
        <f>IFERROR(HLOOKUP(T$188,bom!$2:$300,MATCH($A456,bom!$A:$A,0)-1,0),0)</f>
        <v>0</v>
      </c>
      <c r="U456" s="57">
        <f>IFERROR(HLOOKUP(U$188,bom!$2:$300,MATCH($A456,bom!$A:$A,0)-1,0),0)</f>
        <v>0</v>
      </c>
      <c r="V456" s="57">
        <f>IFERROR(HLOOKUP(V$188,bom!$2:$300,MATCH($A456,bom!$A:$A,0)-1,0),0)</f>
        <v>0</v>
      </c>
      <c r="W456" s="57">
        <f>IFERROR(HLOOKUP(W$188,bom!$2:$300,MATCH($A456,bom!$A:$A,0)-1,0),0)</f>
        <v>0</v>
      </c>
      <c r="X456" s="57">
        <f>IFERROR(HLOOKUP(X$188,bom!$2:$300,MATCH($A456,bom!$A:$A,0)-1,0),0)</f>
        <v>0</v>
      </c>
      <c r="Y456" s="57">
        <f>IFERROR(HLOOKUP(Y$188,bom!$2:$300,MATCH($A456,bom!$A:$A,0)-1,0),0)</f>
        <v>0</v>
      </c>
      <c r="Z456" s="57">
        <f>IFERROR(HLOOKUP(Z$188,bom!$2:$300,MATCH($A456,bom!$A:$A,0)-1,0),0)</f>
        <v>0</v>
      </c>
      <c r="AA456" s="57">
        <f>IFERROR(HLOOKUP(AA$188,bom!$2:$300,MATCH($A456,bom!$A:$A,0)-1,0),0)</f>
        <v>0</v>
      </c>
      <c r="AB456" s="57">
        <f>IFERROR(HLOOKUP(AB$188,bom!$2:$300,MATCH($A456,bom!$A:$A,0)-1,0),0)</f>
        <v>0</v>
      </c>
      <c r="AC456" s="57">
        <f>IFERROR(HLOOKUP(AC$188,bom!$2:$300,MATCH($A456,bom!$A:$A,0)-1,0),0)</f>
        <v>0</v>
      </c>
      <c r="AD456" s="57">
        <f>IFERROR(HLOOKUP(AD$188,bom!$2:$300,MATCH($A456,bom!$A:$A,0)-1,0),0)</f>
        <v>0</v>
      </c>
      <c r="AE456" s="57">
        <f>IFERROR(HLOOKUP(AE$188,bom!$2:$300,MATCH($A456,bom!$A:$A,0)-1,0),0)</f>
        <v>0</v>
      </c>
      <c r="AF456" s="57">
        <f>IFERROR(HLOOKUP(AF$188,bom!$2:$300,MATCH($A456,bom!$A:$A,0)-1,0),0)</f>
        <v>0</v>
      </c>
      <c r="AG456" s="57">
        <f>IFERROR(HLOOKUP(AG$188,bom!$2:$300,MATCH($A456,bom!$A:$A,0)-1,0),0)</f>
        <v>0</v>
      </c>
      <c r="AH456" s="57">
        <f>IFERROR(HLOOKUP(AH$188,bom!$2:$300,MATCH($A456,bom!$A:$A,0)-1,0),0)</f>
        <v>0</v>
      </c>
      <c r="AI456" s="57">
        <f>IFERROR(HLOOKUP(AI$188,bom!$2:$300,MATCH($A456,bom!$A:$A,0)-1,0),0)</f>
        <v>0</v>
      </c>
      <c r="AJ456" s="57">
        <f>IFERROR(HLOOKUP(AJ$188,bom!$2:$300,MATCH($A456,bom!$A:$A,0)-1,0),0)</f>
        <v>0</v>
      </c>
      <c r="AK456" s="57">
        <f>IFERROR(HLOOKUP(AK$188,bom!$2:$300,MATCH($A456,bom!$A:$A,0)-1,0),0)</f>
        <v>0</v>
      </c>
      <c r="AL456" s="57">
        <f>IFERROR(HLOOKUP(AL$188,bom!$2:$300,MATCH($A456,bom!$A:$A,0)-1,0),0)</f>
        <v>0</v>
      </c>
      <c r="AM456" s="57">
        <f>IFERROR(HLOOKUP(AM$188,bom!$2:$300,MATCH($A456,bom!$A:$A,0)-1,0),0)</f>
        <v>0</v>
      </c>
      <c r="AN456" s="57">
        <f>IFERROR(HLOOKUP(AN$188,bom!$2:$300,MATCH($A456,bom!$A:$A,0)-1,0),0)</f>
        <v>0</v>
      </c>
      <c r="AO456" s="57">
        <f>IFERROR(HLOOKUP(AO$188,bom!$2:$300,MATCH($A456,bom!$A:$A,0)-1,0),0)</f>
        <v>0</v>
      </c>
      <c r="AP456" s="57">
        <f>IFERROR(HLOOKUP(AP$188,bom!$2:$300,MATCH($A456,bom!$A:$A,0)-1,0),0)</f>
        <v>0</v>
      </c>
      <c r="AQ456" s="57">
        <f>IFERROR(HLOOKUP(AQ$188,bom!$2:$300,MATCH($A456,bom!$A:$A,0)-1,0),0)</f>
        <v>0</v>
      </c>
      <c r="AR456" s="57">
        <f>IFERROR(HLOOKUP(AR$188,bom!$2:$300,MATCH($A456,bom!$A:$A,0)-1,0),0)</f>
        <v>0</v>
      </c>
      <c r="AS456" s="57">
        <f>IFERROR(HLOOKUP(AS$188,bom!$2:$300,MATCH($A456,bom!$A:$A,0)-1,0),0)</f>
        <v>0</v>
      </c>
      <c r="AT456" s="57">
        <f>IFERROR(HLOOKUP(AT$188,bom!$2:$300,MATCH($A456,bom!$A:$A,0)-1,0),0)</f>
        <v>0</v>
      </c>
      <c r="AU456" s="57">
        <f>IFERROR(HLOOKUP(AU$188,bom!$2:$300,MATCH($A456,bom!$A:$A,0)-1,0),0)</f>
        <v>0</v>
      </c>
      <c r="AV456" s="57">
        <f>IFERROR(HLOOKUP(AV$188,bom!$2:$300,MATCH($A456,bom!$A:$A,0)-1,0),0)</f>
        <v>0</v>
      </c>
      <c r="AW456" s="57">
        <f>IFERROR(HLOOKUP(AW$188,bom!$2:$300,MATCH($A456,bom!$A:$A,0)-1,0),0)</f>
        <v>0</v>
      </c>
      <c r="AX456" s="57">
        <f>IFERROR(HLOOKUP(AX$188,bom!$2:$300,MATCH($A456,bom!$A:$A,0)-1,0),0)</f>
        <v>0</v>
      </c>
      <c r="AY456" s="57">
        <f>IFERROR(HLOOKUP(AY$188,bom!$2:$300,MATCH($A456,bom!$A:$A,0)-1,0),0)</f>
        <v>0</v>
      </c>
      <c r="AZ456" s="57">
        <f>IFERROR(HLOOKUP(AZ$188,bom!$2:$300,MATCH($A456,bom!$A:$A,0)-1,0),0)</f>
        <v>0</v>
      </c>
      <c r="BA456" s="57">
        <f>IFERROR(HLOOKUP(BA$188,bom!$2:$300,MATCH($A456,bom!$A:$A,0)-1,0),0)</f>
        <v>0</v>
      </c>
      <c r="BB456" s="57">
        <f>IFERROR(HLOOKUP(BB$188,bom!$2:$300,MATCH($A456,bom!$A:$A,0)-1,0),0)</f>
        <v>0</v>
      </c>
      <c r="BC456" s="57">
        <f>IFERROR(HLOOKUP(BC$188,bom!$2:$300,MATCH($A456,bom!$A:$A,0)-1,0),0)</f>
        <v>0</v>
      </c>
      <c r="BD456" s="57">
        <f>IFERROR(HLOOKUP(BD$188,bom!$2:$300,MATCH($A456,bom!$A:$A,0)-1,0),0)</f>
        <v>0</v>
      </c>
      <c r="BE456" s="57">
        <f>IFERROR(HLOOKUP(BE$188,bom!$2:$300,MATCH($A456,bom!$A:$A,0)-1,0),0)</f>
        <v>0</v>
      </c>
      <c r="BF456" s="57">
        <f>IFERROR(HLOOKUP(BF$188,bom!$2:$300,MATCH($A456,bom!$A:$A,0)-1,0),0)</f>
        <v>0</v>
      </c>
      <c r="BG456" s="57">
        <f>IFERROR(HLOOKUP(BG$188,bom!$2:$300,MATCH($A456,bom!$A:$A,0)-1,0),0)</f>
        <v>0</v>
      </c>
      <c r="BH456" s="57">
        <f>IFERROR(HLOOKUP(BH$188,bom!$2:$300,MATCH($A456,bom!$A:$A,0)-1,0),0)</f>
        <v>0</v>
      </c>
      <c r="BI456" s="57">
        <f>IFERROR(HLOOKUP(BI$188,bom!$2:$300,MATCH($A456,bom!$A:$A,0)-1,0),0)</f>
        <v>0</v>
      </c>
      <c r="BJ456" s="57">
        <f>IFERROR(HLOOKUP(BJ$188,bom!$2:$300,MATCH($A456,bom!$A:$A,0)-1,0),0)</f>
        <v>0</v>
      </c>
      <c r="BK456" s="57">
        <f>IFERROR(HLOOKUP(BK$188,bom!$2:$300,MATCH($A456,bom!$A:$A,0)-1,0),0)</f>
        <v>0</v>
      </c>
      <c r="BL456" s="57">
        <f>IFERROR(HLOOKUP(BL$188,bom!$2:$300,MATCH($A456,bom!$A:$A,0)-1,0),0)</f>
        <v>0</v>
      </c>
      <c r="BM456" s="57">
        <f>IFERROR(HLOOKUP(BM$188,bom!$2:$300,MATCH($A456,bom!$A:$A,0)-1,0),0)</f>
        <v>0</v>
      </c>
      <c r="BN456" s="57">
        <f>IFERROR(HLOOKUP(BN$188,bom!$2:$300,MATCH($A456,bom!$A:$A,0)-1,0),0)</f>
        <v>0</v>
      </c>
      <c r="BO456" s="57">
        <f>IFERROR(HLOOKUP(BO$188,bom!$2:$300,MATCH($A456,bom!$A:$A,0)-1,0),0)</f>
        <v>0</v>
      </c>
      <c r="BP456" s="57">
        <f>IFERROR(HLOOKUP(BP$188,bom!$2:$300,MATCH($A456,bom!$A:$A,0)-1,0),0)</f>
        <v>0</v>
      </c>
      <c r="BQ456" s="57">
        <f>IFERROR(HLOOKUP(BQ$188,bom!$2:$300,MATCH($A456,bom!$A:$A,0)-1,0),0)</f>
        <v>0</v>
      </c>
      <c r="BR456" s="57">
        <f>IFERROR(HLOOKUP(BR$188,bom!$2:$300,MATCH($A456,bom!$A:$A,0)-1,0),0)</f>
        <v>0</v>
      </c>
      <c r="BS456" s="57">
        <f>IFERROR(HLOOKUP(BS$188,bom!$2:$300,MATCH($A456,bom!$A:$A,0)-1,0),0)</f>
        <v>0</v>
      </c>
      <c r="BT456" s="57">
        <f>IFERROR(HLOOKUP(BT$188,bom!$2:$300,MATCH($A456,bom!$A:$A,0)-1,0),0)</f>
        <v>0</v>
      </c>
      <c r="BU456" s="57">
        <f>IFERROR(HLOOKUP(BU$188,bom!$2:$300,MATCH($A456,bom!$A:$A,0)-1,0),0)</f>
        <v>0</v>
      </c>
      <c r="BV456" s="57">
        <f>IFERROR(HLOOKUP(BV$188,bom!$2:$300,MATCH($A456,bom!$A:$A,0)-1,0),0)</f>
        <v>0</v>
      </c>
      <c r="BW456" s="57">
        <f>IFERROR(HLOOKUP(BW$188,bom!$2:$300,MATCH($A456,bom!$A:$A,0)-1,0),0)</f>
        <v>0</v>
      </c>
      <c r="BX456" s="57">
        <f>IFERROR(HLOOKUP(BX$188,bom!$2:$300,MATCH($A456,bom!$A:$A,0)-1,0),0)</f>
        <v>0</v>
      </c>
      <c r="BY456" s="57">
        <f>IFERROR(HLOOKUP(BY$188,bom!$2:$300,MATCH($A456,bom!$A:$A,0)-1,0),0)</f>
        <v>0</v>
      </c>
      <c r="BZ456" s="57">
        <f>IFERROR(HLOOKUP(BZ$188,bom!$2:$300,MATCH($A456,bom!$A:$A,0)-1,0),0)</f>
        <v>0</v>
      </c>
      <c r="CA456" s="57">
        <f>IFERROR(HLOOKUP(CA$188,bom!$2:$300,MATCH($A456,bom!$A:$A,0)-1,0),0)</f>
        <v>0</v>
      </c>
      <c r="CB456" s="57">
        <f>IFERROR(HLOOKUP(CB$188,bom!$2:$300,MATCH($A456,bom!$A:$A,0)-1,0),0)</f>
        <v>0</v>
      </c>
      <c r="CC456" s="57">
        <f>IFERROR(HLOOKUP(CC$188,bom!$2:$300,MATCH($A456,bom!$A:$A,0)-1,0),0)</f>
        <v>0</v>
      </c>
      <c r="CD456" s="57">
        <f>IFERROR(HLOOKUP(CD$188,bom!$2:$300,MATCH($A456,bom!$A:$A,0)-1,0),0)</f>
        <v>0</v>
      </c>
      <c r="CE456" s="57">
        <f>IFERROR(HLOOKUP(CE$188,bom!$2:$300,MATCH($A456,bom!$A:$A,0)-1,0),0)</f>
        <v>0</v>
      </c>
      <c r="CF456" s="57">
        <f>IFERROR(HLOOKUP(CF$188,bom!$2:$300,MATCH($A456,bom!$A:$A,0)-1,0),0)</f>
        <v>0</v>
      </c>
      <c r="CG456" s="57">
        <f>IFERROR(HLOOKUP(CG$188,bom!$2:$300,MATCH($A456,bom!$A:$A,0)-1,0),0)</f>
        <v>0</v>
      </c>
      <c r="CH456" s="57">
        <f>IFERROR(HLOOKUP(CH$188,bom!$2:$300,MATCH($A456,bom!$A:$A,0)-1,0),0)</f>
        <v>0</v>
      </c>
      <c r="CI456" s="20"/>
      <c r="CJ456" s="20"/>
      <c r="CK456" s="20"/>
      <c r="CL456" s="20"/>
      <c r="CM456" s="32" t="str">
        <f t="shared" ref="CM456" si="3612">IF(G456&gt;0,IF(CN456&lt;(0.8*G456),"WARNING!!!",IF(CN456&lt;G456,"ORDER","OK")),IF((VLOOKUP(A456,A:DG,91+E456,0))&lt;0,"WARNING!!!",IF((VLOOKUP(A456,A:DG,91+ROUND(1.25*E456,0),0))&lt;0,"ORDER","OK")))</f>
        <v>OK</v>
      </c>
      <c r="CN456" s="33">
        <f t="shared" ref="CN456" si="3613">F456-CN457+CN458</f>
        <v>4.5</v>
      </c>
      <c r="CO456" s="34">
        <f t="shared" ref="CO456" si="3614">CN456-CO457+CO458</f>
        <v>4.5</v>
      </c>
      <c r="CP456" s="34">
        <f t="shared" ref="CP456" si="3615">CO456-CP457+CP458</f>
        <v>4.5</v>
      </c>
      <c r="CQ456" s="34">
        <f t="shared" ref="CQ456" si="3616">CP456-CQ457+CQ458</f>
        <v>4.5</v>
      </c>
      <c r="CR456" s="34">
        <f t="shared" ref="CR456" si="3617">CQ456-CR457+CR458</f>
        <v>4.5</v>
      </c>
      <c r="CS456" s="34">
        <f t="shared" ref="CS456" si="3618">CR456-CS457+CS458</f>
        <v>4.5</v>
      </c>
      <c r="CT456" s="34">
        <f t="shared" ref="CT456" si="3619">CS456-CT457+CT458</f>
        <v>4.5</v>
      </c>
      <c r="CU456" s="34">
        <f t="shared" ref="CU456" si="3620">CT456-CU457+CU458</f>
        <v>4.5</v>
      </c>
      <c r="CV456" s="34">
        <f t="shared" ref="CV456" si="3621">CU456-CV457+CV458</f>
        <v>4.5</v>
      </c>
      <c r="CW456" s="34">
        <f t="shared" ref="CW456" si="3622">CV456-CW457+CW458</f>
        <v>4.5</v>
      </c>
      <c r="CX456" s="34">
        <f t="shared" ref="CX456" si="3623">CW456-CX457+CX458</f>
        <v>4.5</v>
      </c>
      <c r="CY456" s="34">
        <f t="shared" ref="CY456" si="3624">CX456-CY457+CY458</f>
        <v>4.5</v>
      </c>
      <c r="CZ456" s="34">
        <f t="shared" ref="CZ456" si="3625">CY456-CZ457+CZ458</f>
        <v>4.5</v>
      </c>
      <c r="DA456" s="34">
        <f t="shared" ref="DA456" si="3626">CZ456-DA457+DA458</f>
        <v>4.5</v>
      </c>
      <c r="DB456" s="34">
        <f t="shared" ref="DB456" si="3627">DA456-DB457+DB458</f>
        <v>4.5</v>
      </c>
      <c r="DC456" s="34">
        <f t="shared" ref="DC456" si="3628">DB456-DC457+DC458</f>
        <v>4.5</v>
      </c>
      <c r="DD456" s="34">
        <f t="shared" ref="DD456" si="3629">DC456-DD457+DD458</f>
        <v>4.5</v>
      </c>
      <c r="DE456" s="34">
        <f t="shared" ref="DE456" si="3630">DD456-DE457+DE458</f>
        <v>4.5</v>
      </c>
      <c r="DF456" s="34">
        <f t="shared" ref="DF456" si="3631">DE456-DF457+DF458</f>
        <v>4.5</v>
      </c>
      <c r="DG456" s="35">
        <f t="shared" ref="DG456" si="3632">DF456-DG457+DG458</f>
        <v>4.5</v>
      </c>
      <c r="DM456" s="21"/>
    </row>
    <row r="457" spans="1:117" ht="12.75" hidden="1" outlineLevel="1" x14ac:dyDescent="0.2">
      <c r="A457" s="22"/>
      <c r="B457" s="23"/>
      <c r="C457" s="23"/>
      <c r="D457" s="24"/>
      <c r="E457" s="24"/>
      <c r="F457" s="24"/>
      <c r="G457" s="24"/>
      <c r="H457" s="24"/>
      <c r="I457" s="58"/>
      <c r="J457" s="58"/>
      <c r="K457" s="58"/>
      <c r="L457" s="58"/>
      <c r="M457" s="58"/>
      <c r="N457" s="58"/>
      <c r="O457" s="58"/>
      <c r="P457" s="58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  <c r="AG457" s="58"/>
      <c r="AH457" s="58"/>
      <c r="AI457" s="58"/>
      <c r="AJ457" s="58"/>
      <c r="AK457" s="58"/>
      <c r="AL457" s="58"/>
      <c r="AM457" s="58"/>
      <c r="AN457" s="58"/>
      <c r="AO457" s="58"/>
      <c r="AP457" s="58"/>
      <c r="AQ457" s="58"/>
      <c r="AR457" s="58"/>
      <c r="AS457" s="58"/>
      <c r="AT457" s="58"/>
      <c r="AU457" s="58"/>
      <c r="AV457" s="58"/>
      <c r="AW457" s="58"/>
      <c r="AX457" s="58"/>
      <c r="AY457" s="58"/>
      <c r="AZ457" s="58"/>
      <c r="BA457" s="58"/>
      <c r="BB457" s="58"/>
      <c r="BC457" s="58"/>
      <c r="BD457" s="58"/>
      <c r="BE457" s="58"/>
      <c r="BF457" s="58"/>
      <c r="BG457" s="58"/>
      <c r="BH457" s="58"/>
      <c r="BI457" s="58"/>
      <c r="BJ457" s="58"/>
      <c r="BK457" s="58"/>
      <c r="BL457" s="58"/>
      <c r="BM457" s="58"/>
      <c r="BN457" s="58"/>
      <c r="BO457" s="58"/>
      <c r="BP457" s="58"/>
      <c r="BQ457" s="58"/>
      <c r="BR457" s="58"/>
      <c r="BS457" s="58"/>
      <c r="BT457" s="58"/>
      <c r="BU457" s="58"/>
      <c r="BV457" s="58"/>
      <c r="BW457" s="58"/>
      <c r="BX457" s="58"/>
      <c r="BY457" s="58"/>
      <c r="BZ457" s="58"/>
      <c r="CA457" s="58"/>
      <c r="CB457" s="58"/>
      <c r="CC457" s="58"/>
      <c r="CD457" s="58"/>
      <c r="CE457" s="58"/>
      <c r="CF457" s="58"/>
      <c r="CG457" s="58"/>
      <c r="CH457" s="58"/>
      <c r="CI457" s="24"/>
      <c r="CJ457" s="24"/>
      <c r="CK457" s="24"/>
      <c r="CL457" s="24"/>
      <c r="CM457" s="25" t="s">
        <v>7</v>
      </c>
      <c r="CN457" s="36">
        <f t="shared" ref="CN457" si="3633">$I456*CN$3+$J456*CN$4+$K456*CN$5+$L456*CN$6+$M456*CN$7+$N456*CN$8+$O456*CN$9+$P456*CN$10+$Q456*CN$11+$R456*CN$12+$S456*CN$13+$T456*CN$14+$U456*CN$15+$V456*CN$16+$W456*CN$17+$X456*CN$18+$Y456*CN$19+$Z456*CN$20+$AA456*CN$21+$AB456*CN$22+$AC456*CN$23+$AD456*CN$24+$AE456*CN$25+$AF456*CN$26+$AG456*CN$27+$AH456*CN$28+$AI456*CN$29+$AJ456*CN$30+$AK456*CN$31+$AL456*CN$32+$AM456*CN$33+$AN456*CN$34+$AO456*CN$35+$AP456*CN$36+$AQ456*CN$37+$AR456*CN$38+$AS456*CN$39+$AT456*CN$40+$AU456*CN$41+$AV456*CN$42+$AW456*CN$43+$AX456*CN$44+$AY456*CN$45+$AZ456*CN$46+$BA456*CN$47+$BB456*CN$48+$BC456*CN$49+$BD456*CN$50+$BE456*CN$51+$BF456*CN$52+$BG456*CN$53+$BH456*CN$54+$BI456*CN$55+$BJ456*CN$56+$BK456*CN$57+$BL456*CN$58+$BM456*CN$59+$BN456*CN$60+$BO456*CN$61+$BP456*CN$62+$BQ456*CN$63+$BR456*CN$64+$BS456*CN$65+$BT456*CN$66+$BU456*CN$67+$BV456*CN$68+$BW456*CN$69+$BX456*CN$70+$BY456*CN$71+$BZ456*CN$72+$CA456*CN$73+$CB456*CN$74+$CC456*CN$75+$CD456*CN$76+$CE456*CN$77+$CF456*CN$78+$CG456*CN$79+$CH456*CN$80</f>
        <v>0</v>
      </c>
      <c r="CO457" s="37">
        <f t="shared" ref="CO457" si="3634">$I456*CO$3+$J456*CO$4+$K456*CO$5+$L456*CO$6+$M456*CO$7+$N456*CO$8+$O456*CO$9+$P456*CO$10+$Q456*CO$11+$R456*CO$12+$S456*CO$13+$T456*CO$14+$U456*CO$15+$V456*CO$16+$W456*CO$17+$X456*CO$18+$Y456*CO$19+$Z456*CO$20+$AA456*CO$21+$AB456*CO$22+$AC456*CO$23+$AD456*CO$24+$AE456*CO$25+$AF456*CO$26+$AG456*CO$27+$AH456*CO$28+$AI456*CO$29+$AJ456*CO$30+$AK456*CO$31+$AL456*CO$32+$AM456*CO$33+$AN456*CO$34+$AO456*CO$35+$AP456*CO$36+$AQ456*CO$37+$AR456*CO$38+$AS456*CO$39+$AT456*CO$40+$AU456*CO$41+$AV456*CO$42+$AW456*CO$43+$AX456*CO$44+$AY456*CO$45+$AZ456*CO$46+$BA456*CO$47+$BB456*CO$48+$BC456*CO$49+$BD456*CO$50+$BE456*CO$51+$BF456*CO$52+$BG456*CO$53+$BH456*CO$54+$BI456*CO$55+$BJ456*CO$56+$BK456*CO$57+$BL456*CO$58+$BM456*CO$59+$BN456*CO$60+$BO456*CO$61+$BP456*CO$62+$BQ456*CO$63+$BR456*CO$64+$BS456*CO$65+$BT456*CO$66+$BU456*CO$67+$BV456*CO$68+$BW456*CO$69+$BX456*CO$70+$BY456*CO$71+$BZ456*CO$72+$CA456*CO$73+$CB456*CO$74+$CC456*CO$75+$CD456*CO$76+$CE456*CO$77+$CF456*CO$78+$CG456*CO$79+$CH456*CO$80</f>
        <v>0</v>
      </c>
      <c r="CP457" s="37">
        <f t="shared" ref="CP457" si="3635">$I456*CP$3+$J456*CP$4+$K456*CP$5+$L456*CP$6+$M456*CP$7+$N456*CP$8+$O456*CP$9+$P456*CP$10+$Q456*CP$11+$R456*CP$12+$S456*CP$13+$T456*CP$14+$U456*CP$15+$V456*CP$16+$W456*CP$17+$X456*CP$18+$Y456*CP$19+$Z456*CP$20+$AA456*CP$21+$AB456*CP$22+$AC456*CP$23+$AD456*CP$24+$AE456*CP$25+$AF456*CP$26+$AG456*CP$27+$AH456*CP$28+$AI456*CP$29+$AJ456*CP$30+$AK456*CP$31+$AL456*CP$32+$AM456*CP$33+$AN456*CP$34+$AO456*CP$35+$AP456*CP$36+$AQ456*CP$37+$AR456*CP$38+$AS456*CP$39+$AT456*CP$40+$AU456*CP$41+$AV456*CP$42+$AW456*CP$43+$AX456*CP$44+$AY456*CP$45+$AZ456*CP$46+$BA456*CP$47+$BB456*CP$48+$BC456*CP$49+$BD456*CP$50+$BE456*CP$51+$BF456*CP$52+$BG456*CP$53+$BH456*CP$54+$BI456*CP$55+$BJ456*CP$56+$BK456*CP$57+$BL456*CP$58+$BM456*CP$59+$BN456*CP$60+$BO456*CP$61+$BP456*CP$62+$BQ456*CP$63+$BR456*CP$64+$BS456*CP$65+$BT456*CP$66+$BU456*CP$67+$BV456*CP$68+$BW456*CP$69+$BX456*CP$70+$BY456*CP$71+$BZ456*CP$72+$CA456*CP$73+$CB456*CP$74+$CC456*CP$75+$CD456*CP$76+$CE456*CP$77+$CF456*CP$78+$CG456*CP$79+$CH456*CP$80</f>
        <v>0</v>
      </c>
      <c r="CQ457" s="37">
        <f t="shared" ref="CQ457" si="3636">$I456*CQ$3+$J456*CQ$4+$K456*CQ$5+$L456*CQ$6+$M456*CQ$7+$N456*CQ$8+$O456*CQ$9+$P456*CQ$10+$Q456*CQ$11+$R456*CQ$12+$S456*CQ$13+$T456*CQ$14+$U456*CQ$15+$V456*CQ$16+$W456*CQ$17+$X456*CQ$18+$Y456*CQ$19+$Z456*CQ$20+$AA456*CQ$21+$AB456*CQ$22+$AC456*CQ$23+$AD456*CQ$24+$AE456*CQ$25+$AF456*CQ$26+$AG456*CQ$27+$AH456*CQ$28+$AI456*CQ$29+$AJ456*CQ$30+$AK456*CQ$31+$AL456*CQ$32+$AM456*CQ$33+$AN456*CQ$34+$AO456*CQ$35+$AP456*CQ$36+$AQ456*CQ$37+$AR456*CQ$38+$AS456*CQ$39+$AT456*CQ$40+$AU456*CQ$41+$AV456*CQ$42+$AW456*CQ$43+$AX456*CQ$44+$AY456*CQ$45+$AZ456*CQ$46+$BA456*CQ$47+$BB456*CQ$48+$BC456*CQ$49+$BD456*CQ$50+$BE456*CQ$51+$BF456*CQ$52+$BG456*CQ$53+$BH456*CQ$54+$BI456*CQ$55+$BJ456*CQ$56+$BK456*CQ$57+$BL456*CQ$58+$BM456*CQ$59+$BN456*CQ$60+$BO456*CQ$61+$BP456*CQ$62+$BQ456*CQ$63+$BR456*CQ$64+$BS456*CQ$65+$BT456*CQ$66+$BU456*CQ$67+$BV456*CQ$68+$BW456*CQ$69+$BX456*CQ$70+$BY456*CQ$71+$BZ456*CQ$72+$CA456*CQ$73+$CB456*CQ$74+$CC456*CQ$75+$CD456*CQ$76+$CE456*CQ$77+$CF456*CQ$78+$CG456*CQ$79+$CH456*CQ$80</f>
        <v>0</v>
      </c>
      <c r="CR457" s="37">
        <f t="shared" ref="CR457" si="3637">$I456*CR$3+$J456*CR$4+$K456*CR$5+$L456*CR$6+$M456*CR$7+$N456*CR$8+$O456*CR$9+$P456*CR$10+$Q456*CR$11+$R456*CR$12+$S456*CR$13+$T456*CR$14+$U456*CR$15+$V456*CR$16+$W456*CR$17+$X456*CR$18+$Y456*CR$19+$Z456*CR$20+$AA456*CR$21+$AB456*CR$22+$AC456*CR$23+$AD456*CR$24+$AE456*CR$25+$AF456*CR$26+$AG456*CR$27+$AH456*CR$28+$AI456*CR$29+$AJ456*CR$30+$AK456*CR$31+$AL456*CR$32+$AM456*CR$33+$AN456*CR$34+$AO456*CR$35+$AP456*CR$36+$AQ456*CR$37+$AR456*CR$38+$AS456*CR$39+$AT456*CR$40+$AU456*CR$41+$AV456*CR$42+$AW456*CR$43+$AX456*CR$44+$AY456*CR$45+$AZ456*CR$46+$BA456*CR$47+$BB456*CR$48+$BC456*CR$49+$BD456*CR$50+$BE456*CR$51+$BF456*CR$52+$BG456*CR$53+$BH456*CR$54+$BI456*CR$55+$BJ456*CR$56+$BK456*CR$57+$BL456*CR$58+$BM456*CR$59+$BN456*CR$60+$BO456*CR$61+$BP456*CR$62+$BQ456*CR$63+$BR456*CR$64+$BS456*CR$65+$BT456*CR$66+$BU456*CR$67+$BV456*CR$68+$BW456*CR$69+$BX456*CR$70+$BY456*CR$71+$BZ456*CR$72+$CA456*CR$73+$CB456*CR$74+$CC456*CR$75+$CD456*CR$76+$CE456*CR$77+$CF456*CR$78+$CG456*CR$79+$CH456*CR$80</f>
        <v>0</v>
      </c>
      <c r="CS457" s="37">
        <f t="shared" ref="CS457" si="3638">$I456*CS$3+$J456*CS$4+$K456*CS$5+$L456*CS$6+$M456*CS$7+$N456*CS$8+$O456*CS$9+$P456*CS$10+$Q456*CS$11+$R456*CS$12+$S456*CS$13+$T456*CS$14+$U456*CS$15+$V456*CS$16+$W456*CS$17+$X456*CS$18+$Y456*CS$19+$Z456*CS$20+$AA456*CS$21+$AB456*CS$22+$AC456*CS$23+$AD456*CS$24+$AE456*CS$25+$AF456*CS$26+$AG456*CS$27+$AH456*CS$28+$AI456*CS$29+$AJ456*CS$30+$AK456*CS$31+$AL456*CS$32+$AM456*CS$33+$AN456*CS$34+$AO456*CS$35+$AP456*CS$36+$AQ456*CS$37+$AR456*CS$38+$AS456*CS$39+$AT456*CS$40+$AU456*CS$41+$AV456*CS$42+$AW456*CS$43+$AX456*CS$44+$AY456*CS$45+$AZ456*CS$46+$BA456*CS$47+$BB456*CS$48+$BC456*CS$49+$BD456*CS$50+$BE456*CS$51+$BF456*CS$52+$BG456*CS$53+$BH456*CS$54+$BI456*CS$55+$BJ456*CS$56+$BK456*CS$57+$BL456*CS$58+$BM456*CS$59+$BN456*CS$60+$BO456*CS$61+$BP456*CS$62+$BQ456*CS$63+$BR456*CS$64+$BS456*CS$65+$BT456*CS$66+$BU456*CS$67+$BV456*CS$68+$BW456*CS$69+$BX456*CS$70+$BY456*CS$71+$BZ456*CS$72+$CA456*CS$73+$CB456*CS$74+$CC456*CS$75+$CD456*CS$76+$CE456*CS$77+$CF456*CS$78+$CG456*CS$79+$CH456*CS$80</f>
        <v>0</v>
      </c>
      <c r="CT457" s="37">
        <f t="shared" ref="CT457" si="3639">$I456*CT$3+$J456*CT$4+$K456*CT$5+$L456*CT$6+$M456*CT$7+$N456*CT$8+$O456*CT$9+$P456*CT$10+$Q456*CT$11+$R456*CT$12+$S456*CT$13+$T456*CT$14+$U456*CT$15+$V456*CT$16+$W456*CT$17+$X456*CT$18+$Y456*CT$19+$Z456*CT$20+$AA456*CT$21+$AB456*CT$22+$AC456*CT$23+$AD456*CT$24+$AE456*CT$25+$AF456*CT$26+$AG456*CT$27+$AH456*CT$28+$AI456*CT$29+$AJ456*CT$30+$AK456*CT$31+$AL456*CT$32+$AM456*CT$33+$AN456*CT$34+$AO456*CT$35+$AP456*CT$36+$AQ456*CT$37+$AR456*CT$38+$AS456*CT$39+$AT456*CT$40+$AU456*CT$41+$AV456*CT$42+$AW456*CT$43+$AX456*CT$44+$AY456*CT$45+$AZ456*CT$46+$BA456*CT$47+$BB456*CT$48+$BC456*CT$49+$BD456*CT$50+$BE456*CT$51+$BF456*CT$52+$BG456*CT$53+$BH456*CT$54+$BI456*CT$55+$BJ456*CT$56+$BK456*CT$57+$BL456*CT$58+$BM456*CT$59+$BN456*CT$60+$BO456*CT$61+$BP456*CT$62+$BQ456*CT$63+$BR456*CT$64+$BS456*CT$65+$BT456*CT$66+$BU456*CT$67+$BV456*CT$68+$BW456*CT$69+$BX456*CT$70+$BY456*CT$71+$BZ456*CT$72+$CA456*CT$73+$CB456*CT$74+$CC456*CT$75+$CD456*CT$76+$CE456*CT$77+$CF456*CT$78+$CG456*CT$79+$CH456*CT$80</f>
        <v>0</v>
      </c>
      <c r="CU457" s="37">
        <f t="shared" ref="CU457" si="3640">$I456*CU$3+$J456*CU$4+$K456*CU$5+$L456*CU$6+$M456*CU$7+$N456*CU$8+$O456*CU$9+$P456*CU$10+$Q456*CU$11+$R456*CU$12+$S456*CU$13+$T456*CU$14+$U456*CU$15+$V456*CU$16+$W456*CU$17+$X456*CU$18+$Y456*CU$19+$Z456*CU$20+$AA456*CU$21+$AB456*CU$22+$AC456*CU$23+$AD456*CU$24+$AE456*CU$25+$AF456*CU$26+$AG456*CU$27+$AH456*CU$28+$AI456*CU$29+$AJ456*CU$30+$AK456*CU$31+$AL456*CU$32+$AM456*CU$33+$AN456*CU$34+$AO456*CU$35+$AP456*CU$36+$AQ456*CU$37+$AR456*CU$38+$AS456*CU$39+$AT456*CU$40+$AU456*CU$41+$AV456*CU$42+$AW456*CU$43+$AX456*CU$44+$AY456*CU$45+$AZ456*CU$46+$BA456*CU$47+$BB456*CU$48+$BC456*CU$49+$BD456*CU$50+$BE456*CU$51+$BF456*CU$52+$BG456*CU$53+$BH456*CU$54+$BI456*CU$55+$BJ456*CU$56+$BK456*CU$57+$BL456*CU$58+$BM456*CU$59+$BN456*CU$60+$BO456*CU$61+$BP456*CU$62+$BQ456*CU$63+$BR456*CU$64+$BS456*CU$65+$BT456*CU$66+$BU456*CU$67+$BV456*CU$68+$BW456*CU$69+$BX456*CU$70+$BY456*CU$71+$BZ456*CU$72+$CA456*CU$73+$CB456*CU$74+$CC456*CU$75+$CD456*CU$76+$CE456*CU$77+$CF456*CU$78+$CG456*CU$79+$CH456*CU$80</f>
        <v>0</v>
      </c>
      <c r="CV457" s="37">
        <f t="shared" ref="CV457" si="3641">$I456*CV$3+$J456*CV$4+$K456*CV$5+$L456*CV$6+$M456*CV$7+$N456*CV$8+$O456*CV$9+$P456*CV$10+$Q456*CV$11+$R456*CV$12+$S456*CV$13+$T456*CV$14+$U456*CV$15+$V456*CV$16+$W456*CV$17+$X456*CV$18+$Y456*CV$19+$Z456*CV$20+$AA456*CV$21+$AB456*CV$22+$AC456*CV$23+$AD456*CV$24+$AE456*CV$25+$AF456*CV$26+$AG456*CV$27+$AH456*CV$28+$AI456*CV$29+$AJ456*CV$30+$AK456*CV$31+$AL456*CV$32+$AM456*CV$33+$AN456*CV$34+$AO456*CV$35+$AP456*CV$36+$AQ456*CV$37+$AR456*CV$38+$AS456*CV$39+$AT456*CV$40+$AU456*CV$41+$AV456*CV$42+$AW456*CV$43+$AX456*CV$44+$AY456*CV$45+$AZ456*CV$46+$BA456*CV$47+$BB456*CV$48+$BC456*CV$49+$BD456*CV$50+$BE456*CV$51+$BF456*CV$52+$BG456*CV$53+$BH456*CV$54+$BI456*CV$55+$BJ456*CV$56+$BK456*CV$57+$BL456*CV$58+$BM456*CV$59+$BN456*CV$60+$BO456*CV$61+$BP456*CV$62+$BQ456*CV$63+$BR456*CV$64+$BS456*CV$65+$BT456*CV$66+$BU456*CV$67+$BV456*CV$68+$BW456*CV$69+$BX456*CV$70+$BY456*CV$71+$BZ456*CV$72+$CA456*CV$73+$CB456*CV$74+$CC456*CV$75+$CD456*CV$76+$CE456*CV$77+$CF456*CV$78+$CG456*CV$79+$CH456*CV$80</f>
        <v>0</v>
      </c>
      <c r="CW457" s="37">
        <f t="shared" ref="CW457" si="3642">$I456*CW$3+$J456*CW$4+$K456*CW$5+$L456*CW$6+$M456*CW$7+$N456*CW$8+$O456*CW$9+$P456*CW$10+$Q456*CW$11+$R456*CW$12+$S456*CW$13+$T456*CW$14+$U456*CW$15+$V456*CW$16+$W456*CW$17+$X456*CW$18+$Y456*CW$19+$Z456*CW$20+$AA456*CW$21+$AB456*CW$22+$AC456*CW$23+$AD456*CW$24+$AE456*CW$25+$AF456*CW$26+$AG456*CW$27+$AH456*CW$28+$AI456*CW$29+$AJ456*CW$30+$AK456*CW$31+$AL456*CW$32+$AM456*CW$33+$AN456*CW$34+$AO456*CW$35+$AP456*CW$36+$AQ456*CW$37+$AR456*CW$38+$AS456*CW$39+$AT456*CW$40+$AU456*CW$41+$AV456*CW$42+$AW456*CW$43+$AX456*CW$44+$AY456*CW$45+$AZ456*CW$46+$BA456*CW$47+$BB456*CW$48+$BC456*CW$49+$BD456*CW$50+$BE456*CW$51+$BF456*CW$52+$BG456*CW$53+$BH456*CW$54+$BI456*CW$55+$BJ456*CW$56+$BK456*CW$57+$BL456*CW$58+$BM456*CW$59+$BN456*CW$60+$BO456*CW$61+$BP456*CW$62+$BQ456*CW$63+$BR456*CW$64+$BS456*CW$65+$BT456*CW$66+$BU456*CW$67+$BV456*CW$68+$BW456*CW$69+$BX456*CW$70+$BY456*CW$71+$BZ456*CW$72+$CA456*CW$73+$CB456*CW$74+$CC456*CW$75+$CD456*CW$76+$CE456*CW$77+$CF456*CW$78+$CG456*CW$79+$CH456*CW$80</f>
        <v>0</v>
      </c>
      <c r="CX457" s="37">
        <f t="shared" ref="CX457" si="3643">$I456*CX$3+$J456*CX$4+$K456*CX$5+$L456*CX$6+$M456*CX$7+$N456*CX$8+$O456*CX$9+$P456*CX$10+$Q456*CX$11+$R456*CX$12+$S456*CX$13+$T456*CX$14+$U456*CX$15+$V456*CX$16+$W456*CX$17+$X456*CX$18+$Y456*CX$19+$Z456*CX$20+$AA456*CX$21+$AB456*CX$22+$AC456*CX$23+$AD456*CX$24+$AE456*CX$25+$AF456*CX$26+$AG456*CX$27+$AH456*CX$28+$AI456*CX$29+$AJ456*CX$30+$AK456*CX$31+$AL456*CX$32+$AM456*CX$33+$AN456*CX$34+$AO456*CX$35+$AP456*CX$36+$AQ456*CX$37+$AR456*CX$38+$AS456*CX$39+$AT456*CX$40+$AU456*CX$41+$AV456*CX$42+$AW456*CX$43+$AX456*CX$44+$AY456*CX$45+$AZ456*CX$46+$BA456*CX$47+$BB456*CX$48+$BC456*CX$49+$BD456*CX$50+$BE456*CX$51+$BF456*CX$52+$BG456*CX$53+$BH456*CX$54+$BI456*CX$55+$BJ456*CX$56+$BK456*CX$57+$BL456*CX$58+$BM456*CX$59+$BN456*CX$60+$BO456*CX$61+$BP456*CX$62+$BQ456*CX$63+$BR456*CX$64+$BS456*CX$65+$BT456*CX$66+$BU456*CX$67+$BV456*CX$68+$BW456*CX$69+$BX456*CX$70+$BY456*CX$71+$BZ456*CX$72+$CA456*CX$73+$CB456*CX$74+$CC456*CX$75+$CD456*CX$76+$CE456*CX$77+$CF456*CX$78+$CG456*CX$79+$CH456*CX$80</f>
        <v>0</v>
      </c>
      <c r="CY457" s="37">
        <f t="shared" ref="CY457" si="3644">$I456*CY$3+$J456*CY$4+$K456*CY$5+$L456*CY$6+$M456*CY$7+$N456*CY$8+$O456*CY$9+$P456*CY$10+$Q456*CY$11+$R456*CY$12+$S456*CY$13+$T456*CY$14+$U456*CY$15+$V456*CY$16+$W456*CY$17+$X456*CY$18+$Y456*CY$19+$Z456*CY$20+$AA456*CY$21+$AB456*CY$22+$AC456*CY$23+$AD456*CY$24+$AE456*CY$25+$AF456*CY$26+$AG456*CY$27+$AH456*CY$28+$AI456*CY$29+$AJ456*CY$30+$AK456*CY$31+$AL456*CY$32+$AM456*CY$33+$AN456*CY$34+$AO456*CY$35+$AP456*CY$36+$AQ456*CY$37+$AR456*CY$38+$AS456*CY$39+$AT456*CY$40+$AU456*CY$41+$AV456*CY$42+$AW456*CY$43+$AX456*CY$44+$AY456*CY$45+$AZ456*CY$46+$BA456*CY$47+$BB456*CY$48+$BC456*CY$49+$BD456*CY$50+$BE456*CY$51+$BF456*CY$52+$BG456*CY$53+$BH456*CY$54+$BI456*CY$55+$BJ456*CY$56+$BK456*CY$57+$BL456*CY$58+$BM456*CY$59+$BN456*CY$60+$BO456*CY$61+$BP456*CY$62+$BQ456*CY$63+$BR456*CY$64+$BS456*CY$65+$BT456*CY$66+$BU456*CY$67+$BV456*CY$68+$BW456*CY$69+$BX456*CY$70+$BY456*CY$71+$BZ456*CY$72+$CA456*CY$73+$CB456*CY$74+$CC456*CY$75+$CD456*CY$76+$CE456*CY$77+$CF456*CY$78+$CG456*CY$79+$CH456*CY$80</f>
        <v>0</v>
      </c>
      <c r="CZ457" s="37">
        <f t="shared" ref="CZ457" si="3645">$I456*CZ$3+$J456*CZ$4+$K456*CZ$5+$L456*CZ$6+$M456*CZ$7+$N456*CZ$8+$O456*CZ$9+$P456*CZ$10+$Q456*CZ$11+$R456*CZ$12+$S456*CZ$13+$T456*CZ$14+$U456*CZ$15+$V456*CZ$16+$W456*CZ$17+$X456*CZ$18+$Y456*CZ$19+$Z456*CZ$20+$AA456*CZ$21+$AB456*CZ$22+$AC456*CZ$23+$AD456*CZ$24+$AE456*CZ$25+$AF456*CZ$26+$AG456*CZ$27+$AH456*CZ$28+$AI456*CZ$29+$AJ456*CZ$30+$AK456*CZ$31+$AL456*CZ$32+$AM456*CZ$33+$AN456*CZ$34+$AO456*CZ$35+$AP456*CZ$36+$AQ456*CZ$37+$AR456*CZ$38+$AS456*CZ$39+$AT456*CZ$40+$AU456*CZ$41+$AV456*CZ$42+$AW456*CZ$43+$AX456*CZ$44+$AY456*CZ$45+$AZ456*CZ$46+$BA456*CZ$47+$BB456*CZ$48+$BC456*CZ$49+$BD456*CZ$50+$BE456*CZ$51+$BF456*CZ$52+$BG456*CZ$53+$BH456*CZ$54+$BI456*CZ$55+$BJ456*CZ$56+$BK456*CZ$57+$BL456*CZ$58+$BM456*CZ$59+$BN456*CZ$60+$BO456*CZ$61+$BP456*CZ$62+$BQ456*CZ$63+$BR456*CZ$64+$BS456*CZ$65+$BT456*CZ$66+$BU456*CZ$67+$BV456*CZ$68+$BW456*CZ$69+$BX456*CZ$70+$BY456*CZ$71+$BZ456*CZ$72+$CA456*CZ$73+$CB456*CZ$74+$CC456*CZ$75+$CD456*CZ$76+$CE456*CZ$77+$CF456*CZ$78+$CG456*CZ$79+$CH456*CZ$80</f>
        <v>0</v>
      </c>
      <c r="DA457" s="37">
        <f t="shared" ref="DA457" si="3646">$I456*DA$3+$J456*DA$4+$K456*DA$5+$L456*DA$6+$M456*DA$7+$N456*DA$8+$O456*DA$9+$P456*DA$10+$Q456*DA$11+$R456*DA$12+$S456*DA$13+$T456*DA$14+$U456*DA$15+$V456*DA$16+$W456*DA$17+$X456*DA$18+$Y456*DA$19+$Z456*DA$20+$AA456*DA$21+$AB456*DA$22+$AC456*DA$23+$AD456*DA$24+$AE456*DA$25+$AF456*DA$26+$AG456*DA$27+$AH456*DA$28+$AI456*DA$29+$AJ456*DA$30+$AK456*DA$31+$AL456*DA$32+$AM456*DA$33+$AN456*DA$34+$AO456*DA$35+$AP456*DA$36+$AQ456*DA$37+$AR456*DA$38+$AS456*DA$39+$AT456*DA$40+$AU456*DA$41+$AV456*DA$42+$AW456*DA$43+$AX456*DA$44+$AY456*DA$45+$AZ456*DA$46+$BA456*DA$47+$BB456*DA$48+$BC456*DA$49+$BD456*DA$50+$BE456*DA$51+$BF456*DA$52+$BG456*DA$53+$BH456*DA$54+$BI456*DA$55+$BJ456*DA$56+$BK456*DA$57+$BL456*DA$58+$BM456*DA$59+$BN456*DA$60+$BO456*DA$61+$BP456*DA$62+$BQ456*DA$63+$BR456*DA$64+$BS456*DA$65+$BT456*DA$66+$BU456*DA$67+$BV456*DA$68+$BW456*DA$69+$BX456*DA$70+$BY456*DA$71+$BZ456*DA$72+$CA456*DA$73+$CB456*DA$74+$CC456*DA$75+$CD456*DA$76+$CE456*DA$77+$CF456*DA$78+$CG456*DA$79+$CH456*DA$80</f>
        <v>0</v>
      </c>
      <c r="DB457" s="37">
        <f t="shared" ref="DB457" si="3647">$I456*DB$3+$J456*DB$4+$K456*DB$5+$L456*DB$6+$M456*DB$7+$N456*DB$8+$O456*DB$9+$P456*DB$10+$Q456*DB$11+$R456*DB$12+$S456*DB$13+$T456*DB$14+$U456*DB$15+$V456*DB$16+$W456*DB$17+$X456*DB$18+$Y456*DB$19+$Z456*DB$20+$AA456*DB$21+$AB456*DB$22+$AC456*DB$23+$AD456*DB$24+$AE456*DB$25+$AF456*DB$26+$AG456*DB$27+$AH456*DB$28+$AI456*DB$29+$AJ456*DB$30+$AK456*DB$31+$AL456*DB$32+$AM456*DB$33+$AN456*DB$34+$AO456*DB$35+$AP456*DB$36+$AQ456*DB$37+$AR456*DB$38+$AS456*DB$39+$AT456*DB$40+$AU456*DB$41+$AV456*DB$42+$AW456*DB$43+$AX456*DB$44+$AY456*DB$45+$AZ456*DB$46+$BA456*DB$47+$BB456*DB$48+$BC456*DB$49+$BD456*DB$50+$BE456*DB$51+$BF456*DB$52+$BG456*DB$53+$BH456*DB$54+$BI456*DB$55+$BJ456*DB$56+$BK456*DB$57+$BL456*DB$58+$BM456*DB$59+$BN456*DB$60+$BO456*DB$61+$BP456*DB$62+$BQ456*DB$63+$BR456*DB$64+$BS456*DB$65+$BT456*DB$66+$BU456*DB$67+$BV456*DB$68+$BW456*DB$69+$BX456*DB$70+$BY456*DB$71+$BZ456*DB$72+$CA456*DB$73+$CB456*DB$74+$CC456*DB$75+$CD456*DB$76+$CE456*DB$77+$CF456*DB$78+$CG456*DB$79+$CH456*DB$80</f>
        <v>0</v>
      </c>
      <c r="DC457" s="37">
        <f t="shared" ref="DC457" si="3648">$I456*DC$3+$J456*DC$4+$K456*DC$5+$L456*DC$6+$M456*DC$7+$N456*DC$8+$O456*DC$9+$P456*DC$10+$Q456*DC$11+$R456*DC$12+$S456*DC$13+$T456*DC$14+$U456*DC$15+$V456*DC$16+$W456*DC$17+$X456*DC$18+$Y456*DC$19+$Z456*DC$20+$AA456*DC$21+$AB456*DC$22+$AC456*DC$23+$AD456*DC$24+$AE456*DC$25+$AF456*DC$26+$AG456*DC$27+$AH456*DC$28+$AI456*DC$29+$AJ456*DC$30+$AK456*DC$31+$AL456*DC$32+$AM456*DC$33+$AN456*DC$34+$AO456*DC$35+$AP456*DC$36+$AQ456*DC$37+$AR456*DC$38+$AS456*DC$39+$AT456*DC$40+$AU456*DC$41+$AV456*DC$42+$AW456*DC$43+$AX456*DC$44+$AY456*DC$45+$AZ456*DC$46+$BA456*DC$47+$BB456*DC$48+$BC456*DC$49+$BD456*DC$50+$BE456*DC$51+$BF456*DC$52+$BG456*DC$53+$BH456*DC$54+$BI456*DC$55+$BJ456*DC$56+$BK456*DC$57+$BL456*DC$58+$BM456*DC$59+$BN456*DC$60+$BO456*DC$61+$BP456*DC$62+$BQ456*DC$63+$BR456*DC$64+$BS456*DC$65+$BT456*DC$66+$BU456*DC$67+$BV456*DC$68+$BW456*DC$69+$BX456*DC$70+$BY456*DC$71+$BZ456*DC$72+$CA456*DC$73+$CB456*DC$74+$CC456*DC$75+$CD456*DC$76+$CE456*DC$77+$CF456*DC$78+$CG456*DC$79+$CH456*DC$80</f>
        <v>0</v>
      </c>
      <c r="DD457" s="37">
        <f t="shared" ref="DD457" si="3649">$I456*DD$3+$J456*DD$4+$K456*DD$5+$L456*DD$6+$M456*DD$7+$N456*DD$8+$O456*DD$9+$P456*DD$10+$Q456*DD$11+$R456*DD$12+$S456*DD$13+$T456*DD$14+$U456*DD$15+$V456*DD$16+$W456*DD$17+$X456*DD$18+$Y456*DD$19+$Z456*DD$20+$AA456*DD$21+$AB456*DD$22+$AC456*DD$23+$AD456*DD$24+$AE456*DD$25+$AF456*DD$26+$AG456*DD$27+$AH456*DD$28+$AI456*DD$29+$AJ456*DD$30+$AK456*DD$31+$AL456*DD$32+$AM456*DD$33+$AN456*DD$34+$AO456*DD$35+$AP456*DD$36+$AQ456*DD$37+$AR456*DD$38+$AS456*DD$39+$AT456*DD$40+$AU456*DD$41+$AV456*DD$42+$AW456*DD$43+$AX456*DD$44+$AY456*DD$45+$AZ456*DD$46+$BA456*DD$47+$BB456*DD$48+$BC456*DD$49+$BD456*DD$50+$BE456*DD$51+$BF456*DD$52+$BG456*DD$53+$BH456*DD$54+$BI456*DD$55+$BJ456*DD$56+$BK456*DD$57+$BL456*DD$58+$BM456*DD$59+$BN456*DD$60+$BO456*DD$61+$BP456*DD$62+$BQ456*DD$63+$BR456*DD$64+$BS456*DD$65+$BT456*DD$66+$BU456*DD$67+$BV456*DD$68+$BW456*DD$69+$BX456*DD$70+$BY456*DD$71+$BZ456*DD$72+$CA456*DD$73+$CB456*DD$74+$CC456*DD$75+$CD456*DD$76+$CE456*DD$77+$CF456*DD$78+$CG456*DD$79+$CH456*DD$80</f>
        <v>0</v>
      </c>
      <c r="DE457" s="37">
        <f t="shared" ref="DE457" si="3650">$I456*DE$3+$J456*DE$4+$K456*DE$5+$L456*DE$6+$M456*DE$7+$N456*DE$8+$O456*DE$9+$P456*DE$10+$Q456*DE$11+$R456*DE$12+$S456*DE$13+$T456*DE$14+$U456*DE$15+$V456*DE$16+$W456*DE$17+$X456*DE$18+$Y456*DE$19+$Z456*DE$20+$AA456*DE$21+$AB456*DE$22+$AC456*DE$23+$AD456*DE$24+$AE456*DE$25+$AF456*DE$26+$AG456*DE$27+$AH456*DE$28+$AI456*DE$29+$AJ456*DE$30+$AK456*DE$31+$AL456*DE$32+$AM456*DE$33+$AN456*DE$34+$AO456*DE$35+$AP456*DE$36+$AQ456*DE$37+$AR456*DE$38+$AS456*DE$39+$AT456*DE$40+$AU456*DE$41+$AV456*DE$42+$AW456*DE$43+$AX456*DE$44+$AY456*DE$45+$AZ456*DE$46+$BA456*DE$47+$BB456*DE$48+$BC456*DE$49+$BD456*DE$50+$BE456*DE$51+$BF456*DE$52+$BG456*DE$53+$BH456*DE$54+$BI456*DE$55+$BJ456*DE$56+$BK456*DE$57+$BL456*DE$58+$BM456*DE$59+$BN456*DE$60+$BO456*DE$61+$BP456*DE$62+$BQ456*DE$63+$BR456*DE$64+$BS456*DE$65+$BT456*DE$66+$BU456*DE$67+$BV456*DE$68+$BW456*DE$69+$BX456*DE$70+$BY456*DE$71+$BZ456*DE$72+$CA456*DE$73+$CB456*DE$74+$CC456*DE$75+$CD456*DE$76+$CE456*DE$77+$CF456*DE$78+$CG456*DE$79+$CH456*DE$80</f>
        <v>0</v>
      </c>
      <c r="DF457" s="37">
        <f t="shared" ref="DF457" si="3651">$I456*DF$3+$J456*DF$4+$K456*DF$5+$L456*DF$6+$M456*DF$7+$N456*DF$8+$O456*DF$9+$P456*DF$10+$Q456*DF$11+$R456*DF$12+$S456*DF$13+$T456*DF$14+$U456*DF$15+$V456*DF$16+$W456*DF$17+$X456*DF$18+$Y456*DF$19+$Z456*DF$20+$AA456*DF$21+$AB456*DF$22+$AC456*DF$23+$AD456*DF$24+$AE456*DF$25+$AF456*DF$26+$AG456*DF$27+$AH456*DF$28+$AI456*DF$29+$AJ456*DF$30+$AK456*DF$31+$AL456*DF$32+$AM456*DF$33+$AN456*DF$34+$AO456*DF$35+$AP456*DF$36+$AQ456*DF$37+$AR456*DF$38+$AS456*DF$39+$AT456*DF$40+$AU456*DF$41+$AV456*DF$42+$AW456*DF$43+$AX456*DF$44+$AY456*DF$45+$AZ456*DF$46+$BA456*DF$47+$BB456*DF$48+$BC456*DF$49+$BD456*DF$50+$BE456*DF$51+$BF456*DF$52+$BG456*DF$53+$BH456*DF$54+$BI456*DF$55+$BJ456*DF$56+$BK456*DF$57+$BL456*DF$58+$BM456*DF$59+$BN456*DF$60+$BO456*DF$61+$BP456*DF$62+$BQ456*DF$63+$BR456*DF$64+$BS456*DF$65+$BT456*DF$66+$BU456*DF$67+$BV456*DF$68+$BW456*DF$69+$BX456*DF$70+$BY456*DF$71+$BZ456*DF$72+$CA456*DF$73+$CB456*DF$74+$CC456*DF$75+$CD456*DF$76+$CE456*DF$77+$CF456*DF$78+$CG456*DF$79+$CH456*DF$80</f>
        <v>0</v>
      </c>
      <c r="DG457" s="38">
        <f t="shared" ref="DG457" si="3652">$I456*DG$3+$J456*DG$4+$K456*DG$5+$L456*DG$6+$M456*DG$7+$N456*DG$8+$O456*DG$9+$P456*DG$10+$Q456*DG$11+$R456*DG$12+$S456*DG$13+$T456*DG$14+$U456*DG$15+$V456*DG$16+$W456*DG$17+$X456*DG$18+$Y456*DG$19+$Z456*DG$20+$AA456*DG$21+$AB456*DG$22+$AC456*DG$23+$AD456*DG$24+$AE456*DG$25+$AF456*DG$26+$AG456*DG$27+$AH456*DG$28+$AI456*DG$29+$AJ456*DG$30+$AK456*DG$31+$AL456*DG$32+$AM456*DG$33+$AN456*DG$34+$AO456*DG$35+$AP456*DG$36+$AQ456*DG$37+$AR456*DG$38+$AS456*DG$39+$AT456*DG$40+$AU456*DG$41+$AV456*DG$42+$AW456*DG$43+$AX456*DG$44+$AY456*DG$45+$AZ456*DG$46+$BA456*DG$47+$BB456*DG$48+$BC456*DG$49+$BD456*DG$50+$BE456*DG$51+$BF456*DG$52+$BG456*DG$53+$BH456*DG$54+$BI456*DG$55+$BJ456*DG$56+$BK456*DG$57+$BL456*DG$58+$BM456*DG$59+$BN456*DG$60+$BO456*DG$61+$BP456*DG$62+$BQ456*DG$63+$BR456*DG$64+$BS456*DG$65+$BT456*DG$66+$BU456*DG$67+$BV456*DG$68+$BW456*DG$69+$BX456*DG$70+$BY456*DG$71+$BZ456*DG$72+$CA456*DG$73+$CB456*DG$74+$CC456*DG$75+$CD456*DG$76+$CE456*DG$77+$CF456*DG$78+$CG456*DG$79+$CH456*DG$80</f>
        <v>0</v>
      </c>
    </row>
    <row r="458" spans="1:117" ht="12.75" hidden="1" outlineLevel="1" x14ac:dyDescent="0.2">
      <c r="A458" s="26"/>
      <c r="B458" s="27"/>
      <c r="C458" s="27"/>
      <c r="D458" s="28"/>
      <c r="E458" s="28"/>
      <c r="F458" s="28"/>
      <c r="G458" s="28"/>
      <c r="H458" s="28"/>
      <c r="I458" s="59"/>
      <c r="J458" s="59"/>
      <c r="K458" s="59"/>
      <c r="L458" s="59"/>
      <c r="M458" s="59"/>
      <c r="N458" s="59"/>
      <c r="O458" s="59"/>
      <c r="P458" s="59"/>
      <c r="Q458" s="59"/>
      <c r="R458" s="59"/>
      <c r="S458" s="59"/>
      <c r="T458" s="59"/>
      <c r="U458" s="59"/>
      <c r="V458" s="59"/>
      <c r="W458" s="59"/>
      <c r="X458" s="59"/>
      <c r="Y458" s="59"/>
      <c r="Z458" s="59"/>
      <c r="AA458" s="59"/>
      <c r="AB458" s="59"/>
      <c r="AC458" s="59"/>
      <c r="AD458" s="59"/>
      <c r="AE458" s="59"/>
      <c r="AF458" s="59"/>
      <c r="AG458" s="59"/>
      <c r="AH458" s="59"/>
      <c r="AI458" s="59"/>
      <c r="AJ458" s="59"/>
      <c r="AK458" s="59"/>
      <c r="AL458" s="59"/>
      <c r="AM458" s="59"/>
      <c r="AN458" s="59"/>
      <c r="AO458" s="59"/>
      <c r="AP458" s="59"/>
      <c r="AQ458" s="59"/>
      <c r="AR458" s="59"/>
      <c r="AS458" s="59"/>
      <c r="AT458" s="59"/>
      <c r="AU458" s="59"/>
      <c r="AV458" s="59"/>
      <c r="AW458" s="59"/>
      <c r="AX458" s="59"/>
      <c r="AY458" s="59"/>
      <c r="AZ458" s="59"/>
      <c r="BA458" s="59"/>
      <c r="BB458" s="59"/>
      <c r="BC458" s="59"/>
      <c r="BD458" s="59"/>
      <c r="BE458" s="59"/>
      <c r="BF458" s="59"/>
      <c r="BG458" s="59"/>
      <c r="BH458" s="59"/>
      <c r="BI458" s="59"/>
      <c r="BJ458" s="59"/>
      <c r="BK458" s="59"/>
      <c r="BL458" s="59"/>
      <c r="BM458" s="59"/>
      <c r="BN458" s="59"/>
      <c r="BO458" s="59"/>
      <c r="BP458" s="59"/>
      <c r="BQ458" s="59"/>
      <c r="BR458" s="59"/>
      <c r="BS458" s="59"/>
      <c r="BT458" s="59"/>
      <c r="BU458" s="59"/>
      <c r="BV458" s="59"/>
      <c r="BW458" s="59"/>
      <c r="BX458" s="59"/>
      <c r="BY458" s="59"/>
      <c r="BZ458" s="59"/>
      <c r="CA458" s="59"/>
      <c r="CB458" s="59"/>
      <c r="CC458" s="59"/>
      <c r="CD458" s="59"/>
      <c r="CE458" s="59"/>
      <c r="CF458" s="59"/>
      <c r="CG458" s="59"/>
      <c r="CH458" s="59"/>
      <c r="CI458" s="28"/>
      <c r="CJ458" s="28"/>
      <c r="CK458" s="28"/>
      <c r="CL458" s="28"/>
      <c r="CM458" s="29" t="s">
        <v>8</v>
      </c>
      <c r="CN458" s="39"/>
      <c r="CO458" s="40"/>
      <c r="CP458" s="40"/>
      <c r="CQ458" s="40"/>
      <c r="CR458" s="40"/>
      <c r="CS458" s="40"/>
      <c r="CT458" s="40"/>
      <c r="CU458" s="40"/>
      <c r="CV458" s="40"/>
      <c r="CW458" s="40"/>
      <c r="CX458" s="40"/>
      <c r="CY458" s="40"/>
      <c r="CZ458" s="40"/>
      <c r="DA458" s="40"/>
      <c r="DB458" s="40"/>
      <c r="DC458" s="40"/>
      <c r="DD458" s="40"/>
      <c r="DE458" s="40"/>
      <c r="DF458" s="40"/>
      <c r="DG458" s="41"/>
    </row>
    <row r="459" spans="1:117" ht="12.75" collapsed="1" x14ac:dyDescent="0.2">
      <c r="A459" s="19" t="s">
        <v>393</v>
      </c>
      <c r="B459" s="19" t="s">
        <v>185</v>
      </c>
      <c r="C459" s="19"/>
      <c r="D459" s="20" t="s">
        <v>316</v>
      </c>
      <c r="E459" s="20">
        <v>6</v>
      </c>
      <c r="F459" s="20">
        <f>IF($C$4="",SUMIF(stock_on_hand!A:A,planner!A459,stock_on_hand!C:C),SUMIFS(stock_on_hand!C:C,stock_on_hand!A:A,planner!A459,stock_on_hand!E:E,$C$4))</f>
        <v>22.5</v>
      </c>
      <c r="G459" s="20"/>
      <c r="H459" s="20" t="s">
        <v>326</v>
      </c>
      <c r="I459" s="57">
        <f>IFERROR(HLOOKUP(I$188,bom!$2:$300,MATCH($A459,bom!$A:$A,0)-1,0),0)</f>
        <v>0</v>
      </c>
      <c r="J459" s="57">
        <f>IFERROR(HLOOKUP(J$188,bom!$2:$300,MATCH($A459,bom!$A:$A,0)-1,0),0)</f>
        <v>0</v>
      </c>
      <c r="K459" s="57">
        <f>IFERROR(HLOOKUP(K$188,bom!$2:$300,MATCH($A459,bom!$A:$A,0)-1,0),0)</f>
        <v>0</v>
      </c>
      <c r="L459" s="57">
        <f>IFERROR(HLOOKUP(L$188,bom!$2:$300,MATCH($A459,bom!$A:$A,0)-1,0),0)</f>
        <v>0</v>
      </c>
      <c r="M459" s="57">
        <f>IFERROR(HLOOKUP(M$188,bom!$2:$300,MATCH($A459,bom!$A:$A,0)-1,0),0)</f>
        <v>0</v>
      </c>
      <c r="N459" s="57">
        <f>IFERROR(HLOOKUP(N$188,bom!$2:$300,MATCH($A459,bom!$A:$A,0)-1,0),0)</f>
        <v>0</v>
      </c>
      <c r="O459" s="57">
        <f>IFERROR(HLOOKUP(O$188,bom!$2:$300,MATCH($A459,bom!$A:$A,0)-1,0),0)</f>
        <v>0</v>
      </c>
      <c r="P459" s="57">
        <f>IFERROR(HLOOKUP(P$188,bom!$2:$300,MATCH($A459,bom!$A:$A,0)-1,0),0)</f>
        <v>0</v>
      </c>
      <c r="Q459" s="57">
        <f>IFERROR(HLOOKUP(Q$188,bom!$2:$300,MATCH($A459,bom!$A:$A,0)-1,0),0)</f>
        <v>0</v>
      </c>
      <c r="R459" s="57">
        <f>IFERROR(HLOOKUP(R$188,bom!$2:$300,MATCH($A459,bom!$A:$A,0)-1,0),0)</f>
        <v>0</v>
      </c>
      <c r="S459" s="57">
        <f>IFERROR(HLOOKUP(S$188,bom!$2:$300,MATCH($A459,bom!$A:$A,0)-1,0),0)</f>
        <v>0</v>
      </c>
      <c r="T459" s="57">
        <f>IFERROR(HLOOKUP(T$188,bom!$2:$300,MATCH($A459,bom!$A:$A,0)-1,0),0)</f>
        <v>0</v>
      </c>
      <c r="U459" s="57">
        <f>IFERROR(HLOOKUP(U$188,bom!$2:$300,MATCH($A459,bom!$A:$A,0)-1,0),0)</f>
        <v>0</v>
      </c>
      <c r="V459" s="57">
        <f>IFERROR(HLOOKUP(V$188,bom!$2:$300,MATCH($A459,bom!$A:$A,0)-1,0),0)</f>
        <v>0</v>
      </c>
      <c r="W459" s="57">
        <f>IFERROR(HLOOKUP(W$188,bom!$2:$300,MATCH($A459,bom!$A:$A,0)-1,0),0)</f>
        <v>0</v>
      </c>
      <c r="X459" s="57">
        <f>IFERROR(HLOOKUP(X$188,bom!$2:$300,MATCH($A459,bom!$A:$A,0)-1,0),0)</f>
        <v>0</v>
      </c>
      <c r="Y459" s="57">
        <f>IFERROR(HLOOKUP(Y$188,bom!$2:$300,MATCH($A459,bom!$A:$A,0)-1,0),0)</f>
        <v>0</v>
      </c>
      <c r="Z459" s="57">
        <f>IFERROR(HLOOKUP(Z$188,bom!$2:$300,MATCH($A459,bom!$A:$A,0)-1,0),0)</f>
        <v>0</v>
      </c>
      <c r="AA459" s="57">
        <f>IFERROR(HLOOKUP(AA$188,bom!$2:$300,MATCH($A459,bom!$A:$A,0)-1,0),0)</f>
        <v>0</v>
      </c>
      <c r="AB459" s="57">
        <f>IFERROR(HLOOKUP(AB$188,bom!$2:$300,MATCH($A459,bom!$A:$A,0)-1,0),0)</f>
        <v>0</v>
      </c>
      <c r="AC459" s="57">
        <f>IFERROR(HLOOKUP(AC$188,bom!$2:$300,MATCH($A459,bom!$A:$A,0)-1,0),0)</f>
        <v>0</v>
      </c>
      <c r="AD459" s="57">
        <f>IFERROR(HLOOKUP(AD$188,bom!$2:$300,MATCH($A459,bom!$A:$A,0)-1,0),0)</f>
        <v>0</v>
      </c>
      <c r="AE459" s="57">
        <f>IFERROR(HLOOKUP(AE$188,bom!$2:$300,MATCH($A459,bom!$A:$A,0)-1,0),0)</f>
        <v>0</v>
      </c>
      <c r="AF459" s="57">
        <f>IFERROR(HLOOKUP(AF$188,bom!$2:$300,MATCH($A459,bom!$A:$A,0)-1,0),0)</f>
        <v>0</v>
      </c>
      <c r="AG459" s="57">
        <f>IFERROR(HLOOKUP(AG$188,bom!$2:$300,MATCH($A459,bom!$A:$A,0)-1,0),0)</f>
        <v>0</v>
      </c>
      <c r="AH459" s="57">
        <f>IFERROR(HLOOKUP(AH$188,bom!$2:$300,MATCH($A459,bom!$A:$A,0)-1,0),0)</f>
        <v>0</v>
      </c>
      <c r="AI459" s="57">
        <f>IFERROR(HLOOKUP(AI$188,bom!$2:$300,MATCH($A459,bom!$A:$A,0)-1,0),0)</f>
        <v>0</v>
      </c>
      <c r="AJ459" s="57">
        <f>IFERROR(HLOOKUP(AJ$188,bom!$2:$300,MATCH($A459,bom!$A:$A,0)-1,0),0)</f>
        <v>0</v>
      </c>
      <c r="AK459" s="57">
        <f>IFERROR(HLOOKUP(AK$188,bom!$2:$300,MATCH($A459,bom!$A:$A,0)-1,0),0)</f>
        <v>0</v>
      </c>
      <c r="AL459" s="57">
        <f>IFERROR(HLOOKUP(AL$188,bom!$2:$300,MATCH($A459,bom!$A:$A,0)-1,0),0)</f>
        <v>0</v>
      </c>
      <c r="AM459" s="57">
        <f>IFERROR(HLOOKUP(AM$188,bom!$2:$300,MATCH($A459,bom!$A:$A,0)-1,0),0)</f>
        <v>0</v>
      </c>
      <c r="AN459" s="57">
        <f>IFERROR(HLOOKUP(AN$188,bom!$2:$300,MATCH($A459,bom!$A:$A,0)-1,0),0)</f>
        <v>0</v>
      </c>
      <c r="AO459" s="57">
        <f>IFERROR(HLOOKUP(AO$188,bom!$2:$300,MATCH($A459,bom!$A:$A,0)-1,0),0)</f>
        <v>0</v>
      </c>
      <c r="AP459" s="57">
        <f>IFERROR(HLOOKUP(AP$188,bom!$2:$300,MATCH($A459,bom!$A:$A,0)-1,0),0)</f>
        <v>0</v>
      </c>
      <c r="AQ459" s="57">
        <f>IFERROR(HLOOKUP(AQ$188,bom!$2:$300,MATCH($A459,bom!$A:$A,0)-1,0),0)</f>
        <v>0</v>
      </c>
      <c r="AR459" s="57">
        <f>IFERROR(HLOOKUP(AR$188,bom!$2:$300,MATCH($A459,bom!$A:$A,0)-1,0),0)</f>
        <v>0</v>
      </c>
      <c r="AS459" s="57">
        <f>IFERROR(HLOOKUP(AS$188,bom!$2:$300,MATCH($A459,bom!$A:$A,0)-1,0),0)</f>
        <v>0</v>
      </c>
      <c r="AT459" s="57">
        <f>IFERROR(HLOOKUP(AT$188,bom!$2:$300,MATCH($A459,bom!$A:$A,0)-1,0),0)</f>
        <v>0</v>
      </c>
      <c r="AU459" s="57">
        <f>IFERROR(HLOOKUP(AU$188,bom!$2:$300,MATCH($A459,bom!$A:$A,0)-1,0),0)</f>
        <v>0</v>
      </c>
      <c r="AV459" s="57">
        <f>IFERROR(HLOOKUP(AV$188,bom!$2:$300,MATCH($A459,bom!$A:$A,0)-1,0),0)</f>
        <v>0</v>
      </c>
      <c r="AW459" s="57">
        <f>IFERROR(HLOOKUP(AW$188,bom!$2:$300,MATCH($A459,bom!$A:$A,0)-1,0),0)</f>
        <v>0</v>
      </c>
      <c r="AX459" s="57">
        <f>IFERROR(HLOOKUP(AX$188,bom!$2:$300,MATCH($A459,bom!$A:$A,0)-1,0),0)</f>
        <v>0</v>
      </c>
      <c r="AY459" s="57">
        <f>IFERROR(HLOOKUP(AY$188,bom!$2:$300,MATCH($A459,bom!$A:$A,0)-1,0),0)</f>
        <v>0</v>
      </c>
      <c r="AZ459" s="57">
        <f>IFERROR(HLOOKUP(AZ$188,bom!$2:$300,MATCH($A459,bom!$A:$A,0)-1,0),0)</f>
        <v>0</v>
      </c>
      <c r="BA459" s="57">
        <f>IFERROR(HLOOKUP(BA$188,bom!$2:$300,MATCH($A459,bom!$A:$A,0)-1,0),0)</f>
        <v>0</v>
      </c>
      <c r="BB459" s="57">
        <f>IFERROR(HLOOKUP(BB$188,bom!$2:$300,MATCH($A459,bom!$A:$A,0)-1,0),0)</f>
        <v>0</v>
      </c>
      <c r="BC459" s="57">
        <f>IFERROR(HLOOKUP(BC$188,bom!$2:$300,MATCH($A459,bom!$A:$A,0)-1,0),0)</f>
        <v>0</v>
      </c>
      <c r="BD459" s="57">
        <f>IFERROR(HLOOKUP(BD$188,bom!$2:$300,MATCH($A459,bom!$A:$A,0)-1,0),0)</f>
        <v>0</v>
      </c>
      <c r="BE459" s="57">
        <f>IFERROR(HLOOKUP(BE$188,bom!$2:$300,MATCH($A459,bom!$A:$A,0)-1,0),0)</f>
        <v>0</v>
      </c>
      <c r="BF459" s="57">
        <f>IFERROR(HLOOKUP(BF$188,bom!$2:$300,MATCH($A459,bom!$A:$A,0)-1,0),0)</f>
        <v>0</v>
      </c>
      <c r="BG459" s="57">
        <f>IFERROR(HLOOKUP(BG$188,bom!$2:$300,MATCH($A459,bom!$A:$A,0)-1,0),0)</f>
        <v>0</v>
      </c>
      <c r="BH459" s="57">
        <f>IFERROR(HLOOKUP(BH$188,bom!$2:$300,MATCH($A459,bom!$A:$A,0)-1,0),0)</f>
        <v>0</v>
      </c>
      <c r="BI459" s="57">
        <f>IFERROR(HLOOKUP(BI$188,bom!$2:$300,MATCH($A459,bom!$A:$A,0)-1,0),0)</f>
        <v>0</v>
      </c>
      <c r="BJ459" s="57">
        <f>IFERROR(HLOOKUP(BJ$188,bom!$2:$300,MATCH($A459,bom!$A:$A,0)-1,0),0)</f>
        <v>0</v>
      </c>
      <c r="BK459" s="57">
        <f>IFERROR(HLOOKUP(BK$188,bom!$2:$300,MATCH($A459,bom!$A:$A,0)-1,0),0)</f>
        <v>0</v>
      </c>
      <c r="BL459" s="57">
        <f>IFERROR(HLOOKUP(BL$188,bom!$2:$300,MATCH($A459,bom!$A:$A,0)-1,0),0)</f>
        <v>0</v>
      </c>
      <c r="BM459" s="57">
        <f>IFERROR(HLOOKUP(BM$188,bom!$2:$300,MATCH($A459,bom!$A:$A,0)-1,0),0)</f>
        <v>0</v>
      </c>
      <c r="BN459" s="57">
        <f>IFERROR(HLOOKUP(BN$188,bom!$2:$300,MATCH($A459,bom!$A:$A,0)-1,0),0)</f>
        <v>0</v>
      </c>
      <c r="BO459" s="57">
        <f>IFERROR(HLOOKUP(BO$188,bom!$2:$300,MATCH($A459,bom!$A:$A,0)-1,0),0)</f>
        <v>0</v>
      </c>
      <c r="BP459" s="57">
        <f>IFERROR(HLOOKUP(BP$188,bom!$2:$300,MATCH($A459,bom!$A:$A,0)-1,0),0)</f>
        <v>0</v>
      </c>
      <c r="BQ459" s="57">
        <f>IFERROR(HLOOKUP(BQ$188,bom!$2:$300,MATCH($A459,bom!$A:$A,0)-1,0),0)</f>
        <v>0</v>
      </c>
      <c r="BR459" s="57">
        <f>IFERROR(HLOOKUP(BR$188,bom!$2:$300,MATCH($A459,bom!$A:$A,0)-1,0),0)</f>
        <v>0</v>
      </c>
      <c r="BS459" s="57">
        <f>IFERROR(HLOOKUP(BS$188,bom!$2:$300,MATCH($A459,bom!$A:$A,0)-1,0),0)</f>
        <v>0</v>
      </c>
      <c r="BT459" s="57">
        <f>IFERROR(HLOOKUP(BT$188,bom!$2:$300,MATCH($A459,bom!$A:$A,0)-1,0),0)</f>
        <v>0</v>
      </c>
      <c r="BU459" s="57">
        <f>IFERROR(HLOOKUP(BU$188,bom!$2:$300,MATCH($A459,bom!$A:$A,0)-1,0),0)</f>
        <v>0</v>
      </c>
      <c r="BV459" s="57">
        <f>IFERROR(HLOOKUP(BV$188,bom!$2:$300,MATCH($A459,bom!$A:$A,0)-1,0),0)</f>
        <v>0</v>
      </c>
      <c r="BW459" s="57">
        <f>IFERROR(HLOOKUP(BW$188,bom!$2:$300,MATCH($A459,bom!$A:$A,0)-1,0),0)</f>
        <v>0</v>
      </c>
      <c r="BX459" s="57">
        <f>IFERROR(HLOOKUP(BX$188,bom!$2:$300,MATCH($A459,bom!$A:$A,0)-1,0),0)</f>
        <v>0</v>
      </c>
      <c r="BY459" s="57">
        <f>IFERROR(HLOOKUP(BY$188,bom!$2:$300,MATCH($A459,bom!$A:$A,0)-1,0),0)</f>
        <v>0</v>
      </c>
      <c r="BZ459" s="57">
        <f>IFERROR(HLOOKUP(BZ$188,bom!$2:$300,MATCH($A459,bom!$A:$A,0)-1,0),0)</f>
        <v>0</v>
      </c>
      <c r="CA459" s="57">
        <f>IFERROR(HLOOKUP(CA$188,bom!$2:$300,MATCH($A459,bom!$A:$A,0)-1,0),0)</f>
        <v>0</v>
      </c>
      <c r="CB459" s="57">
        <f>IFERROR(HLOOKUP(CB$188,bom!$2:$300,MATCH($A459,bom!$A:$A,0)-1,0),0)</f>
        <v>0</v>
      </c>
      <c r="CC459" s="57">
        <f>IFERROR(HLOOKUP(CC$188,bom!$2:$300,MATCH($A459,bom!$A:$A,0)-1,0),0)</f>
        <v>0</v>
      </c>
      <c r="CD459" s="57">
        <f>IFERROR(HLOOKUP(CD$188,bom!$2:$300,MATCH($A459,bom!$A:$A,0)-1,0),0)</f>
        <v>0</v>
      </c>
      <c r="CE459" s="57">
        <f>IFERROR(HLOOKUP(CE$188,bom!$2:$300,MATCH($A459,bom!$A:$A,0)-1,0),0)</f>
        <v>0</v>
      </c>
      <c r="CF459" s="57">
        <f>IFERROR(HLOOKUP(CF$188,bom!$2:$300,MATCH($A459,bom!$A:$A,0)-1,0),0)</f>
        <v>0</v>
      </c>
      <c r="CG459" s="57">
        <f>IFERROR(HLOOKUP(CG$188,bom!$2:$300,MATCH($A459,bom!$A:$A,0)-1,0),0)</f>
        <v>0</v>
      </c>
      <c r="CH459" s="57">
        <f>IFERROR(HLOOKUP(CH$188,bom!$2:$300,MATCH($A459,bom!$A:$A,0)-1,0),0)</f>
        <v>0</v>
      </c>
      <c r="CI459" s="20"/>
      <c r="CJ459" s="20"/>
      <c r="CK459" s="20"/>
      <c r="CL459" s="20"/>
      <c r="CM459" s="32" t="str">
        <f t="shared" ref="CM459" si="3653">IF(G459&gt;0,IF(CN459&lt;(0.8*G459),"WARNING!!!",IF(CN459&lt;G459,"ORDER","OK")),IF((VLOOKUP(A459,A:DG,91+E459,0))&lt;0,"WARNING!!!",IF((VLOOKUP(A459,A:DG,91+ROUND(1.25*E459,0),0))&lt;0,"ORDER","OK")))</f>
        <v>OK</v>
      </c>
      <c r="CN459" s="33">
        <f t="shared" ref="CN459" si="3654">F459-CN460+CN461</f>
        <v>22.5</v>
      </c>
      <c r="CO459" s="34">
        <f t="shared" ref="CO459" si="3655">CN459-CO460+CO461</f>
        <v>22.5</v>
      </c>
      <c r="CP459" s="34">
        <f t="shared" ref="CP459" si="3656">CO459-CP460+CP461</f>
        <v>22.5</v>
      </c>
      <c r="CQ459" s="34">
        <f t="shared" ref="CQ459" si="3657">CP459-CQ460+CQ461</f>
        <v>22.5</v>
      </c>
      <c r="CR459" s="34">
        <f t="shared" ref="CR459" si="3658">CQ459-CR460+CR461</f>
        <v>22.5</v>
      </c>
      <c r="CS459" s="34">
        <f t="shared" ref="CS459" si="3659">CR459-CS460+CS461</f>
        <v>22.5</v>
      </c>
      <c r="CT459" s="34">
        <f t="shared" ref="CT459" si="3660">CS459-CT460+CT461</f>
        <v>22.5</v>
      </c>
      <c r="CU459" s="34">
        <f t="shared" ref="CU459" si="3661">CT459-CU460+CU461</f>
        <v>22.5</v>
      </c>
      <c r="CV459" s="34">
        <f t="shared" ref="CV459" si="3662">CU459-CV460+CV461</f>
        <v>22.5</v>
      </c>
      <c r="CW459" s="34">
        <f t="shared" ref="CW459" si="3663">CV459-CW460+CW461</f>
        <v>22.5</v>
      </c>
      <c r="CX459" s="34">
        <f t="shared" ref="CX459" si="3664">CW459-CX460+CX461</f>
        <v>22.5</v>
      </c>
      <c r="CY459" s="34">
        <f t="shared" ref="CY459" si="3665">CX459-CY460+CY461</f>
        <v>22.5</v>
      </c>
      <c r="CZ459" s="34">
        <f t="shared" ref="CZ459" si="3666">CY459-CZ460+CZ461</f>
        <v>22.5</v>
      </c>
      <c r="DA459" s="34">
        <f t="shared" ref="DA459" si="3667">CZ459-DA460+DA461</f>
        <v>22.5</v>
      </c>
      <c r="DB459" s="34">
        <f t="shared" ref="DB459" si="3668">DA459-DB460+DB461</f>
        <v>22.5</v>
      </c>
      <c r="DC459" s="34">
        <f t="shared" ref="DC459" si="3669">DB459-DC460+DC461</f>
        <v>22.5</v>
      </c>
      <c r="DD459" s="34">
        <f t="shared" ref="DD459" si="3670">DC459-DD460+DD461</f>
        <v>22.5</v>
      </c>
      <c r="DE459" s="34">
        <f t="shared" ref="DE459" si="3671">DD459-DE460+DE461</f>
        <v>22.5</v>
      </c>
      <c r="DF459" s="34">
        <f t="shared" ref="DF459" si="3672">DE459-DF460+DF461</f>
        <v>22.5</v>
      </c>
      <c r="DG459" s="35">
        <f t="shared" ref="DG459" si="3673">DF459-DG460+DG461</f>
        <v>22.5</v>
      </c>
      <c r="DM459" s="21"/>
    </row>
    <row r="460" spans="1:117" ht="12.75" hidden="1" outlineLevel="1" x14ac:dyDescent="0.2">
      <c r="A460" s="22"/>
      <c r="B460" s="23"/>
      <c r="C460" s="23"/>
      <c r="D460" s="24"/>
      <c r="E460" s="24"/>
      <c r="F460" s="24"/>
      <c r="G460" s="24"/>
      <c r="H460" s="24"/>
      <c r="I460" s="58"/>
      <c r="J460" s="58"/>
      <c r="K460" s="58"/>
      <c r="L460" s="58"/>
      <c r="M460" s="58"/>
      <c r="N460" s="58"/>
      <c r="O460" s="58"/>
      <c r="P460" s="58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  <c r="AG460" s="58"/>
      <c r="AH460" s="58"/>
      <c r="AI460" s="58"/>
      <c r="AJ460" s="58"/>
      <c r="AK460" s="58"/>
      <c r="AL460" s="58"/>
      <c r="AM460" s="58"/>
      <c r="AN460" s="58"/>
      <c r="AO460" s="58"/>
      <c r="AP460" s="58"/>
      <c r="AQ460" s="58"/>
      <c r="AR460" s="58"/>
      <c r="AS460" s="58"/>
      <c r="AT460" s="58"/>
      <c r="AU460" s="58"/>
      <c r="AV460" s="58"/>
      <c r="AW460" s="58"/>
      <c r="AX460" s="58"/>
      <c r="AY460" s="58"/>
      <c r="AZ460" s="58"/>
      <c r="BA460" s="58"/>
      <c r="BB460" s="58"/>
      <c r="BC460" s="58"/>
      <c r="BD460" s="58"/>
      <c r="BE460" s="58"/>
      <c r="BF460" s="58"/>
      <c r="BG460" s="58"/>
      <c r="BH460" s="58"/>
      <c r="BI460" s="58"/>
      <c r="BJ460" s="58"/>
      <c r="BK460" s="58"/>
      <c r="BL460" s="58"/>
      <c r="BM460" s="58"/>
      <c r="BN460" s="58"/>
      <c r="BO460" s="58"/>
      <c r="BP460" s="58"/>
      <c r="BQ460" s="58"/>
      <c r="BR460" s="58"/>
      <c r="BS460" s="58"/>
      <c r="BT460" s="58"/>
      <c r="BU460" s="58"/>
      <c r="BV460" s="58"/>
      <c r="BW460" s="58"/>
      <c r="BX460" s="58"/>
      <c r="BY460" s="58"/>
      <c r="BZ460" s="58"/>
      <c r="CA460" s="58"/>
      <c r="CB460" s="58"/>
      <c r="CC460" s="58"/>
      <c r="CD460" s="58"/>
      <c r="CE460" s="58"/>
      <c r="CF460" s="58"/>
      <c r="CG460" s="58"/>
      <c r="CH460" s="58"/>
      <c r="CI460" s="24"/>
      <c r="CJ460" s="24"/>
      <c r="CK460" s="24"/>
      <c r="CL460" s="24"/>
      <c r="CM460" s="25" t="s">
        <v>7</v>
      </c>
      <c r="CN460" s="36">
        <f t="shared" ref="CN460" si="3674">$I459*CN$3+$J459*CN$4+$K459*CN$5+$L459*CN$6+$M459*CN$7+$N459*CN$8+$O459*CN$9+$P459*CN$10+$Q459*CN$11+$R459*CN$12+$S459*CN$13+$T459*CN$14+$U459*CN$15+$V459*CN$16+$W459*CN$17+$X459*CN$18+$Y459*CN$19+$Z459*CN$20+$AA459*CN$21+$AB459*CN$22+$AC459*CN$23+$AD459*CN$24+$AE459*CN$25+$AF459*CN$26+$AG459*CN$27+$AH459*CN$28+$AI459*CN$29+$AJ459*CN$30+$AK459*CN$31+$AL459*CN$32+$AM459*CN$33+$AN459*CN$34+$AO459*CN$35+$AP459*CN$36+$AQ459*CN$37+$AR459*CN$38+$AS459*CN$39+$AT459*CN$40+$AU459*CN$41+$AV459*CN$42+$AW459*CN$43+$AX459*CN$44+$AY459*CN$45+$AZ459*CN$46+$BA459*CN$47+$BB459*CN$48+$BC459*CN$49+$BD459*CN$50+$BE459*CN$51+$BF459*CN$52+$BG459*CN$53+$BH459*CN$54+$BI459*CN$55+$BJ459*CN$56+$BK459*CN$57+$BL459*CN$58+$BM459*CN$59+$BN459*CN$60+$BO459*CN$61+$BP459*CN$62+$BQ459*CN$63+$BR459*CN$64+$BS459*CN$65+$BT459*CN$66+$BU459*CN$67+$BV459*CN$68+$BW459*CN$69+$BX459*CN$70+$BY459*CN$71+$BZ459*CN$72+$CA459*CN$73+$CB459*CN$74+$CC459*CN$75+$CD459*CN$76+$CE459*CN$77+$CF459*CN$78+$CG459*CN$79+$CH459*CN$80</f>
        <v>0</v>
      </c>
      <c r="CO460" s="37">
        <f t="shared" ref="CO460" si="3675">$I459*CO$3+$J459*CO$4+$K459*CO$5+$L459*CO$6+$M459*CO$7+$N459*CO$8+$O459*CO$9+$P459*CO$10+$Q459*CO$11+$R459*CO$12+$S459*CO$13+$T459*CO$14+$U459*CO$15+$V459*CO$16+$W459*CO$17+$X459*CO$18+$Y459*CO$19+$Z459*CO$20+$AA459*CO$21+$AB459*CO$22+$AC459*CO$23+$AD459*CO$24+$AE459*CO$25+$AF459*CO$26+$AG459*CO$27+$AH459*CO$28+$AI459*CO$29+$AJ459*CO$30+$AK459*CO$31+$AL459*CO$32+$AM459*CO$33+$AN459*CO$34+$AO459*CO$35+$AP459*CO$36+$AQ459*CO$37+$AR459*CO$38+$AS459*CO$39+$AT459*CO$40+$AU459*CO$41+$AV459*CO$42+$AW459*CO$43+$AX459*CO$44+$AY459*CO$45+$AZ459*CO$46+$BA459*CO$47+$BB459*CO$48+$BC459*CO$49+$BD459*CO$50+$BE459*CO$51+$BF459*CO$52+$BG459*CO$53+$BH459*CO$54+$BI459*CO$55+$BJ459*CO$56+$BK459*CO$57+$BL459*CO$58+$BM459*CO$59+$BN459*CO$60+$BO459*CO$61+$BP459*CO$62+$BQ459*CO$63+$BR459*CO$64+$BS459*CO$65+$BT459*CO$66+$BU459*CO$67+$BV459*CO$68+$BW459*CO$69+$BX459*CO$70+$BY459*CO$71+$BZ459*CO$72+$CA459*CO$73+$CB459*CO$74+$CC459*CO$75+$CD459*CO$76+$CE459*CO$77+$CF459*CO$78+$CG459*CO$79+$CH459*CO$80</f>
        <v>0</v>
      </c>
      <c r="CP460" s="37">
        <f t="shared" ref="CP460" si="3676">$I459*CP$3+$J459*CP$4+$K459*CP$5+$L459*CP$6+$M459*CP$7+$N459*CP$8+$O459*CP$9+$P459*CP$10+$Q459*CP$11+$R459*CP$12+$S459*CP$13+$T459*CP$14+$U459*CP$15+$V459*CP$16+$W459*CP$17+$X459*CP$18+$Y459*CP$19+$Z459*CP$20+$AA459*CP$21+$AB459*CP$22+$AC459*CP$23+$AD459*CP$24+$AE459*CP$25+$AF459*CP$26+$AG459*CP$27+$AH459*CP$28+$AI459*CP$29+$AJ459*CP$30+$AK459*CP$31+$AL459*CP$32+$AM459*CP$33+$AN459*CP$34+$AO459*CP$35+$AP459*CP$36+$AQ459*CP$37+$AR459*CP$38+$AS459*CP$39+$AT459*CP$40+$AU459*CP$41+$AV459*CP$42+$AW459*CP$43+$AX459*CP$44+$AY459*CP$45+$AZ459*CP$46+$BA459*CP$47+$BB459*CP$48+$BC459*CP$49+$BD459*CP$50+$BE459*CP$51+$BF459*CP$52+$BG459*CP$53+$BH459*CP$54+$BI459*CP$55+$BJ459*CP$56+$BK459*CP$57+$BL459*CP$58+$BM459*CP$59+$BN459*CP$60+$BO459*CP$61+$BP459*CP$62+$BQ459*CP$63+$BR459*CP$64+$BS459*CP$65+$BT459*CP$66+$BU459*CP$67+$BV459*CP$68+$BW459*CP$69+$BX459*CP$70+$BY459*CP$71+$BZ459*CP$72+$CA459*CP$73+$CB459*CP$74+$CC459*CP$75+$CD459*CP$76+$CE459*CP$77+$CF459*CP$78+$CG459*CP$79+$CH459*CP$80</f>
        <v>0</v>
      </c>
      <c r="CQ460" s="37">
        <f t="shared" ref="CQ460" si="3677">$I459*CQ$3+$J459*CQ$4+$K459*CQ$5+$L459*CQ$6+$M459*CQ$7+$N459*CQ$8+$O459*CQ$9+$P459*CQ$10+$Q459*CQ$11+$R459*CQ$12+$S459*CQ$13+$T459*CQ$14+$U459*CQ$15+$V459*CQ$16+$W459*CQ$17+$X459*CQ$18+$Y459*CQ$19+$Z459*CQ$20+$AA459*CQ$21+$AB459*CQ$22+$AC459*CQ$23+$AD459*CQ$24+$AE459*CQ$25+$AF459*CQ$26+$AG459*CQ$27+$AH459*CQ$28+$AI459*CQ$29+$AJ459*CQ$30+$AK459*CQ$31+$AL459*CQ$32+$AM459*CQ$33+$AN459*CQ$34+$AO459*CQ$35+$AP459*CQ$36+$AQ459*CQ$37+$AR459*CQ$38+$AS459*CQ$39+$AT459*CQ$40+$AU459*CQ$41+$AV459*CQ$42+$AW459*CQ$43+$AX459*CQ$44+$AY459*CQ$45+$AZ459*CQ$46+$BA459*CQ$47+$BB459*CQ$48+$BC459*CQ$49+$BD459*CQ$50+$BE459*CQ$51+$BF459*CQ$52+$BG459*CQ$53+$BH459*CQ$54+$BI459*CQ$55+$BJ459*CQ$56+$BK459*CQ$57+$BL459*CQ$58+$BM459*CQ$59+$BN459*CQ$60+$BO459*CQ$61+$BP459*CQ$62+$BQ459*CQ$63+$BR459*CQ$64+$BS459*CQ$65+$BT459*CQ$66+$BU459*CQ$67+$BV459*CQ$68+$BW459*CQ$69+$BX459*CQ$70+$BY459*CQ$71+$BZ459*CQ$72+$CA459*CQ$73+$CB459*CQ$74+$CC459*CQ$75+$CD459*CQ$76+$CE459*CQ$77+$CF459*CQ$78+$CG459*CQ$79+$CH459*CQ$80</f>
        <v>0</v>
      </c>
      <c r="CR460" s="37">
        <f t="shared" ref="CR460" si="3678">$I459*CR$3+$J459*CR$4+$K459*CR$5+$L459*CR$6+$M459*CR$7+$N459*CR$8+$O459*CR$9+$P459*CR$10+$Q459*CR$11+$R459*CR$12+$S459*CR$13+$T459*CR$14+$U459*CR$15+$V459*CR$16+$W459*CR$17+$X459*CR$18+$Y459*CR$19+$Z459*CR$20+$AA459*CR$21+$AB459*CR$22+$AC459*CR$23+$AD459*CR$24+$AE459*CR$25+$AF459*CR$26+$AG459*CR$27+$AH459*CR$28+$AI459*CR$29+$AJ459*CR$30+$AK459*CR$31+$AL459*CR$32+$AM459*CR$33+$AN459*CR$34+$AO459*CR$35+$AP459*CR$36+$AQ459*CR$37+$AR459*CR$38+$AS459*CR$39+$AT459*CR$40+$AU459*CR$41+$AV459*CR$42+$AW459*CR$43+$AX459*CR$44+$AY459*CR$45+$AZ459*CR$46+$BA459*CR$47+$BB459*CR$48+$BC459*CR$49+$BD459*CR$50+$BE459*CR$51+$BF459*CR$52+$BG459*CR$53+$BH459*CR$54+$BI459*CR$55+$BJ459*CR$56+$BK459*CR$57+$BL459*CR$58+$BM459*CR$59+$BN459*CR$60+$BO459*CR$61+$BP459*CR$62+$BQ459*CR$63+$BR459*CR$64+$BS459*CR$65+$BT459*CR$66+$BU459*CR$67+$BV459*CR$68+$BW459*CR$69+$BX459*CR$70+$BY459*CR$71+$BZ459*CR$72+$CA459*CR$73+$CB459*CR$74+$CC459*CR$75+$CD459*CR$76+$CE459*CR$77+$CF459*CR$78+$CG459*CR$79+$CH459*CR$80</f>
        <v>0</v>
      </c>
      <c r="CS460" s="37">
        <f t="shared" ref="CS460" si="3679">$I459*CS$3+$J459*CS$4+$K459*CS$5+$L459*CS$6+$M459*CS$7+$N459*CS$8+$O459*CS$9+$P459*CS$10+$Q459*CS$11+$R459*CS$12+$S459*CS$13+$T459*CS$14+$U459*CS$15+$V459*CS$16+$W459*CS$17+$X459*CS$18+$Y459*CS$19+$Z459*CS$20+$AA459*CS$21+$AB459*CS$22+$AC459*CS$23+$AD459*CS$24+$AE459*CS$25+$AF459*CS$26+$AG459*CS$27+$AH459*CS$28+$AI459*CS$29+$AJ459*CS$30+$AK459*CS$31+$AL459*CS$32+$AM459*CS$33+$AN459*CS$34+$AO459*CS$35+$AP459*CS$36+$AQ459*CS$37+$AR459*CS$38+$AS459*CS$39+$AT459*CS$40+$AU459*CS$41+$AV459*CS$42+$AW459*CS$43+$AX459*CS$44+$AY459*CS$45+$AZ459*CS$46+$BA459*CS$47+$BB459*CS$48+$BC459*CS$49+$BD459*CS$50+$BE459*CS$51+$BF459*CS$52+$BG459*CS$53+$BH459*CS$54+$BI459*CS$55+$BJ459*CS$56+$BK459*CS$57+$BL459*CS$58+$BM459*CS$59+$BN459*CS$60+$BO459*CS$61+$BP459*CS$62+$BQ459*CS$63+$BR459*CS$64+$BS459*CS$65+$BT459*CS$66+$BU459*CS$67+$BV459*CS$68+$BW459*CS$69+$BX459*CS$70+$BY459*CS$71+$BZ459*CS$72+$CA459*CS$73+$CB459*CS$74+$CC459*CS$75+$CD459*CS$76+$CE459*CS$77+$CF459*CS$78+$CG459*CS$79+$CH459*CS$80</f>
        <v>0</v>
      </c>
      <c r="CT460" s="37">
        <f t="shared" ref="CT460" si="3680">$I459*CT$3+$J459*CT$4+$K459*CT$5+$L459*CT$6+$M459*CT$7+$N459*CT$8+$O459*CT$9+$P459*CT$10+$Q459*CT$11+$R459*CT$12+$S459*CT$13+$T459*CT$14+$U459*CT$15+$V459*CT$16+$W459*CT$17+$X459*CT$18+$Y459*CT$19+$Z459*CT$20+$AA459*CT$21+$AB459*CT$22+$AC459*CT$23+$AD459*CT$24+$AE459*CT$25+$AF459*CT$26+$AG459*CT$27+$AH459*CT$28+$AI459*CT$29+$AJ459*CT$30+$AK459*CT$31+$AL459*CT$32+$AM459*CT$33+$AN459*CT$34+$AO459*CT$35+$AP459*CT$36+$AQ459*CT$37+$AR459*CT$38+$AS459*CT$39+$AT459*CT$40+$AU459*CT$41+$AV459*CT$42+$AW459*CT$43+$AX459*CT$44+$AY459*CT$45+$AZ459*CT$46+$BA459*CT$47+$BB459*CT$48+$BC459*CT$49+$BD459*CT$50+$BE459*CT$51+$BF459*CT$52+$BG459*CT$53+$BH459*CT$54+$BI459*CT$55+$BJ459*CT$56+$BK459*CT$57+$BL459*CT$58+$BM459*CT$59+$BN459*CT$60+$BO459*CT$61+$BP459*CT$62+$BQ459*CT$63+$BR459*CT$64+$BS459*CT$65+$BT459*CT$66+$BU459*CT$67+$BV459*CT$68+$BW459*CT$69+$BX459*CT$70+$BY459*CT$71+$BZ459*CT$72+$CA459*CT$73+$CB459*CT$74+$CC459*CT$75+$CD459*CT$76+$CE459*CT$77+$CF459*CT$78+$CG459*CT$79+$CH459*CT$80</f>
        <v>0</v>
      </c>
      <c r="CU460" s="37">
        <f t="shared" ref="CU460" si="3681">$I459*CU$3+$J459*CU$4+$K459*CU$5+$L459*CU$6+$M459*CU$7+$N459*CU$8+$O459*CU$9+$P459*CU$10+$Q459*CU$11+$R459*CU$12+$S459*CU$13+$T459*CU$14+$U459*CU$15+$V459*CU$16+$W459*CU$17+$X459*CU$18+$Y459*CU$19+$Z459*CU$20+$AA459*CU$21+$AB459*CU$22+$AC459*CU$23+$AD459*CU$24+$AE459*CU$25+$AF459*CU$26+$AG459*CU$27+$AH459*CU$28+$AI459*CU$29+$AJ459*CU$30+$AK459*CU$31+$AL459*CU$32+$AM459*CU$33+$AN459*CU$34+$AO459*CU$35+$AP459*CU$36+$AQ459*CU$37+$AR459*CU$38+$AS459*CU$39+$AT459*CU$40+$AU459*CU$41+$AV459*CU$42+$AW459*CU$43+$AX459*CU$44+$AY459*CU$45+$AZ459*CU$46+$BA459*CU$47+$BB459*CU$48+$BC459*CU$49+$BD459*CU$50+$BE459*CU$51+$BF459*CU$52+$BG459*CU$53+$BH459*CU$54+$BI459*CU$55+$BJ459*CU$56+$BK459*CU$57+$BL459*CU$58+$BM459*CU$59+$BN459*CU$60+$BO459*CU$61+$BP459*CU$62+$BQ459*CU$63+$BR459*CU$64+$BS459*CU$65+$BT459*CU$66+$BU459*CU$67+$BV459*CU$68+$BW459*CU$69+$BX459*CU$70+$BY459*CU$71+$BZ459*CU$72+$CA459*CU$73+$CB459*CU$74+$CC459*CU$75+$CD459*CU$76+$CE459*CU$77+$CF459*CU$78+$CG459*CU$79+$CH459*CU$80</f>
        <v>0</v>
      </c>
      <c r="CV460" s="37">
        <f t="shared" ref="CV460" si="3682">$I459*CV$3+$J459*CV$4+$K459*CV$5+$L459*CV$6+$M459*CV$7+$N459*CV$8+$O459*CV$9+$P459*CV$10+$Q459*CV$11+$R459*CV$12+$S459*CV$13+$T459*CV$14+$U459*CV$15+$V459*CV$16+$W459*CV$17+$X459*CV$18+$Y459*CV$19+$Z459*CV$20+$AA459*CV$21+$AB459*CV$22+$AC459*CV$23+$AD459*CV$24+$AE459*CV$25+$AF459*CV$26+$AG459*CV$27+$AH459*CV$28+$AI459*CV$29+$AJ459*CV$30+$AK459*CV$31+$AL459*CV$32+$AM459*CV$33+$AN459*CV$34+$AO459*CV$35+$AP459*CV$36+$AQ459*CV$37+$AR459*CV$38+$AS459*CV$39+$AT459*CV$40+$AU459*CV$41+$AV459*CV$42+$AW459*CV$43+$AX459*CV$44+$AY459*CV$45+$AZ459*CV$46+$BA459*CV$47+$BB459*CV$48+$BC459*CV$49+$BD459*CV$50+$BE459*CV$51+$BF459*CV$52+$BG459*CV$53+$BH459*CV$54+$BI459*CV$55+$BJ459*CV$56+$BK459*CV$57+$BL459*CV$58+$BM459*CV$59+$BN459*CV$60+$BO459*CV$61+$BP459*CV$62+$BQ459*CV$63+$BR459*CV$64+$BS459*CV$65+$BT459*CV$66+$BU459*CV$67+$BV459*CV$68+$BW459*CV$69+$BX459*CV$70+$BY459*CV$71+$BZ459*CV$72+$CA459*CV$73+$CB459*CV$74+$CC459*CV$75+$CD459*CV$76+$CE459*CV$77+$CF459*CV$78+$CG459*CV$79+$CH459*CV$80</f>
        <v>0</v>
      </c>
      <c r="CW460" s="37">
        <f t="shared" ref="CW460" si="3683">$I459*CW$3+$J459*CW$4+$K459*CW$5+$L459*CW$6+$M459*CW$7+$N459*CW$8+$O459*CW$9+$P459*CW$10+$Q459*CW$11+$R459*CW$12+$S459*CW$13+$T459*CW$14+$U459*CW$15+$V459*CW$16+$W459*CW$17+$X459*CW$18+$Y459*CW$19+$Z459*CW$20+$AA459*CW$21+$AB459*CW$22+$AC459*CW$23+$AD459*CW$24+$AE459*CW$25+$AF459*CW$26+$AG459*CW$27+$AH459*CW$28+$AI459*CW$29+$AJ459*CW$30+$AK459*CW$31+$AL459*CW$32+$AM459*CW$33+$AN459*CW$34+$AO459*CW$35+$AP459*CW$36+$AQ459*CW$37+$AR459*CW$38+$AS459*CW$39+$AT459*CW$40+$AU459*CW$41+$AV459*CW$42+$AW459*CW$43+$AX459*CW$44+$AY459*CW$45+$AZ459*CW$46+$BA459*CW$47+$BB459*CW$48+$BC459*CW$49+$BD459*CW$50+$BE459*CW$51+$BF459*CW$52+$BG459*CW$53+$BH459*CW$54+$BI459*CW$55+$BJ459*CW$56+$BK459*CW$57+$BL459*CW$58+$BM459*CW$59+$BN459*CW$60+$BO459*CW$61+$BP459*CW$62+$BQ459*CW$63+$BR459*CW$64+$BS459*CW$65+$BT459*CW$66+$BU459*CW$67+$BV459*CW$68+$BW459*CW$69+$BX459*CW$70+$BY459*CW$71+$BZ459*CW$72+$CA459*CW$73+$CB459*CW$74+$CC459*CW$75+$CD459*CW$76+$CE459*CW$77+$CF459*CW$78+$CG459*CW$79+$CH459*CW$80</f>
        <v>0</v>
      </c>
      <c r="CX460" s="37">
        <f t="shared" ref="CX460" si="3684">$I459*CX$3+$J459*CX$4+$K459*CX$5+$L459*CX$6+$M459*CX$7+$N459*CX$8+$O459*CX$9+$P459*CX$10+$Q459*CX$11+$R459*CX$12+$S459*CX$13+$T459*CX$14+$U459*CX$15+$V459*CX$16+$W459*CX$17+$X459*CX$18+$Y459*CX$19+$Z459*CX$20+$AA459*CX$21+$AB459*CX$22+$AC459*CX$23+$AD459*CX$24+$AE459*CX$25+$AF459*CX$26+$AG459*CX$27+$AH459*CX$28+$AI459*CX$29+$AJ459*CX$30+$AK459*CX$31+$AL459*CX$32+$AM459*CX$33+$AN459*CX$34+$AO459*CX$35+$AP459*CX$36+$AQ459*CX$37+$AR459*CX$38+$AS459*CX$39+$AT459*CX$40+$AU459*CX$41+$AV459*CX$42+$AW459*CX$43+$AX459*CX$44+$AY459*CX$45+$AZ459*CX$46+$BA459*CX$47+$BB459*CX$48+$BC459*CX$49+$BD459*CX$50+$BE459*CX$51+$BF459*CX$52+$BG459*CX$53+$BH459*CX$54+$BI459*CX$55+$BJ459*CX$56+$BK459*CX$57+$BL459*CX$58+$BM459*CX$59+$BN459*CX$60+$BO459*CX$61+$BP459*CX$62+$BQ459*CX$63+$BR459*CX$64+$BS459*CX$65+$BT459*CX$66+$BU459*CX$67+$BV459*CX$68+$BW459*CX$69+$BX459*CX$70+$BY459*CX$71+$BZ459*CX$72+$CA459*CX$73+$CB459*CX$74+$CC459*CX$75+$CD459*CX$76+$CE459*CX$77+$CF459*CX$78+$CG459*CX$79+$CH459*CX$80</f>
        <v>0</v>
      </c>
      <c r="CY460" s="37">
        <f t="shared" ref="CY460" si="3685">$I459*CY$3+$J459*CY$4+$K459*CY$5+$L459*CY$6+$M459*CY$7+$N459*CY$8+$O459*CY$9+$P459*CY$10+$Q459*CY$11+$R459*CY$12+$S459*CY$13+$T459*CY$14+$U459*CY$15+$V459*CY$16+$W459*CY$17+$X459*CY$18+$Y459*CY$19+$Z459*CY$20+$AA459*CY$21+$AB459*CY$22+$AC459*CY$23+$AD459*CY$24+$AE459*CY$25+$AF459*CY$26+$AG459*CY$27+$AH459*CY$28+$AI459*CY$29+$AJ459*CY$30+$AK459*CY$31+$AL459*CY$32+$AM459*CY$33+$AN459*CY$34+$AO459*CY$35+$AP459*CY$36+$AQ459*CY$37+$AR459*CY$38+$AS459*CY$39+$AT459*CY$40+$AU459*CY$41+$AV459*CY$42+$AW459*CY$43+$AX459*CY$44+$AY459*CY$45+$AZ459*CY$46+$BA459*CY$47+$BB459*CY$48+$BC459*CY$49+$BD459*CY$50+$BE459*CY$51+$BF459*CY$52+$BG459*CY$53+$BH459*CY$54+$BI459*CY$55+$BJ459*CY$56+$BK459*CY$57+$BL459*CY$58+$BM459*CY$59+$BN459*CY$60+$BO459*CY$61+$BP459*CY$62+$BQ459*CY$63+$BR459*CY$64+$BS459*CY$65+$BT459*CY$66+$BU459*CY$67+$BV459*CY$68+$BW459*CY$69+$BX459*CY$70+$BY459*CY$71+$BZ459*CY$72+$CA459*CY$73+$CB459*CY$74+$CC459*CY$75+$CD459*CY$76+$CE459*CY$77+$CF459*CY$78+$CG459*CY$79+$CH459*CY$80</f>
        <v>0</v>
      </c>
      <c r="CZ460" s="37">
        <f t="shared" ref="CZ460" si="3686">$I459*CZ$3+$J459*CZ$4+$K459*CZ$5+$L459*CZ$6+$M459*CZ$7+$N459*CZ$8+$O459*CZ$9+$P459*CZ$10+$Q459*CZ$11+$R459*CZ$12+$S459*CZ$13+$T459*CZ$14+$U459*CZ$15+$V459*CZ$16+$W459*CZ$17+$X459*CZ$18+$Y459*CZ$19+$Z459*CZ$20+$AA459*CZ$21+$AB459*CZ$22+$AC459*CZ$23+$AD459*CZ$24+$AE459*CZ$25+$AF459*CZ$26+$AG459*CZ$27+$AH459*CZ$28+$AI459*CZ$29+$AJ459*CZ$30+$AK459*CZ$31+$AL459*CZ$32+$AM459*CZ$33+$AN459*CZ$34+$AO459*CZ$35+$AP459*CZ$36+$AQ459*CZ$37+$AR459*CZ$38+$AS459*CZ$39+$AT459*CZ$40+$AU459*CZ$41+$AV459*CZ$42+$AW459*CZ$43+$AX459*CZ$44+$AY459*CZ$45+$AZ459*CZ$46+$BA459*CZ$47+$BB459*CZ$48+$BC459*CZ$49+$BD459*CZ$50+$BE459*CZ$51+$BF459*CZ$52+$BG459*CZ$53+$BH459*CZ$54+$BI459*CZ$55+$BJ459*CZ$56+$BK459*CZ$57+$BL459*CZ$58+$BM459*CZ$59+$BN459*CZ$60+$BO459*CZ$61+$BP459*CZ$62+$BQ459*CZ$63+$BR459*CZ$64+$BS459*CZ$65+$BT459*CZ$66+$BU459*CZ$67+$BV459*CZ$68+$BW459*CZ$69+$BX459*CZ$70+$BY459*CZ$71+$BZ459*CZ$72+$CA459*CZ$73+$CB459*CZ$74+$CC459*CZ$75+$CD459*CZ$76+$CE459*CZ$77+$CF459*CZ$78+$CG459*CZ$79+$CH459*CZ$80</f>
        <v>0</v>
      </c>
      <c r="DA460" s="37">
        <f t="shared" ref="DA460" si="3687">$I459*DA$3+$J459*DA$4+$K459*DA$5+$L459*DA$6+$M459*DA$7+$N459*DA$8+$O459*DA$9+$P459*DA$10+$Q459*DA$11+$R459*DA$12+$S459*DA$13+$T459*DA$14+$U459*DA$15+$V459*DA$16+$W459*DA$17+$X459*DA$18+$Y459*DA$19+$Z459*DA$20+$AA459*DA$21+$AB459*DA$22+$AC459*DA$23+$AD459*DA$24+$AE459*DA$25+$AF459*DA$26+$AG459*DA$27+$AH459*DA$28+$AI459*DA$29+$AJ459*DA$30+$AK459*DA$31+$AL459*DA$32+$AM459*DA$33+$AN459*DA$34+$AO459*DA$35+$AP459*DA$36+$AQ459*DA$37+$AR459*DA$38+$AS459*DA$39+$AT459*DA$40+$AU459*DA$41+$AV459*DA$42+$AW459*DA$43+$AX459*DA$44+$AY459*DA$45+$AZ459*DA$46+$BA459*DA$47+$BB459*DA$48+$BC459*DA$49+$BD459*DA$50+$BE459*DA$51+$BF459*DA$52+$BG459*DA$53+$BH459*DA$54+$BI459*DA$55+$BJ459*DA$56+$BK459*DA$57+$BL459*DA$58+$BM459*DA$59+$BN459*DA$60+$BO459*DA$61+$BP459*DA$62+$BQ459*DA$63+$BR459*DA$64+$BS459*DA$65+$BT459*DA$66+$BU459*DA$67+$BV459*DA$68+$BW459*DA$69+$BX459*DA$70+$BY459*DA$71+$BZ459*DA$72+$CA459*DA$73+$CB459*DA$74+$CC459*DA$75+$CD459*DA$76+$CE459*DA$77+$CF459*DA$78+$CG459*DA$79+$CH459*DA$80</f>
        <v>0</v>
      </c>
      <c r="DB460" s="37">
        <f t="shared" ref="DB460" si="3688">$I459*DB$3+$J459*DB$4+$K459*DB$5+$L459*DB$6+$M459*DB$7+$N459*DB$8+$O459*DB$9+$P459*DB$10+$Q459*DB$11+$R459*DB$12+$S459*DB$13+$T459*DB$14+$U459*DB$15+$V459*DB$16+$W459*DB$17+$X459*DB$18+$Y459*DB$19+$Z459*DB$20+$AA459*DB$21+$AB459*DB$22+$AC459*DB$23+$AD459*DB$24+$AE459*DB$25+$AF459*DB$26+$AG459*DB$27+$AH459*DB$28+$AI459*DB$29+$AJ459*DB$30+$AK459*DB$31+$AL459*DB$32+$AM459*DB$33+$AN459*DB$34+$AO459*DB$35+$AP459*DB$36+$AQ459*DB$37+$AR459*DB$38+$AS459*DB$39+$AT459*DB$40+$AU459*DB$41+$AV459*DB$42+$AW459*DB$43+$AX459*DB$44+$AY459*DB$45+$AZ459*DB$46+$BA459*DB$47+$BB459*DB$48+$BC459*DB$49+$BD459*DB$50+$BE459*DB$51+$BF459*DB$52+$BG459*DB$53+$BH459*DB$54+$BI459*DB$55+$BJ459*DB$56+$BK459*DB$57+$BL459*DB$58+$BM459*DB$59+$BN459*DB$60+$BO459*DB$61+$BP459*DB$62+$BQ459*DB$63+$BR459*DB$64+$BS459*DB$65+$BT459*DB$66+$BU459*DB$67+$BV459*DB$68+$BW459*DB$69+$BX459*DB$70+$BY459*DB$71+$BZ459*DB$72+$CA459*DB$73+$CB459*DB$74+$CC459*DB$75+$CD459*DB$76+$CE459*DB$77+$CF459*DB$78+$CG459*DB$79+$CH459*DB$80</f>
        <v>0</v>
      </c>
      <c r="DC460" s="37">
        <f t="shared" ref="DC460" si="3689">$I459*DC$3+$J459*DC$4+$K459*DC$5+$L459*DC$6+$M459*DC$7+$N459*DC$8+$O459*DC$9+$P459*DC$10+$Q459*DC$11+$R459*DC$12+$S459*DC$13+$T459*DC$14+$U459*DC$15+$V459*DC$16+$W459*DC$17+$X459*DC$18+$Y459*DC$19+$Z459*DC$20+$AA459*DC$21+$AB459*DC$22+$AC459*DC$23+$AD459*DC$24+$AE459*DC$25+$AF459*DC$26+$AG459*DC$27+$AH459*DC$28+$AI459*DC$29+$AJ459*DC$30+$AK459*DC$31+$AL459*DC$32+$AM459*DC$33+$AN459*DC$34+$AO459*DC$35+$AP459*DC$36+$AQ459*DC$37+$AR459*DC$38+$AS459*DC$39+$AT459*DC$40+$AU459*DC$41+$AV459*DC$42+$AW459*DC$43+$AX459*DC$44+$AY459*DC$45+$AZ459*DC$46+$BA459*DC$47+$BB459*DC$48+$BC459*DC$49+$BD459*DC$50+$BE459*DC$51+$BF459*DC$52+$BG459*DC$53+$BH459*DC$54+$BI459*DC$55+$BJ459*DC$56+$BK459*DC$57+$BL459*DC$58+$BM459*DC$59+$BN459*DC$60+$BO459*DC$61+$BP459*DC$62+$BQ459*DC$63+$BR459*DC$64+$BS459*DC$65+$BT459*DC$66+$BU459*DC$67+$BV459*DC$68+$BW459*DC$69+$BX459*DC$70+$BY459*DC$71+$BZ459*DC$72+$CA459*DC$73+$CB459*DC$74+$CC459*DC$75+$CD459*DC$76+$CE459*DC$77+$CF459*DC$78+$CG459*DC$79+$CH459*DC$80</f>
        <v>0</v>
      </c>
      <c r="DD460" s="37">
        <f t="shared" ref="DD460" si="3690">$I459*DD$3+$J459*DD$4+$K459*DD$5+$L459*DD$6+$M459*DD$7+$N459*DD$8+$O459*DD$9+$P459*DD$10+$Q459*DD$11+$R459*DD$12+$S459*DD$13+$T459*DD$14+$U459*DD$15+$V459*DD$16+$W459*DD$17+$X459*DD$18+$Y459*DD$19+$Z459*DD$20+$AA459*DD$21+$AB459*DD$22+$AC459*DD$23+$AD459*DD$24+$AE459*DD$25+$AF459*DD$26+$AG459*DD$27+$AH459*DD$28+$AI459*DD$29+$AJ459*DD$30+$AK459*DD$31+$AL459*DD$32+$AM459*DD$33+$AN459*DD$34+$AO459*DD$35+$AP459*DD$36+$AQ459*DD$37+$AR459*DD$38+$AS459*DD$39+$AT459*DD$40+$AU459*DD$41+$AV459*DD$42+$AW459*DD$43+$AX459*DD$44+$AY459*DD$45+$AZ459*DD$46+$BA459*DD$47+$BB459*DD$48+$BC459*DD$49+$BD459*DD$50+$BE459*DD$51+$BF459*DD$52+$BG459*DD$53+$BH459*DD$54+$BI459*DD$55+$BJ459*DD$56+$BK459*DD$57+$BL459*DD$58+$BM459*DD$59+$BN459*DD$60+$BO459*DD$61+$BP459*DD$62+$BQ459*DD$63+$BR459*DD$64+$BS459*DD$65+$BT459*DD$66+$BU459*DD$67+$BV459*DD$68+$BW459*DD$69+$BX459*DD$70+$BY459*DD$71+$BZ459*DD$72+$CA459*DD$73+$CB459*DD$74+$CC459*DD$75+$CD459*DD$76+$CE459*DD$77+$CF459*DD$78+$CG459*DD$79+$CH459*DD$80</f>
        <v>0</v>
      </c>
      <c r="DE460" s="37">
        <f t="shared" ref="DE460" si="3691">$I459*DE$3+$J459*DE$4+$K459*DE$5+$L459*DE$6+$M459*DE$7+$N459*DE$8+$O459*DE$9+$P459*DE$10+$Q459*DE$11+$R459*DE$12+$S459*DE$13+$T459*DE$14+$U459*DE$15+$V459*DE$16+$W459*DE$17+$X459*DE$18+$Y459*DE$19+$Z459*DE$20+$AA459*DE$21+$AB459*DE$22+$AC459*DE$23+$AD459*DE$24+$AE459*DE$25+$AF459*DE$26+$AG459*DE$27+$AH459*DE$28+$AI459*DE$29+$AJ459*DE$30+$AK459*DE$31+$AL459*DE$32+$AM459*DE$33+$AN459*DE$34+$AO459*DE$35+$AP459*DE$36+$AQ459*DE$37+$AR459*DE$38+$AS459*DE$39+$AT459*DE$40+$AU459*DE$41+$AV459*DE$42+$AW459*DE$43+$AX459*DE$44+$AY459*DE$45+$AZ459*DE$46+$BA459*DE$47+$BB459*DE$48+$BC459*DE$49+$BD459*DE$50+$BE459*DE$51+$BF459*DE$52+$BG459*DE$53+$BH459*DE$54+$BI459*DE$55+$BJ459*DE$56+$BK459*DE$57+$BL459*DE$58+$BM459*DE$59+$BN459*DE$60+$BO459*DE$61+$BP459*DE$62+$BQ459*DE$63+$BR459*DE$64+$BS459*DE$65+$BT459*DE$66+$BU459*DE$67+$BV459*DE$68+$BW459*DE$69+$BX459*DE$70+$BY459*DE$71+$BZ459*DE$72+$CA459*DE$73+$CB459*DE$74+$CC459*DE$75+$CD459*DE$76+$CE459*DE$77+$CF459*DE$78+$CG459*DE$79+$CH459*DE$80</f>
        <v>0</v>
      </c>
      <c r="DF460" s="37">
        <f t="shared" ref="DF460" si="3692">$I459*DF$3+$J459*DF$4+$K459*DF$5+$L459*DF$6+$M459*DF$7+$N459*DF$8+$O459*DF$9+$P459*DF$10+$Q459*DF$11+$R459*DF$12+$S459*DF$13+$T459*DF$14+$U459*DF$15+$V459*DF$16+$W459*DF$17+$X459*DF$18+$Y459*DF$19+$Z459*DF$20+$AA459*DF$21+$AB459*DF$22+$AC459*DF$23+$AD459*DF$24+$AE459*DF$25+$AF459*DF$26+$AG459*DF$27+$AH459*DF$28+$AI459*DF$29+$AJ459*DF$30+$AK459*DF$31+$AL459*DF$32+$AM459*DF$33+$AN459*DF$34+$AO459*DF$35+$AP459*DF$36+$AQ459*DF$37+$AR459*DF$38+$AS459*DF$39+$AT459*DF$40+$AU459*DF$41+$AV459*DF$42+$AW459*DF$43+$AX459*DF$44+$AY459*DF$45+$AZ459*DF$46+$BA459*DF$47+$BB459*DF$48+$BC459*DF$49+$BD459*DF$50+$BE459*DF$51+$BF459*DF$52+$BG459*DF$53+$BH459*DF$54+$BI459*DF$55+$BJ459*DF$56+$BK459*DF$57+$BL459*DF$58+$BM459*DF$59+$BN459*DF$60+$BO459*DF$61+$BP459*DF$62+$BQ459*DF$63+$BR459*DF$64+$BS459*DF$65+$BT459*DF$66+$BU459*DF$67+$BV459*DF$68+$BW459*DF$69+$BX459*DF$70+$BY459*DF$71+$BZ459*DF$72+$CA459*DF$73+$CB459*DF$74+$CC459*DF$75+$CD459*DF$76+$CE459*DF$77+$CF459*DF$78+$CG459*DF$79+$CH459*DF$80</f>
        <v>0</v>
      </c>
      <c r="DG460" s="38">
        <f t="shared" ref="DG460" si="3693">$I459*DG$3+$J459*DG$4+$K459*DG$5+$L459*DG$6+$M459*DG$7+$N459*DG$8+$O459*DG$9+$P459*DG$10+$Q459*DG$11+$R459*DG$12+$S459*DG$13+$T459*DG$14+$U459*DG$15+$V459*DG$16+$W459*DG$17+$X459*DG$18+$Y459*DG$19+$Z459*DG$20+$AA459*DG$21+$AB459*DG$22+$AC459*DG$23+$AD459*DG$24+$AE459*DG$25+$AF459*DG$26+$AG459*DG$27+$AH459*DG$28+$AI459*DG$29+$AJ459*DG$30+$AK459*DG$31+$AL459*DG$32+$AM459*DG$33+$AN459*DG$34+$AO459*DG$35+$AP459*DG$36+$AQ459*DG$37+$AR459*DG$38+$AS459*DG$39+$AT459*DG$40+$AU459*DG$41+$AV459*DG$42+$AW459*DG$43+$AX459*DG$44+$AY459*DG$45+$AZ459*DG$46+$BA459*DG$47+$BB459*DG$48+$BC459*DG$49+$BD459*DG$50+$BE459*DG$51+$BF459*DG$52+$BG459*DG$53+$BH459*DG$54+$BI459*DG$55+$BJ459*DG$56+$BK459*DG$57+$BL459*DG$58+$BM459*DG$59+$BN459*DG$60+$BO459*DG$61+$BP459*DG$62+$BQ459*DG$63+$BR459*DG$64+$BS459*DG$65+$BT459*DG$66+$BU459*DG$67+$BV459*DG$68+$BW459*DG$69+$BX459*DG$70+$BY459*DG$71+$BZ459*DG$72+$CA459*DG$73+$CB459*DG$74+$CC459*DG$75+$CD459*DG$76+$CE459*DG$77+$CF459*DG$78+$CG459*DG$79+$CH459*DG$80</f>
        <v>0</v>
      </c>
    </row>
    <row r="461" spans="1:117" ht="12.75" hidden="1" outlineLevel="1" x14ac:dyDescent="0.2">
      <c r="A461" s="26"/>
      <c r="B461" s="27"/>
      <c r="C461" s="27"/>
      <c r="D461" s="28"/>
      <c r="E461" s="28"/>
      <c r="F461" s="28"/>
      <c r="G461" s="28"/>
      <c r="H461" s="28"/>
      <c r="I461" s="59"/>
      <c r="J461" s="59"/>
      <c r="K461" s="59"/>
      <c r="L461" s="59"/>
      <c r="M461" s="59"/>
      <c r="N461" s="59"/>
      <c r="O461" s="59"/>
      <c r="P461" s="59"/>
      <c r="Q461" s="59"/>
      <c r="R461" s="59"/>
      <c r="S461" s="59"/>
      <c r="T461" s="59"/>
      <c r="U461" s="59"/>
      <c r="V461" s="59"/>
      <c r="W461" s="59"/>
      <c r="X461" s="59"/>
      <c r="Y461" s="59"/>
      <c r="Z461" s="59"/>
      <c r="AA461" s="59"/>
      <c r="AB461" s="59"/>
      <c r="AC461" s="59"/>
      <c r="AD461" s="59"/>
      <c r="AE461" s="59"/>
      <c r="AF461" s="59"/>
      <c r="AG461" s="59"/>
      <c r="AH461" s="59"/>
      <c r="AI461" s="59"/>
      <c r="AJ461" s="59"/>
      <c r="AK461" s="59"/>
      <c r="AL461" s="59"/>
      <c r="AM461" s="59"/>
      <c r="AN461" s="59"/>
      <c r="AO461" s="59"/>
      <c r="AP461" s="59"/>
      <c r="AQ461" s="59"/>
      <c r="AR461" s="59"/>
      <c r="AS461" s="59"/>
      <c r="AT461" s="59"/>
      <c r="AU461" s="59"/>
      <c r="AV461" s="59"/>
      <c r="AW461" s="59"/>
      <c r="AX461" s="59"/>
      <c r="AY461" s="59"/>
      <c r="AZ461" s="59"/>
      <c r="BA461" s="59"/>
      <c r="BB461" s="59"/>
      <c r="BC461" s="59"/>
      <c r="BD461" s="59"/>
      <c r="BE461" s="59"/>
      <c r="BF461" s="59"/>
      <c r="BG461" s="59"/>
      <c r="BH461" s="59"/>
      <c r="BI461" s="59"/>
      <c r="BJ461" s="59"/>
      <c r="BK461" s="59"/>
      <c r="BL461" s="59"/>
      <c r="BM461" s="59"/>
      <c r="BN461" s="59"/>
      <c r="BO461" s="59"/>
      <c r="BP461" s="59"/>
      <c r="BQ461" s="59"/>
      <c r="BR461" s="59"/>
      <c r="BS461" s="59"/>
      <c r="BT461" s="59"/>
      <c r="BU461" s="59"/>
      <c r="BV461" s="59"/>
      <c r="BW461" s="59"/>
      <c r="BX461" s="59"/>
      <c r="BY461" s="59"/>
      <c r="BZ461" s="59"/>
      <c r="CA461" s="59"/>
      <c r="CB461" s="59"/>
      <c r="CC461" s="59"/>
      <c r="CD461" s="59"/>
      <c r="CE461" s="59"/>
      <c r="CF461" s="59"/>
      <c r="CG461" s="59"/>
      <c r="CH461" s="59"/>
      <c r="CI461" s="28"/>
      <c r="CJ461" s="28"/>
      <c r="CK461" s="28"/>
      <c r="CL461" s="28"/>
      <c r="CM461" s="29" t="s">
        <v>8</v>
      </c>
      <c r="CN461" s="39"/>
      <c r="CO461" s="40"/>
      <c r="CP461" s="40"/>
      <c r="CQ461" s="40"/>
      <c r="CR461" s="40"/>
      <c r="CS461" s="40"/>
      <c r="CT461" s="40"/>
      <c r="CU461" s="40"/>
      <c r="CV461" s="40"/>
      <c r="CW461" s="40"/>
      <c r="CX461" s="40"/>
      <c r="CY461" s="40"/>
      <c r="CZ461" s="40"/>
      <c r="DA461" s="40"/>
      <c r="DB461" s="40"/>
      <c r="DC461" s="40"/>
      <c r="DD461" s="40"/>
      <c r="DE461" s="40"/>
      <c r="DF461" s="40"/>
      <c r="DG461" s="41"/>
    </row>
    <row r="462" spans="1:117" ht="12.75" collapsed="1" x14ac:dyDescent="0.2">
      <c r="A462" s="19" t="s">
        <v>394</v>
      </c>
      <c r="B462" s="19" t="s">
        <v>186</v>
      </c>
      <c r="C462" s="19"/>
      <c r="D462" s="20" t="s">
        <v>316</v>
      </c>
      <c r="E462" s="20">
        <v>6</v>
      </c>
      <c r="F462" s="20">
        <f>IF($C$4="",SUMIF(stock_on_hand!A:A,planner!A462,stock_on_hand!C:C),SUMIFS(stock_on_hand!C:C,stock_on_hand!A:A,planner!A462,stock_on_hand!E:E,$C$4))</f>
        <v>3</v>
      </c>
      <c r="G462" s="20"/>
      <c r="H462" s="20" t="s">
        <v>326</v>
      </c>
      <c r="I462" s="57">
        <f>IFERROR(HLOOKUP(I$188,bom!$2:$300,MATCH($A462,bom!$A:$A,0)-1,0),0)</f>
        <v>0</v>
      </c>
      <c r="J462" s="57">
        <f>IFERROR(HLOOKUP(J$188,bom!$2:$300,MATCH($A462,bom!$A:$A,0)-1,0),0)</f>
        <v>0</v>
      </c>
      <c r="K462" s="57">
        <f>IFERROR(HLOOKUP(K$188,bom!$2:$300,MATCH($A462,bom!$A:$A,0)-1,0),0)</f>
        <v>0</v>
      </c>
      <c r="L462" s="57">
        <f>IFERROR(HLOOKUP(L$188,bom!$2:$300,MATCH($A462,bom!$A:$A,0)-1,0),0)</f>
        <v>0</v>
      </c>
      <c r="M462" s="57">
        <f>IFERROR(HLOOKUP(M$188,bom!$2:$300,MATCH($A462,bom!$A:$A,0)-1,0),0)</f>
        <v>0</v>
      </c>
      <c r="N462" s="57">
        <f>IFERROR(HLOOKUP(N$188,bom!$2:$300,MATCH($A462,bom!$A:$A,0)-1,0),0)</f>
        <v>0</v>
      </c>
      <c r="O462" s="57">
        <f>IFERROR(HLOOKUP(O$188,bom!$2:$300,MATCH($A462,bom!$A:$A,0)-1,0),0)</f>
        <v>0</v>
      </c>
      <c r="P462" s="57">
        <f>IFERROR(HLOOKUP(P$188,bom!$2:$300,MATCH($A462,bom!$A:$A,0)-1,0),0)</f>
        <v>0</v>
      </c>
      <c r="Q462" s="57">
        <f>IFERROR(HLOOKUP(Q$188,bom!$2:$300,MATCH($A462,bom!$A:$A,0)-1,0),0)</f>
        <v>0</v>
      </c>
      <c r="R462" s="57">
        <f>IFERROR(HLOOKUP(R$188,bom!$2:$300,MATCH($A462,bom!$A:$A,0)-1,0),0)</f>
        <v>0</v>
      </c>
      <c r="S462" s="57">
        <f>IFERROR(HLOOKUP(S$188,bom!$2:$300,MATCH($A462,bom!$A:$A,0)-1,0),0)</f>
        <v>0</v>
      </c>
      <c r="T462" s="57">
        <f>IFERROR(HLOOKUP(T$188,bom!$2:$300,MATCH($A462,bom!$A:$A,0)-1,0),0)</f>
        <v>0</v>
      </c>
      <c r="U462" s="57">
        <f>IFERROR(HLOOKUP(U$188,bom!$2:$300,MATCH($A462,bom!$A:$A,0)-1,0),0)</f>
        <v>0</v>
      </c>
      <c r="V462" s="57">
        <f>IFERROR(HLOOKUP(V$188,bom!$2:$300,MATCH($A462,bom!$A:$A,0)-1,0),0)</f>
        <v>0</v>
      </c>
      <c r="W462" s="57">
        <f>IFERROR(HLOOKUP(W$188,bom!$2:$300,MATCH($A462,bom!$A:$A,0)-1,0),0)</f>
        <v>0</v>
      </c>
      <c r="X462" s="57">
        <f>IFERROR(HLOOKUP(X$188,bom!$2:$300,MATCH($A462,bom!$A:$A,0)-1,0),0)</f>
        <v>0</v>
      </c>
      <c r="Y462" s="57">
        <f>IFERROR(HLOOKUP(Y$188,bom!$2:$300,MATCH($A462,bom!$A:$A,0)-1,0),0)</f>
        <v>0</v>
      </c>
      <c r="Z462" s="57">
        <f>IFERROR(HLOOKUP(Z$188,bom!$2:$300,MATCH($A462,bom!$A:$A,0)-1,0),0)</f>
        <v>0</v>
      </c>
      <c r="AA462" s="57">
        <f>IFERROR(HLOOKUP(AA$188,bom!$2:$300,MATCH($A462,bom!$A:$A,0)-1,0),0)</f>
        <v>0</v>
      </c>
      <c r="AB462" s="57">
        <f>IFERROR(HLOOKUP(AB$188,bom!$2:$300,MATCH($A462,bom!$A:$A,0)-1,0),0)</f>
        <v>0</v>
      </c>
      <c r="AC462" s="57">
        <f>IFERROR(HLOOKUP(AC$188,bom!$2:$300,MATCH($A462,bom!$A:$A,0)-1,0),0)</f>
        <v>0</v>
      </c>
      <c r="AD462" s="57">
        <f>IFERROR(HLOOKUP(AD$188,bom!$2:$300,MATCH($A462,bom!$A:$A,0)-1,0),0)</f>
        <v>0</v>
      </c>
      <c r="AE462" s="57">
        <f>IFERROR(HLOOKUP(AE$188,bom!$2:$300,MATCH($A462,bom!$A:$A,0)-1,0),0)</f>
        <v>0</v>
      </c>
      <c r="AF462" s="57">
        <f>IFERROR(HLOOKUP(AF$188,bom!$2:$300,MATCH($A462,bom!$A:$A,0)-1,0),0)</f>
        <v>0</v>
      </c>
      <c r="AG462" s="57">
        <f>IFERROR(HLOOKUP(AG$188,bom!$2:$300,MATCH($A462,bom!$A:$A,0)-1,0),0)</f>
        <v>0</v>
      </c>
      <c r="AH462" s="57">
        <f>IFERROR(HLOOKUP(AH$188,bom!$2:$300,MATCH($A462,bom!$A:$A,0)-1,0),0)</f>
        <v>0</v>
      </c>
      <c r="AI462" s="57">
        <f>IFERROR(HLOOKUP(AI$188,bom!$2:$300,MATCH($A462,bom!$A:$A,0)-1,0),0)</f>
        <v>0</v>
      </c>
      <c r="AJ462" s="57">
        <f>IFERROR(HLOOKUP(AJ$188,bom!$2:$300,MATCH($A462,bom!$A:$A,0)-1,0),0)</f>
        <v>0</v>
      </c>
      <c r="AK462" s="57">
        <f>IFERROR(HLOOKUP(AK$188,bom!$2:$300,MATCH($A462,bom!$A:$A,0)-1,0),0)</f>
        <v>0</v>
      </c>
      <c r="AL462" s="57">
        <f>IFERROR(HLOOKUP(AL$188,bom!$2:$300,MATCH($A462,bom!$A:$A,0)-1,0),0)</f>
        <v>0</v>
      </c>
      <c r="AM462" s="57">
        <f>IFERROR(HLOOKUP(AM$188,bom!$2:$300,MATCH($A462,bom!$A:$A,0)-1,0),0)</f>
        <v>0</v>
      </c>
      <c r="AN462" s="57">
        <f>IFERROR(HLOOKUP(AN$188,bom!$2:$300,MATCH($A462,bom!$A:$A,0)-1,0),0)</f>
        <v>0</v>
      </c>
      <c r="AO462" s="57">
        <f>IFERROR(HLOOKUP(AO$188,bom!$2:$300,MATCH($A462,bom!$A:$A,0)-1,0),0)</f>
        <v>0</v>
      </c>
      <c r="AP462" s="57">
        <f>IFERROR(HLOOKUP(AP$188,bom!$2:$300,MATCH($A462,bom!$A:$A,0)-1,0),0)</f>
        <v>0</v>
      </c>
      <c r="AQ462" s="57">
        <f>IFERROR(HLOOKUP(AQ$188,bom!$2:$300,MATCH($A462,bom!$A:$A,0)-1,0),0)</f>
        <v>0</v>
      </c>
      <c r="AR462" s="57">
        <f>IFERROR(HLOOKUP(AR$188,bom!$2:$300,MATCH($A462,bom!$A:$A,0)-1,0),0)</f>
        <v>0</v>
      </c>
      <c r="AS462" s="57">
        <f>IFERROR(HLOOKUP(AS$188,bom!$2:$300,MATCH($A462,bom!$A:$A,0)-1,0),0)</f>
        <v>0</v>
      </c>
      <c r="AT462" s="57">
        <f>IFERROR(HLOOKUP(AT$188,bom!$2:$300,MATCH($A462,bom!$A:$A,0)-1,0),0)</f>
        <v>0</v>
      </c>
      <c r="AU462" s="57">
        <f>IFERROR(HLOOKUP(AU$188,bom!$2:$300,MATCH($A462,bom!$A:$A,0)-1,0),0)</f>
        <v>0</v>
      </c>
      <c r="AV462" s="57">
        <f>IFERROR(HLOOKUP(AV$188,bom!$2:$300,MATCH($A462,bom!$A:$A,0)-1,0),0)</f>
        <v>0</v>
      </c>
      <c r="AW462" s="57">
        <f>IFERROR(HLOOKUP(AW$188,bom!$2:$300,MATCH($A462,bom!$A:$A,0)-1,0),0)</f>
        <v>0</v>
      </c>
      <c r="AX462" s="57">
        <f>IFERROR(HLOOKUP(AX$188,bom!$2:$300,MATCH($A462,bom!$A:$A,0)-1,0),0)</f>
        <v>0</v>
      </c>
      <c r="AY462" s="57">
        <f>IFERROR(HLOOKUP(AY$188,bom!$2:$300,MATCH($A462,bom!$A:$A,0)-1,0),0)</f>
        <v>0</v>
      </c>
      <c r="AZ462" s="57">
        <f>IFERROR(HLOOKUP(AZ$188,bom!$2:$300,MATCH($A462,bom!$A:$A,0)-1,0),0)</f>
        <v>0</v>
      </c>
      <c r="BA462" s="57">
        <f>IFERROR(HLOOKUP(BA$188,bom!$2:$300,MATCH($A462,bom!$A:$A,0)-1,0),0)</f>
        <v>0</v>
      </c>
      <c r="BB462" s="57">
        <f>IFERROR(HLOOKUP(BB$188,bom!$2:$300,MATCH($A462,bom!$A:$A,0)-1,0),0)</f>
        <v>0</v>
      </c>
      <c r="BC462" s="57">
        <f>IFERROR(HLOOKUP(BC$188,bom!$2:$300,MATCH($A462,bom!$A:$A,0)-1,0),0)</f>
        <v>0</v>
      </c>
      <c r="BD462" s="57">
        <f>IFERROR(HLOOKUP(BD$188,bom!$2:$300,MATCH($A462,bom!$A:$A,0)-1,0),0)</f>
        <v>0</v>
      </c>
      <c r="BE462" s="57">
        <f>IFERROR(HLOOKUP(BE$188,bom!$2:$300,MATCH($A462,bom!$A:$A,0)-1,0),0)</f>
        <v>0</v>
      </c>
      <c r="BF462" s="57">
        <f>IFERROR(HLOOKUP(BF$188,bom!$2:$300,MATCH($A462,bom!$A:$A,0)-1,0),0)</f>
        <v>0</v>
      </c>
      <c r="BG462" s="57">
        <f>IFERROR(HLOOKUP(BG$188,bom!$2:$300,MATCH($A462,bom!$A:$A,0)-1,0),0)</f>
        <v>0</v>
      </c>
      <c r="BH462" s="57">
        <f>IFERROR(HLOOKUP(BH$188,bom!$2:$300,MATCH($A462,bom!$A:$A,0)-1,0),0)</f>
        <v>0</v>
      </c>
      <c r="BI462" s="57">
        <f>IFERROR(HLOOKUP(BI$188,bom!$2:$300,MATCH($A462,bom!$A:$A,0)-1,0),0)</f>
        <v>0</v>
      </c>
      <c r="BJ462" s="57">
        <f>IFERROR(HLOOKUP(BJ$188,bom!$2:$300,MATCH($A462,bom!$A:$A,0)-1,0),0)</f>
        <v>0</v>
      </c>
      <c r="BK462" s="57">
        <f>IFERROR(HLOOKUP(BK$188,bom!$2:$300,MATCH($A462,bom!$A:$A,0)-1,0),0)</f>
        <v>0</v>
      </c>
      <c r="BL462" s="57">
        <f>IFERROR(HLOOKUP(BL$188,bom!$2:$300,MATCH($A462,bom!$A:$A,0)-1,0),0)</f>
        <v>0</v>
      </c>
      <c r="BM462" s="57">
        <f>IFERROR(HLOOKUP(BM$188,bom!$2:$300,MATCH($A462,bom!$A:$A,0)-1,0),0)</f>
        <v>0</v>
      </c>
      <c r="BN462" s="57">
        <f>IFERROR(HLOOKUP(BN$188,bom!$2:$300,MATCH($A462,bom!$A:$A,0)-1,0),0)</f>
        <v>0</v>
      </c>
      <c r="BO462" s="57">
        <f>IFERROR(HLOOKUP(BO$188,bom!$2:$300,MATCH($A462,bom!$A:$A,0)-1,0),0)</f>
        <v>0</v>
      </c>
      <c r="BP462" s="57">
        <f>IFERROR(HLOOKUP(BP$188,bom!$2:$300,MATCH($A462,bom!$A:$A,0)-1,0),0)</f>
        <v>0</v>
      </c>
      <c r="BQ462" s="57">
        <f>IFERROR(HLOOKUP(BQ$188,bom!$2:$300,MATCH($A462,bom!$A:$A,0)-1,0),0)</f>
        <v>0</v>
      </c>
      <c r="BR462" s="57">
        <f>IFERROR(HLOOKUP(BR$188,bom!$2:$300,MATCH($A462,bom!$A:$A,0)-1,0),0)</f>
        <v>0</v>
      </c>
      <c r="BS462" s="57">
        <f>IFERROR(HLOOKUP(BS$188,bom!$2:$300,MATCH($A462,bom!$A:$A,0)-1,0),0)</f>
        <v>0</v>
      </c>
      <c r="BT462" s="57">
        <f>IFERROR(HLOOKUP(BT$188,bom!$2:$300,MATCH($A462,bom!$A:$A,0)-1,0),0)</f>
        <v>0</v>
      </c>
      <c r="BU462" s="57">
        <f>IFERROR(HLOOKUP(BU$188,bom!$2:$300,MATCH($A462,bom!$A:$A,0)-1,0),0)</f>
        <v>0</v>
      </c>
      <c r="BV462" s="57">
        <f>IFERROR(HLOOKUP(BV$188,bom!$2:$300,MATCH($A462,bom!$A:$A,0)-1,0),0)</f>
        <v>0</v>
      </c>
      <c r="BW462" s="57">
        <f>IFERROR(HLOOKUP(BW$188,bom!$2:$300,MATCH($A462,bom!$A:$A,0)-1,0),0)</f>
        <v>0</v>
      </c>
      <c r="BX462" s="57">
        <f>IFERROR(HLOOKUP(BX$188,bom!$2:$300,MATCH($A462,bom!$A:$A,0)-1,0),0)</f>
        <v>0</v>
      </c>
      <c r="BY462" s="57">
        <f>IFERROR(HLOOKUP(BY$188,bom!$2:$300,MATCH($A462,bom!$A:$A,0)-1,0),0)</f>
        <v>0</v>
      </c>
      <c r="BZ462" s="57">
        <f>IFERROR(HLOOKUP(BZ$188,bom!$2:$300,MATCH($A462,bom!$A:$A,0)-1,0),0)</f>
        <v>0</v>
      </c>
      <c r="CA462" s="57">
        <f>IFERROR(HLOOKUP(CA$188,bom!$2:$300,MATCH($A462,bom!$A:$A,0)-1,0),0)</f>
        <v>0</v>
      </c>
      <c r="CB462" s="57">
        <f>IFERROR(HLOOKUP(CB$188,bom!$2:$300,MATCH($A462,bom!$A:$A,0)-1,0),0)</f>
        <v>0</v>
      </c>
      <c r="CC462" s="57">
        <f>IFERROR(HLOOKUP(CC$188,bom!$2:$300,MATCH($A462,bom!$A:$A,0)-1,0),0)</f>
        <v>0</v>
      </c>
      <c r="CD462" s="57">
        <f>IFERROR(HLOOKUP(CD$188,bom!$2:$300,MATCH($A462,bom!$A:$A,0)-1,0),0)</f>
        <v>0</v>
      </c>
      <c r="CE462" s="57">
        <f>IFERROR(HLOOKUP(CE$188,bom!$2:$300,MATCH($A462,bom!$A:$A,0)-1,0),0)</f>
        <v>0</v>
      </c>
      <c r="CF462" s="57">
        <f>IFERROR(HLOOKUP(CF$188,bom!$2:$300,MATCH($A462,bom!$A:$A,0)-1,0),0)</f>
        <v>0</v>
      </c>
      <c r="CG462" s="57">
        <f>IFERROR(HLOOKUP(CG$188,bom!$2:$300,MATCH($A462,bom!$A:$A,0)-1,0),0)</f>
        <v>0</v>
      </c>
      <c r="CH462" s="57">
        <f>IFERROR(HLOOKUP(CH$188,bom!$2:$300,MATCH($A462,bom!$A:$A,0)-1,0),0)</f>
        <v>0</v>
      </c>
      <c r="CI462" s="20"/>
      <c r="CJ462" s="20"/>
      <c r="CK462" s="20"/>
      <c r="CL462" s="20"/>
      <c r="CM462" s="32" t="str">
        <f t="shared" ref="CM462" si="3694">IF(G462&gt;0,IF(CN462&lt;(0.8*G462),"WARNING!!!",IF(CN462&lt;G462,"ORDER","OK")),IF((VLOOKUP(A462,A:DG,91+E462,0))&lt;0,"WARNING!!!",IF((VLOOKUP(A462,A:DG,91+ROUND(1.25*E462,0),0))&lt;0,"ORDER","OK")))</f>
        <v>OK</v>
      </c>
      <c r="CN462" s="33">
        <f t="shared" ref="CN462" si="3695">F462-CN463+CN464</f>
        <v>3</v>
      </c>
      <c r="CO462" s="34">
        <f t="shared" ref="CO462" si="3696">CN462-CO463+CO464</f>
        <v>3</v>
      </c>
      <c r="CP462" s="34">
        <f t="shared" ref="CP462" si="3697">CO462-CP463+CP464</f>
        <v>3</v>
      </c>
      <c r="CQ462" s="34">
        <f t="shared" ref="CQ462" si="3698">CP462-CQ463+CQ464</f>
        <v>3</v>
      </c>
      <c r="CR462" s="34">
        <f t="shared" ref="CR462" si="3699">CQ462-CR463+CR464</f>
        <v>3</v>
      </c>
      <c r="CS462" s="34">
        <f t="shared" ref="CS462" si="3700">CR462-CS463+CS464</f>
        <v>3</v>
      </c>
      <c r="CT462" s="34">
        <f t="shared" ref="CT462" si="3701">CS462-CT463+CT464</f>
        <v>3</v>
      </c>
      <c r="CU462" s="34">
        <f t="shared" ref="CU462" si="3702">CT462-CU463+CU464</f>
        <v>3</v>
      </c>
      <c r="CV462" s="34">
        <f t="shared" ref="CV462" si="3703">CU462-CV463+CV464</f>
        <v>3</v>
      </c>
      <c r="CW462" s="34">
        <f t="shared" ref="CW462" si="3704">CV462-CW463+CW464</f>
        <v>3</v>
      </c>
      <c r="CX462" s="34">
        <f t="shared" ref="CX462" si="3705">CW462-CX463+CX464</f>
        <v>3</v>
      </c>
      <c r="CY462" s="34">
        <f t="shared" ref="CY462" si="3706">CX462-CY463+CY464</f>
        <v>3</v>
      </c>
      <c r="CZ462" s="34">
        <f t="shared" ref="CZ462" si="3707">CY462-CZ463+CZ464</f>
        <v>3</v>
      </c>
      <c r="DA462" s="34">
        <f t="shared" ref="DA462" si="3708">CZ462-DA463+DA464</f>
        <v>3</v>
      </c>
      <c r="DB462" s="34">
        <f t="shared" ref="DB462" si="3709">DA462-DB463+DB464</f>
        <v>3</v>
      </c>
      <c r="DC462" s="34">
        <f t="shared" ref="DC462" si="3710">DB462-DC463+DC464</f>
        <v>3</v>
      </c>
      <c r="DD462" s="34">
        <f t="shared" ref="DD462" si="3711">DC462-DD463+DD464</f>
        <v>3</v>
      </c>
      <c r="DE462" s="34">
        <f t="shared" ref="DE462" si="3712">DD462-DE463+DE464</f>
        <v>3</v>
      </c>
      <c r="DF462" s="34">
        <f t="shared" ref="DF462" si="3713">DE462-DF463+DF464</f>
        <v>3</v>
      </c>
      <c r="DG462" s="35">
        <f t="shared" ref="DG462" si="3714">DF462-DG463+DG464</f>
        <v>3</v>
      </c>
      <c r="DM462" s="21"/>
    </row>
    <row r="463" spans="1:117" ht="12.75" hidden="1" outlineLevel="1" x14ac:dyDescent="0.2">
      <c r="A463" s="22"/>
      <c r="B463" s="23"/>
      <c r="C463" s="23"/>
      <c r="D463" s="24"/>
      <c r="E463" s="24"/>
      <c r="F463" s="24"/>
      <c r="G463" s="24"/>
      <c r="H463" s="24"/>
      <c r="I463" s="58"/>
      <c r="J463" s="58"/>
      <c r="K463" s="58"/>
      <c r="L463" s="58"/>
      <c r="M463" s="58"/>
      <c r="N463" s="58"/>
      <c r="O463" s="58"/>
      <c r="P463" s="58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  <c r="AG463" s="58"/>
      <c r="AH463" s="58"/>
      <c r="AI463" s="58"/>
      <c r="AJ463" s="58"/>
      <c r="AK463" s="58"/>
      <c r="AL463" s="58"/>
      <c r="AM463" s="58"/>
      <c r="AN463" s="58"/>
      <c r="AO463" s="58"/>
      <c r="AP463" s="58"/>
      <c r="AQ463" s="58"/>
      <c r="AR463" s="58"/>
      <c r="AS463" s="58"/>
      <c r="AT463" s="58"/>
      <c r="AU463" s="58"/>
      <c r="AV463" s="58"/>
      <c r="AW463" s="58"/>
      <c r="AX463" s="58"/>
      <c r="AY463" s="58"/>
      <c r="AZ463" s="58"/>
      <c r="BA463" s="58"/>
      <c r="BB463" s="58"/>
      <c r="BC463" s="58"/>
      <c r="BD463" s="58"/>
      <c r="BE463" s="58"/>
      <c r="BF463" s="58"/>
      <c r="BG463" s="58"/>
      <c r="BH463" s="58"/>
      <c r="BI463" s="58"/>
      <c r="BJ463" s="58"/>
      <c r="BK463" s="58"/>
      <c r="BL463" s="58"/>
      <c r="BM463" s="58"/>
      <c r="BN463" s="58"/>
      <c r="BO463" s="58"/>
      <c r="BP463" s="58"/>
      <c r="BQ463" s="58"/>
      <c r="BR463" s="58"/>
      <c r="BS463" s="58"/>
      <c r="BT463" s="58"/>
      <c r="BU463" s="58"/>
      <c r="BV463" s="58"/>
      <c r="BW463" s="58"/>
      <c r="BX463" s="58"/>
      <c r="BY463" s="58"/>
      <c r="BZ463" s="58"/>
      <c r="CA463" s="58"/>
      <c r="CB463" s="58"/>
      <c r="CC463" s="58"/>
      <c r="CD463" s="58"/>
      <c r="CE463" s="58"/>
      <c r="CF463" s="58"/>
      <c r="CG463" s="58"/>
      <c r="CH463" s="58"/>
      <c r="CI463" s="24"/>
      <c r="CJ463" s="24"/>
      <c r="CK463" s="24"/>
      <c r="CL463" s="24"/>
      <c r="CM463" s="25" t="s">
        <v>7</v>
      </c>
      <c r="CN463" s="36">
        <f t="shared" ref="CN463" si="3715">$I462*CN$3+$J462*CN$4+$K462*CN$5+$L462*CN$6+$M462*CN$7+$N462*CN$8+$O462*CN$9+$P462*CN$10+$Q462*CN$11+$R462*CN$12+$S462*CN$13+$T462*CN$14+$U462*CN$15+$V462*CN$16+$W462*CN$17+$X462*CN$18+$Y462*CN$19+$Z462*CN$20+$AA462*CN$21+$AB462*CN$22+$AC462*CN$23+$AD462*CN$24+$AE462*CN$25+$AF462*CN$26+$AG462*CN$27+$AH462*CN$28+$AI462*CN$29+$AJ462*CN$30+$AK462*CN$31+$AL462*CN$32+$AM462*CN$33+$AN462*CN$34+$AO462*CN$35+$AP462*CN$36+$AQ462*CN$37+$AR462*CN$38+$AS462*CN$39+$AT462*CN$40+$AU462*CN$41+$AV462*CN$42+$AW462*CN$43+$AX462*CN$44+$AY462*CN$45+$AZ462*CN$46+$BA462*CN$47+$BB462*CN$48+$BC462*CN$49+$BD462*CN$50+$BE462*CN$51+$BF462*CN$52+$BG462*CN$53+$BH462*CN$54+$BI462*CN$55+$BJ462*CN$56+$BK462*CN$57+$BL462*CN$58+$BM462*CN$59+$BN462*CN$60+$BO462*CN$61+$BP462*CN$62+$BQ462*CN$63+$BR462*CN$64+$BS462*CN$65+$BT462*CN$66+$BU462*CN$67+$BV462*CN$68+$BW462*CN$69+$BX462*CN$70+$BY462*CN$71+$BZ462*CN$72+$CA462*CN$73+$CB462*CN$74+$CC462*CN$75+$CD462*CN$76+$CE462*CN$77+$CF462*CN$78+$CG462*CN$79+$CH462*CN$80</f>
        <v>0</v>
      </c>
      <c r="CO463" s="37">
        <f t="shared" ref="CO463" si="3716">$I462*CO$3+$J462*CO$4+$K462*CO$5+$L462*CO$6+$M462*CO$7+$N462*CO$8+$O462*CO$9+$P462*CO$10+$Q462*CO$11+$R462*CO$12+$S462*CO$13+$T462*CO$14+$U462*CO$15+$V462*CO$16+$W462*CO$17+$X462*CO$18+$Y462*CO$19+$Z462*CO$20+$AA462*CO$21+$AB462*CO$22+$AC462*CO$23+$AD462*CO$24+$AE462*CO$25+$AF462*CO$26+$AG462*CO$27+$AH462*CO$28+$AI462*CO$29+$AJ462*CO$30+$AK462*CO$31+$AL462*CO$32+$AM462*CO$33+$AN462*CO$34+$AO462*CO$35+$AP462*CO$36+$AQ462*CO$37+$AR462*CO$38+$AS462*CO$39+$AT462*CO$40+$AU462*CO$41+$AV462*CO$42+$AW462*CO$43+$AX462*CO$44+$AY462*CO$45+$AZ462*CO$46+$BA462*CO$47+$BB462*CO$48+$BC462*CO$49+$BD462*CO$50+$BE462*CO$51+$BF462*CO$52+$BG462*CO$53+$BH462*CO$54+$BI462*CO$55+$BJ462*CO$56+$BK462*CO$57+$BL462*CO$58+$BM462*CO$59+$BN462*CO$60+$BO462*CO$61+$BP462*CO$62+$BQ462*CO$63+$BR462*CO$64+$BS462*CO$65+$BT462*CO$66+$BU462*CO$67+$BV462*CO$68+$BW462*CO$69+$BX462*CO$70+$BY462*CO$71+$BZ462*CO$72+$CA462*CO$73+$CB462*CO$74+$CC462*CO$75+$CD462*CO$76+$CE462*CO$77+$CF462*CO$78+$CG462*CO$79+$CH462*CO$80</f>
        <v>0</v>
      </c>
      <c r="CP463" s="37">
        <f t="shared" ref="CP463" si="3717">$I462*CP$3+$J462*CP$4+$K462*CP$5+$L462*CP$6+$M462*CP$7+$N462*CP$8+$O462*CP$9+$P462*CP$10+$Q462*CP$11+$R462*CP$12+$S462*CP$13+$T462*CP$14+$U462*CP$15+$V462*CP$16+$W462*CP$17+$X462*CP$18+$Y462*CP$19+$Z462*CP$20+$AA462*CP$21+$AB462*CP$22+$AC462*CP$23+$AD462*CP$24+$AE462*CP$25+$AF462*CP$26+$AG462*CP$27+$AH462*CP$28+$AI462*CP$29+$AJ462*CP$30+$AK462*CP$31+$AL462*CP$32+$AM462*CP$33+$AN462*CP$34+$AO462*CP$35+$AP462*CP$36+$AQ462*CP$37+$AR462*CP$38+$AS462*CP$39+$AT462*CP$40+$AU462*CP$41+$AV462*CP$42+$AW462*CP$43+$AX462*CP$44+$AY462*CP$45+$AZ462*CP$46+$BA462*CP$47+$BB462*CP$48+$BC462*CP$49+$BD462*CP$50+$BE462*CP$51+$BF462*CP$52+$BG462*CP$53+$BH462*CP$54+$BI462*CP$55+$BJ462*CP$56+$BK462*CP$57+$BL462*CP$58+$BM462*CP$59+$BN462*CP$60+$BO462*CP$61+$BP462*CP$62+$BQ462*CP$63+$BR462*CP$64+$BS462*CP$65+$BT462*CP$66+$BU462*CP$67+$BV462*CP$68+$BW462*CP$69+$BX462*CP$70+$BY462*CP$71+$BZ462*CP$72+$CA462*CP$73+$CB462*CP$74+$CC462*CP$75+$CD462*CP$76+$CE462*CP$77+$CF462*CP$78+$CG462*CP$79+$CH462*CP$80</f>
        <v>0</v>
      </c>
      <c r="CQ463" s="37">
        <f t="shared" ref="CQ463" si="3718">$I462*CQ$3+$J462*CQ$4+$K462*CQ$5+$L462*CQ$6+$M462*CQ$7+$N462*CQ$8+$O462*CQ$9+$P462*CQ$10+$Q462*CQ$11+$R462*CQ$12+$S462*CQ$13+$T462*CQ$14+$U462*CQ$15+$V462*CQ$16+$W462*CQ$17+$X462*CQ$18+$Y462*CQ$19+$Z462*CQ$20+$AA462*CQ$21+$AB462*CQ$22+$AC462*CQ$23+$AD462*CQ$24+$AE462*CQ$25+$AF462*CQ$26+$AG462*CQ$27+$AH462*CQ$28+$AI462*CQ$29+$AJ462*CQ$30+$AK462*CQ$31+$AL462*CQ$32+$AM462*CQ$33+$AN462*CQ$34+$AO462*CQ$35+$AP462*CQ$36+$AQ462*CQ$37+$AR462*CQ$38+$AS462*CQ$39+$AT462*CQ$40+$AU462*CQ$41+$AV462*CQ$42+$AW462*CQ$43+$AX462*CQ$44+$AY462*CQ$45+$AZ462*CQ$46+$BA462*CQ$47+$BB462*CQ$48+$BC462*CQ$49+$BD462*CQ$50+$BE462*CQ$51+$BF462*CQ$52+$BG462*CQ$53+$BH462*CQ$54+$BI462*CQ$55+$BJ462*CQ$56+$BK462*CQ$57+$BL462*CQ$58+$BM462*CQ$59+$BN462*CQ$60+$BO462*CQ$61+$BP462*CQ$62+$BQ462*CQ$63+$BR462*CQ$64+$BS462*CQ$65+$BT462*CQ$66+$BU462*CQ$67+$BV462*CQ$68+$BW462*CQ$69+$BX462*CQ$70+$BY462*CQ$71+$BZ462*CQ$72+$CA462*CQ$73+$CB462*CQ$74+$CC462*CQ$75+$CD462*CQ$76+$CE462*CQ$77+$CF462*CQ$78+$CG462*CQ$79+$CH462*CQ$80</f>
        <v>0</v>
      </c>
      <c r="CR463" s="37">
        <f t="shared" ref="CR463" si="3719">$I462*CR$3+$J462*CR$4+$K462*CR$5+$L462*CR$6+$M462*CR$7+$N462*CR$8+$O462*CR$9+$P462*CR$10+$Q462*CR$11+$R462*CR$12+$S462*CR$13+$T462*CR$14+$U462*CR$15+$V462*CR$16+$W462*CR$17+$X462*CR$18+$Y462*CR$19+$Z462*CR$20+$AA462*CR$21+$AB462*CR$22+$AC462*CR$23+$AD462*CR$24+$AE462*CR$25+$AF462*CR$26+$AG462*CR$27+$AH462*CR$28+$AI462*CR$29+$AJ462*CR$30+$AK462*CR$31+$AL462*CR$32+$AM462*CR$33+$AN462*CR$34+$AO462*CR$35+$AP462*CR$36+$AQ462*CR$37+$AR462*CR$38+$AS462*CR$39+$AT462*CR$40+$AU462*CR$41+$AV462*CR$42+$AW462*CR$43+$AX462*CR$44+$AY462*CR$45+$AZ462*CR$46+$BA462*CR$47+$BB462*CR$48+$BC462*CR$49+$BD462*CR$50+$BE462*CR$51+$BF462*CR$52+$BG462*CR$53+$BH462*CR$54+$BI462*CR$55+$BJ462*CR$56+$BK462*CR$57+$BL462*CR$58+$BM462*CR$59+$BN462*CR$60+$BO462*CR$61+$BP462*CR$62+$BQ462*CR$63+$BR462*CR$64+$BS462*CR$65+$BT462*CR$66+$BU462*CR$67+$BV462*CR$68+$BW462*CR$69+$BX462*CR$70+$BY462*CR$71+$BZ462*CR$72+$CA462*CR$73+$CB462*CR$74+$CC462*CR$75+$CD462*CR$76+$CE462*CR$77+$CF462*CR$78+$CG462*CR$79+$CH462*CR$80</f>
        <v>0</v>
      </c>
      <c r="CS463" s="37">
        <f t="shared" ref="CS463" si="3720">$I462*CS$3+$J462*CS$4+$K462*CS$5+$L462*CS$6+$M462*CS$7+$N462*CS$8+$O462*CS$9+$P462*CS$10+$Q462*CS$11+$R462*CS$12+$S462*CS$13+$T462*CS$14+$U462*CS$15+$V462*CS$16+$W462*CS$17+$X462*CS$18+$Y462*CS$19+$Z462*CS$20+$AA462*CS$21+$AB462*CS$22+$AC462*CS$23+$AD462*CS$24+$AE462*CS$25+$AF462*CS$26+$AG462*CS$27+$AH462*CS$28+$AI462*CS$29+$AJ462*CS$30+$AK462*CS$31+$AL462*CS$32+$AM462*CS$33+$AN462*CS$34+$AO462*CS$35+$AP462*CS$36+$AQ462*CS$37+$AR462*CS$38+$AS462*CS$39+$AT462*CS$40+$AU462*CS$41+$AV462*CS$42+$AW462*CS$43+$AX462*CS$44+$AY462*CS$45+$AZ462*CS$46+$BA462*CS$47+$BB462*CS$48+$BC462*CS$49+$BD462*CS$50+$BE462*CS$51+$BF462*CS$52+$BG462*CS$53+$BH462*CS$54+$BI462*CS$55+$BJ462*CS$56+$BK462*CS$57+$BL462*CS$58+$BM462*CS$59+$BN462*CS$60+$BO462*CS$61+$BP462*CS$62+$BQ462*CS$63+$BR462*CS$64+$BS462*CS$65+$BT462*CS$66+$BU462*CS$67+$BV462*CS$68+$BW462*CS$69+$BX462*CS$70+$BY462*CS$71+$BZ462*CS$72+$CA462*CS$73+$CB462*CS$74+$CC462*CS$75+$CD462*CS$76+$CE462*CS$77+$CF462*CS$78+$CG462*CS$79+$CH462*CS$80</f>
        <v>0</v>
      </c>
      <c r="CT463" s="37">
        <f t="shared" ref="CT463" si="3721">$I462*CT$3+$J462*CT$4+$K462*CT$5+$L462*CT$6+$M462*CT$7+$N462*CT$8+$O462*CT$9+$P462*CT$10+$Q462*CT$11+$R462*CT$12+$S462*CT$13+$T462*CT$14+$U462*CT$15+$V462*CT$16+$W462*CT$17+$X462*CT$18+$Y462*CT$19+$Z462*CT$20+$AA462*CT$21+$AB462*CT$22+$AC462*CT$23+$AD462*CT$24+$AE462*CT$25+$AF462*CT$26+$AG462*CT$27+$AH462*CT$28+$AI462*CT$29+$AJ462*CT$30+$AK462*CT$31+$AL462*CT$32+$AM462*CT$33+$AN462*CT$34+$AO462*CT$35+$AP462*CT$36+$AQ462*CT$37+$AR462*CT$38+$AS462*CT$39+$AT462*CT$40+$AU462*CT$41+$AV462*CT$42+$AW462*CT$43+$AX462*CT$44+$AY462*CT$45+$AZ462*CT$46+$BA462*CT$47+$BB462*CT$48+$BC462*CT$49+$BD462*CT$50+$BE462*CT$51+$BF462*CT$52+$BG462*CT$53+$BH462*CT$54+$BI462*CT$55+$BJ462*CT$56+$BK462*CT$57+$BL462*CT$58+$BM462*CT$59+$BN462*CT$60+$BO462*CT$61+$BP462*CT$62+$BQ462*CT$63+$BR462*CT$64+$BS462*CT$65+$BT462*CT$66+$BU462*CT$67+$BV462*CT$68+$BW462*CT$69+$BX462*CT$70+$BY462*CT$71+$BZ462*CT$72+$CA462*CT$73+$CB462*CT$74+$CC462*CT$75+$CD462*CT$76+$CE462*CT$77+$CF462*CT$78+$CG462*CT$79+$CH462*CT$80</f>
        <v>0</v>
      </c>
      <c r="CU463" s="37">
        <f t="shared" ref="CU463" si="3722">$I462*CU$3+$J462*CU$4+$K462*CU$5+$L462*CU$6+$M462*CU$7+$N462*CU$8+$O462*CU$9+$P462*CU$10+$Q462*CU$11+$R462*CU$12+$S462*CU$13+$T462*CU$14+$U462*CU$15+$V462*CU$16+$W462*CU$17+$X462*CU$18+$Y462*CU$19+$Z462*CU$20+$AA462*CU$21+$AB462*CU$22+$AC462*CU$23+$AD462*CU$24+$AE462*CU$25+$AF462*CU$26+$AG462*CU$27+$AH462*CU$28+$AI462*CU$29+$AJ462*CU$30+$AK462*CU$31+$AL462*CU$32+$AM462*CU$33+$AN462*CU$34+$AO462*CU$35+$AP462*CU$36+$AQ462*CU$37+$AR462*CU$38+$AS462*CU$39+$AT462*CU$40+$AU462*CU$41+$AV462*CU$42+$AW462*CU$43+$AX462*CU$44+$AY462*CU$45+$AZ462*CU$46+$BA462*CU$47+$BB462*CU$48+$BC462*CU$49+$BD462*CU$50+$BE462*CU$51+$BF462*CU$52+$BG462*CU$53+$BH462*CU$54+$BI462*CU$55+$BJ462*CU$56+$BK462*CU$57+$BL462*CU$58+$BM462*CU$59+$BN462*CU$60+$BO462*CU$61+$BP462*CU$62+$BQ462*CU$63+$BR462*CU$64+$BS462*CU$65+$BT462*CU$66+$BU462*CU$67+$BV462*CU$68+$BW462*CU$69+$BX462*CU$70+$BY462*CU$71+$BZ462*CU$72+$CA462*CU$73+$CB462*CU$74+$CC462*CU$75+$CD462*CU$76+$CE462*CU$77+$CF462*CU$78+$CG462*CU$79+$CH462*CU$80</f>
        <v>0</v>
      </c>
      <c r="CV463" s="37">
        <f t="shared" ref="CV463" si="3723">$I462*CV$3+$J462*CV$4+$K462*CV$5+$L462*CV$6+$M462*CV$7+$N462*CV$8+$O462*CV$9+$P462*CV$10+$Q462*CV$11+$R462*CV$12+$S462*CV$13+$T462*CV$14+$U462*CV$15+$V462*CV$16+$W462*CV$17+$X462*CV$18+$Y462*CV$19+$Z462*CV$20+$AA462*CV$21+$AB462*CV$22+$AC462*CV$23+$AD462*CV$24+$AE462*CV$25+$AF462*CV$26+$AG462*CV$27+$AH462*CV$28+$AI462*CV$29+$AJ462*CV$30+$AK462*CV$31+$AL462*CV$32+$AM462*CV$33+$AN462*CV$34+$AO462*CV$35+$AP462*CV$36+$AQ462*CV$37+$AR462*CV$38+$AS462*CV$39+$AT462*CV$40+$AU462*CV$41+$AV462*CV$42+$AW462*CV$43+$AX462*CV$44+$AY462*CV$45+$AZ462*CV$46+$BA462*CV$47+$BB462*CV$48+$BC462*CV$49+$BD462*CV$50+$BE462*CV$51+$BF462*CV$52+$BG462*CV$53+$BH462*CV$54+$BI462*CV$55+$BJ462*CV$56+$BK462*CV$57+$BL462*CV$58+$BM462*CV$59+$BN462*CV$60+$BO462*CV$61+$BP462*CV$62+$BQ462*CV$63+$BR462*CV$64+$BS462*CV$65+$BT462*CV$66+$BU462*CV$67+$BV462*CV$68+$BW462*CV$69+$BX462*CV$70+$BY462*CV$71+$BZ462*CV$72+$CA462*CV$73+$CB462*CV$74+$CC462*CV$75+$CD462*CV$76+$CE462*CV$77+$CF462*CV$78+$CG462*CV$79+$CH462*CV$80</f>
        <v>0</v>
      </c>
      <c r="CW463" s="37">
        <f t="shared" ref="CW463" si="3724">$I462*CW$3+$J462*CW$4+$K462*CW$5+$L462*CW$6+$M462*CW$7+$N462*CW$8+$O462*CW$9+$P462*CW$10+$Q462*CW$11+$R462*CW$12+$S462*CW$13+$T462*CW$14+$U462*CW$15+$V462*CW$16+$W462*CW$17+$X462*CW$18+$Y462*CW$19+$Z462*CW$20+$AA462*CW$21+$AB462*CW$22+$AC462*CW$23+$AD462*CW$24+$AE462*CW$25+$AF462*CW$26+$AG462*CW$27+$AH462*CW$28+$AI462*CW$29+$AJ462*CW$30+$AK462*CW$31+$AL462*CW$32+$AM462*CW$33+$AN462*CW$34+$AO462*CW$35+$AP462*CW$36+$AQ462*CW$37+$AR462*CW$38+$AS462*CW$39+$AT462*CW$40+$AU462*CW$41+$AV462*CW$42+$AW462*CW$43+$AX462*CW$44+$AY462*CW$45+$AZ462*CW$46+$BA462*CW$47+$BB462*CW$48+$BC462*CW$49+$BD462*CW$50+$BE462*CW$51+$BF462*CW$52+$BG462*CW$53+$BH462*CW$54+$BI462*CW$55+$BJ462*CW$56+$BK462*CW$57+$BL462*CW$58+$BM462*CW$59+$BN462*CW$60+$BO462*CW$61+$BP462*CW$62+$BQ462*CW$63+$BR462*CW$64+$BS462*CW$65+$BT462*CW$66+$BU462*CW$67+$BV462*CW$68+$BW462*CW$69+$BX462*CW$70+$BY462*CW$71+$BZ462*CW$72+$CA462*CW$73+$CB462*CW$74+$CC462*CW$75+$CD462*CW$76+$CE462*CW$77+$CF462*CW$78+$CG462*CW$79+$CH462*CW$80</f>
        <v>0</v>
      </c>
      <c r="CX463" s="37">
        <f t="shared" ref="CX463" si="3725">$I462*CX$3+$J462*CX$4+$K462*CX$5+$L462*CX$6+$M462*CX$7+$N462*CX$8+$O462*CX$9+$P462*CX$10+$Q462*CX$11+$R462*CX$12+$S462*CX$13+$T462*CX$14+$U462*CX$15+$V462*CX$16+$W462*CX$17+$X462*CX$18+$Y462*CX$19+$Z462*CX$20+$AA462*CX$21+$AB462*CX$22+$AC462*CX$23+$AD462*CX$24+$AE462*CX$25+$AF462*CX$26+$AG462*CX$27+$AH462*CX$28+$AI462*CX$29+$AJ462*CX$30+$AK462*CX$31+$AL462*CX$32+$AM462*CX$33+$AN462*CX$34+$AO462*CX$35+$AP462*CX$36+$AQ462*CX$37+$AR462*CX$38+$AS462*CX$39+$AT462*CX$40+$AU462*CX$41+$AV462*CX$42+$AW462*CX$43+$AX462*CX$44+$AY462*CX$45+$AZ462*CX$46+$BA462*CX$47+$BB462*CX$48+$BC462*CX$49+$BD462*CX$50+$BE462*CX$51+$BF462*CX$52+$BG462*CX$53+$BH462*CX$54+$BI462*CX$55+$BJ462*CX$56+$BK462*CX$57+$BL462*CX$58+$BM462*CX$59+$BN462*CX$60+$BO462*CX$61+$BP462*CX$62+$BQ462*CX$63+$BR462*CX$64+$BS462*CX$65+$BT462*CX$66+$BU462*CX$67+$BV462*CX$68+$BW462*CX$69+$BX462*CX$70+$BY462*CX$71+$BZ462*CX$72+$CA462*CX$73+$CB462*CX$74+$CC462*CX$75+$CD462*CX$76+$CE462*CX$77+$CF462*CX$78+$CG462*CX$79+$CH462*CX$80</f>
        <v>0</v>
      </c>
      <c r="CY463" s="37">
        <f t="shared" ref="CY463" si="3726">$I462*CY$3+$J462*CY$4+$K462*CY$5+$L462*CY$6+$M462*CY$7+$N462*CY$8+$O462*CY$9+$P462*CY$10+$Q462*CY$11+$R462*CY$12+$S462*CY$13+$T462*CY$14+$U462*CY$15+$V462*CY$16+$W462*CY$17+$X462*CY$18+$Y462*CY$19+$Z462*CY$20+$AA462*CY$21+$AB462*CY$22+$AC462*CY$23+$AD462*CY$24+$AE462*CY$25+$AF462*CY$26+$AG462*CY$27+$AH462*CY$28+$AI462*CY$29+$AJ462*CY$30+$AK462*CY$31+$AL462*CY$32+$AM462*CY$33+$AN462*CY$34+$AO462*CY$35+$AP462*CY$36+$AQ462*CY$37+$AR462*CY$38+$AS462*CY$39+$AT462*CY$40+$AU462*CY$41+$AV462*CY$42+$AW462*CY$43+$AX462*CY$44+$AY462*CY$45+$AZ462*CY$46+$BA462*CY$47+$BB462*CY$48+$BC462*CY$49+$BD462*CY$50+$BE462*CY$51+$BF462*CY$52+$BG462*CY$53+$BH462*CY$54+$BI462*CY$55+$BJ462*CY$56+$BK462*CY$57+$BL462*CY$58+$BM462*CY$59+$BN462*CY$60+$BO462*CY$61+$BP462*CY$62+$BQ462*CY$63+$BR462*CY$64+$BS462*CY$65+$BT462*CY$66+$BU462*CY$67+$BV462*CY$68+$BW462*CY$69+$BX462*CY$70+$BY462*CY$71+$BZ462*CY$72+$CA462*CY$73+$CB462*CY$74+$CC462*CY$75+$CD462*CY$76+$CE462*CY$77+$CF462*CY$78+$CG462*CY$79+$CH462*CY$80</f>
        <v>0</v>
      </c>
      <c r="CZ463" s="37">
        <f t="shared" ref="CZ463" si="3727">$I462*CZ$3+$J462*CZ$4+$K462*CZ$5+$L462*CZ$6+$M462*CZ$7+$N462*CZ$8+$O462*CZ$9+$P462*CZ$10+$Q462*CZ$11+$R462*CZ$12+$S462*CZ$13+$T462*CZ$14+$U462*CZ$15+$V462*CZ$16+$W462*CZ$17+$X462*CZ$18+$Y462*CZ$19+$Z462*CZ$20+$AA462*CZ$21+$AB462*CZ$22+$AC462*CZ$23+$AD462*CZ$24+$AE462*CZ$25+$AF462*CZ$26+$AG462*CZ$27+$AH462*CZ$28+$AI462*CZ$29+$AJ462*CZ$30+$AK462*CZ$31+$AL462*CZ$32+$AM462*CZ$33+$AN462*CZ$34+$AO462*CZ$35+$AP462*CZ$36+$AQ462*CZ$37+$AR462*CZ$38+$AS462*CZ$39+$AT462*CZ$40+$AU462*CZ$41+$AV462*CZ$42+$AW462*CZ$43+$AX462*CZ$44+$AY462*CZ$45+$AZ462*CZ$46+$BA462*CZ$47+$BB462*CZ$48+$BC462*CZ$49+$BD462*CZ$50+$BE462*CZ$51+$BF462*CZ$52+$BG462*CZ$53+$BH462*CZ$54+$BI462*CZ$55+$BJ462*CZ$56+$BK462*CZ$57+$BL462*CZ$58+$BM462*CZ$59+$BN462*CZ$60+$BO462*CZ$61+$BP462*CZ$62+$BQ462*CZ$63+$BR462*CZ$64+$BS462*CZ$65+$BT462*CZ$66+$BU462*CZ$67+$BV462*CZ$68+$BW462*CZ$69+$BX462*CZ$70+$BY462*CZ$71+$BZ462*CZ$72+$CA462*CZ$73+$CB462*CZ$74+$CC462*CZ$75+$CD462*CZ$76+$CE462*CZ$77+$CF462*CZ$78+$CG462*CZ$79+$CH462*CZ$80</f>
        <v>0</v>
      </c>
      <c r="DA463" s="37">
        <f t="shared" ref="DA463" si="3728">$I462*DA$3+$J462*DA$4+$K462*DA$5+$L462*DA$6+$M462*DA$7+$N462*DA$8+$O462*DA$9+$P462*DA$10+$Q462*DA$11+$R462*DA$12+$S462*DA$13+$T462*DA$14+$U462*DA$15+$V462*DA$16+$W462*DA$17+$X462*DA$18+$Y462*DA$19+$Z462*DA$20+$AA462*DA$21+$AB462*DA$22+$AC462*DA$23+$AD462*DA$24+$AE462*DA$25+$AF462*DA$26+$AG462*DA$27+$AH462*DA$28+$AI462*DA$29+$AJ462*DA$30+$AK462*DA$31+$AL462*DA$32+$AM462*DA$33+$AN462*DA$34+$AO462*DA$35+$AP462*DA$36+$AQ462*DA$37+$AR462*DA$38+$AS462*DA$39+$AT462*DA$40+$AU462*DA$41+$AV462*DA$42+$AW462*DA$43+$AX462*DA$44+$AY462*DA$45+$AZ462*DA$46+$BA462*DA$47+$BB462*DA$48+$BC462*DA$49+$BD462*DA$50+$BE462*DA$51+$BF462*DA$52+$BG462*DA$53+$BH462*DA$54+$BI462*DA$55+$BJ462*DA$56+$BK462*DA$57+$BL462*DA$58+$BM462*DA$59+$BN462*DA$60+$BO462*DA$61+$BP462*DA$62+$BQ462*DA$63+$BR462*DA$64+$BS462*DA$65+$BT462*DA$66+$BU462*DA$67+$BV462*DA$68+$BW462*DA$69+$BX462*DA$70+$BY462*DA$71+$BZ462*DA$72+$CA462*DA$73+$CB462*DA$74+$CC462*DA$75+$CD462*DA$76+$CE462*DA$77+$CF462*DA$78+$CG462*DA$79+$CH462*DA$80</f>
        <v>0</v>
      </c>
      <c r="DB463" s="37">
        <f t="shared" ref="DB463" si="3729">$I462*DB$3+$J462*DB$4+$K462*DB$5+$L462*DB$6+$M462*DB$7+$N462*DB$8+$O462*DB$9+$P462*DB$10+$Q462*DB$11+$R462*DB$12+$S462*DB$13+$T462*DB$14+$U462*DB$15+$V462*DB$16+$W462*DB$17+$X462*DB$18+$Y462*DB$19+$Z462*DB$20+$AA462*DB$21+$AB462*DB$22+$AC462*DB$23+$AD462*DB$24+$AE462*DB$25+$AF462*DB$26+$AG462*DB$27+$AH462*DB$28+$AI462*DB$29+$AJ462*DB$30+$AK462*DB$31+$AL462*DB$32+$AM462*DB$33+$AN462*DB$34+$AO462*DB$35+$AP462*DB$36+$AQ462*DB$37+$AR462*DB$38+$AS462*DB$39+$AT462*DB$40+$AU462*DB$41+$AV462*DB$42+$AW462*DB$43+$AX462*DB$44+$AY462*DB$45+$AZ462*DB$46+$BA462*DB$47+$BB462*DB$48+$BC462*DB$49+$BD462*DB$50+$BE462*DB$51+$BF462*DB$52+$BG462*DB$53+$BH462*DB$54+$BI462*DB$55+$BJ462*DB$56+$BK462*DB$57+$BL462*DB$58+$BM462*DB$59+$BN462*DB$60+$BO462*DB$61+$BP462*DB$62+$BQ462*DB$63+$BR462*DB$64+$BS462*DB$65+$BT462*DB$66+$BU462*DB$67+$BV462*DB$68+$BW462*DB$69+$BX462*DB$70+$BY462*DB$71+$BZ462*DB$72+$CA462*DB$73+$CB462*DB$74+$CC462*DB$75+$CD462*DB$76+$CE462*DB$77+$CF462*DB$78+$CG462*DB$79+$CH462*DB$80</f>
        <v>0</v>
      </c>
      <c r="DC463" s="37">
        <f t="shared" ref="DC463" si="3730">$I462*DC$3+$J462*DC$4+$K462*DC$5+$L462*DC$6+$M462*DC$7+$N462*DC$8+$O462*DC$9+$P462*DC$10+$Q462*DC$11+$R462*DC$12+$S462*DC$13+$T462*DC$14+$U462*DC$15+$V462*DC$16+$W462*DC$17+$X462*DC$18+$Y462*DC$19+$Z462*DC$20+$AA462*DC$21+$AB462*DC$22+$AC462*DC$23+$AD462*DC$24+$AE462*DC$25+$AF462*DC$26+$AG462*DC$27+$AH462*DC$28+$AI462*DC$29+$AJ462*DC$30+$AK462*DC$31+$AL462*DC$32+$AM462*DC$33+$AN462*DC$34+$AO462*DC$35+$AP462*DC$36+$AQ462*DC$37+$AR462*DC$38+$AS462*DC$39+$AT462*DC$40+$AU462*DC$41+$AV462*DC$42+$AW462*DC$43+$AX462*DC$44+$AY462*DC$45+$AZ462*DC$46+$BA462*DC$47+$BB462*DC$48+$BC462*DC$49+$BD462*DC$50+$BE462*DC$51+$BF462*DC$52+$BG462*DC$53+$BH462*DC$54+$BI462*DC$55+$BJ462*DC$56+$BK462*DC$57+$BL462*DC$58+$BM462*DC$59+$BN462*DC$60+$BO462*DC$61+$BP462*DC$62+$BQ462*DC$63+$BR462*DC$64+$BS462*DC$65+$BT462*DC$66+$BU462*DC$67+$BV462*DC$68+$BW462*DC$69+$BX462*DC$70+$BY462*DC$71+$BZ462*DC$72+$CA462*DC$73+$CB462*DC$74+$CC462*DC$75+$CD462*DC$76+$CE462*DC$77+$CF462*DC$78+$CG462*DC$79+$CH462*DC$80</f>
        <v>0</v>
      </c>
      <c r="DD463" s="37">
        <f t="shared" ref="DD463" si="3731">$I462*DD$3+$J462*DD$4+$K462*DD$5+$L462*DD$6+$M462*DD$7+$N462*DD$8+$O462*DD$9+$P462*DD$10+$Q462*DD$11+$R462*DD$12+$S462*DD$13+$T462*DD$14+$U462*DD$15+$V462*DD$16+$W462*DD$17+$X462*DD$18+$Y462*DD$19+$Z462*DD$20+$AA462*DD$21+$AB462*DD$22+$AC462*DD$23+$AD462*DD$24+$AE462*DD$25+$AF462*DD$26+$AG462*DD$27+$AH462*DD$28+$AI462*DD$29+$AJ462*DD$30+$AK462*DD$31+$AL462*DD$32+$AM462*DD$33+$AN462*DD$34+$AO462*DD$35+$AP462*DD$36+$AQ462*DD$37+$AR462*DD$38+$AS462*DD$39+$AT462*DD$40+$AU462*DD$41+$AV462*DD$42+$AW462*DD$43+$AX462*DD$44+$AY462*DD$45+$AZ462*DD$46+$BA462*DD$47+$BB462*DD$48+$BC462*DD$49+$BD462*DD$50+$BE462*DD$51+$BF462*DD$52+$BG462*DD$53+$BH462*DD$54+$BI462*DD$55+$BJ462*DD$56+$BK462*DD$57+$BL462*DD$58+$BM462*DD$59+$BN462*DD$60+$BO462*DD$61+$BP462*DD$62+$BQ462*DD$63+$BR462*DD$64+$BS462*DD$65+$BT462*DD$66+$BU462*DD$67+$BV462*DD$68+$BW462*DD$69+$BX462*DD$70+$BY462*DD$71+$BZ462*DD$72+$CA462*DD$73+$CB462*DD$74+$CC462*DD$75+$CD462*DD$76+$CE462*DD$77+$CF462*DD$78+$CG462*DD$79+$CH462*DD$80</f>
        <v>0</v>
      </c>
      <c r="DE463" s="37">
        <f t="shared" ref="DE463" si="3732">$I462*DE$3+$J462*DE$4+$K462*DE$5+$L462*DE$6+$M462*DE$7+$N462*DE$8+$O462*DE$9+$P462*DE$10+$Q462*DE$11+$R462*DE$12+$S462*DE$13+$T462*DE$14+$U462*DE$15+$V462*DE$16+$W462*DE$17+$X462*DE$18+$Y462*DE$19+$Z462*DE$20+$AA462*DE$21+$AB462*DE$22+$AC462*DE$23+$AD462*DE$24+$AE462*DE$25+$AF462*DE$26+$AG462*DE$27+$AH462*DE$28+$AI462*DE$29+$AJ462*DE$30+$AK462*DE$31+$AL462*DE$32+$AM462*DE$33+$AN462*DE$34+$AO462*DE$35+$AP462*DE$36+$AQ462*DE$37+$AR462*DE$38+$AS462*DE$39+$AT462*DE$40+$AU462*DE$41+$AV462*DE$42+$AW462*DE$43+$AX462*DE$44+$AY462*DE$45+$AZ462*DE$46+$BA462*DE$47+$BB462*DE$48+$BC462*DE$49+$BD462*DE$50+$BE462*DE$51+$BF462*DE$52+$BG462*DE$53+$BH462*DE$54+$BI462*DE$55+$BJ462*DE$56+$BK462*DE$57+$BL462*DE$58+$BM462*DE$59+$BN462*DE$60+$BO462*DE$61+$BP462*DE$62+$BQ462*DE$63+$BR462*DE$64+$BS462*DE$65+$BT462*DE$66+$BU462*DE$67+$BV462*DE$68+$BW462*DE$69+$BX462*DE$70+$BY462*DE$71+$BZ462*DE$72+$CA462*DE$73+$CB462*DE$74+$CC462*DE$75+$CD462*DE$76+$CE462*DE$77+$CF462*DE$78+$CG462*DE$79+$CH462*DE$80</f>
        <v>0</v>
      </c>
      <c r="DF463" s="37">
        <f t="shared" ref="DF463" si="3733">$I462*DF$3+$J462*DF$4+$K462*DF$5+$L462*DF$6+$M462*DF$7+$N462*DF$8+$O462*DF$9+$P462*DF$10+$Q462*DF$11+$R462*DF$12+$S462*DF$13+$T462*DF$14+$U462*DF$15+$V462*DF$16+$W462*DF$17+$X462*DF$18+$Y462*DF$19+$Z462*DF$20+$AA462*DF$21+$AB462*DF$22+$AC462*DF$23+$AD462*DF$24+$AE462*DF$25+$AF462*DF$26+$AG462*DF$27+$AH462*DF$28+$AI462*DF$29+$AJ462*DF$30+$AK462*DF$31+$AL462*DF$32+$AM462*DF$33+$AN462*DF$34+$AO462*DF$35+$AP462*DF$36+$AQ462*DF$37+$AR462*DF$38+$AS462*DF$39+$AT462*DF$40+$AU462*DF$41+$AV462*DF$42+$AW462*DF$43+$AX462*DF$44+$AY462*DF$45+$AZ462*DF$46+$BA462*DF$47+$BB462*DF$48+$BC462*DF$49+$BD462*DF$50+$BE462*DF$51+$BF462*DF$52+$BG462*DF$53+$BH462*DF$54+$BI462*DF$55+$BJ462*DF$56+$BK462*DF$57+$BL462*DF$58+$BM462*DF$59+$BN462*DF$60+$BO462*DF$61+$BP462*DF$62+$BQ462*DF$63+$BR462*DF$64+$BS462*DF$65+$BT462*DF$66+$BU462*DF$67+$BV462*DF$68+$BW462*DF$69+$BX462*DF$70+$BY462*DF$71+$BZ462*DF$72+$CA462*DF$73+$CB462*DF$74+$CC462*DF$75+$CD462*DF$76+$CE462*DF$77+$CF462*DF$78+$CG462*DF$79+$CH462*DF$80</f>
        <v>0</v>
      </c>
      <c r="DG463" s="38">
        <f t="shared" ref="DG463" si="3734">$I462*DG$3+$J462*DG$4+$K462*DG$5+$L462*DG$6+$M462*DG$7+$N462*DG$8+$O462*DG$9+$P462*DG$10+$Q462*DG$11+$R462*DG$12+$S462*DG$13+$T462*DG$14+$U462*DG$15+$V462*DG$16+$W462*DG$17+$X462*DG$18+$Y462*DG$19+$Z462*DG$20+$AA462*DG$21+$AB462*DG$22+$AC462*DG$23+$AD462*DG$24+$AE462*DG$25+$AF462*DG$26+$AG462*DG$27+$AH462*DG$28+$AI462*DG$29+$AJ462*DG$30+$AK462*DG$31+$AL462*DG$32+$AM462*DG$33+$AN462*DG$34+$AO462*DG$35+$AP462*DG$36+$AQ462*DG$37+$AR462*DG$38+$AS462*DG$39+$AT462*DG$40+$AU462*DG$41+$AV462*DG$42+$AW462*DG$43+$AX462*DG$44+$AY462*DG$45+$AZ462*DG$46+$BA462*DG$47+$BB462*DG$48+$BC462*DG$49+$BD462*DG$50+$BE462*DG$51+$BF462*DG$52+$BG462*DG$53+$BH462*DG$54+$BI462*DG$55+$BJ462*DG$56+$BK462*DG$57+$BL462*DG$58+$BM462*DG$59+$BN462*DG$60+$BO462*DG$61+$BP462*DG$62+$BQ462*DG$63+$BR462*DG$64+$BS462*DG$65+$BT462*DG$66+$BU462*DG$67+$BV462*DG$68+$BW462*DG$69+$BX462*DG$70+$BY462*DG$71+$BZ462*DG$72+$CA462*DG$73+$CB462*DG$74+$CC462*DG$75+$CD462*DG$76+$CE462*DG$77+$CF462*DG$78+$CG462*DG$79+$CH462*DG$80</f>
        <v>0</v>
      </c>
    </row>
    <row r="464" spans="1:117" ht="12.75" hidden="1" outlineLevel="1" x14ac:dyDescent="0.2">
      <c r="A464" s="26"/>
      <c r="B464" s="27"/>
      <c r="C464" s="27"/>
      <c r="D464" s="28"/>
      <c r="E464" s="28"/>
      <c r="F464" s="28"/>
      <c r="G464" s="28"/>
      <c r="H464" s="28"/>
      <c r="I464" s="59"/>
      <c r="J464" s="59"/>
      <c r="K464" s="59"/>
      <c r="L464" s="59"/>
      <c r="M464" s="59"/>
      <c r="N464" s="59"/>
      <c r="O464" s="59"/>
      <c r="P464" s="59"/>
      <c r="Q464" s="59"/>
      <c r="R464" s="59"/>
      <c r="S464" s="59"/>
      <c r="T464" s="59"/>
      <c r="U464" s="59"/>
      <c r="V464" s="59"/>
      <c r="W464" s="59"/>
      <c r="X464" s="59"/>
      <c r="Y464" s="59"/>
      <c r="Z464" s="59"/>
      <c r="AA464" s="59"/>
      <c r="AB464" s="59"/>
      <c r="AC464" s="59"/>
      <c r="AD464" s="59"/>
      <c r="AE464" s="59"/>
      <c r="AF464" s="59"/>
      <c r="AG464" s="59"/>
      <c r="AH464" s="59"/>
      <c r="AI464" s="59"/>
      <c r="AJ464" s="59"/>
      <c r="AK464" s="59"/>
      <c r="AL464" s="59"/>
      <c r="AM464" s="59"/>
      <c r="AN464" s="59"/>
      <c r="AO464" s="59"/>
      <c r="AP464" s="59"/>
      <c r="AQ464" s="59"/>
      <c r="AR464" s="59"/>
      <c r="AS464" s="59"/>
      <c r="AT464" s="59"/>
      <c r="AU464" s="59"/>
      <c r="AV464" s="59"/>
      <c r="AW464" s="59"/>
      <c r="AX464" s="59"/>
      <c r="AY464" s="59"/>
      <c r="AZ464" s="59"/>
      <c r="BA464" s="59"/>
      <c r="BB464" s="59"/>
      <c r="BC464" s="59"/>
      <c r="BD464" s="59"/>
      <c r="BE464" s="59"/>
      <c r="BF464" s="59"/>
      <c r="BG464" s="59"/>
      <c r="BH464" s="59"/>
      <c r="BI464" s="59"/>
      <c r="BJ464" s="59"/>
      <c r="BK464" s="59"/>
      <c r="BL464" s="59"/>
      <c r="BM464" s="59"/>
      <c r="BN464" s="59"/>
      <c r="BO464" s="59"/>
      <c r="BP464" s="59"/>
      <c r="BQ464" s="59"/>
      <c r="BR464" s="59"/>
      <c r="BS464" s="59"/>
      <c r="BT464" s="59"/>
      <c r="BU464" s="59"/>
      <c r="BV464" s="59"/>
      <c r="BW464" s="59"/>
      <c r="BX464" s="59"/>
      <c r="BY464" s="59"/>
      <c r="BZ464" s="59"/>
      <c r="CA464" s="59"/>
      <c r="CB464" s="59"/>
      <c r="CC464" s="59"/>
      <c r="CD464" s="59"/>
      <c r="CE464" s="59"/>
      <c r="CF464" s="59"/>
      <c r="CG464" s="59"/>
      <c r="CH464" s="59"/>
      <c r="CI464" s="28"/>
      <c r="CJ464" s="28"/>
      <c r="CK464" s="28"/>
      <c r="CL464" s="28"/>
      <c r="CM464" s="29" t="s">
        <v>8</v>
      </c>
      <c r="CN464" s="39"/>
      <c r="CO464" s="40"/>
      <c r="CP464" s="40"/>
      <c r="CQ464" s="40"/>
      <c r="CR464" s="40"/>
      <c r="CS464" s="40"/>
      <c r="CT464" s="40"/>
      <c r="CU464" s="40"/>
      <c r="CV464" s="40"/>
      <c r="CW464" s="40"/>
      <c r="CX464" s="40"/>
      <c r="CY464" s="40"/>
      <c r="CZ464" s="40"/>
      <c r="DA464" s="40"/>
      <c r="DB464" s="40"/>
      <c r="DC464" s="40"/>
      <c r="DD464" s="40"/>
      <c r="DE464" s="40"/>
      <c r="DF464" s="40"/>
      <c r="DG464" s="41"/>
    </row>
    <row r="465" spans="1:117" ht="12.75" collapsed="1" x14ac:dyDescent="0.2">
      <c r="A465" s="19" t="s">
        <v>395</v>
      </c>
      <c r="B465" s="19" t="s">
        <v>187</v>
      </c>
      <c r="C465" s="19"/>
      <c r="D465" s="20" t="s">
        <v>316</v>
      </c>
      <c r="E465" s="20">
        <v>6</v>
      </c>
      <c r="F465" s="20">
        <f>IF($C$4="",SUMIF(stock_on_hand!A:A,planner!A465,stock_on_hand!C:C),SUMIFS(stock_on_hand!C:C,stock_on_hand!A:A,planner!A465,stock_on_hand!E:E,$C$4))</f>
        <v>39.270000000000003</v>
      </c>
      <c r="G465" s="20"/>
      <c r="H465" s="20" t="s">
        <v>326</v>
      </c>
      <c r="I465" s="57">
        <f>IFERROR(HLOOKUP(I$188,bom!$2:$300,MATCH($A465,bom!$A:$A,0)-1,0),0)</f>
        <v>0</v>
      </c>
      <c r="J465" s="57">
        <f>IFERROR(HLOOKUP(J$188,bom!$2:$300,MATCH($A465,bom!$A:$A,0)-1,0),0)</f>
        <v>0</v>
      </c>
      <c r="K465" s="57">
        <f>IFERROR(HLOOKUP(K$188,bom!$2:$300,MATCH($A465,bom!$A:$A,0)-1,0),0)</f>
        <v>0</v>
      </c>
      <c r="L465" s="57">
        <f>IFERROR(HLOOKUP(L$188,bom!$2:$300,MATCH($A465,bom!$A:$A,0)-1,0),0)</f>
        <v>0</v>
      </c>
      <c r="M465" s="57">
        <f>IFERROR(HLOOKUP(M$188,bom!$2:$300,MATCH($A465,bom!$A:$A,0)-1,0),0)</f>
        <v>0</v>
      </c>
      <c r="N465" s="57">
        <f>IFERROR(HLOOKUP(N$188,bom!$2:$300,MATCH($A465,bom!$A:$A,0)-1,0),0)</f>
        <v>0</v>
      </c>
      <c r="O465" s="57">
        <f>IFERROR(HLOOKUP(O$188,bom!$2:$300,MATCH($A465,bom!$A:$A,0)-1,0),0)</f>
        <v>0</v>
      </c>
      <c r="P465" s="57">
        <f>IFERROR(HLOOKUP(P$188,bom!$2:$300,MATCH($A465,bom!$A:$A,0)-1,0),0)</f>
        <v>0</v>
      </c>
      <c r="Q465" s="57">
        <f>IFERROR(HLOOKUP(Q$188,bom!$2:$300,MATCH($A465,bom!$A:$A,0)-1,0),0)</f>
        <v>0</v>
      </c>
      <c r="R465" s="57">
        <f>IFERROR(HLOOKUP(R$188,bom!$2:$300,MATCH($A465,bom!$A:$A,0)-1,0),0)</f>
        <v>0</v>
      </c>
      <c r="S465" s="57">
        <f>IFERROR(HLOOKUP(S$188,bom!$2:$300,MATCH($A465,bom!$A:$A,0)-1,0),0)</f>
        <v>0</v>
      </c>
      <c r="T465" s="57">
        <f>IFERROR(HLOOKUP(T$188,bom!$2:$300,MATCH($A465,bom!$A:$A,0)-1,0),0)</f>
        <v>0</v>
      </c>
      <c r="U465" s="57">
        <f>IFERROR(HLOOKUP(U$188,bom!$2:$300,MATCH($A465,bom!$A:$A,0)-1,0),0)</f>
        <v>0</v>
      </c>
      <c r="V465" s="57">
        <f>IFERROR(HLOOKUP(V$188,bom!$2:$300,MATCH($A465,bom!$A:$A,0)-1,0),0)</f>
        <v>0</v>
      </c>
      <c r="W465" s="57">
        <f>IFERROR(HLOOKUP(W$188,bom!$2:$300,MATCH($A465,bom!$A:$A,0)-1,0),0)</f>
        <v>0</v>
      </c>
      <c r="X465" s="57">
        <f>IFERROR(HLOOKUP(X$188,bom!$2:$300,MATCH($A465,bom!$A:$A,0)-1,0),0)</f>
        <v>0</v>
      </c>
      <c r="Y465" s="57">
        <f>IFERROR(HLOOKUP(Y$188,bom!$2:$300,MATCH($A465,bom!$A:$A,0)-1,0),0)</f>
        <v>0</v>
      </c>
      <c r="Z465" s="57">
        <f>IFERROR(HLOOKUP(Z$188,bom!$2:$300,MATCH($A465,bom!$A:$A,0)-1,0),0)</f>
        <v>0</v>
      </c>
      <c r="AA465" s="57">
        <f>IFERROR(HLOOKUP(AA$188,bom!$2:$300,MATCH($A465,bom!$A:$A,0)-1,0),0)</f>
        <v>0</v>
      </c>
      <c r="AB465" s="57">
        <f>IFERROR(HLOOKUP(AB$188,bom!$2:$300,MATCH($A465,bom!$A:$A,0)-1,0),0)</f>
        <v>0</v>
      </c>
      <c r="AC465" s="57">
        <f>IFERROR(HLOOKUP(AC$188,bom!$2:$300,MATCH($A465,bom!$A:$A,0)-1,0),0)</f>
        <v>0</v>
      </c>
      <c r="AD465" s="57">
        <f>IFERROR(HLOOKUP(AD$188,bom!$2:$300,MATCH($A465,bom!$A:$A,0)-1,0),0)</f>
        <v>0</v>
      </c>
      <c r="AE465" s="57">
        <f>IFERROR(HLOOKUP(AE$188,bom!$2:$300,MATCH($A465,bom!$A:$A,0)-1,0),0)</f>
        <v>0</v>
      </c>
      <c r="AF465" s="57">
        <f>IFERROR(HLOOKUP(AF$188,bom!$2:$300,MATCH($A465,bom!$A:$A,0)-1,0),0)</f>
        <v>0</v>
      </c>
      <c r="AG465" s="57">
        <f>IFERROR(HLOOKUP(AG$188,bom!$2:$300,MATCH($A465,bom!$A:$A,0)-1,0),0)</f>
        <v>0</v>
      </c>
      <c r="AH465" s="57">
        <f>IFERROR(HLOOKUP(AH$188,bom!$2:$300,MATCH($A465,bom!$A:$A,0)-1,0),0)</f>
        <v>0</v>
      </c>
      <c r="AI465" s="57">
        <f>IFERROR(HLOOKUP(AI$188,bom!$2:$300,MATCH($A465,bom!$A:$A,0)-1,0),0)</f>
        <v>0</v>
      </c>
      <c r="AJ465" s="57">
        <f>IFERROR(HLOOKUP(AJ$188,bom!$2:$300,MATCH($A465,bom!$A:$A,0)-1,0),0)</f>
        <v>0</v>
      </c>
      <c r="AK465" s="57">
        <f>IFERROR(HLOOKUP(AK$188,bom!$2:$300,MATCH($A465,bom!$A:$A,0)-1,0),0)</f>
        <v>0</v>
      </c>
      <c r="AL465" s="57">
        <f>IFERROR(HLOOKUP(AL$188,bom!$2:$300,MATCH($A465,bom!$A:$A,0)-1,0),0)</f>
        <v>0</v>
      </c>
      <c r="AM465" s="57">
        <f>IFERROR(HLOOKUP(AM$188,bom!$2:$300,MATCH($A465,bom!$A:$A,0)-1,0),0)</f>
        <v>0</v>
      </c>
      <c r="AN465" s="57">
        <f>IFERROR(HLOOKUP(AN$188,bom!$2:$300,MATCH($A465,bom!$A:$A,0)-1,0),0)</f>
        <v>0</v>
      </c>
      <c r="AO465" s="57">
        <f>IFERROR(HLOOKUP(AO$188,bom!$2:$300,MATCH($A465,bom!$A:$A,0)-1,0),0)</f>
        <v>0</v>
      </c>
      <c r="AP465" s="57">
        <f>IFERROR(HLOOKUP(AP$188,bom!$2:$300,MATCH($A465,bom!$A:$A,0)-1,0),0)</f>
        <v>0</v>
      </c>
      <c r="AQ465" s="57">
        <f>IFERROR(HLOOKUP(AQ$188,bom!$2:$300,MATCH($A465,bom!$A:$A,0)-1,0),0)</f>
        <v>0</v>
      </c>
      <c r="AR465" s="57">
        <f>IFERROR(HLOOKUP(AR$188,bom!$2:$300,MATCH($A465,bom!$A:$A,0)-1,0),0)</f>
        <v>0</v>
      </c>
      <c r="AS465" s="57">
        <f>IFERROR(HLOOKUP(AS$188,bom!$2:$300,MATCH($A465,bom!$A:$A,0)-1,0),0)</f>
        <v>0</v>
      </c>
      <c r="AT465" s="57">
        <f>IFERROR(HLOOKUP(AT$188,bom!$2:$300,MATCH($A465,bom!$A:$A,0)-1,0),0)</f>
        <v>0</v>
      </c>
      <c r="AU465" s="57">
        <f>IFERROR(HLOOKUP(AU$188,bom!$2:$300,MATCH($A465,bom!$A:$A,0)-1,0),0)</f>
        <v>0</v>
      </c>
      <c r="AV465" s="57">
        <f>IFERROR(HLOOKUP(AV$188,bom!$2:$300,MATCH($A465,bom!$A:$A,0)-1,0),0)</f>
        <v>0</v>
      </c>
      <c r="AW465" s="57">
        <f>IFERROR(HLOOKUP(AW$188,bom!$2:$300,MATCH($A465,bom!$A:$A,0)-1,0),0)</f>
        <v>0</v>
      </c>
      <c r="AX465" s="57">
        <f>IFERROR(HLOOKUP(AX$188,bom!$2:$300,MATCH($A465,bom!$A:$A,0)-1,0),0)</f>
        <v>0</v>
      </c>
      <c r="AY465" s="57">
        <f>IFERROR(HLOOKUP(AY$188,bom!$2:$300,MATCH($A465,bom!$A:$A,0)-1,0),0)</f>
        <v>0</v>
      </c>
      <c r="AZ465" s="57">
        <f>IFERROR(HLOOKUP(AZ$188,bom!$2:$300,MATCH($A465,bom!$A:$A,0)-1,0),0)</f>
        <v>0</v>
      </c>
      <c r="BA465" s="57">
        <f>IFERROR(HLOOKUP(BA$188,bom!$2:$300,MATCH($A465,bom!$A:$A,0)-1,0),0)</f>
        <v>0</v>
      </c>
      <c r="BB465" s="57">
        <f>IFERROR(HLOOKUP(BB$188,bom!$2:$300,MATCH($A465,bom!$A:$A,0)-1,0),0)</f>
        <v>0</v>
      </c>
      <c r="BC465" s="57">
        <f>IFERROR(HLOOKUP(BC$188,bom!$2:$300,MATCH($A465,bom!$A:$A,0)-1,0),0)</f>
        <v>0</v>
      </c>
      <c r="BD465" s="57">
        <f>IFERROR(HLOOKUP(BD$188,bom!$2:$300,MATCH($A465,bom!$A:$A,0)-1,0),0)</f>
        <v>0</v>
      </c>
      <c r="BE465" s="57">
        <f>IFERROR(HLOOKUP(BE$188,bom!$2:$300,MATCH($A465,bom!$A:$A,0)-1,0),0)</f>
        <v>0</v>
      </c>
      <c r="BF465" s="57">
        <f>IFERROR(HLOOKUP(BF$188,bom!$2:$300,MATCH($A465,bom!$A:$A,0)-1,0),0)</f>
        <v>0</v>
      </c>
      <c r="BG465" s="57">
        <f>IFERROR(HLOOKUP(BG$188,bom!$2:$300,MATCH($A465,bom!$A:$A,0)-1,0),0)</f>
        <v>0</v>
      </c>
      <c r="BH465" s="57">
        <f>IFERROR(HLOOKUP(BH$188,bom!$2:$300,MATCH($A465,bom!$A:$A,0)-1,0),0)</f>
        <v>0</v>
      </c>
      <c r="BI465" s="57">
        <f>IFERROR(HLOOKUP(BI$188,bom!$2:$300,MATCH($A465,bom!$A:$A,0)-1,0),0)</f>
        <v>0</v>
      </c>
      <c r="BJ465" s="57">
        <f>IFERROR(HLOOKUP(BJ$188,bom!$2:$300,MATCH($A465,bom!$A:$A,0)-1,0),0)</f>
        <v>0</v>
      </c>
      <c r="BK465" s="57">
        <f>IFERROR(HLOOKUP(BK$188,bom!$2:$300,MATCH($A465,bom!$A:$A,0)-1,0),0)</f>
        <v>0</v>
      </c>
      <c r="BL465" s="57">
        <f>IFERROR(HLOOKUP(BL$188,bom!$2:$300,MATCH($A465,bom!$A:$A,0)-1,0),0)</f>
        <v>0</v>
      </c>
      <c r="BM465" s="57">
        <f>IFERROR(HLOOKUP(BM$188,bom!$2:$300,MATCH($A465,bom!$A:$A,0)-1,0),0)</f>
        <v>0</v>
      </c>
      <c r="BN465" s="57">
        <f>IFERROR(HLOOKUP(BN$188,bom!$2:$300,MATCH($A465,bom!$A:$A,0)-1,0),0)</f>
        <v>0</v>
      </c>
      <c r="BO465" s="57">
        <f>IFERROR(HLOOKUP(BO$188,bom!$2:$300,MATCH($A465,bom!$A:$A,0)-1,0),0)</f>
        <v>0</v>
      </c>
      <c r="BP465" s="57">
        <f>IFERROR(HLOOKUP(BP$188,bom!$2:$300,MATCH($A465,bom!$A:$A,0)-1,0),0)</f>
        <v>0</v>
      </c>
      <c r="BQ465" s="57">
        <f>IFERROR(HLOOKUP(BQ$188,bom!$2:$300,MATCH($A465,bom!$A:$A,0)-1,0),0)</f>
        <v>0</v>
      </c>
      <c r="BR465" s="57">
        <f>IFERROR(HLOOKUP(BR$188,bom!$2:$300,MATCH($A465,bom!$A:$A,0)-1,0),0)</f>
        <v>0</v>
      </c>
      <c r="BS465" s="57">
        <f>IFERROR(HLOOKUP(BS$188,bom!$2:$300,MATCH($A465,bom!$A:$A,0)-1,0),0)</f>
        <v>0</v>
      </c>
      <c r="BT465" s="57">
        <f>IFERROR(HLOOKUP(BT$188,bom!$2:$300,MATCH($A465,bom!$A:$A,0)-1,0),0)</f>
        <v>0</v>
      </c>
      <c r="BU465" s="57">
        <f>IFERROR(HLOOKUP(BU$188,bom!$2:$300,MATCH($A465,bom!$A:$A,0)-1,0),0)</f>
        <v>0</v>
      </c>
      <c r="BV465" s="57">
        <f>IFERROR(HLOOKUP(BV$188,bom!$2:$300,MATCH($A465,bom!$A:$A,0)-1,0),0)</f>
        <v>0</v>
      </c>
      <c r="BW465" s="57">
        <f>IFERROR(HLOOKUP(BW$188,bom!$2:$300,MATCH($A465,bom!$A:$A,0)-1,0),0)</f>
        <v>0</v>
      </c>
      <c r="BX465" s="57">
        <f>IFERROR(HLOOKUP(BX$188,bom!$2:$300,MATCH($A465,bom!$A:$A,0)-1,0),0)</f>
        <v>0</v>
      </c>
      <c r="BY465" s="57">
        <f>IFERROR(HLOOKUP(BY$188,bom!$2:$300,MATCH($A465,bom!$A:$A,0)-1,0),0)</f>
        <v>0</v>
      </c>
      <c r="BZ465" s="57">
        <f>IFERROR(HLOOKUP(BZ$188,bom!$2:$300,MATCH($A465,bom!$A:$A,0)-1,0),0)</f>
        <v>0</v>
      </c>
      <c r="CA465" s="57">
        <f>IFERROR(HLOOKUP(CA$188,bom!$2:$300,MATCH($A465,bom!$A:$A,0)-1,0),0)</f>
        <v>0</v>
      </c>
      <c r="CB465" s="57">
        <f>IFERROR(HLOOKUP(CB$188,bom!$2:$300,MATCH($A465,bom!$A:$A,0)-1,0),0)</f>
        <v>0</v>
      </c>
      <c r="CC465" s="57">
        <f>IFERROR(HLOOKUP(CC$188,bom!$2:$300,MATCH($A465,bom!$A:$A,0)-1,0),0)</f>
        <v>0</v>
      </c>
      <c r="CD465" s="57">
        <f>IFERROR(HLOOKUP(CD$188,bom!$2:$300,MATCH($A465,bom!$A:$A,0)-1,0),0)</f>
        <v>0</v>
      </c>
      <c r="CE465" s="57">
        <f>IFERROR(HLOOKUP(CE$188,bom!$2:$300,MATCH($A465,bom!$A:$A,0)-1,0),0)</f>
        <v>0</v>
      </c>
      <c r="CF465" s="57">
        <f>IFERROR(HLOOKUP(CF$188,bom!$2:$300,MATCH($A465,bom!$A:$A,0)-1,0),0)</f>
        <v>0</v>
      </c>
      <c r="CG465" s="57">
        <f>IFERROR(HLOOKUP(CG$188,bom!$2:$300,MATCH($A465,bom!$A:$A,0)-1,0),0)</f>
        <v>0</v>
      </c>
      <c r="CH465" s="57">
        <f>IFERROR(HLOOKUP(CH$188,bom!$2:$300,MATCH($A465,bom!$A:$A,0)-1,0),0)</f>
        <v>0</v>
      </c>
      <c r="CI465" s="20"/>
      <c r="CJ465" s="20"/>
      <c r="CK465" s="20"/>
      <c r="CL465" s="20"/>
      <c r="CM465" s="32" t="str">
        <f t="shared" ref="CM465" si="3735">IF(G465&gt;0,IF(CN465&lt;(0.8*G465),"WARNING!!!",IF(CN465&lt;G465,"ORDER","OK")),IF((VLOOKUP(A465,A:DG,91+E465,0))&lt;0,"WARNING!!!",IF((VLOOKUP(A465,A:DG,91+ROUND(1.25*E465,0),0))&lt;0,"ORDER","OK")))</f>
        <v>OK</v>
      </c>
      <c r="CN465" s="33">
        <f t="shared" ref="CN465" si="3736">F465-CN466+CN467</f>
        <v>39.270000000000003</v>
      </c>
      <c r="CO465" s="34">
        <f t="shared" ref="CO465" si="3737">CN465-CO466+CO467</f>
        <v>39.270000000000003</v>
      </c>
      <c r="CP465" s="34">
        <f t="shared" ref="CP465" si="3738">CO465-CP466+CP467</f>
        <v>39.270000000000003</v>
      </c>
      <c r="CQ465" s="34">
        <f t="shared" ref="CQ465" si="3739">CP465-CQ466+CQ467</f>
        <v>39.270000000000003</v>
      </c>
      <c r="CR465" s="34">
        <f t="shared" ref="CR465" si="3740">CQ465-CR466+CR467</f>
        <v>39.270000000000003</v>
      </c>
      <c r="CS465" s="34">
        <f t="shared" ref="CS465" si="3741">CR465-CS466+CS467</f>
        <v>39.270000000000003</v>
      </c>
      <c r="CT465" s="34">
        <f t="shared" ref="CT465" si="3742">CS465-CT466+CT467</f>
        <v>39.270000000000003</v>
      </c>
      <c r="CU465" s="34">
        <f t="shared" ref="CU465" si="3743">CT465-CU466+CU467</f>
        <v>39.270000000000003</v>
      </c>
      <c r="CV465" s="34">
        <f t="shared" ref="CV465" si="3744">CU465-CV466+CV467</f>
        <v>39.270000000000003</v>
      </c>
      <c r="CW465" s="34">
        <f t="shared" ref="CW465" si="3745">CV465-CW466+CW467</f>
        <v>39.270000000000003</v>
      </c>
      <c r="CX465" s="34">
        <f t="shared" ref="CX465" si="3746">CW465-CX466+CX467</f>
        <v>39.270000000000003</v>
      </c>
      <c r="CY465" s="34">
        <f t="shared" ref="CY465" si="3747">CX465-CY466+CY467</f>
        <v>39.270000000000003</v>
      </c>
      <c r="CZ465" s="34">
        <f t="shared" ref="CZ465" si="3748">CY465-CZ466+CZ467</f>
        <v>39.270000000000003</v>
      </c>
      <c r="DA465" s="34">
        <f t="shared" ref="DA465" si="3749">CZ465-DA466+DA467</f>
        <v>39.270000000000003</v>
      </c>
      <c r="DB465" s="34">
        <f t="shared" ref="DB465" si="3750">DA465-DB466+DB467</f>
        <v>39.270000000000003</v>
      </c>
      <c r="DC465" s="34">
        <f t="shared" ref="DC465" si="3751">DB465-DC466+DC467</f>
        <v>39.270000000000003</v>
      </c>
      <c r="DD465" s="34">
        <f t="shared" ref="DD465" si="3752">DC465-DD466+DD467</f>
        <v>39.270000000000003</v>
      </c>
      <c r="DE465" s="34">
        <f t="shared" ref="DE465" si="3753">DD465-DE466+DE467</f>
        <v>39.270000000000003</v>
      </c>
      <c r="DF465" s="34">
        <f t="shared" ref="DF465" si="3754">DE465-DF466+DF467</f>
        <v>39.270000000000003</v>
      </c>
      <c r="DG465" s="35">
        <f t="shared" ref="DG465" si="3755">DF465-DG466+DG467</f>
        <v>39.270000000000003</v>
      </c>
      <c r="DM465" s="21"/>
    </row>
    <row r="466" spans="1:117" ht="12.75" hidden="1" outlineLevel="1" x14ac:dyDescent="0.2">
      <c r="A466" s="22"/>
      <c r="B466" s="23"/>
      <c r="C466" s="23"/>
      <c r="D466" s="24"/>
      <c r="E466" s="24"/>
      <c r="F466" s="24"/>
      <c r="G466" s="24"/>
      <c r="H466" s="24"/>
      <c r="I466" s="58"/>
      <c r="J466" s="58"/>
      <c r="K466" s="58"/>
      <c r="L466" s="58"/>
      <c r="M466" s="58"/>
      <c r="N466" s="58"/>
      <c r="O466" s="58"/>
      <c r="P466" s="58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  <c r="AG466" s="58"/>
      <c r="AH466" s="58"/>
      <c r="AI466" s="58"/>
      <c r="AJ466" s="58"/>
      <c r="AK466" s="58"/>
      <c r="AL466" s="58"/>
      <c r="AM466" s="58"/>
      <c r="AN466" s="58"/>
      <c r="AO466" s="58"/>
      <c r="AP466" s="58"/>
      <c r="AQ466" s="58"/>
      <c r="AR466" s="58"/>
      <c r="AS466" s="58"/>
      <c r="AT466" s="58"/>
      <c r="AU466" s="58"/>
      <c r="AV466" s="58"/>
      <c r="AW466" s="58"/>
      <c r="AX466" s="58"/>
      <c r="AY466" s="58"/>
      <c r="AZ466" s="58"/>
      <c r="BA466" s="58"/>
      <c r="BB466" s="58"/>
      <c r="BC466" s="58"/>
      <c r="BD466" s="58"/>
      <c r="BE466" s="58"/>
      <c r="BF466" s="58"/>
      <c r="BG466" s="58"/>
      <c r="BH466" s="58"/>
      <c r="BI466" s="58"/>
      <c r="BJ466" s="58"/>
      <c r="BK466" s="58"/>
      <c r="BL466" s="58"/>
      <c r="BM466" s="58"/>
      <c r="BN466" s="58"/>
      <c r="BO466" s="58"/>
      <c r="BP466" s="58"/>
      <c r="BQ466" s="58"/>
      <c r="BR466" s="58"/>
      <c r="BS466" s="58"/>
      <c r="BT466" s="58"/>
      <c r="BU466" s="58"/>
      <c r="BV466" s="58"/>
      <c r="BW466" s="58"/>
      <c r="BX466" s="58"/>
      <c r="BY466" s="58"/>
      <c r="BZ466" s="58"/>
      <c r="CA466" s="58"/>
      <c r="CB466" s="58"/>
      <c r="CC466" s="58"/>
      <c r="CD466" s="58"/>
      <c r="CE466" s="58"/>
      <c r="CF466" s="58"/>
      <c r="CG466" s="58"/>
      <c r="CH466" s="58"/>
      <c r="CI466" s="24"/>
      <c r="CJ466" s="24"/>
      <c r="CK466" s="24"/>
      <c r="CL466" s="24"/>
      <c r="CM466" s="25" t="s">
        <v>7</v>
      </c>
      <c r="CN466" s="36">
        <f t="shared" ref="CN466" si="3756">$I465*CN$3+$J465*CN$4+$K465*CN$5+$L465*CN$6+$M465*CN$7+$N465*CN$8+$O465*CN$9+$P465*CN$10+$Q465*CN$11+$R465*CN$12+$S465*CN$13+$T465*CN$14+$U465*CN$15+$V465*CN$16+$W465*CN$17+$X465*CN$18+$Y465*CN$19+$Z465*CN$20+$AA465*CN$21+$AB465*CN$22+$AC465*CN$23+$AD465*CN$24+$AE465*CN$25+$AF465*CN$26+$AG465*CN$27+$AH465*CN$28+$AI465*CN$29+$AJ465*CN$30+$AK465*CN$31+$AL465*CN$32+$AM465*CN$33+$AN465*CN$34+$AO465*CN$35+$AP465*CN$36+$AQ465*CN$37+$AR465*CN$38+$AS465*CN$39+$AT465*CN$40+$AU465*CN$41+$AV465*CN$42+$AW465*CN$43+$AX465*CN$44+$AY465*CN$45+$AZ465*CN$46+$BA465*CN$47+$BB465*CN$48+$BC465*CN$49+$BD465*CN$50+$BE465*CN$51+$BF465*CN$52+$BG465*CN$53+$BH465*CN$54+$BI465*CN$55+$BJ465*CN$56+$BK465*CN$57+$BL465*CN$58+$BM465*CN$59+$BN465*CN$60+$BO465*CN$61+$BP465*CN$62+$BQ465*CN$63+$BR465*CN$64+$BS465*CN$65+$BT465*CN$66+$BU465*CN$67+$BV465*CN$68+$BW465*CN$69+$BX465*CN$70+$BY465*CN$71+$BZ465*CN$72+$CA465*CN$73+$CB465*CN$74+$CC465*CN$75+$CD465*CN$76+$CE465*CN$77+$CF465*CN$78+$CG465*CN$79+$CH465*CN$80</f>
        <v>0</v>
      </c>
      <c r="CO466" s="37">
        <f t="shared" ref="CO466" si="3757">$I465*CO$3+$J465*CO$4+$K465*CO$5+$L465*CO$6+$M465*CO$7+$N465*CO$8+$O465*CO$9+$P465*CO$10+$Q465*CO$11+$R465*CO$12+$S465*CO$13+$T465*CO$14+$U465*CO$15+$V465*CO$16+$W465*CO$17+$X465*CO$18+$Y465*CO$19+$Z465*CO$20+$AA465*CO$21+$AB465*CO$22+$AC465*CO$23+$AD465*CO$24+$AE465*CO$25+$AF465*CO$26+$AG465*CO$27+$AH465*CO$28+$AI465*CO$29+$AJ465*CO$30+$AK465*CO$31+$AL465*CO$32+$AM465*CO$33+$AN465*CO$34+$AO465*CO$35+$AP465*CO$36+$AQ465*CO$37+$AR465*CO$38+$AS465*CO$39+$AT465*CO$40+$AU465*CO$41+$AV465*CO$42+$AW465*CO$43+$AX465*CO$44+$AY465*CO$45+$AZ465*CO$46+$BA465*CO$47+$BB465*CO$48+$BC465*CO$49+$BD465*CO$50+$BE465*CO$51+$BF465*CO$52+$BG465*CO$53+$BH465*CO$54+$BI465*CO$55+$BJ465*CO$56+$BK465*CO$57+$BL465*CO$58+$BM465*CO$59+$BN465*CO$60+$BO465*CO$61+$BP465*CO$62+$BQ465*CO$63+$BR465*CO$64+$BS465*CO$65+$BT465*CO$66+$BU465*CO$67+$BV465*CO$68+$BW465*CO$69+$BX465*CO$70+$BY465*CO$71+$BZ465*CO$72+$CA465*CO$73+$CB465*CO$74+$CC465*CO$75+$CD465*CO$76+$CE465*CO$77+$CF465*CO$78+$CG465*CO$79+$CH465*CO$80</f>
        <v>0</v>
      </c>
      <c r="CP466" s="37">
        <f t="shared" ref="CP466" si="3758">$I465*CP$3+$J465*CP$4+$K465*CP$5+$L465*CP$6+$M465*CP$7+$N465*CP$8+$O465*CP$9+$P465*CP$10+$Q465*CP$11+$R465*CP$12+$S465*CP$13+$T465*CP$14+$U465*CP$15+$V465*CP$16+$W465*CP$17+$X465*CP$18+$Y465*CP$19+$Z465*CP$20+$AA465*CP$21+$AB465*CP$22+$AC465*CP$23+$AD465*CP$24+$AE465*CP$25+$AF465*CP$26+$AG465*CP$27+$AH465*CP$28+$AI465*CP$29+$AJ465*CP$30+$AK465*CP$31+$AL465*CP$32+$AM465*CP$33+$AN465*CP$34+$AO465*CP$35+$AP465*CP$36+$AQ465*CP$37+$AR465*CP$38+$AS465*CP$39+$AT465*CP$40+$AU465*CP$41+$AV465*CP$42+$AW465*CP$43+$AX465*CP$44+$AY465*CP$45+$AZ465*CP$46+$BA465*CP$47+$BB465*CP$48+$BC465*CP$49+$BD465*CP$50+$BE465*CP$51+$BF465*CP$52+$BG465*CP$53+$BH465*CP$54+$BI465*CP$55+$BJ465*CP$56+$BK465*CP$57+$BL465*CP$58+$BM465*CP$59+$BN465*CP$60+$BO465*CP$61+$BP465*CP$62+$BQ465*CP$63+$BR465*CP$64+$BS465*CP$65+$BT465*CP$66+$BU465*CP$67+$BV465*CP$68+$BW465*CP$69+$BX465*CP$70+$BY465*CP$71+$BZ465*CP$72+$CA465*CP$73+$CB465*CP$74+$CC465*CP$75+$CD465*CP$76+$CE465*CP$77+$CF465*CP$78+$CG465*CP$79+$CH465*CP$80</f>
        <v>0</v>
      </c>
      <c r="CQ466" s="37">
        <f t="shared" ref="CQ466" si="3759">$I465*CQ$3+$J465*CQ$4+$K465*CQ$5+$L465*CQ$6+$M465*CQ$7+$N465*CQ$8+$O465*CQ$9+$P465*CQ$10+$Q465*CQ$11+$R465*CQ$12+$S465*CQ$13+$T465*CQ$14+$U465*CQ$15+$V465*CQ$16+$W465*CQ$17+$X465*CQ$18+$Y465*CQ$19+$Z465*CQ$20+$AA465*CQ$21+$AB465*CQ$22+$AC465*CQ$23+$AD465*CQ$24+$AE465*CQ$25+$AF465*CQ$26+$AG465*CQ$27+$AH465*CQ$28+$AI465*CQ$29+$AJ465*CQ$30+$AK465*CQ$31+$AL465*CQ$32+$AM465*CQ$33+$AN465*CQ$34+$AO465*CQ$35+$AP465*CQ$36+$AQ465*CQ$37+$AR465*CQ$38+$AS465*CQ$39+$AT465*CQ$40+$AU465*CQ$41+$AV465*CQ$42+$AW465*CQ$43+$AX465*CQ$44+$AY465*CQ$45+$AZ465*CQ$46+$BA465*CQ$47+$BB465*CQ$48+$BC465*CQ$49+$BD465*CQ$50+$BE465*CQ$51+$BF465*CQ$52+$BG465*CQ$53+$BH465*CQ$54+$BI465*CQ$55+$BJ465*CQ$56+$BK465*CQ$57+$BL465*CQ$58+$BM465*CQ$59+$BN465*CQ$60+$BO465*CQ$61+$BP465*CQ$62+$BQ465*CQ$63+$BR465*CQ$64+$BS465*CQ$65+$BT465*CQ$66+$BU465*CQ$67+$BV465*CQ$68+$BW465*CQ$69+$BX465*CQ$70+$BY465*CQ$71+$BZ465*CQ$72+$CA465*CQ$73+$CB465*CQ$74+$CC465*CQ$75+$CD465*CQ$76+$CE465*CQ$77+$CF465*CQ$78+$CG465*CQ$79+$CH465*CQ$80</f>
        <v>0</v>
      </c>
      <c r="CR466" s="37">
        <f t="shared" ref="CR466" si="3760">$I465*CR$3+$J465*CR$4+$K465*CR$5+$L465*CR$6+$M465*CR$7+$N465*CR$8+$O465*CR$9+$P465*CR$10+$Q465*CR$11+$R465*CR$12+$S465*CR$13+$T465*CR$14+$U465*CR$15+$V465*CR$16+$W465*CR$17+$X465*CR$18+$Y465*CR$19+$Z465*CR$20+$AA465*CR$21+$AB465*CR$22+$AC465*CR$23+$AD465*CR$24+$AE465*CR$25+$AF465*CR$26+$AG465*CR$27+$AH465*CR$28+$AI465*CR$29+$AJ465*CR$30+$AK465*CR$31+$AL465*CR$32+$AM465*CR$33+$AN465*CR$34+$AO465*CR$35+$AP465*CR$36+$AQ465*CR$37+$AR465*CR$38+$AS465*CR$39+$AT465*CR$40+$AU465*CR$41+$AV465*CR$42+$AW465*CR$43+$AX465*CR$44+$AY465*CR$45+$AZ465*CR$46+$BA465*CR$47+$BB465*CR$48+$BC465*CR$49+$BD465*CR$50+$BE465*CR$51+$BF465*CR$52+$BG465*CR$53+$BH465*CR$54+$BI465*CR$55+$BJ465*CR$56+$BK465*CR$57+$BL465*CR$58+$BM465*CR$59+$BN465*CR$60+$BO465*CR$61+$BP465*CR$62+$BQ465*CR$63+$BR465*CR$64+$BS465*CR$65+$BT465*CR$66+$BU465*CR$67+$BV465*CR$68+$BW465*CR$69+$BX465*CR$70+$BY465*CR$71+$BZ465*CR$72+$CA465*CR$73+$CB465*CR$74+$CC465*CR$75+$CD465*CR$76+$CE465*CR$77+$CF465*CR$78+$CG465*CR$79+$CH465*CR$80</f>
        <v>0</v>
      </c>
      <c r="CS466" s="37">
        <f t="shared" ref="CS466" si="3761">$I465*CS$3+$J465*CS$4+$K465*CS$5+$L465*CS$6+$M465*CS$7+$N465*CS$8+$O465*CS$9+$P465*CS$10+$Q465*CS$11+$R465*CS$12+$S465*CS$13+$T465*CS$14+$U465*CS$15+$V465*CS$16+$W465*CS$17+$X465*CS$18+$Y465*CS$19+$Z465*CS$20+$AA465*CS$21+$AB465*CS$22+$AC465*CS$23+$AD465*CS$24+$AE465*CS$25+$AF465*CS$26+$AG465*CS$27+$AH465*CS$28+$AI465*CS$29+$AJ465*CS$30+$AK465*CS$31+$AL465*CS$32+$AM465*CS$33+$AN465*CS$34+$AO465*CS$35+$AP465*CS$36+$AQ465*CS$37+$AR465*CS$38+$AS465*CS$39+$AT465*CS$40+$AU465*CS$41+$AV465*CS$42+$AW465*CS$43+$AX465*CS$44+$AY465*CS$45+$AZ465*CS$46+$BA465*CS$47+$BB465*CS$48+$BC465*CS$49+$BD465*CS$50+$BE465*CS$51+$BF465*CS$52+$BG465*CS$53+$BH465*CS$54+$BI465*CS$55+$BJ465*CS$56+$BK465*CS$57+$BL465*CS$58+$BM465*CS$59+$BN465*CS$60+$BO465*CS$61+$BP465*CS$62+$BQ465*CS$63+$BR465*CS$64+$BS465*CS$65+$BT465*CS$66+$BU465*CS$67+$BV465*CS$68+$BW465*CS$69+$BX465*CS$70+$BY465*CS$71+$BZ465*CS$72+$CA465*CS$73+$CB465*CS$74+$CC465*CS$75+$CD465*CS$76+$CE465*CS$77+$CF465*CS$78+$CG465*CS$79+$CH465*CS$80</f>
        <v>0</v>
      </c>
      <c r="CT466" s="37">
        <f t="shared" ref="CT466" si="3762">$I465*CT$3+$J465*CT$4+$K465*CT$5+$L465*CT$6+$M465*CT$7+$N465*CT$8+$O465*CT$9+$P465*CT$10+$Q465*CT$11+$R465*CT$12+$S465*CT$13+$T465*CT$14+$U465*CT$15+$V465*CT$16+$W465*CT$17+$X465*CT$18+$Y465*CT$19+$Z465*CT$20+$AA465*CT$21+$AB465*CT$22+$AC465*CT$23+$AD465*CT$24+$AE465*CT$25+$AF465*CT$26+$AG465*CT$27+$AH465*CT$28+$AI465*CT$29+$AJ465*CT$30+$AK465*CT$31+$AL465*CT$32+$AM465*CT$33+$AN465*CT$34+$AO465*CT$35+$AP465*CT$36+$AQ465*CT$37+$AR465*CT$38+$AS465*CT$39+$AT465*CT$40+$AU465*CT$41+$AV465*CT$42+$AW465*CT$43+$AX465*CT$44+$AY465*CT$45+$AZ465*CT$46+$BA465*CT$47+$BB465*CT$48+$BC465*CT$49+$BD465*CT$50+$BE465*CT$51+$BF465*CT$52+$BG465*CT$53+$BH465*CT$54+$BI465*CT$55+$BJ465*CT$56+$BK465*CT$57+$BL465*CT$58+$BM465*CT$59+$BN465*CT$60+$BO465*CT$61+$BP465*CT$62+$BQ465*CT$63+$BR465*CT$64+$BS465*CT$65+$BT465*CT$66+$BU465*CT$67+$BV465*CT$68+$BW465*CT$69+$BX465*CT$70+$BY465*CT$71+$BZ465*CT$72+$CA465*CT$73+$CB465*CT$74+$CC465*CT$75+$CD465*CT$76+$CE465*CT$77+$CF465*CT$78+$CG465*CT$79+$CH465*CT$80</f>
        <v>0</v>
      </c>
      <c r="CU466" s="37">
        <f t="shared" ref="CU466" si="3763">$I465*CU$3+$J465*CU$4+$K465*CU$5+$L465*CU$6+$M465*CU$7+$N465*CU$8+$O465*CU$9+$P465*CU$10+$Q465*CU$11+$R465*CU$12+$S465*CU$13+$T465*CU$14+$U465*CU$15+$V465*CU$16+$W465*CU$17+$X465*CU$18+$Y465*CU$19+$Z465*CU$20+$AA465*CU$21+$AB465*CU$22+$AC465*CU$23+$AD465*CU$24+$AE465*CU$25+$AF465*CU$26+$AG465*CU$27+$AH465*CU$28+$AI465*CU$29+$AJ465*CU$30+$AK465*CU$31+$AL465*CU$32+$AM465*CU$33+$AN465*CU$34+$AO465*CU$35+$AP465*CU$36+$AQ465*CU$37+$AR465*CU$38+$AS465*CU$39+$AT465*CU$40+$AU465*CU$41+$AV465*CU$42+$AW465*CU$43+$AX465*CU$44+$AY465*CU$45+$AZ465*CU$46+$BA465*CU$47+$BB465*CU$48+$BC465*CU$49+$BD465*CU$50+$BE465*CU$51+$BF465*CU$52+$BG465*CU$53+$BH465*CU$54+$BI465*CU$55+$BJ465*CU$56+$BK465*CU$57+$BL465*CU$58+$BM465*CU$59+$BN465*CU$60+$BO465*CU$61+$BP465*CU$62+$BQ465*CU$63+$BR465*CU$64+$BS465*CU$65+$BT465*CU$66+$BU465*CU$67+$BV465*CU$68+$BW465*CU$69+$BX465*CU$70+$BY465*CU$71+$BZ465*CU$72+$CA465*CU$73+$CB465*CU$74+$CC465*CU$75+$CD465*CU$76+$CE465*CU$77+$CF465*CU$78+$CG465*CU$79+$CH465*CU$80</f>
        <v>0</v>
      </c>
      <c r="CV466" s="37">
        <f t="shared" ref="CV466" si="3764">$I465*CV$3+$J465*CV$4+$K465*CV$5+$L465*CV$6+$M465*CV$7+$N465*CV$8+$O465*CV$9+$P465*CV$10+$Q465*CV$11+$R465*CV$12+$S465*CV$13+$T465*CV$14+$U465*CV$15+$V465*CV$16+$W465*CV$17+$X465*CV$18+$Y465*CV$19+$Z465*CV$20+$AA465*CV$21+$AB465*CV$22+$AC465*CV$23+$AD465*CV$24+$AE465*CV$25+$AF465*CV$26+$AG465*CV$27+$AH465*CV$28+$AI465*CV$29+$AJ465*CV$30+$AK465*CV$31+$AL465*CV$32+$AM465*CV$33+$AN465*CV$34+$AO465*CV$35+$AP465*CV$36+$AQ465*CV$37+$AR465*CV$38+$AS465*CV$39+$AT465*CV$40+$AU465*CV$41+$AV465*CV$42+$AW465*CV$43+$AX465*CV$44+$AY465*CV$45+$AZ465*CV$46+$BA465*CV$47+$BB465*CV$48+$BC465*CV$49+$BD465*CV$50+$BE465*CV$51+$BF465*CV$52+$BG465*CV$53+$BH465*CV$54+$BI465*CV$55+$BJ465*CV$56+$BK465*CV$57+$BL465*CV$58+$BM465*CV$59+$BN465*CV$60+$BO465*CV$61+$BP465*CV$62+$BQ465*CV$63+$BR465*CV$64+$BS465*CV$65+$BT465*CV$66+$BU465*CV$67+$BV465*CV$68+$BW465*CV$69+$BX465*CV$70+$BY465*CV$71+$BZ465*CV$72+$CA465*CV$73+$CB465*CV$74+$CC465*CV$75+$CD465*CV$76+$CE465*CV$77+$CF465*CV$78+$CG465*CV$79+$CH465*CV$80</f>
        <v>0</v>
      </c>
      <c r="CW466" s="37">
        <f t="shared" ref="CW466" si="3765">$I465*CW$3+$J465*CW$4+$K465*CW$5+$L465*CW$6+$M465*CW$7+$N465*CW$8+$O465*CW$9+$P465*CW$10+$Q465*CW$11+$R465*CW$12+$S465*CW$13+$T465*CW$14+$U465*CW$15+$V465*CW$16+$W465*CW$17+$X465*CW$18+$Y465*CW$19+$Z465*CW$20+$AA465*CW$21+$AB465*CW$22+$AC465*CW$23+$AD465*CW$24+$AE465*CW$25+$AF465*CW$26+$AG465*CW$27+$AH465*CW$28+$AI465*CW$29+$AJ465*CW$30+$AK465*CW$31+$AL465*CW$32+$AM465*CW$33+$AN465*CW$34+$AO465*CW$35+$AP465*CW$36+$AQ465*CW$37+$AR465*CW$38+$AS465*CW$39+$AT465*CW$40+$AU465*CW$41+$AV465*CW$42+$AW465*CW$43+$AX465*CW$44+$AY465*CW$45+$AZ465*CW$46+$BA465*CW$47+$BB465*CW$48+$BC465*CW$49+$BD465*CW$50+$BE465*CW$51+$BF465*CW$52+$BG465*CW$53+$BH465*CW$54+$BI465*CW$55+$BJ465*CW$56+$BK465*CW$57+$BL465*CW$58+$BM465*CW$59+$BN465*CW$60+$BO465*CW$61+$BP465*CW$62+$BQ465*CW$63+$BR465*CW$64+$BS465*CW$65+$BT465*CW$66+$BU465*CW$67+$BV465*CW$68+$BW465*CW$69+$BX465*CW$70+$BY465*CW$71+$BZ465*CW$72+$CA465*CW$73+$CB465*CW$74+$CC465*CW$75+$CD465*CW$76+$CE465*CW$77+$CF465*CW$78+$CG465*CW$79+$CH465*CW$80</f>
        <v>0</v>
      </c>
      <c r="CX466" s="37">
        <f t="shared" ref="CX466" si="3766">$I465*CX$3+$J465*CX$4+$K465*CX$5+$L465*CX$6+$M465*CX$7+$N465*CX$8+$O465*CX$9+$P465*CX$10+$Q465*CX$11+$R465*CX$12+$S465*CX$13+$T465*CX$14+$U465*CX$15+$V465*CX$16+$W465*CX$17+$X465*CX$18+$Y465*CX$19+$Z465*CX$20+$AA465*CX$21+$AB465*CX$22+$AC465*CX$23+$AD465*CX$24+$AE465*CX$25+$AF465*CX$26+$AG465*CX$27+$AH465*CX$28+$AI465*CX$29+$AJ465*CX$30+$AK465*CX$31+$AL465*CX$32+$AM465*CX$33+$AN465*CX$34+$AO465*CX$35+$AP465*CX$36+$AQ465*CX$37+$AR465*CX$38+$AS465*CX$39+$AT465*CX$40+$AU465*CX$41+$AV465*CX$42+$AW465*CX$43+$AX465*CX$44+$AY465*CX$45+$AZ465*CX$46+$BA465*CX$47+$BB465*CX$48+$BC465*CX$49+$BD465*CX$50+$BE465*CX$51+$BF465*CX$52+$BG465*CX$53+$BH465*CX$54+$BI465*CX$55+$BJ465*CX$56+$BK465*CX$57+$BL465*CX$58+$BM465*CX$59+$BN465*CX$60+$BO465*CX$61+$BP465*CX$62+$BQ465*CX$63+$BR465*CX$64+$BS465*CX$65+$BT465*CX$66+$BU465*CX$67+$BV465*CX$68+$BW465*CX$69+$BX465*CX$70+$BY465*CX$71+$BZ465*CX$72+$CA465*CX$73+$CB465*CX$74+$CC465*CX$75+$CD465*CX$76+$CE465*CX$77+$CF465*CX$78+$CG465*CX$79+$CH465*CX$80</f>
        <v>0</v>
      </c>
      <c r="CY466" s="37">
        <f t="shared" ref="CY466" si="3767">$I465*CY$3+$J465*CY$4+$K465*CY$5+$L465*CY$6+$M465*CY$7+$N465*CY$8+$O465*CY$9+$P465*CY$10+$Q465*CY$11+$R465*CY$12+$S465*CY$13+$T465*CY$14+$U465*CY$15+$V465*CY$16+$W465*CY$17+$X465*CY$18+$Y465*CY$19+$Z465*CY$20+$AA465*CY$21+$AB465*CY$22+$AC465*CY$23+$AD465*CY$24+$AE465*CY$25+$AF465*CY$26+$AG465*CY$27+$AH465*CY$28+$AI465*CY$29+$AJ465*CY$30+$AK465*CY$31+$AL465*CY$32+$AM465*CY$33+$AN465*CY$34+$AO465*CY$35+$AP465*CY$36+$AQ465*CY$37+$AR465*CY$38+$AS465*CY$39+$AT465*CY$40+$AU465*CY$41+$AV465*CY$42+$AW465*CY$43+$AX465*CY$44+$AY465*CY$45+$AZ465*CY$46+$BA465*CY$47+$BB465*CY$48+$BC465*CY$49+$BD465*CY$50+$BE465*CY$51+$BF465*CY$52+$BG465*CY$53+$BH465*CY$54+$BI465*CY$55+$BJ465*CY$56+$BK465*CY$57+$BL465*CY$58+$BM465*CY$59+$BN465*CY$60+$BO465*CY$61+$BP465*CY$62+$BQ465*CY$63+$BR465*CY$64+$BS465*CY$65+$BT465*CY$66+$BU465*CY$67+$BV465*CY$68+$BW465*CY$69+$BX465*CY$70+$BY465*CY$71+$BZ465*CY$72+$CA465*CY$73+$CB465*CY$74+$CC465*CY$75+$CD465*CY$76+$CE465*CY$77+$CF465*CY$78+$CG465*CY$79+$CH465*CY$80</f>
        <v>0</v>
      </c>
      <c r="CZ466" s="37">
        <f t="shared" ref="CZ466" si="3768">$I465*CZ$3+$J465*CZ$4+$K465*CZ$5+$L465*CZ$6+$M465*CZ$7+$N465*CZ$8+$O465*CZ$9+$P465*CZ$10+$Q465*CZ$11+$R465*CZ$12+$S465*CZ$13+$T465*CZ$14+$U465*CZ$15+$V465*CZ$16+$W465*CZ$17+$X465*CZ$18+$Y465*CZ$19+$Z465*CZ$20+$AA465*CZ$21+$AB465*CZ$22+$AC465*CZ$23+$AD465*CZ$24+$AE465*CZ$25+$AF465*CZ$26+$AG465*CZ$27+$AH465*CZ$28+$AI465*CZ$29+$AJ465*CZ$30+$AK465*CZ$31+$AL465*CZ$32+$AM465*CZ$33+$AN465*CZ$34+$AO465*CZ$35+$AP465*CZ$36+$AQ465*CZ$37+$AR465*CZ$38+$AS465*CZ$39+$AT465*CZ$40+$AU465*CZ$41+$AV465*CZ$42+$AW465*CZ$43+$AX465*CZ$44+$AY465*CZ$45+$AZ465*CZ$46+$BA465*CZ$47+$BB465*CZ$48+$BC465*CZ$49+$BD465*CZ$50+$BE465*CZ$51+$BF465*CZ$52+$BG465*CZ$53+$BH465*CZ$54+$BI465*CZ$55+$BJ465*CZ$56+$BK465*CZ$57+$BL465*CZ$58+$BM465*CZ$59+$BN465*CZ$60+$BO465*CZ$61+$BP465*CZ$62+$BQ465*CZ$63+$BR465*CZ$64+$BS465*CZ$65+$BT465*CZ$66+$BU465*CZ$67+$BV465*CZ$68+$BW465*CZ$69+$BX465*CZ$70+$BY465*CZ$71+$BZ465*CZ$72+$CA465*CZ$73+$CB465*CZ$74+$CC465*CZ$75+$CD465*CZ$76+$CE465*CZ$77+$CF465*CZ$78+$CG465*CZ$79+$CH465*CZ$80</f>
        <v>0</v>
      </c>
      <c r="DA466" s="37">
        <f t="shared" ref="DA466" si="3769">$I465*DA$3+$J465*DA$4+$K465*DA$5+$L465*DA$6+$M465*DA$7+$N465*DA$8+$O465*DA$9+$P465*DA$10+$Q465*DA$11+$R465*DA$12+$S465*DA$13+$T465*DA$14+$U465*DA$15+$V465*DA$16+$W465*DA$17+$X465*DA$18+$Y465*DA$19+$Z465*DA$20+$AA465*DA$21+$AB465*DA$22+$AC465*DA$23+$AD465*DA$24+$AE465*DA$25+$AF465*DA$26+$AG465*DA$27+$AH465*DA$28+$AI465*DA$29+$AJ465*DA$30+$AK465*DA$31+$AL465*DA$32+$AM465*DA$33+$AN465*DA$34+$AO465*DA$35+$AP465*DA$36+$AQ465*DA$37+$AR465*DA$38+$AS465*DA$39+$AT465*DA$40+$AU465*DA$41+$AV465*DA$42+$AW465*DA$43+$AX465*DA$44+$AY465*DA$45+$AZ465*DA$46+$BA465*DA$47+$BB465*DA$48+$BC465*DA$49+$BD465*DA$50+$BE465*DA$51+$BF465*DA$52+$BG465*DA$53+$BH465*DA$54+$BI465*DA$55+$BJ465*DA$56+$BK465*DA$57+$BL465*DA$58+$BM465*DA$59+$BN465*DA$60+$BO465*DA$61+$BP465*DA$62+$BQ465*DA$63+$BR465*DA$64+$BS465*DA$65+$BT465*DA$66+$BU465*DA$67+$BV465*DA$68+$BW465*DA$69+$BX465*DA$70+$BY465*DA$71+$BZ465*DA$72+$CA465*DA$73+$CB465*DA$74+$CC465*DA$75+$CD465*DA$76+$CE465*DA$77+$CF465*DA$78+$CG465*DA$79+$CH465*DA$80</f>
        <v>0</v>
      </c>
      <c r="DB466" s="37">
        <f t="shared" ref="DB466" si="3770">$I465*DB$3+$J465*DB$4+$K465*DB$5+$L465*DB$6+$M465*DB$7+$N465*DB$8+$O465*DB$9+$P465*DB$10+$Q465*DB$11+$R465*DB$12+$S465*DB$13+$T465*DB$14+$U465*DB$15+$V465*DB$16+$W465*DB$17+$X465*DB$18+$Y465*DB$19+$Z465*DB$20+$AA465*DB$21+$AB465*DB$22+$AC465*DB$23+$AD465*DB$24+$AE465*DB$25+$AF465*DB$26+$AG465*DB$27+$AH465*DB$28+$AI465*DB$29+$AJ465*DB$30+$AK465*DB$31+$AL465*DB$32+$AM465*DB$33+$AN465*DB$34+$AO465*DB$35+$AP465*DB$36+$AQ465*DB$37+$AR465*DB$38+$AS465*DB$39+$AT465*DB$40+$AU465*DB$41+$AV465*DB$42+$AW465*DB$43+$AX465*DB$44+$AY465*DB$45+$AZ465*DB$46+$BA465*DB$47+$BB465*DB$48+$BC465*DB$49+$BD465*DB$50+$BE465*DB$51+$BF465*DB$52+$BG465*DB$53+$BH465*DB$54+$BI465*DB$55+$BJ465*DB$56+$BK465*DB$57+$BL465*DB$58+$BM465*DB$59+$BN465*DB$60+$BO465*DB$61+$BP465*DB$62+$BQ465*DB$63+$BR465*DB$64+$BS465*DB$65+$BT465*DB$66+$BU465*DB$67+$BV465*DB$68+$BW465*DB$69+$BX465*DB$70+$BY465*DB$71+$BZ465*DB$72+$CA465*DB$73+$CB465*DB$74+$CC465*DB$75+$CD465*DB$76+$CE465*DB$77+$CF465*DB$78+$CG465*DB$79+$CH465*DB$80</f>
        <v>0</v>
      </c>
      <c r="DC466" s="37">
        <f t="shared" ref="DC466" si="3771">$I465*DC$3+$J465*DC$4+$K465*DC$5+$L465*DC$6+$M465*DC$7+$N465*DC$8+$O465*DC$9+$P465*DC$10+$Q465*DC$11+$R465*DC$12+$S465*DC$13+$T465*DC$14+$U465*DC$15+$V465*DC$16+$W465*DC$17+$X465*DC$18+$Y465*DC$19+$Z465*DC$20+$AA465*DC$21+$AB465*DC$22+$AC465*DC$23+$AD465*DC$24+$AE465*DC$25+$AF465*DC$26+$AG465*DC$27+$AH465*DC$28+$AI465*DC$29+$AJ465*DC$30+$AK465*DC$31+$AL465*DC$32+$AM465*DC$33+$AN465*DC$34+$AO465*DC$35+$AP465*DC$36+$AQ465*DC$37+$AR465*DC$38+$AS465*DC$39+$AT465*DC$40+$AU465*DC$41+$AV465*DC$42+$AW465*DC$43+$AX465*DC$44+$AY465*DC$45+$AZ465*DC$46+$BA465*DC$47+$BB465*DC$48+$BC465*DC$49+$BD465*DC$50+$BE465*DC$51+$BF465*DC$52+$BG465*DC$53+$BH465*DC$54+$BI465*DC$55+$BJ465*DC$56+$BK465*DC$57+$BL465*DC$58+$BM465*DC$59+$BN465*DC$60+$BO465*DC$61+$BP465*DC$62+$BQ465*DC$63+$BR465*DC$64+$BS465*DC$65+$BT465*DC$66+$BU465*DC$67+$BV465*DC$68+$BW465*DC$69+$BX465*DC$70+$BY465*DC$71+$BZ465*DC$72+$CA465*DC$73+$CB465*DC$74+$CC465*DC$75+$CD465*DC$76+$CE465*DC$77+$CF465*DC$78+$CG465*DC$79+$CH465*DC$80</f>
        <v>0</v>
      </c>
      <c r="DD466" s="37">
        <f t="shared" ref="DD466" si="3772">$I465*DD$3+$J465*DD$4+$K465*DD$5+$L465*DD$6+$M465*DD$7+$N465*DD$8+$O465*DD$9+$P465*DD$10+$Q465*DD$11+$R465*DD$12+$S465*DD$13+$T465*DD$14+$U465*DD$15+$V465*DD$16+$W465*DD$17+$X465*DD$18+$Y465*DD$19+$Z465*DD$20+$AA465*DD$21+$AB465*DD$22+$AC465*DD$23+$AD465*DD$24+$AE465*DD$25+$AF465*DD$26+$AG465*DD$27+$AH465*DD$28+$AI465*DD$29+$AJ465*DD$30+$AK465*DD$31+$AL465*DD$32+$AM465*DD$33+$AN465*DD$34+$AO465*DD$35+$AP465*DD$36+$AQ465*DD$37+$AR465*DD$38+$AS465*DD$39+$AT465*DD$40+$AU465*DD$41+$AV465*DD$42+$AW465*DD$43+$AX465*DD$44+$AY465*DD$45+$AZ465*DD$46+$BA465*DD$47+$BB465*DD$48+$BC465*DD$49+$BD465*DD$50+$BE465*DD$51+$BF465*DD$52+$BG465*DD$53+$BH465*DD$54+$BI465*DD$55+$BJ465*DD$56+$BK465*DD$57+$BL465*DD$58+$BM465*DD$59+$BN465*DD$60+$BO465*DD$61+$BP465*DD$62+$BQ465*DD$63+$BR465*DD$64+$BS465*DD$65+$BT465*DD$66+$BU465*DD$67+$BV465*DD$68+$BW465*DD$69+$BX465*DD$70+$BY465*DD$71+$BZ465*DD$72+$CA465*DD$73+$CB465*DD$74+$CC465*DD$75+$CD465*DD$76+$CE465*DD$77+$CF465*DD$78+$CG465*DD$79+$CH465*DD$80</f>
        <v>0</v>
      </c>
      <c r="DE466" s="37">
        <f t="shared" ref="DE466" si="3773">$I465*DE$3+$J465*DE$4+$K465*DE$5+$L465*DE$6+$M465*DE$7+$N465*DE$8+$O465*DE$9+$P465*DE$10+$Q465*DE$11+$R465*DE$12+$S465*DE$13+$T465*DE$14+$U465*DE$15+$V465*DE$16+$W465*DE$17+$X465*DE$18+$Y465*DE$19+$Z465*DE$20+$AA465*DE$21+$AB465*DE$22+$AC465*DE$23+$AD465*DE$24+$AE465*DE$25+$AF465*DE$26+$AG465*DE$27+$AH465*DE$28+$AI465*DE$29+$AJ465*DE$30+$AK465*DE$31+$AL465*DE$32+$AM465*DE$33+$AN465*DE$34+$AO465*DE$35+$AP465*DE$36+$AQ465*DE$37+$AR465*DE$38+$AS465*DE$39+$AT465*DE$40+$AU465*DE$41+$AV465*DE$42+$AW465*DE$43+$AX465*DE$44+$AY465*DE$45+$AZ465*DE$46+$BA465*DE$47+$BB465*DE$48+$BC465*DE$49+$BD465*DE$50+$BE465*DE$51+$BF465*DE$52+$BG465*DE$53+$BH465*DE$54+$BI465*DE$55+$BJ465*DE$56+$BK465*DE$57+$BL465*DE$58+$BM465*DE$59+$BN465*DE$60+$BO465*DE$61+$BP465*DE$62+$BQ465*DE$63+$BR465*DE$64+$BS465*DE$65+$BT465*DE$66+$BU465*DE$67+$BV465*DE$68+$BW465*DE$69+$BX465*DE$70+$BY465*DE$71+$BZ465*DE$72+$CA465*DE$73+$CB465*DE$74+$CC465*DE$75+$CD465*DE$76+$CE465*DE$77+$CF465*DE$78+$CG465*DE$79+$CH465*DE$80</f>
        <v>0</v>
      </c>
      <c r="DF466" s="37">
        <f t="shared" ref="DF466" si="3774">$I465*DF$3+$J465*DF$4+$K465*DF$5+$L465*DF$6+$M465*DF$7+$N465*DF$8+$O465*DF$9+$P465*DF$10+$Q465*DF$11+$R465*DF$12+$S465*DF$13+$T465*DF$14+$U465*DF$15+$V465*DF$16+$W465*DF$17+$X465*DF$18+$Y465*DF$19+$Z465*DF$20+$AA465*DF$21+$AB465*DF$22+$AC465*DF$23+$AD465*DF$24+$AE465*DF$25+$AF465*DF$26+$AG465*DF$27+$AH465*DF$28+$AI465*DF$29+$AJ465*DF$30+$AK465*DF$31+$AL465*DF$32+$AM465*DF$33+$AN465*DF$34+$AO465*DF$35+$AP465*DF$36+$AQ465*DF$37+$AR465*DF$38+$AS465*DF$39+$AT465*DF$40+$AU465*DF$41+$AV465*DF$42+$AW465*DF$43+$AX465*DF$44+$AY465*DF$45+$AZ465*DF$46+$BA465*DF$47+$BB465*DF$48+$BC465*DF$49+$BD465*DF$50+$BE465*DF$51+$BF465*DF$52+$BG465*DF$53+$BH465*DF$54+$BI465*DF$55+$BJ465*DF$56+$BK465*DF$57+$BL465*DF$58+$BM465*DF$59+$BN465*DF$60+$BO465*DF$61+$BP465*DF$62+$BQ465*DF$63+$BR465*DF$64+$BS465*DF$65+$BT465*DF$66+$BU465*DF$67+$BV465*DF$68+$BW465*DF$69+$BX465*DF$70+$BY465*DF$71+$BZ465*DF$72+$CA465*DF$73+$CB465*DF$74+$CC465*DF$75+$CD465*DF$76+$CE465*DF$77+$CF465*DF$78+$CG465*DF$79+$CH465*DF$80</f>
        <v>0</v>
      </c>
      <c r="DG466" s="38">
        <f t="shared" ref="DG466" si="3775">$I465*DG$3+$J465*DG$4+$K465*DG$5+$L465*DG$6+$M465*DG$7+$N465*DG$8+$O465*DG$9+$P465*DG$10+$Q465*DG$11+$R465*DG$12+$S465*DG$13+$T465*DG$14+$U465*DG$15+$V465*DG$16+$W465*DG$17+$X465*DG$18+$Y465*DG$19+$Z465*DG$20+$AA465*DG$21+$AB465*DG$22+$AC465*DG$23+$AD465*DG$24+$AE465*DG$25+$AF465*DG$26+$AG465*DG$27+$AH465*DG$28+$AI465*DG$29+$AJ465*DG$30+$AK465*DG$31+$AL465*DG$32+$AM465*DG$33+$AN465*DG$34+$AO465*DG$35+$AP465*DG$36+$AQ465*DG$37+$AR465*DG$38+$AS465*DG$39+$AT465*DG$40+$AU465*DG$41+$AV465*DG$42+$AW465*DG$43+$AX465*DG$44+$AY465*DG$45+$AZ465*DG$46+$BA465*DG$47+$BB465*DG$48+$BC465*DG$49+$BD465*DG$50+$BE465*DG$51+$BF465*DG$52+$BG465*DG$53+$BH465*DG$54+$BI465*DG$55+$BJ465*DG$56+$BK465*DG$57+$BL465*DG$58+$BM465*DG$59+$BN465*DG$60+$BO465*DG$61+$BP465*DG$62+$BQ465*DG$63+$BR465*DG$64+$BS465*DG$65+$BT465*DG$66+$BU465*DG$67+$BV465*DG$68+$BW465*DG$69+$BX465*DG$70+$BY465*DG$71+$BZ465*DG$72+$CA465*DG$73+$CB465*DG$74+$CC465*DG$75+$CD465*DG$76+$CE465*DG$77+$CF465*DG$78+$CG465*DG$79+$CH465*DG$80</f>
        <v>0</v>
      </c>
    </row>
    <row r="467" spans="1:117" ht="12.75" hidden="1" outlineLevel="1" x14ac:dyDescent="0.2">
      <c r="A467" s="26"/>
      <c r="B467" s="27"/>
      <c r="C467" s="27"/>
      <c r="D467" s="28"/>
      <c r="E467" s="28"/>
      <c r="F467" s="28"/>
      <c r="G467" s="28"/>
      <c r="H467" s="28"/>
      <c r="I467" s="59"/>
      <c r="J467" s="59"/>
      <c r="K467" s="59"/>
      <c r="L467" s="59"/>
      <c r="M467" s="59"/>
      <c r="N467" s="59"/>
      <c r="O467" s="59"/>
      <c r="P467" s="59"/>
      <c r="Q467" s="59"/>
      <c r="R467" s="59"/>
      <c r="S467" s="59"/>
      <c r="T467" s="59"/>
      <c r="U467" s="59"/>
      <c r="V467" s="59"/>
      <c r="W467" s="59"/>
      <c r="X467" s="59"/>
      <c r="Y467" s="59"/>
      <c r="Z467" s="59"/>
      <c r="AA467" s="59"/>
      <c r="AB467" s="59"/>
      <c r="AC467" s="59"/>
      <c r="AD467" s="59"/>
      <c r="AE467" s="59"/>
      <c r="AF467" s="59"/>
      <c r="AG467" s="59"/>
      <c r="AH467" s="59"/>
      <c r="AI467" s="59"/>
      <c r="AJ467" s="59"/>
      <c r="AK467" s="59"/>
      <c r="AL467" s="59"/>
      <c r="AM467" s="59"/>
      <c r="AN467" s="59"/>
      <c r="AO467" s="59"/>
      <c r="AP467" s="59"/>
      <c r="AQ467" s="59"/>
      <c r="AR467" s="59"/>
      <c r="AS467" s="59"/>
      <c r="AT467" s="59"/>
      <c r="AU467" s="59"/>
      <c r="AV467" s="59"/>
      <c r="AW467" s="59"/>
      <c r="AX467" s="59"/>
      <c r="AY467" s="59"/>
      <c r="AZ467" s="59"/>
      <c r="BA467" s="59"/>
      <c r="BB467" s="59"/>
      <c r="BC467" s="59"/>
      <c r="BD467" s="59"/>
      <c r="BE467" s="59"/>
      <c r="BF467" s="59"/>
      <c r="BG467" s="59"/>
      <c r="BH467" s="59"/>
      <c r="BI467" s="59"/>
      <c r="BJ467" s="59"/>
      <c r="BK467" s="59"/>
      <c r="BL467" s="59"/>
      <c r="BM467" s="59"/>
      <c r="BN467" s="59"/>
      <c r="BO467" s="59"/>
      <c r="BP467" s="59"/>
      <c r="BQ467" s="59"/>
      <c r="BR467" s="59"/>
      <c r="BS467" s="59"/>
      <c r="BT467" s="59"/>
      <c r="BU467" s="59"/>
      <c r="BV467" s="59"/>
      <c r="BW467" s="59"/>
      <c r="BX467" s="59"/>
      <c r="BY467" s="59"/>
      <c r="BZ467" s="59"/>
      <c r="CA467" s="59"/>
      <c r="CB467" s="59"/>
      <c r="CC467" s="59"/>
      <c r="CD467" s="59"/>
      <c r="CE467" s="59"/>
      <c r="CF467" s="59"/>
      <c r="CG467" s="59"/>
      <c r="CH467" s="59"/>
      <c r="CI467" s="28"/>
      <c r="CJ467" s="28"/>
      <c r="CK467" s="28"/>
      <c r="CL467" s="28"/>
      <c r="CM467" s="29" t="s">
        <v>8</v>
      </c>
      <c r="CN467" s="39"/>
      <c r="CO467" s="40"/>
      <c r="CP467" s="40"/>
      <c r="CQ467" s="40"/>
      <c r="CR467" s="40"/>
      <c r="CS467" s="40"/>
      <c r="CT467" s="40"/>
      <c r="CU467" s="40"/>
      <c r="CV467" s="40"/>
      <c r="CW467" s="40"/>
      <c r="CX467" s="40"/>
      <c r="CY467" s="40"/>
      <c r="CZ467" s="40"/>
      <c r="DA467" s="40"/>
      <c r="DB467" s="40"/>
      <c r="DC467" s="40"/>
      <c r="DD467" s="40"/>
      <c r="DE467" s="40"/>
      <c r="DF467" s="40"/>
      <c r="DG467" s="41"/>
    </row>
    <row r="468" spans="1:117" ht="12.75" collapsed="1" x14ac:dyDescent="0.2">
      <c r="A468" s="19" t="s">
        <v>396</v>
      </c>
      <c r="B468" s="19" t="s">
        <v>188</v>
      </c>
      <c r="C468" s="19"/>
      <c r="D468" s="20" t="s">
        <v>316</v>
      </c>
      <c r="E468" s="20">
        <v>6</v>
      </c>
      <c r="F468" s="20">
        <f>IF($C$4="",SUMIF(stock_on_hand!A:A,planner!A468,stock_on_hand!C:C),SUMIFS(stock_on_hand!C:C,stock_on_hand!A:A,planner!A468,stock_on_hand!E:E,$C$4))</f>
        <v>441.75</v>
      </c>
      <c r="G468" s="20"/>
      <c r="H468" s="20" t="s">
        <v>326</v>
      </c>
      <c r="I468" s="57">
        <f>IFERROR(HLOOKUP(I$188,bom!$2:$300,MATCH($A468,bom!$A:$A,0)-1,0),0)</f>
        <v>0</v>
      </c>
      <c r="J468" s="57">
        <f>IFERROR(HLOOKUP(J$188,bom!$2:$300,MATCH($A468,bom!$A:$A,0)-1,0),0)</f>
        <v>0</v>
      </c>
      <c r="K468" s="57">
        <f>IFERROR(HLOOKUP(K$188,bom!$2:$300,MATCH($A468,bom!$A:$A,0)-1,0),0)</f>
        <v>0</v>
      </c>
      <c r="L468" s="57">
        <f>IFERROR(HLOOKUP(L$188,bom!$2:$300,MATCH($A468,bom!$A:$A,0)-1,0),0)</f>
        <v>0</v>
      </c>
      <c r="M468" s="57">
        <f>IFERROR(HLOOKUP(M$188,bom!$2:$300,MATCH($A468,bom!$A:$A,0)-1,0),0)</f>
        <v>0</v>
      </c>
      <c r="N468" s="57">
        <f>IFERROR(HLOOKUP(N$188,bom!$2:$300,MATCH($A468,bom!$A:$A,0)-1,0),0)</f>
        <v>0</v>
      </c>
      <c r="O468" s="57">
        <f>IFERROR(HLOOKUP(O$188,bom!$2:$300,MATCH($A468,bom!$A:$A,0)-1,0),0)</f>
        <v>0</v>
      </c>
      <c r="P468" s="57">
        <f>IFERROR(HLOOKUP(P$188,bom!$2:$300,MATCH($A468,bom!$A:$A,0)-1,0),0)</f>
        <v>0</v>
      </c>
      <c r="Q468" s="57">
        <f>IFERROR(HLOOKUP(Q$188,bom!$2:$300,MATCH($A468,bom!$A:$A,0)-1,0),0)</f>
        <v>0</v>
      </c>
      <c r="R468" s="57">
        <f>IFERROR(HLOOKUP(R$188,bom!$2:$300,MATCH($A468,bom!$A:$A,0)-1,0),0)</f>
        <v>0</v>
      </c>
      <c r="S468" s="57">
        <f>IFERROR(HLOOKUP(S$188,bom!$2:$300,MATCH($A468,bom!$A:$A,0)-1,0),0)</f>
        <v>0</v>
      </c>
      <c r="T468" s="57">
        <f>IFERROR(HLOOKUP(T$188,bom!$2:$300,MATCH($A468,bom!$A:$A,0)-1,0),0)</f>
        <v>0</v>
      </c>
      <c r="U468" s="57">
        <f>IFERROR(HLOOKUP(U$188,bom!$2:$300,MATCH($A468,bom!$A:$A,0)-1,0),0)</f>
        <v>0</v>
      </c>
      <c r="V468" s="57">
        <f>IFERROR(HLOOKUP(V$188,bom!$2:$300,MATCH($A468,bom!$A:$A,0)-1,0),0)</f>
        <v>0</v>
      </c>
      <c r="W468" s="57">
        <f>IFERROR(HLOOKUP(W$188,bom!$2:$300,MATCH($A468,bom!$A:$A,0)-1,0),0)</f>
        <v>0</v>
      </c>
      <c r="X468" s="57">
        <f>IFERROR(HLOOKUP(X$188,bom!$2:$300,MATCH($A468,bom!$A:$A,0)-1,0),0)</f>
        <v>0</v>
      </c>
      <c r="Y468" s="57">
        <f>IFERROR(HLOOKUP(Y$188,bom!$2:$300,MATCH($A468,bom!$A:$A,0)-1,0),0)</f>
        <v>0</v>
      </c>
      <c r="Z468" s="57">
        <f>IFERROR(HLOOKUP(Z$188,bom!$2:$300,MATCH($A468,bom!$A:$A,0)-1,0),0)</f>
        <v>0</v>
      </c>
      <c r="AA468" s="57">
        <f>IFERROR(HLOOKUP(AA$188,bom!$2:$300,MATCH($A468,bom!$A:$A,0)-1,0),0)</f>
        <v>0</v>
      </c>
      <c r="AB468" s="57">
        <f>IFERROR(HLOOKUP(AB$188,bom!$2:$300,MATCH($A468,bom!$A:$A,0)-1,0),0)</f>
        <v>0</v>
      </c>
      <c r="AC468" s="57">
        <f>IFERROR(HLOOKUP(AC$188,bom!$2:$300,MATCH($A468,bom!$A:$A,0)-1,0),0)</f>
        <v>0</v>
      </c>
      <c r="AD468" s="57">
        <f>IFERROR(HLOOKUP(AD$188,bom!$2:$300,MATCH($A468,bom!$A:$A,0)-1,0),0)</f>
        <v>0</v>
      </c>
      <c r="AE468" s="57">
        <f>IFERROR(HLOOKUP(AE$188,bom!$2:$300,MATCH($A468,bom!$A:$A,0)-1,0),0)</f>
        <v>0</v>
      </c>
      <c r="AF468" s="57">
        <f>IFERROR(HLOOKUP(AF$188,bom!$2:$300,MATCH($A468,bom!$A:$A,0)-1,0),0)</f>
        <v>0</v>
      </c>
      <c r="AG468" s="57">
        <f>IFERROR(HLOOKUP(AG$188,bom!$2:$300,MATCH($A468,bom!$A:$A,0)-1,0),0)</f>
        <v>0</v>
      </c>
      <c r="AH468" s="57">
        <f>IFERROR(HLOOKUP(AH$188,bom!$2:$300,MATCH($A468,bom!$A:$A,0)-1,0),0)</f>
        <v>0</v>
      </c>
      <c r="AI468" s="57">
        <f>IFERROR(HLOOKUP(AI$188,bom!$2:$300,MATCH($A468,bom!$A:$A,0)-1,0),0)</f>
        <v>0</v>
      </c>
      <c r="AJ468" s="57">
        <f>IFERROR(HLOOKUP(AJ$188,bom!$2:$300,MATCH($A468,bom!$A:$A,0)-1,0),0)</f>
        <v>0</v>
      </c>
      <c r="AK468" s="57">
        <f>IFERROR(HLOOKUP(AK$188,bom!$2:$300,MATCH($A468,bom!$A:$A,0)-1,0),0)</f>
        <v>0</v>
      </c>
      <c r="AL468" s="57">
        <f>IFERROR(HLOOKUP(AL$188,bom!$2:$300,MATCH($A468,bom!$A:$A,0)-1,0),0)</f>
        <v>0</v>
      </c>
      <c r="AM468" s="57">
        <f>IFERROR(HLOOKUP(AM$188,bom!$2:$300,MATCH($A468,bom!$A:$A,0)-1,0),0)</f>
        <v>0</v>
      </c>
      <c r="AN468" s="57">
        <f>IFERROR(HLOOKUP(AN$188,bom!$2:$300,MATCH($A468,bom!$A:$A,0)-1,0),0)</f>
        <v>0</v>
      </c>
      <c r="AO468" s="57">
        <f>IFERROR(HLOOKUP(AO$188,bom!$2:$300,MATCH($A468,bom!$A:$A,0)-1,0),0)</f>
        <v>0</v>
      </c>
      <c r="AP468" s="57">
        <f>IFERROR(HLOOKUP(AP$188,bom!$2:$300,MATCH($A468,bom!$A:$A,0)-1,0),0)</f>
        <v>0</v>
      </c>
      <c r="AQ468" s="57">
        <f>IFERROR(HLOOKUP(AQ$188,bom!$2:$300,MATCH($A468,bom!$A:$A,0)-1,0),0)</f>
        <v>0</v>
      </c>
      <c r="AR468" s="57">
        <f>IFERROR(HLOOKUP(AR$188,bom!$2:$300,MATCH($A468,bom!$A:$A,0)-1,0),0)</f>
        <v>0</v>
      </c>
      <c r="AS468" s="57">
        <f>IFERROR(HLOOKUP(AS$188,bom!$2:$300,MATCH($A468,bom!$A:$A,0)-1,0),0)</f>
        <v>0</v>
      </c>
      <c r="AT468" s="57">
        <f>IFERROR(HLOOKUP(AT$188,bom!$2:$300,MATCH($A468,bom!$A:$A,0)-1,0),0)</f>
        <v>0</v>
      </c>
      <c r="AU468" s="57">
        <f>IFERROR(HLOOKUP(AU$188,bom!$2:$300,MATCH($A468,bom!$A:$A,0)-1,0),0)</f>
        <v>0</v>
      </c>
      <c r="AV468" s="57">
        <f>IFERROR(HLOOKUP(AV$188,bom!$2:$300,MATCH($A468,bom!$A:$A,0)-1,0),0)</f>
        <v>0</v>
      </c>
      <c r="AW468" s="57">
        <f>IFERROR(HLOOKUP(AW$188,bom!$2:$300,MATCH($A468,bom!$A:$A,0)-1,0),0)</f>
        <v>0</v>
      </c>
      <c r="AX468" s="57">
        <f>IFERROR(HLOOKUP(AX$188,bom!$2:$300,MATCH($A468,bom!$A:$A,0)-1,0),0)</f>
        <v>0</v>
      </c>
      <c r="AY468" s="57">
        <f>IFERROR(HLOOKUP(AY$188,bom!$2:$300,MATCH($A468,bom!$A:$A,0)-1,0),0)</f>
        <v>0</v>
      </c>
      <c r="AZ468" s="57">
        <f>IFERROR(HLOOKUP(AZ$188,bom!$2:$300,MATCH($A468,bom!$A:$A,0)-1,0),0)</f>
        <v>0</v>
      </c>
      <c r="BA468" s="57">
        <f>IFERROR(HLOOKUP(BA$188,bom!$2:$300,MATCH($A468,bom!$A:$A,0)-1,0),0)</f>
        <v>0</v>
      </c>
      <c r="BB468" s="57">
        <f>IFERROR(HLOOKUP(BB$188,bom!$2:$300,MATCH($A468,bom!$A:$A,0)-1,0),0)</f>
        <v>0</v>
      </c>
      <c r="BC468" s="57">
        <f>IFERROR(HLOOKUP(BC$188,bom!$2:$300,MATCH($A468,bom!$A:$A,0)-1,0),0)</f>
        <v>0</v>
      </c>
      <c r="BD468" s="57">
        <f>IFERROR(HLOOKUP(BD$188,bom!$2:$300,MATCH($A468,bom!$A:$A,0)-1,0),0)</f>
        <v>0</v>
      </c>
      <c r="BE468" s="57">
        <f>IFERROR(HLOOKUP(BE$188,bom!$2:$300,MATCH($A468,bom!$A:$A,0)-1,0),0)</f>
        <v>0</v>
      </c>
      <c r="BF468" s="57">
        <f>IFERROR(HLOOKUP(BF$188,bom!$2:$300,MATCH($A468,bom!$A:$A,0)-1,0),0)</f>
        <v>0</v>
      </c>
      <c r="BG468" s="57">
        <f>IFERROR(HLOOKUP(BG$188,bom!$2:$300,MATCH($A468,bom!$A:$A,0)-1,0),0)</f>
        <v>0</v>
      </c>
      <c r="BH468" s="57">
        <f>IFERROR(HLOOKUP(BH$188,bom!$2:$300,MATCH($A468,bom!$A:$A,0)-1,0),0)</f>
        <v>0</v>
      </c>
      <c r="BI468" s="57">
        <f>IFERROR(HLOOKUP(BI$188,bom!$2:$300,MATCH($A468,bom!$A:$A,0)-1,0),0)</f>
        <v>0</v>
      </c>
      <c r="BJ468" s="57">
        <f>IFERROR(HLOOKUP(BJ$188,bom!$2:$300,MATCH($A468,bom!$A:$A,0)-1,0),0)</f>
        <v>0</v>
      </c>
      <c r="BK468" s="57">
        <f>IFERROR(HLOOKUP(BK$188,bom!$2:$300,MATCH($A468,bom!$A:$A,0)-1,0),0)</f>
        <v>0</v>
      </c>
      <c r="BL468" s="57">
        <f>IFERROR(HLOOKUP(BL$188,bom!$2:$300,MATCH($A468,bom!$A:$A,0)-1,0),0)</f>
        <v>0</v>
      </c>
      <c r="BM468" s="57">
        <f>IFERROR(HLOOKUP(BM$188,bom!$2:$300,MATCH($A468,bom!$A:$A,0)-1,0),0)</f>
        <v>0</v>
      </c>
      <c r="BN468" s="57">
        <f>IFERROR(HLOOKUP(BN$188,bom!$2:$300,MATCH($A468,bom!$A:$A,0)-1,0),0)</f>
        <v>0</v>
      </c>
      <c r="BO468" s="57">
        <f>IFERROR(HLOOKUP(BO$188,bom!$2:$300,MATCH($A468,bom!$A:$A,0)-1,0),0)</f>
        <v>0</v>
      </c>
      <c r="BP468" s="57">
        <f>IFERROR(HLOOKUP(BP$188,bom!$2:$300,MATCH($A468,bom!$A:$A,0)-1,0),0)</f>
        <v>0</v>
      </c>
      <c r="BQ468" s="57">
        <f>IFERROR(HLOOKUP(BQ$188,bom!$2:$300,MATCH($A468,bom!$A:$A,0)-1,0),0)</f>
        <v>0</v>
      </c>
      <c r="BR468" s="57">
        <f>IFERROR(HLOOKUP(BR$188,bom!$2:$300,MATCH($A468,bom!$A:$A,0)-1,0),0)</f>
        <v>0</v>
      </c>
      <c r="BS468" s="57">
        <f>IFERROR(HLOOKUP(BS$188,bom!$2:$300,MATCH($A468,bom!$A:$A,0)-1,0),0)</f>
        <v>0</v>
      </c>
      <c r="BT468" s="57">
        <f>IFERROR(HLOOKUP(BT$188,bom!$2:$300,MATCH($A468,bom!$A:$A,0)-1,0),0)</f>
        <v>0</v>
      </c>
      <c r="BU468" s="57">
        <f>IFERROR(HLOOKUP(BU$188,bom!$2:$300,MATCH($A468,bom!$A:$A,0)-1,0),0)</f>
        <v>0</v>
      </c>
      <c r="BV468" s="57">
        <f>IFERROR(HLOOKUP(BV$188,bom!$2:$300,MATCH($A468,bom!$A:$A,0)-1,0),0)</f>
        <v>0</v>
      </c>
      <c r="BW468" s="57">
        <f>IFERROR(HLOOKUP(BW$188,bom!$2:$300,MATCH($A468,bom!$A:$A,0)-1,0),0)</f>
        <v>0</v>
      </c>
      <c r="BX468" s="57">
        <f>IFERROR(HLOOKUP(BX$188,bom!$2:$300,MATCH($A468,bom!$A:$A,0)-1,0),0)</f>
        <v>0</v>
      </c>
      <c r="BY468" s="57">
        <f>IFERROR(HLOOKUP(BY$188,bom!$2:$300,MATCH($A468,bom!$A:$A,0)-1,0),0)</f>
        <v>0</v>
      </c>
      <c r="BZ468" s="57">
        <f>IFERROR(HLOOKUP(BZ$188,bom!$2:$300,MATCH($A468,bom!$A:$A,0)-1,0),0)</f>
        <v>0</v>
      </c>
      <c r="CA468" s="57">
        <f>IFERROR(HLOOKUP(CA$188,bom!$2:$300,MATCH($A468,bom!$A:$A,0)-1,0),0)</f>
        <v>0</v>
      </c>
      <c r="CB468" s="57">
        <f>IFERROR(HLOOKUP(CB$188,bom!$2:$300,MATCH($A468,bom!$A:$A,0)-1,0),0)</f>
        <v>0</v>
      </c>
      <c r="CC468" s="57">
        <f>IFERROR(HLOOKUP(CC$188,bom!$2:$300,MATCH($A468,bom!$A:$A,0)-1,0),0)</f>
        <v>0</v>
      </c>
      <c r="CD468" s="57">
        <f>IFERROR(HLOOKUP(CD$188,bom!$2:$300,MATCH($A468,bom!$A:$A,0)-1,0),0)</f>
        <v>0</v>
      </c>
      <c r="CE468" s="57">
        <f>IFERROR(HLOOKUP(CE$188,bom!$2:$300,MATCH($A468,bom!$A:$A,0)-1,0),0)</f>
        <v>0</v>
      </c>
      <c r="CF468" s="57">
        <f>IFERROR(HLOOKUP(CF$188,bom!$2:$300,MATCH($A468,bom!$A:$A,0)-1,0),0)</f>
        <v>0</v>
      </c>
      <c r="CG468" s="57">
        <f>IFERROR(HLOOKUP(CG$188,bom!$2:$300,MATCH($A468,bom!$A:$A,0)-1,0),0)</f>
        <v>0</v>
      </c>
      <c r="CH468" s="57">
        <f>IFERROR(HLOOKUP(CH$188,bom!$2:$300,MATCH($A468,bom!$A:$A,0)-1,0),0)</f>
        <v>0</v>
      </c>
      <c r="CI468" s="20"/>
      <c r="CJ468" s="20"/>
      <c r="CK468" s="20"/>
      <c r="CL468" s="20"/>
      <c r="CM468" s="32" t="str">
        <f t="shared" ref="CM468" si="3776">IF(G468&gt;0,IF(CN468&lt;(0.8*G468),"WARNING!!!",IF(CN468&lt;G468,"ORDER","OK")),IF((VLOOKUP(A468,A:DG,91+E468,0))&lt;0,"WARNING!!!",IF((VLOOKUP(A468,A:DG,91+ROUND(1.25*E468,0),0))&lt;0,"ORDER","OK")))</f>
        <v>OK</v>
      </c>
      <c r="CN468" s="33">
        <f t="shared" ref="CN468" si="3777">F468-CN469+CN470</f>
        <v>441.75</v>
      </c>
      <c r="CO468" s="34">
        <f t="shared" ref="CO468" si="3778">CN468-CO469+CO470</f>
        <v>441.75</v>
      </c>
      <c r="CP468" s="34">
        <f t="shared" ref="CP468" si="3779">CO468-CP469+CP470</f>
        <v>441.75</v>
      </c>
      <c r="CQ468" s="34">
        <f t="shared" ref="CQ468" si="3780">CP468-CQ469+CQ470</f>
        <v>441.75</v>
      </c>
      <c r="CR468" s="34">
        <f t="shared" ref="CR468" si="3781">CQ468-CR469+CR470</f>
        <v>441.75</v>
      </c>
      <c r="CS468" s="34">
        <f t="shared" ref="CS468" si="3782">CR468-CS469+CS470</f>
        <v>441.75</v>
      </c>
      <c r="CT468" s="34">
        <f t="shared" ref="CT468" si="3783">CS468-CT469+CT470</f>
        <v>441.75</v>
      </c>
      <c r="CU468" s="34">
        <f t="shared" ref="CU468" si="3784">CT468-CU469+CU470</f>
        <v>441.75</v>
      </c>
      <c r="CV468" s="34">
        <f t="shared" ref="CV468" si="3785">CU468-CV469+CV470</f>
        <v>441.75</v>
      </c>
      <c r="CW468" s="34">
        <f t="shared" ref="CW468" si="3786">CV468-CW469+CW470</f>
        <v>441.75</v>
      </c>
      <c r="CX468" s="34">
        <f t="shared" ref="CX468" si="3787">CW468-CX469+CX470</f>
        <v>441.75</v>
      </c>
      <c r="CY468" s="34">
        <f t="shared" ref="CY468" si="3788">CX468-CY469+CY470</f>
        <v>441.75</v>
      </c>
      <c r="CZ468" s="34">
        <f t="shared" ref="CZ468" si="3789">CY468-CZ469+CZ470</f>
        <v>441.75</v>
      </c>
      <c r="DA468" s="34">
        <f t="shared" ref="DA468" si="3790">CZ468-DA469+DA470</f>
        <v>441.75</v>
      </c>
      <c r="DB468" s="34">
        <f t="shared" ref="DB468" si="3791">DA468-DB469+DB470</f>
        <v>441.75</v>
      </c>
      <c r="DC468" s="34">
        <f t="shared" ref="DC468" si="3792">DB468-DC469+DC470</f>
        <v>441.75</v>
      </c>
      <c r="DD468" s="34">
        <f t="shared" ref="DD468" si="3793">DC468-DD469+DD470</f>
        <v>441.75</v>
      </c>
      <c r="DE468" s="34">
        <f t="shared" ref="DE468" si="3794">DD468-DE469+DE470</f>
        <v>441.75</v>
      </c>
      <c r="DF468" s="34">
        <f t="shared" ref="DF468" si="3795">DE468-DF469+DF470</f>
        <v>441.75</v>
      </c>
      <c r="DG468" s="35">
        <f t="shared" ref="DG468" si="3796">DF468-DG469+DG470</f>
        <v>441.75</v>
      </c>
      <c r="DM468" s="21"/>
    </row>
    <row r="469" spans="1:117" ht="12.75" hidden="1" outlineLevel="1" x14ac:dyDescent="0.2">
      <c r="A469" s="22"/>
      <c r="B469" s="23"/>
      <c r="C469" s="23"/>
      <c r="D469" s="24"/>
      <c r="E469" s="24"/>
      <c r="F469" s="24"/>
      <c r="G469" s="24"/>
      <c r="H469" s="24"/>
      <c r="I469" s="58"/>
      <c r="J469" s="58"/>
      <c r="K469" s="58"/>
      <c r="L469" s="58"/>
      <c r="M469" s="58"/>
      <c r="N469" s="58"/>
      <c r="O469" s="58"/>
      <c r="P469" s="58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  <c r="AG469" s="58"/>
      <c r="AH469" s="58"/>
      <c r="AI469" s="58"/>
      <c r="AJ469" s="58"/>
      <c r="AK469" s="58"/>
      <c r="AL469" s="58"/>
      <c r="AM469" s="58"/>
      <c r="AN469" s="58"/>
      <c r="AO469" s="58"/>
      <c r="AP469" s="58"/>
      <c r="AQ469" s="58"/>
      <c r="AR469" s="58"/>
      <c r="AS469" s="58"/>
      <c r="AT469" s="58"/>
      <c r="AU469" s="58"/>
      <c r="AV469" s="58"/>
      <c r="AW469" s="58"/>
      <c r="AX469" s="58"/>
      <c r="AY469" s="58"/>
      <c r="AZ469" s="58"/>
      <c r="BA469" s="58"/>
      <c r="BB469" s="58"/>
      <c r="BC469" s="58"/>
      <c r="BD469" s="58"/>
      <c r="BE469" s="58"/>
      <c r="BF469" s="58"/>
      <c r="BG469" s="58"/>
      <c r="BH469" s="58"/>
      <c r="BI469" s="58"/>
      <c r="BJ469" s="58"/>
      <c r="BK469" s="58"/>
      <c r="BL469" s="58"/>
      <c r="BM469" s="58"/>
      <c r="BN469" s="58"/>
      <c r="BO469" s="58"/>
      <c r="BP469" s="58"/>
      <c r="BQ469" s="58"/>
      <c r="BR469" s="58"/>
      <c r="BS469" s="58"/>
      <c r="BT469" s="58"/>
      <c r="BU469" s="58"/>
      <c r="BV469" s="58"/>
      <c r="BW469" s="58"/>
      <c r="BX469" s="58"/>
      <c r="BY469" s="58"/>
      <c r="BZ469" s="58"/>
      <c r="CA469" s="58"/>
      <c r="CB469" s="58"/>
      <c r="CC469" s="58"/>
      <c r="CD469" s="58"/>
      <c r="CE469" s="58"/>
      <c r="CF469" s="58"/>
      <c r="CG469" s="58"/>
      <c r="CH469" s="58"/>
      <c r="CI469" s="24"/>
      <c r="CJ469" s="24"/>
      <c r="CK469" s="24"/>
      <c r="CL469" s="24"/>
      <c r="CM469" s="25" t="s">
        <v>7</v>
      </c>
      <c r="CN469" s="36">
        <f t="shared" ref="CN469" si="3797">$I468*CN$3+$J468*CN$4+$K468*CN$5+$L468*CN$6+$M468*CN$7+$N468*CN$8+$O468*CN$9+$P468*CN$10+$Q468*CN$11+$R468*CN$12+$S468*CN$13+$T468*CN$14+$U468*CN$15+$V468*CN$16+$W468*CN$17+$X468*CN$18+$Y468*CN$19+$Z468*CN$20+$AA468*CN$21+$AB468*CN$22+$AC468*CN$23+$AD468*CN$24+$AE468*CN$25+$AF468*CN$26+$AG468*CN$27+$AH468*CN$28+$AI468*CN$29+$AJ468*CN$30+$AK468*CN$31+$AL468*CN$32+$AM468*CN$33+$AN468*CN$34+$AO468*CN$35+$AP468*CN$36+$AQ468*CN$37+$AR468*CN$38+$AS468*CN$39+$AT468*CN$40+$AU468*CN$41+$AV468*CN$42+$AW468*CN$43+$AX468*CN$44+$AY468*CN$45+$AZ468*CN$46+$BA468*CN$47+$BB468*CN$48+$BC468*CN$49+$BD468*CN$50+$BE468*CN$51+$BF468*CN$52+$BG468*CN$53+$BH468*CN$54+$BI468*CN$55+$BJ468*CN$56+$BK468*CN$57+$BL468*CN$58+$BM468*CN$59+$BN468*CN$60+$BO468*CN$61+$BP468*CN$62+$BQ468*CN$63+$BR468*CN$64+$BS468*CN$65+$BT468*CN$66+$BU468*CN$67+$BV468*CN$68+$BW468*CN$69+$BX468*CN$70+$BY468*CN$71+$BZ468*CN$72+$CA468*CN$73+$CB468*CN$74+$CC468*CN$75+$CD468*CN$76+$CE468*CN$77+$CF468*CN$78+$CG468*CN$79+$CH468*CN$80</f>
        <v>0</v>
      </c>
      <c r="CO469" s="37">
        <f t="shared" ref="CO469" si="3798">$I468*CO$3+$J468*CO$4+$K468*CO$5+$L468*CO$6+$M468*CO$7+$N468*CO$8+$O468*CO$9+$P468*CO$10+$Q468*CO$11+$R468*CO$12+$S468*CO$13+$T468*CO$14+$U468*CO$15+$V468*CO$16+$W468*CO$17+$X468*CO$18+$Y468*CO$19+$Z468*CO$20+$AA468*CO$21+$AB468*CO$22+$AC468*CO$23+$AD468*CO$24+$AE468*CO$25+$AF468*CO$26+$AG468*CO$27+$AH468*CO$28+$AI468*CO$29+$AJ468*CO$30+$AK468*CO$31+$AL468*CO$32+$AM468*CO$33+$AN468*CO$34+$AO468*CO$35+$AP468*CO$36+$AQ468*CO$37+$AR468*CO$38+$AS468*CO$39+$AT468*CO$40+$AU468*CO$41+$AV468*CO$42+$AW468*CO$43+$AX468*CO$44+$AY468*CO$45+$AZ468*CO$46+$BA468*CO$47+$BB468*CO$48+$BC468*CO$49+$BD468*CO$50+$BE468*CO$51+$BF468*CO$52+$BG468*CO$53+$BH468*CO$54+$BI468*CO$55+$BJ468*CO$56+$BK468*CO$57+$BL468*CO$58+$BM468*CO$59+$BN468*CO$60+$BO468*CO$61+$BP468*CO$62+$BQ468*CO$63+$BR468*CO$64+$BS468*CO$65+$BT468*CO$66+$BU468*CO$67+$BV468*CO$68+$BW468*CO$69+$BX468*CO$70+$BY468*CO$71+$BZ468*CO$72+$CA468*CO$73+$CB468*CO$74+$CC468*CO$75+$CD468*CO$76+$CE468*CO$77+$CF468*CO$78+$CG468*CO$79+$CH468*CO$80</f>
        <v>0</v>
      </c>
      <c r="CP469" s="37">
        <f t="shared" ref="CP469" si="3799">$I468*CP$3+$J468*CP$4+$K468*CP$5+$L468*CP$6+$M468*CP$7+$N468*CP$8+$O468*CP$9+$P468*CP$10+$Q468*CP$11+$R468*CP$12+$S468*CP$13+$T468*CP$14+$U468*CP$15+$V468*CP$16+$W468*CP$17+$X468*CP$18+$Y468*CP$19+$Z468*CP$20+$AA468*CP$21+$AB468*CP$22+$AC468*CP$23+$AD468*CP$24+$AE468*CP$25+$AF468*CP$26+$AG468*CP$27+$AH468*CP$28+$AI468*CP$29+$AJ468*CP$30+$AK468*CP$31+$AL468*CP$32+$AM468*CP$33+$AN468*CP$34+$AO468*CP$35+$AP468*CP$36+$AQ468*CP$37+$AR468*CP$38+$AS468*CP$39+$AT468*CP$40+$AU468*CP$41+$AV468*CP$42+$AW468*CP$43+$AX468*CP$44+$AY468*CP$45+$AZ468*CP$46+$BA468*CP$47+$BB468*CP$48+$BC468*CP$49+$BD468*CP$50+$BE468*CP$51+$BF468*CP$52+$BG468*CP$53+$BH468*CP$54+$BI468*CP$55+$BJ468*CP$56+$BK468*CP$57+$BL468*CP$58+$BM468*CP$59+$BN468*CP$60+$BO468*CP$61+$BP468*CP$62+$BQ468*CP$63+$BR468*CP$64+$BS468*CP$65+$BT468*CP$66+$BU468*CP$67+$BV468*CP$68+$BW468*CP$69+$BX468*CP$70+$BY468*CP$71+$BZ468*CP$72+$CA468*CP$73+$CB468*CP$74+$CC468*CP$75+$CD468*CP$76+$CE468*CP$77+$CF468*CP$78+$CG468*CP$79+$CH468*CP$80</f>
        <v>0</v>
      </c>
      <c r="CQ469" s="37">
        <f t="shared" ref="CQ469" si="3800">$I468*CQ$3+$J468*CQ$4+$K468*CQ$5+$L468*CQ$6+$M468*CQ$7+$N468*CQ$8+$O468*CQ$9+$P468*CQ$10+$Q468*CQ$11+$R468*CQ$12+$S468*CQ$13+$T468*CQ$14+$U468*CQ$15+$V468*CQ$16+$W468*CQ$17+$X468*CQ$18+$Y468*CQ$19+$Z468*CQ$20+$AA468*CQ$21+$AB468*CQ$22+$AC468*CQ$23+$AD468*CQ$24+$AE468*CQ$25+$AF468*CQ$26+$AG468*CQ$27+$AH468*CQ$28+$AI468*CQ$29+$AJ468*CQ$30+$AK468*CQ$31+$AL468*CQ$32+$AM468*CQ$33+$AN468*CQ$34+$AO468*CQ$35+$AP468*CQ$36+$AQ468*CQ$37+$AR468*CQ$38+$AS468*CQ$39+$AT468*CQ$40+$AU468*CQ$41+$AV468*CQ$42+$AW468*CQ$43+$AX468*CQ$44+$AY468*CQ$45+$AZ468*CQ$46+$BA468*CQ$47+$BB468*CQ$48+$BC468*CQ$49+$BD468*CQ$50+$BE468*CQ$51+$BF468*CQ$52+$BG468*CQ$53+$BH468*CQ$54+$BI468*CQ$55+$BJ468*CQ$56+$BK468*CQ$57+$BL468*CQ$58+$BM468*CQ$59+$BN468*CQ$60+$BO468*CQ$61+$BP468*CQ$62+$BQ468*CQ$63+$BR468*CQ$64+$BS468*CQ$65+$BT468*CQ$66+$BU468*CQ$67+$BV468*CQ$68+$BW468*CQ$69+$BX468*CQ$70+$BY468*CQ$71+$BZ468*CQ$72+$CA468*CQ$73+$CB468*CQ$74+$CC468*CQ$75+$CD468*CQ$76+$CE468*CQ$77+$CF468*CQ$78+$CG468*CQ$79+$CH468*CQ$80</f>
        <v>0</v>
      </c>
      <c r="CR469" s="37">
        <f t="shared" ref="CR469" si="3801">$I468*CR$3+$J468*CR$4+$K468*CR$5+$L468*CR$6+$M468*CR$7+$N468*CR$8+$O468*CR$9+$P468*CR$10+$Q468*CR$11+$R468*CR$12+$S468*CR$13+$T468*CR$14+$U468*CR$15+$V468*CR$16+$W468*CR$17+$X468*CR$18+$Y468*CR$19+$Z468*CR$20+$AA468*CR$21+$AB468*CR$22+$AC468*CR$23+$AD468*CR$24+$AE468*CR$25+$AF468*CR$26+$AG468*CR$27+$AH468*CR$28+$AI468*CR$29+$AJ468*CR$30+$AK468*CR$31+$AL468*CR$32+$AM468*CR$33+$AN468*CR$34+$AO468*CR$35+$AP468*CR$36+$AQ468*CR$37+$AR468*CR$38+$AS468*CR$39+$AT468*CR$40+$AU468*CR$41+$AV468*CR$42+$AW468*CR$43+$AX468*CR$44+$AY468*CR$45+$AZ468*CR$46+$BA468*CR$47+$BB468*CR$48+$BC468*CR$49+$BD468*CR$50+$BE468*CR$51+$BF468*CR$52+$BG468*CR$53+$BH468*CR$54+$BI468*CR$55+$BJ468*CR$56+$BK468*CR$57+$BL468*CR$58+$BM468*CR$59+$BN468*CR$60+$BO468*CR$61+$BP468*CR$62+$BQ468*CR$63+$BR468*CR$64+$BS468*CR$65+$BT468*CR$66+$BU468*CR$67+$BV468*CR$68+$BW468*CR$69+$BX468*CR$70+$BY468*CR$71+$BZ468*CR$72+$CA468*CR$73+$CB468*CR$74+$CC468*CR$75+$CD468*CR$76+$CE468*CR$77+$CF468*CR$78+$CG468*CR$79+$CH468*CR$80</f>
        <v>0</v>
      </c>
      <c r="CS469" s="37">
        <f t="shared" ref="CS469" si="3802">$I468*CS$3+$J468*CS$4+$K468*CS$5+$L468*CS$6+$M468*CS$7+$N468*CS$8+$O468*CS$9+$P468*CS$10+$Q468*CS$11+$R468*CS$12+$S468*CS$13+$T468*CS$14+$U468*CS$15+$V468*CS$16+$W468*CS$17+$X468*CS$18+$Y468*CS$19+$Z468*CS$20+$AA468*CS$21+$AB468*CS$22+$AC468*CS$23+$AD468*CS$24+$AE468*CS$25+$AF468*CS$26+$AG468*CS$27+$AH468*CS$28+$AI468*CS$29+$AJ468*CS$30+$AK468*CS$31+$AL468*CS$32+$AM468*CS$33+$AN468*CS$34+$AO468*CS$35+$AP468*CS$36+$AQ468*CS$37+$AR468*CS$38+$AS468*CS$39+$AT468*CS$40+$AU468*CS$41+$AV468*CS$42+$AW468*CS$43+$AX468*CS$44+$AY468*CS$45+$AZ468*CS$46+$BA468*CS$47+$BB468*CS$48+$BC468*CS$49+$BD468*CS$50+$BE468*CS$51+$BF468*CS$52+$BG468*CS$53+$BH468*CS$54+$BI468*CS$55+$BJ468*CS$56+$BK468*CS$57+$BL468*CS$58+$BM468*CS$59+$BN468*CS$60+$BO468*CS$61+$BP468*CS$62+$BQ468*CS$63+$BR468*CS$64+$BS468*CS$65+$BT468*CS$66+$BU468*CS$67+$BV468*CS$68+$BW468*CS$69+$BX468*CS$70+$BY468*CS$71+$BZ468*CS$72+$CA468*CS$73+$CB468*CS$74+$CC468*CS$75+$CD468*CS$76+$CE468*CS$77+$CF468*CS$78+$CG468*CS$79+$CH468*CS$80</f>
        <v>0</v>
      </c>
      <c r="CT469" s="37">
        <f t="shared" ref="CT469" si="3803">$I468*CT$3+$J468*CT$4+$K468*CT$5+$L468*CT$6+$M468*CT$7+$N468*CT$8+$O468*CT$9+$P468*CT$10+$Q468*CT$11+$R468*CT$12+$S468*CT$13+$T468*CT$14+$U468*CT$15+$V468*CT$16+$W468*CT$17+$X468*CT$18+$Y468*CT$19+$Z468*CT$20+$AA468*CT$21+$AB468*CT$22+$AC468*CT$23+$AD468*CT$24+$AE468*CT$25+$AF468*CT$26+$AG468*CT$27+$AH468*CT$28+$AI468*CT$29+$AJ468*CT$30+$AK468*CT$31+$AL468*CT$32+$AM468*CT$33+$AN468*CT$34+$AO468*CT$35+$AP468*CT$36+$AQ468*CT$37+$AR468*CT$38+$AS468*CT$39+$AT468*CT$40+$AU468*CT$41+$AV468*CT$42+$AW468*CT$43+$AX468*CT$44+$AY468*CT$45+$AZ468*CT$46+$BA468*CT$47+$BB468*CT$48+$BC468*CT$49+$BD468*CT$50+$BE468*CT$51+$BF468*CT$52+$BG468*CT$53+$BH468*CT$54+$BI468*CT$55+$BJ468*CT$56+$BK468*CT$57+$BL468*CT$58+$BM468*CT$59+$BN468*CT$60+$BO468*CT$61+$BP468*CT$62+$BQ468*CT$63+$BR468*CT$64+$BS468*CT$65+$BT468*CT$66+$BU468*CT$67+$BV468*CT$68+$BW468*CT$69+$BX468*CT$70+$BY468*CT$71+$BZ468*CT$72+$CA468*CT$73+$CB468*CT$74+$CC468*CT$75+$CD468*CT$76+$CE468*CT$77+$CF468*CT$78+$CG468*CT$79+$CH468*CT$80</f>
        <v>0</v>
      </c>
      <c r="CU469" s="37">
        <f t="shared" ref="CU469" si="3804">$I468*CU$3+$J468*CU$4+$K468*CU$5+$L468*CU$6+$M468*CU$7+$N468*CU$8+$O468*CU$9+$P468*CU$10+$Q468*CU$11+$R468*CU$12+$S468*CU$13+$T468*CU$14+$U468*CU$15+$V468*CU$16+$W468*CU$17+$X468*CU$18+$Y468*CU$19+$Z468*CU$20+$AA468*CU$21+$AB468*CU$22+$AC468*CU$23+$AD468*CU$24+$AE468*CU$25+$AF468*CU$26+$AG468*CU$27+$AH468*CU$28+$AI468*CU$29+$AJ468*CU$30+$AK468*CU$31+$AL468*CU$32+$AM468*CU$33+$AN468*CU$34+$AO468*CU$35+$AP468*CU$36+$AQ468*CU$37+$AR468*CU$38+$AS468*CU$39+$AT468*CU$40+$AU468*CU$41+$AV468*CU$42+$AW468*CU$43+$AX468*CU$44+$AY468*CU$45+$AZ468*CU$46+$BA468*CU$47+$BB468*CU$48+$BC468*CU$49+$BD468*CU$50+$BE468*CU$51+$BF468*CU$52+$BG468*CU$53+$BH468*CU$54+$BI468*CU$55+$BJ468*CU$56+$BK468*CU$57+$BL468*CU$58+$BM468*CU$59+$BN468*CU$60+$BO468*CU$61+$BP468*CU$62+$BQ468*CU$63+$BR468*CU$64+$BS468*CU$65+$BT468*CU$66+$BU468*CU$67+$BV468*CU$68+$BW468*CU$69+$BX468*CU$70+$BY468*CU$71+$BZ468*CU$72+$CA468*CU$73+$CB468*CU$74+$CC468*CU$75+$CD468*CU$76+$CE468*CU$77+$CF468*CU$78+$CG468*CU$79+$CH468*CU$80</f>
        <v>0</v>
      </c>
      <c r="CV469" s="37">
        <f t="shared" ref="CV469" si="3805">$I468*CV$3+$J468*CV$4+$K468*CV$5+$L468*CV$6+$M468*CV$7+$N468*CV$8+$O468*CV$9+$P468*CV$10+$Q468*CV$11+$R468*CV$12+$S468*CV$13+$T468*CV$14+$U468*CV$15+$V468*CV$16+$W468*CV$17+$X468*CV$18+$Y468*CV$19+$Z468*CV$20+$AA468*CV$21+$AB468*CV$22+$AC468*CV$23+$AD468*CV$24+$AE468*CV$25+$AF468*CV$26+$AG468*CV$27+$AH468*CV$28+$AI468*CV$29+$AJ468*CV$30+$AK468*CV$31+$AL468*CV$32+$AM468*CV$33+$AN468*CV$34+$AO468*CV$35+$AP468*CV$36+$AQ468*CV$37+$AR468*CV$38+$AS468*CV$39+$AT468*CV$40+$AU468*CV$41+$AV468*CV$42+$AW468*CV$43+$AX468*CV$44+$AY468*CV$45+$AZ468*CV$46+$BA468*CV$47+$BB468*CV$48+$BC468*CV$49+$BD468*CV$50+$BE468*CV$51+$BF468*CV$52+$BG468*CV$53+$BH468*CV$54+$BI468*CV$55+$BJ468*CV$56+$BK468*CV$57+$BL468*CV$58+$BM468*CV$59+$BN468*CV$60+$BO468*CV$61+$BP468*CV$62+$BQ468*CV$63+$BR468*CV$64+$BS468*CV$65+$BT468*CV$66+$BU468*CV$67+$BV468*CV$68+$BW468*CV$69+$BX468*CV$70+$BY468*CV$71+$BZ468*CV$72+$CA468*CV$73+$CB468*CV$74+$CC468*CV$75+$CD468*CV$76+$CE468*CV$77+$CF468*CV$78+$CG468*CV$79+$CH468*CV$80</f>
        <v>0</v>
      </c>
      <c r="CW469" s="37">
        <f t="shared" ref="CW469" si="3806">$I468*CW$3+$J468*CW$4+$K468*CW$5+$L468*CW$6+$M468*CW$7+$N468*CW$8+$O468*CW$9+$P468*CW$10+$Q468*CW$11+$R468*CW$12+$S468*CW$13+$T468*CW$14+$U468*CW$15+$V468*CW$16+$W468*CW$17+$X468*CW$18+$Y468*CW$19+$Z468*CW$20+$AA468*CW$21+$AB468*CW$22+$AC468*CW$23+$AD468*CW$24+$AE468*CW$25+$AF468*CW$26+$AG468*CW$27+$AH468*CW$28+$AI468*CW$29+$AJ468*CW$30+$AK468*CW$31+$AL468*CW$32+$AM468*CW$33+$AN468*CW$34+$AO468*CW$35+$AP468*CW$36+$AQ468*CW$37+$AR468*CW$38+$AS468*CW$39+$AT468*CW$40+$AU468*CW$41+$AV468*CW$42+$AW468*CW$43+$AX468*CW$44+$AY468*CW$45+$AZ468*CW$46+$BA468*CW$47+$BB468*CW$48+$BC468*CW$49+$BD468*CW$50+$BE468*CW$51+$BF468*CW$52+$BG468*CW$53+$BH468*CW$54+$BI468*CW$55+$BJ468*CW$56+$BK468*CW$57+$BL468*CW$58+$BM468*CW$59+$BN468*CW$60+$BO468*CW$61+$BP468*CW$62+$BQ468*CW$63+$BR468*CW$64+$BS468*CW$65+$BT468*CW$66+$BU468*CW$67+$BV468*CW$68+$BW468*CW$69+$BX468*CW$70+$BY468*CW$71+$BZ468*CW$72+$CA468*CW$73+$CB468*CW$74+$CC468*CW$75+$CD468*CW$76+$CE468*CW$77+$CF468*CW$78+$CG468*CW$79+$CH468*CW$80</f>
        <v>0</v>
      </c>
      <c r="CX469" s="37">
        <f t="shared" ref="CX469" si="3807">$I468*CX$3+$J468*CX$4+$K468*CX$5+$L468*CX$6+$M468*CX$7+$N468*CX$8+$O468*CX$9+$P468*CX$10+$Q468*CX$11+$R468*CX$12+$S468*CX$13+$T468*CX$14+$U468*CX$15+$V468*CX$16+$W468*CX$17+$X468*CX$18+$Y468*CX$19+$Z468*CX$20+$AA468*CX$21+$AB468*CX$22+$AC468*CX$23+$AD468*CX$24+$AE468*CX$25+$AF468*CX$26+$AG468*CX$27+$AH468*CX$28+$AI468*CX$29+$AJ468*CX$30+$AK468*CX$31+$AL468*CX$32+$AM468*CX$33+$AN468*CX$34+$AO468*CX$35+$AP468*CX$36+$AQ468*CX$37+$AR468*CX$38+$AS468*CX$39+$AT468*CX$40+$AU468*CX$41+$AV468*CX$42+$AW468*CX$43+$AX468*CX$44+$AY468*CX$45+$AZ468*CX$46+$BA468*CX$47+$BB468*CX$48+$BC468*CX$49+$BD468*CX$50+$BE468*CX$51+$BF468*CX$52+$BG468*CX$53+$BH468*CX$54+$BI468*CX$55+$BJ468*CX$56+$BK468*CX$57+$BL468*CX$58+$BM468*CX$59+$BN468*CX$60+$BO468*CX$61+$BP468*CX$62+$BQ468*CX$63+$BR468*CX$64+$BS468*CX$65+$BT468*CX$66+$BU468*CX$67+$BV468*CX$68+$BW468*CX$69+$BX468*CX$70+$BY468*CX$71+$BZ468*CX$72+$CA468*CX$73+$CB468*CX$74+$CC468*CX$75+$CD468*CX$76+$CE468*CX$77+$CF468*CX$78+$CG468*CX$79+$CH468*CX$80</f>
        <v>0</v>
      </c>
      <c r="CY469" s="37">
        <f t="shared" ref="CY469" si="3808">$I468*CY$3+$J468*CY$4+$K468*CY$5+$L468*CY$6+$M468*CY$7+$N468*CY$8+$O468*CY$9+$P468*CY$10+$Q468*CY$11+$R468*CY$12+$S468*CY$13+$T468*CY$14+$U468*CY$15+$V468*CY$16+$W468*CY$17+$X468*CY$18+$Y468*CY$19+$Z468*CY$20+$AA468*CY$21+$AB468*CY$22+$AC468*CY$23+$AD468*CY$24+$AE468*CY$25+$AF468*CY$26+$AG468*CY$27+$AH468*CY$28+$AI468*CY$29+$AJ468*CY$30+$AK468*CY$31+$AL468*CY$32+$AM468*CY$33+$AN468*CY$34+$AO468*CY$35+$AP468*CY$36+$AQ468*CY$37+$AR468*CY$38+$AS468*CY$39+$AT468*CY$40+$AU468*CY$41+$AV468*CY$42+$AW468*CY$43+$AX468*CY$44+$AY468*CY$45+$AZ468*CY$46+$BA468*CY$47+$BB468*CY$48+$BC468*CY$49+$BD468*CY$50+$BE468*CY$51+$BF468*CY$52+$BG468*CY$53+$BH468*CY$54+$BI468*CY$55+$BJ468*CY$56+$BK468*CY$57+$BL468*CY$58+$BM468*CY$59+$BN468*CY$60+$BO468*CY$61+$BP468*CY$62+$BQ468*CY$63+$BR468*CY$64+$BS468*CY$65+$BT468*CY$66+$BU468*CY$67+$BV468*CY$68+$BW468*CY$69+$BX468*CY$70+$BY468*CY$71+$BZ468*CY$72+$CA468*CY$73+$CB468*CY$74+$CC468*CY$75+$CD468*CY$76+$CE468*CY$77+$CF468*CY$78+$CG468*CY$79+$CH468*CY$80</f>
        <v>0</v>
      </c>
      <c r="CZ469" s="37">
        <f t="shared" ref="CZ469" si="3809">$I468*CZ$3+$J468*CZ$4+$K468*CZ$5+$L468*CZ$6+$M468*CZ$7+$N468*CZ$8+$O468*CZ$9+$P468*CZ$10+$Q468*CZ$11+$R468*CZ$12+$S468*CZ$13+$T468*CZ$14+$U468*CZ$15+$V468*CZ$16+$W468*CZ$17+$X468*CZ$18+$Y468*CZ$19+$Z468*CZ$20+$AA468*CZ$21+$AB468*CZ$22+$AC468*CZ$23+$AD468*CZ$24+$AE468*CZ$25+$AF468*CZ$26+$AG468*CZ$27+$AH468*CZ$28+$AI468*CZ$29+$AJ468*CZ$30+$AK468*CZ$31+$AL468*CZ$32+$AM468*CZ$33+$AN468*CZ$34+$AO468*CZ$35+$AP468*CZ$36+$AQ468*CZ$37+$AR468*CZ$38+$AS468*CZ$39+$AT468*CZ$40+$AU468*CZ$41+$AV468*CZ$42+$AW468*CZ$43+$AX468*CZ$44+$AY468*CZ$45+$AZ468*CZ$46+$BA468*CZ$47+$BB468*CZ$48+$BC468*CZ$49+$BD468*CZ$50+$BE468*CZ$51+$BF468*CZ$52+$BG468*CZ$53+$BH468*CZ$54+$BI468*CZ$55+$BJ468*CZ$56+$BK468*CZ$57+$BL468*CZ$58+$BM468*CZ$59+$BN468*CZ$60+$BO468*CZ$61+$BP468*CZ$62+$BQ468*CZ$63+$BR468*CZ$64+$BS468*CZ$65+$BT468*CZ$66+$BU468*CZ$67+$BV468*CZ$68+$BW468*CZ$69+$BX468*CZ$70+$BY468*CZ$71+$BZ468*CZ$72+$CA468*CZ$73+$CB468*CZ$74+$CC468*CZ$75+$CD468*CZ$76+$CE468*CZ$77+$CF468*CZ$78+$CG468*CZ$79+$CH468*CZ$80</f>
        <v>0</v>
      </c>
      <c r="DA469" s="37">
        <f t="shared" ref="DA469" si="3810">$I468*DA$3+$J468*DA$4+$K468*DA$5+$L468*DA$6+$M468*DA$7+$N468*DA$8+$O468*DA$9+$P468*DA$10+$Q468*DA$11+$R468*DA$12+$S468*DA$13+$T468*DA$14+$U468*DA$15+$V468*DA$16+$W468*DA$17+$X468*DA$18+$Y468*DA$19+$Z468*DA$20+$AA468*DA$21+$AB468*DA$22+$AC468*DA$23+$AD468*DA$24+$AE468*DA$25+$AF468*DA$26+$AG468*DA$27+$AH468*DA$28+$AI468*DA$29+$AJ468*DA$30+$AK468*DA$31+$AL468*DA$32+$AM468*DA$33+$AN468*DA$34+$AO468*DA$35+$AP468*DA$36+$AQ468*DA$37+$AR468*DA$38+$AS468*DA$39+$AT468*DA$40+$AU468*DA$41+$AV468*DA$42+$AW468*DA$43+$AX468*DA$44+$AY468*DA$45+$AZ468*DA$46+$BA468*DA$47+$BB468*DA$48+$BC468*DA$49+$BD468*DA$50+$BE468*DA$51+$BF468*DA$52+$BG468*DA$53+$BH468*DA$54+$BI468*DA$55+$BJ468*DA$56+$BK468*DA$57+$BL468*DA$58+$BM468*DA$59+$BN468*DA$60+$BO468*DA$61+$BP468*DA$62+$BQ468*DA$63+$BR468*DA$64+$BS468*DA$65+$BT468*DA$66+$BU468*DA$67+$BV468*DA$68+$BW468*DA$69+$BX468*DA$70+$BY468*DA$71+$BZ468*DA$72+$CA468*DA$73+$CB468*DA$74+$CC468*DA$75+$CD468*DA$76+$CE468*DA$77+$CF468*DA$78+$CG468*DA$79+$CH468*DA$80</f>
        <v>0</v>
      </c>
      <c r="DB469" s="37">
        <f t="shared" ref="DB469" si="3811">$I468*DB$3+$J468*DB$4+$K468*DB$5+$L468*DB$6+$M468*DB$7+$N468*DB$8+$O468*DB$9+$P468*DB$10+$Q468*DB$11+$R468*DB$12+$S468*DB$13+$T468*DB$14+$U468*DB$15+$V468*DB$16+$W468*DB$17+$X468*DB$18+$Y468*DB$19+$Z468*DB$20+$AA468*DB$21+$AB468*DB$22+$AC468*DB$23+$AD468*DB$24+$AE468*DB$25+$AF468*DB$26+$AG468*DB$27+$AH468*DB$28+$AI468*DB$29+$AJ468*DB$30+$AK468*DB$31+$AL468*DB$32+$AM468*DB$33+$AN468*DB$34+$AO468*DB$35+$AP468*DB$36+$AQ468*DB$37+$AR468*DB$38+$AS468*DB$39+$AT468*DB$40+$AU468*DB$41+$AV468*DB$42+$AW468*DB$43+$AX468*DB$44+$AY468*DB$45+$AZ468*DB$46+$BA468*DB$47+$BB468*DB$48+$BC468*DB$49+$BD468*DB$50+$BE468*DB$51+$BF468*DB$52+$BG468*DB$53+$BH468*DB$54+$BI468*DB$55+$BJ468*DB$56+$BK468*DB$57+$BL468*DB$58+$BM468*DB$59+$BN468*DB$60+$BO468*DB$61+$BP468*DB$62+$BQ468*DB$63+$BR468*DB$64+$BS468*DB$65+$BT468*DB$66+$BU468*DB$67+$BV468*DB$68+$BW468*DB$69+$BX468*DB$70+$BY468*DB$71+$BZ468*DB$72+$CA468*DB$73+$CB468*DB$74+$CC468*DB$75+$CD468*DB$76+$CE468*DB$77+$CF468*DB$78+$CG468*DB$79+$CH468*DB$80</f>
        <v>0</v>
      </c>
      <c r="DC469" s="37">
        <f t="shared" ref="DC469" si="3812">$I468*DC$3+$J468*DC$4+$K468*DC$5+$L468*DC$6+$M468*DC$7+$N468*DC$8+$O468*DC$9+$P468*DC$10+$Q468*DC$11+$R468*DC$12+$S468*DC$13+$T468*DC$14+$U468*DC$15+$V468*DC$16+$W468*DC$17+$X468*DC$18+$Y468*DC$19+$Z468*DC$20+$AA468*DC$21+$AB468*DC$22+$AC468*DC$23+$AD468*DC$24+$AE468*DC$25+$AF468*DC$26+$AG468*DC$27+$AH468*DC$28+$AI468*DC$29+$AJ468*DC$30+$AK468*DC$31+$AL468*DC$32+$AM468*DC$33+$AN468*DC$34+$AO468*DC$35+$AP468*DC$36+$AQ468*DC$37+$AR468*DC$38+$AS468*DC$39+$AT468*DC$40+$AU468*DC$41+$AV468*DC$42+$AW468*DC$43+$AX468*DC$44+$AY468*DC$45+$AZ468*DC$46+$BA468*DC$47+$BB468*DC$48+$BC468*DC$49+$BD468*DC$50+$BE468*DC$51+$BF468*DC$52+$BG468*DC$53+$BH468*DC$54+$BI468*DC$55+$BJ468*DC$56+$BK468*DC$57+$BL468*DC$58+$BM468*DC$59+$BN468*DC$60+$BO468*DC$61+$BP468*DC$62+$BQ468*DC$63+$BR468*DC$64+$BS468*DC$65+$BT468*DC$66+$BU468*DC$67+$BV468*DC$68+$BW468*DC$69+$BX468*DC$70+$BY468*DC$71+$BZ468*DC$72+$CA468*DC$73+$CB468*DC$74+$CC468*DC$75+$CD468*DC$76+$CE468*DC$77+$CF468*DC$78+$CG468*DC$79+$CH468*DC$80</f>
        <v>0</v>
      </c>
      <c r="DD469" s="37">
        <f t="shared" ref="DD469" si="3813">$I468*DD$3+$J468*DD$4+$K468*DD$5+$L468*DD$6+$M468*DD$7+$N468*DD$8+$O468*DD$9+$P468*DD$10+$Q468*DD$11+$R468*DD$12+$S468*DD$13+$T468*DD$14+$U468*DD$15+$V468*DD$16+$W468*DD$17+$X468*DD$18+$Y468*DD$19+$Z468*DD$20+$AA468*DD$21+$AB468*DD$22+$AC468*DD$23+$AD468*DD$24+$AE468*DD$25+$AF468*DD$26+$AG468*DD$27+$AH468*DD$28+$AI468*DD$29+$AJ468*DD$30+$AK468*DD$31+$AL468*DD$32+$AM468*DD$33+$AN468*DD$34+$AO468*DD$35+$AP468*DD$36+$AQ468*DD$37+$AR468*DD$38+$AS468*DD$39+$AT468*DD$40+$AU468*DD$41+$AV468*DD$42+$AW468*DD$43+$AX468*DD$44+$AY468*DD$45+$AZ468*DD$46+$BA468*DD$47+$BB468*DD$48+$BC468*DD$49+$BD468*DD$50+$BE468*DD$51+$BF468*DD$52+$BG468*DD$53+$BH468*DD$54+$BI468*DD$55+$BJ468*DD$56+$BK468*DD$57+$BL468*DD$58+$BM468*DD$59+$BN468*DD$60+$BO468*DD$61+$BP468*DD$62+$BQ468*DD$63+$BR468*DD$64+$BS468*DD$65+$BT468*DD$66+$BU468*DD$67+$BV468*DD$68+$BW468*DD$69+$BX468*DD$70+$BY468*DD$71+$BZ468*DD$72+$CA468*DD$73+$CB468*DD$74+$CC468*DD$75+$CD468*DD$76+$CE468*DD$77+$CF468*DD$78+$CG468*DD$79+$CH468*DD$80</f>
        <v>0</v>
      </c>
      <c r="DE469" s="37">
        <f t="shared" ref="DE469" si="3814">$I468*DE$3+$J468*DE$4+$K468*DE$5+$L468*DE$6+$M468*DE$7+$N468*DE$8+$O468*DE$9+$P468*DE$10+$Q468*DE$11+$R468*DE$12+$S468*DE$13+$T468*DE$14+$U468*DE$15+$V468*DE$16+$W468*DE$17+$X468*DE$18+$Y468*DE$19+$Z468*DE$20+$AA468*DE$21+$AB468*DE$22+$AC468*DE$23+$AD468*DE$24+$AE468*DE$25+$AF468*DE$26+$AG468*DE$27+$AH468*DE$28+$AI468*DE$29+$AJ468*DE$30+$AK468*DE$31+$AL468*DE$32+$AM468*DE$33+$AN468*DE$34+$AO468*DE$35+$AP468*DE$36+$AQ468*DE$37+$AR468*DE$38+$AS468*DE$39+$AT468*DE$40+$AU468*DE$41+$AV468*DE$42+$AW468*DE$43+$AX468*DE$44+$AY468*DE$45+$AZ468*DE$46+$BA468*DE$47+$BB468*DE$48+$BC468*DE$49+$BD468*DE$50+$BE468*DE$51+$BF468*DE$52+$BG468*DE$53+$BH468*DE$54+$BI468*DE$55+$BJ468*DE$56+$BK468*DE$57+$BL468*DE$58+$BM468*DE$59+$BN468*DE$60+$BO468*DE$61+$BP468*DE$62+$BQ468*DE$63+$BR468*DE$64+$BS468*DE$65+$BT468*DE$66+$BU468*DE$67+$BV468*DE$68+$BW468*DE$69+$BX468*DE$70+$BY468*DE$71+$BZ468*DE$72+$CA468*DE$73+$CB468*DE$74+$CC468*DE$75+$CD468*DE$76+$CE468*DE$77+$CF468*DE$78+$CG468*DE$79+$CH468*DE$80</f>
        <v>0</v>
      </c>
      <c r="DF469" s="37">
        <f t="shared" ref="DF469" si="3815">$I468*DF$3+$J468*DF$4+$K468*DF$5+$L468*DF$6+$M468*DF$7+$N468*DF$8+$O468*DF$9+$P468*DF$10+$Q468*DF$11+$R468*DF$12+$S468*DF$13+$T468*DF$14+$U468*DF$15+$V468*DF$16+$W468*DF$17+$X468*DF$18+$Y468*DF$19+$Z468*DF$20+$AA468*DF$21+$AB468*DF$22+$AC468*DF$23+$AD468*DF$24+$AE468*DF$25+$AF468*DF$26+$AG468*DF$27+$AH468*DF$28+$AI468*DF$29+$AJ468*DF$30+$AK468*DF$31+$AL468*DF$32+$AM468*DF$33+$AN468*DF$34+$AO468*DF$35+$AP468*DF$36+$AQ468*DF$37+$AR468*DF$38+$AS468*DF$39+$AT468*DF$40+$AU468*DF$41+$AV468*DF$42+$AW468*DF$43+$AX468*DF$44+$AY468*DF$45+$AZ468*DF$46+$BA468*DF$47+$BB468*DF$48+$BC468*DF$49+$BD468*DF$50+$BE468*DF$51+$BF468*DF$52+$BG468*DF$53+$BH468*DF$54+$BI468*DF$55+$BJ468*DF$56+$BK468*DF$57+$BL468*DF$58+$BM468*DF$59+$BN468*DF$60+$BO468*DF$61+$BP468*DF$62+$BQ468*DF$63+$BR468*DF$64+$BS468*DF$65+$BT468*DF$66+$BU468*DF$67+$BV468*DF$68+$BW468*DF$69+$BX468*DF$70+$BY468*DF$71+$BZ468*DF$72+$CA468*DF$73+$CB468*DF$74+$CC468*DF$75+$CD468*DF$76+$CE468*DF$77+$CF468*DF$78+$CG468*DF$79+$CH468*DF$80</f>
        <v>0</v>
      </c>
      <c r="DG469" s="38">
        <f t="shared" ref="DG469" si="3816">$I468*DG$3+$J468*DG$4+$K468*DG$5+$L468*DG$6+$M468*DG$7+$N468*DG$8+$O468*DG$9+$P468*DG$10+$Q468*DG$11+$R468*DG$12+$S468*DG$13+$T468*DG$14+$U468*DG$15+$V468*DG$16+$W468*DG$17+$X468*DG$18+$Y468*DG$19+$Z468*DG$20+$AA468*DG$21+$AB468*DG$22+$AC468*DG$23+$AD468*DG$24+$AE468*DG$25+$AF468*DG$26+$AG468*DG$27+$AH468*DG$28+$AI468*DG$29+$AJ468*DG$30+$AK468*DG$31+$AL468*DG$32+$AM468*DG$33+$AN468*DG$34+$AO468*DG$35+$AP468*DG$36+$AQ468*DG$37+$AR468*DG$38+$AS468*DG$39+$AT468*DG$40+$AU468*DG$41+$AV468*DG$42+$AW468*DG$43+$AX468*DG$44+$AY468*DG$45+$AZ468*DG$46+$BA468*DG$47+$BB468*DG$48+$BC468*DG$49+$BD468*DG$50+$BE468*DG$51+$BF468*DG$52+$BG468*DG$53+$BH468*DG$54+$BI468*DG$55+$BJ468*DG$56+$BK468*DG$57+$BL468*DG$58+$BM468*DG$59+$BN468*DG$60+$BO468*DG$61+$BP468*DG$62+$BQ468*DG$63+$BR468*DG$64+$BS468*DG$65+$BT468*DG$66+$BU468*DG$67+$BV468*DG$68+$BW468*DG$69+$BX468*DG$70+$BY468*DG$71+$BZ468*DG$72+$CA468*DG$73+$CB468*DG$74+$CC468*DG$75+$CD468*DG$76+$CE468*DG$77+$CF468*DG$78+$CG468*DG$79+$CH468*DG$80</f>
        <v>0</v>
      </c>
    </row>
    <row r="470" spans="1:117" ht="12.75" hidden="1" outlineLevel="1" x14ac:dyDescent="0.2">
      <c r="A470" s="26"/>
      <c r="B470" s="27"/>
      <c r="C470" s="27"/>
      <c r="D470" s="28"/>
      <c r="E470" s="28"/>
      <c r="F470" s="28"/>
      <c r="G470" s="28"/>
      <c r="H470" s="28"/>
      <c r="I470" s="59"/>
      <c r="J470" s="59"/>
      <c r="K470" s="59"/>
      <c r="L470" s="59"/>
      <c r="M470" s="59"/>
      <c r="N470" s="59"/>
      <c r="O470" s="59"/>
      <c r="P470" s="59"/>
      <c r="Q470" s="59"/>
      <c r="R470" s="59"/>
      <c r="S470" s="59"/>
      <c r="T470" s="59"/>
      <c r="U470" s="59"/>
      <c r="V470" s="59"/>
      <c r="W470" s="59"/>
      <c r="X470" s="59"/>
      <c r="Y470" s="59"/>
      <c r="Z470" s="59"/>
      <c r="AA470" s="59"/>
      <c r="AB470" s="59"/>
      <c r="AC470" s="59"/>
      <c r="AD470" s="59"/>
      <c r="AE470" s="59"/>
      <c r="AF470" s="59"/>
      <c r="AG470" s="59"/>
      <c r="AH470" s="59"/>
      <c r="AI470" s="59"/>
      <c r="AJ470" s="59"/>
      <c r="AK470" s="59"/>
      <c r="AL470" s="59"/>
      <c r="AM470" s="59"/>
      <c r="AN470" s="59"/>
      <c r="AO470" s="59"/>
      <c r="AP470" s="59"/>
      <c r="AQ470" s="59"/>
      <c r="AR470" s="59"/>
      <c r="AS470" s="59"/>
      <c r="AT470" s="59"/>
      <c r="AU470" s="59"/>
      <c r="AV470" s="59"/>
      <c r="AW470" s="59"/>
      <c r="AX470" s="59"/>
      <c r="AY470" s="59"/>
      <c r="AZ470" s="59"/>
      <c r="BA470" s="59"/>
      <c r="BB470" s="59"/>
      <c r="BC470" s="59"/>
      <c r="BD470" s="59"/>
      <c r="BE470" s="59"/>
      <c r="BF470" s="59"/>
      <c r="BG470" s="59"/>
      <c r="BH470" s="59"/>
      <c r="BI470" s="59"/>
      <c r="BJ470" s="59"/>
      <c r="BK470" s="59"/>
      <c r="BL470" s="59"/>
      <c r="BM470" s="59"/>
      <c r="BN470" s="59"/>
      <c r="BO470" s="59"/>
      <c r="BP470" s="59"/>
      <c r="BQ470" s="59"/>
      <c r="BR470" s="59"/>
      <c r="BS470" s="59"/>
      <c r="BT470" s="59"/>
      <c r="BU470" s="59"/>
      <c r="BV470" s="59"/>
      <c r="BW470" s="59"/>
      <c r="BX470" s="59"/>
      <c r="BY470" s="59"/>
      <c r="BZ470" s="59"/>
      <c r="CA470" s="59"/>
      <c r="CB470" s="59"/>
      <c r="CC470" s="59"/>
      <c r="CD470" s="59"/>
      <c r="CE470" s="59"/>
      <c r="CF470" s="59"/>
      <c r="CG470" s="59"/>
      <c r="CH470" s="59"/>
      <c r="CI470" s="28"/>
      <c r="CJ470" s="28"/>
      <c r="CK470" s="28"/>
      <c r="CL470" s="28"/>
      <c r="CM470" s="29" t="s">
        <v>8</v>
      </c>
      <c r="CN470" s="39"/>
      <c r="CO470" s="40"/>
      <c r="CP470" s="40"/>
      <c r="CQ470" s="40"/>
      <c r="CR470" s="40"/>
      <c r="CS470" s="40"/>
      <c r="CT470" s="40"/>
      <c r="CU470" s="40"/>
      <c r="CV470" s="40"/>
      <c r="CW470" s="40"/>
      <c r="CX470" s="40"/>
      <c r="CY470" s="40"/>
      <c r="CZ470" s="40"/>
      <c r="DA470" s="40"/>
      <c r="DB470" s="40"/>
      <c r="DC470" s="40"/>
      <c r="DD470" s="40"/>
      <c r="DE470" s="40"/>
      <c r="DF470" s="40"/>
      <c r="DG470" s="41"/>
    </row>
    <row r="471" spans="1:117" ht="12.75" collapsed="1" x14ac:dyDescent="0.2">
      <c r="A471" s="19" t="s">
        <v>397</v>
      </c>
      <c r="B471" s="19" t="s">
        <v>189</v>
      </c>
      <c r="C471" s="19"/>
      <c r="D471" s="20" t="s">
        <v>316</v>
      </c>
      <c r="E471" s="20">
        <v>6</v>
      </c>
      <c r="F471" s="20">
        <f>IF($C$4="",SUMIF(stock_on_hand!A:A,planner!A471,stock_on_hand!C:C),SUMIFS(stock_on_hand!C:C,stock_on_hand!A:A,planner!A471,stock_on_hand!E:E,$C$4))</f>
        <v>58.48</v>
      </c>
      <c r="G471" s="20"/>
      <c r="H471" s="20" t="s">
        <v>326</v>
      </c>
      <c r="I471" s="57">
        <f>IFERROR(HLOOKUP(I$188,bom!$2:$300,MATCH($A471,bom!$A:$A,0)-1,0),0)</f>
        <v>0</v>
      </c>
      <c r="J471" s="57">
        <f>IFERROR(HLOOKUP(J$188,bom!$2:$300,MATCH($A471,bom!$A:$A,0)-1,0),0)</f>
        <v>0</v>
      </c>
      <c r="K471" s="57">
        <f>IFERROR(HLOOKUP(K$188,bom!$2:$300,MATCH($A471,bom!$A:$A,0)-1,0),0)</f>
        <v>0</v>
      </c>
      <c r="L471" s="57">
        <f>IFERROR(HLOOKUP(L$188,bom!$2:$300,MATCH($A471,bom!$A:$A,0)-1,0),0)</f>
        <v>0</v>
      </c>
      <c r="M471" s="57">
        <f>IFERROR(HLOOKUP(M$188,bom!$2:$300,MATCH($A471,bom!$A:$A,0)-1,0),0)</f>
        <v>0</v>
      </c>
      <c r="N471" s="57">
        <f>IFERROR(HLOOKUP(N$188,bom!$2:$300,MATCH($A471,bom!$A:$A,0)-1,0),0)</f>
        <v>0</v>
      </c>
      <c r="O471" s="57">
        <f>IFERROR(HLOOKUP(O$188,bom!$2:$300,MATCH($A471,bom!$A:$A,0)-1,0),0)</f>
        <v>0</v>
      </c>
      <c r="P471" s="57">
        <f>IFERROR(HLOOKUP(P$188,bom!$2:$300,MATCH($A471,bom!$A:$A,0)-1,0),0)</f>
        <v>0</v>
      </c>
      <c r="Q471" s="57">
        <f>IFERROR(HLOOKUP(Q$188,bom!$2:$300,MATCH($A471,bom!$A:$A,0)-1,0),0)</f>
        <v>0</v>
      </c>
      <c r="R471" s="57">
        <f>IFERROR(HLOOKUP(R$188,bom!$2:$300,MATCH($A471,bom!$A:$A,0)-1,0),0)</f>
        <v>0</v>
      </c>
      <c r="S471" s="57">
        <f>IFERROR(HLOOKUP(S$188,bom!$2:$300,MATCH($A471,bom!$A:$A,0)-1,0),0)</f>
        <v>0</v>
      </c>
      <c r="T471" s="57">
        <f>IFERROR(HLOOKUP(T$188,bom!$2:$300,MATCH($A471,bom!$A:$A,0)-1,0),0)</f>
        <v>0</v>
      </c>
      <c r="U471" s="57">
        <f>IFERROR(HLOOKUP(U$188,bom!$2:$300,MATCH($A471,bom!$A:$A,0)-1,0),0)</f>
        <v>0</v>
      </c>
      <c r="V471" s="57">
        <f>IFERROR(HLOOKUP(V$188,bom!$2:$300,MATCH($A471,bom!$A:$A,0)-1,0),0)</f>
        <v>0</v>
      </c>
      <c r="W471" s="57">
        <f>IFERROR(HLOOKUP(W$188,bom!$2:$300,MATCH($A471,bom!$A:$A,0)-1,0),0)</f>
        <v>0</v>
      </c>
      <c r="X471" s="57">
        <f>IFERROR(HLOOKUP(X$188,bom!$2:$300,MATCH($A471,bom!$A:$A,0)-1,0),0)</f>
        <v>0</v>
      </c>
      <c r="Y471" s="57">
        <f>IFERROR(HLOOKUP(Y$188,bom!$2:$300,MATCH($A471,bom!$A:$A,0)-1,0),0)</f>
        <v>0</v>
      </c>
      <c r="Z471" s="57">
        <f>IFERROR(HLOOKUP(Z$188,bom!$2:$300,MATCH($A471,bom!$A:$A,0)-1,0),0)</f>
        <v>0</v>
      </c>
      <c r="AA471" s="57">
        <f>IFERROR(HLOOKUP(AA$188,bom!$2:$300,MATCH($A471,bom!$A:$A,0)-1,0),0)</f>
        <v>0</v>
      </c>
      <c r="AB471" s="57">
        <f>IFERROR(HLOOKUP(AB$188,bom!$2:$300,MATCH($A471,bom!$A:$A,0)-1,0),0)</f>
        <v>0</v>
      </c>
      <c r="AC471" s="57">
        <f>IFERROR(HLOOKUP(AC$188,bom!$2:$300,MATCH($A471,bom!$A:$A,0)-1,0),0)</f>
        <v>0</v>
      </c>
      <c r="AD471" s="57">
        <f>IFERROR(HLOOKUP(AD$188,bom!$2:$300,MATCH($A471,bom!$A:$A,0)-1,0),0)</f>
        <v>0</v>
      </c>
      <c r="AE471" s="57">
        <f>IFERROR(HLOOKUP(AE$188,bom!$2:$300,MATCH($A471,bom!$A:$A,0)-1,0),0)</f>
        <v>0</v>
      </c>
      <c r="AF471" s="57">
        <f>IFERROR(HLOOKUP(AF$188,bom!$2:$300,MATCH($A471,bom!$A:$A,0)-1,0),0)</f>
        <v>0</v>
      </c>
      <c r="AG471" s="57">
        <f>IFERROR(HLOOKUP(AG$188,bom!$2:$300,MATCH($A471,bom!$A:$A,0)-1,0),0)</f>
        <v>0</v>
      </c>
      <c r="AH471" s="57">
        <f>IFERROR(HLOOKUP(AH$188,bom!$2:$300,MATCH($A471,bom!$A:$A,0)-1,0),0)</f>
        <v>0</v>
      </c>
      <c r="AI471" s="57">
        <f>IFERROR(HLOOKUP(AI$188,bom!$2:$300,MATCH($A471,bom!$A:$A,0)-1,0),0)</f>
        <v>0</v>
      </c>
      <c r="AJ471" s="57">
        <f>IFERROR(HLOOKUP(AJ$188,bom!$2:$300,MATCH($A471,bom!$A:$A,0)-1,0),0)</f>
        <v>0</v>
      </c>
      <c r="AK471" s="57">
        <f>IFERROR(HLOOKUP(AK$188,bom!$2:$300,MATCH($A471,bom!$A:$A,0)-1,0),0)</f>
        <v>0</v>
      </c>
      <c r="AL471" s="57">
        <f>IFERROR(HLOOKUP(AL$188,bom!$2:$300,MATCH($A471,bom!$A:$A,0)-1,0),0)</f>
        <v>0</v>
      </c>
      <c r="AM471" s="57">
        <f>IFERROR(HLOOKUP(AM$188,bom!$2:$300,MATCH($A471,bom!$A:$A,0)-1,0),0)</f>
        <v>0</v>
      </c>
      <c r="AN471" s="57">
        <f>IFERROR(HLOOKUP(AN$188,bom!$2:$300,MATCH($A471,bom!$A:$A,0)-1,0),0)</f>
        <v>0</v>
      </c>
      <c r="AO471" s="57">
        <f>IFERROR(HLOOKUP(AO$188,bom!$2:$300,MATCH($A471,bom!$A:$A,0)-1,0),0)</f>
        <v>0</v>
      </c>
      <c r="AP471" s="57">
        <f>IFERROR(HLOOKUP(AP$188,bom!$2:$300,MATCH($A471,bom!$A:$A,0)-1,0),0)</f>
        <v>0</v>
      </c>
      <c r="AQ471" s="57">
        <f>IFERROR(HLOOKUP(AQ$188,bom!$2:$300,MATCH($A471,bom!$A:$A,0)-1,0),0)</f>
        <v>0</v>
      </c>
      <c r="AR471" s="57">
        <f>IFERROR(HLOOKUP(AR$188,bom!$2:$300,MATCH($A471,bom!$A:$A,0)-1,0),0)</f>
        <v>0</v>
      </c>
      <c r="AS471" s="57">
        <f>IFERROR(HLOOKUP(AS$188,bom!$2:$300,MATCH($A471,bom!$A:$A,0)-1,0),0)</f>
        <v>0</v>
      </c>
      <c r="AT471" s="57">
        <f>IFERROR(HLOOKUP(AT$188,bom!$2:$300,MATCH($A471,bom!$A:$A,0)-1,0),0)</f>
        <v>0</v>
      </c>
      <c r="AU471" s="57">
        <f>IFERROR(HLOOKUP(AU$188,bom!$2:$300,MATCH($A471,bom!$A:$A,0)-1,0),0)</f>
        <v>0</v>
      </c>
      <c r="AV471" s="57">
        <f>IFERROR(HLOOKUP(AV$188,bom!$2:$300,MATCH($A471,bom!$A:$A,0)-1,0),0)</f>
        <v>0</v>
      </c>
      <c r="AW471" s="57">
        <f>IFERROR(HLOOKUP(AW$188,bom!$2:$300,MATCH($A471,bom!$A:$A,0)-1,0),0)</f>
        <v>0</v>
      </c>
      <c r="AX471" s="57">
        <f>IFERROR(HLOOKUP(AX$188,bom!$2:$300,MATCH($A471,bom!$A:$A,0)-1,0),0)</f>
        <v>0</v>
      </c>
      <c r="AY471" s="57">
        <f>IFERROR(HLOOKUP(AY$188,bom!$2:$300,MATCH($A471,bom!$A:$A,0)-1,0),0)</f>
        <v>0</v>
      </c>
      <c r="AZ471" s="57">
        <f>IFERROR(HLOOKUP(AZ$188,bom!$2:$300,MATCH($A471,bom!$A:$A,0)-1,0),0)</f>
        <v>0</v>
      </c>
      <c r="BA471" s="57">
        <f>IFERROR(HLOOKUP(BA$188,bom!$2:$300,MATCH($A471,bom!$A:$A,0)-1,0),0)</f>
        <v>0</v>
      </c>
      <c r="BB471" s="57">
        <f>IFERROR(HLOOKUP(BB$188,bom!$2:$300,MATCH($A471,bom!$A:$A,0)-1,0),0)</f>
        <v>0</v>
      </c>
      <c r="BC471" s="57">
        <f>IFERROR(HLOOKUP(BC$188,bom!$2:$300,MATCH($A471,bom!$A:$A,0)-1,0),0)</f>
        <v>0</v>
      </c>
      <c r="BD471" s="57">
        <f>IFERROR(HLOOKUP(BD$188,bom!$2:$300,MATCH($A471,bom!$A:$A,0)-1,0),0)</f>
        <v>0</v>
      </c>
      <c r="BE471" s="57">
        <f>IFERROR(HLOOKUP(BE$188,bom!$2:$300,MATCH($A471,bom!$A:$A,0)-1,0),0)</f>
        <v>0</v>
      </c>
      <c r="BF471" s="57">
        <f>IFERROR(HLOOKUP(BF$188,bom!$2:$300,MATCH($A471,bom!$A:$A,0)-1,0),0)</f>
        <v>0</v>
      </c>
      <c r="BG471" s="57">
        <f>IFERROR(HLOOKUP(BG$188,bom!$2:$300,MATCH($A471,bom!$A:$A,0)-1,0),0)</f>
        <v>0</v>
      </c>
      <c r="BH471" s="57">
        <f>IFERROR(HLOOKUP(BH$188,bom!$2:$300,MATCH($A471,bom!$A:$A,0)-1,0),0)</f>
        <v>0</v>
      </c>
      <c r="BI471" s="57">
        <f>IFERROR(HLOOKUP(BI$188,bom!$2:$300,MATCH($A471,bom!$A:$A,0)-1,0),0)</f>
        <v>0</v>
      </c>
      <c r="BJ471" s="57">
        <f>IFERROR(HLOOKUP(BJ$188,bom!$2:$300,MATCH($A471,bom!$A:$A,0)-1,0),0)</f>
        <v>0</v>
      </c>
      <c r="BK471" s="57">
        <f>IFERROR(HLOOKUP(BK$188,bom!$2:$300,MATCH($A471,bom!$A:$A,0)-1,0),0)</f>
        <v>0</v>
      </c>
      <c r="BL471" s="57">
        <f>IFERROR(HLOOKUP(BL$188,bom!$2:$300,MATCH($A471,bom!$A:$A,0)-1,0),0)</f>
        <v>0</v>
      </c>
      <c r="BM471" s="57">
        <f>IFERROR(HLOOKUP(BM$188,bom!$2:$300,MATCH($A471,bom!$A:$A,0)-1,0),0)</f>
        <v>0</v>
      </c>
      <c r="BN471" s="57">
        <f>IFERROR(HLOOKUP(BN$188,bom!$2:$300,MATCH($A471,bom!$A:$A,0)-1,0),0)</f>
        <v>0</v>
      </c>
      <c r="BO471" s="57">
        <f>IFERROR(HLOOKUP(BO$188,bom!$2:$300,MATCH($A471,bom!$A:$A,0)-1,0),0)</f>
        <v>0</v>
      </c>
      <c r="BP471" s="57">
        <f>IFERROR(HLOOKUP(BP$188,bom!$2:$300,MATCH($A471,bom!$A:$A,0)-1,0),0)</f>
        <v>0</v>
      </c>
      <c r="BQ471" s="57">
        <f>IFERROR(HLOOKUP(BQ$188,bom!$2:$300,MATCH($A471,bom!$A:$A,0)-1,0),0)</f>
        <v>0</v>
      </c>
      <c r="BR471" s="57">
        <f>IFERROR(HLOOKUP(BR$188,bom!$2:$300,MATCH($A471,bom!$A:$A,0)-1,0),0)</f>
        <v>0</v>
      </c>
      <c r="BS471" s="57">
        <f>IFERROR(HLOOKUP(BS$188,bom!$2:$300,MATCH($A471,bom!$A:$A,0)-1,0),0)</f>
        <v>0</v>
      </c>
      <c r="BT471" s="57">
        <f>IFERROR(HLOOKUP(BT$188,bom!$2:$300,MATCH($A471,bom!$A:$A,0)-1,0),0)</f>
        <v>0</v>
      </c>
      <c r="BU471" s="57">
        <f>IFERROR(HLOOKUP(BU$188,bom!$2:$300,MATCH($A471,bom!$A:$A,0)-1,0),0)</f>
        <v>0</v>
      </c>
      <c r="BV471" s="57">
        <f>IFERROR(HLOOKUP(BV$188,bom!$2:$300,MATCH($A471,bom!$A:$A,0)-1,0),0)</f>
        <v>0</v>
      </c>
      <c r="BW471" s="57">
        <f>IFERROR(HLOOKUP(BW$188,bom!$2:$300,MATCH($A471,bom!$A:$A,0)-1,0),0)</f>
        <v>0</v>
      </c>
      <c r="BX471" s="57">
        <f>IFERROR(HLOOKUP(BX$188,bom!$2:$300,MATCH($A471,bom!$A:$A,0)-1,0),0)</f>
        <v>0</v>
      </c>
      <c r="BY471" s="57">
        <f>IFERROR(HLOOKUP(BY$188,bom!$2:$300,MATCH($A471,bom!$A:$A,0)-1,0),0)</f>
        <v>0</v>
      </c>
      <c r="BZ471" s="57">
        <f>IFERROR(HLOOKUP(BZ$188,bom!$2:$300,MATCH($A471,bom!$A:$A,0)-1,0),0)</f>
        <v>0</v>
      </c>
      <c r="CA471" s="57">
        <f>IFERROR(HLOOKUP(CA$188,bom!$2:$300,MATCH($A471,bom!$A:$A,0)-1,0),0)</f>
        <v>0</v>
      </c>
      <c r="CB471" s="57">
        <f>IFERROR(HLOOKUP(CB$188,bom!$2:$300,MATCH($A471,bom!$A:$A,0)-1,0),0)</f>
        <v>0</v>
      </c>
      <c r="CC471" s="57">
        <f>IFERROR(HLOOKUP(CC$188,bom!$2:$300,MATCH($A471,bom!$A:$A,0)-1,0),0)</f>
        <v>0</v>
      </c>
      <c r="CD471" s="57">
        <f>IFERROR(HLOOKUP(CD$188,bom!$2:$300,MATCH($A471,bom!$A:$A,0)-1,0),0)</f>
        <v>0</v>
      </c>
      <c r="CE471" s="57">
        <f>IFERROR(HLOOKUP(CE$188,bom!$2:$300,MATCH($A471,bom!$A:$A,0)-1,0),0)</f>
        <v>0</v>
      </c>
      <c r="CF471" s="57">
        <f>IFERROR(HLOOKUP(CF$188,bom!$2:$300,MATCH($A471,bom!$A:$A,0)-1,0),0)</f>
        <v>0</v>
      </c>
      <c r="CG471" s="57">
        <f>IFERROR(HLOOKUP(CG$188,bom!$2:$300,MATCH($A471,bom!$A:$A,0)-1,0),0)</f>
        <v>0</v>
      </c>
      <c r="CH471" s="57">
        <f>IFERROR(HLOOKUP(CH$188,bom!$2:$300,MATCH($A471,bom!$A:$A,0)-1,0),0)</f>
        <v>0</v>
      </c>
      <c r="CI471" s="20"/>
      <c r="CJ471" s="20"/>
      <c r="CK471" s="20"/>
      <c r="CL471" s="20"/>
      <c r="CM471" s="32" t="str">
        <f t="shared" ref="CM471" si="3817">IF(G471&gt;0,IF(CN471&lt;(0.8*G471),"WARNING!!!",IF(CN471&lt;G471,"ORDER","OK")),IF((VLOOKUP(A471,A:DG,91+E471,0))&lt;0,"WARNING!!!",IF((VLOOKUP(A471,A:DG,91+ROUND(1.25*E471,0),0))&lt;0,"ORDER","OK")))</f>
        <v>OK</v>
      </c>
      <c r="CN471" s="33">
        <f t="shared" ref="CN471" si="3818">F471-CN472+CN473</f>
        <v>58.48</v>
      </c>
      <c r="CO471" s="34">
        <f t="shared" ref="CO471" si="3819">CN471-CO472+CO473</f>
        <v>58.48</v>
      </c>
      <c r="CP471" s="34">
        <f t="shared" ref="CP471" si="3820">CO471-CP472+CP473</f>
        <v>58.48</v>
      </c>
      <c r="CQ471" s="34">
        <f t="shared" ref="CQ471" si="3821">CP471-CQ472+CQ473</f>
        <v>58.48</v>
      </c>
      <c r="CR471" s="34">
        <f t="shared" ref="CR471" si="3822">CQ471-CR472+CR473</f>
        <v>58.48</v>
      </c>
      <c r="CS471" s="34">
        <f t="shared" ref="CS471" si="3823">CR471-CS472+CS473</f>
        <v>58.48</v>
      </c>
      <c r="CT471" s="34">
        <f t="shared" ref="CT471" si="3824">CS471-CT472+CT473</f>
        <v>58.48</v>
      </c>
      <c r="CU471" s="34">
        <f t="shared" ref="CU471" si="3825">CT471-CU472+CU473</f>
        <v>58.48</v>
      </c>
      <c r="CV471" s="34">
        <f t="shared" ref="CV471" si="3826">CU471-CV472+CV473</f>
        <v>58.48</v>
      </c>
      <c r="CW471" s="34">
        <f t="shared" ref="CW471" si="3827">CV471-CW472+CW473</f>
        <v>58.48</v>
      </c>
      <c r="CX471" s="34">
        <f t="shared" ref="CX471" si="3828">CW471-CX472+CX473</f>
        <v>58.48</v>
      </c>
      <c r="CY471" s="34">
        <f t="shared" ref="CY471" si="3829">CX471-CY472+CY473</f>
        <v>58.48</v>
      </c>
      <c r="CZ471" s="34">
        <f t="shared" ref="CZ471" si="3830">CY471-CZ472+CZ473</f>
        <v>58.48</v>
      </c>
      <c r="DA471" s="34">
        <f t="shared" ref="DA471" si="3831">CZ471-DA472+DA473</f>
        <v>58.48</v>
      </c>
      <c r="DB471" s="34">
        <f t="shared" ref="DB471" si="3832">DA471-DB472+DB473</f>
        <v>58.48</v>
      </c>
      <c r="DC471" s="34">
        <f t="shared" ref="DC471" si="3833">DB471-DC472+DC473</f>
        <v>58.48</v>
      </c>
      <c r="DD471" s="34">
        <f t="shared" ref="DD471" si="3834">DC471-DD472+DD473</f>
        <v>58.48</v>
      </c>
      <c r="DE471" s="34">
        <f t="shared" ref="DE471" si="3835">DD471-DE472+DE473</f>
        <v>58.48</v>
      </c>
      <c r="DF471" s="34">
        <f t="shared" ref="DF471" si="3836">DE471-DF472+DF473</f>
        <v>58.48</v>
      </c>
      <c r="DG471" s="35">
        <f t="shared" ref="DG471" si="3837">DF471-DG472+DG473</f>
        <v>58.48</v>
      </c>
      <c r="DM471" s="21"/>
    </row>
    <row r="472" spans="1:117" ht="12.75" hidden="1" outlineLevel="1" x14ac:dyDescent="0.2">
      <c r="A472" s="22"/>
      <c r="B472" s="23"/>
      <c r="C472" s="23"/>
      <c r="D472" s="24"/>
      <c r="E472" s="24"/>
      <c r="F472" s="24"/>
      <c r="G472" s="24"/>
      <c r="H472" s="24"/>
      <c r="I472" s="58"/>
      <c r="J472" s="58"/>
      <c r="K472" s="58"/>
      <c r="L472" s="58"/>
      <c r="M472" s="58"/>
      <c r="N472" s="58"/>
      <c r="O472" s="58"/>
      <c r="P472" s="58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  <c r="AG472" s="58"/>
      <c r="AH472" s="58"/>
      <c r="AI472" s="58"/>
      <c r="AJ472" s="58"/>
      <c r="AK472" s="58"/>
      <c r="AL472" s="58"/>
      <c r="AM472" s="58"/>
      <c r="AN472" s="58"/>
      <c r="AO472" s="58"/>
      <c r="AP472" s="58"/>
      <c r="AQ472" s="58"/>
      <c r="AR472" s="58"/>
      <c r="AS472" s="58"/>
      <c r="AT472" s="58"/>
      <c r="AU472" s="58"/>
      <c r="AV472" s="58"/>
      <c r="AW472" s="58"/>
      <c r="AX472" s="58"/>
      <c r="AY472" s="58"/>
      <c r="AZ472" s="58"/>
      <c r="BA472" s="58"/>
      <c r="BB472" s="58"/>
      <c r="BC472" s="58"/>
      <c r="BD472" s="58"/>
      <c r="BE472" s="58"/>
      <c r="BF472" s="58"/>
      <c r="BG472" s="58"/>
      <c r="BH472" s="58"/>
      <c r="BI472" s="58"/>
      <c r="BJ472" s="58"/>
      <c r="BK472" s="58"/>
      <c r="BL472" s="58"/>
      <c r="BM472" s="58"/>
      <c r="BN472" s="58"/>
      <c r="BO472" s="58"/>
      <c r="BP472" s="58"/>
      <c r="BQ472" s="58"/>
      <c r="BR472" s="58"/>
      <c r="BS472" s="58"/>
      <c r="BT472" s="58"/>
      <c r="BU472" s="58"/>
      <c r="BV472" s="58"/>
      <c r="BW472" s="58"/>
      <c r="BX472" s="58"/>
      <c r="BY472" s="58"/>
      <c r="BZ472" s="58"/>
      <c r="CA472" s="58"/>
      <c r="CB472" s="58"/>
      <c r="CC472" s="58"/>
      <c r="CD472" s="58"/>
      <c r="CE472" s="58"/>
      <c r="CF472" s="58"/>
      <c r="CG472" s="58"/>
      <c r="CH472" s="58"/>
      <c r="CI472" s="24"/>
      <c r="CJ472" s="24"/>
      <c r="CK472" s="24"/>
      <c r="CL472" s="24"/>
      <c r="CM472" s="25" t="s">
        <v>7</v>
      </c>
      <c r="CN472" s="36">
        <f t="shared" ref="CN472" si="3838">$I471*CN$3+$J471*CN$4+$K471*CN$5+$L471*CN$6+$M471*CN$7+$N471*CN$8+$O471*CN$9+$P471*CN$10+$Q471*CN$11+$R471*CN$12+$S471*CN$13+$T471*CN$14+$U471*CN$15+$V471*CN$16+$W471*CN$17+$X471*CN$18+$Y471*CN$19+$Z471*CN$20+$AA471*CN$21+$AB471*CN$22+$AC471*CN$23+$AD471*CN$24+$AE471*CN$25+$AF471*CN$26+$AG471*CN$27+$AH471*CN$28+$AI471*CN$29+$AJ471*CN$30+$AK471*CN$31+$AL471*CN$32+$AM471*CN$33+$AN471*CN$34+$AO471*CN$35+$AP471*CN$36+$AQ471*CN$37+$AR471*CN$38+$AS471*CN$39+$AT471*CN$40+$AU471*CN$41+$AV471*CN$42+$AW471*CN$43+$AX471*CN$44+$AY471*CN$45+$AZ471*CN$46+$BA471*CN$47+$BB471*CN$48+$BC471*CN$49+$BD471*CN$50+$BE471*CN$51+$BF471*CN$52+$BG471*CN$53+$BH471*CN$54+$BI471*CN$55+$BJ471*CN$56+$BK471*CN$57+$BL471*CN$58+$BM471*CN$59+$BN471*CN$60+$BO471*CN$61+$BP471*CN$62+$BQ471*CN$63+$BR471*CN$64+$BS471*CN$65+$BT471*CN$66+$BU471*CN$67+$BV471*CN$68+$BW471*CN$69+$BX471*CN$70+$BY471*CN$71+$BZ471*CN$72+$CA471*CN$73+$CB471*CN$74+$CC471*CN$75+$CD471*CN$76+$CE471*CN$77+$CF471*CN$78+$CG471*CN$79+$CH471*CN$80</f>
        <v>0</v>
      </c>
      <c r="CO472" s="37">
        <f t="shared" ref="CO472" si="3839">$I471*CO$3+$J471*CO$4+$K471*CO$5+$L471*CO$6+$M471*CO$7+$N471*CO$8+$O471*CO$9+$P471*CO$10+$Q471*CO$11+$R471*CO$12+$S471*CO$13+$T471*CO$14+$U471*CO$15+$V471*CO$16+$W471*CO$17+$X471*CO$18+$Y471*CO$19+$Z471*CO$20+$AA471*CO$21+$AB471*CO$22+$AC471*CO$23+$AD471*CO$24+$AE471*CO$25+$AF471*CO$26+$AG471*CO$27+$AH471*CO$28+$AI471*CO$29+$AJ471*CO$30+$AK471*CO$31+$AL471*CO$32+$AM471*CO$33+$AN471*CO$34+$AO471*CO$35+$AP471*CO$36+$AQ471*CO$37+$AR471*CO$38+$AS471*CO$39+$AT471*CO$40+$AU471*CO$41+$AV471*CO$42+$AW471*CO$43+$AX471*CO$44+$AY471*CO$45+$AZ471*CO$46+$BA471*CO$47+$BB471*CO$48+$BC471*CO$49+$BD471*CO$50+$BE471*CO$51+$BF471*CO$52+$BG471*CO$53+$BH471*CO$54+$BI471*CO$55+$BJ471*CO$56+$BK471*CO$57+$BL471*CO$58+$BM471*CO$59+$BN471*CO$60+$BO471*CO$61+$BP471*CO$62+$BQ471*CO$63+$BR471*CO$64+$BS471*CO$65+$BT471*CO$66+$BU471*CO$67+$BV471*CO$68+$BW471*CO$69+$BX471*CO$70+$BY471*CO$71+$BZ471*CO$72+$CA471*CO$73+$CB471*CO$74+$CC471*CO$75+$CD471*CO$76+$CE471*CO$77+$CF471*CO$78+$CG471*CO$79+$CH471*CO$80</f>
        <v>0</v>
      </c>
      <c r="CP472" s="37">
        <f t="shared" ref="CP472" si="3840">$I471*CP$3+$J471*CP$4+$K471*CP$5+$L471*CP$6+$M471*CP$7+$N471*CP$8+$O471*CP$9+$P471*CP$10+$Q471*CP$11+$R471*CP$12+$S471*CP$13+$T471*CP$14+$U471*CP$15+$V471*CP$16+$W471*CP$17+$X471*CP$18+$Y471*CP$19+$Z471*CP$20+$AA471*CP$21+$AB471*CP$22+$AC471*CP$23+$AD471*CP$24+$AE471*CP$25+$AF471*CP$26+$AG471*CP$27+$AH471*CP$28+$AI471*CP$29+$AJ471*CP$30+$AK471*CP$31+$AL471*CP$32+$AM471*CP$33+$AN471*CP$34+$AO471*CP$35+$AP471*CP$36+$AQ471*CP$37+$AR471*CP$38+$AS471*CP$39+$AT471*CP$40+$AU471*CP$41+$AV471*CP$42+$AW471*CP$43+$AX471*CP$44+$AY471*CP$45+$AZ471*CP$46+$BA471*CP$47+$BB471*CP$48+$BC471*CP$49+$BD471*CP$50+$BE471*CP$51+$BF471*CP$52+$BG471*CP$53+$BH471*CP$54+$BI471*CP$55+$BJ471*CP$56+$BK471*CP$57+$BL471*CP$58+$BM471*CP$59+$BN471*CP$60+$BO471*CP$61+$BP471*CP$62+$BQ471*CP$63+$BR471*CP$64+$BS471*CP$65+$BT471*CP$66+$BU471*CP$67+$BV471*CP$68+$BW471*CP$69+$BX471*CP$70+$BY471*CP$71+$BZ471*CP$72+$CA471*CP$73+$CB471*CP$74+$CC471*CP$75+$CD471*CP$76+$CE471*CP$77+$CF471*CP$78+$CG471*CP$79+$CH471*CP$80</f>
        <v>0</v>
      </c>
      <c r="CQ472" s="37">
        <f t="shared" ref="CQ472" si="3841">$I471*CQ$3+$J471*CQ$4+$K471*CQ$5+$L471*CQ$6+$M471*CQ$7+$N471*CQ$8+$O471*CQ$9+$P471*CQ$10+$Q471*CQ$11+$R471*CQ$12+$S471*CQ$13+$T471*CQ$14+$U471*CQ$15+$V471*CQ$16+$W471*CQ$17+$X471*CQ$18+$Y471*CQ$19+$Z471*CQ$20+$AA471*CQ$21+$AB471*CQ$22+$AC471*CQ$23+$AD471*CQ$24+$AE471*CQ$25+$AF471*CQ$26+$AG471*CQ$27+$AH471*CQ$28+$AI471*CQ$29+$AJ471*CQ$30+$AK471*CQ$31+$AL471*CQ$32+$AM471*CQ$33+$AN471*CQ$34+$AO471*CQ$35+$AP471*CQ$36+$AQ471*CQ$37+$AR471*CQ$38+$AS471*CQ$39+$AT471*CQ$40+$AU471*CQ$41+$AV471*CQ$42+$AW471*CQ$43+$AX471*CQ$44+$AY471*CQ$45+$AZ471*CQ$46+$BA471*CQ$47+$BB471*CQ$48+$BC471*CQ$49+$BD471*CQ$50+$BE471*CQ$51+$BF471*CQ$52+$BG471*CQ$53+$BH471*CQ$54+$BI471*CQ$55+$BJ471*CQ$56+$BK471*CQ$57+$BL471*CQ$58+$BM471*CQ$59+$BN471*CQ$60+$BO471*CQ$61+$BP471*CQ$62+$BQ471*CQ$63+$BR471*CQ$64+$BS471*CQ$65+$BT471*CQ$66+$BU471*CQ$67+$BV471*CQ$68+$BW471*CQ$69+$BX471*CQ$70+$BY471*CQ$71+$BZ471*CQ$72+$CA471*CQ$73+$CB471*CQ$74+$CC471*CQ$75+$CD471*CQ$76+$CE471*CQ$77+$CF471*CQ$78+$CG471*CQ$79+$CH471*CQ$80</f>
        <v>0</v>
      </c>
      <c r="CR472" s="37">
        <f t="shared" ref="CR472" si="3842">$I471*CR$3+$J471*CR$4+$K471*CR$5+$L471*CR$6+$M471*CR$7+$N471*CR$8+$O471*CR$9+$P471*CR$10+$Q471*CR$11+$R471*CR$12+$S471*CR$13+$T471*CR$14+$U471*CR$15+$V471*CR$16+$W471*CR$17+$X471*CR$18+$Y471*CR$19+$Z471*CR$20+$AA471*CR$21+$AB471*CR$22+$AC471*CR$23+$AD471*CR$24+$AE471*CR$25+$AF471*CR$26+$AG471*CR$27+$AH471*CR$28+$AI471*CR$29+$AJ471*CR$30+$AK471*CR$31+$AL471*CR$32+$AM471*CR$33+$AN471*CR$34+$AO471*CR$35+$AP471*CR$36+$AQ471*CR$37+$AR471*CR$38+$AS471*CR$39+$AT471*CR$40+$AU471*CR$41+$AV471*CR$42+$AW471*CR$43+$AX471*CR$44+$AY471*CR$45+$AZ471*CR$46+$BA471*CR$47+$BB471*CR$48+$BC471*CR$49+$BD471*CR$50+$BE471*CR$51+$BF471*CR$52+$BG471*CR$53+$BH471*CR$54+$BI471*CR$55+$BJ471*CR$56+$BK471*CR$57+$BL471*CR$58+$BM471*CR$59+$BN471*CR$60+$BO471*CR$61+$BP471*CR$62+$BQ471*CR$63+$BR471*CR$64+$BS471*CR$65+$BT471*CR$66+$BU471*CR$67+$BV471*CR$68+$BW471*CR$69+$BX471*CR$70+$BY471*CR$71+$BZ471*CR$72+$CA471*CR$73+$CB471*CR$74+$CC471*CR$75+$CD471*CR$76+$CE471*CR$77+$CF471*CR$78+$CG471*CR$79+$CH471*CR$80</f>
        <v>0</v>
      </c>
      <c r="CS472" s="37">
        <f t="shared" ref="CS472" si="3843">$I471*CS$3+$J471*CS$4+$K471*CS$5+$L471*CS$6+$M471*CS$7+$N471*CS$8+$O471*CS$9+$P471*CS$10+$Q471*CS$11+$R471*CS$12+$S471*CS$13+$T471*CS$14+$U471*CS$15+$V471*CS$16+$W471*CS$17+$X471*CS$18+$Y471*CS$19+$Z471*CS$20+$AA471*CS$21+$AB471*CS$22+$AC471*CS$23+$AD471*CS$24+$AE471*CS$25+$AF471*CS$26+$AG471*CS$27+$AH471*CS$28+$AI471*CS$29+$AJ471*CS$30+$AK471*CS$31+$AL471*CS$32+$AM471*CS$33+$AN471*CS$34+$AO471*CS$35+$AP471*CS$36+$AQ471*CS$37+$AR471*CS$38+$AS471*CS$39+$AT471*CS$40+$AU471*CS$41+$AV471*CS$42+$AW471*CS$43+$AX471*CS$44+$AY471*CS$45+$AZ471*CS$46+$BA471*CS$47+$BB471*CS$48+$BC471*CS$49+$BD471*CS$50+$BE471*CS$51+$BF471*CS$52+$BG471*CS$53+$BH471*CS$54+$BI471*CS$55+$BJ471*CS$56+$BK471*CS$57+$BL471*CS$58+$BM471*CS$59+$BN471*CS$60+$BO471*CS$61+$BP471*CS$62+$BQ471*CS$63+$BR471*CS$64+$BS471*CS$65+$BT471*CS$66+$BU471*CS$67+$BV471*CS$68+$BW471*CS$69+$BX471*CS$70+$BY471*CS$71+$BZ471*CS$72+$CA471*CS$73+$CB471*CS$74+$CC471*CS$75+$CD471*CS$76+$CE471*CS$77+$CF471*CS$78+$CG471*CS$79+$CH471*CS$80</f>
        <v>0</v>
      </c>
      <c r="CT472" s="37">
        <f t="shared" ref="CT472" si="3844">$I471*CT$3+$J471*CT$4+$K471*CT$5+$L471*CT$6+$M471*CT$7+$N471*CT$8+$O471*CT$9+$P471*CT$10+$Q471*CT$11+$R471*CT$12+$S471*CT$13+$T471*CT$14+$U471*CT$15+$V471*CT$16+$W471*CT$17+$X471*CT$18+$Y471*CT$19+$Z471*CT$20+$AA471*CT$21+$AB471*CT$22+$AC471*CT$23+$AD471*CT$24+$AE471*CT$25+$AF471*CT$26+$AG471*CT$27+$AH471*CT$28+$AI471*CT$29+$AJ471*CT$30+$AK471*CT$31+$AL471*CT$32+$AM471*CT$33+$AN471*CT$34+$AO471*CT$35+$AP471*CT$36+$AQ471*CT$37+$AR471*CT$38+$AS471*CT$39+$AT471*CT$40+$AU471*CT$41+$AV471*CT$42+$AW471*CT$43+$AX471*CT$44+$AY471*CT$45+$AZ471*CT$46+$BA471*CT$47+$BB471*CT$48+$BC471*CT$49+$BD471*CT$50+$BE471*CT$51+$BF471*CT$52+$BG471*CT$53+$BH471*CT$54+$BI471*CT$55+$BJ471*CT$56+$BK471*CT$57+$BL471*CT$58+$BM471*CT$59+$BN471*CT$60+$BO471*CT$61+$BP471*CT$62+$BQ471*CT$63+$BR471*CT$64+$BS471*CT$65+$BT471*CT$66+$BU471*CT$67+$BV471*CT$68+$BW471*CT$69+$BX471*CT$70+$BY471*CT$71+$BZ471*CT$72+$CA471*CT$73+$CB471*CT$74+$CC471*CT$75+$CD471*CT$76+$CE471*CT$77+$CF471*CT$78+$CG471*CT$79+$CH471*CT$80</f>
        <v>0</v>
      </c>
      <c r="CU472" s="37">
        <f t="shared" ref="CU472" si="3845">$I471*CU$3+$J471*CU$4+$K471*CU$5+$L471*CU$6+$M471*CU$7+$N471*CU$8+$O471*CU$9+$P471*CU$10+$Q471*CU$11+$R471*CU$12+$S471*CU$13+$T471*CU$14+$U471*CU$15+$V471*CU$16+$W471*CU$17+$X471*CU$18+$Y471*CU$19+$Z471*CU$20+$AA471*CU$21+$AB471*CU$22+$AC471*CU$23+$AD471*CU$24+$AE471*CU$25+$AF471*CU$26+$AG471*CU$27+$AH471*CU$28+$AI471*CU$29+$AJ471*CU$30+$AK471*CU$31+$AL471*CU$32+$AM471*CU$33+$AN471*CU$34+$AO471*CU$35+$AP471*CU$36+$AQ471*CU$37+$AR471*CU$38+$AS471*CU$39+$AT471*CU$40+$AU471*CU$41+$AV471*CU$42+$AW471*CU$43+$AX471*CU$44+$AY471*CU$45+$AZ471*CU$46+$BA471*CU$47+$BB471*CU$48+$BC471*CU$49+$BD471*CU$50+$BE471*CU$51+$BF471*CU$52+$BG471*CU$53+$BH471*CU$54+$BI471*CU$55+$BJ471*CU$56+$BK471*CU$57+$BL471*CU$58+$BM471*CU$59+$BN471*CU$60+$BO471*CU$61+$BP471*CU$62+$BQ471*CU$63+$BR471*CU$64+$BS471*CU$65+$BT471*CU$66+$BU471*CU$67+$BV471*CU$68+$BW471*CU$69+$BX471*CU$70+$BY471*CU$71+$BZ471*CU$72+$CA471*CU$73+$CB471*CU$74+$CC471*CU$75+$CD471*CU$76+$CE471*CU$77+$CF471*CU$78+$CG471*CU$79+$CH471*CU$80</f>
        <v>0</v>
      </c>
      <c r="CV472" s="37">
        <f t="shared" ref="CV472" si="3846">$I471*CV$3+$J471*CV$4+$K471*CV$5+$L471*CV$6+$M471*CV$7+$N471*CV$8+$O471*CV$9+$P471*CV$10+$Q471*CV$11+$R471*CV$12+$S471*CV$13+$T471*CV$14+$U471*CV$15+$V471*CV$16+$W471*CV$17+$X471*CV$18+$Y471*CV$19+$Z471*CV$20+$AA471*CV$21+$AB471*CV$22+$AC471*CV$23+$AD471*CV$24+$AE471*CV$25+$AF471*CV$26+$AG471*CV$27+$AH471*CV$28+$AI471*CV$29+$AJ471*CV$30+$AK471*CV$31+$AL471*CV$32+$AM471*CV$33+$AN471*CV$34+$AO471*CV$35+$AP471*CV$36+$AQ471*CV$37+$AR471*CV$38+$AS471*CV$39+$AT471*CV$40+$AU471*CV$41+$AV471*CV$42+$AW471*CV$43+$AX471*CV$44+$AY471*CV$45+$AZ471*CV$46+$BA471*CV$47+$BB471*CV$48+$BC471*CV$49+$BD471*CV$50+$BE471*CV$51+$BF471*CV$52+$BG471*CV$53+$BH471*CV$54+$BI471*CV$55+$BJ471*CV$56+$BK471*CV$57+$BL471*CV$58+$BM471*CV$59+$BN471*CV$60+$BO471*CV$61+$BP471*CV$62+$BQ471*CV$63+$BR471*CV$64+$BS471*CV$65+$BT471*CV$66+$BU471*CV$67+$BV471*CV$68+$BW471*CV$69+$BX471*CV$70+$BY471*CV$71+$BZ471*CV$72+$CA471*CV$73+$CB471*CV$74+$CC471*CV$75+$CD471*CV$76+$CE471*CV$77+$CF471*CV$78+$CG471*CV$79+$CH471*CV$80</f>
        <v>0</v>
      </c>
      <c r="CW472" s="37">
        <f t="shared" ref="CW472" si="3847">$I471*CW$3+$J471*CW$4+$K471*CW$5+$L471*CW$6+$M471*CW$7+$N471*CW$8+$O471*CW$9+$P471*CW$10+$Q471*CW$11+$R471*CW$12+$S471*CW$13+$T471*CW$14+$U471*CW$15+$V471*CW$16+$W471*CW$17+$X471*CW$18+$Y471*CW$19+$Z471*CW$20+$AA471*CW$21+$AB471*CW$22+$AC471*CW$23+$AD471*CW$24+$AE471*CW$25+$AF471*CW$26+$AG471*CW$27+$AH471*CW$28+$AI471*CW$29+$AJ471*CW$30+$AK471*CW$31+$AL471*CW$32+$AM471*CW$33+$AN471*CW$34+$AO471*CW$35+$AP471*CW$36+$AQ471*CW$37+$AR471*CW$38+$AS471*CW$39+$AT471*CW$40+$AU471*CW$41+$AV471*CW$42+$AW471*CW$43+$AX471*CW$44+$AY471*CW$45+$AZ471*CW$46+$BA471*CW$47+$BB471*CW$48+$BC471*CW$49+$BD471*CW$50+$BE471*CW$51+$BF471*CW$52+$BG471*CW$53+$BH471*CW$54+$BI471*CW$55+$BJ471*CW$56+$BK471*CW$57+$BL471*CW$58+$BM471*CW$59+$BN471*CW$60+$BO471*CW$61+$BP471*CW$62+$BQ471*CW$63+$BR471*CW$64+$BS471*CW$65+$BT471*CW$66+$BU471*CW$67+$BV471*CW$68+$BW471*CW$69+$BX471*CW$70+$BY471*CW$71+$BZ471*CW$72+$CA471*CW$73+$CB471*CW$74+$CC471*CW$75+$CD471*CW$76+$CE471*CW$77+$CF471*CW$78+$CG471*CW$79+$CH471*CW$80</f>
        <v>0</v>
      </c>
      <c r="CX472" s="37">
        <f t="shared" ref="CX472" si="3848">$I471*CX$3+$J471*CX$4+$K471*CX$5+$L471*CX$6+$M471*CX$7+$N471*CX$8+$O471*CX$9+$P471*CX$10+$Q471*CX$11+$R471*CX$12+$S471*CX$13+$T471*CX$14+$U471*CX$15+$V471*CX$16+$W471*CX$17+$X471*CX$18+$Y471*CX$19+$Z471*CX$20+$AA471*CX$21+$AB471*CX$22+$AC471*CX$23+$AD471*CX$24+$AE471*CX$25+$AF471*CX$26+$AG471*CX$27+$AH471*CX$28+$AI471*CX$29+$AJ471*CX$30+$AK471*CX$31+$AL471*CX$32+$AM471*CX$33+$AN471*CX$34+$AO471*CX$35+$AP471*CX$36+$AQ471*CX$37+$AR471*CX$38+$AS471*CX$39+$AT471*CX$40+$AU471*CX$41+$AV471*CX$42+$AW471*CX$43+$AX471*CX$44+$AY471*CX$45+$AZ471*CX$46+$BA471*CX$47+$BB471*CX$48+$BC471*CX$49+$BD471*CX$50+$BE471*CX$51+$BF471*CX$52+$BG471*CX$53+$BH471*CX$54+$BI471*CX$55+$BJ471*CX$56+$BK471*CX$57+$BL471*CX$58+$BM471*CX$59+$BN471*CX$60+$BO471*CX$61+$BP471*CX$62+$BQ471*CX$63+$BR471*CX$64+$BS471*CX$65+$BT471*CX$66+$BU471*CX$67+$BV471*CX$68+$BW471*CX$69+$BX471*CX$70+$BY471*CX$71+$BZ471*CX$72+$CA471*CX$73+$CB471*CX$74+$CC471*CX$75+$CD471*CX$76+$CE471*CX$77+$CF471*CX$78+$CG471*CX$79+$CH471*CX$80</f>
        <v>0</v>
      </c>
      <c r="CY472" s="37">
        <f t="shared" ref="CY472" si="3849">$I471*CY$3+$J471*CY$4+$K471*CY$5+$L471*CY$6+$M471*CY$7+$N471*CY$8+$O471*CY$9+$P471*CY$10+$Q471*CY$11+$R471*CY$12+$S471*CY$13+$T471*CY$14+$U471*CY$15+$V471*CY$16+$W471*CY$17+$X471*CY$18+$Y471*CY$19+$Z471*CY$20+$AA471*CY$21+$AB471*CY$22+$AC471*CY$23+$AD471*CY$24+$AE471*CY$25+$AF471*CY$26+$AG471*CY$27+$AH471*CY$28+$AI471*CY$29+$AJ471*CY$30+$AK471*CY$31+$AL471*CY$32+$AM471*CY$33+$AN471*CY$34+$AO471*CY$35+$AP471*CY$36+$AQ471*CY$37+$AR471*CY$38+$AS471*CY$39+$AT471*CY$40+$AU471*CY$41+$AV471*CY$42+$AW471*CY$43+$AX471*CY$44+$AY471*CY$45+$AZ471*CY$46+$BA471*CY$47+$BB471*CY$48+$BC471*CY$49+$BD471*CY$50+$BE471*CY$51+$BF471*CY$52+$BG471*CY$53+$BH471*CY$54+$BI471*CY$55+$BJ471*CY$56+$BK471*CY$57+$BL471*CY$58+$BM471*CY$59+$BN471*CY$60+$BO471*CY$61+$BP471*CY$62+$BQ471*CY$63+$BR471*CY$64+$BS471*CY$65+$BT471*CY$66+$BU471*CY$67+$BV471*CY$68+$BW471*CY$69+$BX471*CY$70+$BY471*CY$71+$BZ471*CY$72+$CA471*CY$73+$CB471*CY$74+$CC471*CY$75+$CD471*CY$76+$CE471*CY$77+$CF471*CY$78+$CG471*CY$79+$CH471*CY$80</f>
        <v>0</v>
      </c>
      <c r="CZ472" s="37">
        <f t="shared" ref="CZ472" si="3850">$I471*CZ$3+$J471*CZ$4+$K471*CZ$5+$L471*CZ$6+$M471*CZ$7+$N471*CZ$8+$O471*CZ$9+$P471*CZ$10+$Q471*CZ$11+$R471*CZ$12+$S471*CZ$13+$T471*CZ$14+$U471*CZ$15+$V471*CZ$16+$W471*CZ$17+$X471*CZ$18+$Y471*CZ$19+$Z471*CZ$20+$AA471*CZ$21+$AB471*CZ$22+$AC471*CZ$23+$AD471*CZ$24+$AE471*CZ$25+$AF471*CZ$26+$AG471*CZ$27+$AH471*CZ$28+$AI471*CZ$29+$AJ471*CZ$30+$AK471*CZ$31+$AL471*CZ$32+$AM471*CZ$33+$AN471*CZ$34+$AO471*CZ$35+$AP471*CZ$36+$AQ471*CZ$37+$AR471*CZ$38+$AS471*CZ$39+$AT471*CZ$40+$AU471*CZ$41+$AV471*CZ$42+$AW471*CZ$43+$AX471*CZ$44+$AY471*CZ$45+$AZ471*CZ$46+$BA471*CZ$47+$BB471*CZ$48+$BC471*CZ$49+$BD471*CZ$50+$BE471*CZ$51+$BF471*CZ$52+$BG471*CZ$53+$BH471*CZ$54+$BI471*CZ$55+$BJ471*CZ$56+$BK471*CZ$57+$BL471*CZ$58+$BM471*CZ$59+$BN471*CZ$60+$BO471*CZ$61+$BP471*CZ$62+$BQ471*CZ$63+$BR471*CZ$64+$BS471*CZ$65+$BT471*CZ$66+$BU471*CZ$67+$BV471*CZ$68+$BW471*CZ$69+$BX471*CZ$70+$BY471*CZ$71+$BZ471*CZ$72+$CA471*CZ$73+$CB471*CZ$74+$CC471*CZ$75+$CD471*CZ$76+$CE471*CZ$77+$CF471*CZ$78+$CG471*CZ$79+$CH471*CZ$80</f>
        <v>0</v>
      </c>
      <c r="DA472" s="37">
        <f t="shared" ref="DA472" si="3851">$I471*DA$3+$J471*DA$4+$K471*DA$5+$L471*DA$6+$M471*DA$7+$N471*DA$8+$O471*DA$9+$P471*DA$10+$Q471*DA$11+$R471*DA$12+$S471*DA$13+$T471*DA$14+$U471*DA$15+$V471*DA$16+$W471*DA$17+$X471*DA$18+$Y471*DA$19+$Z471*DA$20+$AA471*DA$21+$AB471*DA$22+$AC471*DA$23+$AD471*DA$24+$AE471*DA$25+$AF471*DA$26+$AG471*DA$27+$AH471*DA$28+$AI471*DA$29+$AJ471*DA$30+$AK471*DA$31+$AL471*DA$32+$AM471*DA$33+$AN471*DA$34+$AO471*DA$35+$AP471*DA$36+$AQ471*DA$37+$AR471*DA$38+$AS471*DA$39+$AT471*DA$40+$AU471*DA$41+$AV471*DA$42+$AW471*DA$43+$AX471*DA$44+$AY471*DA$45+$AZ471*DA$46+$BA471*DA$47+$BB471*DA$48+$BC471*DA$49+$BD471*DA$50+$BE471*DA$51+$BF471*DA$52+$BG471*DA$53+$BH471*DA$54+$BI471*DA$55+$BJ471*DA$56+$BK471*DA$57+$BL471*DA$58+$BM471*DA$59+$BN471*DA$60+$BO471*DA$61+$BP471*DA$62+$BQ471*DA$63+$BR471*DA$64+$BS471*DA$65+$BT471*DA$66+$BU471*DA$67+$BV471*DA$68+$BW471*DA$69+$BX471*DA$70+$BY471*DA$71+$BZ471*DA$72+$CA471*DA$73+$CB471*DA$74+$CC471*DA$75+$CD471*DA$76+$CE471*DA$77+$CF471*DA$78+$CG471*DA$79+$CH471*DA$80</f>
        <v>0</v>
      </c>
      <c r="DB472" s="37">
        <f t="shared" ref="DB472" si="3852">$I471*DB$3+$J471*DB$4+$K471*DB$5+$L471*DB$6+$M471*DB$7+$N471*DB$8+$O471*DB$9+$P471*DB$10+$Q471*DB$11+$R471*DB$12+$S471*DB$13+$T471*DB$14+$U471*DB$15+$V471*DB$16+$W471*DB$17+$X471*DB$18+$Y471*DB$19+$Z471*DB$20+$AA471*DB$21+$AB471*DB$22+$AC471*DB$23+$AD471*DB$24+$AE471*DB$25+$AF471*DB$26+$AG471*DB$27+$AH471*DB$28+$AI471*DB$29+$AJ471*DB$30+$AK471*DB$31+$AL471*DB$32+$AM471*DB$33+$AN471*DB$34+$AO471*DB$35+$AP471*DB$36+$AQ471*DB$37+$AR471*DB$38+$AS471*DB$39+$AT471*DB$40+$AU471*DB$41+$AV471*DB$42+$AW471*DB$43+$AX471*DB$44+$AY471*DB$45+$AZ471*DB$46+$BA471*DB$47+$BB471*DB$48+$BC471*DB$49+$BD471*DB$50+$BE471*DB$51+$BF471*DB$52+$BG471*DB$53+$BH471*DB$54+$BI471*DB$55+$BJ471*DB$56+$BK471*DB$57+$BL471*DB$58+$BM471*DB$59+$BN471*DB$60+$BO471*DB$61+$BP471*DB$62+$BQ471*DB$63+$BR471*DB$64+$BS471*DB$65+$BT471*DB$66+$BU471*DB$67+$BV471*DB$68+$BW471*DB$69+$BX471*DB$70+$BY471*DB$71+$BZ471*DB$72+$CA471*DB$73+$CB471*DB$74+$CC471*DB$75+$CD471*DB$76+$CE471*DB$77+$CF471*DB$78+$CG471*DB$79+$CH471*DB$80</f>
        <v>0</v>
      </c>
      <c r="DC472" s="37">
        <f t="shared" ref="DC472" si="3853">$I471*DC$3+$J471*DC$4+$K471*DC$5+$L471*DC$6+$M471*DC$7+$N471*DC$8+$O471*DC$9+$P471*DC$10+$Q471*DC$11+$R471*DC$12+$S471*DC$13+$T471*DC$14+$U471*DC$15+$V471*DC$16+$W471*DC$17+$X471*DC$18+$Y471*DC$19+$Z471*DC$20+$AA471*DC$21+$AB471*DC$22+$AC471*DC$23+$AD471*DC$24+$AE471*DC$25+$AF471*DC$26+$AG471*DC$27+$AH471*DC$28+$AI471*DC$29+$AJ471*DC$30+$AK471*DC$31+$AL471*DC$32+$AM471*DC$33+$AN471*DC$34+$AO471*DC$35+$AP471*DC$36+$AQ471*DC$37+$AR471*DC$38+$AS471*DC$39+$AT471*DC$40+$AU471*DC$41+$AV471*DC$42+$AW471*DC$43+$AX471*DC$44+$AY471*DC$45+$AZ471*DC$46+$BA471*DC$47+$BB471*DC$48+$BC471*DC$49+$BD471*DC$50+$BE471*DC$51+$BF471*DC$52+$BG471*DC$53+$BH471*DC$54+$BI471*DC$55+$BJ471*DC$56+$BK471*DC$57+$BL471*DC$58+$BM471*DC$59+$BN471*DC$60+$BO471*DC$61+$BP471*DC$62+$BQ471*DC$63+$BR471*DC$64+$BS471*DC$65+$BT471*DC$66+$BU471*DC$67+$BV471*DC$68+$BW471*DC$69+$BX471*DC$70+$BY471*DC$71+$BZ471*DC$72+$CA471*DC$73+$CB471*DC$74+$CC471*DC$75+$CD471*DC$76+$CE471*DC$77+$CF471*DC$78+$CG471*DC$79+$CH471*DC$80</f>
        <v>0</v>
      </c>
      <c r="DD472" s="37">
        <f t="shared" ref="DD472" si="3854">$I471*DD$3+$J471*DD$4+$K471*DD$5+$L471*DD$6+$M471*DD$7+$N471*DD$8+$O471*DD$9+$P471*DD$10+$Q471*DD$11+$R471*DD$12+$S471*DD$13+$T471*DD$14+$U471*DD$15+$V471*DD$16+$W471*DD$17+$X471*DD$18+$Y471*DD$19+$Z471*DD$20+$AA471*DD$21+$AB471*DD$22+$AC471*DD$23+$AD471*DD$24+$AE471*DD$25+$AF471*DD$26+$AG471*DD$27+$AH471*DD$28+$AI471*DD$29+$AJ471*DD$30+$AK471*DD$31+$AL471*DD$32+$AM471*DD$33+$AN471*DD$34+$AO471*DD$35+$AP471*DD$36+$AQ471*DD$37+$AR471*DD$38+$AS471*DD$39+$AT471*DD$40+$AU471*DD$41+$AV471*DD$42+$AW471*DD$43+$AX471*DD$44+$AY471*DD$45+$AZ471*DD$46+$BA471*DD$47+$BB471*DD$48+$BC471*DD$49+$BD471*DD$50+$BE471*DD$51+$BF471*DD$52+$BG471*DD$53+$BH471*DD$54+$BI471*DD$55+$BJ471*DD$56+$BK471*DD$57+$BL471*DD$58+$BM471*DD$59+$BN471*DD$60+$BO471*DD$61+$BP471*DD$62+$BQ471*DD$63+$BR471*DD$64+$BS471*DD$65+$BT471*DD$66+$BU471*DD$67+$BV471*DD$68+$BW471*DD$69+$BX471*DD$70+$BY471*DD$71+$BZ471*DD$72+$CA471*DD$73+$CB471*DD$74+$CC471*DD$75+$CD471*DD$76+$CE471*DD$77+$CF471*DD$78+$CG471*DD$79+$CH471*DD$80</f>
        <v>0</v>
      </c>
      <c r="DE472" s="37">
        <f t="shared" ref="DE472" si="3855">$I471*DE$3+$J471*DE$4+$K471*DE$5+$L471*DE$6+$M471*DE$7+$N471*DE$8+$O471*DE$9+$P471*DE$10+$Q471*DE$11+$R471*DE$12+$S471*DE$13+$T471*DE$14+$U471*DE$15+$V471*DE$16+$W471*DE$17+$X471*DE$18+$Y471*DE$19+$Z471*DE$20+$AA471*DE$21+$AB471*DE$22+$AC471*DE$23+$AD471*DE$24+$AE471*DE$25+$AF471*DE$26+$AG471*DE$27+$AH471*DE$28+$AI471*DE$29+$AJ471*DE$30+$AK471*DE$31+$AL471*DE$32+$AM471*DE$33+$AN471*DE$34+$AO471*DE$35+$AP471*DE$36+$AQ471*DE$37+$AR471*DE$38+$AS471*DE$39+$AT471*DE$40+$AU471*DE$41+$AV471*DE$42+$AW471*DE$43+$AX471*DE$44+$AY471*DE$45+$AZ471*DE$46+$BA471*DE$47+$BB471*DE$48+$BC471*DE$49+$BD471*DE$50+$BE471*DE$51+$BF471*DE$52+$BG471*DE$53+$BH471*DE$54+$BI471*DE$55+$BJ471*DE$56+$BK471*DE$57+$BL471*DE$58+$BM471*DE$59+$BN471*DE$60+$BO471*DE$61+$BP471*DE$62+$BQ471*DE$63+$BR471*DE$64+$BS471*DE$65+$BT471*DE$66+$BU471*DE$67+$BV471*DE$68+$BW471*DE$69+$BX471*DE$70+$BY471*DE$71+$BZ471*DE$72+$CA471*DE$73+$CB471*DE$74+$CC471*DE$75+$CD471*DE$76+$CE471*DE$77+$CF471*DE$78+$CG471*DE$79+$CH471*DE$80</f>
        <v>0</v>
      </c>
      <c r="DF472" s="37">
        <f t="shared" ref="DF472" si="3856">$I471*DF$3+$J471*DF$4+$K471*DF$5+$L471*DF$6+$M471*DF$7+$N471*DF$8+$O471*DF$9+$P471*DF$10+$Q471*DF$11+$R471*DF$12+$S471*DF$13+$T471*DF$14+$U471*DF$15+$V471*DF$16+$W471*DF$17+$X471*DF$18+$Y471*DF$19+$Z471*DF$20+$AA471*DF$21+$AB471*DF$22+$AC471*DF$23+$AD471*DF$24+$AE471*DF$25+$AF471*DF$26+$AG471*DF$27+$AH471*DF$28+$AI471*DF$29+$AJ471*DF$30+$AK471*DF$31+$AL471*DF$32+$AM471*DF$33+$AN471*DF$34+$AO471*DF$35+$AP471*DF$36+$AQ471*DF$37+$AR471*DF$38+$AS471*DF$39+$AT471*DF$40+$AU471*DF$41+$AV471*DF$42+$AW471*DF$43+$AX471*DF$44+$AY471*DF$45+$AZ471*DF$46+$BA471*DF$47+$BB471*DF$48+$BC471*DF$49+$BD471*DF$50+$BE471*DF$51+$BF471*DF$52+$BG471*DF$53+$BH471*DF$54+$BI471*DF$55+$BJ471*DF$56+$BK471*DF$57+$BL471*DF$58+$BM471*DF$59+$BN471*DF$60+$BO471*DF$61+$BP471*DF$62+$BQ471*DF$63+$BR471*DF$64+$BS471*DF$65+$BT471*DF$66+$BU471*DF$67+$BV471*DF$68+$BW471*DF$69+$BX471*DF$70+$BY471*DF$71+$BZ471*DF$72+$CA471*DF$73+$CB471*DF$74+$CC471*DF$75+$CD471*DF$76+$CE471*DF$77+$CF471*DF$78+$CG471*DF$79+$CH471*DF$80</f>
        <v>0</v>
      </c>
      <c r="DG472" s="38">
        <f t="shared" ref="DG472" si="3857">$I471*DG$3+$J471*DG$4+$K471*DG$5+$L471*DG$6+$M471*DG$7+$N471*DG$8+$O471*DG$9+$P471*DG$10+$Q471*DG$11+$R471*DG$12+$S471*DG$13+$T471*DG$14+$U471*DG$15+$V471*DG$16+$W471*DG$17+$X471*DG$18+$Y471*DG$19+$Z471*DG$20+$AA471*DG$21+$AB471*DG$22+$AC471*DG$23+$AD471*DG$24+$AE471*DG$25+$AF471*DG$26+$AG471*DG$27+$AH471*DG$28+$AI471*DG$29+$AJ471*DG$30+$AK471*DG$31+$AL471*DG$32+$AM471*DG$33+$AN471*DG$34+$AO471*DG$35+$AP471*DG$36+$AQ471*DG$37+$AR471*DG$38+$AS471*DG$39+$AT471*DG$40+$AU471*DG$41+$AV471*DG$42+$AW471*DG$43+$AX471*DG$44+$AY471*DG$45+$AZ471*DG$46+$BA471*DG$47+$BB471*DG$48+$BC471*DG$49+$BD471*DG$50+$BE471*DG$51+$BF471*DG$52+$BG471*DG$53+$BH471*DG$54+$BI471*DG$55+$BJ471*DG$56+$BK471*DG$57+$BL471*DG$58+$BM471*DG$59+$BN471*DG$60+$BO471*DG$61+$BP471*DG$62+$BQ471*DG$63+$BR471*DG$64+$BS471*DG$65+$BT471*DG$66+$BU471*DG$67+$BV471*DG$68+$BW471*DG$69+$BX471*DG$70+$BY471*DG$71+$BZ471*DG$72+$CA471*DG$73+$CB471*DG$74+$CC471*DG$75+$CD471*DG$76+$CE471*DG$77+$CF471*DG$78+$CG471*DG$79+$CH471*DG$80</f>
        <v>0</v>
      </c>
    </row>
    <row r="473" spans="1:117" ht="12.75" hidden="1" outlineLevel="1" x14ac:dyDescent="0.2">
      <c r="A473" s="26"/>
      <c r="B473" s="27"/>
      <c r="C473" s="27"/>
      <c r="D473" s="28"/>
      <c r="E473" s="28"/>
      <c r="F473" s="28"/>
      <c r="G473" s="28"/>
      <c r="H473" s="28"/>
      <c r="I473" s="59"/>
      <c r="J473" s="59"/>
      <c r="K473" s="59"/>
      <c r="L473" s="59"/>
      <c r="M473" s="59"/>
      <c r="N473" s="59"/>
      <c r="O473" s="59"/>
      <c r="P473" s="59"/>
      <c r="Q473" s="59"/>
      <c r="R473" s="59"/>
      <c r="S473" s="59"/>
      <c r="T473" s="59"/>
      <c r="U473" s="59"/>
      <c r="V473" s="59"/>
      <c r="W473" s="59"/>
      <c r="X473" s="59"/>
      <c r="Y473" s="59"/>
      <c r="Z473" s="59"/>
      <c r="AA473" s="59"/>
      <c r="AB473" s="59"/>
      <c r="AC473" s="59"/>
      <c r="AD473" s="59"/>
      <c r="AE473" s="59"/>
      <c r="AF473" s="59"/>
      <c r="AG473" s="59"/>
      <c r="AH473" s="59"/>
      <c r="AI473" s="59"/>
      <c r="AJ473" s="59"/>
      <c r="AK473" s="59"/>
      <c r="AL473" s="59"/>
      <c r="AM473" s="59"/>
      <c r="AN473" s="59"/>
      <c r="AO473" s="59"/>
      <c r="AP473" s="59"/>
      <c r="AQ473" s="59"/>
      <c r="AR473" s="59"/>
      <c r="AS473" s="59"/>
      <c r="AT473" s="59"/>
      <c r="AU473" s="59"/>
      <c r="AV473" s="59"/>
      <c r="AW473" s="59"/>
      <c r="AX473" s="59"/>
      <c r="AY473" s="59"/>
      <c r="AZ473" s="59"/>
      <c r="BA473" s="59"/>
      <c r="BB473" s="59"/>
      <c r="BC473" s="59"/>
      <c r="BD473" s="59"/>
      <c r="BE473" s="59"/>
      <c r="BF473" s="59"/>
      <c r="BG473" s="59"/>
      <c r="BH473" s="59"/>
      <c r="BI473" s="59"/>
      <c r="BJ473" s="59"/>
      <c r="BK473" s="59"/>
      <c r="BL473" s="59"/>
      <c r="BM473" s="59"/>
      <c r="BN473" s="59"/>
      <c r="BO473" s="59"/>
      <c r="BP473" s="59"/>
      <c r="BQ473" s="59"/>
      <c r="BR473" s="59"/>
      <c r="BS473" s="59"/>
      <c r="BT473" s="59"/>
      <c r="BU473" s="59"/>
      <c r="BV473" s="59"/>
      <c r="BW473" s="59"/>
      <c r="BX473" s="59"/>
      <c r="BY473" s="59"/>
      <c r="BZ473" s="59"/>
      <c r="CA473" s="59"/>
      <c r="CB473" s="59"/>
      <c r="CC473" s="59"/>
      <c r="CD473" s="59"/>
      <c r="CE473" s="59"/>
      <c r="CF473" s="59"/>
      <c r="CG473" s="59"/>
      <c r="CH473" s="59"/>
      <c r="CI473" s="28"/>
      <c r="CJ473" s="28"/>
      <c r="CK473" s="28"/>
      <c r="CL473" s="28"/>
      <c r="CM473" s="29" t="s">
        <v>8</v>
      </c>
      <c r="CN473" s="39"/>
      <c r="CO473" s="40"/>
      <c r="CP473" s="40"/>
      <c r="CQ473" s="40"/>
      <c r="CR473" s="40"/>
      <c r="CS473" s="40"/>
      <c r="CT473" s="40"/>
      <c r="CU473" s="40"/>
      <c r="CV473" s="40"/>
      <c r="CW473" s="40"/>
      <c r="CX473" s="40"/>
      <c r="CY473" s="40"/>
      <c r="CZ473" s="40"/>
      <c r="DA473" s="40"/>
      <c r="DB473" s="40"/>
      <c r="DC473" s="40"/>
      <c r="DD473" s="40"/>
      <c r="DE473" s="40"/>
      <c r="DF473" s="40"/>
      <c r="DG473" s="41"/>
    </row>
    <row r="474" spans="1:117" ht="12.75" collapsed="1" x14ac:dyDescent="0.2">
      <c r="A474" s="19" t="s">
        <v>398</v>
      </c>
      <c r="B474" s="19" t="s">
        <v>190</v>
      </c>
      <c r="C474" s="19"/>
      <c r="D474" s="20" t="s">
        <v>316</v>
      </c>
      <c r="E474" s="20">
        <v>6</v>
      </c>
      <c r="F474" s="20">
        <f>IF($C$4="",SUMIF(stock_on_hand!A:A,planner!A474,stock_on_hand!C:C),SUMIFS(stock_on_hand!C:C,stock_on_hand!A:A,planner!A474,stock_on_hand!E:E,$C$4))</f>
        <v>0</v>
      </c>
      <c r="G474" s="20"/>
      <c r="H474" s="20" t="s">
        <v>326</v>
      </c>
      <c r="I474" s="57">
        <f>IFERROR(HLOOKUP(I$188,bom!$2:$300,MATCH($A474,bom!$A:$A,0)-1,0),0)</f>
        <v>0</v>
      </c>
      <c r="J474" s="57">
        <f>IFERROR(HLOOKUP(J$188,bom!$2:$300,MATCH($A474,bom!$A:$A,0)-1,0),0)</f>
        <v>0</v>
      </c>
      <c r="K474" s="57">
        <f>IFERROR(HLOOKUP(K$188,bom!$2:$300,MATCH($A474,bom!$A:$A,0)-1,0),0)</f>
        <v>0</v>
      </c>
      <c r="L474" s="57">
        <f>IFERROR(HLOOKUP(L$188,bom!$2:$300,MATCH($A474,bom!$A:$A,0)-1,0),0)</f>
        <v>0</v>
      </c>
      <c r="M474" s="57">
        <f>IFERROR(HLOOKUP(M$188,bom!$2:$300,MATCH($A474,bom!$A:$A,0)-1,0),0)</f>
        <v>0</v>
      </c>
      <c r="N474" s="57">
        <f>IFERROR(HLOOKUP(N$188,bom!$2:$300,MATCH($A474,bom!$A:$A,0)-1,0),0)</f>
        <v>0</v>
      </c>
      <c r="O474" s="57">
        <f>IFERROR(HLOOKUP(O$188,bom!$2:$300,MATCH($A474,bom!$A:$A,0)-1,0),0)</f>
        <v>0</v>
      </c>
      <c r="P474" s="57">
        <f>IFERROR(HLOOKUP(P$188,bom!$2:$300,MATCH($A474,bom!$A:$A,0)-1,0),0)</f>
        <v>0</v>
      </c>
      <c r="Q474" s="57">
        <f>IFERROR(HLOOKUP(Q$188,bom!$2:$300,MATCH($A474,bom!$A:$A,0)-1,0),0)</f>
        <v>0</v>
      </c>
      <c r="R474" s="57">
        <f>IFERROR(HLOOKUP(R$188,bom!$2:$300,MATCH($A474,bom!$A:$A,0)-1,0),0)</f>
        <v>0</v>
      </c>
      <c r="S474" s="57">
        <f>IFERROR(HLOOKUP(S$188,bom!$2:$300,MATCH($A474,bom!$A:$A,0)-1,0),0)</f>
        <v>0</v>
      </c>
      <c r="T474" s="57">
        <f>IFERROR(HLOOKUP(T$188,bom!$2:$300,MATCH($A474,bom!$A:$A,0)-1,0),0)</f>
        <v>0</v>
      </c>
      <c r="U474" s="57">
        <f>IFERROR(HLOOKUP(U$188,bom!$2:$300,MATCH($A474,bom!$A:$A,0)-1,0),0)</f>
        <v>0</v>
      </c>
      <c r="V474" s="57">
        <f>IFERROR(HLOOKUP(V$188,bom!$2:$300,MATCH($A474,bom!$A:$A,0)-1,0),0)</f>
        <v>0</v>
      </c>
      <c r="W474" s="57">
        <f>IFERROR(HLOOKUP(W$188,bom!$2:$300,MATCH($A474,bom!$A:$A,0)-1,0),0)</f>
        <v>0</v>
      </c>
      <c r="X474" s="57">
        <f>IFERROR(HLOOKUP(X$188,bom!$2:$300,MATCH($A474,bom!$A:$A,0)-1,0),0)</f>
        <v>0</v>
      </c>
      <c r="Y474" s="57">
        <f>IFERROR(HLOOKUP(Y$188,bom!$2:$300,MATCH($A474,bom!$A:$A,0)-1,0),0)</f>
        <v>0</v>
      </c>
      <c r="Z474" s="57">
        <f>IFERROR(HLOOKUP(Z$188,bom!$2:$300,MATCH($A474,bom!$A:$A,0)-1,0),0)</f>
        <v>0</v>
      </c>
      <c r="AA474" s="57">
        <f>IFERROR(HLOOKUP(AA$188,bom!$2:$300,MATCH($A474,bom!$A:$A,0)-1,0),0)</f>
        <v>0</v>
      </c>
      <c r="AB474" s="57">
        <f>IFERROR(HLOOKUP(AB$188,bom!$2:$300,MATCH($A474,bom!$A:$A,0)-1,0),0)</f>
        <v>0</v>
      </c>
      <c r="AC474" s="57">
        <f>IFERROR(HLOOKUP(AC$188,bom!$2:$300,MATCH($A474,bom!$A:$A,0)-1,0),0)</f>
        <v>0</v>
      </c>
      <c r="AD474" s="57">
        <f>IFERROR(HLOOKUP(AD$188,bom!$2:$300,MATCH($A474,bom!$A:$A,0)-1,0),0)</f>
        <v>0</v>
      </c>
      <c r="AE474" s="57">
        <f>IFERROR(HLOOKUP(AE$188,bom!$2:$300,MATCH($A474,bom!$A:$A,0)-1,0),0)</f>
        <v>0</v>
      </c>
      <c r="AF474" s="57">
        <f>IFERROR(HLOOKUP(AF$188,bom!$2:$300,MATCH($A474,bom!$A:$A,0)-1,0),0)</f>
        <v>0</v>
      </c>
      <c r="AG474" s="57">
        <f>IFERROR(HLOOKUP(AG$188,bom!$2:$300,MATCH($A474,bom!$A:$A,0)-1,0),0)</f>
        <v>0</v>
      </c>
      <c r="AH474" s="57">
        <f>IFERROR(HLOOKUP(AH$188,bom!$2:$300,MATCH($A474,bom!$A:$A,0)-1,0),0)</f>
        <v>0</v>
      </c>
      <c r="AI474" s="57">
        <f>IFERROR(HLOOKUP(AI$188,bom!$2:$300,MATCH($A474,bom!$A:$A,0)-1,0),0)</f>
        <v>0</v>
      </c>
      <c r="AJ474" s="57">
        <f>IFERROR(HLOOKUP(AJ$188,bom!$2:$300,MATCH($A474,bom!$A:$A,0)-1,0),0)</f>
        <v>0</v>
      </c>
      <c r="AK474" s="57">
        <f>IFERROR(HLOOKUP(AK$188,bom!$2:$300,MATCH($A474,bom!$A:$A,0)-1,0),0)</f>
        <v>0</v>
      </c>
      <c r="AL474" s="57">
        <f>IFERROR(HLOOKUP(AL$188,bom!$2:$300,MATCH($A474,bom!$A:$A,0)-1,0),0)</f>
        <v>0</v>
      </c>
      <c r="AM474" s="57">
        <f>IFERROR(HLOOKUP(AM$188,bom!$2:$300,MATCH($A474,bom!$A:$A,0)-1,0),0)</f>
        <v>0</v>
      </c>
      <c r="AN474" s="57">
        <f>IFERROR(HLOOKUP(AN$188,bom!$2:$300,MATCH($A474,bom!$A:$A,0)-1,0),0)</f>
        <v>0</v>
      </c>
      <c r="AO474" s="57">
        <f>IFERROR(HLOOKUP(AO$188,bom!$2:$300,MATCH($A474,bom!$A:$A,0)-1,0),0)</f>
        <v>0</v>
      </c>
      <c r="AP474" s="57">
        <f>IFERROR(HLOOKUP(AP$188,bom!$2:$300,MATCH($A474,bom!$A:$A,0)-1,0),0)</f>
        <v>0</v>
      </c>
      <c r="AQ474" s="57">
        <f>IFERROR(HLOOKUP(AQ$188,bom!$2:$300,MATCH($A474,bom!$A:$A,0)-1,0),0)</f>
        <v>0</v>
      </c>
      <c r="AR474" s="57">
        <f>IFERROR(HLOOKUP(AR$188,bom!$2:$300,MATCH($A474,bom!$A:$A,0)-1,0),0)</f>
        <v>0</v>
      </c>
      <c r="AS474" s="57">
        <f>IFERROR(HLOOKUP(AS$188,bom!$2:$300,MATCH($A474,bom!$A:$A,0)-1,0),0)</f>
        <v>0</v>
      </c>
      <c r="AT474" s="57">
        <f>IFERROR(HLOOKUP(AT$188,bom!$2:$300,MATCH($A474,bom!$A:$A,0)-1,0),0)</f>
        <v>0</v>
      </c>
      <c r="AU474" s="57">
        <f>IFERROR(HLOOKUP(AU$188,bom!$2:$300,MATCH($A474,bom!$A:$A,0)-1,0),0)</f>
        <v>0</v>
      </c>
      <c r="AV474" s="57">
        <f>IFERROR(HLOOKUP(AV$188,bom!$2:$300,MATCH($A474,bom!$A:$A,0)-1,0),0)</f>
        <v>0</v>
      </c>
      <c r="AW474" s="57">
        <f>IFERROR(HLOOKUP(AW$188,bom!$2:$300,MATCH($A474,bom!$A:$A,0)-1,0),0)</f>
        <v>0</v>
      </c>
      <c r="AX474" s="57">
        <f>IFERROR(HLOOKUP(AX$188,bom!$2:$300,MATCH($A474,bom!$A:$A,0)-1,0),0)</f>
        <v>0</v>
      </c>
      <c r="AY474" s="57">
        <f>IFERROR(HLOOKUP(AY$188,bom!$2:$300,MATCH($A474,bom!$A:$A,0)-1,0),0)</f>
        <v>0</v>
      </c>
      <c r="AZ474" s="57">
        <f>IFERROR(HLOOKUP(AZ$188,bom!$2:$300,MATCH($A474,bom!$A:$A,0)-1,0),0)</f>
        <v>0</v>
      </c>
      <c r="BA474" s="57">
        <f>IFERROR(HLOOKUP(BA$188,bom!$2:$300,MATCH($A474,bom!$A:$A,0)-1,0),0)</f>
        <v>0</v>
      </c>
      <c r="BB474" s="57">
        <f>IFERROR(HLOOKUP(BB$188,bom!$2:$300,MATCH($A474,bom!$A:$A,0)-1,0),0)</f>
        <v>0</v>
      </c>
      <c r="BC474" s="57">
        <f>IFERROR(HLOOKUP(BC$188,bom!$2:$300,MATCH($A474,bom!$A:$A,0)-1,0),0)</f>
        <v>0</v>
      </c>
      <c r="BD474" s="57">
        <f>IFERROR(HLOOKUP(BD$188,bom!$2:$300,MATCH($A474,bom!$A:$A,0)-1,0),0)</f>
        <v>0</v>
      </c>
      <c r="BE474" s="57">
        <f>IFERROR(HLOOKUP(BE$188,bom!$2:$300,MATCH($A474,bom!$A:$A,0)-1,0),0)</f>
        <v>0</v>
      </c>
      <c r="BF474" s="57">
        <f>IFERROR(HLOOKUP(BF$188,bom!$2:$300,MATCH($A474,bom!$A:$A,0)-1,0),0)</f>
        <v>0</v>
      </c>
      <c r="BG474" s="57">
        <f>IFERROR(HLOOKUP(BG$188,bom!$2:$300,MATCH($A474,bom!$A:$A,0)-1,0),0)</f>
        <v>0</v>
      </c>
      <c r="BH474" s="57">
        <f>IFERROR(HLOOKUP(BH$188,bom!$2:$300,MATCH($A474,bom!$A:$A,0)-1,0),0)</f>
        <v>0</v>
      </c>
      <c r="BI474" s="57">
        <f>IFERROR(HLOOKUP(BI$188,bom!$2:$300,MATCH($A474,bom!$A:$A,0)-1,0),0)</f>
        <v>0</v>
      </c>
      <c r="BJ474" s="57">
        <f>IFERROR(HLOOKUP(BJ$188,bom!$2:$300,MATCH($A474,bom!$A:$A,0)-1,0),0)</f>
        <v>0</v>
      </c>
      <c r="BK474" s="57">
        <f>IFERROR(HLOOKUP(BK$188,bom!$2:$300,MATCH($A474,bom!$A:$A,0)-1,0),0)</f>
        <v>0</v>
      </c>
      <c r="BL474" s="57">
        <f>IFERROR(HLOOKUP(BL$188,bom!$2:$300,MATCH($A474,bom!$A:$A,0)-1,0),0)</f>
        <v>0</v>
      </c>
      <c r="BM474" s="57">
        <f>IFERROR(HLOOKUP(BM$188,bom!$2:$300,MATCH($A474,bom!$A:$A,0)-1,0),0)</f>
        <v>0</v>
      </c>
      <c r="BN474" s="57">
        <f>IFERROR(HLOOKUP(BN$188,bom!$2:$300,MATCH($A474,bom!$A:$A,0)-1,0),0)</f>
        <v>0</v>
      </c>
      <c r="BO474" s="57">
        <f>IFERROR(HLOOKUP(BO$188,bom!$2:$300,MATCH($A474,bom!$A:$A,0)-1,0),0)</f>
        <v>0</v>
      </c>
      <c r="BP474" s="57">
        <f>IFERROR(HLOOKUP(BP$188,bom!$2:$300,MATCH($A474,bom!$A:$A,0)-1,0),0)</f>
        <v>0</v>
      </c>
      <c r="BQ474" s="57">
        <f>IFERROR(HLOOKUP(BQ$188,bom!$2:$300,MATCH($A474,bom!$A:$A,0)-1,0),0)</f>
        <v>0</v>
      </c>
      <c r="BR474" s="57">
        <f>IFERROR(HLOOKUP(BR$188,bom!$2:$300,MATCH($A474,bom!$A:$A,0)-1,0),0)</f>
        <v>0</v>
      </c>
      <c r="BS474" s="57">
        <f>IFERROR(HLOOKUP(BS$188,bom!$2:$300,MATCH($A474,bom!$A:$A,0)-1,0),0)</f>
        <v>0</v>
      </c>
      <c r="BT474" s="57">
        <f>IFERROR(HLOOKUP(BT$188,bom!$2:$300,MATCH($A474,bom!$A:$A,0)-1,0),0)</f>
        <v>0</v>
      </c>
      <c r="BU474" s="57">
        <f>IFERROR(HLOOKUP(BU$188,bom!$2:$300,MATCH($A474,bom!$A:$A,0)-1,0),0)</f>
        <v>0</v>
      </c>
      <c r="BV474" s="57">
        <f>IFERROR(HLOOKUP(BV$188,bom!$2:$300,MATCH($A474,bom!$A:$A,0)-1,0),0)</f>
        <v>0</v>
      </c>
      <c r="BW474" s="57">
        <f>IFERROR(HLOOKUP(BW$188,bom!$2:$300,MATCH($A474,bom!$A:$A,0)-1,0),0)</f>
        <v>0</v>
      </c>
      <c r="BX474" s="57">
        <f>IFERROR(HLOOKUP(BX$188,bom!$2:$300,MATCH($A474,bom!$A:$A,0)-1,0),0)</f>
        <v>0</v>
      </c>
      <c r="BY474" s="57">
        <f>IFERROR(HLOOKUP(BY$188,bom!$2:$300,MATCH($A474,bom!$A:$A,0)-1,0),0)</f>
        <v>0</v>
      </c>
      <c r="BZ474" s="57">
        <f>IFERROR(HLOOKUP(BZ$188,bom!$2:$300,MATCH($A474,bom!$A:$A,0)-1,0),0)</f>
        <v>0</v>
      </c>
      <c r="CA474" s="57">
        <f>IFERROR(HLOOKUP(CA$188,bom!$2:$300,MATCH($A474,bom!$A:$A,0)-1,0),0)</f>
        <v>0</v>
      </c>
      <c r="CB474" s="57">
        <f>IFERROR(HLOOKUP(CB$188,bom!$2:$300,MATCH($A474,bom!$A:$A,0)-1,0),0)</f>
        <v>0</v>
      </c>
      <c r="CC474" s="57">
        <f>IFERROR(HLOOKUP(CC$188,bom!$2:$300,MATCH($A474,bom!$A:$A,0)-1,0),0)</f>
        <v>0</v>
      </c>
      <c r="CD474" s="57">
        <f>IFERROR(HLOOKUP(CD$188,bom!$2:$300,MATCH($A474,bom!$A:$A,0)-1,0),0)</f>
        <v>0</v>
      </c>
      <c r="CE474" s="57">
        <f>IFERROR(HLOOKUP(CE$188,bom!$2:$300,MATCH($A474,bom!$A:$A,0)-1,0),0)</f>
        <v>0</v>
      </c>
      <c r="CF474" s="57">
        <f>IFERROR(HLOOKUP(CF$188,bom!$2:$300,MATCH($A474,bom!$A:$A,0)-1,0),0)</f>
        <v>0</v>
      </c>
      <c r="CG474" s="57">
        <f>IFERROR(HLOOKUP(CG$188,bom!$2:$300,MATCH($A474,bom!$A:$A,0)-1,0),0)</f>
        <v>0</v>
      </c>
      <c r="CH474" s="57">
        <f>IFERROR(HLOOKUP(CH$188,bom!$2:$300,MATCH($A474,bom!$A:$A,0)-1,0),0)</f>
        <v>0</v>
      </c>
      <c r="CI474" s="20"/>
      <c r="CJ474" s="20"/>
      <c r="CK474" s="20"/>
      <c r="CL474" s="20"/>
      <c r="CM474" s="32" t="str">
        <f t="shared" ref="CM474" si="3858">IF(G474&gt;0,IF(CN474&lt;(0.8*G474),"WARNING!!!",IF(CN474&lt;G474,"ORDER","OK")),IF((VLOOKUP(A474,A:DG,91+E474,0))&lt;0,"WARNING!!!",IF((VLOOKUP(A474,A:DG,91+ROUND(1.25*E474,0),0))&lt;0,"ORDER","OK")))</f>
        <v>OK</v>
      </c>
      <c r="CN474" s="33">
        <f t="shared" ref="CN474" si="3859">F474-CN475+CN476</f>
        <v>0</v>
      </c>
      <c r="CO474" s="34">
        <f t="shared" ref="CO474" si="3860">CN474-CO475+CO476</f>
        <v>0</v>
      </c>
      <c r="CP474" s="34">
        <f t="shared" ref="CP474" si="3861">CO474-CP475+CP476</f>
        <v>0</v>
      </c>
      <c r="CQ474" s="34">
        <f t="shared" ref="CQ474" si="3862">CP474-CQ475+CQ476</f>
        <v>0</v>
      </c>
      <c r="CR474" s="34">
        <f t="shared" ref="CR474" si="3863">CQ474-CR475+CR476</f>
        <v>0</v>
      </c>
      <c r="CS474" s="34">
        <f t="shared" ref="CS474" si="3864">CR474-CS475+CS476</f>
        <v>0</v>
      </c>
      <c r="CT474" s="34">
        <f t="shared" ref="CT474" si="3865">CS474-CT475+CT476</f>
        <v>0</v>
      </c>
      <c r="CU474" s="34">
        <f t="shared" ref="CU474" si="3866">CT474-CU475+CU476</f>
        <v>0</v>
      </c>
      <c r="CV474" s="34">
        <f t="shared" ref="CV474" si="3867">CU474-CV475+CV476</f>
        <v>0</v>
      </c>
      <c r="CW474" s="34">
        <f t="shared" ref="CW474" si="3868">CV474-CW475+CW476</f>
        <v>0</v>
      </c>
      <c r="CX474" s="34">
        <f t="shared" ref="CX474" si="3869">CW474-CX475+CX476</f>
        <v>0</v>
      </c>
      <c r="CY474" s="34">
        <f t="shared" ref="CY474" si="3870">CX474-CY475+CY476</f>
        <v>0</v>
      </c>
      <c r="CZ474" s="34">
        <f t="shared" ref="CZ474" si="3871">CY474-CZ475+CZ476</f>
        <v>0</v>
      </c>
      <c r="DA474" s="34">
        <f t="shared" ref="DA474" si="3872">CZ474-DA475+DA476</f>
        <v>0</v>
      </c>
      <c r="DB474" s="34">
        <f t="shared" ref="DB474" si="3873">DA474-DB475+DB476</f>
        <v>0</v>
      </c>
      <c r="DC474" s="34">
        <f t="shared" ref="DC474" si="3874">DB474-DC475+DC476</f>
        <v>0</v>
      </c>
      <c r="DD474" s="34">
        <f t="shared" ref="DD474" si="3875">DC474-DD475+DD476</f>
        <v>0</v>
      </c>
      <c r="DE474" s="34">
        <f t="shared" ref="DE474" si="3876">DD474-DE475+DE476</f>
        <v>0</v>
      </c>
      <c r="DF474" s="34">
        <f t="shared" ref="DF474" si="3877">DE474-DF475+DF476</f>
        <v>0</v>
      </c>
      <c r="DG474" s="35">
        <f t="shared" ref="DG474" si="3878">DF474-DG475+DG476</f>
        <v>0</v>
      </c>
      <c r="DM474" s="21"/>
    </row>
    <row r="475" spans="1:117" ht="12.75" hidden="1" outlineLevel="1" x14ac:dyDescent="0.2">
      <c r="A475" s="22"/>
      <c r="B475" s="23"/>
      <c r="C475" s="23"/>
      <c r="D475" s="24"/>
      <c r="E475" s="24"/>
      <c r="F475" s="24"/>
      <c r="G475" s="24"/>
      <c r="H475" s="24"/>
      <c r="I475" s="58"/>
      <c r="J475" s="58"/>
      <c r="K475" s="58"/>
      <c r="L475" s="58"/>
      <c r="M475" s="58"/>
      <c r="N475" s="58"/>
      <c r="O475" s="58"/>
      <c r="P475" s="58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  <c r="AG475" s="58"/>
      <c r="AH475" s="58"/>
      <c r="AI475" s="58"/>
      <c r="AJ475" s="58"/>
      <c r="AK475" s="58"/>
      <c r="AL475" s="58"/>
      <c r="AM475" s="58"/>
      <c r="AN475" s="58"/>
      <c r="AO475" s="58"/>
      <c r="AP475" s="58"/>
      <c r="AQ475" s="58"/>
      <c r="AR475" s="58"/>
      <c r="AS475" s="58"/>
      <c r="AT475" s="58"/>
      <c r="AU475" s="58"/>
      <c r="AV475" s="58"/>
      <c r="AW475" s="58"/>
      <c r="AX475" s="58"/>
      <c r="AY475" s="58"/>
      <c r="AZ475" s="58"/>
      <c r="BA475" s="58"/>
      <c r="BB475" s="58"/>
      <c r="BC475" s="58"/>
      <c r="BD475" s="58"/>
      <c r="BE475" s="58"/>
      <c r="BF475" s="58"/>
      <c r="BG475" s="58"/>
      <c r="BH475" s="58"/>
      <c r="BI475" s="58"/>
      <c r="BJ475" s="58"/>
      <c r="BK475" s="58"/>
      <c r="BL475" s="58"/>
      <c r="BM475" s="58"/>
      <c r="BN475" s="58"/>
      <c r="BO475" s="58"/>
      <c r="BP475" s="58"/>
      <c r="BQ475" s="58"/>
      <c r="BR475" s="58"/>
      <c r="BS475" s="58"/>
      <c r="BT475" s="58"/>
      <c r="BU475" s="58"/>
      <c r="BV475" s="58"/>
      <c r="BW475" s="58"/>
      <c r="BX475" s="58"/>
      <c r="BY475" s="58"/>
      <c r="BZ475" s="58"/>
      <c r="CA475" s="58"/>
      <c r="CB475" s="58"/>
      <c r="CC475" s="58"/>
      <c r="CD475" s="58"/>
      <c r="CE475" s="58"/>
      <c r="CF475" s="58"/>
      <c r="CG475" s="58"/>
      <c r="CH475" s="58"/>
      <c r="CI475" s="24"/>
      <c r="CJ475" s="24"/>
      <c r="CK475" s="24"/>
      <c r="CL475" s="24"/>
      <c r="CM475" s="25" t="s">
        <v>7</v>
      </c>
      <c r="CN475" s="36">
        <f t="shared" ref="CN475" si="3879">$I474*CN$3+$J474*CN$4+$K474*CN$5+$L474*CN$6+$M474*CN$7+$N474*CN$8+$O474*CN$9+$P474*CN$10+$Q474*CN$11+$R474*CN$12+$S474*CN$13+$T474*CN$14+$U474*CN$15+$V474*CN$16+$W474*CN$17+$X474*CN$18+$Y474*CN$19+$Z474*CN$20+$AA474*CN$21+$AB474*CN$22+$AC474*CN$23+$AD474*CN$24+$AE474*CN$25+$AF474*CN$26+$AG474*CN$27+$AH474*CN$28+$AI474*CN$29+$AJ474*CN$30+$AK474*CN$31+$AL474*CN$32+$AM474*CN$33+$AN474*CN$34+$AO474*CN$35+$AP474*CN$36+$AQ474*CN$37+$AR474*CN$38+$AS474*CN$39+$AT474*CN$40+$AU474*CN$41+$AV474*CN$42+$AW474*CN$43+$AX474*CN$44+$AY474*CN$45+$AZ474*CN$46+$BA474*CN$47+$BB474*CN$48+$BC474*CN$49+$BD474*CN$50+$BE474*CN$51+$BF474*CN$52+$BG474*CN$53+$BH474*CN$54+$BI474*CN$55+$BJ474*CN$56+$BK474*CN$57+$BL474*CN$58+$BM474*CN$59+$BN474*CN$60+$BO474*CN$61+$BP474*CN$62+$BQ474*CN$63+$BR474*CN$64+$BS474*CN$65+$BT474*CN$66+$BU474*CN$67+$BV474*CN$68+$BW474*CN$69+$BX474*CN$70+$BY474*CN$71+$BZ474*CN$72+$CA474*CN$73+$CB474*CN$74+$CC474*CN$75+$CD474*CN$76+$CE474*CN$77+$CF474*CN$78+$CG474*CN$79+$CH474*CN$80</f>
        <v>0</v>
      </c>
      <c r="CO475" s="37">
        <f t="shared" ref="CO475" si="3880">$I474*CO$3+$J474*CO$4+$K474*CO$5+$L474*CO$6+$M474*CO$7+$N474*CO$8+$O474*CO$9+$P474*CO$10+$Q474*CO$11+$R474*CO$12+$S474*CO$13+$T474*CO$14+$U474*CO$15+$V474*CO$16+$W474*CO$17+$X474*CO$18+$Y474*CO$19+$Z474*CO$20+$AA474*CO$21+$AB474*CO$22+$AC474*CO$23+$AD474*CO$24+$AE474*CO$25+$AF474*CO$26+$AG474*CO$27+$AH474*CO$28+$AI474*CO$29+$AJ474*CO$30+$AK474*CO$31+$AL474*CO$32+$AM474*CO$33+$AN474*CO$34+$AO474*CO$35+$AP474*CO$36+$AQ474*CO$37+$AR474*CO$38+$AS474*CO$39+$AT474*CO$40+$AU474*CO$41+$AV474*CO$42+$AW474*CO$43+$AX474*CO$44+$AY474*CO$45+$AZ474*CO$46+$BA474*CO$47+$BB474*CO$48+$BC474*CO$49+$BD474*CO$50+$BE474*CO$51+$BF474*CO$52+$BG474*CO$53+$BH474*CO$54+$BI474*CO$55+$BJ474*CO$56+$BK474*CO$57+$BL474*CO$58+$BM474*CO$59+$BN474*CO$60+$BO474*CO$61+$BP474*CO$62+$BQ474*CO$63+$BR474*CO$64+$BS474*CO$65+$BT474*CO$66+$BU474*CO$67+$BV474*CO$68+$BW474*CO$69+$BX474*CO$70+$BY474*CO$71+$BZ474*CO$72+$CA474*CO$73+$CB474*CO$74+$CC474*CO$75+$CD474*CO$76+$CE474*CO$77+$CF474*CO$78+$CG474*CO$79+$CH474*CO$80</f>
        <v>0</v>
      </c>
      <c r="CP475" s="37">
        <f t="shared" ref="CP475" si="3881">$I474*CP$3+$J474*CP$4+$K474*CP$5+$L474*CP$6+$M474*CP$7+$N474*CP$8+$O474*CP$9+$P474*CP$10+$Q474*CP$11+$R474*CP$12+$S474*CP$13+$T474*CP$14+$U474*CP$15+$V474*CP$16+$W474*CP$17+$X474*CP$18+$Y474*CP$19+$Z474*CP$20+$AA474*CP$21+$AB474*CP$22+$AC474*CP$23+$AD474*CP$24+$AE474*CP$25+$AF474*CP$26+$AG474*CP$27+$AH474*CP$28+$AI474*CP$29+$AJ474*CP$30+$AK474*CP$31+$AL474*CP$32+$AM474*CP$33+$AN474*CP$34+$AO474*CP$35+$AP474*CP$36+$AQ474*CP$37+$AR474*CP$38+$AS474*CP$39+$AT474*CP$40+$AU474*CP$41+$AV474*CP$42+$AW474*CP$43+$AX474*CP$44+$AY474*CP$45+$AZ474*CP$46+$BA474*CP$47+$BB474*CP$48+$BC474*CP$49+$BD474*CP$50+$BE474*CP$51+$BF474*CP$52+$BG474*CP$53+$BH474*CP$54+$BI474*CP$55+$BJ474*CP$56+$BK474*CP$57+$BL474*CP$58+$BM474*CP$59+$BN474*CP$60+$BO474*CP$61+$BP474*CP$62+$BQ474*CP$63+$BR474*CP$64+$BS474*CP$65+$BT474*CP$66+$BU474*CP$67+$BV474*CP$68+$BW474*CP$69+$BX474*CP$70+$BY474*CP$71+$BZ474*CP$72+$CA474*CP$73+$CB474*CP$74+$CC474*CP$75+$CD474*CP$76+$CE474*CP$77+$CF474*CP$78+$CG474*CP$79+$CH474*CP$80</f>
        <v>0</v>
      </c>
      <c r="CQ475" s="37">
        <f t="shared" ref="CQ475" si="3882">$I474*CQ$3+$J474*CQ$4+$K474*CQ$5+$L474*CQ$6+$M474*CQ$7+$N474*CQ$8+$O474*CQ$9+$P474*CQ$10+$Q474*CQ$11+$R474*CQ$12+$S474*CQ$13+$T474*CQ$14+$U474*CQ$15+$V474*CQ$16+$W474*CQ$17+$X474*CQ$18+$Y474*CQ$19+$Z474*CQ$20+$AA474*CQ$21+$AB474*CQ$22+$AC474*CQ$23+$AD474*CQ$24+$AE474*CQ$25+$AF474*CQ$26+$AG474*CQ$27+$AH474*CQ$28+$AI474*CQ$29+$AJ474*CQ$30+$AK474*CQ$31+$AL474*CQ$32+$AM474*CQ$33+$AN474*CQ$34+$AO474*CQ$35+$AP474*CQ$36+$AQ474*CQ$37+$AR474*CQ$38+$AS474*CQ$39+$AT474*CQ$40+$AU474*CQ$41+$AV474*CQ$42+$AW474*CQ$43+$AX474*CQ$44+$AY474*CQ$45+$AZ474*CQ$46+$BA474*CQ$47+$BB474*CQ$48+$BC474*CQ$49+$BD474*CQ$50+$BE474*CQ$51+$BF474*CQ$52+$BG474*CQ$53+$BH474*CQ$54+$BI474*CQ$55+$BJ474*CQ$56+$BK474*CQ$57+$BL474*CQ$58+$BM474*CQ$59+$BN474*CQ$60+$BO474*CQ$61+$BP474*CQ$62+$BQ474*CQ$63+$BR474*CQ$64+$BS474*CQ$65+$BT474*CQ$66+$BU474*CQ$67+$BV474*CQ$68+$BW474*CQ$69+$BX474*CQ$70+$BY474*CQ$71+$BZ474*CQ$72+$CA474*CQ$73+$CB474*CQ$74+$CC474*CQ$75+$CD474*CQ$76+$CE474*CQ$77+$CF474*CQ$78+$CG474*CQ$79+$CH474*CQ$80</f>
        <v>0</v>
      </c>
      <c r="CR475" s="37">
        <f t="shared" ref="CR475" si="3883">$I474*CR$3+$J474*CR$4+$K474*CR$5+$L474*CR$6+$M474*CR$7+$N474*CR$8+$O474*CR$9+$P474*CR$10+$Q474*CR$11+$R474*CR$12+$S474*CR$13+$T474*CR$14+$U474*CR$15+$V474*CR$16+$W474*CR$17+$X474*CR$18+$Y474*CR$19+$Z474*CR$20+$AA474*CR$21+$AB474*CR$22+$AC474*CR$23+$AD474*CR$24+$AE474*CR$25+$AF474*CR$26+$AG474*CR$27+$AH474*CR$28+$AI474*CR$29+$AJ474*CR$30+$AK474*CR$31+$AL474*CR$32+$AM474*CR$33+$AN474*CR$34+$AO474*CR$35+$AP474*CR$36+$AQ474*CR$37+$AR474*CR$38+$AS474*CR$39+$AT474*CR$40+$AU474*CR$41+$AV474*CR$42+$AW474*CR$43+$AX474*CR$44+$AY474*CR$45+$AZ474*CR$46+$BA474*CR$47+$BB474*CR$48+$BC474*CR$49+$BD474*CR$50+$BE474*CR$51+$BF474*CR$52+$BG474*CR$53+$BH474*CR$54+$BI474*CR$55+$BJ474*CR$56+$BK474*CR$57+$BL474*CR$58+$BM474*CR$59+$BN474*CR$60+$BO474*CR$61+$BP474*CR$62+$BQ474*CR$63+$BR474*CR$64+$BS474*CR$65+$BT474*CR$66+$BU474*CR$67+$BV474*CR$68+$BW474*CR$69+$BX474*CR$70+$BY474*CR$71+$BZ474*CR$72+$CA474*CR$73+$CB474*CR$74+$CC474*CR$75+$CD474*CR$76+$CE474*CR$77+$CF474*CR$78+$CG474*CR$79+$CH474*CR$80</f>
        <v>0</v>
      </c>
      <c r="CS475" s="37">
        <f t="shared" ref="CS475" si="3884">$I474*CS$3+$J474*CS$4+$K474*CS$5+$L474*CS$6+$M474*CS$7+$N474*CS$8+$O474*CS$9+$P474*CS$10+$Q474*CS$11+$R474*CS$12+$S474*CS$13+$T474*CS$14+$U474*CS$15+$V474*CS$16+$W474*CS$17+$X474*CS$18+$Y474*CS$19+$Z474*CS$20+$AA474*CS$21+$AB474*CS$22+$AC474*CS$23+$AD474*CS$24+$AE474*CS$25+$AF474*CS$26+$AG474*CS$27+$AH474*CS$28+$AI474*CS$29+$AJ474*CS$30+$AK474*CS$31+$AL474*CS$32+$AM474*CS$33+$AN474*CS$34+$AO474*CS$35+$AP474*CS$36+$AQ474*CS$37+$AR474*CS$38+$AS474*CS$39+$AT474*CS$40+$AU474*CS$41+$AV474*CS$42+$AW474*CS$43+$AX474*CS$44+$AY474*CS$45+$AZ474*CS$46+$BA474*CS$47+$BB474*CS$48+$BC474*CS$49+$BD474*CS$50+$BE474*CS$51+$BF474*CS$52+$BG474*CS$53+$BH474*CS$54+$BI474*CS$55+$BJ474*CS$56+$BK474*CS$57+$BL474*CS$58+$BM474*CS$59+$BN474*CS$60+$BO474*CS$61+$BP474*CS$62+$BQ474*CS$63+$BR474*CS$64+$BS474*CS$65+$BT474*CS$66+$BU474*CS$67+$BV474*CS$68+$BW474*CS$69+$BX474*CS$70+$BY474*CS$71+$BZ474*CS$72+$CA474*CS$73+$CB474*CS$74+$CC474*CS$75+$CD474*CS$76+$CE474*CS$77+$CF474*CS$78+$CG474*CS$79+$CH474*CS$80</f>
        <v>0</v>
      </c>
      <c r="CT475" s="37">
        <f t="shared" ref="CT475" si="3885">$I474*CT$3+$J474*CT$4+$K474*CT$5+$L474*CT$6+$M474*CT$7+$N474*CT$8+$O474*CT$9+$P474*CT$10+$Q474*CT$11+$R474*CT$12+$S474*CT$13+$T474*CT$14+$U474*CT$15+$V474*CT$16+$W474*CT$17+$X474*CT$18+$Y474*CT$19+$Z474*CT$20+$AA474*CT$21+$AB474*CT$22+$AC474*CT$23+$AD474*CT$24+$AE474*CT$25+$AF474*CT$26+$AG474*CT$27+$AH474*CT$28+$AI474*CT$29+$AJ474*CT$30+$AK474*CT$31+$AL474*CT$32+$AM474*CT$33+$AN474*CT$34+$AO474*CT$35+$AP474*CT$36+$AQ474*CT$37+$AR474*CT$38+$AS474*CT$39+$AT474*CT$40+$AU474*CT$41+$AV474*CT$42+$AW474*CT$43+$AX474*CT$44+$AY474*CT$45+$AZ474*CT$46+$BA474*CT$47+$BB474*CT$48+$BC474*CT$49+$BD474*CT$50+$BE474*CT$51+$BF474*CT$52+$BG474*CT$53+$BH474*CT$54+$BI474*CT$55+$BJ474*CT$56+$BK474*CT$57+$BL474*CT$58+$BM474*CT$59+$BN474*CT$60+$BO474*CT$61+$BP474*CT$62+$BQ474*CT$63+$BR474*CT$64+$BS474*CT$65+$BT474*CT$66+$BU474*CT$67+$BV474*CT$68+$BW474*CT$69+$BX474*CT$70+$BY474*CT$71+$BZ474*CT$72+$CA474*CT$73+$CB474*CT$74+$CC474*CT$75+$CD474*CT$76+$CE474*CT$77+$CF474*CT$78+$CG474*CT$79+$CH474*CT$80</f>
        <v>0</v>
      </c>
      <c r="CU475" s="37">
        <f t="shared" ref="CU475" si="3886">$I474*CU$3+$J474*CU$4+$K474*CU$5+$L474*CU$6+$M474*CU$7+$N474*CU$8+$O474*CU$9+$P474*CU$10+$Q474*CU$11+$R474*CU$12+$S474*CU$13+$T474*CU$14+$U474*CU$15+$V474*CU$16+$W474*CU$17+$X474*CU$18+$Y474*CU$19+$Z474*CU$20+$AA474*CU$21+$AB474*CU$22+$AC474*CU$23+$AD474*CU$24+$AE474*CU$25+$AF474*CU$26+$AG474*CU$27+$AH474*CU$28+$AI474*CU$29+$AJ474*CU$30+$AK474*CU$31+$AL474*CU$32+$AM474*CU$33+$AN474*CU$34+$AO474*CU$35+$AP474*CU$36+$AQ474*CU$37+$AR474*CU$38+$AS474*CU$39+$AT474*CU$40+$AU474*CU$41+$AV474*CU$42+$AW474*CU$43+$AX474*CU$44+$AY474*CU$45+$AZ474*CU$46+$BA474*CU$47+$BB474*CU$48+$BC474*CU$49+$BD474*CU$50+$BE474*CU$51+$BF474*CU$52+$BG474*CU$53+$BH474*CU$54+$BI474*CU$55+$BJ474*CU$56+$BK474*CU$57+$BL474*CU$58+$BM474*CU$59+$BN474*CU$60+$BO474*CU$61+$BP474*CU$62+$BQ474*CU$63+$BR474*CU$64+$BS474*CU$65+$BT474*CU$66+$BU474*CU$67+$BV474*CU$68+$BW474*CU$69+$BX474*CU$70+$BY474*CU$71+$BZ474*CU$72+$CA474*CU$73+$CB474*CU$74+$CC474*CU$75+$CD474*CU$76+$CE474*CU$77+$CF474*CU$78+$CG474*CU$79+$CH474*CU$80</f>
        <v>0</v>
      </c>
      <c r="CV475" s="37">
        <f t="shared" ref="CV475" si="3887">$I474*CV$3+$J474*CV$4+$K474*CV$5+$L474*CV$6+$M474*CV$7+$N474*CV$8+$O474*CV$9+$P474*CV$10+$Q474*CV$11+$R474*CV$12+$S474*CV$13+$T474*CV$14+$U474*CV$15+$V474*CV$16+$W474*CV$17+$X474*CV$18+$Y474*CV$19+$Z474*CV$20+$AA474*CV$21+$AB474*CV$22+$AC474*CV$23+$AD474*CV$24+$AE474*CV$25+$AF474*CV$26+$AG474*CV$27+$AH474*CV$28+$AI474*CV$29+$AJ474*CV$30+$AK474*CV$31+$AL474*CV$32+$AM474*CV$33+$AN474*CV$34+$AO474*CV$35+$AP474*CV$36+$AQ474*CV$37+$AR474*CV$38+$AS474*CV$39+$AT474*CV$40+$AU474*CV$41+$AV474*CV$42+$AW474*CV$43+$AX474*CV$44+$AY474*CV$45+$AZ474*CV$46+$BA474*CV$47+$BB474*CV$48+$BC474*CV$49+$BD474*CV$50+$BE474*CV$51+$BF474*CV$52+$BG474*CV$53+$BH474*CV$54+$BI474*CV$55+$BJ474*CV$56+$BK474*CV$57+$BL474*CV$58+$BM474*CV$59+$BN474*CV$60+$BO474*CV$61+$BP474*CV$62+$BQ474*CV$63+$BR474*CV$64+$BS474*CV$65+$BT474*CV$66+$BU474*CV$67+$BV474*CV$68+$BW474*CV$69+$BX474*CV$70+$BY474*CV$71+$BZ474*CV$72+$CA474*CV$73+$CB474*CV$74+$CC474*CV$75+$CD474*CV$76+$CE474*CV$77+$CF474*CV$78+$CG474*CV$79+$CH474*CV$80</f>
        <v>0</v>
      </c>
      <c r="CW475" s="37">
        <f t="shared" ref="CW475" si="3888">$I474*CW$3+$J474*CW$4+$K474*CW$5+$L474*CW$6+$M474*CW$7+$N474*CW$8+$O474*CW$9+$P474*CW$10+$Q474*CW$11+$R474*CW$12+$S474*CW$13+$T474*CW$14+$U474*CW$15+$V474*CW$16+$W474*CW$17+$X474*CW$18+$Y474*CW$19+$Z474*CW$20+$AA474*CW$21+$AB474*CW$22+$AC474*CW$23+$AD474*CW$24+$AE474*CW$25+$AF474*CW$26+$AG474*CW$27+$AH474*CW$28+$AI474*CW$29+$AJ474*CW$30+$AK474*CW$31+$AL474*CW$32+$AM474*CW$33+$AN474*CW$34+$AO474*CW$35+$AP474*CW$36+$AQ474*CW$37+$AR474*CW$38+$AS474*CW$39+$AT474*CW$40+$AU474*CW$41+$AV474*CW$42+$AW474*CW$43+$AX474*CW$44+$AY474*CW$45+$AZ474*CW$46+$BA474*CW$47+$BB474*CW$48+$BC474*CW$49+$BD474*CW$50+$BE474*CW$51+$BF474*CW$52+$BG474*CW$53+$BH474*CW$54+$BI474*CW$55+$BJ474*CW$56+$BK474*CW$57+$BL474*CW$58+$BM474*CW$59+$BN474*CW$60+$BO474*CW$61+$BP474*CW$62+$BQ474*CW$63+$BR474*CW$64+$BS474*CW$65+$BT474*CW$66+$BU474*CW$67+$BV474*CW$68+$BW474*CW$69+$BX474*CW$70+$BY474*CW$71+$BZ474*CW$72+$CA474*CW$73+$CB474*CW$74+$CC474*CW$75+$CD474*CW$76+$CE474*CW$77+$CF474*CW$78+$CG474*CW$79+$CH474*CW$80</f>
        <v>0</v>
      </c>
      <c r="CX475" s="37">
        <f t="shared" ref="CX475" si="3889">$I474*CX$3+$J474*CX$4+$K474*CX$5+$L474*CX$6+$M474*CX$7+$N474*CX$8+$O474*CX$9+$P474*CX$10+$Q474*CX$11+$R474*CX$12+$S474*CX$13+$T474*CX$14+$U474*CX$15+$V474*CX$16+$W474*CX$17+$X474*CX$18+$Y474*CX$19+$Z474*CX$20+$AA474*CX$21+$AB474*CX$22+$AC474*CX$23+$AD474*CX$24+$AE474*CX$25+$AF474*CX$26+$AG474*CX$27+$AH474*CX$28+$AI474*CX$29+$AJ474*CX$30+$AK474*CX$31+$AL474*CX$32+$AM474*CX$33+$AN474*CX$34+$AO474*CX$35+$AP474*CX$36+$AQ474*CX$37+$AR474*CX$38+$AS474*CX$39+$AT474*CX$40+$AU474*CX$41+$AV474*CX$42+$AW474*CX$43+$AX474*CX$44+$AY474*CX$45+$AZ474*CX$46+$BA474*CX$47+$BB474*CX$48+$BC474*CX$49+$BD474*CX$50+$BE474*CX$51+$BF474*CX$52+$BG474*CX$53+$BH474*CX$54+$BI474*CX$55+$BJ474*CX$56+$BK474*CX$57+$BL474*CX$58+$BM474*CX$59+$BN474*CX$60+$BO474*CX$61+$BP474*CX$62+$BQ474*CX$63+$BR474*CX$64+$BS474*CX$65+$BT474*CX$66+$BU474*CX$67+$BV474*CX$68+$BW474*CX$69+$BX474*CX$70+$BY474*CX$71+$BZ474*CX$72+$CA474*CX$73+$CB474*CX$74+$CC474*CX$75+$CD474*CX$76+$CE474*CX$77+$CF474*CX$78+$CG474*CX$79+$CH474*CX$80</f>
        <v>0</v>
      </c>
      <c r="CY475" s="37">
        <f t="shared" ref="CY475" si="3890">$I474*CY$3+$J474*CY$4+$K474*CY$5+$L474*CY$6+$M474*CY$7+$N474*CY$8+$O474*CY$9+$P474*CY$10+$Q474*CY$11+$R474*CY$12+$S474*CY$13+$T474*CY$14+$U474*CY$15+$V474*CY$16+$W474*CY$17+$X474*CY$18+$Y474*CY$19+$Z474*CY$20+$AA474*CY$21+$AB474*CY$22+$AC474*CY$23+$AD474*CY$24+$AE474*CY$25+$AF474*CY$26+$AG474*CY$27+$AH474*CY$28+$AI474*CY$29+$AJ474*CY$30+$AK474*CY$31+$AL474*CY$32+$AM474*CY$33+$AN474*CY$34+$AO474*CY$35+$AP474*CY$36+$AQ474*CY$37+$AR474*CY$38+$AS474*CY$39+$AT474*CY$40+$AU474*CY$41+$AV474*CY$42+$AW474*CY$43+$AX474*CY$44+$AY474*CY$45+$AZ474*CY$46+$BA474*CY$47+$BB474*CY$48+$BC474*CY$49+$BD474*CY$50+$BE474*CY$51+$BF474*CY$52+$BG474*CY$53+$BH474*CY$54+$BI474*CY$55+$BJ474*CY$56+$BK474*CY$57+$BL474*CY$58+$BM474*CY$59+$BN474*CY$60+$BO474*CY$61+$BP474*CY$62+$BQ474*CY$63+$BR474*CY$64+$BS474*CY$65+$BT474*CY$66+$BU474*CY$67+$BV474*CY$68+$BW474*CY$69+$BX474*CY$70+$BY474*CY$71+$BZ474*CY$72+$CA474*CY$73+$CB474*CY$74+$CC474*CY$75+$CD474*CY$76+$CE474*CY$77+$CF474*CY$78+$CG474*CY$79+$CH474*CY$80</f>
        <v>0</v>
      </c>
      <c r="CZ475" s="37">
        <f t="shared" ref="CZ475" si="3891">$I474*CZ$3+$J474*CZ$4+$K474*CZ$5+$L474*CZ$6+$M474*CZ$7+$N474*CZ$8+$O474*CZ$9+$P474*CZ$10+$Q474*CZ$11+$R474*CZ$12+$S474*CZ$13+$T474*CZ$14+$U474*CZ$15+$V474*CZ$16+$W474*CZ$17+$X474*CZ$18+$Y474*CZ$19+$Z474*CZ$20+$AA474*CZ$21+$AB474*CZ$22+$AC474*CZ$23+$AD474*CZ$24+$AE474*CZ$25+$AF474*CZ$26+$AG474*CZ$27+$AH474*CZ$28+$AI474*CZ$29+$AJ474*CZ$30+$AK474*CZ$31+$AL474*CZ$32+$AM474*CZ$33+$AN474*CZ$34+$AO474*CZ$35+$AP474*CZ$36+$AQ474*CZ$37+$AR474*CZ$38+$AS474*CZ$39+$AT474*CZ$40+$AU474*CZ$41+$AV474*CZ$42+$AW474*CZ$43+$AX474*CZ$44+$AY474*CZ$45+$AZ474*CZ$46+$BA474*CZ$47+$BB474*CZ$48+$BC474*CZ$49+$BD474*CZ$50+$BE474*CZ$51+$BF474*CZ$52+$BG474*CZ$53+$BH474*CZ$54+$BI474*CZ$55+$BJ474*CZ$56+$BK474*CZ$57+$BL474*CZ$58+$BM474*CZ$59+$BN474*CZ$60+$BO474*CZ$61+$BP474*CZ$62+$BQ474*CZ$63+$BR474*CZ$64+$BS474*CZ$65+$BT474*CZ$66+$BU474*CZ$67+$BV474*CZ$68+$BW474*CZ$69+$BX474*CZ$70+$BY474*CZ$71+$BZ474*CZ$72+$CA474*CZ$73+$CB474*CZ$74+$CC474*CZ$75+$CD474*CZ$76+$CE474*CZ$77+$CF474*CZ$78+$CG474*CZ$79+$CH474*CZ$80</f>
        <v>0</v>
      </c>
      <c r="DA475" s="37">
        <f t="shared" ref="DA475" si="3892">$I474*DA$3+$J474*DA$4+$K474*DA$5+$L474*DA$6+$M474*DA$7+$N474*DA$8+$O474*DA$9+$P474*DA$10+$Q474*DA$11+$R474*DA$12+$S474*DA$13+$T474*DA$14+$U474*DA$15+$V474*DA$16+$W474*DA$17+$X474*DA$18+$Y474*DA$19+$Z474*DA$20+$AA474*DA$21+$AB474*DA$22+$AC474*DA$23+$AD474*DA$24+$AE474*DA$25+$AF474*DA$26+$AG474*DA$27+$AH474*DA$28+$AI474*DA$29+$AJ474*DA$30+$AK474*DA$31+$AL474*DA$32+$AM474*DA$33+$AN474*DA$34+$AO474*DA$35+$AP474*DA$36+$AQ474*DA$37+$AR474*DA$38+$AS474*DA$39+$AT474*DA$40+$AU474*DA$41+$AV474*DA$42+$AW474*DA$43+$AX474*DA$44+$AY474*DA$45+$AZ474*DA$46+$BA474*DA$47+$BB474*DA$48+$BC474*DA$49+$BD474*DA$50+$BE474*DA$51+$BF474*DA$52+$BG474*DA$53+$BH474*DA$54+$BI474*DA$55+$BJ474*DA$56+$BK474*DA$57+$BL474*DA$58+$BM474*DA$59+$BN474*DA$60+$BO474*DA$61+$BP474*DA$62+$BQ474*DA$63+$BR474*DA$64+$BS474*DA$65+$BT474*DA$66+$BU474*DA$67+$BV474*DA$68+$BW474*DA$69+$BX474*DA$70+$BY474*DA$71+$BZ474*DA$72+$CA474*DA$73+$CB474*DA$74+$CC474*DA$75+$CD474*DA$76+$CE474*DA$77+$CF474*DA$78+$CG474*DA$79+$CH474*DA$80</f>
        <v>0</v>
      </c>
      <c r="DB475" s="37">
        <f t="shared" ref="DB475" si="3893">$I474*DB$3+$J474*DB$4+$K474*DB$5+$L474*DB$6+$M474*DB$7+$N474*DB$8+$O474*DB$9+$P474*DB$10+$Q474*DB$11+$R474*DB$12+$S474*DB$13+$T474*DB$14+$U474*DB$15+$V474*DB$16+$W474*DB$17+$X474*DB$18+$Y474*DB$19+$Z474*DB$20+$AA474*DB$21+$AB474*DB$22+$AC474*DB$23+$AD474*DB$24+$AE474*DB$25+$AF474*DB$26+$AG474*DB$27+$AH474*DB$28+$AI474*DB$29+$AJ474*DB$30+$AK474*DB$31+$AL474*DB$32+$AM474*DB$33+$AN474*DB$34+$AO474*DB$35+$AP474*DB$36+$AQ474*DB$37+$AR474*DB$38+$AS474*DB$39+$AT474*DB$40+$AU474*DB$41+$AV474*DB$42+$AW474*DB$43+$AX474*DB$44+$AY474*DB$45+$AZ474*DB$46+$BA474*DB$47+$BB474*DB$48+$BC474*DB$49+$BD474*DB$50+$BE474*DB$51+$BF474*DB$52+$BG474*DB$53+$BH474*DB$54+$BI474*DB$55+$BJ474*DB$56+$BK474*DB$57+$BL474*DB$58+$BM474*DB$59+$BN474*DB$60+$BO474*DB$61+$BP474*DB$62+$BQ474*DB$63+$BR474*DB$64+$BS474*DB$65+$BT474*DB$66+$BU474*DB$67+$BV474*DB$68+$BW474*DB$69+$BX474*DB$70+$BY474*DB$71+$BZ474*DB$72+$CA474*DB$73+$CB474*DB$74+$CC474*DB$75+$CD474*DB$76+$CE474*DB$77+$CF474*DB$78+$CG474*DB$79+$CH474*DB$80</f>
        <v>0</v>
      </c>
      <c r="DC475" s="37">
        <f t="shared" ref="DC475" si="3894">$I474*DC$3+$J474*DC$4+$K474*DC$5+$L474*DC$6+$M474*DC$7+$N474*DC$8+$O474*DC$9+$P474*DC$10+$Q474*DC$11+$R474*DC$12+$S474*DC$13+$T474*DC$14+$U474*DC$15+$V474*DC$16+$W474*DC$17+$X474*DC$18+$Y474*DC$19+$Z474*DC$20+$AA474*DC$21+$AB474*DC$22+$AC474*DC$23+$AD474*DC$24+$AE474*DC$25+$AF474*DC$26+$AG474*DC$27+$AH474*DC$28+$AI474*DC$29+$AJ474*DC$30+$AK474*DC$31+$AL474*DC$32+$AM474*DC$33+$AN474*DC$34+$AO474*DC$35+$AP474*DC$36+$AQ474*DC$37+$AR474*DC$38+$AS474*DC$39+$AT474*DC$40+$AU474*DC$41+$AV474*DC$42+$AW474*DC$43+$AX474*DC$44+$AY474*DC$45+$AZ474*DC$46+$BA474*DC$47+$BB474*DC$48+$BC474*DC$49+$BD474*DC$50+$BE474*DC$51+$BF474*DC$52+$BG474*DC$53+$BH474*DC$54+$BI474*DC$55+$BJ474*DC$56+$BK474*DC$57+$BL474*DC$58+$BM474*DC$59+$BN474*DC$60+$BO474*DC$61+$BP474*DC$62+$BQ474*DC$63+$BR474*DC$64+$BS474*DC$65+$BT474*DC$66+$BU474*DC$67+$BV474*DC$68+$BW474*DC$69+$BX474*DC$70+$BY474*DC$71+$BZ474*DC$72+$CA474*DC$73+$CB474*DC$74+$CC474*DC$75+$CD474*DC$76+$CE474*DC$77+$CF474*DC$78+$CG474*DC$79+$CH474*DC$80</f>
        <v>0</v>
      </c>
      <c r="DD475" s="37">
        <f t="shared" ref="DD475" si="3895">$I474*DD$3+$J474*DD$4+$K474*DD$5+$L474*DD$6+$M474*DD$7+$N474*DD$8+$O474*DD$9+$P474*DD$10+$Q474*DD$11+$R474*DD$12+$S474*DD$13+$T474*DD$14+$U474*DD$15+$V474*DD$16+$W474*DD$17+$X474*DD$18+$Y474*DD$19+$Z474*DD$20+$AA474*DD$21+$AB474*DD$22+$AC474*DD$23+$AD474*DD$24+$AE474*DD$25+$AF474*DD$26+$AG474*DD$27+$AH474*DD$28+$AI474*DD$29+$AJ474*DD$30+$AK474*DD$31+$AL474*DD$32+$AM474*DD$33+$AN474*DD$34+$AO474*DD$35+$AP474*DD$36+$AQ474*DD$37+$AR474*DD$38+$AS474*DD$39+$AT474*DD$40+$AU474*DD$41+$AV474*DD$42+$AW474*DD$43+$AX474*DD$44+$AY474*DD$45+$AZ474*DD$46+$BA474*DD$47+$BB474*DD$48+$BC474*DD$49+$BD474*DD$50+$BE474*DD$51+$BF474*DD$52+$BG474*DD$53+$BH474*DD$54+$BI474*DD$55+$BJ474*DD$56+$BK474*DD$57+$BL474*DD$58+$BM474*DD$59+$BN474*DD$60+$BO474*DD$61+$BP474*DD$62+$BQ474*DD$63+$BR474*DD$64+$BS474*DD$65+$BT474*DD$66+$BU474*DD$67+$BV474*DD$68+$BW474*DD$69+$BX474*DD$70+$BY474*DD$71+$BZ474*DD$72+$CA474*DD$73+$CB474*DD$74+$CC474*DD$75+$CD474*DD$76+$CE474*DD$77+$CF474*DD$78+$CG474*DD$79+$CH474*DD$80</f>
        <v>0</v>
      </c>
      <c r="DE475" s="37">
        <f t="shared" ref="DE475" si="3896">$I474*DE$3+$J474*DE$4+$K474*DE$5+$L474*DE$6+$M474*DE$7+$N474*DE$8+$O474*DE$9+$P474*DE$10+$Q474*DE$11+$R474*DE$12+$S474*DE$13+$T474*DE$14+$U474*DE$15+$V474*DE$16+$W474*DE$17+$X474*DE$18+$Y474*DE$19+$Z474*DE$20+$AA474*DE$21+$AB474*DE$22+$AC474*DE$23+$AD474*DE$24+$AE474*DE$25+$AF474*DE$26+$AG474*DE$27+$AH474*DE$28+$AI474*DE$29+$AJ474*DE$30+$AK474*DE$31+$AL474*DE$32+$AM474*DE$33+$AN474*DE$34+$AO474*DE$35+$AP474*DE$36+$AQ474*DE$37+$AR474*DE$38+$AS474*DE$39+$AT474*DE$40+$AU474*DE$41+$AV474*DE$42+$AW474*DE$43+$AX474*DE$44+$AY474*DE$45+$AZ474*DE$46+$BA474*DE$47+$BB474*DE$48+$BC474*DE$49+$BD474*DE$50+$BE474*DE$51+$BF474*DE$52+$BG474*DE$53+$BH474*DE$54+$BI474*DE$55+$BJ474*DE$56+$BK474*DE$57+$BL474*DE$58+$BM474*DE$59+$BN474*DE$60+$BO474*DE$61+$BP474*DE$62+$BQ474*DE$63+$BR474*DE$64+$BS474*DE$65+$BT474*DE$66+$BU474*DE$67+$BV474*DE$68+$BW474*DE$69+$BX474*DE$70+$BY474*DE$71+$BZ474*DE$72+$CA474*DE$73+$CB474*DE$74+$CC474*DE$75+$CD474*DE$76+$CE474*DE$77+$CF474*DE$78+$CG474*DE$79+$CH474*DE$80</f>
        <v>0</v>
      </c>
      <c r="DF475" s="37">
        <f t="shared" ref="DF475" si="3897">$I474*DF$3+$J474*DF$4+$K474*DF$5+$L474*DF$6+$M474*DF$7+$N474*DF$8+$O474*DF$9+$P474*DF$10+$Q474*DF$11+$R474*DF$12+$S474*DF$13+$T474*DF$14+$U474*DF$15+$V474*DF$16+$W474*DF$17+$X474*DF$18+$Y474*DF$19+$Z474*DF$20+$AA474*DF$21+$AB474*DF$22+$AC474*DF$23+$AD474*DF$24+$AE474*DF$25+$AF474*DF$26+$AG474*DF$27+$AH474*DF$28+$AI474*DF$29+$AJ474*DF$30+$AK474*DF$31+$AL474*DF$32+$AM474*DF$33+$AN474*DF$34+$AO474*DF$35+$AP474*DF$36+$AQ474*DF$37+$AR474*DF$38+$AS474*DF$39+$AT474*DF$40+$AU474*DF$41+$AV474*DF$42+$AW474*DF$43+$AX474*DF$44+$AY474*DF$45+$AZ474*DF$46+$BA474*DF$47+$BB474*DF$48+$BC474*DF$49+$BD474*DF$50+$BE474*DF$51+$BF474*DF$52+$BG474*DF$53+$BH474*DF$54+$BI474*DF$55+$BJ474*DF$56+$BK474*DF$57+$BL474*DF$58+$BM474*DF$59+$BN474*DF$60+$BO474*DF$61+$BP474*DF$62+$BQ474*DF$63+$BR474*DF$64+$BS474*DF$65+$BT474*DF$66+$BU474*DF$67+$BV474*DF$68+$BW474*DF$69+$BX474*DF$70+$BY474*DF$71+$BZ474*DF$72+$CA474*DF$73+$CB474*DF$74+$CC474*DF$75+$CD474*DF$76+$CE474*DF$77+$CF474*DF$78+$CG474*DF$79+$CH474*DF$80</f>
        <v>0</v>
      </c>
      <c r="DG475" s="38">
        <f t="shared" ref="DG475" si="3898">$I474*DG$3+$J474*DG$4+$K474*DG$5+$L474*DG$6+$M474*DG$7+$N474*DG$8+$O474*DG$9+$P474*DG$10+$Q474*DG$11+$R474*DG$12+$S474*DG$13+$T474*DG$14+$U474*DG$15+$V474*DG$16+$W474*DG$17+$X474*DG$18+$Y474*DG$19+$Z474*DG$20+$AA474*DG$21+$AB474*DG$22+$AC474*DG$23+$AD474*DG$24+$AE474*DG$25+$AF474*DG$26+$AG474*DG$27+$AH474*DG$28+$AI474*DG$29+$AJ474*DG$30+$AK474*DG$31+$AL474*DG$32+$AM474*DG$33+$AN474*DG$34+$AO474*DG$35+$AP474*DG$36+$AQ474*DG$37+$AR474*DG$38+$AS474*DG$39+$AT474*DG$40+$AU474*DG$41+$AV474*DG$42+$AW474*DG$43+$AX474*DG$44+$AY474*DG$45+$AZ474*DG$46+$BA474*DG$47+$BB474*DG$48+$BC474*DG$49+$BD474*DG$50+$BE474*DG$51+$BF474*DG$52+$BG474*DG$53+$BH474*DG$54+$BI474*DG$55+$BJ474*DG$56+$BK474*DG$57+$BL474*DG$58+$BM474*DG$59+$BN474*DG$60+$BO474*DG$61+$BP474*DG$62+$BQ474*DG$63+$BR474*DG$64+$BS474*DG$65+$BT474*DG$66+$BU474*DG$67+$BV474*DG$68+$BW474*DG$69+$BX474*DG$70+$BY474*DG$71+$BZ474*DG$72+$CA474*DG$73+$CB474*DG$74+$CC474*DG$75+$CD474*DG$76+$CE474*DG$77+$CF474*DG$78+$CG474*DG$79+$CH474*DG$80</f>
        <v>0</v>
      </c>
    </row>
    <row r="476" spans="1:117" ht="12.75" hidden="1" outlineLevel="1" x14ac:dyDescent="0.2">
      <c r="A476" s="26"/>
      <c r="B476" s="27"/>
      <c r="C476" s="27"/>
      <c r="D476" s="28"/>
      <c r="E476" s="28"/>
      <c r="F476" s="28"/>
      <c r="G476" s="28"/>
      <c r="H476" s="28"/>
      <c r="I476" s="59"/>
      <c r="J476" s="59"/>
      <c r="K476" s="59"/>
      <c r="L476" s="59"/>
      <c r="M476" s="59"/>
      <c r="N476" s="59"/>
      <c r="O476" s="59"/>
      <c r="P476" s="59"/>
      <c r="Q476" s="59"/>
      <c r="R476" s="59"/>
      <c r="S476" s="59"/>
      <c r="T476" s="59"/>
      <c r="U476" s="59"/>
      <c r="V476" s="59"/>
      <c r="W476" s="59"/>
      <c r="X476" s="59"/>
      <c r="Y476" s="59"/>
      <c r="Z476" s="59"/>
      <c r="AA476" s="59"/>
      <c r="AB476" s="59"/>
      <c r="AC476" s="59"/>
      <c r="AD476" s="59"/>
      <c r="AE476" s="59"/>
      <c r="AF476" s="59"/>
      <c r="AG476" s="59"/>
      <c r="AH476" s="59"/>
      <c r="AI476" s="59"/>
      <c r="AJ476" s="59"/>
      <c r="AK476" s="59"/>
      <c r="AL476" s="59"/>
      <c r="AM476" s="59"/>
      <c r="AN476" s="59"/>
      <c r="AO476" s="59"/>
      <c r="AP476" s="59"/>
      <c r="AQ476" s="59"/>
      <c r="AR476" s="59"/>
      <c r="AS476" s="59"/>
      <c r="AT476" s="59"/>
      <c r="AU476" s="59"/>
      <c r="AV476" s="59"/>
      <c r="AW476" s="59"/>
      <c r="AX476" s="59"/>
      <c r="AY476" s="59"/>
      <c r="AZ476" s="59"/>
      <c r="BA476" s="59"/>
      <c r="BB476" s="59"/>
      <c r="BC476" s="59"/>
      <c r="BD476" s="59"/>
      <c r="BE476" s="59"/>
      <c r="BF476" s="59"/>
      <c r="BG476" s="59"/>
      <c r="BH476" s="59"/>
      <c r="BI476" s="59"/>
      <c r="BJ476" s="59"/>
      <c r="BK476" s="59"/>
      <c r="BL476" s="59"/>
      <c r="BM476" s="59"/>
      <c r="BN476" s="59"/>
      <c r="BO476" s="59"/>
      <c r="BP476" s="59"/>
      <c r="BQ476" s="59"/>
      <c r="BR476" s="59"/>
      <c r="BS476" s="59"/>
      <c r="BT476" s="59"/>
      <c r="BU476" s="59"/>
      <c r="BV476" s="59"/>
      <c r="BW476" s="59"/>
      <c r="BX476" s="59"/>
      <c r="BY476" s="59"/>
      <c r="BZ476" s="59"/>
      <c r="CA476" s="59"/>
      <c r="CB476" s="59"/>
      <c r="CC476" s="59"/>
      <c r="CD476" s="59"/>
      <c r="CE476" s="59"/>
      <c r="CF476" s="59"/>
      <c r="CG476" s="59"/>
      <c r="CH476" s="59"/>
      <c r="CI476" s="28"/>
      <c r="CJ476" s="28"/>
      <c r="CK476" s="28"/>
      <c r="CL476" s="28"/>
      <c r="CM476" s="29" t="s">
        <v>8</v>
      </c>
      <c r="CN476" s="39"/>
      <c r="CO476" s="40"/>
      <c r="CP476" s="40"/>
      <c r="CQ476" s="40"/>
      <c r="CR476" s="40"/>
      <c r="CS476" s="40"/>
      <c r="CT476" s="40"/>
      <c r="CU476" s="40"/>
      <c r="CV476" s="40"/>
      <c r="CW476" s="40"/>
      <c r="CX476" s="40"/>
      <c r="CY476" s="40"/>
      <c r="CZ476" s="40"/>
      <c r="DA476" s="40"/>
      <c r="DB476" s="40"/>
      <c r="DC476" s="40"/>
      <c r="DD476" s="40"/>
      <c r="DE476" s="40"/>
      <c r="DF476" s="40"/>
      <c r="DG476" s="41"/>
    </row>
    <row r="477" spans="1:117" ht="12.75" collapsed="1" x14ac:dyDescent="0.2">
      <c r="A477" s="19" t="s">
        <v>399</v>
      </c>
      <c r="B477" s="19" t="s">
        <v>191</v>
      </c>
      <c r="C477" s="19"/>
      <c r="D477" s="20" t="s">
        <v>316</v>
      </c>
      <c r="E477" s="20">
        <v>6</v>
      </c>
      <c r="F477" s="20">
        <f>IF($C$4="",SUMIF(stock_on_hand!A:A,planner!A477,stock_on_hand!C:C),SUMIFS(stock_on_hand!C:C,stock_on_hand!A:A,planner!A477,stock_on_hand!E:E,$C$4))</f>
        <v>337.5</v>
      </c>
      <c r="G477" s="20"/>
      <c r="H477" s="20" t="s">
        <v>326</v>
      </c>
      <c r="I477" s="57">
        <f>IFERROR(HLOOKUP(I$188,bom!$2:$300,MATCH($A477,bom!$A:$A,0)-1,0),0)</f>
        <v>0</v>
      </c>
      <c r="J477" s="57">
        <f>IFERROR(HLOOKUP(J$188,bom!$2:$300,MATCH($A477,bom!$A:$A,0)-1,0),0)</f>
        <v>0</v>
      </c>
      <c r="K477" s="57">
        <f>IFERROR(HLOOKUP(K$188,bom!$2:$300,MATCH($A477,bom!$A:$A,0)-1,0),0)</f>
        <v>0</v>
      </c>
      <c r="L477" s="57">
        <f>IFERROR(HLOOKUP(L$188,bom!$2:$300,MATCH($A477,bom!$A:$A,0)-1,0),0)</f>
        <v>0</v>
      </c>
      <c r="M477" s="57">
        <f>IFERROR(HLOOKUP(M$188,bom!$2:$300,MATCH($A477,bom!$A:$A,0)-1,0),0)</f>
        <v>0</v>
      </c>
      <c r="N477" s="57">
        <f>IFERROR(HLOOKUP(N$188,bom!$2:$300,MATCH($A477,bom!$A:$A,0)-1,0),0)</f>
        <v>0</v>
      </c>
      <c r="O477" s="57">
        <f>IFERROR(HLOOKUP(O$188,bom!$2:$300,MATCH($A477,bom!$A:$A,0)-1,0),0)</f>
        <v>0</v>
      </c>
      <c r="P477" s="57">
        <f>IFERROR(HLOOKUP(P$188,bom!$2:$300,MATCH($A477,bom!$A:$A,0)-1,0),0)</f>
        <v>0</v>
      </c>
      <c r="Q477" s="57">
        <f>IFERROR(HLOOKUP(Q$188,bom!$2:$300,MATCH($A477,bom!$A:$A,0)-1,0),0)</f>
        <v>0</v>
      </c>
      <c r="R477" s="57">
        <f>IFERROR(HLOOKUP(R$188,bom!$2:$300,MATCH($A477,bom!$A:$A,0)-1,0),0)</f>
        <v>0</v>
      </c>
      <c r="S477" s="57">
        <f>IFERROR(HLOOKUP(S$188,bom!$2:$300,MATCH($A477,bom!$A:$A,0)-1,0),0)</f>
        <v>0</v>
      </c>
      <c r="T477" s="57">
        <f>IFERROR(HLOOKUP(T$188,bom!$2:$300,MATCH($A477,bom!$A:$A,0)-1,0),0)</f>
        <v>0</v>
      </c>
      <c r="U477" s="57">
        <f>IFERROR(HLOOKUP(U$188,bom!$2:$300,MATCH($A477,bom!$A:$A,0)-1,0),0)</f>
        <v>0</v>
      </c>
      <c r="V477" s="57">
        <f>IFERROR(HLOOKUP(V$188,bom!$2:$300,MATCH($A477,bom!$A:$A,0)-1,0),0)</f>
        <v>0</v>
      </c>
      <c r="W477" s="57">
        <f>IFERROR(HLOOKUP(W$188,bom!$2:$300,MATCH($A477,bom!$A:$A,0)-1,0),0)</f>
        <v>0</v>
      </c>
      <c r="X477" s="57">
        <f>IFERROR(HLOOKUP(X$188,bom!$2:$300,MATCH($A477,bom!$A:$A,0)-1,0),0)</f>
        <v>0</v>
      </c>
      <c r="Y477" s="57">
        <f>IFERROR(HLOOKUP(Y$188,bom!$2:$300,MATCH($A477,bom!$A:$A,0)-1,0),0)</f>
        <v>0</v>
      </c>
      <c r="Z477" s="57">
        <f>IFERROR(HLOOKUP(Z$188,bom!$2:$300,MATCH($A477,bom!$A:$A,0)-1,0),0)</f>
        <v>0</v>
      </c>
      <c r="AA477" s="57">
        <f>IFERROR(HLOOKUP(AA$188,bom!$2:$300,MATCH($A477,bom!$A:$A,0)-1,0),0)</f>
        <v>0</v>
      </c>
      <c r="AB477" s="57">
        <f>IFERROR(HLOOKUP(AB$188,bom!$2:$300,MATCH($A477,bom!$A:$A,0)-1,0),0)</f>
        <v>0</v>
      </c>
      <c r="AC477" s="57">
        <f>IFERROR(HLOOKUP(AC$188,bom!$2:$300,MATCH($A477,bom!$A:$A,0)-1,0),0)</f>
        <v>0</v>
      </c>
      <c r="AD477" s="57">
        <f>IFERROR(HLOOKUP(AD$188,bom!$2:$300,MATCH($A477,bom!$A:$A,0)-1,0),0)</f>
        <v>0</v>
      </c>
      <c r="AE477" s="57">
        <f>IFERROR(HLOOKUP(AE$188,bom!$2:$300,MATCH($A477,bom!$A:$A,0)-1,0),0)</f>
        <v>0</v>
      </c>
      <c r="AF477" s="57">
        <f>IFERROR(HLOOKUP(AF$188,bom!$2:$300,MATCH($A477,bom!$A:$A,0)-1,0),0)</f>
        <v>0</v>
      </c>
      <c r="AG477" s="57">
        <f>IFERROR(HLOOKUP(AG$188,bom!$2:$300,MATCH($A477,bom!$A:$A,0)-1,0),0)</f>
        <v>0</v>
      </c>
      <c r="AH477" s="57">
        <f>IFERROR(HLOOKUP(AH$188,bom!$2:$300,MATCH($A477,bom!$A:$A,0)-1,0),0)</f>
        <v>0</v>
      </c>
      <c r="AI477" s="57">
        <f>IFERROR(HLOOKUP(AI$188,bom!$2:$300,MATCH($A477,bom!$A:$A,0)-1,0),0)</f>
        <v>0</v>
      </c>
      <c r="AJ477" s="57">
        <f>IFERROR(HLOOKUP(AJ$188,bom!$2:$300,MATCH($A477,bom!$A:$A,0)-1,0),0)</f>
        <v>0</v>
      </c>
      <c r="AK477" s="57">
        <f>IFERROR(HLOOKUP(AK$188,bom!$2:$300,MATCH($A477,bom!$A:$A,0)-1,0),0)</f>
        <v>0</v>
      </c>
      <c r="AL477" s="57">
        <f>IFERROR(HLOOKUP(AL$188,bom!$2:$300,MATCH($A477,bom!$A:$A,0)-1,0),0)</f>
        <v>0</v>
      </c>
      <c r="AM477" s="57">
        <f>IFERROR(HLOOKUP(AM$188,bom!$2:$300,MATCH($A477,bom!$A:$A,0)-1,0),0)</f>
        <v>0</v>
      </c>
      <c r="AN477" s="57">
        <f>IFERROR(HLOOKUP(AN$188,bom!$2:$300,MATCH($A477,bom!$A:$A,0)-1,0),0)</f>
        <v>0</v>
      </c>
      <c r="AO477" s="57">
        <f>IFERROR(HLOOKUP(AO$188,bom!$2:$300,MATCH($A477,bom!$A:$A,0)-1,0),0)</f>
        <v>0</v>
      </c>
      <c r="AP477" s="57">
        <f>IFERROR(HLOOKUP(AP$188,bom!$2:$300,MATCH($A477,bom!$A:$A,0)-1,0),0)</f>
        <v>0</v>
      </c>
      <c r="AQ477" s="57">
        <f>IFERROR(HLOOKUP(AQ$188,bom!$2:$300,MATCH($A477,bom!$A:$A,0)-1,0),0)</f>
        <v>0</v>
      </c>
      <c r="AR477" s="57">
        <f>IFERROR(HLOOKUP(AR$188,bom!$2:$300,MATCH($A477,bom!$A:$A,0)-1,0),0)</f>
        <v>0</v>
      </c>
      <c r="AS477" s="57">
        <f>IFERROR(HLOOKUP(AS$188,bom!$2:$300,MATCH($A477,bom!$A:$A,0)-1,0),0)</f>
        <v>0</v>
      </c>
      <c r="AT477" s="57">
        <f>IFERROR(HLOOKUP(AT$188,bom!$2:$300,MATCH($A477,bom!$A:$A,0)-1,0),0)</f>
        <v>0</v>
      </c>
      <c r="AU477" s="57">
        <f>IFERROR(HLOOKUP(AU$188,bom!$2:$300,MATCH($A477,bom!$A:$A,0)-1,0),0)</f>
        <v>0</v>
      </c>
      <c r="AV477" s="57">
        <f>IFERROR(HLOOKUP(AV$188,bom!$2:$300,MATCH($A477,bom!$A:$A,0)-1,0),0)</f>
        <v>0</v>
      </c>
      <c r="AW477" s="57">
        <f>IFERROR(HLOOKUP(AW$188,bom!$2:$300,MATCH($A477,bom!$A:$A,0)-1,0),0)</f>
        <v>0</v>
      </c>
      <c r="AX477" s="57">
        <f>IFERROR(HLOOKUP(AX$188,bom!$2:$300,MATCH($A477,bom!$A:$A,0)-1,0),0)</f>
        <v>0</v>
      </c>
      <c r="AY477" s="57">
        <f>IFERROR(HLOOKUP(AY$188,bom!$2:$300,MATCH($A477,bom!$A:$A,0)-1,0),0)</f>
        <v>0</v>
      </c>
      <c r="AZ477" s="57">
        <f>IFERROR(HLOOKUP(AZ$188,bom!$2:$300,MATCH($A477,bom!$A:$A,0)-1,0),0)</f>
        <v>0</v>
      </c>
      <c r="BA477" s="57">
        <f>IFERROR(HLOOKUP(BA$188,bom!$2:$300,MATCH($A477,bom!$A:$A,0)-1,0),0)</f>
        <v>0</v>
      </c>
      <c r="BB477" s="57">
        <f>IFERROR(HLOOKUP(BB$188,bom!$2:$300,MATCH($A477,bom!$A:$A,0)-1,0),0)</f>
        <v>0</v>
      </c>
      <c r="BC477" s="57">
        <f>IFERROR(HLOOKUP(BC$188,bom!$2:$300,MATCH($A477,bom!$A:$A,0)-1,0),0)</f>
        <v>0</v>
      </c>
      <c r="BD477" s="57">
        <f>IFERROR(HLOOKUP(BD$188,bom!$2:$300,MATCH($A477,bom!$A:$A,0)-1,0),0)</f>
        <v>0</v>
      </c>
      <c r="BE477" s="57">
        <f>IFERROR(HLOOKUP(BE$188,bom!$2:$300,MATCH($A477,bom!$A:$A,0)-1,0),0)</f>
        <v>0</v>
      </c>
      <c r="BF477" s="57">
        <f>IFERROR(HLOOKUP(BF$188,bom!$2:$300,MATCH($A477,bom!$A:$A,0)-1,0),0)</f>
        <v>0</v>
      </c>
      <c r="BG477" s="57">
        <f>IFERROR(HLOOKUP(BG$188,bom!$2:$300,MATCH($A477,bom!$A:$A,0)-1,0),0)</f>
        <v>0</v>
      </c>
      <c r="BH477" s="57">
        <f>IFERROR(HLOOKUP(BH$188,bom!$2:$300,MATCH($A477,bom!$A:$A,0)-1,0),0)</f>
        <v>0</v>
      </c>
      <c r="BI477" s="57">
        <f>IFERROR(HLOOKUP(BI$188,bom!$2:$300,MATCH($A477,bom!$A:$A,0)-1,0),0)</f>
        <v>0</v>
      </c>
      <c r="BJ477" s="57">
        <f>IFERROR(HLOOKUP(BJ$188,bom!$2:$300,MATCH($A477,bom!$A:$A,0)-1,0),0)</f>
        <v>0</v>
      </c>
      <c r="BK477" s="57">
        <f>IFERROR(HLOOKUP(BK$188,bom!$2:$300,MATCH($A477,bom!$A:$A,0)-1,0),0)</f>
        <v>0</v>
      </c>
      <c r="BL477" s="57">
        <f>IFERROR(HLOOKUP(BL$188,bom!$2:$300,MATCH($A477,bom!$A:$A,0)-1,0),0)</f>
        <v>0</v>
      </c>
      <c r="BM477" s="57">
        <f>IFERROR(HLOOKUP(BM$188,bom!$2:$300,MATCH($A477,bom!$A:$A,0)-1,0),0)</f>
        <v>0</v>
      </c>
      <c r="BN477" s="57">
        <f>IFERROR(HLOOKUP(BN$188,bom!$2:$300,MATCH($A477,bom!$A:$A,0)-1,0),0)</f>
        <v>0</v>
      </c>
      <c r="BO477" s="57">
        <f>IFERROR(HLOOKUP(BO$188,bom!$2:$300,MATCH($A477,bom!$A:$A,0)-1,0),0)</f>
        <v>0</v>
      </c>
      <c r="BP477" s="57">
        <f>IFERROR(HLOOKUP(BP$188,bom!$2:$300,MATCH($A477,bom!$A:$A,0)-1,0),0)</f>
        <v>0</v>
      </c>
      <c r="BQ477" s="57">
        <f>IFERROR(HLOOKUP(BQ$188,bom!$2:$300,MATCH($A477,bom!$A:$A,0)-1,0),0)</f>
        <v>0</v>
      </c>
      <c r="BR477" s="57">
        <f>IFERROR(HLOOKUP(BR$188,bom!$2:$300,MATCH($A477,bom!$A:$A,0)-1,0),0)</f>
        <v>0</v>
      </c>
      <c r="BS477" s="57">
        <f>IFERROR(HLOOKUP(BS$188,bom!$2:$300,MATCH($A477,bom!$A:$A,0)-1,0),0)</f>
        <v>0</v>
      </c>
      <c r="BT477" s="57">
        <f>IFERROR(HLOOKUP(BT$188,bom!$2:$300,MATCH($A477,bom!$A:$A,0)-1,0),0)</f>
        <v>0</v>
      </c>
      <c r="BU477" s="57">
        <f>IFERROR(HLOOKUP(BU$188,bom!$2:$300,MATCH($A477,bom!$A:$A,0)-1,0),0)</f>
        <v>0</v>
      </c>
      <c r="BV477" s="57">
        <f>IFERROR(HLOOKUP(BV$188,bom!$2:$300,MATCH($A477,bom!$A:$A,0)-1,0),0)</f>
        <v>0</v>
      </c>
      <c r="BW477" s="57">
        <f>IFERROR(HLOOKUP(BW$188,bom!$2:$300,MATCH($A477,bom!$A:$A,0)-1,0),0)</f>
        <v>0</v>
      </c>
      <c r="BX477" s="57">
        <f>IFERROR(HLOOKUP(BX$188,bom!$2:$300,MATCH($A477,bom!$A:$A,0)-1,0),0)</f>
        <v>0</v>
      </c>
      <c r="BY477" s="57">
        <f>IFERROR(HLOOKUP(BY$188,bom!$2:$300,MATCH($A477,bom!$A:$A,0)-1,0),0)</f>
        <v>0</v>
      </c>
      <c r="BZ477" s="57">
        <f>IFERROR(HLOOKUP(BZ$188,bom!$2:$300,MATCH($A477,bom!$A:$A,0)-1,0),0)</f>
        <v>0</v>
      </c>
      <c r="CA477" s="57">
        <f>IFERROR(HLOOKUP(CA$188,bom!$2:$300,MATCH($A477,bom!$A:$A,0)-1,0),0)</f>
        <v>0</v>
      </c>
      <c r="CB477" s="57">
        <f>IFERROR(HLOOKUP(CB$188,bom!$2:$300,MATCH($A477,bom!$A:$A,0)-1,0),0)</f>
        <v>0</v>
      </c>
      <c r="CC477" s="57">
        <f>IFERROR(HLOOKUP(CC$188,bom!$2:$300,MATCH($A477,bom!$A:$A,0)-1,0),0)</f>
        <v>0</v>
      </c>
      <c r="CD477" s="57">
        <f>IFERROR(HLOOKUP(CD$188,bom!$2:$300,MATCH($A477,bom!$A:$A,0)-1,0),0)</f>
        <v>0</v>
      </c>
      <c r="CE477" s="57">
        <f>IFERROR(HLOOKUP(CE$188,bom!$2:$300,MATCH($A477,bom!$A:$A,0)-1,0),0)</f>
        <v>0</v>
      </c>
      <c r="CF477" s="57">
        <f>IFERROR(HLOOKUP(CF$188,bom!$2:$300,MATCH($A477,bom!$A:$A,0)-1,0),0)</f>
        <v>0</v>
      </c>
      <c r="CG477" s="57">
        <f>IFERROR(HLOOKUP(CG$188,bom!$2:$300,MATCH($A477,bom!$A:$A,0)-1,0),0)</f>
        <v>0</v>
      </c>
      <c r="CH477" s="57">
        <f>IFERROR(HLOOKUP(CH$188,bom!$2:$300,MATCH($A477,bom!$A:$A,0)-1,0),0)</f>
        <v>0</v>
      </c>
      <c r="CI477" s="20"/>
      <c r="CJ477" s="20"/>
      <c r="CK477" s="20"/>
      <c r="CL477" s="20"/>
      <c r="CM477" s="32" t="str">
        <f t="shared" ref="CM477" si="3899">IF(G477&gt;0,IF(CN477&lt;(0.8*G477),"WARNING!!!",IF(CN477&lt;G477,"ORDER","OK")),IF((VLOOKUP(A477,A:DG,91+E477,0))&lt;0,"WARNING!!!",IF((VLOOKUP(A477,A:DG,91+ROUND(1.25*E477,0),0))&lt;0,"ORDER","OK")))</f>
        <v>OK</v>
      </c>
      <c r="CN477" s="33">
        <f t="shared" ref="CN477" si="3900">F477-CN478+CN479</f>
        <v>337.5</v>
      </c>
      <c r="CO477" s="34">
        <f t="shared" ref="CO477" si="3901">CN477-CO478+CO479</f>
        <v>337.5</v>
      </c>
      <c r="CP477" s="34">
        <f t="shared" ref="CP477" si="3902">CO477-CP478+CP479</f>
        <v>337.5</v>
      </c>
      <c r="CQ477" s="34">
        <f t="shared" ref="CQ477" si="3903">CP477-CQ478+CQ479</f>
        <v>337.5</v>
      </c>
      <c r="CR477" s="34">
        <f t="shared" ref="CR477" si="3904">CQ477-CR478+CR479</f>
        <v>337.5</v>
      </c>
      <c r="CS477" s="34">
        <f t="shared" ref="CS477" si="3905">CR477-CS478+CS479</f>
        <v>337.5</v>
      </c>
      <c r="CT477" s="34">
        <f t="shared" ref="CT477" si="3906">CS477-CT478+CT479</f>
        <v>337.5</v>
      </c>
      <c r="CU477" s="34">
        <f t="shared" ref="CU477" si="3907">CT477-CU478+CU479</f>
        <v>337.5</v>
      </c>
      <c r="CV477" s="34">
        <f t="shared" ref="CV477" si="3908">CU477-CV478+CV479</f>
        <v>337.5</v>
      </c>
      <c r="CW477" s="34">
        <f t="shared" ref="CW477" si="3909">CV477-CW478+CW479</f>
        <v>337.5</v>
      </c>
      <c r="CX477" s="34">
        <f t="shared" ref="CX477" si="3910">CW477-CX478+CX479</f>
        <v>337.5</v>
      </c>
      <c r="CY477" s="34">
        <f t="shared" ref="CY477" si="3911">CX477-CY478+CY479</f>
        <v>337.5</v>
      </c>
      <c r="CZ477" s="34">
        <f t="shared" ref="CZ477" si="3912">CY477-CZ478+CZ479</f>
        <v>337.5</v>
      </c>
      <c r="DA477" s="34">
        <f t="shared" ref="DA477" si="3913">CZ477-DA478+DA479</f>
        <v>337.5</v>
      </c>
      <c r="DB477" s="34">
        <f t="shared" ref="DB477" si="3914">DA477-DB478+DB479</f>
        <v>337.5</v>
      </c>
      <c r="DC477" s="34">
        <f t="shared" ref="DC477" si="3915">DB477-DC478+DC479</f>
        <v>337.5</v>
      </c>
      <c r="DD477" s="34">
        <f t="shared" ref="DD477" si="3916">DC477-DD478+DD479</f>
        <v>337.5</v>
      </c>
      <c r="DE477" s="34">
        <f t="shared" ref="DE477" si="3917">DD477-DE478+DE479</f>
        <v>337.5</v>
      </c>
      <c r="DF477" s="34">
        <f t="shared" ref="DF477" si="3918">DE477-DF478+DF479</f>
        <v>337.5</v>
      </c>
      <c r="DG477" s="35">
        <f t="shared" ref="DG477" si="3919">DF477-DG478+DG479</f>
        <v>337.5</v>
      </c>
      <c r="DM477" s="21"/>
    </row>
    <row r="478" spans="1:117" ht="12.75" hidden="1" outlineLevel="1" x14ac:dyDescent="0.2">
      <c r="A478" s="22"/>
      <c r="B478" s="23"/>
      <c r="C478" s="23"/>
      <c r="D478" s="24"/>
      <c r="E478" s="24"/>
      <c r="F478" s="24"/>
      <c r="G478" s="24"/>
      <c r="H478" s="24"/>
      <c r="I478" s="58"/>
      <c r="J478" s="58"/>
      <c r="K478" s="58"/>
      <c r="L478" s="58"/>
      <c r="M478" s="58"/>
      <c r="N478" s="58"/>
      <c r="O478" s="58"/>
      <c r="P478" s="58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  <c r="AG478" s="58"/>
      <c r="AH478" s="58"/>
      <c r="AI478" s="58"/>
      <c r="AJ478" s="58"/>
      <c r="AK478" s="58"/>
      <c r="AL478" s="58"/>
      <c r="AM478" s="58"/>
      <c r="AN478" s="58"/>
      <c r="AO478" s="58"/>
      <c r="AP478" s="58"/>
      <c r="AQ478" s="58"/>
      <c r="AR478" s="58"/>
      <c r="AS478" s="58"/>
      <c r="AT478" s="58"/>
      <c r="AU478" s="58"/>
      <c r="AV478" s="58"/>
      <c r="AW478" s="58"/>
      <c r="AX478" s="58"/>
      <c r="AY478" s="58"/>
      <c r="AZ478" s="58"/>
      <c r="BA478" s="58"/>
      <c r="BB478" s="58"/>
      <c r="BC478" s="58"/>
      <c r="BD478" s="58"/>
      <c r="BE478" s="58"/>
      <c r="BF478" s="58"/>
      <c r="BG478" s="58"/>
      <c r="BH478" s="58"/>
      <c r="BI478" s="58"/>
      <c r="BJ478" s="58"/>
      <c r="BK478" s="58"/>
      <c r="BL478" s="58"/>
      <c r="BM478" s="58"/>
      <c r="BN478" s="58"/>
      <c r="BO478" s="58"/>
      <c r="BP478" s="58"/>
      <c r="BQ478" s="58"/>
      <c r="BR478" s="58"/>
      <c r="BS478" s="58"/>
      <c r="BT478" s="58"/>
      <c r="BU478" s="58"/>
      <c r="BV478" s="58"/>
      <c r="BW478" s="58"/>
      <c r="BX478" s="58"/>
      <c r="BY478" s="58"/>
      <c r="BZ478" s="58"/>
      <c r="CA478" s="58"/>
      <c r="CB478" s="58"/>
      <c r="CC478" s="58"/>
      <c r="CD478" s="58"/>
      <c r="CE478" s="58"/>
      <c r="CF478" s="58"/>
      <c r="CG478" s="58"/>
      <c r="CH478" s="58"/>
      <c r="CI478" s="24"/>
      <c r="CJ478" s="24"/>
      <c r="CK478" s="24"/>
      <c r="CL478" s="24"/>
      <c r="CM478" s="25" t="s">
        <v>7</v>
      </c>
      <c r="CN478" s="36">
        <f t="shared" ref="CN478" si="3920">$I477*CN$3+$J477*CN$4+$K477*CN$5+$L477*CN$6+$M477*CN$7+$N477*CN$8+$O477*CN$9+$P477*CN$10+$Q477*CN$11+$R477*CN$12+$S477*CN$13+$T477*CN$14+$U477*CN$15+$V477*CN$16+$W477*CN$17+$X477*CN$18+$Y477*CN$19+$Z477*CN$20+$AA477*CN$21+$AB477*CN$22+$AC477*CN$23+$AD477*CN$24+$AE477*CN$25+$AF477*CN$26+$AG477*CN$27+$AH477*CN$28+$AI477*CN$29+$AJ477*CN$30+$AK477*CN$31+$AL477*CN$32+$AM477*CN$33+$AN477*CN$34+$AO477*CN$35+$AP477*CN$36+$AQ477*CN$37+$AR477*CN$38+$AS477*CN$39+$AT477*CN$40+$AU477*CN$41+$AV477*CN$42+$AW477*CN$43+$AX477*CN$44+$AY477*CN$45+$AZ477*CN$46+$BA477*CN$47+$BB477*CN$48+$BC477*CN$49+$BD477*CN$50+$BE477*CN$51+$BF477*CN$52+$BG477*CN$53+$BH477*CN$54+$BI477*CN$55+$BJ477*CN$56+$BK477*CN$57+$BL477*CN$58+$BM477*CN$59+$BN477*CN$60+$BO477*CN$61+$BP477*CN$62+$BQ477*CN$63+$BR477*CN$64+$BS477*CN$65+$BT477*CN$66+$BU477*CN$67+$BV477*CN$68+$BW477*CN$69+$BX477*CN$70+$BY477*CN$71+$BZ477*CN$72+$CA477*CN$73+$CB477*CN$74+$CC477*CN$75+$CD477*CN$76+$CE477*CN$77+$CF477*CN$78+$CG477*CN$79+$CH477*CN$80</f>
        <v>0</v>
      </c>
      <c r="CO478" s="37">
        <f t="shared" ref="CO478" si="3921">$I477*CO$3+$J477*CO$4+$K477*CO$5+$L477*CO$6+$M477*CO$7+$N477*CO$8+$O477*CO$9+$P477*CO$10+$Q477*CO$11+$R477*CO$12+$S477*CO$13+$T477*CO$14+$U477*CO$15+$V477*CO$16+$W477*CO$17+$X477*CO$18+$Y477*CO$19+$Z477*CO$20+$AA477*CO$21+$AB477*CO$22+$AC477*CO$23+$AD477*CO$24+$AE477*CO$25+$AF477*CO$26+$AG477*CO$27+$AH477*CO$28+$AI477*CO$29+$AJ477*CO$30+$AK477*CO$31+$AL477*CO$32+$AM477*CO$33+$AN477*CO$34+$AO477*CO$35+$AP477*CO$36+$AQ477*CO$37+$AR477*CO$38+$AS477*CO$39+$AT477*CO$40+$AU477*CO$41+$AV477*CO$42+$AW477*CO$43+$AX477*CO$44+$AY477*CO$45+$AZ477*CO$46+$BA477*CO$47+$BB477*CO$48+$BC477*CO$49+$BD477*CO$50+$BE477*CO$51+$BF477*CO$52+$BG477*CO$53+$BH477*CO$54+$BI477*CO$55+$BJ477*CO$56+$BK477*CO$57+$BL477*CO$58+$BM477*CO$59+$BN477*CO$60+$BO477*CO$61+$BP477*CO$62+$BQ477*CO$63+$BR477*CO$64+$BS477*CO$65+$BT477*CO$66+$BU477*CO$67+$BV477*CO$68+$BW477*CO$69+$BX477*CO$70+$BY477*CO$71+$BZ477*CO$72+$CA477*CO$73+$CB477*CO$74+$CC477*CO$75+$CD477*CO$76+$CE477*CO$77+$CF477*CO$78+$CG477*CO$79+$CH477*CO$80</f>
        <v>0</v>
      </c>
      <c r="CP478" s="37">
        <f t="shared" ref="CP478" si="3922">$I477*CP$3+$J477*CP$4+$K477*CP$5+$L477*CP$6+$M477*CP$7+$N477*CP$8+$O477*CP$9+$P477*CP$10+$Q477*CP$11+$R477*CP$12+$S477*CP$13+$T477*CP$14+$U477*CP$15+$V477*CP$16+$W477*CP$17+$X477*CP$18+$Y477*CP$19+$Z477*CP$20+$AA477*CP$21+$AB477*CP$22+$AC477*CP$23+$AD477*CP$24+$AE477*CP$25+$AF477*CP$26+$AG477*CP$27+$AH477*CP$28+$AI477*CP$29+$AJ477*CP$30+$AK477*CP$31+$AL477*CP$32+$AM477*CP$33+$AN477*CP$34+$AO477*CP$35+$AP477*CP$36+$AQ477*CP$37+$AR477*CP$38+$AS477*CP$39+$AT477*CP$40+$AU477*CP$41+$AV477*CP$42+$AW477*CP$43+$AX477*CP$44+$AY477*CP$45+$AZ477*CP$46+$BA477*CP$47+$BB477*CP$48+$BC477*CP$49+$BD477*CP$50+$BE477*CP$51+$BF477*CP$52+$BG477*CP$53+$BH477*CP$54+$BI477*CP$55+$BJ477*CP$56+$BK477*CP$57+$BL477*CP$58+$BM477*CP$59+$BN477*CP$60+$BO477*CP$61+$BP477*CP$62+$BQ477*CP$63+$BR477*CP$64+$BS477*CP$65+$BT477*CP$66+$BU477*CP$67+$BV477*CP$68+$BW477*CP$69+$BX477*CP$70+$BY477*CP$71+$BZ477*CP$72+$CA477*CP$73+$CB477*CP$74+$CC477*CP$75+$CD477*CP$76+$CE477*CP$77+$CF477*CP$78+$CG477*CP$79+$CH477*CP$80</f>
        <v>0</v>
      </c>
      <c r="CQ478" s="37">
        <f t="shared" ref="CQ478" si="3923">$I477*CQ$3+$J477*CQ$4+$K477*CQ$5+$L477*CQ$6+$M477*CQ$7+$N477*CQ$8+$O477*CQ$9+$P477*CQ$10+$Q477*CQ$11+$R477*CQ$12+$S477*CQ$13+$T477*CQ$14+$U477*CQ$15+$V477*CQ$16+$W477*CQ$17+$X477*CQ$18+$Y477*CQ$19+$Z477*CQ$20+$AA477*CQ$21+$AB477*CQ$22+$AC477*CQ$23+$AD477*CQ$24+$AE477*CQ$25+$AF477*CQ$26+$AG477*CQ$27+$AH477*CQ$28+$AI477*CQ$29+$AJ477*CQ$30+$AK477*CQ$31+$AL477*CQ$32+$AM477*CQ$33+$AN477*CQ$34+$AO477*CQ$35+$AP477*CQ$36+$AQ477*CQ$37+$AR477*CQ$38+$AS477*CQ$39+$AT477*CQ$40+$AU477*CQ$41+$AV477*CQ$42+$AW477*CQ$43+$AX477*CQ$44+$AY477*CQ$45+$AZ477*CQ$46+$BA477*CQ$47+$BB477*CQ$48+$BC477*CQ$49+$BD477*CQ$50+$BE477*CQ$51+$BF477*CQ$52+$BG477*CQ$53+$BH477*CQ$54+$BI477*CQ$55+$BJ477*CQ$56+$BK477*CQ$57+$BL477*CQ$58+$BM477*CQ$59+$BN477*CQ$60+$BO477*CQ$61+$BP477*CQ$62+$BQ477*CQ$63+$BR477*CQ$64+$BS477*CQ$65+$BT477*CQ$66+$BU477*CQ$67+$BV477*CQ$68+$BW477*CQ$69+$BX477*CQ$70+$BY477*CQ$71+$BZ477*CQ$72+$CA477*CQ$73+$CB477*CQ$74+$CC477*CQ$75+$CD477*CQ$76+$CE477*CQ$77+$CF477*CQ$78+$CG477*CQ$79+$CH477*CQ$80</f>
        <v>0</v>
      </c>
      <c r="CR478" s="37">
        <f t="shared" ref="CR478" si="3924">$I477*CR$3+$J477*CR$4+$K477*CR$5+$L477*CR$6+$M477*CR$7+$N477*CR$8+$O477*CR$9+$P477*CR$10+$Q477*CR$11+$R477*CR$12+$S477*CR$13+$T477*CR$14+$U477*CR$15+$V477*CR$16+$W477*CR$17+$X477*CR$18+$Y477*CR$19+$Z477*CR$20+$AA477*CR$21+$AB477*CR$22+$AC477*CR$23+$AD477*CR$24+$AE477*CR$25+$AF477*CR$26+$AG477*CR$27+$AH477*CR$28+$AI477*CR$29+$AJ477*CR$30+$AK477*CR$31+$AL477*CR$32+$AM477*CR$33+$AN477*CR$34+$AO477*CR$35+$AP477*CR$36+$AQ477*CR$37+$AR477*CR$38+$AS477*CR$39+$AT477*CR$40+$AU477*CR$41+$AV477*CR$42+$AW477*CR$43+$AX477*CR$44+$AY477*CR$45+$AZ477*CR$46+$BA477*CR$47+$BB477*CR$48+$BC477*CR$49+$BD477*CR$50+$BE477*CR$51+$BF477*CR$52+$BG477*CR$53+$BH477*CR$54+$BI477*CR$55+$BJ477*CR$56+$BK477*CR$57+$BL477*CR$58+$BM477*CR$59+$BN477*CR$60+$BO477*CR$61+$BP477*CR$62+$BQ477*CR$63+$BR477*CR$64+$BS477*CR$65+$BT477*CR$66+$BU477*CR$67+$BV477*CR$68+$BW477*CR$69+$BX477*CR$70+$BY477*CR$71+$BZ477*CR$72+$CA477*CR$73+$CB477*CR$74+$CC477*CR$75+$CD477*CR$76+$CE477*CR$77+$CF477*CR$78+$CG477*CR$79+$CH477*CR$80</f>
        <v>0</v>
      </c>
      <c r="CS478" s="37">
        <f t="shared" ref="CS478" si="3925">$I477*CS$3+$J477*CS$4+$K477*CS$5+$L477*CS$6+$M477*CS$7+$N477*CS$8+$O477*CS$9+$P477*CS$10+$Q477*CS$11+$R477*CS$12+$S477*CS$13+$T477*CS$14+$U477*CS$15+$V477*CS$16+$W477*CS$17+$X477*CS$18+$Y477*CS$19+$Z477*CS$20+$AA477*CS$21+$AB477*CS$22+$AC477*CS$23+$AD477*CS$24+$AE477*CS$25+$AF477*CS$26+$AG477*CS$27+$AH477*CS$28+$AI477*CS$29+$AJ477*CS$30+$AK477*CS$31+$AL477*CS$32+$AM477*CS$33+$AN477*CS$34+$AO477*CS$35+$AP477*CS$36+$AQ477*CS$37+$AR477*CS$38+$AS477*CS$39+$AT477*CS$40+$AU477*CS$41+$AV477*CS$42+$AW477*CS$43+$AX477*CS$44+$AY477*CS$45+$AZ477*CS$46+$BA477*CS$47+$BB477*CS$48+$BC477*CS$49+$BD477*CS$50+$BE477*CS$51+$BF477*CS$52+$BG477*CS$53+$BH477*CS$54+$BI477*CS$55+$BJ477*CS$56+$BK477*CS$57+$BL477*CS$58+$BM477*CS$59+$BN477*CS$60+$BO477*CS$61+$BP477*CS$62+$BQ477*CS$63+$BR477*CS$64+$BS477*CS$65+$BT477*CS$66+$BU477*CS$67+$BV477*CS$68+$BW477*CS$69+$BX477*CS$70+$BY477*CS$71+$BZ477*CS$72+$CA477*CS$73+$CB477*CS$74+$CC477*CS$75+$CD477*CS$76+$CE477*CS$77+$CF477*CS$78+$CG477*CS$79+$CH477*CS$80</f>
        <v>0</v>
      </c>
      <c r="CT478" s="37">
        <f t="shared" ref="CT478" si="3926">$I477*CT$3+$J477*CT$4+$K477*CT$5+$L477*CT$6+$M477*CT$7+$N477*CT$8+$O477*CT$9+$P477*CT$10+$Q477*CT$11+$R477*CT$12+$S477*CT$13+$T477*CT$14+$U477*CT$15+$V477*CT$16+$W477*CT$17+$X477*CT$18+$Y477*CT$19+$Z477*CT$20+$AA477*CT$21+$AB477*CT$22+$AC477*CT$23+$AD477*CT$24+$AE477*CT$25+$AF477*CT$26+$AG477*CT$27+$AH477*CT$28+$AI477*CT$29+$AJ477*CT$30+$AK477*CT$31+$AL477*CT$32+$AM477*CT$33+$AN477*CT$34+$AO477*CT$35+$AP477*CT$36+$AQ477*CT$37+$AR477*CT$38+$AS477*CT$39+$AT477*CT$40+$AU477*CT$41+$AV477*CT$42+$AW477*CT$43+$AX477*CT$44+$AY477*CT$45+$AZ477*CT$46+$BA477*CT$47+$BB477*CT$48+$BC477*CT$49+$BD477*CT$50+$BE477*CT$51+$BF477*CT$52+$BG477*CT$53+$BH477*CT$54+$BI477*CT$55+$BJ477*CT$56+$BK477*CT$57+$BL477*CT$58+$BM477*CT$59+$BN477*CT$60+$BO477*CT$61+$BP477*CT$62+$BQ477*CT$63+$BR477*CT$64+$BS477*CT$65+$BT477*CT$66+$BU477*CT$67+$BV477*CT$68+$BW477*CT$69+$BX477*CT$70+$BY477*CT$71+$BZ477*CT$72+$CA477*CT$73+$CB477*CT$74+$CC477*CT$75+$CD477*CT$76+$CE477*CT$77+$CF477*CT$78+$CG477*CT$79+$CH477*CT$80</f>
        <v>0</v>
      </c>
      <c r="CU478" s="37">
        <f t="shared" ref="CU478" si="3927">$I477*CU$3+$J477*CU$4+$K477*CU$5+$L477*CU$6+$M477*CU$7+$N477*CU$8+$O477*CU$9+$P477*CU$10+$Q477*CU$11+$R477*CU$12+$S477*CU$13+$T477*CU$14+$U477*CU$15+$V477*CU$16+$W477*CU$17+$X477*CU$18+$Y477*CU$19+$Z477*CU$20+$AA477*CU$21+$AB477*CU$22+$AC477*CU$23+$AD477*CU$24+$AE477*CU$25+$AF477*CU$26+$AG477*CU$27+$AH477*CU$28+$AI477*CU$29+$AJ477*CU$30+$AK477*CU$31+$AL477*CU$32+$AM477*CU$33+$AN477*CU$34+$AO477*CU$35+$AP477*CU$36+$AQ477*CU$37+$AR477*CU$38+$AS477*CU$39+$AT477*CU$40+$AU477*CU$41+$AV477*CU$42+$AW477*CU$43+$AX477*CU$44+$AY477*CU$45+$AZ477*CU$46+$BA477*CU$47+$BB477*CU$48+$BC477*CU$49+$BD477*CU$50+$BE477*CU$51+$BF477*CU$52+$BG477*CU$53+$BH477*CU$54+$BI477*CU$55+$BJ477*CU$56+$BK477*CU$57+$BL477*CU$58+$BM477*CU$59+$BN477*CU$60+$BO477*CU$61+$BP477*CU$62+$BQ477*CU$63+$BR477*CU$64+$BS477*CU$65+$BT477*CU$66+$BU477*CU$67+$BV477*CU$68+$BW477*CU$69+$BX477*CU$70+$BY477*CU$71+$BZ477*CU$72+$CA477*CU$73+$CB477*CU$74+$CC477*CU$75+$CD477*CU$76+$CE477*CU$77+$CF477*CU$78+$CG477*CU$79+$CH477*CU$80</f>
        <v>0</v>
      </c>
      <c r="CV478" s="37">
        <f t="shared" ref="CV478" si="3928">$I477*CV$3+$J477*CV$4+$K477*CV$5+$L477*CV$6+$M477*CV$7+$N477*CV$8+$O477*CV$9+$P477*CV$10+$Q477*CV$11+$R477*CV$12+$S477*CV$13+$T477*CV$14+$U477*CV$15+$V477*CV$16+$W477*CV$17+$X477*CV$18+$Y477*CV$19+$Z477*CV$20+$AA477*CV$21+$AB477*CV$22+$AC477*CV$23+$AD477*CV$24+$AE477*CV$25+$AF477*CV$26+$AG477*CV$27+$AH477*CV$28+$AI477*CV$29+$AJ477*CV$30+$AK477*CV$31+$AL477*CV$32+$AM477*CV$33+$AN477*CV$34+$AO477*CV$35+$AP477*CV$36+$AQ477*CV$37+$AR477*CV$38+$AS477*CV$39+$AT477*CV$40+$AU477*CV$41+$AV477*CV$42+$AW477*CV$43+$AX477*CV$44+$AY477*CV$45+$AZ477*CV$46+$BA477*CV$47+$BB477*CV$48+$BC477*CV$49+$BD477*CV$50+$BE477*CV$51+$BF477*CV$52+$BG477*CV$53+$BH477*CV$54+$BI477*CV$55+$BJ477*CV$56+$BK477*CV$57+$BL477*CV$58+$BM477*CV$59+$BN477*CV$60+$BO477*CV$61+$BP477*CV$62+$BQ477*CV$63+$BR477*CV$64+$BS477*CV$65+$BT477*CV$66+$BU477*CV$67+$BV477*CV$68+$BW477*CV$69+$BX477*CV$70+$BY477*CV$71+$BZ477*CV$72+$CA477*CV$73+$CB477*CV$74+$CC477*CV$75+$CD477*CV$76+$CE477*CV$77+$CF477*CV$78+$CG477*CV$79+$CH477*CV$80</f>
        <v>0</v>
      </c>
      <c r="CW478" s="37">
        <f t="shared" ref="CW478" si="3929">$I477*CW$3+$J477*CW$4+$K477*CW$5+$L477*CW$6+$M477*CW$7+$N477*CW$8+$O477*CW$9+$P477*CW$10+$Q477*CW$11+$R477*CW$12+$S477*CW$13+$T477*CW$14+$U477*CW$15+$V477*CW$16+$W477*CW$17+$X477*CW$18+$Y477*CW$19+$Z477*CW$20+$AA477*CW$21+$AB477*CW$22+$AC477*CW$23+$AD477*CW$24+$AE477*CW$25+$AF477*CW$26+$AG477*CW$27+$AH477*CW$28+$AI477*CW$29+$AJ477*CW$30+$AK477*CW$31+$AL477*CW$32+$AM477*CW$33+$AN477*CW$34+$AO477*CW$35+$AP477*CW$36+$AQ477*CW$37+$AR477*CW$38+$AS477*CW$39+$AT477*CW$40+$AU477*CW$41+$AV477*CW$42+$AW477*CW$43+$AX477*CW$44+$AY477*CW$45+$AZ477*CW$46+$BA477*CW$47+$BB477*CW$48+$BC477*CW$49+$BD477*CW$50+$BE477*CW$51+$BF477*CW$52+$BG477*CW$53+$BH477*CW$54+$BI477*CW$55+$BJ477*CW$56+$BK477*CW$57+$BL477*CW$58+$BM477*CW$59+$BN477*CW$60+$BO477*CW$61+$BP477*CW$62+$BQ477*CW$63+$BR477*CW$64+$BS477*CW$65+$BT477*CW$66+$BU477*CW$67+$BV477*CW$68+$BW477*CW$69+$BX477*CW$70+$BY477*CW$71+$BZ477*CW$72+$CA477*CW$73+$CB477*CW$74+$CC477*CW$75+$CD477*CW$76+$CE477*CW$77+$CF477*CW$78+$CG477*CW$79+$CH477*CW$80</f>
        <v>0</v>
      </c>
      <c r="CX478" s="37">
        <f t="shared" ref="CX478" si="3930">$I477*CX$3+$J477*CX$4+$K477*CX$5+$L477*CX$6+$M477*CX$7+$N477*CX$8+$O477*CX$9+$P477*CX$10+$Q477*CX$11+$R477*CX$12+$S477*CX$13+$T477*CX$14+$U477*CX$15+$V477*CX$16+$W477*CX$17+$X477*CX$18+$Y477*CX$19+$Z477*CX$20+$AA477*CX$21+$AB477*CX$22+$AC477*CX$23+$AD477*CX$24+$AE477*CX$25+$AF477*CX$26+$AG477*CX$27+$AH477*CX$28+$AI477*CX$29+$AJ477*CX$30+$AK477*CX$31+$AL477*CX$32+$AM477*CX$33+$AN477*CX$34+$AO477*CX$35+$AP477*CX$36+$AQ477*CX$37+$AR477*CX$38+$AS477*CX$39+$AT477*CX$40+$AU477*CX$41+$AV477*CX$42+$AW477*CX$43+$AX477*CX$44+$AY477*CX$45+$AZ477*CX$46+$BA477*CX$47+$BB477*CX$48+$BC477*CX$49+$BD477*CX$50+$BE477*CX$51+$BF477*CX$52+$BG477*CX$53+$BH477*CX$54+$BI477*CX$55+$BJ477*CX$56+$BK477*CX$57+$BL477*CX$58+$BM477*CX$59+$BN477*CX$60+$BO477*CX$61+$BP477*CX$62+$BQ477*CX$63+$BR477*CX$64+$BS477*CX$65+$BT477*CX$66+$BU477*CX$67+$BV477*CX$68+$BW477*CX$69+$BX477*CX$70+$BY477*CX$71+$BZ477*CX$72+$CA477*CX$73+$CB477*CX$74+$CC477*CX$75+$CD477*CX$76+$CE477*CX$77+$CF477*CX$78+$CG477*CX$79+$CH477*CX$80</f>
        <v>0</v>
      </c>
      <c r="CY478" s="37">
        <f t="shared" ref="CY478" si="3931">$I477*CY$3+$J477*CY$4+$K477*CY$5+$L477*CY$6+$M477*CY$7+$N477*CY$8+$O477*CY$9+$P477*CY$10+$Q477*CY$11+$R477*CY$12+$S477*CY$13+$T477*CY$14+$U477*CY$15+$V477*CY$16+$W477*CY$17+$X477*CY$18+$Y477*CY$19+$Z477*CY$20+$AA477*CY$21+$AB477*CY$22+$AC477*CY$23+$AD477*CY$24+$AE477*CY$25+$AF477*CY$26+$AG477*CY$27+$AH477*CY$28+$AI477*CY$29+$AJ477*CY$30+$AK477*CY$31+$AL477*CY$32+$AM477*CY$33+$AN477*CY$34+$AO477*CY$35+$AP477*CY$36+$AQ477*CY$37+$AR477*CY$38+$AS477*CY$39+$AT477*CY$40+$AU477*CY$41+$AV477*CY$42+$AW477*CY$43+$AX477*CY$44+$AY477*CY$45+$AZ477*CY$46+$BA477*CY$47+$BB477*CY$48+$BC477*CY$49+$BD477*CY$50+$BE477*CY$51+$BF477*CY$52+$BG477*CY$53+$BH477*CY$54+$BI477*CY$55+$BJ477*CY$56+$BK477*CY$57+$BL477*CY$58+$BM477*CY$59+$BN477*CY$60+$BO477*CY$61+$BP477*CY$62+$BQ477*CY$63+$BR477*CY$64+$BS477*CY$65+$BT477*CY$66+$BU477*CY$67+$BV477*CY$68+$BW477*CY$69+$BX477*CY$70+$BY477*CY$71+$BZ477*CY$72+$CA477*CY$73+$CB477*CY$74+$CC477*CY$75+$CD477*CY$76+$CE477*CY$77+$CF477*CY$78+$CG477*CY$79+$CH477*CY$80</f>
        <v>0</v>
      </c>
      <c r="CZ478" s="37">
        <f t="shared" ref="CZ478" si="3932">$I477*CZ$3+$J477*CZ$4+$K477*CZ$5+$L477*CZ$6+$M477*CZ$7+$N477*CZ$8+$O477*CZ$9+$P477*CZ$10+$Q477*CZ$11+$R477*CZ$12+$S477*CZ$13+$T477*CZ$14+$U477*CZ$15+$V477*CZ$16+$W477*CZ$17+$X477*CZ$18+$Y477*CZ$19+$Z477*CZ$20+$AA477*CZ$21+$AB477*CZ$22+$AC477*CZ$23+$AD477*CZ$24+$AE477*CZ$25+$AF477*CZ$26+$AG477*CZ$27+$AH477*CZ$28+$AI477*CZ$29+$AJ477*CZ$30+$AK477*CZ$31+$AL477*CZ$32+$AM477*CZ$33+$AN477*CZ$34+$AO477*CZ$35+$AP477*CZ$36+$AQ477*CZ$37+$AR477*CZ$38+$AS477*CZ$39+$AT477*CZ$40+$AU477*CZ$41+$AV477*CZ$42+$AW477*CZ$43+$AX477*CZ$44+$AY477*CZ$45+$AZ477*CZ$46+$BA477*CZ$47+$BB477*CZ$48+$BC477*CZ$49+$BD477*CZ$50+$BE477*CZ$51+$BF477*CZ$52+$BG477*CZ$53+$BH477*CZ$54+$BI477*CZ$55+$BJ477*CZ$56+$BK477*CZ$57+$BL477*CZ$58+$BM477*CZ$59+$BN477*CZ$60+$BO477*CZ$61+$BP477*CZ$62+$BQ477*CZ$63+$BR477*CZ$64+$BS477*CZ$65+$BT477*CZ$66+$BU477*CZ$67+$BV477*CZ$68+$BW477*CZ$69+$BX477*CZ$70+$BY477*CZ$71+$BZ477*CZ$72+$CA477*CZ$73+$CB477*CZ$74+$CC477*CZ$75+$CD477*CZ$76+$CE477*CZ$77+$CF477*CZ$78+$CG477*CZ$79+$CH477*CZ$80</f>
        <v>0</v>
      </c>
      <c r="DA478" s="37">
        <f t="shared" ref="DA478" si="3933">$I477*DA$3+$J477*DA$4+$K477*DA$5+$L477*DA$6+$M477*DA$7+$N477*DA$8+$O477*DA$9+$P477*DA$10+$Q477*DA$11+$R477*DA$12+$S477*DA$13+$T477*DA$14+$U477*DA$15+$V477*DA$16+$W477*DA$17+$X477*DA$18+$Y477*DA$19+$Z477*DA$20+$AA477*DA$21+$AB477*DA$22+$AC477*DA$23+$AD477*DA$24+$AE477*DA$25+$AF477*DA$26+$AG477*DA$27+$AH477*DA$28+$AI477*DA$29+$AJ477*DA$30+$AK477*DA$31+$AL477*DA$32+$AM477*DA$33+$AN477*DA$34+$AO477*DA$35+$AP477*DA$36+$AQ477*DA$37+$AR477*DA$38+$AS477*DA$39+$AT477*DA$40+$AU477*DA$41+$AV477*DA$42+$AW477*DA$43+$AX477*DA$44+$AY477*DA$45+$AZ477*DA$46+$BA477*DA$47+$BB477*DA$48+$BC477*DA$49+$BD477*DA$50+$BE477*DA$51+$BF477*DA$52+$BG477*DA$53+$BH477*DA$54+$BI477*DA$55+$BJ477*DA$56+$BK477*DA$57+$BL477*DA$58+$BM477*DA$59+$BN477*DA$60+$BO477*DA$61+$BP477*DA$62+$BQ477*DA$63+$BR477*DA$64+$BS477*DA$65+$BT477*DA$66+$BU477*DA$67+$BV477*DA$68+$BW477*DA$69+$BX477*DA$70+$BY477*DA$71+$BZ477*DA$72+$CA477*DA$73+$CB477*DA$74+$CC477*DA$75+$CD477*DA$76+$CE477*DA$77+$CF477*DA$78+$CG477*DA$79+$CH477*DA$80</f>
        <v>0</v>
      </c>
      <c r="DB478" s="37">
        <f t="shared" ref="DB478" si="3934">$I477*DB$3+$J477*DB$4+$K477*DB$5+$L477*DB$6+$M477*DB$7+$N477*DB$8+$O477*DB$9+$P477*DB$10+$Q477*DB$11+$R477*DB$12+$S477*DB$13+$T477*DB$14+$U477*DB$15+$V477*DB$16+$W477*DB$17+$X477*DB$18+$Y477*DB$19+$Z477*DB$20+$AA477*DB$21+$AB477*DB$22+$AC477*DB$23+$AD477*DB$24+$AE477*DB$25+$AF477*DB$26+$AG477*DB$27+$AH477*DB$28+$AI477*DB$29+$AJ477*DB$30+$AK477*DB$31+$AL477*DB$32+$AM477*DB$33+$AN477*DB$34+$AO477*DB$35+$AP477*DB$36+$AQ477*DB$37+$AR477*DB$38+$AS477*DB$39+$AT477*DB$40+$AU477*DB$41+$AV477*DB$42+$AW477*DB$43+$AX477*DB$44+$AY477*DB$45+$AZ477*DB$46+$BA477*DB$47+$BB477*DB$48+$BC477*DB$49+$BD477*DB$50+$BE477*DB$51+$BF477*DB$52+$BG477*DB$53+$BH477*DB$54+$BI477*DB$55+$BJ477*DB$56+$BK477*DB$57+$BL477*DB$58+$BM477*DB$59+$BN477*DB$60+$BO477*DB$61+$BP477*DB$62+$BQ477*DB$63+$BR477*DB$64+$BS477*DB$65+$BT477*DB$66+$BU477*DB$67+$BV477*DB$68+$BW477*DB$69+$BX477*DB$70+$BY477*DB$71+$BZ477*DB$72+$CA477*DB$73+$CB477*DB$74+$CC477*DB$75+$CD477*DB$76+$CE477*DB$77+$CF477*DB$78+$CG477*DB$79+$CH477*DB$80</f>
        <v>0</v>
      </c>
      <c r="DC478" s="37">
        <f t="shared" ref="DC478" si="3935">$I477*DC$3+$J477*DC$4+$K477*DC$5+$L477*DC$6+$M477*DC$7+$N477*DC$8+$O477*DC$9+$P477*DC$10+$Q477*DC$11+$R477*DC$12+$S477*DC$13+$T477*DC$14+$U477*DC$15+$V477*DC$16+$W477*DC$17+$X477*DC$18+$Y477*DC$19+$Z477*DC$20+$AA477*DC$21+$AB477*DC$22+$AC477*DC$23+$AD477*DC$24+$AE477*DC$25+$AF477*DC$26+$AG477*DC$27+$AH477*DC$28+$AI477*DC$29+$AJ477*DC$30+$AK477*DC$31+$AL477*DC$32+$AM477*DC$33+$AN477*DC$34+$AO477*DC$35+$AP477*DC$36+$AQ477*DC$37+$AR477*DC$38+$AS477*DC$39+$AT477*DC$40+$AU477*DC$41+$AV477*DC$42+$AW477*DC$43+$AX477*DC$44+$AY477*DC$45+$AZ477*DC$46+$BA477*DC$47+$BB477*DC$48+$BC477*DC$49+$BD477*DC$50+$BE477*DC$51+$BF477*DC$52+$BG477*DC$53+$BH477*DC$54+$BI477*DC$55+$BJ477*DC$56+$BK477*DC$57+$BL477*DC$58+$BM477*DC$59+$BN477*DC$60+$BO477*DC$61+$BP477*DC$62+$BQ477*DC$63+$BR477*DC$64+$BS477*DC$65+$BT477*DC$66+$BU477*DC$67+$BV477*DC$68+$BW477*DC$69+$BX477*DC$70+$BY477*DC$71+$BZ477*DC$72+$CA477*DC$73+$CB477*DC$74+$CC477*DC$75+$CD477*DC$76+$CE477*DC$77+$CF477*DC$78+$CG477*DC$79+$CH477*DC$80</f>
        <v>0</v>
      </c>
      <c r="DD478" s="37">
        <f t="shared" ref="DD478" si="3936">$I477*DD$3+$J477*DD$4+$K477*DD$5+$L477*DD$6+$M477*DD$7+$N477*DD$8+$O477*DD$9+$P477*DD$10+$Q477*DD$11+$R477*DD$12+$S477*DD$13+$T477*DD$14+$U477*DD$15+$V477*DD$16+$W477*DD$17+$X477*DD$18+$Y477*DD$19+$Z477*DD$20+$AA477*DD$21+$AB477*DD$22+$AC477*DD$23+$AD477*DD$24+$AE477*DD$25+$AF477*DD$26+$AG477*DD$27+$AH477*DD$28+$AI477*DD$29+$AJ477*DD$30+$AK477*DD$31+$AL477*DD$32+$AM477*DD$33+$AN477*DD$34+$AO477*DD$35+$AP477*DD$36+$AQ477*DD$37+$AR477*DD$38+$AS477*DD$39+$AT477*DD$40+$AU477*DD$41+$AV477*DD$42+$AW477*DD$43+$AX477*DD$44+$AY477*DD$45+$AZ477*DD$46+$BA477*DD$47+$BB477*DD$48+$BC477*DD$49+$BD477*DD$50+$BE477*DD$51+$BF477*DD$52+$BG477*DD$53+$BH477*DD$54+$BI477*DD$55+$BJ477*DD$56+$BK477*DD$57+$BL477*DD$58+$BM477*DD$59+$BN477*DD$60+$BO477*DD$61+$BP477*DD$62+$BQ477*DD$63+$BR477*DD$64+$BS477*DD$65+$BT477*DD$66+$BU477*DD$67+$BV477*DD$68+$BW477*DD$69+$BX477*DD$70+$BY477*DD$71+$BZ477*DD$72+$CA477*DD$73+$CB477*DD$74+$CC477*DD$75+$CD477*DD$76+$CE477*DD$77+$CF477*DD$78+$CG477*DD$79+$CH477*DD$80</f>
        <v>0</v>
      </c>
      <c r="DE478" s="37">
        <f t="shared" ref="DE478" si="3937">$I477*DE$3+$J477*DE$4+$K477*DE$5+$L477*DE$6+$M477*DE$7+$N477*DE$8+$O477*DE$9+$P477*DE$10+$Q477*DE$11+$R477*DE$12+$S477*DE$13+$T477*DE$14+$U477*DE$15+$V477*DE$16+$W477*DE$17+$X477*DE$18+$Y477*DE$19+$Z477*DE$20+$AA477*DE$21+$AB477*DE$22+$AC477*DE$23+$AD477*DE$24+$AE477*DE$25+$AF477*DE$26+$AG477*DE$27+$AH477*DE$28+$AI477*DE$29+$AJ477*DE$30+$AK477*DE$31+$AL477*DE$32+$AM477*DE$33+$AN477*DE$34+$AO477*DE$35+$AP477*DE$36+$AQ477*DE$37+$AR477*DE$38+$AS477*DE$39+$AT477*DE$40+$AU477*DE$41+$AV477*DE$42+$AW477*DE$43+$AX477*DE$44+$AY477*DE$45+$AZ477*DE$46+$BA477*DE$47+$BB477*DE$48+$BC477*DE$49+$BD477*DE$50+$BE477*DE$51+$BF477*DE$52+$BG477*DE$53+$BH477*DE$54+$BI477*DE$55+$BJ477*DE$56+$BK477*DE$57+$BL477*DE$58+$BM477*DE$59+$BN477*DE$60+$BO477*DE$61+$BP477*DE$62+$BQ477*DE$63+$BR477*DE$64+$BS477*DE$65+$BT477*DE$66+$BU477*DE$67+$BV477*DE$68+$BW477*DE$69+$BX477*DE$70+$BY477*DE$71+$BZ477*DE$72+$CA477*DE$73+$CB477*DE$74+$CC477*DE$75+$CD477*DE$76+$CE477*DE$77+$CF477*DE$78+$CG477*DE$79+$CH477*DE$80</f>
        <v>0</v>
      </c>
      <c r="DF478" s="37">
        <f t="shared" ref="DF478" si="3938">$I477*DF$3+$J477*DF$4+$K477*DF$5+$L477*DF$6+$M477*DF$7+$N477*DF$8+$O477*DF$9+$P477*DF$10+$Q477*DF$11+$R477*DF$12+$S477*DF$13+$T477*DF$14+$U477*DF$15+$V477*DF$16+$W477*DF$17+$X477*DF$18+$Y477*DF$19+$Z477*DF$20+$AA477*DF$21+$AB477*DF$22+$AC477*DF$23+$AD477*DF$24+$AE477*DF$25+$AF477*DF$26+$AG477*DF$27+$AH477*DF$28+$AI477*DF$29+$AJ477*DF$30+$AK477*DF$31+$AL477*DF$32+$AM477*DF$33+$AN477*DF$34+$AO477*DF$35+$AP477*DF$36+$AQ477*DF$37+$AR477*DF$38+$AS477*DF$39+$AT477*DF$40+$AU477*DF$41+$AV477*DF$42+$AW477*DF$43+$AX477*DF$44+$AY477*DF$45+$AZ477*DF$46+$BA477*DF$47+$BB477*DF$48+$BC477*DF$49+$BD477*DF$50+$BE477*DF$51+$BF477*DF$52+$BG477*DF$53+$BH477*DF$54+$BI477*DF$55+$BJ477*DF$56+$BK477*DF$57+$BL477*DF$58+$BM477*DF$59+$BN477*DF$60+$BO477*DF$61+$BP477*DF$62+$BQ477*DF$63+$BR477*DF$64+$BS477*DF$65+$BT477*DF$66+$BU477*DF$67+$BV477*DF$68+$BW477*DF$69+$BX477*DF$70+$BY477*DF$71+$BZ477*DF$72+$CA477*DF$73+$CB477*DF$74+$CC477*DF$75+$CD477*DF$76+$CE477*DF$77+$CF477*DF$78+$CG477*DF$79+$CH477*DF$80</f>
        <v>0</v>
      </c>
      <c r="DG478" s="38">
        <f t="shared" ref="DG478" si="3939">$I477*DG$3+$J477*DG$4+$K477*DG$5+$L477*DG$6+$M477*DG$7+$N477*DG$8+$O477*DG$9+$P477*DG$10+$Q477*DG$11+$R477*DG$12+$S477*DG$13+$T477*DG$14+$U477*DG$15+$V477*DG$16+$W477*DG$17+$X477*DG$18+$Y477*DG$19+$Z477*DG$20+$AA477*DG$21+$AB477*DG$22+$AC477*DG$23+$AD477*DG$24+$AE477*DG$25+$AF477*DG$26+$AG477*DG$27+$AH477*DG$28+$AI477*DG$29+$AJ477*DG$30+$AK477*DG$31+$AL477*DG$32+$AM477*DG$33+$AN477*DG$34+$AO477*DG$35+$AP477*DG$36+$AQ477*DG$37+$AR477*DG$38+$AS477*DG$39+$AT477*DG$40+$AU477*DG$41+$AV477*DG$42+$AW477*DG$43+$AX477*DG$44+$AY477*DG$45+$AZ477*DG$46+$BA477*DG$47+$BB477*DG$48+$BC477*DG$49+$BD477*DG$50+$BE477*DG$51+$BF477*DG$52+$BG477*DG$53+$BH477*DG$54+$BI477*DG$55+$BJ477*DG$56+$BK477*DG$57+$BL477*DG$58+$BM477*DG$59+$BN477*DG$60+$BO477*DG$61+$BP477*DG$62+$BQ477*DG$63+$BR477*DG$64+$BS477*DG$65+$BT477*DG$66+$BU477*DG$67+$BV477*DG$68+$BW477*DG$69+$BX477*DG$70+$BY477*DG$71+$BZ477*DG$72+$CA477*DG$73+$CB477*DG$74+$CC477*DG$75+$CD477*DG$76+$CE477*DG$77+$CF477*DG$78+$CG477*DG$79+$CH477*DG$80</f>
        <v>0</v>
      </c>
    </row>
    <row r="479" spans="1:117" ht="12.75" hidden="1" outlineLevel="1" x14ac:dyDescent="0.2">
      <c r="A479" s="26"/>
      <c r="B479" s="27"/>
      <c r="C479" s="27"/>
      <c r="D479" s="28"/>
      <c r="E479" s="28"/>
      <c r="F479" s="28"/>
      <c r="G479" s="28"/>
      <c r="H479" s="28"/>
      <c r="I479" s="59"/>
      <c r="J479" s="59"/>
      <c r="K479" s="59"/>
      <c r="L479" s="59"/>
      <c r="M479" s="59"/>
      <c r="N479" s="59"/>
      <c r="O479" s="59"/>
      <c r="P479" s="59"/>
      <c r="Q479" s="59"/>
      <c r="R479" s="59"/>
      <c r="S479" s="59"/>
      <c r="T479" s="59"/>
      <c r="U479" s="59"/>
      <c r="V479" s="59"/>
      <c r="W479" s="59"/>
      <c r="X479" s="59"/>
      <c r="Y479" s="59"/>
      <c r="Z479" s="59"/>
      <c r="AA479" s="59"/>
      <c r="AB479" s="59"/>
      <c r="AC479" s="59"/>
      <c r="AD479" s="59"/>
      <c r="AE479" s="59"/>
      <c r="AF479" s="59"/>
      <c r="AG479" s="59"/>
      <c r="AH479" s="59"/>
      <c r="AI479" s="59"/>
      <c r="AJ479" s="59"/>
      <c r="AK479" s="59"/>
      <c r="AL479" s="59"/>
      <c r="AM479" s="59"/>
      <c r="AN479" s="59"/>
      <c r="AO479" s="59"/>
      <c r="AP479" s="59"/>
      <c r="AQ479" s="59"/>
      <c r="AR479" s="59"/>
      <c r="AS479" s="59"/>
      <c r="AT479" s="59"/>
      <c r="AU479" s="59"/>
      <c r="AV479" s="59"/>
      <c r="AW479" s="59"/>
      <c r="AX479" s="59"/>
      <c r="AY479" s="59"/>
      <c r="AZ479" s="59"/>
      <c r="BA479" s="59"/>
      <c r="BB479" s="59"/>
      <c r="BC479" s="59"/>
      <c r="BD479" s="59"/>
      <c r="BE479" s="59"/>
      <c r="BF479" s="59"/>
      <c r="BG479" s="59"/>
      <c r="BH479" s="59"/>
      <c r="BI479" s="59"/>
      <c r="BJ479" s="59"/>
      <c r="BK479" s="59"/>
      <c r="BL479" s="59"/>
      <c r="BM479" s="59"/>
      <c r="BN479" s="59"/>
      <c r="BO479" s="59"/>
      <c r="BP479" s="59"/>
      <c r="BQ479" s="59"/>
      <c r="BR479" s="59"/>
      <c r="BS479" s="59"/>
      <c r="BT479" s="59"/>
      <c r="BU479" s="59"/>
      <c r="BV479" s="59"/>
      <c r="BW479" s="59"/>
      <c r="BX479" s="59"/>
      <c r="BY479" s="59"/>
      <c r="BZ479" s="59"/>
      <c r="CA479" s="59"/>
      <c r="CB479" s="59"/>
      <c r="CC479" s="59"/>
      <c r="CD479" s="59"/>
      <c r="CE479" s="59"/>
      <c r="CF479" s="59"/>
      <c r="CG479" s="59"/>
      <c r="CH479" s="59"/>
      <c r="CI479" s="28"/>
      <c r="CJ479" s="28"/>
      <c r="CK479" s="28"/>
      <c r="CL479" s="28"/>
      <c r="CM479" s="29" t="s">
        <v>8</v>
      </c>
      <c r="CN479" s="39"/>
      <c r="CO479" s="40"/>
      <c r="CP479" s="40"/>
      <c r="CQ479" s="40"/>
      <c r="CR479" s="40"/>
      <c r="CS479" s="40"/>
      <c r="CT479" s="40"/>
      <c r="CU479" s="40"/>
      <c r="CV479" s="40"/>
      <c r="CW479" s="40"/>
      <c r="CX479" s="40"/>
      <c r="CY479" s="40"/>
      <c r="CZ479" s="40"/>
      <c r="DA479" s="40"/>
      <c r="DB479" s="40"/>
      <c r="DC479" s="40"/>
      <c r="DD479" s="40"/>
      <c r="DE479" s="40"/>
      <c r="DF479" s="40"/>
      <c r="DG479" s="41"/>
    </row>
    <row r="480" spans="1:117" ht="12.75" collapsed="1" x14ac:dyDescent="0.2">
      <c r="A480" s="19" t="s">
        <v>401</v>
      </c>
      <c r="B480" s="19" t="s">
        <v>192</v>
      </c>
      <c r="C480" s="19"/>
      <c r="D480" s="20" t="s">
        <v>316</v>
      </c>
      <c r="E480" s="20">
        <v>6</v>
      </c>
      <c r="F480" s="20">
        <f>IF($C$4="",SUMIF(stock_on_hand!A:A,planner!A480,stock_on_hand!C:C),SUMIFS(stock_on_hand!C:C,stock_on_hand!A:A,planner!A480,stock_on_hand!E:E,$C$4))</f>
        <v>72.599999999999994</v>
      </c>
      <c r="G480" s="20"/>
      <c r="H480" s="20" t="s">
        <v>326</v>
      </c>
      <c r="I480" s="57">
        <f>IFERROR(HLOOKUP(I$188,bom!$2:$300,MATCH($A480,bom!$A:$A,0)-1,0),0)</f>
        <v>0</v>
      </c>
      <c r="J480" s="57">
        <f>IFERROR(HLOOKUP(J$188,bom!$2:$300,MATCH($A480,bom!$A:$A,0)-1,0),0)</f>
        <v>0</v>
      </c>
      <c r="K480" s="57">
        <f>IFERROR(HLOOKUP(K$188,bom!$2:$300,MATCH($A480,bom!$A:$A,0)-1,0),0)</f>
        <v>0</v>
      </c>
      <c r="L480" s="57">
        <f>IFERROR(HLOOKUP(L$188,bom!$2:$300,MATCH($A480,bom!$A:$A,0)-1,0),0)</f>
        <v>0</v>
      </c>
      <c r="M480" s="57">
        <f>IFERROR(HLOOKUP(M$188,bom!$2:$300,MATCH($A480,bom!$A:$A,0)-1,0),0)</f>
        <v>0</v>
      </c>
      <c r="N480" s="57">
        <f>IFERROR(HLOOKUP(N$188,bom!$2:$300,MATCH($A480,bom!$A:$A,0)-1,0),0)</f>
        <v>0</v>
      </c>
      <c r="O480" s="57">
        <f>IFERROR(HLOOKUP(O$188,bom!$2:$300,MATCH($A480,bom!$A:$A,0)-1,0),0)</f>
        <v>0</v>
      </c>
      <c r="P480" s="57">
        <f>IFERROR(HLOOKUP(P$188,bom!$2:$300,MATCH($A480,bom!$A:$A,0)-1,0),0)</f>
        <v>0</v>
      </c>
      <c r="Q480" s="57">
        <f>IFERROR(HLOOKUP(Q$188,bom!$2:$300,MATCH($A480,bom!$A:$A,0)-1,0),0)</f>
        <v>0</v>
      </c>
      <c r="R480" s="57">
        <f>IFERROR(HLOOKUP(R$188,bom!$2:$300,MATCH($A480,bom!$A:$A,0)-1,0),0)</f>
        <v>0</v>
      </c>
      <c r="S480" s="57">
        <f>IFERROR(HLOOKUP(S$188,bom!$2:$300,MATCH($A480,bom!$A:$A,0)-1,0),0)</f>
        <v>0</v>
      </c>
      <c r="T480" s="57">
        <f>IFERROR(HLOOKUP(T$188,bom!$2:$300,MATCH($A480,bom!$A:$A,0)-1,0),0)</f>
        <v>0</v>
      </c>
      <c r="U480" s="57">
        <f>IFERROR(HLOOKUP(U$188,bom!$2:$300,MATCH($A480,bom!$A:$A,0)-1,0),0)</f>
        <v>0</v>
      </c>
      <c r="V480" s="57">
        <f>IFERROR(HLOOKUP(V$188,bom!$2:$300,MATCH($A480,bom!$A:$A,0)-1,0),0)</f>
        <v>0</v>
      </c>
      <c r="W480" s="57">
        <f>IFERROR(HLOOKUP(W$188,bom!$2:$300,MATCH($A480,bom!$A:$A,0)-1,0),0)</f>
        <v>0</v>
      </c>
      <c r="X480" s="57">
        <f>IFERROR(HLOOKUP(X$188,bom!$2:$300,MATCH($A480,bom!$A:$A,0)-1,0),0)</f>
        <v>0</v>
      </c>
      <c r="Y480" s="57">
        <f>IFERROR(HLOOKUP(Y$188,bom!$2:$300,MATCH($A480,bom!$A:$A,0)-1,0),0)</f>
        <v>0</v>
      </c>
      <c r="Z480" s="57">
        <f>IFERROR(HLOOKUP(Z$188,bom!$2:$300,MATCH($A480,bom!$A:$A,0)-1,0),0)</f>
        <v>0</v>
      </c>
      <c r="AA480" s="57">
        <f>IFERROR(HLOOKUP(AA$188,bom!$2:$300,MATCH($A480,bom!$A:$A,0)-1,0),0)</f>
        <v>0</v>
      </c>
      <c r="AB480" s="57">
        <f>IFERROR(HLOOKUP(AB$188,bom!$2:$300,MATCH($A480,bom!$A:$A,0)-1,0),0)</f>
        <v>0</v>
      </c>
      <c r="AC480" s="57">
        <f>IFERROR(HLOOKUP(AC$188,bom!$2:$300,MATCH($A480,bom!$A:$A,0)-1,0),0)</f>
        <v>0</v>
      </c>
      <c r="AD480" s="57">
        <f>IFERROR(HLOOKUP(AD$188,bom!$2:$300,MATCH($A480,bom!$A:$A,0)-1,0),0)</f>
        <v>0</v>
      </c>
      <c r="AE480" s="57">
        <f>IFERROR(HLOOKUP(AE$188,bom!$2:$300,MATCH($A480,bom!$A:$A,0)-1,0),0)</f>
        <v>0</v>
      </c>
      <c r="AF480" s="57">
        <f>IFERROR(HLOOKUP(AF$188,bom!$2:$300,MATCH($A480,bom!$A:$A,0)-1,0),0)</f>
        <v>0</v>
      </c>
      <c r="AG480" s="57">
        <f>IFERROR(HLOOKUP(AG$188,bom!$2:$300,MATCH($A480,bom!$A:$A,0)-1,0),0)</f>
        <v>0</v>
      </c>
      <c r="AH480" s="57">
        <f>IFERROR(HLOOKUP(AH$188,bom!$2:$300,MATCH($A480,bom!$A:$A,0)-1,0),0)</f>
        <v>0</v>
      </c>
      <c r="AI480" s="57">
        <f>IFERROR(HLOOKUP(AI$188,bom!$2:$300,MATCH($A480,bom!$A:$A,0)-1,0),0)</f>
        <v>0</v>
      </c>
      <c r="AJ480" s="57">
        <f>IFERROR(HLOOKUP(AJ$188,bom!$2:$300,MATCH($A480,bom!$A:$A,0)-1,0),0)</f>
        <v>0</v>
      </c>
      <c r="AK480" s="57">
        <f>IFERROR(HLOOKUP(AK$188,bom!$2:$300,MATCH($A480,bom!$A:$A,0)-1,0),0)</f>
        <v>0</v>
      </c>
      <c r="AL480" s="57">
        <f>IFERROR(HLOOKUP(AL$188,bom!$2:$300,MATCH($A480,bom!$A:$A,0)-1,0),0)</f>
        <v>0</v>
      </c>
      <c r="AM480" s="57">
        <f>IFERROR(HLOOKUP(AM$188,bom!$2:$300,MATCH($A480,bom!$A:$A,0)-1,0),0)</f>
        <v>0</v>
      </c>
      <c r="AN480" s="57">
        <f>IFERROR(HLOOKUP(AN$188,bom!$2:$300,MATCH($A480,bom!$A:$A,0)-1,0),0)</f>
        <v>0</v>
      </c>
      <c r="AO480" s="57">
        <f>IFERROR(HLOOKUP(AO$188,bom!$2:$300,MATCH($A480,bom!$A:$A,0)-1,0),0)</f>
        <v>0</v>
      </c>
      <c r="AP480" s="57">
        <f>IFERROR(HLOOKUP(AP$188,bom!$2:$300,MATCH($A480,bom!$A:$A,0)-1,0),0)</f>
        <v>0</v>
      </c>
      <c r="AQ480" s="57">
        <f>IFERROR(HLOOKUP(AQ$188,bom!$2:$300,MATCH($A480,bom!$A:$A,0)-1,0),0)</f>
        <v>0</v>
      </c>
      <c r="AR480" s="57">
        <f>IFERROR(HLOOKUP(AR$188,bom!$2:$300,MATCH($A480,bom!$A:$A,0)-1,0),0)</f>
        <v>0</v>
      </c>
      <c r="AS480" s="57">
        <f>IFERROR(HLOOKUP(AS$188,bom!$2:$300,MATCH($A480,bom!$A:$A,0)-1,0),0)</f>
        <v>0</v>
      </c>
      <c r="AT480" s="57">
        <f>IFERROR(HLOOKUP(AT$188,bom!$2:$300,MATCH($A480,bom!$A:$A,0)-1,0),0)</f>
        <v>0</v>
      </c>
      <c r="AU480" s="57">
        <f>IFERROR(HLOOKUP(AU$188,bom!$2:$300,MATCH($A480,bom!$A:$A,0)-1,0),0)</f>
        <v>0</v>
      </c>
      <c r="AV480" s="57">
        <f>IFERROR(HLOOKUP(AV$188,bom!$2:$300,MATCH($A480,bom!$A:$A,0)-1,0),0)</f>
        <v>0</v>
      </c>
      <c r="AW480" s="57">
        <f>IFERROR(HLOOKUP(AW$188,bom!$2:$300,MATCH($A480,bom!$A:$A,0)-1,0),0)</f>
        <v>0</v>
      </c>
      <c r="AX480" s="57">
        <f>IFERROR(HLOOKUP(AX$188,bom!$2:$300,MATCH($A480,bom!$A:$A,0)-1,0),0)</f>
        <v>0</v>
      </c>
      <c r="AY480" s="57">
        <f>IFERROR(HLOOKUP(AY$188,bom!$2:$300,MATCH($A480,bom!$A:$A,0)-1,0),0)</f>
        <v>0</v>
      </c>
      <c r="AZ480" s="57">
        <f>IFERROR(HLOOKUP(AZ$188,bom!$2:$300,MATCH($A480,bom!$A:$A,0)-1,0),0)</f>
        <v>0</v>
      </c>
      <c r="BA480" s="57">
        <f>IFERROR(HLOOKUP(BA$188,bom!$2:$300,MATCH($A480,bom!$A:$A,0)-1,0),0)</f>
        <v>0</v>
      </c>
      <c r="BB480" s="57">
        <f>IFERROR(HLOOKUP(BB$188,bom!$2:$300,MATCH($A480,bom!$A:$A,0)-1,0),0)</f>
        <v>0</v>
      </c>
      <c r="BC480" s="57">
        <f>IFERROR(HLOOKUP(BC$188,bom!$2:$300,MATCH($A480,bom!$A:$A,0)-1,0),0)</f>
        <v>0</v>
      </c>
      <c r="BD480" s="57">
        <f>IFERROR(HLOOKUP(BD$188,bom!$2:$300,MATCH($A480,bom!$A:$A,0)-1,0),0)</f>
        <v>0</v>
      </c>
      <c r="BE480" s="57">
        <f>IFERROR(HLOOKUP(BE$188,bom!$2:$300,MATCH($A480,bom!$A:$A,0)-1,0),0)</f>
        <v>0</v>
      </c>
      <c r="BF480" s="57">
        <f>IFERROR(HLOOKUP(BF$188,bom!$2:$300,MATCH($A480,bom!$A:$A,0)-1,0),0)</f>
        <v>0</v>
      </c>
      <c r="BG480" s="57">
        <f>IFERROR(HLOOKUP(BG$188,bom!$2:$300,MATCH($A480,bom!$A:$A,0)-1,0),0)</f>
        <v>0</v>
      </c>
      <c r="BH480" s="57">
        <f>IFERROR(HLOOKUP(BH$188,bom!$2:$300,MATCH($A480,bom!$A:$A,0)-1,0),0)</f>
        <v>0</v>
      </c>
      <c r="BI480" s="57">
        <f>IFERROR(HLOOKUP(BI$188,bom!$2:$300,MATCH($A480,bom!$A:$A,0)-1,0),0)</f>
        <v>0</v>
      </c>
      <c r="BJ480" s="57">
        <f>IFERROR(HLOOKUP(BJ$188,bom!$2:$300,MATCH($A480,bom!$A:$A,0)-1,0),0)</f>
        <v>0</v>
      </c>
      <c r="BK480" s="57">
        <f>IFERROR(HLOOKUP(BK$188,bom!$2:$300,MATCH($A480,bom!$A:$A,0)-1,0),0)</f>
        <v>0</v>
      </c>
      <c r="BL480" s="57">
        <f>IFERROR(HLOOKUP(BL$188,bom!$2:$300,MATCH($A480,bom!$A:$A,0)-1,0),0)</f>
        <v>0</v>
      </c>
      <c r="BM480" s="57">
        <f>IFERROR(HLOOKUP(BM$188,bom!$2:$300,MATCH($A480,bom!$A:$A,0)-1,0),0)</f>
        <v>0</v>
      </c>
      <c r="BN480" s="57">
        <f>IFERROR(HLOOKUP(BN$188,bom!$2:$300,MATCH($A480,bom!$A:$A,0)-1,0),0)</f>
        <v>0</v>
      </c>
      <c r="BO480" s="57">
        <f>IFERROR(HLOOKUP(BO$188,bom!$2:$300,MATCH($A480,bom!$A:$A,0)-1,0),0)</f>
        <v>0</v>
      </c>
      <c r="BP480" s="57">
        <f>IFERROR(HLOOKUP(BP$188,bom!$2:$300,MATCH($A480,bom!$A:$A,0)-1,0),0)</f>
        <v>0</v>
      </c>
      <c r="BQ480" s="57">
        <f>IFERROR(HLOOKUP(BQ$188,bom!$2:$300,MATCH($A480,bom!$A:$A,0)-1,0),0)</f>
        <v>0</v>
      </c>
      <c r="BR480" s="57">
        <f>IFERROR(HLOOKUP(BR$188,bom!$2:$300,MATCH($A480,bom!$A:$A,0)-1,0),0)</f>
        <v>0</v>
      </c>
      <c r="BS480" s="57">
        <f>IFERROR(HLOOKUP(BS$188,bom!$2:$300,MATCH($A480,bom!$A:$A,0)-1,0),0)</f>
        <v>0</v>
      </c>
      <c r="BT480" s="57">
        <f>IFERROR(HLOOKUP(BT$188,bom!$2:$300,MATCH($A480,bom!$A:$A,0)-1,0),0)</f>
        <v>0</v>
      </c>
      <c r="BU480" s="57">
        <f>IFERROR(HLOOKUP(BU$188,bom!$2:$300,MATCH($A480,bom!$A:$A,0)-1,0),0)</f>
        <v>0</v>
      </c>
      <c r="BV480" s="57">
        <f>IFERROR(HLOOKUP(BV$188,bom!$2:$300,MATCH($A480,bom!$A:$A,0)-1,0),0)</f>
        <v>0</v>
      </c>
      <c r="BW480" s="57">
        <f>IFERROR(HLOOKUP(BW$188,bom!$2:$300,MATCH($A480,bom!$A:$A,0)-1,0),0)</f>
        <v>0</v>
      </c>
      <c r="BX480" s="57">
        <f>IFERROR(HLOOKUP(BX$188,bom!$2:$300,MATCH($A480,bom!$A:$A,0)-1,0),0)</f>
        <v>0</v>
      </c>
      <c r="BY480" s="57">
        <f>IFERROR(HLOOKUP(BY$188,bom!$2:$300,MATCH($A480,bom!$A:$A,0)-1,0),0)</f>
        <v>0</v>
      </c>
      <c r="BZ480" s="57">
        <f>IFERROR(HLOOKUP(BZ$188,bom!$2:$300,MATCH($A480,bom!$A:$A,0)-1,0),0)</f>
        <v>0</v>
      </c>
      <c r="CA480" s="57">
        <f>IFERROR(HLOOKUP(CA$188,bom!$2:$300,MATCH($A480,bom!$A:$A,0)-1,0),0)</f>
        <v>0</v>
      </c>
      <c r="CB480" s="57">
        <f>IFERROR(HLOOKUP(CB$188,bom!$2:$300,MATCH($A480,bom!$A:$A,0)-1,0),0)</f>
        <v>0</v>
      </c>
      <c r="CC480" s="57">
        <f>IFERROR(HLOOKUP(CC$188,bom!$2:$300,MATCH($A480,bom!$A:$A,0)-1,0),0)</f>
        <v>0</v>
      </c>
      <c r="CD480" s="57">
        <f>IFERROR(HLOOKUP(CD$188,bom!$2:$300,MATCH($A480,bom!$A:$A,0)-1,0),0)</f>
        <v>0</v>
      </c>
      <c r="CE480" s="57">
        <f>IFERROR(HLOOKUP(CE$188,bom!$2:$300,MATCH($A480,bom!$A:$A,0)-1,0),0)</f>
        <v>0</v>
      </c>
      <c r="CF480" s="57">
        <f>IFERROR(HLOOKUP(CF$188,bom!$2:$300,MATCH($A480,bom!$A:$A,0)-1,0),0)</f>
        <v>0</v>
      </c>
      <c r="CG480" s="57">
        <f>IFERROR(HLOOKUP(CG$188,bom!$2:$300,MATCH($A480,bom!$A:$A,0)-1,0),0)</f>
        <v>0</v>
      </c>
      <c r="CH480" s="57">
        <f>IFERROR(HLOOKUP(CH$188,bom!$2:$300,MATCH($A480,bom!$A:$A,0)-1,0),0)</f>
        <v>0</v>
      </c>
      <c r="CI480" s="20"/>
      <c r="CJ480" s="20"/>
      <c r="CK480" s="20"/>
      <c r="CL480" s="20"/>
      <c r="CM480" s="32" t="str">
        <f t="shared" ref="CM480" si="3940">IF(G480&gt;0,IF(CN480&lt;(0.8*G480),"WARNING!!!",IF(CN480&lt;G480,"ORDER","OK")),IF((VLOOKUP(A480,A:DG,91+E480,0))&lt;0,"WARNING!!!",IF((VLOOKUP(A480,A:DG,91+ROUND(1.25*E480,0),0))&lt;0,"ORDER","OK")))</f>
        <v>OK</v>
      </c>
      <c r="CN480" s="33">
        <f t="shared" ref="CN480" si="3941">F480-CN481+CN482</f>
        <v>72.599999999999994</v>
      </c>
      <c r="CO480" s="34">
        <f t="shared" ref="CO480" si="3942">CN480-CO481+CO482</f>
        <v>72.599999999999994</v>
      </c>
      <c r="CP480" s="34">
        <f t="shared" ref="CP480" si="3943">CO480-CP481+CP482</f>
        <v>72.599999999999994</v>
      </c>
      <c r="CQ480" s="34">
        <f t="shared" ref="CQ480" si="3944">CP480-CQ481+CQ482</f>
        <v>72.599999999999994</v>
      </c>
      <c r="CR480" s="34">
        <f t="shared" ref="CR480" si="3945">CQ480-CR481+CR482</f>
        <v>72.599999999999994</v>
      </c>
      <c r="CS480" s="34">
        <f t="shared" ref="CS480" si="3946">CR480-CS481+CS482</f>
        <v>72.599999999999994</v>
      </c>
      <c r="CT480" s="34">
        <f t="shared" ref="CT480" si="3947">CS480-CT481+CT482</f>
        <v>72.599999999999994</v>
      </c>
      <c r="CU480" s="34">
        <f t="shared" ref="CU480" si="3948">CT480-CU481+CU482</f>
        <v>72.599999999999994</v>
      </c>
      <c r="CV480" s="34">
        <f t="shared" ref="CV480" si="3949">CU480-CV481+CV482</f>
        <v>72.599999999999994</v>
      </c>
      <c r="CW480" s="34">
        <f t="shared" ref="CW480" si="3950">CV480-CW481+CW482</f>
        <v>72.599999999999994</v>
      </c>
      <c r="CX480" s="34">
        <f t="shared" ref="CX480" si="3951">CW480-CX481+CX482</f>
        <v>72.599999999999994</v>
      </c>
      <c r="CY480" s="34">
        <f t="shared" ref="CY480" si="3952">CX480-CY481+CY482</f>
        <v>72.599999999999994</v>
      </c>
      <c r="CZ480" s="34">
        <f t="shared" ref="CZ480" si="3953">CY480-CZ481+CZ482</f>
        <v>72.599999999999994</v>
      </c>
      <c r="DA480" s="34">
        <f t="shared" ref="DA480" si="3954">CZ480-DA481+DA482</f>
        <v>72.599999999999994</v>
      </c>
      <c r="DB480" s="34">
        <f t="shared" ref="DB480" si="3955">DA480-DB481+DB482</f>
        <v>72.599999999999994</v>
      </c>
      <c r="DC480" s="34">
        <f t="shared" ref="DC480" si="3956">DB480-DC481+DC482</f>
        <v>72.599999999999994</v>
      </c>
      <c r="DD480" s="34">
        <f t="shared" ref="DD480" si="3957">DC480-DD481+DD482</f>
        <v>72.599999999999994</v>
      </c>
      <c r="DE480" s="34">
        <f t="shared" ref="DE480" si="3958">DD480-DE481+DE482</f>
        <v>72.599999999999994</v>
      </c>
      <c r="DF480" s="34">
        <f t="shared" ref="DF480" si="3959">DE480-DF481+DF482</f>
        <v>72.599999999999994</v>
      </c>
      <c r="DG480" s="35">
        <f t="shared" ref="DG480" si="3960">DF480-DG481+DG482</f>
        <v>72.599999999999994</v>
      </c>
      <c r="DM480" s="21"/>
    </row>
    <row r="481" spans="1:117" ht="12.75" hidden="1" outlineLevel="1" x14ac:dyDescent="0.2">
      <c r="A481" s="22"/>
      <c r="B481" s="23"/>
      <c r="C481" s="23"/>
      <c r="D481" s="24"/>
      <c r="E481" s="24"/>
      <c r="F481" s="24"/>
      <c r="G481" s="24"/>
      <c r="H481" s="24"/>
      <c r="I481" s="58"/>
      <c r="J481" s="58"/>
      <c r="K481" s="58"/>
      <c r="L481" s="58"/>
      <c r="M481" s="58"/>
      <c r="N481" s="58"/>
      <c r="O481" s="58"/>
      <c r="P481" s="58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  <c r="AG481" s="58"/>
      <c r="AH481" s="58"/>
      <c r="AI481" s="58"/>
      <c r="AJ481" s="58"/>
      <c r="AK481" s="58"/>
      <c r="AL481" s="58"/>
      <c r="AM481" s="58"/>
      <c r="AN481" s="58"/>
      <c r="AO481" s="58"/>
      <c r="AP481" s="58"/>
      <c r="AQ481" s="58"/>
      <c r="AR481" s="58"/>
      <c r="AS481" s="58"/>
      <c r="AT481" s="58"/>
      <c r="AU481" s="58"/>
      <c r="AV481" s="58"/>
      <c r="AW481" s="58"/>
      <c r="AX481" s="58"/>
      <c r="AY481" s="58"/>
      <c r="AZ481" s="58"/>
      <c r="BA481" s="58"/>
      <c r="BB481" s="58"/>
      <c r="BC481" s="58"/>
      <c r="BD481" s="58"/>
      <c r="BE481" s="58"/>
      <c r="BF481" s="58"/>
      <c r="BG481" s="58"/>
      <c r="BH481" s="58"/>
      <c r="BI481" s="58"/>
      <c r="BJ481" s="58"/>
      <c r="BK481" s="58"/>
      <c r="BL481" s="58"/>
      <c r="BM481" s="58"/>
      <c r="BN481" s="58"/>
      <c r="BO481" s="58"/>
      <c r="BP481" s="58"/>
      <c r="BQ481" s="58"/>
      <c r="BR481" s="58"/>
      <c r="BS481" s="58"/>
      <c r="BT481" s="58"/>
      <c r="BU481" s="58"/>
      <c r="BV481" s="58"/>
      <c r="BW481" s="58"/>
      <c r="BX481" s="58"/>
      <c r="BY481" s="58"/>
      <c r="BZ481" s="58"/>
      <c r="CA481" s="58"/>
      <c r="CB481" s="58"/>
      <c r="CC481" s="58"/>
      <c r="CD481" s="58"/>
      <c r="CE481" s="58"/>
      <c r="CF481" s="58"/>
      <c r="CG481" s="58"/>
      <c r="CH481" s="58"/>
      <c r="CI481" s="24"/>
      <c r="CJ481" s="24"/>
      <c r="CK481" s="24"/>
      <c r="CL481" s="24"/>
      <c r="CM481" s="25" t="s">
        <v>7</v>
      </c>
      <c r="CN481" s="36">
        <f t="shared" ref="CN481" si="3961">$I480*CN$3+$J480*CN$4+$K480*CN$5+$L480*CN$6+$M480*CN$7+$N480*CN$8+$O480*CN$9+$P480*CN$10+$Q480*CN$11+$R480*CN$12+$S480*CN$13+$T480*CN$14+$U480*CN$15+$V480*CN$16+$W480*CN$17+$X480*CN$18+$Y480*CN$19+$Z480*CN$20+$AA480*CN$21+$AB480*CN$22+$AC480*CN$23+$AD480*CN$24+$AE480*CN$25+$AF480*CN$26+$AG480*CN$27+$AH480*CN$28+$AI480*CN$29+$AJ480*CN$30+$AK480*CN$31+$AL480*CN$32+$AM480*CN$33+$AN480*CN$34+$AO480*CN$35+$AP480*CN$36+$AQ480*CN$37+$AR480*CN$38+$AS480*CN$39+$AT480*CN$40+$AU480*CN$41+$AV480*CN$42+$AW480*CN$43+$AX480*CN$44+$AY480*CN$45+$AZ480*CN$46+$BA480*CN$47+$BB480*CN$48+$BC480*CN$49+$BD480*CN$50+$BE480*CN$51+$BF480*CN$52+$BG480*CN$53+$BH480*CN$54+$BI480*CN$55+$BJ480*CN$56+$BK480*CN$57+$BL480*CN$58+$BM480*CN$59+$BN480*CN$60+$BO480*CN$61+$BP480*CN$62+$BQ480*CN$63+$BR480*CN$64+$BS480*CN$65+$BT480*CN$66+$BU480*CN$67+$BV480*CN$68+$BW480*CN$69+$BX480*CN$70+$BY480*CN$71+$BZ480*CN$72+$CA480*CN$73+$CB480*CN$74+$CC480*CN$75+$CD480*CN$76+$CE480*CN$77+$CF480*CN$78+$CG480*CN$79+$CH480*CN$80</f>
        <v>0</v>
      </c>
      <c r="CO481" s="37">
        <f t="shared" ref="CO481" si="3962">$I480*CO$3+$J480*CO$4+$K480*CO$5+$L480*CO$6+$M480*CO$7+$N480*CO$8+$O480*CO$9+$P480*CO$10+$Q480*CO$11+$R480*CO$12+$S480*CO$13+$T480*CO$14+$U480*CO$15+$V480*CO$16+$W480*CO$17+$X480*CO$18+$Y480*CO$19+$Z480*CO$20+$AA480*CO$21+$AB480*CO$22+$AC480*CO$23+$AD480*CO$24+$AE480*CO$25+$AF480*CO$26+$AG480*CO$27+$AH480*CO$28+$AI480*CO$29+$AJ480*CO$30+$AK480*CO$31+$AL480*CO$32+$AM480*CO$33+$AN480*CO$34+$AO480*CO$35+$AP480*CO$36+$AQ480*CO$37+$AR480*CO$38+$AS480*CO$39+$AT480*CO$40+$AU480*CO$41+$AV480*CO$42+$AW480*CO$43+$AX480*CO$44+$AY480*CO$45+$AZ480*CO$46+$BA480*CO$47+$BB480*CO$48+$BC480*CO$49+$BD480*CO$50+$BE480*CO$51+$BF480*CO$52+$BG480*CO$53+$BH480*CO$54+$BI480*CO$55+$BJ480*CO$56+$BK480*CO$57+$BL480*CO$58+$BM480*CO$59+$BN480*CO$60+$BO480*CO$61+$BP480*CO$62+$BQ480*CO$63+$BR480*CO$64+$BS480*CO$65+$BT480*CO$66+$BU480*CO$67+$BV480*CO$68+$BW480*CO$69+$BX480*CO$70+$BY480*CO$71+$BZ480*CO$72+$CA480*CO$73+$CB480*CO$74+$CC480*CO$75+$CD480*CO$76+$CE480*CO$77+$CF480*CO$78+$CG480*CO$79+$CH480*CO$80</f>
        <v>0</v>
      </c>
      <c r="CP481" s="37">
        <f t="shared" ref="CP481" si="3963">$I480*CP$3+$J480*CP$4+$K480*CP$5+$L480*CP$6+$M480*CP$7+$N480*CP$8+$O480*CP$9+$P480*CP$10+$Q480*CP$11+$R480*CP$12+$S480*CP$13+$T480*CP$14+$U480*CP$15+$V480*CP$16+$W480*CP$17+$X480*CP$18+$Y480*CP$19+$Z480*CP$20+$AA480*CP$21+$AB480*CP$22+$AC480*CP$23+$AD480*CP$24+$AE480*CP$25+$AF480*CP$26+$AG480*CP$27+$AH480*CP$28+$AI480*CP$29+$AJ480*CP$30+$AK480*CP$31+$AL480*CP$32+$AM480*CP$33+$AN480*CP$34+$AO480*CP$35+$AP480*CP$36+$AQ480*CP$37+$AR480*CP$38+$AS480*CP$39+$AT480*CP$40+$AU480*CP$41+$AV480*CP$42+$AW480*CP$43+$AX480*CP$44+$AY480*CP$45+$AZ480*CP$46+$BA480*CP$47+$BB480*CP$48+$BC480*CP$49+$BD480*CP$50+$BE480*CP$51+$BF480*CP$52+$BG480*CP$53+$BH480*CP$54+$BI480*CP$55+$BJ480*CP$56+$BK480*CP$57+$BL480*CP$58+$BM480*CP$59+$BN480*CP$60+$BO480*CP$61+$BP480*CP$62+$BQ480*CP$63+$BR480*CP$64+$BS480*CP$65+$BT480*CP$66+$BU480*CP$67+$BV480*CP$68+$BW480*CP$69+$BX480*CP$70+$BY480*CP$71+$BZ480*CP$72+$CA480*CP$73+$CB480*CP$74+$CC480*CP$75+$CD480*CP$76+$CE480*CP$77+$CF480*CP$78+$CG480*CP$79+$CH480*CP$80</f>
        <v>0</v>
      </c>
      <c r="CQ481" s="37">
        <f t="shared" ref="CQ481" si="3964">$I480*CQ$3+$J480*CQ$4+$K480*CQ$5+$L480*CQ$6+$M480*CQ$7+$N480*CQ$8+$O480*CQ$9+$P480*CQ$10+$Q480*CQ$11+$R480*CQ$12+$S480*CQ$13+$T480*CQ$14+$U480*CQ$15+$V480*CQ$16+$W480*CQ$17+$X480*CQ$18+$Y480*CQ$19+$Z480*CQ$20+$AA480*CQ$21+$AB480*CQ$22+$AC480*CQ$23+$AD480*CQ$24+$AE480*CQ$25+$AF480*CQ$26+$AG480*CQ$27+$AH480*CQ$28+$AI480*CQ$29+$AJ480*CQ$30+$AK480*CQ$31+$AL480*CQ$32+$AM480*CQ$33+$AN480*CQ$34+$AO480*CQ$35+$AP480*CQ$36+$AQ480*CQ$37+$AR480*CQ$38+$AS480*CQ$39+$AT480*CQ$40+$AU480*CQ$41+$AV480*CQ$42+$AW480*CQ$43+$AX480*CQ$44+$AY480*CQ$45+$AZ480*CQ$46+$BA480*CQ$47+$BB480*CQ$48+$BC480*CQ$49+$BD480*CQ$50+$BE480*CQ$51+$BF480*CQ$52+$BG480*CQ$53+$BH480*CQ$54+$BI480*CQ$55+$BJ480*CQ$56+$BK480*CQ$57+$BL480*CQ$58+$BM480*CQ$59+$BN480*CQ$60+$BO480*CQ$61+$BP480*CQ$62+$BQ480*CQ$63+$BR480*CQ$64+$BS480*CQ$65+$BT480*CQ$66+$BU480*CQ$67+$BV480*CQ$68+$BW480*CQ$69+$BX480*CQ$70+$BY480*CQ$71+$BZ480*CQ$72+$CA480*CQ$73+$CB480*CQ$74+$CC480*CQ$75+$CD480*CQ$76+$CE480*CQ$77+$CF480*CQ$78+$CG480*CQ$79+$CH480*CQ$80</f>
        <v>0</v>
      </c>
      <c r="CR481" s="37">
        <f t="shared" ref="CR481" si="3965">$I480*CR$3+$J480*CR$4+$K480*CR$5+$L480*CR$6+$M480*CR$7+$N480*CR$8+$O480*CR$9+$P480*CR$10+$Q480*CR$11+$R480*CR$12+$S480*CR$13+$T480*CR$14+$U480*CR$15+$V480*CR$16+$W480*CR$17+$X480*CR$18+$Y480*CR$19+$Z480*CR$20+$AA480*CR$21+$AB480*CR$22+$AC480*CR$23+$AD480*CR$24+$AE480*CR$25+$AF480*CR$26+$AG480*CR$27+$AH480*CR$28+$AI480*CR$29+$AJ480*CR$30+$AK480*CR$31+$AL480*CR$32+$AM480*CR$33+$AN480*CR$34+$AO480*CR$35+$AP480*CR$36+$AQ480*CR$37+$AR480*CR$38+$AS480*CR$39+$AT480*CR$40+$AU480*CR$41+$AV480*CR$42+$AW480*CR$43+$AX480*CR$44+$AY480*CR$45+$AZ480*CR$46+$BA480*CR$47+$BB480*CR$48+$BC480*CR$49+$BD480*CR$50+$BE480*CR$51+$BF480*CR$52+$BG480*CR$53+$BH480*CR$54+$BI480*CR$55+$BJ480*CR$56+$BK480*CR$57+$BL480*CR$58+$BM480*CR$59+$BN480*CR$60+$BO480*CR$61+$BP480*CR$62+$BQ480*CR$63+$BR480*CR$64+$BS480*CR$65+$BT480*CR$66+$BU480*CR$67+$BV480*CR$68+$BW480*CR$69+$BX480*CR$70+$BY480*CR$71+$BZ480*CR$72+$CA480*CR$73+$CB480*CR$74+$CC480*CR$75+$CD480*CR$76+$CE480*CR$77+$CF480*CR$78+$CG480*CR$79+$CH480*CR$80</f>
        <v>0</v>
      </c>
      <c r="CS481" s="37">
        <f t="shared" ref="CS481" si="3966">$I480*CS$3+$J480*CS$4+$K480*CS$5+$L480*CS$6+$M480*CS$7+$N480*CS$8+$O480*CS$9+$P480*CS$10+$Q480*CS$11+$R480*CS$12+$S480*CS$13+$T480*CS$14+$U480*CS$15+$V480*CS$16+$W480*CS$17+$X480*CS$18+$Y480*CS$19+$Z480*CS$20+$AA480*CS$21+$AB480*CS$22+$AC480*CS$23+$AD480*CS$24+$AE480*CS$25+$AF480*CS$26+$AG480*CS$27+$AH480*CS$28+$AI480*CS$29+$AJ480*CS$30+$AK480*CS$31+$AL480*CS$32+$AM480*CS$33+$AN480*CS$34+$AO480*CS$35+$AP480*CS$36+$AQ480*CS$37+$AR480*CS$38+$AS480*CS$39+$AT480*CS$40+$AU480*CS$41+$AV480*CS$42+$AW480*CS$43+$AX480*CS$44+$AY480*CS$45+$AZ480*CS$46+$BA480*CS$47+$BB480*CS$48+$BC480*CS$49+$BD480*CS$50+$BE480*CS$51+$BF480*CS$52+$BG480*CS$53+$BH480*CS$54+$BI480*CS$55+$BJ480*CS$56+$BK480*CS$57+$BL480*CS$58+$BM480*CS$59+$BN480*CS$60+$BO480*CS$61+$BP480*CS$62+$BQ480*CS$63+$BR480*CS$64+$BS480*CS$65+$BT480*CS$66+$BU480*CS$67+$BV480*CS$68+$BW480*CS$69+$BX480*CS$70+$BY480*CS$71+$BZ480*CS$72+$CA480*CS$73+$CB480*CS$74+$CC480*CS$75+$CD480*CS$76+$CE480*CS$77+$CF480*CS$78+$CG480*CS$79+$CH480*CS$80</f>
        <v>0</v>
      </c>
      <c r="CT481" s="37">
        <f t="shared" ref="CT481" si="3967">$I480*CT$3+$J480*CT$4+$K480*CT$5+$L480*CT$6+$M480*CT$7+$N480*CT$8+$O480*CT$9+$P480*CT$10+$Q480*CT$11+$R480*CT$12+$S480*CT$13+$T480*CT$14+$U480*CT$15+$V480*CT$16+$W480*CT$17+$X480*CT$18+$Y480*CT$19+$Z480*CT$20+$AA480*CT$21+$AB480*CT$22+$AC480*CT$23+$AD480*CT$24+$AE480*CT$25+$AF480*CT$26+$AG480*CT$27+$AH480*CT$28+$AI480*CT$29+$AJ480*CT$30+$AK480*CT$31+$AL480*CT$32+$AM480*CT$33+$AN480*CT$34+$AO480*CT$35+$AP480*CT$36+$AQ480*CT$37+$AR480*CT$38+$AS480*CT$39+$AT480*CT$40+$AU480*CT$41+$AV480*CT$42+$AW480*CT$43+$AX480*CT$44+$AY480*CT$45+$AZ480*CT$46+$BA480*CT$47+$BB480*CT$48+$BC480*CT$49+$BD480*CT$50+$BE480*CT$51+$BF480*CT$52+$BG480*CT$53+$BH480*CT$54+$BI480*CT$55+$BJ480*CT$56+$BK480*CT$57+$BL480*CT$58+$BM480*CT$59+$BN480*CT$60+$BO480*CT$61+$BP480*CT$62+$BQ480*CT$63+$BR480*CT$64+$BS480*CT$65+$BT480*CT$66+$BU480*CT$67+$BV480*CT$68+$BW480*CT$69+$BX480*CT$70+$BY480*CT$71+$BZ480*CT$72+$CA480*CT$73+$CB480*CT$74+$CC480*CT$75+$CD480*CT$76+$CE480*CT$77+$CF480*CT$78+$CG480*CT$79+$CH480*CT$80</f>
        <v>0</v>
      </c>
      <c r="CU481" s="37">
        <f t="shared" ref="CU481" si="3968">$I480*CU$3+$J480*CU$4+$K480*CU$5+$L480*CU$6+$M480*CU$7+$N480*CU$8+$O480*CU$9+$P480*CU$10+$Q480*CU$11+$R480*CU$12+$S480*CU$13+$T480*CU$14+$U480*CU$15+$V480*CU$16+$W480*CU$17+$X480*CU$18+$Y480*CU$19+$Z480*CU$20+$AA480*CU$21+$AB480*CU$22+$AC480*CU$23+$AD480*CU$24+$AE480*CU$25+$AF480*CU$26+$AG480*CU$27+$AH480*CU$28+$AI480*CU$29+$AJ480*CU$30+$AK480*CU$31+$AL480*CU$32+$AM480*CU$33+$AN480*CU$34+$AO480*CU$35+$AP480*CU$36+$AQ480*CU$37+$AR480*CU$38+$AS480*CU$39+$AT480*CU$40+$AU480*CU$41+$AV480*CU$42+$AW480*CU$43+$AX480*CU$44+$AY480*CU$45+$AZ480*CU$46+$BA480*CU$47+$BB480*CU$48+$BC480*CU$49+$BD480*CU$50+$BE480*CU$51+$BF480*CU$52+$BG480*CU$53+$BH480*CU$54+$BI480*CU$55+$BJ480*CU$56+$BK480*CU$57+$BL480*CU$58+$BM480*CU$59+$BN480*CU$60+$BO480*CU$61+$BP480*CU$62+$BQ480*CU$63+$BR480*CU$64+$BS480*CU$65+$BT480*CU$66+$BU480*CU$67+$BV480*CU$68+$BW480*CU$69+$BX480*CU$70+$BY480*CU$71+$BZ480*CU$72+$CA480*CU$73+$CB480*CU$74+$CC480*CU$75+$CD480*CU$76+$CE480*CU$77+$CF480*CU$78+$CG480*CU$79+$CH480*CU$80</f>
        <v>0</v>
      </c>
      <c r="CV481" s="37">
        <f t="shared" ref="CV481" si="3969">$I480*CV$3+$J480*CV$4+$K480*CV$5+$L480*CV$6+$M480*CV$7+$N480*CV$8+$O480*CV$9+$P480*CV$10+$Q480*CV$11+$R480*CV$12+$S480*CV$13+$T480*CV$14+$U480*CV$15+$V480*CV$16+$W480*CV$17+$X480*CV$18+$Y480*CV$19+$Z480*CV$20+$AA480*CV$21+$AB480*CV$22+$AC480*CV$23+$AD480*CV$24+$AE480*CV$25+$AF480*CV$26+$AG480*CV$27+$AH480*CV$28+$AI480*CV$29+$AJ480*CV$30+$AK480*CV$31+$AL480*CV$32+$AM480*CV$33+$AN480*CV$34+$AO480*CV$35+$AP480*CV$36+$AQ480*CV$37+$AR480*CV$38+$AS480*CV$39+$AT480*CV$40+$AU480*CV$41+$AV480*CV$42+$AW480*CV$43+$AX480*CV$44+$AY480*CV$45+$AZ480*CV$46+$BA480*CV$47+$BB480*CV$48+$BC480*CV$49+$BD480*CV$50+$BE480*CV$51+$BF480*CV$52+$BG480*CV$53+$BH480*CV$54+$BI480*CV$55+$BJ480*CV$56+$BK480*CV$57+$BL480*CV$58+$BM480*CV$59+$BN480*CV$60+$BO480*CV$61+$BP480*CV$62+$BQ480*CV$63+$BR480*CV$64+$BS480*CV$65+$BT480*CV$66+$BU480*CV$67+$BV480*CV$68+$BW480*CV$69+$BX480*CV$70+$BY480*CV$71+$BZ480*CV$72+$CA480*CV$73+$CB480*CV$74+$CC480*CV$75+$CD480*CV$76+$CE480*CV$77+$CF480*CV$78+$CG480*CV$79+$CH480*CV$80</f>
        <v>0</v>
      </c>
      <c r="CW481" s="37">
        <f t="shared" ref="CW481" si="3970">$I480*CW$3+$J480*CW$4+$K480*CW$5+$L480*CW$6+$M480*CW$7+$N480*CW$8+$O480*CW$9+$P480*CW$10+$Q480*CW$11+$R480*CW$12+$S480*CW$13+$T480*CW$14+$U480*CW$15+$V480*CW$16+$W480*CW$17+$X480*CW$18+$Y480*CW$19+$Z480*CW$20+$AA480*CW$21+$AB480*CW$22+$AC480*CW$23+$AD480*CW$24+$AE480*CW$25+$AF480*CW$26+$AG480*CW$27+$AH480*CW$28+$AI480*CW$29+$AJ480*CW$30+$AK480*CW$31+$AL480*CW$32+$AM480*CW$33+$AN480*CW$34+$AO480*CW$35+$AP480*CW$36+$AQ480*CW$37+$AR480*CW$38+$AS480*CW$39+$AT480*CW$40+$AU480*CW$41+$AV480*CW$42+$AW480*CW$43+$AX480*CW$44+$AY480*CW$45+$AZ480*CW$46+$BA480*CW$47+$BB480*CW$48+$BC480*CW$49+$BD480*CW$50+$BE480*CW$51+$BF480*CW$52+$BG480*CW$53+$BH480*CW$54+$BI480*CW$55+$BJ480*CW$56+$BK480*CW$57+$BL480*CW$58+$BM480*CW$59+$BN480*CW$60+$BO480*CW$61+$BP480*CW$62+$BQ480*CW$63+$BR480*CW$64+$BS480*CW$65+$BT480*CW$66+$BU480*CW$67+$BV480*CW$68+$BW480*CW$69+$BX480*CW$70+$BY480*CW$71+$BZ480*CW$72+$CA480*CW$73+$CB480*CW$74+$CC480*CW$75+$CD480*CW$76+$CE480*CW$77+$CF480*CW$78+$CG480*CW$79+$CH480*CW$80</f>
        <v>0</v>
      </c>
      <c r="CX481" s="37">
        <f t="shared" ref="CX481" si="3971">$I480*CX$3+$J480*CX$4+$K480*CX$5+$L480*CX$6+$M480*CX$7+$N480*CX$8+$O480*CX$9+$P480*CX$10+$Q480*CX$11+$R480*CX$12+$S480*CX$13+$T480*CX$14+$U480*CX$15+$V480*CX$16+$W480*CX$17+$X480*CX$18+$Y480*CX$19+$Z480*CX$20+$AA480*CX$21+$AB480*CX$22+$AC480*CX$23+$AD480*CX$24+$AE480*CX$25+$AF480*CX$26+$AG480*CX$27+$AH480*CX$28+$AI480*CX$29+$AJ480*CX$30+$AK480*CX$31+$AL480*CX$32+$AM480*CX$33+$AN480*CX$34+$AO480*CX$35+$AP480*CX$36+$AQ480*CX$37+$AR480*CX$38+$AS480*CX$39+$AT480*CX$40+$AU480*CX$41+$AV480*CX$42+$AW480*CX$43+$AX480*CX$44+$AY480*CX$45+$AZ480*CX$46+$BA480*CX$47+$BB480*CX$48+$BC480*CX$49+$BD480*CX$50+$BE480*CX$51+$BF480*CX$52+$BG480*CX$53+$BH480*CX$54+$BI480*CX$55+$BJ480*CX$56+$BK480*CX$57+$BL480*CX$58+$BM480*CX$59+$BN480*CX$60+$BO480*CX$61+$BP480*CX$62+$BQ480*CX$63+$BR480*CX$64+$BS480*CX$65+$BT480*CX$66+$BU480*CX$67+$BV480*CX$68+$BW480*CX$69+$BX480*CX$70+$BY480*CX$71+$BZ480*CX$72+$CA480*CX$73+$CB480*CX$74+$CC480*CX$75+$CD480*CX$76+$CE480*CX$77+$CF480*CX$78+$CG480*CX$79+$CH480*CX$80</f>
        <v>0</v>
      </c>
      <c r="CY481" s="37">
        <f t="shared" ref="CY481" si="3972">$I480*CY$3+$J480*CY$4+$K480*CY$5+$L480*CY$6+$M480*CY$7+$N480*CY$8+$O480*CY$9+$P480*CY$10+$Q480*CY$11+$R480*CY$12+$S480*CY$13+$T480*CY$14+$U480*CY$15+$V480*CY$16+$W480*CY$17+$X480*CY$18+$Y480*CY$19+$Z480*CY$20+$AA480*CY$21+$AB480*CY$22+$AC480*CY$23+$AD480*CY$24+$AE480*CY$25+$AF480*CY$26+$AG480*CY$27+$AH480*CY$28+$AI480*CY$29+$AJ480*CY$30+$AK480*CY$31+$AL480*CY$32+$AM480*CY$33+$AN480*CY$34+$AO480*CY$35+$AP480*CY$36+$AQ480*CY$37+$AR480*CY$38+$AS480*CY$39+$AT480*CY$40+$AU480*CY$41+$AV480*CY$42+$AW480*CY$43+$AX480*CY$44+$AY480*CY$45+$AZ480*CY$46+$BA480*CY$47+$BB480*CY$48+$BC480*CY$49+$BD480*CY$50+$BE480*CY$51+$BF480*CY$52+$BG480*CY$53+$BH480*CY$54+$BI480*CY$55+$BJ480*CY$56+$BK480*CY$57+$BL480*CY$58+$BM480*CY$59+$BN480*CY$60+$BO480*CY$61+$BP480*CY$62+$BQ480*CY$63+$BR480*CY$64+$BS480*CY$65+$BT480*CY$66+$BU480*CY$67+$BV480*CY$68+$BW480*CY$69+$BX480*CY$70+$BY480*CY$71+$BZ480*CY$72+$CA480*CY$73+$CB480*CY$74+$CC480*CY$75+$CD480*CY$76+$CE480*CY$77+$CF480*CY$78+$CG480*CY$79+$CH480*CY$80</f>
        <v>0</v>
      </c>
      <c r="CZ481" s="37">
        <f t="shared" ref="CZ481" si="3973">$I480*CZ$3+$J480*CZ$4+$K480*CZ$5+$L480*CZ$6+$M480*CZ$7+$N480*CZ$8+$O480*CZ$9+$P480*CZ$10+$Q480*CZ$11+$R480*CZ$12+$S480*CZ$13+$T480*CZ$14+$U480*CZ$15+$V480*CZ$16+$W480*CZ$17+$X480*CZ$18+$Y480*CZ$19+$Z480*CZ$20+$AA480*CZ$21+$AB480*CZ$22+$AC480*CZ$23+$AD480*CZ$24+$AE480*CZ$25+$AF480*CZ$26+$AG480*CZ$27+$AH480*CZ$28+$AI480*CZ$29+$AJ480*CZ$30+$AK480*CZ$31+$AL480*CZ$32+$AM480*CZ$33+$AN480*CZ$34+$AO480*CZ$35+$AP480*CZ$36+$AQ480*CZ$37+$AR480*CZ$38+$AS480*CZ$39+$AT480*CZ$40+$AU480*CZ$41+$AV480*CZ$42+$AW480*CZ$43+$AX480*CZ$44+$AY480*CZ$45+$AZ480*CZ$46+$BA480*CZ$47+$BB480*CZ$48+$BC480*CZ$49+$BD480*CZ$50+$BE480*CZ$51+$BF480*CZ$52+$BG480*CZ$53+$BH480*CZ$54+$BI480*CZ$55+$BJ480*CZ$56+$BK480*CZ$57+$BL480*CZ$58+$BM480*CZ$59+$BN480*CZ$60+$BO480*CZ$61+$BP480*CZ$62+$BQ480*CZ$63+$BR480*CZ$64+$BS480*CZ$65+$BT480*CZ$66+$BU480*CZ$67+$BV480*CZ$68+$BW480*CZ$69+$BX480*CZ$70+$BY480*CZ$71+$BZ480*CZ$72+$CA480*CZ$73+$CB480*CZ$74+$CC480*CZ$75+$CD480*CZ$76+$CE480*CZ$77+$CF480*CZ$78+$CG480*CZ$79+$CH480*CZ$80</f>
        <v>0</v>
      </c>
      <c r="DA481" s="37">
        <f t="shared" ref="DA481" si="3974">$I480*DA$3+$J480*DA$4+$K480*DA$5+$L480*DA$6+$M480*DA$7+$N480*DA$8+$O480*DA$9+$P480*DA$10+$Q480*DA$11+$R480*DA$12+$S480*DA$13+$T480*DA$14+$U480*DA$15+$V480*DA$16+$W480*DA$17+$X480*DA$18+$Y480*DA$19+$Z480*DA$20+$AA480*DA$21+$AB480*DA$22+$AC480*DA$23+$AD480*DA$24+$AE480*DA$25+$AF480*DA$26+$AG480*DA$27+$AH480*DA$28+$AI480*DA$29+$AJ480*DA$30+$AK480*DA$31+$AL480*DA$32+$AM480*DA$33+$AN480*DA$34+$AO480*DA$35+$AP480*DA$36+$AQ480*DA$37+$AR480*DA$38+$AS480*DA$39+$AT480*DA$40+$AU480*DA$41+$AV480*DA$42+$AW480*DA$43+$AX480*DA$44+$AY480*DA$45+$AZ480*DA$46+$BA480*DA$47+$BB480*DA$48+$BC480*DA$49+$BD480*DA$50+$BE480*DA$51+$BF480*DA$52+$BG480*DA$53+$BH480*DA$54+$BI480*DA$55+$BJ480*DA$56+$BK480*DA$57+$BL480*DA$58+$BM480*DA$59+$BN480*DA$60+$BO480*DA$61+$BP480*DA$62+$BQ480*DA$63+$BR480*DA$64+$BS480*DA$65+$BT480*DA$66+$BU480*DA$67+$BV480*DA$68+$BW480*DA$69+$BX480*DA$70+$BY480*DA$71+$BZ480*DA$72+$CA480*DA$73+$CB480*DA$74+$CC480*DA$75+$CD480*DA$76+$CE480*DA$77+$CF480*DA$78+$CG480*DA$79+$CH480*DA$80</f>
        <v>0</v>
      </c>
      <c r="DB481" s="37">
        <f t="shared" ref="DB481" si="3975">$I480*DB$3+$J480*DB$4+$K480*DB$5+$L480*DB$6+$M480*DB$7+$N480*DB$8+$O480*DB$9+$P480*DB$10+$Q480*DB$11+$R480*DB$12+$S480*DB$13+$T480*DB$14+$U480*DB$15+$V480*DB$16+$W480*DB$17+$X480*DB$18+$Y480*DB$19+$Z480*DB$20+$AA480*DB$21+$AB480*DB$22+$AC480*DB$23+$AD480*DB$24+$AE480*DB$25+$AF480*DB$26+$AG480*DB$27+$AH480*DB$28+$AI480*DB$29+$AJ480*DB$30+$AK480*DB$31+$AL480*DB$32+$AM480*DB$33+$AN480*DB$34+$AO480*DB$35+$AP480*DB$36+$AQ480*DB$37+$AR480*DB$38+$AS480*DB$39+$AT480*DB$40+$AU480*DB$41+$AV480*DB$42+$AW480*DB$43+$AX480*DB$44+$AY480*DB$45+$AZ480*DB$46+$BA480*DB$47+$BB480*DB$48+$BC480*DB$49+$BD480*DB$50+$BE480*DB$51+$BF480*DB$52+$BG480*DB$53+$BH480*DB$54+$BI480*DB$55+$BJ480*DB$56+$BK480*DB$57+$BL480*DB$58+$BM480*DB$59+$BN480*DB$60+$BO480*DB$61+$BP480*DB$62+$BQ480*DB$63+$BR480*DB$64+$BS480*DB$65+$BT480*DB$66+$BU480*DB$67+$BV480*DB$68+$BW480*DB$69+$BX480*DB$70+$BY480*DB$71+$BZ480*DB$72+$CA480*DB$73+$CB480*DB$74+$CC480*DB$75+$CD480*DB$76+$CE480*DB$77+$CF480*DB$78+$CG480*DB$79+$CH480*DB$80</f>
        <v>0</v>
      </c>
      <c r="DC481" s="37">
        <f t="shared" ref="DC481" si="3976">$I480*DC$3+$J480*DC$4+$K480*DC$5+$L480*DC$6+$M480*DC$7+$N480*DC$8+$O480*DC$9+$P480*DC$10+$Q480*DC$11+$R480*DC$12+$S480*DC$13+$T480*DC$14+$U480*DC$15+$V480*DC$16+$W480*DC$17+$X480*DC$18+$Y480*DC$19+$Z480*DC$20+$AA480*DC$21+$AB480*DC$22+$AC480*DC$23+$AD480*DC$24+$AE480*DC$25+$AF480*DC$26+$AG480*DC$27+$AH480*DC$28+$AI480*DC$29+$AJ480*DC$30+$AK480*DC$31+$AL480*DC$32+$AM480*DC$33+$AN480*DC$34+$AO480*DC$35+$AP480*DC$36+$AQ480*DC$37+$AR480*DC$38+$AS480*DC$39+$AT480*DC$40+$AU480*DC$41+$AV480*DC$42+$AW480*DC$43+$AX480*DC$44+$AY480*DC$45+$AZ480*DC$46+$BA480*DC$47+$BB480*DC$48+$BC480*DC$49+$BD480*DC$50+$BE480*DC$51+$BF480*DC$52+$BG480*DC$53+$BH480*DC$54+$BI480*DC$55+$BJ480*DC$56+$BK480*DC$57+$BL480*DC$58+$BM480*DC$59+$BN480*DC$60+$BO480*DC$61+$BP480*DC$62+$BQ480*DC$63+$BR480*DC$64+$BS480*DC$65+$BT480*DC$66+$BU480*DC$67+$BV480*DC$68+$BW480*DC$69+$BX480*DC$70+$BY480*DC$71+$BZ480*DC$72+$CA480*DC$73+$CB480*DC$74+$CC480*DC$75+$CD480*DC$76+$CE480*DC$77+$CF480*DC$78+$CG480*DC$79+$CH480*DC$80</f>
        <v>0</v>
      </c>
      <c r="DD481" s="37">
        <f t="shared" ref="DD481" si="3977">$I480*DD$3+$J480*DD$4+$K480*DD$5+$L480*DD$6+$M480*DD$7+$N480*DD$8+$O480*DD$9+$P480*DD$10+$Q480*DD$11+$R480*DD$12+$S480*DD$13+$T480*DD$14+$U480*DD$15+$V480*DD$16+$W480*DD$17+$X480*DD$18+$Y480*DD$19+$Z480*DD$20+$AA480*DD$21+$AB480*DD$22+$AC480*DD$23+$AD480*DD$24+$AE480*DD$25+$AF480*DD$26+$AG480*DD$27+$AH480*DD$28+$AI480*DD$29+$AJ480*DD$30+$AK480*DD$31+$AL480*DD$32+$AM480*DD$33+$AN480*DD$34+$AO480*DD$35+$AP480*DD$36+$AQ480*DD$37+$AR480*DD$38+$AS480*DD$39+$AT480*DD$40+$AU480*DD$41+$AV480*DD$42+$AW480*DD$43+$AX480*DD$44+$AY480*DD$45+$AZ480*DD$46+$BA480*DD$47+$BB480*DD$48+$BC480*DD$49+$BD480*DD$50+$BE480*DD$51+$BF480*DD$52+$BG480*DD$53+$BH480*DD$54+$BI480*DD$55+$BJ480*DD$56+$BK480*DD$57+$BL480*DD$58+$BM480*DD$59+$BN480*DD$60+$BO480*DD$61+$BP480*DD$62+$BQ480*DD$63+$BR480*DD$64+$BS480*DD$65+$BT480*DD$66+$BU480*DD$67+$BV480*DD$68+$BW480*DD$69+$BX480*DD$70+$BY480*DD$71+$BZ480*DD$72+$CA480*DD$73+$CB480*DD$74+$CC480*DD$75+$CD480*DD$76+$CE480*DD$77+$CF480*DD$78+$CG480*DD$79+$CH480*DD$80</f>
        <v>0</v>
      </c>
      <c r="DE481" s="37">
        <f t="shared" ref="DE481" si="3978">$I480*DE$3+$J480*DE$4+$K480*DE$5+$L480*DE$6+$M480*DE$7+$N480*DE$8+$O480*DE$9+$P480*DE$10+$Q480*DE$11+$R480*DE$12+$S480*DE$13+$T480*DE$14+$U480*DE$15+$V480*DE$16+$W480*DE$17+$X480*DE$18+$Y480*DE$19+$Z480*DE$20+$AA480*DE$21+$AB480*DE$22+$AC480*DE$23+$AD480*DE$24+$AE480*DE$25+$AF480*DE$26+$AG480*DE$27+$AH480*DE$28+$AI480*DE$29+$AJ480*DE$30+$AK480*DE$31+$AL480*DE$32+$AM480*DE$33+$AN480*DE$34+$AO480*DE$35+$AP480*DE$36+$AQ480*DE$37+$AR480*DE$38+$AS480*DE$39+$AT480*DE$40+$AU480*DE$41+$AV480*DE$42+$AW480*DE$43+$AX480*DE$44+$AY480*DE$45+$AZ480*DE$46+$BA480*DE$47+$BB480*DE$48+$BC480*DE$49+$BD480*DE$50+$BE480*DE$51+$BF480*DE$52+$BG480*DE$53+$BH480*DE$54+$BI480*DE$55+$BJ480*DE$56+$BK480*DE$57+$BL480*DE$58+$BM480*DE$59+$BN480*DE$60+$BO480*DE$61+$BP480*DE$62+$BQ480*DE$63+$BR480*DE$64+$BS480*DE$65+$BT480*DE$66+$BU480*DE$67+$BV480*DE$68+$BW480*DE$69+$BX480*DE$70+$BY480*DE$71+$BZ480*DE$72+$CA480*DE$73+$CB480*DE$74+$CC480*DE$75+$CD480*DE$76+$CE480*DE$77+$CF480*DE$78+$CG480*DE$79+$CH480*DE$80</f>
        <v>0</v>
      </c>
      <c r="DF481" s="37">
        <f t="shared" ref="DF481" si="3979">$I480*DF$3+$J480*DF$4+$K480*DF$5+$L480*DF$6+$M480*DF$7+$N480*DF$8+$O480*DF$9+$P480*DF$10+$Q480*DF$11+$R480*DF$12+$S480*DF$13+$T480*DF$14+$U480*DF$15+$V480*DF$16+$W480*DF$17+$X480*DF$18+$Y480*DF$19+$Z480*DF$20+$AA480*DF$21+$AB480*DF$22+$AC480*DF$23+$AD480*DF$24+$AE480*DF$25+$AF480*DF$26+$AG480*DF$27+$AH480*DF$28+$AI480*DF$29+$AJ480*DF$30+$AK480*DF$31+$AL480*DF$32+$AM480*DF$33+$AN480*DF$34+$AO480*DF$35+$AP480*DF$36+$AQ480*DF$37+$AR480*DF$38+$AS480*DF$39+$AT480*DF$40+$AU480*DF$41+$AV480*DF$42+$AW480*DF$43+$AX480*DF$44+$AY480*DF$45+$AZ480*DF$46+$BA480*DF$47+$BB480*DF$48+$BC480*DF$49+$BD480*DF$50+$BE480*DF$51+$BF480*DF$52+$BG480*DF$53+$BH480*DF$54+$BI480*DF$55+$BJ480*DF$56+$BK480*DF$57+$BL480*DF$58+$BM480*DF$59+$BN480*DF$60+$BO480*DF$61+$BP480*DF$62+$BQ480*DF$63+$BR480*DF$64+$BS480*DF$65+$BT480*DF$66+$BU480*DF$67+$BV480*DF$68+$BW480*DF$69+$BX480*DF$70+$BY480*DF$71+$BZ480*DF$72+$CA480*DF$73+$CB480*DF$74+$CC480*DF$75+$CD480*DF$76+$CE480*DF$77+$CF480*DF$78+$CG480*DF$79+$CH480*DF$80</f>
        <v>0</v>
      </c>
      <c r="DG481" s="38">
        <f t="shared" ref="DG481" si="3980">$I480*DG$3+$J480*DG$4+$K480*DG$5+$L480*DG$6+$M480*DG$7+$N480*DG$8+$O480*DG$9+$P480*DG$10+$Q480*DG$11+$R480*DG$12+$S480*DG$13+$T480*DG$14+$U480*DG$15+$V480*DG$16+$W480*DG$17+$X480*DG$18+$Y480*DG$19+$Z480*DG$20+$AA480*DG$21+$AB480*DG$22+$AC480*DG$23+$AD480*DG$24+$AE480*DG$25+$AF480*DG$26+$AG480*DG$27+$AH480*DG$28+$AI480*DG$29+$AJ480*DG$30+$AK480*DG$31+$AL480*DG$32+$AM480*DG$33+$AN480*DG$34+$AO480*DG$35+$AP480*DG$36+$AQ480*DG$37+$AR480*DG$38+$AS480*DG$39+$AT480*DG$40+$AU480*DG$41+$AV480*DG$42+$AW480*DG$43+$AX480*DG$44+$AY480*DG$45+$AZ480*DG$46+$BA480*DG$47+$BB480*DG$48+$BC480*DG$49+$BD480*DG$50+$BE480*DG$51+$BF480*DG$52+$BG480*DG$53+$BH480*DG$54+$BI480*DG$55+$BJ480*DG$56+$BK480*DG$57+$BL480*DG$58+$BM480*DG$59+$BN480*DG$60+$BO480*DG$61+$BP480*DG$62+$BQ480*DG$63+$BR480*DG$64+$BS480*DG$65+$BT480*DG$66+$BU480*DG$67+$BV480*DG$68+$BW480*DG$69+$BX480*DG$70+$BY480*DG$71+$BZ480*DG$72+$CA480*DG$73+$CB480*DG$74+$CC480*DG$75+$CD480*DG$76+$CE480*DG$77+$CF480*DG$78+$CG480*DG$79+$CH480*DG$80</f>
        <v>0</v>
      </c>
    </row>
    <row r="482" spans="1:117" ht="12.75" hidden="1" outlineLevel="1" x14ac:dyDescent="0.2">
      <c r="A482" s="26"/>
      <c r="B482" s="27"/>
      <c r="C482" s="27"/>
      <c r="D482" s="28"/>
      <c r="E482" s="28"/>
      <c r="F482" s="28"/>
      <c r="G482" s="28"/>
      <c r="H482" s="28"/>
      <c r="I482" s="59"/>
      <c r="J482" s="59"/>
      <c r="K482" s="59"/>
      <c r="L482" s="59"/>
      <c r="M482" s="59"/>
      <c r="N482" s="59"/>
      <c r="O482" s="59"/>
      <c r="P482" s="59"/>
      <c r="Q482" s="59"/>
      <c r="R482" s="59"/>
      <c r="S482" s="59"/>
      <c r="T482" s="59"/>
      <c r="U482" s="59"/>
      <c r="V482" s="59"/>
      <c r="W482" s="59"/>
      <c r="X482" s="59"/>
      <c r="Y482" s="59"/>
      <c r="Z482" s="59"/>
      <c r="AA482" s="59"/>
      <c r="AB482" s="59"/>
      <c r="AC482" s="59"/>
      <c r="AD482" s="59"/>
      <c r="AE482" s="59"/>
      <c r="AF482" s="59"/>
      <c r="AG482" s="59"/>
      <c r="AH482" s="59"/>
      <c r="AI482" s="59"/>
      <c r="AJ482" s="59"/>
      <c r="AK482" s="59"/>
      <c r="AL482" s="59"/>
      <c r="AM482" s="59"/>
      <c r="AN482" s="59"/>
      <c r="AO482" s="59"/>
      <c r="AP482" s="59"/>
      <c r="AQ482" s="59"/>
      <c r="AR482" s="59"/>
      <c r="AS482" s="59"/>
      <c r="AT482" s="59"/>
      <c r="AU482" s="59"/>
      <c r="AV482" s="59"/>
      <c r="AW482" s="59"/>
      <c r="AX482" s="59"/>
      <c r="AY482" s="59"/>
      <c r="AZ482" s="59"/>
      <c r="BA482" s="59"/>
      <c r="BB482" s="59"/>
      <c r="BC482" s="59"/>
      <c r="BD482" s="59"/>
      <c r="BE482" s="59"/>
      <c r="BF482" s="59"/>
      <c r="BG482" s="59"/>
      <c r="BH482" s="59"/>
      <c r="BI482" s="59"/>
      <c r="BJ482" s="59"/>
      <c r="BK482" s="59"/>
      <c r="BL482" s="59"/>
      <c r="BM482" s="59"/>
      <c r="BN482" s="59"/>
      <c r="BO482" s="59"/>
      <c r="BP482" s="59"/>
      <c r="BQ482" s="59"/>
      <c r="BR482" s="59"/>
      <c r="BS482" s="59"/>
      <c r="BT482" s="59"/>
      <c r="BU482" s="59"/>
      <c r="BV482" s="59"/>
      <c r="BW482" s="59"/>
      <c r="BX482" s="59"/>
      <c r="BY482" s="59"/>
      <c r="BZ482" s="59"/>
      <c r="CA482" s="59"/>
      <c r="CB482" s="59"/>
      <c r="CC482" s="59"/>
      <c r="CD482" s="59"/>
      <c r="CE482" s="59"/>
      <c r="CF482" s="59"/>
      <c r="CG482" s="59"/>
      <c r="CH482" s="59"/>
      <c r="CI482" s="28"/>
      <c r="CJ482" s="28"/>
      <c r="CK482" s="28"/>
      <c r="CL482" s="28"/>
      <c r="CM482" s="29" t="s">
        <v>8</v>
      </c>
      <c r="CN482" s="39"/>
      <c r="CO482" s="40"/>
      <c r="CP482" s="40"/>
      <c r="CQ482" s="40"/>
      <c r="CR482" s="40"/>
      <c r="CS482" s="40"/>
      <c r="CT482" s="40"/>
      <c r="CU482" s="40"/>
      <c r="CV482" s="40"/>
      <c r="CW482" s="40"/>
      <c r="CX482" s="40"/>
      <c r="CY482" s="40"/>
      <c r="CZ482" s="40"/>
      <c r="DA482" s="40"/>
      <c r="DB482" s="40"/>
      <c r="DC482" s="40"/>
      <c r="DD482" s="40"/>
      <c r="DE482" s="40"/>
      <c r="DF482" s="40"/>
      <c r="DG482" s="41"/>
    </row>
    <row r="483" spans="1:117" ht="12.75" collapsed="1" x14ac:dyDescent="0.2">
      <c r="A483" s="19" t="s">
        <v>402</v>
      </c>
      <c r="B483" s="19" t="s">
        <v>193</v>
      </c>
      <c r="C483" s="19"/>
      <c r="D483" s="20" t="s">
        <v>316</v>
      </c>
      <c r="E483" s="20">
        <v>6</v>
      </c>
      <c r="F483" s="20">
        <f>IF($C$4="",SUMIF(stock_on_hand!A:A,planner!A483,stock_on_hand!C:C),SUMIFS(stock_on_hand!C:C,stock_on_hand!A:A,planner!A483,stock_on_hand!E:E,$C$4))</f>
        <v>67.5</v>
      </c>
      <c r="G483" s="20"/>
      <c r="H483" s="20" t="s">
        <v>326</v>
      </c>
      <c r="I483" s="57">
        <f>IFERROR(HLOOKUP(I$188,bom!$2:$300,MATCH($A483,bom!$A:$A,0)-1,0),0)</f>
        <v>0</v>
      </c>
      <c r="J483" s="57">
        <f>IFERROR(HLOOKUP(J$188,bom!$2:$300,MATCH($A483,bom!$A:$A,0)-1,0),0)</f>
        <v>0</v>
      </c>
      <c r="K483" s="57">
        <f>IFERROR(HLOOKUP(K$188,bom!$2:$300,MATCH($A483,bom!$A:$A,0)-1,0),0)</f>
        <v>0</v>
      </c>
      <c r="L483" s="57">
        <f>IFERROR(HLOOKUP(L$188,bom!$2:$300,MATCH($A483,bom!$A:$A,0)-1,0),0)</f>
        <v>0</v>
      </c>
      <c r="M483" s="57">
        <f>IFERROR(HLOOKUP(M$188,bom!$2:$300,MATCH($A483,bom!$A:$A,0)-1,0),0)</f>
        <v>0</v>
      </c>
      <c r="N483" s="57">
        <f>IFERROR(HLOOKUP(N$188,bom!$2:$300,MATCH($A483,bom!$A:$A,0)-1,0),0)</f>
        <v>0</v>
      </c>
      <c r="O483" s="57">
        <f>IFERROR(HLOOKUP(O$188,bom!$2:$300,MATCH($A483,bom!$A:$A,0)-1,0),0)</f>
        <v>0</v>
      </c>
      <c r="P483" s="57">
        <f>IFERROR(HLOOKUP(P$188,bom!$2:$300,MATCH($A483,bom!$A:$A,0)-1,0),0)</f>
        <v>0</v>
      </c>
      <c r="Q483" s="57">
        <f>IFERROR(HLOOKUP(Q$188,bom!$2:$300,MATCH($A483,bom!$A:$A,0)-1,0),0)</f>
        <v>0</v>
      </c>
      <c r="R483" s="57">
        <f>IFERROR(HLOOKUP(R$188,bom!$2:$300,MATCH($A483,bom!$A:$A,0)-1,0),0)</f>
        <v>0</v>
      </c>
      <c r="S483" s="57">
        <f>IFERROR(HLOOKUP(S$188,bom!$2:$300,MATCH($A483,bom!$A:$A,0)-1,0),0)</f>
        <v>0</v>
      </c>
      <c r="T483" s="57">
        <f>IFERROR(HLOOKUP(T$188,bom!$2:$300,MATCH($A483,bom!$A:$A,0)-1,0),0)</f>
        <v>0</v>
      </c>
      <c r="U483" s="57">
        <f>IFERROR(HLOOKUP(U$188,bom!$2:$300,MATCH($A483,bom!$A:$A,0)-1,0),0)</f>
        <v>0</v>
      </c>
      <c r="V483" s="57">
        <f>IFERROR(HLOOKUP(V$188,bom!$2:$300,MATCH($A483,bom!$A:$A,0)-1,0),0)</f>
        <v>0</v>
      </c>
      <c r="W483" s="57">
        <f>IFERROR(HLOOKUP(W$188,bom!$2:$300,MATCH($A483,bom!$A:$A,0)-1,0),0)</f>
        <v>0</v>
      </c>
      <c r="X483" s="57">
        <f>IFERROR(HLOOKUP(X$188,bom!$2:$300,MATCH($A483,bom!$A:$A,0)-1,0),0)</f>
        <v>0</v>
      </c>
      <c r="Y483" s="57">
        <f>IFERROR(HLOOKUP(Y$188,bom!$2:$300,MATCH($A483,bom!$A:$A,0)-1,0),0)</f>
        <v>0</v>
      </c>
      <c r="Z483" s="57">
        <f>IFERROR(HLOOKUP(Z$188,bom!$2:$300,MATCH($A483,bom!$A:$A,0)-1,0),0)</f>
        <v>0</v>
      </c>
      <c r="AA483" s="57">
        <f>IFERROR(HLOOKUP(AA$188,bom!$2:$300,MATCH($A483,bom!$A:$A,0)-1,0),0)</f>
        <v>0</v>
      </c>
      <c r="AB483" s="57">
        <f>IFERROR(HLOOKUP(AB$188,bom!$2:$300,MATCH($A483,bom!$A:$A,0)-1,0),0)</f>
        <v>0</v>
      </c>
      <c r="AC483" s="57">
        <f>IFERROR(HLOOKUP(AC$188,bom!$2:$300,MATCH($A483,bom!$A:$A,0)-1,0),0)</f>
        <v>0</v>
      </c>
      <c r="AD483" s="57">
        <f>IFERROR(HLOOKUP(AD$188,bom!$2:$300,MATCH($A483,bom!$A:$A,0)-1,0),0)</f>
        <v>0</v>
      </c>
      <c r="AE483" s="57">
        <f>IFERROR(HLOOKUP(AE$188,bom!$2:$300,MATCH($A483,bom!$A:$A,0)-1,0),0)</f>
        <v>0</v>
      </c>
      <c r="AF483" s="57">
        <f>IFERROR(HLOOKUP(AF$188,bom!$2:$300,MATCH($A483,bom!$A:$A,0)-1,0),0)</f>
        <v>0</v>
      </c>
      <c r="AG483" s="57">
        <f>IFERROR(HLOOKUP(AG$188,bom!$2:$300,MATCH($A483,bom!$A:$A,0)-1,0),0)</f>
        <v>0</v>
      </c>
      <c r="AH483" s="57">
        <f>IFERROR(HLOOKUP(AH$188,bom!$2:$300,MATCH($A483,bom!$A:$A,0)-1,0),0)</f>
        <v>0</v>
      </c>
      <c r="AI483" s="57">
        <f>IFERROR(HLOOKUP(AI$188,bom!$2:$300,MATCH($A483,bom!$A:$A,0)-1,0),0)</f>
        <v>0</v>
      </c>
      <c r="AJ483" s="57">
        <f>IFERROR(HLOOKUP(AJ$188,bom!$2:$300,MATCH($A483,bom!$A:$A,0)-1,0),0)</f>
        <v>0</v>
      </c>
      <c r="AK483" s="57">
        <f>IFERROR(HLOOKUP(AK$188,bom!$2:$300,MATCH($A483,bom!$A:$A,0)-1,0),0)</f>
        <v>0</v>
      </c>
      <c r="AL483" s="57">
        <f>IFERROR(HLOOKUP(AL$188,bom!$2:$300,MATCH($A483,bom!$A:$A,0)-1,0),0)</f>
        <v>0</v>
      </c>
      <c r="AM483" s="57">
        <f>IFERROR(HLOOKUP(AM$188,bom!$2:$300,MATCH($A483,bom!$A:$A,0)-1,0),0)</f>
        <v>0</v>
      </c>
      <c r="AN483" s="57">
        <f>IFERROR(HLOOKUP(AN$188,bom!$2:$300,MATCH($A483,bom!$A:$A,0)-1,0),0)</f>
        <v>0</v>
      </c>
      <c r="AO483" s="57">
        <f>IFERROR(HLOOKUP(AO$188,bom!$2:$300,MATCH($A483,bom!$A:$A,0)-1,0),0)</f>
        <v>0</v>
      </c>
      <c r="AP483" s="57">
        <f>IFERROR(HLOOKUP(AP$188,bom!$2:$300,MATCH($A483,bom!$A:$A,0)-1,0),0)</f>
        <v>0</v>
      </c>
      <c r="AQ483" s="57">
        <f>IFERROR(HLOOKUP(AQ$188,bom!$2:$300,MATCH($A483,bom!$A:$A,0)-1,0),0)</f>
        <v>0</v>
      </c>
      <c r="AR483" s="57">
        <f>IFERROR(HLOOKUP(AR$188,bom!$2:$300,MATCH($A483,bom!$A:$A,0)-1,0),0)</f>
        <v>0</v>
      </c>
      <c r="AS483" s="57">
        <f>IFERROR(HLOOKUP(AS$188,bom!$2:$300,MATCH($A483,bom!$A:$A,0)-1,0),0)</f>
        <v>0</v>
      </c>
      <c r="AT483" s="57">
        <f>IFERROR(HLOOKUP(AT$188,bom!$2:$300,MATCH($A483,bom!$A:$A,0)-1,0),0)</f>
        <v>0</v>
      </c>
      <c r="AU483" s="57">
        <f>IFERROR(HLOOKUP(AU$188,bom!$2:$300,MATCH($A483,bom!$A:$A,0)-1,0),0)</f>
        <v>0</v>
      </c>
      <c r="AV483" s="57">
        <f>IFERROR(HLOOKUP(AV$188,bom!$2:$300,MATCH($A483,bom!$A:$A,0)-1,0),0)</f>
        <v>0</v>
      </c>
      <c r="AW483" s="57">
        <f>IFERROR(HLOOKUP(AW$188,bom!$2:$300,MATCH($A483,bom!$A:$A,0)-1,0),0)</f>
        <v>0</v>
      </c>
      <c r="AX483" s="57">
        <f>IFERROR(HLOOKUP(AX$188,bom!$2:$300,MATCH($A483,bom!$A:$A,0)-1,0),0)</f>
        <v>0</v>
      </c>
      <c r="AY483" s="57">
        <f>IFERROR(HLOOKUP(AY$188,bom!$2:$300,MATCH($A483,bom!$A:$A,0)-1,0),0)</f>
        <v>0</v>
      </c>
      <c r="AZ483" s="57">
        <f>IFERROR(HLOOKUP(AZ$188,bom!$2:$300,MATCH($A483,bom!$A:$A,0)-1,0),0)</f>
        <v>0</v>
      </c>
      <c r="BA483" s="57">
        <f>IFERROR(HLOOKUP(BA$188,bom!$2:$300,MATCH($A483,bom!$A:$A,0)-1,0),0)</f>
        <v>0</v>
      </c>
      <c r="BB483" s="57">
        <f>IFERROR(HLOOKUP(BB$188,bom!$2:$300,MATCH($A483,bom!$A:$A,0)-1,0),0)</f>
        <v>0</v>
      </c>
      <c r="BC483" s="57">
        <f>IFERROR(HLOOKUP(BC$188,bom!$2:$300,MATCH($A483,bom!$A:$A,0)-1,0),0)</f>
        <v>0</v>
      </c>
      <c r="BD483" s="57">
        <f>IFERROR(HLOOKUP(BD$188,bom!$2:$300,MATCH($A483,bom!$A:$A,0)-1,0),0)</f>
        <v>0</v>
      </c>
      <c r="BE483" s="57">
        <f>IFERROR(HLOOKUP(BE$188,bom!$2:$300,MATCH($A483,bom!$A:$A,0)-1,0),0)</f>
        <v>0</v>
      </c>
      <c r="BF483" s="57">
        <f>IFERROR(HLOOKUP(BF$188,bom!$2:$300,MATCH($A483,bom!$A:$A,0)-1,0),0)</f>
        <v>0</v>
      </c>
      <c r="BG483" s="57">
        <f>IFERROR(HLOOKUP(BG$188,bom!$2:$300,MATCH($A483,bom!$A:$A,0)-1,0),0)</f>
        <v>0</v>
      </c>
      <c r="BH483" s="57">
        <f>IFERROR(HLOOKUP(BH$188,bom!$2:$300,MATCH($A483,bom!$A:$A,0)-1,0),0)</f>
        <v>0</v>
      </c>
      <c r="BI483" s="57">
        <f>IFERROR(HLOOKUP(BI$188,bom!$2:$300,MATCH($A483,bom!$A:$A,0)-1,0),0)</f>
        <v>0</v>
      </c>
      <c r="BJ483" s="57">
        <f>IFERROR(HLOOKUP(BJ$188,bom!$2:$300,MATCH($A483,bom!$A:$A,0)-1,0),0)</f>
        <v>0</v>
      </c>
      <c r="BK483" s="57">
        <f>IFERROR(HLOOKUP(BK$188,bom!$2:$300,MATCH($A483,bom!$A:$A,0)-1,0),0)</f>
        <v>0</v>
      </c>
      <c r="BL483" s="57">
        <f>IFERROR(HLOOKUP(BL$188,bom!$2:$300,MATCH($A483,bom!$A:$A,0)-1,0),0)</f>
        <v>0</v>
      </c>
      <c r="BM483" s="57">
        <f>IFERROR(HLOOKUP(BM$188,bom!$2:$300,MATCH($A483,bom!$A:$A,0)-1,0),0)</f>
        <v>0</v>
      </c>
      <c r="BN483" s="57">
        <f>IFERROR(HLOOKUP(BN$188,bom!$2:$300,MATCH($A483,bom!$A:$A,0)-1,0),0)</f>
        <v>0</v>
      </c>
      <c r="BO483" s="57">
        <f>IFERROR(HLOOKUP(BO$188,bom!$2:$300,MATCH($A483,bom!$A:$A,0)-1,0),0)</f>
        <v>0</v>
      </c>
      <c r="BP483" s="57">
        <f>IFERROR(HLOOKUP(BP$188,bom!$2:$300,MATCH($A483,bom!$A:$A,0)-1,0),0)</f>
        <v>0</v>
      </c>
      <c r="BQ483" s="57">
        <f>IFERROR(HLOOKUP(BQ$188,bom!$2:$300,MATCH($A483,bom!$A:$A,0)-1,0),0)</f>
        <v>0</v>
      </c>
      <c r="BR483" s="57">
        <f>IFERROR(HLOOKUP(BR$188,bom!$2:$300,MATCH($A483,bom!$A:$A,0)-1,0),0)</f>
        <v>0</v>
      </c>
      <c r="BS483" s="57">
        <f>IFERROR(HLOOKUP(BS$188,bom!$2:$300,MATCH($A483,bom!$A:$A,0)-1,0),0)</f>
        <v>0</v>
      </c>
      <c r="BT483" s="57">
        <f>IFERROR(HLOOKUP(BT$188,bom!$2:$300,MATCH($A483,bom!$A:$A,0)-1,0),0)</f>
        <v>0</v>
      </c>
      <c r="BU483" s="57">
        <f>IFERROR(HLOOKUP(BU$188,bom!$2:$300,MATCH($A483,bom!$A:$A,0)-1,0),0)</f>
        <v>0</v>
      </c>
      <c r="BV483" s="57">
        <f>IFERROR(HLOOKUP(BV$188,bom!$2:$300,MATCH($A483,bom!$A:$A,0)-1,0),0)</f>
        <v>0</v>
      </c>
      <c r="BW483" s="57">
        <f>IFERROR(HLOOKUP(BW$188,bom!$2:$300,MATCH($A483,bom!$A:$A,0)-1,0),0)</f>
        <v>0</v>
      </c>
      <c r="BX483" s="57">
        <f>IFERROR(HLOOKUP(BX$188,bom!$2:$300,MATCH($A483,bom!$A:$A,0)-1,0),0)</f>
        <v>0</v>
      </c>
      <c r="BY483" s="57">
        <f>IFERROR(HLOOKUP(BY$188,bom!$2:$300,MATCH($A483,bom!$A:$A,0)-1,0),0)</f>
        <v>0</v>
      </c>
      <c r="BZ483" s="57">
        <f>IFERROR(HLOOKUP(BZ$188,bom!$2:$300,MATCH($A483,bom!$A:$A,0)-1,0),0)</f>
        <v>0</v>
      </c>
      <c r="CA483" s="57">
        <f>IFERROR(HLOOKUP(CA$188,bom!$2:$300,MATCH($A483,bom!$A:$A,0)-1,0),0)</f>
        <v>0</v>
      </c>
      <c r="CB483" s="57">
        <f>IFERROR(HLOOKUP(CB$188,bom!$2:$300,MATCH($A483,bom!$A:$A,0)-1,0),0)</f>
        <v>0</v>
      </c>
      <c r="CC483" s="57">
        <f>IFERROR(HLOOKUP(CC$188,bom!$2:$300,MATCH($A483,bom!$A:$A,0)-1,0),0)</f>
        <v>0</v>
      </c>
      <c r="CD483" s="57">
        <f>IFERROR(HLOOKUP(CD$188,bom!$2:$300,MATCH($A483,bom!$A:$A,0)-1,0),0)</f>
        <v>0</v>
      </c>
      <c r="CE483" s="57">
        <f>IFERROR(HLOOKUP(CE$188,bom!$2:$300,MATCH($A483,bom!$A:$A,0)-1,0),0)</f>
        <v>0</v>
      </c>
      <c r="CF483" s="57">
        <f>IFERROR(HLOOKUP(CF$188,bom!$2:$300,MATCH($A483,bom!$A:$A,0)-1,0),0)</f>
        <v>0</v>
      </c>
      <c r="CG483" s="57">
        <f>IFERROR(HLOOKUP(CG$188,bom!$2:$300,MATCH($A483,bom!$A:$A,0)-1,0),0)</f>
        <v>0</v>
      </c>
      <c r="CH483" s="57">
        <f>IFERROR(HLOOKUP(CH$188,bom!$2:$300,MATCH($A483,bom!$A:$A,0)-1,0),0)</f>
        <v>0</v>
      </c>
      <c r="CI483" s="20"/>
      <c r="CJ483" s="20"/>
      <c r="CK483" s="20"/>
      <c r="CL483" s="20"/>
      <c r="CM483" s="32" t="str">
        <f t="shared" ref="CM483" si="3981">IF(G483&gt;0,IF(CN483&lt;(0.8*G483),"WARNING!!!",IF(CN483&lt;G483,"ORDER","OK")),IF((VLOOKUP(A483,A:DG,91+E483,0))&lt;0,"WARNING!!!",IF((VLOOKUP(A483,A:DG,91+ROUND(1.25*E483,0),0))&lt;0,"ORDER","OK")))</f>
        <v>OK</v>
      </c>
      <c r="CN483" s="33">
        <f t="shared" ref="CN483" si="3982">F483-CN484+CN485</f>
        <v>67.5</v>
      </c>
      <c r="CO483" s="34">
        <f t="shared" ref="CO483" si="3983">CN483-CO484+CO485</f>
        <v>67.5</v>
      </c>
      <c r="CP483" s="34">
        <f t="shared" ref="CP483" si="3984">CO483-CP484+CP485</f>
        <v>67.5</v>
      </c>
      <c r="CQ483" s="34">
        <f t="shared" ref="CQ483" si="3985">CP483-CQ484+CQ485</f>
        <v>67.5</v>
      </c>
      <c r="CR483" s="34">
        <f t="shared" ref="CR483" si="3986">CQ483-CR484+CR485</f>
        <v>67.5</v>
      </c>
      <c r="CS483" s="34">
        <f t="shared" ref="CS483" si="3987">CR483-CS484+CS485</f>
        <v>67.5</v>
      </c>
      <c r="CT483" s="34">
        <f t="shared" ref="CT483" si="3988">CS483-CT484+CT485</f>
        <v>67.5</v>
      </c>
      <c r="CU483" s="34">
        <f t="shared" ref="CU483" si="3989">CT483-CU484+CU485</f>
        <v>67.5</v>
      </c>
      <c r="CV483" s="34">
        <f t="shared" ref="CV483" si="3990">CU483-CV484+CV485</f>
        <v>67.5</v>
      </c>
      <c r="CW483" s="34">
        <f t="shared" ref="CW483" si="3991">CV483-CW484+CW485</f>
        <v>67.5</v>
      </c>
      <c r="CX483" s="34">
        <f t="shared" ref="CX483" si="3992">CW483-CX484+CX485</f>
        <v>67.5</v>
      </c>
      <c r="CY483" s="34">
        <f t="shared" ref="CY483" si="3993">CX483-CY484+CY485</f>
        <v>67.5</v>
      </c>
      <c r="CZ483" s="34">
        <f t="shared" ref="CZ483" si="3994">CY483-CZ484+CZ485</f>
        <v>67.5</v>
      </c>
      <c r="DA483" s="34">
        <f t="shared" ref="DA483" si="3995">CZ483-DA484+DA485</f>
        <v>67.5</v>
      </c>
      <c r="DB483" s="34">
        <f t="shared" ref="DB483" si="3996">DA483-DB484+DB485</f>
        <v>67.5</v>
      </c>
      <c r="DC483" s="34">
        <f t="shared" ref="DC483" si="3997">DB483-DC484+DC485</f>
        <v>67.5</v>
      </c>
      <c r="DD483" s="34">
        <f t="shared" ref="DD483" si="3998">DC483-DD484+DD485</f>
        <v>67.5</v>
      </c>
      <c r="DE483" s="34">
        <f t="shared" ref="DE483" si="3999">DD483-DE484+DE485</f>
        <v>67.5</v>
      </c>
      <c r="DF483" s="34">
        <f t="shared" ref="DF483" si="4000">DE483-DF484+DF485</f>
        <v>67.5</v>
      </c>
      <c r="DG483" s="35">
        <f t="shared" ref="DG483" si="4001">DF483-DG484+DG485</f>
        <v>67.5</v>
      </c>
      <c r="DM483" s="21"/>
    </row>
    <row r="484" spans="1:117" ht="12.75" hidden="1" outlineLevel="1" x14ac:dyDescent="0.2">
      <c r="A484" s="22"/>
      <c r="B484" s="23"/>
      <c r="C484" s="23"/>
      <c r="D484" s="24"/>
      <c r="E484" s="24"/>
      <c r="F484" s="24"/>
      <c r="G484" s="24"/>
      <c r="H484" s="24"/>
      <c r="I484" s="58"/>
      <c r="J484" s="58"/>
      <c r="K484" s="58"/>
      <c r="L484" s="58"/>
      <c r="M484" s="58"/>
      <c r="N484" s="58"/>
      <c r="O484" s="58"/>
      <c r="P484" s="58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  <c r="AC484" s="58"/>
      <c r="AD484" s="58"/>
      <c r="AE484" s="58"/>
      <c r="AF484" s="58"/>
      <c r="AG484" s="58"/>
      <c r="AH484" s="58"/>
      <c r="AI484" s="58"/>
      <c r="AJ484" s="58"/>
      <c r="AK484" s="58"/>
      <c r="AL484" s="58"/>
      <c r="AM484" s="58"/>
      <c r="AN484" s="58"/>
      <c r="AO484" s="58"/>
      <c r="AP484" s="58"/>
      <c r="AQ484" s="58"/>
      <c r="AR484" s="58"/>
      <c r="AS484" s="58"/>
      <c r="AT484" s="58"/>
      <c r="AU484" s="58"/>
      <c r="AV484" s="58"/>
      <c r="AW484" s="58"/>
      <c r="AX484" s="58"/>
      <c r="AY484" s="58"/>
      <c r="AZ484" s="58"/>
      <c r="BA484" s="58"/>
      <c r="BB484" s="58"/>
      <c r="BC484" s="58"/>
      <c r="BD484" s="58"/>
      <c r="BE484" s="58"/>
      <c r="BF484" s="58"/>
      <c r="BG484" s="58"/>
      <c r="BH484" s="58"/>
      <c r="BI484" s="58"/>
      <c r="BJ484" s="58"/>
      <c r="BK484" s="58"/>
      <c r="BL484" s="58"/>
      <c r="BM484" s="58"/>
      <c r="BN484" s="58"/>
      <c r="BO484" s="58"/>
      <c r="BP484" s="58"/>
      <c r="BQ484" s="58"/>
      <c r="BR484" s="58"/>
      <c r="BS484" s="58"/>
      <c r="BT484" s="58"/>
      <c r="BU484" s="58"/>
      <c r="BV484" s="58"/>
      <c r="BW484" s="58"/>
      <c r="BX484" s="58"/>
      <c r="BY484" s="58"/>
      <c r="BZ484" s="58"/>
      <c r="CA484" s="58"/>
      <c r="CB484" s="58"/>
      <c r="CC484" s="58"/>
      <c r="CD484" s="58"/>
      <c r="CE484" s="58"/>
      <c r="CF484" s="58"/>
      <c r="CG484" s="58"/>
      <c r="CH484" s="58"/>
      <c r="CI484" s="24"/>
      <c r="CJ484" s="24"/>
      <c r="CK484" s="24"/>
      <c r="CL484" s="24"/>
      <c r="CM484" s="25" t="s">
        <v>7</v>
      </c>
      <c r="CN484" s="36">
        <f t="shared" ref="CN484" si="4002">$I483*CN$3+$J483*CN$4+$K483*CN$5+$L483*CN$6+$M483*CN$7+$N483*CN$8+$O483*CN$9+$P483*CN$10+$Q483*CN$11+$R483*CN$12+$S483*CN$13+$T483*CN$14+$U483*CN$15+$V483*CN$16+$W483*CN$17+$X483*CN$18+$Y483*CN$19+$Z483*CN$20+$AA483*CN$21+$AB483*CN$22+$AC483*CN$23+$AD483*CN$24+$AE483*CN$25+$AF483*CN$26+$AG483*CN$27+$AH483*CN$28+$AI483*CN$29+$AJ483*CN$30+$AK483*CN$31+$AL483*CN$32+$AM483*CN$33+$AN483*CN$34+$AO483*CN$35+$AP483*CN$36+$AQ483*CN$37+$AR483*CN$38+$AS483*CN$39+$AT483*CN$40+$AU483*CN$41+$AV483*CN$42+$AW483*CN$43+$AX483*CN$44+$AY483*CN$45+$AZ483*CN$46+$BA483*CN$47+$BB483*CN$48+$BC483*CN$49+$BD483*CN$50+$BE483*CN$51+$BF483*CN$52+$BG483*CN$53+$BH483*CN$54+$BI483*CN$55+$BJ483*CN$56+$BK483*CN$57+$BL483*CN$58+$BM483*CN$59+$BN483*CN$60+$BO483*CN$61+$BP483*CN$62+$BQ483*CN$63+$BR483*CN$64+$BS483*CN$65+$BT483*CN$66+$BU483*CN$67+$BV483*CN$68+$BW483*CN$69+$BX483*CN$70+$BY483*CN$71+$BZ483*CN$72+$CA483*CN$73+$CB483*CN$74+$CC483*CN$75+$CD483*CN$76+$CE483*CN$77+$CF483*CN$78+$CG483*CN$79+$CH483*CN$80</f>
        <v>0</v>
      </c>
      <c r="CO484" s="37">
        <f t="shared" ref="CO484" si="4003">$I483*CO$3+$J483*CO$4+$K483*CO$5+$L483*CO$6+$M483*CO$7+$N483*CO$8+$O483*CO$9+$P483*CO$10+$Q483*CO$11+$R483*CO$12+$S483*CO$13+$T483*CO$14+$U483*CO$15+$V483*CO$16+$W483*CO$17+$X483*CO$18+$Y483*CO$19+$Z483*CO$20+$AA483*CO$21+$AB483*CO$22+$AC483*CO$23+$AD483*CO$24+$AE483*CO$25+$AF483*CO$26+$AG483*CO$27+$AH483*CO$28+$AI483*CO$29+$AJ483*CO$30+$AK483*CO$31+$AL483*CO$32+$AM483*CO$33+$AN483*CO$34+$AO483*CO$35+$AP483*CO$36+$AQ483*CO$37+$AR483*CO$38+$AS483*CO$39+$AT483*CO$40+$AU483*CO$41+$AV483*CO$42+$AW483*CO$43+$AX483*CO$44+$AY483*CO$45+$AZ483*CO$46+$BA483*CO$47+$BB483*CO$48+$BC483*CO$49+$BD483*CO$50+$BE483*CO$51+$BF483*CO$52+$BG483*CO$53+$BH483*CO$54+$BI483*CO$55+$BJ483*CO$56+$BK483*CO$57+$BL483*CO$58+$BM483*CO$59+$BN483*CO$60+$BO483*CO$61+$BP483*CO$62+$BQ483*CO$63+$BR483*CO$64+$BS483*CO$65+$BT483*CO$66+$BU483*CO$67+$BV483*CO$68+$BW483*CO$69+$BX483*CO$70+$BY483*CO$71+$BZ483*CO$72+$CA483*CO$73+$CB483*CO$74+$CC483*CO$75+$CD483*CO$76+$CE483*CO$77+$CF483*CO$78+$CG483*CO$79+$CH483*CO$80</f>
        <v>0</v>
      </c>
      <c r="CP484" s="37">
        <f t="shared" ref="CP484" si="4004">$I483*CP$3+$J483*CP$4+$K483*CP$5+$L483*CP$6+$M483*CP$7+$N483*CP$8+$O483*CP$9+$P483*CP$10+$Q483*CP$11+$R483*CP$12+$S483*CP$13+$T483*CP$14+$U483*CP$15+$V483*CP$16+$W483*CP$17+$X483*CP$18+$Y483*CP$19+$Z483*CP$20+$AA483*CP$21+$AB483*CP$22+$AC483*CP$23+$AD483*CP$24+$AE483*CP$25+$AF483*CP$26+$AG483*CP$27+$AH483*CP$28+$AI483*CP$29+$AJ483*CP$30+$AK483*CP$31+$AL483*CP$32+$AM483*CP$33+$AN483*CP$34+$AO483*CP$35+$AP483*CP$36+$AQ483*CP$37+$AR483*CP$38+$AS483*CP$39+$AT483*CP$40+$AU483*CP$41+$AV483*CP$42+$AW483*CP$43+$AX483*CP$44+$AY483*CP$45+$AZ483*CP$46+$BA483*CP$47+$BB483*CP$48+$BC483*CP$49+$BD483*CP$50+$BE483*CP$51+$BF483*CP$52+$BG483*CP$53+$BH483*CP$54+$BI483*CP$55+$BJ483*CP$56+$BK483*CP$57+$BL483*CP$58+$BM483*CP$59+$BN483*CP$60+$BO483*CP$61+$BP483*CP$62+$BQ483*CP$63+$BR483*CP$64+$BS483*CP$65+$BT483*CP$66+$BU483*CP$67+$BV483*CP$68+$BW483*CP$69+$BX483*CP$70+$BY483*CP$71+$BZ483*CP$72+$CA483*CP$73+$CB483*CP$74+$CC483*CP$75+$CD483*CP$76+$CE483*CP$77+$CF483*CP$78+$CG483*CP$79+$CH483*CP$80</f>
        <v>0</v>
      </c>
      <c r="CQ484" s="37">
        <f t="shared" ref="CQ484" si="4005">$I483*CQ$3+$J483*CQ$4+$K483*CQ$5+$L483*CQ$6+$M483*CQ$7+$N483*CQ$8+$O483*CQ$9+$P483*CQ$10+$Q483*CQ$11+$R483*CQ$12+$S483*CQ$13+$T483*CQ$14+$U483*CQ$15+$V483*CQ$16+$W483*CQ$17+$X483*CQ$18+$Y483*CQ$19+$Z483*CQ$20+$AA483*CQ$21+$AB483*CQ$22+$AC483*CQ$23+$AD483*CQ$24+$AE483*CQ$25+$AF483*CQ$26+$AG483*CQ$27+$AH483*CQ$28+$AI483*CQ$29+$AJ483*CQ$30+$AK483*CQ$31+$AL483*CQ$32+$AM483*CQ$33+$AN483*CQ$34+$AO483*CQ$35+$AP483*CQ$36+$AQ483*CQ$37+$AR483*CQ$38+$AS483*CQ$39+$AT483*CQ$40+$AU483*CQ$41+$AV483*CQ$42+$AW483*CQ$43+$AX483*CQ$44+$AY483*CQ$45+$AZ483*CQ$46+$BA483*CQ$47+$BB483*CQ$48+$BC483*CQ$49+$BD483*CQ$50+$BE483*CQ$51+$BF483*CQ$52+$BG483*CQ$53+$BH483*CQ$54+$BI483*CQ$55+$BJ483*CQ$56+$BK483*CQ$57+$BL483*CQ$58+$BM483*CQ$59+$BN483*CQ$60+$BO483*CQ$61+$BP483*CQ$62+$BQ483*CQ$63+$BR483*CQ$64+$BS483*CQ$65+$BT483*CQ$66+$BU483*CQ$67+$BV483*CQ$68+$BW483*CQ$69+$BX483*CQ$70+$BY483*CQ$71+$BZ483*CQ$72+$CA483*CQ$73+$CB483*CQ$74+$CC483*CQ$75+$CD483*CQ$76+$CE483*CQ$77+$CF483*CQ$78+$CG483*CQ$79+$CH483*CQ$80</f>
        <v>0</v>
      </c>
      <c r="CR484" s="37">
        <f t="shared" ref="CR484" si="4006">$I483*CR$3+$J483*CR$4+$K483*CR$5+$L483*CR$6+$M483*CR$7+$N483*CR$8+$O483*CR$9+$P483*CR$10+$Q483*CR$11+$R483*CR$12+$S483*CR$13+$T483*CR$14+$U483*CR$15+$V483*CR$16+$W483*CR$17+$X483*CR$18+$Y483*CR$19+$Z483*CR$20+$AA483*CR$21+$AB483*CR$22+$AC483*CR$23+$AD483*CR$24+$AE483*CR$25+$AF483*CR$26+$AG483*CR$27+$AH483*CR$28+$AI483*CR$29+$AJ483*CR$30+$AK483*CR$31+$AL483*CR$32+$AM483*CR$33+$AN483*CR$34+$AO483*CR$35+$AP483*CR$36+$AQ483*CR$37+$AR483*CR$38+$AS483*CR$39+$AT483*CR$40+$AU483*CR$41+$AV483*CR$42+$AW483*CR$43+$AX483*CR$44+$AY483*CR$45+$AZ483*CR$46+$BA483*CR$47+$BB483*CR$48+$BC483*CR$49+$BD483*CR$50+$BE483*CR$51+$BF483*CR$52+$BG483*CR$53+$BH483*CR$54+$BI483*CR$55+$BJ483*CR$56+$BK483*CR$57+$BL483*CR$58+$BM483*CR$59+$BN483*CR$60+$BO483*CR$61+$BP483*CR$62+$BQ483*CR$63+$BR483*CR$64+$BS483*CR$65+$BT483*CR$66+$BU483*CR$67+$BV483*CR$68+$BW483*CR$69+$BX483*CR$70+$BY483*CR$71+$BZ483*CR$72+$CA483*CR$73+$CB483*CR$74+$CC483*CR$75+$CD483*CR$76+$CE483*CR$77+$CF483*CR$78+$CG483*CR$79+$CH483*CR$80</f>
        <v>0</v>
      </c>
      <c r="CS484" s="37">
        <f t="shared" ref="CS484" si="4007">$I483*CS$3+$J483*CS$4+$K483*CS$5+$L483*CS$6+$M483*CS$7+$N483*CS$8+$O483*CS$9+$P483*CS$10+$Q483*CS$11+$R483*CS$12+$S483*CS$13+$T483*CS$14+$U483*CS$15+$V483*CS$16+$W483*CS$17+$X483*CS$18+$Y483*CS$19+$Z483*CS$20+$AA483*CS$21+$AB483*CS$22+$AC483*CS$23+$AD483*CS$24+$AE483*CS$25+$AF483*CS$26+$AG483*CS$27+$AH483*CS$28+$AI483*CS$29+$AJ483*CS$30+$AK483*CS$31+$AL483*CS$32+$AM483*CS$33+$AN483*CS$34+$AO483*CS$35+$AP483*CS$36+$AQ483*CS$37+$AR483*CS$38+$AS483*CS$39+$AT483*CS$40+$AU483*CS$41+$AV483*CS$42+$AW483*CS$43+$AX483*CS$44+$AY483*CS$45+$AZ483*CS$46+$BA483*CS$47+$BB483*CS$48+$BC483*CS$49+$BD483*CS$50+$BE483*CS$51+$BF483*CS$52+$BG483*CS$53+$BH483*CS$54+$BI483*CS$55+$BJ483*CS$56+$BK483*CS$57+$BL483*CS$58+$BM483*CS$59+$BN483*CS$60+$BO483*CS$61+$BP483*CS$62+$BQ483*CS$63+$BR483*CS$64+$BS483*CS$65+$BT483*CS$66+$BU483*CS$67+$BV483*CS$68+$BW483*CS$69+$BX483*CS$70+$BY483*CS$71+$BZ483*CS$72+$CA483*CS$73+$CB483*CS$74+$CC483*CS$75+$CD483*CS$76+$CE483*CS$77+$CF483*CS$78+$CG483*CS$79+$CH483*CS$80</f>
        <v>0</v>
      </c>
      <c r="CT484" s="37">
        <f t="shared" ref="CT484" si="4008">$I483*CT$3+$J483*CT$4+$K483*CT$5+$L483*CT$6+$M483*CT$7+$N483*CT$8+$O483*CT$9+$P483*CT$10+$Q483*CT$11+$R483*CT$12+$S483*CT$13+$T483*CT$14+$U483*CT$15+$V483*CT$16+$W483*CT$17+$X483*CT$18+$Y483*CT$19+$Z483*CT$20+$AA483*CT$21+$AB483*CT$22+$AC483*CT$23+$AD483*CT$24+$AE483*CT$25+$AF483*CT$26+$AG483*CT$27+$AH483*CT$28+$AI483*CT$29+$AJ483*CT$30+$AK483*CT$31+$AL483*CT$32+$AM483*CT$33+$AN483*CT$34+$AO483*CT$35+$AP483*CT$36+$AQ483*CT$37+$AR483*CT$38+$AS483*CT$39+$AT483*CT$40+$AU483*CT$41+$AV483*CT$42+$AW483*CT$43+$AX483*CT$44+$AY483*CT$45+$AZ483*CT$46+$BA483*CT$47+$BB483*CT$48+$BC483*CT$49+$BD483*CT$50+$BE483*CT$51+$BF483*CT$52+$BG483*CT$53+$BH483*CT$54+$BI483*CT$55+$BJ483*CT$56+$BK483*CT$57+$BL483*CT$58+$BM483*CT$59+$BN483*CT$60+$BO483*CT$61+$BP483*CT$62+$BQ483*CT$63+$BR483*CT$64+$BS483*CT$65+$BT483*CT$66+$BU483*CT$67+$BV483*CT$68+$BW483*CT$69+$BX483*CT$70+$BY483*CT$71+$BZ483*CT$72+$CA483*CT$73+$CB483*CT$74+$CC483*CT$75+$CD483*CT$76+$CE483*CT$77+$CF483*CT$78+$CG483*CT$79+$CH483*CT$80</f>
        <v>0</v>
      </c>
      <c r="CU484" s="37">
        <f t="shared" ref="CU484" si="4009">$I483*CU$3+$J483*CU$4+$K483*CU$5+$L483*CU$6+$M483*CU$7+$N483*CU$8+$O483*CU$9+$P483*CU$10+$Q483*CU$11+$R483*CU$12+$S483*CU$13+$T483*CU$14+$U483*CU$15+$V483*CU$16+$W483*CU$17+$X483*CU$18+$Y483*CU$19+$Z483*CU$20+$AA483*CU$21+$AB483*CU$22+$AC483*CU$23+$AD483*CU$24+$AE483*CU$25+$AF483*CU$26+$AG483*CU$27+$AH483*CU$28+$AI483*CU$29+$AJ483*CU$30+$AK483*CU$31+$AL483*CU$32+$AM483*CU$33+$AN483*CU$34+$AO483*CU$35+$AP483*CU$36+$AQ483*CU$37+$AR483*CU$38+$AS483*CU$39+$AT483*CU$40+$AU483*CU$41+$AV483*CU$42+$AW483*CU$43+$AX483*CU$44+$AY483*CU$45+$AZ483*CU$46+$BA483*CU$47+$BB483*CU$48+$BC483*CU$49+$BD483*CU$50+$BE483*CU$51+$BF483*CU$52+$BG483*CU$53+$BH483*CU$54+$BI483*CU$55+$BJ483*CU$56+$BK483*CU$57+$BL483*CU$58+$BM483*CU$59+$BN483*CU$60+$BO483*CU$61+$BP483*CU$62+$BQ483*CU$63+$BR483*CU$64+$BS483*CU$65+$BT483*CU$66+$BU483*CU$67+$BV483*CU$68+$BW483*CU$69+$BX483*CU$70+$BY483*CU$71+$BZ483*CU$72+$CA483*CU$73+$CB483*CU$74+$CC483*CU$75+$CD483*CU$76+$CE483*CU$77+$CF483*CU$78+$CG483*CU$79+$CH483*CU$80</f>
        <v>0</v>
      </c>
      <c r="CV484" s="37">
        <f t="shared" ref="CV484" si="4010">$I483*CV$3+$J483*CV$4+$K483*CV$5+$L483*CV$6+$M483*CV$7+$N483*CV$8+$O483*CV$9+$P483*CV$10+$Q483*CV$11+$R483*CV$12+$S483*CV$13+$T483*CV$14+$U483*CV$15+$V483*CV$16+$W483*CV$17+$X483*CV$18+$Y483*CV$19+$Z483*CV$20+$AA483*CV$21+$AB483*CV$22+$AC483*CV$23+$AD483*CV$24+$AE483*CV$25+$AF483*CV$26+$AG483*CV$27+$AH483*CV$28+$AI483*CV$29+$AJ483*CV$30+$AK483*CV$31+$AL483*CV$32+$AM483*CV$33+$AN483*CV$34+$AO483*CV$35+$AP483*CV$36+$AQ483*CV$37+$AR483*CV$38+$AS483*CV$39+$AT483*CV$40+$AU483*CV$41+$AV483*CV$42+$AW483*CV$43+$AX483*CV$44+$AY483*CV$45+$AZ483*CV$46+$BA483*CV$47+$BB483*CV$48+$BC483*CV$49+$BD483*CV$50+$BE483*CV$51+$BF483*CV$52+$BG483*CV$53+$BH483*CV$54+$BI483*CV$55+$BJ483*CV$56+$BK483*CV$57+$BL483*CV$58+$BM483*CV$59+$BN483*CV$60+$BO483*CV$61+$BP483*CV$62+$BQ483*CV$63+$BR483*CV$64+$BS483*CV$65+$BT483*CV$66+$BU483*CV$67+$BV483*CV$68+$BW483*CV$69+$BX483*CV$70+$BY483*CV$71+$BZ483*CV$72+$CA483*CV$73+$CB483*CV$74+$CC483*CV$75+$CD483*CV$76+$CE483*CV$77+$CF483*CV$78+$CG483*CV$79+$CH483*CV$80</f>
        <v>0</v>
      </c>
      <c r="CW484" s="37">
        <f t="shared" ref="CW484" si="4011">$I483*CW$3+$J483*CW$4+$K483*CW$5+$L483*CW$6+$M483*CW$7+$N483*CW$8+$O483*CW$9+$P483*CW$10+$Q483*CW$11+$R483*CW$12+$S483*CW$13+$T483*CW$14+$U483*CW$15+$V483*CW$16+$W483*CW$17+$X483*CW$18+$Y483*CW$19+$Z483*CW$20+$AA483*CW$21+$AB483*CW$22+$AC483*CW$23+$AD483*CW$24+$AE483*CW$25+$AF483*CW$26+$AG483*CW$27+$AH483*CW$28+$AI483*CW$29+$AJ483*CW$30+$AK483*CW$31+$AL483*CW$32+$AM483*CW$33+$AN483*CW$34+$AO483*CW$35+$AP483*CW$36+$AQ483*CW$37+$AR483*CW$38+$AS483*CW$39+$AT483*CW$40+$AU483*CW$41+$AV483*CW$42+$AW483*CW$43+$AX483*CW$44+$AY483*CW$45+$AZ483*CW$46+$BA483*CW$47+$BB483*CW$48+$BC483*CW$49+$BD483*CW$50+$BE483*CW$51+$BF483*CW$52+$BG483*CW$53+$BH483*CW$54+$BI483*CW$55+$BJ483*CW$56+$BK483*CW$57+$BL483*CW$58+$BM483*CW$59+$BN483*CW$60+$BO483*CW$61+$BP483*CW$62+$BQ483*CW$63+$BR483*CW$64+$BS483*CW$65+$BT483*CW$66+$BU483*CW$67+$BV483*CW$68+$BW483*CW$69+$BX483*CW$70+$BY483*CW$71+$BZ483*CW$72+$CA483*CW$73+$CB483*CW$74+$CC483*CW$75+$CD483*CW$76+$CE483*CW$77+$CF483*CW$78+$CG483*CW$79+$CH483*CW$80</f>
        <v>0</v>
      </c>
      <c r="CX484" s="37">
        <f t="shared" ref="CX484" si="4012">$I483*CX$3+$J483*CX$4+$K483*CX$5+$L483*CX$6+$M483*CX$7+$N483*CX$8+$O483*CX$9+$P483*CX$10+$Q483*CX$11+$R483*CX$12+$S483*CX$13+$T483*CX$14+$U483*CX$15+$V483*CX$16+$W483*CX$17+$X483*CX$18+$Y483*CX$19+$Z483*CX$20+$AA483*CX$21+$AB483*CX$22+$AC483*CX$23+$AD483*CX$24+$AE483*CX$25+$AF483*CX$26+$AG483*CX$27+$AH483*CX$28+$AI483*CX$29+$AJ483*CX$30+$AK483*CX$31+$AL483*CX$32+$AM483*CX$33+$AN483*CX$34+$AO483*CX$35+$AP483*CX$36+$AQ483*CX$37+$AR483*CX$38+$AS483*CX$39+$AT483*CX$40+$AU483*CX$41+$AV483*CX$42+$AW483*CX$43+$AX483*CX$44+$AY483*CX$45+$AZ483*CX$46+$BA483*CX$47+$BB483*CX$48+$BC483*CX$49+$BD483*CX$50+$BE483*CX$51+$BF483*CX$52+$BG483*CX$53+$BH483*CX$54+$BI483*CX$55+$BJ483*CX$56+$BK483*CX$57+$BL483*CX$58+$BM483*CX$59+$BN483*CX$60+$BO483*CX$61+$BP483*CX$62+$BQ483*CX$63+$BR483*CX$64+$BS483*CX$65+$BT483*CX$66+$BU483*CX$67+$BV483*CX$68+$BW483*CX$69+$BX483*CX$70+$BY483*CX$71+$BZ483*CX$72+$CA483*CX$73+$CB483*CX$74+$CC483*CX$75+$CD483*CX$76+$CE483*CX$77+$CF483*CX$78+$CG483*CX$79+$CH483*CX$80</f>
        <v>0</v>
      </c>
      <c r="CY484" s="37">
        <f t="shared" ref="CY484" si="4013">$I483*CY$3+$J483*CY$4+$K483*CY$5+$L483*CY$6+$M483*CY$7+$N483*CY$8+$O483*CY$9+$P483*CY$10+$Q483*CY$11+$R483*CY$12+$S483*CY$13+$T483*CY$14+$U483*CY$15+$V483*CY$16+$W483*CY$17+$X483*CY$18+$Y483*CY$19+$Z483*CY$20+$AA483*CY$21+$AB483*CY$22+$AC483*CY$23+$AD483*CY$24+$AE483*CY$25+$AF483*CY$26+$AG483*CY$27+$AH483*CY$28+$AI483*CY$29+$AJ483*CY$30+$AK483*CY$31+$AL483*CY$32+$AM483*CY$33+$AN483*CY$34+$AO483*CY$35+$AP483*CY$36+$AQ483*CY$37+$AR483*CY$38+$AS483*CY$39+$AT483*CY$40+$AU483*CY$41+$AV483*CY$42+$AW483*CY$43+$AX483*CY$44+$AY483*CY$45+$AZ483*CY$46+$BA483*CY$47+$BB483*CY$48+$BC483*CY$49+$BD483*CY$50+$BE483*CY$51+$BF483*CY$52+$BG483*CY$53+$BH483*CY$54+$BI483*CY$55+$BJ483*CY$56+$BK483*CY$57+$BL483*CY$58+$BM483*CY$59+$BN483*CY$60+$BO483*CY$61+$BP483*CY$62+$BQ483*CY$63+$BR483*CY$64+$BS483*CY$65+$BT483*CY$66+$BU483*CY$67+$BV483*CY$68+$BW483*CY$69+$BX483*CY$70+$BY483*CY$71+$BZ483*CY$72+$CA483*CY$73+$CB483*CY$74+$CC483*CY$75+$CD483*CY$76+$CE483*CY$77+$CF483*CY$78+$CG483*CY$79+$CH483*CY$80</f>
        <v>0</v>
      </c>
      <c r="CZ484" s="37">
        <f t="shared" ref="CZ484" si="4014">$I483*CZ$3+$J483*CZ$4+$K483*CZ$5+$L483*CZ$6+$M483*CZ$7+$N483*CZ$8+$O483*CZ$9+$P483*CZ$10+$Q483*CZ$11+$R483*CZ$12+$S483*CZ$13+$T483*CZ$14+$U483*CZ$15+$V483*CZ$16+$W483*CZ$17+$X483*CZ$18+$Y483*CZ$19+$Z483*CZ$20+$AA483*CZ$21+$AB483*CZ$22+$AC483*CZ$23+$AD483*CZ$24+$AE483*CZ$25+$AF483*CZ$26+$AG483*CZ$27+$AH483*CZ$28+$AI483*CZ$29+$AJ483*CZ$30+$AK483*CZ$31+$AL483*CZ$32+$AM483*CZ$33+$AN483*CZ$34+$AO483*CZ$35+$AP483*CZ$36+$AQ483*CZ$37+$AR483*CZ$38+$AS483*CZ$39+$AT483*CZ$40+$AU483*CZ$41+$AV483*CZ$42+$AW483*CZ$43+$AX483*CZ$44+$AY483*CZ$45+$AZ483*CZ$46+$BA483*CZ$47+$BB483*CZ$48+$BC483*CZ$49+$BD483*CZ$50+$BE483*CZ$51+$BF483*CZ$52+$BG483*CZ$53+$BH483*CZ$54+$BI483*CZ$55+$BJ483*CZ$56+$BK483*CZ$57+$BL483*CZ$58+$BM483*CZ$59+$BN483*CZ$60+$BO483*CZ$61+$BP483*CZ$62+$BQ483*CZ$63+$BR483*CZ$64+$BS483*CZ$65+$BT483*CZ$66+$BU483*CZ$67+$BV483*CZ$68+$BW483*CZ$69+$BX483*CZ$70+$BY483*CZ$71+$BZ483*CZ$72+$CA483*CZ$73+$CB483*CZ$74+$CC483*CZ$75+$CD483*CZ$76+$CE483*CZ$77+$CF483*CZ$78+$CG483*CZ$79+$CH483*CZ$80</f>
        <v>0</v>
      </c>
      <c r="DA484" s="37">
        <f t="shared" ref="DA484" si="4015">$I483*DA$3+$J483*DA$4+$K483*DA$5+$L483*DA$6+$M483*DA$7+$N483*DA$8+$O483*DA$9+$P483*DA$10+$Q483*DA$11+$R483*DA$12+$S483*DA$13+$T483*DA$14+$U483*DA$15+$V483*DA$16+$W483*DA$17+$X483*DA$18+$Y483*DA$19+$Z483*DA$20+$AA483*DA$21+$AB483*DA$22+$AC483*DA$23+$AD483*DA$24+$AE483*DA$25+$AF483*DA$26+$AG483*DA$27+$AH483*DA$28+$AI483*DA$29+$AJ483*DA$30+$AK483*DA$31+$AL483*DA$32+$AM483*DA$33+$AN483*DA$34+$AO483*DA$35+$AP483*DA$36+$AQ483*DA$37+$AR483*DA$38+$AS483*DA$39+$AT483*DA$40+$AU483*DA$41+$AV483*DA$42+$AW483*DA$43+$AX483*DA$44+$AY483*DA$45+$AZ483*DA$46+$BA483*DA$47+$BB483*DA$48+$BC483*DA$49+$BD483*DA$50+$BE483*DA$51+$BF483*DA$52+$BG483*DA$53+$BH483*DA$54+$BI483*DA$55+$BJ483*DA$56+$BK483*DA$57+$BL483*DA$58+$BM483*DA$59+$BN483*DA$60+$BO483*DA$61+$BP483*DA$62+$BQ483*DA$63+$BR483*DA$64+$BS483*DA$65+$BT483*DA$66+$BU483*DA$67+$BV483*DA$68+$BW483*DA$69+$BX483*DA$70+$BY483*DA$71+$BZ483*DA$72+$CA483*DA$73+$CB483*DA$74+$CC483*DA$75+$CD483*DA$76+$CE483*DA$77+$CF483*DA$78+$CG483*DA$79+$CH483*DA$80</f>
        <v>0</v>
      </c>
      <c r="DB484" s="37">
        <f t="shared" ref="DB484" si="4016">$I483*DB$3+$J483*DB$4+$K483*DB$5+$L483*DB$6+$M483*DB$7+$N483*DB$8+$O483*DB$9+$P483*DB$10+$Q483*DB$11+$R483*DB$12+$S483*DB$13+$T483*DB$14+$U483*DB$15+$V483*DB$16+$W483*DB$17+$X483*DB$18+$Y483*DB$19+$Z483*DB$20+$AA483*DB$21+$AB483*DB$22+$AC483*DB$23+$AD483*DB$24+$AE483*DB$25+$AF483*DB$26+$AG483*DB$27+$AH483*DB$28+$AI483*DB$29+$AJ483*DB$30+$AK483*DB$31+$AL483*DB$32+$AM483*DB$33+$AN483*DB$34+$AO483*DB$35+$AP483*DB$36+$AQ483*DB$37+$AR483*DB$38+$AS483*DB$39+$AT483*DB$40+$AU483*DB$41+$AV483*DB$42+$AW483*DB$43+$AX483*DB$44+$AY483*DB$45+$AZ483*DB$46+$BA483*DB$47+$BB483*DB$48+$BC483*DB$49+$BD483*DB$50+$BE483*DB$51+$BF483*DB$52+$BG483*DB$53+$BH483*DB$54+$BI483*DB$55+$BJ483*DB$56+$BK483*DB$57+$BL483*DB$58+$BM483*DB$59+$BN483*DB$60+$BO483*DB$61+$BP483*DB$62+$BQ483*DB$63+$BR483*DB$64+$BS483*DB$65+$BT483*DB$66+$BU483*DB$67+$BV483*DB$68+$BW483*DB$69+$BX483*DB$70+$BY483*DB$71+$BZ483*DB$72+$CA483*DB$73+$CB483*DB$74+$CC483*DB$75+$CD483*DB$76+$CE483*DB$77+$CF483*DB$78+$CG483*DB$79+$CH483*DB$80</f>
        <v>0</v>
      </c>
      <c r="DC484" s="37">
        <f t="shared" ref="DC484" si="4017">$I483*DC$3+$J483*DC$4+$K483*DC$5+$L483*DC$6+$M483*DC$7+$N483*DC$8+$O483*DC$9+$P483*DC$10+$Q483*DC$11+$R483*DC$12+$S483*DC$13+$T483*DC$14+$U483*DC$15+$V483*DC$16+$W483*DC$17+$X483*DC$18+$Y483*DC$19+$Z483*DC$20+$AA483*DC$21+$AB483*DC$22+$AC483*DC$23+$AD483*DC$24+$AE483*DC$25+$AF483*DC$26+$AG483*DC$27+$AH483*DC$28+$AI483*DC$29+$AJ483*DC$30+$AK483*DC$31+$AL483*DC$32+$AM483*DC$33+$AN483*DC$34+$AO483*DC$35+$AP483*DC$36+$AQ483*DC$37+$AR483*DC$38+$AS483*DC$39+$AT483*DC$40+$AU483*DC$41+$AV483*DC$42+$AW483*DC$43+$AX483*DC$44+$AY483*DC$45+$AZ483*DC$46+$BA483*DC$47+$BB483*DC$48+$BC483*DC$49+$BD483*DC$50+$BE483*DC$51+$BF483*DC$52+$BG483*DC$53+$BH483*DC$54+$BI483*DC$55+$BJ483*DC$56+$BK483*DC$57+$BL483*DC$58+$BM483*DC$59+$BN483*DC$60+$BO483*DC$61+$BP483*DC$62+$BQ483*DC$63+$BR483*DC$64+$BS483*DC$65+$BT483*DC$66+$BU483*DC$67+$BV483*DC$68+$BW483*DC$69+$BX483*DC$70+$BY483*DC$71+$BZ483*DC$72+$CA483*DC$73+$CB483*DC$74+$CC483*DC$75+$CD483*DC$76+$CE483*DC$77+$CF483*DC$78+$CG483*DC$79+$CH483*DC$80</f>
        <v>0</v>
      </c>
      <c r="DD484" s="37">
        <f t="shared" ref="DD484" si="4018">$I483*DD$3+$J483*DD$4+$K483*DD$5+$L483*DD$6+$M483*DD$7+$N483*DD$8+$O483*DD$9+$P483*DD$10+$Q483*DD$11+$R483*DD$12+$S483*DD$13+$T483*DD$14+$U483*DD$15+$V483*DD$16+$W483*DD$17+$X483*DD$18+$Y483*DD$19+$Z483*DD$20+$AA483*DD$21+$AB483*DD$22+$AC483*DD$23+$AD483*DD$24+$AE483*DD$25+$AF483*DD$26+$AG483*DD$27+$AH483*DD$28+$AI483*DD$29+$AJ483*DD$30+$AK483*DD$31+$AL483*DD$32+$AM483*DD$33+$AN483*DD$34+$AO483*DD$35+$AP483*DD$36+$AQ483*DD$37+$AR483*DD$38+$AS483*DD$39+$AT483*DD$40+$AU483*DD$41+$AV483*DD$42+$AW483*DD$43+$AX483*DD$44+$AY483*DD$45+$AZ483*DD$46+$BA483*DD$47+$BB483*DD$48+$BC483*DD$49+$BD483*DD$50+$BE483*DD$51+$BF483*DD$52+$BG483*DD$53+$BH483*DD$54+$BI483*DD$55+$BJ483*DD$56+$BK483*DD$57+$BL483*DD$58+$BM483*DD$59+$BN483*DD$60+$BO483*DD$61+$BP483*DD$62+$BQ483*DD$63+$BR483*DD$64+$BS483*DD$65+$BT483*DD$66+$BU483*DD$67+$BV483*DD$68+$BW483*DD$69+$BX483*DD$70+$BY483*DD$71+$BZ483*DD$72+$CA483*DD$73+$CB483*DD$74+$CC483*DD$75+$CD483*DD$76+$CE483*DD$77+$CF483*DD$78+$CG483*DD$79+$CH483*DD$80</f>
        <v>0</v>
      </c>
      <c r="DE484" s="37">
        <f t="shared" ref="DE484" si="4019">$I483*DE$3+$J483*DE$4+$K483*DE$5+$L483*DE$6+$M483*DE$7+$N483*DE$8+$O483*DE$9+$P483*DE$10+$Q483*DE$11+$R483*DE$12+$S483*DE$13+$T483*DE$14+$U483*DE$15+$V483*DE$16+$W483*DE$17+$X483*DE$18+$Y483*DE$19+$Z483*DE$20+$AA483*DE$21+$AB483*DE$22+$AC483*DE$23+$AD483*DE$24+$AE483*DE$25+$AF483*DE$26+$AG483*DE$27+$AH483*DE$28+$AI483*DE$29+$AJ483*DE$30+$AK483*DE$31+$AL483*DE$32+$AM483*DE$33+$AN483*DE$34+$AO483*DE$35+$AP483*DE$36+$AQ483*DE$37+$AR483*DE$38+$AS483*DE$39+$AT483*DE$40+$AU483*DE$41+$AV483*DE$42+$AW483*DE$43+$AX483*DE$44+$AY483*DE$45+$AZ483*DE$46+$BA483*DE$47+$BB483*DE$48+$BC483*DE$49+$BD483*DE$50+$BE483*DE$51+$BF483*DE$52+$BG483*DE$53+$BH483*DE$54+$BI483*DE$55+$BJ483*DE$56+$BK483*DE$57+$BL483*DE$58+$BM483*DE$59+$BN483*DE$60+$BO483*DE$61+$BP483*DE$62+$BQ483*DE$63+$BR483*DE$64+$BS483*DE$65+$BT483*DE$66+$BU483*DE$67+$BV483*DE$68+$BW483*DE$69+$BX483*DE$70+$BY483*DE$71+$BZ483*DE$72+$CA483*DE$73+$CB483*DE$74+$CC483*DE$75+$CD483*DE$76+$CE483*DE$77+$CF483*DE$78+$CG483*DE$79+$CH483*DE$80</f>
        <v>0</v>
      </c>
      <c r="DF484" s="37">
        <f t="shared" ref="DF484" si="4020">$I483*DF$3+$J483*DF$4+$K483*DF$5+$L483*DF$6+$M483*DF$7+$N483*DF$8+$O483*DF$9+$P483*DF$10+$Q483*DF$11+$R483*DF$12+$S483*DF$13+$T483*DF$14+$U483*DF$15+$V483*DF$16+$W483*DF$17+$X483*DF$18+$Y483*DF$19+$Z483*DF$20+$AA483*DF$21+$AB483*DF$22+$AC483*DF$23+$AD483*DF$24+$AE483*DF$25+$AF483*DF$26+$AG483*DF$27+$AH483*DF$28+$AI483*DF$29+$AJ483*DF$30+$AK483*DF$31+$AL483*DF$32+$AM483*DF$33+$AN483*DF$34+$AO483*DF$35+$AP483*DF$36+$AQ483*DF$37+$AR483*DF$38+$AS483*DF$39+$AT483*DF$40+$AU483*DF$41+$AV483*DF$42+$AW483*DF$43+$AX483*DF$44+$AY483*DF$45+$AZ483*DF$46+$BA483*DF$47+$BB483*DF$48+$BC483*DF$49+$BD483*DF$50+$BE483*DF$51+$BF483*DF$52+$BG483*DF$53+$BH483*DF$54+$BI483*DF$55+$BJ483*DF$56+$BK483*DF$57+$BL483*DF$58+$BM483*DF$59+$BN483*DF$60+$BO483*DF$61+$BP483*DF$62+$BQ483*DF$63+$BR483*DF$64+$BS483*DF$65+$BT483*DF$66+$BU483*DF$67+$BV483*DF$68+$BW483*DF$69+$BX483*DF$70+$BY483*DF$71+$BZ483*DF$72+$CA483*DF$73+$CB483*DF$74+$CC483*DF$75+$CD483*DF$76+$CE483*DF$77+$CF483*DF$78+$CG483*DF$79+$CH483*DF$80</f>
        <v>0</v>
      </c>
      <c r="DG484" s="38">
        <f t="shared" ref="DG484" si="4021">$I483*DG$3+$J483*DG$4+$K483*DG$5+$L483*DG$6+$M483*DG$7+$N483*DG$8+$O483*DG$9+$P483*DG$10+$Q483*DG$11+$R483*DG$12+$S483*DG$13+$T483*DG$14+$U483*DG$15+$V483*DG$16+$W483*DG$17+$X483*DG$18+$Y483*DG$19+$Z483*DG$20+$AA483*DG$21+$AB483*DG$22+$AC483*DG$23+$AD483*DG$24+$AE483*DG$25+$AF483*DG$26+$AG483*DG$27+$AH483*DG$28+$AI483*DG$29+$AJ483*DG$30+$AK483*DG$31+$AL483*DG$32+$AM483*DG$33+$AN483*DG$34+$AO483*DG$35+$AP483*DG$36+$AQ483*DG$37+$AR483*DG$38+$AS483*DG$39+$AT483*DG$40+$AU483*DG$41+$AV483*DG$42+$AW483*DG$43+$AX483*DG$44+$AY483*DG$45+$AZ483*DG$46+$BA483*DG$47+$BB483*DG$48+$BC483*DG$49+$BD483*DG$50+$BE483*DG$51+$BF483*DG$52+$BG483*DG$53+$BH483*DG$54+$BI483*DG$55+$BJ483*DG$56+$BK483*DG$57+$BL483*DG$58+$BM483*DG$59+$BN483*DG$60+$BO483*DG$61+$BP483*DG$62+$BQ483*DG$63+$BR483*DG$64+$BS483*DG$65+$BT483*DG$66+$BU483*DG$67+$BV483*DG$68+$BW483*DG$69+$BX483*DG$70+$BY483*DG$71+$BZ483*DG$72+$CA483*DG$73+$CB483*DG$74+$CC483*DG$75+$CD483*DG$76+$CE483*DG$77+$CF483*DG$78+$CG483*DG$79+$CH483*DG$80</f>
        <v>0</v>
      </c>
    </row>
    <row r="485" spans="1:117" ht="12.75" hidden="1" outlineLevel="1" x14ac:dyDescent="0.2">
      <c r="A485" s="26"/>
      <c r="B485" s="27"/>
      <c r="C485" s="27"/>
      <c r="D485" s="28"/>
      <c r="E485" s="28"/>
      <c r="F485" s="28"/>
      <c r="G485" s="28"/>
      <c r="H485" s="28"/>
      <c r="I485" s="59"/>
      <c r="J485" s="59"/>
      <c r="K485" s="59"/>
      <c r="L485" s="59"/>
      <c r="M485" s="59"/>
      <c r="N485" s="59"/>
      <c r="O485" s="59"/>
      <c r="P485" s="59"/>
      <c r="Q485" s="59"/>
      <c r="R485" s="59"/>
      <c r="S485" s="59"/>
      <c r="T485" s="59"/>
      <c r="U485" s="59"/>
      <c r="V485" s="59"/>
      <c r="W485" s="59"/>
      <c r="X485" s="59"/>
      <c r="Y485" s="59"/>
      <c r="Z485" s="59"/>
      <c r="AA485" s="59"/>
      <c r="AB485" s="59"/>
      <c r="AC485" s="59"/>
      <c r="AD485" s="59"/>
      <c r="AE485" s="59"/>
      <c r="AF485" s="59"/>
      <c r="AG485" s="59"/>
      <c r="AH485" s="59"/>
      <c r="AI485" s="59"/>
      <c r="AJ485" s="59"/>
      <c r="AK485" s="59"/>
      <c r="AL485" s="59"/>
      <c r="AM485" s="59"/>
      <c r="AN485" s="59"/>
      <c r="AO485" s="59"/>
      <c r="AP485" s="59"/>
      <c r="AQ485" s="59"/>
      <c r="AR485" s="59"/>
      <c r="AS485" s="59"/>
      <c r="AT485" s="59"/>
      <c r="AU485" s="59"/>
      <c r="AV485" s="59"/>
      <c r="AW485" s="59"/>
      <c r="AX485" s="59"/>
      <c r="AY485" s="59"/>
      <c r="AZ485" s="59"/>
      <c r="BA485" s="59"/>
      <c r="BB485" s="59"/>
      <c r="BC485" s="59"/>
      <c r="BD485" s="59"/>
      <c r="BE485" s="59"/>
      <c r="BF485" s="59"/>
      <c r="BG485" s="59"/>
      <c r="BH485" s="59"/>
      <c r="BI485" s="59"/>
      <c r="BJ485" s="59"/>
      <c r="BK485" s="59"/>
      <c r="BL485" s="59"/>
      <c r="BM485" s="59"/>
      <c r="BN485" s="59"/>
      <c r="BO485" s="59"/>
      <c r="BP485" s="59"/>
      <c r="BQ485" s="59"/>
      <c r="BR485" s="59"/>
      <c r="BS485" s="59"/>
      <c r="BT485" s="59"/>
      <c r="BU485" s="59"/>
      <c r="BV485" s="59"/>
      <c r="BW485" s="59"/>
      <c r="BX485" s="59"/>
      <c r="BY485" s="59"/>
      <c r="BZ485" s="59"/>
      <c r="CA485" s="59"/>
      <c r="CB485" s="59"/>
      <c r="CC485" s="59"/>
      <c r="CD485" s="59"/>
      <c r="CE485" s="59"/>
      <c r="CF485" s="59"/>
      <c r="CG485" s="59"/>
      <c r="CH485" s="59"/>
      <c r="CI485" s="28"/>
      <c r="CJ485" s="28"/>
      <c r="CK485" s="28"/>
      <c r="CL485" s="28"/>
      <c r="CM485" s="29" t="s">
        <v>8</v>
      </c>
      <c r="CN485" s="39"/>
      <c r="CO485" s="40"/>
      <c r="CP485" s="40"/>
      <c r="CQ485" s="40"/>
      <c r="CR485" s="40"/>
      <c r="CS485" s="40"/>
      <c r="CT485" s="40"/>
      <c r="CU485" s="40"/>
      <c r="CV485" s="40"/>
      <c r="CW485" s="40"/>
      <c r="CX485" s="40"/>
      <c r="CY485" s="40"/>
      <c r="CZ485" s="40"/>
      <c r="DA485" s="40"/>
      <c r="DB485" s="40"/>
      <c r="DC485" s="40"/>
      <c r="DD485" s="40"/>
      <c r="DE485" s="40"/>
      <c r="DF485" s="40"/>
      <c r="DG485" s="41"/>
    </row>
    <row r="486" spans="1:117" ht="12.75" collapsed="1" x14ac:dyDescent="0.2">
      <c r="A486" s="19" t="s">
        <v>403</v>
      </c>
      <c r="B486" s="19" t="s">
        <v>869</v>
      </c>
      <c r="C486" s="19"/>
      <c r="D486" s="20" t="s">
        <v>316</v>
      </c>
      <c r="E486" s="20">
        <v>6</v>
      </c>
      <c r="F486" s="20">
        <f>IF($C$4="",SUMIF(stock_on_hand!A:A,planner!A486,stock_on_hand!C:C),SUMIFS(stock_on_hand!C:C,stock_on_hand!A:A,planner!A486,stock_on_hand!E:E,$C$4))</f>
        <v>105</v>
      </c>
      <c r="G486" s="20"/>
      <c r="H486" s="20" t="s">
        <v>326</v>
      </c>
      <c r="I486" s="57">
        <f>IFERROR(HLOOKUP(I$188,bom!$2:$300,MATCH($A486,bom!$A:$A,0)-1,0),0)</f>
        <v>0</v>
      </c>
      <c r="J486" s="57">
        <f>IFERROR(HLOOKUP(J$188,bom!$2:$300,MATCH($A486,bom!$A:$A,0)-1,0),0)</f>
        <v>0</v>
      </c>
      <c r="K486" s="57">
        <f>IFERROR(HLOOKUP(K$188,bom!$2:$300,MATCH($A486,bom!$A:$A,0)-1,0),0)</f>
        <v>0</v>
      </c>
      <c r="L486" s="57">
        <f>IFERROR(HLOOKUP(L$188,bom!$2:$300,MATCH($A486,bom!$A:$A,0)-1,0),0)</f>
        <v>0</v>
      </c>
      <c r="M486" s="57">
        <f>IFERROR(HLOOKUP(M$188,bom!$2:$300,MATCH($A486,bom!$A:$A,0)-1,0),0)</f>
        <v>0</v>
      </c>
      <c r="N486" s="57">
        <f>IFERROR(HLOOKUP(N$188,bom!$2:$300,MATCH($A486,bom!$A:$A,0)-1,0),0)</f>
        <v>0</v>
      </c>
      <c r="O486" s="57">
        <f>IFERROR(HLOOKUP(O$188,bom!$2:$300,MATCH($A486,bom!$A:$A,0)-1,0),0)</f>
        <v>0</v>
      </c>
      <c r="P486" s="57">
        <f>IFERROR(HLOOKUP(P$188,bom!$2:$300,MATCH($A486,bom!$A:$A,0)-1,0),0)</f>
        <v>0</v>
      </c>
      <c r="Q486" s="57">
        <f>IFERROR(HLOOKUP(Q$188,bom!$2:$300,MATCH($A486,bom!$A:$A,0)-1,0),0)</f>
        <v>0</v>
      </c>
      <c r="R486" s="57">
        <f>IFERROR(HLOOKUP(R$188,bom!$2:$300,MATCH($A486,bom!$A:$A,0)-1,0),0)</f>
        <v>0</v>
      </c>
      <c r="S486" s="57">
        <f>IFERROR(HLOOKUP(S$188,bom!$2:$300,MATCH($A486,bom!$A:$A,0)-1,0),0)</f>
        <v>0</v>
      </c>
      <c r="T486" s="57">
        <f>IFERROR(HLOOKUP(T$188,bom!$2:$300,MATCH($A486,bom!$A:$A,0)-1,0),0)</f>
        <v>0</v>
      </c>
      <c r="U486" s="57">
        <f>IFERROR(HLOOKUP(U$188,bom!$2:$300,MATCH($A486,bom!$A:$A,0)-1,0),0)</f>
        <v>0</v>
      </c>
      <c r="V486" s="57">
        <f>IFERROR(HLOOKUP(V$188,bom!$2:$300,MATCH($A486,bom!$A:$A,0)-1,0),0)</f>
        <v>0</v>
      </c>
      <c r="W486" s="57">
        <f>IFERROR(HLOOKUP(W$188,bom!$2:$300,MATCH($A486,bom!$A:$A,0)-1,0),0)</f>
        <v>0</v>
      </c>
      <c r="X486" s="57">
        <f>IFERROR(HLOOKUP(X$188,bom!$2:$300,MATCH($A486,bom!$A:$A,0)-1,0),0)</f>
        <v>0</v>
      </c>
      <c r="Y486" s="57">
        <f>IFERROR(HLOOKUP(Y$188,bom!$2:$300,MATCH($A486,bom!$A:$A,0)-1,0),0)</f>
        <v>0</v>
      </c>
      <c r="Z486" s="57">
        <f>IFERROR(HLOOKUP(Z$188,bom!$2:$300,MATCH($A486,bom!$A:$A,0)-1,0),0)</f>
        <v>0</v>
      </c>
      <c r="AA486" s="57">
        <f>IFERROR(HLOOKUP(AA$188,bom!$2:$300,MATCH($A486,bom!$A:$A,0)-1,0),0)</f>
        <v>0</v>
      </c>
      <c r="AB486" s="57">
        <f>IFERROR(HLOOKUP(AB$188,bom!$2:$300,MATCH($A486,bom!$A:$A,0)-1,0),0)</f>
        <v>0</v>
      </c>
      <c r="AC486" s="57">
        <f>IFERROR(HLOOKUP(AC$188,bom!$2:$300,MATCH($A486,bom!$A:$A,0)-1,0),0)</f>
        <v>0</v>
      </c>
      <c r="AD486" s="57">
        <f>IFERROR(HLOOKUP(AD$188,bom!$2:$300,MATCH($A486,bom!$A:$A,0)-1,0),0)</f>
        <v>0</v>
      </c>
      <c r="AE486" s="57">
        <f>IFERROR(HLOOKUP(AE$188,bom!$2:$300,MATCH($A486,bom!$A:$A,0)-1,0),0)</f>
        <v>0</v>
      </c>
      <c r="AF486" s="57">
        <f>IFERROR(HLOOKUP(AF$188,bom!$2:$300,MATCH($A486,bom!$A:$A,0)-1,0),0)</f>
        <v>0</v>
      </c>
      <c r="AG486" s="57">
        <f>IFERROR(HLOOKUP(AG$188,bom!$2:$300,MATCH($A486,bom!$A:$A,0)-1,0),0)</f>
        <v>0</v>
      </c>
      <c r="AH486" s="57">
        <f>IFERROR(HLOOKUP(AH$188,bom!$2:$300,MATCH($A486,bom!$A:$A,0)-1,0),0)</f>
        <v>0</v>
      </c>
      <c r="AI486" s="57">
        <f>IFERROR(HLOOKUP(AI$188,bom!$2:$300,MATCH($A486,bom!$A:$A,0)-1,0),0)</f>
        <v>0</v>
      </c>
      <c r="AJ486" s="57">
        <f>IFERROR(HLOOKUP(AJ$188,bom!$2:$300,MATCH($A486,bom!$A:$A,0)-1,0),0)</f>
        <v>0</v>
      </c>
      <c r="AK486" s="57">
        <f>IFERROR(HLOOKUP(AK$188,bom!$2:$300,MATCH($A486,bom!$A:$A,0)-1,0),0)</f>
        <v>0</v>
      </c>
      <c r="AL486" s="57">
        <f>IFERROR(HLOOKUP(AL$188,bom!$2:$300,MATCH($A486,bom!$A:$A,0)-1,0),0)</f>
        <v>0</v>
      </c>
      <c r="AM486" s="57">
        <f>IFERROR(HLOOKUP(AM$188,bom!$2:$300,MATCH($A486,bom!$A:$A,0)-1,0),0)</f>
        <v>0</v>
      </c>
      <c r="AN486" s="57">
        <f>IFERROR(HLOOKUP(AN$188,bom!$2:$300,MATCH($A486,bom!$A:$A,0)-1,0),0)</f>
        <v>0</v>
      </c>
      <c r="AO486" s="57">
        <f>IFERROR(HLOOKUP(AO$188,bom!$2:$300,MATCH($A486,bom!$A:$A,0)-1,0),0)</f>
        <v>0</v>
      </c>
      <c r="AP486" s="57">
        <f>IFERROR(HLOOKUP(AP$188,bom!$2:$300,MATCH($A486,bom!$A:$A,0)-1,0),0)</f>
        <v>0</v>
      </c>
      <c r="AQ486" s="57">
        <f>IFERROR(HLOOKUP(AQ$188,bom!$2:$300,MATCH($A486,bom!$A:$A,0)-1,0),0)</f>
        <v>0</v>
      </c>
      <c r="AR486" s="57">
        <f>IFERROR(HLOOKUP(AR$188,bom!$2:$300,MATCH($A486,bom!$A:$A,0)-1,0),0)</f>
        <v>0</v>
      </c>
      <c r="AS486" s="57">
        <f>IFERROR(HLOOKUP(AS$188,bom!$2:$300,MATCH($A486,bom!$A:$A,0)-1,0),0)</f>
        <v>0</v>
      </c>
      <c r="AT486" s="57">
        <f>IFERROR(HLOOKUP(AT$188,bom!$2:$300,MATCH($A486,bom!$A:$A,0)-1,0),0)</f>
        <v>0</v>
      </c>
      <c r="AU486" s="57">
        <f>IFERROR(HLOOKUP(AU$188,bom!$2:$300,MATCH($A486,bom!$A:$A,0)-1,0),0)</f>
        <v>0</v>
      </c>
      <c r="AV486" s="57">
        <f>IFERROR(HLOOKUP(AV$188,bom!$2:$300,MATCH($A486,bom!$A:$A,0)-1,0),0)</f>
        <v>0</v>
      </c>
      <c r="AW486" s="57">
        <f>IFERROR(HLOOKUP(AW$188,bom!$2:$300,MATCH($A486,bom!$A:$A,0)-1,0),0)</f>
        <v>0</v>
      </c>
      <c r="AX486" s="57">
        <f>IFERROR(HLOOKUP(AX$188,bom!$2:$300,MATCH($A486,bom!$A:$A,0)-1,0),0)</f>
        <v>0</v>
      </c>
      <c r="AY486" s="57">
        <f>IFERROR(HLOOKUP(AY$188,bom!$2:$300,MATCH($A486,bom!$A:$A,0)-1,0),0)</f>
        <v>0</v>
      </c>
      <c r="AZ486" s="57">
        <f>IFERROR(HLOOKUP(AZ$188,bom!$2:$300,MATCH($A486,bom!$A:$A,0)-1,0),0)</f>
        <v>0</v>
      </c>
      <c r="BA486" s="57">
        <f>IFERROR(HLOOKUP(BA$188,bom!$2:$300,MATCH($A486,bom!$A:$A,0)-1,0),0)</f>
        <v>0</v>
      </c>
      <c r="BB486" s="57">
        <f>IFERROR(HLOOKUP(BB$188,bom!$2:$300,MATCH($A486,bom!$A:$A,0)-1,0),0)</f>
        <v>0</v>
      </c>
      <c r="BC486" s="57">
        <f>IFERROR(HLOOKUP(BC$188,bom!$2:$300,MATCH($A486,bom!$A:$A,0)-1,0),0)</f>
        <v>0</v>
      </c>
      <c r="BD486" s="57">
        <f>IFERROR(HLOOKUP(BD$188,bom!$2:$300,MATCH($A486,bom!$A:$A,0)-1,0),0)</f>
        <v>0</v>
      </c>
      <c r="BE486" s="57">
        <f>IFERROR(HLOOKUP(BE$188,bom!$2:$300,MATCH($A486,bom!$A:$A,0)-1,0),0)</f>
        <v>0</v>
      </c>
      <c r="BF486" s="57">
        <f>IFERROR(HLOOKUP(BF$188,bom!$2:$300,MATCH($A486,bom!$A:$A,0)-1,0),0)</f>
        <v>0</v>
      </c>
      <c r="BG486" s="57">
        <f>IFERROR(HLOOKUP(BG$188,bom!$2:$300,MATCH($A486,bom!$A:$A,0)-1,0),0)</f>
        <v>0</v>
      </c>
      <c r="BH486" s="57">
        <f>IFERROR(HLOOKUP(BH$188,bom!$2:$300,MATCH($A486,bom!$A:$A,0)-1,0),0)</f>
        <v>0</v>
      </c>
      <c r="BI486" s="57">
        <f>IFERROR(HLOOKUP(BI$188,bom!$2:$300,MATCH($A486,bom!$A:$A,0)-1,0),0)</f>
        <v>0</v>
      </c>
      <c r="BJ486" s="57">
        <f>IFERROR(HLOOKUP(BJ$188,bom!$2:$300,MATCH($A486,bom!$A:$A,0)-1,0),0)</f>
        <v>0</v>
      </c>
      <c r="BK486" s="57">
        <f>IFERROR(HLOOKUP(BK$188,bom!$2:$300,MATCH($A486,bom!$A:$A,0)-1,0),0)</f>
        <v>0</v>
      </c>
      <c r="BL486" s="57">
        <f>IFERROR(HLOOKUP(BL$188,bom!$2:$300,MATCH($A486,bom!$A:$A,0)-1,0),0)</f>
        <v>0</v>
      </c>
      <c r="BM486" s="57">
        <f>IFERROR(HLOOKUP(BM$188,bom!$2:$300,MATCH($A486,bom!$A:$A,0)-1,0),0)</f>
        <v>0</v>
      </c>
      <c r="BN486" s="57">
        <f>IFERROR(HLOOKUP(BN$188,bom!$2:$300,MATCH($A486,bom!$A:$A,0)-1,0),0)</f>
        <v>0</v>
      </c>
      <c r="BO486" s="57">
        <f>IFERROR(HLOOKUP(BO$188,bom!$2:$300,MATCH($A486,bom!$A:$A,0)-1,0),0)</f>
        <v>0</v>
      </c>
      <c r="BP486" s="57">
        <f>IFERROR(HLOOKUP(BP$188,bom!$2:$300,MATCH($A486,bom!$A:$A,0)-1,0),0)</f>
        <v>0</v>
      </c>
      <c r="BQ486" s="57">
        <f>IFERROR(HLOOKUP(BQ$188,bom!$2:$300,MATCH($A486,bom!$A:$A,0)-1,0),0)</f>
        <v>0</v>
      </c>
      <c r="BR486" s="57">
        <f>IFERROR(HLOOKUP(BR$188,bom!$2:$300,MATCH($A486,bom!$A:$A,0)-1,0),0)</f>
        <v>0</v>
      </c>
      <c r="BS486" s="57">
        <f>IFERROR(HLOOKUP(BS$188,bom!$2:$300,MATCH($A486,bom!$A:$A,0)-1,0),0)</f>
        <v>0</v>
      </c>
      <c r="BT486" s="57">
        <f>IFERROR(HLOOKUP(BT$188,bom!$2:$300,MATCH($A486,bom!$A:$A,0)-1,0),0)</f>
        <v>0</v>
      </c>
      <c r="BU486" s="57">
        <f>IFERROR(HLOOKUP(BU$188,bom!$2:$300,MATCH($A486,bom!$A:$A,0)-1,0),0)</f>
        <v>0</v>
      </c>
      <c r="BV486" s="57">
        <f>IFERROR(HLOOKUP(BV$188,bom!$2:$300,MATCH($A486,bom!$A:$A,0)-1,0),0)</f>
        <v>0</v>
      </c>
      <c r="BW486" s="57">
        <f>IFERROR(HLOOKUP(BW$188,bom!$2:$300,MATCH($A486,bom!$A:$A,0)-1,0),0)</f>
        <v>0</v>
      </c>
      <c r="BX486" s="57">
        <f>IFERROR(HLOOKUP(BX$188,bom!$2:$300,MATCH($A486,bom!$A:$A,0)-1,0),0)</f>
        <v>0</v>
      </c>
      <c r="BY486" s="57">
        <f>IFERROR(HLOOKUP(BY$188,bom!$2:$300,MATCH($A486,bom!$A:$A,0)-1,0),0)</f>
        <v>0</v>
      </c>
      <c r="BZ486" s="57">
        <f>IFERROR(HLOOKUP(BZ$188,bom!$2:$300,MATCH($A486,bom!$A:$A,0)-1,0),0)</f>
        <v>0</v>
      </c>
      <c r="CA486" s="57">
        <f>IFERROR(HLOOKUP(CA$188,bom!$2:$300,MATCH($A486,bom!$A:$A,0)-1,0),0)</f>
        <v>0</v>
      </c>
      <c r="CB486" s="57">
        <f>IFERROR(HLOOKUP(CB$188,bom!$2:$300,MATCH($A486,bom!$A:$A,0)-1,0),0)</f>
        <v>0</v>
      </c>
      <c r="CC486" s="57">
        <f>IFERROR(HLOOKUP(CC$188,bom!$2:$300,MATCH($A486,bom!$A:$A,0)-1,0),0)</f>
        <v>0</v>
      </c>
      <c r="CD486" s="57">
        <f>IFERROR(HLOOKUP(CD$188,bom!$2:$300,MATCH($A486,bom!$A:$A,0)-1,0),0)</f>
        <v>0</v>
      </c>
      <c r="CE486" s="57">
        <f>IFERROR(HLOOKUP(CE$188,bom!$2:$300,MATCH($A486,bom!$A:$A,0)-1,0),0)</f>
        <v>0</v>
      </c>
      <c r="CF486" s="57">
        <f>IFERROR(HLOOKUP(CF$188,bom!$2:$300,MATCH($A486,bom!$A:$A,0)-1,0),0)</f>
        <v>0</v>
      </c>
      <c r="CG486" s="57">
        <f>IFERROR(HLOOKUP(CG$188,bom!$2:$300,MATCH($A486,bom!$A:$A,0)-1,0),0)</f>
        <v>0</v>
      </c>
      <c r="CH486" s="57">
        <f>IFERROR(HLOOKUP(CH$188,bom!$2:$300,MATCH($A486,bom!$A:$A,0)-1,0),0)</f>
        <v>0</v>
      </c>
      <c r="CI486" s="20"/>
      <c r="CJ486" s="20"/>
      <c r="CK486" s="20"/>
      <c r="CL486" s="20"/>
      <c r="CM486" s="32" t="str">
        <f t="shared" ref="CM486" si="4022">IF(G486&gt;0,IF(CN486&lt;(0.8*G486),"WARNING!!!",IF(CN486&lt;G486,"ORDER","OK")),IF((VLOOKUP(A486,A:DG,91+E486,0))&lt;0,"WARNING!!!",IF((VLOOKUP(A486,A:DG,91+ROUND(1.25*E486,0),0))&lt;0,"ORDER","OK")))</f>
        <v>OK</v>
      </c>
      <c r="CN486" s="33">
        <f t="shared" ref="CN486" si="4023">F486-CN487+CN488</f>
        <v>105</v>
      </c>
      <c r="CO486" s="34">
        <f t="shared" ref="CO486" si="4024">CN486-CO487+CO488</f>
        <v>105</v>
      </c>
      <c r="CP486" s="34">
        <f t="shared" ref="CP486" si="4025">CO486-CP487+CP488</f>
        <v>105</v>
      </c>
      <c r="CQ486" s="34">
        <f t="shared" ref="CQ486" si="4026">CP486-CQ487+CQ488</f>
        <v>105</v>
      </c>
      <c r="CR486" s="34">
        <f t="shared" ref="CR486" si="4027">CQ486-CR487+CR488</f>
        <v>105</v>
      </c>
      <c r="CS486" s="34">
        <f t="shared" ref="CS486" si="4028">CR486-CS487+CS488</f>
        <v>105</v>
      </c>
      <c r="CT486" s="34">
        <f t="shared" ref="CT486" si="4029">CS486-CT487+CT488</f>
        <v>105</v>
      </c>
      <c r="CU486" s="34">
        <f t="shared" ref="CU486" si="4030">CT486-CU487+CU488</f>
        <v>105</v>
      </c>
      <c r="CV486" s="34">
        <f t="shared" ref="CV486" si="4031">CU486-CV487+CV488</f>
        <v>105</v>
      </c>
      <c r="CW486" s="34">
        <f t="shared" ref="CW486" si="4032">CV486-CW487+CW488</f>
        <v>105</v>
      </c>
      <c r="CX486" s="34">
        <f t="shared" ref="CX486" si="4033">CW486-CX487+CX488</f>
        <v>105</v>
      </c>
      <c r="CY486" s="34">
        <f t="shared" ref="CY486" si="4034">CX486-CY487+CY488</f>
        <v>105</v>
      </c>
      <c r="CZ486" s="34">
        <f t="shared" ref="CZ486" si="4035">CY486-CZ487+CZ488</f>
        <v>105</v>
      </c>
      <c r="DA486" s="34">
        <f t="shared" ref="DA486" si="4036">CZ486-DA487+DA488</f>
        <v>105</v>
      </c>
      <c r="DB486" s="34">
        <f t="shared" ref="DB486" si="4037">DA486-DB487+DB488</f>
        <v>105</v>
      </c>
      <c r="DC486" s="34">
        <f t="shared" ref="DC486" si="4038">DB486-DC487+DC488</f>
        <v>105</v>
      </c>
      <c r="DD486" s="34">
        <f t="shared" ref="DD486" si="4039">DC486-DD487+DD488</f>
        <v>105</v>
      </c>
      <c r="DE486" s="34">
        <f t="shared" ref="DE486" si="4040">DD486-DE487+DE488</f>
        <v>105</v>
      </c>
      <c r="DF486" s="34">
        <f t="shared" ref="DF486" si="4041">DE486-DF487+DF488</f>
        <v>105</v>
      </c>
      <c r="DG486" s="35">
        <f t="shared" ref="DG486" si="4042">DF486-DG487+DG488</f>
        <v>105</v>
      </c>
      <c r="DM486" s="21"/>
    </row>
    <row r="487" spans="1:117" ht="12.75" hidden="1" outlineLevel="1" x14ac:dyDescent="0.2">
      <c r="A487" s="22"/>
      <c r="B487" s="23"/>
      <c r="C487" s="23"/>
      <c r="D487" s="24"/>
      <c r="E487" s="24"/>
      <c r="F487" s="24"/>
      <c r="G487" s="24"/>
      <c r="H487" s="24"/>
      <c r="I487" s="58"/>
      <c r="J487" s="58"/>
      <c r="K487" s="58"/>
      <c r="L487" s="58"/>
      <c r="M487" s="58"/>
      <c r="N487" s="58"/>
      <c r="O487" s="58"/>
      <c r="P487" s="58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  <c r="AG487" s="58"/>
      <c r="AH487" s="58"/>
      <c r="AI487" s="58"/>
      <c r="AJ487" s="58"/>
      <c r="AK487" s="58"/>
      <c r="AL487" s="58"/>
      <c r="AM487" s="58"/>
      <c r="AN487" s="58"/>
      <c r="AO487" s="58"/>
      <c r="AP487" s="58"/>
      <c r="AQ487" s="58"/>
      <c r="AR487" s="58"/>
      <c r="AS487" s="58"/>
      <c r="AT487" s="58"/>
      <c r="AU487" s="58"/>
      <c r="AV487" s="58"/>
      <c r="AW487" s="58"/>
      <c r="AX487" s="58"/>
      <c r="AY487" s="58"/>
      <c r="AZ487" s="58"/>
      <c r="BA487" s="58"/>
      <c r="BB487" s="58"/>
      <c r="BC487" s="58"/>
      <c r="BD487" s="58"/>
      <c r="BE487" s="58"/>
      <c r="BF487" s="58"/>
      <c r="BG487" s="58"/>
      <c r="BH487" s="58"/>
      <c r="BI487" s="58"/>
      <c r="BJ487" s="58"/>
      <c r="BK487" s="58"/>
      <c r="BL487" s="58"/>
      <c r="BM487" s="58"/>
      <c r="BN487" s="58"/>
      <c r="BO487" s="58"/>
      <c r="BP487" s="58"/>
      <c r="BQ487" s="58"/>
      <c r="BR487" s="58"/>
      <c r="BS487" s="58"/>
      <c r="BT487" s="58"/>
      <c r="BU487" s="58"/>
      <c r="BV487" s="58"/>
      <c r="BW487" s="58"/>
      <c r="BX487" s="58"/>
      <c r="BY487" s="58"/>
      <c r="BZ487" s="58"/>
      <c r="CA487" s="58"/>
      <c r="CB487" s="58"/>
      <c r="CC487" s="58"/>
      <c r="CD487" s="58"/>
      <c r="CE487" s="58"/>
      <c r="CF487" s="58"/>
      <c r="CG487" s="58"/>
      <c r="CH487" s="58"/>
      <c r="CI487" s="24"/>
      <c r="CJ487" s="24"/>
      <c r="CK487" s="24"/>
      <c r="CL487" s="24"/>
      <c r="CM487" s="25" t="s">
        <v>7</v>
      </c>
      <c r="CN487" s="36">
        <f t="shared" ref="CN487" si="4043">$I486*CN$3+$J486*CN$4+$K486*CN$5+$L486*CN$6+$M486*CN$7+$N486*CN$8+$O486*CN$9+$P486*CN$10+$Q486*CN$11+$R486*CN$12+$S486*CN$13+$T486*CN$14+$U486*CN$15+$V486*CN$16+$W486*CN$17+$X486*CN$18+$Y486*CN$19+$Z486*CN$20+$AA486*CN$21+$AB486*CN$22+$AC486*CN$23+$AD486*CN$24+$AE486*CN$25+$AF486*CN$26+$AG486*CN$27+$AH486*CN$28+$AI486*CN$29+$AJ486*CN$30+$AK486*CN$31+$AL486*CN$32+$AM486*CN$33+$AN486*CN$34+$AO486*CN$35+$AP486*CN$36+$AQ486*CN$37+$AR486*CN$38+$AS486*CN$39+$AT486*CN$40+$AU486*CN$41+$AV486*CN$42+$AW486*CN$43+$AX486*CN$44+$AY486*CN$45+$AZ486*CN$46+$BA486*CN$47+$BB486*CN$48+$BC486*CN$49+$BD486*CN$50+$BE486*CN$51+$BF486*CN$52+$BG486*CN$53+$BH486*CN$54+$BI486*CN$55+$BJ486*CN$56+$BK486*CN$57+$BL486*CN$58+$BM486*CN$59+$BN486*CN$60+$BO486*CN$61+$BP486*CN$62+$BQ486*CN$63+$BR486*CN$64+$BS486*CN$65+$BT486*CN$66+$BU486*CN$67+$BV486*CN$68+$BW486*CN$69+$BX486*CN$70+$BY486*CN$71+$BZ486*CN$72+$CA486*CN$73+$CB486*CN$74+$CC486*CN$75+$CD486*CN$76+$CE486*CN$77+$CF486*CN$78+$CG486*CN$79+$CH486*CN$80</f>
        <v>0</v>
      </c>
      <c r="CO487" s="37">
        <f t="shared" ref="CO487" si="4044">$I486*CO$3+$J486*CO$4+$K486*CO$5+$L486*CO$6+$M486*CO$7+$N486*CO$8+$O486*CO$9+$P486*CO$10+$Q486*CO$11+$R486*CO$12+$S486*CO$13+$T486*CO$14+$U486*CO$15+$V486*CO$16+$W486*CO$17+$X486*CO$18+$Y486*CO$19+$Z486*CO$20+$AA486*CO$21+$AB486*CO$22+$AC486*CO$23+$AD486*CO$24+$AE486*CO$25+$AF486*CO$26+$AG486*CO$27+$AH486*CO$28+$AI486*CO$29+$AJ486*CO$30+$AK486*CO$31+$AL486*CO$32+$AM486*CO$33+$AN486*CO$34+$AO486*CO$35+$AP486*CO$36+$AQ486*CO$37+$AR486*CO$38+$AS486*CO$39+$AT486*CO$40+$AU486*CO$41+$AV486*CO$42+$AW486*CO$43+$AX486*CO$44+$AY486*CO$45+$AZ486*CO$46+$BA486*CO$47+$BB486*CO$48+$BC486*CO$49+$BD486*CO$50+$BE486*CO$51+$BF486*CO$52+$BG486*CO$53+$BH486*CO$54+$BI486*CO$55+$BJ486*CO$56+$BK486*CO$57+$BL486*CO$58+$BM486*CO$59+$BN486*CO$60+$BO486*CO$61+$BP486*CO$62+$BQ486*CO$63+$BR486*CO$64+$BS486*CO$65+$BT486*CO$66+$BU486*CO$67+$BV486*CO$68+$BW486*CO$69+$BX486*CO$70+$BY486*CO$71+$BZ486*CO$72+$CA486*CO$73+$CB486*CO$74+$CC486*CO$75+$CD486*CO$76+$CE486*CO$77+$CF486*CO$78+$CG486*CO$79+$CH486*CO$80</f>
        <v>0</v>
      </c>
      <c r="CP487" s="37">
        <f t="shared" ref="CP487" si="4045">$I486*CP$3+$J486*CP$4+$K486*CP$5+$L486*CP$6+$M486*CP$7+$N486*CP$8+$O486*CP$9+$P486*CP$10+$Q486*CP$11+$R486*CP$12+$S486*CP$13+$T486*CP$14+$U486*CP$15+$V486*CP$16+$W486*CP$17+$X486*CP$18+$Y486*CP$19+$Z486*CP$20+$AA486*CP$21+$AB486*CP$22+$AC486*CP$23+$AD486*CP$24+$AE486*CP$25+$AF486*CP$26+$AG486*CP$27+$AH486*CP$28+$AI486*CP$29+$AJ486*CP$30+$AK486*CP$31+$AL486*CP$32+$AM486*CP$33+$AN486*CP$34+$AO486*CP$35+$AP486*CP$36+$AQ486*CP$37+$AR486*CP$38+$AS486*CP$39+$AT486*CP$40+$AU486*CP$41+$AV486*CP$42+$AW486*CP$43+$AX486*CP$44+$AY486*CP$45+$AZ486*CP$46+$BA486*CP$47+$BB486*CP$48+$BC486*CP$49+$BD486*CP$50+$BE486*CP$51+$BF486*CP$52+$BG486*CP$53+$BH486*CP$54+$BI486*CP$55+$BJ486*CP$56+$BK486*CP$57+$BL486*CP$58+$BM486*CP$59+$BN486*CP$60+$BO486*CP$61+$BP486*CP$62+$BQ486*CP$63+$BR486*CP$64+$BS486*CP$65+$BT486*CP$66+$BU486*CP$67+$BV486*CP$68+$BW486*CP$69+$BX486*CP$70+$BY486*CP$71+$BZ486*CP$72+$CA486*CP$73+$CB486*CP$74+$CC486*CP$75+$CD486*CP$76+$CE486*CP$77+$CF486*CP$78+$CG486*CP$79+$CH486*CP$80</f>
        <v>0</v>
      </c>
      <c r="CQ487" s="37">
        <f t="shared" ref="CQ487" si="4046">$I486*CQ$3+$J486*CQ$4+$K486*CQ$5+$L486*CQ$6+$M486*CQ$7+$N486*CQ$8+$O486*CQ$9+$P486*CQ$10+$Q486*CQ$11+$R486*CQ$12+$S486*CQ$13+$T486*CQ$14+$U486*CQ$15+$V486*CQ$16+$W486*CQ$17+$X486*CQ$18+$Y486*CQ$19+$Z486*CQ$20+$AA486*CQ$21+$AB486*CQ$22+$AC486*CQ$23+$AD486*CQ$24+$AE486*CQ$25+$AF486*CQ$26+$AG486*CQ$27+$AH486*CQ$28+$AI486*CQ$29+$AJ486*CQ$30+$AK486*CQ$31+$AL486*CQ$32+$AM486*CQ$33+$AN486*CQ$34+$AO486*CQ$35+$AP486*CQ$36+$AQ486*CQ$37+$AR486*CQ$38+$AS486*CQ$39+$AT486*CQ$40+$AU486*CQ$41+$AV486*CQ$42+$AW486*CQ$43+$AX486*CQ$44+$AY486*CQ$45+$AZ486*CQ$46+$BA486*CQ$47+$BB486*CQ$48+$BC486*CQ$49+$BD486*CQ$50+$BE486*CQ$51+$BF486*CQ$52+$BG486*CQ$53+$BH486*CQ$54+$BI486*CQ$55+$BJ486*CQ$56+$BK486*CQ$57+$BL486*CQ$58+$BM486*CQ$59+$BN486*CQ$60+$BO486*CQ$61+$BP486*CQ$62+$BQ486*CQ$63+$BR486*CQ$64+$BS486*CQ$65+$BT486*CQ$66+$BU486*CQ$67+$BV486*CQ$68+$BW486*CQ$69+$BX486*CQ$70+$BY486*CQ$71+$BZ486*CQ$72+$CA486*CQ$73+$CB486*CQ$74+$CC486*CQ$75+$CD486*CQ$76+$CE486*CQ$77+$CF486*CQ$78+$CG486*CQ$79+$CH486*CQ$80</f>
        <v>0</v>
      </c>
      <c r="CR487" s="37">
        <f t="shared" ref="CR487" si="4047">$I486*CR$3+$J486*CR$4+$K486*CR$5+$L486*CR$6+$M486*CR$7+$N486*CR$8+$O486*CR$9+$P486*CR$10+$Q486*CR$11+$R486*CR$12+$S486*CR$13+$T486*CR$14+$U486*CR$15+$V486*CR$16+$W486*CR$17+$X486*CR$18+$Y486*CR$19+$Z486*CR$20+$AA486*CR$21+$AB486*CR$22+$AC486*CR$23+$AD486*CR$24+$AE486*CR$25+$AF486*CR$26+$AG486*CR$27+$AH486*CR$28+$AI486*CR$29+$AJ486*CR$30+$AK486*CR$31+$AL486*CR$32+$AM486*CR$33+$AN486*CR$34+$AO486*CR$35+$AP486*CR$36+$AQ486*CR$37+$AR486*CR$38+$AS486*CR$39+$AT486*CR$40+$AU486*CR$41+$AV486*CR$42+$AW486*CR$43+$AX486*CR$44+$AY486*CR$45+$AZ486*CR$46+$BA486*CR$47+$BB486*CR$48+$BC486*CR$49+$BD486*CR$50+$BE486*CR$51+$BF486*CR$52+$BG486*CR$53+$BH486*CR$54+$BI486*CR$55+$BJ486*CR$56+$BK486*CR$57+$BL486*CR$58+$BM486*CR$59+$BN486*CR$60+$BO486*CR$61+$BP486*CR$62+$BQ486*CR$63+$BR486*CR$64+$BS486*CR$65+$BT486*CR$66+$BU486*CR$67+$BV486*CR$68+$BW486*CR$69+$BX486*CR$70+$BY486*CR$71+$BZ486*CR$72+$CA486*CR$73+$CB486*CR$74+$CC486*CR$75+$CD486*CR$76+$CE486*CR$77+$CF486*CR$78+$CG486*CR$79+$CH486*CR$80</f>
        <v>0</v>
      </c>
      <c r="CS487" s="37">
        <f t="shared" ref="CS487" si="4048">$I486*CS$3+$J486*CS$4+$K486*CS$5+$L486*CS$6+$M486*CS$7+$N486*CS$8+$O486*CS$9+$P486*CS$10+$Q486*CS$11+$R486*CS$12+$S486*CS$13+$T486*CS$14+$U486*CS$15+$V486*CS$16+$W486*CS$17+$X486*CS$18+$Y486*CS$19+$Z486*CS$20+$AA486*CS$21+$AB486*CS$22+$AC486*CS$23+$AD486*CS$24+$AE486*CS$25+$AF486*CS$26+$AG486*CS$27+$AH486*CS$28+$AI486*CS$29+$AJ486*CS$30+$AK486*CS$31+$AL486*CS$32+$AM486*CS$33+$AN486*CS$34+$AO486*CS$35+$AP486*CS$36+$AQ486*CS$37+$AR486*CS$38+$AS486*CS$39+$AT486*CS$40+$AU486*CS$41+$AV486*CS$42+$AW486*CS$43+$AX486*CS$44+$AY486*CS$45+$AZ486*CS$46+$BA486*CS$47+$BB486*CS$48+$BC486*CS$49+$BD486*CS$50+$BE486*CS$51+$BF486*CS$52+$BG486*CS$53+$BH486*CS$54+$BI486*CS$55+$BJ486*CS$56+$BK486*CS$57+$BL486*CS$58+$BM486*CS$59+$BN486*CS$60+$BO486*CS$61+$BP486*CS$62+$BQ486*CS$63+$BR486*CS$64+$BS486*CS$65+$BT486*CS$66+$BU486*CS$67+$BV486*CS$68+$BW486*CS$69+$BX486*CS$70+$BY486*CS$71+$BZ486*CS$72+$CA486*CS$73+$CB486*CS$74+$CC486*CS$75+$CD486*CS$76+$CE486*CS$77+$CF486*CS$78+$CG486*CS$79+$CH486*CS$80</f>
        <v>0</v>
      </c>
      <c r="CT487" s="37">
        <f t="shared" ref="CT487" si="4049">$I486*CT$3+$J486*CT$4+$K486*CT$5+$L486*CT$6+$M486*CT$7+$N486*CT$8+$O486*CT$9+$P486*CT$10+$Q486*CT$11+$R486*CT$12+$S486*CT$13+$T486*CT$14+$U486*CT$15+$V486*CT$16+$W486*CT$17+$X486*CT$18+$Y486*CT$19+$Z486*CT$20+$AA486*CT$21+$AB486*CT$22+$AC486*CT$23+$AD486*CT$24+$AE486*CT$25+$AF486*CT$26+$AG486*CT$27+$AH486*CT$28+$AI486*CT$29+$AJ486*CT$30+$AK486*CT$31+$AL486*CT$32+$AM486*CT$33+$AN486*CT$34+$AO486*CT$35+$AP486*CT$36+$AQ486*CT$37+$AR486*CT$38+$AS486*CT$39+$AT486*CT$40+$AU486*CT$41+$AV486*CT$42+$AW486*CT$43+$AX486*CT$44+$AY486*CT$45+$AZ486*CT$46+$BA486*CT$47+$BB486*CT$48+$BC486*CT$49+$BD486*CT$50+$BE486*CT$51+$BF486*CT$52+$BG486*CT$53+$BH486*CT$54+$BI486*CT$55+$BJ486*CT$56+$BK486*CT$57+$BL486*CT$58+$BM486*CT$59+$BN486*CT$60+$BO486*CT$61+$BP486*CT$62+$BQ486*CT$63+$BR486*CT$64+$BS486*CT$65+$BT486*CT$66+$BU486*CT$67+$BV486*CT$68+$BW486*CT$69+$BX486*CT$70+$BY486*CT$71+$BZ486*CT$72+$CA486*CT$73+$CB486*CT$74+$CC486*CT$75+$CD486*CT$76+$CE486*CT$77+$CF486*CT$78+$CG486*CT$79+$CH486*CT$80</f>
        <v>0</v>
      </c>
      <c r="CU487" s="37">
        <f t="shared" ref="CU487" si="4050">$I486*CU$3+$J486*CU$4+$K486*CU$5+$L486*CU$6+$M486*CU$7+$N486*CU$8+$O486*CU$9+$P486*CU$10+$Q486*CU$11+$R486*CU$12+$S486*CU$13+$T486*CU$14+$U486*CU$15+$V486*CU$16+$W486*CU$17+$X486*CU$18+$Y486*CU$19+$Z486*CU$20+$AA486*CU$21+$AB486*CU$22+$AC486*CU$23+$AD486*CU$24+$AE486*CU$25+$AF486*CU$26+$AG486*CU$27+$AH486*CU$28+$AI486*CU$29+$AJ486*CU$30+$AK486*CU$31+$AL486*CU$32+$AM486*CU$33+$AN486*CU$34+$AO486*CU$35+$AP486*CU$36+$AQ486*CU$37+$AR486*CU$38+$AS486*CU$39+$AT486*CU$40+$AU486*CU$41+$AV486*CU$42+$AW486*CU$43+$AX486*CU$44+$AY486*CU$45+$AZ486*CU$46+$BA486*CU$47+$BB486*CU$48+$BC486*CU$49+$BD486*CU$50+$BE486*CU$51+$BF486*CU$52+$BG486*CU$53+$BH486*CU$54+$BI486*CU$55+$BJ486*CU$56+$BK486*CU$57+$BL486*CU$58+$BM486*CU$59+$BN486*CU$60+$BO486*CU$61+$BP486*CU$62+$BQ486*CU$63+$BR486*CU$64+$BS486*CU$65+$BT486*CU$66+$BU486*CU$67+$BV486*CU$68+$BW486*CU$69+$BX486*CU$70+$BY486*CU$71+$BZ486*CU$72+$CA486*CU$73+$CB486*CU$74+$CC486*CU$75+$CD486*CU$76+$CE486*CU$77+$CF486*CU$78+$CG486*CU$79+$CH486*CU$80</f>
        <v>0</v>
      </c>
      <c r="CV487" s="37">
        <f t="shared" ref="CV487" si="4051">$I486*CV$3+$J486*CV$4+$K486*CV$5+$L486*CV$6+$M486*CV$7+$N486*CV$8+$O486*CV$9+$P486*CV$10+$Q486*CV$11+$R486*CV$12+$S486*CV$13+$T486*CV$14+$U486*CV$15+$V486*CV$16+$W486*CV$17+$X486*CV$18+$Y486*CV$19+$Z486*CV$20+$AA486*CV$21+$AB486*CV$22+$AC486*CV$23+$AD486*CV$24+$AE486*CV$25+$AF486*CV$26+$AG486*CV$27+$AH486*CV$28+$AI486*CV$29+$AJ486*CV$30+$AK486*CV$31+$AL486*CV$32+$AM486*CV$33+$AN486*CV$34+$AO486*CV$35+$AP486*CV$36+$AQ486*CV$37+$AR486*CV$38+$AS486*CV$39+$AT486*CV$40+$AU486*CV$41+$AV486*CV$42+$AW486*CV$43+$AX486*CV$44+$AY486*CV$45+$AZ486*CV$46+$BA486*CV$47+$BB486*CV$48+$BC486*CV$49+$BD486*CV$50+$BE486*CV$51+$BF486*CV$52+$BG486*CV$53+$BH486*CV$54+$BI486*CV$55+$BJ486*CV$56+$BK486*CV$57+$BL486*CV$58+$BM486*CV$59+$BN486*CV$60+$BO486*CV$61+$BP486*CV$62+$BQ486*CV$63+$BR486*CV$64+$BS486*CV$65+$BT486*CV$66+$BU486*CV$67+$BV486*CV$68+$BW486*CV$69+$BX486*CV$70+$BY486*CV$71+$BZ486*CV$72+$CA486*CV$73+$CB486*CV$74+$CC486*CV$75+$CD486*CV$76+$CE486*CV$77+$CF486*CV$78+$CG486*CV$79+$CH486*CV$80</f>
        <v>0</v>
      </c>
      <c r="CW487" s="37">
        <f t="shared" ref="CW487" si="4052">$I486*CW$3+$J486*CW$4+$K486*CW$5+$L486*CW$6+$M486*CW$7+$N486*CW$8+$O486*CW$9+$P486*CW$10+$Q486*CW$11+$R486*CW$12+$S486*CW$13+$T486*CW$14+$U486*CW$15+$V486*CW$16+$W486*CW$17+$X486*CW$18+$Y486*CW$19+$Z486*CW$20+$AA486*CW$21+$AB486*CW$22+$AC486*CW$23+$AD486*CW$24+$AE486*CW$25+$AF486*CW$26+$AG486*CW$27+$AH486*CW$28+$AI486*CW$29+$AJ486*CW$30+$AK486*CW$31+$AL486*CW$32+$AM486*CW$33+$AN486*CW$34+$AO486*CW$35+$AP486*CW$36+$AQ486*CW$37+$AR486*CW$38+$AS486*CW$39+$AT486*CW$40+$AU486*CW$41+$AV486*CW$42+$AW486*CW$43+$AX486*CW$44+$AY486*CW$45+$AZ486*CW$46+$BA486*CW$47+$BB486*CW$48+$BC486*CW$49+$BD486*CW$50+$BE486*CW$51+$BF486*CW$52+$BG486*CW$53+$BH486*CW$54+$BI486*CW$55+$BJ486*CW$56+$BK486*CW$57+$BL486*CW$58+$BM486*CW$59+$BN486*CW$60+$BO486*CW$61+$BP486*CW$62+$BQ486*CW$63+$BR486*CW$64+$BS486*CW$65+$BT486*CW$66+$BU486*CW$67+$BV486*CW$68+$BW486*CW$69+$BX486*CW$70+$BY486*CW$71+$BZ486*CW$72+$CA486*CW$73+$CB486*CW$74+$CC486*CW$75+$CD486*CW$76+$CE486*CW$77+$CF486*CW$78+$CG486*CW$79+$CH486*CW$80</f>
        <v>0</v>
      </c>
      <c r="CX487" s="37">
        <f t="shared" ref="CX487" si="4053">$I486*CX$3+$J486*CX$4+$K486*CX$5+$L486*CX$6+$M486*CX$7+$N486*CX$8+$O486*CX$9+$P486*CX$10+$Q486*CX$11+$R486*CX$12+$S486*CX$13+$T486*CX$14+$U486*CX$15+$V486*CX$16+$W486*CX$17+$X486*CX$18+$Y486*CX$19+$Z486*CX$20+$AA486*CX$21+$AB486*CX$22+$AC486*CX$23+$AD486*CX$24+$AE486*CX$25+$AF486*CX$26+$AG486*CX$27+$AH486*CX$28+$AI486*CX$29+$AJ486*CX$30+$AK486*CX$31+$AL486*CX$32+$AM486*CX$33+$AN486*CX$34+$AO486*CX$35+$AP486*CX$36+$AQ486*CX$37+$AR486*CX$38+$AS486*CX$39+$AT486*CX$40+$AU486*CX$41+$AV486*CX$42+$AW486*CX$43+$AX486*CX$44+$AY486*CX$45+$AZ486*CX$46+$BA486*CX$47+$BB486*CX$48+$BC486*CX$49+$BD486*CX$50+$BE486*CX$51+$BF486*CX$52+$BG486*CX$53+$BH486*CX$54+$BI486*CX$55+$BJ486*CX$56+$BK486*CX$57+$BL486*CX$58+$BM486*CX$59+$BN486*CX$60+$BO486*CX$61+$BP486*CX$62+$BQ486*CX$63+$BR486*CX$64+$BS486*CX$65+$BT486*CX$66+$BU486*CX$67+$BV486*CX$68+$BW486*CX$69+$BX486*CX$70+$BY486*CX$71+$BZ486*CX$72+$CA486*CX$73+$CB486*CX$74+$CC486*CX$75+$CD486*CX$76+$CE486*CX$77+$CF486*CX$78+$CG486*CX$79+$CH486*CX$80</f>
        <v>0</v>
      </c>
      <c r="CY487" s="37">
        <f t="shared" ref="CY487" si="4054">$I486*CY$3+$J486*CY$4+$K486*CY$5+$L486*CY$6+$M486*CY$7+$N486*CY$8+$O486*CY$9+$P486*CY$10+$Q486*CY$11+$R486*CY$12+$S486*CY$13+$T486*CY$14+$U486*CY$15+$V486*CY$16+$W486*CY$17+$X486*CY$18+$Y486*CY$19+$Z486*CY$20+$AA486*CY$21+$AB486*CY$22+$AC486*CY$23+$AD486*CY$24+$AE486*CY$25+$AF486*CY$26+$AG486*CY$27+$AH486*CY$28+$AI486*CY$29+$AJ486*CY$30+$AK486*CY$31+$AL486*CY$32+$AM486*CY$33+$AN486*CY$34+$AO486*CY$35+$AP486*CY$36+$AQ486*CY$37+$AR486*CY$38+$AS486*CY$39+$AT486*CY$40+$AU486*CY$41+$AV486*CY$42+$AW486*CY$43+$AX486*CY$44+$AY486*CY$45+$AZ486*CY$46+$BA486*CY$47+$BB486*CY$48+$BC486*CY$49+$BD486*CY$50+$BE486*CY$51+$BF486*CY$52+$BG486*CY$53+$BH486*CY$54+$BI486*CY$55+$BJ486*CY$56+$BK486*CY$57+$BL486*CY$58+$BM486*CY$59+$BN486*CY$60+$BO486*CY$61+$BP486*CY$62+$BQ486*CY$63+$BR486*CY$64+$BS486*CY$65+$BT486*CY$66+$BU486*CY$67+$BV486*CY$68+$BW486*CY$69+$BX486*CY$70+$BY486*CY$71+$BZ486*CY$72+$CA486*CY$73+$CB486*CY$74+$CC486*CY$75+$CD486*CY$76+$CE486*CY$77+$CF486*CY$78+$CG486*CY$79+$CH486*CY$80</f>
        <v>0</v>
      </c>
      <c r="CZ487" s="37">
        <f t="shared" ref="CZ487" si="4055">$I486*CZ$3+$J486*CZ$4+$K486*CZ$5+$L486*CZ$6+$M486*CZ$7+$N486*CZ$8+$O486*CZ$9+$P486*CZ$10+$Q486*CZ$11+$R486*CZ$12+$S486*CZ$13+$T486*CZ$14+$U486*CZ$15+$V486*CZ$16+$W486*CZ$17+$X486*CZ$18+$Y486*CZ$19+$Z486*CZ$20+$AA486*CZ$21+$AB486*CZ$22+$AC486*CZ$23+$AD486*CZ$24+$AE486*CZ$25+$AF486*CZ$26+$AG486*CZ$27+$AH486*CZ$28+$AI486*CZ$29+$AJ486*CZ$30+$AK486*CZ$31+$AL486*CZ$32+$AM486*CZ$33+$AN486*CZ$34+$AO486*CZ$35+$AP486*CZ$36+$AQ486*CZ$37+$AR486*CZ$38+$AS486*CZ$39+$AT486*CZ$40+$AU486*CZ$41+$AV486*CZ$42+$AW486*CZ$43+$AX486*CZ$44+$AY486*CZ$45+$AZ486*CZ$46+$BA486*CZ$47+$BB486*CZ$48+$BC486*CZ$49+$BD486*CZ$50+$BE486*CZ$51+$BF486*CZ$52+$BG486*CZ$53+$BH486*CZ$54+$BI486*CZ$55+$BJ486*CZ$56+$BK486*CZ$57+$BL486*CZ$58+$BM486*CZ$59+$BN486*CZ$60+$BO486*CZ$61+$BP486*CZ$62+$BQ486*CZ$63+$BR486*CZ$64+$BS486*CZ$65+$BT486*CZ$66+$BU486*CZ$67+$BV486*CZ$68+$BW486*CZ$69+$BX486*CZ$70+$BY486*CZ$71+$BZ486*CZ$72+$CA486*CZ$73+$CB486*CZ$74+$CC486*CZ$75+$CD486*CZ$76+$CE486*CZ$77+$CF486*CZ$78+$CG486*CZ$79+$CH486*CZ$80</f>
        <v>0</v>
      </c>
      <c r="DA487" s="37">
        <f t="shared" ref="DA487" si="4056">$I486*DA$3+$J486*DA$4+$K486*DA$5+$L486*DA$6+$M486*DA$7+$N486*DA$8+$O486*DA$9+$P486*DA$10+$Q486*DA$11+$R486*DA$12+$S486*DA$13+$T486*DA$14+$U486*DA$15+$V486*DA$16+$W486*DA$17+$X486*DA$18+$Y486*DA$19+$Z486*DA$20+$AA486*DA$21+$AB486*DA$22+$AC486*DA$23+$AD486*DA$24+$AE486*DA$25+$AF486*DA$26+$AG486*DA$27+$AH486*DA$28+$AI486*DA$29+$AJ486*DA$30+$AK486*DA$31+$AL486*DA$32+$AM486*DA$33+$AN486*DA$34+$AO486*DA$35+$AP486*DA$36+$AQ486*DA$37+$AR486*DA$38+$AS486*DA$39+$AT486*DA$40+$AU486*DA$41+$AV486*DA$42+$AW486*DA$43+$AX486*DA$44+$AY486*DA$45+$AZ486*DA$46+$BA486*DA$47+$BB486*DA$48+$BC486*DA$49+$BD486*DA$50+$BE486*DA$51+$BF486*DA$52+$BG486*DA$53+$BH486*DA$54+$BI486*DA$55+$BJ486*DA$56+$BK486*DA$57+$BL486*DA$58+$BM486*DA$59+$BN486*DA$60+$BO486*DA$61+$BP486*DA$62+$BQ486*DA$63+$BR486*DA$64+$BS486*DA$65+$BT486*DA$66+$BU486*DA$67+$BV486*DA$68+$BW486*DA$69+$BX486*DA$70+$BY486*DA$71+$BZ486*DA$72+$CA486*DA$73+$CB486*DA$74+$CC486*DA$75+$CD486*DA$76+$CE486*DA$77+$CF486*DA$78+$CG486*DA$79+$CH486*DA$80</f>
        <v>0</v>
      </c>
      <c r="DB487" s="37">
        <f t="shared" ref="DB487" si="4057">$I486*DB$3+$J486*DB$4+$K486*DB$5+$L486*DB$6+$M486*DB$7+$N486*DB$8+$O486*DB$9+$P486*DB$10+$Q486*DB$11+$R486*DB$12+$S486*DB$13+$T486*DB$14+$U486*DB$15+$V486*DB$16+$W486*DB$17+$X486*DB$18+$Y486*DB$19+$Z486*DB$20+$AA486*DB$21+$AB486*DB$22+$AC486*DB$23+$AD486*DB$24+$AE486*DB$25+$AF486*DB$26+$AG486*DB$27+$AH486*DB$28+$AI486*DB$29+$AJ486*DB$30+$AK486*DB$31+$AL486*DB$32+$AM486*DB$33+$AN486*DB$34+$AO486*DB$35+$AP486*DB$36+$AQ486*DB$37+$AR486*DB$38+$AS486*DB$39+$AT486*DB$40+$AU486*DB$41+$AV486*DB$42+$AW486*DB$43+$AX486*DB$44+$AY486*DB$45+$AZ486*DB$46+$BA486*DB$47+$BB486*DB$48+$BC486*DB$49+$BD486*DB$50+$BE486*DB$51+$BF486*DB$52+$BG486*DB$53+$BH486*DB$54+$BI486*DB$55+$BJ486*DB$56+$BK486*DB$57+$BL486*DB$58+$BM486*DB$59+$BN486*DB$60+$BO486*DB$61+$BP486*DB$62+$BQ486*DB$63+$BR486*DB$64+$BS486*DB$65+$BT486*DB$66+$BU486*DB$67+$BV486*DB$68+$BW486*DB$69+$BX486*DB$70+$BY486*DB$71+$BZ486*DB$72+$CA486*DB$73+$CB486*DB$74+$CC486*DB$75+$CD486*DB$76+$CE486*DB$77+$CF486*DB$78+$CG486*DB$79+$CH486*DB$80</f>
        <v>0</v>
      </c>
      <c r="DC487" s="37">
        <f t="shared" ref="DC487" si="4058">$I486*DC$3+$J486*DC$4+$K486*DC$5+$L486*DC$6+$M486*DC$7+$N486*DC$8+$O486*DC$9+$P486*DC$10+$Q486*DC$11+$R486*DC$12+$S486*DC$13+$T486*DC$14+$U486*DC$15+$V486*DC$16+$W486*DC$17+$X486*DC$18+$Y486*DC$19+$Z486*DC$20+$AA486*DC$21+$AB486*DC$22+$AC486*DC$23+$AD486*DC$24+$AE486*DC$25+$AF486*DC$26+$AG486*DC$27+$AH486*DC$28+$AI486*DC$29+$AJ486*DC$30+$AK486*DC$31+$AL486*DC$32+$AM486*DC$33+$AN486*DC$34+$AO486*DC$35+$AP486*DC$36+$AQ486*DC$37+$AR486*DC$38+$AS486*DC$39+$AT486*DC$40+$AU486*DC$41+$AV486*DC$42+$AW486*DC$43+$AX486*DC$44+$AY486*DC$45+$AZ486*DC$46+$BA486*DC$47+$BB486*DC$48+$BC486*DC$49+$BD486*DC$50+$BE486*DC$51+$BF486*DC$52+$BG486*DC$53+$BH486*DC$54+$BI486*DC$55+$BJ486*DC$56+$BK486*DC$57+$BL486*DC$58+$BM486*DC$59+$BN486*DC$60+$BO486*DC$61+$BP486*DC$62+$BQ486*DC$63+$BR486*DC$64+$BS486*DC$65+$BT486*DC$66+$BU486*DC$67+$BV486*DC$68+$BW486*DC$69+$BX486*DC$70+$BY486*DC$71+$BZ486*DC$72+$CA486*DC$73+$CB486*DC$74+$CC486*DC$75+$CD486*DC$76+$CE486*DC$77+$CF486*DC$78+$CG486*DC$79+$CH486*DC$80</f>
        <v>0</v>
      </c>
      <c r="DD487" s="37">
        <f t="shared" ref="DD487" si="4059">$I486*DD$3+$J486*DD$4+$K486*DD$5+$L486*DD$6+$M486*DD$7+$N486*DD$8+$O486*DD$9+$P486*DD$10+$Q486*DD$11+$R486*DD$12+$S486*DD$13+$T486*DD$14+$U486*DD$15+$V486*DD$16+$W486*DD$17+$X486*DD$18+$Y486*DD$19+$Z486*DD$20+$AA486*DD$21+$AB486*DD$22+$AC486*DD$23+$AD486*DD$24+$AE486*DD$25+$AF486*DD$26+$AG486*DD$27+$AH486*DD$28+$AI486*DD$29+$AJ486*DD$30+$AK486*DD$31+$AL486*DD$32+$AM486*DD$33+$AN486*DD$34+$AO486*DD$35+$AP486*DD$36+$AQ486*DD$37+$AR486*DD$38+$AS486*DD$39+$AT486*DD$40+$AU486*DD$41+$AV486*DD$42+$AW486*DD$43+$AX486*DD$44+$AY486*DD$45+$AZ486*DD$46+$BA486*DD$47+$BB486*DD$48+$BC486*DD$49+$BD486*DD$50+$BE486*DD$51+$BF486*DD$52+$BG486*DD$53+$BH486*DD$54+$BI486*DD$55+$BJ486*DD$56+$BK486*DD$57+$BL486*DD$58+$BM486*DD$59+$BN486*DD$60+$BO486*DD$61+$BP486*DD$62+$BQ486*DD$63+$BR486*DD$64+$BS486*DD$65+$BT486*DD$66+$BU486*DD$67+$BV486*DD$68+$BW486*DD$69+$BX486*DD$70+$BY486*DD$71+$BZ486*DD$72+$CA486*DD$73+$CB486*DD$74+$CC486*DD$75+$CD486*DD$76+$CE486*DD$77+$CF486*DD$78+$CG486*DD$79+$CH486*DD$80</f>
        <v>0</v>
      </c>
      <c r="DE487" s="37">
        <f t="shared" ref="DE487" si="4060">$I486*DE$3+$J486*DE$4+$K486*DE$5+$L486*DE$6+$M486*DE$7+$N486*DE$8+$O486*DE$9+$P486*DE$10+$Q486*DE$11+$R486*DE$12+$S486*DE$13+$T486*DE$14+$U486*DE$15+$V486*DE$16+$W486*DE$17+$X486*DE$18+$Y486*DE$19+$Z486*DE$20+$AA486*DE$21+$AB486*DE$22+$AC486*DE$23+$AD486*DE$24+$AE486*DE$25+$AF486*DE$26+$AG486*DE$27+$AH486*DE$28+$AI486*DE$29+$AJ486*DE$30+$AK486*DE$31+$AL486*DE$32+$AM486*DE$33+$AN486*DE$34+$AO486*DE$35+$AP486*DE$36+$AQ486*DE$37+$AR486*DE$38+$AS486*DE$39+$AT486*DE$40+$AU486*DE$41+$AV486*DE$42+$AW486*DE$43+$AX486*DE$44+$AY486*DE$45+$AZ486*DE$46+$BA486*DE$47+$BB486*DE$48+$BC486*DE$49+$BD486*DE$50+$BE486*DE$51+$BF486*DE$52+$BG486*DE$53+$BH486*DE$54+$BI486*DE$55+$BJ486*DE$56+$BK486*DE$57+$BL486*DE$58+$BM486*DE$59+$BN486*DE$60+$BO486*DE$61+$BP486*DE$62+$BQ486*DE$63+$BR486*DE$64+$BS486*DE$65+$BT486*DE$66+$BU486*DE$67+$BV486*DE$68+$BW486*DE$69+$BX486*DE$70+$BY486*DE$71+$BZ486*DE$72+$CA486*DE$73+$CB486*DE$74+$CC486*DE$75+$CD486*DE$76+$CE486*DE$77+$CF486*DE$78+$CG486*DE$79+$CH486*DE$80</f>
        <v>0</v>
      </c>
      <c r="DF487" s="37">
        <f t="shared" ref="DF487" si="4061">$I486*DF$3+$J486*DF$4+$K486*DF$5+$L486*DF$6+$M486*DF$7+$N486*DF$8+$O486*DF$9+$P486*DF$10+$Q486*DF$11+$R486*DF$12+$S486*DF$13+$T486*DF$14+$U486*DF$15+$V486*DF$16+$W486*DF$17+$X486*DF$18+$Y486*DF$19+$Z486*DF$20+$AA486*DF$21+$AB486*DF$22+$AC486*DF$23+$AD486*DF$24+$AE486*DF$25+$AF486*DF$26+$AG486*DF$27+$AH486*DF$28+$AI486*DF$29+$AJ486*DF$30+$AK486*DF$31+$AL486*DF$32+$AM486*DF$33+$AN486*DF$34+$AO486*DF$35+$AP486*DF$36+$AQ486*DF$37+$AR486*DF$38+$AS486*DF$39+$AT486*DF$40+$AU486*DF$41+$AV486*DF$42+$AW486*DF$43+$AX486*DF$44+$AY486*DF$45+$AZ486*DF$46+$BA486*DF$47+$BB486*DF$48+$BC486*DF$49+$BD486*DF$50+$BE486*DF$51+$BF486*DF$52+$BG486*DF$53+$BH486*DF$54+$BI486*DF$55+$BJ486*DF$56+$BK486*DF$57+$BL486*DF$58+$BM486*DF$59+$BN486*DF$60+$BO486*DF$61+$BP486*DF$62+$BQ486*DF$63+$BR486*DF$64+$BS486*DF$65+$BT486*DF$66+$BU486*DF$67+$BV486*DF$68+$BW486*DF$69+$BX486*DF$70+$BY486*DF$71+$BZ486*DF$72+$CA486*DF$73+$CB486*DF$74+$CC486*DF$75+$CD486*DF$76+$CE486*DF$77+$CF486*DF$78+$CG486*DF$79+$CH486*DF$80</f>
        <v>0</v>
      </c>
      <c r="DG487" s="38">
        <f t="shared" ref="DG487" si="4062">$I486*DG$3+$J486*DG$4+$K486*DG$5+$L486*DG$6+$M486*DG$7+$N486*DG$8+$O486*DG$9+$P486*DG$10+$Q486*DG$11+$R486*DG$12+$S486*DG$13+$T486*DG$14+$U486*DG$15+$V486*DG$16+$W486*DG$17+$X486*DG$18+$Y486*DG$19+$Z486*DG$20+$AA486*DG$21+$AB486*DG$22+$AC486*DG$23+$AD486*DG$24+$AE486*DG$25+$AF486*DG$26+$AG486*DG$27+$AH486*DG$28+$AI486*DG$29+$AJ486*DG$30+$AK486*DG$31+$AL486*DG$32+$AM486*DG$33+$AN486*DG$34+$AO486*DG$35+$AP486*DG$36+$AQ486*DG$37+$AR486*DG$38+$AS486*DG$39+$AT486*DG$40+$AU486*DG$41+$AV486*DG$42+$AW486*DG$43+$AX486*DG$44+$AY486*DG$45+$AZ486*DG$46+$BA486*DG$47+$BB486*DG$48+$BC486*DG$49+$BD486*DG$50+$BE486*DG$51+$BF486*DG$52+$BG486*DG$53+$BH486*DG$54+$BI486*DG$55+$BJ486*DG$56+$BK486*DG$57+$BL486*DG$58+$BM486*DG$59+$BN486*DG$60+$BO486*DG$61+$BP486*DG$62+$BQ486*DG$63+$BR486*DG$64+$BS486*DG$65+$BT486*DG$66+$BU486*DG$67+$BV486*DG$68+$BW486*DG$69+$BX486*DG$70+$BY486*DG$71+$BZ486*DG$72+$CA486*DG$73+$CB486*DG$74+$CC486*DG$75+$CD486*DG$76+$CE486*DG$77+$CF486*DG$78+$CG486*DG$79+$CH486*DG$80</f>
        <v>0</v>
      </c>
    </row>
    <row r="488" spans="1:117" ht="12.75" hidden="1" outlineLevel="1" x14ac:dyDescent="0.2">
      <c r="A488" s="26"/>
      <c r="B488" s="27"/>
      <c r="C488" s="27"/>
      <c r="D488" s="28"/>
      <c r="E488" s="28"/>
      <c r="F488" s="28"/>
      <c r="G488" s="28"/>
      <c r="H488" s="28"/>
      <c r="I488" s="59"/>
      <c r="J488" s="59"/>
      <c r="K488" s="59"/>
      <c r="L488" s="59"/>
      <c r="M488" s="59"/>
      <c r="N488" s="59"/>
      <c r="O488" s="59"/>
      <c r="P488" s="59"/>
      <c r="Q488" s="59"/>
      <c r="R488" s="59"/>
      <c r="S488" s="59"/>
      <c r="T488" s="59"/>
      <c r="U488" s="59"/>
      <c r="V488" s="59"/>
      <c r="W488" s="59"/>
      <c r="X488" s="59"/>
      <c r="Y488" s="59"/>
      <c r="Z488" s="59"/>
      <c r="AA488" s="59"/>
      <c r="AB488" s="59"/>
      <c r="AC488" s="59"/>
      <c r="AD488" s="59"/>
      <c r="AE488" s="59"/>
      <c r="AF488" s="59"/>
      <c r="AG488" s="59"/>
      <c r="AH488" s="59"/>
      <c r="AI488" s="59"/>
      <c r="AJ488" s="59"/>
      <c r="AK488" s="59"/>
      <c r="AL488" s="59"/>
      <c r="AM488" s="59"/>
      <c r="AN488" s="59"/>
      <c r="AO488" s="59"/>
      <c r="AP488" s="59"/>
      <c r="AQ488" s="59"/>
      <c r="AR488" s="59"/>
      <c r="AS488" s="59"/>
      <c r="AT488" s="59"/>
      <c r="AU488" s="59"/>
      <c r="AV488" s="59"/>
      <c r="AW488" s="59"/>
      <c r="AX488" s="59"/>
      <c r="AY488" s="59"/>
      <c r="AZ488" s="59"/>
      <c r="BA488" s="59"/>
      <c r="BB488" s="59"/>
      <c r="BC488" s="59"/>
      <c r="BD488" s="59"/>
      <c r="BE488" s="59"/>
      <c r="BF488" s="59"/>
      <c r="BG488" s="59"/>
      <c r="BH488" s="59"/>
      <c r="BI488" s="59"/>
      <c r="BJ488" s="59"/>
      <c r="BK488" s="59"/>
      <c r="BL488" s="59"/>
      <c r="BM488" s="59"/>
      <c r="BN488" s="59"/>
      <c r="BO488" s="59"/>
      <c r="BP488" s="59"/>
      <c r="BQ488" s="59"/>
      <c r="BR488" s="59"/>
      <c r="BS488" s="59"/>
      <c r="BT488" s="59"/>
      <c r="BU488" s="59"/>
      <c r="BV488" s="59"/>
      <c r="BW488" s="59"/>
      <c r="BX488" s="59"/>
      <c r="BY488" s="59"/>
      <c r="BZ488" s="59"/>
      <c r="CA488" s="59"/>
      <c r="CB488" s="59"/>
      <c r="CC488" s="59"/>
      <c r="CD488" s="59"/>
      <c r="CE488" s="59"/>
      <c r="CF488" s="59"/>
      <c r="CG488" s="59"/>
      <c r="CH488" s="59"/>
      <c r="CI488" s="28"/>
      <c r="CJ488" s="28"/>
      <c r="CK488" s="28"/>
      <c r="CL488" s="28"/>
      <c r="CM488" s="29" t="s">
        <v>8</v>
      </c>
      <c r="CN488" s="39"/>
      <c r="CO488" s="40"/>
      <c r="CP488" s="40"/>
      <c r="CQ488" s="40"/>
      <c r="CR488" s="40"/>
      <c r="CS488" s="40"/>
      <c r="CT488" s="40"/>
      <c r="CU488" s="40"/>
      <c r="CV488" s="40"/>
      <c r="CW488" s="40"/>
      <c r="CX488" s="40"/>
      <c r="CY488" s="40"/>
      <c r="CZ488" s="40"/>
      <c r="DA488" s="40"/>
      <c r="DB488" s="40"/>
      <c r="DC488" s="40"/>
      <c r="DD488" s="40"/>
      <c r="DE488" s="40"/>
      <c r="DF488" s="40"/>
      <c r="DG488" s="41"/>
    </row>
    <row r="489" spans="1:117" ht="12.75" collapsed="1" x14ac:dyDescent="0.2">
      <c r="A489" s="19" t="s">
        <v>404</v>
      </c>
      <c r="B489" s="19" t="s">
        <v>400</v>
      </c>
      <c r="C489" s="19"/>
      <c r="D489" s="20" t="s">
        <v>316</v>
      </c>
      <c r="E489" s="20">
        <v>6</v>
      </c>
      <c r="F489" s="20">
        <f>IF($C$4="",SUMIF(stock_on_hand!A:A,planner!A489,stock_on_hand!C:C),SUMIFS(stock_on_hand!C:C,stock_on_hand!A:A,planner!A489,stock_on_hand!E:E,$C$4))</f>
        <v>180</v>
      </c>
      <c r="G489" s="20"/>
      <c r="H489" s="20" t="s">
        <v>326</v>
      </c>
      <c r="I489" s="57">
        <f>IFERROR(HLOOKUP(I$188,bom!$2:$300,MATCH($A489,bom!$A:$A,0)-1,0),0)</f>
        <v>0</v>
      </c>
      <c r="J489" s="57">
        <f>IFERROR(HLOOKUP(J$188,bom!$2:$300,MATCH($A489,bom!$A:$A,0)-1,0),0)</f>
        <v>0</v>
      </c>
      <c r="K489" s="57">
        <f>IFERROR(HLOOKUP(K$188,bom!$2:$300,MATCH($A489,bom!$A:$A,0)-1,0),0)</f>
        <v>0</v>
      </c>
      <c r="L489" s="57">
        <f>IFERROR(HLOOKUP(L$188,bom!$2:$300,MATCH($A489,bom!$A:$A,0)-1,0),0)</f>
        <v>0</v>
      </c>
      <c r="M489" s="57">
        <f>IFERROR(HLOOKUP(M$188,bom!$2:$300,MATCH($A489,bom!$A:$A,0)-1,0),0)</f>
        <v>0</v>
      </c>
      <c r="N489" s="57">
        <f>IFERROR(HLOOKUP(N$188,bom!$2:$300,MATCH($A489,bom!$A:$A,0)-1,0),0)</f>
        <v>0</v>
      </c>
      <c r="O489" s="57">
        <f>IFERROR(HLOOKUP(O$188,bom!$2:$300,MATCH($A489,bom!$A:$A,0)-1,0),0)</f>
        <v>0</v>
      </c>
      <c r="P489" s="57">
        <f>IFERROR(HLOOKUP(P$188,bom!$2:$300,MATCH($A489,bom!$A:$A,0)-1,0),0)</f>
        <v>0</v>
      </c>
      <c r="Q489" s="57">
        <f>IFERROR(HLOOKUP(Q$188,bom!$2:$300,MATCH($A489,bom!$A:$A,0)-1,0),0)</f>
        <v>0</v>
      </c>
      <c r="R489" s="57">
        <f>IFERROR(HLOOKUP(R$188,bom!$2:$300,MATCH($A489,bom!$A:$A,0)-1,0),0)</f>
        <v>0</v>
      </c>
      <c r="S489" s="57">
        <f>IFERROR(HLOOKUP(S$188,bom!$2:$300,MATCH($A489,bom!$A:$A,0)-1,0),0)</f>
        <v>0</v>
      </c>
      <c r="T489" s="57">
        <f>IFERROR(HLOOKUP(T$188,bom!$2:$300,MATCH($A489,bom!$A:$A,0)-1,0),0)</f>
        <v>0</v>
      </c>
      <c r="U489" s="57">
        <f>IFERROR(HLOOKUP(U$188,bom!$2:$300,MATCH($A489,bom!$A:$A,0)-1,0),0)</f>
        <v>0</v>
      </c>
      <c r="V489" s="57">
        <f>IFERROR(HLOOKUP(V$188,bom!$2:$300,MATCH($A489,bom!$A:$A,0)-1,0),0)</f>
        <v>0</v>
      </c>
      <c r="W489" s="57">
        <f>IFERROR(HLOOKUP(W$188,bom!$2:$300,MATCH($A489,bom!$A:$A,0)-1,0),0)</f>
        <v>0</v>
      </c>
      <c r="X489" s="57">
        <f>IFERROR(HLOOKUP(X$188,bom!$2:$300,MATCH($A489,bom!$A:$A,0)-1,0),0)</f>
        <v>0</v>
      </c>
      <c r="Y489" s="57">
        <f>IFERROR(HLOOKUP(Y$188,bom!$2:$300,MATCH($A489,bom!$A:$A,0)-1,0),0)</f>
        <v>0</v>
      </c>
      <c r="Z489" s="57">
        <f>IFERROR(HLOOKUP(Z$188,bom!$2:$300,MATCH($A489,bom!$A:$A,0)-1,0),0)</f>
        <v>0</v>
      </c>
      <c r="AA489" s="57">
        <f>IFERROR(HLOOKUP(AA$188,bom!$2:$300,MATCH($A489,bom!$A:$A,0)-1,0),0)</f>
        <v>0</v>
      </c>
      <c r="AB489" s="57">
        <f>IFERROR(HLOOKUP(AB$188,bom!$2:$300,MATCH($A489,bom!$A:$A,0)-1,0),0)</f>
        <v>0</v>
      </c>
      <c r="AC489" s="57">
        <f>IFERROR(HLOOKUP(AC$188,bom!$2:$300,MATCH($A489,bom!$A:$A,0)-1,0),0)</f>
        <v>0</v>
      </c>
      <c r="AD489" s="57">
        <f>IFERROR(HLOOKUP(AD$188,bom!$2:$300,MATCH($A489,bom!$A:$A,0)-1,0),0)</f>
        <v>0</v>
      </c>
      <c r="AE489" s="57">
        <f>IFERROR(HLOOKUP(AE$188,bom!$2:$300,MATCH($A489,bom!$A:$A,0)-1,0),0)</f>
        <v>0</v>
      </c>
      <c r="AF489" s="57">
        <f>IFERROR(HLOOKUP(AF$188,bom!$2:$300,MATCH($A489,bom!$A:$A,0)-1,0),0)</f>
        <v>0</v>
      </c>
      <c r="AG489" s="57">
        <f>IFERROR(HLOOKUP(AG$188,bom!$2:$300,MATCH($A489,bom!$A:$A,0)-1,0),0)</f>
        <v>0</v>
      </c>
      <c r="AH489" s="57">
        <f>IFERROR(HLOOKUP(AH$188,bom!$2:$300,MATCH($A489,bom!$A:$A,0)-1,0),0)</f>
        <v>0</v>
      </c>
      <c r="AI489" s="57">
        <f>IFERROR(HLOOKUP(AI$188,bom!$2:$300,MATCH($A489,bom!$A:$A,0)-1,0),0)</f>
        <v>0</v>
      </c>
      <c r="AJ489" s="57">
        <f>IFERROR(HLOOKUP(AJ$188,bom!$2:$300,MATCH($A489,bom!$A:$A,0)-1,0),0)</f>
        <v>0</v>
      </c>
      <c r="AK489" s="57">
        <f>IFERROR(HLOOKUP(AK$188,bom!$2:$300,MATCH($A489,bom!$A:$A,0)-1,0),0)</f>
        <v>0</v>
      </c>
      <c r="AL489" s="57">
        <f>IFERROR(HLOOKUP(AL$188,bom!$2:$300,MATCH($A489,bom!$A:$A,0)-1,0),0)</f>
        <v>0</v>
      </c>
      <c r="AM489" s="57">
        <f>IFERROR(HLOOKUP(AM$188,bom!$2:$300,MATCH($A489,bom!$A:$A,0)-1,0),0)</f>
        <v>0</v>
      </c>
      <c r="AN489" s="57">
        <f>IFERROR(HLOOKUP(AN$188,bom!$2:$300,MATCH($A489,bom!$A:$A,0)-1,0),0)</f>
        <v>0</v>
      </c>
      <c r="AO489" s="57">
        <f>IFERROR(HLOOKUP(AO$188,bom!$2:$300,MATCH($A489,bom!$A:$A,0)-1,0),0)</f>
        <v>0</v>
      </c>
      <c r="AP489" s="57">
        <f>IFERROR(HLOOKUP(AP$188,bom!$2:$300,MATCH($A489,bom!$A:$A,0)-1,0),0)</f>
        <v>0</v>
      </c>
      <c r="AQ489" s="57">
        <f>IFERROR(HLOOKUP(AQ$188,bom!$2:$300,MATCH($A489,bom!$A:$A,0)-1,0),0)</f>
        <v>0</v>
      </c>
      <c r="AR489" s="57">
        <f>IFERROR(HLOOKUP(AR$188,bom!$2:$300,MATCH($A489,bom!$A:$A,0)-1,0),0)</f>
        <v>0</v>
      </c>
      <c r="AS489" s="57">
        <f>IFERROR(HLOOKUP(AS$188,bom!$2:$300,MATCH($A489,bom!$A:$A,0)-1,0),0)</f>
        <v>0</v>
      </c>
      <c r="AT489" s="57">
        <f>IFERROR(HLOOKUP(AT$188,bom!$2:$300,MATCH($A489,bom!$A:$A,0)-1,0),0)</f>
        <v>0</v>
      </c>
      <c r="AU489" s="57">
        <f>IFERROR(HLOOKUP(AU$188,bom!$2:$300,MATCH($A489,bom!$A:$A,0)-1,0),0)</f>
        <v>0</v>
      </c>
      <c r="AV489" s="57">
        <f>IFERROR(HLOOKUP(AV$188,bom!$2:$300,MATCH($A489,bom!$A:$A,0)-1,0),0)</f>
        <v>0</v>
      </c>
      <c r="AW489" s="57">
        <f>IFERROR(HLOOKUP(AW$188,bom!$2:$300,MATCH($A489,bom!$A:$A,0)-1,0),0)</f>
        <v>0</v>
      </c>
      <c r="AX489" s="57">
        <f>IFERROR(HLOOKUP(AX$188,bom!$2:$300,MATCH($A489,bom!$A:$A,0)-1,0),0)</f>
        <v>0</v>
      </c>
      <c r="AY489" s="57">
        <f>IFERROR(HLOOKUP(AY$188,bom!$2:$300,MATCH($A489,bom!$A:$A,0)-1,0),0)</f>
        <v>0</v>
      </c>
      <c r="AZ489" s="57">
        <f>IFERROR(HLOOKUP(AZ$188,bom!$2:$300,MATCH($A489,bom!$A:$A,0)-1,0),0)</f>
        <v>0</v>
      </c>
      <c r="BA489" s="57">
        <f>IFERROR(HLOOKUP(BA$188,bom!$2:$300,MATCH($A489,bom!$A:$A,0)-1,0),0)</f>
        <v>0</v>
      </c>
      <c r="BB489" s="57">
        <f>IFERROR(HLOOKUP(BB$188,bom!$2:$300,MATCH($A489,bom!$A:$A,0)-1,0),0)</f>
        <v>0</v>
      </c>
      <c r="BC489" s="57">
        <f>IFERROR(HLOOKUP(BC$188,bom!$2:$300,MATCH($A489,bom!$A:$A,0)-1,0),0)</f>
        <v>0</v>
      </c>
      <c r="BD489" s="57">
        <f>IFERROR(HLOOKUP(BD$188,bom!$2:$300,MATCH($A489,bom!$A:$A,0)-1,0),0)</f>
        <v>0</v>
      </c>
      <c r="BE489" s="57">
        <f>IFERROR(HLOOKUP(BE$188,bom!$2:$300,MATCH($A489,bom!$A:$A,0)-1,0),0)</f>
        <v>0</v>
      </c>
      <c r="BF489" s="57">
        <f>IFERROR(HLOOKUP(BF$188,bom!$2:$300,MATCH($A489,bom!$A:$A,0)-1,0),0)</f>
        <v>0</v>
      </c>
      <c r="BG489" s="57">
        <f>IFERROR(HLOOKUP(BG$188,bom!$2:$300,MATCH($A489,bom!$A:$A,0)-1,0),0)</f>
        <v>0</v>
      </c>
      <c r="BH489" s="57">
        <f>IFERROR(HLOOKUP(BH$188,bom!$2:$300,MATCH($A489,bom!$A:$A,0)-1,0),0)</f>
        <v>0</v>
      </c>
      <c r="BI489" s="57">
        <f>IFERROR(HLOOKUP(BI$188,bom!$2:$300,MATCH($A489,bom!$A:$A,0)-1,0),0)</f>
        <v>0</v>
      </c>
      <c r="BJ489" s="57">
        <f>IFERROR(HLOOKUP(BJ$188,bom!$2:$300,MATCH($A489,bom!$A:$A,0)-1,0),0)</f>
        <v>0</v>
      </c>
      <c r="BK489" s="57">
        <f>IFERROR(HLOOKUP(BK$188,bom!$2:$300,MATCH($A489,bom!$A:$A,0)-1,0),0)</f>
        <v>0</v>
      </c>
      <c r="BL489" s="57">
        <f>IFERROR(HLOOKUP(BL$188,bom!$2:$300,MATCH($A489,bom!$A:$A,0)-1,0),0)</f>
        <v>0</v>
      </c>
      <c r="BM489" s="57">
        <f>IFERROR(HLOOKUP(BM$188,bom!$2:$300,MATCH($A489,bom!$A:$A,0)-1,0),0)</f>
        <v>0</v>
      </c>
      <c r="BN489" s="57">
        <f>IFERROR(HLOOKUP(BN$188,bom!$2:$300,MATCH($A489,bom!$A:$A,0)-1,0),0)</f>
        <v>0</v>
      </c>
      <c r="BO489" s="57">
        <f>IFERROR(HLOOKUP(BO$188,bom!$2:$300,MATCH($A489,bom!$A:$A,0)-1,0),0)</f>
        <v>0</v>
      </c>
      <c r="BP489" s="57">
        <f>IFERROR(HLOOKUP(BP$188,bom!$2:$300,MATCH($A489,bom!$A:$A,0)-1,0),0)</f>
        <v>0</v>
      </c>
      <c r="BQ489" s="57">
        <f>IFERROR(HLOOKUP(BQ$188,bom!$2:$300,MATCH($A489,bom!$A:$A,0)-1,0),0)</f>
        <v>0</v>
      </c>
      <c r="BR489" s="57">
        <f>IFERROR(HLOOKUP(BR$188,bom!$2:$300,MATCH($A489,bom!$A:$A,0)-1,0),0)</f>
        <v>0</v>
      </c>
      <c r="BS489" s="57">
        <f>IFERROR(HLOOKUP(BS$188,bom!$2:$300,MATCH($A489,bom!$A:$A,0)-1,0),0)</f>
        <v>0</v>
      </c>
      <c r="BT489" s="57">
        <f>IFERROR(HLOOKUP(BT$188,bom!$2:$300,MATCH($A489,bom!$A:$A,0)-1,0),0)</f>
        <v>0</v>
      </c>
      <c r="BU489" s="57">
        <f>IFERROR(HLOOKUP(BU$188,bom!$2:$300,MATCH($A489,bom!$A:$A,0)-1,0),0)</f>
        <v>0</v>
      </c>
      <c r="BV489" s="57">
        <f>IFERROR(HLOOKUP(BV$188,bom!$2:$300,MATCH($A489,bom!$A:$A,0)-1,0),0)</f>
        <v>0</v>
      </c>
      <c r="BW489" s="57">
        <f>IFERROR(HLOOKUP(BW$188,bom!$2:$300,MATCH($A489,bom!$A:$A,0)-1,0),0)</f>
        <v>0</v>
      </c>
      <c r="BX489" s="57">
        <f>IFERROR(HLOOKUP(BX$188,bom!$2:$300,MATCH($A489,bom!$A:$A,0)-1,0),0)</f>
        <v>0</v>
      </c>
      <c r="BY489" s="57">
        <f>IFERROR(HLOOKUP(BY$188,bom!$2:$300,MATCH($A489,bom!$A:$A,0)-1,0),0)</f>
        <v>0</v>
      </c>
      <c r="BZ489" s="57">
        <f>IFERROR(HLOOKUP(BZ$188,bom!$2:$300,MATCH($A489,bom!$A:$A,0)-1,0),0)</f>
        <v>0</v>
      </c>
      <c r="CA489" s="57">
        <f>IFERROR(HLOOKUP(CA$188,bom!$2:$300,MATCH($A489,bom!$A:$A,0)-1,0),0)</f>
        <v>0</v>
      </c>
      <c r="CB489" s="57">
        <f>IFERROR(HLOOKUP(CB$188,bom!$2:$300,MATCH($A489,bom!$A:$A,0)-1,0),0)</f>
        <v>0</v>
      </c>
      <c r="CC489" s="57">
        <f>IFERROR(HLOOKUP(CC$188,bom!$2:$300,MATCH($A489,bom!$A:$A,0)-1,0),0)</f>
        <v>0</v>
      </c>
      <c r="CD489" s="57">
        <f>IFERROR(HLOOKUP(CD$188,bom!$2:$300,MATCH($A489,bom!$A:$A,0)-1,0),0)</f>
        <v>0</v>
      </c>
      <c r="CE489" s="57">
        <f>IFERROR(HLOOKUP(CE$188,bom!$2:$300,MATCH($A489,bom!$A:$A,0)-1,0),0)</f>
        <v>0</v>
      </c>
      <c r="CF489" s="57">
        <f>IFERROR(HLOOKUP(CF$188,bom!$2:$300,MATCH($A489,bom!$A:$A,0)-1,0),0)</f>
        <v>0</v>
      </c>
      <c r="CG489" s="57">
        <f>IFERROR(HLOOKUP(CG$188,bom!$2:$300,MATCH($A489,bom!$A:$A,0)-1,0),0)</f>
        <v>0</v>
      </c>
      <c r="CH489" s="57">
        <f>IFERROR(HLOOKUP(CH$188,bom!$2:$300,MATCH($A489,bom!$A:$A,0)-1,0),0)</f>
        <v>0</v>
      </c>
      <c r="CI489" s="20"/>
      <c r="CJ489" s="20"/>
      <c r="CK489" s="20"/>
      <c r="CL489" s="20"/>
      <c r="CM489" s="32" t="str">
        <f t="shared" ref="CM489" si="4063">IF(G489&gt;0,IF(CN489&lt;(0.8*G489),"WARNING!!!",IF(CN489&lt;G489,"ORDER","OK")),IF((VLOOKUP(A489,A:DG,91+E489,0))&lt;0,"WARNING!!!",IF((VLOOKUP(A489,A:DG,91+ROUND(1.25*E489,0),0))&lt;0,"ORDER","OK")))</f>
        <v>OK</v>
      </c>
      <c r="CN489" s="33">
        <f t="shared" ref="CN489" si="4064">F489-CN490+CN491</f>
        <v>180</v>
      </c>
      <c r="CO489" s="34">
        <f t="shared" ref="CO489" si="4065">CN489-CO490+CO491</f>
        <v>180</v>
      </c>
      <c r="CP489" s="34">
        <f t="shared" ref="CP489" si="4066">CO489-CP490+CP491</f>
        <v>180</v>
      </c>
      <c r="CQ489" s="34">
        <f t="shared" ref="CQ489" si="4067">CP489-CQ490+CQ491</f>
        <v>180</v>
      </c>
      <c r="CR489" s="34">
        <f t="shared" ref="CR489" si="4068">CQ489-CR490+CR491</f>
        <v>180</v>
      </c>
      <c r="CS489" s="34">
        <f t="shared" ref="CS489" si="4069">CR489-CS490+CS491</f>
        <v>180</v>
      </c>
      <c r="CT489" s="34">
        <f t="shared" ref="CT489" si="4070">CS489-CT490+CT491</f>
        <v>180</v>
      </c>
      <c r="CU489" s="34">
        <f t="shared" ref="CU489" si="4071">CT489-CU490+CU491</f>
        <v>180</v>
      </c>
      <c r="CV489" s="34">
        <f t="shared" ref="CV489" si="4072">CU489-CV490+CV491</f>
        <v>180</v>
      </c>
      <c r="CW489" s="34">
        <f t="shared" ref="CW489" si="4073">CV489-CW490+CW491</f>
        <v>180</v>
      </c>
      <c r="CX489" s="34">
        <f t="shared" ref="CX489" si="4074">CW489-CX490+CX491</f>
        <v>180</v>
      </c>
      <c r="CY489" s="34">
        <f t="shared" ref="CY489" si="4075">CX489-CY490+CY491</f>
        <v>180</v>
      </c>
      <c r="CZ489" s="34">
        <f t="shared" ref="CZ489" si="4076">CY489-CZ490+CZ491</f>
        <v>180</v>
      </c>
      <c r="DA489" s="34">
        <f t="shared" ref="DA489" si="4077">CZ489-DA490+DA491</f>
        <v>180</v>
      </c>
      <c r="DB489" s="34">
        <f t="shared" ref="DB489" si="4078">DA489-DB490+DB491</f>
        <v>180</v>
      </c>
      <c r="DC489" s="34">
        <f t="shared" ref="DC489" si="4079">DB489-DC490+DC491</f>
        <v>180</v>
      </c>
      <c r="DD489" s="34">
        <f t="shared" ref="DD489" si="4080">DC489-DD490+DD491</f>
        <v>180</v>
      </c>
      <c r="DE489" s="34">
        <f t="shared" ref="DE489" si="4081">DD489-DE490+DE491</f>
        <v>180</v>
      </c>
      <c r="DF489" s="34">
        <f t="shared" ref="DF489" si="4082">DE489-DF490+DF491</f>
        <v>180</v>
      </c>
      <c r="DG489" s="35">
        <f t="shared" ref="DG489" si="4083">DF489-DG490+DG491</f>
        <v>180</v>
      </c>
      <c r="DM489" s="21"/>
    </row>
    <row r="490" spans="1:117" ht="12.75" hidden="1" outlineLevel="1" x14ac:dyDescent="0.2">
      <c r="A490" s="22"/>
      <c r="B490" s="23"/>
      <c r="C490" s="23"/>
      <c r="D490" s="24"/>
      <c r="E490" s="24"/>
      <c r="F490" s="24"/>
      <c r="G490" s="24"/>
      <c r="H490" s="24"/>
      <c r="I490" s="58"/>
      <c r="J490" s="58"/>
      <c r="K490" s="58"/>
      <c r="L490" s="58"/>
      <c r="M490" s="58"/>
      <c r="N490" s="58"/>
      <c r="O490" s="58"/>
      <c r="P490" s="58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  <c r="AG490" s="58"/>
      <c r="AH490" s="58"/>
      <c r="AI490" s="58"/>
      <c r="AJ490" s="58"/>
      <c r="AK490" s="58"/>
      <c r="AL490" s="58"/>
      <c r="AM490" s="58"/>
      <c r="AN490" s="58"/>
      <c r="AO490" s="58"/>
      <c r="AP490" s="58"/>
      <c r="AQ490" s="58"/>
      <c r="AR490" s="58"/>
      <c r="AS490" s="58"/>
      <c r="AT490" s="58"/>
      <c r="AU490" s="58"/>
      <c r="AV490" s="58"/>
      <c r="AW490" s="58"/>
      <c r="AX490" s="58"/>
      <c r="AY490" s="58"/>
      <c r="AZ490" s="58"/>
      <c r="BA490" s="58"/>
      <c r="BB490" s="58"/>
      <c r="BC490" s="58"/>
      <c r="BD490" s="58"/>
      <c r="BE490" s="58"/>
      <c r="BF490" s="58"/>
      <c r="BG490" s="58"/>
      <c r="BH490" s="58"/>
      <c r="BI490" s="58"/>
      <c r="BJ490" s="58"/>
      <c r="BK490" s="58"/>
      <c r="BL490" s="58"/>
      <c r="BM490" s="58"/>
      <c r="BN490" s="58"/>
      <c r="BO490" s="58"/>
      <c r="BP490" s="58"/>
      <c r="BQ490" s="58"/>
      <c r="BR490" s="58"/>
      <c r="BS490" s="58"/>
      <c r="BT490" s="58"/>
      <c r="BU490" s="58"/>
      <c r="BV490" s="58"/>
      <c r="BW490" s="58"/>
      <c r="BX490" s="58"/>
      <c r="BY490" s="58"/>
      <c r="BZ490" s="58"/>
      <c r="CA490" s="58"/>
      <c r="CB490" s="58"/>
      <c r="CC490" s="58"/>
      <c r="CD490" s="58"/>
      <c r="CE490" s="58"/>
      <c r="CF490" s="58"/>
      <c r="CG490" s="58"/>
      <c r="CH490" s="58"/>
      <c r="CI490" s="24"/>
      <c r="CJ490" s="24"/>
      <c r="CK490" s="24"/>
      <c r="CL490" s="24"/>
      <c r="CM490" s="25" t="s">
        <v>7</v>
      </c>
      <c r="CN490" s="36">
        <f t="shared" ref="CN490" si="4084">$I489*CN$3+$J489*CN$4+$K489*CN$5+$L489*CN$6+$M489*CN$7+$N489*CN$8+$O489*CN$9+$P489*CN$10+$Q489*CN$11+$R489*CN$12+$S489*CN$13+$T489*CN$14+$U489*CN$15+$V489*CN$16+$W489*CN$17+$X489*CN$18+$Y489*CN$19+$Z489*CN$20+$AA489*CN$21+$AB489*CN$22+$AC489*CN$23+$AD489*CN$24+$AE489*CN$25+$AF489*CN$26+$AG489*CN$27+$AH489*CN$28+$AI489*CN$29+$AJ489*CN$30+$AK489*CN$31+$AL489*CN$32+$AM489*CN$33+$AN489*CN$34+$AO489*CN$35+$AP489*CN$36+$AQ489*CN$37+$AR489*CN$38+$AS489*CN$39+$AT489*CN$40+$AU489*CN$41+$AV489*CN$42+$AW489*CN$43+$AX489*CN$44+$AY489*CN$45+$AZ489*CN$46+$BA489*CN$47+$BB489*CN$48+$BC489*CN$49+$BD489*CN$50+$BE489*CN$51+$BF489*CN$52+$BG489*CN$53+$BH489*CN$54+$BI489*CN$55+$BJ489*CN$56+$BK489*CN$57+$BL489*CN$58+$BM489*CN$59+$BN489*CN$60+$BO489*CN$61+$BP489*CN$62+$BQ489*CN$63+$BR489*CN$64+$BS489*CN$65+$BT489*CN$66+$BU489*CN$67+$BV489*CN$68+$BW489*CN$69+$BX489*CN$70+$BY489*CN$71+$BZ489*CN$72+$CA489*CN$73+$CB489*CN$74+$CC489*CN$75+$CD489*CN$76+$CE489*CN$77+$CF489*CN$78+$CG489*CN$79+$CH489*CN$80</f>
        <v>0</v>
      </c>
      <c r="CO490" s="37">
        <f t="shared" ref="CO490" si="4085">$I489*CO$3+$J489*CO$4+$K489*CO$5+$L489*CO$6+$M489*CO$7+$N489*CO$8+$O489*CO$9+$P489*CO$10+$Q489*CO$11+$R489*CO$12+$S489*CO$13+$T489*CO$14+$U489*CO$15+$V489*CO$16+$W489*CO$17+$X489*CO$18+$Y489*CO$19+$Z489*CO$20+$AA489*CO$21+$AB489*CO$22+$AC489*CO$23+$AD489*CO$24+$AE489*CO$25+$AF489*CO$26+$AG489*CO$27+$AH489*CO$28+$AI489*CO$29+$AJ489*CO$30+$AK489*CO$31+$AL489*CO$32+$AM489*CO$33+$AN489*CO$34+$AO489*CO$35+$AP489*CO$36+$AQ489*CO$37+$AR489*CO$38+$AS489*CO$39+$AT489*CO$40+$AU489*CO$41+$AV489*CO$42+$AW489*CO$43+$AX489*CO$44+$AY489*CO$45+$AZ489*CO$46+$BA489*CO$47+$BB489*CO$48+$BC489*CO$49+$BD489*CO$50+$BE489*CO$51+$BF489*CO$52+$BG489*CO$53+$BH489*CO$54+$BI489*CO$55+$BJ489*CO$56+$BK489*CO$57+$BL489*CO$58+$BM489*CO$59+$BN489*CO$60+$BO489*CO$61+$BP489*CO$62+$BQ489*CO$63+$BR489*CO$64+$BS489*CO$65+$BT489*CO$66+$BU489*CO$67+$BV489*CO$68+$BW489*CO$69+$BX489*CO$70+$BY489*CO$71+$BZ489*CO$72+$CA489*CO$73+$CB489*CO$74+$CC489*CO$75+$CD489*CO$76+$CE489*CO$77+$CF489*CO$78+$CG489*CO$79+$CH489*CO$80</f>
        <v>0</v>
      </c>
      <c r="CP490" s="37">
        <f t="shared" ref="CP490" si="4086">$I489*CP$3+$J489*CP$4+$K489*CP$5+$L489*CP$6+$M489*CP$7+$N489*CP$8+$O489*CP$9+$P489*CP$10+$Q489*CP$11+$R489*CP$12+$S489*CP$13+$T489*CP$14+$U489*CP$15+$V489*CP$16+$W489*CP$17+$X489*CP$18+$Y489*CP$19+$Z489*CP$20+$AA489*CP$21+$AB489*CP$22+$AC489*CP$23+$AD489*CP$24+$AE489*CP$25+$AF489*CP$26+$AG489*CP$27+$AH489*CP$28+$AI489*CP$29+$AJ489*CP$30+$AK489*CP$31+$AL489*CP$32+$AM489*CP$33+$AN489*CP$34+$AO489*CP$35+$AP489*CP$36+$AQ489*CP$37+$AR489*CP$38+$AS489*CP$39+$AT489*CP$40+$AU489*CP$41+$AV489*CP$42+$AW489*CP$43+$AX489*CP$44+$AY489*CP$45+$AZ489*CP$46+$BA489*CP$47+$BB489*CP$48+$BC489*CP$49+$BD489*CP$50+$BE489*CP$51+$BF489*CP$52+$BG489*CP$53+$BH489*CP$54+$BI489*CP$55+$BJ489*CP$56+$BK489*CP$57+$BL489*CP$58+$BM489*CP$59+$BN489*CP$60+$BO489*CP$61+$BP489*CP$62+$BQ489*CP$63+$BR489*CP$64+$BS489*CP$65+$BT489*CP$66+$BU489*CP$67+$BV489*CP$68+$BW489*CP$69+$BX489*CP$70+$BY489*CP$71+$BZ489*CP$72+$CA489*CP$73+$CB489*CP$74+$CC489*CP$75+$CD489*CP$76+$CE489*CP$77+$CF489*CP$78+$CG489*CP$79+$CH489*CP$80</f>
        <v>0</v>
      </c>
      <c r="CQ490" s="37">
        <f t="shared" ref="CQ490" si="4087">$I489*CQ$3+$J489*CQ$4+$K489*CQ$5+$L489*CQ$6+$M489*CQ$7+$N489*CQ$8+$O489*CQ$9+$P489*CQ$10+$Q489*CQ$11+$R489*CQ$12+$S489*CQ$13+$T489*CQ$14+$U489*CQ$15+$V489*CQ$16+$W489*CQ$17+$X489*CQ$18+$Y489*CQ$19+$Z489*CQ$20+$AA489*CQ$21+$AB489*CQ$22+$AC489*CQ$23+$AD489*CQ$24+$AE489*CQ$25+$AF489*CQ$26+$AG489*CQ$27+$AH489*CQ$28+$AI489*CQ$29+$AJ489*CQ$30+$AK489*CQ$31+$AL489*CQ$32+$AM489*CQ$33+$AN489*CQ$34+$AO489*CQ$35+$AP489*CQ$36+$AQ489*CQ$37+$AR489*CQ$38+$AS489*CQ$39+$AT489*CQ$40+$AU489*CQ$41+$AV489*CQ$42+$AW489*CQ$43+$AX489*CQ$44+$AY489*CQ$45+$AZ489*CQ$46+$BA489*CQ$47+$BB489*CQ$48+$BC489*CQ$49+$BD489*CQ$50+$BE489*CQ$51+$BF489*CQ$52+$BG489*CQ$53+$BH489*CQ$54+$BI489*CQ$55+$BJ489*CQ$56+$BK489*CQ$57+$BL489*CQ$58+$BM489*CQ$59+$BN489*CQ$60+$BO489*CQ$61+$BP489*CQ$62+$BQ489*CQ$63+$BR489*CQ$64+$BS489*CQ$65+$BT489*CQ$66+$BU489*CQ$67+$BV489*CQ$68+$BW489*CQ$69+$BX489*CQ$70+$BY489*CQ$71+$BZ489*CQ$72+$CA489*CQ$73+$CB489*CQ$74+$CC489*CQ$75+$CD489*CQ$76+$CE489*CQ$77+$CF489*CQ$78+$CG489*CQ$79+$CH489*CQ$80</f>
        <v>0</v>
      </c>
      <c r="CR490" s="37">
        <f t="shared" ref="CR490" si="4088">$I489*CR$3+$J489*CR$4+$K489*CR$5+$L489*CR$6+$M489*CR$7+$N489*CR$8+$O489*CR$9+$P489*CR$10+$Q489*CR$11+$R489*CR$12+$S489*CR$13+$T489*CR$14+$U489*CR$15+$V489*CR$16+$W489*CR$17+$X489*CR$18+$Y489*CR$19+$Z489*CR$20+$AA489*CR$21+$AB489*CR$22+$AC489*CR$23+$AD489*CR$24+$AE489*CR$25+$AF489*CR$26+$AG489*CR$27+$AH489*CR$28+$AI489*CR$29+$AJ489*CR$30+$AK489*CR$31+$AL489*CR$32+$AM489*CR$33+$AN489*CR$34+$AO489*CR$35+$AP489*CR$36+$AQ489*CR$37+$AR489*CR$38+$AS489*CR$39+$AT489*CR$40+$AU489*CR$41+$AV489*CR$42+$AW489*CR$43+$AX489*CR$44+$AY489*CR$45+$AZ489*CR$46+$BA489*CR$47+$BB489*CR$48+$BC489*CR$49+$BD489*CR$50+$BE489*CR$51+$BF489*CR$52+$BG489*CR$53+$BH489*CR$54+$BI489*CR$55+$BJ489*CR$56+$BK489*CR$57+$BL489*CR$58+$BM489*CR$59+$BN489*CR$60+$BO489*CR$61+$BP489*CR$62+$BQ489*CR$63+$BR489*CR$64+$BS489*CR$65+$BT489*CR$66+$BU489*CR$67+$BV489*CR$68+$BW489*CR$69+$BX489*CR$70+$BY489*CR$71+$BZ489*CR$72+$CA489*CR$73+$CB489*CR$74+$CC489*CR$75+$CD489*CR$76+$CE489*CR$77+$CF489*CR$78+$CG489*CR$79+$CH489*CR$80</f>
        <v>0</v>
      </c>
      <c r="CS490" s="37">
        <f t="shared" ref="CS490" si="4089">$I489*CS$3+$J489*CS$4+$K489*CS$5+$L489*CS$6+$M489*CS$7+$N489*CS$8+$O489*CS$9+$P489*CS$10+$Q489*CS$11+$R489*CS$12+$S489*CS$13+$T489*CS$14+$U489*CS$15+$V489*CS$16+$W489*CS$17+$X489*CS$18+$Y489*CS$19+$Z489*CS$20+$AA489*CS$21+$AB489*CS$22+$AC489*CS$23+$AD489*CS$24+$AE489*CS$25+$AF489*CS$26+$AG489*CS$27+$AH489*CS$28+$AI489*CS$29+$AJ489*CS$30+$AK489*CS$31+$AL489*CS$32+$AM489*CS$33+$AN489*CS$34+$AO489*CS$35+$AP489*CS$36+$AQ489*CS$37+$AR489*CS$38+$AS489*CS$39+$AT489*CS$40+$AU489*CS$41+$AV489*CS$42+$AW489*CS$43+$AX489*CS$44+$AY489*CS$45+$AZ489*CS$46+$BA489*CS$47+$BB489*CS$48+$BC489*CS$49+$BD489*CS$50+$BE489*CS$51+$BF489*CS$52+$BG489*CS$53+$BH489*CS$54+$BI489*CS$55+$BJ489*CS$56+$BK489*CS$57+$BL489*CS$58+$BM489*CS$59+$BN489*CS$60+$BO489*CS$61+$BP489*CS$62+$BQ489*CS$63+$BR489*CS$64+$BS489*CS$65+$BT489*CS$66+$BU489*CS$67+$BV489*CS$68+$BW489*CS$69+$BX489*CS$70+$BY489*CS$71+$BZ489*CS$72+$CA489*CS$73+$CB489*CS$74+$CC489*CS$75+$CD489*CS$76+$CE489*CS$77+$CF489*CS$78+$CG489*CS$79+$CH489*CS$80</f>
        <v>0</v>
      </c>
      <c r="CT490" s="37">
        <f t="shared" ref="CT490" si="4090">$I489*CT$3+$J489*CT$4+$K489*CT$5+$L489*CT$6+$M489*CT$7+$N489*CT$8+$O489*CT$9+$P489*CT$10+$Q489*CT$11+$R489*CT$12+$S489*CT$13+$T489*CT$14+$U489*CT$15+$V489*CT$16+$W489*CT$17+$X489*CT$18+$Y489*CT$19+$Z489*CT$20+$AA489*CT$21+$AB489*CT$22+$AC489*CT$23+$AD489*CT$24+$AE489*CT$25+$AF489*CT$26+$AG489*CT$27+$AH489*CT$28+$AI489*CT$29+$AJ489*CT$30+$AK489*CT$31+$AL489*CT$32+$AM489*CT$33+$AN489*CT$34+$AO489*CT$35+$AP489*CT$36+$AQ489*CT$37+$AR489*CT$38+$AS489*CT$39+$AT489*CT$40+$AU489*CT$41+$AV489*CT$42+$AW489*CT$43+$AX489*CT$44+$AY489*CT$45+$AZ489*CT$46+$BA489*CT$47+$BB489*CT$48+$BC489*CT$49+$BD489*CT$50+$BE489*CT$51+$BF489*CT$52+$BG489*CT$53+$BH489*CT$54+$BI489*CT$55+$BJ489*CT$56+$BK489*CT$57+$BL489*CT$58+$BM489*CT$59+$BN489*CT$60+$BO489*CT$61+$BP489*CT$62+$BQ489*CT$63+$BR489*CT$64+$BS489*CT$65+$BT489*CT$66+$BU489*CT$67+$BV489*CT$68+$BW489*CT$69+$BX489*CT$70+$BY489*CT$71+$BZ489*CT$72+$CA489*CT$73+$CB489*CT$74+$CC489*CT$75+$CD489*CT$76+$CE489*CT$77+$CF489*CT$78+$CG489*CT$79+$CH489*CT$80</f>
        <v>0</v>
      </c>
      <c r="CU490" s="37">
        <f t="shared" ref="CU490" si="4091">$I489*CU$3+$J489*CU$4+$K489*CU$5+$L489*CU$6+$M489*CU$7+$N489*CU$8+$O489*CU$9+$P489*CU$10+$Q489*CU$11+$R489*CU$12+$S489*CU$13+$T489*CU$14+$U489*CU$15+$V489*CU$16+$W489*CU$17+$X489*CU$18+$Y489*CU$19+$Z489*CU$20+$AA489*CU$21+$AB489*CU$22+$AC489*CU$23+$AD489*CU$24+$AE489*CU$25+$AF489*CU$26+$AG489*CU$27+$AH489*CU$28+$AI489*CU$29+$AJ489*CU$30+$AK489*CU$31+$AL489*CU$32+$AM489*CU$33+$AN489*CU$34+$AO489*CU$35+$AP489*CU$36+$AQ489*CU$37+$AR489*CU$38+$AS489*CU$39+$AT489*CU$40+$AU489*CU$41+$AV489*CU$42+$AW489*CU$43+$AX489*CU$44+$AY489*CU$45+$AZ489*CU$46+$BA489*CU$47+$BB489*CU$48+$BC489*CU$49+$BD489*CU$50+$BE489*CU$51+$BF489*CU$52+$BG489*CU$53+$BH489*CU$54+$BI489*CU$55+$BJ489*CU$56+$BK489*CU$57+$BL489*CU$58+$BM489*CU$59+$BN489*CU$60+$BO489*CU$61+$BP489*CU$62+$BQ489*CU$63+$BR489*CU$64+$BS489*CU$65+$BT489*CU$66+$BU489*CU$67+$BV489*CU$68+$BW489*CU$69+$BX489*CU$70+$BY489*CU$71+$BZ489*CU$72+$CA489*CU$73+$CB489*CU$74+$CC489*CU$75+$CD489*CU$76+$CE489*CU$77+$CF489*CU$78+$CG489*CU$79+$CH489*CU$80</f>
        <v>0</v>
      </c>
      <c r="CV490" s="37">
        <f t="shared" ref="CV490" si="4092">$I489*CV$3+$J489*CV$4+$K489*CV$5+$L489*CV$6+$M489*CV$7+$N489*CV$8+$O489*CV$9+$P489*CV$10+$Q489*CV$11+$R489*CV$12+$S489*CV$13+$T489*CV$14+$U489*CV$15+$V489*CV$16+$W489*CV$17+$X489*CV$18+$Y489*CV$19+$Z489*CV$20+$AA489*CV$21+$AB489*CV$22+$AC489*CV$23+$AD489*CV$24+$AE489*CV$25+$AF489*CV$26+$AG489*CV$27+$AH489*CV$28+$AI489*CV$29+$AJ489*CV$30+$AK489*CV$31+$AL489*CV$32+$AM489*CV$33+$AN489*CV$34+$AO489*CV$35+$AP489*CV$36+$AQ489*CV$37+$AR489*CV$38+$AS489*CV$39+$AT489*CV$40+$AU489*CV$41+$AV489*CV$42+$AW489*CV$43+$AX489*CV$44+$AY489*CV$45+$AZ489*CV$46+$BA489*CV$47+$BB489*CV$48+$BC489*CV$49+$BD489*CV$50+$BE489*CV$51+$BF489*CV$52+$BG489*CV$53+$BH489*CV$54+$BI489*CV$55+$BJ489*CV$56+$BK489*CV$57+$BL489*CV$58+$BM489*CV$59+$BN489*CV$60+$BO489*CV$61+$BP489*CV$62+$BQ489*CV$63+$BR489*CV$64+$BS489*CV$65+$BT489*CV$66+$BU489*CV$67+$BV489*CV$68+$BW489*CV$69+$BX489*CV$70+$BY489*CV$71+$BZ489*CV$72+$CA489*CV$73+$CB489*CV$74+$CC489*CV$75+$CD489*CV$76+$CE489*CV$77+$CF489*CV$78+$CG489*CV$79+$CH489*CV$80</f>
        <v>0</v>
      </c>
      <c r="CW490" s="37">
        <f t="shared" ref="CW490" si="4093">$I489*CW$3+$J489*CW$4+$K489*CW$5+$L489*CW$6+$M489*CW$7+$N489*CW$8+$O489*CW$9+$P489*CW$10+$Q489*CW$11+$R489*CW$12+$S489*CW$13+$T489*CW$14+$U489*CW$15+$V489*CW$16+$W489*CW$17+$X489*CW$18+$Y489*CW$19+$Z489*CW$20+$AA489*CW$21+$AB489*CW$22+$AC489*CW$23+$AD489*CW$24+$AE489*CW$25+$AF489*CW$26+$AG489*CW$27+$AH489*CW$28+$AI489*CW$29+$AJ489*CW$30+$AK489*CW$31+$AL489*CW$32+$AM489*CW$33+$AN489*CW$34+$AO489*CW$35+$AP489*CW$36+$AQ489*CW$37+$AR489*CW$38+$AS489*CW$39+$AT489*CW$40+$AU489*CW$41+$AV489*CW$42+$AW489*CW$43+$AX489*CW$44+$AY489*CW$45+$AZ489*CW$46+$BA489*CW$47+$BB489*CW$48+$BC489*CW$49+$BD489*CW$50+$BE489*CW$51+$BF489*CW$52+$BG489*CW$53+$BH489*CW$54+$BI489*CW$55+$BJ489*CW$56+$BK489*CW$57+$BL489*CW$58+$BM489*CW$59+$BN489*CW$60+$BO489*CW$61+$BP489*CW$62+$BQ489*CW$63+$BR489*CW$64+$BS489*CW$65+$BT489*CW$66+$BU489*CW$67+$BV489*CW$68+$BW489*CW$69+$BX489*CW$70+$BY489*CW$71+$BZ489*CW$72+$CA489*CW$73+$CB489*CW$74+$CC489*CW$75+$CD489*CW$76+$CE489*CW$77+$CF489*CW$78+$CG489*CW$79+$CH489*CW$80</f>
        <v>0</v>
      </c>
      <c r="CX490" s="37">
        <f t="shared" ref="CX490" si="4094">$I489*CX$3+$J489*CX$4+$K489*CX$5+$L489*CX$6+$M489*CX$7+$N489*CX$8+$O489*CX$9+$P489*CX$10+$Q489*CX$11+$R489*CX$12+$S489*CX$13+$T489*CX$14+$U489*CX$15+$V489*CX$16+$W489*CX$17+$X489*CX$18+$Y489*CX$19+$Z489*CX$20+$AA489*CX$21+$AB489*CX$22+$AC489*CX$23+$AD489*CX$24+$AE489*CX$25+$AF489*CX$26+$AG489*CX$27+$AH489*CX$28+$AI489*CX$29+$AJ489*CX$30+$AK489*CX$31+$AL489*CX$32+$AM489*CX$33+$AN489*CX$34+$AO489*CX$35+$AP489*CX$36+$AQ489*CX$37+$AR489*CX$38+$AS489*CX$39+$AT489*CX$40+$AU489*CX$41+$AV489*CX$42+$AW489*CX$43+$AX489*CX$44+$AY489*CX$45+$AZ489*CX$46+$BA489*CX$47+$BB489*CX$48+$BC489*CX$49+$BD489*CX$50+$BE489*CX$51+$BF489*CX$52+$BG489*CX$53+$BH489*CX$54+$BI489*CX$55+$BJ489*CX$56+$BK489*CX$57+$BL489*CX$58+$BM489*CX$59+$BN489*CX$60+$BO489*CX$61+$BP489*CX$62+$BQ489*CX$63+$BR489*CX$64+$BS489*CX$65+$BT489*CX$66+$BU489*CX$67+$BV489*CX$68+$BW489*CX$69+$BX489*CX$70+$BY489*CX$71+$BZ489*CX$72+$CA489*CX$73+$CB489*CX$74+$CC489*CX$75+$CD489*CX$76+$CE489*CX$77+$CF489*CX$78+$CG489*CX$79+$CH489*CX$80</f>
        <v>0</v>
      </c>
      <c r="CY490" s="37">
        <f t="shared" ref="CY490" si="4095">$I489*CY$3+$J489*CY$4+$K489*CY$5+$L489*CY$6+$M489*CY$7+$N489*CY$8+$O489*CY$9+$P489*CY$10+$Q489*CY$11+$R489*CY$12+$S489*CY$13+$T489*CY$14+$U489*CY$15+$V489*CY$16+$W489*CY$17+$X489*CY$18+$Y489*CY$19+$Z489*CY$20+$AA489*CY$21+$AB489*CY$22+$AC489*CY$23+$AD489*CY$24+$AE489*CY$25+$AF489*CY$26+$AG489*CY$27+$AH489*CY$28+$AI489*CY$29+$AJ489*CY$30+$AK489*CY$31+$AL489*CY$32+$AM489*CY$33+$AN489*CY$34+$AO489*CY$35+$AP489*CY$36+$AQ489*CY$37+$AR489*CY$38+$AS489*CY$39+$AT489*CY$40+$AU489*CY$41+$AV489*CY$42+$AW489*CY$43+$AX489*CY$44+$AY489*CY$45+$AZ489*CY$46+$BA489*CY$47+$BB489*CY$48+$BC489*CY$49+$BD489*CY$50+$BE489*CY$51+$BF489*CY$52+$BG489*CY$53+$BH489*CY$54+$BI489*CY$55+$BJ489*CY$56+$BK489*CY$57+$BL489*CY$58+$BM489*CY$59+$BN489*CY$60+$BO489*CY$61+$BP489*CY$62+$BQ489*CY$63+$BR489*CY$64+$BS489*CY$65+$BT489*CY$66+$BU489*CY$67+$BV489*CY$68+$BW489*CY$69+$BX489*CY$70+$BY489*CY$71+$BZ489*CY$72+$CA489*CY$73+$CB489*CY$74+$CC489*CY$75+$CD489*CY$76+$CE489*CY$77+$CF489*CY$78+$CG489*CY$79+$CH489*CY$80</f>
        <v>0</v>
      </c>
      <c r="CZ490" s="37">
        <f t="shared" ref="CZ490" si="4096">$I489*CZ$3+$J489*CZ$4+$K489*CZ$5+$L489*CZ$6+$M489*CZ$7+$N489*CZ$8+$O489*CZ$9+$P489*CZ$10+$Q489*CZ$11+$R489*CZ$12+$S489*CZ$13+$T489*CZ$14+$U489*CZ$15+$V489*CZ$16+$W489*CZ$17+$X489*CZ$18+$Y489*CZ$19+$Z489*CZ$20+$AA489*CZ$21+$AB489*CZ$22+$AC489*CZ$23+$AD489*CZ$24+$AE489*CZ$25+$AF489*CZ$26+$AG489*CZ$27+$AH489*CZ$28+$AI489*CZ$29+$AJ489*CZ$30+$AK489*CZ$31+$AL489*CZ$32+$AM489*CZ$33+$AN489*CZ$34+$AO489*CZ$35+$AP489*CZ$36+$AQ489*CZ$37+$AR489*CZ$38+$AS489*CZ$39+$AT489*CZ$40+$AU489*CZ$41+$AV489*CZ$42+$AW489*CZ$43+$AX489*CZ$44+$AY489*CZ$45+$AZ489*CZ$46+$BA489*CZ$47+$BB489*CZ$48+$BC489*CZ$49+$BD489*CZ$50+$BE489*CZ$51+$BF489*CZ$52+$BG489*CZ$53+$BH489*CZ$54+$BI489*CZ$55+$BJ489*CZ$56+$BK489*CZ$57+$BL489*CZ$58+$BM489*CZ$59+$BN489*CZ$60+$BO489*CZ$61+$BP489*CZ$62+$BQ489*CZ$63+$BR489*CZ$64+$BS489*CZ$65+$BT489*CZ$66+$BU489*CZ$67+$BV489*CZ$68+$BW489*CZ$69+$BX489*CZ$70+$BY489*CZ$71+$BZ489*CZ$72+$CA489*CZ$73+$CB489*CZ$74+$CC489*CZ$75+$CD489*CZ$76+$CE489*CZ$77+$CF489*CZ$78+$CG489*CZ$79+$CH489*CZ$80</f>
        <v>0</v>
      </c>
      <c r="DA490" s="37">
        <f t="shared" ref="DA490" si="4097">$I489*DA$3+$J489*DA$4+$K489*DA$5+$L489*DA$6+$M489*DA$7+$N489*DA$8+$O489*DA$9+$P489*DA$10+$Q489*DA$11+$R489*DA$12+$S489*DA$13+$T489*DA$14+$U489*DA$15+$V489*DA$16+$W489*DA$17+$X489*DA$18+$Y489*DA$19+$Z489*DA$20+$AA489*DA$21+$AB489*DA$22+$AC489*DA$23+$AD489*DA$24+$AE489*DA$25+$AF489*DA$26+$AG489*DA$27+$AH489*DA$28+$AI489*DA$29+$AJ489*DA$30+$AK489*DA$31+$AL489*DA$32+$AM489*DA$33+$AN489*DA$34+$AO489*DA$35+$AP489*DA$36+$AQ489*DA$37+$AR489*DA$38+$AS489*DA$39+$AT489*DA$40+$AU489*DA$41+$AV489*DA$42+$AW489*DA$43+$AX489*DA$44+$AY489*DA$45+$AZ489*DA$46+$BA489*DA$47+$BB489*DA$48+$BC489*DA$49+$BD489*DA$50+$BE489*DA$51+$BF489*DA$52+$BG489*DA$53+$BH489*DA$54+$BI489*DA$55+$BJ489*DA$56+$BK489*DA$57+$BL489*DA$58+$BM489*DA$59+$BN489*DA$60+$BO489*DA$61+$BP489*DA$62+$BQ489*DA$63+$BR489*DA$64+$BS489*DA$65+$BT489*DA$66+$BU489*DA$67+$BV489*DA$68+$BW489*DA$69+$BX489*DA$70+$BY489*DA$71+$BZ489*DA$72+$CA489*DA$73+$CB489*DA$74+$CC489*DA$75+$CD489*DA$76+$CE489*DA$77+$CF489*DA$78+$CG489*DA$79+$CH489*DA$80</f>
        <v>0</v>
      </c>
      <c r="DB490" s="37">
        <f t="shared" ref="DB490" si="4098">$I489*DB$3+$J489*DB$4+$K489*DB$5+$L489*DB$6+$M489*DB$7+$N489*DB$8+$O489*DB$9+$P489*DB$10+$Q489*DB$11+$R489*DB$12+$S489*DB$13+$T489*DB$14+$U489*DB$15+$V489*DB$16+$W489*DB$17+$X489*DB$18+$Y489*DB$19+$Z489*DB$20+$AA489*DB$21+$AB489*DB$22+$AC489*DB$23+$AD489*DB$24+$AE489*DB$25+$AF489*DB$26+$AG489*DB$27+$AH489*DB$28+$AI489*DB$29+$AJ489*DB$30+$AK489*DB$31+$AL489*DB$32+$AM489*DB$33+$AN489*DB$34+$AO489*DB$35+$AP489*DB$36+$AQ489*DB$37+$AR489*DB$38+$AS489*DB$39+$AT489*DB$40+$AU489*DB$41+$AV489*DB$42+$AW489*DB$43+$AX489*DB$44+$AY489*DB$45+$AZ489*DB$46+$BA489*DB$47+$BB489*DB$48+$BC489*DB$49+$BD489*DB$50+$BE489*DB$51+$BF489*DB$52+$BG489*DB$53+$BH489*DB$54+$BI489*DB$55+$BJ489*DB$56+$BK489*DB$57+$BL489*DB$58+$BM489*DB$59+$BN489*DB$60+$BO489*DB$61+$BP489*DB$62+$BQ489*DB$63+$BR489*DB$64+$BS489*DB$65+$BT489*DB$66+$BU489*DB$67+$BV489*DB$68+$BW489*DB$69+$BX489*DB$70+$BY489*DB$71+$BZ489*DB$72+$CA489*DB$73+$CB489*DB$74+$CC489*DB$75+$CD489*DB$76+$CE489*DB$77+$CF489*DB$78+$CG489*DB$79+$CH489*DB$80</f>
        <v>0</v>
      </c>
      <c r="DC490" s="37">
        <f t="shared" ref="DC490" si="4099">$I489*DC$3+$J489*DC$4+$K489*DC$5+$L489*DC$6+$M489*DC$7+$N489*DC$8+$O489*DC$9+$P489*DC$10+$Q489*DC$11+$R489*DC$12+$S489*DC$13+$T489*DC$14+$U489*DC$15+$V489*DC$16+$W489*DC$17+$X489*DC$18+$Y489*DC$19+$Z489*DC$20+$AA489*DC$21+$AB489*DC$22+$AC489*DC$23+$AD489*DC$24+$AE489*DC$25+$AF489*DC$26+$AG489*DC$27+$AH489*DC$28+$AI489*DC$29+$AJ489*DC$30+$AK489*DC$31+$AL489*DC$32+$AM489*DC$33+$AN489*DC$34+$AO489*DC$35+$AP489*DC$36+$AQ489*DC$37+$AR489*DC$38+$AS489*DC$39+$AT489*DC$40+$AU489*DC$41+$AV489*DC$42+$AW489*DC$43+$AX489*DC$44+$AY489*DC$45+$AZ489*DC$46+$BA489*DC$47+$BB489*DC$48+$BC489*DC$49+$BD489*DC$50+$BE489*DC$51+$BF489*DC$52+$BG489*DC$53+$BH489*DC$54+$BI489*DC$55+$BJ489*DC$56+$BK489*DC$57+$BL489*DC$58+$BM489*DC$59+$BN489*DC$60+$BO489*DC$61+$BP489*DC$62+$BQ489*DC$63+$BR489*DC$64+$BS489*DC$65+$BT489*DC$66+$BU489*DC$67+$BV489*DC$68+$BW489*DC$69+$BX489*DC$70+$BY489*DC$71+$BZ489*DC$72+$CA489*DC$73+$CB489*DC$74+$CC489*DC$75+$CD489*DC$76+$CE489*DC$77+$CF489*DC$78+$CG489*DC$79+$CH489*DC$80</f>
        <v>0</v>
      </c>
      <c r="DD490" s="37">
        <f t="shared" ref="DD490" si="4100">$I489*DD$3+$J489*DD$4+$K489*DD$5+$L489*DD$6+$M489*DD$7+$N489*DD$8+$O489*DD$9+$P489*DD$10+$Q489*DD$11+$R489*DD$12+$S489*DD$13+$T489*DD$14+$U489*DD$15+$V489*DD$16+$W489*DD$17+$X489*DD$18+$Y489*DD$19+$Z489*DD$20+$AA489*DD$21+$AB489*DD$22+$AC489*DD$23+$AD489*DD$24+$AE489*DD$25+$AF489*DD$26+$AG489*DD$27+$AH489*DD$28+$AI489*DD$29+$AJ489*DD$30+$AK489*DD$31+$AL489*DD$32+$AM489*DD$33+$AN489*DD$34+$AO489*DD$35+$AP489*DD$36+$AQ489*DD$37+$AR489*DD$38+$AS489*DD$39+$AT489*DD$40+$AU489*DD$41+$AV489*DD$42+$AW489*DD$43+$AX489*DD$44+$AY489*DD$45+$AZ489*DD$46+$BA489*DD$47+$BB489*DD$48+$BC489*DD$49+$BD489*DD$50+$BE489*DD$51+$BF489*DD$52+$BG489*DD$53+$BH489*DD$54+$BI489*DD$55+$BJ489*DD$56+$BK489*DD$57+$BL489*DD$58+$BM489*DD$59+$BN489*DD$60+$BO489*DD$61+$BP489*DD$62+$BQ489*DD$63+$BR489*DD$64+$BS489*DD$65+$BT489*DD$66+$BU489*DD$67+$BV489*DD$68+$BW489*DD$69+$BX489*DD$70+$BY489*DD$71+$BZ489*DD$72+$CA489*DD$73+$CB489*DD$74+$CC489*DD$75+$CD489*DD$76+$CE489*DD$77+$CF489*DD$78+$CG489*DD$79+$CH489*DD$80</f>
        <v>0</v>
      </c>
      <c r="DE490" s="37">
        <f t="shared" ref="DE490" si="4101">$I489*DE$3+$J489*DE$4+$K489*DE$5+$L489*DE$6+$M489*DE$7+$N489*DE$8+$O489*DE$9+$P489*DE$10+$Q489*DE$11+$R489*DE$12+$S489*DE$13+$T489*DE$14+$U489*DE$15+$V489*DE$16+$W489*DE$17+$X489*DE$18+$Y489*DE$19+$Z489*DE$20+$AA489*DE$21+$AB489*DE$22+$AC489*DE$23+$AD489*DE$24+$AE489*DE$25+$AF489*DE$26+$AG489*DE$27+$AH489*DE$28+$AI489*DE$29+$AJ489*DE$30+$AK489*DE$31+$AL489*DE$32+$AM489*DE$33+$AN489*DE$34+$AO489*DE$35+$AP489*DE$36+$AQ489*DE$37+$AR489*DE$38+$AS489*DE$39+$AT489*DE$40+$AU489*DE$41+$AV489*DE$42+$AW489*DE$43+$AX489*DE$44+$AY489*DE$45+$AZ489*DE$46+$BA489*DE$47+$BB489*DE$48+$BC489*DE$49+$BD489*DE$50+$BE489*DE$51+$BF489*DE$52+$BG489*DE$53+$BH489*DE$54+$BI489*DE$55+$BJ489*DE$56+$BK489*DE$57+$BL489*DE$58+$BM489*DE$59+$BN489*DE$60+$BO489*DE$61+$BP489*DE$62+$BQ489*DE$63+$BR489*DE$64+$BS489*DE$65+$BT489*DE$66+$BU489*DE$67+$BV489*DE$68+$BW489*DE$69+$BX489*DE$70+$BY489*DE$71+$BZ489*DE$72+$CA489*DE$73+$CB489*DE$74+$CC489*DE$75+$CD489*DE$76+$CE489*DE$77+$CF489*DE$78+$CG489*DE$79+$CH489*DE$80</f>
        <v>0</v>
      </c>
      <c r="DF490" s="37">
        <f t="shared" ref="DF490" si="4102">$I489*DF$3+$J489*DF$4+$K489*DF$5+$L489*DF$6+$M489*DF$7+$N489*DF$8+$O489*DF$9+$P489*DF$10+$Q489*DF$11+$R489*DF$12+$S489*DF$13+$T489*DF$14+$U489*DF$15+$V489*DF$16+$W489*DF$17+$X489*DF$18+$Y489*DF$19+$Z489*DF$20+$AA489*DF$21+$AB489*DF$22+$AC489*DF$23+$AD489*DF$24+$AE489*DF$25+$AF489*DF$26+$AG489*DF$27+$AH489*DF$28+$AI489*DF$29+$AJ489*DF$30+$AK489*DF$31+$AL489*DF$32+$AM489*DF$33+$AN489*DF$34+$AO489*DF$35+$AP489*DF$36+$AQ489*DF$37+$AR489*DF$38+$AS489*DF$39+$AT489*DF$40+$AU489*DF$41+$AV489*DF$42+$AW489*DF$43+$AX489*DF$44+$AY489*DF$45+$AZ489*DF$46+$BA489*DF$47+$BB489*DF$48+$BC489*DF$49+$BD489*DF$50+$BE489*DF$51+$BF489*DF$52+$BG489*DF$53+$BH489*DF$54+$BI489*DF$55+$BJ489*DF$56+$BK489*DF$57+$BL489*DF$58+$BM489*DF$59+$BN489*DF$60+$BO489*DF$61+$BP489*DF$62+$BQ489*DF$63+$BR489*DF$64+$BS489*DF$65+$BT489*DF$66+$BU489*DF$67+$BV489*DF$68+$BW489*DF$69+$BX489*DF$70+$BY489*DF$71+$BZ489*DF$72+$CA489*DF$73+$CB489*DF$74+$CC489*DF$75+$CD489*DF$76+$CE489*DF$77+$CF489*DF$78+$CG489*DF$79+$CH489*DF$80</f>
        <v>0</v>
      </c>
      <c r="DG490" s="38">
        <f t="shared" ref="DG490" si="4103">$I489*DG$3+$J489*DG$4+$K489*DG$5+$L489*DG$6+$M489*DG$7+$N489*DG$8+$O489*DG$9+$P489*DG$10+$Q489*DG$11+$R489*DG$12+$S489*DG$13+$T489*DG$14+$U489*DG$15+$V489*DG$16+$W489*DG$17+$X489*DG$18+$Y489*DG$19+$Z489*DG$20+$AA489*DG$21+$AB489*DG$22+$AC489*DG$23+$AD489*DG$24+$AE489*DG$25+$AF489*DG$26+$AG489*DG$27+$AH489*DG$28+$AI489*DG$29+$AJ489*DG$30+$AK489*DG$31+$AL489*DG$32+$AM489*DG$33+$AN489*DG$34+$AO489*DG$35+$AP489*DG$36+$AQ489*DG$37+$AR489*DG$38+$AS489*DG$39+$AT489*DG$40+$AU489*DG$41+$AV489*DG$42+$AW489*DG$43+$AX489*DG$44+$AY489*DG$45+$AZ489*DG$46+$BA489*DG$47+$BB489*DG$48+$BC489*DG$49+$BD489*DG$50+$BE489*DG$51+$BF489*DG$52+$BG489*DG$53+$BH489*DG$54+$BI489*DG$55+$BJ489*DG$56+$BK489*DG$57+$BL489*DG$58+$BM489*DG$59+$BN489*DG$60+$BO489*DG$61+$BP489*DG$62+$BQ489*DG$63+$BR489*DG$64+$BS489*DG$65+$BT489*DG$66+$BU489*DG$67+$BV489*DG$68+$BW489*DG$69+$BX489*DG$70+$BY489*DG$71+$BZ489*DG$72+$CA489*DG$73+$CB489*DG$74+$CC489*DG$75+$CD489*DG$76+$CE489*DG$77+$CF489*DG$78+$CG489*DG$79+$CH489*DG$80</f>
        <v>0</v>
      </c>
    </row>
    <row r="491" spans="1:117" ht="12.75" hidden="1" outlineLevel="1" x14ac:dyDescent="0.2">
      <c r="A491" s="26"/>
      <c r="B491" s="27"/>
      <c r="C491" s="27"/>
      <c r="D491" s="28"/>
      <c r="E491" s="28"/>
      <c r="F491" s="28"/>
      <c r="G491" s="28"/>
      <c r="H491" s="28"/>
      <c r="I491" s="59"/>
      <c r="J491" s="59"/>
      <c r="K491" s="59"/>
      <c r="L491" s="59"/>
      <c r="M491" s="59"/>
      <c r="N491" s="59"/>
      <c r="O491" s="59"/>
      <c r="P491" s="59"/>
      <c r="Q491" s="59"/>
      <c r="R491" s="59"/>
      <c r="S491" s="59"/>
      <c r="T491" s="59"/>
      <c r="U491" s="59"/>
      <c r="V491" s="59"/>
      <c r="W491" s="59"/>
      <c r="X491" s="59"/>
      <c r="Y491" s="59"/>
      <c r="Z491" s="59"/>
      <c r="AA491" s="59"/>
      <c r="AB491" s="59"/>
      <c r="AC491" s="59"/>
      <c r="AD491" s="59"/>
      <c r="AE491" s="59"/>
      <c r="AF491" s="59"/>
      <c r="AG491" s="59"/>
      <c r="AH491" s="59"/>
      <c r="AI491" s="59"/>
      <c r="AJ491" s="59"/>
      <c r="AK491" s="59"/>
      <c r="AL491" s="59"/>
      <c r="AM491" s="59"/>
      <c r="AN491" s="59"/>
      <c r="AO491" s="59"/>
      <c r="AP491" s="59"/>
      <c r="AQ491" s="59"/>
      <c r="AR491" s="59"/>
      <c r="AS491" s="59"/>
      <c r="AT491" s="59"/>
      <c r="AU491" s="59"/>
      <c r="AV491" s="59"/>
      <c r="AW491" s="59"/>
      <c r="AX491" s="59"/>
      <c r="AY491" s="59"/>
      <c r="AZ491" s="59"/>
      <c r="BA491" s="59"/>
      <c r="BB491" s="59"/>
      <c r="BC491" s="59"/>
      <c r="BD491" s="59"/>
      <c r="BE491" s="59"/>
      <c r="BF491" s="59"/>
      <c r="BG491" s="59"/>
      <c r="BH491" s="59"/>
      <c r="BI491" s="59"/>
      <c r="BJ491" s="59"/>
      <c r="BK491" s="59"/>
      <c r="BL491" s="59"/>
      <c r="BM491" s="59"/>
      <c r="BN491" s="59"/>
      <c r="BO491" s="59"/>
      <c r="BP491" s="59"/>
      <c r="BQ491" s="59"/>
      <c r="BR491" s="59"/>
      <c r="BS491" s="59"/>
      <c r="BT491" s="59"/>
      <c r="BU491" s="59"/>
      <c r="BV491" s="59"/>
      <c r="BW491" s="59"/>
      <c r="BX491" s="59"/>
      <c r="BY491" s="59"/>
      <c r="BZ491" s="59"/>
      <c r="CA491" s="59"/>
      <c r="CB491" s="59"/>
      <c r="CC491" s="59"/>
      <c r="CD491" s="59"/>
      <c r="CE491" s="59"/>
      <c r="CF491" s="59"/>
      <c r="CG491" s="59"/>
      <c r="CH491" s="59"/>
      <c r="CI491" s="28"/>
      <c r="CJ491" s="28"/>
      <c r="CK491" s="28"/>
      <c r="CL491" s="28"/>
      <c r="CM491" s="29" t="s">
        <v>8</v>
      </c>
      <c r="CN491" s="39"/>
      <c r="CO491" s="40"/>
      <c r="CP491" s="40"/>
      <c r="CQ491" s="40"/>
      <c r="CR491" s="40"/>
      <c r="CS491" s="40"/>
      <c r="CT491" s="40"/>
      <c r="CU491" s="40"/>
      <c r="CV491" s="40"/>
      <c r="CW491" s="40"/>
      <c r="CX491" s="40"/>
      <c r="CY491" s="40"/>
      <c r="CZ491" s="40"/>
      <c r="DA491" s="40"/>
      <c r="DB491" s="40"/>
      <c r="DC491" s="40"/>
      <c r="DD491" s="40"/>
      <c r="DE491" s="40"/>
      <c r="DF491" s="40"/>
      <c r="DG491" s="41"/>
    </row>
    <row r="492" spans="1:117" ht="12.75" collapsed="1" x14ac:dyDescent="0.2">
      <c r="A492" s="19" t="s">
        <v>405</v>
      </c>
      <c r="B492" s="19" t="s">
        <v>194</v>
      </c>
      <c r="C492" s="19"/>
      <c r="D492" s="20" t="s">
        <v>316</v>
      </c>
      <c r="E492" s="20">
        <v>6</v>
      </c>
      <c r="F492" s="20">
        <f>IF($C$4="",SUMIF(stock_on_hand!A:A,planner!A492,stock_on_hand!C:C),SUMIFS(stock_on_hand!C:C,stock_on_hand!A:A,planner!A492,stock_on_hand!E:E,$C$4))</f>
        <v>15</v>
      </c>
      <c r="G492" s="20"/>
      <c r="H492" s="20" t="s">
        <v>326</v>
      </c>
      <c r="I492" s="57">
        <f>IFERROR(HLOOKUP(I$188,bom!$2:$300,MATCH($A492,bom!$A:$A,0)-1,0),0)</f>
        <v>0</v>
      </c>
      <c r="J492" s="57">
        <f>IFERROR(HLOOKUP(J$188,bom!$2:$300,MATCH($A492,bom!$A:$A,0)-1,0),0)</f>
        <v>0</v>
      </c>
      <c r="K492" s="57">
        <f>IFERROR(HLOOKUP(K$188,bom!$2:$300,MATCH($A492,bom!$A:$A,0)-1,0),0)</f>
        <v>0</v>
      </c>
      <c r="L492" s="57">
        <f>IFERROR(HLOOKUP(L$188,bom!$2:$300,MATCH($A492,bom!$A:$A,0)-1,0),0)</f>
        <v>0</v>
      </c>
      <c r="M492" s="57">
        <f>IFERROR(HLOOKUP(M$188,bom!$2:$300,MATCH($A492,bom!$A:$A,0)-1,0),0)</f>
        <v>0</v>
      </c>
      <c r="N492" s="57">
        <f>IFERROR(HLOOKUP(N$188,bom!$2:$300,MATCH($A492,bom!$A:$A,0)-1,0),0)</f>
        <v>0</v>
      </c>
      <c r="O492" s="57">
        <f>IFERROR(HLOOKUP(O$188,bom!$2:$300,MATCH($A492,bom!$A:$A,0)-1,0),0)</f>
        <v>0</v>
      </c>
      <c r="P492" s="57">
        <f>IFERROR(HLOOKUP(P$188,bom!$2:$300,MATCH($A492,bom!$A:$A,0)-1,0),0)</f>
        <v>0</v>
      </c>
      <c r="Q492" s="57">
        <f>IFERROR(HLOOKUP(Q$188,bom!$2:$300,MATCH($A492,bom!$A:$A,0)-1,0),0)</f>
        <v>0</v>
      </c>
      <c r="R492" s="57">
        <f>IFERROR(HLOOKUP(R$188,bom!$2:$300,MATCH($A492,bom!$A:$A,0)-1,0),0)</f>
        <v>0</v>
      </c>
      <c r="S492" s="57">
        <f>IFERROR(HLOOKUP(S$188,bom!$2:$300,MATCH($A492,bom!$A:$A,0)-1,0),0)</f>
        <v>0</v>
      </c>
      <c r="T492" s="57">
        <f>IFERROR(HLOOKUP(T$188,bom!$2:$300,MATCH($A492,bom!$A:$A,0)-1,0),0)</f>
        <v>0</v>
      </c>
      <c r="U492" s="57">
        <f>IFERROR(HLOOKUP(U$188,bom!$2:$300,MATCH($A492,bom!$A:$A,0)-1,0),0)</f>
        <v>0</v>
      </c>
      <c r="V492" s="57">
        <f>IFERROR(HLOOKUP(V$188,bom!$2:$300,MATCH($A492,bom!$A:$A,0)-1,0),0)</f>
        <v>0</v>
      </c>
      <c r="W492" s="57">
        <f>IFERROR(HLOOKUP(W$188,bom!$2:$300,MATCH($A492,bom!$A:$A,0)-1,0),0)</f>
        <v>0</v>
      </c>
      <c r="X492" s="57">
        <f>IFERROR(HLOOKUP(X$188,bom!$2:$300,MATCH($A492,bom!$A:$A,0)-1,0),0)</f>
        <v>0</v>
      </c>
      <c r="Y492" s="57">
        <f>IFERROR(HLOOKUP(Y$188,bom!$2:$300,MATCH($A492,bom!$A:$A,0)-1,0),0)</f>
        <v>0</v>
      </c>
      <c r="Z492" s="57">
        <f>IFERROR(HLOOKUP(Z$188,bom!$2:$300,MATCH($A492,bom!$A:$A,0)-1,0),0)</f>
        <v>0</v>
      </c>
      <c r="AA492" s="57">
        <f>IFERROR(HLOOKUP(AA$188,bom!$2:$300,MATCH($A492,bom!$A:$A,0)-1,0),0)</f>
        <v>0</v>
      </c>
      <c r="AB492" s="57">
        <f>IFERROR(HLOOKUP(AB$188,bom!$2:$300,MATCH($A492,bom!$A:$A,0)-1,0),0)</f>
        <v>0</v>
      </c>
      <c r="AC492" s="57">
        <f>IFERROR(HLOOKUP(AC$188,bom!$2:$300,MATCH($A492,bom!$A:$A,0)-1,0),0)</f>
        <v>0</v>
      </c>
      <c r="AD492" s="57">
        <f>IFERROR(HLOOKUP(AD$188,bom!$2:$300,MATCH($A492,bom!$A:$A,0)-1,0),0)</f>
        <v>0</v>
      </c>
      <c r="AE492" s="57">
        <f>IFERROR(HLOOKUP(AE$188,bom!$2:$300,MATCH($A492,bom!$A:$A,0)-1,0),0)</f>
        <v>0</v>
      </c>
      <c r="AF492" s="57">
        <f>IFERROR(HLOOKUP(AF$188,bom!$2:$300,MATCH($A492,bom!$A:$A,0)-1,0),0)</f>
        <v>0</v>
      </c>
      <c r="AG492" s="57">
        <f>IFERROR(HLOOKUP(AG$188,bom!$2:$300,MATCH($A492,bom!$A:$A,0)-1,0),0)</f>
        <v>0</v>
      </c>
      <c r="AH492" s="57">
        <f>IFERROR(HLOOKUP(AH$188,bom!$2:$300,MATCH($A492,bom!$A:$A,0)-1,0),0)</f>
        <v>0</v>
      </c>
      <c r="AI492" s="57">
        <f>IFERROR(HLOOKUP(AI$188,bom!$2:$300,MATCH($A492,bom!$A:$A,0)-1,0),0)</f>
        <v>0</v>
      </c>
      <c r="AJ492" s="57">
        <f>IFERROR(HLOOKUP(AJ$188,bom!$2:$300,MATCH($A492,bom!$A:$A,0)-1,0),0)</f>
        <v>0</v>
      </c>
      <c r="AK492" s="57">
        <f>IFERROR(HLOOKUP(AK$188,bom!$2:$300,MATCH($A492,bom!$A:$A,0)-1,0),0)</f>
        <v>0</v>
      </c>
      <c r="AL492" s="57">
        <f>IFERROR(HLOOKUP(AL$188,bom!$2:$300,MATCH($A492,bom!$A:$A,0)-1,0),0)</f>
        <v>0</v>
      </c>
      <c r="AM492" s="57">
        <f>IFERROR(HLOOKUP(AM$188,bom!$2:$300,MATCH($A492,bom!$A:$A,0)-1,0),0)</f>
        <v>0</v>
      </c>
      <c r="AN492" s="57">
        <f>IFERROR(HLOOKUP(AN$188,bom!$2:$300,MATCH($A492,bom!$A:$A,0)-1,0),0)</f>
        <v>0</v>
      </c>
      <c r="AO492" s="57">
        <f>IFERROR(HLOOKUP(AO$188,bom!$2:$300,MATCH($A492,bom!$A:$A,0)-1,0),0)</f>
        <v>0</v>
      </c>
      <c r="AP492" s="57">
        <f>IFERROR(HLOOKUP(AP$188,bom!$2:$300,MATCH($A492,bom!$A:$A,0)-1,0),0)</f>
        <v>0</v>
      </c>
      <c r="AQ492" s="57">
        <f>IFERROR(HLOOKUP(AQ$188,bom!$2:$300,MATCH($A492,bom!$A:$A,0)-1,0),0)</f>
        <v>0</v>
      </c>
      <c r="AR492" s="57">
        <f>IFERROR(HLOOKUP(AR$188,bom!$2:$300,MATCH($A492,bom!$A:$A,0)-1,0),0)</f>
        <v>0</v>
      </c>
      <c r="AS492" s="57">
        <f>IFERROR(HLOOKUP(AS$188,bom!$2:$300,MATCH($A492,bom!$A:$A,0)-1,0),0)</f>
        <v>0</v>
      </c>
      <c r="AT492" s="57">
        <f>IFERROR(HLOOKUP(AT$188,bom!$2:$300,MATCH($A492,bom!$A:$A,0)-1,0),0)</f>
        <v>0</v>
      </c>
      <c r="AU492" s="57">
        <f>IFERROR(HLOOKUP(AU$188,bom!$2:$300,MATCH($A492,bom!$A:$A,0)-1,0),0)</f>
        <v>0</v>
      </c>
      <c r="AV492" s="57">
        <f>IFERROR(HLOOKUP(AV$188,bom!$2:$300,MATCH($A492,bom!$A:$A,0)-1,0),0)</f>
        <v>0</v>
      </c>
      <c r="AW492" s="57">
        <f>IFERROR(HLOOKUP(AW$188,bom!$2:$300,MATCH($A492,bom!$A:$A,0)-1,0),0)</f>
        <v>0</v>
      </c>
      <c r="AX492" s="57">
        <f>IFERROR(HLOOKUP(AX$188,bom!$2:$300,MATCH($A492,bom!$A:$A,0)-1,0),0)</f>
        <v>0</v>
      </c>
      <c r="AY492" s="57">
        <f>IFERROR(HLOOKUP(AY$188,bom!$2:$300,MATCH($A492,bom!$A:$A,0)-1,0),0)</f>
        <v>0</v>
      </c>
      <c r="AZ492" s="57">
        <f>IFERROR(HLOOKUP(AZ$188,bom!$2:$300,MATCH($A492,bom!$A:$A,0)-1,0),0)</f>
        <v>0</v>
      </c>
      <c r="BA492" s="57">
        <f>IFERROR(HLOOKUP(BA$188,bom!$2:$300,MATCH($A492,bom!$A:$A,0)-1,0),0)</f>
        <v>0</v>
      </c>
      <c r="BB492" s="57">
        <f>IFERROR(HLOOKUP(BB$188,bom!$2:$300,MATCH($A492,bom!$A:$A,0)-1,0),0)</f>
        <v>0</v>
      </c>
      <c r="BC492" s="57">
        <f>IFERROR(HLOOKUP(BC$188,bom!$2:$300,MATCH($A492,bom!$A:$A,0)-1,0),0)</f>
        <v>0</v>
      </c>
      <c r="BD492" s="57">
        <f>IFERROR(HLOOKUP(BD$188,bom!$2:$300,MATCH($A492,bom!$A:$A,0)-1,0),0)</f>
        <v>0</v>
      </c>
      <c r="BE492" s="57">
        <f>IFERROR(HLOOKUP(BE$188,bom!$2:$300,MATCH($A492,bom!$A:$A,0)-1,0),0)</f>
        <v>0</v>
      </c>
      <c r="BF492" s="57">
        <f>IFERROR(HLOOKUP(BF$188,bom!$2:$300,MATCH($A492,bom!$A:$A,0)-1,0),0)</f>
        <v>0</v>
      </c>
      <c r="BG492" s="57">
        <f>IFERROR(HLOOKUP(BG$188,bom!$2:$300,MATCH($A492,bom!$A:$A,0)-1,0),0)</f>
        <v>0</v>
      </c>
      <c r="BH492" s="57">
        <f>IFERROR(HLOOKUP(BH$188,bom!$2:$300,MATCH($A492,bom!$A:$A,0)-1,0),0)</f>
        <v>0</v>
      </c>
      <c r="BI492" s="57">
        <f>IFERROR(HLOOKUP(BI$188,bom!$2:$300,MATCH($A492,bom!$A:$A,0)-1,0),0)</f>
        <v>0</v>
      </c>
      <c r="BJ492" s="57">
        <f>IFERROR(HLOOKUP(BJ$188,bom!$2:$300,MATCH($A492,bom!$A:$A,0)-1,0),0)</f>
        <v>0</v>
      </c>
      <c r="BK492" s="57">
        <f>IFERROR(HLOOKUP(BK$188,bom!$2:$300,MATCH($A492,bom!$A:$A,0)-1,0),0)</f>
        <v>0</v>
      </c>
      <c r="BL492" s="57">
        <f>IFERROR(HLOOKUP(BL$188,bom!$2:$300,MATCH($A492,bom!$A:$A,0)-1,0),0)</f>
        <v>0</v>
      </c>
      <c r="BM492" s="57">
        <f>IFERROR(HLOOKUP(BM$188,bom!$2:$300,MATCH($A492,bom!$A:$A,0)-1,0),0)</f>
        <v>0</v>
      </c>
      <c r="BN492" s="57">
        <f>IFERROR(HLOOKUP(BN$188,bom!$2:$300,MATCH($A492,bom!$A:$A,0)-1,0),0)</f>
        <v>0</v>
      </c>
      <c r="BO492" s="57">
        <f>IFERROR(HLOOKUP(BO$188,bom!$2:$300,MATCH($A492,bom!$A:$A,0)-1,0),0)</f>
        <v>0</v>
      </c>
      <c r="BP492" s="57">
        <f>IFERROR(HLOOKUP(BP$188,bom!$2:$300,MATCH($A492,bom!$A:$A,0)-1,0),0)</f>
        <v>0</v>
      </c>
      <c r="BQ492" s="57">
        <f>IFERROR(HLOOKUP(BQ$188,bom!$2:$300,MATCH($A492,bom!$A:$A,0)-1,0),0)</f>
        <v>0</v>
      </c>
      <c r="BR492" s="57">
        <f>IFERROR(HLOOKUP(BR$188,bom!$2:$300,MATCH($A492,bom!$A:$A,0)-1,0),0)</f>
        <v>0</v>
      </c>
      <c r="BS492" s="57">
        <f>IFERROR(HLOOKUP(BS$188,bom!$2:$300,MATCH($A492,bom!$A:$A,0)-1,0),0)</f>
        <v>0</v>
      </c>
      <c r="BT492" s="57">
        <f>IFERROR(HLOOKUP(BT$188,bom!$2:$300,MATCH($A492,bom!$A:$A,0)-1,0),0)</f>
        <v>0</v>
      </c>
      <c r="BU492" s="57">
        <f>IFERROR(HLOOKUP(BU$188,bom!$2:$300,MATCH($A492,bom!$A:$A,0)-1,0),0)</f>
        <v>0</v>
      </c>
      <c r="BV492" s="57">
        <f>IFERROR(HLOOKUP(BV$188,bom!$2:$300,MATCH($A492,bom!$A:$A,0)-1,0),0)</f>
        <v>0</v>
      </c>
      <c r="BW492" s="57">
        <f>IFERROR(HLOOKUP(BW$188,bom!$2:$300,MATCH($A492,bom!$A:$A,0)-1,0),0)</f>
        <v>0</v>
      </c>
      <c r="BX492" s="57">
        <f>IFERROR(HLOOKUP(BX$188,bom!$2:$300,MATCH($A492,bom!$A:$A,0)-1,0),0)</f>
        <v>0</v>
      </c>
      <c r="BY492" s="57">
        <f>IFERROR(HLOOKUP(BY$188,bom!$2:$300,MATCH($A492,bom!$A:$A,0)-1,0),0)</f>
        <v>0</v>
      </c>
      <c r="BZ492" s="57">
        <f>IFERROR(HLOOKUP(BZ$188,bom!$2:$300,MATCH($A492,bom!$A:$A,0)-1,0),0)</f>
        <v>0</v>
      </c>
      <c r="CA492" s="57">
        <f>IFERROR(HLOOKUP(CA$188,bom!$2:$300,MATCH($A492,bom!$A:$A,0)-1,0),0)</f>
        <v>0</v>
      </c>
      <c r="CB492" s="57">
        <f>IFERROR(HLOOKUP(CB$188,bom!$2:$300,MATCH($A492,bom!$A:$A,0)-1,0),0)</f>
        <v>0</v>
      </c>
      <c r="CC492" s="57">
        <f>IFERROR(HLOOKUP(CC$188,bom!$2:$300,MATCH($A492,bom!$A:$A,0)-1,0),0)</f>
        <v>0</v>
      </c>
      <c r="CD492" s="57">
        <f>IFERROR(HLOOKUP(CD$188,bom!$2:$300,MATCH($A492,bom!$A:$A,0)-1,0),0)</f>
        <v>0</v>
      </c>
      <c r="CE492" s="57">
        <f>IFERROR(HLOOKUP(CE$188,bom!$2:$300,MATCH($A492,bom!$A:$A,0)-1,0),0)</f>
        <v>0</v>
      </c>
      <c r="CF492" s="57">
        <f>IFERROR(HLOOKUP(CF$188,bom!$2:$300,MATCH($A492,bom!$A:$A,0)-1,0),0)</f>
        <v>0</v>
      </c>
      <c r="CG492" s="57">
        <f>IFERROR(HLOOKUP(CG$188,bom!$2:$300,MATCH($A492,bom!$A:$A,0)-1,0),0)</f>
        <v>0</v>
      </c>
      <c r="CH492" s="57">
        <f>IFERROR(HLOOKUP(CH$188,bom!$2:$300,MATCH($A492,bom!$A:$A,0)-1,0),0)</f>
        <v>0</v>
      </c>
      <c r="CI492" s="20"/>
      <c r="CJ492" s="20"/>
      <c r="CK492" s="20"/>
      <c r="CL492" s="20"/>
      <c r="CM492" s="32" t="str">
        <f t="shared" ref="CM492" si="4104">IF(G492&gt;0,IF(CN492&lt;(0.8*G492),"WARNING!!!",IF(CN492&lt;G492,"ORDER","OK")),IF((VLOOKUP(A492,A:DG,91+E492,0))&lt;0,"WARNING!!!",IF((VLOOKUP(A492,A:DG,91+ROUND(1.25*E492,0),0))&lt;0,"ORDER","OK")))</f>
        <v>OK</v>
      </c>
      <c r="CN492" s="33">
        <f t="shared" ref="CN492" si="4105">F492-CN493+CN494</f>
        <v>15</v>
      </c>
      <c r="CO492" s="34">
        <f t="shared" ref="CO492" si="4106">CN492-CO493+CO494</f>
        <v>15</v>
      </c>
      <c r="CP492" s="34">
        <f t="shared" ref="CP492" si="4107">CO492-CP493+CP494</f>
        <v>15</v>
      </c>
      <c r="CQ492" s="34">
        <f t="shared" ref="CQ492" si="4108">CP492-CQ493+CQ494</f>
        <v>15</v>
      </c>
      <c r="CR492" s="34">
        <f t="shared" ref="CR492" si="4109">CQ492-CR493+CR494</f>
        <v>15</v>
      </c>
      <c r="CS492" s="34">
        <f t="shared" ref="CS492" si="4110">CR492-CS493+CS494</f>
        <v>15</v>
      </c>
      <c r="CT492" s="34">
        <f t="shared" ref="CT492" si="4111">CS492-CT493+CT494</f>
        <v>15</v>
      </c>
      <c r="CU492" s="34">
        <f t="shared" ref="CU492" si="4112">CT492-CU493+CU494</f>
        <v>15</v>
      </c>
      <c r="CV492" s="34">
        <f t="shared" ref="CV492" si="4113">CU492-CV493+CV494</f>
        <v>15</v>
      </c>
      <c r="CW492" s="34">
        <f t="shared" ref="CW492" si="4114">CV492-CW493+CW494</f>
        <v>15</v>
      </c>
      <c r="CX492" s="34">
        <f t="shared" ref="CX492" si="4115">CW492-CX493+CX494</f>
        <v>15</v>
      </c>
      <c r="CY492" s="34">
        <f t="shared" ref="CY492" si="4116">CX492-CY493+CY494</f>
        <v>15</v>
      </c>
      <c r="CZ492" s="34">
        <f t="shared" ref="CZ492" si="4117">CY492-CZ493+CZ494</f>
        <v>15</v>
      </c>
      <c r="DA492" s="34">
        <f t="shared" ref="DA492" si="4118">CZ492-DA493+DA494</f>
        <v>15</v>
      </c>
      <c r="DB492" s="34">
        <f t="shared" ref="DB492" si="4119">DA492-DB493+DB494</f>
        <v>15</v>
      </c>
      <c r="DC492" s="34">
        <f t="shared" ref="DC492" si="4120">DB492-DC493+DC494</f>
        <v>15</v>
      </c>
      <c r="DD492" s="34">
        <f t="shared" ref="DD492" si="4121">DC492-DD493+DD494</f>
        <v>15</v>
      </c>
      <c r="DE492" s="34">
        <f t="shared" ref="DE492" si="4122">DD492-DE493+DE494</f>
        <v>15</v>
      </c>
      <c r="DF492" s="34">
        <f t="shared" ref="DF492" si="4123">DE492-DF493+DF494</f>
        <v>15</v>
      </c>
      <c r="DG492" s="35">
        <f t="shared" ref="DG492" si="4124">DF492-DG493+DG494</f>
        <v>15</v>
      </c>
      <c r="DM492" s="21"/>
    </row>
    <row r="493" spans="1:117" ht="12.75" hidden="1" outlineLevel="1" x14ac:dyDescent="0.2">
      <c r="A493" s="22"/>
      <c r="B493" s="23"/>
      <c r="C493" s="23"/>
      <c r="D493" s="24"/>
      <c r="E493" s="24"/>
      <c r="F493" s="24"/>
      <c r="G493" s="24"/>
      <c r="H493" s="24"/>
      <c r="I493" s="58"/>
      <c r="J493" s="58"/>
      <c r="K493" s="58"/>
      <c r="L493" s="58"/>
      <c r="M493" s="58"/>
      <c r="N493" s="58"/>
      <c r="O493" s="58"/>
      <c r="P493" s="58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  <c r="AG493" s="58"/>
      <c r="AH493" s="58"/>
      <c r="AI493" s="58"/>
      <c r="AJ493" s="58"/>
      <c r="AK493" s="58"/>
      <c r="AL493" s="58"/>
      <c r="AM493" s="58"/>
      <c r="AN493" s="58"/>
      <c r="AO493" s="58"/>
      <c r="AP493" s="58"/>
      <c r="AQ493" s="58"/>
      <c r="AR493" s="58"/>
      <c r="AS493" s="58"/>
      <c r="AT493" s="58"/>
      <c r="AU493" s="58"/>
      <c r="AV493" s="58"/>
      <c r="AW493" s="58"/>
      <c r="AX493" s="58"/>
      <c r="AY493" s="58"/>
      <c r="AZ493" s="58"/>
      <c r="BA493" s="58"/>
      <c r="BB493" s="58"/>
      <c r="BC493" s="58"/>
      <c r="BD493" s="58"/>
      <c r="BE493" s="58"/>
      <c r="BF493" s="58"/>
      <c r="BG493" s="58"/>
      <c r="BH493" s="58"/>
      <c r="BI493" s="58"/>
      <c r="BJ493" s="58"/>
      <c r="BK493" s="58"/>
      <c r="BL493" s="58"/>
      <c r="BM493" s="58"/>
      <c r="BN493" s="58"/>
      <c r="BO493" s="58"/>
      <c r="BP493" s="58"/>
      <c r="BQ493" s="58"/>
      <c r="BR493" s="58"/>
      <c r="BS493" s="58"/>
      <c r="BT493" s="58"/>
      <c r="BU493" s="58"/>
      <c r="BV493" s="58"/>
      <c r="BW493" s="58"/>
      <c r="BX493" s="58"/>
      <c r="BY493" s="58"/>
      <c r="BZ493" s="58"/>
      <c r="CA493" s="58"/>
      <c r="CB493" s="58"/>
      <c r="CC493" s="58"/>
      <c r="CD493" s="58"/>
      <c r="CE493" s="58"/>
      <c r="CF493" s="58"/>
      <c r="CG493" s="58"/>
      <c r="CH493" s="58"/>
      <c r="CI493" s="24"/>
      <c r="CJ493" s="24"/>
      <c r="CK493" s="24"/>
      <c r="CL493" s="24"/>
      <c r="CM493" s="25" t="s">
        <v>7</v>
      </c>
      <c r="CN493" s="36">
        <f t="shared" ref="CN493" si="4125">$I492*CN$3+$J492*CN$4+$K492*CN$5+$L492*CN$6+$M492*CN$7+$N492*CN$8+$O492*CN$9+$P492*CN$10+$Q492*CN$11+$R492*CN$12+$S492*CN$13+$T492*CN$14+$U492*CN$15+$V492*CN$16+$W492*CN$17+$X492*CN$18+$Y492*CN$19+$Z492*CN$20+$AA492*CN$21+$AB492*CN$22+$AC492*CN$23+$AD492*CN$24+$AE492*CN$25+$AF492*CN$26+$AG492*CN$27+$AH492*CN$28+$AI492*CN$29+$AJ492*CN$30+$AK492*CN$31+$AL492*CN$32+$AM492*CN$33+$AN492*CN$34+$AO492*CN$35+$AP492*CN$36+$AQ492*CN$37+$AR492*CN$38+$AS492*CN$39+$AT492*CN$40+$AU492*CN$41+$AV492*CN$42+$AW492*CN$43+$AX492*CN$44+$AY492*CN$45+$AZ492*CN$46+$BA492*CN$47+$BB492*CN$48+$BC492*CN$49+$BD492*CN$50+$BE492*CN$51+$BF492*CN$52+$BG492*CN$53+$BH492*CN$54+$BI492*CN$55+$BJ492*CN$56+$BK492*CN$57+$BL492*CN$58+$BM492*CN$59+$BN492*CN$60+$BO492*CN$61+$BP492*CN$62+$BQ492*CN$63+$BR492*CN$64+$BS492*CN$65+$BT492*CN$66+$BU492*CN$67+$BV492*CN$68+$BW492*CN$69+$BX492*CN$70+$BY492*CN$71+$BZ492*CN$72+$CA492*CN$73+$CB492*CN$74+$CC492*CN$75+$CD492*CN$76+$CE492*CN$77+$CF492*CN$78+$CG492*CN$79+$CH492*CN$80</f>
        <v>0</v>
      </c>
      <c r="CO493" s="37">
        <f t="shared" ref="CO493" si="4126">$I492*CO$3+$J492*CO$4+$K492*CO$5+$L492*CO$6+$M492*CO$7+$N492*CO$8+$O492*CO$9+$P492*CO$10+$Q492*CO$11+$R492*CO$12+$S492*CO$13+$T492*CO$14+$U492*CO$15+$V492*CO$16+$W492*CO$17+$X492*CO$18+$Y492*CO$19+$Z492*CO$20+$AA492*CO$21+$AB492*CO$22+$AC492*CO$23+$AD492*CO$24+$AE492*CO$25+$AF492*CO$26+$AG492*CO$27+$AH492*CO$28+$AI492*CO$29+$AJ492*CO$30+$AK492*CO$31+$AL492*CO$32+$AM492*CO$33+$AN492*CO$34+$AO492*CO$35+$AP492*CO$36+$AQ492*CO$37+$AR492*CO$38+$AS492*CO$39+$AT492*CO$40+$AU492*CO$41+$AV492*CO$42+$AW492*CO$43+$AX492*CO$44+$AY492*CO$45+$AZ492*CO$46+$BA492*CO$47+$BB492*CO$48+$BC492*CO$49+$BD492*CO$50+$BE492*CO$51+$BF492*CO$52+$BG492*CO$53+$BH492*CO$54+$BI492*CO$55+$BJ492*CO$56+$BK492*CO$57+$BL492*CO$58+$BM492*CO$59+$BN492*CO$60+$BO492*CO$61+$BP492*CO$62+$BQ492*CO$63+$BR492*CO$64+$BS492*CO$65+$BT492*CO$66+$BU492*CO$67+$BV492*CO$68+$BW492*CO$69+$BX492*CO$70+$BY492*CO$71+$BZ492*CO$72+$CA492*CO$73+$CB492*CO$74+$CC492*CO$75+$CD492*CO$76+$CE492*CO$77+$CF492*CO$78+$CG492*CO$79+$CH492*CO$80</f>
        <v>0</v>
      </c>
      <c r="CP493" s="37">
        <f t="shared" ref="CP493" si="4127">$I492*CP$3+$J492*CP$4+$K492*CP$5+$L492*CP$6+$M492*CP$7+$N492*CP$8+$O492*CP$9+$P492*CP$10+$Q492*CP$11+$R492*CP$12+$S492*CP$13+$T492*CP$14+$U492*CP$15+$V492*CP$16+$W492*CP$17+$X492*CP$18+$Y492*CP$19+$Z492*CP$20+$AA492*CP$21+$AB492*CP$22+$AC492*CP$23+$AD492*CP$24+$AE492*CP$25+$AF492*CP$26+$AG492*CP$27+$AH492*CP$28+$AI492*CP$29+$AJ492*CP$30+$AK492*CP$31+$AL492*CP$32+$AM492*CP$33+$AN492*CP$34+$AO492*CP$35+$AP492*CP$36+$AQ492*CP$37+$AR492*CP$38+$AS492*CP$39+$AT492*CP$40+$AU492*CP$41+$AV492*CP$42+$AW492*CP$43+$AX492*CP$44+$AY492*CP$45+$AZ492*CP$46+$BA492*CP$47+$BB492*CP$48+$BC492*CP$49+$BD492*CP$50+$BE492*CP$51+$BF492*CP$52+$BG492*CP$53+$BH492*CP$54+$BI492*CP$55+$BJ492*CP$56+$BK492*CP$57+$BL492*CP$58+$BM492*CP$59+$BN492*CP$60+$BO492*CP$61+$BP492*CP$62+$BQ492*CP$63+$BR492*CP$64+$BS492*CP$65+$BT492*CP$66+$BU492*CP$67+$BV492*CP$68+$BW492*CP$69+$BX492*CP$70+$BY492*CP$71+$BZ492*CP$72+$CA492*CP$73+$CB492*CP$74+$CC492*CP$75+$CD492*CP$76+$CE492*CP$77+$CF492*CP$78+$CG492*CP$79+$CH492*CP$80</f>
        <v>0</v>
      </c>
      <c r="CQ493" s="37">
        <f t="shared" ref="CQ493" si="4128">$I492*CQ$3+$J492*CQ$4+$K492*CQ$5+$L492*CQ$6+$M492*CQ$7+$N492*CQ$8+$O492*CQ$9+$P492*CQ$10+$Q492*CQ$11+$R492*CQ$12+$S492*CQ$13+$T492*CQ$14+$U492*CQ$15+$V492*CQ$16+$W492*CQ$17+$X492*CQ$18+$Y492*CQ$19+$Z492*CQ$20+$AA492*CQ$21+$AB492*CQ$22+$AC492*CQ$23+$AD492*CQ$24+$AE492*CQ$25+$AF492*CQ$26+$AG492*CQ$27+$AH492*CQ$28+$AI492*CQ$29+$AJ492*CQ$30+$AK492*CQ$31+$AL492*CQ$32+$AM492*CQ$33+$AN492*CQ$34+$AO492*CQ$35+$AP492*CQ$36+$AQ492*CQ$37+$AR492*CQ$38+$AS492*CQ$39+$AT492*CQ$40+$AU492*CQ$41+$AV492*CQ$42+$AW492*CQ$43+$AX492*CQ$44+$AY492*CQ$45+$AZ492*CQ$46+$BA492*CQ$47+$BB492*CQ$48+$BC492*CQ$49+$BD492*CQ$50+$BE492*CQ$51+$BF492*CQ$52+$BG492*CQ$53+$BH492*CQ$54+$BI492*CQ$55+$BJ492*CQ$56+$BK492*CQ$57+$BL492*CQ$58+$BM492*CQ$59+$BN492*CQ$60+$BO492*CQ$61+$BP492*CQ$62+$BQ492*CQ$63+$BR492*CQ$64+$BS492*CQ$65+$BT492*CQ$66+$BU492*CQ$67+$BV492*CQ$68+$BW492*CQ$69+$BX492*CQ$70+$BY492*CQ$71+$BZ492*CQ$72+$CA492*CQ$73+$CB492*CQ$74+$CC492*CQ$75+$CD492*CQ$76+$CE492*CQ$77+$CF492*CQ$78+$CG492*CQ$79+$CH492*CQ$80</f>
        <v>0</v>
      </c>
      <c r="CR493" s="37">
        <f t="shared" ref="CR493" si="4129">$I492*CR$3+$J492*CR$4+$K492*CR$5+$L492*CR$6+$M492*CR$7+$N492*CR$8+$O492*CR$9+$P492*CR$10+$Q492*CR$11+$R492*CR$12+$S492*CR$13+$T492*CR$14+$U492*CR$15+$V492*CR$16+$W492*CR$17+$X492*CR$18+$Y492*CR$19+$Z492*CR$20+$AA492*CR$21+$AB492*CR$22+$AC492*CR$23+$AD492*CR$24+$AE492*CR$25+$AF492*CR$26+$AG492*CR$27+$AH492*CR$28+$AI492*CR$29+$AJ492*CR$30+$AK492*CR$31+$AL492*CR$32+$AM492*CR$33+$AN492*CR$34+$AO492*CR$35+$AP492*CR$36+$AQ492*CR$37+$AR492*CR$38+$AS492*CR$39+$AT492*CR$40+$AU492*CR$41+$AV492*CR$42+$AW492*CR$43+$AX492*CR$44+$AY492*CR$45+$AZ492*CR$46+$BA492*CR$47+$BB492*CR$48+$BC492*CR$49+$BD492*CR$50+$BE492*CR$51+$BF492*CR$52+$BG492*CR$53+$BH492*CR$54+$BI492*CR$55+$BJ492*CR$56+$BK492*CR$57+$BL492*CR$58+$BM492*CR$59+$BN492*CR$60+$BO492*CR$61+$BP492*CR$62+$BQ492*CR$63+$BR492*CR$64+$BS492*CR$65+$BT492*CR$66+$BU492*CR$67+$BV492*CR$68+$BW492*CR$69+$BX492*CR$70+$BY492*CR$71+$BZ492*CR$72+$CA492*CR$73+$CB492*CR$74+$CC492*CR$75+$CD492*CR$76+$CE492*CR$77+$CF492*CR$78+$CG492*CR$79+$CH492*CR$80</f>
        <v>0</v>
      </c>
      <c r="CS493" s="37">
        <f t="shared" ref="CS493" si="4130">$I492*CS$3+$J492*CS$4+$K492*CS$5+$L492*CS$6+$M492*CS$7+$N492*CS$8+$O492*CS$9+$P492*CS$10+$Q492*CS$11+$R492*CS$12+$S492*CS$13+$T492*CS$14+$U492*CS$15+$V492*CS$16+$W492*CS$17+$X492*CS$18+$Y492*CS$19+$Z492*CS$20+$AA492*CS$21+$AB492*CS$22+$AC492*CS$23+$AD492*CS$24+$AE492*CS$25+$AF492*CS$26+$AG492*CS$27+$AH492*CS$28+$AI492*CS$29+$AJ492*CS$30+$AK492*CS$31+$AL492*CS$32+$AM492*CS$33+$AN492*CS$34+$AO492*CS$35+$AP492*CS$36+$AQ492*CS$37+$AR492*CS$38+$AS492*CS$39+$AT492*CS$40+$AU492*CS$41+$AV492*CS$42+$AW492*CS$43+$AX492*CS$44+$AY492*CS$45+$AZ492*CS$46+$BA492*CS$47+$BB492*CS$48+$BC492*CS$49+$BD492*CS$50+$BE492*CS$51+$BF492*CS$52+$BG492*CS$53+$BH492*CS$54+$BI492*CS$55+$BJ492*CS$56+$BK492*CS$57+$BL492*CS$58+$BM492*CS$59+$BN492*CS$60+$BO492*CS$61+$BP492*CS$62+$BQ492*CS$63+$BR492*CS$64+$BS492*CS$65+$BT492*CS$66+$BU492*CS$67+$BV492*CS$68+$BW492*CS$69+$BX492*CS$70+$BY492*CS$71+$BZ492*CS$72+$CA492*CS$73+$CB492*CS$74+$CC492*CS$75+$CD492*CS$76+$CE492*CS$77+$CF492*CS$78+$CG492*CS$79+$CH492*CS$80</f>
        <v>0</v>
      </c>
      <c r="CT493" s="37">
        <f t="shared" ref="CT493" si="4131">$I492*CT$3+$J492*CT$4+$K492*CT$5+$L492*CT$6+$M492*CT$7+$N492*CT$8+$O492*CT$9+$P492*CT$10+$Q492*CT$11+$R492*CT$12+$S492*CT$13+$T492*CT$14+$U492*CT$15+$V492*CT$16+$W492*CT$17+$X492*CT$18+$Y492*CT$19+$Z492*CT$20+$AA492*CT$21+$AB492*CT$22+$AC492*CT$23+$AD492*CT$24+$AE492*CT$25+$AF492*CT$26+$AG492*CT$27+$AH492*CT$28+$AI492*CT$29+$AJ492*CT$30+$AK492*CT$31+$AL492*CT$32+$AM492*CT$33+$AN492*CT$34+$AO492*CT$35+$AP492*CT$36+$AQ492*CT$37+$AR492*CT$38+$AS492*CT$39+$AT492*CT$40+$AU492*CT$41+$AV492*CT$42+$AW492*CT$43+$AX492*CT$44+$AY492*CT$45+$AZ492*CT$46+$BA492*CT$47+$BB492*CT$48+$BC492*CT$49+$BD492*CT$50+$BE492*CT$51+$BF492*CT$52+$BG492*CT$53+$BH492*CT$54+$BI492*CT$55+$BJ492*CT$56+$BK492*CT$57+$BL492*CT$58+$BM492*CT$59+$BN492*CT$60+$BO492*CT$61+$BP492*CT$62+$BQ492*CT$63+$BR492*CT$64+$BS492*CT$65+$BT492*CT$66+$BU492*CT$67+$BV492*CT$68+$BW492*CT$69+$BX492*CT$70+$BY492*CT$71+$BZ492*CT$72+$CA492*CT$73+$CB492*CT$74+$CC492*CT$75+$CD492*CT$76+$CE492*CT$77+$CF492*CT$78+$CG492*CT$79+$CH492*CT$80</f>
        <v>0</v>
      </c>
      <c r="CU493" s="37">
        <f t="shared" ref="CU493" si="4132">$I492*CU$3+$J492*CU$4+$K492*CU$5+$L492*CU$6+$M492*CU$7+$N492*CU$8+$O492*CU$9+$P492*CU$10+$Q492*CU$11+$R492*CU$12+$S492*CU$13+$T492*CU$14+$U492*CU$15+$V492*CU$16+$W492*CU$17+$X492*CU$18+$Y492*CU$19+$Z492*CU$20+$AA492*CU$21+$AB492*CU$22+$AC492*CU$23+$AD492*CU$24+$AE492*CU$25+$AF492*CU$26+$AG492*CU$27+$AH492*CU$28+$AI492*CU$29+$AJ492*CU$30+$AK492*CU$31+$AL492*CU$32+$AM492*CU$33+$AN492*CU$34+$AO492*CU$35+$AP492*CU$36+$AQ492*CU$37+$AR492*CU$38+$AS492*CU$39+$AT492*CU$40+$AU492*CU$41+$AV492*CU$42+$AW492*CU$43+$AX492*CU$44+$AY492*CU$45+$AZ492*CU$46+$BA492*CU$47+$BB492*CU$48+$BC492*CU$49+$BD492*CU$50+$BE492*CU$51+$BF492*CU$52+$BG492*CU$53+$BH492*CU$54+$BI492*CU$55+$BJ492*CU$56+$BK492*CU$57+$BL492*CU$58+$BM492*CU$59+$BN492*CU$60+$BO492*CU$61+$BP492*CU$62+$BQ492*CU$63+$BR492*CU$64+$BS492*CU$65+$BT492*CU$66+$BU492*CU$67+$BV492*CU$68+$BW492*CU$69+$BX492*CU$70+$BY492*CU$71+$BZ492*CU$72+$CA492*CU$73+$CB492*CU$74+$CC492*CU$75+$CD492*CU$76+$CE492*CU$77+$CF492*CU$78+$CG492*CU$79+$CH492*CU$80</f>
        <v>0</v>
      </c>
      <c r="CV493" s="37">
        <f t="shared" ref="CV493" si="4133">$I492*CV$3+$J492*CV$4+$K492*CV$5+$L492*CV$6+$M492*CV$7+$N492*CV$8+$O492*CV$9+$P492*CV$10+$Q492*CV$11+$R492*CV$12+$S492*CV$13+$T492*CV$14+$U492*CV$15+$V492*CV$16+$W492*CV$17+$X492*CV$18+$Y492*CV$19+$Z492*CV$20+$AA492*CV$21+$AB492*CV$22+$AC492*CV$23+$AD492*CV$24+$AE492*CV$25+$AF492*CV$26+$AG492*CV$27+$AH492*CV$28+$AI492*CV$29+$AJ492*CV$30+$AK492*CV$31+$AL492*CV$32+$AM492*CV$33+$AN492*CV$34+$AO492*CV$35+$AP492*CV$36+$AQ492*CV$37+$AR492*CV$38+$AS492*CV$39+$AT492*CV$40+$AU492*CV$41+$AV492*CV$42+$AW492*CV$43+$AX492*CV$44+$AY492*CV$45+$AZ492*CV$46+$BA492*CV$47+$BB492*CV$48+$BC492*CV$49+$BD492*CV$50+$BE492*CV$51+$BF492*CV$52+$BG492*CV$53+$BH492*CV$54+$BI492*CV$55+$BJ492*CV$56+$BK492*CV$57+$BL492*CV$58+$BM492*CV$59+$BN492*CV$60+$BO492*CV$61+$BP492*CV$62+$BQ492*CV$63+$BR492*CV$64+$BS492*CV$65+$BT492*CV$66+$BU492*CV$67+$BV492*CV$68+$BW492*CV$69+$BX492*CV$70+$BY492*CV$71+$BZ492*CV$72+$CA492*CV$73+$CB492*CV$74+$CC492*CV$75+$CD492*CV$76+$CE492*CV$77+$CF492*CV$78+$CG492*CV$79+$CH492*CV$80</f>
        <v>0</v>
      </c>
      <c r="CW493" s="37">
        <f t="shared" ref="CW493" si="4134">$I492*CW$3+$J492*CW$4+$K492*CW$5+$L492*CW$6+$M492*CW$7+$N492*CW$8+$O492*CW$9+$P492*CW$10+$Q492*CW$11+$R492*CW$12+$S492*CW$13+$T492*CW$14+$U492*CW$15+$V492*CW$16+$W492*CW$17+$X492*CW$18+$Y492*CW$19+$Z492*CW$20+$AA492*CW$21+$AB492*CW$22+$AC492*CW$23+$AD492*CW$24+$AE492*CW$25+$AF492*CW$26+$AG492*CW$27+$AH492*CW$28+$AI492*CW$29+$AJ492*CW$30+$AK492*CW$31+$AL492*CW$32+$AM492*CW$33+$AN492*CW$34+$AO492*CW$35+$AP492*CW$36+$AQ492*CW$37+$AR492*CW$38+$AS492*CW$39+$AT492*CW$40+$AU492*CW$41+$AV492*CW$42+$AW492*CW$43+$AX492*CW$44+$AY492*CW$45+$AZ492*CW$46+$BA492*CW$47+$BB492*CW$48+$BC492*CW$49+$BD492*CW$50+$BE492*CW$51+$BF492*CW$52+$BG492*CW$53+$BH492*CW$54+$BI492*CW$55+$BJ492*CW$56+$BK492*CW$57+$BL492*CW$58+$BM492*CW$59+$BN492*CW$60+$BO492*CW$61+$BP492*CW$62+$BQ492*CW$63+$BR492*CW$64+$BS492*CW$65+$BT492*CW$66+$BU492*CW$67+$BV492*CW$68+$BW492*CW$69+$BX492*CW$70+$BY492*CW$71+$BZ492*CW$72+$CA492*CW$73+$CB492*CW$74+$CC492*CW$75+$CD492*CW$76+$CE492*CW$77+$CF492*CW$78+$CG492*CW$79+$CH492*CW$80</f>
        <v>0</v>
      </c>
      <c r="CX493" s="37">
        <f t="shared" ref="CX493" si="4135">$I492*CX$3+$J492*CX$4+$K492*CX$5+$L492*CX$6+$M492*CX$7+$N492*CX$8+$O492*CX$9+$P492*CX$10+$Q492*CX$11+$R492*CX$12+$S492*CX$13+$T492*CX$14+$U492*CX$15+$V492*CX$16+$W492*CX$17+$X492*CX$18+$Y492*CX$19+$Z492*CX$20+$AA492*CX$21+$AB492*CX$22+$AC492*CX$23+$AD492*CX$24+$AE492*CX$25+$AF492*CX$26+$AG492*CX$27+$AH492*CX$28+$AI492*CX$29+$AJ492*CX$30+$AK492*CX$31+$AL492*CX$32+$AM492*CX$33+$AN492*CX$34+$AO492*CX$35+$AP492*CX$36+$AQ492*CX$37+$AR492*CX$38+$AS492*CX$39+$AT492*CX$40+$AU492*CX$41+$AV492*CX$42+$AW492*CX$43+$AX492*CX$44+$AY492*CX$45+$AZ492*CX$46+$BA492*CX$47+$BB492*CX$48+$BC492*CX$49+$BD492*CX$50+$BE492*CX$51+$BF492*CX$52+$BG492*CX$53+$BH492*CX$54+$BI492*CX$55+$BJ492*CX$56+$BK492*CX$57+$BL492*CX$58+$BM492*CX$59+$BN492*CX$60+$BO492*CX$61+$BP492*CX$62+$BQ492*CX$63+$BR492*CX$64+$BS492*CX$65+$BT492*CX$66+$BU492*CX$67+$BV492*CX$68+$BW492*CX$69+$BX492*CX$70+$BY492*CX$71+$BZ492*CX$72+$CA492*CX$73+$CB492*CX$74+$CC492*CX$75+$CD492*CX$76+$CE492*CX$77+$CF492*CX$78+$CG492*CX$79+$CH492*CX$80</f>
        <v>0</v>
      </c>
      <c r="CY493" s="37">
        <f t="shared" ref="CY493" si="4136">$I492*CY$3+$J492*CY$4+$K492*CY$5+$L492*CY$6+$M492*CY$7+$N492*CY$8+$O492*CY$9+$P492*CY$10+$Q492*CY$11+$R492*CY$12+$S492*CY$13+$T492*CY$14+$U492*CY$15+$V492*CY$16+$W492*CY$17+$X492*CY$18+$Y492*CY$19+$Z492*CY$20+$AA492*CY$21+$AB492*CY$22+$AC492*CY$23+$AD492*CY$24+$AE492*CY$25+$AF492*CY$26+$AG492*CY$27+$AH492*CY$28+$AI492*CY$29+$AJ492*CY$30+$AK492*CY$31+$AL492*CY$32+$AM492*CY$33+$AN492*CY$34+$AO492*CY$35+$AP492*CY$36+$AQ492*CY$37+$AR492*CY$38+$AS492*CY$39+$AT492*CY$40+$AU492*CY$41+$AV492*CY$42+$AW492*CY$43+$AX492*CY$44+$AY492*CY$45+$AZ492*CY$46+$BA492*CY$47+$BB492*CY$48+$BC492*CY$49+$BD492*CY$50+$BE492*CY$51+$BF492*CY$52+$BG492*CY$53+$BH492*CY$54+$BI492*CY$55+$BJ492*CY$56+$BK492*CY$57+$BL492*CY$58+$BM492*CY$59+$BN492*CY$60+$BO492*CY$61+$BP492*CY$62+$BQ492*CY$63+$BR492*CY$64+$BS492*CY$65+$BT492*CY$66+$BU492*CY$67+$BV492*CY$68+$BW492*CY$69+$BX492*CY$70+$BY492*CY$71+$BZ492*CY$72+$CA492*CY$73+$CB492*CY$74+$CC492*CY$75+$CD492*CY$76+$CE492*CY$77+$CF492*CY$78+$CG492*CY$79+$CH492*CY$80</f>
        <v>0</v>
      </c>
      <c r="CZ493" s="37">
        <f t="shared" ref="CZ493" si="4137">$I492*CZ$3+$J492*CZ$4+$K492*CZ$5+$L492*CZ$6+$M492*CZ$7+$N492*CZ$8+$O492*CZ$9+$P492*CZ$10+$Q492*CZ$11+$R492*CZ$12+$S492*CZ$13+$T492*CZ$14+$U492*CZ$15+$V492*CZ$16+$W492*CZ$17+$X492*CZ$18+$Y492*CZ$19+$Z492*CZ$20+$AA492*CZ$21+$AB492*CZ$22+$AC492*CZ$23+$AD492*CZ$24+$AE492*CZ$25+$AF492*CZ$26+$AG492*CZ$27+$AH492*CZ$28+$AI492*CZ$29+$AJ492*CZ$30+$AK492*CZ$31+$AL492*CZ$32+$AM492*CZ$33+$AN492*CZ$34+$AO492*CZ$35+$AP492*CZ$36+$AQ492*CZ$37+$AR492*CZ$38+$AS492*CZ$39+$AT492*CZ$40+$AU492*CZ$41+$AV492*CZ$42+$AW492*CZ$43+$AX492*CZ$44+$AY492*CZ$45+$AZ492*CZ$46+$BA492*CZ$47+$BB492*CZ$48+$BC492*CZ$49+$BD492*CZ$50+$BE492*CZ$51+$BF492*CZ$52+$BG492*CZ$53+$BH492*CZ$54+$BI492*CZ$55+$BJ492*CZ$56+$BK492*CZ$57+$BL492*CZ$58+$BM492*CZ$59+$BN492*CZ$60+$BO492*CZ$61+$BP492*CZ$62+$BQ492*CZ$63+$BR492*CZ$64+$BS492*CZ$65+$BT492*CZ$66+$BU492*CZ$67+$BV492*CZ$68+$BW492*CZ$69+$BX492*CZ$70+$BY492*CZ$71+$BZ492*CZ$72+$CA492*CZ$73+$CB492*CZ$74+$CC492*CZ$75+$CD492*CZ$76+$CE492*CZ$77+$CF492*CZ$78+$CG492*CZ$79+$CH492*CZ$80</f>
        <v>0</v>
      </c>
      <c r="DA493" s="37">
        <f t="shared" ref="DA493" si="4138">$I492*DA$3+$J492*DA$4+$K492*DA$5+$L492*DA$6+$M492*DA$7+$N492*DA$8+$O492*DA$9+$P492*DA$10+$Q492*DA$11+$R492*DA$12+$S492*DA$13+$T492*DA$14+$U492*DA$15+$V492*DA$16+$W492*DA$17+$X492*DA$18+$Y492*DA$19+$Z492*DA$20+$AA492*DA$21+$AB492*DA$22+$AC492*DA$23+$AD492*DA$24+$AE492*DA$25+$AF492*DA$26+$AG492*DA$27+$AH492*DA$28+$AI492*DA$29+$AJ492*DA$30+$AK492*DA$31+$AL492*DA$32+$AM492*DA$33+$AN492*DA$34+$AO492*DA$35+$AP492*DA$36+$AQ492*DA$37+$AR492*DA$38+$AS492*DA$39+$AT492*DA$40+$AU492*DA$41+$AV492*DA$42+$AW492*DA$43+$AX492*DA$44+$AY492*DA$45+$AZ492*DA$46+$BA492*DA$47+$BB492*DA$48+$BC492*DA$49+$BD492*DA$50+$BE492*DA$51+$BF492*DA$52+$BG492*DA$53+$BH492*DA$54+$BI492*DA$55+$BJ492*DA$56+$BK492*DA$57+$BL492*DA$58+$BM492*DA$59+$BN492*DA$60+$BO492*DA$61+$BP492*DA$62+$BQ492*DA$63+$BR492*DA$64+$BS492*DA$65+$BT492*DA$66+$BU492*DA$67+$BV492*DA$68+$BW492*DA$69+$BX492*DA$70+$BY492*DA$71+$BZ492*DA$72+$CA492*DA$73+$CB492*DA$74+$CC492*DA$75+$CD492*DA$76+$CE492*DA$77+$CF492*DA$78+$CG492*DA$79+$CH492*DA$80</f>
        <v>0</v>
      </c>
      <c r="DB493" s="37">
        <f t="shared" ref="DB493" si="4139">$I492*DB$3+$J492*DB$4+$K492*DB$5+$L492*DB$6+$M492*DB$7+$N492*DB$8+$O492*DB$9+$P492*DB$10+$Q492*DB$11+$R492*DB$12+$S492*DB$13+$T492*DB$14+$U492*DB$15+$V492*DB$16+$W492*DB$17+$X492*DB$18+$Y492*DB$19+$Z492*DB$20+$AA492*DB$21+$AB492*DB$22+$AC492*DB$23+$AD492*DB$24+$AE492*DB$25+$AF492*DB$26+$AG492*DB$27+$AH492*DB$28+$AI492*DB$29+$AJ492*DB$30+$AK492*DB$31+$AL492*DB$32+$AM492*DB$33+$AN492*DB$34+$AO492*DB$35+$AP492*DB$36+$AQ492*DB$37+$AR492*DB$38+$AS492*DB$39+$AT492*DB$40+$AU492*DB$41+$AV492*DB$42+$AW492*DB$43+$AX492*DB$44+$AY492*DB$45+$AZ492*DB$46+$BA492*DB$47+$BB492*DB$48+$BC492*DB$49+$BD492*DB$50+$BE492*DB$51+$BF492*DB$52+$BG492*DB$53+$BH492*DB$54+$BI492*DB$55+$BJ492*DB$56+$BK492*DB$57+$BL492*DB$58+$BM492*DB$59+$BN492*DB$60+$BO492*DB$61+$BP492*DB$62+$BQ492*DB$63+$BR492*DB$64+$BS492*DB$65+$BT492*DB$66+$BU492*DB$67+$BV492*DB$68+$BW492*DB$69+$BX492*DB$70+$BY492*DB$71+$BZ492*DB$72+$CA492*DB$73+$CB492*DB$74+$CC492*DB$75+$CD492*DB$76+$CE492*DB$77+$CF492*DB$78+$CG492*DB$79+$CH492*DB$80</f>
        <v>0</v>
      </c>
      <c r="DC493" s="37">
        <f t="shared" ref="DC493" si="4140">$I492*DC$3+$J492*DC$4+$K492*DC$5+$L492*DC$6+$M492*DC$7+$N492*DC$8+$O492*DC$9+$P492*DC$10+$Q492*DC$11+$R492*DC$12+$S492*DC$13+$T492*DC$14+$U492*DC$15+$V492*DC$16+$W492*DC$17+$X492*DC$18+$Y492*DC$19+$Z492*DC$20+$AA492*DC$21+$AB492*DC$22+$AC492*DC$23+$AD492*DC$24+$AE492*DC$25+$AF492*DC$26+$AG492*DC$27+$AH492*DC$28+$AI492*DC$29+$AJ492*DC$30+$AK492*DC$31+$AL492*DC$32+$AM492*DC$33+$AN492*DC$34+$AO492*DC$35+$AP492*DC$36+$AQ492*DC$37+$AR492*DC$38+$AS492*DC$39+$AT492*DC$40+$AU492*DC$41+$AV492*DC$42+$AW492*DC$43+$AX492*DC$44+$AY492*DC$45+$AZ492*DC$46+$BA492*DC$47+$BB492*DC$48+$BC492*DC$49+$BD492*DC$50+$BE492*DC$51+$BF492*DC$52+$BG492*DC$53+$BH492*DC$54+$BI492*DC$55+$BJ492*DC$56+$BK492*DC$57+$BL492*DC$58+$BM492*DC$59+$BN492*DC$60+$BO492*DC$61+$BP492*DC$62+$BQ492*DC$63+$BR492*DC$64+$BS492*DC$65+$BT492*DC$66+$BU492*DC$67+$BV492*DC$68+$BW492*DC$69+$BX492*DC$70+$BY492*DC$71+$BZ492*DC$72+$CA492*DC$73+$CB492*DC$74+$CC492*DC$75+$CD492*DC$76+$CE492*DC$77+$CF492*DC$78+$CG492*DC$79+$CH492*DC$80</f>
        <v>0</v>
      </c>
      <c r="DD493" s="37">
        <f t="shared" ref="DD493" si="4141">$I492*DD$3+$J492*DD$4+$K492*DD$5+$L492*DD$6+$M492*DD$7+$N492*DD$8+$O492*DD$9+$P492*DD$10+$Q492*DD$11+$R492*DD$12+$S492*DD$13+$T492*DD$14+$U492*DD$15+$V492*DD$16+$W492*DD$17+$X492*DD$18+$Y492*DD$19+$Z492*DD$20+$AA492*DD$21+$AB492*DD$22+$AC492*DD$23+$AD492*DD$24+$AE492*DD$25+$AF492*DD$26+$AG492*DD$27+$AH492*DD$28+$AI492*DD$29+$AJ492*DD$30+$AK492*DD$31+$AL492*DD$32+$AM492*DD$33+$AN492*DD$34+$AO492*DD$35+$AP492*DD$36+$AQ492*DD$37+$AR492*DD$38+$AS492*DD$39+$AT492*DD$40+$AU492*DD$41+$AV492*DD$42+$AW492*DD$43+$AX492*DD$44+$AY492*DD$45+$AZ492*DD$46+$BA492*DD$47+$BB492*DD$48+$BC492*DD$49+$BD492*DD$50+$BE492*DD$51+$BF492*DD$52+$BG492*DD$53+$BH492*DD$54+$BI492*DD$55+$BJ492*DD$56+$BK492*DD$57+$BL492*DD$58+$BM492*DD$59+$BN492*DD$60+$BO492*DD$61+$BP492*DD$62+$BQ492*DD$63+$BR492*DD$64+$BS492*DD$65+$BT492*DD$66+$BU492*DD$67+$BV492*DD$68+$BW492*DD$69+$BX492*DD$70+$BY492*DD$71+$BZ492*DD$72+$CA492*DD$73+$CB492*DD$74+$CC492*DD$75+$CD492*DD$76+$CE492*DD$77+$CF492*DD$78+$CG492*DD$79+$CH492*DD$80</f>
        <v>0</v>
      </c>
      <c r="DE493" s="37">
        <f t="shared" ref="DE493" si="4142">$I492*DE$3+$J492*DE$4+$K492*DE$5+$L492*DE$6+$M492*DE$7+$N492*DE$8+$O492*DE$9+$P492*DE$10+$Q492*DE$11+$R492*DE$12+$S492*DE$13+$T492*DE$14+$U492*DE$15+$V492*DE$16+$W492*DE$17+$X492*DE$18+$Y492*DE$19+$Z492*DE$20+$AA492*DE$21+$AB492*DE$22+$AC492*DE$23+$AD492*DE$24+$AE492*DE$25+$AF492*DE$26+$AG492*DE$27+$AH492*DE$28+$AI492*DE$29+$AJ492*DE$30+$AK492*DE$31+$AL492*DE$32+$AM492*DE$33+$AN492*DE$34+$AO492*DE$35+$AP492*DE$36+$AQ492*DE$37+$AR492*DE$38+$AS492*DE$39+$AT492*DE$40+$AU492*DE$41+$AV492*DE$42+$AW492*DE$43+$AX492*DE$44+$AY492*DE$45+$AZ492*DE$46+$BA492*DE$47+$BB492*DE$48+$BC492*DE$49+$BD492*DE$50+$BE492*DE$51+$BF492*DE$52+$BG492*DE$53+$BH492*DE$54+$BI492*DE$55+$BJ492*DE$56+$BK492*DE$57+$BL492*DE$58+$BM492*DE$59+$BN492*DE$60+$BO492*DE$61+$BP492*DE$62+$BQ492*DE$63+$BR492*DE$64+$BS492*DE$65+$BT492*DE$66+$BU492*DE$67+$BV492*DE$68+$BW492*DE$69+$BX492*DE$70+$BY492*DE$71+$BZ492*DE$72+$CA492*DE$73+$CB492*DE$74+$CC492*DE$75+$CD492*DE$76+$CE492*DE$77+$CF492*DE$78+$CG492*DE$79+$CH492*DE$80</f>
        <v>0</v>
      </c>
      <c r="DF493" s="37">
        <f t="shared" ref="DF493" si="4143">$I492*DF$3+$J492*DF$4+$K492*DF$5+$L492*DF$6+$M492*DF$7+$N492*DF$8+$O492*DF$9+$P492*DF$10+$Q492*DF$11+$R492*DF$12+$S492*DF$13+$T492*DF$14+$U492*DF$15+$V492*DF$16+$W492*DF$17+$X492*DF$18+$Y492*DF$19+$Z492*DF$20+$AA492*DF$21+$AB492*DF$22+$AC492*DF$23+$AD492*DF$24+$AE492*DF$25+$AF492*DF$26+$AG492*DF$27+$AH492*DF$28+$AI492*DF$29+$AJ492*DF$30+$AK492*DF$31+$AL492*DF$32+$AM492*DF$33+$AN492*DF$34+$AO492*DF$35+$AP492*DF$36+$AQ492*DF$37+$AR492*DF$38+$AS492*DF$39+$AT492*DF$40+$AU492*DF$41+$AV492*DF$42+$AW492*DF$43+$AX492*DF$44+$AY492*DF$45+$AZ492*DF$46+$BA492*DF$47+$BB492*DF$48+$BC492*DF$49+$BD492*DF$50+$BE492*DF$51+$BF492*DF$52+$BG492*DF$53+$BH492*DF$54+$BI492*DF$55+$BJ492*DF$56+$BK492*DF$57+$BL492*DF$58+$BM492*DF$59+$BN492*DF$60+$BO492*DF$61+$BP492*DF$62+$BQ492*DF$63+$BR492*DF$64+$BS492*DF$65+$BT492*DF$66+$BU492*DF$67+$BV492*DF$68+$BW492*DF$69+$BX492*DF$70+$BY492*DF$71+$BZ492*DF$72+$CA492*DF$73+$CB492*DF$74+$CC492*DF$75+$CD492*DF$76+$CE492*DF$77+$CF492*DF$78+$CG492*DF$79+$CH492*DF$80</f>
        <v>0</v>
      </c>
      <c r="DG493" s="38">
        <f t="shared" ref="DG493" si="4144">$I492*DG$3+$J492*DG$4+$K492*DG$5+$L492*DG$6+$M492*DG$7+$N492*DG$8+$O492*DG$9+$P492*DG$10+$Q492*DG$11+$R492*DG$12+$S492*DG$13+$T492*DG$14+$U492*DG$15+$V492*DG$16+$W492*DG$17+$X492*DG$18+$Y492*DG$19+$Z492*DG$20+$AA492*DG$21+$AB492*DG$22+$AC492*DG$23+$AD492*DG$24+$AE492*DG$25+$AF492*DG$26+$AG492*DG$27+$AH492*DG$28+$AI492*DG$29+$AJ492*DG$30+$AK492*DG$31+$AL492*DG$32+$AM492*DG$33+$AN492*DG$34+$AO492*DG$35+$AP492*DG$36+$AQ492*DG$37+$AR492*DG$38+$AS492*DG$39+$AT492*DG$40+$AU492*DG$41+$AV492*DG$42+$AW492*DG$43+$AX492*DG$44+$AY492*DG$45+$AZ492*DG$46+$BA492*DG$47+$BB492*DG$48+$BC492*DG$49+$BD492*DG$50+$BE492*DG$51+$BF492*DG$52+$BG492*DG$53+$BH492*DG$54+$BI492*DG$55+$BJ492*DG$56+$BK492*DG$57+$BL492*DG$58+$BM492*DG$59+$BN492*DG$60+$BO492*DG$61+$BP492*DG$62+$BQ492*DG$63+$BR492*DG$64+$BS492*DG$65+$BT492*DG$66+$BU492*DG$67+$BV492*DG$68+$BW492*DG$69+$BX492*DG$70+$BY492*DG$71+$BZ492*DG$72+$CA492*DG$73+$CB492*DG$74+$CC492*DG$75+$CD492*DG$76+$CE492*DG$77+$CF492*DG$78+$CG492*DG$79+$CH492*DG$80</f>
        <v>0</v>
      </c>
    </row>
    <row r="494" spans="1:117" ht="12.75" hidden="1" outlineLevel="1" x14ac:dyDescent="0.2">
      <c r="A494" s="26"/>
      <c r="B494" s="27"/>
      <c r="C494" s="27"/>
      <c r="D494" s="28"/>
      <c r="E494" s="28"/>
      <c r="F494" s="28"/>
      <c r="G494" s="28"/>
      <c r="H494" s="28"/>
      <c r="I494" s="59"/>
      <c r="J494" s="59"/>
      <c r="K494" s="59"/>
      <c r="L494" s="59"/>
      <c r="M494" s="59"/>
      <c r="N494" s="59"/>
      <c r="O494" s="59"/>
      <c r="P494" s="59"/>
      <c r="Q494" s="59"/>
      <c r="R494" s="59"/>
      <c r="S494" s="59"/>
      <c r="T494" s="59"/>
      <c r="U494" s="59"/>
      <c r="V494" s="59"/>
      <c r="W494" s="59"/>
      <c r="X494" s="59"/>
      <c r="Y494" s="59"/>
      <c r="Z494" s="59"/>
      <c r="AA494" s="59"/>
      <c r="AB494" s="59"/>
      <c r="AC494" s="59"/>
      <c r="AD494" s="59"/>
      <c r="AE494" s="59"/>
      <c r="AF494" s="59"/>
      <c r="AG494" s="59"/>
      <c r="AH494" s="59"/>
      <c r="AI494" s="59"/>
      <c r="AJ494" s="59"/>
      <c r="AK494" s="59"/>
      <c r="AL494" s="59"/>
      <c r="AM494" s="59"/>
      <c r="AN494" s="59"/>
      <c r="AO494" s="59"/>
      <c r="AP494" s="59"/>
      <c r="AQ494" s="59"/>
      <c r="AR494" s="59"/>
      <c r="AS494" s="59"/>
      <c r="AT494" s="59"/>
      <c r="AU494" s="59"/>
      <c r="AV494" s="59"/>
      <c r="AW494" s="59"/>
      <c r="AX494" s="59"/>
      <c r="AY494" s="59"/>
      <c r="AZ494" s="59"/>
      <c r="BA494" s="59"/>
      <c r="BB494" s="59"/>
      <c r="BC494" s="59"/>
      <c r="BD494" s="59"/>
      <c r="BE494" s="59"/>
      <c r="BF494" s="59"/>
      <c r="BG494" s="59"/>
      <c r="BH494" s="59"/>
      <c r="BI494" s="59"/>
      <c r="BJ494" s="59"/>
      <c r="BK494" s="59"/>
      <c r="BL494" s="59"/>
      <c r="BM494" s="59"/>
      <c r="BN494" s="59"/>
      <c r="BO494" s="59"/>
      <c r="BP494" s="59"/>
      <c r="BQ494" s="59"/>
      <c r="BR494" s="59"/>
      <c r="BS494" s="59"/>
      <c r="BT494" s="59"/>
      <c r="BU494" s="59"/>
      <c r="BV494" s="59"/>
      <c r="BW494" s="59"/>
      <c r="BX494" s="59"/>
      <c r="BY494" s="59"/>
      <c r="BZ494" s="59"/>
      <c r="CA494" s="59"/>
      <c r="CB494" s="59"/>
      <c r="CC494" s="59"/>
      <c r="CD494" s="59"/>
      <c r="CE494" s="59"/>
      <c r="CF494" s="59"/>
      <c r="CG494" s="59"/>
      <c r="CH494" s="59"/>
      <c r="CI494" s="28"/>
      <c r="CJ494" s="28"/>
      <c r="CK494" s="28"/>
      <c r="CL494" s="28"/>
      <c r="CM494" s="29" t="s">
        <v>8</v>
      </c>
      <c r="CN494" s="39"/>
      <c r="CO494" s="40"/>
      <c r="CP494" s="40"/>
      <c r="CQ494" s="40"/>
      <c r="CR494" s="40"/>
      <c r="CS494" s="40"/>
      <c r="CT494" s="40"/>
      <c r="CU494" s="40"/>
      <c r="CV494" s="40"/>
      <c r="CW494" s="40"/>
      <c r="CX494" s="40"/>
      <c r="CY494" s="40"/>
      <c r="CZ494" s="40"/>
      <c r="DA494" s="40"/>
      <c r="DB494" s="40"/>
      <c r="DC494" s="40"/>
      <c r="DD494" s="40"/>
      <c r="DE494" s="40"/>
      <c r="DF494" s="40"/>
      <c r="DG494" s="41"/>
    </row>
    <row r="495" spans="1:117" ht="12.75" collapsed="1" x14ac:dyDescent="0.2">
      <c r="A495" s="19" t="s">
        <v>406</v>
      </c>
      <c r="B495" s="19" t="s">
        <v>195</v>
      </c>
      <c r="C495" s="19"/>
      <c r="D495" s="20" t="s">
        <v>316</v>
      </c>
      <c r="E495" s="20">
        <v>6</v>
      </c>
      <c r="F495" s="20">
        <f>IF($C$4="",SUMIF(stock_on_hand!A:A,planner!A495,stock_on_hand!C:C),SUMIFS(stock_on_hand!C:C,stock_on_hand!A:A,planner!A495,stock_on_hand!E:E,$C$4))</f>
        <v>15</v>
      </c>
      <c r="G495" s="20"/>
      <c r="H495" s="20" t="s">
        <v>326</v>
      </c>
      <c r="I495" s="57">
        <f>IFERROR(HLOOKUP(I$188,bom!$2:$300,MATCH($A495,bom!$A:$A,0)-1,0),0)</f>
        <v>0</v>
      </c>
      <c r="J495" s="57">
        <f>IFERROR(HLOOKUP(J$188,bom!$2:$300,MATCH($A495,bom!$A:$A,0)-1,0),0)</f>
        <v>0</v>
      </c>
      <c r="K495" s="57">
        <f>IFERROR(HLOOKUP(K$188,bom!$2:$300,MATCH($A495,bom!$A:$A,0)-1,0),0)</f>
        <v>0</v>
      </c>
      <c r="L495" s="57">
        <f>IFERROR(HLOOKUP(L$188,bom!$2:$300,MATCH($A495,bom!$A:$A,0)-1,0),0)</f>
        <v>0</v>
      </c>
      <c r="M495" s="57">
        <f>IFERROR(HLOOKUP(M$188,bom!$2:$300,MATCH($A495,bom!$A:$A,0)-1,0),0)</f>
        <v>0</v>
      </c>
      <c r="N495" s="57">
        <f>IFERROR(HLOOKUP(N$188,bom!$2:$300,MATCH($A495,bom!$A:$A,0)-1,0),0)</f>
        <v>0</v>
      </c>
      <c r="O495" s="57">
        <f>IFERROR(HLOOKUP(O$188,bom!$2:$300,MATCH($A495,bom!$A:$A,0)-1,0),0)</f>
        <v>0</v>
      </c>
      <c r="P495" s="57">
        <f>IFERROR(HLOOKUP(P$188,bom!$2:$300,MATCH($A495,bom!$A:$A,0)-1,0),0)</f>
        <v>0</v>
      </c>
      <c r="Q495" s="57">
        <f>IFERROR(HLOOKUP(Q$188,bom!$2:$300,MATCH($A495,bom!$A:$A,0)-1,0),0)</f>
        <v>0</v>
      </c>
      <c r="R495" s="57">
        <f>IFERROR(HLOOKUP(R$188,bom!$2:$300,MATCH($A495,bom!$A:$A,0)-1,0),0)</f>
        <v>0</v>
      </c>
      <c r="S495" s="57">
        <f>IFERROR(HLOOKUP(S$188,bom!$2:$300,MATCH($A495,bom!$A:$A,0)-1,0),0)</f>
        <v>0</v>
      </c>
      <c r="T495" s="57">
        <f>IFERROR(HLOOKUP(T$188,bom!$2:$300,MATCH($A495,bom!$A:$A,0)-1,0),0)</f>
        <v>0</v>
      </c>
      <c r="U495" s="57">
        <f>IFERROR(HLOOKUP(U$188,bom!$2:$300,MATCH($A495,bom!$A:$A,0)-1,0),0)</f>
        <v>0</v>
      </c>
      <c r="V495" s="57">
        <f>IFERROR(HLOOKUP(V$188,bom!$2:$300,MATCH($A495,bom!$A:$A,0)-1,0),0)</f>
        <v>0</v>
      </c>
      <c r="W495" s="57">
        <f>IFERROR(HLOOKUP(W$188,bom!$2:$300,MATCH($A495,bom!$A:$A,0)-1,0),0)</f>
        <v>0</v>
      </c>
      <c r="X495" s="57">
        <f>IFERROR(HLOOKUP(X$188,bom!$2:$300,MATCH($A495,bom!$A:$A,0)-1,0),0)</f>
        <v>0</v>
      </c>
      <c r="Y495" s="57">
        <f>IFERROR(HLOOKUP(Y$188,bom!$2:$300,MATCH($A495,bom!$A:$A,0)-1,0),0)</f>
        <v>0</v>
      </c>
      <c r="Z495" s="57">
        <f>IFERROR(HLOOKUP(Z$188,bom!$2:$300,MATCH($A495,bom!$A:$A,0)-1,0),0)</f>
        <v>0</v>
      </c>
      <c r="AA495" s="57">
        <f>IFERROR(HLOOKUP(AA$188,bom!$2:$300,MATCH($A495,bom!$A:$A,0)-1,0),0)</f>
        <v>0</v>
      </c>
      <c r="AB495" s="57">
        <f>IFERROR(HLOOKUP(AB$188,bom!$2:$300,MATCH($A495,bom!$A:$A,0)-1,0),0)</f>
        <v>0</v>
      </c>
      <c r="AC495" s="57">
        <f>IFERROR(HLOOKUP(AC$188,bom!$2:$300,MATCH($A495,bom!$A:$A,0)-1,0),0)</f>
        <v>0</v>
      </c>
      <c r="AD495" s="57">
        <f>IFERROR(HLOOKUP(AD$188,bom!$2:$300,MATCH($A495,bom!$A:$A,0)-1,0),0)</f>
        <v>0</v>
      </c>
      <c r="AE495" s="57">
        <f>IFERROR(HLOOKUP(AE$188,bom!$2:$300,MATCH($A495,bom!$A:$A,0)-1,0),0)</f>
        <v>0</v>
      </c>
      <c r="AF495" s="57">
        <f>IFERROR(HLOOKUP(AF$188,bom!$2:$300,MATCH($A495,bom!$A:$A,0)-1,0),0)</f>
        <v>0</v>
      </c>
      <c r="AG495" s="57">
        <f>IFERROR(HLOOKUP(AG$188,bom!$2:$300,MATCH($A495,bom!$A:$A,0)-1,0),0)</f>
        <v>0</v>
      </c>
      <c r="AH495" s="57">
        <f>IFERROR(HLOOKUP(AH$188,bom!$2:$300,MATCH($A495,bom!$A:$A,0)-1,0),0)</f>
        <v>0</v>
      </c>
      <c r="AI495" s="57">
        <f>IFERROR(HLOOKUP(AI$188,bom!$2:$300,MATCH($A495,bom!$A:$A,0)-1,0),0)</f>
        <v>0</v>
      </c>
      <c r="AJ495" s="57">
        <f>IFERROR(HLOOKUP(AJ$188,bom!$2:$300,MATCH($A495,bom!$A:$A,0)-1,0),0)</f>
        <v>0</v>
      </c>
      <c r="AK495" s="57">
        <f>IFERROR(HLOOKUP(AK$188,bom!$2:$300,MATCH($A495,bom!$A:$A,0)-1,0),0)</f>
        <v>0</v>
      </c>
      <c r="AL495" s="57">
        <f>IFERROR(HLOOKUP(AL$188,bom!$2:$300,MATCH($A495,bom!$A:$A,0)-1,0),0)</f>
        <v>0</v>
      </c>
      <c r="AM495" s="57">
        <f>IFERROR(HLOOKUP(AM$188,bom!$2:$300,MATCH($A495,bom!$A:$A,0)-1,0),0)</f>
        <v>0</v>
      </c>
      <c r="AN495" s="57">
        <f>IFERROR(HLOOKUP(AN$188,bom!$2:$300,MATCH($A495,bom!$A:$A,0)-1,0),0)</f>
        <v>0</v>
      </c>
      <c r="AO495" s="57">
        <f>IFERROR(HLOOKUP(AO$188,bom!$2:$300,MATCH($A495,bom!$A:$A,0)-1,0),0)</f>
        <v>0</v>
      </c>
      <c r="AP495" s="57">
        <f>IFERROR(HLOOKUP(AP$188,bom!$2:$300,MATCH($A495,bom!$A:$A,0)-1,0),0)</f>
        <v>0</v>
      </c>
      <c r="AQ495" s="57">
        <f>IFERROR(HLOOKUP(AQ$188,bom!$2:$300,MATCH($A495,bom!$A:$A,0)-1,0),0)</f>
        <v>0</v>
      </c>
      <c r="AR495" s="57">
        <f>IFERROR(HLOOKUP(AR$188,bom!$2:$300,MATCH($A495,bom!$A:$A,0)-1,0),0)</f>
        <v>0</v>
      </c>
      <c r="AS495" s="57">
        <f>IFERROR(HLOOKUP(AS$188,bom!$2:$300,MATCH($A495,bom!$A:$A,0)-1,0),0)</f>
        <v>0</v>
      </c>
      <c r="AT495" s="57">
        <f>IFERROR(HLOOKUP(AT$188,bom!$2:$300,MATCH($A495,bom!$A:$A,0)-1,0),0)</f>
        <v>0</v>
      </c>
      <c r="AU495" s="57">
        <f>IFERROR(HLOOKUP(AU$188,bom!$2:$300,MATCH($A495,bom!$A:$A,0)-1,0),0)</f>
        <v>0</v>
      </c>
      <c r="AV495" s="57">
        <f>IFERROR(HLOOKUP(AV$188,bom!$2:$300,MATCH($A495,bom!$A:$A,0)-1,0),0)</f>
        <v>0</v>
      </c>
      <c r="AW495" s="57">
        <f>IFERROR(HLOOKUP(AW$188,bom!$2:$300,MATCH($A495,bom!$A:$A,0)-1,0),0)</f>
        <v>0</v>
      </c>
      <c r="AX495" s="57">
        <f>IFERROR(HLOOKUP(AX$188,bom!$2:$300,MATCH($A495,bom!$A:$A,0)-1,0),0)</f>
        <v>0</v>
      </c>
      <c r="AY495" s="57">
        <f>IFERROR(HLOOKUP(AY$188,bom!$2:$300,MATCH($A495,bom!$A:$A,0)-1,0),0)</f>
        <v>0</v>
      </c>
      <c r="AZ495" s="57">
        <f>IFERROR(HLOOKUP(AZ$188,bom!$2:$300,MATCH($A495,bom!$A:$A,0)-1,0),0)</f>
        <v>0</v>
      </c>
      <c r="BA495" s="57">
        <f>IFERROR(HLOOKUP(BA$188,bom!$2:$300,MATCH($A495,bom!$A:$A,0)-1,0),0)</f>
        <v>0</v>
      </c>
      <c r="BB495" s="57">
        <f>IFERROR(HLOOKUP(BB$188,bom!$2:$300,MATCH($A495,bom!$A:$A,0)-1,0),0)</f>
        <v>0</v>
      </c>
      <c r="BC495" s="57">
        <f>IFERROR(HLOOKUP(BC$188,bom!$2:$300,MATCH($A495,bom!$A:$A,0)-1,0),0)</f>
        <v>0</v>
      </c>
      <c r="BD495" s="57">
        <f>IFERROR(HLOOKUP(BD$188,bom!$2:$300,MATCH($A495,bom!$A:$A,0)-1,0),0)</f>
        <v>0</v>
      </c>
      <c r="BE495" s="57">
        <f>IFERROR(HLOOKUP(BE$188,bom!$2:$300,MATCH($A495,bom!$A:$A,0)-1,0),0)</f>
        <v>0</v>
      </c>
      <c r="BF495" s="57">
        <f>IFERROR(HLOOKUP(BF$188,bom!$2:$300,MATCH($A495,bom!$A:$A,0)-1,0),0)</f>
        <v>0</v>
      </c>
      <c r="BG495" s="57">
        <f>IFERROR(HLOOKUP(BG$188,bom!$2:$300,MATCH($A495,bom!$A:$A,0)-1,0),0)</f>
        <v>0</v>
      </c>
      <c r="BH495" s="57">
        <f>IFERROR(HLOOKUP(BH$188,bom!$2:$300,MATCH($A495,bom!$A:$A,0)-1,0),0)</f>
        <v>0</v>
      </c>
      <c r="BI495" s="57">
        <f>IFERROR(HLOOKUP(BI$188,bom!$2:$300,MATCH($A495,bom!$A:$A,0)-1,0),0)</f>
        <v>0</v>
      </c>
      <c r="BJ495" s="57">
        <f>IFERROR(HLOOKUP(BJ$188,bom!$2:$300,MATCH($A495,bom!$A:$A,0)-1,0),0)</f>
        <v>0</v>
      </c>
      <c r="BK495" s="57">
        <f>IFERROR(HLOOKUP(BK$188,bom!$2:$300,MATCH($A495,bom!$A:$A,0)-1,0),0)</f>
        <v>0</v>
      </c>
      <c r="BL495" s="57">
        <f>IFERROR(HLOOKUP(BL$188,bom!$2:$300,MATCH($A495,bom!$A:$A,0)-1,0),0)</f>
        <v>0</v>
      </c>
      <c r="BM495" s="57">
        <f>IFERROR(HLOOKUP(BM$188,bom!$2:$300,MATCH($A495,bom!$A:$A,0)-1,0),0)</f>
        <v>0</v>
      </c>
      <c r="BN495" s="57">
        <f>IFERROR(HLOOKUP(BN$188,bom!$2:$300,MATCH($A495,bom!$A:$A,0)-1,0),0)</f>
        <v>0</v>
      </c>
      <c r="BO495" s="57">
        <f>IFERROR(HLOOKUP(BO$188,bom!$2:$300,MATCH($A495,bom!$A:$A,0)-1,0),0)</f>
        <v>0</v>
      </c>
      <c r="BP495" s="57">
        <f>IFERROR(HLOOKUP(BP$188,bom!$2:$300,MATCH($A495,bom!$A:$A,0)-1,0),0)</f>
        <v>0</v>
      </c>
      <c r="BQ495" s="57">
        <f>IFERROR(HLOOKUP(BQ$188,bom!$2:$300,MATCH($A495,bom!$A:$A,0)-1,0),0)</f>
        <v>0</v>
      </c>
      <c r="BR495" s="57">
        <f>IFERROR(HLOOKUP(BR$188,bom!$2:$300,MATCH($A495,bom!$A:$A,0)-1,0),0)</f>
        <v>0</v>
      </c>
      <c r="BS495" s="57">
        <f>IFERROR(HLOOKUP(BS$188,bom!$2:$300,MATCH($A495,bom!$A:$A,0)-1,0),0)</f>
        <v>0</v>
      </c>
      <c r="BT495" s="57">
        <f>IFERROR(HLOOKUP(BT$188,bom!$2:$300,MATCH($A495,bom!$A:$A,0)-1,0),0)</f>
        <v>0</v>
      </c>
      <c r="BU495" s="57">
        <f>IFERROR(HLOOKUP(BU$188,bom!$2:$300,MATCH($A495,bom!$A:$A,0)-1,0),0)</f>
        <v>0</v>
      </c>
      <c r="BV495" s="57">
        <f>IFERROR(HLOOKUP(BV$188,bom!$2:$300,MATCH($A495,bom!$A:$A,0)-1,0),0)</f>
        <v>0</v>
      </c>
      <c r="BW495" s="57">
        <f>IFERROR(HLOOKUP(BW$188,bom!$2:$300,MATCH($A495,bom!$A:$A,0)-1,0),0)</f>
        <v>0</v>
      </c>
      <c r="BX495" s="57">
        <f>IFERROR(HLOOKUP(BX$188,bom!$2:$300,MATCH($A495,bom!$A:$A,0)-1,0),0)</f>
        <v>0</v>
      </c>
      <c r="BY495" s="57">
        <f>IFERROR(HLOOKUP(BY$188,bom!$2:$300,MATCH($A495,bom!$A:$A,0)-1,0),0)</f>
        <v>0</v>
      </c>
      <c r="BZ495" s="57">
        <f>IFERROR(HLOOKUP(BZ$188,bom!$2:$300,MATCH($A495,bom!$A:$A,0)-1,0),0)</f>
        <v>0</v>
      </c>
      <c r="CA495" s="57">
        <f>IFERROR(HLOOKUP(CA$188,bom!$2:$300,MATCH($A495,bom!$A:$A,0)-1,0),0)</f>
        <v>0</v>
      </c>
      <c r="CB495" s="57">
        <f>IFERROR(HLOOKUP(CB$188,bom!$2:$300,MATCH($A495,bom!$A:$A,0)-1,0),0)</f>
        <v>0</v>
      </c>
      <c r="CC495" s="57">
        <f>IFERROR(HLOOKUP(CC$188,bom!$2:$300,MATCH($A495,bom!$A:$A,0)-1,0),0)</f>
        <v>0</v>
      </c>
      <c r="CD495" s="57">
        <f>IFERROR(HLOOKUP(CD$188,bom!$2:$300,MATCH($A495,bom!$A:$A,0)-1,0),0)</f>
        <v>0</v>
      </c>
      <c r="CE495" s="57">
        <f>IFERROR(HLOOKUP(CE$188,bom!$2:$300,MATCH($A495,bom!$A:$A,0)-1,0),0)</f>
        <v>0</v>
      </c>
      <c r="CF495" s="57">
        <f>IFERROR(HLOOKUP(CF$188,bom!$2:$300,MATCH($A495,bom!$A:$A,0)-1,0),0)</f>
        <v>0</v>
      </c>
      <c r="CG495" s="57">
        <f>IFERROR(HLOOKUP(CG$188,bom!$2:$300,MATCH($A495,bom!$A:$A,0)-1,0),0)</f>
        <v>0</v>
      </c>
      <c r="CH495" s="57">
        <f>IFERROR(HLOOKUP(CH$188,bom!$2:$300,MATCH($A495,bom!$A:$A,0)-1,0),0)</f>
        <v>0</v>
      </c>
      <c r="CI495" s="20"/>
      <c r="CJ495" s="20"/>
      <c r="CK495" s="20"/>
      <c r="CL495" s="20"/>
      <c r="CM495" s="32" t="str">
        <f t="shared" ref="CM495" si="4145">IF(G495&gt;0,IF(CN495&lt;(0.8*G495),"WARNING!!!",IF(CN495&lt;G495,"ORDER","OK")),IF((VLOOKUP(A495,A:DG,91+E495,0))&lt;0,"WARNING!!!",IF((VLOOKUP(A495,A:DG,91+ROUND(1.25*E495,0),0))&lt;0,"ORDER","OK")))</f>
        <v>OK</v>
      </c>
      <c r="CN495" s="33">
        <f t="shared" ref="CN495" si="4146">F495-CN496+CN497</f>
        <v>15</v>
      </c>
      <c r="CO495" s="34">
        <f t="shared" ref="CO495" si="4147">CN495-CO496+CO497</f>
        <v>15</v>
      </c>
      <c r="CP495" s="34">
        <f t="shared" ref="CP495" si="4148">CO495-CP496+CP497</f>
        <v>15</v>
      </c>
      <c r="CQ495" s="34">
        <f t="shared" ref="CQ495" si="4149">CP495-CQ496+CQ497</f>
        <v>15</v>
      </c>
      <c r="CR495" s="34">
        <f t="shared" ref="CR495" si="4150">CQ495-CR496+CR497</f>
        <v>15</v>
      </c>
      <c r="CS495" s="34">
        <f t="shared" ref="CS495" si="4151">CR495-CS496+CS497</f>
        <v>15</v>
      </c>
      <c r="CT495" s="34">
        <f t="shared" ref="CT495" si="4152">CS495-CT496+CT497</f>
        <v>15</v>
      </c>
      <c r="CU495" s="34">
        <f t="shared" ref="CU495" si="4153">CT495-CU496+CU497</f>
        <v>15</v>
      </c>
      <c r="CV495" s="34">
        <f t="shared" ref="CV495" si="4154">CU495-CV496+CV497</f>
        <v>15</v>
      </c>
      <c r="CW495" s="34">
        <f t="shared" ref="CW495" si="4155">CV495-CW496+CW497</f>
        <v>15</v>
      </c>
      <c r="CX495" s="34">
        <f t="shared" ref="CX495" si="4156">CW495-CX496+CX497</f>
        <v>15</v>
      </c>
      <c r="CY495" s="34">
        <f t="shared" ref="CY495" si="4157">CX495-CY496+CY497</f>
        <v>15</v>
      </c>
      <c r="CZ495" s="34">
        <f t="shared" ref="CZ495" si="4158">CY495-CZ496+CZ497</f>
        <v>15</v>
      </c>
      <c r="DA495" s="34">
        <f t="shared" ref="DA495" si="4159">CZ495-DA496+DA497</f>
        <v>15</v>
      </c>
      <c r="DB495" s="34">
        <f t="shared" ref="DB495" si="4160">DA495-DB496+DB497</f>
        <v>15</v>
      </c>
      <c r="DC495" s="34">
        <f t="shared" ref="DC495" si="4161">DB495-DC496+DC497</f>
        <v>15</v>
      </c>
      <c r="DD495" s="34">
        <f t="shared" ref="DD495" si="4162">DC495-DD496+DD497</f>
        <v>15</v>
      </c>
      <c r="DE495" s="34">
        <f t="shared" ref="DE495" si="4163">DD495-DE496+DE497</f>
        <v>15</v>
      </c>
      <c r="DF495" s="34">
        <f t="shared" ref="DF495" si="4164">DE495-DF496+DF497</f>
        <v>15</v>
      </c>
      <c r="DG495" s="35">
        <f t="shared" ref="DG495" si="4165">DF495-DG496+DG497</f>
        <v>15</v>
      </c>
      <c r="DM495" s="21"/>
    </row>
    <row r="496" spans="1:117" ht="12.75" hidden="1" outlineLevel="1" x14ac:dyDescent="0.2">
      <c r="A496" s="22"/>
      <c r="B496" s="23"/>
      <c r="C496" s="23"/>
      <c r="D496" s="24"/>
      <c r="E496" s="24"/>
      <c r="F496" s="24"/>
      <c r="G496" s="24"/>
      <c r="H496" s="24"/>
      <c r="I496" s="58"/>
      <c r="J496" s="58"/>
      <c r="K496" s="58"/>
      <c r="L496" s="58"/>
      <c r="M496" s="58"/>
      <c r="N496" s="58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  <c r="AG496" s="58"/>
      <c r="AH496" s="58"/>
      <c r="AI496" s="58"/>
      <c r="AJ496" s="58"/>
      <c r="AK496" s="58"/>
      <c r="AL496" s="58"/>
      <c r="AM496" s="58"/>
      <c r="AN496" s="58"/>
      <c r="AO496" s="58"/>
      <c r="AP496" s="58"/>
      <c r="AQ496" s="58"/>
      <c r="AR496" s="58"/>
      <c r="AS496" s="58"/>
      <c r="AT496" s="58"/>
      <c r="AU496" s="58"/>
      <c r="AV496" s="58"/>
      <c r="AW496" s="58"/>
      <c r="AX496" s="58"/>
      <c r="AY496" s="58"/>
      <c r="AZ496" s="58"/>
      <c r="BA496" s="58"/>
      <c r="BB496" s="58"/>
      <c r="BC496" s="58"/>
      <c r="BD496" s="58"/>
      <c r="BE496" s="58"/>
      <c r="BF496" s="58"/>
      <c r="BG496" s="58"/>
      <c r="BH496" s="58"/>
      <c r="BI496" s="58"/>
      <c r="BJ496" s="58"/>
      <c r="BK496" s="58"/>
      <c r="BL496" s="58"/>
      <c r="BM496" s="58"/>
      <c r="BN496" s="58"/>
      <c r="BO496" s="58"/>
      <c r="BP496" s="58"/>
      <c r="BQ496" s="58"/>
      <c r="BR496" s="58"/>
      <c r="BS496" s="58"/>
      <c r="BT496" s="58"/>
      <c r="BU496" s="58"/>
      <c r="BV496" s="58"/>
      <c r="BW496" s="58"/>
      <c r="BX496" s="58"/>
      <c r="BY496" s="58"/>
      <c r="BZ496" s="58"/>
      <c r="CA496" s="58"/>
      <c r="CB496" s="58"/>
      <c r="CC496" s="58"/>
      <c r="CD496" s="58"/>
      <c r="CE496" s="58"/>
      <c r="CF496" s="58"/>
      <c r="CG496" s="58"/>
      <c r="CH496" s="58"/>
      <c r="CI496" s="24"/>
      <c r="CJ496" s="24"/>
      <c r="CK496" s="24"/>
      <c r="CL496" s="24"/>
      <c r="CM496" s="25" t="s">
        <v>7</v>
      </c>
      <c r="CN496" s="36">
        <f t="shared" ref="CN496" si="4166">$I495*CN$3+$J495*CN$4+$K495*CN$5+$L495*CN$6+$M495*CN$7+$N495*CN$8+$O495*CN$9+$P495*CN$10+$Q495*CN$11+$R495*CN$12+$S495*CN$13+$T495*CN$14+$U495*CN$15+$V495*CN$16+$W495*CN$17+$X495*CN$18+$Y495*CN$19+$Z495*CN$20+$AA495*CN$21+$AB495*CN$22+$AC495*CN$23+$AD495*CN$24+$AE495*CN$25+$AF495*CN$26+$AG495*CN$27+$AH495*CN$28+$AI495*CN$29+$AJ495*CN$30+$AK495*CN$31+$AL495*CN$32+$AM495*CN$33+$AN495*CN$34+$AO495*CN$35+$AP495*CN$36+$AQ495*CN$37+$AR495*CN$38+$AS495*CN$39+$AT495*CN$40+$AU495*CN$41+$AV495*CN$42+$AW495*CN$43+$AX495*CN$44+$AY495*CN$45+$AZ495*CN$46+$BA495*CN$47+$BB495*CN$48+$BC495*CN$49+$BD495*CN$50+$BE495*CN$51+$BF495*CN$52+$BG495*CN$53+$BH495*CN$54+$BI495*CN$55+$BJ495*CN$56+$BK495*CN$57+$BL495*CN$58+$BM495*CN$59+$BN495*CN$60+$BO495*CN$61+$BP495*CN$62+$BQ495*CN$63+$BR495*CN$64+$BS495*CN$65+$BT495*CN$66+$BU495*CN$67+$BV495*CN$68+$BW495*CN$69+$BX495*CN$70+$BY495*CN$71+$BZ495*CN$72+$CA495*CN$73+$CB495*CN$74+$CC495*CN$75+$CD495*CN$76+$CE495*CN$77+$CF495*CN$78+$CG495*CN$79+$CH495*CN$80</f>
        <v>0</v>
      </c>
      <c r="CO496" s="37">
        <f t="shared" ref="CO496" si="4167">$I495*CO$3+$J495*CO$4+$K495*CO$5+$L495*CO$6+$M495*CO$7+$N495*CO$8+$O495*CO$9+$P495*CO$10+$Q495*CO$11+$R495*CO$12+$S495*CO$13+$T495*CO$14+$U495*CO$15+$V495*CO$16+$W495*CO$17+$X495*CO$18+$Y495*CO$19+$Z495*CO$20+$AA495*CO$21+$AB495*CO$22+$AC495*CO$23+$AD495*CO$24+$AE495*CO$25+$AF495*CO$26+$AG495*CO$27+$AH495*CO$28+$AI495*CO$29+$AJ495*CO$30+$AK495*CO$31+$AL495*CO$32+$AM495*CO$33+$AN495*CO$34+$AO495*CO$35+$AP495*CO$36+$AQ495*CO$37+$AR495*CO$38+$AS495*CO$39+$AT495*CO$40+$AU495*CO$41+$AV495*CO$42+$AW495*CO$43+$AX495*CO$44+$AY495*CO$45+$AZ495*CO$46+$BA495*CO$47+$BB495*CO$48+$BC495*CO$49+$BD495*CO$50+$BE495*CO$51+$BF495*CO$52+$BG495*CO$53+$BH495*CO$54+$BI495*CO$55+$BJ495*CO$56+$BK495*CO$57+$BL495*CO$58+$BM495*CO$59+$BN495*CO$60+$BO495*CO$61+$BP495*CO$62+$BQ495*CO$63+$BR495*CO$64+$BS495*CO$65+$BT495*CO$66+$BU495*CO$67+$BV495*CO$68+$BW495*CO$69+$BX495*CO$70+$BY495*CO$71+$BZ495*CO$72+$CA495*CO$73+$CB495*CO$74+$CC495*CO$75+$CD495*CO$76+$CE495*CO$77+$CF495*CO$78+$CG495*CO$79+$CH495*CO$80</f>
        <v>0</v>
      </c>
      <c r="CP496" s="37">
        <f t="shared" ref="CP496" si="4168">$I495*CP$3+$J495*CP$4+$K495*CP$5+$L495*CP$6+$M495*CP$7+$N495*CP$8+$O495*CP$9+$P495*CP$10+$Q495*CP$11+$R495*CP$12+$S495*CP$13+$T495*CP$14+$U495*CP$15+$V495*CP$16+$W495*CP$17+$X495*CP$18+$Y495*CP$19+$Z495*CP$20+$AA495*CP$21+$AB495*CP$22+$AC495*CP$23+$AD495*CP$24+$AE495*CP$25+$AF495*CP$26+$AG495*CP$27+$AH495*CP$28+$AI495*CP$29+$AJ495*CP$30+$AK495*CP$31+$AL495*CP$32+$AM495*CP$33+$AN495*CP$34+$AO495*CP$35+$AP495*CP$36+$AQ495*CP$37+$AR495*CP$38+$AS495*CP$39+$AT495*CP$40+$AU495*CP$41+$AV495*CP$42+$AW495*CP$43+$AX495*CP$44+$AY495*CP$45+$AZ495*CP$46+$BA495*CP$47+$BB495*CP$48+$BC495*CP$49+$BD495*CP$50+$BE495*CP$51+$BF495*CP$52+$BG495*CP$53+$BH495*CP$54+$BI495*CP$55+$BJ495*CP$56+$BK495*CP$57+$BL495*CP$58+$BM495*CP$59+$BN495*CP$60+$BO495*CP$61+$BP495*CP$62+$BQ495*CP$63+$BR495*CP$64+$BS495*CP$65+$BT495*CP$66+$BU495*CP$67+$BV495*CP$68+$BW495*CP$69+$BX495*CP$70+$BY495*CP$71+$BZ495*CP$72+$CA495*CP$73+$CB495*CP$74+$CC495*CP$75+$CD495*CP$76+$CE495*CP$77+$CF495*CP$78+$CG495*CP$79+$CH495*CP$80</f>
        <v>0</v>
      </c>
      <c r="CQ496" s="37">
        <f t="shared" ref="CQ496" si="4169">$I495*CQ$3+$J495*CQ$4+$K495*CQ$5+$L495*CQ$6+$M495*CQ$7+$N495*CQ$8+$O495*CQ$9+$P495*CQ$10+$Q495*CQ$11+$R495*CQ$12+$S495*CQ$13+$T495*CQ$14+$U495*CQ$15+$V495*CQ$16+$W495*CQ$17+$X495*CQ$18+$Y495*CQ$19+$Z495*CQ$20+$AA495*CQ$21+$AB495*CQ$22+$AC495*CQ$23+$AD495*CQ$24+$AE495*CQ$25+$AF495*CQ$26+$AG495*CQ$27+$AH495*CQ$28+$AI495*CQ$29+$AJ495*CQ$30+$AK495*CQ$31+$AL495*CQ$32+$AM495*CQ$33+$AN495*CQ$34+$AO495*CQ$35+$AP495*CQ$36+$AQ495*CQ$37+$AR495*CQ$38+$AS495*CQ$39+$AT495*CQ$40+$AU495*CQ$41+$AV495*CQ$42+$AW495*CQ$43+$AX495*CQ$44+$AY495*CQ$45+$AZ495*CQ$46+$BA495*CQ$47+$BB495*CQ$48+$BC495*CQ$49+$BD495*CQ$50+$BE495*CQ$51+$BF495*CQ$52+$BG495*CQ$53+$BH495*CQ$54+$BI495*CQ$55+$BJ495*CQ$56+$BK495*CQ$57+$BL495*CQ$58+$BM495*CQ$59+$BN495*CQ$60+$BO495*CQ$61+$BP495*CQ$62+$BQ495*CQ$63+$BR495*CQ$64+$BS495*CQ$65+$BT495*CQ$66+$BU495*CQ$67+$BV495*CQ$68+$BW495*CQ$69+$BX495*CQ$70+$BY495*CQ$71+$BZ495*CQ$72+$CA495*CQ$73+$CB495*CQ$74+$CC495*CQ$75+$CD495*CQ$76+$CE495*CQ$77+$CF495*CQ$78+$CG495*CQ$79+$CH495*CQ$80</f>
        <v>0</v>
      </c>
      <c r="CR496" s="37">
        <f t="shared" ref="CR496" si="4170">$I495*CR$3+$J495*CR$4+$K495*CR$5+$L495*CR$6+$M495*CR$7+$N495*CR$8+$O495*CR$9+$P495*CR$10+$Q495*CR$11+$R495*CR$12+$S495*CR$13+$T495*CR$14+$U495*CR$15+$V495*CR$16+$W495*CR$17+$X495*CR$18+$Y495*CR$19+$Z495*CR$20+$AA495*CR$21+$AB495*CR$22+$AC495*CR$23+$AD495*CR$24+$AE495*CR$25+$AF495*CR$26+$AG495*CR$27+$AH495*CR$28+$AI495*CR$29+$AJ495*CR$30+$AK495*CR$31+$AL495*CR$32+$AM495*CR$33+$AN495*CR$34+$AO495*CR$35+$AP495*CR$36+$AQ495*CR$37+$AR495*CR$38+$AS495*CR$39+$AT495*CR$40+$AU495*CR$41+$AV495*CR$42+$AW495*CR$43+$AX495*CR$44+$AY495*CR$45+$AZ495*CR$46+$BA495*CR$47+$BB495*CR$48+$BC495*CR$49+$BD495*CR$50+$BE495*CR$51+$BF495*CR$52+$BG495*CR$53+$BH495*CR$54+$BI495*CR$55+$BJ495*CR$56+$BK495*CR$57+$BL495*CR$58+$BM495*CR$59+$BN495*CR$60+$BO495*CR$61+$BP495*CR$62+$BQ495*CR$63+$BR495*CR$64+$BS495*CR$65+$BT495*CR$66+$BU495*CR$67+$BV495*CR$68+$BW495*CR$69+$BX495*CR$70+$BY495*CR$71+$BZ495*CR$72+$CA495*CR$73+$CB495*CR$74+$CC495*CR$75+$CD495*CR$76+$CE495*CR$77+$CF495*CR$78+$CG495*CR$79+$CH495*CR$80</f>
        <v>0</v>
      </c>
      <c r="CS496" s="37">
        <f t="shared" ref="CS496" si="4171">$I495*CS$3+$J495*CS$4+$K495*CS$5+$L495*CS$6+$M495*CS$7+$N495*CS$8+$O495*CS$9+$P495*CS$10+$Q495*CS$11+$R495*CS$12+$S495*CS$13+$T495*CS$14+$U495*CS$15+$V495*CS$16+$W495*CS$17+$X495*CS$18+$Y495*CS$19+$Z495*CS$20+$AA495*CS$21+$AB495*CS$22+$AC495*CS$23+$AD495*CS$24+$AE495*CS$25+$AF495*CS$26+$AG495*CS$27+$AH495*CS$28+$AI495*CS$29+$AJ495*CS$30+$AK495*CS$31+$AL495*CS$32+$AM495*CS$33+$AN495*CS$34+$AO495*CS$35+$AP495*CS$36+$AQ495*CS$37+$AR495*CS$38+$AS495*CS$39+$AT495*CS$40+$AU495*CS$41+$AV495*CS$42+$AW495*CS$43+$AX495*CS$44+$AY495*CS$45+$AZ495*CS$46+$BA495*CS$47+$BB495*CS$48+$BC495*CS$49+$BD495*CS$50+$BE495*CS$51+$BF495*CS$52+$BG495*CS$53+$BH495*CS$54+$BI495*CS$55+$BJ495*CS$56+$BK495*CS$57+$BL495*CS$58+$BM495*CS$59+$BN495*CS$60+$BO495*CS$61+$BP495*CS$62+$BQ495*CS$63+$BR495*CS$64+$BS495*CS$65+$BT495*CS$66+$BU495*CS$67+$BV495*CS$68+$BW495*CS$69+$BX495*CS$70+$BY495*CS$71+$BZ495*CS$72+$CA495*CS$73+$CB495*CS$74+$CC495*CS$75+$CD495*CS$76+$CE495*CS$77+$CF495*CS$78+$CG495*CS$79+$CH495*CS$80</f>
        <v>0</v>
      </c>
      <c r="CT496" s="37">
        <f t="shared" ref="CT496" si="4172">$I495*CT$3+$J495*CT$4+$K495*CT$5+$L495*CT$6+$M495*CT$7+$N495*CT$8+$O495*CT$9+$P495*CT$10+$Q495*CT$11+$R495*CT$12+$S495*CT$13+$T495*CT$14+$U495*CT$15+$V495*CT$16+$W495*CT$17+$X495*CT$18+$Y495*CT$19+$Z495*CT$20+$AA495*CT$21+$AB495*CT$22+$AC495*CT$23+$AD495*CT$24+$AE495*CT$25+$AF495*CT$26+$AG495*CT$27+$AH495*CT$28+$AI495*CT$29+$AJ495*CT$30+$AK495*CT$31+$AL495*CT$32+$AM495*CT$33+$AN495*CT$34+$AO495*CT$35+$AP495*CT$36+$AQ495*CT$37+$AR495*CT$38+$AS495*CT$39+$AT495*CT$40+$AU495*CT$41+$AV495*CT$42+$AW495*CT$43+$AX495*CT$44+$AY495*CT$45+$AZ495*CT$46+$BA495*CT$47+$BB495*CT$48+$BC495*CT$49+$BD495*CT$50+$BE495*CT$51+$BF495*CT$52+$BG495*CT$53+$BH495*CT$54+$BI495*CT$55+$BJ495*CT$56+$BK495*CT$57+$BL495*CT$58+$BM495*CT$59+$BN495*CT$60+$BO495*CT$61+$BP495*CT$62+$BQ495*CT$63+$BR495*CT$64+$BS495*CT$65+$BT495*CT$66+$BU495*CT$67+$BV495*CT$68+$BW495*CT$69+$BX495*CT$70+$BY495*CT$71+$BZ495*CT$72+$CA495*CT$73+$CB495*CT$74+$CC495*CT$75+$CD495*CT$76+$CE495*CT$77+$CF495*CT$78+$CG495*CT$79+$CH495*CT$80</f>
        <v>0</v>
      </c>
      <c r="CU496" s="37">
        <f t="shared" ref="CU496" si="4173">$I495*CU$3+$J495*CU$4+$K495*CU$5+$L495*CU$6+$M495*CU$7+$N495*CU$8+$O495*CU$9+$P495*CU$10+$Q495*CU$11+$R495*CU$12+$S495*CU$13+$T495*CU$14+$U495*CU$15+$V495*CU$16+$W495*CU$17+$X495*CU$18+$Y495*CU$19+$Z495*CU$20+$AA495*CU$21+$AB495*CU$22+$AC495*CU$23+$AD495*CU$24+$AE495*CU$25+$AF495*CU$26+$AG495*CU$27+$AH495*CU$28+$AI495*CU$29+$AJ495*CU$30+$AK495*CU$31+$AL495*CU$32+$AM495*CU$33+$AN495*CU$34+$AO495*CU$35+$AP495*CU$36+$AQ495*CU$37+$AR495*CU$38+$AS495*CU$39+$AT495*CU$40+$AU495*CU$41+$AV495*CU$42+$AW495*CU$43+$AX495*CU$44+$AY495*CU$45+$AZ495*CU$46+$BA495*CU$47+$BB495*CU$48+$BC495*CU$49+$BD495*CU$50+$BE495*CU$51+$BF495*CU$52+$BG495*CU$53+$BH495*CU$54+$BI495*CU$55+$BJ495*CU$56+$BK495*CU$57+$BL495*CU$58+$BM495*CU$59+$BN495*CU$60+$BO495*CU$61+$BP495*CU$62+$BQ495*CU$63+$BR495*CU$64+$BS495*CU$65+$BT495*CU$66+$BU495*CU$67+$BV495*CU$68+$BW495*CU$69+$BX495*CU$70+$BY495*CU$71+$BZ495*CU$72+$CA495*CU$73+$CB495*CU$74+$CC495*CU$75+$CD495*CU$76+$CE495*CU$77+$CF495*CU$78+$CG495*CU$79+$CH495*CU$80</f>
        <v>0</v>
      </c>
      <c r="CV496" s="37">
        <f t="shared" ref="CV496" si="4174">$I495*CV$3+$J495*CV$4+$K495*CV$5+$L495*CV$6+$M495*CV$7+$N495*CV$8+$O495*CV$9+$P495*CV$10+$Q495*CV$11+$R495*CV$12+$S495*CV$13+$T495*CV$14+$U495*CV$15+$V495*CV$16+$W495*CV$17+$X495*CV$18+$Y495*CV$19+$Z495*CV$20+$AA495*CV$21+$AB495*CV$22+$AC495*CV$23+$AD495*CV$24+$AE495*CV$25+$AF495*CV$26+$AG495*CV$27+$AH495*CV$28+$AI495*CV$29+$AJ495*CV$30+$AK495*CV$31+$AL495*CV$32+$AM495*CV$33+$AN495*CV$34+$AO495*CV$35+$AP495*CV$36+$AQ495*CV$37+$AR495*CV$38+$AS495*CV$39+$AT495*CV$40+$AU495*CV$41+$AV495*CV$42+$AW495*CV$43+$AX495*CV$44+$AY495*CV$45+$AZ495*CV$46+$BA495*CV$47+$BB495*CV$48+$BC495*CV$49+$BD495*CV$50+$BE495*CV$51+$BF495*CV$52+$BG495*CV$53+$BH495*CV$54+$BI495*CV$55+$BJ495*CV$56+$BK495*CV$57+$BL495*CV$58+$BM495*CV$59+$BN495*CV$60+$BO495*CV$61+$BP495*CV$62+$BQ495*CV$63+$BR495*CV$64+$BS495*CV$65+$BT495*CV$66+$BU495*CV$67+$BV495*CV$68+$BW495*CV$69+$BX495*CV$70+$BY495*CV$71+$BZ495*CV$72+$CA495*CV$73+$CB495*CV$74+$CC495*CV$75+$CD495*CV$76+$CE495*CV$77+$CF495*CV$78+$CG495*CV$79+$CH495*CV$80</f>
        <v>0</v>
      </c>
      <c r="CW496" s="37">
        <f t="shared" ref="CW496" si="4175">$I495*CW$3+$J495*CW$4+$K495*CW$5+$L495*CW$6+$M495*CW$7+$N495*CW$8+$O495*CW$9+$P495*CW$10+$Q495*CW$11+$R495*CW$12+$S495*CW$13+$T495*CW$14+$U495*CW$15+$V495*CW$16+$W495*CW$17+$X495*CW$18+$Y495*CW$19+$Z495*CW$20+$AA495*CW$21+$AB495*CW$22+$AC495*CW$23+$AD495*CW$24+$AE495*CW$25+$AF495*CW$26+$AG495*CW$27+$AH495*CW$28+$AI495*CW$29+$AJ495*CW$30+$AK495*CW$31+$AL495*CW$32+$AM495*CW$33+$AN495*CW$34+$AO495*CW$35+$AP495*CW$36+$AQ495*CW$37+$AR495*CW$38+$AS495*CW$39+$AT495*CW$40+$AU495*CW$41+$AV495*CW$42+$AW495*CW$43+$AX495*CW$44+$AY495*CW$45+$AZ495*CW$46+$BA495*CW$47+$BB495*CW$48+$BC495*CW$49+$BD495*CW$50+$BE495*CW$51+$BF495*CW$52+$BG495*CW$53+$BH495*CW$54+$BI495*CW$55+$BJ495*CW$56+$BK495*CW$57+$BL495*CW$58+$BM495*CW$59+$BN495*CW$60+$BO495*CW$61+$BP495*CW$62+$BQ495*CW$63+$BR495*CW$64+$BS495*CW$65+$BT495*CW$66+$BU495*CW$67+$BV495*CW$68+$BW495*CW$69+$BX495*CW$70+$BY495*CW$71+$BZ495*CW$72+$CA495*CW$73+$CB495*CW$74+$CC495*CW$75+$CD495*CW$76+$CE495*CW$77+$CF495*CW$78+$CG495*CW$79+$CH495*CW$80</f>
        <v>0</v>
      </c>
      <c r="CX496" s="37">
        <f t="shared" ref="CX496" si="4176">$I495*CX$3+$J495*CX$4+$K495*CX$5+$L495*CX$6+$M495*CX$7+$N495*CX$8+$O495*CX$9+$P495*CX$10+$Q495*CX$11+$R495*CX$12+$S495*CX$13+$T495*CX$14+$U495*CX$15+$V495*CX$16+$W495*CX$17+$X495*CX$18+$Y495*CX$19+$Z495*CX$20+$AA495*CX$21+$AB495*CX$22+$AC495*CX$23+$AD495*CX$24+$AE495*CX$25+$AF495*CX$26+$AG495*CX$27+$AH495*CX$28+$AI495*CX$29+$AJ495*CX$30+$AK495*CX$31+$AL495*CX$32+$AM495*CX$33+$AN495*CX$34+$AO495*CX$35+$AP495*CX$36+$AQ495*CX$37+$AR495*CX$38+$AS495*CX$39+$AT495*CX$40+$AU495*CX$41+$AV495*CX$42+$AW495*CX$43+$AX495*CX$44+$AY495*CX$45+$AZ495*CX$46+$BA495*CX$47+$BB495*CX$48+$BC495*CX$49+$BD495*CX$50+$BE495*CX$51+$BF495*CX$52+$BG495*CX$53+$BH495*CX$54+$BI495*CX$55+$BJ495*CX$56+$BK495*CX$57+$BL495*CX$58+$BM495*CX$59+$BN495*CX$60+$BO495*CX$61+$BP495*CX$62+$BQ495*CX$63+$BR495*CX$64+$BS495*CX$65+$BT495*CX$66+$BU495*CX$67+$BV495*CX$68+$BW495*CX$69+$BX495*CX$70+$BY495*CX$71+$BZ495*CX$72+$CA495*CX$73+$CB495*CX$74+$CC495*CX$75+$CD495*CX$76+$CE495*CX$77+$CF495*CX$78+$CG495*CX$79+$CH495*CX$80</f>
        <v>0</v>
      </c>
      <c r="CY496" s="37">
        <f t="shared" ref="CY496" si="4177">$I495*CY$3+$J495*CY$4+$K495*CY$5+$L495*CY$6+$M495*CY$7+$N495*CY$8+$O495*CY$9+$P495*CY$10+$Q495*CY$11+$R495*CY$12+$S495*CY$13+$T495*CY$14+$U495*CY$15+$V495*CY$16+$W495*CY$17+$X495*CY$18+$Y495*CY$19+$Z495*CY$20+$AA495*CY$21+$AB495*CY$22+$AC495*CY$23+$AD495*CY$24+$AE495*CY$25+$AF495*CY$26+$AG495*CY$27+$AH495*CY$28+$AI495*CY$29+$AJ495*CY$30+$AK495*CY$31+$AL495*CY$32+$AM495*CY$33+$AN495*CY$34+$AO495*CY$35+$AP495*CY$36+$AQ495*CY$37+$AR495*CY$38+$AS495*CY$39+$AT495*CY$40+$AU495*CY$41+$AV495*CY$42+$AW495*CY$43+$AX495*CY$44+$AY495*CY$45+$AZ495*CY$46+$BA495*CY$47+$BB495*CY$48+$BC495*CY$49+$BD495*CY$50+$BE495*CY$51+$BF495*CY$52+$BG495*CY$53+$BH495*CY$54+$BI495*CY$55+$BJ495*CY$56+$BK495*CY$57+$BL495*CY$58+$BM495*CY$59+$BN495*CY$60+$BO495*CY$61+$BP495*CY$62+$BQ495*CY$63+$BR495*CY$64+$BS495*CY$65+$BT495*CY$66+$BU495*CY$67+$BV495*CY$68+$BW495*CY$69+$BX495*CY$70+$BY495*CY$71+$BZ495*CY$72+$CA495*CY$73+$CB495*CY$74+$CC495*CY$75+$CD495*CY$76+$CE495*CY$77+$CF495*CY$78+$CG495*CY$79+$CH495*CY$80</f>
        <v>0</v>
      </c>
      <c r="CZ496" s="37">
        <f t="shared" ref="CZ496" si="4178">$I495*CZ$3+$J495*CZ$4+$K495*CZ$5+$L495*CZ$6+$M495*CZ$7+$N495*CZ$8+$O495*CZ$9+$P495*CZ$10+$Q495*CZ$11+$R495*CZ$12+$S495*CZ$13+$T495*CZ$14+$U495*CZ$15+$V495*CZ$16+$W495*CZ$17+$X495*CZ$18+$Y495*CZ$19+$Z495*CZ$20+$AA495*CZ$21+$AB495*CZ$22+$AC495*CZ$23+$AD495*CZ$24+$AE495*CZ$25+$AF495*CZ$26+$AG495*CZ$27+$AH495*CZ$28+$AI495*CZ$29+$AJ495*CZ$30+$AK495*CZ$31+$AL495*CZ$32+$AM495*CZ$33+$AN495*CZ$34+$AO495*CZ$35+$AP495*CZ$36+$AQ495*CZ$37+$AR495*CZ$38+$AS495*CZ$39+$AT495*CZ$40+$AU495*CZ$41+$AV495*CZ$42+$AW495*CZ$43+$AX495*CZ$44+$AY495*CZ$45+$AZ495*CZ$46+$BA495*CZ$47+$BB495*CZ$48+$BC495*CZ$49+$BD495*CZ$50+$BE495*CZ$51+$BF495*CZ$52+$BG495*CZ$53+$BH495*CZ$54+$BI495*CZ$55+$BJ495*CZ$56+$BK495*CZ$57+$BL495*CZ$58+$BM495*CZ$59+$BN495*CZ$60+$BO495*CZ$61+$BP495*CZ$62+$BQ495*CZ$63+$BR495*CZ$64+$BS495*CZ$65+$BT495*CZ$66+$BU495*CZ$67+$BV495*CZ$68+$BW495*CZ$69+$BX495*CZ$70+$BY495*CZ$71+$BZ495*CZ$72+$CA495*CZ$73+$CB495*CZ$74+$CC495*CZ$75+$CD495*CZ$76+$CE495*CZ$77+$CF495*CZ$78+$CG495*CZ$79+$CH495*CZ$80</f>
        <v>0</v>
      </c>
      <c r="DA496" s="37">
        <f t="shared" ref="DA496" si="4179">$I495*DA$3+$J495*DA$4+$K495*DA$5+$L495*DA$6+$M495*DA$7+$N495*DA$8+$O495*DA$9+$P495*DA$10+$Q495*DA$11+$R495*DA$12+$S495*DA$13+$T495*DA$14+$U495*DA$15+$V495*DA$16+$W495*DA$17+$X495*DA$18+$Y495*DA$19+$Z495*DA$20+$AA495*DA$21+$AB495*DA$22+$AC495*DA$23+$AD495*DA$24+$AE495*DA$25+$AF495*DA$26+$AG495*DA$27+$AH495*DA$28+$AI495*DA$29+$AJ495*DA$30+$AK495*DA$31+$AL495*DA$32+$AM495*DA$33+$AN495*DA$34+$AO495*DA$35+$AP495*DA$36+$AQ495*DA$37+$AR495*DA$38+$AS495*DA$39+$AT495*DA$40+$AU495*DA$41+$AV495*DA$42+$AW495*DA$43+$AX495*DA$44+$AY495*DA$45+$AZ495*DA$46+$BA495*DA$47+$BB495*DA$48+$BC495*DA$49+$BD495*DA$50+$BE495*DA$51+$BF495*DA$52+$BG495*DA$53+$BH495*DA$54+$BI495*DA$55+$BJ495*DA$56+$BK495*DA$57+$BL495*DA$58+$BM495*DA$59+$BN495*DA$60+$BO495*DA$61+$BP495*DA$62+$BQ495*DA$63+$BR495*DA$64+$BS495*DA$65+$BT495*DA$66+$BU495*DA$67+$BV495*DA$68+$BW495*DA$69+$BX495*DA$70+$BY495*DA$71+$BZ495*DA$72+$CA495*DA$73+$CB495*DA$74+$CC495*DA$75+$CD495*DA$76+$CE495*DA$77+$CF495*DA$78+$CG495*DA$79+$CH495*DA$80</f>
        <v>0</v>
      </c>
      <c r="DB496" s="37">
        <f t="shared" ref="DB496" si="4180">$I495*DB$3+$J495*DB$4+$K495*DB$5+$L495*DB$6+$M495*DB$7+$N495*DB$8+$O495*DB$9+$P495*DB$10+$Q495*DB$11+$R495*DB$12+$S495*DB$13+$T495*DB$14+$U495*DB$15+$V495*DB$16+$W495*DB$17+$X495*DB$18+$Y495*DB$19+$Z495*DB$20+$AA495*DB$21+$AB495*DB$22+$AC495*DB$23+$AD495*DB$24+$AE495*DB$25+$AF495*DB$26+$AG495*DB$27+$AH495*DB$28+$AI495*DB$29+$AJ495*DB$30+$AK495*DB$31+$AL495*DB$32+$AM495*DB$33+$AN495*DB$34+$AO495*DB$35+$AP495*DB$36+$AQ495*DB$37+$AR495*DB$38+$AS495*DB$39+$AT495*DB$40+$AU495*DB$41+$AV495*DB$42+$AW495*DB$43+$AX495*DB$44+$AY495*DB$45+$AZ495*DB$46+$BA495*DB$47+$BB495*DB$48+$BC495*DB$49+$BD495*DB$50+$BE495*DB$51+$BF495*DB$52+$BG495*DB$53+$BH495*DB$54+$BI495*DB$55+$BJ495*DB$56+$BK495*DB$57+$BL495*DB$58+$BM495*DB$59+$BN495*DB$60+$BO495*DB$61+$BP495*DB$62+$BQ495*DB$63+$BR495*DB$64+$BS495*DB$65+$BT495*DB$66+$BU495*DB$67+$BV495*DB$68+$BW495*DB$69+$BX495*DB$70+$BY495*DB$71+$BZ495*DB$72+$CA495*DB$73+$CB495*DB$74+$CC495*DB$75+$CD495*DB$76+$CE495*DB$77+$CF495*DB$78+$CG495*DB$79+$CH495*DB$80</f>
        <v>0</v>
      </c>
      <c r="DC496" s="37">
        <f t="shared" ref="DC496" si="4181">$I495*DC$3+$J495*DC$4+$K495*DC$5+$L495*DC$6+$M495*DC$7+$N495*DC$8+$O495*DC$9+$P495*DC$10+$Q495*DC$11+$R495*DC$12+$S495*DC$13+$T495*DC$14+$U495*DC$15+$V495*DC$16+$W495*DC$17+$X495*DC$18+$Y495*DC$19+$Z495*DC$20+$AA495*DC$21+$AB495*DC$22+$AC495*DC$23+$AD495*DC$24+$AE495*DC$25+$AF495*DC$26+$AG495*DC$27+$AH495*DC$28+$AI495*DC$29+$AJ495*DC$30+$AK495*DC$31+$AL495*DC$32+$AM495*DC$33+$AN495*DC$34+$AO495*DC$35+$AP495*DC$36+$AQ495*DC$37+$AR495*DC$38+$AS495*DC$39+$AT495*DC$40+$AU495*DC$41+$AV495*DC$42+$AW495*DC$43+$AX495*DC$44+$AY495*DC$45+$AZ495*DC$46+$BA495*DC$47+$BB495*DC$48+$BC495*DC$49+$BD495*DC$50+$BE495*DC$51+$BF495*DC$52+$BG495*DC$53+$BH495*DC$54+$BI495*DC$55+$BJ495*DC$56+$BK495*DC$57+$BL495*DC$58+$BM495*DC$59+$BN495*DC$60+$BO495*DC$61+$BP495*DC$62+$BQ495*DC$63+$BR495*DC$64+$BS495*DC$65+$BT495*DC$66+$BU495*DC$67+$BV495*DC$68+$BW495*DC$69+$BX495*DC$70+$BY495*DC$71+$BZ495*DC$72+$CA495*DC$73+$CB495*DC$74+$CC495*DC$75+$CD495*DC$76+$CE495*DC$77+$CF495*DC$78+$CG495*DC$79+$CH495*DC$80</f>
        <v>0</v>
      </c>
      <c r="DD496" s="37">
        <f t="shared" ref="DD496" si="4182">$I495*DD$3+$J495*DD$4+$K495*DD$5+$L495*DD$6+$M495*DD$7+$N495*DD$8+$O495*DD$9+$P495*DD$10+$Q495*DD$11+$R495*DD$12+$S495*DD$13+$T495*DD$14+$U495*DD$15+$V495*DD$16+$W495*DD$17+$X495*DD$18+$Y495*DD$19+$Z495*DD$20+$AA495*DD$21+$AB495*DD$22+$AC495*DD$23+$AD495*DD$24+$AE495*DD$25+$AF495*DD$26+$AG495*DD$27+$AH495*DD$28+$AI495*DD$29+$AJ495*DD$30+$AK495*DD$31+$AL495*DD$32+$AM495*DD$33+$AN495*DD$34+$AO495*DD$35+$AP495*DD$36+$AQ495*DD$37+$AR495*DD$38+$AS495*DD$39+$AT495*DD$40+$AU495*DD$41+$AV495*DD$42+$AW495*DD$43+$AX495*DD$44+$AY495*DD$45+$AZ495*DD$46+$BA495*DD$47+$BB495*DD$48+$BC495*DD$49+$BD495*DD$50+$BE495*DD$51+$BF495*DD$52+$BG495*DD$53+$BH495*DD$54+$BI495*DD$55+$BJ495*DD$56+$BK495*DD$57+$BL495*DD$58+$BM495*DD$59+$BN495*DD$60+$BO495*DD$61+$BP495*DD$62+$BQ495*DD$63+$BR495*DD$64+$BS495*DD$65+$BT495*DD$66+$BU495*DD$67+$BV495*DD$68+$BW495*DD$69+$BX495*DD$70+$BY495*DD$71+$BZ495*DD$72+$CA495*DD$73+$CB495*DD$74+$CC495*DD$75+$CD495*DD$76+$CE495*DD$77+$CF495*DD$78+$CG495*DD$79+$CH495*DD$80</f>
        <v>0</v>
      </c>
      <c r="DE496" s="37">
        <f t="shared" ref="DE496" si="4183">$I495*DE$3+$J495*DE$4+$K495*DE$5+$L495*DE$6+$M495*DE$7+$N495*DE$8+$O495*DE$9+$P495*DE$10+$Q495*DE$11+$R495*DE$12+$S495*DE$13+$T495*DE$14+$U495*DE$15+$V495*DE$16+$W495*DE$17+$X495*DE$18+$Y495*DE$19+$Z495*DE$20+$AA495*DE$21+$AB495*DE$22+$AC495*DE$23+$AD495*DE$24+$AE495*DE$25+$AF495*DE$26+$AG495*DE$27+$AH495*DE$28+$AI495*DE$29+$AJ495*DE$30+$AK495*DE$31+$AL495*DE$32+$AM495*DE$33+$AN495*DE$34+$AO495*DE$35+$AP495*DE$36+$AQ495*DE$37+$AR495*DE$38+$AS495*DE$39+$AT495*DE$40+$AU495*DE$41+$AV495*DE$42+$AW495*DE$43+$AX495*DE$44+$AY495*DE$45+$AZ495*DE$46+$BA495*DE$47+$BB495*DE$48+$BC495*DE$49+$BD495*DE$50+$BE495*DE$51+$BF495*DE$52+$BG495*DE$53+$BH495*DE$54+$BI495*DE$55+$BJ495*DE$56+$BK495*DE$57+$BL495*DE$58+$BM495*DE$59+$BN495*DE$60+$BO495*DE$61+$BP495*DE$62+$BQ495*DE$63+$BR495*DE$64+$BS495*DE$65+$BT495*DE$66+$BU495*DE$67+$BV495*DE$68+$BW495*DE$69+$BX495*DE$70+$BY495*DE$71+$BZ495*DE$72+$CA495*DE$73+$CB495*DE$74+$CC495*DE$75+$CD495*DE$76+$CE495*DE$77+$CF495*DE$78+$CG495*DE$79+$CH495*DE$80</f>
        <v>0</v>
      </c>
      <c r="DF496" s="37">
        <f t="shared" ref="DF496" si="4184">$I495*DF$3+$J495*DF$4+$K495*DF$5+$L495*DF$6+$M495*DF$7+$N495*DF$8+$O495*DF$9+$P495*DF$10+$Q495*DF$11+$R495*DF$12+$S495*DF$13+$T495*DF$14+$U495*DF$15+$V495*DF$16+$W495*DF$17+$X495*DF$18+$Y495*DF$19+$Z495*DF$20+$AA495*DF$21+$AB495*DF$22+$AC495*DF$23+$AD495*DF$24+$AE495*DF$25+$AF495*DF$26+$AG495*DF$27+$AH495*DF$28+$AI495*DF$29+$AJ495*DF$30+$AK495*DF$31+$AL495*DF$32+$AM495*DF$33+$AN495*DF$34+$AO495*DF$35+$AP495*DF$36+$AQ495*DF$37+$AR495*DF$38+$AS495*DF$39+$AT495*DF$40+$AU495*DF$41+$AV495*DF$42+$AW495*DF$43+$AX495*DF$44+$AY495*DF$45+$AZ495*DF$46+$BA495*DF$47+$BB495*DF$48+$BC495*DF$49+$BD495*DF$50+$BE495*DF$51+$BF495*DF$52+$BG495*DF$53+$BH495*DF$54+$BI495*DF$55+$BJ495*DF$56+$BK495*DF$57+$BL495*DF$58+$BM495*DF$59+$BN495*DF$60+$BO495*DF$61+$BP495*DF$62+$BQ495*DF$63+$BR495*DF$64+$BS495*DF$65+$BT495*DF$66+$BU495*DF$67+$BV495*DF$68+$BW495*DF$69+$BX495*DF$70+$BY495*DF$71+$BZ495*DF$72+$CA495*DF$73+$CB495*DF$74+$CC495*DF$75+$CD495*DF$76+$CE495*DF$77+$CF495*DF$78+$CG495*DF$79+$CH495*DF$80</f>
        <v>0</v>
      </c>
      <c r="DG496" s="38">
        <f t="shared" ref="DG496" si="4185">$I495*DG$3+$J495*DG$4+$K495*DG$5+$L495*DG$6+$M495*DG$7+$N495*DG$8+$O495*DG$9+$P495*DG$10+$Q495*DG$11+$R495*DG$12+$S495*DG$13+$T495*DG$14+$U495*DG$15+$V495*DG$16+$W495*DG$17+$X495*DG$18+$Y495*DG$19+$Z495*DG$20+$AA495*DG$21+$AB495*DG$22+$AC495*DG$23+$AD495*DG$24+$AE495*DG$25+$AF495*DG$26+$AG495*DG$27+$AH495*DG$28+$AI495*DG$29+$AJ495*DG$30+$AK495*DG$31+$AL495*DG$32+$AM495*DG$33+$AN495*DG$34+$AO495*DG$35+$AP495*DG$36+$AQ495*DG$37+$AR495*DG$38+$AS495*DG$39+$AT495*DG$40+$AU495*DG$41+$AV495*DG$42+$AW495*DG$43+$AX495*DG$44+$AY495*DG$45+$AZ495*DG$46+$BA495*DG$47+$BB495*DG$48+$BC495*DG$49+$BD495*DG$50+$BE495*DG$51+$BF495*DG$52+$BG495*DG$53+$BH495*DG$54+$BI495*DG$55+$BJ495*DG$56+$BK495*DG$57+$BL495*DG$58+$BM495*DG$59+$BN495*DG$60+$BO495*DG$61+$BP495*DG$62+$BQ495*DG$63+$BR495*DG$64+$BS495*DG$65+$BT495*DG$66+$BU495*DG$67+$BV495*DG$68+$BW495*DG$69+$BX495*DG$70+$BY495*DG$71+$BZ495*DG$72+$CA495*DG$73+$CB495*DG$74+$CC495*DG$75+$CD495*DG$76+$CE495*DG$77+$CF495*DG$78+$CG495*DG$79+$CH495*DG$80</f>
        <v>0</v>
      </c>
    </row>
    <row r="497" spans="1:117" ht="12.75" hidden="1" outlineLevel="1" x14ac:dyDescent="0.2">
      <c r="A497" s="26"/>
      <c r="B497" s="27"/>
      <c r="C497" s="27"/>
      <c r="D497" s="28"/>
      <c r="E497" s="28"/>
      <c r="F497" s="28"/>
      <c r="G497" s="28"/>
      <c r="H497" s="28"/>
      <c r="I497" s="59"/>
      <c r="J497" s="59"/>
      <c r="K497" s="59"/>
      <c r="L497" s="59"/>
      <c r="M497" s="59"/>
      <c r="N497" s="59"/>
      <c r="O497" s="59"/>
      <c r="P497" s="59"/>
      <c r="Q497" s="59"/>
      <c r="R497" s="59"/>
      <c r="S497" s="59"/>
      <c r="T497" s="59"/>
      <c r="U497" s="59"/>
      <c r="V497" s="59"/>
      <c r="W497" s="59"/>
      <c r="X497" s="59"/>
      <c r="Y497" s="59"/>
      <c r="Z497" s="59"/>
      <c r="AA497" s="59"/>
      <c r="AB497" s="59"/>
      <c r="AC497" s="59"/>
      <c r="AD497" s="59"/>
      <c r="AE497" s="59"/>
      <c r="AF497" s="59"/>
      <c r="AG497" s="59"/>
      <c r="AH497" s="59"/>
      <c r="AI497" s="59"/>
      <c r="AJ497" s="59"/>
      <c r="AK497" s="59"/>
      <c r="AL497" s="59"/>
      <c r="AM497" s="59"/>
      <c r="AN497" s="59"/>
      <c r="AO497" s="59"/>
      <c r="AP497" s="59"/>
      <c r="AQ497" s="59"/>
      <c r="AR497" s="59"/>
      <c r="AS497" s="59"/>
      <c r="AT497" s="59"/>
      <c r="AU497" s="59"/>
      <c r="AV497" s="59"/>
      <c r="AW497" s="59"/>
      <c r="AX497" s="59"/>
      <c r="AY497" s="59"/>
      <c r="AZ497" s="59"/>
      <c r="BA497" s="59"/>
      <c r="BB497" s="59"/>
      <c r="BC497" s="59"/>
      <c r="BD497" s="59"/>
      <c r="BE497" s="59"/>
      <c r="BF497" s="59"/>
      <c r="BG497" s="59"/>
      <c r="BH497" s="59"/>
      <c r="BI497" s="59"/>
      <c r="BJ497" s="59"/>
      <c r="BK497" s="59"/>
      <c r="BL497" s="59"/>
      <c r="BM497" s="59"/>
      <c r="BN497" s="59"/>
      <c r="BO497" s="59"/>
      <c r="BP497" s="59"/>
      <c r="BQ497" s="59"/>
      <c r="BR497" s="59"/>
      <c r="BS497" s="59"/>
      <c r="BT497" s="59"/>
      <c r="BU497" s="59"/>
      <c r="BV497" s="59"/>
      <c r="BW497" s="59"/>
      <c r="BX497" s="59"/>
      <c r="BY497" s="59"/>
      <c r="BZ497" s="59"/>
      <c r="CA497" s="59"/>
      <c r="CB497" s="59"/>
      <c r="CC497" s="59"/>
      <c r="CD497" s="59"/>
      <c r="CE497" s="59"/>
      <c r="CF497" s="59"/>
      <c r="CG497" s="59"/>
      <c r="CH497" s="59"/>
      <c r="CI497" s="28"/>
      <c r="CJ497" s="28"/>
      <c r="CK497" s="28"/>
      <c r="CL497" s="28"/>
      <c r="CM497" s="29" t="s">
        <v>8</v>
      </c>
      <c r="CN497" s="39"/>
      <c r="CO497" s="40"/>
      <c r="CP497" s="40"/>
      <c r="CQ497" s="40"/>
      <c r="CR497" s="40"/>
      <c r="CS497" s="40"/>
      <c r="CT497" s="40"/>
      <c r="CU497" s="40"/>
      <c r="CV497" s="40"/>
      <c r="CW497" s="40"/>
      <c r="CX497" s="40"/>
      <c r="CY497" s="40"/>
      <c r="CZ497" s="40"/>
      <c r="DA497" s="40"/>
      <c r="DB497" s="40"/>
      <c r="DC497" s="40"/>
      <c r="DD497" s="40"/>
      <c r="DE497" s="40"/>
      <c r="DF497" s="40"/>
      <c r="DG497" s="41"/>
    </row>
    <row r="498" spans="1:117" ht="12.75" collapsed="1" x14ac:dyDescent="0.2">
      <c r="A498" s="19" t="s">
        <v>407</v>
      </c>
      <c r="B498" s="19" t="s">
        <v>196</v>
      </c>
      <c r="C498" s="19"/>
      <c r="D498" s="20" t="s">
        <v>316</v>
      </c>
      <c r="E498" s="20">
        <v>6</v>
      </c>
      <c r="F498" s="20">
        <f>IF($C$4="",SUMIF(stock_on_hand!A:A,planner!A498,stock_on_hand!C:C),SUMIFS(stock_on_hand!C:C,stock_on_hand!A:A,planner!A498,stock_on_hand!E:E,$C$4))</f>
        <v>15</v>
      </c>
      <c r="G498" s="20"/>
      <c r="H498" s="20" t="s">
        <v>326</v>
      </c>
      <c r="I498" s="57">
        <f>IFERROR(HLOOKUP(I$188,bom!$2:$300,MATCH($A498,bom!$A:$A,0)-1,0),0)</f>
        <v>0</v>
      </c>
      <c r="J498" s="57">
        <f>IFERROR(HLOOKUP(J$188,bom!$2:$300,MATCH($A498,bom!$A:$A,0)-1,0),0)</f>
        <v>0</v>
      </c>
      <c r="K498" s="57">
        <f>IFERROR(HLOOKUP(K$188,bom!$2:$300,MATCH($A498,bom!$A:$A,0)-1,0),0)</f>
        <v>0</v>
      </c>
      <c r="L498" s="57">
        <f>IFERROR(HLOOKUP(L$188,bom!$2:$300,MATCH($A498,bom!$A:$A,0)-1,0),0)</f>
        <v>0</v>
      </c>
      <c r="M498" s="57">
        <f>IFERROR(HLOOKUP(M$188,bom!$2:$300,MATCH($A498,bom!$A:$A,0)-1,0),0)</f>
        <v>0</v>
      </c>
      <c r="N498" s="57">
        <f>IFERROR(HLOOKUP(N$188,bom!$2:$300,MATCH($A498,bom!$A:$A,0)-1,0),0)</f>
        <v>0</v>
      </c>
      <c r="O498" s="57">
        <f>IFERROR(HLOOKUP(O$188,bom!$2:$300,MATCH($A498,bom!$A:$A,0)-1,0),0)</f>
        <v>0</v>
      </c>
      <c r="P498" s="57">
        <f>IFERROR(HLOOKUP(P$188,bom!$2:$300,MATCH($A498,bom!$A:$A,0)-1,0),0)</f>
        <v>0</v>
      </c>
      <c r="Q498" s="57">
        <f>IFERROR(HLOOKUP(Q$188,bom!$2:$300,MATCH($A498,bom!$A:$A,0)-1,0),0)</f>
        <v>0</v>
      </c>
      <c r="R498" s="57">
        <f>IFERROR(HLOOKUP(R$188,bom!$2:$300,MATCH($A498,bom!$A:$A,0)-1,0),0)</f>
        <v>0</v>
      </c>
      <c r="S498" s="57">
        <f>IFERROR(HLOOKUP(S$188,bom!$2:$300,MATCH($A498,bom!$A:$A,0)-1,0),0)</f>
        <v>0</v>
      </c>
      <c r="T498" s="57">
        <f>IFERROR(HLOOKUP(T$188,bom!$2:$300,MATCH($A498,bom!$A:$A,0)-1,0),0)</f>
        <v>0</v>
      </c>
      <c r="U498" s="57">
        <f>IFERROR(HLOOKUP(U$188,bom!$2:$300,MATCH($A498,bom!$A:$A,0)-1,0),0)</f>
        <v>0</v>
      </c>
      <c r="V498" s="57">
        <f>IFERROR(HLOOKUP(V$188,bom!$2:$300,MATCH($A498,bom!$A:$A,0)-1,0),0)</f>
        <v>0</v>
      </c>
      <c r="W498" s="57">
        <f>IFERROR(HLOOKUP(W$188,bom!$2:$300,MATCH($A498,bom!$A:$A,0)-1,0),0)</f>
        <v>0</v>
      </c>
      <c r="X498" s="57">
        <f>IFERROR(HLOOKUP(X$188,bom!$2:$300,MATCH($A498,bom!$A:$A,0)-1,0),0)</f>
        <v>0</v>
      </c>
      <c r="Y498" s="57">
        <f>IFERROR(HLOOKUP(Y$188,bom!$2:$300,MATCH($A498,bom!$A:$A,0)-1,0),0)</f>
        <v>0</v>
      </c>
      <c r="Z498" s="57">
        <f>IFERROR(HLOOKUP(Z$188,bom!$2:$300,MATCH($A498,bom!$A:$A,0)-1,0),0)</f>
        <v>0</v>
      </c>
      <c r="AA498" s="57">
        <f>IFERROR(HLOOKUP(AA$188,bom!$2:$300,MATCH($A498,bom!$A:$A,0)-1,0),0)</f>
        <v>0</v>
      </c>
      <c r="AB498" s="57">
        <f>IFERROR(HLOOKUP(AB$188,bom!$2:$300,MATCH($A498,bom!$A:$A,0)-1,0),0)</f>
        <v>0</v>
      </c>
      <c r="AC498" s="57">
        <f>IFERROR(HLOOKUP(AC$188,bom!$2:$300,MATCH($A498,bom!$A:$A,0)-1,0),0)</f>
        <v>0</v>
      </c>
      <c r="AD498" s="57">
        <f>IFERROR(HLOOKUP(AD$188,bom!$2:$300,MATCH($A498,bom!$A:$A,0)-1,0),0)</f>
        <v>0</v>
      </c>
      <c r="AE498" s="57">
        <f>IFERROR(HLOOKUP(AE$188,bom!$2:$300,MATCH($A498,bom!$A:$A,0)-1,0),0)</f>
        <v>0</v>
      </c>
      <c r="AF498" s="57">
        <f>IFERROR(HLOOKUP(AF$188,bom!$2:$300,MATCH($A498,bom!$A:$A,0)-1,0),0)</f>
        <v>0</v>
      </c>
      <c r="AG498" s="57">
        <f>IFERROR(HLOOKUP(AG$188,bom!$2:$300,MATCH($A498,bom!$A:$A,0)-1,0),0)</f>
        <v>0</v>
      </c>
      <c r="AH498" s="57">
        <f>IFERROR(HLOOKUP(AH$188,bom!$2:$300,MATCH($A498,bom!$A:$A,0)-1,0),0)</f>
        <v>0</v>
      </c>
      <c r="AI498" s="57">
        <f>IFERROR(HLOOKUP(AI$188,bom!$2:$300,MATCH($A498,bom!$A:$A,0)-1,0),0)</f>
        <v>0</v>
      </c>
      <c r="AJ498" s="57">
        <f>IFERROR(HLOOKUP(AJ$188,bom!$2:$300,MATCH($A498,bom!$A:$A,0)-1,0),0)</f>
        <v>0</v>
      </c>
      <c r="AK498" s="57">
        <f>IFERROR(HLOOKUP(AK$188,bom!$2:$300,MATCH($A498,bom!$A:$A,0)-1,0),0)</f>
        <v>0</v>
      </c>
      <c r="AL498" s="57">
        <f>IFERROR(HLOOKUP(AL$188,bom!$2:$300,MATCH($A498,bom!$A:$A,0)-1,0),0)</f>
        <v>0</v>
      </c>
      <c r="AM498" s="57">
        <f>IFERROR(HLOOKUP(AM$188,bom!$2:$300,MATCH($A498,bom!$A:$A,0)-1,0),0)</f>
        <v>0</v>
      </c>
      <c r="AN498" s="57">
        <f>IFERROR(HLOOKUP(AN$188,bom!$2:$300,MATCH($A498,bom!$A:$A,0)-1,0),0)</f>
        <v>0</v>
      </c>
      <c r="AO498" s="57">
        <f>IFERROR(HLOOKUP(AO$188,bom!$2:$300,MATCH($A498,bom!$A:$A,0)-1,0),0)</f>
        <v>0</v>
      </c>
      <c r="AP498" s="57">
        <f>IFERROR(HLOOKUP(AP$188,bom!$2:$300,MATCH($A498,bom!$A:$A,0)-1,0),0)</f>
        <v>0</v>
      </c>
      <c r="AQ498" s="57">
        <f>IFERROR(HLOOKUP(AQ$188,bom!$2:$300,MATCH($A498,bom!$A:$A,0)-1,0),0)</f>
        <v>0</v>
      </c>
      <c r="AR498" s="57">
        <f>IFERROR(HLOOKUP(AR$188,bom!$2:$300,MATCH($A498,bom!$A:$A,0)-1,0),0)</f>
        <v>0</v>
      </c>
      <c r="AS498" s="57">
        <f>IFERROR(HLOOKUP(AS$188,bom!$2:$300,MATCH($A498,bom!$A:$A,0)-1,0),0)</f>
        <v>0</v>
      </c>
      <c r="AT498" s="57">
        <f>IFERROR(HLOOKUP(AT$188,bom!$2:$300,MATCH($A498,bom!$A:$A,0)-1,0),0)</f>
        <v>0</v>
      </c>
      <c r="AU498" s="57">
        <f>IFERROR(HLOOKUP(AU$188,bom!$2:$300,MATCH($A498,bom!$A:$A,0)-1,0),0)</f>
        <v>0</v>
      </c>
      <c r="AV498" s="57">
        <f>IFERROR(HLOOKUP(AV$188,bom!$2:$300,MATCH($A498,bom!$A:$A,0)-1,0),0)</f>
        <v>0</v>
      </c>
      <c r="AW498" s="57">
        <f>IFERROR(HLOOKUP(AW$188,bom!$2:$300,MATCH($A498,bom!$A:$A,0)-1,0),0)</f>
        <v>0</v>
      </c>
      <c r="AX498" s="57">
        <f>IFERROR(HLOOKUP(AX$188,bom!$2:$300,MATCH($A498,bom!$A:$A,0)-1,0),0)</f>
        <v>0</v>
      </c>
      <c r="AY498" s="57">
        <f>IFERROR(HLOOKUP(AY$188,bom!$2:$300,MATCH($A498,bom!$A:$A,0)-1,0),0)</f>
        <v>0</v>
      </c>
      <c r="AZ498" s="57">
        <f>IFERROR(HLOOKUP(AZ$188,bom!$2:$300,MATCH($A498,bom!$A:$A,0)-1,0),0)</f>
        <v>0</v>
      </c>
      <c r="BA498" s="57">
        <f>IFERROR(HLOOKUP(BA$188,bom!$2:$300,MATCH($A498,bom!$A:$A,0)-1,0),0)</f>
        <v>0</v>
      </c>
      <c r="BB498" s="57">
        <f>IFERROR(HLOOKUP(BB$188,bom!$2:$300,MATCH($A498,bom!$A:$A,0)-1,0),0)</f>
        <v>0</v>
      </c>
      <c r="BC498" s="57">
        <f>IFERROR(HLOOKUP(BC$188,bom!$2:$300,MATCH($A498,bom!$A:$A,0)-1,0),0)</f>
        <v>0</v>
      </c>
      <c r="BD498" s="57">
        <f>IFERROR(HLOOKUP(BD$188,bom!$2:$300,MATCH($A498,bom!$A:$A,0)-1,0),0)</f>
        <v>0</v>
      </c>
      <c r="BE498" s="57">
        <f>IFERROR(HLOOKUP(BE$188,bom!$2:$300,MATCH($A498,bom!$A:$A,0)-1,0),0)</f>
        <v>0</v>
      </c>
      <c r="BF498" s="57">
        <f>IFERROR(HLOOKUP(BF$188,bom!$2:$300,MATCH($A498,bom!$A:$A,0)-1,0),0)</f>
        <v>0</v>
      </c>
      <c r="BG498" s="57">
        <f>IFERROR(HLOOKUP(BG$188,bom!$2:$300,MATCH($A498,bom!$A:$A,0)-1,0),0)</f>
        <v>0</v>
      </c>
      <c r="BH498" s="57">
        <f>IFERROR(HLOOKUP(BH$188,bom!$2:$300,MATCH($A498,bom!$A:$A,0)-1,0),0)</f>
        <v>0</v>
      </c>
      <c r="BI498" s="57">
        <f>IFERROR(HLOOKUP(BI$188,bom!$2:$300,MATCH($A498,bom!$A:$A,0)-1,0),0)</f>
        <v>0</v>
      </c>
      <c r="BJ498" s="57">
        <f>IFERROR(HLOOKUP(BJ$188,bom!$2:$300,MATCH($A498,bom!$A:$A,0)-1,0),0)</f>
        <v>0</v>
      </c>
      <c r="BK498" s="57">
        <f>IFERROR(HLOOKUP(BK$188,bom!$2:$300,MATCH($A498,bom!$A:$A,0)-1,0),0)</f>
        <v>0</v>
      </c>
      <c r="BL498" s="57">
        <f>IFERROR(HLOOKUP(BL$188,bom!$2:$300,MATCH($A498,bom!$A:$A,0)-1,0),0)</f>
        <v>0</v>
      </c>
      <c r="BM498" s="57">
        <f>IFERROR(HLOOKUP(BM$188,bom!$2:$300,MATCH($A498,bom!$A:$A,0)-1,0),0)</f>
        <v>0</v>
      </c>
      <c r="BN498" s="57">
        <f>IFERROR(HLOOKUP(BN$188,bom!$2:$300,MATCH($A498,bom!$A:$A,0)-1,0),0)</f>
        <v>0</v>
      </c>
      <c r="BO498" s="57">
        <f>IFERROR(HLOOKUP(BO$188,bom!$2:$300,MATCH($A498,bom!$A:$A,0)-1,0),0)</f>
        <v>0</v>
      </c>
      <c r="BP498" s="57">
        <f>IFERROR(HLOOKUP(BP$188,bom!$2:$300,MATCH($A498,bom!$A:$A,0)-1,0),0)</f>
        <v>0</v>
      </c>
      <c r="BQ498" s="57">
        <f>IFERROR(HLOOKUP(BQ$188,bom!$2:$300,MATCH($A498,bom!$A:$A,0)-1,0),0)</f>
        <v>0</v>
      </c>
      <c r="BR498" s="57">
        <f>IFERROR(HLOOKUP(BR$188,bom!$2:$300,MATCH($A498,bom!$A:$A,0)-1,0),0)</f>
        <v>0</v>
      </c>
      <c r="BS498" s="57">
        <f>IFERROR(HLOOKUP(BS$188,bom!$2:$300,MATCH($A498,bom!$A:$A,0)-1,0),0)</f>
        <v>0</v>
      </c>
      <c r="BT498" s="57">
        <f>IFERROR(HLOOKUP(BT$188,bom!$2:$300,MATCH($A498,bom!$A:$A,0)-1,0),0)</f>
        <v>0</v>
      </c>
      <c r="BU498" s="57">
        <f>IFERROR(HLOOKUP(BU$188,bom!$2:$300,MATCH($A498,bom!$A:$A,0)-1,0),0)</f>
        <v>0</v>
      </c>
      <c r="BV498" s="57">
        <f>IFERROR(HLOOKUP(BV$188,bom!$2:$300,MATCH($A498,bom!$A:$A,0)-1,0),0)</f>
        <v>0</v>
      </c>
      <c r="BW498" s="57">
        <f>IFERROR(HLOOKUP(BW$188,bom!$2:$300,MATCH($A498,bom!$A:$A,0)-1,0),0)</f>
        <v>0</v>
      </c>
      <c r="BX498" s="57">
        <f>IFERROR(HLOOKUP(BX$188,bom!$2:$300,MATCH($A498,bom!$A:$A,0)-1,0),0)</f>
        <v>0</v>
      </c>
      <c r="BY498" s="57">
        <f>IFERROR(HLOOKUP(BY$188,bom!$2:$300,MATCH($A498,bom!$A:$A,0)-1,0),0)</f>
        <v>0</v>
      </c>
      <c r="BZ498" s="57">
        <f>IFERROR(HLOOKUP(BZ$188,bom!$2:$300,MATCH($A498,bom!$A:$A,0)-1,0),0)</f>
        <v>0</v>
      </c>
      <c r="CA498" s="57">
        <f>IFERROR(HLOOKUP(CA$188,bom!$2:$300,MATCH($A498,bom!$A:$A,0)-1,0),0)</f>
        <v>0</v>
      </c>
      <c r="CB498" s="57">
        <f>IFERROR(HLOOKUP(CB$188,bom!$2:$300,MATCH($A498,bom!$A:$A,0)-1,0),0)</f>
        <v>0</v>
      </c>
      <c r="CC498" s="57">
        <f>IFERROR(HLOOKUP(CC$188,bom!$2:$300,MATCH($A498,bom!$A:$A,0)-1,0),0)</f>
        <v>0</v>
      </c>
      <c r="CD498" s="57">
        <f>IFERROR(HLOOKUP(CD$188,bom!$2:$300,MATCH($A498,bom!$A:$A,0)-1,0),0)</f>
        <v>0</v>
      </c>
      <c r="CE498" s="57">
        <f>IFERROR(HLOOKUP(CE$188,bom!$2:$300,MATCH($A498,bom!$A:$A,0)-1,0),0)</f>
        <v>0</v>
      </c>
      <c r="CF498" s="57">
        <f>IFERROR(HLOOKUP(CF$188,bom!$2:$300,MATCH($A498,bom!$A:$A,0)-1,0),0)</f>
        <v>0</v>
      </c>
      <c r="CG498" s="57">
        <f>IFERROR(HLOOKUP(CG$188,bom!$2:$300,MATCH($A498,bom!$A:$A,0)-1,0),0)</f>
        <v>0</v>
      </c>
      <c r="CH498" s="57">
        <f>IFERROR(HLOOKUP(CH$188,bom!$2:$300,MATCH($A498,bom!$A:$A,0)-1,0),0)</f>
        <v>0</v>
      </c>
      <c r="CI498" s="20"/>
      <c r="CJ498" s="20"/>
      <c r="CK498" s="20"/>
      <c r="CL498" s="20"/>
      <c r="CM498" s="32" t="str">
        <f t="shared" ref="CM498" si="4186">IF(G498&gt;0,IF(CN498&lt;(0.8*G498),"WARNING!!!",IF(CN498&lt;G498,"ORDER","OK")),IF((VLOOKUP(A498,A:DG,91+E498,0))&lt;0,"WARNING!!!",IF((VLOOKUP(A498,A:DG,91+ROUND(1.25*E498,0),0))&lt;0,"ORDER","OK")))</f>
        <v>OK</v>
      </c>
      <c r="CN498" s="33">
        <f t="shared" ref="CN498" si="4187">F498-CN499+CN500</f>
        <v>15</v>
      </c>
      <c r="CO498" s="34">
        <f t="shared" ref="CO498" si="4188">CN498-CO499+CO500</f>
        <v>15</v>
      </c>
      <c r="CP498" s="34">
        <f t="shared" ref="CP498" si="4189">CO498-CP499+CP500</f>
        <v>15</v>
      </c>
      <c r="CQ498" s="34">
        <f t="shared" ref="CQ498" si="4190">CP498-CQ499+CQ500</f>
        <v>15</v>
      </c>
      <c r="CR498" s="34">
        <f t="shared" ref="CR498" si="4191">CQ498-CR499+CR500</f>
        <v>15</v>
      </c>
      <c r="CS498" s="34">
        <f t="shared" ref="CS498" si="4192">CR498-CS499+CS500</f>
        <v>15</v>
      </c>
      <c r="CT498" s="34">
        <f t="shared" ref="CT498" si="4193">CS498-CT499+CT500</f>
        <v>15</v>
      </c>
      <c r="CU498" s="34">
        <f t="shared" ref="CU498" si="4194">CT498-CU499+CU500</f>
        <v>15</v>
      </c>
      <c r="CV498" s="34">
        <f t="shared" ref="CV498" si="4195">CU498-CV499+CV500</f>
        <v>15</v>
      </c>
      <c r="CW498" s="34">
        <f t="shared" ref="CW498" si="4196">CV498-CW499+CW500</f>
        <v>15</v>
      </c>
      <c r="CX498" s="34">
        <f t="shared" ref="CX498" si="4197">CW498-CX499+CX500</f>
        <v>15</v>
      </c>
      <c r="CY498" s="34">
        <f t="shared" ref="CY498" si="4198">CX498-CY499+CY500</f>
        <v>15</v>
      </c>
      <c r="CZ498" s="34">
        <f t="shared" ref="CZ498" si="4199">CY498-CZ499+CZ500</f>
        <v>15</v>
      </c>
      <c r="DA498" s="34">
        <f t="shared" ref="DA498" si="4200">CZ498-DA499+DA500</f>
        <v>15</v>
      </c>
      <c r="DB498" s="34">
        <f t="shared" ref="DB498" si="4201">DA498-DB499+DB500</f>
        <v>15</v>
      </c>
      <c r="DC498" s="34">
        <f t="shared" ref="DC498" si="4202">DB498-DC499+DC500</f>
        <v>15</v>
      </c>
      <c r="DD498" s="34">
        <f t="shared" ref="DD498" si="4203">DC498-DD499+DD500</f>
        <v>15</v>
      </c>
      <c r="DE498" s="34">
        <f t="shared" ref="DE498" si="4204">DD498-DE499+DE500</f>
        <v>15</v>
      </c>
      <c r="DF498" s="34">
        <f t="shared" ref="DF498" si="4205">DE498-DF499+DF500</f>
        <v>15</v>
      </c>
      <c r="DG498" s="35">
        <f t="shared" ref="DG498" si="4206">DF498-DG499+DG500</f>
        <v>15</v>
      </c>
      <c r="DM498" s="21"/>
    </row>
    <row r="499" spans="1:117" ht="12.75" hidden="1" outlineLevel="1" x14ac:dyDescent="0.2">
      <c r="A499" s="22"/>
      <c r="B499" s="23"/>
      <c r="C499" s="23"/>
      <c r="D499" s="24"/>
      <c r="E499" s="24"/>
      <c r="F499" s="24"/>
      <c r="G499" s="24"/>
      <c r="H499" s="24"/>
      <c r="I499" s="58"/>
      <c r="J499" s="58"/>
      <c r="K499" s="58"/>
      <c r="L499" s="58"/>
      <c r="M499" s="58"/>
      <c r="N499" s="58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  <c r="AC499" s="58"/>
      <c r="AD499" s="58"/>
      <c r="AE499" s="58"/>
      <c r="AF499" s="58"/>
      <c r="AG499" s="58"/>
      <c r="AH499" s="58"/>
      <c r="AI499" s="58"/>
      <c r="AJ499" s="58"/>
      <c r="AK499" s="58"/>
      <c r="AL499" s="58"/>
      <c r="AM499" s="58"/>
      <c r="AN499" s="58"/>
      <c r="AO499" s="58"/>
      <c r="AP499" s="58"/>
      <c r="AQ499" s="58"/>
      <c r="AR499" s="58"/>
      <c r="AS499" s="58"/>
      <c r="AT499" s="58"/>
      <c r="AU499" s="58"/>
      <c r="AV499" s="58"/>
      <c r="AW499" s="58"/>
      <c r="AX499" s="58"/>
      <c r="AY499" s="58"/>
      <c r="AZ499" s="58"/>
      <c r="BA499" s="58"/>
      <c r="BB499" s="58"/>
      <c r="BC499" s="58"/>
      <c r="BD499" s="58"/>
      <c r="BE499" s="58"/>
      <c r="BF499" s="58"/>
      <c r="BG499" s="58"/>
      <c r="BH499" s="58"/>
      <c r="BI499" s="58"/>
      <c r="BJ499" s="58"/>
      <c r="BK499" s="58"/>
      <c r="BL499" s="58"/>
      <c r="BM499" s="58"/>
      <c r="BN499" s="58"/>
      <c r="BO499" s="58"/>
      <c r="BP499" s="58"/>
      <c r="BQ499" s="58"/>
      <c r="BR499" s="58"/>
      <c r="BS499" s="58"/>
      <c r="BT499" s="58"/>
      <c r="BU499" s="58"/>
      <c r="BV499" s="58"/>
      <c r="BW499" s="58"/>
      <c r="BX499" s="58"/>
      <c r="BY499" s="58"/>
      <c r="BZ499" s="58"/>
      <c r="CA499" s="58"/>
      <c r="CB499" s="58"/>
      <c r="CC499" s="58"/>
      <c r="CD499" s="58"/>
      <c r="CE499" s="58"/>
      <c r="CF499" s="58"/>
      <c r="CG499" s="58"/>
      <c r="CH499" s="58"/>
      <c r="CI499" s="24"/>
      <c r="CJ499" s="24"/>
      <c r="CK499" s="24"/>
      <c r="CL499" s="24"/>
      <c r="CM499" s="25" t="s">
        <v>7</v>
      </c>
      <c r="CN499" s="36">
        <f t="shared" ref="CN499" si="4207">$I498*CN$3+$J498*CN$4+$K498*CN$5+$L498*CN$6+$M498*CN$7+$N498*CN$8+$O498*CN$9+$P498*CN$10+$Q498*CN$11+$R498*CN$12+$S498*CN$13+$T498*CN$14+$U498*CN$15+$V498*CN$16+$W498*CN$17+$X498*CN$18+$Y498*CN$19+$Z498*CN$20+$AA498*CN$21+$AB498*CN$22+$AC498*CN$23+$AD498*CN$24+$AE498*CN$25+$AF498*CN$26+$AG498*CN$27+$AH498*CN$28+$AI498*CN$29+$AJ498*CN$30+$AK498*CN$31+$AL498*CN$32+$AM498*CN$33+$AN498*CN$34+$AO498*CN$35+$AP498*CN$36+$AQ498*CN$37+$AR498*CN$38+$AS498*CN$39+$AT498*CN$40+$AU498*CN$41+$AV498*CN$42+$AW498*CN$43+$AX498*CN$44+$AY498*CN$45+$AZ498*CN$46+$BA498*CN$47+$BB498*CN$48+$BC498*CN$49+$BD498*CN$50+$BE498*CN$51+$BF498*CN$52+$BG498*CN$53+$BH498*CN$54+$BI498*CN$55+$BJ498*CN$56+$BK498*CN$57+$BL498*CN$58+$BM498*CN$59+$BN498*CN$60+$BO498*CN$61+$BP498*CN$62+$BQ498*CN$63+$BR498*CN$64+$BS498*CN$65+$BT498*CN$66+$BU498*CN$67+$BV498*CN$68+$BW498*CN$69+$BX498*CN$70+$BY498*CN$71+$BZ498*CN$72+$CA498*CN$73+$CB498*CN$74+$CC498*CN$75+$CD498*CN$76+$CE498*CN$77+$CF498*CN$78+$CG498*CN$79+$CH498*CN$80</f>
        <v>0</v>
      </c>
      <c r="CO499" s="37">
        <f t="shared" ref="CO499" si="4208">$I498*CO$3+$J498*CO$4+$K498*CO$5+$L498*CO$6+$M498*CO$7+$N498*CO$8+$O498*CO$9+$P498*CO$10+$Q498*CO$11+$R498*CO$12+$S498*CO$13+$T498*CO$14+$U498*CO$15+$V498*CO$16+$W498*CO$17+$X498*CO$18+$Y498*CO$19+$Z498*CO$20+$AA498*CO$21+$AB498*CO$22+$AC498*CO$23+$AD498*CO$24+$AE498*CO$25+$AF498*CO$26+$AG498*CO$27+$AH498*CO$28+$AI498*CO$29+$AJ498*CO$30+$AK498*CO$31+$AL498*CO$32+$AM498*CO$33+$AN498*CO$34+$AO498*CO$35+$AP498*CO$36+$AQ498*CO$37+$AR498*CO$38+$AS498*CO$39+$AT498*CO$40+$AU498*CO$41+$AV498*CO$42+$AW498*CO$43+$AX498*CO$44+$AY498*CO$45+$AZ498*CO$46+$BA498*CO$47+$BB498*CO$48+$BC498*CO$49+$BD498*CO$50+$BE498*CO$51+$BF498*CO$52+$BG498*CO$53+$BH498*CO$54+$BI498*CO$55+$BJ498*CO$56+$BK498*CO$57+$BL498*CO$58+$BM498*CO$59+$BN498*CO$60+$BO498*CO$61+$BP498*CO$62+$BQ498*CO$63+$BR498*CO$64+$BS498*CO$65+$BT498*CO$66+$BU498*CO$67+$BV498*CO$68+$BW498*CO$69+$BX498*CO$70+$BY498*CO$71+$BZ498*CO$72+$CA498*CO$73+$CB498*CO$74+$CC498*CO$75+$CD498*CO$76+$CE498*CO$77+$CF498*CO$78+$CG498*CO$79+$CH498*CO$80</f>
        <v>0</v>
      </c>
      <c r="CP499" s="37">
        <f t="shared" ref="CP499" si="4209">$I498*CP$3+$J498*CP$4+$K498*CP$5+$L498*CP$6+$M498*CP$7+$N498*CP$8+$O498*CP$9+$P498*CP$10+$Q498*CP$11+$R498*CP$12+$S498*CP$13+$T498*CP$14+$U498*CP$15+$V498*CP$16+$W498*CP$17+$X498*CP$18+$Y498*CP$19+$Z498*CP$20+$AA498*CP$21+$AB498*CP$22+$AC498*CP$23+$AD498*CP$24+$AE498*CP$25+$AF498*CP$26+$AG498*CP$27+$AH498*CP$28+$AI498*CP$29+$AJ498*CP$30+$AK498*CP$31+$AL498*CP$32+$AM498*CP$33+$AN498*CP$34+$AO498*CP$35+$AP498*CP$36+$AQ498*CP$37+$AR498*CP$38+$AS498*CP$39+$AT498*CP$40+$AU498*CP$41+$AV498*CP$42+$AW498*CP$43+$AX498*CP$44+$AY498*CP$45+$AZ498*CP$46+$BA498*CP$47+$BB498*CP$48+$BC498*CP$49+$BD498*CP$50+$BE498*CP$51+$BF498*CP$52+$BG498*CP$53+$BH498*CP$54+$BI498*CP$55+$BJ498*CP$56+$BK498*CP$57+$BL498*CP$58+$BM498*CP$59+$BN498*CP$60+$BO498*CP$61+$BP498*CP$62+$BQ498*CP$63+$BR498*CP$64+$BS498*CP$65+$BT498*CP$66+$BU498*CP$67+$BV498*CP$68+$BW498*CP$69+$BX498*CP$70+$BY498*CP$71+$BZ498*CP$72+$CA498*CP$73+$CB498*CP$74+$CC498*CP$75+$CD498*CP$76+$CE498*CP$77+$CF498*CP$78+$CG498*CP$79+$CH498*CP$80</f>
        <v>0</v>
      </c>
      <c r="CQ499" s="37">
        <f t="shared" ref="CQ499" si="4210">$I498*CQ$3+$J498*CQ$4+$K498*CQ$5+$L498*CQ$6+$M498*CQ$7+$N498*CQ$8+$O498*CQ$9+$P498*CQ$10+$Q498*CQ$11+$R498*CQ$12+$S498*CQ$13+$T498*CQ$14+$U498*CQ$15+$V498*CQ$16+$W498*CQ$17+$X498*CQ$18+$Y498*CQ$19+$Z498*CQ$20+$AA498*CQ$21+$AB498*CQ$22+$AC498*CQ$23+$AD498*CQ$24+$AE498*CQ$25+$AF498*CQ$26+$AG498*CQ$27+$AH498*CQ$28+$AI498*CQ$29+$AJ498*CQ$30+$AK498*CQ$31+$AL498*CQ$32+$AM498*CQ$33+$AN498*CQ$34+$AO498*CQ$35+$AP498*CQ$36+$AQ498*CQ$37+$AR498*CQ$38+$AS498*CQ$39+$AT498*CQ$40+$AU498*CQ$41+$AV498*CQ$42+$AW498*CQ$43+$AX498*CQ$44+$AY498*CQ$45+$AZ498*CQ$46+$BA498*CQ$47+$BB498*CQ$48+$BC498*CQ$49+$BD498*CQ$50+$BE498*CQ$51+$BF498*CQ$52+$BG498*CQ$53+$BH498*CQ$54+$BI498*CQ$55+$BJ498*CQ$56+$BK498*CQ$57+$BL498*CQ$58+$BM498*CQ$59+$BN498*CQ$60+$BO498*CQ$61+$BP498*CQ$62+$BQ498*CQ$63+$BR498*CQ$64+$BS498*CQ$65+$BT498*CQ$66+$BU498*CQ$67+$BV498*CQ$68+$BW498*CQ$69+$BX498*CQ$70+$BY498*CQ$71+$BZ498*CQ$72+$CA498*CQ$73+$CB498*CQ$74+$CC498*CQ$75+$CD498*CQ$76+$CE498*CQ$77+$CF498*CQ$78+$CG498*CQ$79+$CH498*CQ$80</f>
        <v>0</v>
      </c>
      <c r="CR499" s="37">
        <f t="shared" ref="CR499" si="4211">$I498*CR$3+$J498*CR$4+$K498*CR$5+$L498*CR$6+$M498*CR$7+$N498*CR$8+$O498*CR$9+$P498*CR$10+$Q498*CR$11+$R498*CR$12+$S498*CR$13+$T498*CR$14+$U498*CR$15+$V498*CR$16+$W498*CR$17+$X498*CR$18+$Y498*CR$19+$Z498*CR$20+$AA498*CR$21+$AB498*CR$22+$AC498*CR$23+$AD498*CR$24+$AE498*CR$25+$AF498*CR$26+$AG498*CR$27+$AH498*CR$28+$AI498*CR$29+$AJ498*CR$30+$AK498*CR$31+$AL498*CR$32+$AM498*CR$33+$AN498*CR$34+$AO498*CR$35+$AP498*CR$36+$AQ498*CR$37+$AR498*CR$38+$AS498*CR$39+$AT498*CR$40+$AU498*CR$41+$AV498*CR$42+$AW498*CR$43+$AX498*CR$44+$AY498*CR$45+$AZ498*CR$46+$BA498*CR$47+$BB498*CR$48+$BC498*CR$49+$BD498*CR$50+$BE498*CR$51+$BF498*CR$52+$BG498*CR$53+$BH498*CR$54+$BI498*CR$55+$BJ498*CR$56+$BK498*CR$57+$BL498*CR$58+$BM498*CR$59+$BN498*CR$60+$BO498*CR$61+$BP498*CR$62+$BQ498*CR$63+$BR498*CR$64+$BS498*CR$65+$BT498*CR$66+$BU498*CR$67+$BV498*CR$68+$BW498*CR$69+$BX498*CR$70+$BY498*CR$71+$BZ498*CR$72+$CA498*CR$73+$CB498*CR$74+$CC498*CR$75+$CD498*CR$76+$CE498*CR$77+$CF498*CR$78+$CG498*CR$79+$CH498*CR$80</f>
        <v>0</v>
      </c>
      <c r="CS499" s="37">
        <f t="shared" ref="CS499" si="4212">$I498*CS$3+$J498*CS$4+$K498*CS$5+$L498*CS$6+$M498*CS$7+$N498*CS$8+$O498*CS$9+$P498*CS$10+$Q498*CS$11+$R498*CS$12+$S498*CS$13+$T498*CS$14+$U498*CS$15+$V498*CS$16+$W498*CS$17+$X498*CS$18+$Y498*CS$19+$Z498*CS$20+$AA498*CS$21+$AB498*CS$22+$AC498*CS$23+$AD498*CS$24+$AE498*CS$25+$AF498*CS$26+$AG498*CS$27+$AH498*CS$28+$AI498*CS$29+$AJ498*CS$30+$AK498*CS$31+$AL498*CS$32+$AM498*CS$33+$AN498*CS$34+$AO498*CS$35+$AP498*CS$36+$AQ498*CS$37+$AR498*CS$38+$AS498*CS$39+$AT498*CS$40+$AU498*CS$41+$AV498*CS$42+$AW498*CS$43+$AX498*CS$44+$AY498*CS$45+$AZ498*CS$46+$BA498*CS$47+$BB498*CS$48+$BC498*CS$49+$BD498*CS$50+$BE498*CS$51+$BF498*CS$52+$BG498*CS$53+$BH498*CS$54+$BI498*CS$55+$BJ498*CS$56+$BK498*CS$57+$BL498*CS$58+$BM498*CS$59+$BN498*CS$60+$BO498*CS$61+$BP498*CS$62+$BQ498*CS$63+$BR498*CS$64+$BS498*CS$65+$BT498*CS$66+$BU498*CS$67+$BV498*CS$68+$BW498*CS$69+$BX498*CS$70+$BY498*CS$71+$BZ498*CS$72+$CA498*CS$73+$CB498*CS$74+$CC498*CS$75+$CD498*CS$76+$CE498*CS$77+$CF498*CS$78+$CG498*CS$79+$CH498*CS$80</f>
        <v>0</v>
      </c>
      <c r="CT499" s="37">
        <f t="shared" ref="CT499" si="4213">$I498*CT$3+$J498*CT$4+$K498*CT$5+$L498*CT$6+$M498*CT$7+$N498*CT$8+$O498*CT$9+$P498*CT$10+$Q498*CT$11+$R498*CT$12+$S498*CT$13+$T498*CT$14+$U498*CT$15+$V498*CT$16+$W498*CT$17+$X498*CT$18+$Y498*CT$19+$Z498*CT$20+$AA498*CT$21+$AB498*CT$22+$AC498*CT$23+$AD498*CT$24+$AE498*CT$25+$AF498*CT$26+$AG498*CT$27+$AH498*CT$28+$AI498*CT$29+$AJ498*CT$30+$AK498*CT$31+$AL498*CT$32+$AM498*CT$33+$AN498*CT$34+$AO498*CT$35+$AP498*CT$36+$AQ498*CT$37+$AR498*CT$38+$AS498*CT$39+$AT498*CT$40+$AU498*CT$41+$AV498*CT$42+$AW498*CT$43+$AX498*CT$44+$AY498*CT$45+$AZ498*CT$46+$BA498*CT$47+$BB498*CT$48+$BC498*CT$49+$BD498*CT$50+$BE498*CT$51+$BF498*CT$52+$BG498*CT$53+$BH498*CT$54+$BI498*CT$55+$BJ498*CT$56+$BK498*CT$57+$BL498*CT$58+$BM498*CT$59+$BN498*CT$60+$BO498*CT$61+$BP498*CT$62+$BQ498*CT$63+$BR498*CT$64+$BS498*CT$65+$BT498*CT$66+$BU498*CT$67+$BV498*CT$68+$BW498*CT$69+$BX498*CT$70+$BY498*CT$71+$BZ498*CT$72+$CA498*CT$73+$CB498*CT$74+$CC498*CT$75+$CD498*CT$76+$CE498*CT$77+$CF498*CT$78+$CG498*CT$79+$CH498*CT$80</f>
        <v>0</v>
      </c>
      <c r="CU499" s="37">
        <f t="shared" ref="CU499" si="4214">$I498*CU$3+$J498*CU$4+$K498*CU$5+$L498*CU$6+$M498*CU$7+$N498*CU$8+$O498*CU$9+$P498*CU$10+$Q498*CU$11+$R498*CU$12+$S498*CU$13+$T498*CU$14+$U498*CU$15+$V498*CU$16+$W498*CU$17+$X498*CU$18+$Y498*CU$19+$Z498*CU$20+$AA498*CU$21+$AB498*CU$22+$AC498*CU$23+$AD498*CU$24+$AE498*CU$25+$AF498*CU$26+$AG498*CU$27+$AH498*CU$28+$AI498*CU$29+$AJ498*CU$30+$AK498*CU$31+$AL498*CU$32+$AM498*CU$33+$AN498*CU$34+$AO498*CU$35+$AP498*CU$36+$AQ498*CU$37+$AR498*CU$38+$AS498*CU$39+$AT498*CU$40+$AU498*CU$41+$AV498*CU$42+$AW498*CU$43+$AX498*CU$44+$AY498*CU$45+$AZ498*CU$46+$BA498*CU$47+$BB498*CU$48+$BC498*CU$49+$BD498*CU$50+$BE498*CU$51+$BF498*CU$52+$BG498*CU$53+$BH498*CU$54+$BI498*CU$55+$BJ498*CU$56+$BK498*CU$57+$BL498*CU$58+$BM498*CU$59+$BN498*CU$60+$BO498*CU$61+$BP498*CU$62+$BQ498*CU$63+$BR498*CU$64+$BS498*CU$65+$BT498*CU$66+$BU498*CU$67+$BV498*CU$68+$BW498*CU$69+$BX498*CU$70+$BY498*CU$71+$BZ498*CU$72+$CA498*CU$73+$CB498*CU$74+$CC498*CU$75+$CD498*CU$76+$CE498*CU$77+$CF498*CU$78+$CG498*CU$79+$CH498*CU$80</f>
        <v>0</v>
      </c>
      <c r="CV499" s="37">
        <f t="shared" ref="CV499" si="4215">$I498*CV$3+$J498*CV$4+$K498*CV$5+$L498*CV$6+$M498*CV$7+$N498*CV$8+$O498*CV$9+$P498*CV$10+$Q498*CV$11+$R498*CV$12+$S498*CV$13+$T498*CV$14+$U498*CV$15+$V498*CV$16+$W498*CV$17+$X498*CV$18+$Y498*CV$19+$Z498*CV$20+$AA498*CV$21+$AB498*CV$22+$AC498*CV$23+$AD498*CV$24+$AE498*CV$25+$AF498*CV$26+$AG498*CV$27+$AH498*CV$28+$AI498*CV$29+$AJ498*CV$30+$AK498*CV$31+$AL498*CV$32+$AM498*CV$33+$AN498*CV$34+$AO498*CV$35+$AP498*CV$36+$AQ498*CV$37+$AR498*CV$38+$AS498*CV$39+$AT498*CV$40+$AU498*CV$41+$AV498*CV$42+$AW498*CV$43+$AX498*CV$44+$AY498*CV$45+$AZ498*CV$46+$BA498*CV$47+$BB498*CV$48+$BC498*CV$49+$BD498*CV$50+$BE498*CV$51+$BF498*CV$52+$BG498*CV$53+$BH498*CV$54+$BI498*CV$55+$BJ498*CV$56+$BK498*CV$57+$BL498*CV$58+$BM498*CV$59+$BN498*CV$60+$BO498*CV$61+$BP498*CV$62+$BQ498*CV$63+$BR498*CV$64+$BS498*CV$65+$BT498*CV$66+$BU498*CV$67+$BV498*CV$68+$BW498*CV$69+$BX498*CV$70+$BY498*CV$71+$BZ498*CV$72+$CA498*CV$73+$CB498*CV$74+$CC498*CV$75+$CD498*CV$76+$CE498*CV$77+$CF498*CV$78+$CG498*CV$79+$CH498*CV$80</f>
        <v>0</v>
      </c>
      <c r="CW499" s="37">
        <f t="shared" ref="CW499" si="4216">$I498*CW$3+$J498*CW$4+$K498*CW$5+$L498*CW$6+$M498*CW$7+$N498*CW$8+$O498*CW$9+$P498*CW$10+$Q498*CW$11+$R498*CW$12+$S498*CW$13+$T498*CW$14+$U498*CW$15+$V498*CW$16+$W498*CW$17+$X498*CW$18+$Y498*CW$19+$Z498*CW$20+$AA498*CW$21+$AB498*CW$22+$AC498*CW$23+$AD498*CW$24+$AE498*CW$25+$AF498*CW$26+$AG498*CW$27+$AH498*CW$28+$AI498*CW$29+$AJ498*CW$30+$AK498*CW$31+$AL498*CW$32+$AM498*CW$33+$AN498*CW$34+$AO498*CW$35+$AP498*CW$36+$AQ498*CW$37+$AR498*CW$38+$AS498*CW$39+$AT498*CW$40+$AU498*CW$41+$AV498*CW$42+$AW498*CW$43+$AX498*CW$44+$AY498*CW$45+$AZ498*CW$46+$BA498*CW$47+$BB498*CW$48+$BC498*CW$49+$BD498*CW$50+$BE498*CW$51+$BF498*CW$52+$BG498*CW$53+$BH498*CW$54+$BI498*CW$55+$BJ498*CW$56+$BK498*CW$57+$BL498*CW$58+$BM498*CW$59+$BN498*CW$60+$BO498*CW$61+$BP498*CW$62+$BQ498*CW$63+$BR498*CW$64+$BS498*CW$65+$BT498*CW$66+$BU498*CW$67+$BV498*CW$68+$BW498*CW$69+$BX498*CW$70+$BY498*CW$71+$BZ498*CW$72+$CA498*CW$73+$CB498*CW$74+$CC498*CW$75+$CD498*CW$76+$CE498*CW$77+$CF498*CW$78+$CG498*CW$79+$CH498*CW$80</f>
        <v>0</v>
      </c>
      <c r="CX499" s="37">
        <f t="shared" ref="CX499" si="4217">$I498*CX$3+$J498*CX$4+$K498*CX$5+$L498*CX$6+$M498*CX$7+$N498*CX$8+$O498*CX$9+$P498*CX$10+$Q498*CX$11+$R498*CX$12+$S498*CX$13+$T498*CX$14+$U498*CX$15+$V498*CX$16+$W498*CX$17+$X498*CX$18+$Y498*CX$19+$Z498*CX$20+$AA498*CX$21+$AB498*CX$22+$AC498*CX$23+$AD498*CX$24+$AE498*CX$25+$AF498*CX$26+$AG498*CX$27+$AH498*CX$28+$AI498*CX$29+$AJ498*CX$30+$AK498*CX$31+$AL498*CX$32+$AM498*CX$33+$AN498*CX$34+$AO498*CX$35+$AP498*CX$36+$AQ498*CX$37+$AR498*CX$38+$AS498*CX$39+$AT498*CX$40+$AU498*CX$41+$AV498*CX$42+$AW498*CX$43+$AX498*CX$44+$AY498*CX$45+$AZ498*CX$46+$BA498*CX$47+$BB498*CX$48+$BC498*CX$49+$BD498*CX$50+$BE498*CX$51+$BF498*CX$52+$BG498*CX$53+$BH498*CX$54+$BI498*CX$55+$BJ498*CX$56+$BK498*CX$57+$BL498*CX$58+$BM498*CX$59+$BN498*CX$60+$BO498*CX$61+$BP498*CX$62+$BQ498*CX$63+$BR498*CX$64+$BS498*CX$65+$BT498*CX$66+$BU498*CX$67+$BV498*CX$68+$BW498*CX$69+$BX498*CX$70+$BY498*CX$71+$BZ498*CX$72+$CA498*CX$73+$CB498*CX$74+$CC498*CX$75+$CD498*CX$76+$CE498*CX$77+$CF498*CX$78+$CG498*CX$79+$CH498*CX$80</f>
        <v>0</v>
      </c>
      <c r="CY499" s="37">
        <f t="shared" ref="CY499" si="4218">$I498*CY$3+$J498*CY$4+$K498*CY$5+$L498*CY$6+$M498*CY$7+$N498*CY$8+$O498*CY$9+$P498*CY$10+$Q498*CY$11+$R498*CY$12+$S498*CY$13+$T498*CY$14+$U498*CY$15+$V498*CY$16+$W498*CY$17+$X498*CY$18+$Y498*CY$19+$Z498*CY$20+$AA498*CY$21+$AB498*CY$22+$AC498*CY$23+$AD498*CY$24+$AE498*CY$25+$AF498*CY$26+$AG498*CY$27+$AH498*CY$28+$AI498*CY$29+$AJ498*CY$30+$AK498*CY$31+$AL498*CY$32+$AM498*CY$33+$AN498*CY$34+$AO498*CY$35+$AP498*CY$36+$AQ498*CY$37+$AR498*CY$38+$AS498*CY$39+$AT498*CY$40+$AU498*CY$41+$AV498*CY$42+$AW498*CY$43+$AX498*CY$44+$AY498*CY$45+$AZ498*CY$46+$BA498*CY$47+$BB498*CY$48+$BC498*CY$49+$BD498*CY$50+$BE498*CY$51+$BF498*CY$52+$BG498*CY$53+$BH498*CY$54+$BI498*CY$55+$BJ498*CY$56+$BK498*CY$57+$BL498*CY$58+$BM498*CY$59+$BN498*CY$60+$BO498*CY$61+$BP498*CY$62+$BQ498*CY$63+$BR498*CY$64+$BS498*CY$65+$BT498*CY$66+$BU498*CY$67+$BV498*CY$68+$BW498*CY$69+$BX498*CY$70+$BY498*CY$71+$BZ498*CY$72+$CA498*CY$73+$CB498*CY$74+$CC498*CY$75+$CD498*CY$76+$CE498*CY$77+$CF498*CY$78+$CG498*CY$79+$CH498*CY$80</f>
        <v>0</v>
      </c>
      <c r="CZ499" s="37">
        <f t="shared" ref="CZ499" si="4219">$I498*CZ$3+$J498*CZ$4+$K498*CZ$5+$L498*CZ$6+$M498*CZ$7+$N498*CZ$8+$O498*CZ$9+$P498*CZ$10+$Q498*CZ$11+$R498*CZ$12+$S498*CZ$13+$T498*CZ$14+$U498*CZ$15+$V498*CZ$16+$W498*CZ$17+$X498*CZ$18+$Y498*CZ$19+$Z498*CZ$20+$AA498*CZ$21+$AB498*CZ$22+$AC498*CZ$23+$AD498*CZ$24+$AE498*CZ$25+$AF498*CZ$26+$AG498*CZ$27+$AH498*CZ$28+$AI498*CZ$29+$AJ498*CZ$30+$AK498*CZ$31+$AL498*CZ$32+$AM498*CZ$33+$AN498*CZ$34+$AO498*CZ$35+$AP498*CZ$36+$AQ498*CZ$37+$AR498*CZ$38+$AS498*CZ$39+$AT498*CZ$40+$AU498*CZ$41+$AV498*CZ$42+$AW498*CZ$43+$AX498*CZ$44+$AY498*CZ$45+$AZ498*CZ$46+$BA498*CZ$47+$BB498*CZ$48+$BC498*CZ$49+$BD498*CZ$50+$BE498*CZ$51+$BF498*CZ$52+$BG498*CZ$53+$BH498*CZ$54+$BI498*CZ$55+$BJ498*CZ$56+$BK498*CZ$57+$BL498*CZ$58+$BM498*CZ$59+$BN498*CZ$60+$BO498*CZ$61+$BP498*CZ$62+$BQ498*CZ$63+$BR498*CZ$64+$BS498*CZ$65+$BT498*CZ$66+$BU498*CZ$67+$BV498*CZ$68+$BW498*CZ$69+$BX498*CZ$70+$BY498*CZ$71+$BZ498*CZ$72+$CA498*CZ$73+$CB498*CZ$74+$CC498*CZ$75+$CD498*CZ$76+$CE498*CZ$77+$CF498*CZ$78+$CG498*CZ$79+$CH498*CZ$80</f>
        <v>0</v>
      </c>
      <c r="DA499" s="37">
        <f t="shared" ref="DA499" si="4220">$I498*DA$3+$J498*DA$4+$K498*DA$5+$L498*DA$6+$M498*DA$7+$N498*DA$8+$O498*DA$9+$P498*DA$10+$Q498*DA$11+$R498*DA$12+$S498*DA$13+$T498*DA$14+$U498*DA$15+$V498*DA$16+$W498*DA$17+$X498*DA$18+$Y498*DA$19+$Z498*DA$20+$AA498*DA$21+$AB498*DA$22+$AC498*DA$23+$AD498*DA$24+$AE498*DA$25+$AF498*DA$26+$AG498*DA$27+$AH498*DA$28+$AI498*DA$29+$AJ498*DA$30+$AK498*DA$31+$AL498*DA$32+$AM498*DA$33+$AN498*DA$34+$AO498*DA$35+$AP498*DA$36+$AQ498*DA$37+$AR498*DA$38+$AS498*DA$39+$AT498*DA$40+$AU498*DA$41+$AV498*DA$42+$AW498*DA$43+$AX498*DA$44+$AY498*DA$45+$AZ498*DA$46+$BA498*DA$47+$BB498*DA$48+$BC498*DA$49+$BD498*DA$50+$BE498*DA$51+$BF498*DA$52+$BG498*DA$53+$BH498*DA$54+$BI498*DA$55+$BJ498*DA$56+$BK498*DA$57+$BL498*DA$58+$BM498*DA$59+$BN498*DA$60+$BO498*DA$61+$BP498*DA$62+$BQ498*DA$63+$BR498*DA$64+$BS498*DA$65+$BT498*DA$66+$BU498*DA$67+$BV498*DA$68+$BW498*DA$69+$BX498*DA$70+$BY498*DA$71+$BZ498*DA$72+$CA498*DA$73+$CB498*DA$74+$CC498*DA$75+$CD498*DA$76+$CE498*DA$77+$CF498*DA$78+$CG498*DA$79+$CH498*DA$80</f>
        <v>0</v>
      </c>
      <c r="DB499" s="37">
        <f t="shared" ref="DB499" si="4221">$I498*DB$3+$J498*DB$4+$K498*DB$5+$L498*DB$6+$M498*DB$7+$N498*DB$8+$O498*DB$9+$P498*DB$10+$Q498*DB$11+$R498*DB$12+$S498*DB$13+$T498*DB$14+$U498*DB$15+$V498*DB$16+$W498*DB$17+$X498*DB$18+$Y498*DB$19+$Z498*DB$20+$AA498*DB$21+$AB498*DB$22+$AC498*DB$23+$AD498*DB$24+$AE498*DB$25+$AF498*DB$26+$AG498*DB$27+$AH498*DB$28+$AI498*DB$29+$AJ498*DB$30+$AK498*DB$31+$AL498*DB$32+$AM498*DB$33+$AN498*DB$34+$AO498*DB$35+$AP498*DB$36+$AQ498*DB$37+$AR498*DB$38+$AS498*DB$39+$AT498*DB$40+$AU498*DB$41+$AV498*DB$42+$AW498*DB$43+$AX498*DB$44+$AY498*DB$45+$AZ498*DB$46+$BA498*DB$47+$BB498*DB$48+$BC498*DB$49+$BD498*DB$50+$BE498*DB$51+$BF498*DB$52+$BG498*DB$53+$BH498*DB$54+$BI498*DB$55+$BJ498*DB$56+$BK498*DB$57+$BL498*DB$58+$BM498*DB$59+$BN498*DB$60+$BO498*DB$61+$BP498*DB$62+$BQ498*DB$63+$BR498*DB$64+$BS498*DB$65+$BT498*DB$66+$BU498*DB$67+$BV498*DB$68+$BW498*DB$69+$BX498*DB$70+$BY498*DB$71+$BZ498*DB$72+$CA498*DB$73+$CB498*DB$74+$CC498*DB$75+$CD498*DB$76+$CE498*DB$77+$CF498*DB$78+$CG498*DB$79+$CH498*DB$80</f>
        <v>0</v>
      </c>
      <c r="DC499" s="37">
        <f t="shared" ref="DC499" si="4222">$I498*DC$3+$J498*DC$4+$K498*DC$5+$L498*DC$6+$M498*DC$7+$N498*DC$8+$O498*DC$9+$P498*DC$10+$Q498*DC$11+$R498*DC$12+$S498*DC$13+$T498*DC$14+$U498*DC$15+$V498*DC$16+$W498*DC$17+$X498*DC$18+$Y498*DC$19+$Z498*DC$20+$AA498*DC$21+$AB498*DC$22+$AC498*DC$23+$AD498*DC$24+$AE498*DC$25+$AF498*DC$26+$AG498*DC$27+$AH498*DC$28+$AI498*DC$29+$AJ498*DC$30+$AK498*DC$31+$AL498*DC$32+$AM498*DC$33+$AN498*DC$34+$AO498*DC$35+$AP498*DC$36+$AQ498*DC$37+$AR498*DC$38+$AS498*DC$39+$AT498*DC$40+$AU498*DC$41+$AV498*DC$42+$AW498*DC$43+$AX498*DC$44+$AY498*DC$45+$AZ498*DC$46+$BA498*DC$47+$BB498*DC$48+$BC498*DC$49+$BD498*DC$50+$BE498*DC$51+$BF498*DC$52+$BG498*DC$53+$BH498*DC$54+$BI498*DC$55+$BJ498*DC$56+$BK498*DC$57+$BL498*DC$58+$BM498*DC$59+$BN498*DC$60+$BO498*DC$61+$BP498*DC$62+$BQ498*DC$63+$BR498*DC$64+$BS498*DC$65+$BT498*DC$66+$BU498*DC$67+$BV498*DC$68+$BW498*DC$69+$BX498*DC$70+$BY498*DC$71+$BZ498*DC$72+$CA498*DC$73+$CB498*DC$74+$CC498*DC$75+$CD498*DC$76+$CE498*DC$77+$CF498*DC$78+$CG498*DC$79+$CH498*DC$80</f>
        <v>0</v>
      </c>
      <c r="DD499" s="37">
        <f t="shared" ref="DD499" si="4223">$I498*DD$3+$J498*DD$4+$K498*DD$5+$L498*DD$6+$M498*DD$7+$N498*DD$8+$O498*DD$9+$P498*DD$10+$Q498*DD$11+$R498*DD$12+$S498*DD$13+$T498*DD$14+$U498*DD$15+$V498*DD$16+$W498*DD$17+$X498*DD$18+$Y498*DD$19+$Z498*DD$20+$AA498*DD$21+$AB498*DD$22+$AC498*DD$23+$AD498*DD$24+$AE498*DD$25+$AF498*DD$26+$AG498*DD$27+$AH498*DD$28+$AI498*DD$29+$AJ498*DD$30+$AK498*DD$31+$AL498*DD$32+$AM498*DD$33+$AN498*DD$34+$AO498*DD$35+$AP498*DD$36+$AQ498*DD$37+$AR498*DD$38+$AS498*DD$39+$AT498*DD$40+$AU498*DD$41+$AV498*DD$42+$AW498*DD$43+$AX498*DD$44+$AY498*DD$45+$AZ498*DD$46+$BA498*DD$47+$BB498*DD$48+$BC498*DD$49+$BD498*DD$50+$BE498*DD$51+$BF498*DD$52+$BG498*DD$53+$BH498*DD$54+$BI498*DD$55+$BJ498*DD$56+$BK498*DD$57+$BL498*DD$58+$BM498*DD$59+$BN498*DD$60+$BO498*DD$61+$BP498*DD$62+$BQ498*DD$63+$BR498*DD$64+$BS498*DD$65+$BT498*DD$66+$BU498*DD$67+$BV498*DD$68+$BW498*DD$69+$BX498*DD$70+$BY498*DD$71+$BZ498*DD$72+$CA498*DD$73+$CB498*DD$74+$CC498*DD$75+$CD498*DD$76+$CE498*DD$77+$CF498*DD$78+$CG498*DD$79+$CH498*DD$80</f>
        <v>0</v>
      </c>
      <c r="DE499" s="37">
        <f t="shared" ref="DE499" si="4224">$I498*DE$3+$J498*DE$4+$K498*DE$5+$L498*DE$6+$M498*DE$7+$N498*DE$8+$O498*DE$9+$P498*DE$10+$Q498*DE$11+$R498*DE$12+$S498*DE$13+$T498*DE$14+$U498*DE$15+$V498*DE$16+$W498*DE$17+$X498*DE$18+$Y498*DE$19+$Z498*DE$20+$AA498*DE$21+$AB498*DE$22+$AC498*DE$23+$AD498*DE$24+$AE498*DE$25+$AF498*DE$26+$AG498*DE$27+$AH498*DE$28+$AI498*DE$29+$AJ498*DE$30+$AK498*DE$31+$AL498*DE$32+$AM498*DE$33+$AN498*DE$34+$AO498*DE$35+$AP498*DE$36+$AQ498*DE$37+$AR498*DE$38+$AS498*DE$39+$AT498*DE$40+$AU498*DE$41+$AV498*DE$42+$AW498*DE$43+$AX498*DE$44+$AY498*DE$45+$AZ498*DE$46+$BA498*DE$47+$BB498*DE$48+$BC498*DE$49+$BD498*DE$50+$BE498*DE$51+$BF498*DE$52+$BG498*DE$53+$BH498*DE$54+$BI498*DE$55+$BJ498*DE$56+$BK498*DE$57+$BL498*DE$58+$BM498*DE$59+$BN498*DE$60+$BO498*DE$61+$BP498*DE$62+$BQ498*DE$63+$BR498*DE$64+$BS498*DE$65+$BT498*DE$66+$BU498*DE$67+$BV498*DE$68+$BW498*DE$69+$BX498*DE$70+$BY498*DE$71+$BZ498*DE$72+$CA498*DE$73+$CB498*DE$74+$CC498*DE$75+$CD498*DE$76+$CE498*DE$77+$CF498*DE$78+$CG498*DE$79+$CH498*DE$80</f>
        <v>0</v>
      </c>
      <c r="DF499" s="37">
        <f t="shared" ref="DF499" si="4225">$I498*DF$3+$J498*DF$4+$K498*DF$5+$L498*DF$6+$M498*DF$7+$N498*DF$8+$O498*DF$9+$P498*DF$10+$Q498*DF$11+$R498*DF$12+$S498*DF$13+$T498*DF$14+$U498*DF$15+$V498*DF$16+$W498*DF$17+$X498*DF$18+$Y498*DF$19+$Z498*DF$20+$AA498*DF$21+$AB498*DF$22+$AC498*DF$23+$AD498*DF$24+$AE498*DF$25+$AF498*DF$26+$AG498*DF$27+$AH498*DF$28+$AI498*DF$29+$AJ498*DF$30+$AK498*DF$31+$AL498*DF$32+$AM498*DF$33+$AN498*DF$34+$AO498*DF$35+$AP498*DF$36+$AQ498*DF$37+$AR498*DF$38+$AS498*DF$39+$AT498*DF$40+$AU498*DF$41+$AV498*DF$42+$AW498*DF$43+$AX498*DF$44+$AY498*DF$45+$AZ498*DF$46+$BA498*DF$47+$BB498*DF$48+$BC498*DF$49+$BD498*DF$50+$BE498*DF$51+$BF498*DF$52+$BG498*DF$53+$BH498*DF$54+$BI498*DF$55+$BJ498*DF$56+$BK498*DF$57+$BL498*DF$58+$BM498*DF$59+$BN498*DF$60+$BO498*DF$61+$BP498*DF$62+$BQ498*DF$63+$BR498*DF$64+$BS498*DF$65+$BT498*DF$66+$BU498*DF$67+$BV498*DF$68+$BW498*DF$69+$BX498*DF$70+$BY498*DF$71+$BZ498*DF$72+$CA498*DF$73+$CB498*DF$74+$CC498*DF$75+$CD498*DF$76+$CE498*DF$77+$CF498*DF$78+$CG498*DF$79+$CH498*DF$80</f>
        <v>0</v>
      </c>
      <c r="DG499" s="38">
        <f t="shared" ref="DG499" si="4226">$I498*DG$3+$J498*DG$4+$K498*DG$5+$L498*DG$6+$M498*DG$7+$N498*DG$8+$O498*DG$9+$P498*DG$10+$Q498*DG$11+$R498*DG$12+$S498*DG$13+$T498*DG$14+$U498*DG$15+$V498*DG$16+$W498*DG$17+$X498*DG$18+$Y498*DG$19+$Z498*DG$20+$AA498*DG$21+$AB498*DG$22+$AC498*DG$23+$AD498*DG$24+$AE498*DG$25+$AF498*DG$26+$AG498*DG$27+$AH498*DG$28+$AI498*DG$29+$AJ498*DG$30+$AK498*DG$31+$AL498*DG$32+$AM498*DG$33+$AN498*DG$34+$AO498*DG$35+$AP498*DG$36+$AQ498*DG$37+$AR498*DG$38+$AS498*DG$39+$AT498*DG$40+$AU498*DG$41+$AV498*DG$42+$AW498*DG$43+$AX498*DG$44+$AY498*DG$45+$AZ498*DG$46+$BA498*DG$47+$BB498*DG$48+$BC498*DG$49+$BD498*DG$50+$BE498*DG$51+$BF498*DG$52+$BG498*DG$53+$BH498*DG$54+$BI498*DG$55+$BJ498*DG$56+$BK498*DG$57+$BL498*DG$58+$BM498*DG$59+$BN498*DG$60+$BO498*DG$61+$BP498*DG$62+$BQ498*DG$63+$BR498*DG$64+$BS498*DG$65+$BT498*DG$66+$BU498*DG$67+$BV498*DG$68+$BW498*DG$69+$BX498*DG$70+$BY498*DG$71+$BZ498*DG$72+$CA498*DG$73+$CB498*DG$74+$CC498*DG$75+$CD498*DG$76+$CE498*DG$77+$CF498*DG$78+$CG498*DG$79+$CH498*DG$80</f>
        <v>0</v>
      </c>
    </row>
    <row r="500" spans="1:117" ht="12.75" hidden="1" outlineLevel="1" x14ac:dyDescent="0.2">
      <c r="A500" s="26"/>
      <c r="B500" s="27"/>
      <c r="C500" s="27"/>
      <c r="D500" s="28"/>
      <c r="E500" s="28"/>
      <c r="F500" s="28"/>
      <c r="G500" s="28"/>
      <c r="H500" s="28"/>
      <c r="I500" s="59"/>
      <c r="J500" s="59"/>
      <c r="K500" s="59"/>
      <c r="L500" s="59"/>
      <c r="M500" s="59"/>
      <c r="N500" s="59"/>
      <c r="O500" s="59"/>
      <c r="P500" s="59"/>
      <c r="Q500" s="59"/>
      <c r="R500" s="59"/>
      <c r="S500" s="59"/>
      <c r="T500" s="59"/>
      <c r="U500" s="59"/>
      <c r="V500" s="59"/>
      <c r="W500" s="59"/>
      <c r="X500" s="59"/>
      <c r="Y500" s="59"/>
      <c r="Z500" s="59"/>
      <c r="AA500" s="59"/>
      <c r="AB500" s="59"/>
      <c r="AC500" s="59"/>
      <c r="AD500" s="59"/>
      <c r="AE500" s="59"/>
      <c r="AF500" s="59"/>
      <c r="AG500" s="59"/>
      <c r="AH500" s="59"/>
      <c r="AI500" s="59"/>
      <c r="AJ500" s="59"/>
      <c r="AK500" s="59"/>
      <c r="AL500" s="59"/>
      <c r="AM500" s="59"/>
      <c r="AN500" s="59"/>
      <c r="AO500" s="59"/>
      <c r="AP500" s="59"/>
      <c r="AQ500" s="59"/>
      <c r="AR500" s="59"/>
      <c r="AS500" s="59"/>
      <c r="AT500" s="59"/>
      <c r="AU500" s="59"/>
      <c r="AV500" s="59"/>
      <c r="AW500" s="59"/>
      <c r="AX500" s="59"/>
      <c r="AY500" s="59"/>
      <c r="AZ500" s="59"/>
      <c r="BA500" s="59"/>
      <c r="BB500" s="59"/>
      <c r="BC500" s="59"/>
      <c r="BD500" s="59"/>
      <c r="BE500" s="59"/>
      <c r="BF500" s="59"/>
      <c r="BG500" s="59"/>
      <c r="BH500" s="59"/>
      <c r="BI500" s="59"/>
      <c r="BJ500" s="59"/>
      <c r="BK500" s="59"/>
      <c r="BL500" s="59"/>
      <c r="BM500" s="59"/>
      <c r="BN500" s="59"/>
      <c r="BO500" s="59"/>
      <c r="BP500" s="59"/>
      <c r="BQ500" s="59"/>
      <c r="BR500" s="59"/>
      <c r="BS500" s="59"/>
      <c r="BT500" s="59"/>
      <c r="BU500" s="59"/>
      <c r="BV500" s="59"/>
      <c r="BW500" s="59"/>
      <c r="BX500" s="59"/>
      <c r="BY500" s="59"/>
      <c r="BZ500" s="59"/>
      <c r="CA500" s="59"/>
      <c r="CB500" s="59"/>
      <c r="CC500" s="59"/>
      <c r="CD500" s="59"/>
      <c r="CE500" s="59"/>
      <c r="CF500" s="59"/>
      <c r="CG500" s="59"/>
      <c r="CH500" s="59"/>
      <c r="CI500" s="28"/>
      <c r="CJ500" s="28"/>
      <c r="CK500" s="28"/>
      <c r="CL500" s="28"/>
      <c r="CM500" s="29" t="s">
        <v>8</v>
      </c>
      <c r="CN500" s="39"/>
      <c r="CO500" s="40"/>
      <c r="CP500" s="40"/>
      <c r="CQ500" s="40"/>
      <c r="CR500" s="40"/>
      <c r="CS500" s="40"/>
      <c r="CT500" s="40"/>
      <c r="CU500" s="40"/>
      <c r="CV500" s="40"/>
      <c r="CW500" s="40"/>
      <c r="CX500" s="40"/>
      <c r="CY500" s="40"/>
      <c r="CZ500" s="40"/>
      <c r="DA500" s="40"/>
      <c r="DB500" s="40"/>
      <c r="DC500" s="40"/>
      <c r="DD500" s="40"/>
      <c r="DE500" s="40"/>
      <c r="DF500" s="40"/>
      <c r="DG500" s="41"/>
    </row>
    <row r="501" spans="1:117" ht="12.75" collapsed="1" x14ac:dyDescent="0.2">
      <c r="A501" s="19" t="s">
        <v>408</v>
      </c>
      <c r="B501" s="19" t="s">
        <v>197</v>
      </c>
      <c r="C501" s="19"/>
      <c r="D501" s="20" t="s">
        <v>316</v>
      </c>
      <c r="E501" s="20">
        <v>6</v>
      </c>
      <c r="F501" s="20">
        <f>IF($C$4="",SUMIF(stock_on_hand!A:A,planner!A501,stock_on_hand!C:C),SUMIFS(stock_on_hand!C:C,stock_on_hand!A:A,planner!A501,stock_on_hand!E:E,$C$4))</f>
        <v>45</v>
      </c>
      <c r="G501" s="20"/>
      <c r="H501" s="20" t="s">
        <v>326</v>
      </c>
      <c r="I501" s="57">
        <f>IFERROR(HLOOKUP(I$188,bom!$2:$300,MATCH($A501,bom!$A:$A,0)-1,0),0)</f>
        <v>0</v>
      </c>
      <c r="J501" s="57">
        <f>IFERROR(HLOOKUP(J$188,bom!$2:$300,MATCH($A501,bom!$A:$A,0)-1,0),0)</f>
        <v>0</v>
      </c>
      <c r="K501" s="57">
        <f>IFERROR(HLOOKUP(K$188,bom!$2:$300,MATCH($A501,bom!$A:$A,0)-1,0),0)</f>
        <v>0</v>
      </c>
      <c r="L501" s="57">
        <f>IFERROR(HLOOKUP(L$188,bom!$2:$300,MATCH($A501,bom!$A:$A,0)-1,0),0)</f>
        <v>0</v>
      </c>
      <c r="M501" s="57">
        <f>IFERROR(HLOOKUP(M$188,bom!$2:$300,MATCH($A501,bom!$A:$A,0)-1,0),0)</f>
        <v>0</v>
      </c>
      <c r="N501" s="57">
        <f>IFERROR(HLOOKUP(N$188,bom!$2:$300,MATCH($A501,bom!$A:$A,0)-1,0),0)</f>
        <v>0</v>
      </c>
      <c r="O501" s="57">
        <f>IFERROR(HLOOKUP(O$188,bom!$2:$300,MATCH($A501,bom!$A:$A,0)-1,0),0)</f>
        <v>0</v>
      </c>
      <c r="P501" s="57">
        <f>IFERROR(HLOOKUP(P$188,bom!$2:$300,MATCH($A501,bom!$A:$A,0)-1,0),0)</f>
        <v>0</v>
      </c>
      <c r="Q501" s="57">
        <f>IFERROR(HLOOKUP(Q$188,bom!$2:$300,MATCH($A501,bom!$A:$A,0)-1,0),0)</f>
        <v>0</v>
      </c>
      <c r="R501" s="57">
        <f>IFERROR(HLOOKUP(R$188,bom!$2:$300,MATCH($A501,bom!$A:$A,0)-1,0),0)</f>
        <v>0</v>
      </c>
      <c r="S501" s="57">
        <f>IFERROR(HLOOKUP(S$188,bom!$2:$300,MATCH($A501,bom!$A:$A,0)-1,0),0)</f>
        <v>0</v>
      </c>
      <c r="T501" s="57">
        <f>IFERROR(HLOOKUP(T$188,bom!$2:$300,MATCH($A501,bom!$A:$A,0)-1,0),0)</f>
        <v>0</v>
      </c>
      <c r="U501" s="57">
        <f>IFERROR(HLOOKUP(U$188,bom!$2:$300,MATCH($A501,bom!$A:$A,0)-1,0),0)</f>
        <v>0</v>
      </c>
      <c r="V501" s="57">
        <f>IFERROR(HLOOKUP(V$188,bom!$2:$300,MATCH($A501,bom!$A:$A,0)-1,0),0)</f>
        <v>0</v>
      </c>
      <c r="W501" s="57">
        <f>IFERROR(HLOOKUP(W$188,bom!$2:$300,MATCH($A501,bom!$A:$A,0)-1,0),0)</f>
        <v>0</v>
      </c>
      <c r="X501" s="57">
        <f>IFERROR(HLOOKUP(X$188,bom!$2:$300,MATCH($A501,bom!$A:$A,0)-1,0),0)</f>
        <v>0</v>
      </c>
      <c r="Y501" s="57">
        <f>IFERROR(HLOOKUP(Y$188,bom!$2:$300,MATCH($A501,bom!$A:$A,0)-1,0),0)</f>
        <v>0</v>
      </c>
      <c r="Z501" s="57">
        <f>IFERROR(HLOOKUP(Z$188,bom!$2:$300,MATCH($A501,bom!$A:$A,0)-1,0),0)</f>
        <v>0</v>
      </c>
      <c r="AA501" s="57">
        <f>IFERROR(HLOOKUP(AA$188,bom!$2:$300,MATCH($A501,bom!$A:$A,0)-1,0),0)</f>
        <v>0</v>
      </c>
      <c r="AB501" s="57">
        <f>IFERROR(HLOOKUP(AB$188,bom!$2:$300,MATCH($A501,bom!$A:$A,0)-1,0),0)</f>
        <v>0</v>
      </c>
      <c r="AC501" s="57">
        <f>IFERROR(HLOOKUP(AC$188,bom!$2:$300,MATCH($A501,bom!$A:$A,0)-1,0),0)</f>
        <v>0</v>
      </c>
      <c r="AD501" s="57">
        <f>IFERROR(HLOOKUP(AD$188,bom!$2:$300,MATCH($A501,bom!$A:$A,0)-1,0),0)</f>
        <v>0</v>
      </c>
      <c r="AE501" s="57">
        <f>IFERROR(HLOOKUP(AE$188,bom!$2:$300,MATCH($A501,bom!$A:$A,0)-1,0),0)</f>
        <v>0</v>
      </c>
      <c r="AF501" s="57">
        <f>IFERROR(HLOOKUP(AF$188,bom!$2:$300,MATCH($A501,bom!$A:$A,0)-1,0),0)</f>
        <v>0</v>
      </c>
      <c r="AG501" s="57">
        <f>IFERROR(HLOOKUP(AG$188,bom!$2:$300,MATCH($A501,bom!$A:$A,0)-1,0),0)</f>
        <v>0</v>
      </c>
      <c r="AH501" s="57">
        <f>IFERROR(HLOOKUP(AH$188,bom!$2:$300,MATCH($A501,bom!$A:$A,0)-1,0),0)</f>
        <v>0</v>
      </c>
      <c r="AI501" s="57">
        <f>IFERROR(HLOOKUP(AI$188,bom!$2:$300,MATCH($A501,bom!$A:$A,0)-1,0),0)</f>
        <v>0</v>
      </c>
      <c r="AJ501" s="57">
        <f>IFERROR(HLOOKUP(AJ$188,bom!$2:$300,MATCH($A501,bom!$A:$A,0)-1,0),0)</f>
        <v>0</v>
      </c>
      <c r="AK501" s="57">
        <f>IFERROR(HLOOKUP(AK$188,bom!$2:$300,MATCH($A501,bom!$A:$A,0)-1,0),0)</f>
        <v>0</v>
      </c>
      <c r="AL501" s="57">
        <f>IFERROR(HLOOKUP(AL$188,bom!$2:$300,MATCH($A501,bom!$A:$A,0)-1,0),0)</f>
        <v>0</v>
      </c>
      <c r="AM501" s="57">
        <f>IFERROR(HLOOKUP(AM$188,bom!$2:$300,MATCH($A501,bom!$A:$A,0)-1,0),0)</f>
        <v>0</v>
      </c>
      <c r="AN501" s="57">
        <f>IFERROR(HLOOKUP(AN$188,bom!$2:$300,MATCH($A501,bom!$A:$A,0)-1,0),0)</f>
        <v>0</v>
      </c>
      <c r="AO501" s="57">
        <f>IFERROR(HLOOKUP(AO$188,bom!$2:$300,MATCH($A501,bom!$A:$A,0)-1,0),0)</f>
        <v>0</v>
      </c>
      <c r="AP501" s="57">
        <f>IFERROR(HLOOKUP(AP$188,bom!$2:$300,MATCH($A501,bom!$A:$A,0)-1,0),0)</f>
        <v>0</v>
      </c>
      <c r="AQ501" s="57">
        <f>IFERROR(HLOOKUP(AQ$188,bom!$2:$300,MATCH($A501,bom!$A:$A,0)-1,0),0)</f>
        <v>0</v>
      </c>
      <c r="AR501" s="57">
        <f>IFERROR(HLOOKUP(AR$188,bom!$2:$300,MATCH($A501,bom!$A:$A,0)-1,0),0)</f>
        <v>0</v>
      </c>
      <c r="AS501" s="57">
        <f>IFERROR(HLOOKUP(AS$188,bom!$2:$300,MATCH($A501,bom!$A:$A,0)-1,0),0)</f>
        <v>0</v>
      </c>
      <c r="AT501" s="57">
        <f>IFERROR(HLOOKUP(AT$188,bom!$2:$300,MATCH($A501,bom!$A:$A,0)-1,0),0)</f>
        <v>0</v>
      </c>
      <c r="AU501" s="57">
        <f>IFERROR(HLOOKUP(AU$188,bom!$2:$300,MATCH($A501,bom!$A:$A,0)-1,0),0)</f>
        <v>0</v>
      </c>
      <c r="AV501" s="57">
        <f>IFERROR(HLOOKUP(AV$188,bom!$2:$300,MATCH($A501,bom!$A:$A,0)-1,0),0)</f>
        <v>0</v>
      </c>
      <c r="AW501" s="57">
        <f>IFERROR(HLOOKUP(AW$188,bom!$2:$300,MATCH($A501,bom!$A:$A,0)-1,0),0)</f>
        <v>0</v>
      </c>
      <c r="AX501" s="57">
        <f>IFERROR(HLOOKUP(AX$188,bom!$2:$300,MATCH($A501,bom!$A:$A,0)-1,0),0)</f>
        <v>0</v>
      </c>
      <c r="AY501" s="57">
        <f>IFERROR(HLOOKUP(AY$188,bom!$2:$300,MATCH($A501,bom!$A:$A,0)-1,0),0)</f>
        <v>0</v>
      </c>
      <c r="AZ501" s="57">
        <f>IFERROR(HLOOKUP(AZ$188,bom!$2:$300,MATCH($A501,bom!$A:$A,0)-1,0),0)</f>
        <v>0</v>
      </c>
      <c r="BA501" s="57">
        <f>IFERROR(HLOOKUP(BA$188,bom!$2:$300,MATCH($A501,bom!$A:$A,0)-1,0),0)</f>
        <v>0</v>
      </c>
      <c r="BB501" s="57">
        <f>IFERROR(HLOOKUP(BB$188,bom!$2:$300,MATCH($A501,bom!$A:$A,0)-1,0),0)</f>
        <v>0</v>
      </c>
      <c r="BC501" s="57">
        <f>IFERROR(HLOOKUP(BC$188,bom!$2:$300,MATCH($A501,bom!$A:$A,0)-1,0),0)</f>
        <v>0</v>
      </c>
      <c r="BD501" s="57">
        <f>IFERROR(HLOOKUP(BD$188,bom!$2:$300,MATCH($A501,bom!$A:$A,0)-1,0),0)</f>
        <v>0</v>
      </c>
      <c r="BE501" s="57">
        <f>IFERROR(HLOOKUP(BE$188,bom!$2:$300,MATCH($A501,bom!$A:$A,0)-1,0),0)</f>
        <v>0</v>
      </c>
      <c r="BF501" s="57">
        <f>IFERROR(HLOOKUP(BF$188,bom!$2:$300,MATCH($A501,bom!$A:$A,0)-1,0),0)</f>
        <v>0</v>
      </c>
      <c r="BG501" s="57">
        <f>IFERROR(HLOOKUP(BG$188,bom!$2:$300,MATCH($A501,bom!$A:$A,0)-1,0),0)</f>
        <v>0</v>
      </c>
      <c r="BH501" s="57">
        <f>IFERROR(HLOOKUP(BH$188,bom!$2:$300,MATCH($A501,bom!$A:$A,0)-1,0),0)</f>
        <v>0</v>
      </c>
      <c r="BI501" s="57">
        <f>IFERROR(HLOOKUP(BI$188,bom!$2:$300,MATCH($A501,bom!$A:$A,0)-1,0),0)</f>
        <v>0</v>
      </c>
      <c r="BJ501" s="57">
        <f>IFERROR(HLOOKUP(BJ$188,bom!$2:$300,MATCH($A501,bom!$A:$A,0)-1,0),0)</f>
        <v>0</v>
      </c>
      <c r="BK501" s="57">
        <f>IFERROR(HLOOKUP(BK$188,bom!$2:$300,MATCH($A501,bom!$A:$A,0)-1,0),0)</f>
        <v>0</v>
      </c>
      <c r="BL501" s="57">
        <f>IFERROR(HLOOKUP(BL$188,bom!$2:$300,MATCH($A501,bom!$A:$A,0)-1,0),0)</f>
        <v>0</v>
      </c>
      <c r="BM501" s="57">
        <f>IFERROR(HLOOKUP(BM$188,bom!$2:$300,MATCH($A501,bom!$A:$A,0)-1,0),0)</f>
        <v>0</v>
      </c>
      <c r="BN501" s="57">
        <f>IFERROR(HLOOKUP(BN$188,bom!$2:$300,MATCH($A501,bom!$A:$A,0)-1,0),0)</f>
        <v>0</v>
      </c>
      <c r="BO501" s="57">
        <f>IFERROR(HLOOKUP(BO$188,bom!$2:$300,MATCH($A501,bom!$A:$A,0)-1,0),0)</f>
        <v>0</v>
      </c>
      <c r="BP501" s="57">
        <f>IFERROR(HLOOKUP(BP$188,bom!$2:$300,MATCH($A501,bom!$A:$A,0)-1,0),0)</f>
        <v>0</v>
      </c>
      <c r="BQ501" s="57">
        <f>IFERROR(HLOOKUP(BQ$188,bom!$2:$300,MATCH($A501,bom!$A:$A,0)-1,0),0)</f>
        <v>0</v>
      </c>
      <c r="BR501" s="57">
        <f>IFERROR(HLOOKUP(BR$188,bom!$2:$300,MATCH($A501,bom!$A:$A,0)-1,0),0)</f>
        <v>0</v>
      </c>
      <c r="BS501" s="57">
        <f>IFERROR(HLOOKUP(BS$188,bom!$2:$300,MATCH($A501,bom!$A:$A,0)-1,0),0)</f>
        <v>0</v>
      </c>
      <c r="BT501" s="57">
        <f>IFERROR(HLOOKUP(BT$188,bom!$2:$300,MATCH($A501,bom!$A:$A,0)-1,0),0)</f>
        <v>0</v>
      </c>
      <c r="BU501" s="57">
        <f>IFERROR(HLOOKUP(BU$188,bom!$2:$300,MATCH($A501,bom!$A:$A,0)-1,0),0)</f>
        <v>0</v>
      </c>
      <c r="BV501" s="57">
        <f>IFERROR(HLOOKUP(BV$188,bom!$2:$300,MATCH($A501,bom!$A:$A,0)-1,0),0)</f>
        <v>0</v>
      </c>
      <c r="BW501" s="57">
        <f>IFERROR(HLOOKUP(BW$188,bom!$2:$300,MATCH($A501,bom!$A:$A,0)-1,0),0)</f>
        <v>0</v>
      </c>
      <c r="BX501" s="57">
        <f>IFERROR(HLOOKUP(BX$188,bom!$2:$300,MATCH($A501,bom!$A:$A,0)-1,0),0)</f>
        <v>0</v>
      </c>
      <c r="BY501" s="57">
        <f>IFERROR(HLOOKUP(BY$188,bom!$2:$300,MATCH($A501,bom!$A:$A,0)-1,0),0)</f>
        <v>0</v>
      </c>
      <c r="BZ501" s="57">
        <f>IFERROR(HLOOKUP(BZ$188,bom!$2:$300,MATCH($A501,bom!$A:$A,0)-1,0),0)</f>
        <v>0</v>
      </c>
      <c r="CA501" s="57">
        <f>IFERROR(HLOOKUP(CA$188,bom!$2:$300,MATCH($A501,bom!$A:$A,0)-1,0),0)</f>
        <v>0</v>
      </c>
      <c r="CB501" s="57">
        <f>IFERROR(HLOOKUP(CB$188,bom!$2:$300,MATCH($A501,bom!$A:$A,0)-1,0),0)</f>
        <v>0</v>
      </c>
      <c r="CC501" s="57">
        <f>IFERROR(HLOOKUP(CC$188,bom!$2:$300,MATCH($A501,bom!$A:$A,0)-1,0),0)</f>
        <v>0</v>
      </c>
      <c r="CD501" s="57">
        <f>IFERROR(HLOOKUP(CD$188,bom!$2:$300,MATCH($A501,bom!$A:$A,0)-1,0),0)</f>
        <v>0</v>
      </c>
      <c r="CE501" s="57">
        <f>IFERROR(HLOOKUP(CE$188,bom!$2:$300,MATCH($A501,bom!$A:$A,0)-1,0),0)</f>
        <v>0</v>
      </c>
      <c r="CF501" s="57">
        <f>IFERROR(HLOOKUP(CF$188,bom!$2:$300,MATCH($A501,bom!$A:$A,0)-1,0),0)</f>
        <v>0</v>
      </c>
      <c r="CG501" s="57">
        <f>IFERROR(HLOOKUP(CG$188,bom!$2:$300,MATCH($A501,bom!$A:$A,0)-1,0),0)</f>
        <v>0</v>
      </c>
      <c r="CH501" s="57">
        <f>IFERROR(HLOOKUP(CH$188,bom!$2:$300,MATCH($A501,bom!$A:$A,0)-1,0),0)</f>
        <v>0</v>
      </c>
      <c r="CI501" s="20"/>
      <c r="CJ501" s="20"/>
      <c r="CK501" s="20"/>
      <c r="CL501" s="20"/>
      <c r="CM501" s="32" t="str">
        <f t="shared" ref="CM501" si="4227">IF(G501&gt;0,IF(CN501&lt;(0.8*G501),"WARNING!!!",IF(CN501&lt;G501,"ORDER","OK")),IF((VLOOKUP(A501,A:DG,91+E501,0))&lt;0,"WARNING!!!",IF((VLOOKUP(A501,A:DG,91+ROUND(1.25*E501,0),0))&lt;0,"ORDER","OK")))</f>
        <v>OK</v>
      </c>
      <c r="CN501" s="33">
        <f t="shared" ref="CN501" si="4228">F501-CN502+CN503</f>
        <v>45</v>
      </c>
      <c r="CO501" s="34">
        <f t="shared" ref="CO501" si="4229">CN501-CO502+CO503</f>
        <v>45</v>
      </c>
      <c r="CP501" s="34">
        <f t="shared" ref="CP501" si="4230">CO501-CP502+CP503</f>
        <v>45</v>
      </c>
      <c r="CQ501" s="34">
        <f t="shared" ref="CQ501" si="4231">CP501-CQ502+CQ503</f>
        <v>45</v>
      </c>
      <c r="CR501" s="34">
        <f t="shared" ref="CR501" si="4232">CQ501-CR502+CR503</f>
        <v>45</v>
      </c>
      <c r="CS501" s="34">
        <f t="shared" ref="CS501" si="4233">CR501-CS502+CS503</f>
        <v>45</v>
      </c>
      <c r="CT501" s="34">
        <f t="shared" ref="CT501" si="4234">CS501-CT502+CT503</f>
        <v>45</v>
      </c>
      <c r="CU501" s="34">
        <f t="shared" ref="CU501" si="4235">CT501-CU502+CU503</f>
        <v>45</v>
      </c>
      <c r="CV501" s="34">
        <f t="shared" ref="CV501" si="4236">CU501-CV502+CV503</f>
        <v>45</v>
      </c>
      <c r="CW501" s="34">
        <f t="shared" ref="CW501" si="4237">CV501-CW502+CW503</f>
        <v>45</v>
      </c>
      <c r="CX501" s="34">
        <f t="shared" ref="CX501" si="4238">CW501-CX502+CX503</f>
        <v>45</v>
      </c>
      <c r="CY501" s="34">
        <f t="shared" ref="CY501" si="4239">CX501-CY502+CY503</f>
        <v>45</v>
      </c>
      <c r="CZ501" s="34">
        <f t="shared" ref="CZ501" si="4240">CY501-CZ502+CZ503</f>
        <v>45</v>
      </c>
      <c r="DA501" s="34">
        <f t="shared" ref="DA501" si="4241">CZ501-DA502+DA503</f>
        <v>45</v>
      </c>
      <c r="DB501" s="34">
        <f t="shared" ref="DB501" si="4242">DA501-DB502+DB503</f>
        <v>45</v>
      </c>
      <c r="DC501" s="34">
        <f t="shared" ref="DC501" si="4243">DB501-DC502+DC503</f>
        <v>45</v>
      </c>
      <c r="DD501" s="34">
        <f t="shared" ref="DD501" si="4244">DC501-DD502+DD503</f>
        <v>45</v>
      </c>
      <c r="DE501" s="34">
        <f t="shared" ref="DE501" si="4245">DD501-DE502+DE503</f>
        <v>45</v>
      </c>
      <c r="DF501" s="34">
        <f t="shared" ref="DF501" si="4246">DE501-DF502+DF503</f>
        <v>45</v>
      </c>
      <c r="DG501" s="35">
        <f t="shared" ref="DG501" si="4247">DF501-DG502+DG503</f>
        <v>45</v>
      </c>
      <c r="DM501" s="21"/>
    </row>
    <row r="502" spans="1:117" ht="12.75" hidden="1" outlineLevel="1" x14ac:dyDescent="0.2">
      <c r="A502" s="22"/>
      <c r="B502" s="23"/>
      <c r="C502" s="23"/>
      <c r="D502" s="24"/>
      <c r="E502" s="24"/>
      <c r="F502" s="24"/>
      <c r="G502" s="24"/>
      <c r="H502" s="24"/>
      <c r="I502" s="58"/>
      <c r="J502" s="58"/>
      <c r="K502" s="58"/>
      <c r="L502" s="58"/>
      <c r="M502" s="58"/>
      <c r="N502" s="58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  <c r="AG502" s="58"/>
      <c r="AH502" s="58"/>
      <c r="AI502" s="58"/>
      <c r="AJ502" s="58"/>
      <c r="AK502" s="58"/>
      <c r="AL502" s="58"/>
      <c r="AM502" s="58"/>
      <c r="AN502" s="58"/>
      <c r="AO502" s="58"/>
      <c r="AP502" s="58"/>
      <c r="AQ502" s="58"/>
      <c r="AR502" s="58"/>
      <c r="AS502" s="58"/>
      <c r="AT502" s="58"/>
      <c r="AU502" s="58"/>
      <c r="AV502" s="58"/>
      <c r="AW502" s="58"/>
      <c r="AX502" s="58"/>
      <c r="AY502" s="58"/>
      <c r="AZ502" s="58"/>
      <c r="BA502" s="58"/>
      <c r="BB502" s="58"/>
      <c r="BC502" s="58"/>
      <c r="BD502" s="58"/>
      <c r="BE502" s="58"/>
      <c r="BF502" s="58"/>
      <c r="BG502" s="58"/>
      <c r="BH502" s="58"/>
      <c r="BI502" s="58"/>
      <c r="BJ502" s="58"/>
      <c r="BK502" s="58"/>
      <c r="BL502" s="58"/>
      <c r="BM502" s="58"/>
      <c r="BN502" s="58"/>
      <c r="BO502" s="58"/>
      <c r="BP502" s="58"/>
      <c r="BQ502" s="58"/>
      <c r="BR502" s="58"/>
      <c r="BS502" s="58"/>
      <c r="BT502" s="58"/>
      <c r="BU502" s="58"/>
      <c r="BV502" s="58"/>
      <c r="BW502" s="58"/>
      <c r="BX502" s="58"/>
      <c r="BY502" s="58"/>
      <c r="BZ502" s="58"/>
      <c r="CA502" s="58"/>
      <c r="CB502" s="58"/>
      <c r="CC502" s="58"/>
      <c r="CD502" s="58"/>
      <c r="CE502" s="58"/>
      <c r="CF502" s="58"/>
      <c r="CG502" s="58"/>
      <c r="CH502" s="58"/>
      <c r="CI502" s="24"/>
      <c r="CJ502" s="24"/>
      <c r="CK502" s="24"/>
      <c r="CL502" s="24"/>
      <c r="CM502" s="25" t="s">
        <v>7</v>
      </c>
      <c r="CN502" s="36">
        <f t="shared" ref="CN502" si="4248">$I501*CN$3+$J501*CN$4+$K501*CN$5+$L501*CN$6+$M501*CN$7+$N501*CN$8+$O501*CN$9+$P501*CN$10+$Q501*CN$11+$R501*CN$12+$S501*CN$13+$T501*CN$14+$U501*CN$15+$V501*CN$16+$W501*CN$17+$X501*CN$18+$Y501*CN$19+$Z501*CN$20+$AA501*CN$21+$AB501*CN$22+$AC501*CN$23+$AD501*CN$24+$AE501*CN$25+$AF501*CN$26+$AG501*CN$27+$AH501*CN$28+$AI501*CN$29+$AJ501*CN$30+$AK501*CN$31+$AL501*CN$32+$AM501*CN$33+$AN501*CN$34+$AO501*CN$35+$AP501*CN$36+$AQ501*CN$37+$AR501*CN$38+$AS501*CN$39+$AT501*CN$40+$AU501*CN$41+$AV501*CN$42+$AW501*CN$43+$AX501*CN$44+$AY501*CN$45+$AZ501*CN$46+$BA501*CN$47+$BB501*CN$48+$BC501*CN$49+$BD501*CN$50+$BE501*CN$51+$BF501*CN$52+$BG501*CN$53+$BH501*CN$54+$BI501*CN$55+$BJ501*CN$56+$BK501*CN$57+$BL501*CN$58+$BM501*CN$59+$BN501*CN$60+$BO501*CN$61+$BP501*CN$62+$BQ501*CN$63+$BR501*CN$64+$BS501*CN$65+$BT501*CN$66+$BU501*CN$67+$BV501*CN$68+$BW501*CN$69+$BX501*CN$70+$BY501*CN$71+$BZ501*CN$72+$CA501*CN$73+$CB501*CN$74+$CC501*CN$75+$CD501*CN$76+$CE501*CN$77+$CF501*CN$78+$CG501*CN$79+$CH501*CN$80</f>
        <v>0</v>
      </c>
      <c r="CO502" s="37">
        <f t="shared" ref="CO502" si="4249">$I501*CO$3+$J501*CO$4+$K501*CO$5+$L501*CO$6+$M501*CO$7+$N501*CO$8+$O501*CO$9+$P501*CO$10+$Q501*CO$11+$R501*CO$12+$S501*CO$13+$T501*CO$14+$U501*CO$15+$V501*CO$16+$W501*CO$17+$X501*CO$18+$Y501*CO$19+$Z501*CO$20+$AA501*CO$21+$AB501*CO$22+$AC501*CO$23+$AD501*CO$24+$AE501*CO$25+$AF501*CO$26+$AG501*CO$27+$AH501*CO$28+$AI501*CO$29+$AJ501*CO$30+$AK501*CO$31+$AL501*CO$32+$AM501*CO$33+$AN501*CO$34+$AO501*CO$35+$AP501*CO$36+$AQ501*CO$37+$AR501*CO$38+$AS501*CO$39+$AT501*CO$40+$AU501*CO$41+$AV501*CO$42+$AW501*CO$43+$AX501*CO$44+$AY501*CO$45+$AZ501*CO$46+$BA501*CO$47+$BB501*CO$48+$BC501*CO$49+$BD501*CO$50+$BE501*CO$51+$BF501*CO$52+$BG501*CO$53+$BH501*CO$54+$BI501*CO$55+$BJ501*CO$56+$BK501*CO$57+$BL501*CO$58+$BM501*CO$59+$BN501*CO$60+$BO501*CO$61+$BP501*CO$62+$BQ501*CO$63+$BR501*CO$64+$BS501*CO$65+$BT501*CO$66+$BU501*CO$67+$BV501*CO$68+$BW501*CO$69+$BX501*CO$70+$BY501*CO$71+$BZ501*CO$72+$CA501*CO$73+$CB501*CO$74+$CC501*CO$75+$CD501*CO$76+$CE501*CO$77+$CF501*CO$78+$CG501*CO$79+$CH501*CO$80</f>
        <v>0</v>
      </c>
      <c r="CP502" s="37">
        <f t="shared" ref="CP502" si="4250">$I501*CP$3+$J501*CP$4+$K501*CP$5+$L501*CP$6+$M501*CP$7+$N501*CP$8+$O501*CP$9+$P501*CP$10+$Q501*CP$11+$R501*CP$12+$S501*CP$13+$T501*CP$14+$U501*CP$15+$V501*CP$16+$W501*CP$17+$X501*CP$18+$Y501*CP$19+$Z501*CP$20+$AA501*CP$21+$AB501*CP$22+$AC501*CP$23+$AD501*CP$24+$AE501*CP$25+$AF501*CP$26+$AG501*CP$27+$AH501*CP$28+$AI501*CP$29+$AJ501*CP$30+$AK501*CP$31+$AL501*CP$32+$AM501*CP$33+$AN501*CP$34+$AO501*CP$35+$AP501*CP$36+$AQ501*CP$37+$AR501*CP$38+$AS501*CP$39+$AT501*CP$40+$AU501*CP$41+$AV501*CP$42+$AW501*CP$43+$AX501*CP$44+$AY501*CP$45+$AZ501*CP$46+$BA501*CP$47+$BB501*CP$48+$BC501*CP$49+$BD501*CP$50+$BE501*CP$51+$BF501*CP$52+$BG501*CP$53+$BH501*CP$54+$BI501*CP$55+$BJ501*CP$56+$BK501*CP$57+$BL501*CP$58+$BM501*CP$59+$BN501*CP$60+$BO501*CP$61+$BP501*CP$62+$BQ501*CP$63+$BR501*CP$64+$BS501*CP$65+$BT501*CP$66+$BU501*CP$67+$BV501*CP$68+$BW501*CP$69+$BX501*CP$70+$BY501*CP$71+$BZ501*CP$72+$CA501*CP$73+$CB501*CP$74+$CC501*CP$75+$CD501*CP$76+$CE501*CP$77+$CF501*CP$78+$CG501*CP$79+$CH501*CP$80</f>
        <v>0</v>
      </c>
      <c r="CQ502" s="37">
        <f t="shared" ref="CQ502" si="4251">$I501*CQ$3+$J501*CQ$4+$K501*CQ$5+$L501*CQ$6+$M501*CQ$7+$N501*CQ$8+$O501*CQ$9+$P501*CQ$10+$Q501*CQ$11+$R501*CQ$12+$S501*CQ$13+$T501*CQ$14+$U501*CQ$15+$V501*CQ$16+$W501*CQ$17+$X501*CQ$18+$Y501*CQ$19+$Z501*CQ$20+$AA501*CQ$21+$AB501*CQ$22+$AC501*CQ$23+$AD501*CQ$24+$AE501*CQ$25+$AF501*CQ$26+$AG501*CQ$27+$AH501*CQ$28+$AI501*CQ$29+$AJ501*CQ$30+$AK501*CQ$31+$AL501*CQ$32+$AM501*CQ$33+$AN501*CQ$34+$AO501*CQ$35+$AP501*CQ$36+$AQ501*CQ$37+$AR501*CQ$38+$AS501*CQ$39+$AT501*CQ$40+$AU501*CQ$41+$AV501*CQ$42+$AW501*CQ$43+$AX501*CQ$44+$AY501*CQ$45+$AZ501*CQ$46+$BA501*CQ$47+$BB501*CQ$48+$BC501*CQ$49+$BD501*CQ$50+$BE501*CQ$51+$BF501*CQ$52+$BG501*CQ$53+$BH501*CQ$54+$BI501*CQ$55+$BJ501*CQ$56+$BK501*CQ$57+$BL501*CQ$58+$BM501*CQ$59+$BN501*CQ$60+$BO501*CQ$61+$BP501*CQ$62+$BQ501*CQ$63+$BR501*CQ$64+$BS501*CQ$65+$BT501*CQ$66+$BU501*CQ$67+$BV501*CQ$68+$BW501*CQ$69+$BX501*CQ$70+$BY501*CQ$71+$BZ501*CQ$72+$CA501*CQ$73+$CB501*CQ$74+$CC501*CQ$75+$CD501*CQ$76+$CE501*CQ$77+$CF501*CQ$78+$CG501*CQ$79+$CH501*CQ$80</f>
        <v>0</v>
      </c>
      <c r="CR502" s="37">
        <f t="shared" ref="CR502" si="4252">$I501*CR$3+$J501*CR$4+$K501*CR$5+$L501*CR$6+$M501*CR$7+$N501*CR$8+$O501*CR$9+$P501*CR$10+$Q501*CR$11+$R501*CR$12+$S501*CR$13+$T501*CR$14+$U501*CR$15+$V501*CR$16+$W501*CR$17+$X501*CR$18+$Y501*CR$19+$Z501*CR$20+$AA501*CR$21+$AB501*CR$22+$AC501*CR$23+$AD501*CR$24+$AE501*CR$25+$AF501*CR$26+$AG501*CR$27+$AH501*CR$28+$AI501*CR$29+$AJ501*CR$30+$AK501*CR$31+$AL501*CR$32+$AM501*CR$33+$AN501*CR$34+$AO501*CR$35+$AP501*CR$36+$AQ501*CR$37+$AR501*CR$38+$AS501*CR$39+$AT501*CR$40+$AU501*CR$41+$AV501*CR$42+$AW501*CR$43+$AX501*CR$44+$AY501*CR$45+$AZ501*CR$46+$BA501*CR$47+$BB501*CR$48+$BC501*CR$49+$BD501*CR$50+$BE501*CR$51+$BF501*CR$52+$BG501*CR$53+$BH501*CR$54+$BI501*CR$55+$BJ501*CR$56+$BK501*CR$57+$BL501*CR$58+$BM501*CR$59+$BN501*CR$60+$BO501*CR$61+$BP501*CR$62+$BQ501*CR$63+$BR501*CR$64+$BS501*CR$65+$BT501*CR$66+$BU501*CR$67+$BV501*CR$68+$BW501*CR$69+$BX501*CR$70+$BY501*CR$71+$BZ501*CR$72+$CA501*CR$73+$CB501*CR$74+$CC501*CR$75+$CD501*CR$76+$CE501*CR$77+$CF501*CR$78+$CG501*CR$79+$CH501*CR$80</f>
        <v>0</v>
      </c>
      <c r="CS502" s="37">
        <f t="shared" ref="CS502" si="4253">$I501*CS$3+$J501*CS$4+$K501*CS$5+$L501*CS$6+$M501*CS$7+$N501*CS$8+$O501*CS$9+$P501*CS$10+$Q501*CS$11+$R501*CS$12+$S501*CS$13+$T501*CS$14+$U501*CS$15+$V501*CS$16+$W501*CS$17+$X501*CS$18+$Y501*CS$19+$Z501*CS$20+$AA501*CS$21+$AB501*CS$22+$AC501*CS$23+$AD501*CS$24+$AE501*CS$25+$AF501*CS$26+$AG501*CS$27+$AH501*CS$28+$AI501*CS$29+$AJ501*CS$30+$AK501*CS$31+$AL501*CS$32+$AM501*CS$33+$AN501*CS$34+$AO501*CS$35+$AP501*CS$36+$AQ501*CS$37+$AR501*CS$38+$AS501*CS$39+$AT501*CS$40+$AU501*CS$41+$AV501*CS$42+$AW501*CS$43+$AX501*CS$44+$AY501*CS$45+$AZ501*CS$46+$BA501*CS$47+$BB501*CS$48+$BC501*CS$49+$BD501*CS$50+$BE501*CS$51+$BF501*CS$52+$BG501*CS$53+$BH501*CS$54+$BI501*CS$55+$BJ501*CS$56+$BK501*CS$57+$BL501*CS$58+$BM501*CS$59+$BN501*CS$60+$BO501*CS$61+$BP501*CS$62+$BQ501*CS$63+$BR501*CS$64+$BS501*CS$65+$BT501*CS$66+$BU501*CS$67+$BV501*CS$68+$BW501*CS$69+$BX501*CS$70+$BY501*CS$71+$BZ501*CS$72+$CA501*CS$73+$CB501*CS$74+$CC501*CS$75+$CD501*CS$76+$CE501*CS$77+$CF501*CS$78+$CG501*CS$79+$CH501*CS$80</f>
        <v>0</v>
      </c>
      <c r="CT502" s="37">
        <f t="shared" ref="CT502" si="4254">$I501*CT$3+$J501*CT$4+$K501*CT$5+$L501*CT$6+$M501*CT$7+$N501*CT$8+$O501*CT$9+$P501*CT$10+$Q501*CT$11+$R501*CT$12+$S501*CT$13+$T501*CT$14+$U501*CT$15+$V501*CT$16+$W501*CT$17+$X501*CT$18+$Y501*CT$19+$Z501*CT$20+$AA501*CT$21+$AB501*CT$22+$AC501*CT$23+$AD501*CT$24+$AE501*CT$25+$AF501*CT$26+$AG501*CT$27+$AH501*CT$28+$AI501*CT$29+$AJ501*CT$30+$AK501*CT$31+$AL501*CT$32+$AM501*CT$33+$AN501*CT$34+$AO501*CT$35+$AP501*CT$36+$AQ501*CT$37+$AR501*CT$38+$AS501*CT$39+$AT501*CT$40+$AU501*CT$41+$AV501*CT$42+$AW501*CT$43+$AX501*CT$44+$AY501*CT$45+$AZ501*CT$46+$BA501*CT$47+$BB501*CT$48+$BC501*CT$49+$BD501*CT$50+$BE501*CT$51+$BF501*CT$52+$BG501*CT$53+$BH501*CT$54+$BI501*CT$55+$BJ501*CT$56+$BK501*CT$57+$BL501*CT$58+$BM501*CT$59+$BN501*CT$60+$BO501*CT$61+$BP501*CT$62+$BQ501*CT$63+$BR501*CT$64+$BS501*CT$65+$BT501*CT$66+$BU501*CT$67+$BV501*CT$68+$BW501*CT$69+$BX501*CT$70+$BY501*CT$71+$BZ501*CT$72+$CA501*CT$73+$CB501*CT$74+$CC501*CT$75+$CD501*CT$76+$CE501*CT$77+$CF501*CT$78+$CG501*CT$79+$CH501*CT$80</f>
        <v>0</v>
      </c>
      <c r="CU502" s="37">
        <f t="shared" ref="CU502" si="4255">$I501*CU$3+$J501*CU$4+$K501*CU$5+$L501*CU$6+$M501*CU$7+$N501*CU$8+$O501*CU$9+$P501*CU$10+$Q501*CU$11+$R501*CU$12+$S501*CU$13+$T501*CU$14+$U501*CU$15+$V501*CU$16+$W501*CU$17+$X501*CU$18+$Y501*CU$19+$Z501*CU$20+$AA501*CU$21+$AB501*CU$22+$AC501*CU$23+$AD501*CU$24+$AE501*CU$25+$AF501*CU$26+$AG501*CU$27+$AH501*CU$28+$AI501*CU$29+$AJ501*CU$30+$AK501*CU$31+$AL501*CU$32+$AM501*CU$33+$AN501*CU$34+$AO501*CU$35+$AP501*CU$36+$AQ501*CU$37+$AR501*CU$38+$AS501*CU$39+$AT501*CU$40+$AU501*CU$41+$AV501*CU$42+$AW501*CU$43+$AX501*CU$44+$AY501*CU$45+$AZ501*CU$46+$BA501*CU$47+$BB501*CU$48+$BC501*CU$49+$BD501*CU$50+$BE501*CU$51+$BF501*CU$52+$BG501*CU$53+$BH501*CU$54+$BI501*CU$55+$BJ501*CU$56+$BK501*CU$57+$BL501*CU$58+$BM501*CU$59+$BN501*CU$60+$BO501*CU$61+$BP501*CU$62+$BQ501*CU$63+$BR501*CU$64+$BS501*CU$65+$BT501*CU$66+$BU501*CU$67+$BV501*CU$68+$BW501*CU$69+$BX501*CU$70+$BY501*CU$71+$BZ501*CU$72+$CA501*CU$73+$CB501*CU$74+$CC501*CU$75+$CD501*CU$76+$CE501*CU$77+$CF501*CU$78+$CG501*CU$79+$CH501*CU$80</f>
        <v>0</v>
      </c>
      <c r="CV502" s="37">
        <f t="shared" ref="CV502" si="4256">$I501*CV$3+$J501*CV$4+$K501*CV$5+$L501*CV$6+$M501*CV$7+$N501*CV$8+$O501*CV$9+$P501*CV$10+$Q501*CV$11+$R501*CV$12+$S501*CV$13+$T501*CV$14+$U501*CV$15+$V501*CV$16+$W501*CV$17+$X501*CV$18+$Y501*CV$19+$Z501*CV$20+$AA501*CV$21+$AB501*CV$22+$AC501*CV$23+$AD501*CV$24+$AE501*CV$25+$AF501*CV$26+$AG501*CV$27+$AH501*CV$28+$AI501*CV$29+$AJ501*CV$30+$AK501*CV$31+$AL501*CV$32+$AM501*CV$33+$AN501*CV$34+$AO501*CV$35+$AP501*CV$36+$AQ501*CV$37+$AR501*CV$38+$AS501*CV$39+$AT501*CV$40+$AU501*CV$41+$AV501*CV$42+$AW501*CV$43+$AX501*CV$44+$AY501*CV$45+$AZ501*CV$46+$BA501*CV$47+$BB501*CV$48+$BC501*CV$49+$BD501*CV$50+$BE501*CV$51+$BF501*CV$52+$BG501*CV$53+$BH501*CV$54+$BI501*CV$55+$BJ501*CV$56+$BK501*CV$57+$BL501*CV$58+$BM501*CV$59+$BN501*CV$60+$BO501*CV$61+$BP501*CV$62+$BQ501*CV$63+$BR501*CV$64+$BS501*CV$65+$BT501*CV$66+$BU501*CV$67+$BV501*CV$68+$BW501*CV$69+$BX501*CV$70+$BY501*CV$71+$BZ501*CV$72+$CA501*CV$73+$CB501*CV$74+$CC501*CV$75+$CD501*CV$76+$CE501*CV$77+$CF501*CV$78+$CG501*CV$79+$CH501*CV$80</f>
        <v>0</v>
      </c>
      <c r="CW502" s="37">
        <f t="shared" ref="CW502" si="4257">$I501*CW$3+$J501*CW$4+$K501*CW$5+$L501*CW$6+$M501*CW$7+$N501*CW$8+$O501*CW$9+$P501*CW$10+$Q501*CW$11+$R501*CW$12+$S501*CW$13+$T501*CW$14+$U501*CW$15+$V501*CW$16+$W501*CW$17+$X501*CW$18+$Y501*CW$19+$Z501*CW$20+$AA501*CW$21+$AB501*CW$22+$AC501*CW$23+$AD501*CW$24+$AE501*CW$25+$AF501*CW$26+$AG501*CW$27+$AH501*CW$28+$AI501*CW$29+$AJ501*CW$30+$AK501*CW$31+$AL501*CW$32+$AM501*CW$33+$AN501*CW$34+$AO501*CW$35+$AP501*CW$36+$AQ501*CW$37+$AR501*CW$38+$AS501*CW$39+$AT501*CW$40+$AU501*CW$41+$AV501*CW$42+$AW501*CW$43+$AX501*CW$44+$AY501*CW$45+$AZ501*CW$46+$BA501*CW$47+$BB501*CW$48+$BC501*CW$49+$BD501*CW$50+$BE501*CW$51+$BF501*CW$52+$BG501*CW$53+$BH501*CW$54+$BI501*CW$55+$BJ501*CW$56+$BK501*CW$57+$BL501*CW$58+$BM501*CW$59+$BN501*CW$60+$BO501*CW$61+$BP501*CW$62+$BQ501*CW$63+$BR501*CW$64+$BS501*CW$65+$BT501*CW$66+$BU501*CW$67+$BV501*CW$68+$BW501*CW$69+$BX501*CW$70+$BY501*CW$71+$BZ501*CW$72+$CA501*CW$73+$CB501*CW$74+$CC501*CW$75+$CD501*CW$76+$CE501*CW$77+$CF501*CW$78+$CG501*CW$79+$CH501*CW$80</f>
        <v>0</v>
      </c>
      <c r="CX502" s="37">
        <f t="shared" ref="CX502" si="4258">$I501*CX$3+$J501*CX$4+$K501*CX$5+$L501*CX$6+$M501*CX$7+$N501*CX$8+$O501*CX$9+$P501*CX$10+$Q501*CX$11+$R501*CX$12+$S501*CX$13+$T501*CX$14+$U501*CX$15+$V501*CX$16+$W501*CX$17+$X501*CX$18+$Y501*CX$19+$Z501*CX$20+$AA501*CX$21+$AB501*CX$22+$AC501*CX$23+$AD501*CX$24+$AE501*CX$25+$AF501*CX$26+$AG501*CX$27+$AH501*CX$28+$AI501*CX$29+$AJ501*CX$30+$AK501*CX$31+$AL501*CX$32+$AM501*CX$33+$AN501*CX$34+$AO501*CX$35+$AP501*CX$36+$AQ501*CX$37+$AR501*CX$38+$AS501*CX$39+$AT501*CX$40+$AU501*CX$41+$AV501*CX$42+$AW501*CX$43+$AX501*CX$44+$AY501*CX$45+$AZ501*CX$46+$BA501*CX$47+$BB501*CX$48+$BC501*CX$49+$BD501*CX$50+$BE501*CX$51+$BF501*CX$52+$BG501*CX$53+$BH501*CX$54+$BI501*CX$55+$BJ501*CX$56+$BK501*CX$57+$BL501*CX$58+$BM501*CX$59+$BN501*CX$60+$BO501*CX$61+$BP501*CX$62+$BQ501*CX$63+$BR501*CX$64+$BS501*CX$65+$BT501*CX$66+$BU501*CX$67+$BV501*CX$68+$BW501*CX$69+$BX501*CX$70+$BY501*CX$71+$BZ501*CX$72+$CA501*CX$73+$CB501*CX$74+$CC501*CX$75+$CD501*CX$76+$CE501*CX$77+$CF501*CX$78+$CG501*CX$79+$CH501*CX$80</f>
        <v>0</v>
      </c>
      <c r="CY502" s="37">
        <f t="shared" ref="CY502" si="4259">$I501*CY$3+$J501*CY$4+$K501*CY$5+$L501*CY$6+$M501*CY$7+$N501*CY$8+$O501*CY$9+$P501*CY$10+$Q501*CY$11+$R501*CY$12+$S501*CY$13+$T501*CY$14+$U501*CY$15+$V501*CY$16+$W501*CY$17+$X501*CY$18+$Y501*CY$19+$Z501*CY$20+$AA501*CY$21+$AB501*CY$22+$AC501*CY$23+$AD501*CY$24+$AE501*CY$25+$AF501*CY$26+$AG501*CY$27+$AH501*CY$28+$AI501*CY$29+$AJ501*CY$30+$AK501*CY$31+$AL501*CY$32+$AM501*CY$33+$AN501*CY$34+$AO501*CY$35+$AP501*CY$36+$AQ501*CY$37+$AR501*CY$38+$AS501*CY$39+$AT501*CY$40+$AU501*CY$41+$AV501*CY$42+$AW501*CY$43+$AX501*CY$44+$AY501*CY$45+$AZ501*CY$46+$BA501*CY$47+$BB501*CY$48+$BC501*CY$49+$BD501*CY$50+$BE501*CY$51+$BF501*CY$52+$BG501*CY$53+$BH501*CY$54+$BI501*CY$55+$BJ501*CY$56+$BK501*CY$57+$BL501*CY$58+$BM501*CY$59+$BN501*CY$60+$BO501*CY$61+$BP501*CY$62+$BQ501*CY$63+$BR501*CY$64+$BS501*CY$65+$BT501*CY$66+$BU501*CY$67+$BV501*CY$68+$BW501*CY$69+$BX501*CY$70+$BY501*CY$71+$BZ501*CY$72+$CA501*CY$73+$CB501*CY$74+$CC501*CY$75+$CD501*CY$76+$CE501*CY$77+$CF501*CY$78+$CG501*CY$79+$CH501*CY$80</f>
        <v>0</v>
      </c>
      <c r="CZ502" s="37">
        <f t="shared" ref="CZ502" si="4260">$I501*CZ$3+$J501*CZ$4+$K501*CZ$5+$L501*CZ$6+$M501*CZ$7+$N501*CZ$8+$O501*CZ$9+$P501*CZ$10+$Q501*CZ$11+$R501*CZ$12+$S501*CZ$13+$T501*CZ$14+$U501*CZ$15+$V501*CZ$16+$W501*CZ$17+$X501*CZ$18+$Y501*CZ$19+$Z501*CZ$20+$AA501*CZ$21+$AB501*CZ$22+$AC501*CZ$23+$AD501*CZ$24+$AE501*CZ$25+$AF501*CZ$26+$AG501*CZ$27+$AH501*CZ$28+$AI501*CZ$29+$AJ501*CZ$30+$AK501*CZ$31+$AL501*CZ$32+$AM501*CZ$33+$AN501*CZ$34+$AO501*CZ$35+$AP501*CZ$36+$AQ501*CZ$37+$AR501*CZ$38+$AS501*CZ$39+$AT501*CZ$40+$AU501*CZ$41+$AV501*CZ$42+$AW501*CZ$43+$AX501*CZ$44+$AY501*CZ$45+$AZ501*CZ$46+$BA501*CZ$47+$BB501*CZ$48+$BC501*CZ$49+$BD501*CZ$50+$BE501*CZ$51+$BF501*CZ$52+$BG501*CZ$53+$BH501*CZ$54+$BI501*CZ$55+$BJ501*CZ$56+$BK501*CZ$57+$BL501*CZ$58+$BM501*CZ$59+$BN501*CZ$60+$BO501*CZ$61+$BP501*CZ$62+$BQ501*CZ$63+$BR501*CZ$64+$BS501*CZ$65+$BT501*CZ$66+$BU501*CZ$67+$BV501*CZ$68+$BW501*CZ$69+$BX501*CZ$70+$BY501*CZ$71+$BZ501*CZ$72+$CA501*CZ$73+$CB501*CZ$74+$CC501*CZ$75+$CD501*CZ$76+$CE501*CZ$77+$CF501*CZ$78+$CG501*CZ$79+$CH501*CZ$80</f>
        <v>0</v>
      </c>
      <c r="DA502" s="37">
        <f t="shared" ref="DA502" si="4261">$I501*DA$3+$J501*DA$4+$K501*DA$5+$L501*DA$6+$M501*DA$7+$N501*DA$8+$O501*DA$9+$P501*DA$10+$Q501*DA$11+$R501*DA$12+$S501*DA$13+$T501*DA$14+$U501*DA$15+$V501*DA$16+$W501*DA$17+$X501*DA$18+$Y501*DA$19+$Z501*DA$20+$AA501*DA$21+$AB501*DA$22+$AC501*DA$23+$AD501*DA$24+$AE501*DA$25+$AF501*DA$26+$AG501*DA$27+$AH501*DA$28+$AI501*DA$29+$AJ501*DA$30+$AK501*DA$31+$AL501*DA$32+$AM501*DA$33+$AN501*DA$34+$AO501*DA$35+$AP501*DA$36+$AQ501*DA$37+$AR501*DA$38+$AS501*DA$39+$AT501*DA$40+$AU501*DA$41+$AV501*DA$42+$AW501*DA$43+$AX501*DA$44+$AY501*DA$45+$AZ501*DA$46+$BA501*DA$47+$BB501*DA$48+$BC501*DA$49+$BD501*DA$50+$BE501*DA$51+$BF501*DA$52+$BG501*DA$53+$BH501*DA$54+$BI501*DA$55+$BJ501*DA$56+$BK501*DA$57+$BL501*DA$58+$BM501*DA$59+$BN501*DA$60+$BO501*DA$61+$BP501*DA$62+$BQ501*DA$63+$BR501*DA$64+$BS501*DA$65+$BT501*DA$66+$BU501*DA$67+$BV501*DA$68+$BW501*DA$69+$BX501*DA$70+$BY501*DA$71+$BZ501*DA$72+$CA501*DA$73+$CB501*DA$74+$CC501*DA$75+$CD501*DA$76+$CE501*DA$77+$CF501*DA$78+$CG501*DA$79+$CH501*DA$80</f>
        <v>0</v>
      </c>
      <c r="DB502" s="37">
        <f t="shared" ref="DB502" si="4262">$I501*DB$3+$J501*DB$4+$K501*DB$5+$L501*DB$6+$M501*DB$7+$N501*DB$8+$O501*DB$9+$P501*DB$10+$Q501*DB$11+$R501*DB$12+$S501*DB$13+$T501*DB$14+$U501*DB$15+$V501*DB$16+$W501*DB$17+$X501*DB$18+$Y501*DB$19+$Z501*DB$20+$AA501*DB$21+$AB501*DB$22+$AC501*DB$23+$AD501*DB$24+$AE501*DB$25+$AF501*DB$26+$AG501*DB$27+$AH501*DB$28+$AI501*DB$29+$AJ501*DB$30+$AK501*DB$31+$AL501*DB$32+$AM501*DB$33+$AN501*DB$34+$AO501*DB$35+$AP501*DB$36+$AQ501*DB$37+$AR501*DB$38+$AS501*DB$39+$AT501*DB$40+$AU501*DB$41+$AV501*DB$42+$AW501*DB$43+$AX501*DB$44+$AY501*DB$45+$AZ501*DB$46+$BA501*DB$47+$BB501*DB$48+$BC501*DB$49+$BD501*DB$50+$BE501*DB$51+$BF501*DB$52+$BG501*DB$53+$BH501*DB$54+$BI501*DB$55+$BJ501*DB$56+$BK501*DB$57+$BL501*DB$58+$BM501*DB$59+$BN501*DB$60+$BO501*DB$61+$BP501*DB$62+$BQ501*DB$63+$BR501*DB$64+$BS501*DB$65+$BT501*DB$66+$BU501*DB$67+$BV501*DB$68+$BW501*DB$69+$BX501*DB$70+$BY501*DB$71+$BZ501*DB$72+$CA501*DB$73+$CB501*DB$74+$CC501*DB$75+$CD501*DB$76+$CE501*DB$77+$CF501*DB$78+$CG501*DB$79+$CH501*DB$80</f>
        <v>0</v>
      </c>
      <c r="DC502" s="37">
        <f t="shared" ref="DC502" si="4263">$I501*DC$3+$J501*DC$4+$K501*DC$5+$L501*DC$6+$M501*DC$7+$N501*DC$8+$O501*DC$9+$P501*DC$10+$Q501*DC$11+$R501*DC$12+$S501*DC$13+$T501*DC$14+$U501*DC$15+$V501*DC$16+$W501*DC$17+$X501*DC$18+$Y501*DC$19+$Z501*DC$20+$AA501*DC$21+$AB501*DC$22+$AC501*DC$23+$AD501*DC$24+$AE501*DC$25+$AF501*DC$26+$AG501*DC$27+$AH501*DC$28+$AI501*DC$29+$AJ501*DC$30+$AK501*DC$31+$AL501*DC$32+$AM501*DC$33+$AN501*DC$34+$AO501*DC$35+$AP501*DC$36+$AQ501*DC$37+$AR501*DC$38+$AS501*DC$39+$AT501*DC$40+$AU501*DC$41+$AV501*DC$42+$AW501*DC$43+$AX501*DC$44+$AY501*DC$45+$AZ501*DC$46+$BA501*DC$47+$BB501*DC$48+$BC501*DC$49+$BD501*DC$50+$BE501*DC$51+$BF501*DC$52+$BG501*DC$53+$BH501*DC$54+$BI501*DC$55+$BJ501*DC$56+$BK501*DC$57+$BL501*DC$58+$BM501*DC$59+$BN501*DC$60+$BO501*DC$61+$BP501*DC$62+$BQ501*DC$63+$BR501*DC$64+$BS501*DC$65+$BT501*DC$66+$BU501*DC$67+$BV501*DC$68+$BW501*DC$69+$BX501*DC$70+$BY501*DC$71+$BZ501*DC$72+$CA501*DC$73+$CB501*DC$74+$CC501*DC$75+$CD501*DC$76+$CE501*DC$77+$CF501*DC$78+$CG501*DC$79+$CH501*DC$80</f>
        <v>0</v>
      </c>
      <c r="DD502" s="37">
        <f t="shared" ref="DD502" si="4264">$I501*DD$3+$J501*DD$4+$K501*DD$5+$L501*DD$6+$M501*DD$7+$N501*DD$8+$O501*DD$9+$P501*DD$10+$Q501*DD$11+$R501*DD$12+$S501*DD$13+$T501*DD$14+$U501*DD$15+$V501*DD$16+$W501*DD$17+$X501*DD$18+$Y501*DD$19+$Z501*DD$20+$AA501*DD$21+$AB501*DD$22+$AC501*DD$23+$AD501*DD$24+$AE501*DD$25+$AF501*DD$26+$AG501*DD$27+$AH501*DD$28+$AI501*DD$29+$AJ501*DD$30+$AK501*DD$31+$AL501*DD$32+$AM501*DD$33+$AN501*DD$34+$AO501*DD$35+$AP501*DD$36+$AQ501*DD$37+$AR501*DD$38+$AS501*DD$39+$AT501*DD$40+$AU501*DD$41+$AV501*DD$42+$AW501*DD$43+$AX501*DD$44+$AY501*DD$45+$AZ501*DD$46+$BA501*DD$47+$BB501*DD$48+$BC501*DD$49+$BD501*DD$50+$BE501*DD$51+$BF501*DD$52+$BG501*DD$53+$BH501*DD$54+$BI501*DD$55+$BJ501*DD$56+$BK501*DD$57+$BL501*DD$58+$BM501*DD$59+$BN501*DD$60+$BO501*DD$61+$BP501*DD$62+$BQ501*DD$63+$BR501*DD$64+$BS501*DD$65+$BT501*DD$66+$BU501*DD$67+$BV501*DD$68+$BW501*DD$69+$BX501*DD$70+$BY501*DD$71+$BZ501*DD$72+$CA501*DD$73+$CB501*DD$74+$CC501*DD$75+$CD501*DD$76+$CE501*DD$77+$CF501*DD$78+$CG501*DD$79+$CH501*DD$80</f>
        <v>0</v>
      </c>
      <c r="DE502" s="37">
        <f t="shared" ref="DE502" si="4265">$I501*DE$3+$J501*DE$4+$K501*DE$5+$L501*DE$6+$M501*DE$7+$N501*DE$8+$O501*DE$9+$P501*DE$10+$Q501*DE$11+$R501*DE$12+$S501*DE$13+$T501*DE$14+$U501*DE$15+$V501*DE$16+$W501*DE$17+$X501*DE$18+$Y501*DE$19+$Z501*DE$20+$AA501*DE$21+$AB501*DE$22+$AC501*DE$23+$AD501*DE$24+$AE501*DE$25+$AF501*DE$26+$AG501*DE$27+$AH501*DE$28+$AI501*DE$29+$AJ501*DE$30+$AK501*DE$31+$AL501*DE$32+$AM501*DE$33+$AN501*DE$34+$AO501*DE$35+$AP501*DE$36+$AQ501*DE$37+$AR501*DE$38+$AS501*DE$39+$AT501*DE$40+$AU501*DE$41+$AV501*DE$42+$AW501*DE$43+$AX501*DE$44+$AY501*DE$45+$AZ501*DE$46+$BA501*DE$47+$BB501*DE$48+$BC501*DE$49+$BD501*DE$50+$BE501*DE$51+$BF501*DE$52+$BG501*DE$53+$BH501*DE$54+$BI501*DE$55+$BJ501*DE$56+$BK501*DE$57+$BL501*DE$58+$BM501*DE$59+$BN501*DE$60+$BO501*DE$61+$BP501*DE$62+$BQ501*DE$63+$BR501*DE$64+$BS501*DE$65+$BT501*DE$66+$BU501*DE$67+$BV501*DE$68+$BW501*DE$69+$BX501*DE$70+$BY501*DE$71+$BZ501*DE$72+$CA501*DE$73+$CB501*DE$74+$CC501*DE$75+$CD501*DE$76+$CE501*DE$77+$CF501*DE$78+$CG501*DE$79+$CH501*DE$80</f>
        <v>0</v>
      </c>
      <c r="DF502" s="37">
        <f t="shared" ref="DF502" si="4266">$I501*DF$3+$J501*DF$4+$K501*DF$5+$L501*DF$6+$M501*DF$7+$N501*DF$8+$O501*DF$9+$P501*DF$10+$Q501*DF$11+$R501*DF$12+$S501*DF$13+$T501*DF$14+$U501*DF$15+$V501*DF$16+$W501*DF$17+$X501*DF$18+$Y501*DF$19+$Z501*DF$20+$AA501*DF$21+$AB501*DF$22+$AC501*DF$23+$AD501*DF$24+$AE501*DF$25+$AF501*DF$26+$AG501*DF$27+$AH501*DF$28+$AI501*DF$29+$AJ501*DF$30+$AK501*DF$31+$AL501*DF$32+$AM501*DF$33+$AN501*DF$34+$AO501*DF$35+$AP501*DF$36+$AQ501*DF$37+$AR501*DF$38+$AS501*DF$39+$AT501*DF$40+$AU501*DF$41+$AV501*DF$42+$AW501*DF$43+$AX501*DF$44+$AY501*DF$45+$AZ501*DF$46+$BA501*DF$47+$BB501*DF$48+$BC501*DF$49+$BD501*DF$50+$BE501*DF$51+$BF501*DF$52+$BG501*DF$53+$BH501*DF$54+$BI501*DF$55+$BJ501*DF$56+$BK501*DF$57+$BL501*DF$58+$BM501*DF$59+$BN501*DF$60+$BO501*DF$61+$BP501*DF$62+$BQ501*DF$63+$BR501*DF$64+$BS501*DF$65+$BT501*DF$66+$BU501*DF$67+$BV501*DF$68+$BW501*DF$69+$BX501*DF$70+$BY501*DF$71+$BZ501*DF$72+$CA501*DF$73+$CB501*DF$74+$CC501*DF$75+$CD501*DF$76+$CE501*DF$77+$CF501*DF$78+$CG501*DF$79+$CH501*DF$80</f>
        <v>0</v>
      </c>
      <c r="DG502" s="38">
        <f t="shared" ref="DG502" si="4267">$I501*DG$3+$J501*DG$4+$K501*DG$5+$L501*DG$6+$M501*DG$7+$N501*DG$8+$O501*DG$9+$P501*DG$10+$Q501*DG$11+$R501*DG$12+$S501*DG$13+$T501*DG$14+$U501*DG$15+$V501*DG$16+$W501*DG$17+$X501*DG$18+$Y501*DG$19+$Z501*DG$20+$AA501*DG$21+$AB501*DG$22+$AC501*DG$23+$AD501*DG$24+$AE501*DG$25+$AF501*DG$26+$AG501*DG$27+$AH501*DG$28+$AI501*DG$29+$AJ501*DG$30+$AK501*DG$31+$AL501*DG$32+$AM501*DG$33+$AN501*DG$34+$AO501*DG$35+$AP501*DG$36+$AQ501*DG$37+$AR501*DG$38+$AS501*DG$39+$AT501*DG$40+$AU501*DG$41+$AV501*DG$42+$AW501*DG$43+$AX501*DG$44+$AY501*DG$45+$AZ501*DG$46+$BA501*DG$47+$BB501*DG$48+$BC501*DG$49+$BD501*DG$50+$BE501*DG$51+$BF501*DG$52+$BG501*DG$53+$BH501*DG$54+$BI501*DG$55+$BJ501*DG$56+$BK501*DG$57+$BL501*DG$58+$BM501*DG$59+$BN501*DG$60+$BO501*DG$61+$BP501*DG$62+$BQ501*DG$63+$BR501*DG$64+$BS501*DG$65+$BT501*DG$66+$BU501*DG$67+$BV501*DG$68+$BW501*DG$69+$BX501*DG$70+$BY501*DG$71+$BZ501*DG$72+$CA501*DG$73+$CB501*DG$74+$CC501*DG$75+$CD501*DG$76+$CE501*DG$77+$CF501*DG$78+$CG501*DG$79+$CH501*DG$80</f>
        <v>0</v>
      </c>
    </row>
    <row r="503" spans="1:117" ht="12.75" hidden="1" outlineLevel="1" x14ac:dyDescent="0.2">
      <c r="A503" s="26"/>
      <c r="B503" s="27"/>
      <c r="C503" s="27"/>
      <c r="D503" s="28"/>
      <c r="E503" s="28"/>
      <c r="F503" s="28"/>
      <c r="G503" s="28"/>
      <c r="H503" s="28"/>
      <c r="I503" s="59"/>
      <c r="J503" s="59"/>
      <c r="K503" s="59"/>
      <c r="L503" s="59"/>
      <c r="M503" s="59"/>
      <c r="N503" s="59"/>
      <c r="O503" s="59"/>
      <c r="P503" s="59"/>
      <c r="Q503" s="59"/>
      <c r="R503" s="59"/>
      <c r="S503" s="59"/>
      <c r="T503" s="59"/>
      <c r="U503" s="59"/>
      <c r="V503" s="59"/>
      <c r="W503" s="59"/>
      <c r="X503" s="59"/>
      <c r="Y503" s="59"/>
      <c r="Z503" s="59"/>
      <c r="AA503" s="59"/>
      <c r="AB503" s="59"/>
      <c r="AC503" s="59"/>
      <c r="AD503" s="59"/>
      <c r="AE503" s="59"/>
      <c r="AF503" s="59"/>
      <c r="AG503" s="59"/>
      <c r="AH503" s="59"/>
      <c r="AI503" s="59"/>
      <c r="AJ503" s="59"/>
      <c r="AK503" s="59"/>
      <c r="AL503" s="59"/>
      <c r="AM503" s="59"/>
      <c r="AN503" s="59"/>
      <c r="AO503" s="59"/>
      <c r="AP503" s="59"/>
      <c r="AQ503" s="59"/>
      <c r="AR503" s="59"/>
      <c r="AS503" s="59"/>
      <c r="AT503" s="59"/>
      <c r="AU503" s="59"/>
      <c r="AV503" s="59"/>
      <c r="AW503" s="59"/>
      <c r="AX503" s="59"/>
      <c r="AY503" s="59"/>
      <c r="AZ503" s="59"/>
      <c r="BA503" s="59"/>
      <c r="BB503" s="59"/>
      <c r="BC503" s="59"/>
      <c r="BD503" s="59"/>
      <c r="BE503" s="59"/>
      <c r="BF503" s="59"/>
      <c r="BG503" s="59"/>
      <c r="BH503" s="59"/>
      <c r="BI503" s="59"/>
      <c r="BJ503" s="59"/>
      <c r="BK503" s="59"/>
      <c r="BL503" s="59"/>
      <c r="BM503" s="59"/>
      <c r="BN503" s="59"/>
      <c r="BO503" s="59"/>
      <c r="BP503" s="59"/>
      <c r="BQ503" s="59"/>
      <c r="BR503" s="59"/>
      <c r="BS503" s="59"/>
      <c r="BT503" s="59"/>
      <c r="BU503" s="59"/>
      <c r="BV503" s="59"/>
      <c r="BW503" s="59"/>
      <c r="BX503" s="59"/>
      <c r="BY503" s="59"/>
      <c r="BZ503" s="59"/>
      <c r="CA503" s="59"/>
      <c r="CB503" s="59"/>
      <c r="CC503" s="59"/>
      <c r="CD503" s="59"/>
      <c r="CE503" s="59"/>
      <c r="CF503" s="59"/>
      <c r="CG503" s="59"/>
      <c r="CH503" s="59"/>
      <c r="CI503" s="28"/>
      <c r="CJ503" s="28"/>
      <c r="CK503" s="28"/>
      <c r="CL503" s="28"/>
      <c r="CM503" s="29" t="s">
        <v>8</v>
      </c>
      <c r="CN503" s="39"/>
      <c r="CO503" s="40"/>
      <c r="CP503" s="40"/>
      <c r="CQ503" s="40"/>
      <c r="CR503" s="40"/>
      <c r="CS503" s="40"/>
      <c r="CT503" s="40"/>
      <c r="CU503" s="40"/>
      <c r="CV503" s="40"/>
      <c r="CW503" s="40"/>
      <c r="CX503" s="40"/>
      <c r="CY503" s="40"/>
      <c r="CZ503" s="40"/>
      <c r="DA503" s="40"/>
      <c r="DB503" s="40"/>
      <c r="DC503" s="40"/>
      <c r="DD503" s="40"/>
      <c r="DE503" s="40"/>
      <c r="DF503" s="40"/>
      <c r="DG503" s="41"/>
    </row>
    <row r="504" spans="1:117" ht="12.75" collapsed="1" x14ac:dyDescent="0.2">
      <c r="A504" s="19" t="s">
        <v>409</v>
      </c>
      <c r="B504" s="19" t="s">
        <v>198</v>
      </c>
      <c r="C504" s="19"/>
      <c r="D504" s="20" t="s">
        <v>316</v>
      </c>
      <c r="E504" s="20">
        <v>6</v>
      </c>
      <c r="F504" s="20">
        <f>IF($C$4="",SUMIF(stock_on_hand!A:A,planner!A504,stock_on_hand!C:C),SUMIFS(stock_on_hand!C:C,stock_on_hand!A:A,planner!A504,stock_on_hand!E:E,$C$4))</f>
        <v>75</v>
      </c>
      <c r="G504" s="20"/>
      <c r="H504" s="20" t="s">
        <v>326</v>
      </c>
      <c r="I504" s="57">
        <f>IFERROR(HLOOKUP(I$188,bom!$2:$300,MATCH($A504,bom!$A:$A,0)-1,0),0)</f>
        <v>0</v>
      </c>
      <c r="J504" s="57">
        <f>IFERROR(HLOOKUP(J$188,bom!$2:$300,MATCH($A504,bom!$A:$A,0)-1,0),0)</f>
        <v>0</v>
      </c>
      <c r="K504" s="57">
        <f>IFERROR(HLOOKUP(K$188,bom!$2:$300,MATCH($A504,bom!$A:$A,0)-1,0),0)</f>
        <v>0</v>
      </c>
      <c r="L504" s="57">
        <f>IFERROR(HLOOKUP(L$188,bom!$2:$300,MATCH($A504,bom!$A:$A,0)-1,0),0)</f>
        <v>0</v>
      </c>
      <c r="M504" s="57">
        <f>IFERROR(HLOOKUP(M$188,bom!$2:$300,MATCH($A504,bom!$A:$A,0)-1,0),0)</f>
        <v>0</v>
      </c>
      <c r="N504" s="57">
        <f>IFERROR(HLOOKUP(N$188,bom!$2:$300,MATCH($A504,bom!$A:$A,0)-1,0),0)</f>
        <v>0</v>
      </c>
      <c r="O504" s="57">
        <f>IFERROR(HLOOKUP(O$188,bom!$2:$300,MATCH($A504,bom!$A:$A,0)-1,0),0)</f>
        <v>0</v>
      </c>
      <c r="P504" s="57">
        <f>IFERROR(HLOOKUP(P$188,bom!$2:$300,MATCH($A504,bom!$A:$A,0)-1,0),0)</f>
        <v>0</v>
      </c>
      <c r="Q504" s="57">
        <f>IFERROR(HLOOKUP(Q$188,bom!$2:$300,MATCH($A504,bom!$A:$A,0)-1,0),0)</f>
        <v>0</v>
      </c>
      <c r="R504" s="57">
        <f>IFERROR(HLOOKUP(R$188,bom!$2:$300,MATCH($A504,bom!$A:$A,0)-1,0),0)</f>
        <v>0</v>
      </c>
      <c r="S504" s="57">
        <f>IFERROR(HLOOKUP(S$188,bom!$2:$300,MATCH($A504,bom!$A:$A,0)-1,0),0)</f>
        <v>0</v>
      </c>
      <c r="T504" s="57">
        <f>IFERROR(HLOOKUP(T$188,bom!$2:$300,MATCH($A504,bom!$A:$A,0)-1,0),0)</f>
        <v>0</v>
      </c>
      <c r="U504" s="57">
        <f>IFERROR(HLOOKUP(U$188,bom!$2:$300,MATCH($A504,bom!$A:$A,0)-1,0),0)</f>
        <v>0</v>
      </c>
      <c r="V504" s="57">
        <f>IFERROR(HLOOKUP(V$188,bom!$2:$300,MATCH($A504,bom!$A:$A,0)-1,0),0)</f>
        <v>0</v>
      </c>
      <c r="W504" s="57">
        <f>IFERROR(HLOOKUP(W$188,bom!$2:$300,MATCH($A504,bom!$A:$A,0)-1,0),0)</f>
        <v>0</v>
      </c>
      <c r="X504" s="57">
        <f>IFERROR(HLOOKUP(X$188,bom!$2:$300,MATCH($A504,bom!$A:$A,0)-1,0),0)</f>
        <v>0</v>
      </c>
      <c r="Y504" s="57">
        <f>IFERROR(HLOOKUP(Y$188,bom!$2:$300,MATCH($A504,bom!$A:$A,0)-1,0),0)</f>
        <v>0</v>
      </c>
      <c r="Z504" s="57">
        <f>IFERROR(HLOOKUP(Z$188,bom!$2:$300,MATCH($A504,bom!$A:$A,0)-1,0),0)</f>
        <v>0</v>
      </c>
      <c r="AA504" s="57">
        <f>IFERROR(HLOOKUP(AA$188,bom!$2:$300,MATCH($A504,bom!$A:$A,0)-1,0),0)</f>
        <v>0</v>
      </c>
      <c r="AB504" s="57">
        <f>IFERROR(HLOOKUP(AB$188,bom!$2:$300,MATCH($A504,bom!$A:$A,0)-1,0),0)</f>
        <v>0</v>
      </c>
      <c r="AC504" s="57">
        <f>IFERROR(HLOOKUP(AC$188,bom!$2:$300,MATCH($A504,bom!$A:$A,0)-1,0),0)</f>
        <v>0</v>
      </c>
      <c r="AD504" s="57">
        <f>IFERROR(HLOOKUP(AD$188,bom!$2:$300,MATCH($A504,bom!$A:$A,0)-1,0),0)</f>
        <v>0</v>
      </c>
      <c r="AE504" s="57">
        <f>IFERROR(HLOOKUP(AE$188,bom!$2:$300,MATCH($A504,bom!$A:$A,0)-1,0),0)</f>
        <v>0</v>
      </c>
      <c r="AF504" s="57">
        <f>IFERROR(HLOOKUP(AF$188,bom!$2:$300,MATCH($A504,bom!$A:$A,0)-1,0),0)</f>
        <v>0</v>
      </c>
      <c r="AG504" s="57">
        <f>IFERROR(HLOOKUP(AG$188,bom!$2:$300,MATCH($A504,bom!$A:$A,0)-1,0),0)</f>
        <v>0</v>
      </c>
      <c r="AH504" s="57">
        <f>IFERROR(HLOOKUP(AH$188,bom!$2:$300,MATCH($A504,bom!$A:$A,0)-1,0),0)</f>
        <v>0</v>
      </c>
      <c r="AI504" s="57">
        <f>IFERROR(HLOOKUP(AI$188,bom!$2:$300,MATCH($A504,bom!$A:$A,0)-1,0),0)</f>
        <v>0</v>
      </c>
      <c r="AJ504" s="57">
        <f>IFERROR(HLOOKUP(AJ$188,bom!$2:$300,MATCH($A504,bom!$A:$A,0)-1,0),0)</f>
        <v>0</v>
      </c>
      <c r="AK504" s="57">
        <f>IFERROR(HLOOKUP(AK$188,bom!$2:$300,MATCH($A504,bom!$A:$A,0)-1,0),0)</f>
        <v>0</v>
      </c>
      <c r="AL504" s="57">
        <f>IFERROR(HLOOKUP(AL$188,bom!$2:$300,MATCH($A504,bom!$A:$A,0)-1,0),0)</f>
        <v>0</v>
      </c>
      <c r="AM504" s="57">
        <f>IFERROR(HLOOKUP(AM$188,bom!$2:$300,MATCH($A504,bom!$A:$A,0)-1,0),0)</f>
        <v>0</v>
      </c>
      <c r="AN504" s="57">
        <f>IFERROR(HLOOKUP(AN$188,bom!$2:$300,MATCH($A504,bom!$A:$A,0)-1,0),0)</f>
        <v>0</v>
      </c>
      <c r="AO504" s="57">
        <f>IFERROR(HLOOKUP(AO$188,bom!$2:$300,MATCH($A504,bom!$A:$A,0)-1,0),0)</f>
        <v>0</v>
      </c>
      <c r="AP504" s="57">
        <f>IFERROR(HLOOKUP(AP$188,bom!$2:$300,MATCH($A504,bom!$A:$A,0)-1,0),0)</f>
        <v>0</v>
      </c>
      <c r="AQ504" s="57">
        <f>IFERROR(HLOOKUP(AQ$188,bom!$2:$300,MATCH($A504,bom!$A:$A,0)-1,0),0)</f>
        <v>0</v>
      </c>
      <c r="AR504" s="57">
        <f>IFERROR(HLOOKUP(AR$188,bom!$2:$300,MATCH($A504,bom!$A:$A,0)-1,0),0)</f>
        <v>0</v>
      </c>
      <c r="AS504" s="57">
        <f>IFERROR(HLOOKUP(AS$188,bom!$2:$300,MATCH($A504,bom!$A:$A,0)-1,0),0)</f>
        <v>0</v>
      </c>
      <c r="AT504" s="57">
        <f>IFERROR(HLOOKUP(AT$188,bom!$2:$300,MATCH($A504,bom!$A:$A,0)-1,0),0)</f>
        <v>0</v>
      </c>
      <c r="AU504" s="57">
        <f>IFERROR(HLOOKUP(AU$188,bom!$2:$300,MATCH($A504,bom!$A:$A,0)-1,0),0)</f>
        <v>0</v>
      </c>
      <c r="AV504" s="57">
        <f>IFERROR(HLOOKUP(AV$188,bom!$2:$300,MATCH($A504,bom!$A:$A,0)-1,0),0)</f>
        <v>0</v>
      </c>
      <c r="AW504" s="57">
        <f>IFERROR(HLOOKUP(AW$188,bom!$2:$300,MATCH($A504,bom!$A:$A,0)-1,0),0)</f>
        <v>0</v>
      </c>
      <c r="AX504" s="57">
        <f>IFERROR(HLOOKUP(AX$188,bom!$2:$300,MATCH($A504,bom!$A:$A,0)-1,0),0)</f>
        <v>0</v>
      </c>
      <c r="AY504" s="57">
        <f>IFERROR(HLOOKUP(AY$188,bom!$2:$300,MATCH($A504,bom!$A:$A,0)-1,0),0)</f>
        <v>0</v>
      </c>
      <c r="AZ504" s="57">
        <f>IFERROR(HLOOKUP(AZ$188,bom!$2:$300,MATCH($A504,bom!$A:$A,0)-1,0),0)</f>
        <v>0</v>
      </c>
      <c r="BA504" s="57">
        <f>IFERROR(HLOOKUP(BA$188,bom!$2:$300,MATCH($A504,bom!$A:$A,0)-1,0),0)</f>
        <v>0</v>
      </c>
      <c r="BB504" s="57">
        <f>IFERROR(HLOOKUP(BB$188,bom!$2:$300,MATCH($A504,bom!$A:$A,0)-1,0),0)</f>
        <v>0</v>
      </c>
      <c r="BC504" s="57">
        <f>IFERROR(HLOOKUP(BC$188,bom!$2:$300,MATCH($A504,bom!$A:$A,0)-1,0),0)</f>
        <v>0</v>
      </c>
      <c r="BD504" s="57">
        <f>IFERROR(HLOOKUP(BD$188,bom!$2:$300,MATCH($A504,bom!$A:$A,0)-1,0),0)</f>
        <v>0</v>
      </c>
      <c r="BE504" s="57">
        <f>IFERROR(HLOOKUP(BE$188,bom!$2:$300,MATCH($A504,bom!$A:$A,0)-1,0),0)</f>
        <v>0</v>
      </c>
      <c r="BF504" s="57">
        <f>IFERROR(HLOOKUP(BF$188,bom!$2:$300,MATCH($A504,bom!$A:$A,0)-1,0),0)</f>
        <v>0</v>
      </c>
      <c r="BG504" s="57">
        <f>IFERROR(HLOOKUP(BG$188,bom!$2:$300,MATCH($A504,bom!$A:$A,0)-1,0),0)</f>
        <v>0</v>
      </c>
      <c r="BH504" s="57">
        <f>IFERROR(HLOOKUP(BH$188,bom!$2:$300,MATCH($A504,bom!$A:$A,0)-1,0),0)</f>
        <v>0</v>
      </c>
      <c r="BI504" s="57">
        <f>IFERROR(HLOOKUP(BI$188,bom!$2:$300,MATCH($A504,bom!$A:$A,0)-1,0),0)</f>
        <v>0</v>
      </c>
      <c r="BJ504" s="57">
        <f>IFERROR(HLOOKUP(BJ$188,bom!$2:$300,MATCH($A504,bom!$A:$A,0)-1,0),0)</f>
        <v>0</v>
      </c>
      <c r="BK504" s="57">
        <f>IFERROR(HLOOKUP(BK$188,bom!$2:$300,MATCH($A504,bom!$A:$A,0)-1,0),0)</f>
        <v>0</v>
      </c>
      <c r="BL504" s="57">
        <f>IFERROR(HLOOKUP(BL$188,bom!$2:$300,MATCH($A504,bom!$A:$A,0)-1,0),0)</f>
        <v>0</v>
      </c>
      <c r="BM504" s="57">
        <f>IFERROR(HLOOKUP(BM$188,bom!$2:$300,MATCH($A504,bom!$A:$A,0)-1,0),0)</f>
        <v>0</v>
      </c>
      <c r="BN504" s="57">
        <f>IFERROR(HLOOKUP(BN$188,bom!$2:$300,MATCH($A504,bom!$A:$A,0)-1,0),0)</f>
        <v>0</v>
      </c>
      <c r="BO504" s="57">
        <f>IFERROR(HLOOKUP(BO$188,bom!$2:$300,MATCH($A504,bom!$A:$A,0)-1,0),0)</f>
        <v>0</v>
      </c>
      <c r="BP504" s="57">
        <f>IFERROR(HLOOKUP(BP$188,bom!$2:$300,MATCH($A504,bom!$A:$A,0)-1,0),0)</f>
        <v>0</v>
      </c>
      <c r="BQ504" s="57">
        <f>IFERROR(HLOOKUP(BQ$188,bom!$2:$300,MATCH($A504,bom!$A:$A,0)-1,0),0)</f>
        <v>0</v>
      </c>
      <c r="BR504" s="57">
        <f>IFERROR(HLOOKUP(BR$188,bom!$2:$300,MATCH($A504,bom!$A:$A,0)-1,0),0)</f>
        <v>0</v>
      </c>
      <c r="BS504" s="57">
        <f>IFERROR(HLOOKUP(BS$188,bom!$2:$300,MATCH($A504,bom!$A:$A,0)-1,0),0)</f>
        <v>0</v>
      </c>
      <c r="BT504" s="57">
        <f>IFERROR(HLOOKUP(BT$188,bom!$2:$300,MATCH($A504,bom!$A:$A,0)-1,0),0)</f>
        <v>0</v>
      </c>
      <c r="BU504" s="57">
        <f>IFERROR(HLOOKUP(BU$188,bom!$2:$300,MATCH($A504,bom!$A:$A,0)-1,0),0)</f>
        <v>0</v>
      </c>
      <c r="BV504" s="57">
        <f>IFERROR(HLOOKUP(BV$188,bom!$2:$300,MATCH($A504,bom!$A:$A,0)-1,0),0)</f>
        <v>0</v>
      </c>
      <c r="BW504" s="57">
        <f>IFERROR(HLOOKUP(BW$188,bom!$2:$300,MATCH($A504,bom!$A:$A,0)-1,0),0)</f>
        <v>0</v>
      </c>
      <c r="BX504" s="57">
        <f>IFERROR(HLOOKUP(BX$188,bom!$2:$300,MATCH($A504,bom!$A:$A,0)-1,0),0)</f>
        <v>0</v>
      </c>
      <c r="BY504" s="57">
        <f>IFERROR(HLOOKUP(BY$188,bom!$2:$300,MATCH($A504,bom!$A:$A,0)-1,0),0)</f>
        <v>0</v>
      </c>
      <c r="BZ504" s="57">
        <f>IFERROR(HLOOKUP(BZ$188,bom!$2:$300,MATCH($A504,bom!$A:$A,0)-1,0),0)</f>
        <v>0</v>
      </c>
      <c r="CA504" s="57">
        <f>IFERROR(HLOOKUP(CA$188,bom!$2:$300,MATCH($A504,bom!$A:$A,0)-1,0),0)</f>
        <v>0</v>
      </c>
      <c r="CB504" s="57">
        <f>IFERROR(HLOOKUP(CB$188,bom!$2:$300,MATCH($A504,bom!$A:$A,0)-1,0),0)</f>
        <v>0</v>
      </c>
      <c r="CC504" s="57">
        <f>IFERROR(HLOOKUP(CC$188,bom!$2:$300,MATCH($A504,bom!$A:$A,0)-1,0),0)</f>
        <v>0</v>
      </c>
      <c r="CD504" s="57">
        <f>IFERROR(HLOOKUP(CD$188,bom!$2:$300,MATCH($A504,bom!$A:$A,0)-1,0),0)</f>
        <v>0</v>
      </c>
      <c r="CE504" s="57">
        <f>IFERROR(HLOOKUP(CE$188,bom!$2:$300,MATCH($A504,bom!$A:$A,0)-1,0),0)</f>
        <v>0</v>
      </c>
      <c r="CF504" s="57">
        <f>IFERROR(HLOOKUP(CF$188,bom!$2:$300,MATCH($A504,bom!$A:$A,0)-1,0),0)</f>
        <v>0</v>
      </c>
      <c r="CG504" s="57">
        <f>IFERROR(HLOOKUP(CG$188,bom!$2:$300,MATCH($A504,bom!$A:$A,0)-1,0),0)</f>
        <v>0</v>
      </c>
      <c r="CH504" s="57">
        <f>IFERROR(HLOOKUP(CH$188,bom!$2:$300,MATCH($A504,bom!$A:$A,0)-1,0),0)</f>
        <v>0</v>
      </c>
      <c r="CI504" s="20"/>
      <c r="CJ504" s="20"/>
      <c r="CK504" s="20"/>
      <c r="CL504" s="20"/>
      <c r="CM504" s="32" t="str">
        <f t="shared" ref="CM504" si="4268">IF(G504&gt;0,IF(CN504&lt;(0.8*G504),"WARNING!!!",IF(CN504&lt;G504,"ORDER","OK")),IF((VLOOKUP(A504,A:DG,91+E504,0))&lt;0,"WARNING!!!",IF((VLOOKUP(A504,A:DG,91+ROUND(1.25*E504,0),0))&lt;0,"ORDER","OK")))</f>
        <v>OK</v>
      </c>
      <c r="CN504" s="33">
        <f t="shared" ref="CN504" si="4269">F504-CN505+CN506</f>
        <v>75</v>
      </c>
      <c r="CO504" s="34">
        <f t="shared" ref="CO504" si="4270">CN504-CO505+CO506</f>
        <v>75</v>
      </c>
      <c r="CP504" s="34">
        <f t="shared" ref="CP504" si="4271">CO504-CP505+CP506</f>
        <v>75</v>
      </c>
      <c r="CQ504" s="34">
        <f t="shared" ref="CQ504" si="4272">CP504-CQ505+CQ506</f>
        <v>75</v>
      </c>
      <c r="CR504" s="34">
        <f t="shared" ref="CR504" si="4273">CQ504-CR505+CR506</f>
        <v>75</v>
      </c>
      <c r="CS504" s="34">
        <f t="shared" ref="CS504" si="4274">CR504-CS505+CS506</f>
        <v>75</v>
      </c>
      <c r="CT504" s="34">
        <f t="shared" ref="CT504" si="4275">CS504-CT505+CT506</f>
        <v>75</v>
      </c>
      <c r="CU504" s="34">
        <f t="shared" ref="CU504" si="4276">CT504-CU505+CU506</f>
        <v>75</v>
      </c>
      <c r="CV504" s="34">
        <f t="shared" ref="CV504" si="4277">CU504-CV505+CV506</f>
        <v>75</v>
      </c>
      <c r="CW504" s="34">
        <f t="shared" ref="CW504" si="4278">CV504-CW505+CW506</f>
        <v>75</v>
      </c>
      <c r="CX504" s="34">
        <f t="shared" ref="CX504" si="4279">CW504-CX505+CX506</f>
        <v>75</v>
      </c>
      <c r="CY504" s="34">
        <f t="shared" ref="CY504" si="4280">CX504-CY505+CY506</f>
        <v>75</v>
      </c>
      <c r="CZ504" s="34">
        <f t="shared" ref="CZ504" si="4281">CY504-CZ505+CZ506</f>
        <v>75</v>
      </c>
      <c r="DA504" s="34">
        <f t="shared" ref="DA504" si="4282">CZ504-DA505+DA506</f>
        <v>75</v>
      </c>
      <c r="DB504" s="34">
        <f t="shared" ref="DB504" si="4283">DA504-DB505+DB506</f>
        <v>75</v>
      </c>
      <c r="DC504" s="34">
        <f t="shared" ref="DC504" si="4284">DB504-DC505+DC506</f>
        <v>75</v>
      </c>
      <c r="DD504" s="34">
        <f t="shared" ref="DD504" si="4285">DC504-DD505+DD506</f>
        <v>75</v>
      </c>
      <c r="DE504" s="34">
        <f t="shared" ref="DE504" si="4286">DD504-DE505+DE506</f>
        <v>75</v>
      </c>
      <c r="DF504" s="34">
        <f t="shared" ref="DF504" si="4287">DE504-DF505+DF506</f>
        <v>75</v>
      </c>
      <c r="DG504" s="35">
        <f t="shared" ref="DG504" si="4288">DF504-DG505+DG506</f>
        <v>75</v>
      </c>
      <c r="DM504" s="21"/>
    </row>
    <row r="505" spans="1:117" ht="12.75" hidden="1" outlineLevel="1" x14ac:dyDescent="0.2">
      <c r="A505" s="22"/>
      <c r="B505" s="23"/>
      <c r="C505" s="23"/>
      <c r="D505" s="24"/>
      <c r="E505" s="24"/>
      <c r="F505" s="24"/>
      <c r="G505" s="24"/>
      <c r="H505" s="24"/>
      <c r="I505" s="58"/>
      <c r="J505" s="58"/>
      <c r="K505" s="58"/>
      <c r="L505" s="58"/>
      <c r="M505" s="58"/>
      <c r="N505" s="58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  <c r="AG505" s="58"/>
      <c r="AH505" s="58"/>
      <c r="AI505" s="58"/>
      <c r="AJ505" s="58"/>
      <c r="AK505" s="58"/>
      <c r="AL505" s="58"/>
      <c r="AM505" s="58"/>
      <c r="AN505" s="58"/>
      <c r="AO505" s="58"/>
      <c r="AP505" s="58"/>
      <c r="AQ505" s="58"/>
      <c r="AR505" s="58"/>
      <c r="AS505" s="58"/>
      <c r="AT505" s="58"/>
      <c r="AU505" s="58"/>
      <c r="AV505" s="58"/>
      <c r="AW505" s="58"/>
      <c r="AX505" s="58"/>
      <c r="AY505" s="58"/>
      <c r="AZ505" s="58"/>
      <c r="BA505" s="58"/>
      <c r="BB505" s="58"/>
      <c r="BC505" s="58"/>
      <c r="BD505" s="58"/>
      <c r="BE505" s="58"/>
      <c r="BF505" s="58"/>
      <c r="BG505" s="58"/>
      <c r="BH505" s="58"/>
      <c r="BI505" s="58"/>
      <c r="BJ505" s="58"/>
      <c r="BK505" s="58"/>
      <c r="BL505" s="58"/>
      <c r="BM505" s="58"/>
      <c r="BN505" s="58"/>
      <c r="BO505" s="58"/>
      <c r="BP505" s="58"/>
      <c r="BQ505" s="58"/>
      <c r="BR505" s="58"/>
      <c r="BS505" s="58"/>
      <c r="BT505" s="58"/>
      <c r="BU505" s="58"/>
      <c r="BV505" s="58"/>
      <c r="BW505" s="58"/>
      <c r="BX505" s="58"/>
      <c r="BY505" s="58"/>
      <c r="BZ505" s="58"/>
      <c r="CA505" s="58"/>
      <c r="CB505" s="58"/>
      <c r="CC505" s="58"/>
      <c r="CD505" s="58"/>
      <c r="CE505" s="58"/>
      <c r="CF505" s="58"/>
      <c r="CG505" s="58"/>
      <c r="CH505" s="58"/>
      <c r="CI505" s="24"/>
      <c r="CJ505" s="24"/>
      <c r="CK505" s="24"/>
      <c r="CL505" s="24"/>
      <c r="CM505" s="25" t="s">
        <v>7</v>
      </c>
      <c r="CN505" s="36">
        <f t="shared" ref="CN505" si="4289">$I504*CN$3+$J504*CN$4+$K504*CN$5+$L504*CN$6+$M504*CN$7+$N504*CN$8+$O504*CN$9+$P504*CN$10+$Q504*CN$11+$R504*CN$12+$S504*CN$13+$T504*CN$14+$U504*CN$15+$V504*CN$16+$W504*CN$17+$X504*CN$18+$Y504*CN$19+$Z504*CN$20+$AA504*CN$21+$AB504*CN$22+$AC504*CN$23+$AD504*CN$24+$AE504*CN$25+$AF504*CN$26+$AG504*CN$27+$AH504*CN$28+$AI504*CN$29+$AJ504*CN$30+$AK504*CN$31+$AL504*CN$32+$AM504*CN$33+$AN504*CN$34+$AO504*CN$35+$AP504*CN$36+$AQ504*CN$37+$AR504*CN$38+$AS504*CN$39+$AT504*CN$40+$AU504*CN$41+$AV504*CN$42+$AW504*CN$43+$AX504*CN$44+$AY504*CN$45+$AZ504*CN$46+$BA504*CN$47+$BB504*CN$48+$BC504*CN$49+$BD504*CN$50+$BE504*CN$51+$BF504*CN$52+$BG504*CN$53+$BH504*CN$54+$BI504*CN$55+$BJ504*CN$56+$BK504*CN$57+$BL504*CN$58+$BM504*CN$59+$BN504*CN$60+$BO504*CN$61+$BP504*CN$62+$BQ504*CN$63+$BR504*CN$64+$BS504*CN$65+$BT504*CN$66+$BU504*CN$67+$BV504*CN$68+$BW504*CN$69+$BX504*CN$70+$BY504*CN$71+$BZ504*CN$72+$CA504*CN$73+$CB504*CN$74+$CC504*CN$75+$CD504*CN$76+$CE504*CN$77+$CF504*CN$78+$CG504*CN$79+$CH504*CN$80</f>
        <v>0</v>
      </c>
      <c r="CO505" s="37">
        <f t="shared" ref="CO505" si="4290">$I504*CO$3+$J504*CO$4+$K504*CO$5+$L504*CO$6+$M504*CO$7+$N504*CO$8+$O504*CO$9+$P504*CO$10+$Q504*CO$11+$R504*CO$12+$S504*CO$13+$T504*CO$14+$U504*CO$15+$V504*CO$16+$W504*CO$17+$X504*CO$18+$Y504*CO$19+$Z504*CO$20+$AA504*CO$21+$AB504*CO$22+$AC504*CO$23+$AD504*CO$24+$AE504*CO$25+$AF504*CO$26+$AG504*CO$27+$AH504*CO$28+$AI504*CO$29+$AJ504*CO$30+$AK504*CO$31+$AL504*CO$32+$AM504*CO$33+$AN504*CO$34+$AO504*CO$35+$AP504*CO$36+$AQ504*CO$37+$AR504*CO$38+$AS504*CO$39+$AT504*CO$40+$AU504*CO$41+$AV504*CO$42+$AW504*CO$43+$AX504*CO$44+$AY504*CO$45+$AZ504*CO$46+$BA504*CO$47+$BB504*CO$48+$BC504*CO$49+$BD504*CO$50+$BE504*CO$51+$BF504*CO$52+$BG504*CO$53+$BH504*CO$54+$BI504*CO$55+$BJ504*CO$56+$BK504*CO$57+$BL504*CO$58+$BM504*CO$59+$BN504*CO$60+$BO504*CO$61+$BP504*CO$62+$BQ504*CO$63+$BR504*CO$64+$BS504*CO$65+$BT504*CO$66+$BU504*CO$67+$BV504*CO$68+$BW504*CO$69+$BX504*CO$70+$BY504*CO$71+$BZ504*CO$72+$CA504*CO$73+$CB504*CO$74+$CC504*CO$75+$CD504*CO$76+$CE504*CO$77+$CF504*CO$78+$CG504*CO$79+$CH504*CO$80</f>
        <v>0</v>
      </c>
      <c r="CP505" s="37">
        <f t="shared" ref="CP505" si="4291">$I504*CP$3+$J504*CP$4+$K504*CP$5+$L504*CP$6+$M504*CP$7+$N504*CP$8+$O504*CP$9+$P504*CP$10+$Q504*CP$11+$R504*CP$12+$S504*CP$13+$T504*CP$14+$U504*CP$15+$V504*CP$16+$W504*CP$17+$X504*CP$18+$Y504*CP$19+$Z504*CP$20+$AA504*CP$21+$AB504*CP$22+$AC504*CP$23+$AD504*CP$24+$AE504*CP$25+$AF504*CP$26+$AG504*CP$27+$AH504*CP$28+$AI504*CP$29+$AJ504*CP$30+$AK504*CP$31+$AL504*CP$32+$AM504*CP$33+$AN504*CP$34+$AO504*CP$35+$AP504*CP$36+$AQ504*CP$37+$AR504*CP$38+$AS504*CP$39+$AT504*CP$40+$AU504*CP$41+$AV504*CP$42+$AW504*CP$43+$AX504*CP$44+$AY504*CP$45+$AZ504*CP$46+$BA504*CP$47+$BB504*CP$48+$BC504*CP$49+$BD504*CP$50+$BE504*CP$51+$BF504*CP$52+$BG504*CP$53+$BH504*CP$54+$BI504*CP$55+$BJ504*CP$56+$BK504*CP$57+$BL504*CP$58+$BM504*CP$59+$BN504*CP$60+$BO504*CP$61+$BP504*CP$62+$BQ504*CP$63+$BR504*CP$64+$BS504*CP$65+$BT504*CP$66+$BU504*CP$67+$BV504*CP$68+$BW504*CP$69+$BX504*CP$70+$BY504*CP$71+$BZ504*CP$72+$CA504*CP$73+$CB504*CP$74+$CC504*CP$75+$CD504*CP$76+$CE504*CP$77+$CF504*CP$78+$CG504*CP$79+$CH504*CP$80</f>
        <v>0</v>
      </c>
      <c r="CQ505" s="37">
        <f t="shared" ref="CQ505" si="4292">$I504*CQ$3+$J504*CQ$4+$K504*CQ$5+$L504*CQ$6+$M504*CQ$7+$N504*CQ$8+$O504*CQ$9+$P504*CQ$10+$Q504*CQ$11+$R504*CQ$12+$S504*CQ$13+$T504*CQ$14+$U504*CQ$15+$V504*CQ$16+$W504*CQ$17+$X504*CQ$18+$Y504*CQ$19+$Z504*CQ$20+$AA504*CQ$21+$AB504*CQ$22+$AC504*CQ$23+$AD504*CQ$24+$AE504*CQ$25+$AF504*CQ$26+$AG504*CQ$27+$AH504*CQ$28+$AI504*CQ$29+$AJ504*CQ$30+$AK504*CQ$31+$AL504*CQ$32+$AM504*CQ$33+$AN504*CQ$34+$AO504*CQ$35+$AP504*CQ$36+$AQ504*CQ$37+$AR504*CQ$38+$AS504*CQ$39+$AT504*CQ$40+$AU504*CQ$41+$AV504*CQ$42+$AW504*CQ$43+$AX504*CQ$44+$AY504*CQ$45+$AZ504*CQ$46+$BA504*CQ$47+$BB504*CQ$48+$BC504*CQ$49+$BD504*CQ$50+$BE504*CQ$51+$BF504*CQ$52+$BG504*CQ$53+$BH504*CQ$54+$BI504*CQ$55+$BJ504*CQ$56+$BK504*CQ$57+$BL504*CQ$58+$BM504*CQ$59+$BN504*CQ$60+$BO504*CQ$61+$BP504*CQ$62+$BQ504*CQ$63+$BR504*CQ$64+$BS504*CQ$65+$BT504*CQ$66+$BU504*CQ$67+$BV504*CQ$68+$BW504*CQ$69+$BX504*CQ$70+$BY504*CQ$71+$BZ504*CQ$72+$CA504*CQ$73+$CB504*CQ$74+$CC504*CQ$75+$CD504*CQ$76+$CE504*CQ$77+$CF504*CQ$78+$CG504*CQ$79+$CH504*CQ$80</f>
        <v>0</v>
      </c>
      <c r="CR505" s="37">
        <f t="shared" ref="CR505" si="4293">$I504*CR$3+$J504*CR$4+$K504*CR$5+$L504*CR$6+$M504*CR$7+$N504*CR$8+$O504*CR$9+$P504*CR$10+$Q504*CR$11+$R504*CR$12+$S504*CR$13+$T504*CR$14+$U504*CR$15+$V504*CR$16+$W504*CR$17+$X504*CR$18+$Y504*CR$19+$Z504*CR$20+$AA504*CR$21+$AB504*CR$22+$AC504*CR$23+$AD504*CR$24+$AE504*CR$25+$AF504*CR$26+$AG504*CR$27+$AH504*CR$28+$AI504*CR$29+$AJ504*CR$30+$AK504*CR$31+$AL504*CR$32+$AM504*CR$33+$AN504*CR$34+$AO504*CR$35+$AP504*CR$36+$AQ504*CR$37+$AR504*CR$38+$AS504*CR$39+$AT504*CR$40+$AU504*CR$41+$AV504*CR$42+$AW504*CR$43+$AX504*CR$44+$AY504*CR$45+$AZ504*CR$46+$BA504*CR$47+$BB504*CR$48+$BC504*CR$49+$BD504*CR$50+$BE504*CR$51+$BF504*CR$52+$BG504*CR$53+$BH504*CR$54+$BI504*CR$55+$BJ504*CR$56+$BK504*CR$57+$BL504*CR$58+$BM504*CR$59+$BN504*CR$60+$BO504*CR$61+$BP504*CR$62+$BQ504*CR$63+$BR504*CR$64+$BS504*CR$65+$BT504*CR$66+$BU504*CR$67+$BV504*CR$68+$BW504*CR$69+$BX504*CR$70+$BY504*CR$71+$BZ504*CR$72+$CA504*CR$73+$CB504*CR$74+$CC504*CR$75+$CD504*CR$76+$CE504*CR$77+$CF504*CR$78+$CG504*CR$79+$CH504*CR$80</f>
        <v>0</v>
      </c>
      <c r="CS505" s="37">
        <f t="shared" ref="CS505" si="4294">$I504*CS$3+$J504*CS$4+$K504*CS$5+$L504*CS$6+$M504*CS$7+$N504*CS$8+$O504*CS$9+$P504*CS$10+$Q504*CS$11+$R504*CS$12+$S504*CS$13+$T504*CS$14+$U504*CS$15+$V504*CS$16+$W504*CS$17+$X504*CS$18+$Y504*CS$19+$Z504*CS$20+$AA504*CS$21+$AB504*CS$22+$AC504*CS$23+$AD504*CS$24+$AE504*CS$25+$AF504*CS$26+$AG504*CS$27+$AH504*CS$28+$AI504*CS$29+$AJ504*CS$30+$AK504*CS$31+$AL504*CS$32+$AM504*CS$33+$AN504*CS$34+$AO504*CS$35+$AP504*CS$36+$AQ504*CS$37+$AR504*CS$38+$AS504*CS$39+$AT504*CS$40+$AU504*CS$41+$AV504*CS$42+$AW504*CS$43+$AX504*CS$44+$AY504*CS$45+$AZ504*CS$46+$BA504*CS$47+$BB504*CS$48+$BC504*CS$49+$BD504*CS$50+$BE504*CS$51+$BF504*CS$52+$BG504*CS$53+$BH504*CS$54+$BI504*CS$55+$BJ504*CS$56+$BK504*CS$57+$BL504*CS$58+$BM504*CS$59+$BN504*CS$60+$BO504*CS$61+$BP504*CS$62+$BQ504*CS$63+$BR504*CS$64+$BS504*CS$65+$BT504*CS$66+$BU504*CS$67+$BV504*CS$68+$BW504*CS$69+$BX504*CS$70+$BY504*CS$71+$BZ504*CS$72+$CA504*CS$73+$CB504*CS$74+$CC504*CS$75+$CD504*CS$76+$CE504*CS$77+$CF504*CS$78+$CG504*CS$79+$CH504*CS$80</f>
        <v>0</v>
      </c>
      <c r="CT505" s="37">
        <f t="shared" ref="CT505" si="4295">$I504*CT$3+$J504*CT$4+$K504*CT$5+$L504*CT$6+$M504*CT$7+$N504*CT$8+$O504*CT$9+$P504*CT$10+$Q504*CT$11+$R504*CT$12+$S504*CT$13+$T504*CT$14+$U504*CT$15+$V504*CT$16+$W504*CT$17+$X504*CT$18+$Y504*CT$19+$Z504*CT$20+$AA504*CT$21+$AB504*CT$22+$AC504*CT$23+$AD504*CT$24+$AE504*CT$25+$AF504*CT$26+$AG504*CT$27+$AH504*CT$28+$AI504*CT$29+$AJ504*CT$30+$AK504*CT$31+$AL504*CT$32+$AM504*CT$33+$AN504*CT$34+$AO504*CT$35+$AP504*CT$36+$AQ504*CT$37+$AR504*CT$38+$AS504*CT$39+$AT504*CT$40+$AU504*CT$41+$AV504*CT$42+$AW504*CT$43+$AX504*CT$44+$AY504*CT$45+$AZ504*CT$46+$BA504*CT$47+$BB504*CT$48+$BC504*CT$49+$BD504*CT$50+$BE504*CT$51+$BF504*CT$52+$BG504*CT$53+$BH504*CT$54+$BI504*CT$55+$BJ504*CT$56+$BK504*CT$57+$BL504*CT$58+$BM504*CT$59+$BN504*CT$60+$BO504*CT$61+$BP504*CT$62+$BQ504*CT$63+$BR504*CT$64+$BS504*CT$65+$BT504*CT$66+$BU504*CT$67+$BV504*CT$68+$BW504*CT$69+$BX504*CT$70+$BY504*CT$71+$BZ504*CT$72+$CA504*CT$73+$CB504*CT$74+$CC504*CT$75+$CD504*CT$76+$CE504*CT$77+$CF504*CT$78+$CG504*CT$79+$CH504*CT$80</f>
        <v>0</v>
      </c>
      <c r="CU505" s="37">
        <f t="shared" ref="CU505" si="4296">$I504*CU$3+$J504*CU$4+$K504*CU$5+$L504*CU$6+$M504*CU$7+$N504*CU$8+$O504*CU$9+$P504*CU$10+$Q504*CU$11+$R504*CU$12+$S504*CU$13+$T504*CU$14+$U504*CU$15+$V504*CU$16+$W504*CU$17+$X504*CU$18+$Y504*CU$19+$Z504*CU$20+$AA504*CU$21+$AB504*CU$22+$AC504*CU$23+$AD504*CU$24+$AE504*CU$25+$AF504*CU$26+$AG504*CU$27+$AH504*CU$28+$AI504*CU$29+$AJ504*CU$30+$AK504*CU$31+$AL504*CU$32+$AM504*CU$33+$AN504*CU$34+$AO504*CU$35+$AP504*CU$36+$AQ504*CU$37+$AR504*CU$38+$AS504*CU$39+$AT504*CU$40+$AU504*CU$41+$AV504*CU$42+$AW504*CU$43+$AX504*CU$44+$AY504*CU$45+$AZ504*CU$46+$BA504*CU$47+$BB504*CU$48+$BC504*CU$49+$BD504*CU$50+$BE504*CU$51+$BF504*CU$52+$BG504*CU$53+$BH504*CU$54+$BI504*CU$55+$BJ504*CU$56+$BK504*CU$57+$BL504*CU$58+$BM504*CU$59+$BN504*CU$60+$BO504*CU$61+$BP504*CU$62+$BQ504*CU$63+$BR504*CU$64+$BS504*CU$65+$BT504*CU$66+$BU504*CU$67+$BV504*CU$68+$BW504*CU$69+$BX504*CU$70+$BY504*CU$71+$BZ504*CU$72+$CA504*CU$73+$CB504*CU$74+$CC504*CU$75+$CD504*CU$76+$CE504*CU$77+$CF504*CU$78+$CG504*CU$79+$CH504*CU$80</f>
        <v>0</v>
      </c>
      <c r="CV505" s="37">
        <f t="shared" ref="CV505" si="4297">$I504*CV$3+$J504*CV$4+$K504*CV$5+$L504*CV$6+$M504*CV$7+$N504*CV$8+$O504*CV$9+$P504*CV$10+$Q504*CV$11+$R504*CV$12+$S504*CV$13+$T504*CV$14+$U504*CV$15+$V504*CV$16+$W504*CV$17+$X504*CV$18+$Y504*CV$19+$Z504*CV$20+$AA504*CV$21+$AB504*CV$22+$AC504*CV$23+$AD504*CV$24+$AE504*CV$25+$AF504*CV$26+$AG504*CV$27+$AH504*CV$28+$AI504*CV$29+$AJ504*CV$30+$AK504*CV$31+$AL504*CV$32+$AM504*CV$33+$AN504*CV$34+$AO504*CV$35+$AP504*CV$36+$AQ504*CV$37+$AR504*CV$38+$AS504*CV$39+$AT504*CV$40+$AU504*CV$41+$AV504*CV$42+$AW504*CV$43+$AX504*CV$44+$AY504*CV$45+$AZ504*CV$46+$BA504*CV$47+$BB504*CV$48+$BC504*CV$49+$BD504*CV$50+$BE504*CV$51+$BF504*CV$52+$BG504*CV$53+$BH504*CV$54+$BI504*CV$55+$BJ504*CV$56+$BK504*CV$57+$BL504*CV$58+$BM504*CV$59+$BN504*CV$60+$BO504*CV$61+$BP504*CV$62+$BQ504*CV$63+$BR504*CV$64+$BS504*CV$65+$BT504*CV$66+$BU504*CV$67+$BV504*CV$68+$BW504*CV$69+$BX504*CV$70+$BY504*CV$71+$BZ504*CV$72+$CA504*CV$73+$CB504*CV$74+$CC504*CV$75+$CD504*CV$76+$CE504*CV$77+$CF504*CV$78+$CG504*CV$79+$CH504*CV$80</f>
        <v>0</v>
      </c>
      <c r="CW505" s="37">
        <f t="shared" ref="CW505" si="4298">$I504*CW$3+$J504*CW$4+$K504*CW$5+$L504*CW$6+$M504*CW$7+$N504*CW$8+$O504*CW$9+$P504*CW$10+$Q504*CW$11+$R504*CW$12+$S504*CW$13+$T504*CW$14+$U504*CW$15+$V504*CW$16+$W504*CW$17+$X504*CW$18+$Y504*CW$19+$Z504*CW$20+$AA504*CW$21+$AB504*CW$22+$AC504*CW$23+$AD504*CW$24+$AE504*CW$25+$AF504*CW$26+$AG504*CW$27+$AH504*CW$28+$AI504*CW$29+$AJ504*CW$30+$AK504*CW$31+$AL504*CW$32+$AM504*CW$33+$AN504*CW$34+$AO504*CW$35+$AP504*CW$36+$AQ504*CW$37+$AR504*CW$38+$AS504*CW$39+$AT504*CW$40+$AU504*CW$41+$AV504*CW$42+$AW504*CW$43+$AX504*CW$44+$AY504*CW$45+$AZ504*CW$46+$BA504*CW$47+$BB504*CW$48+$BC504*CW$49+$BD504*CW$50+$BE504*CW$51+$BF504*CW$52+$BG504*CW$53+$BH504*CW$54+$BI504*CW$55+$BJ504*CW$56+$BK504*CW$57+$BL504*CW$58+$BM504*CW$59+$BN504*CW$60+$BO504*CW$61+$BP504*CW$62+$BQ504*CW$63+$BR504*CW$64+$BS504*CW$65+$BT504*CW$66+$BU504*CW$67+$BV504*CW$68+$BW504*CW$69+$BX504*CW$70+$BY504*CW$71+$BZ504*CW$72+$CA504*CW$73+$CB504*CW$74+$CC504*CW$75+$CD504*CW$76+$CE504*CW$77+$CF504*CW$78+$CG504*CW$79+$CH504*CW$80</f>
        <v>0</v>
      </c>
      <c r="CX505" s="37">
        <f t="shared" ref="CX505" si="4299">$I504*CX$3+$J504*CX$4+$K504*CX$5+$L504*CX$6+$M504*CX$7+$N504*CX$8+$O504*CX$9+$P504*CX$10+$Q504*CX$11+$R504*CX$12+$S504*CX$13+$T504*CX$14+$U504*CX$15+$V504*CX$16+$W504*CX$17+$X504*CX$18+$Y504*CX$19+$Z504*CX$20+$AA504*CX$21+$AB504*CX$22+$AC504*CX$23+$AD504*CX$24+$AE504*CX$25+$AF504*CX$26+$AG504*CX$27+$AH504*CX$28+$AI504*CX$29+$AJ504*CX$30+$AK504*CX$31+$AL504*CX$32+$AM504*CX$33+$AN504*CX$34+$AO504*CX$35+$AP504*CX$36+$AQ504*CX$37+$AR504*CX$38+$AS504*CX$39+$AT504*CX$40+$AU504*CX$41+$AV504*CX$42+$AW504*CX$43+$AX504*CX$44+$AY504*CX$45+$AZ504*CX$46+$BA504*CX$47+$BB504*CX$48+$BC504*CX$49+$BD504*CX$50+$BE504*CX$51+$BF504*CX$52+$BG504*CX$53+$BH504*CX$54+$BI504*CX$55+$BJ504*CX$56+$BK504*CX$57+$BL504*CX$58+$BM504*CX$59+$BN504*CX$60+$BO504*CX$61+$BP504*CX$62+$BQ504*CX$63+$BR504*CX$64+$BS504*CX$65+$BT504*CX$66+$BU504*CX$67+$BV504*CX$68+$BW504*CX$69+$BX504*CX$70+$BY504*CX$71+$BZ504*CX$72+$CA504*CX$73+$CB504*CX$74+$CC504*CX$75+$CD504*CX$76+$CE504*CX$77+$CF504*CX$78+$CG504*CX$79+$CH504*CX$80</f>
        <v>0</v>
      </c>
      <c r="CY505" s="37">
        <f t="shared" ref="CY505" si="4300">$I504*CY$3+$J504*CY$4+$K504*CY$5+$L504*CY$6+$M504*CY$7+$N504*CY$8+$O504*CY$9+$P504*CY$10+$Q504*CY$11+$R504*CY$12+$S504*CY$13+$T504*CY$14+$U504*CY$15+$V504*CY$16+$W504*CY$17+$X504*CY$18+$Y504*CY$19+$Z504*CY$20+$AA504*CY$21+$AB504*CY$22+$AC504*CY$23+$AD504*CY$24+$AE504*CY$25+$AF504*CY$26+$AG504*CY$27+$AH504*CY$28+$AI504*CY$29+$AJ504*CY$30+$AK504*CY$31+$AL504*CY$32+$AM504*CY$33+$AN504*CY$34+$AO504*CY$35+$AP504*CY$36+$AQ504*CY$37+$AR504*CY$38+$AS504*CY$39+$AT504*CY$40+$AU504*CY$41+$AV504*CY$42+$AW504*CY$43+$AX504*CY$44+$AY504*CY$45+$AZ504*CY$46+$BA504*CY$47+$BB504*CY$48+$BC504*CY$49+$BD504*CY$50+$BE504*CY$51+$BF504*CY$52+$BG504*CY$53+$BH504*CY$54+$BI504*CY$55+$BJ504*CY$56+$BK504*CY$57+$BL504*CY$58+$BM504*CY$59+$BN504*CY$60+$BO504*CY$61+$BP504*CY$62+$BQ504*CY$63+$BR504*CY$64+$BS504*CY$65+$BT504*CY$66+$BU504*CY$67+$BV504*CY$68+$BW504*CY$69+$BX504*CY$70+$BY504*CY$71+$BZ504*CY$72+$CA504*CY$73+$CB504*CY$74+$CC504*CY$75+$CD504*CY$76+$CE504*CY$77+$CF504*CY$78+$CG504*CY$79+$CH504*CY$80</f>
        <v>0</v>
      </c>
      <c r="CZ505" s="37">
        <f t="shared" ref="CZ505" si="4301">$I504*CZ$3+$J504*CZ$4+$K504*CZ$5+$L504*CZ$6+$M504*CZ$7+$N504*CZ$8+$O504*CZ$9+$P504*CZ$10+$Q504*CZ$11+$R504*CZ$12+$S504*CZ$13+$T504*CZ$14+$U504*CZ$15+$V504*CZ$16+$W504*CZ$17+$X504*CZ$18+$Y504*CZ$19+$Z504*CZ$20+$AA504*CZ$21+$AB504*CZ$22+$AC504*CZ$23+$AD504*CZ$24+$AE504*CZ$25+$AF504*CZ$26+$AG504*CZ$27+$AH504*CZ$28+$AI504*CZ$29+$AJ504*CZ$30+$AK504*CZ$31+$AL504*CZ$32+$AM504*CZ$33+$AN504*CZ$34+$AO504*CZ$35+$AP504*CZ$36+$AQ504*CZ$37+$AR504*CZ$38+$AS504*CZ$39+$AT504*CZ$40+$AU504*CZ$41+$AV504*CZ$42+$AW504*CZ$43+$AX504*CZ$44+$AY504*CZ$45+$AZ504*CZ$46+$BA504*CZ$47+$BB504*CZ$48+$BC504*CZ$49+$BD504*CZ$50+$BE504*CZ$51+$BF504*CZ$52+$BG504*CZ$53+$BH504*CZ$54+$BI504*CZ$55+$BJ504*CZ$56+$BK504*CZ$57+$BL504*CZ$58+$BM504*CZ$59+$BN504*CZ$60+$BO504*CZ$61+$BP504*CZ$62+$BQ504*CZ$63+$BR504*CZ$64+$BS504*CZ$65+$BT504*CZ$66+$BU504*CZ$67+$BV504*CZ$68+$BW504*CZ$69+$BX504*CZ$70+$BY504*CZ$71+$BZ504*CZ$72+$CA504*CZ$73+$CB504*CZ$74+$CC504*CZ$75+$CD504*CZ$76+$CE504*CZ$77+$CF504*CZ$78+$CG504*CZ$79+$CH504*CZ$80</f>
        <v>0</v>
      </c>
      <c r="DA505" s="37">
        <f t="shared" ref="DA505" si="4302">$I504*DA$3+$J504*DA$4+$K504*DA$5+$L504*DA$6+$M504*DA$7+$N504*DA$8+$O504*DA$9+$P504*DA$10+$Q504*DA$11+$R504*DA$12+$S504*DA$13+$T504*DA$14+$U504*DA$15+$V504*DA$16+$W504*DA$17+$X504*DA$18+$Y504*DA$19+$Z504*DA$20+$AA504*DA$21+$AB504*DA$22+$AC504*DA$23+$AD504*DA$24+$AE504*DA$25+$AF504*DA$26+$AG504*DA$27+$AH504*DA$28+$AI504*DA$29+$AJ504*DA$30+$AK504*DA$31+$AL504*DA$32+$AM504*DA$33+$AN504*DA$34+$AO504*DA$35+$AP504*DA$36+$AQ504*DA$37+$AR504*DA$38+$AS504*DA$39+$AT504*DA$40+$AU504*DA$41+$AV504*DA$42+$AW504*DA$43+$AX504*DA$44+$AY504*DA$45+$AZ504*DA$46+$BA504*DA$47+$BB504*DA$48+$BC504*DA$49+$BD504*DA$50+$BE504*DA$51+$BF504*DA$52+$BG504*DA$53+$BH504*DA$54+$BI504*DA$55+$BJ504*DA$56+$BK504*DA$57+$BL504*DA$58+$BM504*DA$59+$BN504*DA$60+$BO504*DA$61+$BP504*DA$62+$BQ504*DA$63+$BR504*DA$64+$BS504*DA$65+$BT504*DA$66+$BU504*DA$67+$BV504*DA$68+$BW504*DA$69+$BX504*DA$70+$BY504*DA$71+$BZ504*DA$72+$CA504*DA$73+$CB504*DA$74+$CC504*DA$75+$CD504*DA$76+$CE504*DA$77+$CF504*DA$78+$CG504*DA$79+$CH504*DA$80</f>
        <v>0</v>
      </c>
      <c r="DB505" s="37">
        <f t="shared" ref="DB505" si="4303">$I504*DB$3+$J504*DB$4+$K504*DB$5+$L504*DB$6+$M504*DB$7+$N504*DB$8+$O504*DB$9+$P504*DB$10+$Q504*DB$11+$R504*DB$12+$S504*DB$13+$T504*DB$14+$U504*DB$15+$V504*DB$16+$W504*DB$17+$X504*DB$18+$Y504*DB$19+$Z504*DB$20+$AA504*DB$21+$AB504*DB$22+$AC504*DB$23+$AD504*DB$24+$AE504*DB$25+$AF504*DB$26+$AG504*DB$27+$AH504*DB$28+$AI504*DB$29+$AJ504*DB$30+$AK504*DB$31+$AL504*DB$32+$AM504*DB$33+$AN504*DB$34+$AO504*DB$35+$AP504*DB$36+$AQ504*DB$37+$AR504*DB$38+$AS504*DB$39+$AT504*DB$40+$AU504*DB$41+$AV504*DB$42+$AW504*DB$43+$AX504*DB$44+$AY504*DB$45+$AZ504*DB$46+$BA504*DB$47+$BB504*DB$48+$BC504*DB$49+$BD504*DB$50+$BE504*DB$51+$BF504*DB$52+$BG504*DB$53+$BH504*DB$54+$BI504*DB$55+$BJ504*DB$56+$BK504*DB$57+$BL504*DB$58+$BM504*DB$59+$BN504*DB$60+$BO504*DB$61+$BP504*DB$62+$BQ504*DB$63+$BR504*DB$64+$BS504*DB$65+$BT504*DB$66+$BU504*DB$67+$BV504*DB$68+$BW504*DB$69+$BX504*DB$70+$BY504*DB$71+$BZ504*DB$72+$CA504*DB$73+$CB504*DB$74+$CC504*DB$75+$CD504*DB$76+$CE504*DB$77+$CF504*DB$78+$CG504*DB$79+$CH504*DB$80</f>
        <v>0</v>
      </c>
      <c r="DC505" s="37">
        <f t="shared" ref="DC505" si="4304">$I504*DC$3+$J504*DC$4+$K504*DC$5+$L504*DC$6+$M504*DC$7+$N504*DC$8+$O504*DC$9+$P504*DC$10+$Q504*DC$11+$R504*DC$12+$S504*DC$13+$T504*DC$14+$U504*DC$15+$V504*DC$16+$W504*DC$17+$X504*DC$18+$Y504*DC$19+$Z504*DC$20+$AA504*DC$21+$AB504*DC$22+$AC504*DC$23+$AD504*DC$24+$AE504*DC$25+$AF504*DC$26+$AG504*DC$27+$AH504*DC$28+$AI504*DC$29+$AJ504*DC$30+$AK504*DC$31+$AL504*DC$32+$AM504*DC$33+$AN504*DC$34+$AO504*DC$35+$AP504*DC$36+$AQ504*DC$37+$AR504*DC$38+$AS504*DC$39+$AT504*DC$40+$AU504*DC$41+$AV504*DC$42+$AW504*DC$43+$AX504*DC$44+$AY504*DC$45+$AZ504*DC$46+$BA504*DC$47+$BB504*DC$48+$BC504*DC$49+$BD504*DC$50+$BE504*DC$51+$BF504*DC$52+$BG504*DC$53+$BH504*DC$54+$BI504*DC$55+$BJ504*DC$56+$BK504*DC$57+$BL504*DC$58+$BM504*DC$59+$BN504*DC$60+$BO504*DC$61+$BP504*DC$62+$BQ504*DC$63+$BR504*DC$64+$BS504*DC$65+$BT504*DC$66+$BU504*DC$67+$BV504*DC$68+$BW504*DC$69+$BX504*DC$70+$BY504*DC$71+$BZ504*DC$72+$CA504*DC$73+$CB504*DC$74+$CC504*DC$75+$CD504*DC$76+$CE504*DC$77+$CF504*DC$78+$CG504*DC$79+$CH504*DC$80</f>
        <v>0</v>
      </c>
      <c r="DD505" s="37">
        <f t="shared" ref="DD505" si="4305">$I504*DD$3+$J504*DD$4+$K504*DD$5+$L504*DD$6+$M504*DD$7+$N504*DD$8+$O504*DD$9+$P504*DD$10+$Q504*DD$11+$R504*DD$12+$S504*DD$13+$T504*DD$14+$U504*DD$15+$V504*DD$16+$W504*DD$17+$X504*DD$18+$Y504*DD$19+$Z504*DD$20+$AA504*DD$21+$AB504*DD$22+$AC504*DD$23+$AD504*DD$24+$AE504*DD$25+$AF504*DD$26+$AG504*DD$27+$AH504*DD$28+$AI504*DD$29+$AJ504*DD$30+$AK504*DD$31+$AL504*DD$32+$AM504*DD$33+$AN504*DD$34+$AO504*DD$35+$AP504*DD$36+$AQ504*DD$37+$AR504*DD$38+$AS504*DD$39+$AT504*DD$40+$AU504*DD$41+$AV504*DD$42+$AW504*DD$43+$AX504*DD$44+$AY504*DD$45+$AZ504*DD$46+$BA504*DD$47+$BB504*DD$48+$BC504*DD$49+$BD504*DD$50+$BE504*DD$51+$BF504*DD$52+$BG504*DD$53+$BH504*DD$54+$BI504*DD$55+$BJ504*DD$56+$BK504*DD$57+$BL504*DD$58+$BM504*DD$59+$BN504*DD$60+$BO504*DD$61+$BP504*DD$62+$BQ504*DD$63+$BR504*DD$64+$BS504*DD$65+$BT504*DD$66+$BU504*DD$67+$BV504*DD$68+$BW504*DD$69+$BX504*DD$70+$BY504*DD$71+$BZ504*DD$72+$CA504*DD$73+$CB504*DD$74+$CC504*DD$75+$CD504*DD$76+$CE504*DD$77+$CF504*DD$78+$CG504*DD$79+$CH504*DD$80</f>
        <v>0</v>
      </c>
      <c r="DE505" s="37">
        <f t="shared" ref="DE505" si="4306">$I504*DE$3+$J504*DE$4+$K504*DE$5+$L504*DE$6+$M504*DE$7+$N504*DE$8+$O504*DE$9+$P504*DE$10+$Q504*DE$11+$R504*DE$12+$S504*DE$13+$T504*DE$14+$U504*DE$15+$V504*DE$16+$W504*DE$17+$X504*DE$18+$Y504*DE$19+$Z504*DE$20+$AA504*DE$21+$AB504*DE$22+$AC504*DE$23+$AD504*DE$24+$AE504*DE$25+$AF504*DE$26+$AG504*DE$27+$AH504*DE$28+$AI504*DE$29+$AJ504*DE$30+$AK504*DE$31+$AL504*DE$32+$AM504*DE$33+$AN504*DE$34+$AO504*DE$35+$AP504*DE$36+$AQ504*DE$37+$AR504*DE$38+$AS504*DE$39+$AT504*DE$40+$AU504*DE$41+$AV504*DE$42+$AW504*DE$43+$AX504*DE$44+$AY504*DE$45+$AZ504*DE$46+$BA504*DE$47+$BB504*DE$48+$BC504*DE$49+$BD504*DE$50+$BE504*DE$51+$BF504*DE$52+$BG504*DE$53+$BH504*DE$54+$BI504*DE$55+$BJ504*DE$56+$BK504*DE$57+$BL504*DE$58+$BM504*DE$59+$BN504*DE$60+$BO504*DE$61+$BP504*DE$62+$BQ504*DE$63+$BR504*DE$64+$BS504*DE$65+$BT504*DE$66+$BU504*DE$67+$BV504*DE$68+$BW504*DE$69+$BX504*DE$70+$BY504*DE$71+$BZ504*DE$72+$CA504*DE$73+$CB504*DE$74+$CC504*DE$75+$CD504*DE$76+$CE504*DE$77+$CF504*DE$78+$CG504*DE$79+$CH504*DE$80</f>
        <v>0</v>
      </c>
      <c r="DF505" s="37">
        <f t="shared" ref="DF505" si="4307">$I504*DF$3+$J504*DF$4+$K504*DF$5+$L504*DF$6+$M504*DF$7+$N504*DF$8+$O504*DF$9+$P504*DF$10+$Q504*DF$11+$R504*DF$12+$S504*DF$13+$T504*DF$14+$U504*DF$15+$V504*DF$16+$W504*DF$17+$X504*DF$18+$Y504*DF$19+$Z504*DF$20+$AA504*DF$21+$AB504*DF$22+$AC504*DF$23+$AD504*DF$24+$AE504*DF$25+$AF504*DF$26+$AG504*DF$27+$AH504*DF$28+$AI504*DF$29+$AJ504*DF$30+$AK504*DF$31+$AL504*DF$32+$AM504*DF$33+$AN504*DF$34+$AO504*DF$35+$AP504*DF$36+$AQ504*DF$37+$AR504*DF$38+$AS504*DF$39+$AT504*DF$40+$AU504*DF$41+$AV504*DF$42+$AW504*DF$43+$AX504*DF$44+$AY504*DF$45+$AZ504*DF$46+$BA504*DF$47+$BB504*DF$48+$BC504*DF$49+$BD504*DF$50+$BE504*DF$51+$BF504*DF$52+$BG504*DF$53+$BH504*DF$54+$BI504*DF$55+$BJ504*DF$56+$BK504*DF$57+$BL504*DF$58+$BM504*DF$59+$BN504*DF$60+$BO504*DF$61+$BP504*DF$62+$BQ504*DF$63+$BR504*DF$64+$BS504*DF$65+$BT504*DF$66+$BU504*DF$67+$BV504*DF$68+$BW504*DF$69+$BX504*DF$70+$BY504*DF$71+$BZ504*DF$72+$CA504*DF$73+$CB504*DF$74+$CC504*DF$75+$CD504*DF$76+$CE504*DF$77+$CF504*DF$78+$CG504*DF$79+$CH504*DF$80</f>
        <v>0</v>
      </c>
      <c r="DG505" s="38">
        <f t="shared" ref="DG505" si="4308">$I504*DG$3+$J504*DG$4+$K504*DG$5+$L504*DG$6+$M504*DG$7+$N504*DG$8+$O504*DG$9+$P504*DG$10+$Q504*DG$11+$R504*DG$12+$S504*DG$13+$T504*DG$14+$U504*DG$15+$V504*DG$16+$W504*DG$17+$X504*DG$18+$Y504*DG$19+$Z504*DG$20+$AA504*DG$21+$AB504*DG$22+$AC504*DG$23+$AD504*DG$24+$AE504*DG$25+$AF504*DG$26+$AG504*DG$27+$AH504*DG$28+$AI504*DG$29+$AJ504*DG$30+$AK504*DG$31+$AL504*DG$32+$AM504*DG$33+$AN504*DG$34+$AO504*DG$35+$AP504*DG$36+$AQ504*DG$37+$AR504*DG$38+$AS504*DG$39+$AT504*DG$40+$AU504*DG$41+$AV504*DG$42+$AW504*DG$43+$AX504*DG$44+$AY504*DG$45+$AZ504*DG$46+$BA504*DG$47+$BB504*DG$48+$BC504*DG$49+$BD504*DG$50+$BE504*DG$51+$BF504*DG$52+$BG504*DG$53+$BH504*DG$54+$BI504*DG$55+$BJ504*DG$56+$BK504*DG$57+$BL504*DG$58+$BM504*DG$59+$BN504*DG$60+$BO504*DG$61+$BP504*DG$62+$BQ504*DG$63+$BR504*DG$64+$BS504*DG$65+$BT504*DG$66+$BU504*DG$67+$BV504*DG$68+$BW504*DG$69+$BX504*DG$70+$BY504*DG$71+$BZ504*DG$72+$CA504*DG$73+$CB504*DG$74+$CC504*DG$75+$CD504*DG$76+$CE504*DG$77+$CF504*DG$78+$CG504*DG$79+$CH504*DG$80</f>
        <v>0</v>
      </c>
    </row>
    <row r="506" spans="1:117" ht="12.75" hidden="1" outlineLevel="1" x14ac:dyDescent="0.2">
      <c r="A506" s="26"/>
      <c r="B506" s="27"/>
      <c r="C506" s="27"/>
      <c r="D506" s="28"/>
      <c r="E506" s="28"/>
      <c r="F506" s="28"/>
      <c r="G506" s="28"/>
      <c r="H506" s="28"/>
      <c r="I506" s="59"/>
      <c r="J506" s="59"/>
      <c r="K506" s="59"/>
      <c r="L506" s="59"/>
      <c r="M506" s="59"/>
      <c r="N506" s="59"/>
      <c r="O506" s="59"/>
      <c r="P506" s="59"/>
      <c r="Q506" s="59"/>
      <c r="R506" s="59"/>
      <c r="S506" s="59"/>
      <c r="T506" s="59"/>
      <c r="U506" s="59"/>
      <c r="V506" s="59"/>
      <c r="W506" s="59"/>
      <c r="X506" s="59"/>
      <c r="Y506" s="59"/>
      <c r="Z506" s="59"/>
      <c r="AA506" s="59"/>
      <c r="AB506" s="59"/>
      <c r="AC506" s="59"/>
      <c r="AD506" s="59"/>
      <c r="AE506" s="59"/>
      <c r="AF506" s="59"/>
      <c r="AG506" s="59"/>
      <c r="AH506" s="59"/>
      <c r="AI506" s="59"/>
      <c r="AJ506" s="59"/>
      <c r="AK506" s="59"/>
      <c r="AL506" s="59"/>
      <c r="AM506" s="59"/>
      <c r="AN506" s="59"/>
      <c r="AO506" s="59"/>
      <c r="AP506" s="59"/>
      <c r="AQ506" s="59"/>
      <c r="AR506" s="59"/>
      <c r="AS506" s="59"/>
      <c r="AT506" s="59"/>
      <c r="AU506" s="59"/>
      <c r="AV506" s="59"/>
      <c r="AW506" s="59"/>
      <c r="AX506" s="59"/>
      <c r="AY506" s="59"/>
      <c r="AZ506" s="59"/>
      <c r="BA506" s="59"/>
      <c r="BB506" s="59"/>
      <c r="BC506" s="59"/>
      <c r="BD506" s="59"/>
      <c r="BE506" s="59"/>
      <c r="BF506" s="59"/>
      <c r="BG506" s="59"/>
      <c r="BH506" s="59"/>
      <c r="BI506" s="59"/>
      <c r="BJ506" s="59"/>
      <c r="BK506" s="59"/>
      <c r="BL506" s="59"/>
      <c r="BM506" s="59"/>
      <c r="BN506" s="59"/>
      <c r="BO506" s="59"/>
      <c r="BP506" s="59"/>
      <c r="BQ506" s="59"/>
      <c r="BR506" s="59"/>
      <c r="BS506" s="59"/>
      <c r="BT506" s="59"/>
      <c r="BU506" s="59"/>
      <c r="BV506" s="59"/>
      <c r="BW506" s="59"/>
      <c r="BX506" s="59"/>
      <c r="BY506" s="59"/>
      <c r="BZ506" s="59"/>
      <c r="CA506" s="59"/>
      <c r="CB506" s="59"/>
      <c r="CC506" s="59"/>
      <c r="CD506" s="59"/>
      <c r="CE506" s="59"/>
      <c r="CF506" s="59"/>
      <c r="CG506" s="59"/>
      <c r="CH506" s="59"/>
      <c r="CI506" s="28"/>
      <c r="CJ506" s="28"/>
      <c r="CK506" s="28"/>
      <c r="CL506" s="28"/>
      <c r="CM506" s="29" t="s">
        <v>8</v>
      </c>
      <c r="CN506" s="39"/>
      <c r="CO506" s="40"/>
      <c r="CP506" s="40"/>
      <c r="CQ506" s="40"/>
      <c r="CR506" s="40"/>
      <c r="CS506" s="40"/>
      <c r="CT506" s="40"/>
      <c r="CU506" s="40"/>
      <c r="CV506" s="40"/>
      <c r="CW506" s="40"/>
      <c r="CX506" s="40"/>
      <c r="CY506" s="40"/>
      <c r="CZ506" s="40"/>
      <c r="DA506" s="40"/>
      <c r="DB506" s="40"/>
      <c r="DC506" s="40"/>
      <c r="DD506" s="40"/>
      <c r="DE506" s="40"/>
      <c r="DF506" s="40"/>
      <c r="DG506" s="41"/>
    </row>
    <row r="507" spans="1:117" ht="12.75" collapsed="1" x14ac:dyDescent="0.2">
      <c r="A507" s="19" t="s">
        <v>411</v>
      </c>
      <c r="B507" s="19" t="s">
        <v>199</v>
      </c>
      <c r="C507" s="19"/>
      <c r="D507" s="20" t="s">
        <v>316</v>
      </c>
      <c r="E507" s="20">
        <v>6</v>
      </c>
      <c r="F507" s="20">
        <f>IF($C$4="",SUMIF(stock_on_hand!A:A,planner!A507,stock_on_hand!C:C),SUMIFS(stock_on_hand!C:C,stock_on_hand!A:A,planner!A507,stock_on_hand!E:E,$C$4))</f>
        <v>30</v>
      </c>
      <c r="G507" s="20"/>
      <c r="H507" s="20" t="s">
        <v>326</v>
      </c>
      <c r="I507" s="57">
        <f>IFERROR(HLOOKUP(I$188,bom!$2:$300,MATCH($A507,bom!$A:$A,0)-1,0),0)</f>
        <v>0</v>
      </c>
      <c r="J507" s="57">
        <f>IFERROR(HLOOKUP(J$188,bom!$2:$300,MATCH($A507,bom!$A:$A,0)-1,0),0)</f>
        <v>0</v>
      </c>
      <c r="K507" s="57">
        <f>IFERROR(HLOOKUP(K$188,bom!$2:$300,MATCH($A507,bom!$A:$A,0)-1,0),0)</f>
        <v>0</v>
      </c>
      <c r="L507" s="57">
        <f>IFERROR(HLOOKUP(L$188,bom!$2:$300,MATCH($A507,bom!$A:$A,0)-1,0),0)</f>
        <v>0</v>
      </c>
      <c r="M507" s="57">
        <f>IFERROR(HLOOKUP(M$188,bom!$2:$300,MATCH($A507,bom!$A:$A,0)-1,0),0)</f>
        <v>0</v>
      </c>
      <c r="N507" s="57">
        <f>IFERROR(HLOOKUP(N$188,bom!$2:$300,MATCH($A507,bom!$A:$A,0)-1,0),0)</f>
        <v>0</v>
      </c>
      <c r="O507" s="57">
        <f>IFERROR(HLOOKUP(O$188,bom!$2:$300,MATCH($A507,bom!$A:$A,0)-1,0),0)</f>
        <v>0</v>
      </c>
      <c r="P507" s="57">
        <f>IFERROR(HLOOKUP(P$188,bom!$2:$300,MATCH($A507,bom!$A:$A,0)-1,0),0)</f>
        <v>0</v>
      </c>
      <c r="Q507" s="57">
        <f>IFERROR(HLOOKUP(Q$188,bom!$2:$300,MATCH($A507,bom!$A:$A,0)-1,0),0)</f>
        <v>0</v>
      </c>
      <c r="R507" s="57">
        <f>IFERROR(HLOOKUP(R$188,bom!$2:$300,MATCH($A507,bom!$A:$A,0)-1,0),0)</f>
        <v>0</v>
      </c>
      <c r="S507" s="57">
        <f>IFERROR(HLOOKUP(S$188,bom!$2:$300,MATCH($A507,bom!$A:$A,0)-1,0),0)</f>
        <v>0</v>
      </c>
      <c r="T507" s="57">
        <f>IFERROR(HLOOKUP(T$188,bom!$2:$300,MATCH($A507,bom!$A:$A,0)-1,0),0)</f>
        <v>0</v>
      </c>
      <c r="U507" s="57">
        <f>IFERROR(HLOOKUP(U$188,bom!$2:$300,MATCH($A507,bom!$A:$A,0)-1,0),0)</f>
        <v>0</v>
      </c>
      <c r="V507" s="57">
        <f>IFERROR(HLOOKUP(V$188,bom!$2:$300,MATCH($A507,bom!$A:$A,0)-1,0),0)</f>
        <v>0</v>
      </c>
      <c r="W507" s="57">
        <f>IFERROR(HLOOKUP(W$188,bom!$2:$300,MATCH($A507,bom!$A:$A,0)-1,0),0)</f>
        <v>0</v>
      </c>
      <c r="X507" s="57">
        <f>IFERROR(HLOOKUP(X$188,bom!$2:$300,MATCH($A507,bom!$A:$A,0)-1,0),0)</f>
        <v>0</v>
      </c>
      <c r="Y507" s="57">
        <f>IFERROR(HLOOKUP(Y$188,bom!$2:$300,MATCH($A507,bom!$A:$A,0)-1,0),0)</f>
        <v>0</v>
      </c>
      <c r="Z507" s="57">
        <f>IFERROR(HLOOKUP(Z$188,bom!$2:$300,MATCH($A507,bom!$A:$A,0)-1,0),0)</f>
        <v>0</v>
      </c>
      <c r="AA507" s="57">
        <f>IFERROR(HLOOKUP(AA$188,bom!$2:$300,MATCH($A507,bom!$A:$A,0)-1,0),0)</f>
        <v>0</v>
      </c>
      <c r="AB507" s="57">
        <f>IFERROR(HLOOKUP(AB$188,bom!$2:$300,MATCH($A507,bom!$A:$A,0)-1,0),0)</f>
        <v>0</v>
      </c>
      <c r="AC507" s="57">
        <f>IFERROR(HLOOKUP(AC$188,bom!$2:$300,MATCH($A507,bom!$A:$A,0)-1,0),0)</f>
        <v>0</v>
      </c>
      <c r="AD507" s="57">
        <f>IFERROR(HLOOKUP(AD$188,bom!$2:$300,MATCH($A507,bom!$A:$A,0)-1,0),0)</f>
        <v>0</v>
      </c>
      <c r="AE507" s="57">
        <f>IFERROR(HLOOKUP(AE$188,bom!$2:$300,MATCH($A507,bom!$A:$A,0)-1,0),0)</f>
        <v>0</v>
      </c>
      <c r="AF507" s="57">
        <f>IFERROR(HLOOKUP(AF$188,bom!$2:$300,MATCH($A507,bom!$A:$A,0)-1,0),0)</f>
        <v>0</v>
      </c>
      <c r="AG507" s="57">
        <f>IFERROR(HLOOKUP(AG$188,bom!$2:$300,MATCH($A507,bom!$A:$A,0)-1,0),0)</f>
        <v>0</v>
      </c>
      <c r="AH507" s="57">
        <f>IFERROR(HLOOKUP(AH$188,bom!$2:$300,MATCH($A507,bom!$A:$A,0)-1,0),0)</f>
        <v>0</v>
      </c>
      <c r="AI507" s="57">
        <f>IFERROR(HLOOKUP(AI$188,bom!$2:$300,MATCH($A507,bom!$A:$A,0)-1,0),0)</f>
        <v>0</v>
      </c>
      <c r="AJ507" s="57">
        <f>IFERROR(HLOOKUP(AJ$188,bom!$2:$300,MATCH($A507,bom!$A:$A,0)-1,0),0)</f>
        <v>0</v>
      </c>
      <c r="AK507" s="57">
        <f>IFERROR(HLOOKUP(AK$188,bom!$2:$300,MATCH($A507,bom!$A:$A,0)-1,0),0)</f>
        <v>0</v>
      </c>
      <c r="AL507" s="57">
        <f>IFERROR(HLOOKUP(AL$188,bom!$2:$300,MATCH($A507,bom!$A:$A,0)-1,0),0)</f>
        <v>0</v>
      </c>
      <c r="AM507" s="57">
        <f>IFERROR(HLOOKUP(AM$188,bom!$2:$300,MATCH($A507,bom!$A:$A,0)-1,0),0)</f>
        <v>0</v>
      </c>
      <c r="AN507" s="57">
        <f>IFERROR(HLOOKUP(AN$188,bom!$2:$300,MATCH($A507,bom!$A:$A,0)-1,0),0)</f>
        <v>0</v>
      </c>
      <c r="AO507" s="57">
        <f>IFERROR(HLOOKUP(AO$188,bom!$2:$300,MATCH($A507,bom!$A:$A,0)-1,0),0)</f>
        <v>0</v>
      </c>
      <c r="AP507" s="57">
        <f>IFERROR(HLOOKUP(AP$188,bom!$2:$300,MATCH($A507,bom!$A:$A,0)-1,0),0)</f>
        <v>0</v>
      </c>
      <c r="AQ507" s="57">
        <f>IFERROR(HLOOKUP(AQ$188,bom!$2:$300,MATCH($A507,bom!$A:$A,0)-1,0),0)</f>
        <v>0</v>
      </c>
      <c r="AR507" s="57">
        <f>IFERROR(HLOOKUP(AR$188,bom!$2:$300,MATCH($A507,bom!$A:$A,0)-1,0),0)</f>
        <v>0</v>
      </c>
      <c r="AS507" s="57">
        <f>IFERROR(HLOOKUP(AS$188,bom!$2:$300,MATCH($A507,bom!$A:$A,0)-1,0),0)</f>
        <v>0</v>
      </c>
      <c r="AT507" s="57">
        <f>IFERROR(HLOOKUP(AT$188,bom!$2:$300,MATCH($A507,bom!$A:$A,0)-1,0),0)</f>
        <v>0</v>
      </c>
      <c r="AU507" s="57">
        <f>IFERROR(HLOOKUP(AU$188,bom!$2:$300,MATCH($A507,bom!$A:$A,0)-1,0),0)</f>
        <v>0</v>
      </c>
      <c r="AV507" s="57">
        <f>IFERROR(HLOOKUP(AV$188,bom!$2:$300,MATCH($A507,bom!$A:$A,0)-1,0),0)</f>
        <v>0</v>
      </c>
      <c r="AW507" s="57">
        <f>IFERROR(HLOOKUP(AW$188,bom!$2:$300,MATCH($A507,bom!$A:$A,0)-1,0),0)</f>
        <v>0</v>
      </c>
      <c r="AX507" s="57">
        <f>IFERROR(HLOOKUP(AX$188,bom!$2:$300,MATCH($A507,bom!$A:$A,0)-1,0),0)</f>
        <v>0</v>
      </c>
      <c r="AY507" s="57">
        <f>IFERROR(HLOOKUP(AY$188,bom!$2:$300,MATCH($A507,bom!$A:$A,0)-1,0),0)</f>
        <v>0</v>
      </c>
      <c r="AZ507" s="57">
        <f>IFERROR(HLOOKUP(AZ$188,bom!$2:$300,MATCH($A507,bom!$A:$A,0)-1,0),0)</f>
        <v>0</v>
      </c>
      <c r="BA507" s="57">
        <f>IFERROR(HLOOKUP(BA$188,bom!$2:$300,MATCH($A507,bom!$A:$A,0)-1,0),0)</f>
        <v>0</v>
      </c>
      <c r="BB507" s="57">
        <f>IFERROR(HLOOKUP(BB$188,bom!$2:$300,MATCH($A507,bom!$A:$A,0)-1,0),0)</f>
        <v>0</v>
      </c>
      <c r="BC507" s="57">
        <f>IFERROR(HLOOKUP(BC$188,bom!$2:$300,MATCH($A507,bom!$A:$A,0)-1,0),0)</f>
        <v>0</v>
      </c>
      <c r="BD507" s="57">
        <f>IFERROR(HLOOKUP(BD$188,bom!$2:$300,MATCH($A507,bom!$A:$A,0)-1,0),0)</f>
        <v>0</v>
      </c>
      <c r="BE507" s="57">
        <f>IFERROR(HLOOKUP(BE$188,bom!$2:$300,MATCH($A507,bom!$A:$A,0)-1,0),0)</f>
        <v>0</v>
      </c>
      <c r="BF507" s="57">
        <f>IFERROR(HLOOKUP(BF$188,bom!$2:$300,MATCH($A507,bom!$A:$A,0)-1,0),0)</f>
        <v>0</v>
      </c>
      <c r="BG507" s="57">
        <f>IFERROR(HLOOKUP(BG$188,bom!$2:$300,MATCH($A507,bom!$A:$A,0)-1,0),0)</f>
        <v>0</v>
      </c>
      <c r="BH507" s="57">
        <f>IFERROR(HLOOKUP(BH$188,bom!$2:$300,MATCH($A507,bom!$A:$A,0)-1,0),0)</f>
        <v>0</v>
      </c>
      <c r="BI507" s="57">
        <f>IFERROR(HLOOKUP(BI$188,bom!$2:$300,MATCH($A507,bom!$A:$A,0)-1,0),0)</f>
        <v>0</v>
      </c>
      <c r="BJ507" s="57">
        <f>IFERROR(HLOOKUP(BJ$188,bom!$2:$300,MATCH($A507,bom!$A:$A,0)-1,0),0)</f>
        <v>0</v>
      </c>
      <c r="BK507" s="57">
        <f>IFERROR(HLOOKUP(BK$188,bom!$2:$300,MATCH($A507,bom!$A:$A,0)-1,0),0)</f>
        <v>0</v>
      </c>
      <c r="BL507" s="57">
        <f>IFERROR(HLOOKUP(BL$188,bom!$2:$300,MATCH($A507,bom!$A:$A,0)-1,0),0)</f>
        <v>0</v>
      </c>
      <c r="BM507" s="57">
        <f>IFERROR(HLOOKUP(BM$188,bom!$2:$300,MATCH($A507,bom!$A:$A,0)-1,0),0)</f>
        <v>0</v>
      </c>
      <c r="BN507" s="57">
        <f>IFERROR(HLOOKUP(BN$188,bom!$2:$300,MATCH($A507,bom!$A:$A,0)-1,0),0)</f>
        <v>0</v>
      </c>
      <c r="BO507" s="57">
        <f>IFERROR(HLOOKUP(BO$188,bom!$2:$300,MATCH($A507,bom!$A:$A,0)-1,0),0)</f>
        <v>0</v>
      </c>
      <c r="BP507" s="57">
        <f>IFERROR(HLOOKUP(BP$188,bom!$2:$300,MATCH($A507,bom!$A:$A,0)-1,0),0)</f>
        <v>0</v>
      </c>
      <c r="BQ507" s="57">
        <f>IFERROR(HLOOKUP(BQ$188,bom!$2:$300,MATCH($A507,bom!$A:$A,0)-1,0),0)</f>
        <v>0</v>
      </c>
      <c r="BR507" s="57">
        <f>IFERROR(HLOOKUP(BR$188,bom!$2:$300,MATCH($A507,bom!$A:$A,0)-1,0),0)</f>
        <v>0</v>
      </c>
      <c r="BS507" s="57">
        <f>IFERROR(HLOOKUP(BS$188,bom!$2:$300,MATCH($A507,bom!$A:$A,0)-1,0),0)</f>
        <v>0</v>
      </c>
      <c r="BT507" s="57">
        <f>IFERROR(HLOOKUP(BT$188,bom!$2:$300,MATCH($A507,bom!$A:$A,0)-1,0),0)</f>
        <v>0</v>
      </c>
      <c r="BU507" s="57">
        <f>IFERROR(HLOOKUP(BU$188,bom!$2:$300,MATCH($A507,bom!$A:$A,0)-1,0),0)</f>
        <v>0</v>
      </c>
      <c r="BV507" s="57">
        <f>IFERROR(HLOOKUP(BV$188,bom!$2:$300,MATCH($A507,bom!$A:$A,0)-1,0),0)</f>
        <v>0</v>
      </c>
      <c r="BW507" s="57">
        <f>IFERROR(HLOOKUP(BW$188,bom!$2:$300,MATCH($A507,bom!$A:$A,0)-1,0),0)</f>
        <v>0</v>
      </c>
      <c r="BX507" s="57">
        <f>IFERROR(HLOOKUP(BX$188,bom!$2:$300,MATCH($A507,bom!$A:$A,0)-1,0),0)</f>
        <v>0</v>
      </c>
      <c r="BY507" s="57">
        <f>IFERROR(HLOOKUP(BY$188,bom!$2:$300,MATCH($A507,bom!$A:$A,0)-1,0),0)</f>
        <v>0</v>
      </c>
      <c r="BZ507" s="57">
        <f>IFERROR(HLOOKUP(BZ$188,bom!$2:$300,MATCH($A507,bom!$A:$A,0)-1,0),0)</f>
        <v>0</v>
      </c>
      <c r="CA507" s="57">
        <f>IFERROR(HLOOKUP(CA$188,bom!$2:$300,MATCH($A507,bom!$A:$A,0)-1,0),0)</f>
        <v>0</v>
      </c>
      <c r="CB507" s="57">
        <f>IFERROR(HLOOKUP(CB$188,bom!$2:$300,MATCH($A507,bom!$A:$A,0)-1,0),0)</f>
        <v>0</v>
      </c>
      <c r="CC507" s="57">
        <f>IFERROR(HLOOKUP(CC$188,bom!$2:$300,MATCH($A507,bom!$A:$A,0)-1,0),0)</f>
        <v>0</v>
      </c>
      <c r="CD507" s="57">
        <f>IFERROR(HLOOKUP(CD$188,bom!$2:$300,MATCH($A507,bom!$A:$A,0)-1,0),0)</f>
        <v>0</v>
      </c>
      <c r="CE507" s="57">
        <f>IFERROR(HLOOKUP(CE$188,bom!$2:$300,MATCH($A507,bom!$A:$A,0)-1,0),0)</f>
        <v>0</v>
      </c>
      <c r="CF507" s="57">
        <f>IFERROR(HLOOKUP(CF$188,bom!$2:$300,MATCH($A507,bom!$A:$A,0)-1,0),0)</f>
        <v>0</v>
      </c>
      <c r="CG507" s="57">
        <f>IFERROR(HLOOKUP(CG$188,bom!$2:$300,MATCH($A507,bom!$A:$A,0)-1,0),0)</f>
        <v>0</v>
      </c>
      <c r="CH507" s="57">
        <f>IFERROR(HLOOKUP(CH$188,bom!$2:$300,MATCH($A507,bom!$A:$A,0)-1,0),0)</f>
        <v>0</v>
      </c>
      <c r="CI507" s="20"/>
      <c r="CJ507" s="20"/>
      <c r="CK507" s="20"/>
      <c r="CL507" s="20"/>
      <c r="CM507" s="32" t="str">
        <f t="shared" ref="CM507" si="4309">IF(G507&gt;0,IF(CN507&lt;(0.8*G507),"WARNING!!!",IF(CN507&lt;G507,"ORDER","OK")),IF((VLOOKUP(A507,A:DG,91+E507,0))&lt;0,"WARNING!!!",IF((VLOOKUP(A507,A:DG,91+ROUND(1.25*E507,0),0))&lt;0,"ORDER","OK")))</f>
        <v>OK</v>
      </c>
      <c r="CN507" s="33">
        <f t="shared" ref="CN507" si="4310">F507-CN508+CN509</f>
        <v>30</v>
      </c>
      <c r="CO507" s="34">
        <f t="shared" ref="CO507" si="4311">CN507-CO508+CO509</f>
        <v>30</v>
      </c>
      <c r="CP507" s="34">
        <f t="shared" ref="CP507" si="4312">CO507-CP508+CP509</f>
        <v>30</v>
      </c>
      <c r="CQ507" s="34">
        <f t="shared" ref="CQ507" si="4313">CP507-CQ508+CQ509</f>
        <v>30</v>
      </c>
      <c r="CR507" s="34">
        <f t="shared" ref="CR507" si="4314">CQ507-CR508+CR509</f>
        <v>30</v>
      </c>
      <c r="CS507" s="34">
        <f t="shared" ref="CS507" si="4315">CR507-CS508+CS509</f>
        <v>30</v>
      </c>
      <c r="CT507" s="34">
        <f t="shared" ref="CT507" si="4316">CS507-CT508+CT509</f>
        <v>30</v>
      </c>
      <c r="CU507" s="34">
        <f t="shared" ref="CU507" si="4317">CT507-CU508+CU509</f>
        <v>30</v>
      </c>
      <c r="CV507" s="34">
        <f t="shared" ref="CV507" si="4318">CU507-CV508+CV509</f>
        <v>30</v>
      </c>
      <c r="CW507" s="34">
        <f t="shared" ref="CW507" si="4319">CV507-CW508+CW509</f>
        <v>30</v>
      </c>
      <c r="CX507" s="34">
        <f t="shared" ref="CX507" si="4320">CW507-CX508+CX509</f>
        <v>30</v>
      </c>
      <c r="CY507" s="34">
        <f t="shared" ref="CY507" si="4321">CX507-CY508+CY509</f>
        <v>30</v>
      </c>
      <c r="CZ507" s="34">
        <f t="shared" ref="CZ507" si="4322">CY507-CZ508+CZ509</f>
        <v>30</v>
      </c>
      <c r="DA507" s="34">
        <f t="shared" ref="DA507" si="4323">CZ507-DA508+DA509</f>
        <v>30</v>
      </c>
      <c r="DB507" s="34">
        <f t="shared" ref="DB507" si="4324">DA507-DB508+DB509</f>
        <v>30</v>
      </c>
      <c r="DC507" s="34">
        <f t="shared" ref="DC507" si="4325">DB507-DC508+DC509</f>
        <v>30</v>
      </c>
      <c r="DD507" s="34">
        <f t="shared" ref="DD507" si="4326">DC507-DD508+DD509</f>
        <v>30</v>
      </c>
      <c r="DE507" s="34">
        <f t="shared" ref="DE507" si="4327">DD507-DE508+DE509</f>
        <v>30</v>
      </c>
      <c r="DF507" s="34">
        <f t="shared" ref="DF507" si="4328">DE507-DF508+DF509</f>
        <v>30</v>
      </c>
      <c r="DG507" s="35">
        <f t="shared" ref="DG507" si="4329">DF507-DG508+DG509</f>
        <v>30</v>
      </c>
      <c r="DM507" s="21"/>
    </row>
    <row r="508" spans="1:117" ht="12.75" hidden="1" outlineLevel="1" x14ac:dyDescent="0.2">
      <c r="A508" s="22"/>
      <c r="B508" s="23"/>
      <c r="C508" s="23"/>
      <c r="D508" s="24"/>
      <c r="E508" s="24"/>
      <c r="F508" s="24"/>
      <c r="G508" s="24"/>
      <c r="H508" s="24"/>
      <c r="I508" s="58"/>
      <c r="J508" s="58"/>
      <c r="K508" s="58"/>
      <c r="L508" s="58"/>
      <c r="M508" s="58"/>
      <c r="N508" s="58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  <c r="AG508" s="58"/>
      <c r="AH508" s="58"/>
      <c r="AI508" s="58"/>
      <c r="AJ508" s="58"/>
      <c r="AK508" s="58"/>
      <c r="AL508" s="58"/>
      <c r="AM508" s="58"/>
      <c r="AN508" s="58"/>
      <c r="AO508" s="58"/>
      <c r="AP508" s="58"/>
      <c r="AQ508" s="58"/>
      <c r="AR508" s="58"/>
      <c r="AS508" s="58"/>
      <c r="AT508" s="58"/>
      <c r="AU508" s="58"/>
      <c r="AV508" s="58"/>
      <c r="AW508" s="58"/>
      <c r="AX508" s="58"/>
      <c r="AY508" s="58"/>
      <c r="AZ508" s="58"/>
      <c r="BA508" s="58"/>
      <c r="BB508" s="58"/>
      <c r="BC508" s="58"/>
      <c r="BD508" s="58"/>
      <c r="BE508" s="58"/>
      <c r="BF508" s="58"/>
      <c r="BG508" s="58"/>
      <c r="BH508" s="58"/>
      <c r="BI508" s="58"/>
      <c r="BJ508" s="58"/>
      <c r="BK508" s="58"/>
      <c r="BL508" s="58"/>
      <c r="BM508" s="58"/>
      <c r="BN508" s="58"/>
      <c r="BO508" s="58"/>
      <c r="BP508" s="58"/>
      <c r="BQ508" s="58"/>
      <c r="BR508" s="58"/>
      <c r="BS508" s="58"/>
      <c r="BT508" s="58"/>
      <c r="BU508" s="58"/>
      <c r="BV508" s="58"/>
      <c r="BW508" s="58"/>
      <c r="BX508" s="58"/>
      <c r="BY508" s="58"/>
      <c r="BZ508" s="58"/>
      <c r="CA508" s="58"/>
      <c r="CB508" s="58"/>
      <c r="CC508" s="58"/>
      <c r="CD508" s="58"/>
      <c r="CE508" s="58"/>
      <c r="CF508" s="58"/>
      <c r="CG508" s="58"/>
      <c r="CH508" s="58"/>
      <c r="CI508" s="24"/>
      <c r="CJ508" s="24"/>
      <c r="CK508" s="24"/>
      <c r="CL508" s="24"/>
      <c r="CM508" s="25" t="s">
        <v>7</v>
      </c>
      <c r="CN508" s="36">
        <f t="shared" ref="CN508" si="4330">$I507*CN$3+$J507*CN$4+$K507*CN$5+$L507*CN$6+$M507*CN$7+$N507*CN$8+$O507*CN$9+$P507*CN$10+$Q507*CN$11+$R507*CN$12+$S507*CN$13+$T507*CN$14+$U507*CN$15+$V507*CN$16+$W507*CN$17+$X507*CN$18+$Y507*CN$19+$Z507*CN$20+$AA507*CN$21+$AB507*CN$22+$AC507*CN$23+$AD507*CN$24+$AE507*CN$25+$AF507*CN$26+$AG507*CN$27+$AH507*CN$28+$AI507*CN$29+$AJ507*CN$30+$AK507*CN$31+$AL507*CN$32+$AM507*CN$33+$AN507*CN$34+$AO507*CN$35+$AP507*CN$36+$AQ507*CN$37+$AR507*CN$38+$AS507*CN$39+$AT507*CN$40+$AU507*CN$41+$AV507*CN$42+$AW507*CN$43+$AX507*CN$44+$AY507*CN$45+$AZ507*CN$46+$BA507*CN$47+$BB507*CN$48+$BC507*CN$49+$BD507*CN$50+$BE507*CN$51+$BF507*CN$52+$BG507*CN$53+$BH507*CN$54+$BI507*CN$55+$BJ507*CN$56+$BK507*CN$57+$BL507*CN$58+$BM507*CN$59+$BN507*CN$60+$BO507*CN$61+$BP507*CN$62+$BQ507*CN$63+$BR507*CN$64+$BS507*CN$65+$BT507*CN$66+$BU507*CN$67+$BV507*CN$68+$BW507*CN$69+$BX507*CN$70+$BY507*CN$71+$BZ507*CN$72+$CA507*CN$73+$CB507*CN$74+$CC507*CN$75+$CD507*CN$76+$CE507*CN$77+$CF507*CN$78+$CG507*CN$79+$CH507*CN$80</f>
        <v>0</v>
      </c>
      <c r="CO508" s="37">
        <f t="shared" ref="CO508" si="4331">$I507*CO$3+$J507*CO$4+$K507*CO$5+$L507*CO$6+$M507*CO$7+$N507*CO$8+$O507*CO$9+$P507*CO$10+$Q507*CO$11+$R507*CO$12+$S507*CO$13+$T507*CO$14+$U507*CO$15+$V507*CO$16+$W507*CO$17+$X507*CO$18+$Y507*CO$19+$Z507*CO$20+$AA507*CO$21+$AB507*CO$22+$AC507*CO$23+$AD507*CO$24+$AE507*CO$25+$AF507*CO$26+$AG507*CO$27+$AH507*CO$28+$AI507*CO$29+$AJ507*CO$30+$AK507*CO$31+$AL507*CO$32+$AM507*CO$33+$AN507*CO$34+$AO507*CO$35+$AP507*CO$36+$AQ507*CO$37+$AR507*CO$38+$AS507*CO$39+$AT507*CO$40+$AU507*CO$41+$AV507*CO$42+$AW507*CO$43+$AX507*CO$44+$AY507*CO$45+$AZ507*CO$46+$BA507*CO$47+$BB507*CO$48+$BC507*CO$49+$BD507*CO$50+$BE507*CO$51+$BF507*CO$52+$BG507*CO$53+$BH507*CO$54+$BI507*CO$55+$BJ507*CO$56+$BK507*CO$57+$BL507*CO$58+$BM507*CO$59+$BN507*CO$60+$BO507*CO$61+$BP507*CO$62+$BQ507*CO$63+$BR507*CO$64+$BS507*CO$65+$BT507*CO$66+$BU507*CO$67+$BV507*CO$68+$BW507*CO$69+$BX507*CO$70+$BY507*CO$71+$BZ507*CO$72+$CA507*CO$73+$CB507*CO$74+$CC507*CO$75+$CD507*CO$76+$CE507*CO$77+$CF507*CO$78+$CG507*CO$79+$CH507*CO$80</f>
        <v>0</v>
      </c>
      <c r="CP508" s="37">
        <f t="shared" ref="CP508" si="4332">$I507*CP$3+$J507*CP$4+$K507*CP$5+$L507*CP$6+$M507*CP$7+$N507*CP$8+$O507*CP$9+$P507*CP$10+$Q507*CP$11+$R507*CP$12+$S507*CP$13+$T507*CP$14+$U507*CP$15+$V507*CP$16+$W507*CP$17+$X507*CP$18+$Y507*CP$19+$Z507*CP$20+$AA507*CP$21+$AB507*CP$22+$AC507*CP$23+$AD507*CP$24+$AE507*CP$25+$AF507*CP$26+$AG507*CP$27+$AH507*CP$28+$AI507*CP$29+$AJ507*CP$30+$AK507*CP$31+$AL507*CP$32+$AM507*CP$33+$AN507*CP$34+$AO507*CP$35+$AP507*CP$36+$AQ507*CP$37+$AR507*CP$38+$AS507*CP$39+$AT507*CP$40+$AU507*CP$41+$AV507*CP$42+$AW507*CP$43+$AX507*CP$44+$AY507*CP$45+$AZ507*CP$46+$BA507*CP$47+$BB507*CP$48+$BC507*CP$49+$BD507*CP$50+$BE507*CP$51+$BF507*CP$52+$BG507*CP$53+$BH507*CP$54+$BI507*CP$55+$BJ507*CP$56+$BK507*CP$57+$BL507*CP$58+$BM507*CP$59+$BN507*CP$60+$BO507*CP$61+$BP507*CP$62+$BQ507*CP$63+$BR507*CP$64+$BS507*CP$65+$BT507*CP$66+$BU507*CP$67+$BV507*CP$68+$BW507*CP$69+$BX507*CP$70+$BY507*CP$71+$BZ507*CP$72+$CA507*CP$73+$CB507*CP$74+$CC507*CP$75+$CD507*CP$76+$CE507*CP$77+$CF507*CP$78+$CG507*CP$79+$CH507*CP$80</f>
        <v>0</v>
      </c>
      <c r="CQ508" s="37">
        <f t="shared" ref="CQ508" si="4333">$I507*CQ$3+$J507*CQ$4+$K507*CQ$5+$L507*CQ$6+$M507*CQ$7+$N507*CQ$8+$O507*CQ$9+$P507*CQ$10+$Q507*CQ$11+$R507*CQ$12+$S507*CQ$13+$T507*CQ$14+$U507*CQ$15+$V507*CQ$16+$W507*CQ$17+$X507*CQ$18+$Y507*CQ$19+$Z507*CQ$20+$AA507*CQ$21+$AB507*CQ$22+$AC507*CQ$23+$AD507*CQ$24+$AE507*CQ$25+$AF507*CQ$26+$AG507*CQ$27+$AH507*CQ$28+$AI507*CQ$29+$AJ507*CQ$30+$AK507*CQ$31+$AL507*CQ$32+$AM507*CQ$33+$AN507*CQ$34+$AO507*CQ$35+$AP507*CQ$36+$AQ507*CQ$37+$AR507*CQ$38+$AS507*CQ$39+$AT507*CQ$40+$AU507*CQ$41+$AV507*CQ$42+$AW507*CQ$43+$AX507*CQ$44+$AY507*CQ$45+$AZ507*CQ$46+$BA507*CQ$47+$BB507*CQ$48+$BC507*CQ$49+$BD507*CQ$50+$BE507*CQ$51+$BF507*CQ$52+$BG507*CQ$53+$BH507*CQ$54+$BI507*CQ$55+$BJ507*CQ$56+$BK507*CQ$57+$BL507*CQ$58+$BM507*CQ$59+$BN507*CQ$60+$BO507*CQ$61+$BP507*CQ$62+$BQ507*CQ$63+$BR507*CQ$64+$BS507*CQ$65+$BT507*CQ$66+$BU507*CQ$67+$BV507*CQ$68+$BW507*CQ$69+$BX507*CQ$70+$BY507*CQ$71+$BZ507*CQ$72+$CA507*CQ$73+$CB507*CQ$74+$CC507*CQ$75+$CD507*CQ$76+$CE507*CQ$77+$CF507*CQ$78+$CG507*CQ$79+$CH507*CQ$80</f>
        <v>0</v>
      </c>
      <c r="CR508" s="37">
        <f t="shared" ref="CR508" si="4334">$I507*CR$3+$J507*CR$4+$K507*CR$5+$L507*CR$6+$M507*CR$7+$N507*CR$8+$O507*CR$9+$P507*CR$10+$Q507*CR$11+$R507*CR$12+$S507*CR$13+$T507*CR$14+$U507*CR$15+$V507*CR$16+$W507*CR$17+$X507*CR$18+$Y507*CR$19+$Z507*CR$20+$AA507*CR$21+$AB507*CR$22+$AC507*CR$23+$AD507*CR$24+$AE507*CR$25+$AF507*CR$26+$AG507*CR$27+$AH507*CR$28+$AI507*CR$29+$AJ507*CR$30+$AK507*CR$31+$AL507*CR$32+$AM507*CR$33+$AN507*CR$34+$AO507*CR$35+$AP507*CR$36+$AQ507*CR$37+$AR507*CR$38+$AS507*CR$39+$AT507*CR$40+$AU507*CR$41+$AV507*CR$42+$AW507*CR$43+$AX507*CR$44+$AY507*CR$45+$AZ507*CR$46+$BA507*CR$47+$BB507*CR$48+$BC507*CR$49+$BD507*CR$50+$BE507*CR$51+$BF507*CR$52+$BG507*CR$53+$BH507*CR$54+$BI507*CR$55+$BJ507*CR$56+$BK507*CR$57+$BL507*CR$58+$BM507*CR$59+$BN507*CR$60+$BO507*CR$61+$BP507*CR$62+$BQ507*CR$63+$BR507*CR$64+$BS507*CR$65+$BT507*CR$66+$BU507*CR$67+$BV507*CR$68+$BW507*CR$69+$BX507*CR$70+$BY507*CR$71+$BZ507*CR$72+$CA507*CR$73+$CB507*CR$74+$CC507*CR$75+$CD507*CR$76+$CE507*CR$77+$CF507*CR$78+$CG507*CR$79+$CH507*CR$80</f>
        <v>0</v>
      </c>
      <c r="CS508" s="37">
        <f t="shared" ref="CS508" si="4335">$I507*CS$3+$J507*CS$4+$K507*CS$5+$L507*CS$6+$M507*CS$7+$N507*CS$8+$O507*CS$9+$P507*CS$10+$Q507*CS$11+$R507*CS$12+$S507*CS$13+$T507*CS$14+$U507*CS$15+$V507*CS$16+$W507*CS$17+$X507*CS$18+$Y507*CS$19+$Z507*CS$20+$AA507*CS$21+$AB507*CS$22+$AC507*CS$23+$AD507*CS$24+$AE507*CS$25+$AF507*CS$26+$AG507*CS$27+$AH507*CS$28+$AI507*CS$29+$AJ507*CS$30+$AK507*CS$31+$AL507*CS$32+$AM507*CS$33+$AN507*CS$34+$AO507*CS$35+$AP507*CS$36+$AQ507*CS$37+$AR507*CS$38+$AS507*CS$39+$AT507*CS$40+$AU507*CS$41+$AV507*CS$42+$AW507*CS$43+$AX507*CS$44+$AY507*CS$45+$AZ507*CS$46+$BA507*CS$47+$BB507*CS$48+$BC507*CS$49+$BD507*CS$50+$BE507*CS$51+$BF507*CS$52+$BG507*CS$53+$BH507*CS$54+$BI507*CS$55+$BJ507*CS$56+$BK507*CS$57+$BL507*CS$58+$BM507*CS$59+$BN507*CS$60+$BO507*CS$61+$BP507*CS$62+$BQ507*CS$63+$BR507*CS$64+$BS507*CS$65+$BT507*CS$66+$BU507*CS$67+$BV507*CS$68+$BW507*CS$69+$BX507*CS$70+$BY507*CS$71+$BZ507*CS$72+$CA507*CS$73+$CB507*CS$74+$CC507*CS$75+$CD507*CS$76+$CE507*CS$77+$CF507*CS$78+$CG507*CS$79+$CH507*CS$80</f>
        <v>0</v>
      </c>
      <c r="CT508" s="37">
        <f t="shared" ref="CT508" si="4336">$I507*CT$3+$J507*CT$4+$K507*CT$5+$L507*CT$6+$M507*CT$7+$N507*CT$8+$O507*CT$9+$P507*CT$10+$Q507*CT$11+$R507*CT$12+$S507*CT$13+$T507*CT$14+$U507*CT$15+$V507*CT$16+$W507*CT$17+$X507*CT$18+$Y507*CT$19+$Z507*CT$20+$AA507*CT$21+$AB507*CT$22+$AC507*CT$23+$AD507*CT$24+$AE507*CT$25+$AF507*CT$26+$AG507*CT$27+$AH507*CT$28+$AI507*CT$29+$AJ507*CT$30+$AK507*CT$31+$AL507*CT$32+$AM507*CT$33+$AN507*CT$34+$AO507*CT$35+$AP507*CT$36+$AQ507*CT$37+$AR507*CT$38+$AS507*CT$39+$AT507*CT$40+$AU507*CT$41+$AV507*CT$42+$AW507*CT$43+$AX507*CT$44+$AY507*CT$45+$AZ507*CT$46+$BA507*CT$47+$BB507*CT$48+$BC507*CT$49+$BD507*CT$50+$BE507*CT$51+$BF507*CT$52+$BG507*CT$53+$BH507*CT$54+$BI507*CT$55+$BJ507*CT$56+$BK507*CT$57+$BL507*CT$58+$BM507*CT$59+$BN507*CT$60+$BO507*CT$61+$BP507*CT$62+$BQ507*CT$63+$BR507*CT$64+$BS507*CT$65+$BT507*CT$66+$BU507*CT$67+$BV507*CT$68+$BW507*CT$69+$BX507*CT$70+$BY507*CT$71+$BZ507*CT$72+$CA507*CT$73+$CB507*CT$74+$CC507*CT$75+$CD507*CT$76+$CE507*CT$77+$CF507*CT$78+$CG507*CT$79+$CH507*CT$80</f>
        <v>0</v>
      </c>
      <c r="CU508" s="37">
        <f t="shared" ref="CU508" si="4337">$I507*CU$3+$J507*CU$4+$K507*CU$5+$L507*CU$6+$M507*CU$7+$N507*CU$8+$O507*CU$9+$P507*CU$10+$Q507*CU$11+$R507*CU$12+$S507*CU$13+$T507*CU$14+$U507*CU$15+$V507*CU$16+$W507*CU$17+$X507*CU$18+$Y507*CU$19+$Z507*CU$20+$AA507*CU$21+$AB507*CU$22+$AC507*CU$23+$AD507*CU$24+$AE507*CU$25+$AF507*CU$26+$AG507*CU$27+$AH507*CU$28+$AI507*CU$29+$AJ507*CU$30+$AK507*CU$31+$AL507*CU$32+$AM507*CU$33+$AN507*CU$34+$AO507*CU$35+$AP507*CU$36+$AQ507*CU$37+$AR507*CU$38+$AS507*CU$39+$AT507*CU$40+$AU507*CU$41+$AV507*CU$42+$AW507*CU$43+$AX507*CU$44+$AY507*CU$45+$AZ507*CU$46+$BA507*CU$47+$BB507*CU$48+$BC507*CU$49+$BD507*CU$50+$BE507*CU$51+$BF507*CU$52+$BG507*CU$53+$BH507*CU$54+$BI507*CU$55+$BJ507*CU$56+$BK507*CU$57+$BL507*CU$58+$BM507*CU$59+$BN507*CU$60+$BO507*CU$61+$BP507*CU$62+$BQ507*CU$63+$BR507*CU$64+$BS507*CU$65+$BT507*CU$66+$BU507*CU$67+$BV507*CU$68+$BW507*CU$69+$BX507*CU$70+$BY507*CU$71+$BZ507*CU$72+$CA507*CU$73+$CB507*CU$74+$CC507*CU$75+$CD507*CU$76+$CE507*CU$77+$CF507*CU$78+$CG507*CU$79+$CH507*CU$80</f>
        <v>0</v>
      </c>
      <c r="CV508" s="37">
        <f t="shared" ref="CV508" si="4338">$I507*CV$3+$J507*CV$4+$K507*CV$5+$L507*CV$6+$M507*CV$7+$N507*CV$8+$O507*CV$9+$P507*CV$10+$Q507*CV$11+$R507*CV$12+$S507*CV$13+$T507*CV$14+$U507*CV$15+$V507*CV$16+$W507*CV$17+$X507*CV$18+$Y507*CV$19+$Z507*CV$20+$AA507*CV$21+$AB507*CV$22+$AC507*CV$23+$AD507*CV$24+$AE507*CV$25+$AF507*CV$26+$AG507*CV$27+$AH507*CV$28+$AI507*CV$29+$AJ507*CV$30+$AK507*CV$31+$AL507*CV$32+$AM507*CV$33+$AN507*CV$34+$AO507*CV$35+$AP507*CV$36+$AQ507*CV$37+$AR507*CV$38+$AS507*CV$39+$AT507*CV$40+$AU507*CV$41+$AV507*CV$42+$AW507*CV$43+$AX507*CV$44+$AY507*CV$45+$AZ507*CV$46+$BA507*CV$47+$BB507*CV$48+$BC507*CV$49+$BD507*CV$50+$BE507*CV$51+$BF507*CV$52+$BG507*CV$53+$BH507*CV$54+$BI507*CV$55+$BJ507*CV$56+$BK507*CV$57+$BL507*CV$58+$BM507*CV$59+$BN507*CV$60+$BO507*CV$61+$BP507*CV$62+$BQ507*CV$63+$BR507*CV$64+$BS507*CV$65+$BT507*CV$66+$BU507*CV$67+$BV507*CV$68+$BW507*CV$69+$BX507*CV$70+$BY507*CV$71+$BZ507*CV$72+$CA507*CV$73+$CB507*CV$74+$CC507*CV$75+$CD507*CV$76+$CE507*CV$77+$CF507*CV$78+$CG507*CV$79+$CH507*CV$80</f>
        <v>0</v>
      </c>
      <c r="CW508" s="37">
        <f t="shared" ref="CW508" si="4339">$I507*CW$3+$J507*CW$4+$K507*CW$5+$L507*CW$6+$M507*CW$7+$N507*CW$8+$O507*CW$9+$P507*CW$10+$Q507*CW$11+$R507*CW$12+$S507*CW$13+$T507*CW$14+$U507*CW$15+$V507*CW$16+$W507*CW$17+$X507*CW$18+$Y507*CW$19+$Z507*CW$20+$AA507*CW$21+$AB507*CW$22+$AC507*CW$23+$AD507*CW$24+$AE507*CW$25+$AF507*CW$26+$AG507*CW$27+$AH507*CW$28+$AI507*CW$29+$AJ507*CW$30+$AK507*CW$31+$AL507*CW$32+$AM507*CW$33+$AN507*CW$34+$AO507*CW$35+$AP507*CW$36+$AQ507*CW$37+$AR507*CW$38+$AS507*CW$39+$AT507*CW$40+$AU507*CW$41+$AV507*CW$42+$AW507*CW$43+$AX507*CW$44+$AY507*CW$45+$AZ507*CW$46+$BA507*CW$47+$BB507*CW$48+$BC507*CW$49+$BD507*CW$50+$BE507*CW$51+$BF507*CW$52+$BG507*CW$53+$BH507*CW$54+$BI507*CW$55+$BJ507*CW$56+$BK507*CW$57+$BL507*CW$58+$BM507*CW$59+$BN507*CW$60+$BO507*CW$61+$BP507*CW$62+$BQ507*CW$63+$BR507*CW$64+$BS507*CW$65+$BT507*CW$66+$BU507*CW$67+$BV507*CW$68+$BW507*CW$69+$BX507*CW$70+$BY507*CW$71+$BZ507*CW$72+$CA507*CW$73+$CB507*CW$74+$CC507*CW$75+$CD507*CW$76+$CE507*CW$77+$CF507*CW$78+$CG507*CW$79+$CH507*CW$80</f>
        <v>0</v>
      </c>
      <c r="CX508" s="37">
        <f t="shared" ref="CX508" si="4340">$I507*CX$3+$J507*CX$4+$K507*CX$5+$L507*CX$6+$M507*CX$7+$N507*CX$8+$O507*CX$9+$P507*CX$10+$Q507*CX$11+$R507*CX$12+$S507*CX$13+$T507*CX$14+$U507*CX$15+$V507*CX$16+$W507*CX$17+$X507*CX$18+$Y507*CX$19+$Z507*CX$20+$AA507*CX$21+$AB507*CX$22+$AC507*CX$23+$AD507*CX$24+$AE507*CX$25+$AF507*CX$26+$AG507*CX$27+$AH507*CX$28+$AI507*CX$29+$AJ507*CX$30+$AK507*CX$31+$AL507*CX$32+$AM507*CX$33+$AN507*CX$34+$AO507*CX$35+$AP507*CX$36+$AQ507*CX$37+$AR507*CX$38+$AS507*CX$39+$AT507*CX$40+$AU507*CX$41+$AV507*CX$42+$AW507*CX$43+$AX507*CX$44+$AY507*CX$45+$AZ507*CX$46+$BA507*CX$47+$BB507*CX$48+$BC507*CX$49+$BD507*CX$50+$BE507*CX$51+$BF507*CX$52+$BG507*CX$53+$BH507*CX$54+$BI507*CX$55+$BJ507*CX$56+$BK507*CX$57+$BL507*CX$58+$BM507*CX$59+$BN507*CX$60+$BO507*CX$61+$BP507*CX$62+$BQ507*CX$63+$BR507*CX$64+$BS507*CX$65+$BT507*CX$66+$BU507*CX$67+$BV507*CX$68+$BW507*CX$69+$BX507*CX$70+$BY507*CX$71+$BZ507*CX$72+$CA507*CX$73+$CB507*CX$74+$CC507*CX$75+$CD507*CX$76+$CE507*CX$77+$CF507*CX$78+$CG507*CX$79+$CH507*CX$80</f>
        <v>0</v>
      </c>
      <c r="CY508" s="37">
        <f t="shared" ref="CY508" si="4341">$I507*CY$3+$J507*CY$4+$K507*CY$5+$L507*CY$6+$M507*CY$7+$N507*CY$8+$O507*CY$9+$P507*CY$10+$Q507*CY$11+$R507*CY$12+$S507*CY$13+$T507*CY$14+$U507*CY$15+$V507*CY$16+$W507*CY$17+$X507*CY$18+$Y507*CY$19+$Z507*CY$20+$AA507*CY$21+$AB507*CY$22+$AC507*CY$23+$AD507*CY$24+$AE507*CY$25+$AF507*CY$26+$AG507*CY$27+$AH507*CY$28+$AI507*CY$29+$AJ507*CY$30+$AK507*CY$31+$AL507*CY$32+$AM507*CY$33+$AN507*CY$34+$AO507*CY$35+$AP507*CY$36+$AQ507*CY$37+$AR507*CY$38+$AS507*CY$39+$AT507*CY$40+$AU507*CY$41+$AV507*CY$42+$AW507*CY$43+$AX507*CY$44+$AY507*CY$45+$AZ507*CY$46+$BA507*CY$47+$BB507*CY$48+$BC507*CY$49+$BD507*CY$50+$BE507*CY$51+$BF507*CY$52+$BG507*CY$53+$BH507*CY$54+$BI507*CY$55+$BJ507*CY$56+$BK507*CY$57+$BL507*CY$58+$BM507*CY$59+$BN507*CY$60+$BO507*CY$61+$BP507*CY$62+$BQ507*CY$63+$BR507*CY$64+$BS507*CY$65+$BT507*CY$66+$BU507*CY$67+$BV507*CY$68+$BW507*CY$69+$BX507*CY$70+$BY507*CY$71+$BZ507*CY$72+$CA507*CY$73+$CB507*CY$74+$CC507*CY$75+$CD507*CY$76+$CE507*CY$77+$CF507*CY$78+$CG507*CY$79+$CH507*CY$80</f>
        <v>0</v>
      </c>
      <c r="CZ508" s="37">
        <f t="shared" ref="CZ508" si="4342">$I507*CZ$3+$J507*CZ$4+$K507*CZ$5+$L507*CZ$6+$M507*CZ$7+$N507*CZ$8+$O507*CZ$9+$P507*CZ$10+$Q507*CZ$11+$R507*CZ$12+$S507*CZ$13+$T507*CZ$14+$U507*CZ$15+$V507*CZ$16+$W507*CZ$17+$X507*CZ$18+$Y507*CZ$19+$Z507*CZ$20+$AA507*CZ$21+$AB507*CZ$22+$AC507*CZ$23+$AD507*CZ$24+$AE507*CZ$25+$AF507*CZ$26+$AG507*CZ$27+$AH507*CZ$28+$AI507*CZ$29+$AJ507*CZ$30+$AK507*CZ$31+$AL507*CZ$32+$AM507*CZ$33+$AN507*CZ$34+$AO507*CZ$35+$AP507*CZ$36+$AQ507*CZ$37+$AR507*CZ$38+$AS507*CZ$39+$AT507*CZ$40+$AU507*CZ$41+$AV507*CZ$42+$AW507*CZ$43+$AX507*CZ$44+$AY507*CZ$45+$AZ507*CZ$46+$BA507*CZ$47+$BB507*CZ$48+$BC507*CZ$49+$BD507*CZ$50+$BE507*CZ$51+$BF507*CZ$52+$BG507*CZ$53+$BH507*CZ$54+$BI507*CZ$55+$BJ507*CZ$56+$BK507*CZ$57+$BL507*CZ$58+$BM507*CZ$59+$BN507*CZ$60+$BO507*CZ$61+$BP507*CZ$62+$BQ507*CZ$63+$BR507*CZ$64+$BS507*CZ$65+$BT507*CZ$66+$BU507*CZ$67+$BV507*CZ$68+$BW507*CZ$69+$BX507*CZ$70+$BY507*CZ$71+$BZ507*CZ$72+$CA507*CZ$73+$CB507*CZ$74+$CC507*CZ$75+$CD507*CZ$76+$CE507*CZ$77+$CF507*CZ$78+$CG507*CZ$79+$CH507*CZ$80</f>
        <v>0</v>
      </c>
      <c r="DA508" s="37">
        <f t="shared" ref="DA508" si="4343">$I507*DA$3+$J507*DA$4+$K507*DA$5+$L507*DA$6+$M507*DA$7+$N507*DA$8+$O507*DA$9+$P507*DA$10+$Q507*DA$11+$R507*DA$12+$S507*DA$13+$T507*DA$14+$U507*DA$15+$V507*DA$16+$W507*DA$17+$X507*DA$18+$Y507*DA$19+$Z507*DA$20+$AA507*DA$21+$AB507*DA$22+$AC507*DA$23+$AD507*DA$24+$AE507*DA$25+$AF507*DA$26+$AG507*DA$27+$AH507*DA$28+$AI507*DA$29+$AJ507*DA$30+$AK507*DA$31+$AL507*DA$32+$AM507*DA$33+$AN507*DA$34+$AO507*DA$35+$AP507*DA$36+$AQ507*DA$37+$AR507*DA$38+$AS507*DA$39+$AT507*DA$40+$AU507*DA$41+$AV507*DA$42+$AW507*DA$43+$AX507*DA$44+$AY507*DA$45+$AZ507*DA$46+$BA507*DA$47+$BB507*DA$48+$BC507*DA$49+$BD507*DA$50+$BE507*DA$51+$BF507*DA$52+$BG507*DA$53+$BH507*DA$54+$BI507*DA$55+$BJ507*DA$56+$BK507*DA$57+$BL507*DA$58+$BM507*DA$59+$BN507*DA$60+$BO507*DA$61+$BP507*DA$62+$BQ507*DA$63+$BR507*DA$64+$BS507*DA$65+$BT507*DA$66+$BU507*DA$67+$BV507*DA$68+$BW507*DA$69+$BX507*DA$70+$BY507*DA$71+$BZ507*DA$72+$CA507*DA$73+$CB507*DA$74+$CC507*DA$75+$CD507*DA$76+$CE507*DA$77+$CF507*DA$78+$CG507*DA$79+$CH507*DA$80</f>
        <v>0</v>
      </c>
      <c r="DB508" s="37">
        <f t="shared" ref="DB508" si="4344">$I507*DB$3+$J507*DB$4+$K507*DB$5+$L507*DB$6+$M507*DB$7+$N507*DB$8+$O507*DB$9+$P507*DB$10+$Q507*DB$11+$R507*DB$12+$S507*DB$13+$T507*DB$14+$U507*DB$15+$V507*DB$16+$W507*DB$17+$X507*DB$18+$Y507*DB$19+$Z507*DB$20+$AA507*DB$21+$AB507*DB$22+$AC507*DB$23+$AD507*DB$24+$AE507*DB$25+$AF507*DB$26+$AG507*DB$27+$AH507*DB$28+$AI507*DB$29+$AJ507*DB$30+$AK507*DB$31+$AL507*DB$32+$AM507*DB$33+$AN507*DB$34+$AO507*DB$35+$AP507*DB$36+$AQ507*DB$37+$AR507*DB$38+$AS507*DB$39+$AT507*DB$40+$AU507*DB$41+$AV507*DB$42+$AW507*DB$43+$AX507*DB$44+$AY507*DB$45+$AZ507*DB$46+$BA507*DB$47+$BB507*DB$48+$BC507*DB$49+$BD507*DB$50+$BE507*DB$51+$BF507*DB$52+$BG507*DB$53+$BH507*DB$54+$BI507*DB$55+$BJ507*DB$56+$BK507*DB$57+$BL507*DB$58+$BM507*DB$59+$BN507*DB$60+$BO507*DB$61+$BP507*DB$62+$BQ507*DB$63+$BR507*DB$64+$BS507*DB$65+$BT507*DB$66+$BU507*DB$67+$BV507*DB$68+$BW507*DB$69+$BX507*DB$70+$BY507*DB$71+$BZ507*DB$72+$CA507*DB$73+$CB507*DB$74+$CC507*DB$75+$CD507*DB$76+$CE507*DB$77+$CF507*DB$78+$CG507*DB$79+$CH507*DB$80</f>
        <v>0</v>
      </c>
      <c r="DC508" s="37">
        <f t="shared" ref="DC508" si="4345">$I507*DC$3+$J507*DC$4+$K507*DC$5+$L507*DC$6+$M507*DC$7+$N507*DC$8+$O507*DC$9+$P507*DC$10+$Q507*DC$11+$R507*DC$12+$S507*DC$13+$T507*DC$14+$U507*DC$15+$V507*DC$16+$W507*DC$17+$X507*DC$18+$Y507*DC$19+$Z507*DC$20+$AA507*DC$21+$AB507*DC$22+$AC507*DC$23+$AD507*DC$24+$AE507*DC$25+$AF507*DC$26+$AG507*DC$27+$AH507*DC$28+$AI507*DC$29+$AJ507*DC$30+$AK507*DC$31+$AL507*DC$32+$AM507*DC$33+$AN507*DC$34+$AO507*DC$35+$AP507*DC$36+$AQ507*DC$37+$AR507*DC$38+$AS507*DC$39+$AT507*DC$40+$AU507*DC$41+$AV507*DC$42+$AW507*DC$43+$AX507*DC$44+$AY507*DC$45+$AZ507*DC$46+$BA507*DC$47+$BB507*DC$48+$BC507*DC$49+$BD507*DC$50+$BE507*DC$51+$BF507*DC$52+$BG507*DC$53+$BH507*DC$54+$BI507*DC$55+$BJ507*DC$56+$BK507*DC$57+$BL507*DC$58+$BM507*DC$59+$BN507*DC$60+$BO507*DC$61+$BP507*DC$62+$BQ507*DC$63+$BR507*DC$64+$BS507*DC$65+$BT507*DC$66+$BU507*DC$67+$BV507*DC$68+$BW507*DC$69+$BX507*DC$70+$BY507*DC$71+$BZ507*DC$72+$CA507*DC$73+$CB507*DC$74+$CC507*DC$75+$CD507*DC$76+$CE507*DC$77+$CF507*DC$78+$CG507*DC$79+$CH507*DC$80</f>
        <v>0</v>
      </c>
      <c r="DD508" s="37">
        <f t="shared" ref="DD508" si="4346">$I507*DD$3+$J507*DD$4+$K507*DD$5+$L507*DD$6+$M507*DD$7+$N507*DD$8+$O507*DD$9+$P507*DD$10+$Q507*DD$11+$R507*DD$12+$S507*DD$13+$T507*DD$14+$U507*DD$15+$V507*DD$16+$W507*DD$17+$X507*DD$18+$Y507*DD$19+$Z507*DD$20+$AA507*DD$21+$AB507*DD$22+$AC507*DD$23+$AD507*DD$24+$AE507*DD$25+$AF507*DD$26+$AG507*DD$27+$AH507*DD$28+$AI507*DD$29+$AJ507*DD$30+$AK507*DD$31+$AL507*DD$32+$AM507*DD$33+$AN507*DD$34+$AO507*DD$35+$AP507*DD$36+$AQ507*DD$37+$AR507*DD$38+$AS507*DD$39+$AT507*DD$40+$AU507*DD$41+$AV507*DD$42+$AW507*DD$43+$AX507*DD$44+$AY507*DD$45+$AZ507*DD$46+$BA507*DD$47+$BB507*DD$48+$BC507*DD$49+$BD507*DD$50+$BE507*DD$51+$BF507*DD$52+$BG507*DD$53+$BH507*DD$54+$BI507*DD$55+$BJ507*DD$56+$BK507*DD$57+$BL507*DD$58+$BM507*DD$59+$BN507*DD$60+$BO507*DD$61+$BP507*DD$62+$BQ507*DD$63+$BR507*DD$64+$BS507*DD$65+$BT507*DD$66+$BU507*DD$67+$BV507*DD$68+$BW507*DD$69+$BX507*DD$70+$BY507*DD$71+$BZ507*DD$72+$CA507*DD$73+$CB507*DD$74+$CC507*DD$75+$CD507*DD$76+$CE507*DD$77+$CF507*DD$78+$CG507*DD$79+$CH507*DD$80</f>
        <v>0</v>
      </c>
      <c r="DE508" s="37">
        <f t="shared" ref="DE508" si="4347">$I507*DE$3+$J507*DE$4+$K507*DE$5+$L507*DE$6+$M507*DE$7+$N507*DE$8+$O507*DE$9+$P507*DE$10+$Q507*DE$11+$R507*DE$12+$S507*DE$13+$T507*DE$14+$U507*DE$15+$V507*DE$16+$W507*DE$17+$X507*DE$18+$Y507*DE$19+$Z507*DE$20+$AA507*DE$21+$AB507*DE$22+$AC507*DE$23+$AD507*DE$24+$AE507*DE$25+$AF507*DE$26+$AG507*DE$27+$AH507*DE$28+$AI507*DE$29+$AJ507*DE$30+$AK507*DE$31+$AL507*DE$32+$AM507*DE$33+$AN507*DE$34+$AO507*DE$35+$AP507*DE$36+$AQ507*DE$37+$AR507*DE$38+$AS507*DE$39+$AT507*DE$40+$AU507*DE$41+$AV507*DE$42+$AW507*DE$43+$AX507*DE$44+$AY507*DE$45+$AZ507*DE$46+$BA507*DE$47+$BB507*DE$48+$BC507*DE$49+$BD507*DE$50+$BE507*DE$51+$BF507*DE$52+$BG507*DE$53+$BH507*DE$54+$BI507*DE$55+$BJ507*DE$56+$BK507*DE$57+$BL507*DE$58+$BM507*DE$59+$BN507*DE$60+$BO507*DE$61+$BP507*DE$62+$BQ507*DE$63+$BR507*DE$64+$BS507*DE$65+$BT507*DE$66+$BU507*DE$67+$BV507*DE$68+$BW507*DE$69+$BX507*DE$70+$BY507*DE$71+$BZ507*DE$72+$CA507*DE$73+$CB507*DE$74+$CC507*DE$75+$CD507*DE$76+$CE507*DE$77+$CF507*DE$78+$CG507*DE$79+$CH507*DE$80</f>
        <v>0</v>
      </c>
      <c r="DF508" s="37">
        <f t="shared" ref="DF508" si="4348">$I507*DF$3+$J507*DF$4+$K507*DF$5+$L507*DF$6+$M507*DF$7+$N507*DF$8+$O507*DF$9+$P507*DF$10+$Q507*DF$11+$R507*DF$12+$S507*DF$13+$T507*DF$14+$U507*DF$15+$V507*DF$16+$W507*DF$17+$X507*DF$18+$Y507*DF$19+$Z507*DF$20+$AA507*DF$21+$AB507*DF$22+$AC507*DF$23+$AD507*DF$24+$AE507*DF$25+$AF507*DF$26+$AG507*DF$27+$AH507*DF$28+$AI507*DF$29+$AJ507*DF$30+$AK507*DF$31+$AL507*DF$32+$AM507*DF$33+$AN507*DF$34+$AO507*DF$35+$AP507*DF$36+$AQ507*DF$37+$AR507*DF$38+$AS507*DF$39+$AT507*DF$40+$AU507*DF$41+$AV507*DF$42+$AW507*DF$43+$AX507*DF$44+$AY507*DF$45+$AZ507*DF$46+$BA507*DF$47+$BB507*DF$48+$BC507*DF$49+$BD507*DF$50+$BE507*DF$51+$BF507*DF$52+$BG507*DF$53+$BH507*DF$54+$BI507*DF$55+$BJ507*DF$56+$BK507*DF$57+$BL507*DF$58+$BM507*DF$59+$BN507*DF$60+$BO507*DF$61+$BP507*DF$62+$BQ507*DF$63+$BR507*DF$64+$BS507*DF$65+$BT507*DF$66+$BU507*DF$67+$BV507*DF$68+$BW507*DF$69+$BX507*DF$70+$BY507*DF$71+$BZ507*DF$72+$CA507*DF$73+$CB507*DF$74+$CC507*DF$75+$CD507*DF$76+$CE507*DF$77+$CF507*DF$78+$CG507*DF$79+$CH507*DF$80</f>
        <v>0</v>
      </c>
      <c r="DG508" s="38">
        <f t="shared" ref="DG508" si="4349">$I507*DG$3+$J507*DG$4+$K507*DG$5+$L507*DG$6+$M507*DG$7+$N507*DG$8+$O507*DG$9+$P507*DG$10+$Q507*DG$11+$R507*DG$12+$S507*DG$13+$T507*DG$14+$U507*DG$15+$V507*DG$16+$W507*DG$17+$X507*DG$18+$Y507*DG$19+$Z507*DG$20+$AA507*DG$21+$AB507*DG$22+$AC507*DG$23+$AD507*DG$24+$AE507*DG$25+$AF507*DG$26+$AG507*DG$27+$AH507*DG$28+$AI507*DG$29+$AJ507*DG$30+$AK507*DG$31+$AL507*DG$32+$AM507*DG$33+$AN507*DG$34+$AO507*DG$35+$AP507*DG$36+$AQ507*DG$37+$AR507*DG$38+$AS507*DG$39+$AT507*DG$40+$AU507*DG$41+$AV507*DG$42+$AW507*DG$43+$AX507*DG$44+$AY507*DG$45+$AZ507*DG$46+$BA507*DG$47+$BB507*DG$48+$BC507*DG$49+$BD507*DG$50+$BE507*DG$51+$BF507*DG$52+$BG507*DG$53+$BH507*DG$54+$BI507*DG$55+$BJ507*DG$56+$BK507*DG$57+$BL507*DG$58+$BM507*DG$59+$BN507*DG$60+$BO507*DG$61+$BP507*DG$62+$BQ507*DG$63+$BR507*DG$64+$BS507*DG$65+$BT507*DG$66+$BU507*DG$67+$BV507*DG$68+$BW507*DG$69+$BX507*DG$70+$BY507*DG$71+$BZ507*DG$72+$CA507*DG$73+$CB507*DG$74+$CC507*DG$75+$CD507*DG$76+$CE507*DG$77+$CF507*DG$78+$CG507*DG$79+$CH507*DG$80</f>
        <v>0</v>
      </c>
    </row>
    <row r="509" spans="1:117" ht="12.75" hidden="1" outlineLevel="1" x14ac:dyDescent="0.2">
      <c r="A509" s="26"/>
      <c r="B509" s="27"/>
      <c r="C509" s="27"/>
      <c r="D509" s="28"/>
      <c r="E509" s="28"/>
      <c r="F509" s="28"/>
      <c r="G509" s="28"/>
      <c r="H509" s="28"/>
      <c r="I509" s="59"/>
      <c r="J509" s="59"/>
      <c r="K509" s="59"/>
      <c r="L509" s="59"/>
      <c r="M509" s="59"/>
      <c r="N509" s="59"/>
      <c r="O509" s="59"/>
      <c r="P509" s="59"/>
      <c r="Q509" s="59"/>
      <c r="R509" s="59"/>
      <c r="S509" s="59"/>
      <c r="T509" s="59"/>
      <c r="U509" s="59"/>
      <c r="V509" s="59"/>
      <c r="W509" s="59"/>
      <c r="X509" s="59"/>
      <c r="Y509" s="59"/>
      <c r="Z509" s="59"/>
      <c r="AA509" s="59"/>
      <c r="AB509" s="59"/>
      <c r="AC509" s="59"/>
      <c r="AD509" s="59"/>
      <c r="AE509" s="59"/>
      <c r="AF509" s="59"/>
      <c r="AG509" s="59"/>
      <c r="AH509" s="59"/>
      <c r="AI509" s="59"/>
      <c r="AJ509" s="59"/>
      <c r="AK509" s="59"/>
      <c r="AL509" s="59"/>
      <c r="AM509" s="59"/>
      <c r="AN509" s="59"/>
      <c r="AO509" s="59"/>
      <c r="AP509" s="59"/>
      <c r="AQ509" s="59"/>
      <c r="AR509" s="59"/>
      <c r="AS509" s="59"/>
      <c r="AT509" s="59"/>
      <c r="AU509" s="59"/>
      <c r="AV509" s="59"/>
      <c r="AW509" s="59"/>
      <c r="AX509" s="59"/>
      <c r="AY509" s="59"/>
      <c r="AZ509" s="59"/>
      <c r="BA509" s="59"/>
      <c r="BB509" s="59"/>
      <c r="BC509" s="59"/>
      <c r="BD509" s="59"/>
      <c r="BE509" s="59"/>
      <c r="BF509" s="59"/>
      <c r="BG509" s="59"/>
      <c r="BH509" s="59"/>
      <c r="BI509" s="59"/>
      <c r="BJ509" s="59"/>
      <c r="BK509" s="59"/>
      <c r="BL509" s="59"/>
      <c r="BM509" s="59"/>
      <c r="BN509" s="59"/>
      <c r="BO509" s="59"/>
      <c r="BP509" s="59"/>
      <c r="BQ509" s="59"/>
      <c r="BR509" s="59"/>
      <c r="BS509" s="59"/>
      <c r="BT509" s="59"/>
      <c r="BU509" s="59"/>
      <c r="BV509" s="59"/>
      <c r="BW509" s="59"/>
      <c r="BX509" s="59"/>
      <c r="BY509" s="59"/>
      <c r="BZ509" s="59"/>
      <c r="CA509" s="59"/>
      <c r="CB509" s="59"/>
      <c r="CC509" s="59"/>
      <c r="CD509" s="59"/>
      <c r="CE509" s="59"/>
      <c r="CF509" s="59"/>
      <c r="CG509" s="59"/>
      <c r="CH509" s="59"/>
      <c r="CI509" s="28"/>
      <c r="CJ509" s="28"/>
      <c r="CK509" s="28"/>
      <c r="CL509" s="28"/>
      <c r="CM509" s="29" t="s">
        <v>8</v>
      </c>
      <c r="CN509" s="39"/>
      <c r="CO509" s="40"/>
      <c r="CP509" s="40"/>
      <c r="CQ509" s="40"/>
      <c r="CR509" s="40"/>
      <c r="CS509" s="40"/>
      <c r="CT509" s="40"/>
      <c r="CU509" s="40"/>
      <c r="CV509" s="40"/>
      <c r="CW509" s="40"/>
      <c r="CX509" s="40"/>
      <c r="CY509" s="40"/>
      <c r="CZ509" s="40"/>
      <c r="DA509" s="40"/>
      <c r="DB509" s="40"/>
      <c r="DC509" s="40"/>
      <c r="DD509" s="40"/>
      <c r="DE509" s="40"/>
      <c r="DF509" s="40"/>
      <c r="DG509" s="41"/>
    </row>
    <row r="510" spans="1:117" ht="12.75" collapsed="1" x14ac:dyDescent="0.2">
      <c r="A510" s="19" t="s">
        <v>412</v>
      </c>
      <c r="B510" s="19" t="s">
        <v>200</v>
      </c>
      <c r="C510" s="19"/>
      <c r="D510" s="20" t="s">
        <v>316</v>
      </c>
      <c r="E510" s="20">
        <v>6</v>
      </c>
      <c r="F510" s="20">
        <f>IF($C$4="",SUMIF(stock_on_hand!A:A,planner!A510,stock_on_hand!C:C),SUMIFS(stock_on_hand!C:C,stock_on_hand!A:A,planner!A510,stock_on_hand!E:E,$C$4))</f>
        <v>30</v>
      </c>
      <c r="G510" s="20"/>
      <c r="H510" s="20" t="s">
        <v>326</v>
      </c>
      <c r="I510" s="57">
        <f>IFERROR(HLOOKUP(I$188,bom!$2:$300,MATCH($A510,bom!$A:$A,0)-1,0),0)</f>
        <v>0</v>
      </c>
      <c r="J510" s="57">
        <f>IFERROR(HLOOKUP(J$188,bom!$2:$300,MATCH($A510,bom!$A:$A,0)-1,0),0)</f>
        <v>0</v>
      </c>
      <c r="K510" s="57">
        <f>IFERROR(HLOOKUP(K$188,bom!$2:$300,MATCH($A510,bom!$A:$A,0)-1,0),0)</f>
        <v>0</v>
      </c>
      <c r="L510" s="57">
        <f>IFERROR(HLOOKUP(L$188,bom!$2:$300,MATCH($A510,bom!$A:$A,0)-1,0),0)</f>
        <v>0</v>
      </c>
      <c r="M510" s="57">
        <f>IFERROR(HLOOKUP(M$188,bom!$2:$300,MATCH($A510,bom!$A:$A,0)-1,0),0)</f>
        <v>0</v>
      </c>
      <c r="N510" s="57">
        <f>IFERROR(HLOOKUP(N$188,bom!$2:$300,MATCH($A510,bom!$A:$A,0)-1,0),0)</f>
        <v>0</v>
      </c>
      <c r="O510" s="57">
        <f>IFERROR(HLOOKUP(O$188,bom!$2:$300,MATCH($A510,bom!$A:$A,0)-1,0),0)</f>
        <v>0</v>
      </c>
      <c r="P510" s="57">
        <f>IFERROR(HLOOKUP(P$188,bom!$2:$300,MATCH($A510,bom!$A:$A,0)-1,0),0)</f>
        <v>0</v>
      </c>
      <c r="Q510" s="57">
        <f>IFERROR(HLOOKUP(Q$188,bom!$2:$300,MATCH($A510,bom!$A:$A,0)-1,0),0)</f>
        <v>0</v>
      </c>
      <c r="R510" s="57">
        <f>IFERROR(HLOOKUP(R$188,bom!$2:$300,MATCH($A510,bom!$A:$A,0)-1,0),0)</f>
        <v>0</v>
      </c>
      <c r="S510" s="57">
        <f>IFERROR(HLOOKUP(S$188,bom!$2:$300,MATCH($A510,bom!$A:$A,0)-1,0),0)</f>
        <v>0</v>
      </c>
      <c r="T510" s="57">
        <f>IFERROR(HLOOKUP(T$188,bom!$2:$300,MATCH($A510,bom!$A:$A,0)-1,0),0)</f>
        <v>0</v>
      </c>
      <c r="U510" s="57">
        <f>IFERROR(HLOOKUP(U$188,bom!$2:$300,MATCH($A510,bom!$A:$A,0)-1,0),0)</f>
        <v>0</v>
      </c>
      <c r="V510" s="57">
        <f>IFERROR(HLOOKUP(V$188,bom!$2:$300,MATCH($A510,bom!$A:$A,0)-1,0),0)</f>
        <v>0</v>
      </c>
      <c r="W510" s="57">
        <f>IFERROR(HLOOKUP(W$188,bom!$2:$300,MATCH($A510,bom!$A:$A,0)-1,0),0)</f>
        <v>0</v>
      </c>
      <c r="X510" s="57">
        <f>IFERROR(HLOOKUP(X$188,bom!$2:$300,MATCH($A510,bom!$A:$A,0)-1,0),0)</f>
        <v>0</v>
      </c>
      <c r="Y510" s="57">
        <f>IFERROR(HLOOKUP(Y$188,bom!$2:$300,MATCH($A510,bom!$A:$A,0)-1,0),0)</f>
        <v>0</v>
      </c>
      <c r="Z510" s="57">
        <f>IFERROR(HLOOKUP(Z$188,bom!$2:$300,MATCH($A510,bom!$A:$A,0)-1,0),0)</f>
        <v>0</v>
      </c>
      <c r="AA510" s="57">
        <f>IFERROR(HLOOKUP(AA$188,bom!$2:$300,MATCH($A510,bom!$A:$A,0)-1,0),0)</f>
        <v>0</v>
      </c>
      <c r="AB510" s="57">
        <f>IFERROR(HLOOKUP(AB$188,bom!$2:$300,MATCH($A510,bom!$A:$A,0)-1,0),0)</f>
        <v>0</v>
      </c>
      <c r="AC510" s="57">
        <f>IFERROR(HLOOKUP(AC$188,bom!$2:$300,MATCH($A510,bom!$A:$A,0)-1,0),0)</f>
        <v>0</v>
      </c>
      <c r="AD510" s="57">
        <f>IFERROR(HLOOKUP(AD$188,bom!$2:$300,MATCH($A510,bom!$A:$A,0)-1,0),0)</f>
        <v>0</v>
      </c>
      <c r="AE510" s="57">
        <f>IFERROR(HLOOKUP(AE$188,bom!$2:$300,MATCH($A510,bom!$A:$A,0)-1,0),0)</f>
        <v>0</v>
      </c>
      <c r="AF510" s="57">
        <f>IFERROR(HLOOKUP(AF$188,bom!$2:$300,MATCH($A510,bom!$A:$A,0)-1,0),0)</f>
        <v>0</v>
      </c>
      <c r="AG510" s="57">
        <f>IFERROR(HLOOKUP(AG$188,bom!$2:$300,MATCH($A510,bom!$A:$A,0)-1,0),0)</f>
        <v>0</v>
      </c>
      <c r="AH510" s="57">
        <f>IFERROR(HLOOKUP(AH$188,bom!$2:$300,MATCH($A510,bom!$A:$A,0)-1,0),0)</f>
        <v>0</v>
      </c>
      <c r="AI510" s="57">
        <f>IFERROR(HLOOKUP(AI$188,bom!$2:$300,MATCH($A510,bom!$A:$A,0)-1,0),0)</f>
        <v>0</v>
      </c>
      <c r="AJ510" s="57">
        <f>IFERROR(HLOOKUP(AJ$188,bom!$2:$300,MATCH($A510,bom!$A:$A,0)-1,0),0)</f>
        <v>0</v>
      </c>
      <c r="AK510" s="57">
        <f>IFERROR(HLOOKUP(AK$188,bom!$2:$300,MATCH($A510,bom!$A:$A,0)-1,0),0)</f>
        <v>0</v>
      </c>
      <c r="AL510" s="57">
        <f>IFERROR(HLOOKUP(AL$188,bom!$2:$300,MATCH($A510,bom!$A:$A,0)-1,0),0)</f>
        <v>0</v>
      </c>
      <c r="AM510" s="57">
        <f>IFERROR(HLOOKUP(AM$188,bom!$2:$300,MATCH($A510,bom!$A:$A,0)-1,0),0)</f>
        <v>0</v>
      </c>
      <c r="AN510" s="57">
        <f>IFERROR(HLOOKUP(AN$188,bom!$2:$300,MATCH($A510,bom!$A:$A,0)-1,0),0)</f>
        <v>0</v>
      </c>
      <c r="AO510" s="57">
        <f>IFERROR(HLOOKUP(AO$188,bom!$2:$300,MATCH($A510,bom!$A:$A,0)-1,0),0)</f>
        <v>0</v>
      </c>
      <c r="AP510" s="57">
        <f>IFERROR(HLOOKUP(AP$188,bom!$2:$300,MATCH($A510,bom!$A:$A,0)-1,0),0)</f>
        <v>0</v>
      </c>
      <c r="AQ510" s="57">
        <f>IFERROR(HLOOKUP(AQ$188,bom!$2:$300,MATCH($A510,bom!$A:$A,0)-1,0),0)</f>
        <v>0</v>
      </c>
      <c r="AR510" s="57">
        <f>IFERROR(HLOOKUP(AR$188,bom!$2:$300,MATCH($A510,bom!$A:$A,0)-1,0),0)</f>
        <v>0</v>
      </c>
      <c r="AS510" s="57">
        <f>IFERROR(HLOOKUP(AS$188,bom!$2:$300,MATCH($A510,bom!$A:$A,0)-1,0),0)</f>
        <v>0</v>
      </c>
      <c r="AT510" s="57">
        <f>IFERROR(HLOOKUP(AT$188,bom!$2:$300,MATCH($A510,bom!$A:$A,0)-1,0),0)</f>
        <v>0</v>
      </c>
      <c r="AU510" s="57">
        <f>IFERROR(HLOOKUP(AU$188,bom!$2:$300,MATCH($A510,bom!$A:$A,0)-1,0),0)</f>
        <v>0</v>
      </c>
      <c r="AV510" s="57">
        <f>IFERROR(HLOOKUP(AV$188,bom!$2:$300,MATCH($A510,bom!$A:$A,0)-1,0),0)</f>
        <v>0</v>
      </c>
      <c r="AW510" s="57">
        <f>IFERROR(HLOOKUP(AW$188,bom!$2:$300,MATCH($A510,bom!$A:$A,0)-1,0),0)</f>
        <v>0</v>
      </c>
      <c r="AX510" s="57">
        <f>IFERROR(HLOOKUP(AX$188,bom!$2:$300,MATCH($A510,bom!$A:$A,0)-1,0),0)</f>
        <v>0</v>
      </c>
      <c r="AY510" s="57">
        <f>IFERROR(HLOOKUP(AY$188,bom!$2:$300,MATCH($A510,bom!$A:$A,0)-1,0),0)</f>
        <v>0</v>
      </c>
      <c r="AZ510" s="57">
        <f>IFERROR(HLOOKUP(AZ$188,bom!$2:$300,MATCH($A510,bom!$A:$A,0)-1,0),0)</f>
        <v>0</v>
      </c>
      <c r="BA510" s="57">
        <f>IFERROR(HLOOKUP(BA$188,bom!$2:$300,MATCH($A510,bom!$A:$A,0)-1,0),0)</f>
        <v>0</v>
      </c>
      <c r="BB510" s="57">
        <f>IFERROR(HLOOKUP(BB$188,bom!$2:$300,MATCH($A510,bom!$A:$A,0)-1,0),0)</f>
        <v>0</v>
      </c>
      <c r="BC510" s="57">
        <f>IFERROR(HLOOKUP(BC$188,bom!$2:$300,MATCH($A510,bom!$A:$A,0)-1,0),0)</f>
        <v>0</v>
      </c>
      <c r="BD510" s="57">
        <f>IFERROR(HLOOKUP(BD$188,bom!$2:$300,MATCH($A510,bom!$A:$A,0)-1,0),0)</f>
        <v>0</v>
      </c>
      <c r="BE510" s="57">
        <f>IFERROR(HLOOKUP(BE$188,bom!$2:$300,MATCH($A510,bom!$A:$A,0)-1,0),0)</f>
        <v>0</v>
      </c>
      <c r="BF510" s="57">
        <f>IFERROR(HLOOKUP(BF$188,bom!$2:$300,MATCH($A510,bom!$A:$A,0)-1,0),0)</f>
        <v>0</v>
      </c>
      <c r="BG510" s="57">
        <f>IFERROR(HLOOKUP(BG$188,bom!$2:$300,MATCH($A510,bom!$A:$A,0)-1,0),0)</f>
        <v>0</v>
      </c>
      <c r="BH510" s="57">
        <f>IFERROR(HLOOKUP(BH$188,bom!$2:$300,MATCH($A510,bom!$A:$A,0)-1,0),0)</f>
        <v>0</v>
      </c>
      <c r="BI510" s="57">
        <f>IFERROR(HLOOKUP(BI$188,bom!$2:$300,MATCH($A510,bom!$A:$A,0)-1,0),0)</f>
        <v>0</v>
      </c>
      <c r="BJ510" s="57">
        <f>IFERROR(HLOOKUP(BJ$188,bom!$2:$300,MATCH($A510,bom!$A:$A,0)-1,0),0)</f>
        <v>0</v>
      </c>
      <c r="BK510" s="57">
        <f>IFERROR(HLOOKUP(BK$188,bom!$2:$300,MATCH($A510,bom!$A:$A,0)-1,0),0)</f>
        <v>0</v>
      </c>
      <c r="BL510" s="57">
        <f>IFERROR(HLOOKUP(BL$188,bom!$2:$300,MATCH($A510,bom!$A:$A,0)-1,0),0)</f>
        <v>0</v>
      </c>
      <c r="BM510" s="57">
        <f>IFERROR(HLOOKUP(BM$188,bom!$2:$300,MATCH($A510,bom!$A:$A,0)-1,0),0)</f>
        <v>0</v>
      </c>
      <c r="BN510" s="57">
        <f>IFERROR(HLOOKUP(BN$188,bom!$2:$300,MATCH($A510,bom!$A:$A,0)-1,0),0)</f>
        <v>0</v>
      </c>
      <c r="BO510" s="57">
        <f>IFERROR(HLOOKUP(BO$188,bom!$2:$300,MATCH($A510,bom!$A:$A,0)-1,0),0)</f>
        <v>0</v>
      </c>
      <c r="BP510" s="57">
        <f>IFERROR(HLOOKUP(BP$188,bom!$2:$300,MATCH($A510,bom!$A:$A,0)-1,0),0)</f>
        <v>0</v>
      </c>
      <c r="BQ510" s="57">
        <f>IFERROR(HLOOKUP(BQ$188,bom!$2:$300,MATCH($A510,bom!$A:$A,0)-1,0),0)</f>
        <v>0</v>
      </c>
      <c r="BR510" s="57">
        <f>IFERROR(HLOOKUP(BR$188,bom!$2:$300,MATCH($A510,bom!$A:$A,0)-1,0),0)</f>
        <v>0</v>
      </c>
      <c r="BS510" s="57">
        <f>IFERROR(HLOOKUP(BS$188,bom!$2:$300,MATCH($A510,bom!$A:$A,0)-1,0),0)</f>
        <v>0</v>
      </c>
      <c r="BT510" s="57">
        <f>IFERROR(HLOOKUP(BT$188,bom!$2:$300,MATCH($A510,bom!$A:$A,0)-1,0),0)</f>
        <v>0</v>
      </c>
      <c r="BU510" s="57">
        <f>IFERROR(HLOOKUP(BU$188,bom!$2:$300,MATCH($A510,bom!$A:$A,0)-1,0),0)</f>
        <v>0</v>
      </c>
      <c r="BV510" s="57">
        <f>IFERROR(HLOOKUP(BV$188,bom!$2:$300,MATCH($A510,bom!$A:$A,0)-1,0),0)</f>
        <v>0</v>
      </c>
      <c r="BW510" s="57">
        <f>IFERROR(HLOOKUP(BW$188,bom!$2:$300,MATCH($A510,bom!$A:$A,0)-1,0),0)</f>
        <v>0</v>
      </c>
      <c r="BX510" s="57">
        <f>IFERROR(HLOOKUP(BX$188,bom!$2:$300,MATCH($A510,bom!$A:$A,0)-1,0),0)</f>
        <v>0</v>
      </c>
      <c r="BY510" s="57">
        <f>IFERROR(HLOOKUP(BY$188,bom!$2:$300,MATCH($A510,bom!$A:$A,0)-1,0),0)</f>
        <v>0</v>
      </c>
      <c r="BZ510" s="57">
        <f>IFERROR(HLOOKUP(BZ$188,bom!$2:$300,MATCH($A510,bom!$A:$A,0)-1,0),0)</f>
        <v>0</v>
      </c>
      <c r="CA510" s="57">
        <f>IFERROR(HLOOKUP(CA$188,bom!$2:$300,MATCH($A510,bom!$A:$A,0)-1,0),0)</f>
        <v>0</v>
      </c>
      <c r="CB510" s="57">
        <f>IFERROR(HLOOKUP(CB$188,bom!$2:$300,MATCH($A510,bom!$A:$A,0)-1,0),0)</f>
        <v>0</v>
      </c>
      <c r="CC510" s="57">
        <f>IFERROR(HLOOKUP(CC$188,bom!$2:$300,MATCH($A510,bom!$A:$A,0)-1,0),0)</f>
        <v>0</v>
      </c>
      <c r="CD510" s="57">
        <f>IFERROR(HLOOKUP(CD$188,bom!$2:$300,MATCH($A510,bom!$A:$A,0)-1,0),0)</f>
        <v>0</v>
      </c>
      <c r="CE510" s="57">
        <f>IFERROR(HLOOKUP(CE$188,bom!$2:$300,MATCH($A510,bom!$A:$A,0)-1,0),0)</f>
        <v>0</v>
      </c>
      <c r="CF510" s="57">
        <f>IFERROR(HLOOKUP(CF$188,bom!$2:$300,MATCH($A510,bom!$A:$A,0)-1,0),0)</f>
        <v>0</v>
      </c>
      <c r="CG510" s="57">
        <f>IFERROR(HLOOKUP(CG$188,bom!$2:$300,MATCH($A510,bom!$A:$A,0)-1,0),0)</f>
        <v>0</v>
      </c>
      <c r="CH510" s="57">
        <f>IFERROR(HLOOKUP(CH$188,bom!$2:$300,MATCH($A510,bom!$A:$A,0)-1,0),0)</f>
        <v>0</v>
      </c>
      <c r="CI510" s="20"/>
      <c r="CJ510" s="20"/>
      <c r="CK510" s="20"/>
      <c r="CL510" s="20"/>
      <c r="CM510" s="32" t="str">
        <f t="shared" ref="CM510" si="4350">IF(G510&gt;0,IF(CN510&lt;(0.8*G510),"WARNING!!!",IF(CN510&lt;G510,"ORDER","OK")),IF((VLOOKUP(A510,A:DG,91+E510,0))&lt;0,"WARNING!!!",IF((VLOOKUP(A510,A:DG,91+ROUND(1.25*E510,0),0))&lt;0,"ORDER","OK")))</f>
        <v>OK</v>
      </c>
      <c r="CN510" s="33">
        <f t="shared" ref="CN510" si="4351">F510-CN511+CN512</f>
        <v>30</v>
      </c>
      <c r="CO510" s="34">
        <f t="shared" ref="CO510" si="4352">CN510-CO511+CO512</f>
        <v>30</v>
      </c>
      <c r="CP510" s="34">
        <f t="shared" ref="CP510" si="4353">CO510-CP511+CP512</f>
        <v>30</v>
      </c>
      <c r="CQ510" s="34">
        <f t="shared" ref="CQ510" si="4354">CP510-CQ511+CQ512</f>
        <v>30</v>
      </c>
      <c r="CR510" s="34">
        <f t="shared" ref="CR510" si="4355">CQ510-CR511+CR512</f>
        <v>30</v>
      </c>
      <c r="CS510" s="34">
        <f t="shared" ref="CS510" si="4356">CR510-CS511+CS512</f>
        <v>30</v>
      </c>
      <c r="CT510" s="34">
        <f t="shared" ref="CT510" si="4357">CS510-CT511+CT512</f>
        <v>30</v>
      </c>
      <c r="CU510" s="34">
        <f t="shared" ref="CU510" si="4358">CT510-CU511+CU512</f>
        <v>30</v>
      </c>
      <c r="CV510" s="34">
        <f t="shared" ref="CV510" si="4359">CU510-CV511+CV512</f>
        <v>30</v>
      </c>
      <c r="CW510" s="34">
        <f t="shared" ref="CW510" si="4360">CV510-CW511+CW512</f>
        <v>30</v>
      </c>
      <c r="CX510" s="34">
        <f t="shared" ref="CX510" si="4361">CW510-CX511+CX512</f>
        <v>30</v>
      </c>
      <c r="CY510" s="34">
        <f t="shared" ref="CY510" si="4362">CX510-CY511+CY512</f>
        <v>30</v>
      </c>
      <c r="CZ510" s="34">
        <f t="shared" ref="CZ510" si="4363">CY510-CZ511+CZ512</f>
        <v>30</v>
      </c>
      <c r="DA510" s="34">
        <f t="shared" ref="DA510" si="4364">CZ510-DA511+DA512</f>
        <v>30</v>
      </c>
      <c r="DB510" s="34">
        <f t="shared" ref="DB510" si="4365">DA510-DB511+DB512</f>
        <v>30</v>
      </c>
      <c r="DC510" s="34">
        <f t="shared" ref="DC510" si="4366">DB510-DC511+DC512</f>
        <v>30</v>
      </c>
      <c r="DD510" s="34">
        <f t="shared" ref="DD510" si="4367">DC510-DD511+DD512</f>
        <v>30</v>
      </c>
      <c r="DE510" s="34">
        <f t="shared" ref="DE510" si="4368">DD510-DE511+DE512</f>
        <v>30</v>
      </c>
      <c r="DF510" s="34">
        <f t="shared" ref="DF510" si="4369">DE510-DF511+DF512</f>
        <v>30</v>
      </c>
      <c r="DG510" s="35">
        <f t="shared" ref="DG510" si="4370">DF510-DG511+DG512</f>
        <v>30</v>
      </c>
      <c r="DM510" s="21"/>
    </row>
    <row r="511" spans="1:117" ht="12.75" hidden="1" outlineLevel="1" x14ac:dyDescent="0.2">
      <c r="A511" s="22"/>
      <c r="B511" s="23"/>
      <c r="C511" s="23"/>
      <c r="D511" s="24"/>
      <c r="E511" s="24"/>
      <c r="F511" s="24"/>
      <c r="G511" s="24"/>
      <c r="H511" s="24"/>
      <c r="I511" s="58"/>
      <c r="J511" s="58"/>
      <c r="K511" s="58"/>
      <c r="L511" s="58"/>
      <c r="M511" s="58"/>
      <c r="N511" s="58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  <c r="AG511" s="58"/>
      <c r="AH511" s="58"/>
      <c r="AI511" s="58"/>
      <c r="AJ511" s="58"/>
      <c r="AK511" s="58"/>
      <c r="AL511" s="58"/>
      <c r="AM511" s="58"/>
      <c r="AN511" s="58"/>
      <c r="AO511" s="58"/>
      <c r="AP511" s="58"/>
      <c r="AQ511" s="58"/>
      <c r="AR511" s="58"/>
      <c r="AS511" s="58"/>
      <c r="AT511" s="58"/>
      <c r="AU511" s="58"/>
      <c r="AV511" s="58"/>
      <c r="AW511" s="58"/>
      <c r="AX511" s="58"/>
      <c r="AY511" s="58"/>
      <c r="AZ511" s="58"/>
      <c r="BA511" s="58"/>
      <c r="BB511" s="58"/>
      <c r="BC511" s="58"/>
      <c r="BD511" s="58"/>
      <c r="BE511" s="58"/>
      <c r="BF511" s="58"/>
      <c r="BG511" s="58"/>
      <c r="BH511" s="58"/>
      <c r="BI511" s="58"/>
      <c r="BJ511" s="58"/>
      <c r="BK511" s="58"/>
      <c r="BL511" s="58"/>
      <c r="BM511" s="58"/>
      <c r="BN511" s="58"/>
      <c r="BO511" s="58"/>
      <c r="BP511" s="58"/>
      <c r="BQ511" s="58"/>
      <c r="BR511" s="58"/>
      <c r="BS511" s="58"/>
      <c r="BT511" s="58"/>
      <c r="BU511" s="58"/>
      <c r="BV511" s="58"/>
      <c r="BW511" s="58"/>
      <c r="BX511" s="58"/>
      <c r="BY511" s="58"/>
      <c r="BZ511" s="58"/>
      <c r="CA511" s="58"/>
      <c r="CB511" s="58"/>
      <c r="CC511" s="58"/>
      <c r="CD511" s="58"/>
      <c r="CE511" s="58"/>
      <c r="CF511" s="58"/>
      <c r="CG511" s="58"/>
      <c r="CH511" s="58"/>
      <c r="CI511" s="24"/>
      <c r="CJ511" s="24"/>
      <c r="CK511" s="24"/>
      <c r="CL511" s="24"/>
      <c r="CM511" s="25" t="s">
        <v>7</v>
      </c>
      <c r="CN511" s="36">
        <f t="shared" ref="CN511" si="4371">$I510*CN$3+$J510*CN$4+$K510*CN$5+$L510*CN$6+$M510*CN$7+$N510*CN$8+$O510*CN$9+$P510*CN$10+$Q510*CN$11+$R510*CN$12+$S510*CN$13+$T510*CN$14+$U510*CN$15+$V510*CN$16+$W510*CN$17+$X510*CN$18+$Y510*CN$19+$Z510*CN$20+$AA510*CN$21+$AB510*CN$22+$AC510*CN$23+$AD510*CN$24+$AE510*CN$25+$AF510*CN$26+$AG510*CN$27+$AH510*CN$28+$AI510*CN$29+$AJ510*CN$30+$AK510*CN$31+$AL510*CN$32+$AM510*CN$33+$AN510*CN$34+$AO510*CN$35+$AP510*CN$36+$AQ510*CN$37+$AR510*CN$38+$AS510*CN$39+$AT510*CN$40+$AU510*CN$41+$AV510*CN$42+$AW510*CN$43+$AX510*CN$44+$AY510*CN$45+$AZ510*CN$46+$BA510*CN$47+$BB510*CN$48+$BC510*CN$49+$BD510*CN$50+$BE510*CN$51+$BF510*CN$52+$BG510*CN$53+$BH510*CN$54+$BI510*CN$55+$BJ510*CN$56+$BK510*CN$57+$BL510*CN$58+$BM510*CN$59+$BN510*CN$60+$BO510*CN$61+$BP510*CN$62+$BQ510*CN$63+$BR510*CN$64+$BS510*CN$65+$BT510*CN$66+$BU510*CN$67+$BV510*CN$68+$BW510*CN$69+$BX510*CN$70+$BY510*CN$71+$BZ510*CN$72+$CA510*CN$73+$CB510*CN$74+$CC510*CN$75+$CD510*CN$76+$CE510*CN$77+$CF510*CN$78+$CG510*CN$79+$CH510*CN$80</f>
        <v>0</v>
      </c>
      <c r="CO511" s="37">
        <f t="shared" ref="CO511" si="4372">$I510*CO$3+$J510*CO$4+$K510*CO$5+$L510*CO$6+$M510*CO$7+$N510*CO$8+$O510*CO$9+$P510*CO$10+$Q510*CO$11+$R510*CO$12+$S510*CO$13+$T510*CO$14+$U510*CO$15+$V510*CO$16+$W510*CO$17+$X510*CO$18+$Y510*CO$19+$Z510*CO$20+$AA510*CO$21+$AB510*CO$22+$AC510*CO$23+$AD510*CO$24+$AE510*CO$25+$AF510*CO$26+$AG510*CO$27+$AH510*CO$28+$AI510*CO$29+$AJ510*CO$30+$AK510*CO$31+$AL510*CO$32+$AM510*CO$33+$AN510*CO$34+$AO510*CO$35+$AP510*CO$36+$AQ510*CO$37+$AR510*CO$38+$AS510*CO$39+$AT510*CO$40+$AU510*CO$41+$AV510*CO$42+$AW510*CO$43+$AX510*CO$44+$AY510*CO$45+$AZ510*CO$46+$BA510*CO$47+$BB510*CO$48+$BC510*CO$49+$BD510*CO$50+$BE510*CO$51+$BF510*CO$52+$BG510*CO$53+$BH510*CO$54+$BI510*CO$55+$BJ510*CO$56+$BK510*CO$57+$BL510*CO$58+$BM510*CO$59+$BN510*CO$60+$BO510*CO$61+$BP510*CO$62+$BQ510*CO$63+$BR510*CO$64+$BS510*CO$65+$BT510*CO$66+$BU510*CO$67+$BV510*CO$68+$BW510*CO$69+$BX510*CO$70+$BY510*CO$71+$BZ510*CO$72+$CA510*CO$73+$CB510*CO$74+$CC510*CO$75+$CD510*CO$76+$CE510*CO$77+$CF510*CO$78+$CG510*CO$79+$CH510*CO$80</f>
        <v>0</v>
      </c>
      <c r="CP511" s="37">
        <f t="shared" ref="CP511" si="4373">$I510*CP$3+$J510*CP$4+$K510*CP$5+$L510*CP$6+$M510*CP$7+$N510*CP$8+$O510*CP$9+$P510*CP$10+$Q510*CP$11+$R510*CP$12+$S510*CP$13+$T510*CP$14+$U510*CP$15+$V510*CP$16+$W510*CP$17+$X510*CP$18+$Y510*CP$19+$Z510*CP$20+$AA510*CP$21+$AB510*CP$22+$AC510*CP$23+$AD510*CP$24+$AE510*CP$25+$AF510*CP$26+$AG510*CP$27+$AH510*CP$28+$AI510*CP$29+$AJ510*CP$30+$AK510*CP$31+$AL510*CP$32+$AM510*CP$33+$AN510*CP$34+$AO510*CP$35+$AP510*CP$36+$AQ510*CP$37+$AR510*CP$38+$AS510*CP$39+$AT510*CP$40+$AU510*CP$41+$AV510*CP$42+$AW510*CP$43+$AX510*CP$44+$AY510*CP$45+$AZ510*CP$46+$BA510*CP$47+$BB510*CP$48+$BC510*CP$49+$BD510*CP$50+$BE510*CP$51+$BF510*CP$52+$BG510*CP$53+$BH510*CP$54+$BI510*CP$55+$BJ510*CP$56+$BK510*CP$57+$BL510*CP$58+$BM510*CP$59+$BN510*CP$60+$BO510*CP$61+$BP510*CP$62+$BQ510*CP$63+$BR510*CP$64+$BS510*CP$65+$BT510*CP$66+$BU510*CP$67+$BV510*CP$68+$BW510*CP$69+$BX510*CP$70+$BY510*CP$71+$BZ510*CP$72+$CA510*CP$73+$CB510*CP$74+$CC510*CP$75+$CD510*CP$76+$CE510*CP$77+$CF510*CP$78+$CG510*CP$79+$CH510*CP$80</f>
        <v>0</v>
      </c>
      <c r="CQ511" s="37">
        <f t="shared" ref="CQ511" si="4374">$I510*CQ$3+$J510*CQ$4+$K510*CQ$5+$L510*CQ$6+$M510*CQ$7+$N510*CQ$8+$O510*CQ$9+$P510*CQ$10+$Q510*CQ$11+$R510*CQ$12+$S510*CQ$13+$T510*CQ$14+$U510*CQ$15+$V510*CQ$16+$W510*CQ$17+$X510*CQ$18+$Y510*CQ$19+$Z510*CQ$20+$AA510*CQ$21+$AB510*CQ$22+$AC510*CQ$23+$AD510*CQ$24+$AE510*CQ$25+$AF510*CQ$26+$AG510*CQ$27+$AH510*CQ$28+$AI510*CQ$29+$AJ510*CQ$30+$AK510*CQ$31+$AL510*CQ$32+$AM510*CQ$33+$AN510*CQ$34+$AO510*CQ$35+$AP510*CQ$36+$AQ510*CQ$37+$AR510*CQ$38+$AS510*CQ$39+$AT510*CQ$40+$AU510*CQ$41+$AV510*CQ$42+$AW510*CQ$43+$AX510*CQ$44+$AY510*CQ$45+$AZ510*CQ$46+$BA510*CQ$47+$BB510*CQ$48+$BC510*CQ$49+$BD510*CQ$50+$BE510*CQ$51+$BF510*CQ$52+$BG510*CQ$53+$BH510*CQ$54+$BI510*CQ$55+$BJ510*CQ$56+$BK510*CQ$57+$BL510*CQ$58+$BM510*CQ$59+$BN510*CQ$60+$BO510*CQ$61+$BP510*CQ$62+$BQ510*CQ$63+$BR510*CQ$64+$BS510*CQ$65+$BT510*CQ$66+$BU510*CQ$67+$BV510*CQ$68+$BW510*CQ$69+$BX510*CQ$70+$BY510*CQ$71+$BZ510*CQ$72+$CA510*CQ$73+$CB510*CQ$74+$CC510*CQ$75+$CD510*CQ$76+$CE510*CQ$77+$CF510*CQ$78+$CG510*CQ$79+$CH510*CQ$80</f>
        <v>0</v>
      </c>
      <c r="CR511" s="37">
        <f t="shared" ref="CR511" si="4375">$I510*CR$3+$J510*CR$4+$K510*CR$5+$L510*CR$6+$M510*CR$7+$N510*CR$8+$O510*CR$9+$P510*CR$10+$Q510*CR$11+$R510*CR$12+$S510*CR$13+$T510*CR$14+$U510*CR$15+$V510*CR$16+$W510*CR$17+$X510*CR$18+$Y510*CR$19+$Z510*CR$20+$AA510*CR$21+$AB510*CR$22+$AC510*CR$23+$AD510*CR$24+$AE510*CR$25+$AF510*CR$26+$AG510*CR$27+$AH510*CR$28+$AI510*CR$29+$AJ510*CR$30+$AK510*CR$31+$AL510*CR$32+$AM510*CR$33+$AN510*CR$34+$AO510*CR$35+$AP510*CR$36+$AQ510*CR$37+$AR510*CR$38+$AS510*CR$39+$AT510*CR$40+$AU510*CR$41+$AV510*CR$42+$AW510*CR$43+$AX510*CR$44+$AY510*CR$45+$AZ510*CR$46+$BA510*CR$47+$BB510*CR$48+$BC510*CR$49+$BD510*CR$50+$BE510*CR$51+$BF510*CR$52+$BG510*CR$53+$BH510*CR$54+$BI510*CR$55+$BJ510*CR$56+$BK510*CR$57+$BL510*CR$58+$BM510*CR$59+$BN510*CR$60+$BO510*CR$61+$BP510*CR$62+$BQ510*CR$63+$BR510*CR$64+$BS510*CR$65+$BT510*CR$66+$BU510*CR$67+$BV510*CR$68+$BW510*CR$69+$BX510*CR$70+$BY510*CR$71+$BZ510*CR$72+$CA510*CR$73+$CB510*CR$74+$CC510*CR$75+$CD510*CR$76+$CE510*CR$77+$CF510*CR$78+$CG510*CR$79+$CH510*CR$80</f>
        <v>0</v>
      </c>
      <c r="CS511" s="37">
        <f t="shared" ref="CS511" si="4376">$I510*CS$3+$J510*CS$4+$K510*CS$5+$L510*CS$6+$M510*CS$7+$N510*CS$8+$O510*CS$9+$P510*CS$10+$Q510*CS$11+$R510*CS$12+$S510*CS$13+$T510*CS$14+$U510*CS$15+$V510*CS$16+$W510*CS$17+$X510*CS$18+$Y510*CS$19+$Z510*CS$20+$AA510*CS$21+$AB510*CS$22+$AC510*CS$23+$AD510*CS$24+$AE510*CS$25+$AF510*CS$26+$AG510*CS$27+$AH510*CS$28+$AI510*CS$29+$AJ510*CS$30+$AK510*CS$31+$AL510*CS$32+$AM510*CS$33+$AN510*CS$34+$AO510*CS$35+$AP510*CS$36+$AQ510*CS$37+$AR510*CS$38+$AS510*CS$39+$AT510*CS$40+$AU510*CS$41+$AV510*CS$42+$AW510*CS$43+$AX510*CS$44+$AY510*CS$45+$AZ510*CS$46+$BA510*CS$47+$BB510*CS$48+$BC510*CS$49+$BD510*CS$50+$BE510*CS$51+$BF510*CS$52+$BG510*CS$53+$BH510*CS$54+$BI510*CS$55+$BJ510*CS$56+$BK510*CS$57+$BL510*CS$58+$BM510*CS$59+$BN510*CS$60+$BO510*CS$61+$BP510*CS$62+$BQ510*CS$63+$BR510*CS$64+$BS510*CS$65+$BT510*CS$66+$BU510*CS$67+$BV510*CS$68+$BW510*CS$69+$BX510*CS$70+$BY510*CS$71+$BZ510*CS$72+$CA510*CS$73+$CB510*CS$74+$CC510*CS$75+$CD510*CS$76+$CE510*CS$77+$CF510*CS$78+$CG510*CS$79+$CH510*CS$80</f>
        <v>0</v>
      </c>
      <c r="CT511" s="37">
        <f t="shared" ref="CT511" si="4377">$I510*CT$3+$J510*CT$4+$K510*CT$5+$L510*CT$6+$M510*CT$7+$N510*CT$8+$O510*CT$9+$P510*CT$10+$Q510*CT$11+$R510*CT$12+$S510*CT$13+$T510*CT$14+$U510*CT$15+$V510*CT$16+$W510*CT$17+$X510*CT$18+$Y510*CT$19+$Z510*CT$20+$AA510*CT$21+$AB510*CT$22+$AC510*CT$23+$AD510*CT$24+$AE510*CT$25+$AF510*CT$26+$AG510*CT$27+$AH510*CT$28+$AI510*CT$29+$AJ510*CT$30+$AK510*CT$31+$AL510*CT$32+$AM510*CT$33+$AN510*CT$34+$AO510*CT$35+$AP510*CT$36+$AQ510*CT$37+$AR510*CT$38+$AS510*CT$39+$AT510*CT$40+$AU510*CT$41+$AV510*CT$42+$AW510*CT$43+$AX510*CT$44+$AY510*CT$45+$AZ510*CT$46+$BA510*CT$47+$BB510*CT$48+$BC510*CT$49+$BD510*CT$50+$BE510*CT$51+$BF510*CT$52+$BG510*CT$53+$BH510*CT$54+$BI510*CT$55+$BJ510*CT$56+$BK510*CT$57+$BL510*CT$58+$BM510*CT$59+$BN510*CT$60+$BO510*CT$61+$BP510*CT$62+$BQ510*CT$63+$BR510*CT$64+$BS510*CT$65+$BT510*CT$66+$BU510*CT$67+$BV510*CT$68+$BW510*CT$69+$BX510*CT$70+$BY510*CT$71+$BZ510*CT$72+$CA510*CT$73+$CB510*CT$74+$CC510*CT$75+$CD510*CT$76+$CE510*CT$77+$CF510*CT$78+$CG510*CT$79+$CH510*CT$80</f>
        <v>0</v>
      </c>
      <c r="CU511" s="37">
        <f t="shared" ref="CU511" si="4378">$I510*CU$3+$J510*CU$4+$K510*CU$5+$L510*CU$6+$M510*CU$7+$N510*CU$8+$O510*CU$9+$P510*CU$10+$Q510*CU$11+$R510*CU$12+$S510*CU$13+$T510*CU$14+$U510*CU$15+$V510*CU$16+$W510*CU$17+$X510*CU$18+$Y510*CU$19+$Z510*CU$20+$AA510*CU$21+$AB510*CU$22+$AC510*CU$23+$AD510*CU$24+$AE510*CU$25+$AF510*CU$26+$AG510*CU$27+$AH510*CU$28+$AI510*CU$29+$AJ510*CU$30+$AK510*CU$31+$AL510*CU$32+$AM510*CU$33+$AN510*CU$34+$AO510*CU$35+$AP510*CU$36+$AQ510*CU$37+$AR510*CU$38+$AS510*CU$39+$AT510*CU$40+$AU510*CU$41+$AV510*CU$42+$AW510*CU$43+$AX510*CU$44+$AY510*CU$45+$AZ510*CU$46+$BA510*CU$47+$BB510*CU$48+$BC510*CU$49+$BD510*CU$50+$BE510*CU$51+$BF510*CU$52+$BG510*CU$53+$BH510*CU$54+$BI510*CU$55+$BJ510*CU$56+$BK510*CU$57+$BL510*CU$58+$BM510*CU$59+$BN510*CU$60+$BO510*CU$61+$BP510*CU$62+$BQ510*CU$63+$BR510*CU$64+$BS510*CU$65+$BT510*CU$66+$BU510*CU$67+$BV510*CU$68+$BW510*CU$69+$BX510*CU$70+$BY510*CU$71+$BZ510*CU$72+$CA510*CU$73+$CB510*CU$74+$CC510*CU$75+$CD510*CU$76+$CE510*CU$77+$CF510*CU$78+$CG510*CU$79+$CH510*CU$80</f>
        <v>0</v>
      </c>
      <c r="CV511" s="37">
        <f t="shared" ref="CV511" si="4379">$I510*CV$3+$J510*CV$4+$K510*CV$5+$L510*CV$6+$M510*CV$7+$N510*CV$8+$O510*CV$9+$P510*CV$10+$Q510*CV$11+$R510*CV$12+$S510*CV$13+$T510*CV$14+$U510*CV$15+$V510*CV$16+$W510*CV$17+$X510*CV$18+$Y510*CV$19+$Z510*CV$20+$AA510*CV$21+$AB510*CV$22+$AC510*CV$23+$AD510*CV$24+$AE510*CV$25+$AF510*CV$26+$AG510*CV$27+$AH510*CV$28+$AI510*CV$29+$AJ510*CV$30+$AK510*CV$31+$AL510*CV$32+$AM510*CV$33+$AN510*CV$34+$AO510*CV$35+$AP510*CV$36+$AQ510*CV$37+$AR510*CV$38+$AS510*CV$39+$AT510*CV$40+$AU510*CV$41+$AV510*CV$42+$AW510*CV$43+$AX510*CV$44+$AY510*CV$45+$AZ510*CV$46+$BA510*CV$47+$BB510*CV$48+$BC510*CV$49+$BD510*CV$50+$BE510*CV$51+$BF510*CV$52+$BG510*CV$53+$BH510*CV$54+$BI510*CV$55+$BJ510*CV$56+$BK510*CV$57+$BL510*CV$58+$BM510*CV$59+$BN510*CV$60+$BO510*CV$61+$BP510*CV$62+$BQ510*CV$63+$BR510*CV$64+$BS510*CV$65+$BT510*CV$66+$BU510*CV$67+$BV510*CV$68+$BW510*CV$69+$BX510*CV$70+$BY510*CV$71+$BZ510*CV$72+$CA510*CV$73+$CB510*CV$74+$CC510*CV$75+$CD510*CV$76+$CE510*CV$77+$CF510*CV$78+$CG510*CV$79+$CH510*CV$80</f>
        <v>0</v>
      </c>
      <c r="CW511" s="37">
        <f t="shared" ref="CW511" si="4380">$I510*CW$3+$J510*CW$4+$K510*CW$5+$L510*CW$6+$M510*CW$7+$N510*CW$8+$O510*CW$9+$P510*CW$10+$Q510*CW$11+$R510*CW$12+$S510*CW$13+$T510*CW$14+$U510*CW$15+$V510*CW$16+$W510*CW$17+$X510*CW$18+$Y510*CW$19+$Z510*CW$20+$AA510*CW$21+$AB510*CW$22+$AC510*CW$23+$AD510*CW$24+$AE510*CW$25+$AF510*CW$26+$AG510*CW$27+$AH510*CW$28+$AI510*CW$29+$AJ510*CW$30+$AK510*CW$31+$AL510*CW$32+$AM510*CW$33+$AN510*CW$34+$AO510*CW$35+$AP510*CW$36+$AQ510*CW$37+$AR510*CW$38+$AS510*CW$39+$AT510*CW$40+$AU510*CW$41+$AV510*CW$42+$AW510*CW$43+$AX510*CW$44+$AY510*CW$45+$AZ510*CW$46+$BA510*CW$47+$BB510*CW$48+$BC510*CW$49+$BD510*CW$50+$BE510*CW$51+$BF510*CW$52+$BG510*CW$53+$BH510*CW$54+$BI510*CW$55+$BJ510*CW$56+$BK510*CW$57+$BL510*CW$58+$BM510*CW$59+$BN510*CW$60+$BO510*CW$61+$BP510*CW$62+$BQ510*CW$63+$BR510*CW$64+$BS510*CW$65+$BT510*CW$66+$BU510*CW$67+$BV510*CW$68+$BW510*CW$69+$BX510*CW$70+$BY510*CW$71+$BZ510*CW$72+$CA510*CW$73+$CB510*CW$74+$CC510*CW$75+$CD510*CW$76+$CE510*CW$77+$CF510*CW$78+$CG510*CW$79+$CH510*CW$80</f>
        <v>0</v>
      </c>
      <c r="CX511" s="37">
        <f t="shared" ref="CX511" si="4381">$I510*CX$3+$J510*CX$4+$K510*CX$5+$L510*CX$6+$M510*CX$7+$N510*CX$8+$O510*CX$9+$P510*CX$10+$Q510*CX$11+$R510*CX$12+$S510*CX$13+$T510*CX$14+$U510*CX$15+$V510*CX$16+$W510*CX$17+$X510*CX$18+$Y510*CX$19+$Z510*CX$20+$AA510*CX$21+$AB510*CX$22+$AC510*CX$23+$AD510*CX$24+$AE510*CX$25+$AF510*CX$26+$AG510*CX$27+$AH510*CX$28+$AI510*CX$29+$AJ510*CX$30+$AK510*CX$31+$AL510*CX$32+$AM510*CX$33+$AN510*CX$34+$AO510*CX$35+$AP510*CX$36+$AQ510*CX$37+$AR510*CX$38+$AS510*CX$39+$AT510*CX$40+$AU510*CX$41+$AV510*CX$42+$AW510*CX$43+$AX510*CX$44+$AY510*CX$45+$AZ510*CX$46+$BA510*CX$47+$BB510*CX$48+$BC510*CX$49+$BD510*CX$50+$BE510*CX$51+$BF510*CX$52+$BG510*CX$53+$BH510*CX$54+$BI510*CX$55+$BJ510*CX$56+$BK510*CX$57+$BL510*CX$58+$BM510*CX$59+$BN510*CX$60+$BO510*CX$61+$BP510*CX$62+$BQ510*CX$63+$BR510*CX$64+$BS510*CX$65+$BT510*CX$66+$BU510*CX$67+$BV510*CX$68+$BW510*CX$69+$BX510*CX$70+$BY510*CX$71+$BZ510*CX$72+$CA510*CX$73+$CB510*CX$74+$CC510*CX$75+$CD510*CX$76+$CE510*CX$77+$CF510*CX$78+$CG510*CX$79+$CH510*CX$80</f>
        <v>0</v>
      </c>
      <c r="CY511" s="37">
        <f t="shared" ref="CY511" si="4382">$I510*CY$3+$J510*CY$4+$K510*CY$5+$L510*CY$6+$M510*CY$7+$N510*CY$8+$O510*CY$9+$P510*CY$10+$Q510*CY$11+$R510*CY$12+$S510*CY$13+$T510*CY$14+$U510*CY$15+$V510*CY$16+$W510*CY$17+$X510*CY$18+$Y510*CY$19+$Z510*CY$20+$AA510*CY$21+$AB510*CY$22+$AC510*CY$23+$AD510*CY$24+$AE510*CY$25+$AF510*CY$26+$AG510*CY$27+$AH510*CY$28+$AI510*CY$29+$AJ510*CY$30+$AK510*CY$31+$AL510*CY$32+$AM510*CY$33+$AN510*CY$34+$AO510*CY$35+$AP510*CY$36+$AQ510*CY$37+$AR510*CY$38+$AS510*CY$39+$AT510*CY$40+$AU510*CY$41+$AV510*CY$42+$AW510*CY$43+$AX510*CY$44+$AY510*CY$45+$AZ510*CY$46+$BA510*CY$47+$BB510*CY$48+$BC510*CY$49+$BD510*CY$50+$BE510*CY$51+$BF510*CY$52+$BG510*CY$53+$BH510*CY$54+$BI510*CY$55+$BJ510*CY$56+$BK510*CY$57+$BL510*CY$58+$BM510*CY$59+$BN510*CY$60+$BO510*CY$61+$BP510*CY$62+$BQ510*CY$63+$BR510*CY$64+$BS510*CY$65+$BT510*CY$66+$BU510*CY$67+$BV510*CY$68+$BW510*CY$69+$BX510*CY$70+$BY510*CY$71+$BZ510*CY$72+$CA510*CY$73+$CB510*CY$74+$CC510*CY$75+$CD510*CY$76+$CE510*CY$77+$CF510*CY$78+$CG510*CY$79+$CH510*CY$80</f>
        <v>0</v>
      </c>
      <c r="CZ511" s="37">
        <f t="shared" ref="CZ511" si="4383">$I510*CZ$3+$J510*CZ$4+$K510*CZ$5+$L510*CZ$6+$M510*CZ$7+$N510*CZ$8+$O510*CZ$9+$P510*CZ$10+$Q510*CZ$11+$R510*CZ$12+$S510*CZ$13+$T510*CZ$14+$U510*CZ$15+$V510*CZ$16+$W510*CZ$17+$X510*CZ$18+$Y510*CZ$19+$Z510*CZ$20+$AA510*CZ$21+$AB510*CZ$22+$AC510*CZ$23+$AD510*CZ$24+$AE510*CZ$25+$AF510*CZ$26+$AG510*CZ$27+$AH510*CZ$28+$AI510*CZ$29+$AJ510*CZ$30+$AK510*CZ$31+$AL510*CZ$32+$AM510*CZ$33+$AN510*CZ$34+$AO510*CZ$35+$AP510*CZ$36+$AQ510*CZ$37+$AR510*CZ$38+$AS510*CZ$39+$AT510*CZ$40+$AU510*CZ$41+$AV510*CZ$42+$AW510*CZ$43+$AX510*CZ$44+$AY510*CZ$45+$AZ510*CZ$46+$BA510*CZ$47+$BB510*CZ$48+$BC510*CZ$49+$BD510*CZ$50+$BE510*CZ$51+$BF510*CZ$52+$BG510*CZ$53+$BH510*CZ$54+$BI510*CZ$55+$BJ510*CZ$56+$BK510*CZ$57+$BL510*CZ$58+$BM510*CZ$59+$BN510*CZ$60+$BO510*CZ$61+$BP510*CZ$62+$BQ510*CZ$63+$BR510*CZ$64+$BS510*CZ$65+$BT510*CZ$66+$BU510*CZ$67+$BV510*CZ$68+$BW510*CZ$69+$BX510*CZ$70+$BY510*CZ$71+$BZ510*CZ$72+$CA510*CZ$73+$CB510*CZ$74+$CC510*CZ$75+$CD510*CZ$76+$CE510*CZ$77+$CF510*CZ$78+$CG510*CZ$79+$CH510*CZ$80</f>
        <v>0</v>
      </c>
      <c r="DA511" s="37">
        <f t="shared" ref="DA511" si="4384">$I510*DA$3+$J510*DA$4+$K510*DA$5+$L510*DA$6+$M510*DA$7+$N510*DA$8+$O510*DA$9+$P510*DA$10+$Q510*DA$11+$R510*DA$12+$S510*DA$13+$T510*DA$14+$U510*DA$15+$V510*DA$16+$W510*DA$17+$X510*DA$18+$Y510*DA$19+$Z510*DA$20+$AA510*DA$21+$AB510*DA$22+$AC510*DA$23+$AD510*DA$24+$AE510*DA$25+$AF510*DA$26+$AG510*DA$27+$AH510*DA$28+$AI510*DA$29+$AJ510*DA$30+$AK510*DA$31+$AL510*DA$32+$AM510*DA$33+$AN510*DA$34+$AO510*DA$35+$AP510*DA$36+$AQ510*DA$37+$AR510*DA$38+$AS510*DA$39+$AT510*DA$40+$AU510*DA$41+$AV510*DA$42+$AW510*DA$43+$AX510*DA$44+$AY510*DA$45+$AZ510*DA$46+$BA510*DA$47+$BB510*DA$48+$BC510*DA$49+$BD510*DA$50+$BE510*DA$51+$BF510*DA$52+$BG510*DA$53+$BH510*DA$54+$BI510*DA$55+$BJ510*DA$56+$BK510*DA$57+$BL510*DA$58+$BM510*DA$59+$BN510*DA$60+$BO510*DA$61+$BP510*DA$62+$BQ510*DA$63+$BR510*DA$64+$BS510*DA$65+$BT510*DA$66+$BU510*DA$67+$BV510*DA$68+$BW510*DA$69+$BX510*DA$70+$BY510*DA$71+$BZ510*DA$72+$CA510*DA$73+$CB510*DA$74+$CC510*DA$75+$CD510*DA$76+$CE510*DA$77+$CF510*DA$78+$CG510*DA$79+$CH510*DA$80</f>
        <v>0</v>
      </c>
      <c r="DB511" s="37">
        <f t="shared" ref="DB511" si="4385">$I510*DB$3+$J510*DB$4+$K510*DB$5+$L510*DB$6+$M510*DB$7+$N510*DB$8+$O510*DB$9+$P510*DB$10+$Q510*DB$11+$R510*DB$12+$S510*DB$13+$T510*DB$14+$U510*DB$15+$V510*DB$16+$W510*DB$17+$X510*DB$18+$Y510*DB$19+$Z510*DB$20+$AA510*DB$21+$AB510*DB$22+$AC510*DB$23+$AD510*DB$24+$AE510*DB$25+$AF510*DB$26+$AG510*DB$27+$AH510*DB$28+$AI510*DB$29+$AJ510*DB$30+$AK510*DB$31+$AL510*DB$32+$AM510*DB$33+$AN510*DB$34+$AO510*DB$35+$AP510*DB$36+$AQ510*DB$37+$AR510*DB$38+$AS510*DB$39+$AT510*DB$40+$AU510*DB$41+$AV510*DB$42+$AW510*DB$43+$AX510*DB$44+$AY510*DB$45+$AZ510*DB$46+$BA510*DB$47+$BB510*DB$48+$BC510*DB$49+$BD510*DB$50+$BE510*DB$51+$BF510*DB$52+$BG510*DB$53+$BH510*DB$54+$BI510*DB$55+$BJ510*DB$56+$BK510*DB$57+$BL510*DB$58+$BM510*DB$59+$BN510*DB$60+$BO510*DB$61+$BP510*DB$62+$BQ510*DB$63+$BR510*DB$64+$BS510*DB$65+$BT510*DB$66+$BU510*DB$67+$BV510*DB$68+$BW510*DB$69+$BX510*DB$70+$BY510*DB$71+$BZ510*DB$72+$CA510*DB$73+$CB510*DB$74+$CC510*DB$75+$CD510*DB$76+$CE510*DB$77+$CF510*DB$78+$CG510*DB$79+$CH510*DB$80</f>
        <v>0</v>
      </c>
      <c r="DC511" s="37">
        <f t="shared" ref="DC511" si="4386">$I510*DC$3+$J510*DC$4+$K510*DC$5+$L510*DC$6+$M510*DC$7+$N510*DC$8+$O510*DC$9+$P510*DC$10+$Q510*DC$11+$R510*DC$12+$S510*DC$13+$T510*DC$14+$U510*DC$15+$V510*DC$16+$W510*DC$17+$X510*DC$18+$Y510*DC$19+$Z510*DC$20+$AA510*DC$21+$AB510*DC$22+$AC510*DC$23+$AD510*DC$24+$AE510*DC$25+$AF510*DC$26+$AG510*DC$27+$AH510*DC$28+$AI510*DC$29+$AJ510*DC$30+$AK510*DC$31+$AL510*DC$32+$AM510*DC$33+$AN510*DC$34+$AO510*DC$35+$AP510*DC$36+$AQ510*DC$37+$AR510*DC$38+$AS510*DC$39+$AT510*DC$40+$AU510*DC$41+$AV510*DC$42+$AW510*DC$43+$AX510*DC$44+$AY510*DC$45+$AZ510*DC$46+$BA510*DC$47+$BB510*DC$48+$BC510*DC$49+$BD510*DC$50+$BE510*DC$51+$BF510*DC$52+$BG510*DC$53+$BH510*DC$54+$BI510*DC$55+$BJ510*DC$56+$BK510*DC$57+$BL510*DC$58+$BM510*DC$59+$BN510*DC$60+$BO510*DC$61+$BP510*DC$62+$BQ510*DC$63+$BR510*DC$64+$BS510*DC$65+$BT510*DC$66+$BU510*DC$67+$BV510*DC$68+$BW510*DC$69+$BX510*DC$70+$BY510*DC$71+$BZ510*DC$72+$CA510*DC$73+$CB510*DC$74+$CC510*DC$75+$CD510*DC$76+$CE510*DC$77+$CF510*DC$78+$CG510*DC$79+$CH510*DC$80</f>
        <v>0</v>
      </c>
      <c r="DD511" s="37">
        <f t="shared" ref="DD511" si="4387">$I510*DD$3+$J510*DD$4+$K510*DD$5+$L510*DD$6+$M510*DD$7+$N510*DD$8+$O510*DD$9+$P510*DD$10+$Q510*DD$11+$R510*DD$12+$S510*DD$13+$T510*DD$14+$U510*DD$15+$V510*DD$16+$W510*DD$17+$X510*DD$18+$Y510*DD$19+$Z510*DD$20+$AA510*DD$21+$AB510*DD$22+$AC510*DD$23+$AD510*DD$24+$AE510*DD$25+$AF510*DD$26+$AG510*DD$27+$AH510*DD$28+$AI510*DD$29+$AJ510*DD$30+$AK510*DD$31+$AL510*DD$32+$AM510*DD$33+$AN510*DD$34+$AO510*DD$35+$AP510*DD$36+$AQ510*DD$37+$AR510*DD$38+$AS510*DD$39+$AT510*DD$40+$AU510*DD$41+$AV510*DD$42+$AW510*DD$43+$AX510*DD$44+$AY510*DD$45+$AZ510*DD$46+$BA510*DD$47+$BB510*DD$48+$BC510*DD$49+$BD510*DD$50+$BE510*DD$51+$BF510*DD$52+$BG510*DD$53+$BH510*DD$54+$BI510*DD$55+$BJ510*DD$56+$BK510*DD$57+$BL510*DD$58+$BM510*DD$59+$BN510*DD$60+$BO510*DD$61+$BP510*DD$62+$BQ510*DD$63+$BR510*DD$64+$BS510*DD$65+$BT510*DD$66+$BU510*DD$67+$BV510*DD$68+$BW510*DD$69+$BX510*DD$70+$BY510*DD$71+$BZ510*DD$72+$CA510*DD$73+$CB510*DD$74+$CC510*DD$75+$CD510*DD$76+$CE510*DD$77+$CF510*DD$78+$CG510*DD$79+$CH510*DD$80</f>
        <v>0</v>
      </c>
      <c r="DE511" s="37">
        <f t="shared" ref="DE511" si="4388">$I510*DE$3+$J510*DE$4+$K510*DE$5+$L510*DE$6+$M510*DE$7+$N510*DE$8+$O510*DE$9+$P510*DE$10+$Q510*DE$11+$R510*DE$12+$S510*DE$13+$T510*DE$14+$U510*DE$15+$V510*DE$16+$W510*DE$17+$X510*DE$18+$Y510*DE$19+$Z510*DE$20+$AA510*DE$21+$AB510*DE$22+$AC510*DE$23+$AD510*DE$24+$AE510*DE$25+$AF510*DE$26+$AG510*DE$27+$AH510*DE$28+$AI510*DE$29+$AJ510*DE$30+$AK510*DE$31+$AL510*DE$32+$AM510*DE$33+$AN510*DE$34+$AO510*DE$35+$AP510*DE$36+$AQ510*DE$37+$AR510*DE$38+$AS510*DE$39+$AT510*DE$40+$AU510*DE$41+$AV510*DE$42+$AW510*DE$43+$AX510*DE$44+$AY510*DE$45+$AZ510*DE$46+$BA510*DE$47+$BB510*DE$48+$BC510*DE$49+$BD510*DE$50+$BE510*DE$51+$BF510*DE$52+$BG510*DE$53+$BH510*DE$54+$BI510*DE$55+$BJ510*DE$56+$BK510*DE$57+$BL510*DE$58+$BM510*DE$59+$BN510*DE$60+$BO510*DE$61+$BP510*DE$62+$BQ510*DE$63+$BR510*DE$64+$BS510*DE$65+$BT510*DE$66+$BU510*DE$67+$BV510*DE$68+$BW510*DE$69+$BX510*DE$70+$BY510*DE$71+$BZ510*DE$72+$CA510*DE$73+$CB510*DE$74+$CC510*DE$75+$CD510*DE$76+$CE510*DE$77+$CF510*DE$78+$CG510*DE$79+$CH510*DE$80</f>
        <v>0</v>
      </c>
      <c r="DF511" s="37">
        <f t="shared" ref="DF511" si="4389">$I510*DF$3+$J510*DF$4+$K510*DF$5+$L510*DF$6+$M510*DF$7+$N510*DF$8+$O510*DF$9+$P510*DF$10+$Q510*DF$11+$R510*DF$12+$S510*DF$13+$T510*DF$14+$U510*DF$15+$V510*DF$16+$W510*DF$17+$X510*DF$18+$Y510*DF$19+$Z510*DF$20+$AA510*DF$21+$AB510*DF$22+$AC510*DF$23+$AD510*DF$24+$AE510*DF$25+$AF510*DF$26+$AG510*DF$27+$AH510*DF$28+$AI510*DF$29+$AJ510*DF$30+$AK510*DF$31+$AL510*DF$32+$AM510*DF$33+$AN510*DF$34+$AO510*DF$35+$AP510*DF$36+$AQ510*DF$37+$AR510*DF$38+$AS510*DF$39+$AT510*DF$40+$AU510*DF$41+$AV510*DF$42+$AW510*DF$43+$AX510*DF$44+$AY510*DF$45+$AZ510*DF$46+$BA510*DF$47+$BB510*DF$48+$BC510*DF$49+$BD510*DF$50+$BE510*DF$51+$BF510*DF$52+$BG510*DF$53+$BH510*DF$54+$BI510*DF$55+$BJ510*DF$56+$BK510*DF$57+$BL510*DF$58+$BM510*DF$59+$BN510*DF$60+$BO510*DF$61+$BP510*DF$62+$BQ510*DF$63+$BR510*DF$64+$BS510*DF$65+$BT510*DF$66+$BU510*DF$67+$BV510*DF$68+$BW510*DF$69+$BX510*DF$70+$BY510*DF$71+$BZ510*DF$72+$CA510*DF$73+$CB510*DF$74+$CC510*DF$75+$CD510*DF$76+$CE510*DF$77+$CF510*DF$78+$CG510*DF$79+$CH510*DF$80</f>
        <v>0</v>
      </c>
      <c r="DG511" s="38">
        <f t="shared" ref="DG511" si="4390">$I510*DG$3+$J510*DG$4+$K510*DG$5+$L510*DG$6+$M510*DG$7+$N510*DG$8+$O510*DG$9+$P510*DG$10+$Q510*DG$11+$R510*DG$12+$S510*DG$13+$T510*DG$14+$U510*DG$15+$V510*DG$16+$W510*DG$17+$X510*DG$18+$Y510*DG$19+$Z510*DG$20+$AA510*DG$21+$AB510*DG$22+$AC510*DG$23+$AD510*DG$24+$AE510*DG$25+$AF510*DG$26+$AG510*DG$27+$AH510*DG$28+$AI510*DG$29+$AJ510*DG$30+$AK510*DG$31+$AL510*DG$32+$AM510*DG$33+$AN510*DG$34+$AO510*DG$35+$AP510*DG$36+$AQ510*DG$37+$AR510*DG$38+$AS510*DG$39+$AT510*DG$40+$AU510*DG$41+$AV510*DG$42+$AW510*DG$43+$AX510*DG$44+$AY510*DG$45+$AZ510*DG$46+$BA510*DG$47+$BB510*DG$48+$BC510*DG$49+$BD510*DG$50+$BE510*DG$51+$BF510*DG$52+$BG510*DG$53+$BH510*DG$54+$BI510*DG$55+$BJ510*DG$56+$BK510*DG$57+$BL510*DG$58+$BM510*DG$59+$BN510*DG$60+$BO510*DG$61+$BP510*DG$62+$BQ510*DG$63+$BR510*DG$64+$BS510*DG$65+$BT510*DG$66+$BU510*DG$67+$BV510*DG$68+$BW510*DG$69+$BX510*DG$70+$BY510*DG$71+$BZ510*DG$72+$CA510*DG$73+$CB510*DG$74+$CC510*DG$75+$CD510*DG$76+$CE510*DG$77+$CF510*DG$78+$CG510*DG$79+$CH510*DG$80</f>
        <v>0</v>
      </c>
    </row>
    <row r="512" spans="1:117" ht="12.75" hidden="1" outlineLevel="1" x14ac:dyDescent="0.2">
      <c r="A512" s="26"/>
      <c r="B512" s="27"/>
      <c r="C512" s="27"/>
      <c r="D512" s="28"/>
      <c r="E512" s="28"/>
      <c r="F512" s="28"/>
      <c r="G512" s="28"/>
      <c r="H512" s="28"/>
      <c r="I512" s="59"/>
      <c r="J512" s="59"/>
      <c r="K512" s="59"/>
      <c r="L512" s="59"/>
      <c r="M512" s="59"/>
      <c r="N512" s="59"/>
      <c r="O512" s="59"/>
      <c r="P512" s="59"/>
      <c r="Q512" s="59"/>
      <c r="R512" s="59"/>
      <c r="S512" s="59"/>
      <c r="T512" s="59"/>
      <c r="U512" s="59"/>
      <c r="V512" s="59"/>
      <c r="W512" s="59"/>
      <c r="X512" s="59"/>
      <c r="Y512" s="59"/>
      <c r="Z512" s="59"/>
      <c r="AA512" s="59"/>
      <c r="AB512" s="59"/>
      <c r="AC512" s="59"/>
      <c r="AD512" s="59"/>
      <c r="AE512" s="59"/>
      <c r="AF512" s="59"/>
      <c r="AG512" s="59"/>
      <c r="AH512" s="59"/>
      <c r="AI512" s="59"/>
      <c r="AJ512" s="59"/>
      <c r="AK512" s="59"/>
      <c r="AL512" s="59"/>
      <c r="AM512" s="59"/>
      <c r="AN512" s="59"/>
      <c r="AO512" s="59"/>
      <c r="AP512" s="59"/>
      <c r="AQ512" s="59"/>
      <c r="AR512" s="59"/>
      <c r="AS512" s="59"/>
      <c r="AT512" s="59"/>
      <c r="AU512" s="59"/>
      <c r="AV512" s="59"/>
      <c r="AW512" s="59"/>
      <c r="AX512" s="59"/>
      <c r="AY512" s="59"/>
      <c r="AZ512" s="59"/>
      <c r="BA512" s="59"/>
      <c r="BB512" s="59"/>
      <c r="BC512" s="59"/>
      <c r="BD512" s="59"/>
      <c r="BE512" s="59"/>
      <c r="BF512" s="59"/>
      <c r="BG512" s="59"/>
      <c r="BH512" s="59"/>
      <c r="BI512" s="59"/>
      <c r="BJ512" s="59"/>
      <c r="BK512" s="59"/>
      <c r="BL512" s="59"/>
      <c r="BM512" s="59"/>
      <c r="BN512" s="59"/>
      <c r="BO512" s="59"/>
      <c r="BP512" s="59"/>
      <c r="BQ512" s="59"/>
      <c r="BR512" s="59"/>
      <c r="BS512" s="59"/>
      <c r="BT512" s="59"/>
      <c r="BU512" s="59"/>
      <c r="BV512" s="59"/>
      <c r="BW512" s="59"/>
      <c r="BX512" s="59"/>
      <c r="BY512" s="59"/>
      <c r="BZ512" s="59"/>
      <c r="CA512" s="59"/>
      <c r="CB512" s="59"/>
      <c r="CC512" s="59"/>
      <c r="CD512" s="59"/>
      <c r="CE512" s="59"/>
      <c r="CF512" s="59"/>
      <c r="CG512" s="59"/>
      <c r="CH512" s="59"/>
      <c r="CI512" s="28"/>
      <c r="CJ512" s="28"/>
      <c r="CK512" s="28"/>
      <c r="CL512" s="28"/>
      <c r="CM512" s="29" t="s">
        <v>8</v>
      </c>
      <c r="CN512" s="39"/>
      <c r="CO512" s="40"/>
      <c r="CP512" s="40"/>
      <c r="CQ512" s="40"/>
      <c r="CR512" s="40"/>
      <c r="CS512" s="40"/>
      <c r="CT512" s="40"/>
      <c r="CU512" s="40"/>
      <c r="CV512" s="40"/>
      <c r="CW512" s="40"/>
      <c r="CX512" s="40"/>
      <c r="CY512" s="40"/>
      <c r="CZ512" s="40"/>
      <c r="DA512" s="40"/>
      <c r="DB512" s="40"/>
      <c r="DC512" s="40"/>
      <c r="DD512" s="40"/>
      <c r="DE512" s="40"/>
      <c r="DF512" s="40"/>
      <c r="DG512" s="41"/>
    </row>
    <row r="513" spans="1:117" ht="12.75" collapsed="1" x14ac:dyDescent="0.2">
      <c r="A513" s="19" t="s">
        <v>413</v>
      </c>
      <c r="B513" s="19" t="s">
        <v>201</v>
      </c>
      <c r="C513" s="19"/>
      <c r="D513" s="20" t="s">
        <v>316</v>
      </c>
      <c r="E513" s="20">
        <v>6</v>
      </c>
      <c r="F513" s="20">
        <f>IF($C$4="",SUMIF(stock_on_hand!A:A,planner!A513,stock_on_hand!C:C),SUMIFS(stock_on_hand!C:C,stock_on_hand!A:A,planner!A513,stock_on_hand!E:E,$C$4))</f>
        <v>0</v>
      </c>
      <c r="G513" s="20"/>
      <c r="H513" s="20" t="s">
        <v>326</v>
      </c>
      <c r="I513" s="57">
        <f>IFERROR(HLOOKUP(I$188,bom!$2:$300,MATCH($A513,bom!$A:$A,0)-1,0),0)</f>
        <v>0</v>
      </c>
      <c r="J513" s="57">
        <f>IFERROR(HLOOKUP(J$188,bom!$2:$300,MATCH($A513,bom!$A:$A,0)-1,0),0)</f>
        <v>0</v>
      </c>
      <c r="K513" s="57">
        <f>IFERROR(HLOOKUP(K$188,bom!$2:$300,MATCH($A513,bom!$A:$A,0)-1,0),0)</f>
        <v>0</v>
      </c>
      <c r="L513" s="57">
        <f>IFERROR(HLOOKUP(L$188,bom!$2:$300,MATCH($A513,bom!$A:$A,0)-1,0),0)</f>
        <v>0</v>
      </c>
      <c r="M513" s="57">
        <f>IFERROR(HLOOKUP(M$188,bom!$2:$300,MATCH($A513,bom!$A:$A,0)-1,0),0)</f>
        <v>0</v>
      </c>
      <c r="N513" s="57">
        <f>IFERROR(HLOOKUP(N$188,bom!$2:$300,MATCH($A513,bom!$A:$A,0)-1,0),0)</f>
        <v>0</v>
      </c>
      <c r="O513" s="57">
        <f>IFERROR(HLOOKUP(O$188,bom!$2:$300,MATCH($A513,bom!$A:$A,0)-1,0),0)</f>
        <v>0</v>
      </c>
      <c r="P513" s="57">
        <f>IFERROR(HLOOKUP(P$188,bom!$2:$300,MATCH($A513,bom!$A:$A,0)-1,0),0)</f>
        <v>0</v>
      </c>
      <c r="Q513" s="57">
        <f>IFERROR(HLOOKUP(Q$188,bom!$2:$300,MATCH($A513,bom!$A:$A,0)-1,0),0)</f>
        <v>0</v>
      </c>
      <c r="R513" s="57">
        <f>IFERROR(HLOOKUP(R$188,bom!$2:$300,MATCH($A513,bom!$A:$A,0)-1,0),0)</f>
        <v>0</v>
      </c>
      <c r="S513" s="57">
        <f>IFERROR(HLOOKUP(S$188,bom!$2:$300,MATCH($A513,bom!$A:$A,0)-1,0),0)</f>
        <v>0</v>
      </c>
      <c r="T513" s="57">
        <f>IFERROR(HLOOKUP(T$188,bom!$2:$300,MATCH($A513,bom!$A:$A,0)-1,0),0)</f>
        <v>0</v>
      </c>
      <c r="U513" s="57">
        <f>IFERROR(HLOOKUP(U$188,bom!$2:$300,MATCH($A513,bom!$A:$A,0)-1,0),0)</f>
        <v>0</v>
      </c>
      <c r="V513" s="57">
        <f>IFERROR(HLOOKUP(V$188,bom!$2:$300,MATCH($A513,bom!$A:$A,0)-1,0),0)</f>
        <v>0</v>
      </c>
      <c r="W513" s="57">
        <f>IFERROR(HLOOKUP(W$188,bom!$2:$300,MATCH($A513,bom!$A:$A,0)-1,0),0)</f>
        <v>0</v>
      </c>
      <c r="X513" s="57">
        <f>IFERROR(HLOOKUP(X$188,bom!$2:$300,MATCH($A513,bom!$A:$A,0)-1,0),0)</f>
        <v>0</v>
      </c>
      <c r="Y513" s="57">
        <f>IFERROR(HLOOKUP(Y$188,bom!$2:$300,MATCH($A513,bom!$A:$A,0)-1,0),0)</f>
        <v>0</v>
      </c>
      <c r="Z513" s="57">
        <f>IFERROR(HLOOKUP(Z$188,bom!$2:$300,MATCH($A513,bom!$A:$A,0)-1,0),0)</f>
        <v>0</v>
      </c>
      <c r="AA513" s="57">
        <f>IFERROR(HLOOKUP(AA$188,bom!$2:$300,MATCH($A513,bom!$A:$A,0)-1,0),0)</f>
        <v>0</v>
      </c>
      <c r="AB513" s="57">
        <f>IFERROR(HLOOKUP(AB$188,bom!$2:$300,MATCH($A513,bom!$A:$A,0)-1,0),0)</f>
        <v>0</v>
      </c>
      <c r="AC513" s="57">
        <f>IFERROR(HLOOKUP(AC$188,bom!$2:$300,MATCH($A513,bom!$A:$A,0)-1,0),0)</f>
        <v>0</v>
      </c>
      <c r="AD513" s="57">
        <f>IFERROR(HLOOKUP(AD$188,bom!$2:$300,MATCH($A513,bom!$A:$A,0)-1,0),0)</f>
        <v>0</v>
      </c>
      <c r="AE513" s="57">
        <f>IFERROR(HLOOKUP(AE$188,bom!$2:$300,MATCH($A513,bom!$A:$A,0)-1,0),0)</f>
        <v>0</v>
      </c>
      <c r="AF513" s="57">
        <f>IFERROR(HLOOKUP(AF$188,bom!$2:$300,MATCH($A513,bom!$A:$A,0)-1,0),0)</f>
        <v>0</v>
      </c>
      <c r="AG513" s="57">
        <f>IFERROR(HLOOKUP(AG$188,bom!$2:$300,MATCH($A513,bom!$A:$A,0)-1,0),0)</f>
        <v>0</v>
      </c>
      <c r="AH513" s="57">
        <f>IFERROR(HLOOKUP(AH$188,bom!$2:$300,MATCH($A513,bom!$A:$A,0)-1,0),0)</f>
        <v>0</v>
      </c>
      <c r="AI513" s="57">
        <f>IFERROR(HLOOKUP(AI$188,bom!$2:$300,MATCH($A513,bom!$A:$A,0)-1,0),0)</f>
        <v>0</v>
      </c>
      <c r="AJ513" s="57">
        <f>IFERROR(HLOOKUP(AJ$188,bom!$2:$300,MATCH($A513,bom!$A:$A,0)-1,0),0)</f>
        <v>0</v>
      </c>
      <c r="AK513" s="57">
        <f>IFERROR(HLOOKUP(AK$188,bom!$2:$300,MATCH($A513,bom!$A:$A,0)-1,0),0)</f>
        <v>0</v>
      </c>
      <c r="AL513" s="57">
        <f>IFERROR(HLOOKUP(AL$188,bom!$2:$300,MATCH($A513,bom!$A:$A,0)-1,0),0)</f>
        <v>0</v>
      </c>
      <c r="AM513" s="57">
        <f>IFERROR(HLOOKUP(AM$188,bom!$2:$300,MATCH($A513,bom!$A:$A,0)-1,0),0)</f>
        <v>0</v>
      </c>
      <c r="AN513" s="57">
        <f>IFERROR(HLOOKUP(AN$188,bom!$2:$300,MATCH($A513,bom!$A:$A,0)-1,0),0)</f>
        <v>0</v>
      </c>
      <c r="AO513" s="57">
        <f>IFERROR(HLOOKUP(AO$188,bom!$2:$300,MATCH($A513,bom!$A:$A,0)-1,0),0)</f>
        <v>0</v>
      </c>
      <c r="AP513" s="57">
        <f>IFERROR(HLOOKUP(AP$188,bom!$2:$300,MATCH($A513,bom!$A:$A,0)-1,0),0)</f>
        <v>0</v>
      </c>
      <c r="AQ513" s="57">
        <f>IFERROR(HLOOKUP(AQ$188,bom!$2:$300,MATCH($A513,bom!$A:$A,0)-1,0),0)</f>
        <v>0</v>
      </c>
      <c r="AR513" s="57">
        <f>IFERROR(HLOOKUP(AR$188,bom!$2:$300,MATCH($A513,bom!$A:$A,0)-1,0),0)</f>
        <v>0</v>
      </c>
      <c r="AS513" s="57">
        <f>IFERROR(HLOOKUP(AS$188,bom!$2:$300,MATCH($A513,bom!$A:$A,0)-1,0),0)</f>
        <v>0</v>
      </c>
      <c r="AT513" s="57">
        <f>IFERROR(HLOOKUP(AT$188,bom!$2:$300,MATCH($A513,bom!$A:$A,0)-1,0),0)</f>
        <v>0</v>
      </c>
      <c r="AU513" s="57">
        <f>IFERROR(HLOOKUP(AU$188,bom!$2:$300,MATCH($A513,bom!$A:$A,0)-1,0),0)</f>
        <v>0</v>
      </c>
      <c r="AV513" s="57">
        <f>IFERROR(HLOOKUP(AV$188,bom!$2:$300,MATCH($A513,bom!$A:$A,0)-1,0),0)</f>
        <v>0</v>
      </c>
      <c r="AW513" s="57">
        <f>IFERROR(HLOOKUP(AW$188,bom!$2:$300,MATCH($A513,bom!$A:$A,0)-1,0),0)</f>
        <v>0</v>
      </c>
      <c r="AX513" s="57">
        <f>IFERROR(HLOOKUP(AX$188,bom!$2:$300,MATCH($A513,bom!$A:$A,0)-1,0),0)</f>
        <v>0</v>
      </c>
      <c r="AY513" s="57">
        <f>IFERROR(HLOOKUP(AY$188,bom!$2:$300,MATCH($A513,bom!$A:$A,0)-1,0),0)</f>
        <v>0</v>
      </c>
      <c r="AZ513" s="57">
        <f>IFERROR(HLOOKUP(AZ$188,bom!$2:$300,MATCH($A513,bom!$A:$A,0)-1,0),0)</f>
        <v>0</v>
      </c>
      <c r="BA513" s="57">
        <f>IFERROR(HLOOKUP(BA$188,bom!$2:$300,MATCH($A513,bom!$A:$A,0)-1,0),0)</f>
        <v>0</v>
      </c>
      <c r="BB513" s="57">
        <f>IFERROR(HLOOKUP(BB$188,bom!$2:$300,MATCH($A513,bom!$A:$A,0)-1,0),0)</f>
        <v>0</v>
      </c>
      <c r="BC513" s="57">
        <f>IFERROR(HLOOKUP(BC$188,bom!$2:$300,MATCH($A513,bom!$A:$A,0)-1,0),0)</f>
        <v>0</v>
      </c>
      <c r="BD513" s="57">
        <f>IFERROR(HLOOKUP(BD$188,bom!$2:$300,MATCH($A513,bom!$A:$A,0)-1,0),0)</f>
        <v>0</v>
      </c>
      <c r="BE513" s="57">
        <f>IFERROR(HLOOKUP(BE$188,bom!$2:$300,MATCH($A513,bom!$A:$A,0)-1,0),0)</f>
        <v>0</v>
      </c>
      <c r="BF513" s="57">
        <f>IFERROR(HLOOKUP(BF$188,bom!$2:$300,MATCH($A513,bom!$A:$A,0)-1,0),0)</f>
        <v>0</v>
      </c>
      <c r="BG513" s="57">
        <f>IFERROR(HLOOKUP(BG$188,bom!$2:$300,MATCH($A513,bom!$A:$A,0)-1,0),0)</f>
        <v>0</v>
      </c>
      <c r="BH513" s="57">
        <f>IFERROR(HLOOKUP(BH$188,bom!$2:$300,MATCH($A513,bom!$A:$A,0)-1,0),0)</f>
        <v>0</v>
      </c>
      <c r="BI513" s="57">
        <f>IFERROR(HLOOKUP(BI$188,bom!$2:$300,MATCH($A513,bom!$A:$A,0)-1,0),0)</f>
        <v>0</v>
      </c>
      <c r="BJ513" s="57">
        <f>IFERROR(HLOOKUP(BJ$188,bom!$2:$300,MATCH($A513,bom!$A:$A,0)-1,0),0)</f>
        <v>0</v>
      </c>
      <c r="BK513" s="57">
        <f>IFERROR(HLOOKUP(BK$188,bom!$2:$300,MATCH($A513,bom!$A:$A,0)-1,0),0)</f>
        <v>0</v>
      </c>
      <c r="BL513" s="57">
        <f>IFERROR(HLOOKUP(BL$188,bom!$2:$300,MATCH($A513,bom!$A:$A,0)-1,0),0)</f>
        <v>0</v>
      </c>
      <c r="BM513" s="57">
        <f>IFERROR(HLOOKUP(BM$188,bom!$2:$300,MATCH($A513,bom!$A:$A,0)-1,0),0)</f>
        <v>0</v>
      </c>
      <c r="BN513" s="57">
        <f>IFERROR(HLOOKUP(BN$188,bom!$2:$300,MATCH($A513,bom!$A:$A,0)-1,0),0)</f>
        <v>0</v>
      </c>
      <c r="BO513" s="57">
        <f>IFERROR(HLOOKUP(BO$188,bom!$2:$300,MATCH($A513,bom!$A:$A,0)-1,0),0)</f>
        <v>0</v>
      </c>
      <c r="BP513" s="57">
        <f>IFERROR(HLOOKUP(BP$188,bom!$2:$300,MATCH($A513,bom!$A:$A,0)-1,0),0)</f>
        <v>0</v>
      </c>
      <c r="BQ513" s="57">
        <f>IFERROR(HLOOKUP(BQ$188,bom!$2:$300,MATCH($A513,bom!$A:$A,0)-1,0),0)</f>
        <v>0</v>
      </c>
      <c r="BR513" s="57">
        <f>IFERROR(HLOOKUP(BR$188,bom!$2:$300,MATCH($A513,bom!$A:$A,0)-1,0),0)</f>
        <v>0</v>
      </c>
      <c r="BS513" s="57">
        <f>IFERROR(HLOOKUP(BS$188,bom!$2:$300,MATCH($A513,bom!$A:$A,0)-1,0),0)</f>
        <v>0</v>
      </c>
      <c r="BT513" s="57">
        <f>IFERROR(HLOOKUP(BT$188,bom!$2:$300,MATCH($A513,bom!$A:$A,0)-1,0),0)</f>
        <v>0</v>
      </c>
      <c r="BU513" s="57">
        <f>IFERROR(HLOOKUP(BU$188,bom!$2:$300,MATCH($A513,bom!$A:$A,0)-1,0),0)</f>
        <v>0</v>
      </c>
      <c r="BV513" s="57">
        <f>IFERROR(HLOOKUP(BV$188,bom!$2:$300,MATCH($A513,bom!$A:$A,0)-1,0),0)</f>
        <v>0</v>
      </c>
      <c r="BW513" s="57">
        <f>IFERROR(HLOOKUP(BW$188,bom!$2:$300,MATCH($A513,bom!$A:$A,0)-1,0),0)</f>
        <v>0</v>
      </c>
      <c r="BX513" s="57">
        <f>IFERROR(HLOOKUP(BX$188,bom!$2:$300,MATCH($A513,bom!$A:$A,0)-1,0),0)</f>
        <v>0</v>
      </c>
      <c r="BY513" s="57">
        <f>IFERROR(HLOOKUP(BY$188,bom!$2:$300,MATCH($A513,bom!$A:$A,0)-1,0),0)</f>
        <v>0</v>
      </c>
      <c r="BZ513" s="57">
        <f>IFERROR(HLOOKUP(BZ$188,bom!$2:$300,MATCH($A513,bom!$A:$A,0)-1,0),0)</f>
        <v>0</v>
      </c>
      <c r="CA513" s="57">
        <f>IFERROR(HLOOKUP(CA$188,bom!$2:$300,MATCH($A513,bom!$A:$A,0)-1,0),0)</f>
        <v>0</v>
      </c>
      <c r="CB513" s="57">
        <f>IFERROR(HLOOKUP(CB$188,bom!$2:$300,MATCH($A513,bom!$A:$A,0)-1,0),0)</f>
        <v>0</v>
      </c>
      <c r="CC513" s="57">
        <f>IFERROR(HLOOKUP(CC$188,bom!$2:$300,MATCH($A513,bom!$A:$A,0)-1,0),0)</f>
        <v>0</v>
      </c>
      <c r="CD513" s="57">
        <f>IFERROR(HLOOKUP(CD$188,bom!$2:$300,MATCH($A513,bom!$A:$A,0)-1,0),0)</f>
        <v>0</v>
      </c>
      <c r="CE513" s="57">
        <f>IFERROR(HLOOKUP(CE$188,bom!$2:$300,MATCH($A513,bom!$A:$A,0)-1,0),0)</f>
        <v>0</v>
      </c>
      <c r="CF513" s="57">
        <f>IFERROR(HLOOKUP(CF$188,bom!$2:$300,MATCH($A513,bom!$A:$A,0)-1,0),0)</f>
        <v>0</v>
      </c>
      <c r="CG513" s="57">
        <f>IFERROR(HLOOKUP(CG$188,bom!$2:$300,MATCH($A513,bom!$A:$A,0)-1,0),0)</f>
        <v>0</v>
      </c>
      <c r="CH513" s="57">
        <f>IFERROR(HLOOKUP(CH$188,bom!$2:$300,MATCH($A513,bom!$A:$A,0)-1,0),0)</f>
        <v>0</v>
      </c>
      <c r="CI513" s="20"/>
      <c r="CJ513" s="20"/>
      <c r="CK513" s="20"/>
      <c r="CL513" s="20"/>
      <c r="CM513" s="32" t="str">
        <f t="shared" ref="CM513" si="4391">IF(G513&gt;0,IF(CN513&lt;(0.8*G513),"WARNING!!!",IF(CN513&lt;G513,"ORDER","OK")),IF((VLOOKUP(A513,A:DG,91+E513,0))&lt;0,"WARNING!!!",IF((VLOOKUP(A513,A:DG,91+ROUND(1.25*E513,0),0))&lt;0,"ORDER","OK")))</f>
        <v>OK</v>
      </c>
      <c r="CN513" s="33">
        <f t="shared" ref="CN513" si="4392">F513-CN514+CN515</f>
        <v>0</v>
      </c>
      <c r="CO513" s="34">
        <f t="shared" ref="CO513" si="4393">CN513-CO514+CO515</f>
        <v>0</v>
      </c>
      <c r="CP513" s="34">
        <f t="shared" ref="CP513" si="4394">CO513-CP514+CP515</f>
        <v>0</v>
      </c>
      <c r="CQ513" s="34">
        <f t="shared" ref="CQ513" si="4395">CP513-CQ514+CQ515</f>
        <v>0</v>
      </c>
      <c r="CR513" s="34">
        <f t="shared" ref="CR513" si="4396">CQ513-CR514+CR515</f>
        <v>0</v>
      </c>
      <c r="CS513" s="34">
        <f t="shared" ref="CS513" si="4397">CR513-CS514+CS515</f>
        <v>0</v>
      </c>
      <c r="CT513" s="34">
        <f t="shared" ref="CT513" si="4398">CS513-CT514+CT515</f>
        <v>0</v>
      </c>
      <c r="CU513" s="34">
        <f t="shared" ref="CU513" si="4399">CT513-CU514+CU515</f>
        <v>0</v>
      </c>
      <c r="CV513" s="34">
        <f t="shared" ref="CV513" si="4400">CU513-CV514+CV515</f>
        <v>0</v>
      </c>
      <c r="CW513" s="34">
        <f t="shared" ref="CW513" si="4401">CV513-CW514+CW515</f>
        <v>0</v>
      </c>
      <c r="CX513" s="34">
        <f t="shared" ref="CX513" si="4402">CW513-CX514+CX515</f>
        <v>0</v>
      </c>
      <c r="CY513" s="34">
        <f t="shared" ref="CY513" si="4403">CX513-CY514+CY515</f>
        <v>0</v>
      </c>
      <c r="CZ513" s="34">
        <f t="shared" ref="CZ513" si="4404">CY513-CZ514+CZ515</f>
        <v>0</v>
      </c>
      <c r="DA513" s="34">
        <f t="shared" ref="DA513" si="4405">CZ513-DA514+DA515</f>
        <v>0</v>
      </c>
      <c r="DB513" s="34">
        <f t="shared" ref="DB513" si="4406">DA513-DB514+DB515</f>
        <v>0</v>
      </c>
      <c r="DC513" s="34">
        <f t="shared" ref="DC513" si="4407">DB513-DC514+DC515</f>
        <v>0</v>
      </c>
      <c r="DD513" s="34">
        <f t="shared" ref="DD513" si="4408">DC513-DD514+DD515</f>
        <v>0</v>
      </c>
      <c r="DE513" s="34">
        <f t="shared" ref="DE513" si="4409">DD513-DE514+DE515</f>
        <v>0</v>
      </c>
      <c r="DF513" s="34">
        <f t="shared" ref="DF513" si="4410">DE513-DF514+DF515</f>
        <v>0</v>
      </c>
      <c r="DG513" s="35">
        <f t="shared" ref="DG513" si="4411">DF513-DG514+DG515</f>
        <v>0</v>
      </c>
      <c r="DM513" s="21"/>
    </row>
    <row r="514" spans="1:117" ht="12.75" hidden="1" outlineLevel="1" x14ac:dyDescent="0.2">
      <c r="A514" s="22"/>
      <c r="B514" s="23"/>
      <c r="C514" s="23"/>
      <c r="D514" s="24"/>
      <c r="E514" s="24"/>
      <c r="F514" s="24"/>
      <c r="G514" s="24"/>
      <c r="H514" s="24"/>
      <c r="I514" s="58"/>
      <c r="J514" s="58"/>
      <c r="K514" s="58"/>
      <c r="L514" s="58"/>
      <c r="M514" s="58"/>
      <c r="N514" s="58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  <c r="AG514" s="58"/>
      <c r="AH514" s="58"/>
      <c r="AI514" s="58"/>
      <c r="AJ514" s="58"/>
      <c r="AK514" s="58"/>
      <c r="AL514" s="58"/>
      <c r="AM514" s="58"/>
      <c r="AN514" s="58"/>
      <c r="AO514" s="58"/>
      <c r="AP514" s="58"/>
      <c r="AQ514" s="58"/>
      <c r="AR514" s="58"/>
      <c r="AS514" s="58"/>
      <c r="AT514" s="58"/>
      <c r="AU514" s="58"/>
      <c r="AV514" s="58"/>
      <c r="AW514" s="58"/>
      <c r="AX514" s="58"/>
      <c r="AY514" s="58"/>
      <c r="AZ514" s="58"/>
      <c r="BA514" s="58"/>
      <c r="BB514" s="58"/>
      <c r="BC514" s="58"/>
      <c r="BD514" s="58"/>
      <c r="BE514" s="58"/>
      <c r="BF514" s="58"/>
      <c r="BG514" s="58"/>
      <c r="BH514" s="58"/>
      <c r="BI514" s="58"/>
      <c r="BJ514" s="58"/>
      <c r="BK514" s="58"/>
      <c r="BL514" s="58"/>
      <c r="BM514" s="58"/>
      <c r="BN514" s="58"/>
      <c r="BO514" s="58"/>
      <c r="BP514" s="58"/>
      <c r="BQ514" s="58"/>
      <c r="BR514" s="58"/>
      <c r="BS514" s="58"/>
      <c r="BT514" s="58"/>
      <c r="BU514" s="58"/>
      <c r="BV514" s="58"/>
      <c r="BW514" s="58"/>
      <c r="BX514" s="58"/>
      <c r="BY514" s="58"/>
      <c r="BZ514" s="58"/>
      <c r="CA514" s="58"/>
      <c r="CB514" s="58"/>
      <c r="CC514" s="58"/>
      <c r="CD514" s="58"/>
      <c r="CE514" s="58"/>
      <c r="CF514" s="58"/>
      <c r="CG514" s="58"/>
      <c r="CH514" s="58"/>
      <c r="CI514" s="24"/>
      <c r="CJ514" s="24"/>
      <c r="CK514" s="24"/>
      <c r="CL514" s="24"/>
      <c r="CM514" s="25" t="s">
        <v>7</v>
      </c>
      <c r="CN514" s="36">
        <f t="shared" ref="CN514" si="4412">$I513*CN$3+$J513*CN$4+$K513*CN$5+$L513*CN$6+$M513*CN$7+$N513*CN$8+$O513*CN$9+$P513*CN$10+$Q513*CN$11+$R513*CN$12+$S513*CN$13+$T513*CN$14+$U513*CN$15+$V513*CN$16+$W513*CN$17+$X513*CN$18+$Y513*CN$19+$Z513*CN$20+$AA513*CN$21+$AB513*CN$22+$AC513*CN$23+$AD513*CN$24+$AE513*CN$25+$AF513*CN$26+$AG513*CN$27+$AH513*CN$28+$AI513*CN$29+$AJ513*CN$30+$AK513*CN$31+$AL513*CN$32+$AM513*CN$33+$AN513*CN$34+$AO513*CN$35+$AP513*CN$36+$AQ513*CN$37+$AR513*CN$38+$AS513*CN$39+$AT513*CN$40+$AU513*CN$41+$AV513*CN$42+$AW513*CN$43+$AX513*CN$44+$AY513*CN$45+$AZ513*CN$46+$BA513*CN$47+$BB513*CN$48+$BC513*CN$49+$BD513*CN$50+$BE513*CN$51+$BF513*CN$52+$BG513*CN$53+$BH513*CN$54+$BI513*CN$55+$BJ513*CN$56+$BK513*CN$57+$BL513*CN$58+$BM513*CN$59+$BN513*CN$60+$BO513*CN$61+$BP513*CN$62+$BQ513*CN$63+$BR513*CN$64+$BS513*CN$65+$BT513*CN$66+$BU513*CN$67+$BV513*CN$68+$BW513*CN$69+$BX513*CN$70+$BY513*CN$71+$BZ513*CN$72+$CA513*CN$73+$CB513*CN$74+$CC513*CN$75+$CD513*CN$76+$CE513*CN$77+$CF513*CN$78+$CG513*CN$79+$CH513*CN$80</f>
        <v>0</v>
      </c>
      <c r="CO514" s="37">
        <f t="shared" ref="CO514" si="4413">$I513*CO$3+$J513*CO$4+$K513*CO$5+$L513*CO$6+$M513*CO$7+$N513*CO$8+$O513*CO$9+$P513*CO$10+$Q513*CO$11+$R513*CO$12+$S513*CO$13+$T513*CO$14+$U513*CO$15+$V513*CO$16+$W513*CO$17+$X513*CO$18+$Y513*CO$19+$Z513*CO$20+$AA513*CO$21+$AB513*CO$22+$AC513*CO$23+$AD513*CO$24+$AE513*CO$25+$AF513*CO$26+$AG513*CO$27+$AH513*CO$28+$AI513*CO$29+$AJ513*CO$30+$AK513*CO$31+$AL513*CO$32+$AM513*CO$33+$AN513*CO$34+$AO513*CO$35+$AP513*CO$36+$AQ513*CO$37+$AR513*CO$38+$AS513*CO$39+$AT513*CO$40+$AU513*CO$41+$AV513*CO$42+$AW513*CO$43+$AX513*CO$44+$AY513*CO$45+$AZ513*CO$46+$BA513*CO$47+$BB513*CO$48+$BC513*CO$49+$BD513*CO$50+$BE513*CO$51+$BF513*CO$52+$BG513*CO$53+$BH513*CO$54+$BI513*CO$55+$BJ513*CO$56+$BK513*CO$57+$BL513*CO$58+$BM513*CO$59+$BN513*CO$60+$BO513*CO$61+$BP513*CO$62+$BQ513*CO$63+$BR513*CO$64+$BS513*CO$65+$BT513*CO$66+$BU513*CO$67+$BV513*CO$68+$BW513*CO$69+$BX513*CO$70+$BY513*CO$71+$BZ513*CO$72+$CA513*CO$73+$CB513*CO$74+$CC513*CO$75+$CD513*CO$76+$CE513*CO$77+$CF513*CO$78+$CG513*CO$79+$CH513*CO$80</f>
        <v>0</v>
      </c>
      <c r="CP514" s="37">
        <f t="shared" ref="CP514" si="4414">$I513*CP$3+$J513*CP$4+$K513*CP$5+$L513*CP$6+$M513*CP$7+$N513*CP$8+$O513*CP$9+$P513*CP$10+$Q513*CP$11+$R513*CP$12+$S513*CP$13+$T513*CP$14+$U513*CP$15+$V513*CP$16+$W513*CP$17+$X513*CP$18+$Y513*CP$19+$Z513*CP$20+$AA513*CP$21+$AB513*CP$22+$AC513*CP$23+$AD513*CP$24+$AE513*CP$25+$AF513*CP$26+$AG513*CP$27+$AH513*CP$28+$AI513*CP$29+$AJ513*CP$30+$AK513*CP$31+$AL513*CP$32+$AM513*CP$33+$AN513*CP$34+$AO513*CP$35+$AP513*CP$36+$AQ513*CP$37+$AR513*CP$38+$AS513*CP$39+$AT513*CP$40+$AU513*CP$41+$AV513*CP$42+$AW513*CP$43+$AX513*CP$44+$AY513*CP$45+$AZ513*CP$46+$BA513*CP$47+$BB513*CP$48+$BC513*CP$49+$BD513*CP$50+$BE513*CP$51+$BF513*CP$52+$BG513*CP$53+$BH513*CP$54+$BI513*CP$55+$BJ513*CP$56+$BK513*CP$57+$BL513*CP$58+$BM513*CP$59+$BN513*CP$60+$BO513*CP$61+$BP513*CP$62+$BQ513*CP$63+$BR513*CP$64+$BS513*CP$65+$BT513*CP$66+$BU513*CP$67+$BV513*CP$68+$BW513*CP$69+$BX513*CP$70+$BY513*CP$71+$BZ513*CP$72+$CA513*CP$73+$CB513*CP$74+$CC513*CP$75+$CD513*CP$76+$CE513*CP$77+$CF513*CP$78+$CG513*CP$79+$CH513*CP$80</f>
        <v>0</v>
      </c>
      <c r="CQ514" s="37">
        <f t="shared" ref="CQ514" si="4415">$I513*CQ$3+$J513*CQ$4+$K513*CQ$5+$L513*CQ$6+$M513*CQ$7+$N513*CQ$8+$O513*CQ$9+$P513*CQ$10+$Q513*CQ$11+$R513*CQ$12+$S513*CQ$13+$T513*CQ$14+$U513*CQ$15+$V513*CQ$16+$W513*CQ$17+$X513*CQ$18+$Y513*CQ$19+$Z513*CQ$20+$AA513*CQ$21+$AB513*CQ$22+$AC513*CQ$23+$AD513*CQ$24+$AE513*CQ$25+$AF513*CQ$26+$AG513*CQ$27+$AH513*CQ$28+$AI513*CQ$29+$AJ513*CQ$30+$AK513*CQ$31+$AL513*CQ$32+$AM513*CQ$33+$AN513*CQ$34+$AO513*CQ$35+$AP513*CQ$36+$AQ513*CQ$37+$AR513*CQ$38+$AS513*CQ$39+$AT513*CQ$40+$AU513*CQ$41+$AV513*CQ$42+$AW513*CQ$43+$AX513*CQ$44+$AY513*CQ$45+$AZ513*CQ$46+$BA513*CQ$47+$BB513*CQ$48+$BC513*CQ$49+$BD513*CQ$50+$BE513*CQ$51+$BF513*CQ$52+$BG513*CQ$53+$BH513*CQ$54+$BI513*CQ$55+$BJ513*CQ$56+$BK513*CQ$57+$BL513*CQ$58+$BM513*CQ$59+$BN513*CQ$60+$BO513*CQ$61+$BP513*CQ$62+$BQ513*CQ$63+$BR513*CQ$64+$BS513*CQ$65+$BT513*CQ$66+$BU513*CQ$67+$BV513*CQ$68+$BW513*CQ$69+$BX513*CQ$70+$BY513*CQ$71+$BZ513*CQ$72+$CA513*CQ$73+$CB513*CQ$74+$CC513*CQ$75+$CD513*CQ$76+$CE513*CQ$77+$CF513*CQ$78+$CG513*CQ$79+$CH513*CQ$80</f>
        <v>0</v>
      </c>
      <c r="CR514" s="37">
        <f t="shared" ref="CR514" si="4416">$I513*CR$3+$J513*CR$4+$K513*CR$5+$L513*CR$6+$M513*CR$7+$N513*CR$8+$O513*CR$9+$P513*CR$10+$Q513*CR$11+$R513*CR$12+$S513*CR$13+$T513*CR$14+$U513*CR$15+$V513*CR$16+$W513*CR$17+$X513*CR$18+$Y513*CR$19+$Z513*CR$20+$AA513*CR$21+$AB513*CR$22+$AC513*CR$23+$AD513*CR$24+$AE513*CR$25+$AF513*CR$26+$AG513*CR$27+$AH513*CR$28+$AI513*CR$29+$AJ513*CR$30+$AK513*CR$31+$AL513*CR$32+$AM513*CR$33+$AN513*CR$34+$AO513*CR$35+$AP513*CR$36+$AQ513*CR$37+$AR513*CR$38+$AS513*CR$39+$AT513*CR$40+$AU513*CR$41+$AV513*CR$42+$AW513*CR$43+$AX513*CR$44+$AY513*CR$45+$AZ513*CR$46+$BA513*CR$47+$BB513*CR$48+$BC513*CR$49+$BD513*CR$50+$BE513*CR$51+$BF513*CR$52+$BG513*CR$53+$BH513*CR$54+$BI513*CR$55+$BJ513*CR$56+$BK513*CR$57+$BL513*CR$58+$BM513*CR$59+$BN513*CR$60+$BO513*CR$61+$BP513*CR$62+$BQ513*CR$63+$BR513*CR$64+$BS513*CR$65+$BT513*CR$66+$BU513*CR$67+$BV513*CR$68+$BW513*CR$69+$BX513*CR$70+$BY513*CR$71+$BZ513*CR$72+$CA513*CR$73+$CB513*CR$74+$CC513*CR$75+$CD513*CR$76+$CE513*CR$77+$CF513*CR$78+$CG513*CR$79+$CH513*CR$80</f>
        <v>0</v>
      </c>
      <c r="CS514" s="37">
        <f t="shared" ref="CS514" si="4417">$I513*CS$3+$J513*CS$4+$K513*CS$5+$L513*CS$6+$M513*CS$7+$N513*CS$8+$O513*CS$9+$P513*CS$10+$Q513*CS$11+$R513*CS$12+$S513*CS$13+$T513*CS$14+$U513*CS$15+$V513*CS$16+$W513*CS$17+$X513*CS$18+$Y513*CS$19+$Z513*CS$20+$AA513*CS$21+$AB513*CS$22+$AC513*CS$23+$AD513*CS$24+$AE513*CS$25+$AF513*CS$26+$AG513*CS$27+$AH513*CS$28+$AI513*CS$29+$AJ513*CS$30+$AK513*CS$31+$AL513*CS$32+$AM513*CS$33+$AN513*CS$34+$AO513*CS$35+$AP513*CS$36+$AQ513*CS$37+$AR513*CS$38+$AS513*CS$39+$AT513*CS$40+$AU513*CS$41+$AV513*CS$42+$AW513*CS$43+$AX513*CS$44+$AY513*CS$45+$AZ513*CS$46+$BA513*CS$47+$BB513*CS$48+$BC513*CS$49+$BD513*CS$50+$BE513*CS$51+$BF513*CS$52+$BG513*CS$53+$BH513*CS$54+$BI513*CS$55+$BJ513*CS$56+$BK513*CS$57+$BL513*CS$58+$BM513*CS$59+$BN513*CS$60+$BO513*CS$61+$BP513*CS$62+$BQ513*CS$63+$BR513*CS$64+$BS513*CS$65+$BT513*CS$66+$BU513*CS$67+$BV513*CS$68+$BW513*CS$69+$BX513*CS$70+$BY513*CS$71+$BZ513*CS$72+$CA513*CS$73+$CB513*CS$74+$CC513*CS$75+$CD513*CS$76+$CE513*CS$77+$CF513*CS$78+$CG513*CS$79+$CH513*CS$80</f>
        <v>0</v>
      </c>
      <c r="CT514" s="37">
        <f t="shared" ref="CT514" si="4418">$I513*CT$3+$J513*CT$4+$K513*CT$5+$L513*CT$6+$M513*CT$7+$N513*CT$8+$O513*CT$9+$P513*CT$10+$Q513*CT$11+$R513*CT$12+$S513*CT$13+$T513*CT$14+$U513*CT$15+$V513*CT$16+$W513*CT$17+$X513*CT$18+$Y513*CT$19+$Z513*CT$20+$AA513*CT$21+$AB513*CT$22+$AC513*CT$23+$AD513*CT$24+$AE513*CT$25+$AF513*CT$26+$AG513*CT$27+$AH513*CT$28+$AI513*CT$29+$AJ513*CT$30+$AK513*CT$31+$AL513*CT$32+$AM513*CT$33+$AN513*CT$34+$AO513*CT$35+$AP513*CT$36+$AQ513*CT$37+$AR513*CT$38+$AS513*CT$39+$AT513*CT$40+$AU513*CT$41+$AV513*CT$42+$AW513*CT$43+$AX513*CT$44+$AY513*CT$45+$AZ513*CT$46+$BA513*CT$47+$BB513*CT$48+$BC513*CT$49+$BD513*CT$50+$BE513*CT$51+$BF513*CT$52+$BG513*CT$53+$BH513*CT$54+$BI513*CT$55+$BJ513*CT$56+$BK513*CT$57+$BL513*CT$58+$BM513*CT$59+$BN513*CT$60+$BO513*CT$61+$BP513*CT$62+$BQ513*CT$63+$BR513*CT$64+$BS513*CT$65+$BT513*CT$66+$BU513*CT$67+$BV513*CT$68+$BW513*CT$69+$BX513*CT$70+$BY513*CT$71+$BZ513*CT$72+$CA513*CT$73+$CB513*CT$74+$CC513*CT$75+$CD513*CT$76+$CE513*CT$77+$CF513*CT$78+$CG513*CT$79+$CH513*CT$80</f>
        <v>0</v>
      </c>
      <c r="CU514" s="37">
        <f t="shared" ref="CU514" si="4419">$I513*CU$3+$J513*CU$4+$K513*CU$5+$L513*CU$6+$M513*CU$7+$N513*CU$8+$O513*CU$9+$P513*CU$10+$Q513*CU$11+$R513*CU$12+$S513*CU$13+$T513*CU$14+$U513*CU$15+$V513*CU$16+$W513*CU$17+$X513*CU$18+$Y513*CU$19+$Z513*CU$20+$AA513*CU$21+$AB513*CU$22+$AC513*CU$23+$AD513*CU$24+$AE513*CU$25+$AF513*CU$26+$AG513*CU$27+$AH513*CU$28+$AI513*CU$29+$AJ513*CU$30+$AK513*CU$31+$AL513*CU$32+$AM513*CU$33+$AN513*CU$34+$AO513*CU$35+$AP513*CU$36+$AQ513*CU$37+$AR513*CU$38+$AS513*CU$39+$AT513*CU$40+$AU513*CU$41+$AV513*CU$42+$AW513*CU$43+$AX513*CU$44+$AY513*CU$45+$AZ513*CU$46+$BA513*CU$47+$BB513*CU$48+$BC513*CU$49+$BD513*CU$50+$BE513*CU$51+$BF513*CU$52+$BG513*CU$53+$BH513*CU$54+$BI513*CU$55+$BJ513*CU$56+$BK513*CU$57+$BL513*CU$58+$BM513*CU$59+$BN513*CU$60+$BO513*CU$61+$BP513*CU$62+$BQ513*CU$63+$BR513*CU$64+$BS513*CU$65+$BT513*CU$66+$BU513*CU$67+$BV513*CU$68+$BW513*CU$69+$BX513*CU$70+$BY513*CU$71+$BZ513*CU$72+$CA513*CU$73+$CB513*CU$74+$CC513*CU$75+$CD513*CU$76+$CE513*CU$77+$CF513*CU$78+$CG513*CU$79+$CH513*CU$80</f>
        <v>0</v>
      </c>
      <c r="CV514" s="37">
        <f t="shared" ref="CV514" si="4420">$I513*CV$3+$J513*CV$4+$K513*CV$5+$L513*CV$6+$M513*CV$7+$N513*CV$8+$O513*CV$9+$P513*CV$10+$Q513*CV$11+$R513*CV$12+$S513*CV$13+$T513*CV$14+$U513*CV$15+$V513*CV$16+$W513*CV$17+$X513*CV$18+$Y513*CV$19+$Z513*CV$20+$AA513*CV$21+$AB513*CV$22+$AC513*CV$23+$AD513*CV$24+$AE513*CV$25+$AF513*CV$26+$AG513*CV$27+$AH513*CV$28+$AI513*CV$29+$AJ513*CV$30+$AK513*CV$31+$AL513*CV$32+$AM513*CV$33+$AN513*CV$34+$AO513*CV$35+$AP513*CV$36+$AQ513*CV$37+$AR513*CV$38+$AS513*CV$39+$AT513*CV$40+$AU513*CV$41+$AV513*CV$42+$AW513*CV$43+$AX513*CV$44+$AY513*CV$45+$AZ513*CV$46+$BA513*CV$47+$BB513*CV$48+$BC513*CV$49+$BD513*CV$50+$BE513*CV$51+$BF513*CV$52+$BG513*CV$53+$BH513*CV$54+$BI513*CV$55+$BJ513*CV$56+$BK513*CV$57+$BL513*CV$58+$BM513*CV$59+$BN513*CV$60+$BO513*CV$61+$BP513*CV$62+$BQ513*CV$63+$BR513*CV$64+$BS513*CV$65+$BT513*CV$66+$BU513*CV$67+$BV513*CV$68+$BW513*CV$69+$BX513*CV$70+$BY513*CV$71+$BZ513*CV$72+$CA513*CV$73+$CB513*CV$74+$CC513*CV$75+$CD513*CV$76+$CE513*CV$77+$CF513*CV$78+$CG513*CV$79+$CH513*CV$80</f>
        <v>0</v>
      </c>
      <c r="CW514" s="37">
        <f t="shared" ref="CW514" si="4421">$I513*CW$3+$J513*CW$4+$K513*CW$5+$L513*CW$6+$M513*CW$7+$N513*CW$8+$O513*CW$9+$P513*CW$10+$Q513*CW$11+$R513*CW$12+$S513*CW$13+$T513*CW$14+$U513*CW$15+$V513*CW$16+$W513*CW$17+$X513*CW$18+$Y513*CW$19+$Z513*CW$20+$AA513*CW$21+$AB513*CW$22+$AC513*CW$23+$AD513*CW$24+$AE513*CW$25+$AF513*CW$26+$AG513*CW$27+$AH513*CW$28+$AI513*CW$29+$AJ513*CW$30+$AK513*CW$31+$AL513*CW$32+$AM513*CW$33+$AN513*CW$34+$AO513*CW$35+$AP513*CW$36+$AQ513*CW$37+$AR513*CW$38+$AS513*CW$39+$AT513*CW$40+$AU513*CW$41+$AV513*CW$42+$AW513*CW$43+$AX513*CW$44+$AY513*CW$45+$AZ513*CW$46+$BA513*CW$47+$BB513*CW$48+$BC513*CW$49+$BD513*CW$50+$BE513*CW$51+$BF513*CW$52+$BG513*CW$53+$BH513*CW$54+$BI513*CW$55+$BJ513*CW$56+$BK513*CW$57+$BL513*CW$58+$BM513*CW$59+$BN513*CW$60+$BO513*CW$61+$BP513*CW$62+$BQ513*CW$63+$BR513*CW$64+$BS513*CW$65+$BT513*CW$66+$BU513*CW$67+$BV513*CW$68+$BW513*CW$69+$BX513*CW$70+$BY513*CW$71+$BZ513*CW$72+$CA513*CW$73+$CB513*CW$74+$CC513*CW$75+$CD513*CW$76+$CE513*CW$77+$CF513*CW$78+$CG513*CW$79+$CH513*CW$80</f>
        <v>0</v>
      </c>
      <c r="CX514" s="37">
        <f t="shared" ref="CX514" si="4422">$I513*CX$3+$J513*CX$4+$K513*CX$5+$L513*CX$6+$M513*CX$7+$N513*CX$8+$O513*CX$9+$P513*CX$10+$Q513*CX$11+$R513*CX$12+$S513*CX$13+$T513*CX$14+$U513*CX$15+$V513*CX$16+$W513*CX$17+$X513*CX$18+$Y513*CX$19+$Z513*CX$20+$AA513*CX$21+$AB513*CX$22+$AC513*CX$23+$AD513*CX$24+$AE513*CX$25+$AF513*CX$26+$AG513*CX$27+$AH513*CX$28+$AI513*CX$29+$AJ513*CX$30+$AK513*CX$31+$AL513*CX$32+$AM513*CX$33+$AN513*CX$34+$AO513*CX$35+$AP513*CX$36+$AQ513*CX$37+$AR513*CX$38+$AS513*CX$39+$AT513*CX$40+$AU513*CX$41+$AV513*CX$42+$AW513*CX$43+$AX513*CX$44+$AY513*CX$45+$AZ513*CX$46+$BA513*CX$47+$BB513*CX$48+$BC513*CX$49+$BD513*CX$50+$BE513*CX$51+$BF513*CX$52+$BG513*CX$53+$BH513*CX$54+$BI513*CX$55+$BJ513*CX$56+$BK513*CX$57+$BL513*CX$58+$BM513*CX$59+$BN513*CX$60+$BO513*CX$61+$BP513*CX$62+$BQ513*CX$63+$BR513*CX$64+$BS513*CX$65+$BT513*CX$66+$BU513*CX$67+$BV513*CX$68+$BW513*CX$69+$BX513*CX$70+$BY513*CX$71+$BZ513*CX$72+$CA513*CX$73+$CB513*CX$74+$CC513*CX$75+$CD513*CX$76+$CE513*CX$77+$CF513*CX$78+$CG513*CX$79+$CH513*CX$80</f>
        <v>0</v>
      </c>
      <c r="CY514" s="37">
        <f t="shared" ref="CY514" si="4423">$I513*CY$3+$J513*CY$4+$K513*CY$5+$L513*CY$6+$M513*CY$7+$N513*CY$8+$O513*CY$9+$P513*CY$10+$Q513*CY$11+$R513*CY$12+$S513*CY$13+$T513*CY$14+$U513*CY$15+$V513*CY$16+$W513*CY$17+$X513*CY$18+$Y513*CY$19+$Z513*CY$20+$AA513*CY$21+$AB513*CY$22+$AC513*CY$23+$AD513*CY$24+$AE513*CY$25+$AF513*CY$26+$AG513*CY$27+$AH513*CY$28+$AI513*CY$29+$AJ513*CY$30+$AK513*CY$31+$AL513*CY$32+$AM513*CY$33+$AN513*CY$34+$AO513*CY$35+$AP513*CY$36+$AQ513*CY$37+$AR513*CY$38+$AS513*CY$39+$AT513*CY$40+$AU513*CY$41+$AV513*CY$42+$AW513*CY$43+$AX513*CY$44+$AY513*CY$45+$AZ513*CY$46+$BA513*CY$47+$BB513*CY$48+$BC513*CY$49+$BD513*CY$50+$BE513*CY$51+$BF513*CY$52+$BG513*CY$53+$BH513*CY$54+$BI513*CY$55+$BJ513*CY$56+$BK513*CY$57+$BL513*CY$58+$BM513*CY$59+$BN513*CY$60+$BO513*CY$61+$BP513*CY$62+$BQ513*CY$63+$BR513*CY$64+$BS513*CY$65+$BT513*CY$66+$BU513*CY$67+$BV513*CY$68+$BW513*CY$69+$BX513*CY$70+$BY513*CY$71+$BZ513*CY$72+$CA513*CY$73+$CB513*CY$74+$CC513*CY$75+$CD513*CY$76+$CE513*CY$77+$CF513*CY$78+$CG513*CY$79+$CH513*CY$80</f>
        <v>0</v>
      </c>
      <c r="CZ514" s="37">
        <f t="shared" ref="CZ514" si="4424">$I513*CZ$3+$J513*CZ$4+$K513*CZ$5+$L513*CZ$6+$M513*CZ$7+$N513*CZ$8+$O513*CZ$9+$P513*CZ$10+$Q513*CZ$11+$R513*CZ$12+$S513*CZ$13+$T513*CZ$14+$U513*CZ$15+$V513*CZ$16+$W513*CZ$17+$X513*CZ$18+$Y513*CZ$19+$Z513*CZ$20+$AA513*CZ$21+$AB513*CZ$22+$AC513*CZ$23+$AD513*CZ$24+$AE513*CZ$25+$AF513*CZ$26+$AG513*CZ$27+$AH513*CZ$28+$AI513*CZ$29+$AJ513*CZ$30+$AK513*CZ$31+$AL513*CZ$32+$AM513*CZ$33+$AN513*CZ$34+$AO513*CZ$35+$AP513*CZ$36+$AQ513*CZ$37+$AR513*CZ$38+$AS513*CZ$39+$AT513*CZ$40+$AU513*CZ$41+$AV513*CZ$42+$AW513*CZ$43+$AX513*CZ$44+$AY513*CZ$45+$AZ513*CZ$46+$BA513*CZ$47+$BB513*CZ$48+$BC513*CZ$49+$BD513*CZ$50+$BE513*CZ$51+$BF513*CZ$52+$BG513*CZ$53+$BH513*CZ$54+$BI513*CZ$55+$BJ513*CZ$56+$BK513*CZ$57+$BL513*CZ$58+$BM513*CZ$59+$BN513*CZ$60+$BO513*CZ$61+$BP513*CZ$62+$BQ513*CZ$63+$BR513*CZ$64+$BS513*CZ$65+$BT513*CZ$66+$BU513*CZ$67+$BV513*CZ$68+$BW513*CZ$69+$BX513*CZ$70+$BY513*CZ$71+$BZ513*CZ$72+$CA513*CZ$73+$CB513*CZ$74+$CC513*CZ$75+$CD513*CZ$76+$CE513*CZ$77+$CF513*CZ$78+$CG513*CZ$79+$CH513*CZ$80</f>
        <v>0</v>
      </c>
      <c r="DA514" s="37">
        <f t="shared" ref="DA514" si="4425">$I513*DA$3+$J513*DA$4+$K513*DA$5+$L513*DA$6+$M513*DA$7+$N513*DA$8+$O513*DA$9+$P513*DA$10+$Q513*DA$11+$R513*DA$12+$S513*DA$13+$T513*DA$14+$U513*DA$15+$V513*DA$16+$W513*DA$17+$X513*DA$18+$Y513*DA$19+$Z513*DA$20+$AA513*DA$21+$AB513*DA$22+$AC513*DA$23+$AD513*DA$24+$AE513*DA$25+$AF513*DA$26+$AG513*DA$27+$AH513*DA$28+$AI513*DA$29+$AJ513*DA$30+$AK513*DA$31+$AL513*DA$32+$AM513*DA$33+$AN513*DA$34+$AO513*DA$35+$AP513*DA$36+$AQ513*DA$37+$AR513*DA$38+$AS513*DA$39+$AT513*DA$40+$AU513*DA$41+$AV513*DA$42+$AW513*DA$43+$AX513*DA$44+$AY513*DA$45+$AZ513*DA$46+$BA513*DA$47+$BB513*DA$48+$BC513*DA$49+$BD513*DA$50+$BE513*DA$51+$BF513*DA$52+$BG513*DA$53+$BH513*DA$54+$BI513*DA$55+$BJ513*DA$56+$BK513*DA$57+$BL513*DA$58+$BM513*DA$59+$BN513*DA$60+$BO513*DA$61+$BP513*DA$62+$BQ513*DA$63+$BR513*DA$64+$BS513*DA$65+$BT513*DA$66+$BU513*DA$67+$BV513*DA$68+$BW513*DA$69+$BX513*DA$70+$BY513*DA$71+$BZ513*DA$72+$CA513*DA$73+$CB513*DA$74+$CC513*DA$75+$CD513*DA$76+$CE513*DA$77+$CF513*DA$78+$CG513*DA$79+$CH513*DA$80</f>
        <v>0</v>
      </c>
      <c r="DB514" s="37">
        <f t="shared" ref="DB514" si="4426">$I513*DB$3+$J513*DB$4+$K513*DB$5+$L513*DB$6+$M513*DB$7+$N513*DB$8+$O513*DB$9+$P513*DB$10+$Q513*DB$11+$R513*DB$12+$S513*DB$13+$T513*DB$14+$U513*DB$15+$V513*DB$16+$W513*DB$17+$X513*DB$18+$Y513*DB$19+$Z513*DB$20+$AA513*DB$21+$AB513*DB$22+$AC513*DB$23+$AD513*DB$24+$AE513*DB$25+$AF513*DB$26+$AG513*DB$27+$AH513*DB$28+$AI513*DB$29+$AJ513*DB$30+$AK513*DB$31+$AL513*DB$32+$AM513*DB$33+$AN513*DB$34+$AO513*DB$35+$AP513*DB$36+$AQ513*DB$37+$AR513*DB$38+$AS513*DB$39+$AT513*DB$40+$AU513*DB$41+$AV513*DB$42+$AW513*DB$43+$AX513*DB$44+$AY513*DB$45+$AZ513*DB$46+$BA513*DB$47+$BB513*DB$48+$BC513*DB$49+$BD513*DB$50+$BE513*DB$51+$BF513*DB$52+$BG513*DB$53+$BH513*DB$54+$BI513*DB$55+$BJ513*DB$56+$BK513*DB$57+$BL513*DB$58+$BM513*DB$59+$BN513*DB$60+$BO513*DB$61+$BP513*DB$62+$BQ513*DB$63+$BR513*DB$64+$BS513*DB$65+$BT513*DB$66+$BU513*DB$67+$BV513*DB$68+$BW513*DB$69+$BX513*DB$70+$BY513*DB$71+$BZ513*DB$72+$CA513*DB$73+$CB513*DB$74+$CC513*DB$75+$CD513*DB$76+$CE513*DB$77+$CF513*DB$78+$CG513*DB$79+$CH513*DB$80</f>
        <v>0</v>
      </c>
      <c r="DC514" s="37">
        <f t="shared" ref="DC514" si="4427">$I513*DC$3+$J513*DC$4+$K513*DC$5+$L513*DC$6+$M513*DC$7+$N513*DC$8+$O513*DC$9+$P513*DC$10+$Q513*DC$11+$R513*DC$12+$S513*DC$13+$T513*DC$14+$U513*DC$15+$V513*DC$16+$W513*DC$17+$X513*DC$18+$Y513*DC$19+$Z513*DC$20+$AA513*DC$21+$AB513*DC$22+$AC513*DC$23+$AD513*DC$24+$AE513*DC$25+$AF513*DC$26+$AG513*DC$27+$AH513*DC$28+$AI513*DC$29+$AJ513*DC$30+$AK513*DC$31+$AL513*DC$32+$AM513*DC$33+$AN513*DC$34+$AO513*DC$35+$AP513*DC$36+$AQ513*DC$37+$AR513*DC$38+$AS513*DC$39+$AT513*DC$40+$AU513*DC$41+$AV513*DC$42+$AW513*DC$43+$AX513*DC$44+$AY513*DC$45+$AZ513*DC$46+$BA513*DC$47+$BB513*DC$48+$BC513*DC$49+$BD513*DC$50+$BE513*DC$51+$BF513*DC$52+$BG513*DC$53+$BH513*DC$54+$BI513*DC$55+$BJ513*DC$56+$BK513*DC$57+$BL513*DC$58+$BM513*DC$59+$BN513*DC$60+$BO513*DC$61+$BP513*DC$62+$BQ513*DC$63+$BR513*DC$64+$BS513*DC$65+$BT513*DC$66+$BU513*DC$67+$BV513*DC$68+$BW513*DC$69+$BX513*DC$70+$BY513*DC$71+$BZ513*DC$72+$CA513*DC$73+$CB513*DC$74+$CC513*DC$75+$CD513*DC$76+$CE513*DC$77+$CF513*DC$78+$CG513*DC$79+$CH513*DC$80</f>
        <v>0</v>
      </c>
      <c r="DD514" s="37">
        <f t="shared" ref="DD514" si="4428">$I513*DD$3+$J513*DD$4+$K513*DD$5+$L513*DD$6+$M513*DD$7+$N513*DD$8+$O513*DD$9+$P513*DD$10+$Q513*DD$11+$R513*DD$12+$S513*DD$13+$T513*DD$14+$U513*DD$15+$V513*DD$16+$W513*DD$17+$X513*DD$18+$Y513*DD$19+$Z513*DD$20+$AA513*DD$21+$AB513*DD$22+$AC513*DD$23+$AD513*DD$24+$AE513*DD$25+$AF513*DD$26+$AG513*DD$27+$AH513*DD$28+$AI513*DD$29+$AJ513*DD$30+$AK513*DD$31+$AL513*DD$32+$AM513*DD$33+$AN513*DD$34+$AO513*DD$35+$AP513*DD$36+$AQ513*DD$37+$AR513*DD$38+$AS513*DD$39+$AT513*DD$40+$AU513*DD$41+$AV513*DD$42+$AW513*DD$43+$AX513*DD$44+$AY513*DD$45+$AZ513*DD$46+$BA513*DD$47+$BB513*DD$48+$BC513*DD$49+$BD513*DD$50+$BE513*DD$51+$BF513*DD$52+$BG513*DD$53+$BH513*DD$54+$BI513*DD$55+$BJ513*DD$56+$BK513*DD$57+$BL513*DD$58+$BM513*DD$59+$BN513*DD$60+$BO513*DD$61+$BP513*DD$62+$BQ513*DD$63+$BR513*DD$64+$BS513*DD$65+$BT513*DD$66+$BU513*DD$67+$BV513*DD$68+$BW513*DD$69+$BX513*DD$70+$BY513*DD$71+$BZ513*DD$72+$CA513*DD$73+$CB513*DD$74+$CC513*DD$75+$CD513*DD$76+$CE513*DD$77+$CF513*DD$78+$CG513*DD$79+$CH513*DD$80</f>
        <v>0</v>
      </c>
      <c r="DE514" s="37">
        <f t="shared" ref="DE514" si="4429">$I513*DE$3+$J513*DE$4+$K513*DE$5+$L513*DE$6+$M513*DE$7+$N513*DE$8+$O513*DE$9+$P513*DE$10+$Q513*DE$11+$R513*DE$12+$S513*DE$13+$T513*DE$14+$U513*DE$15+$V513*DE$16+$W513*DE$17+$X513*DE$18+$Y513*DE$19+$Z513*DE$20+$AA513*DE$21+$AB513*DE$22+$AC513*DE$23+$AD513*DE$24+$AE513*DE$25+$AF513*DE$26+$AG513*DE$27+$AH513*DE$28+$AI513*DE$29+$AJ513*DE$30+$AK513*DE$31+$AL513*DE$32+$AM513*DE$33+$AN513*DE$34+$AO513*DE$35+$AP513*DE$36+$AQ513*DE$37+$AR513*DE$38+$AS513*DE$39+$AT513*DE$40+$AU513*DE$41+$AV513*DE$42+$AW513*DE$43+$AX513*DE$44+$AY513*DE$45+$AZ513*DE$46+$BA513*DE$47+$BB513*DE$48+$BC513*DE$49+$BD513*DE$50+$BE513*DE$51+$BF513*DE$52+$BG513*DE$53+$BH513*DE$54+$BI513*DE$55+$BJ513*DE$56+$BK513*DE$57+$BL513*DE$58+$BM513*DE$59+$BN513*DE$60+$BO513*DE$61+$BP513*DE$62+$BQ513*DE$63+$BR513*DE$64+$BS513*DE$65+$BT513*DE$66+$BU513*DE$67+$BV513*DE$68+$BW513*DE$69+$BX513*DE$70+$BY513*DE$71+$BZ513*DE$72+$CA513*DE$73+$CB513*DE$74+$CC513*DE$75+$CD513*DE$76+$CE513*DE$77+$CF513*DE$78+$CG513*DE$79+$CH513*DE$80</f>
        <v>0</v>
      </c>
      <c r="DF514" s="37">
        <f t="shared" ref="DF514" si="4430">$I513*DF$3+$J513*DF$4+$K513*DF$5+$L513*DF$6+$M513*DF$7+$N513*DF$8+$O513*DF$9+$P513*DF$10+$Q513*DF$11+$R513*DF$12+$S513*DF$13+$T513*DF$14+$U513*DF$15+$V513*DF$16+$W513*DF$17+$X513*DF$18+$Y513*DF$19+$Z513*DF$20+$AA513*DF$21+$AB513*DF$22+$AC513*DF$23+$AD513*DF$24+$AE513*DF$25+$AF513*DF$26+$AG513*DF$27+$AH513*DF$28+$AI513*DF$29+$AJ513*DF$30+$AK513*DF$31+$AL513*DF$32+$AM513*DF$33+$AN513*DF$34+$AO513*DF$35+$AP513*DF$36+$AQ513*DF$37+$AR513*DF$38+$AS513*DF$39+$AT513*DF$40+$AU513*DF$41+$AV513*DF$42+$AW513*DF$43+$AX513*DF$44+$AY513*DF$45+$AZ513*DF$46+$BA513*DF$47+$BB513*DF$48+$BC513*DF$49+$BD513*DF$50+$BE513*DF$51+$BF513*DF$52+$BG513*DF$53+$BH513*DF$54+$BI513*DF$55+$BJ513*DF$56+$BK513*DF$57+$BL513*DF$58+$BM513*DF$59+$BN513*DF$60+$BO513*DF$61+$BP513*DF$62+$BQ513*DF$63+$BR513*DF$64+$BS513*DF$65+$BT513*DF$66+$BU513*DF$67+$BV513*DF$68+$BW513*DF$69+$BX513*DF$70+$BY513*DF$71+$BZ513*DF$72+$CA513*DF$73+$CB513*DF$74+$CC513*DF$75+$CD513*DF$76+$CE513*DF$77+$CF513*DF$78+$CG513*DF$79+$CH513*DF$80</f>
        <v>0</v>
      </c>
      <c r="DG514" s="38">
        <f t="shared" ref="DG514" si="4431">$I513*DG$3+$J513*DG$4+$K513*DG$5+$L513*DG$6+$M513*DG$7+$N513*DG$8+$O513*DG$9+$P513*DG$10+$Q513*DG$11+$R513*DG$12+$S513*DG$13+$T513*DG$14+$U513*DG$15+$V513*DG$16+$W513*DG$17+$X513*DG$18+$Y513*DG$19+$Z513*DG$20+$AA513*DG$21+$AB513*DG$22+$AC513*DG$23+$AD513*DG$24+$AE513*DG$25+$AF513*DG$26+$AG513*DG$27+$AH513*DG$28+$AI513*DG$29+$AJ513*DG$30+$AK513*DG$31+$AL513*DG$32+$AM513*DG$33+$AN513*DG$34+$AO513*DG$35+$AP513*DG$36+$AQ513*DG$37+$AR513*DG$38+$AS513*DG$39+$AT513*DG$40+$AU513*DG$41+$AV513*DG$42+$AW513*DG$43+$AX513*DG$44+$AY513*DG$45+$AZ513*DG$46+$BA513*DG$47+$BB513*DG$48+$BC513*DG$49+$BD513*DG$50+$BE513*DG$51+$BF513*DG$52+$BG513*DG$53+$BH513*DG$54+$BI513*DG$55+$BJ513*DG$56+$BK513*DG$57+$BL513*DG$58+$BM513*DG$59+$BN513*DG$60+$BO513*DG$61+$BP513*DG$62+$BQ513*DG$63+$BR513*DG$64+$BS513*DG$65+$BT513*DG$66+$BU513*DG$67+$BV513*DG$68+$BW513*DG$69+$BX513*DG$70+$BY513*DG$71+$BZ513*DG$72+$CA513*DG$73+$CB513*DG$74+$CC513*DG$75+$CD513*DG$76+$CE513*DG$77+$CF513*DG$78+$CG513*DG$79+$CH513*DG$80</f>
        <v>0</v>
      </c>
    </row>
    <row r="515" spans="1:117" ht="12.75" hidden="1" outlineLevel="1" x14ac:dyDescent="0.2">
      <c r="A515" s="26"/>
      <c r="B515" s="27"/>
      <c r="C515" s="27"/>
      <c r="D515" s="28"/>
      <c r="E515" s="28"/>
      <c r="F515" s="28"/>
      <c r="G515" s="28"/>
      <c r="H515" s="28"/>
      <c r="I515" s="59"/>
      <c r="J515" s="59"/>
      <c r="K515" s="59"/>
      <c r="L515" s="59"/>
      <c r="M515" s="59"/>
      <c r="N515" s="59"/>
      <c r="O515" s="59"/>
      <c r="P515" s="59"/>
      <c r="Q515" s="59"/>
      <c r="R515" s="59"/>
      <c r="S515" s="59"/>
      <c r="T515" s="59"/>
      <c r="U515" s="59"/>
      <c r="V515" s="59"/>
      <c r="W515" s="59"/>
      <c r="X515" s="59"/>
      <c r="Y515" s="59"/>
      <c r="Z515" s="59"/>
      <c r="AA515" s="59"/>
      <c r="AB515" s="59"/>
      <c r="AC515" s="59"/>
      <c r="AD515" s="59"/>
      <c r="AE515" s="59"/>
      <c r="AF515" s="59"/>
      <c r="AG515" s="59"/>
      <c r="AH515" s="59"/>
      <c r="AI515" s="59"/>
      <c r="AJ515" s="59"/>
      <c r="AK515" s="59"/>
      <c r="AL515" s="59"/>
      <c r="AM515" s="59"/>
      <c r="AN515" s="59"/>
      <c r="AO515" s="59"/>
      <c r="AP515" s="59"/>
      <c r="AQ515" s="59"/>
      <c r="AR515" s="59"/>
      <c r="AS515" s="59"/>
      <c r="AT515" s="59"/>
      <c r="AU515" s="59"/>
      <c r="AV515" s="59"/>
      <c r="AW515" s="59"/>
      <c r="AX515" s="59"/>
      <c r="AY515" s="59"/>
      <c r="AZ515" s="59"/>
      <c r="BA515" s="59"/>
      <c r="BB515" s="59"/>
      <c r="BC515" s="59"/>
      <c r="BD515" s="59"/>
      <c r="BE515" s="59"/>
      <c r="BF515" s="59"/>
      <c r="BG515" s="59"/>
      <c r="BH515" s="59"/>
      <c r="BI515" s="59"/>
      <c r="BJ515" s="59"/>
      <c r="BK515" s="59"/>
      <c r="BL515" s="59"/>
      <c r="BM515" s="59"/>
      <c r="BN515" s="59"/>
      <c r="BO515" s="59"/>
      <c r="BP515" s="59"/>
      <c r="BQ515" s="59"/>
      <c r="BR515" s="59"/>
      <c r="BS515" s="59"/>
      <c r="BT515" s="59"/>
      <c r="BU515" s="59"/>
      <c r="BV515" s="59"/>
      <c r="BW515" s="59"/>
      <c r="BX515" s="59"/>
      <c r="BY515" s="59"/>
      <c r="BZ515" s="59"/>
      <c r="CA515" s="59"/>
      <c r="CB515" s="59"/>
      <c r="CC515" s="59"/>
      <c r="CD515" s="59"/>
      <c r="CE515" s="59"/>
      <c r="CF515" s="59"/>
      <c r="CG515" s="59"/>
      <c r="CH515" s="59"/>
      <c r="CI515" s="28"/>
      <c r="CJ515" s="28"/>
      <c r="CK515" s="28"/>
      <c r="CL515" s="28"/>
      <c r="CM515" s="29" t="s">
        <v>8</v>
      </c>
      <c r="CN515" s="39"/>
      <c r="CO515" s="40"/>
      <c r="CP515" s="40"/>
      <c r="CQ515" s="40"/>
      <c r="CR515" s="40"/>
      <c r="CS515" s="40"/>
      <c r="CT515" s="40"/>
      <c r="CU515" s="40"/>
      <c r="CV515" s="40"/>
      <c r="CW515" s="40"/>
      <c r="CX515" s="40"/>
      <c r="CY515" s="40"/>
      <c r="CZ515" s="40"/>
      <c r="DA515" s="40"/>
      <c r="DB515" s="40"/>
      <c r="DC515" s="40"/>
      <c r="DD515" s="40"/>
      <c r="DE515" s="40"/>
      <c r="DF515" s="40"/>
      <c r="DG515" s="41"/>
    </row>
    <row r="516" spans="1:117" ht="12.75" collapsed="1" x14ac:dyDescent="0.2">
      <c r="A516" s="19" t="s">
        <v>414</v>
      </c>
      <c r="B516" s="19" t="s">
        <v>202</v>
      </c>
      <c r="C516" s="19"/>
      <c r="D516" s="20" t="s">
        <v>316</v>
      </c>
      <c r="E516" s="20">
        <v>6</v>
      </c>
      <c r="F516" s="20">
        <f>IF($C$4="",SUMIF(stock_on_hand!A:A,planner!A516,stock_on_hand!C:C),SUMIFS(stock_on_hand!C:C,stock_on_hand!A:A,planner!A516,stock_on_hand!E:E,$C$4))</f>
        <v>10.875</v>
      </c>
      <c r="G516" s="20"/>
      <c r="H516" s="20" t="s">
        <v>326</v>
      </c>
      <c r="I516" s="57">
        <f>IFERROR(HLOOKUP(I$188,bom!$2:$300,MATCH($A516,bom!$A:$A,0)-1,0),0)</f>
        <v>0</v>
      </c>
      <c r="J516" s="57">
        <f>IFERROR(HLOOKUP(J$188,bom!$2:$300,MATCH($A516,bom!$A:$A,0)-1,0),0)</f>
        <v>0</v>
      </c>
      <c r="K516" s="57">
        <f>IFERROR(HLOOKUP(K$188,bom!$2:$300,MATCH($A516,bom!$A:$A,0)-1,0),0)</f>
        <v>0</v>
      </c>
      <c r="L516" s="57">
        <f>IFERROR(HLOOKUP(L$188,bom!$2:$300,MATCH($A516,bom!$A:$A,0)-1,0),0)</f>
        <v>0</v>
      </c>
      <c r="M516" s="57">
        <f>IFERROR(HLOOKUP(M$188,bom!$2:$300,MATCH($A516,bom!$A:$A,0)-1,0),0)</f>
        <v>0</v>
      </c>
      <c r="N516" s="57">
        <f>IFERROR(HLOOKUP(N$188,bom!$2:$300,MATCH($A516,bom!$A:$A,0)-1,0),0)</f>
        <v>0</v>
      </c>
      <c r="O516" s="57">
        <f>IFERROR(HLOOKUP(O$188,bom!$2:$300,MATCH($A516,bom!$A:$A,0)-1,0),0)</f>
        <v>0</v>
      </c>
      <c r="P516" s="57">
        <f>IFERROR(HLOOKUP(P$188,bom!$2:$300,MATCH($A516,bom!$A:$A,0)-1,0),0)</f>
        <v>0</v>
      </c>
      <c r="Q516" s="57">
        <f>IFERROR(HLOOKUP(Q$188,bom!$2:$300,MATCH($A516,bom!$A:$A,0)-1,0),0)</f>
        <v>0</v>
      </c>
      <c r="R516" s="57">
        <f>IFERROR(HLOOKUP(R$188,bom!$2:$300,MATCH($A516,bom!$A:$A,0)-1,0),0)</f>
        <v>0</v>
      </c>
      <c r="S516" s="57">
        <f>IFERROR(HLOOKUP(S$188,bom!$2:$300,MATCH($A516,bom!$A:$A,0)-1,0),0)</f>
        <v>0</v>
      </c>
      <c r="T516" s="57">
        <f>IFERROR(HLOOKUP(T$188,bom!$2:$300,MATCH($A516,bom!$A:$A,0)-1,0),0)</f>
        <v>0</v>
      </c>
      <c r="U516" s="57">
        <f>IFERROR(HLOOKUP(U$188,bom!$2:$300,MATCH($A516,bom!$A:$A,0)-1,0),0)</f>
        <v>0</v>
      </c>
      <c r="V516" s="57">
        <f>IFERROR(HLOOKUP(V$188,bom!$2:$300,MATCH($A516,bom!$A:$A,0)-1,0),0)</f>
        <v>0</v>
      </c>
      <c r="W516" s="57">
        <f>IFERROR(HLOOKUP(W$188,bom!$2:$300,MATCH($A516,bom!$A:$A,0)-1,0),0)</f>
        <v>0</v>
      </c>
      <c r="X516" s="57">
        <f>IFERROR(HLOOKUP(X$188,bom!$2:$300,MATCH($A516,bom!$A:$A,0)-1,0),0)</f>
        <v>0</v>
      </c>
      <c r="Y516" s="57">
        <f>IFERROR(HLOOKUP(Y$188,bom!$2:$300,MATCH($A516,bom!$A:$A,0)-1,0),0)</f>
        <v>0</v>
      </c>
      <c r="Z516" s="57">
        <f>IFERROR(HLOOKUP(Z$188,bom!$2:$300,MATCH($A516,bom!$A:$A,0)-1,0),0)</f>
        <v>0</v>
      </c>
      <c r="AA516" s="57">
        <f>IFERROR(HLOOKUP(AA$188,bom!$2:$300,MATCH($A516,bom!$A:$A,0)-1,0),0)</f>
        <v>0</v>
      </c>
      <c r="AB516" s="57">
        <f>IFERROR(HLOOKUP(AB$188,bom!$2:$300,MATCH($A516,bom!$A:$A,0)-1,0),0)</f>
        <v>0</v>
      </c>
      <c r="AC516" s="57">
        <f>IFERROR(HLOOKUP(AC$188,bom!$2:$300,MATCH($A516,bom!$A:$A,0)-1,0),0)</f>
        <v>0</v>
      </c>
      <c r="AD516" s="57">
        <f>IFERROR(HLOOKUP(AD$188,bom!$2:$300,MATCH($A516,bom!$A:$A,0)-1,0),0)</f>
        <v>0</v>
      </c>
      <c r="AE516" s="57">
        <f>IFERROR(HLOOKUP(AE$188,bom!$2:$300,MATCH($A516,bom!$A:$A,0)-1,0),0)</f>
        <v>0</v>
      </c>
      <c r="AF516" s="57">
        <f>IFERROR(HLOOKUP(AF$188,bom!$2:$300,MATCH($A516,bom!$A:$A,0)-1,0),0)</f>
        <v>0</v>
      </c>
      <c r="AG516" s="57">
        <f>IFERROR(HLOOKUP(AG$188,bom!$2:$300,MATCH($A516,bom!$A:$A,0)-1,0),0)</f>
        <v>0</v>
      </c>
      <c r="AH516" s="57">
        <f>IFERROR(HLOOKUP(AH$188,bom!$2:$300,MATCH($A516,bom!$A:$A,0)-1,0),0)</f>
        <v>0</v>
      </c>
      <c r="AI516" s="57">
        <f>IFERROR(HLOOKUP(AI$188,bom!$2:$300,MATCH($A516,bom!$A:$A,0)-1,0),0)</f>
        <v>0</v>
      </c>
      <c r="AJ516" s="57">
        <f>IFERROR(HLOOKUP(AJ$188,bom!$2:$300,MATCH($A516,bom!$A:$A,0)-1,0),0)</f>
        <v>0</v>
      </c>
      <c r="AK516" s="57">
        <f>IFERROR(HLOOKUP(AK$188,bom!$2:$300,MATCH($A516,bom!$A:$A,0)-1,0),0)</f>
        <v>0</v>
      </c>
      <c r="AL516" s="57">
        <f>IFERROR(HLOOKUP(AL$188,bom!$2:$300,MATCH($A516,bom!$A:$A,0)-1,0),0)</f>
        <v>0</v>
      </c>
      <c r="AM516" s="57">
        <f>IFERROR(HLOOKUP(AM$188,bom!$2:$300,MATCH($A516,bom!$A:$A,0)-1,0),0)</f>
        <v>0</v>
      </c>
      <c r="AN516" s="57">
        <f>IFERROR(HLOOKUP(AN$188,bom!$2:$300,MATCH($A516,bom!$A:$A,0)-1,0),0)</f>
        <v>0</v>
      </c>
      <c r="AO516" s="57">
        <f>IFERROR(HLOOKUP(AO$188,bom!$2:$300,MATCH($A516,bom!$A:$A,0)-1,0),0)</f>
        <v>0</v>
      </c>
      <c r="AP516" s="57">
        <f>IFERROR(HLOOKUP(AP$188,bom!$2:$300,MATCH($A516,bom!$A:$A,0)-1,0),0)</f>
        <v>0</v>
      </c>
      <c r="AQ516" s="57">
        <f>IFERROR(HLOOKUP(AQ$188,bom!$2:$300,MATCH($A516,bom!$A:$A,0)-1,0),0)</f>
        <v>0</v>
      </c>
      <c r="AR516" s="57">
        <f>IFERROR(HLOOKUP(AR$188,bom!$2:$300,MATCH($A516,bom!$A:$A,0)-1,0),0)</f>
        <v>0</v>
      </c>
      <c r="AS516" s="57">
        <f>IFERROR(HLOOKUP(AS$188,bom!$2:$300,MATCH($A516,bom!$A:$A,0)-1,0),0)</f>
        <v>0</v>
      </c>
      <c r="AT516" s="57">
        <f>IFERROR(HLOOKUP(AT$188,bom!$2:$300,MATCH($A516,bom!$A:$A,0)-1,0),0)</f>
        <v>0</v>
      </c>
      <c r="AU516" s="57">
        <f>IFERROR(HLOOKUP(AU$188,bom!$2:$300,MATCH($A516,bom!$A:$A,0)-1,0),0)</f>
        <v>0</v>
      </c>
      <c r="AV516" s="57">
        <f>IFERROR(HLOOKUP(AV$188,bom!$2:$300,MATCH($A516,bom!$A:$A,0)-1,0),0)</f>
        <v>0</v>
      </c>
      <c r="AW516" s="57">
        <f>IFERROR(HLOOKUP(AW$188,bom!$2:$300,MATCH($A516,bom!$A:$A,0)-1,0),0)</f>
        <v>0</v>
      </c>
      <c r="AX516" s="57">
        <f>IFERROR(HLOOKUP(AX$188,bom!$2:$300,MATCH($A516,bom!$A:$A,0)-1,0),0)</f>
        <v>0</v>
      </c>
      <c r="AY516" s="57">
        <f>IFERROR(HLOOKUP(AY$188,bom!$2:$300,MATCH($A516,bom!$A:$A,0)-1,0),0)</f>
        <v>0</v>
      </c>
      <c r="AZ516" s="57">
        <f>IFERROR(HLOOKUP(AZ$188,bom!$2:$300,MATCH($A516,bom!$A:$A,0)-1,0),0)</f>
        <v>0</v>
      </c>
      <c r="BA516" s="57">
        <f>IFERROR(HLOOKUP(BA$188,bom!$2:$300,MATCH($A516,bom!$A:$A,0)-1,0),0)</f>
        <v>0</v>
      </c>
      <c r="BB516" s="57">
        <f>IFERROR(HLOOKUP(BB$188,bom!$2:$300,MATCH($A516,bom!$A:$A,0)-1,0),0)</f>
        <v>0</v>
      </c>
      <c r="BC516" s="57">
        <f>IFERROR(HLOOKUP(BC$188,bom!$2:$300,MATCH($A516,bom!$A:$A,0)-1,0),0)</f>
        <v>0</v>
      </c>
      <c r="BD516" s="57">
        <f>IFERROR(HLOOKUP(BD$188,bom!$2:$300,MATCH($A516,bom!$A:$A,0)-1,0),0)</f>
        <v>0</v>
      </c>
      <c r="BE516" s="57">
        <f>IFERROR(HLOOKUP(BE$188,bom!$2:$300,MATCH($A516,bom!$A:$A,0)-1,0),0)</f>
        <v>0</v>
      </c>
      <c r="BF516" s="57">
        <f>IFERROR(HLOOKUP(BF$188,bom!$2:$300,MATCH($A516,bom!$A:$A,0)-1,0),0)</f>
        <v>0</v>
      </c>
      <c r="BG516" s="57">
        <f>IFERROR(HLOOKUP(BG$188,bom!$2:$300,MATCH($A516,bom!$A:$A,0)-1,0),0)</f>
        <v>0</v>
      </c>
      <c r="BH516" s="57">
        <f>IFERROR(HLOOKUP(BH$188,bom!$2:$300,MATCH($A516,bom!$A:$A,0)-1,0),0)</f>
        <v>0</v>
      </c>
      <c r="BI516" s="57">
        <f>IFERROR(HLOOKUP(BI$188,bom!$2:$300,MATCH($A516,bom!$A:$A,0)-1,0),0)</f>
        <v>0</v>
      </c>
      <c r="BJ516" s="57">
        <f>IFERROR(HLOOKUP(BJ$188,bom!$2:$300,MATCH($A516,bom!$A:$A,0)-1,0),0)</f>
        <v>0</v>
      </c>
      <c r="BK516" s="57">
        <f>IFERROR(HLOOKUP(BK$188,bom!$2:$300,MATCH($A516,bom!$A:$A,0)-1,0),0)</f>
        <v>0</v>
      </c>
      <c r="BL516" s="57">
        <f>IFERROR(HLOOKUP(BL$188,bom!$2:$300,MATCH($A516,bom!$A:$A,0)-1,0),0)</f>
        <v>0</v>
      </c>
      <c r="BM516" s="57">
        <f>IFERROR(HLOOKUP(BM$188,bom!$2:$300,MATCH($A516,bom!$A:$A,0)-1,0),0)</f>
        <v>0</v>
      </c>
      <c r="BN516" s="57">
        <f>IFERROR(HLOOKUP(BN$188,bom!$2:$300,MATCH($A516,bom!$A:$A,0)-1,0),0)</f>
        <v>0</v>
      </c>
      <c r="BO516" s="57">
        <f>IFERROR(HLOOKUP(BO$188,bom!$2:$300,MATCH($A516,bom!$A:$A,0)-1,0),0)</f>
        <v>0</v>
      </c>
      <c r="BP516" s="57">
        <f>IFERROR(HLOOKUP(BP$188,bom!$2:$300,MATCH($A516,bom!$A:$A,0)-1,0),0)</f>
        <v>0</v>
      </c>
      <c r="BQ516" s="57">
        <f>IFERROR(HLOOKUP(BQ$188,bom!$2:$300,MATCH($A516,bom!$A:$A,0)-1,0),0)</f>
        <v>0</v>
      </c>
      <c r="BR516" s="57">
        <f>IFERROR(HLOOKUP(BR$188,bom!$2:$300,MATCH($A516,bom!$A:$A,0)-1,0),0)</f>
        <v>0</v>
      </c>
      <c r="BS516" s="57">
        <f>IFERROR(HLOOKUP(BS$188,bom!$2:$300,MATCH($A516,bom!$A:$A,0)-1,0),0)</f>
        <v>0</v>
      </c>
      <c r="BT516" s="57">
        <f>IFERROR(HLOOKUP(BT$188,bom!$2:$300,MATCH($A516,bom!$A:$A,0)-1,0),0)</f>
        <v>0</v>
      </c>
      <c r="BU516" s="57">
        <f>IFERROR(HLOOKUP(BU$188,bom!$2:$300,MATCH($A516,bom!$A:$A,0)-1,0),0)</f>
        <v>0</v>
      </c>
      <c r="BV516" s="57">
        <f>IFERROR(HLOOKUP(BV$188,bom!$2:$300,MATCH($A516,bom!$A:$A,0)-1,0),0)</f>
        <v>0</v>
      </c>
      <c r="BW516" s="57">
        <f>IFERROR(HLOOKUP(BW$188,bom!$2:$300,MATCH($A516,bom!$A:$A,0)-1,0),0)</f>
        <v>0</v>
      </c>
      <c r="BX516" s="57">
        <f>IFERROR(HLOOKUP(BX$188,bom!$2:$300,MATCH($A516,bom!$A:$A,0)-1,0),0)</f>
        <v>0</v>
      </c>
      <c r="BY516" s="57">
        <f>IFERROR(HLOOKUP(BY$188,bom!$2:$300,MATCH($A516,bom!$A:$A,0)-1,0),0)</f>
        <v>0</v>
      </c>
      <c r="BZ516" s="57">
        <f>IFERROR(HLOOKUP(BZ$188,bom!$2:$300,MATCH($A516,bom!$A:$A,0)-1,0),0)</f>
        <v>0</v>
      </c>
      <c r="CA516" s="57">
        <f>IFERROR(HLOOKUP(CA$188,bom!$2:$300,MATCH($A516,bom!$A:$A,0)-1,0),0)</f>
        <v>0</v>
      </c>
      <c r="CB516" s="57">
        <f>IFERROR(HLOOKUP(CB$188,bom!$2:$300,MATCH($A516,bom!$A:$A,0)-1,0),0)</f>
        <v>0</v>
      </c>
      <c r="CC516" s="57">
        <f>IFERROR(HLOOKUP(CC$188,bom!$2:$300,MATCH($A516,bom!$A:$A,0)-1,0),0)</f>
        <v>0</v>
      </c>
      <c r="CD516" s="57">
        <f>IFERROR(HLOOKUP(CD$188,bom!$2:$300,MATCH($A516,bom!$A:$A,0)-1,0),0)</f>
        <v>0</v>
      </c>
      <c r="CE516" s="57">
        <f>IFERROR(HLOOKUP(CE$188,bom!$2:$300,MATCH($A516,bom!$A:$A,0)-1,0),0)</f>
        <v>0</v>
      </c>
      <c r="CF516" s="57">
        <f>IFERROR(HLOOKUP(CF$188,bom!$2:$300,MATCH($A516,bom!$A:$A,0)-1,0),0)</f>
        <v>0</v>
      </c>
      <c r="CG516" s="57">
        <f>IFERROR(HLOOKUP(CG$188,bom!$2:$300,MATCH($A516,bom!$A:$A,0)-1,0),0)</f>
        <v>0</v>
      </c>
      <c r="CH516" s="57">
        <f>IFERROR(HLOOKUP(CH$188,bom!$2:$300,MATCH($A516,bom!$A:$A,0)-1,0),0)</f>
        <v>0</v>
      </c>
      <c r="CI516" s="20"/>
      <c r="CJ516" s="20"/>
      <c r="CK516" s="20"/>
      <c r="CL516" s="20"/>
      <c r="CM516" s="32" t="str">
        <f t="shared" ref="CM516" si="4432">IF(G516&gt;0,IF(CN516&lt;(0.8*G516),"WARNING!!!",IF(CN516&lt;G516,"ORDER","OK")),IF((VLOOKUP(A516,A:DG,91+E516,0))&lt;0,"WARNING!!!",IF((VLOOKUP(A516,A:DG,91+ROUND(1.25*E516,0),0))&lt;0,"ORDER","OK")))</f>
        <v>OK</v>
      </c>
      <c r="CN516" s="33">
        <f t="shared" ref="CN516" si="4433">F516-CN517+CN518</f>
        <v>10.875</v>
      </c>
      <c r="CO516" s="34">
        <f t="shared" ref="CO516" si="4434">CN516-CO517+CO518</f>
        <v>10.875</v>
      </c>
      <c r="CP516" s="34">
        <f t="shared" ref="CP516" si="4435">CO516-CP517+CP518</f>
        <v>10.875</v>
      </c>
      <c r="CQ516" s="34">
        <f t="shared" ref="CQ516" si="4436">CP516-CQ517+CQ518</f>
        <v>10.875</v>
      </c>
      <c r="CR516" s="34">
        <f t="shared" ref="CR516" si="4437">CQ516-CR517+CR518</f>
        <v>10.875</v>
      </c>
      <c r="CS516" s="34">
        <f t="shared" ref="CS516" si="4438">CR516-CS517+CS518</f>
        <v>10.875</v>
      </c>
      <c r="CT516" s="34">
        <f t="shared" ref="CT516" si="4439">CS516-CT517+CT518</f>
        <v>10.875</v>
      </c>
      <c r="CU516" s="34">
        <f t="shared" ref="CU516" si="4440">CT516-CU517+CU518</f>
        <v>10.875</v>
      </c>
      <c r="CV516" s="34">
        <f t="shared" ref="CV516" si="4441">CU516-CV517+CV518</f>
        <v>10.875</v>
      </c>
      <c r="CW516" s="34">
        <f t="shared" ref="CW516" si="4442">CV516-CW517+CW518</f>
        <v>10.875</v>
      </c>
      <c r="CX516" s="34">
        <f t="shared" ref="CX516" si="4443">CW516-CX517+CX518</f>
        <v>10.875</v>
      </c>
      <c r="CY516" s="34">
        <f t="shared" ref="CY516" si="4444">CX516-CY517+CY518</f>
        <v>10.875</v>
      </c>
      <c r="CZ516" s="34">
        <f t="shared" ref="CZ516" si="4445">CY516-CZ517+CZ518</f>
        <v>10.875</v>
      </c>
      <c r="DA516" s="34">
        <f t="shared" ref="DA516" si="4446">CZ516-DA517+DA518</f>
        <v>10.875</v>
      </c>
      <c r="DB516" s="34">
        <f t="shared" ref="DB516" si="4447">DA516-DB517+DB518</f>
        <v>10.875</v>
      </c>
      <c r="DC516" s="34">
        <f t="shared" ref="DC516" si="4448">DB516-DC517+DC518</f>
        <v>10.875</v>
      </c>
      <c r="DD516" s="34">
        <f t="shared" ref="DD516" si="4449">DC516-DD517+DD518</f>
        <v>10.875</v>
      </c>
      <c r="DE516" s="34">
        <f t="shared" ref="DE516" si="4450">DD516-DE517+DE518</f>
        <v>10.875</v>
      </c>
      <c r="DF516" s="34">
        <f t="shared" ref="DF516" si="4451">DE516-DF517+DF518</f>
        <v>10.875</v>
      </c>
      <c r="DG516" s="35">
        <f t="shared" ref="DG516" si="4452">DF516-DG517+DG518</f>
        <v>10.875</v>
      </c>
      <c r="DM516" s="21"/>
    </row>
    <row r="517" spans="1:117" ht="12.75" hidden="1" outlineLevel="1" x14ac:dyDescent="0.2">
      <c r="A517" s="22"/>
      <c r="B517" s="23"/>
      <c r="C517" s="23"/>
      <c r="D517" s="24"/>
      <c r="E517" s="24"/>
      <c r="F517" s="24"/>
      <c r="G517" s="24"/>
      <c r="H517" s="24"/>
      <c r="I517" s="58"/>
      <c r="J517" s="58"/>
      <c r="K517" s="58"/>
      <c r="L517" s="58"/>
      <c r="M517" s="58"/>
      <c r="N517" s="58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  <c r="AG517" s="58"/>
      <c r="AH517" s="58"/>
      <c r="AI517" s="58"/>
      <c r="AJ517" s="58"/>
      <c r="AK517" s="58"/>
      <c r="AL517" s="58"/>
      <c r="AM517" s="58"/>
      <c r="AN517" s="58"/>
      <c r="AO517" s="58"/>
      <c r="AP517" s="58"/>
      <c r="AQ517" s="58"/>
      <c r="AR517" s="58"/>
      <c r="AS517" s="58"/>
      <c r="AT517" s="58"/>
      <c r="AU517" s="58"/>
      <c r="AV517" s="58"/>
      <c r="AW517" s="58"/>
      <c r="AX517" s="58"/>
      <c r="AY517" s="58"/>
      <c r="AZ517" s="58"/>
      <c r="BA517" s="58"/>
      <c r="BB517" s="58"/>
      <c r="BC517" s="58"/>
      <c r="BD517" s="58"/>
      <c r="BE517" s="58"/>
      <c r="BF517" s="58"/>
      <c r="BG517" s="58"/>
      <c r="BH517" s="58"/>
      <c r="BI517" s="58"/>
      <c r="BJ517" s="58"/>
      <c r="BK517" s="58"/>
      <c r="BL517" s="58"/>
      <c r="BM517" s="58"/>
      <c r="BN517" s="58"/>
      <c r="BO517" s="58"/>
      <c r="BP517" s="58"/>
      <c r="BQ517" s="58"/>
      <c r="BR517" s="58"/>
      <c r="BS517" s="58"/>
      <c r="BT517" s="58"/>
      <c r="BU517" s="58"/>
      <c r="BV517" s="58"/>
      <c r="BW517" s="58"/>
      <c r="BX517" s="58"/>
      <c r="BY517" s="58"/>
      <c r="BZ517" s="58"/>
      <c r="CA517" s="58"/>
      <c r="CB517" s="58"/>
      <c r="CC517" s="58"/>
      <c r="CD517" s="58"/>
      <c r="CE517" s="58"/>
      <c r="CF517" s="58"/>
      <c r="CG517" s="58"/>
      <c r="CH517" s="58"/>
      <c r="CI517" s="24"/>
      <c r="CJ517" s="24"/>
      <c r="CK517" s="24"/>
      <c r="CL517" s="24"/>
      <c r="CM517" s="25" t="s">
        <v>7</v>
      </c>
      <c r="CN517" s="36">
        <f t="shared" ref="CN517" si="4453">$I516*CN$3+$J516*CN$4+$K516*CN$5+$L516*CN$6+$M516*CN$7+$N516*CN$8+$O516*CN$9+$P516*CN$10+$Q516*CN$11+$R516*CN$12+$S516*CN$13+$T516*CN$14+$U516*CN$15+$V516*CN$16+$W516*CN$17+$X516*CN$18+$Y516*CN$19+$Z516*CN$20+$AA516*CN$21+$AB516*CN$22+$AC516*CN$23+$AD516*CN$24+$AE516*CN$25+$AF516*CN$26+$AG516*CN$27+$AH516*CN$28+$AI516*CN$29+$AJ516*CN$30+$AK516*CN$31+$AL516*CN$32+$AM516*CN$33+$AN516*CN$34+$AO516*CN$35+$AP516*CN$36+$AQ516*CN$37+$AR516*CN$38+$AS516*CN$39+$AT516*CN$40+$AU516*CN$41+$AV516*CN$42+$AW516*CN$43+$AX516*CN$44+$AY516*CN$45+$AZ516*CN$46+$BA516*CN$47+$BB516*CN$48+$BC516*CN$49+$BD516*CN$50+$BE516*CN$51+$BF516*CN$52+$BG516*CN$53+$BH516*CN$54+$BI516*CN$55+$BJ516*CN$56+$BK516*CN$57+$BL516*CN$58+$BM516*CN$59+$BN516*CN$60+$BO516*CN$61+$BP516*CN$62+$BQ516*CN$63+$BR516*CN$64+$BS516*CN$65+$BT516*CN$66+$BU516*CN$67+$BV516*CN$68+$BW516*CN$69+$BX516*CN$70+$BY516*CN$71+$BZ516*CN$72+$CA516*CN$73+$CB516*CN$74+$CC516*CN$75+$CD516*CN$76+$CE516*CN$77+$CF516*CN$78+$CG516*CN$79+$CH516*CN$80</f>
        <v>0</v>
      </c>
      <c r="CO517" s="37">
        <f t="shared" ref="CO517" si="4454">$I516*CO$3+$J516*CO$4+$K516*CO$5+$L516*CO$6+$M516*CO$7+$N516*CO$8+$O516*CO$9+$P516*CO$10+$Q516*CO$11+$R516*CO$12+$S516*CO$13+$T516*CO$14+$U516*CO$15+$V516*CO$16+$W516*CO$17+$X516*CO$18+$Y516*CO$19+$Z516*CO$20+$AA516*CO$21+$AB516*CO$22+$AC516*CO$23+$AD516*CO$24+$AE516*CO$25+$AF516*CO$26+$AG516*CO$27+$AH516*CO$28+$AI516*CO$29+$AJ516*CO$30+$AK516*CO$31+$AL516*CO$32+$AM516*CO$33+$AN516*CO$34+$AO516*CO$35+$AP516*CO$36+$AQ516*CO$37+$AR516*CO$38+$AS516*CO$39+$AT516*CO$40+$AU516*CO$41+$AV516*CO$42+$AW516*CO$43+$AX516*CO$44+$AY516*CO$45+$AZ516*CO$46+$BA516*CO$47+$BB516*CO$48+$BC516*CO$49+$BD516*CO$50+$BE516*CO$51+$BF516*CO$52+$BG516*CO$53+$BH516*CO$54+$BI516*CO$55+$BJ516*CO$56+$BK516*CO$57+$BL516*CO$58+$BM516*CO$59+$BN516*CO$60+$BO516*CO$61+$BP516*CO$62+$BQ516*CO$63+$BR516*CO$64+$BS516*CO$65+$BT516*CO$66+$BU516*CO$67+$BV516*CO$68+$BW516*CO$69+$BX516*CO$70+$BY516*CO$71+$BZ516*CO$72+$CA516*CO$73+$CB516*CO$74+$CC516*CO$75+$CD516*CO$76+$CE516*CO$77+$CF516*CO$78+$CG516*CO$79+$CH516*CO$80</f>
        <v>0</v>
      </c>
      <c r="CP517" s="37">
        <f t="shared" ref="CP517" si="4455">$I516*CP$3+$J516*CP$4+$K516*CP$5+$L516*CP$6+$M516*CP$7+$N516*CP$8+$O516*CP$9+$P516*CP$10+$Q516*CP$11+$R516*CP$12+$S516*CP$13+$T516*CP$14+$U516*CP$15+$V516*CP$16+$W516*CP$17+$X516*CP$18+$Y516*CP$19+$Z516*CP$20+$AA516*CP$21+$AB516*CP$22+$AC516*CP$23+$AD516*CP$24+$AE516*CP$25+$AF516*CP$26+$AG516*CP$27+$AH516*CP$28+$AI516*CP$29+$AJ516*CP$30+$AK516*CP$31+$AL516*CP$32+$AM516*CP$33+$AN516*CP$34+$AO516*CP$35+$AP516*CP$36+$AQ516*CP$37+$AR516*CP$38+$AS516*CP$39+$AT516*CP$40+$AU516*CP$41+$AV516*CP$42+$AW516*CP$43+$AX516*CP$44+$AY516*CP$45+$AZ516*CP$46+$BA516*CP$47+$BB516*CP$48+$BC516*CP$49+$BD516*CP$50+$BE516*CP$51+$BF516*CP$52+$BG516*CP$53+$BH516*CP$54+$BI516*CP$55+$BJ516*CP$56+$BK516*CP$57+$BL516*CP$58+$BM516*CP$59+$BN516*CP$60+$BO516*CP$61+$BP516*CP$62+$BQ516*CP$63+$BR516*CP$64+$BS516*CP$65+$BT516*CP$66+$BU516*CP$67+$BV516*CP$68+$BW516*CP$69+$BX516*CP$70+$BY516*CP$71+$BZ516*CP$72+$CA516*CP$73+$CB516*CP$74+$CC516*CP$75+$CD516*CP$76+$CE516*CP$77+$CF516*CP$78+$CG516*CP$79+$CH516*CP$80</f>
        <v>0</v>
      </c>
      <c r="CQ517" s="37">
        <f t="shared" ref="CQ517" si="4456">$I516*CQ$3+$J516*CQ$4+$K516*CQ$5+$L516*CQ$6+$M516*CQ$7+$N516*CQ$8+$O516*CQ$9+$P516*CQ$10+$Q516*CQ$11+$R516*CQ$12+$S516*CQ$13+$T516*CQ$14+$U516*CQ$15+$V516*CQ$16+$W516*CQ$17+$X516*CQ$18+$Y516*CQ$19+$Z516*CQ$20+$AA516*CQ$21+$AB516*CQ$22+$AC516*CQ$23+$AD516*CQ$24+$AE516*CQ$25+$AF516*CQ$26+$AG516*CQ$27+$AH516*CQ$28+$AI516*CQ$29+$AJ516*CQ$30+$AK516*CQ$31+$AL516*CQ$32+$AM516*CQ$33+$AN516*CQ$34+$AO516*CQ$35+$AP516*CQ$36+$AQ516*CQ$37+$AR516*CQ$38+$AS516*CQ$39+$AT516*CQ$40+$AU516*CQ$41+$AV516*CQ$42+$AW516*CQ$43+$AX516*CQ$44+$AY516*CQ$45+$AZ516*CQ$46+$BA516*CQ$47+$BB516*CQ$48+$BC516*CQ$49+$BD516*CQ$50+$BE516*CQ$51+$BF516*CQ$52+$BG516*CQ$53+$BH516*CQ$54+$BI516*CQ$55+$BJ516*CQ$56+$BK516*CQ$57+$BL516*CQ$58+$BM516*CQ$59+$BN516*CQ$60+$BO516*CQ$61+$BP516*CQ$62+$BQ516*CQ$63+$BR516*CQ$64+$BS516*CQ$65+$BT516*CQ$66+$BU516*CQ$67+$BV516*CQ$68+$BW516*CQ$69+$BX516*CQ$70+$BY516*CQ$71+$BZ516*CQ$72+$CA516*CQ$73+$CB516*CQ$74+$CC516*CQ$75+$CD516*CQ$76+$CE516*CQ$77+$CF516*CQ$78+$CG516*CQ$79+$CH516*CQ$80</f>
        <v>0</v>
      </c>
      <c r="CR517" s="37">
        <f t="shared" ref="CR517" si="4457">$I516*CR$3+$J516*CR$4+$K516*CR$5+$L516*CR$6+$M516*CR$7+$N516*CR$8+$O516*CR$9+$P516*CR$10+$Q516*CR$11+$R516*CR$12+$S516*CR$13+$T516*CR$14+$U516*CR$15+$V516*CR$16+$W516*CR$17+$X516*CR$18+$Y516*CR$19+$Z516*CR$20+$AA516*CR$21+$AB516*CR$22+$AC516*CR$23+$AD516*CR$24+$AE516*CR$25+$AF516*CR$26+$AG516*CR$27+$AH516*CR$28+$AI516*CR$29+$AJ516*CR$30+$AK516*CR$31+$AL516*CR$32+$AM516*CR$33+$AN516*CR$34+$AO516*CR$35+$AP516*CR$36+$AQ516*CR$37+$AR516*CR$38+$AS516*CR$39+$AT516*CR$40+$AU516*CR$41+$AV516*CR$42+$AW516*CR$43+$AX516*CR$44+$AY516*CR$45+$AZ516*CR$46+$BA516*CR$47+$BB516*CR$48+$BC516*CR$49+$BD516*CR$50+$BE516*CR$51+$BF516*CR$52+$BG516*CR$53+$BH516*CR$54+$BI516*CR$55+$BJ516*CR$56+$BK516*CR$57+$BL516*CR$58+$BM516*CR$59+$BN516*CR$60+$BO516*CR$61+$BP516*CR$62+$BQ516*CR$63+$BR516*CR$64+$BS516*CR$65+$BT516*CR$66+$BU516*CR$67+$BV516*CR$68+$BW516*CR$69+$BX516*CR$70+$BY516*CR$71+$BZ516*CR$72+$CA516*CR$73+$CB516*CR$74+$CC516*CR$75+$CD516*CR$76+$CE516*CR$77+$CF516*CR$78+$CG516*CR$79+$CH516*CR$80</f>
        <v>0</v>
      </c>
      <c r="CS517" s="37">
        <f t="shared" ref="CS517" si="4458">$I516*CS$3+$J516*CS$4+$K516*CS$5+$L516*CS$6+$M516*CS$7+$N516*CS$8+$O516*CS$9+$P516*CS$10+$Q516*CS$11+$R516*CS$12+$S516*CS$13+$T516*CS$14+$U516*CS$15+$V516*CS$16+$W516*CS$17+$X516*CS$18+$Y516*CS$19+$Z516*CS$20+$AA516*CS$21+$AB516*CS$22+$AC516*CS$23+$AD516*CS$24+$AE516*CS$25+$AF516*CS$26+$AG516*CS$27+$AH516*CS$28+$AI516*CS$29+$AJ516*CS$30+$AK516*CS$31+$AL516*CS$32+$AM516*CS$33+$AN516*CS$34+$AO516*CS$35+$AP516*CS$36+$AQ516*CS$37+$AR516*CS$38+$AS516*CS$39+$AT516*CS$40+$AU516*CS$41+$AV516*CS$42+$AW516*CS$43+$AX516*CS$44+$AY516*CS$45+$AZ516*CS$46+$BA516*CS$47+$BB516*CS$48+$BC516*CS$49+$BD516*CS$50+$BE516*CS$51+$BF516*CS$52+$BG516*CS$53+$BH516*CS$54+$BI516*CS$55+$BJ516*CS$56+$BK516*CS$57+$BL516*CS$58+$BM516*CS$59+$BN516*CS$60+$BO516*CS$61+$BP516*CS$62+$BQ516*CS$63+$BR516*CS$64+$BS516*CS$65+$BT516*CS$66+$BU516*CS$67+$BV516*CS$68+$BW516*CS$69+$BX516*CS$70+$BY516*CS$71+$BZ516*CS$72+$CA516*CS$73+$CB516*CS$74+$CC516*CS$75+$CD516*CS$76+$CE516*CS$77+$CF516*CS$78+$CG516*CS$79+$CH516*CS$80</f>
        <v>0</v>
      </c>
      <c r="CT517" s="37">
        <f t="shared" ref="CT517" si="4459">$I516*CT$3+$J516*CT$4+$K516*CT$5+$L516*CT$6+$M516*CT$7+$N516*CT$8+$O516*CT$9+$P516*CT$10+$Q516*CT$11+$R516*CT$12+$S516*CT$13+$T516*CT$14+$U516*CT$15+$V516*CT$16+$W516*CT$17+$X516*CT$18+$Y516*CT$19+$Z516*CT$20+$AA516*CT$21+$AB516*CT$22+$AC516*CT$23+$AD516*CT$24+$AE516*CT$25+$AF516*CT$26+$AG516*CT$27+$AH516*CT$28+$AI516*CT$29+$AJ516*CT$30+$AK516*CT$31+$AL516*CT$32+$AM516*CT$33+$AN516*CT$34+$AO516*CT$35+$AP516*CT$36+$AQ516*CT$37+$AR516*CT$38+$AS516*CT$39+$AT516*CT$40+$AU516*CT$41+$AV516*CT$42+$AW516*CT$43+$AX516*CT$44+$AY516*CT$45+$AZ516*CT$46+$BA516*CT$47+$BB516*CT$48+$BC516*CT$49+$BD516*CT$50+$BE516*CT$51+$BF516*CT$52+$BG516*CT$53+$BH516*CT$54+$BI516*CT$55+$BJ516*CT$56+$BK516*CT$57+$BL516*CT$58+$BM516*CT$59+$BN516*CT$60+$BO516*CT$61+$BP516*CT$62+$BQ516*CT$63+$BR516*CT$64+$BS516*CT$65+$BT516*CT$66+$BU516*CT$67+$BV516*CT$68+$BW516*CT$69+$BX516*CT$70+$BY516*CT$71+$BZ516*CT$72+$CA516*CT$73+$CB516*CT$74+$CC516*CT$75+$CD516*CT$76+$CE516*CT$77+$CF516*CT$78+$CG516*CT$79+$CH516*CT$80</f>
        <v>0</v>
      </c>
      <c r="CU517" s="37">
        <f t="shared" ref="CU517" si="4460">$I516*CU$3+$J516*CU$4+$K516*CU$5+$L516*CU$6+$M516*CU$7+$N516*CU$8+$O516*CU$9+$P516*CU$10+$Q516*CU$11+$R516*CU$12+$S516*CU$13+$T516*CU$14+$U516*CU$15+$V516*CU$16+$W516*CU$17+$X516*CU$18+$Y516*CU$19+$Z516*CU$20+$AA516*CU$21+$AB516*CU$22+$AC516*CU$23+$AD516*CU$24+$AE516*CU$25+$AF516*CU$26+$AG516*CU$27+$AH516*CU$28+$AI516*CU$29+$AJ516*CU$30+$AK516*CU$31+$AL516*CU$32+$AM516*CU$33+$AN516*CU$34+$AO516*CU$35+$AP516*CU$36+$AQ516*CU$37+$AR516*CU$38+$AS516*CU$39+$AT516*CU$40+$AU516*CU$41+$AV516*CU$42+$AW516*CU$43+$AX516*CU$44+$AY516*CU$45+$AZ516*CU$46+$BA516*CU$47+$BB516*CU$48+$BC516*CU$49+$BD516*CU$50+$BE516*CU$51+$BF516*CU$52+$BG516*CU$53+$BH516*CU$54+$BI516*CU$55+$BJ516*CU$56+$BK516*CU$57+$BL516*CU$58+$BM516*CU$59+$BN516*CU$60+$BO516*CU$61+$BP516*CU$62+$BQ516*CU$63+$BR516*CU$64+$BS516*CU$65+$BT516*CU$66+$BU516*CU$67+$BV516*CU$68+$BW516*CU$69+$BX516*CU$70+$BY516*CU$71+$BZ516*CU$72+$CA516*CU$73+$CB516*CU$74+$CC516*CU$75+$CD516*CU$76+$CE516*CU$77+$CF516*CU$78+$CG516*CU$79+$CH516*CU$80</f>
        <v>0</v>
      </c>
      <c r="CV517" s="37">
        <f t="shared" ref="CV517" si="4461">$I516*CV$3+$J516*CV$4+$K516*CV$5+$L516*CV$6+$M516*CV$7+$N516*CV$8+$O516*CV$9+$P516*CV$10+$Q516*CV$11+$R516*CV$12+$S516*CV$13+$T516*CV$14+$U516*CV$15+$V516*CV$16+$W516*CV$17+$X516*CV$18+$Y516*CV$19+$Z516*CV$20+$AA516*CV$21+$AB516*CV$22+$AC516*CV$23+$AD516*CV$24+$AE516*CV$25+$AF516*CV$26+$AG516*CV$27+$AH516*CV$28+$AI516*CV$29+$AJ516*CV$30+$AK516*CV$31+$AL516*CV$32+$AM516*CV$33+$AN516*CV$34+$AO516*CV$35+$AP516*CV$36+$AQ516*CV$37+$AR516*CV$38+$AS516*CV$39+$AT516*CV$40+$AU516*CV$41+$AV516*CV$42+$AW516*CV$43+$AX516*CV$44+$AY516*CV$45+$AZ516*CV$46+$BA516*CV$47+$BB516*CV$48+$BC516*CV$49+$BD516*CV$50+$BE516*CV$51+$BF516*CV$52+$BG516*CV$53+$BH516*CV$54+$BI516*CV$55+$BJ516*CV$56+$BK516*CV$57+$BL516*CV$58+$BM516*CV$59+$BN516*CV$60+$BO516*CV$61+$BP516*CV$62+$BQ516*CV$63+$BR516*CV$64+$BS516*CV$65+$BT516*CV$66+$BU516*CV$67+$BV516*CV$68+$BW516*CV$69+$BX516*CV$70+$BY516*CV$71+$BZ516*CV$72+$CA516*CV$73+$CB516*CV$74+$CC516*CV$75+$CD516*CV$76+$CE516*CV$77+$CF516*CV$78+$CG516*CV$79+$CH516*CV$80</f>
        <v>0</v>
      </c>
      <c r="CW517" s="37">
        <f t="shared" ref="CW517" si="4462">$I516*CW$3+$J516*CW$4+$K516*CW$5+$L516*CW$6+$M516*CW$7+$N516*CW$8+$O516*CW$9+$P516*CW$10+$Q516*CW$11+$R516*CW$12+$S516*CW$13+$T516*CW$14+$U516*CW$15+$V516*CW$16+$W516*CW$17+$X516*CW$18+$Y516*CW$19+$Z516*CW$20+$AA516*CW$21+$AB516*CW$22+$AC516*CW$23+$AD516*CW$24+$AE516*CW$25+$AF516*CW$26+$AG516*CW$27+$AH516*CW$28+$AI516*CW$29+$AJ516*CW$30+$AK516*CW$31+$AL516*CW$32+$AM516*CW$33+$AN516*CW$34+$AO516*CW$35+$AP516*CW$36+$AQ516*CW$37+$AR516*CW$38+$AS516*CW$39+$AT516*CW$40+$AU516*CW$41+$AV516*CW$42+$AW516*CW$43+$AX516*CW$44+$AY516*CW$45+$AZ516*CW$46+$BA516*CW$47+$BB516*CW$48+$BC516*CW$49+$BD516*CW$50+$BE516*CW$51+$BF516*CW$52+$BG516*CW$53+$BH516*CW$54+$BI516*CW$55+$BJ516*CW$56+$BK516*CW$57+$BL516*CW$58+$BM516*CW$59+$BN516*CW$60+$BO516*CW$61+$BP516*CW$62+$BQ516*CW$63+$BR516*CW$64+$BS516*CW$65+$BT516*CW$66+$BU516*CW$67+$BV516*CW$68+$BW516*CW$69+$BX516*CW$70+$BY516*CW$71+$BZ516*CW$72+$CA516*CW$73+$CB516*CW$74+$CC516*CW$75+$CD516*CW$76+$CE516*CW$77+$CF516*CW$78+$CG516*CW$79+$CH516*CW$80</f>
        <v>0</v>
      </c>
      <c r="CX517" s="37">
        <f t="shared" ref="CX517" si="4463">$I516*CX$3+$J516*CX$4+$K516*CX$5+$L516*CX$6+$M516*CX$7+$N516*CX$8+$O516*CX$9+$P516*CX$10+$Q516*CX$11+$R516*CX$12+$S516*CX$13+$T516*CX$14+$U516*CX$15+$V516*CX$16+$W516*CX$17+$X516*CX$18+$Y516*CX$19+$Z516*CX$20+$AA516*CX$21+$AB516*CX$22+$AC516*CX$23+$AD516*CX$24+$AE516*CX$25+$AF516*CX$26+$AG516*CX$27+$AH516*CX$28+$AI516*CX$29+$AJ516*CX$30+$AK516*CX$31+$AL516*CX$32+$AM516*CX$33+$AN516*CX$34+$AO516*CX$35+$AP516*CX$36+$AQ516*CX$37+$AR516*CX$38+$AS516*CX$39+$AT516*CX$40+$AU516*CX$41+$AV516*CX$42+$AW516*CX$43+$AX516*CX$44+$AY516*CX$45+$AZ516*CX$46+$BA516*CX$47+$BB516*CX$48+$BC516*CX$49+$BD516*CX$50+$BE516*CX$51+$BF516*CX$52+$BG516*CX$53+$BH516*CX$54+$BI516*CX$55+$BJ516*CX$56+$BK516*CX$57+$BL516*CX$58+$BM516*CX$59+$BN516*CX$60+$BO516*CX$61+$BP516*CX$62+$BQ516*CX$63+$BR516*CX$64+$BS516*CX$65+$BT516*CX$66+$BU516*CX$67+$BV516*CX$68+$BW516*CX$69+$BX516*CX$70+$BY516*CX$71+$BZ516*CX$72+$CA516*CX$73+$CB516*CX$74+$CC516*CX$75+$CD516*CX$76+$CE516*CX$77+$CF516*CX$78+$CG516*CX$79+$CH516*CX$80</f>
        <v>0</v>
      </c>
      <c r="CY517" s="37">
        <f t="shared" ref="CY517" si="4464">$I516*CY$3+$J516*CY$4+$K516*CY$5+$L516*CY$6+$M516*CY$7+$N516*CY$8+$O516*CY$9+$P516*CY$10+$Q516*CY$11+$R516*CY$12+$S516*CY$13+$T516*CY$14+$U516*CY$15+$V516*CY$16+$W516*CY$17+$X516*CY$18+$Y516*CY$19+$Z516*CY$20+$AA516*CY$21+$AB516*CY$22+$AC516*CY$23+$AD516*CY$24+$AE516*CY$25+$AF516*CY$26+$AG516*CY$27+$AH516*CY$28+$AI516*CY$29+$AJ516*CY$30+$AK516*CY$31+$AL516*CY$32+$AM516*CY$33+$AN516*CY$34+$AO516*CY$35+$AP516*CY$36+$AQ516*CY$37+$AR516*CY$38+$AS516*CY$39+$AT516*CY$40+$AU516*CY$41+$AV516*CY$42+$AW516*CY$43+$AX516*CY$44+$AY516*CY$45+$AZ516*CY$46+$BA516*CY$47+$BB516*CY$48+$BC516*CY$49+$BD516*CY$50+$BE516*CY$51+$BF516*CY$52+$BG516*CY$53+$BH516*CY$54+$BI516*CY$55+$BJ516*CY$56+$BK516*CY$57+$BL516*CY$58+$BM516*CY$59+$BN516*CY$60+$BO516*CY$61+$BP516*CY$62+$BQ516*CY$63+$BR516*CY$64+$BS516*CY$65+$BT516*CY$66+$BU516*CY$67+$BV516*CY$68+$BW516*CY$69+$BX516*CY$70+$BY516*CY$71+$BZ516*CY$72+$CA516*CY$73+$CB516*CY$74+$CC516*CY$75+$CD516*CY$76+$CE516*CY$77+$CF516*CY$78+$CG516*CY$79+$CH516*CY$80</f>
        <v>0</v>
      </c>
      <c r="CZ517" s="37">
        <f t="shared" ref="CZ517" si="4465">$I516*CZ$3+$J516*CZ$4+$K516*CZ$5+$L516*CZ$6+$M516*CZ$7+$N516*CZ$8+$O516*CZ$9+$P516*CZ$10+$Q516*CZ$11+$R516*CZ$12+$S516*CZ$13+$T516*CZ$14+$U516*CZ$15+$V516*CZ$16+$W516*CZ$17+$X516*CZ$18+$Y516*CZ$19+$Z516*CZ$20+$AA516*CZ$21+$AB516*CZ$22+$AC516*CZ$23+$AD516*CZ$24+$AE516*CZ$25+$AF516*CZ$26+$AG516*CZ$27+$AH516*CZ$28+$AI516*CZ$29+$AJ516*CZ$30+$AK516*CZ$31+$AL516*CZ$32+$AM516*CZ$33+$AN516*CZ$34+$AO516*CZ$35+$AP516*CZ$36+$AQ516*CZ$37+$AR516*CZ$38+$AS516*CZ$39+$AT516*CZ$40+$AU516*CZ$41+$AV516*CZ$42+$AW516*CZ$43+$AX516*CZ$44+$AY516*CZ$45+$AZ516*CZ$46+$BA516*CZ$47+$BB516*CZ$48+$BC516*CZ$49+$BD516*CZ$50+$BE516*CZ$51+$BF516*CZ$52+$BG516*CZ$53+$BH516*CZ$54+$BI516*CZ$55+$BJ516*CZ$56+$BK516*CZ$57+$BL516*CZ$58+$BM516*CZ$59+$BN516*CZ$60+$BO516*CZ$61+$BP516*CZ$62+$BQ516*CZ$63+$BR516*CZ$64+$BS516*CZ$65+$BT516*CZ$66+$BU516*CZ$67+$BV516*CZ$68+$BW516*CZ$69+$BX516*CZ$70+$BY516*CZ$71+$BZ516*CZ$72+$CA516*CZ$73+$CB516*CZ$74+$CC516*CZ$75+$CD516*CZ$76+$CE516*CZ$77+$CF516*CZ$78+$CG516*CZ$79+$CH516*CZ$80</f>
        <v>0</v>
      </c>
      <c r="DA517" s="37">
        <f t="shared" ref="DA517" si="4466">$I516*DA$3+$J516*DA$4+$K516*DA$5+$L516*DA$6+$M516*DA$7+$N516*DA$8+$O516*DA$9+$P516*DA$10+$Q516*DA$11+$R516*DA$12+$S516*DA$13+$T516*DA$14+$U516*DA$15+$V516*DA$16+$W516*DA$17+$X516*DA$18+$Y516*DA$19+$Z516*DA$20+$AA516*DA$21+$AB516*DA$22+$AC516*DA$23+$AD516*DA$24+$AE516*DA$25+$AF516*DA$26+$AG516*DA$27+$AH516*DA$28+$AI516*DA$29+$AJ516*DA$30+$AK516*DA$31+$AL516*DA$32+$AM516*DA$33+$AN516*DA$34+$AO516*DA$35+$AP516*DA$36+$AQ516*DA$37+$AR516*DA$38+$AS516*DA$39+$AT516*DA$40+$AU516*DA$41+$AV516*DA$42+$AW516*DA$43+$AX516*DA$44+$AY516*DA$45+$AZ516*DA$46+$BA516*DA$47+$BB516*DA$48+$BC516*DA$49+$BD516*DA$50+$BE516*DA$51+$BF516*DA$52+$BG516*DA$53+$BH516*DA$54+$BI516*DA$55+$BJ516*DA$56+$BK516*DA$57+$BL516*DA$58+$BM516*DA$59+$BN516*DA$60+$BO516*DA$61+$BP516*DA$62+$BQ516*DA$63+$BR516*DA$64+$BS516*DA$65+$BT516*DA$66+$BU516*DA$67+$BV516*DA$68+$BW516*DA$69+$BX516*DA$70+$BY516*DA$71+$BZ516*DA$72+$CA516*DA$73+$CB516*DA$74+$CC516*DA$75+$CD516*DA$76+$CE516*DA$77+$CF516*DA$78+$CG516*DA$79+$CH516*DA$80</f>
        <v>0</v>
      </c>
      <c r="DB517" s="37">
        <f t="shared" ref="DB517" si="4467">$I516*DB$3+$J516*DB$4+$K516*DB$5+$L516*DB$6+$M516*DB$7+$N516*DB$8+$O516*DB$9+$P516*DB$10+$Q516*DB$11+$R516*DB$12+$S516*DB$13+$T516*DB$14+$U516*DB$15+$V516*DB$16+$W516*DB$17+$X516*DB$18+$Y516*DB$19+$Z516*DB$20+$AA516*DB$21+$AB516*DB$22+$AC516*DB$23+$AD516*DB$24+$AE516*DB$25+$AF516*DB$26+$AG516*DB$27+$AH516*DB$28+$AI516*DB$29+$AJ516*DB$30+$AK516*DB$31+$AL516*DB$32+$AM516*DB$33+$AN516*DB$34+$AO516*DB$35+$AP516*DB$36+$AQ516*DB$37+$AR516*DB$38+$AS516*DB$39+$AT516*DB$40+$AU516*DB$41+$AV516*DB$42+$AW516*DB$43+$AX516*DB$44+$AY516*DB$45+$AZ516*DB$46+$BA516*DB$47+$BB516*DB$48+$BC516*DB$49+$BD516*DB$50+$BE516*DB$51+$BF516*DB$52+$BG516*DB$53+$BH516*DB$54+$BI516*DB$55+$BJ516*DB$56+$BK516*DB$57+$BL516*DB$58+$BM516*DB$59+$BN516*DB$60+$BO516*DB$61+$BP516*DB$62+$BQ516*DB$63+$BR516*DB$64+$BS516*DB$65+$BT516*DB$66+$BU516*DB$67+$BV516*DB$68+$BW516*DB$69+$BX516*DB$70+$BY516*DB$71+$BZ516*DB$72+$CA516*DB$73+$CB516*DB$74+$CC516*DB$75+$CD516*DB$76+$CE516*DB$77+$CF516*DB$78+$CG516*DB$79+$CH516*DB$80</f>
        <v>0</v>
      </c>
      <c r="DC517" s="37">
        <f t="shared" ref="DC517" si="4468">$I516*DC$3+$J516*DC$4+$K516*DC$5+$L516*DC$6+$M516*DC$7+$N516*DC$8+$O516*DC$9+$P516*DC$10+$Q516*DC$11+$R516*DC$12+$S516*DC$13+$T516*DC$14+$U516*DC$15+$V516*DC$16+$W516*DC$17+$X516*DC$18+$Y516*DC$19+$Z516*DC$20+$AA516*DC$21+$AB516*DC$22+$AC516*DC$23+$AD516*DC$24+$AE516*DC$25+$AF516*DC$26+$AG516*DC$27+$AH516*DC$28+$AI516*DC$29+$AJ516*DC$30+$AK516*DC$31+$AL516*DC$32+$AM516*DC$33+$AN516*DC$34+$AO516*DC$35+$AP516*DC$36+$AQ516*DC$37+$AR516*DC$38+$AS516*DC$39+$AT516*DC$40+$AU516*DC$41+$AV516*DC$42+$AW516*DC$43+$AX516*DC$44+$AY516*DC$45+$AZ516*DC$46+$BA516*DC$47+$BB516*DC$48+$BC516*DC$49+$BD516*DC$50+$BE516*DC$51+$BF516*DC$52+$BG516*DC$53+$BH516*DC$54+$BI516*DC$55+$BJ516*DC$56+$BK516*DC$57+$BL516*DC$58+$BM516*DC$59+$BN516*DC$60+$BO516*DC$61+$BP516*DC$62+$BQ516*DC$63+$BR516*DC$64+$BS516*DC$65+$BT516*DC$66+$BU516*DC$67+$BV516*DC$68+$BW516*DC$69+$BX516*DC$70+$BY516*DC$71+$BZ516*DC$72+$CA516*DC$73+$CB516*DC$74+$CC516*DC$75+$CD516*DC$76+$CE516*DC$77+$CF516*DC$78+$CG516*DC$79+$CH516*DC$80</f>
        <v>0</v>
      </c>
      <c r="DD517" s="37">
        <f t="shared" ref="DD517" si="4469">$I516*DD$3+$J516*DD$4+$K516*DD$5+$L516*DD$6+$M516*DD$7+$N516*DD$8+$O516*DD$9+$P516*DD$10+$Q516*DD$11+$R516*DD$12+$S516*DD$13+$T516*DD$14+$U516*DD$15+$V516*DD$16+$W516*DD$17+$X516*DD$18+$Y516*DD$19+$Z516*DD$20+$AA516*DD$21+$AB516*DD$22+$AC516*DD$23+$AD516*DD$24+$AE516*DD$25+$AF516*DD$26+$AG516*DD$27+$AH516*DD$28+$AI516*DD$29+$AJ516*DD$30+$AK516*DD$31+$AL516*DD$32+$AM516*DD$33+$AN516*DD$34+$AO516*DD$35+$AP516*DD$36+$AQ516*DD$37+$AR516*DD$38+$AS516*DD$39+$AT516*DD$40+$AU516*DD$41+$AV516*DD$42+$AW516*DD$43+$AX516*DD$44+$AY516*DD$45+$AZ516*DD$46+$BA516*DD$47+$BB516*DD$48+$BC516*DD$49+$BD516*DD$50+$BE516*DD$51+$BF516*DD$52+$BG516*DD$53+$BH516*DD$54+$BI516*DD$55+$BJ516*DD$56+$BK516*DD$57+$BL516*DD$58+$BM516*DD$59+$BN516*DD$60+$BO516*DD$61+$BP516*DD$62+$BQ516*DD$63+$BR516*DD$64+$BS516*DD$65+$BT516*DD$66+$BU516*DD$67+$BV516*DD$68+$BW516*DD$69+$BX516*DD$70+$BY516*DD$71+$BZ516*DD$72+$CA516*DD$73+$CB516*DD$74+$CC516*DD$75+$CD516*DD$76+$CE516*DD$77+$CF516*DD$78+$CG516*DD$79+$CH516*DD$80</f>
        <v>0</v>
      </c>
      <c r="DE517" s="37">
        <f t="shared" ref="DE517" si="4470">$I516*DE$3+$J516*DE$4+$K516*DE$5+$L516*DE$6+$M516*DE$7+$N516*DE$8+$O516*DE$9+$P516*DE$10+$Q516*DE$11+$R516*DE$12+$S516*DE$13+$T516*DE$14+$U516*DE$15+$V516*DE$16+$W516*DE$17+$X516*DE$18+$Y516*DE$19+$Z516*DE$20+$AA516*DE$21+$AB516*DE$22+$AC516*DE$23+$AD516*DE$24+$AE516*DE$25+$AF516*DE$26+$AG516*DE$27+$AH516*DE$28+$AI516*DE$29+$AJ516*DE$30+$AK516*DE$31+$AL516*DE$32+$AM516*DE$33+$AN516*DE$34+$AO516*DE$35+$AP516*DE$36+$AQ516*DE$37+$AR516*DE$38+$AS516*DE$39+$AT516*DE$40+$AU516*DE$41+$AV516*DE$42+$AW516*DE$43+$AX516*DE$44+$AY516*DE$45+$AZ516*DE$46+$BA516*DE$47+$BB516*DE$48+$BC516*DE$49+$BD516*DE$50+$BE516*DE$51+$BF516*DE$52+$BG516*DE$53+$BH516*DE$54+$BI516*DE$55+$BJ516*DE$56+$BK516*DE$57+$BL516*DE$58+$BM516*DE$59+$BN516*DE$60+$BO516*DE$61+$BP516*DE$62+$BQ516*DE$63+$BR516*DE$64+$BS516*DE$65+$BT516*DE$66+$BU516*DE$67+$BV516*DE$68+$BW516*DE$69+$BX516*DE$70+$BY516*DE$71+$BZ516*DE$72+$CA516*DE$73+$CB516*DE$74+$CC516*DE$75+$CD516*DE$76+$CE516*DE$77+$CF516*DE$78+$CG516*DE$79+$CH516*DE$80</f>
        <v>0</v>
      </c>
      <c r="DF517" s="37">
        <f t="shared" ref="DF517" si="4471">$I516*DF$3+$J516*DF$4+$K516*DF$5+$L516*DF$6+$M516*DF$7+$N516*DF$8+$O516*DF$9+$P516*DF$10+$Q516*DF$11+$R516*DF$12+$S516*DF$13+$T516*DF$14+$U516*DF$15+$V516*DF$16+$W516*DF$17+$X516*DF$18+$Y516*DF$19+$Z516*DF$20+$AA516*DF$21+$AB516*DF$22+$AC516*DF$23+$AD516*DF$24+$AE516*DF$25+$AF516*DF$26+$AG516*DF$27+$AH516*DF$28+$AI516*DF$29+$AJ516*DF$30+$AK516*DF$31+$AL516*DF$32+$AM516*DF$33+$AN516*DF$34+$AO516*DF$35+$AP516*DF$36+$AQ516*DF$37+$AR516*DF$38+$AS516*DF$39+$AT516*DF$40+$AU516*DF$41+$AV516*DF$42+$AW516*DF$43+$AX516*DF$44+$AY516*DF$45+$AZ516*DF$46+$BA516*DF$47+$BB516*DF$48+$BC516*DF$49+$BD516*DF$50+$BE516*DF$51+$BF516*DF$52+$BG516*DF$53+$BH516*DF$54+$BI516*DF$55+$BJ516*DF$56+$BK516*DF$57+$BL516*DF$58+$BM516*DF$59+$BN516*DF$60+$BO516*DF$61+$BP516*DF$62+$BQ516*DF$63+$BR516*DF$64+$BS516*DF$65+$BT516*DF$66+$BU516*DF$67+$BV516*DF$68+$BW516*DF$69+$BX516*DF$70+$BY516*DF$71+$BZ516*DF$72+$CA516*DF$73+$CB516*DF$74+$CC516*DF$75+$CD516*DF$76+$CE516*DF$77+$CF516*DF$78+$CG516*DF$79+$CH516*DF$80</f>
        <v>0</v>
      </c>
      <c r="DG517" s="38">
        <f t="shared" ref="DG517" si="4472">$I516*DG$3+$J516*DG$4+$K516*DG$5+$L516*DG$6+$M516*DG$7+$N516*DG$8+$O516*DG$9+$P516*DG$10+$Q516*DG$11+$R516*DG$12+$S516*DG$13+$T516*DG$14+$U516*DG$15+$V516*DG$16+$W516*DG$17+$X516*DG$18+$Y516*DG$19+$Z516*DG$20+$AA516*DG$21+$AB516*DG$22+$AC516*DG$23+$AD516*DG$24+$AE516*DG$25+$AF516*DG$26+$AG516*DG$27+$AH516*DG$28+$AI516*DG$29+$AJ516*DG$30+$AK516*DG$31+$AL516*DG$32+$AM516*DG$33+$AN516*DG$34+$AO516*DG$35+$AP516*DG$36+$AQ516*DG$37+$AR516*DG$38+$AS516*DG$39+$AT516*DG$40+$AU516*DG$41+$AV516*DG$42+$AW516*DG$43+$AX516*DG$44+$AY516*DG$45+$AZ516*DG$46+$BA516*DG$47+$BB516*DG$48+$BC516*DG$49+$BD516*DG$50+$BE516*DG$51+$BF516*DG$52+$BG516*DG$53+$BH516*DG$54+$BI516*DG$55+$BJ516*DG$56+$BK516*DG$57+$BL516*DG$58+$BM516*DG$59+$BN516*DG$60+$BO516*DG$61+$BP516*DG$62+$BQ516*DG$63+$BR516*DG$64+$BS516*DG$65+$BT516*DG$66+$BU516*DG$67+$BV516*DG$68+$BW516*DG$69+$BX516*DG$70+$BY516*DG$71+$BZ516*DG$72+$CA516*DG$73+$CB516*DG$74+$CC516*DG$75+$CD516*DG$76+$CE516*DG$77+$CF516*DG$78+$CG516*DG$79+$CH516*DG$80</f>
        <v>0</v>
      </c>
    </row>
    <row r="518" spans="1:117" ht="12.75" hidden="1" outlineLevel="1" x14ac:dyDescent="0.2">
      <c r="A518" s="26"/>
      <c r="B518" s="27"/>
      <c r="C518" s="27"/>
      <c r="D518" s="28"/>
      <c r="E518" s="28"/>
      <c r="F518" s="28"/>
      <c r="G518" s="28"/>
      <c r="H518" s="28"/>
      <c r="I518" s="59"/>
      <c r="J518" s="59"/>
      <c r="K518" s="59"/>
      <c r="L518" s="59"/>
      <c r="M518" s="59"/>
      <c r="N518" s="59"/>
      <c r="O518" s="59"/>
      <c r="P518" s="59"/>
      <c r="Q518" s="59"/>
      <c r="R518" s="59"/>
      <c r="S518" s="59"/>
      <c r="T518" s="59"/>
      <c r="U518" s="59"/>
      <c r="V518" s="59"/>
      <c r="W518" s="59"/>
      <c r="X518" s="59"/>
      <c r="Y518" s="59"/>
      <c r="Z518" s="59"/>
      <c r="AA518" s="59"/>
      <c r="AB518" s="59"/>
      <c r="AC518" s="59"/>
      <c r="AD518" s="59"/>
      <c r="AE518" s="59"/>
      <c r="AF518" s="59"/>
      <c r="AG518" s="59"/>
      <c r="AH518" s="59"/>
      <c r="AI518" s="59"/>
      <c r="AJ518" s="59"/>
      <c r="AK518" s="59"/>
      <c r="AL518" s="59"/>
      <c r="AM518" s="59"/>
      <c r="AN518" s="59"/>
      <c r="AO518" s="59"/>
      <c r="AP518" s="59"/>
      <c r="AQ518" s="59"/>
      <c r="AR518" s="59"/>
      <c r="AS518" s="59"/>
      <c r="AT518" s="59"/>
      <c r="AU518" s="59"/>
      <c r="AV518" s="59"/>
      <c r="AW518" s="59"/>
      <c r="AX518" s="59"/>
      <c r="AY518" s="59"/>
      <c r="AZ518" s="59"/>
      <c r="BA518" s="59"/>
      <c r="BB518" s="59"/>
      <c r="BC518" s="59"/>
      <c r="BD518" s="59"/>
      <c r="BE518" s="59"/>
      <c r="BF518" s="59"/>
      <c r="BG518" s="59"/>
      <c r="BH518" s="59"/>
      <c r="BI518" s="59"/>
      <c r="BJ518" s="59"/>
      <c r="BK518" s="59"/>
      <c r="BL518" s="59"/>
      <c r="BM518" s="59"/>
      <c r="BN518" s="59"/>
      <c r="BO518" s="59"/>
      <c r="BP518" s="59"/>
      <c r="BQ518" s="59"/>
      <c r="BR518" s="59"/>
      <c r="BS518" s="59"/>
      <c r="BT518" s="59"/>
      <c r="BU518" s="59"/>
      <c r="BV518" s="59"/>
      <c r="BW518" s="59"/>
      <c r="BX518" s="59"/>
      <c r="BY518" s="59"/>
      <c r="BZ518" s="59"/>
      <c r="CA518" s="59"/>
      <c r="CB518" s="59"/>
      <c r="CC518" s="59"/>
      <c r="CD518" s="59"/>
      <c r="CE518" s="59"/>
      <c r="CF518" s="59"/>
      <c r="CG518" s="59"/>
      <c r="CH518" s="59"/>
      <c r="CI518" s="28"/>
      <c r="CJ518" s="28"/>
      <c r="CK518" s="28"/>
      <c r="CL518" s="28"/>
      <c r="CM518" s="29" t="s">
        <v>8</v>
      </c>
      <c r="CN518" s="39"/>
      <c r="CO518" s="40"/>
      <c r="CP518" s="40"/>
      <c r="CQ518" s="40"/>
      <c r="CR518" s="40"/>
      <c r="CS518" s="40"/>
      <c r="CT518" s="40"/>
      <c r="CU518" s="40"/>
      <c r="CV518" s="40"/>
      <c r="CW518" s="40"/>
      <c r="CX518" s="40"/>
      <c r="CY518" s="40"/>
      <c r="CZ518" s="40"/>
      <c r="DA518" s="40"/>
      <c r="DB518" s="40"/>
      <c r="DC518" s="40"/>
      <c r="DD518" s="40"/>
      <c r="DE518" s="40"/>
      <c r="DF518" s="40"/>
      <c r="DG518" s="41"/>
    </row>
    <row r="519" spans="1:117" ht="12.75" collapsed="1" x14ac:dyDescent="0.2">
      <c r="A519" s="19" t="s">
        <v>415</v>
      </c>
      <c r="B519" s="19" t="s">
        <v>203</v>
      </c>
      <c r="C519" s="19"/>
      <c r="D519" s="20" t="s">
        <v>316</v>
      </c>
      <c r="E519" s="20">
        <v>6</v>
      </c>
      <c r="F519" s="20">
        <f>IF($C$4="",SUMIF(stock_on_hand!A:A,planner!A519,stock_on_hand!C:C),SUMIFS(stock_on_hand!C:C,stock_on_hand!A:A,planner!A519,stock_on_hand!E:E,$C$4))</f>
        <v>37.5</v>
      </c>
      <c r="G519" s="20"/>
      <c r="H519" s="20" t="s">
        <v>326</v>
      </c>
      <c r="I519" s="57">
        <f>IFERROR(HLOOKUP(I$188,bom!$2:$300,MATCH($A519,bom!$A:$A,0)-1,0),0)</f>
        <v>0</v>
      </c>
      <c r="J519" s="57">
        <f>IFERROR(HLOOKUP(J$188,bom!$2:$300,MATCH($A519,bom!$A:$A,0)-1,0),0)</f>
        <v>0</v>
      </c>
      <c r="K519" s="57">
        <f>IFERROR(HLOOKUP(K$188,bom!$2:$300,MATCH($A519,bom!$A:$A,0)-1,0),0)</f>
        <v>0</v>
      </c>
      <c r="L519" s="57">
        <f>IFERROR(HLOOKUP(L$188,bom!$2:$300,MATCH($A519,bom!$A:$A,0)-1,0),0)</f>
        <v>0</v>
      </c>
      <c r="M519" s="57">
        <f>IFERROR(HLOOKUP(M$188,bom!$2:$300,MATCH($A519,bom!$A:$A,0)-1,0),0)</f>
        <v>0</v>
      </c>
      <c r="N519" s="57">
        <f>IFERROR(HLOOKUP(N$188,bom!$2:$300,MATCH($A519,bom!$A:$A,0)-1,0),0)</f>
        <v>0</v>
      </c>
      <c r="O519" s="57">
        <f>IFERROR(HLOOKUP(O$188,bom!$2:$300,MATCH($A519,bom!$A:$A,0)-1,0),0)</f>
        <v>0</v>
      </c>
      <c r="P519" s="57">
        <f>IFERROR(HLOOKUP(P$188,bom!$2:$300,MATCH($A519,bom!$A:$A,0)-1,0),0)</f>
        <v>0</v>
      </c>
      <c r="Q519" s="57">
        <f>IFERROR(HLOOKUP(Q$188,bom!$2:$300,MATCH($A519,bom!$A:$A,0)-1,0),0)</f>
        <v>0</v>
      </c>
      <c r="R519" s="57">
        <f>IFERROR(HLOOKUP(R$188,bom!$2:$300,MATCH($A519,bom!$A:$A,0)-1,0),0)</f>
        <v>0</v>
      </c>
      <c r="S519" s="57">
        <f>IFERROR(HLOOKUP(S$188,bom!$2:$300,MATCH($A519,bom!$A:$A,0)-1,0),0)</f>
        <v>0</v>
      </c>
      <c r="T519" s="57">
        <f>IFERROR(HLOOKUP(T$188,bom!$2:$300,MATCH($A519,bom!$A:$A,0)-1,0),0)</f>
        <v>0</v>
      </c>
      <c r="U519" s="57">
        <f>IFERROR(HLOOKUP(U$188,bom!$2:$300,MATCH($A519,bom!$A:$A,0)-1,0),0)</f>
        <v>0</v>
      </c>
      <c r="V519" s="57">
        <f>IFERROR(HLOOKUP(V$188,bom!$2:$300,MATCH($A519,bom!$A:$A,0)-1,0),0)</f>
        <v>0</v>
      </c>
      <c r="W519" s="57">
        <f>IFERROR(HLOOKUP(W$188,bom!$2:$300,MATCH($A519,bom!$A:$A,0)-1,0),0)</f>
        <v>0</v>
      </c>
      <c r="X519" s="57">
        <f>IFERROR(HLOOKUP(X$188,bom!$2:$300,MATCH($A519,bom!$A:$A,0)-1,0),0)</f>
        <v>0</v>
      </c>
      <c r="Y519" s="57">
        <f>IFERROR(HLOOKUP(Y$188,bom!$2:$300,MATCH($A519,bom!$A:$A,0)-1,0),0)</f>
        <v>0</v>
      </c>
      <c r="Z519" s="57">
        <f>IFERROR(HLOOKUP(Z$188,bom!$2:$300,MATCH($A519,bom!$A:$A,0)-1,0),0)</f>
        <v>0</v>
      </c>
      <c r="AA519" s="57">
        <f>IFERROR(HLOOKUP(AA$188,bom!$2:$300,MATCH($A519,bom!$A:$A,0)-1,0),0)</f>
        <v>0</v>
      </c>
      <c r="AB519" s="57">
        <f>IFERROR(HLOOKUP(AB$188,bom!$2:$300,MATCH($A519,bom!$A:$A,0)-1,0),0)</f>
        <v>0</v>
      </c>
      <c r="AC519" s="57">
        <f>IFERROR(HLOOKUP(AC$188,bom!$2:$300,MATCH($A519,bom!$A:$A,0)-1,0),0)</f>
        <v>0</v>
      </c>
      <c r="AD519" s="57">
        <f>IFERROR(HLOOKUP(AD$188,bom!$2:$300,MATCH($A519,bom!$A:$A,0)-1,0),0)</f>
        <v>0</v>
      </c>
      <c r="AE519" s="57">
        <f>IFERROR(HLOOKUP(AE$188,bom!$2:$300,MATCH($A519,bom!$A:$A,0)-1,0),0)</f>
        <v>0</v>
      </c>
      <c r="AF519" s="57">
        <f>IFERROR(HLOOKUP(AF$188,bom!$2:$300,MATCH($A519,bom!$A:$A,0)-1,0),0)</f>
        <v>0</v>
      </c>
      <c r="AG519" s="57">
        <f>IFERROR(HLOOKUP(AG$188,bom!$2:$300,MATCH($A519,bom!$A:$A,0)-1,0),0)</f>
        <v>0</v>
      </c>
      <c r="AH519" s="57">
        <f>IFERROR(HLOOKUP(AH$188,bom!$2:$300,MATCH($A519,bom!$A:$A,0)-1,0),0)</f>
        <v>0</v>
      </c>
      <c r="AI519" s="57">
        <f>IFERROR(HLOOKUP(AI$188,bom!$2:$300,MATCH($A519,bom!$A:$A,0)-1,0),0)</f>
        <v>0</v>
      </c>
      <c r="AJ519" s="57">
        <f>IFERROR(HLOOKUP(AJ$188,bom!$2:$300,MATCH($A519,bom!$A:$A,0)-1,0),0)</f>
        <v>0</v>
      </c>
      <c r="AK519" s="57">
        <f>IFERROR(HLOOKUP(AK$188,bom!$2:$300,MATCH($A519,bom!$A:$A,0)-1,0),0)</f>
        <v>0</v>
      </c>
      <c r="AL519" s="57">
        <f>IFERROR(HLOOKUP(AL$188,bom!$2:$300,MATCH($A519,bom!$A:$A,0)-1,0),0)</f>
        <v>0</v>
      </c>
      <c r="AM519" s="57">
        <f>IFERROR(HLOOKUP(AM$188,bom!$2:$300,MATCH($A519,bom!$A:$A,0)-1,0),0)</f>
        <v>0</v>
      </c>
      <c r="AN519" s="57">
        <f>IFERROR(HLOOKUP(AN$188,bom!$2:$300,MATCH($A519,bom!$A:$A,0)-1,0),0)</f>
        <v>0</v>
      </c>
      <c r="AO519" s="57">
        <f>IFERROR(HLOOKUP(AO$188,bom!$2:$300,MATCH($A519,bom!$A:$A,0)-1,0),0)</f>
        <v>0</v>
      </c>
      <c r="AP519" s="57">
        <f>IFERROR(HLOOKUP(AP$188,bom!$2:$300,MATCH($A519,bom!$A:$A,0)-1,0),0)</f>
        <v>0</v>
      </c>
      <c r="AQ519" s="57">
        <f>IFERROR(HLOOKUP(AQ$188,bom!$2:$300,MATCH($A519,bom!$A:$A,0)-1,0),0)</f>
        <v>0</v>
      </c>
      <c r="AR519" s="57">
        <f>IFERROR(HLOOKUP(AR$188,bom!$2:$300,MATCH($A519,bom!$A:$A,0)-1,0),0)</f>
        <v>0</v>
      </c>
      <c r="AS519" s="57">
        <f>IFERROR(HLOOKUP(AS$188,bom!$2:$300,MATCH($A519,bom!$A:$A,0)-1,0),0)</f>
        <v>0</v>
      </c>
      <c r="AT519" s="57">
        <f>IFERROR(HLOOKUP(AT$188,bom!$2:$300,MATCH($A519,bom!$A:$A,0)-1,0),0)</f>
        <v>0</v>
      </c>
      <c r="AU519" s="57">
        <f>IFERROR(HLOOKUP(AU$188,bom!$2:$300,MATCH($A519,bom!$A:$A,0)-1,0),0)</f>
        <v>0</v>
      </c>
      <c r="AV519" s="57">
        <f>IFERROR(HLOOKUP(AV$188,bom!$2:$300,MATCH($A519,bom!$A:$A,0)-1,0),0)</f>
        <v>0</v>
      </c>
      <c r="AW519" s="57">
        <f>IFERROR(HLOOKUP(AW$188,bom!$2:$300,MATCH($A519,bom!$A:$A,0)-1,0),0)</f>
        <v>0</v>
      </c>
      <c r="AX519" s="57">
        <f>IFERROR(HLOOKUP(AX$188,bom!$2:$300,MATCH($A519,bom!$A:$A,0)-1,0),0)</f>
        <v>0</v>
      </c>
      <c r="AY519" s="57">
        <f>IFERROR(HLOOKUP(AY$188,bom!$2:$300,MATCH($A519,bom!$A:$A,0)-1,0),0)</f>
        <v>0</v>
      </c>
      <c r="AZ519" s="57">
        <f>IFERROR(HLOOKUP(AZ$188,bom!$2:$300,MATCH($A519,bom!$A:$A,0)-1,0),0)</f>
        <v>0</v>
      </c>
      <c r="BA519" s="57">
        <f>IFERROR(HLOOKUP(BA$188,bom!$2:$300,MATCH($A519,bom!$A:$A,0)-1,0),0)</f>
        <v>0</v>
      </c>
      <c r="BB519" s="57">
        <f>IFERROR(HLOOKUP(BB$188,bom!$2:$300,MATCH($A519,bom!$A:$A,0)-1,0),0)</f>
        <v>0</v>
      </c>
      <c r="BC519" s="57">
        <f>IFERROR(HLOOKUP(BC$188,bom!$2:$300,MATCH($A519,bom!$A:$A,0)-1,0),0)</f>
        <v>0</v>
      </c>
      <c r="BD519" s="57">
        <f>IFERROR(HLOOKUP(BD$188,bom!$2:$300,MATCH($A519,bom!$A:$A,0)-1,0),0)</f>
        <v>0</v>
      </c>
      <c r="BE519" s="57">
        <f>IFERROR(HLOOKUP(BE$188,bom!$2:$300,MATCH($A519,bom!$A:$A,0)-1,0),0)</f>
        <v>0</v>
      </c>
      <c r="BF519" s="57">
        <f>IFERROR(HLOOKUP(BF$188,bom!$2:$300,MATCH($A519,bom!$A:$A,0)-1,0),0)</f>
        <v>0</v>
      </c>
      <c r="BG519" s="57">
        <f>IFERROR(HLOOKUP(BG$188,bom!$2:$300,MATCH($A519,bom!$A:$A,0)-1,0),0)</f>
        <v>0</v>
      </c>
      <c r="BH519" s="57">
        <f>IFERROR(HLOOKUP(BH$188,bom!$2:$300,MATCH($A519,bom!$A:$A,0)-1,0),0)</f>
        <v>0</v>
      </c>
      <c r="BI519" s="57">
        <f>IFERROR(HLOOKUP(BI$188,bom!$2:$300,MATCH($A519,bom!$A:$A,0)-1,0),0)</f>
        <v>0</v>
      </c>
      <c r="BJ519" s="57">
        <f>IFERROR(HLOOKUP(BJ$188,bom!$2:$300,MATCH($A519,bom!$A:$A,0)-1,0),0)</f>
        <v>0</v>
      </c>
      <c r="BK519" s="57">
        <f>IFERROR(HLOOKUP(BK$188,bom!$2:$300,MATCH($A519,bom!$A:$A,0)-1,0),0)</f>
        <v>0</v>
      </c>
      <c r="BL519" s="57">
        <f>IFERROR(HLOOKUP(BL$188,bom!$2:$300,MATCH($A519,bom!$A:$A,0)-1,0),0)</f>
        <v>0</v>
      </c>
      <c r="BM519" s="57">
        <f>IFERROR(HLOOKUP(BM$188,bom!$2:$300,MATCH($A519,bom!$A:$A,0)-1,0),0)</f>
        <v>0</v>
      </c>
      <c r="BN519" s="57">
        <f>IFERROR(HLOOKUP(BN$188,bom!$2:$300,MATCH($A519,bom!$A:$A,0)-1,0),0)</f>
        <v>0</v>
      </c>
      <c r="BO519" s="57">
        <f>IFERROR(HLOOKUP(BO$188,bom!$2:$300,MATCH($A519,bom!$A:$A,0)-1,0),0)</f>
        <v>0</v>
      </c>
      <c r="BP519" s="57">
        <f>IFERROR(HLOOKUP(BP$188,bom!$2:$300,MATCH($A519,bom!$A:$A,0)-1,0),0)</f>
        <v>0</v>
      </c>
      <c r="BQ519" s="57">
        <f>IFERROR(HLOOKUP(BQ$188,bom!$2:$300,MATCH($A519,bom!$A:$A,0)-1,0),0)</f>
        <v>0</v>
      </c>
      <c r="BR519" s="57">
        <f>IFERROR(HLOOKUP(BR$188,bom!$2:$300,MATCH($A519,bom!$A:$A,0)-1,0),0)</f>
        <v>0</v>
      </c>
      <c r="BS519" s="57">
        <f>IFERROR(HLOOKUP(BS$188,bom!$2:$300,MATCH($A519,bom!$A:$A,0)-1,0),0)</f>
        <v>0</v>
      </c>
      <c r="BT519" s="57">
        <f>IFERROR(HLOOKUP(BT$188,bom!$2:$300,MATCH($A519,bom!$A:$A,0)-1,0),0)</f>
        <v>0</v>
      </c>
      <c r="BU519" s="57">
        <f>IFERROR(HLOOKUP(BU$188,bom!$2:$300,MATCH($A519,bom!$A:$A,0)-1,0),0)</f>
        <v>0</v>
      </c>
      <c r="BV519" s="57">
        <f>IFERROR(HLOOKUP(BV$188,bom!$2:$300,MATCH($A519,bom!$A:$A,0)-1,0),0)</f>
        <v>0</v>
      </c>
      <c r="BW519" s="57">
        <f>IFERROR(HLOOKUP(BW$188,bom!$2:$300,MATCH($A519,bom!$A:$A,0)-1,0),0)</f>
        <v>0</v>
      </c>
      <c r="BX519" s="57">
        <f>IFERROR(HLOOKUP(BX$188,bom!$2:$300,MATCH($A519,bom!$A:$A,0)-1,0),0)</f>
        <v>0</v>
      </c>
      <c r="BY519" s="57">
        <f>IFERROR(HLOOKUP(BY$188,bom!$2:$300,MATCH($A519,bom!$A:$A,0)-1,0),0)</f>
        <v>0</v>
      </c>
      <c r="BZ519" s="57">
        <f>IFERROR(HLOOKUP(BZ$188,bom!$2:$300,MATCH($A519,bom!$A:$A,0)-1,0),0)</f>
        <v>0</v>
      </c>
      <c r="CA519" s="57">
        <f>IFERROR(HLOOKUP(CA$188,bom!$2:$300,MATCH($A519,bom!$A:$A,0)-1,0),0)</f>
        <v>0</v>
      </c>
      <c r="CB519" s="57">
        <f>IFERROR(HLOOKUP(CB$188,bom!$2:$300,MATCH($A519,bom!$A:$A,0)-1,0),0)</f>
        <v>0</v>
      </c>
      <c r="CC519" s="57">
        <f>IFERROR(HLOOKUP(CC$188,bom!$2:$300,MATCH($A519,bom!$A:$A,0)-1,0),0)</f>
        <v>0</v>
      </c>
      <c r="CD519" s="57">
        <f>IFERROR(HLOOKUP(CD$188,bom!$2:$300,MATCH($A519,bom!$A:$A,0)-1,0),0)</f>
        <v>0</v>
      </c>
      <c r="CE519" s="57">
        <f>IFERROR(HLOOKUP(CE$188,bom!$2:$300,MATCH($A519,bom!$A:$A,0)-1,0),0)</f>
        <v>0</v>
      </c>
      <c r="CF519" s="57">
        <f>IFERROR(HLOOKUP(CF$188,bom!$2:$300,MATCH($A519,bom!$A:$A,0)-1,0),0)</f>
        <v>0</v>
      </c>
      <c r="CG519" s="57">
        <f>IFERROR(HLOOKUP(CG$188,bom!$2:$300,MATCH($A519,bom!$A:$A,0)-1,0),0)</f>
        <v>0</v>
      </c>
      <c r="CH519" s="57">
        <f>IFERROR(HLOOKUP(CH$188,bom!$2:$300,MATCH($A519,bom!$A:$A,0)-1,0),0)</f>
        <v>0</v>
      </c>
      <c r="CI519" s="20"/>
      <c r="CJ519" s="20"/>
      <c r="CK519" s="20"/>
      <c r="CL519" s="20"/>
      <c r="CM519" s="32" t="str">
        <f t="shared" ref="CM519" si="4473">IF(G519&gt;0,IF(CN519&lt;(0.8*G519),"WARNING!!!",IF(CN519&lt;G519,"ORDER","OK")),IF((VLOOKUP(A519,A:DG,91+E519,0))&lt;0,"WARNING!!!",IF((VLOOKUP(A519,A:DG,91+ROUND(1.25*E519,0),0))&lt;0,"ORDER","OK")))</f>
        <v>OK</v>
      </c>
      <c r="CN519" s="33">
        <f t="shared" ref="CN519" si="4474">F519-CN520+CN521</f>
        <v>37.5</v>
      </c>
      <c r="CO519" s="34">
        <f t="shared" ref="CO519" si="4475">CN519-CO520+CO521</f>
        <v>37.5</v>
      </c>
      <c r="CP519" s="34">
        <f t="shared" ref="CP519" si="4476">CO519-CP520+CP521</f>
        <v>37.5</v>
      </c>
      <c r="CQ519" s="34">
        <f t="shared" ref="CQ519" si="4477">CP519-CQ520+CQ521</f>
        <v>37.5</v>
      </c>
      <c r="CR519" s="34">
        <f t="shared" ref="CR519" si="4478">CQ519-CR520+CR521</f>
        <v>37.5</v>
      </c>
      <c r="CS519" s="34">
        <f t="shared" ref="CS519" si="4479">CR519-CS520+CS521</f>
        <v>37.5</v>
      </c>
      <c r="CT519" s="34">
        <f t="shared" ref="CT519" si="4480">CS519-CT520+CT521</f>
        <v>37.5</v>
      </c>
      <c r="CU519" s="34">
        <f t="shared" ref="CU519" si="4481">CT519-CU520+CU521</f>
        <v>37.5</v>
      </c>
      <c r="CV519" s="34">
        <f t="shared" ref="CV519" si="4482">CU519-CV520+CV521</f>
        <v>37.5</v>
      </c>
      <c r="CW519" s="34">
        <f t="shared" ref="CW519" si="4483">CV519-CW520+CW521</f>
        <v>37.5</v>
      </c>
      <c r="CX519" s="34">
        <f t="shared" ref="CX519" si="4484">CW519-CX520+CX521</f>
        <v>37.5</v>
      </c>
      <c r="CY519" s="34">
        <f t="shared" ref="CY519" si="4485">CX519-CY520+CY521</f>
        <v>37.5</v>
      </c>
      <c r="CZ519" s="34">
        <f t="shared" ref="CZ519" si="4486">CY519-CZ520+CZ521</f>
        <v>37.5</v>
      </c>
      <c r="DA519" s="34">
        <f t="shared" ref="DA519" si="4487">CZ519-DA520+DA521</f>
        <v>37.5</v>
      </c>
      <c r="DB519" s="34">
        <f t="shared" ref="DB519" si="4488">DA519-DB520+DB521</f>
        <v>37.5</v>
      </c>
      <c r="DC519" s="34">
        <f t="shared" ref="DC519" si="4489">DB519-DC520+DC521</f>
        <v>37.5</v>
      </c>
      <c r="DD519" s="34">
        <f t="shared" ref="DD519" si="4490">DC519-DD520+DD521</f>
        <v>37.5</v>
      </c>
      <c r="DE519" s="34">
        <f t="shared" ref="DE519" si="4491">DD519-DE520+DE521</f>
        <v>37.5</v>
      </c>
      <c r="DF519" s="34">
        <f t="shared" ref="DF519" si="4492">DE519-DF520+DF521</f>
        <v>37.5</v>
      </c>
      <c r="DG519" s="35">
        <f t="shared" ref="DG519" si="4493">DF519-DG520+DG521</f>
        <v>37.5</v>
      </c>
      <c r="DM519" s="21"/>
    </row>
    <row r="520" spans="1:117" ht="12.75" hidden="1" outlineLevel="1" x14ac:dyDescent="0.2">
      <c r="A520" s="22"/>
      <c r="B520" s="23"/>
      <c r="C520" s="23"/>
      <c r="D520" s="24"/>
      <c r="E520" s="24"/>
      <c r="F520" s="24"/>
      <c r="G520" s="24"/>
      <c r="H520" s="24"/>
      <c r="I520" s="58"/>
      <c r="J520" s="58"/>
      <c r="K520" s="58"/>
      <c r="L520" s="58"/>
      <c r="M520" s="58"/>
      <c r="N520" s="58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  <c r="AG520" s="58"/>
      <c r="AH520" s="58"/>
      <c r="AI520" s="58"/>
      <c r="AJ520" s="58"/>
      <c r="AK520" s="58"/>
      <c r="AL520" s="58"/>
      <c r="AM520" s="58"/>
      <c r="AN520" s="58"/>
      <c r="AO520" s="58"/>
      <c r="AP520" s="58"/>
      <c r="AQ520" s="58"/>
      <c r="AR520" s="58"/>
      <c r="AS520" s="58"/>
      <c r="AT520" s="58"/>
      <c r="AU520" s="58"/>
      <c r="AV520" s="58"/>
      <c r="AW520" s="58"/>
      <c r="AX520" s="58"/>
      <c r="AY520" s="58"/>
      <c r="AZ520" s="58"/>
      <c r="BA520" s="58"/>
      <c r="BB520" s="58"/>
      <c r="BC520" s="58"/>
      <c r="BD520" s="58"/>
      <c r="BE520" s="58"/>
      <c r="BF520" s="58"/>
      <c r="BG520" s="58"/>
      <c r="BH520" s="58"/>
      <c r="BI520" s="58"/>
      <c r="BJ520" s="58"/>
      <c r="BK520" s="58"/>
      <c r="BL520" s="58"/>
      <c r="BM520" s="58"/>
      <c r="BN520" s="58"/>
      <c r="BO520" s="58"/>
      <c r="BP520" s="58"/>
      <c r="BQ520" s="58"/>
      <c r="BR520" s="58"/>
      <c r="BS520" s="58"/>
      <c r="BT520" s="58"/>
      <c r="BU520" s="58"/>
      <c r="BV520" s="58"/>
      <c r="BW520" s="58"/>
      <c r="BX520" s="58"/>
      <c r="BY520" s="58"/>
      <c r="BZ520" s="58"/>
      <c r="CA520" s="58"/>
      <c r="CB520" s="58"/>
      <c r="CC520" s="58"/>
      <c r="CD520" s="58"/>
      <c r="CE520" s="58"/>
      <c r="CF520" s="58"/>
      <c r="CG520" s="58"/>
      <c r="CH520" s="58"/>
      <c r="CI520" s="24"/>
      <c r="CJ520" s="24"/>
      <c r="CK520" s="24"/>
      <c r="CL520" s="24"/>
      <c r="CM520" s="25" t="s">
        <v>7</v>
      </c>
      <c r="CN520" s="36">
        <f t="shared" ref="CN520" si="4494">$I519*CN$3+$J519*CN$4+$K519*CN$5+$L519*CN$6+$M519*CN$7+$N519*CN$8+$O519*CN$9+$P519*CN$10+$Q519*CN$11+$R519*CN$12+$S519*CN$13+$T519*CN$14+$U519*CN$15+$V519*CN$16+$W519*CN$17+$X519*CN$18+$Y519*CN$19+$Z519*CN$20+$AA519*CN$21+$AB519*CN$22+$AC519*CN$23+$AD519*CN$24+$AE519*CN$25+$AF519*CN$26+$AG519*CN$27+$AH519*CN$28+$AI519*CN$29+$AJ519*CN$30+$AK519*CN$31+$AL519*CN$32+$AM519*CN$33+$AN519*CN$34+$AO519*CN$35+$AP519*CN$36+$AQ519*CN$37+$AR519*CN$38+$AS519*CN$39+$AT519*CN$40+$AU519*CN$41+$AV519*CN$42+$AW519*CN$43+$AX519*CN$44+$AY519*CN$45+$AZ519*CN$46+$BA519*CN$47+$BB519*CN$48+$BC519*CN$49+$BD519*CN$50+$BE519*CN$51+$BF519*CN$52+$BG519*CN$53+$BH519*CN$54+$BI519*CN$55+$BJ519*CN$56+$BK519*CN$57+$BL519*CN$58+$BM519*CN$59+$BN519*CN$60+$BO519*CN$61+$BP519*CN$62+$BQ519*CN$63+$BR519*CN$64+$BS519*CN$65+$BT519*CN$66+$BU519*CN$67+$BV519*CN$68+$BW519*CN$69+$BX519*CN$70+$BY519*CN$71+$BZ519*CN$72+$CA519*CN$73+$CB519*CN$74+$CC519*CN$75+$CD519*CN$76+$CE519*CN$77+$CF519*CN$78+$CG519*CN$79+$CH519*CN$80</f>
        <v>0</v>
      </c>
      <c r="CO520" s="37">
        <f t="shared" ref="CO520" si="4495">$I519*CO$3+$J519*CO$4+$K519*CO$5+$L519*CO$6+$M519*CO$7+$N519*CO$8+$O519*CO$9+$P519*CO$10+$Q519*CO$11+$R519*CO$12+$S519*CO$13+$T519*CO$14+$U519*CO$15+$V519*CO$16+$W519*CO$17+$X519*CO$18+$Y519*CO$19+$Z519*CO$20+$AA519*CO$21+$AB519*CO$22+$AC519*CO$23+$AD519*CO$24+$AE519*CO$25+$AF519*CO$26+$AG519*CO$27+$AH519*CO$28+$AI519*CO$29+$AJ519*CO$30+$AK519*CO$31+$AL519*CO$32+$AM519*CO$33+$AN519*CO$34+$AO519*CO$35+$AP519*CO$36+$AQ519*CO$37+$AR519*CO$38+$AS519*CO$39+$AT519*CO$40+$AU519*CO$41+$AV519*CO$42+$AW519*CO$43+$AX519*CO$44+$AY519*CO$45+$AZ519*CO$46+$BA519*CO$47+$BB519*CO$48+$BC519*CO$49+$BD519*CO$50+$BE519*CO$51+$BF519*CO$52+$BG519*CO$53+$BH519*CO$54+$BI519*CO$55+$BJ519*CO$56+$BK519*CO$57+$BL519*CO$58+$BM519*CO$59+$BN519*CO$60+$BO519*CO$61+$BP519*CO$62+$BQ519*CO$63+$BR519*CO$64+$BS519*CO$65+$BT519*CO$66+$BU519*CO$67+$BV519*CO$68+$BW519*CO$69+$BX519*CO$70+$BY519*CO$71+$BZ519*CO$72+$CA519*CO$73+$CB519*CO$74+$CC519*CO$75+$CD519*CO$76+$CE519*CO$77+$CF519*CO$78+$CG519*CO$79+$CH519*CO$80</f>
        <v>0</v>
      </c>
      <c r="CP520" s="37">
        <f t="shared" ref="CP520" si="4496">$I519*CP$3+$J519*CP$4+$K519*CP$5+$L519*CP$6+$M519*CP$7+$N519*CP$8+$O519*CP$9+$P519*CP$10+$Q519*CP$11+$R519*CP$12+$S519*CP$13+$T519*CP$14+$U519*CP$15+$V519*CP$16+$W519*CP$17+$X519*CP$18+$Y519*CP$19+$Z519*CP$20+$AA519*CP$21+$AB519*CP$22+$AC519*CP$23+$AD519*CP$24+$AE519*CP$25+$AF519*CP$26+$AG519*CP$27+$AH519*CP$28+$AI519*CP$29+$AJ519*CP$30+$AK519*CP$31+$AL519*CP$32+$AM519*CP$33+$AN519*CP$34+$AO519*CP$35+$AP519*CP$36+$AQ519*CP$37+$AR519*CP$38+$AS519*CP$39+$AT519*CP$40+$AU519*CP$41+$AV519*CP$42+$AW519*CP$43+$AX519*CP$44+$AY519*CP$45+$AZ519*CP$46+$BA519*CP$47+$BB519*CP$48+$BC519*CP$49+$BD519*CP$50+$BE519*CP$51+$BF519*CP$52+$BG519*CP$53+$BH519*CP$54+$BI519*CP$55+$BJ519*CP$56+$BK519*CP$57+$BL519*CP$58+$BM519*CP$59+$BN519*CP$60+$BO519*CP$61+$BP519*CP$62+$BQ519*CP$63+$BR519*CP$64+$BS519*CP$65+$BT519*CP$66+$BU519*CP$67+$BV519*CP$68+$BW519*CP$69+$BX519*CP$70+$BY519*CP$71+$BZ519*CP$72+$CA519*CP$73+$CB519*CP$74+$CC519*CP$75+$CD519*CP$76+$CE519*CP$77+$CF519*CP$78+$CG519*CP$79+$CH519*CP$80</f>
        <v>0</v>
      </c>
      <c r="CQ520" s="37">
        <f t="shared" ref="CQ520" si="4497">$I519*CQ$3+$J519*CQ$4+$K519*CQ$5+$L519*CQ$6+$M519*CQ$7+$N519*CQ$8+$O519*CQ$9+$P519*CQ$10+$Q519*CQ$11+$R519*CQ$12+$S519*CQ$13+$T519*CQ$14+$U519*CQ$15+$V519*CQ$16+$W519*CQ$17+$X519*CQ$18+$Y519*CQ$19+$Z519*CQ$20+$AA519*CQ$21+$AB519*CQ$22+$AC519*CQ$23+$AD519*CQ$24+$AE519*CQ$25+$AF519*CQ$26+$AG519*CQ$27+$AH519*CQ$28+$AI519*CQ$29+$AJ519*CQ$30+$AK519*CQ$31+$AL519*CQ$32+$AM519*CQ$33+$AN519*CQ$34+$AO519*CQ$35+$AP519*CQ$36+$AQ519*CQ$37+$AR519*CQ$38+$AS519*CQ$39+$AT519*CQ$40+$AU519*CQ$41+$AV519*CQ$42+$AW519*CQ$43+$AX519*CQ$44+$AY519*CQ$45+$AZ519*CQ$46+$BA519*CQ$47+$BB519*CQ$48+$BC519*CQ$49+$BD519*CQ$50+$BE519*CQ$51+$BF519*CQ$52+$BG519*CQ$53+$BH519*CQ$54+$BI519*CQ$55+$BJ519*CQ$56+$BK519*CQ$57+$BL519*CQ$58+$BM519*CQ$59+$BN519*CQ$60+$BO519*CQ$61+$BP519*CQ$62+$BQ519*CQ$63+$BR519*CQ$64+$BS519*CQ$65+$BT519*CQ$66+$BU519*CQ$67+$BV519*CQ$68+$BW519*CQ$69+$BX519*CQ$70+$BY519*CQ$71+$BZ519*CQ$72+$CA519*CQ$73+$CB519*CQ$74+$CC519*CQ$75+$CD519*CQ$76+$CE519*CQ$77+$CF519*CQ$78+$CG519*CQ$79+$CH519*CQ$80</f>
        <v>0</v>
      </c>
      <c r="CR520" s="37">
        <f t="shared" ref="CR520" si="4498">$I519*CR$3+$J519*CR$4+$K519*CR$5+$L519*CR$6+$M519*CR$7+$N519*CR$8+$O519*CR$9+$P519*CR$10+$Q519*CR$11+$R519*CR$12+$S519*CR$13+$T519*CR$14+$U519*CR$15+$V519*CR$16+$W519*CR$17+$X519*CR$18+$Y519*CR$19+$Z519*CR$20+$AA519*CR$21+$AB519*CR$22+$AC519*CR$23+$AD519*CR$24+$AE519*CR$25+$AF519*CR$26+$AG519*CR$27+$AH519*CR$28+$AI519*CR$29+$AJ519*CR$30+$AK519*CR$31+$AL519*CR$32+$AM519*CR$33+$AN519*CR$34+$AO519*CR$35+$AP519*CR$36+$AQ519*CR$37+$AR519*CR$38+$AS519*CR$39+$AT519*CR$40+$AU519*CR$41+$AV519*CR$42+$AW519*CR$43+$AX519*CR$44+$AY519*CR$45+$AZ519*CR$46+$BA519*CR$47+$BB519*CR$48+$BC519*CR$49+$BD519*CR$50+$BE519*CR$51+$BF519*CR$52+$BG519*CR$53+$BH519*CR$54+$BI519*CR$55+$BJ519*CR$56+$BK519*CR$57+$BL519*CR$58+$BM519*CR$59+$BN519*CR$60+$BO519*CR$61+$BP519*CR$62+$BQ519*CR$63+$BR519*CR$64+$BS519*CR$65+$BT519*CR$66+$BU519*CR$67+$BV519*CR$68+$BW519*CR$69+$BX519*CR$70+$BY519*CR$71+$BZ519*CR$72+$CA519*CR$73+$CB519*CR$74+$CC519*CR$75+$CD519*CR$76+$CE519*CR$77+$CF519*CR$78+$CG519*CR$79+$CH519*CR$80</f>
        <v>0</v>
      </c>
      <c r="CS520" s="37">
        <f t="shared" ref="CS520" si="4499">$I519*CS$3+$J519*CS$4+$K519*CS$5+$L519*CS$6+$M519*CS$7+$N519*CS$8+$O519*CS$9+$P519*CS$10+$Q519*CS$11+$R519*CS$12+$S519*CS$13+$T519*CS$14+$U519*CS$15+$V519*CS$16+$W519*CS$17+$X519*CS$18+$Y519*CS$19+$Z519*CS$20+$AA519*CS$21+$AB519*CS$22+$AC519*CS$23+$AD519*CS$24+$AE519*CS$25+$AF519*CS$26+$AG519*CS$27+$AH519*CS$28+$AI519*CS$29+$AJ519*CS$30+$AK519*CS$31+$AL519*CS$32+$AM519*CS$33+$AN519*CS$34+$AO519*CS$35+$AP519*CS$36+$AQ519*CS$37+$AR519*CS$38+$AS519*CS$39+$AT519*CS$40+$AU519*CS$41+$AV519*CS$42+$AW519*CS$43+$AX519*CS$44+$AY519*CS$45+$AZ519*CS$46+$BA519*CS$47+$BB519*CS$48+$BC519*CS$49+$BD519*CS$50+$BE519*CS$51+$BF519*CS$52+$BG519*CS$53+$BH519*CS$54+$BI519*CS$55+$BJ519*CS$56+$BK519*CS$57+$BL519*CS$58+$BM519*CS$59+$BN519*CS$60+$BO519*CS$61+$BP519*CS$62+$BQ519*CS$63+$BR519*CS$64+$BS519*CS$65+$BT519*CS$66+$BU519*CS$67+$BV519*CS$68+$BW519*CS$69+$BX519*CS$70+$BY519*CS$71+$BZ519*CS$72+$CA519*CS$73+$CB519*CS$74+$CC519*CS$75+$CD519*CS$76+$CE519*CS$77+$CF519*CS$78+$CG519*CS$79+$CH519*CS$80</f>
        <v>0</v>
      </c>
      <c r="CT520" s="37">
        <f t="shared" ref="CT520" si="4500">$I519*CT$3+$J519*CT$4+$K519*CT$5+$L519*CT$6+$M519*CT$7+$N519*CT$8+$O519*CT$9+$P519*CT$10+$Q519*CT$11+$R519*CT$12+$S519*CT$13+$T519*CT$14+$U519*CT$15+$V519*CT$16+$W519*CT$17+$X519*CT$18+$Y519*CT$19+$Z519*CT$20+$AA519*CT$21+$AB519*CT$22+$AC519*CT$23+$AD519*CT$24+$AE519*CT$25+$AF519*CT$26+$AG519*CT$27+$AH519*CT$28+$AI519*CT$29+$AJ519*CT$30+$AK519*CT$31+$AL519*CT$32+$AM519*CT$33+$AN519*CT$34+$AO519*CT$35+$AP519*CT$36+$AQ519*CT$37+$AR519*CT$38+$AS519*CT$39+$AT519*CT$40+$AU519*CT$41+$AV519*CT$42+$AW519*CT$43+$AX519*CT$44+$AY519*CT$45+$AZ519*CT$46+$BA519*CT$47+$BB519*CT$48+$BC519*CT$49+$BD519*CT$50+$BE519*CT$51+$BF519*CT$52+$BG519*CT$53+$BH519*CT$54+$BI519*CT$55+$BJ519*CT$56+$BK519*CT$57+$BL519*CT$58+$BM519*CT$59+$BN519*CT$60+$BO519*CT$61+$BP519*CT$62+$BQ519*CT$63+$BR519*CT$64+$BS519*CT$65+$BT519*CT$66+$BU519*CT$67+$BV519*CT$68+$BW519*CT$69+$BX519*CT$70+$BY519*CT$71+$BZ519*CT$72+$CA519*CT$73+$CB519*CT$74+$CC519*CT$75+$CD519*CT$76+$CE519*CT$77+$CF519*CT$78+$CG519*CT$79+$CH519*CT$80</f>
        <v>0</v>
      </c>
      <c r="CU520" s="37">
        <f t="shared" ref="CU520" si="4501">$I519*CU$3+$J519*CU$4+$K519*CU$5+$L519*CU$6+$M519*CU$7+$N519*CU$8+$O519*CU$9+$P519*CU$10+$Q519*CU$11+$R519*CU$12+$S519*CU$13+$T519*CU$14+$U519*CU$15+$V519*CU$16+$W519*CU$17+$X519*CU$18+$Y519*CU$19+$Z519*CU$20+$AA519*CU$21+$AB519*CU$22+$AC519*CU$23+$AD519*CU$24+$AE519*CU$25+$AF519*CU$26+$AG519*CU$27+$AH519*CU$28+$AI519*CU$29+$AJ519*CU$30+$AK519*CU$31+$AL519*CU$32+$AM519*CU$33+$AN519*CU$34+$AO519*CU$35+$AP519*CU$36+$AQ519*CU$37+$AR519*CU$38+$AS519*CU$39+$AT519*CU$40+$AU519*CU$41+$AV519*CU$42+$AW519*CU$43+$AX519*CU$44+$AY519*CU$45+$AZ519*CU$46+$BA519*CU$47+$BB519*CU$48+$BC519*CU$49+$BD519*CU$50+$BE519*CU$51+$BF519*CU$52+$BG519*CU$53+$BH519*CU$54+$BI519*CU$55+$BJ519*CU$56+$BK519*CU$57+$BL519*CU$58+$BM519*CU$59+$BN519*CU$60+$BO519*CU$61+$BP519*CU$62+$BQ519*CU$63+$BR519*CU$64+$BS519*CU$65+$BT519*CU$66+$BU519*CU$67+$BV519*CU$68+$BW519*CU$69+$BX519*CU$70+$BY519*CU$71+$BZ519*CU$72+$CA519*CU$73+$CB519*CU$74+$CC519*CU$75+$CD519*CU$76+$CE519*CU$77+$CF519*CU$78+$CG519*CU$79+$CH519*CU$80</f>
        <v>0</v>
      </c>
      <c r="CV520" s="37">
        <f t="shared" ref="CV520" si="4502">$I519*CV$3+$J519*CV$4+$K519*CV$5+$L519*CV$6+$M519*CV$7+$N519*CV$8+$O519*CV$9+$P519*CV$10+$Q519*CV$11+$R519*CV$12+$S519*CV$13+$T519*CV$14+$U519*CV$15+$V519*CV$16+$W519*CV$17+$X519*CV$18+$Y519*CV$19+$Z519*CV$20+$AA519*CV$21+$AB519*CV$22+$AC519*CV$23+$AD519*CV$24+$AE519*CV$25+$AF519*CV$26+$AG519*CV$27+$AH519*CV$28+$AI519*CV$29+$AJ519*CV$30+$AK519*CV$31+$AL519*CV$32+$AM519*CV$33+$AN519*CV$34+$AO519*CV$35+$AP519*CV$36+$AQ519*CV$37+$AR519*CV$38+$AS519*CV$39+$AT519*CV$40+$AU519*CV$41+$AV519*CV$42+$AW519*CV$43+$AX519*CV$44+$AY519*CV$45+$AZ519*CV$46+$BA519*CV$47+$BB519*CV$48+$BC519*CV$49+$BD519*CV$50+$BE519*CV$51+$BF519*CV$52+$BG519*CV$53+$BH519*CV$54+$BI519*CV$55+$BJ519*CV$56+$BK519*CV$57+$BL519*CV$58+$BM519*CV$59+$BN519*CV$60+$BO519*CV$61+$BP519*CV$62+$BQ519*CV$63+$BR519*CV$64+$BS519*CV$65+$BT519*CV$66+$BU519*CV$67+$BV519*CV$68+$BW519*CV$69+$BX519*CV$70+$BY519*CV$71+$BZ519*CV$72+$CA519*CV$73+$CB519*CV$74+$CC519*CV$75+$CD519*CV$76+$CE519*CV$77+$CF519*CV$78+$CG519*CV$79+$CH519*CV$80</f>
        <v>0</v>
      </c>
      <c r="CW520" s="37">
        <f t="shared" ref="CW520" si="4503">$I519*CW$3+$J519*CW$4+$K519*CW$5+$L519*CW$6+$M519*CW$7+$N519*CW$8+$O519*CW$9+$P519*CW$10+$Q519*CW$11+$R519*CW$12+$S519*CW$13+$T519*CW$14+$U519*CW$15+$V519*CW$16+$W519*CW$17+$X519*CW$18+$Y519*CW$19+$Z519*CW$20+$AA519*CW$21+$AB519*CW$22+$AC519*CW$23+$AD519*CW$24+$AE519*CW$25+$AF519*CW$26+$AG519*CW$27+$AH519*CW$28+$AI519*CW$29+$AJ519*CW$30+$AK519*CW$31+$AL519*CW$32+$AM519*CW$33+$AN519*CW$34+$AO519*CW$35+$AP519*CW$36+$AQ519*CW$37+$AR519*CW$38+$AS519*CW$39+$AT519*CW$40+$AU519*CW$41+$AV519*CW$42+$AW519*CW$43+$AX519*CW$44+$AY519*CW$45+$AZ519*CW$46+$BA519*CW$47+$BB519*CW$48+$BC519*CW$49+$BD519*CW$50+$BE519*CW$51+$BF519*CW$52+$BG519*CW$53+$BH519*CW$54+$BI519*CW$55+$BJ519*CW$56+$BK519*CW$57+$BL519*CW$58+$BM519*CW$59+$BN519*CW$60+$BO519*CW$61+$BP519*CW$62+$BQ519*CW$63+$BR519*CW$64+$BS519*CW$65+$BT519*CW$66+$BU519*CW$67+$BV519*CW$68+$BW519*CW$69+$BX519*CW$70+$BY519*CW$71+$BZ519*CW$72+$CA519*CW$73+$CB519*CW$74+$CC519*CW$75+$CD519*CW$76+$CE519*CW$77+$CF519*CW$78+$CG519*CW$79+$CH519*CW$80</f>
        <v>0</v>
      </c>
      <c r="CX520" s="37">
        <f t="shared" ref="CX520" si="4504">$I519*CX$3+$J519*CX$4+$K519*CX$5+$L519*CX$6+$M519*CX$7+$N519*CX$8+$O519*CX$9+$P519*CX$10+$Q519*CX$11+$R519*CX$12+$S519*CX$13+$T519*CX$14+$U519*CX$15+$V519*CX$16+$W519*CX$17+$X519*CX$18+$Y519*CX$19+$Z519*CX$20+$AA519*CX$21+$AB519*CX$22+$AC519*CX$23+$AD519*CX$24+$AE519*CX$25+$AF519*CX$26+$AG519*CX$27+$AH519*CX$28+$AI519*CX$29+$AJ519*CX$30+$AK519*CX$31+$AL519*CX$32+$AM519*CX$33+$AN519*CX$34+$AO519*CX$35+$AP519*CX$36+$AQ519*CX$37+$AR519*CX$38+$AS519*CX$39+$AT519*CX$40+$AU519*CX$41+$AV519*CX$42+$AW519*CX$43+$AX519*CX$44+$AY519*CX$45+$AZ519*CX$46+$BA519*CX$47+$BB519*CX$48+$BC519*CX$49+$BD519*CX$50+$BE519*CX$51+$BF519*CX$52+$BG519*CX$53+$BH519*CX$54+$BI519*CX$55+$BJ519*CX$56+$BK519*CX$57+$BL519*CX$58+$BM519*CX$59+$BN519*CX$60+$BO519*CX$61+$BP519*CX$62+$BQ519*CX$63+$BR519*CX$64+$BS519*CX$65+$BT519*CX$66+$BU519*CX$67+$BV519*CX$68+$BW519*CX$69+$BX519*CX$70+$BY519*CX$71+$BZ519*CX$72+$CA519*CX$73+$CB519*CX$74+$CC519*CX$75+$CD519*CX$76+$CE519*CX$77+$CF519*CX$78+$CG519*CX$79+$CH519*CX$80</f>
        <v>0</v>
      </c>
      <c r="CY520" s="37">
        <f t="shared" ref="CY520" si="4505">$I519*CY$3+$J519*CY$4+$K519*CY$5+$L519*CY$6+$M519*CY$7+$N519*CY$8+$O519*CY$9+$P519*CY$10+$Q519*CY$11+$R519*CY$12+$S519*CY$13+$T519*CY$14+$U519*CY$15+$V519*CY$16+$W519*CY$17+$X519*CY$18+$Y519*CY$19+$Z519*CY$20+$AA519*CY$21+$AB519*CY$22+$AC519*CY$23+$AD519*CY$24+$AE519*CY$25+$AF519*CY$26+$AG519*CY$27+$AH519*CY$28+$AI519*CY$29+$AJ519*CY$30+$AK519*CY$31+$AL519*CY$32+$AM519*CY$33+$AN519*CY$34+$AO519*CY$35+$AP519*CY$36+$AQ519*CY$37+$AR519*CY$38+$AS519*CY$39+$AT519*CY$40+$AU519*CY$41+$AV519*CY$42+$AW519*CY$43+$AX519*CY$44+$AY519*CY$45+$AZ519*CY$46+$BA519*CY$47+$BB519*CY$48+$BC519*CY$49+$BD519*CY$50+$BE519*CY$51+$BF519*CY$52+$BG519*CY$53+$BH519*CY$54+$BI519*CY$55+$BJ519*CY$56+$BK519*CY$57+$BL519*CY$58+$BM519*CY$59+$BN519*CY$60+$BO519*CY$61+$BP519*CY$62+$BQ519*CY$63+$BR519*CY$64+$BS519*CY$65+$BT519*CY$66+$BU519*CY$67+$BV519*CY$68+$BW519*CY$69+$BX519*CY$70+$BY519*CY$71+$BZ519*CY$72+$CA519*CY$73+$CB519*CY$74+$CC519*CY$75+$CD519*CY$76+$CE519*CY$77+$CF519*CY$78+$CG519*CY$79+$CH519*CY$80</f>
        <v>0</v>
      </c>
      <c r="CZ520" s="37">
        <f t="shared" ref="CZ520" si="4506">$I519*CZ$3+$J519*CZ$4+$K519*CZ$5+$L519*CZ$6+$M519*CZ$7+$N519*CZ$8+$O519*CZ$9+$P519*CZ$10+$Q519*CZ$11+$R519*CZ$12+$S519*CZ$13+$T519*CZ$14+$U519*CZ$15+$V519*CZ$16+$W519*CZ$17+$X519*CZ$18+$Y519*CZ$19+$Z519*CZ$20+$AA519*CZ$21+$AB519*CZ$22+$AC519*CZ$23+$AD519*CZ$24+$AE519*CZ$25+$AF519*CZ$26+$AG519*CZ$27+$AH519*CZ$28+$AI519*CZ$29+$AJ519*CZ$30+$AK519*CZ$31+$AL519*CZ$32+$AM519*CZ$33+$AN519*CZ$34+$AO519*CZ$35+$AP519*CZ$36+$AQ519*CZ$37+$AR519*CZ$38+$AS519*CZ$39+$AT519*CZ$40+$AU519*CZ$41+$AV519*CZ$42+$AW519*CZ$43+$AX519*CZ$44+$AY519*CZ$45+$AZ519*CZ$46+$BA519*CZ$47+$BB519*CZ$48+$BC519*CZ$49+$BD519*CZ$50+$BE519*CZ$51+$BF519*CZ$52+$BG519*CZ$53+$BH519*CZ$54+$BI519*CZ$55+$BJ519*CZ$56+$BK519*CZ$57+$BL519*CZ$58+$BM519*CZ$59+$BN519*CZ$60+$BO519*CZ$61+$BP519*CZ$62+$BQ519*CZ$63+$BR519*CZ$64+$BS519*CZ$65+$BT519*CZ$66+$BU519*CZ$67+$BV519*CZ$68+$BW519*CZ$69+$BX519*CZ$70+$BY519*CZ$71+$BZ519*CZ$72+$CA519*CZ$73+$CB519*CZ$74+$CC519*CZ$75+$CD519*CZ$76+$CE519*CZ$77+$CF519*CZ$78+$CG519*CZ$79+$CH519*CZ$80</f>
        <v>0</v>
      </c>
      <c r="DA520" s="37">
        <f t="shared" ref="DA520" si="4507">$I519*DA$3+$J519*DA$4+$K519*DA$5+$L519*DA$6+$M519*DA$7+$N519*DA$8+$O519*DA$9+$P519*DA$10+$Q519*DA$11+$R519*DA$12+$S519*DA$13+$T519*DA$14+$U519*DA$15+$V519*DA$16+$W519*DA$17+$X519*DA$18+$Y519*DA$19+$Z519*DA$20+$AA519*DA$21+$AB519*DA$22+$AC519*DA$23+$AD519*DA$24+$AE519*DA$25+$AF519*DA$26+$AG519*DA$27+$AH519*DA$28+$AI519*DA$29+$AJ519*DA$30+$AK519*DA$31+$AL519*DA$32+$AM519*DA$33+$AN519*DA$34+$AO519*DA$35+$AP519*DA$36+$AQ519*DA$37+$AR519*DA$38+$AS519*DA$39+$AT519*DA$40+$AU519*DA$41+$AV519*DA$42+$AW519*DA$43+$AX519*DA$44+$AY519*DA$45+$AZ519*DA$46+$BA519*DA$47+$BB519*DA$48+$BC519*DA$49+$BD519*DA$50+$BE519*DA$51+$BF519*DA$52+$BG519*DA$53+$BH519*DA$54+$BI519*DA$55+$BJ519*DA$56+$BK519*DA$57+$BL519*DA$58+$BM519*DA$59+$BN519*DA$60+$BO519*DA$61+$BP519*DA$62+$BQ519*DA$63+$BR519*DA$64+$BS519*DA$65+$BT519*DA$66+$BU519*DA$67+$BV519*DA$68+$BW519*DA$69+$BX519*DA$70+$BY519*DA$71+$BZ519*DA$72+$CA519*DA$73+$CB519*DA$74+$CC519*DA$75+$CD519*DA$76+$CE519*DA$77+$CF519*DA$78+$CG519*DA$79+$CH519*DA$80</f>
        <v>0</v>
      </c>
      <c r="DB520" s="37">
        <f t="shared" ref="DB520" si="4508">$I519*DB$3+$J519*DB$4+$K519*DB$5+$L519*DB$6+$M519*DB$7+$N519*DB$8+$O519*DB$9+$P519*DB$10+$Q519*DB$11+$R519*DB$12+$S519*DB$13+$T519*DB$14+$U519*DB$15+$V519*DB$16+$W519*DB$17+$X519*DB$18+$Y519*DB$19+$Z519*DB$20+$AA519*DB$21+$AB519*DB$22+$AC519*DB$23+$AD519*DB$24+$AE519*DB$25+$AF519*DB$26+$AG519*DB$27+$AH519*DB$28+$AI519*DB$29+$AJ519*DB$30+$AK519*DB$31+$AL519*DB$32+$AM519*DB$33+$AN519*DB$34+$AO519*DB$35+$AP519*DB$36+$AQ519*DB$37+$AR519*DB$38+$AS519*DB$39+$AT519*DB$40+$AU519*DB$41+$AV519*DB$42+$AW519*DB$43+$AX519*DB$44+$AY519*DB$45+$AZ519*DB$46+$BA519*DB$47+$BB519*DB$48+$BC519*DB$49+$BD519*DB$50+$BE519*DB$51+$BF519*DB$52+$BG519*DB$53+$BH519*DB$54+$BI519*DB$55+$BJ519*DB$56+$BK519*DB$57+$BL519*DB$58+$BM519*DB$59+$BN519*DB$60+$BO519*DB$61+$BP519*DB$62+$BQ519*DB$63+$BR519*DB$64+$BS519*DB$65+$BT519*DB$66+$BU519*DB$67+$BV519*DB$68+$BW519*DB$69+$BX519*DB$70+$BY519*DB$71+$BZ519*DB$72+$CA519*DB$73+$CB519*DB$74+$CC519*DB$75+$CD519*DB$76+$CE519*DB$77+$CF519*DB$78+$CG519*DB$79+$CH519*DB$80</f>
        <v>0</v>
      </c>
      <c r="DC520" s="37">
        <f t="shared" ref="DC520" si="4509">$I519*DC$3+$J519*DC$4+$K519*DC$5+$L519*DC$6+$M519*DC$7+$N519*DC$8+$O519*DC$9+$P519*DC$10+$Q519*DC$11+$R519*DC$12+$S519*DC$13+$T519*DC$14+$U519*DC$15+$V519*DC$16+$W519*DC$17+$X519*DC$18+$Y519*DC$19+$Z519*DC$20+$AA519*DC$21+$AB519*DC$22+$AC519*DC$23+$AD519*DC$24+$AE519*DC$25+$AF519*DC$26+$AG519*DC$27+$AH519*DC$28+$AI519*DC$29+$AJ519*DC$30+$AK519*DC$31+$AL519*DC$32+$AM519*DC$33+$AN519*DC$34+$AO519*DC$35+$AP519*DC$36+$AQ519*DC$37+$AR519*DC$38+$AS519*DC$39+$AT519*DC$40+$AU519*DC$41+$AV519*DC$42+$AW519*DC$43+$AX519*DC$44+$AY519*DC$45+$AZ519*DC$46+$BA519*DC$47+$BB519*DC$48+$BC519*DC$49+$BD519*DC$50+$BE519*DC$51+$BF519*DC$52+$BG519*DC$53+$BH519*DC$54+$BI519*DC$55+$BJ519*DC$56+$BK519*DC$57+$BL519*DC$58+$BM519*DC$59+$BN519*DC$60+$BO519*DC$61+$BP519*DC$62+$BQ519*DC$63+$BR519*DC$64+$BS519*DC$65+$BT519*DC$66+$BU519*DC$67+$BV519*DC$68+$BW519*DC$69+$BX519*DC$70+$BY519*DC$71+$BZ519*DC$72+$CA519*DC$73+$CB519*DC$74+$CC519*DC$75+$CD519*DC$76+$CE519*DC$77+$CF519*DC$78+$CG519*DC$79+$CH519*DC$80</f>
        <v>0</v>
      </c>
      <c r="DD520" s="37">
        <f t="shared" ref="DD520" si="4510">$I519*DD$3+$J519*DD$4+$K519*DD$5+$L519*DD$6+$M519*DD$7+$N519*DD$8+$O519*DD$9+$P519*DD$10+$Q519*DD$11+$R519*DD$12+$S519*DD$13+$T519*DD$14+$U519*DD$15+$V519*DD$16+$W519*DD$17+$X519*DD$18+$Y519*DD$19+$Z519*DD$20+$AA519*DD$21+$AB519*DD$22+$AC519*DD$23+$AD519*DD$24+$AE519*DD$25+$AF519*DD$26+$AG519*DD$27+$AH519*DD$28+$AI519*DD$29+$AJ519*DD$30+$AK519*DD$31+$AL519*DD$32+$AM519*DD$33+$AN519*DD$34+$AO519*DD$35+$AP519*DD$36+$AQ519*DD$37+$AR519*DD$38+$AS519*DD$39+$AT519*DD$40+$AU519*DD$41+$AV519*DD$42+$AW519*DD$43+$AX519*DD$44+$AY519*DD$45+$AZ519*DD$46+$BA519*DD$47+$BB519*DD$48+$BC519*DD$49+$BD519*DD$50+$BE519*DD$51+$BF519*DD$52+$BG519*DD$53+$BH519*DD$54+$BI519*DD$55+$BJ519*DD$56+$BK519*DD$57+$BL519*DD$58+$BM519*DD$59+$BN519*DD$60+$BO519*DD$61+$BP519*DD$62+$BQ519*DD$63+$BR519*DD$64+$BS519*DD$65+$BT519*DD$66+$BU519*DD$67+$BV519*DD$68+$BW519*DD$69+$BX519*DD$70+$BY519*DD$71+$BZ519*DD$72+$CA519*DD$73+$CB519*DD$74+$CC519*DD$75+$CD519*DD$76+$CE519*DD$77+$CF519*DD$78+$CG519*DD$79+$CH519*DD$80</f>
        <v>0</v>
      </c>
      <c r="DE520" s="37">
        <f t="shared" ref="DE520" si="4511">$I519*DE$3+$J519*DE$4+$K519*DE$5+$L519*DE$6+$M519*DE$7+$N519*DE$8+$O519*DE$9+$P519*DE$10+$Q519*DE$11+$R519*DE$12+$S519*DE$13+$T519*DE$14+$U519*DE$15+$V519*DE$16+$W519*DE$17+$X519*DE$18+$Y519*DE$19+$Z519*DE$20+$AA519*DE$21+$AB519*DE$22+$AC519*DE$23+$AD519*DE$24+$AE519*DE$25+$AF519*DE$26+$AG519*DE$27+$AH519*DE$28+$AI519*DE$29+$AJ519*DE$30+$AK519*DE$31+$AL519*DE$32+$AM519*DE$33+$AN519*DE$34+$AO519*DE$35+$AP519*DE$36+$AQ519*DE$37+$AR519*DE$38+$AS519*DE$39+$AT519*DE$40+$AU519*DE$41+$AV519*DE$42+$AW519*DE$43+$AX519*DE$44+$AY519*DE$45+$AZ519*DE$46+$BA519*DE$47+$BB519*DE$48+$BC519*DE$49+$BD519*DE$50+$BE519*DE$51+$BF519*DE$52+$BG519*DE$53+$BH519*DE$54+$BI519*DE$55+$BJ519*DE$56+$BK519*DE$57+$BL519*DE$58+$BM519*DE$59+$BN519*DE$60+$BO519*DE$61+$BP519*DE$62+$BQ519*DE$63+$BR519*DE$64+$BS519*DE$65+$BT519*DE$66+$BU519*DE$67+$BV519*DE$68+$BW519*DE$69+$BX519*DE$70+$BY519*DE$71+$BZ519*DE$72+$CA519*DE$73+$CB519*DE$74+$CC519*DE$75+$CD519*DE$76+$CE519*DE$77+$CF519*DE$78+$CG519*DE$79+$CH519*DE$80</f>
        <v>0</v>
      </c>
      <c r="DF520" s="37">
        <f t="shared" ref="DF520" si="4512">$I519*DF$3+$J519*DF$4+$K519*DF$5+$L519*DF$6+$M519*DF$7+$N519*DF$8+$O519*DF$9+$P519*DF$10+$Q519*DF$11+$R519*DF$12+$S519*DF$13+$T519*DF$14+$U519*DF$15+$V519*DF$16+$W519*DF$17+$X519*DF$18+$Y519*DF$19+$Z519*DF$20+$AA519*DF$21+$AB519*DF$22+$AC519*DF$23+$AD519*DF$24+$AE519*DF$25+$AF519*DF$26+$AG519*DF$27+$AH519*DF$28+$AI519*DF$29+$AJ519*DF$30+$AK519*DF$31+$AL519*DF$32+$AM519*DF$33+$AN519*DF$34+$AO519*DF$35+$AP519*DF$36+$AQ519*DF$37+$AR519*DF$38+$AS519*DF$39+$AT519*DF$40+$AU519*DF$41+$AV519*DF$42+$AW519*DF$43+$AX519*DF$44+$AY519*DF$45+$AZ519*DF$46+$BA519*DF$47+$BB519*DF$48+$BC519*DF$49+$BD519*DF$50+$BE519*DF$51+$BF519*DF$52+$BG519*DF$53+$BH519*DF$54+$BI519*DF$55+$BJ519*DF$56+$BK519*DF$57+$BL519*DF$58+$BM519*DF$59+$BN519*DF$60+$BO519*DF$61+$BP519*DF$62+$BQ519*DF$63+$BR519*DF$64+$BS519*DF$65+$BT519*DF$66+$BU519*DF$67+$BV519*DF$68+$BW519*DF$69+$BX519*DF$70+$BY519*DF$71+$BZ519*DF$72+$CA519*DF$73+$CB519*DF$74+$CC519*DF$75+$CD519*DF$76+$CE519*DF$77+$CF519*DF$78+$CG519*DF$79+$CH519*DF$80</f>
        <v>0</v>
      </c>
      <c r="DG520" s="38">
        <f t="shared" ref="DG520" si="4513">$I519*DG$3+$J519*DG$4+$K519*DG$5+$L519*DG$6+$M519*DG$7+$N519*DG$8+$O519*DG$9+$P519*DG$10+$Q519*DG$11+$R519*DG$12+$S519*DG$13+$T519*DG$14+$U519*DG$15+$V519*DG$16+$W519*DG$17+$X519*DG$18+$Y519*DG$19+$Z519*DG$20+$AA519*DG$21+$AB519*DG$22+$AC519*DG$23+$AD519*DG$24+$AE519*DG$25+$AF519*DG$26+$AG519*DG$27+$AH519*DG$28+$AI519*DG$29+$AJ519*DG$30+$AK519*DG$31+$AL519*DG$32+$AM519*DG$33+$AN519*DG$34+$AO519*DG$35+$AP519*DG$36+$AQ519*DG$37+$AR519*DG$38+$AS519*DG$39+$AT519*DG$40+$AU519*DG$41+$AV519*DG$42+$AW519*DG$43+$AX519*DG$44+$AY519*DG$45+$AZ519*DG$46+$BA519*DG$47+$BB519*DG$48+$BC519*DG$49+$BD519*DG$50+$BE519*DG$51+$BF519*DG$52+$BG519*DG$53+$BH519*DG$54+$BI519*DG$55+$BJ519*DG$56+$BK519*DG$57+$BL519*DG$58+$BM519*DG$59+$BN519*DG$60+$BO519*DG$61+$BP519*DG$62+$BQ519*DG$63+$BR519*DG$64+$BS519*DG$65+$BT519*DG$66+$BU519*DG$67+$BV519*DG$68+$BW519*DG$69+$BX519*DG$70+$BY519*DG$71+$BZ519*DG$72+$CA519*DG$73+$CB519*DG$74+$CC519*DG$75+$CD519*DG$76+$CE519*DG$77+$CF519*DG$78+$CG519*DG$79+$CH519*DG$80</f>
        <v>0</v>
      </c>
    </row>
    <row r="521" spans="1:117" ht="12.75" hidden="1" outlineLevel="1" x14ac:dyDescent="0.2">
      <c r="A521" s="26"/>
      <c r="B521" s="27"/>
      <c r="C521" s="27"/>
      <c r="D521" s="28"/>
      <c r="E521" s="28"/>
      <c r="F521" s="28"/>
      <c r="G521" s="28"/>
      <c r="H521" s="28"/>
      <c r="I521" s="59"/>
      <c r="J521" s="59"/>
      <c r="K521" s="59"/>
      <c r="L521" s="59"/>
      <c r="M521" s="59"/>
      <c r="N521" s="59"/>
      <c r="O521" s="59"/>
      <c r="P521" s="59"/>
      <c r="Q521" s="59"/>
      <c r="R521" s="59"/>
      <c r="S521" s="59"/>
      <c r="T521" s="59"/>
      <c r="U521" s="59"/>
      <c r="V521" s="59"/>
      <c r="W521" s="59"/>
      <c r="X521" s="59"/>
      <c r="Y521" s="59"/>
      <c r="Z521" s="59"/>
      <c r="AA521" s="59"/>
      <c r="AB521" s="59"/>
      <c r="AC521" s="59"/>
      <c r="AD521" s="59"/>
      <c r="AE521" s="59"/>
      <c r="AF521" s="59"/>
      <c r="AG521" s="59"/>
      <c r="AH521" s="59"/>
      <c r="AI521" s="59"/>
      <c r="AJ521" s="59"/>
      <c r="AK521" s="59"/>
      <c r="AL521" s="59"/>
      <c r="AM521" s="59"/>
      <c r="AN521" s="59"/>
      <c r="AO521" s="59"/>
      <c r="AP521" s="59"/>
      <c r="AQ521" s="59"/>
      <c r="AR521" s="59"/>
      <c r="AS521" s="59"/>
      <c r="AT521" s="59"/>
      <c r="AU521" s="59"/>
      <c r="AV521" s="59"/>
      <c r="AW521" s="59"/>
      <c r="AX521" s="59"/>
      <c r="AY521" s="59"/>
      <c r="AZ521" s="59"/>
      <c r="BA521" s="59"/>
      <c r="BB521" s="59"/>
      <c r="BC521" s="59"/>
      <c r="BD521" s="59"/>
      <c r="BE521" s="59"/>
      <c r="BF521" s="59"/>
      <c r="BG521" s="59"/>
      <c r="BH521" s="59"/>
      <c r="BI521" s="59"/>
      <c r="BJ521" s="59"/>
      <c r="BK521" s="59"/>
      <c r="BL521" s="59"/>
      <c r="BM521" s="59"/>
      <c r="BN521" s="59"/>
      <c r="BO521" s="59"/>
      <c r="BP521" s="59"/>
      <c r="BQ521" s="59"/>
      <c r="BR521" s="59"/>
      <c r="BS521" s="59"/>
      <c r="BT521" s="59"/>
      <c r="BU521" s="59"/>
      <c r="BV521" s="59"/>
      <c r="BW521" s="59"/>
      <c r="BX521" s="59"/>
      <c r="BY521" s="59"/>
      <c r="BZ521" s="59"/>
      <c r="CA521" s="59"/>
      <c r="CB521" s="59"/>
      <c r="CC521" s="59"/>
      <c r="CD521" s="59"/>
      <c r="CE521" s="59"/>
      <c r="CF521" s="59"/>
      <c r="CG521" s="59"/>
      <c r="CH521" s="59"/>
      <c r="CI521" s="28"/>
      <c r="CJ521" s="28"/>
      <c r="CK521" s="28"/>
      <c r="CL521" s="28"/>
      <c r="CM521" s="29" t="s">
        <v>8</v>
      </c>
      <c r="CN521" s="39"/>
      <c r="CO521" s="40"/>
      <c r="CP521" s="40"/>
      <c r="CQ521" s="40"/>
      <c r="CR521" s="40"/>
      <c r="CS521" s="40"/>
      <c r="CT521" s="40"/>
      <c r="CU521" s="40"/>
      <c r="CV521" s="40"/>
      <c r="CW521" s="40"/>
      <c r="CX521" s="40"/>
      <c r="CY521" s="40"/>
      <c r="CZ521" s="40"/>
      <c r="DA521" s="40"/>
      <c r="DB521" s="40"/>
      <c r="DC521" s="40"/>
      <c r="DD521" s="40"/>
      <c r="DE521" s="40"/>
      <c r="DF521" s="40"/>
      <c r="DG521" s="41"/>
    </row>
    <row r="522" spans="1:117" ht="12.75" collapsed="1" x14ac:dyDescent="0.2">
      <c r="A522" s="19" t="s">
        <v>416</v>
      </c>
      <c r="B522" s="19" t="s">
        <v>204</v>
      </c>
      <c r="C522" s="19"/>
      <c r="D522" s="20" t="s">
        <v>316</v>
      </c>
      <c r="E522" s="20">
        <v>6</v>
      </c>
      <c r="F522" s="20">
        <f>IF($C$4="",SUMIF(stock_on_hand!A:A,planner!A522,stock_on_hand!C:C),SUMIFS(stock_on_hand!C:C,stock_on_hand!A:A,planner!A522,stock_on_hand!E:E,$C$4))</f>
        <v>60</v>
      </c>
      <c r="G522" s="20"/>
      <c r="H522" s="20" t="s">
        <v>326</v>
      </c>
      <c r="I522" s="57">
        <f>IFERROR(HLOOKUP(I$188,bom!$2:$300,MATCH($A522,bom!$A:$A,0)-1,0),0)</f>
        <v>0</v>
      </c>
      <c r="J522" s="57">
        <f>IFERROR(HLOOKUP(J$188,bom!$2:$300,MATCH($A522,bom!$A:$A,0)-1,0),0)</f>
        <v>0</v>
      </c>
      <c r="K522" s="57">
        <f>IFERROR(HLOOKUP(K$188,bom!$2:$300,MATCH($A522,bom!$A:$A,0)-1,0),0)</f>
        <v>0</v>
      </c>
      <c r="L522" s="57">
        <f>IFERROR(HLOOKUP(L$188,bom!$2:$300,MATCH($A522,bom!$A:$A,0)-1,0),0)</f>
        <v>0</v>
      </c>
      <c r="M522" s="57">
        <f>IFERROR(HLOOKUP(M$188,bom!$2:$300,MATCH($A522,bom!$A:$A,0)-1,0),0)</f>
        <v>0</v>
      </c>
      <c r="N522" s="57">
        <f>IFERROR(HLOOKUP(N$188,bom!$2:$300,MATCH($A522,bom!$A:$A,0)-1,0),0)</f>
        <v>0</v>
      </c>
      <c r="O522" s="57">
        <f>IFERROR(HLOOKUP(O$188,bom!$2:$300,MATCH($A522,bom!$A:$A,0)-1,0),0)</f>
        <v>0</v>
      </c>
      <c r="P522" s="57">
        <f>IFERROR(HLOOKUP(P$188,bom!$2:$300,MATCH($A522,bom!$A:$A,0)-1,0),0)</f>
        <v>0</v>
      </c>
      <c r="Q522" s="57">
        <f>IFERROR(HLOOKUP(Q$188,bom!$2:$300,MATCH($A522,bom!$A:$A,0)-1,0),0)</f>
        <v>0</v>
      </c>
      <c r="R522" s="57">
        <f>IFERROR(HLOOKUP(R$188,bom!$2:$300,MATCH($A522,bom!$A:$A,0)-1,0),0)</f>
        <v>0</v>
      </c>
      <c r="S522" s="57">
        <f>IFERROR(HLOOKUP(S$188,bom!$2:$300,MATCH($A522,bom!$A:$A,0)-1,0),0)</f>
        <v>0</v>
      </c>
      <c r="T522" s="57">
        <f>IFERROR(HLOOKUP(T$188,bom!$2:$300,MATCH($A522,bom!$A:$A,0)-1,0),0)</f>
        <v>0</v>
      </c>
      <c r="U522" s="57">
        <f>IFERROR(HLOOKUP(U$188,bom!$2:$300,MATCH($A522,bom!$A:$A,0)-1,0),0)</f>
        <v>0</v>
      </c>
      <c r="V522" s="57">
        <f>IFERROR(HLOOKUP(V$188,bom!$2:$300,MATCH($A522,bom!$A:$A,0)-1,0),0)</f>
        <v>0</v>
      </c>
      <c r="W522" s="57">
        <f>IFERROR(HLOOKUP(W$188,bom!$2:$300,MATCH($A522,bom!$A:$A,0)-1,0),0)</f>
        <v>0</v>
      </c>
      <c r="X522" s="57">
        <f>IFERROR(HLOOKUP(X$188,bom!$2:$300,MATCH($A522,bom!$A:$A,0)-1,0),0)</f>
        <v>0</v>
      </c>
      <c r="Y522" s="57">
        <f>IFERROR(HLOOKUP(Y$188,bom!$2:$300,MATCH($A522,bom!$A:$A,0)-1,0),0)</f>
        <v>0</v>
      </c>
      <c r="Z522" s="57">
        <f>IFERROR(HLOOKUP(Z$188,bom!$2:$300,MATCH($A522,bom!$A:$A,0)-1,0),0)</f>
        <v>0</v>
      </c>
      <c r="AA522" s="57">
        <f>IFERROR(HLOOKUP(AA$188,bom!$2:$300,MATCH($A522,bom!$A:$A,0)-1,0),0)</f>
        <v>0</v>
      </c>
      <c r="AB522" s="57">
        <f>IFERROR(HLOOKUP(AB$188,bom!$2:$300,MATCH($A522,bom!$A:$A,0)-1,0),0)</f>
        <v>0</v>
      </c>
      <c r="AC522" s="57">
        <f>IFERROR(HLOOKUP(AC$188,bom!$2:$300,MATCH($A522,bom!$A:$A,0)-1,0),0)</f>
        <v>0</v>
      </c>
      <c r="AD522" s="57">
        <f>IFERROR(HLOOKUP(AD$188,bom!$2:$300,MATCH($A522,bom!$A:$A,0)-1,0),0)</f>
        <v>0</v>
      </c>
      <c r="AE522" s="57">
        <f>IFERROR(HLOOKUP(AE$188,bom!$2:$300,MATCH($A522,bom!$A:$A,0)-1,0),0)</f>
        <v>0</v>
      </c>
      <c r="AF522" s="57">
        <f>IFERROR(HLOOKUP(AF$188,bom!$2:$300,MATCH($A522,bom!$A:$A,0)-1,0),0)</f>
        <v>0</v>
      </c>
      <c r="AG522" s="57">
        <f>IFERROR(HLOOKUP(AG$188,bom!$2:$300,MATCH($A522,bom!$A:$A,0)-1,0),0)</f>
        <v>0</v>
      </c>
      <c r="AH522" s="57">
        <f>IFERROR(HLOOKUP(AH$188,bom!$2:$300,MATCH($A522,bom!$A:$A,0)-1,0),0)</f>
        <v>0</v>
      </c>
      <c r="AI522" s="57">
        <f>IFERROR(HLOOKUP(AI$188,bom!$2:$300,MATCH($A522,bom!$A:$A,0)-1,0),0)</f>
        <v>0</v>
      </c>
      <c r="AJ522" s="57">
        <f>IFERROR(HLOOKUP(AJ$188,bom!$2:$300,MATCH($A522,bom!$A:$A,0)-1,0),0)</f>
        <v>0</v>
      </c>
      <c r="AK522" s="57">
        <f>IFERROR(HLOOKUP(AK$188,bom!$2:$300,MATCH($A522,bom!$A:$A,0)-1,0),0)</f>
        <v>0</v>
      </c>
      <c r="AL522" s="57">
        <f>IFERROR(HLOOKUP(AL$188,bom!$2:$300,MATCH($A522,bom!$A:$A,0)-1,0),0)</f>
        <v>0</v>
      </c>
      <c r="AM522" s="57">
        <f>IFERROR(HLOOKUP(AM$188,bom!$2:$300,MATCH($A522,bom!$A:$A,0)-1,0),0)</f>
        <v>0</v>
      </c>
      <c r="AN522" s="57">
        <f>IFERROR(HLOOKUP(AN$188,bom!$2:$300,MATCH($A522,bom!$A:$A,0)-1,0),0)</f>
        <v>0</v>
      </c>
      <c r="AO522" s="57">
        <f>IFERROR(HLOOKUP(AO$188,bom!$2:$300,MATCH($A522,bom!$A:$A,0)-1,0),0)</f>
        <v>0</v>
      </c>
      <c r="AP522" s="57">
        <f>IFERROR(HLOOKUP(AP$188,bom!$2:$300,MATCH($A522,bom!$A:$A,0)-1,0),0)</f>
        <v>0</v>
      </c>
      <c r="AQ522" s="57">
        <f>IFERROR(HLOOKUP(AQ$188,bom!$2:$300,MATCH($A522,bom!$A:$A,0)-1,0),0)</f>
        <v>0</v>
      </c>
      <c r="AR522" s="57">
        <f>IFERROR(HLOOKUP(AR$188,bom!$2:$300,MATCH($A522,bom!$A:$A,0)-1,0),0)</f>
        <v>0</v>
      </c>
      <c r="AS522" s="57">
        <f>IFERROR(HLOOKUP(AS$188,bom!$2:$300,MATCH($A522,bom!$A:$A,0)-1,0),0)</f>
        <v>0</v>
      </c>
      <c r="AT522" s="57">
        <f>IFERROR(HLOOKUP(AT$188,bom!$2:$300,MATCH($A522,bom!$A:$A,0)-1,0),0)</f>
        <v>0</v>
      </c>
      <c r="AU522" s="57">
        <f>IFERROR(HLOOKUP(AU$188,bom!$2:$300,MATCH($A522,bom!$A:$A,0)-1,0),0)</f>
        <v>0</v>
      </c>
      <c r="AV522" s="57">
        <f>IFERROR(HLOOKUP(AV$188,bom!$2:$300,MATCH($A522,bom!$A:$A,0)-1,0),0)</f>
        <v>0</v>
      </c>
      <c r="AW522" s="57">
        <f>IFERROR(HLOOKUP(AW$188,bom!$2:$300,MATCH($A522,bom!$A:$A,0)-1,0),0)</f>
        <v>0</v>
      </c>
      <c r="AX522" s="57">
        <f>IFERROR(HLOOKUP(AX$188,bom!$2:$300,MATCH($A522,bom!$A:$A,0)-1,0),0)</f>
        <v>0</v>
      </c>
      <c r="AY522" s="57">
        <f>IFERROR(HLOOKUP(AY$188,bom!$2:$300,MATCH($A522,bom!$A:$A,0)-1,0),0)</f>
        <v>0</v>
      </c>
      <c r="AZ522" s="57">
        <f>IFERROR(HLOOKUP(AZ$188,bom!$2:$300,MATCH($A522,bom!$A:$A,0)-1,0),0)</f>
        <v>0</v>
      </c>
      <c r="BA522" s="57">
        <f>IFERROR(HLOOKUP(BA$188,bom!$2:$300,MATCH($A522,bom!$A:$A,0)-1,0),0)</f>
        <v>0</v>
      </c>
      <c r="BB522" s="57">
        <f>IFERROR(HLOOKUP(BB$188,bom!$2:$300,MATCH($A522,bom!$A:$A,0)-1,0),0)</f>
        <v>0</v>
      </c>
      <c r="BC522" s="57">
        <f>IFERROR(HLOOKUP(BC$188,bom!$2:$300,MATCH($A522,bom!$A:$A,0)-1,0),0)</f>
        <v>0</v>
      </c>
      <c r="BD522" s="57">
        <f>IFERROR(HLOOKUP(BD$188,bom!$2:$300,MATCH($A522,bom!$A:$A,0)-1,0),0)</f>
        <v>0</v>
      </c>
      <c r="BE522" s="57">
        <f>IFERROR(HLOOKUP(BE$188,bom!$2:$300,MATCH($A522,bom!$A:$A,0)-1,0),0)</f>
        <v>0</v>
      </c>
      <c r="BF522" s="57">
        <f>IFERROR(HLOOKUP(BF$188,bom!$2:$300,MATCH($A522,bom!$A:$A,0)-1,0),0)</f>
        <v>0</v>
      </c>
      <c r="BG522" s="57">
        <f>IFERROR(HLOOKUP(BG$188,bom!$2:$300,MATCH($A522,bom!$A:$A,0)-1,0),0)</f>
        <v>0</v>
      </c>
      <c r="BH522" s="57">
        <f>IFERROR(HLOOKUP(BH$188,bom!$2:$300,MATCH($A522,bom!$A:$A,0)-1,0),0)</f>
        <v>0</v>
      </c>
      <c r="BI522" s="57">
        <f>IFERROR(HLOOKUP(BI$188,bom!$2:$300,MATCH($A522,bom!$A:$A,0)-1,0),0)</f>
        <v>0</v>
      </c>
      <c r="BJ522" s="57">
        <f>IFERROR(HLOOKUP(BJ$188,bom!$2:$300,MATCH($A522,bom!$A:$A,0)-1,0),0)</f>
        <v>0</v>
      </c>
      <c r="BK522" s="57">
        <f>IFERROR(HLOOKUP(BK$188,bom!$2:$300,MATCH($A522,bom!$A:$A,0)-1,0),0)</f>
        <v>0</v>
      </c>
      <c r="BL522" s="57">
        <f>IFERROR(HLOOKUP(BL$188,bom!$2:$300,MATCH($A522,bom!$A:$A,0)-1,0),0)</f>
        <v>0</v>
      </c>
      <c r="BM522" s="57">
        <f>IFERROR(HLOOKUP(BM$188,bom!$2:$300,MATCH($A522,bom!$A:$A,0)-1,0),0)</f>
        <v>0</v>
      </c>
      <c r="BN522" s="57">
        <f>IFERROR(HLOOKUP(BN$188,bom!$2:$300,MATCH($A522,bom!$A:$A,0)-1,0),0)</f>
        <v>0</v>
      </c>
      <c r="BO522" s="57">
        <f>IFERROR(HLOOKUP(BO$188,bom!$2:$300,MATCH($A522,bom!$A:$A,0)-1,0),0)</f>
        <v>0</v>
      </c>
      <c r="BP522" s="57">
        <f>IFERROR(HLOOKUP(BP$188,bom!$2:$300,MATCH($A522,bom!$A:$A,0)-1,0),0)</f>
        <v>0</v>
      </c>
      <c r="BQ522" s="57">
        <f>IFERROR(HLOOKUP(BQ$188,bom!$2:$300,MATCH($A522,bom!$A:$A,0)-1,0),0)</f>
        <v>0</v>
      </c>
      <c r="BR522" s="57">
        <f>IFERROR(HLOOKUP(BR$188,bom!$2:$300,MATCH($A522,bom!$A:$A,0)-1,0),0)</f>
        <v>0</v>
      </c>
      <c r="BS522" s="57">
        <f>IFERROR(HLOOKUP(BS$188,bom!$2:$300,MATCH($A522,bom!$A:$A,0)-1,0),0)</f>
        <v>0</v>
      </c>
      <c r="BT522" s="57">
        <f>IFERROR(HLOOKUP(BT$188,bom!$2:$300,MATCH($A522,bom!$A:$A,0)-1,0),0)</f>
        <v>0</v>
      </c>
      <c r="BU522" s="57">
        <f>IFERROR(HLOOKUP(BU$188,bom!$2:$300,MATCH($A522,bom!$A:$A,0)-1,0),0)</f>
        <v>0</v>
      </c>
      <c r="BV522" s="57">
        <f>IFERROR(HLOOKUP(BV$188,bom!$2:$300,MATCH($A522,bom!$A:$A,0)-1,0),0)</f>
        <v>0</v>
      </c>
      <c r="BW522" s="57">
        <f>IFERROR(HLOOKUP(BW$188,bom!$2:$300,MATCH($A522,bom!$A:$A,0)-1,0),0)</f>
        <v>0</v>
      </c>
      <c r="BX522" s="57">
        <f>IFERROR(HLOOKUP(BX$188,bom!$2:$300,MATCH($A522,bom!$A:$A,0)-1,0),0)</f>
        <v>0</v>
      </c>
      <c r="BY522" s="57">
        <f>IFERROR(HLOOKUP(BY$188,bom!$2:$300,MATCH($A522,bom!$A:$A,0)-1,0),0)</f>
        <v>0</v>
      </c>
      <c r="BZ522" s="57">
        <f>IFERROR(HLOOKUP(BZ$188,bom!$2:$300,MATCH($A522,bom!$A:$A,0)-1,0),0)</f>
        <v>0</v>
      </c>
      <c r="CA522" s="57">
        <f>IFERROR(HLOOKUP(CA$188,bom!$2:$300,MATCH($A522,bom!$A:$A,0)-1,0),0)</f>
        <v>0</v>
      </c>
      <c r="CB522" s="57">
        <f>IFERROR(HLOOKUP(CB$188,bom!$2:$300,MATCH($A522,bom!$A:$A,0)-1,0),0)</f>
        <v>0</v>
      </c>
      <c r="CC522" s="57">
        <f>IFERROR(HLOOKUP(CC$188,bom!$2:$300,MATCH($A522,bom!$A:$A,0)-1,0),0)</f>
        <v>0</v>
      </c>
      <c r="CD522" s="57">
        <f>IFERROR(HLOOKUP(CD$188,bom!$2:$300,MATCH($A522,bom!$A:$A,0)-1,0),0)</f>
        <v>0</v>
      </c>
      <c r="CE522" s="57">
        <f>IFERROR(HLOOKUP(CE$188,bom!$2:$300,MATCH($A522,bom!$A:$A,0)-1,0),0)</f>
        <v>0</v>
      </c>
      <c r="CF522" s="57">
        <f>IFERROR(HLOOKUP(CF$188,bom!$2:$300,MATCH($A522,bom!$A:$A,0)-1,0),0)</f>
        <v>0</v>
      </c>
      <c r="CG522" s="57">
        <f>IFERROR(HLOOKUP(CG$188,bom!$2:$300,MATCH($A522,bom!$A:$A,0)-1,0),0)</f>
        <v>0</v>
      </c>
      <c r="CH522" s="57">
        <f>IFERROR(HLOOKUP(CH$188,bom!$2:$300,MATCH($A522,bom!$A:$A,0)-1,0),0)</f>
        <v>0</v>
      </c>
      <c r="CI522" s="20"/>
      <c r="CJ522" s="20"/>
      <c r="CK522" s="20"/>
      <c r="CL522" s="20"/>
      <c r="CM522" s="32" t="str">
        <f t="shared" ref="CM522" si="4514">IF(G522&gt;0,IF(CN522&lt;(0.8*G522),"WARNING!!!",IF(CN522&lt;G522,"ORDER","OK")),IF((VLOOKUP(A522,A:DG,91+E522,0))&lt;0,"WARNING!!!",IF((VLOOKUP(A522,A:DG,91+ROUND(1.25*E522,0),0))&lt;0,"ORDER","OK")))</f>
        <v>OK</v>
      </c>
      <c r="CN522" s="33">
        <f t="shared" ref="CN522" si="4515">F522-CN523+CN524</f>
        <v>60</v>
      </c>
      <c r="CO522" s="34">
        <f t="shared" ref="CO522" si="4516">CN522-CO523+CO524</f>
        <v>60</v>
      </c>
      <c r="CP522" s="34">
        <f t="shared" ref="CP522" si="4517">CO522-CP523+CP524</f>
        <v>60</v>
      </c>
      <c r="CQ522" s="34">
        <f t="shared" ref="CQ522" si="4518">CP522-CQ523+CQ524</f>
        <v>60</v>
      </c>
      <c r="CR522" s="34">
        <f t="shared" ref="CR522" si="4519">CQ522-CR523+CR524</f>
        <v>60</v>
      </c>
      <c r="CS522" s="34">
        <f t="shared" ref="CS522" si="4520">CR522-CS523+CS524</f>
        <v>60</v>
      </c>
      <c r="CT522" s="34">
        <f t="shared" ref="CT522" si="4521">CS522-CT523+CT524</f>
        <v>60</v>
      </c>
      <c r="CU522" s="34">
        <f t="shared" ref="CU522" si="4522">CT522-CU523+CU524</f>
        <v>60</v>
      </c>
      <c r="CV522" s="34">
        <f t="shared" ref="CV522" si="4523">CU522-CV523+CV524</f>
        <v>60</v>
      </c>
      <c r="CW522" s="34">
        <f t="shared" ref="CW522" si="4524">CV522-CW523+CW524</f>
        <v>60</v>
      </c>
      <c r="CX522" s="34">
        <f t="shared" ref="CX522" si="4525">CW522-CX523+CX524</f>
        <v>60</v>
      </c>
      <c r="CY522" s="34">
        <f t="shared" ref="CY522" si="4526">CX522-CY523+CY524</f>
        <v>60</v>
      </c>
      <c r="CZ522" s="34">
        <f t="shared" ref="CZ522" si="4527">CY522-CZ523+CZ524</f>
        <v>60</v>
      </c>
      <c r="DA522" s="34">
        <f t="shared" ref="DA522" si="4528">CZ522-DA523+DA524</f>
        <v>60</v>
      </c>
      <c r="DB522" s="34">
        <f t="shared" ref="DB522" si="4529">DA522-DB523+DB524</f>
        <v>60</v>
      </c>
      <c r="DC522" s="34">
        <f t="shared" ref="DC522" si="4530">DB522-DC523+DC524</f>
        <v>60</v>
      </c>
      <c r="DD522" s="34">
        <f t="shared" ref="DD522" si="4531">DC522-DD523+DD524</f>
        <v>60</v>
      </c>
      <c r="DE522" s="34">
        <f t="shared" ref="DE522" si="4532">DD522-DE523+DE524</f>
        <v>60</v>
      </c>
      <c r="DF522" s="34">
        <f t="shared" ref="DF522" si="4533">DE522-DF523+DF524</f>
        <v>60</v>
      </c>
      <c r="DG522" s="35">
        <f t="shared" ref="DG522" si="4534">DF522-DG523+DG524</f>
        <v>60</v>
      </c>
      <c r="DM522" s="21"/>
    </row>
    <row r="523" spans="1:117" ht="12.75" hidden="1" outlineLevel="1" x14ac:dyDescent="0.2">
      <c r="A523" s="22"/>
      <c r="B523" s="23"/>
      <c r="C523" s="23"/>
      <c r="D523" s="24"/>
      <c r="E523" s="24"/>
      <c r="F523" s="24"/>
      <c r="G523" s="24"/>
      <c r="H523" s="24"/>
      <c r="I523" s="58"/>
      <c r="J523" s="58"/>
      <c r="K523" s="58"/>
      <c r="L523" s="58"/>
      <c r="M523" s="58"/>
      <c r="N523" s="58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  <c r="AG523" s="58"/>
      <c r="AH523" s="58"/>
      <c r="AI523" s="58"/>
      <c r="AJ523" s="58"/>
      <c r="AK523" s="58"/>
      <c r="AL523" s="58"/>
      <c r="AM523" s="58"/>
      <c r="AN523" s="58"/>
      <c r="AO523" s="58"/>
      <c r="AP523" s="58"/>
      <c r="AQ523" s="58"/>
      <c r="AR523" s="58"/>
      <c r="AS523" s="58"/>
      <c r="AT523" s="58"/>
      <c r="AU523" s="58"/>
      <c r="AV523" s="58"/>
      <c r="AW523" s="58"/>
      <c r="AX523" s="58"/>
      <c r="AY523" s="58"/>
      <c r="AZ523" s="58"/>
      <c r="BA523" s="58"/>
      <c r="BB523" s="58"/>
      <c r="BC523" s="58"/>
      <c r="BD523" s="58"/>
      <c r="BE523" s="58"/>
      <c r="BF523" s="58"/>
      <c r="BG523" s="58"/>
      <c r="BH523" s="58"/>
      <c r="BI523" s="58"/>
      <c r="BJ523" s="58"/>
      <c r="BK523" s="58"/>
      <c r="BL523" s="58"/>
      <c r="BM523" s="58"/>
      <c r="BN523" s="58"/>
      <c r="BO523" s="58"/>
      <c r="BP523" s="58"/>
      <c r="BQ523" s="58"/>
      <c r="BR523" s="58"/>
      <c r="BS523" s="58"/>
      <c r="BT523" s="58"/>
      <c r="BU523" s="58"/>
      <c r="BV523" s="58"/>
      <c r="BW523" s="58"/>
      <c r="BX523" s="58"/>
      <c r="BY523" s="58"/>
      <c r="BZ523" s="58"/>
      <c r="CA523" s="58"/>
      <c r="CB523" s="58"/>
      <c r="CC523" s="58"/>
      <c r="CD523" s="58"/>
      <c r="CE523" s="58"/>
      <c r="CF523" s="58"/>
      <c r="CG523" s="58"/>
      <c r="CH523" s="58"/>
      <c r="CI523" s="24"/>
      <c r="CJ523" s="24"/>
      <c r="CK523" s="24"/>
      <c r="CL523" s="24"/>
      <c r="CM523" s="25" t="s">
        <v>7</v>
      </c>
      <c r="CN523" s="36">
        <f t="shared" ref="CN523" si="4535">$I522*CN$3+$J522*CN$4+$K522*CN$5+$L522*CN$6+$M522*CN$7+$N522*CN$8+$O522*CN$9+$P522*CN$10+$Q522*CN$11+$R522*CN$12+$S522*CN$13+$T522*CN$14+$U522*CN$15+$V522*CN$16+$W522*CN$17+$X522*CN$18+$Y522*CN$19+$Z522*CN$20+$AA522*CN$21+$AB522*CN$22+$AC522*CN$23+$AD522*CN$24+$AE522*CN$25+$AF522*CN$26+$AG522*CN$27+$AH522*CN$28+$AI522*CN$29+$AJ522*CN$30+$AK522*CN$31+$AL522*CN$32+$AM522*CN$33+$AN522*CN$34+$AO522*CN$35+$AP522*CN$36+$AQ522*CN$37+$AR522*CN$38+$AS522*CN$39+$AT522*CN$40+$AU522*CN$41+$AV522*CN$42+$AW522*CN$43+$AX522*CN$44+$AY522*CN$45+$AZ522*CN$46+$BA522*CN$47+$BB522*CN$48+$BC522*CN$49+$BD522*CN$50+$BE522*CN$51+$BF522*CN$52+$BG522*CN$53+$BH522*CN$54+$BI522*CN$55+$BJ522*CN$56+$BK522*CN$57+$BL522*CN$58+$BM522*CN$59+$BN522*CN$60+$BO522*CN$61+$BP522*CN$62+$BQ522*CN$63+$BR522*CN$64+$BS522*CN$65+$BT522*CN$66+$BU522*CN$67+$BV522*CN$68+$BW522*CN$69+$BX522*CN$70+$BY522*CN$71+$BZ522*CN$72+$CA522*CN$73+$CB522*CN$74+$CC522*CN$75+$CD522*CN$76+$CE522*CN$77+$CF522*CN$78+$CG522*CN$79+$CH522*CN$80</f>
        <v>0</v>
      </c>
      <c r="CO523" s="37">
        <f t="shared" ref="CO523" si="4536">$I522*CO$3+$J522*CO$4+$K522*CO$5+$L522*CO$6+$M522*CO$7+$N522*CO$8+$O522*CO$9+$P522*CO$10+$Q522*CO$11+$R522*CO$12+$S522*CO$13+$T522*CO$14+$U522*CO$15+$V522*CO$16+$W522*CO$17+$X522*CO$18+$Y522*CO$19+$Z522*CO$20+$AA522*CO$21+$AB522*CO$22+$AC522*CO$23+$AD522*CO$24+$AE522*CO$25+$AF522*CO$26+$AG522*CO$27+$AH522*CO$28+$AI522*CO$29+$AJ522*CO$30+$AK522*CO$31+$AL522*CO$32+$AM522*CO$33+$AN522*CO$34+$AO522*CO$35+$AP522*CO$36+$AQ522*CO$37+$AR522*CO$38+$AS522*CO$39+$AT522*CO$40+$AU522*CO$41+$AV522*CO$42+$AW522*CO$43+$AX522*CO$44+$AY522*CO$45+$AZ522*CO$46+$BA522*CO$47+$BB522*CO$48+$BC522*CO$49+$BD522*CO$50+$BE522*CO$51+$BF522*CO$52+$BG522*CO$53+$BH522*CO$54+$BI522*CO$55+$BJ522*CO$56+$BK522*CO$57+$BL522*CO$58+$BM522*CO$59+$BN522*CO$60+$BO522*CO$61+$BP522*CO$62+$BQ522*CO$63+$BR522*CO$64+$BS522*CO$65+$BT522*CO$66+$BU522*CO$67+$BV522*CO$68+$BW522*CO$69+$BX522*CO$70+$BY522*CO$71+$BZ522*CO$72+$CA522*CO$73+$CB522*CO$74+$CC522*CO$75+$CD522*CO$76+$CE522*CO$77+$CF522*CO$78+$CG522*CO$79+$CH522*CO$80</f>
        <v>0</v>
      </c>
      <c r="CP523" s="37">
        <f t="shared" ref="CP523" si="4537">$I522*CP$3+$J522*CP$4+$K522*CP$5+$L522*CP$6+$M522*CP$7+$N522*CP$8+$O522*CP$9+$P522*CP$10+$Q522*CP$11+$R522*CP$12+$S522*CP$13+$T522*CP$14+$U522*CP$15+$V522*CP$16+$W522*CP$17+$X522*CP$18+$Y522*CP$19+$Z522*CP$20+$AA522*CP$21+$AB522*CP$22+$AC522*CP$23+$AD522*CP$24+$AE522*CP$25+$AF522*CP$26+$AG522*CP$27+$AH522*CP$28+$AI522*CP$29+$AJ522*CP$30+$AK522*CP$31+$AL522*CP$32+$AM522*CP$33+$AN522*CP$34+$AO522*CP$35+$AP522*CP$36+$AQ522*CP$37+$AR522*CP$38+$AS522*CP$39+$AT522*CP$40+$AU522*CP$41+$AV522*CP$42+$AW522*CP$43+$AX522*CP$44+$AY522*CP$45+$AZ522*CP$46+$BA522*CP$47+$BB522*CP$48+$BC522*CP$49+$BD522*CP$50+$BE522*CP$51+$BF522*CP$52+$BG522*CP$53+$BH522*CP$54+$BI522*CP$55+$BJ522*CP$56+$BK522*CP$57+$BL522*CP$58+$BM522*CP$59+$BN522*CP$60+$BO522*CP$61+$BP522*CP$62+$BQ522*CP$63+$BR522*CP$64+$BS522*CP$65+$BT522*CP$66+$BU522*CP$67+$BV522*CP$68+$BW522*CP$69+$BX522*CP$70+$BY522*CP$71+$BZ522*CP$72+$CA522*CP$73+$CB522*CP$74+$CC522*CP$75+$CD522*CP$76+$CE522*CP$77+$CF522*CP$78+$CG522*CP$79+$CH522*CP$80</f>
        <v>0</v>
      </c>
      <c r="CQ523" s="37">
        <f t="shared" ref="CQ523" si="4538">$I522*CQ$3+$J522*CQ$4+$K522*CQ$5+$L522*CQ$6+$M522*CQ$7+$N522*CQ$8+$O522*CQ$9+$P522*CQ$10+$Q522*CQ$11+$R522*CQ$12+$S522*CQ$13+$T522*CQ$14+$U522*CQ$15+$V522*CQ$16+$W522*CQ$17+$X522*CQ$18+$Y522*CQ$19+$Z522*CQ$20+$AA522*CQ$21+$AB522*CQ$22+$AC522*CQ$23+$AD522*CQ$24+$AE522*CQ$25+$AF522*CQ$26+$AG522*CQ$27+$AH522*CQ$28+$AI522*CQ$29+$AJ522*CQ$30+$AK522*CQ$31+$AL522*CQ$32+$AM522*CQ$33+$AN522*CQ$34+$AO522*CQ$35+$AP522*CQ$36+$AQ522*CQ$37+$AR522*CQ$38+$AS522*CQ$39+$AT522*CQ$40+$AU522*CQ$41+$AV522*CQ$42+$AW522*CQ$43+$AX522*CQ$44+$AY522*CQ$45+$AZ522*CQ$46+$BA522*CQ$47+$BB522*CQ$48+$BC522*CQ$49+$BD522*CQ$50+$BE522*CQ$51+$BF522*CQ$52+$BG522*CQ$53+$BH522*CQ$54+$BI522*CQ$55+$BJ522*CQ$56+$BK522*CQ$57+$BL522*CQ$58+$BM522*CQ$59+$BN522*CQ$60+$BO522*CQ$61+$BP522*CQ$62+$BQ522*CQ$63+$BR522*CQ$64+$BS522*CQ$65+$BT522*CQ$66+$BU522*CQ$67+$BV522*CQ$68+$BW522*CQ$69+$BX522*CQ$70+$BY522*CQ$71+$BZ522*CQ$72+$CA522*CQ$73+$CB522*CQ$74+$CC522*CQ$75+$CD522*CQ$76+$CE522*CQ$77+$CF522*CQ$78+$CG522*CQ$79+$CH522*CQ$80</f>
        <v>0</v>
      </c>
      <c r="CR523" s="37">
        <f t="shared" ref="CR523" si="4539">$I522*CR$3+$J522*CR$4+$K522*CR$5+$L522*CR$6+$M522*CR$7+$N522*CR$8+$O522*CR$9+$P522*CR$10+$Q522*CR$11+$R522*CR$12+$S522*CR$13+$T522*CR$14+$U522*CR$15+$V522*CR$16+$W522*CR$17+$X522*CR$18+$Y522*CR$19+$Z522*CR$20+$AA522*CR$21+$AB522*CR$22+$AC522*CR$23+$AD522*CR$24+$AE522*CR$25+$AF522*CR$26+$AG522*CR$27+$AH522*CR$28+$AI522*CR$29+$AJ522*CR$30+$AK522*CR$31+$AL522*CR$32+$AM522*CR$33+$AN522*CR$34+$AO522*CR$35+$AP522*CR$36+$AQ522*CR$37+$AR522*CR$38+$AS522*CR$39+$AT522*CR$40+$AU522*CR$41+$AV522*CR$42+$AW522*CR$43+$AX522*CR$44+$AY522*CR$45+$AZ522*CR$46+$BA522*CR$47+$BB522*CR$48+$BC522*CR$49+$BD522*CR$50+$BE522*CR$51+$BF522*CR$52+$BG522*CR$53+$BH522*CR$54+$BI522*CR$55+$BJ522*CR$56+$BK522*CR$57+$BL522*CR$58+$BM522*CR$59+$BN522*CR$60+$BO522*CR$61+$BP522*CR$62+$BQ522*CR$63+$BR522*CR$64+$BS522*CR$65+$BT522*CR$66+$BU522*CR$67+$BV522*CR$68+$BW522*CR$69+$BX522*CR$70+$BY522*CR$71+$BZ522*CR$72+$CA522*CR$73+$CB522*CR$74+$CC522*CR$75+$CD522*CR$76+$CE522*CR$77+$CF522*CR$78+$CG522*CR$79+$CH522*CR$80</f>
        <v>0</v>
      </c>
      <c r="CS523" s="37">
        <f t="shared" ref="CS523" si="4540">$I522*CS$3+$J522*CS$4+$K522*CS$5+$L522*CS$6+$M522*CS$7+$N522*CS$8+$O522*CS$9+$P522*CS$10+$Q522*CS$11+$R522*CS$12+$S522*CS$13+$T522*CS$14+$U522*CS$15+$V522*CS$16+$W522*CS$17+$X522*CS$18+$Y522*CS$19+$Z522*CS$20+$AA522*CS$21+$AB522*CS$22+$AC522*CS$23+$AD522*CS$24+$AE522*CS$25+$AF522*CS$26+$AG522*CS$27+$AH522*CS$28+$AI522*CS$29+$AJ522*CS$30+$AK522*CS$31+$AL522*CS$32+$AM522*CS$33+$AN522*CS$34+$AO522*CS$35+$AP522*CS$36+$AQ522*CS$37+$AR522*CS$38+$AS522*CS$39+$AT522*CS$40+$AU522*CS$41+$AV522*CS$42+$AW522*CS$43+$AX522*CS$44+$AY522*CS$45+$AZ522*CS$46+$BA522*CS$47+$BB522*CS$48+$BC522*CS$49+$BD522*CS$50+$BE522*CS$51+$BF522*CS$52+$BG522*CS$53+$BH522*CS$54+$BI522*CS$55+$BJ522*CS$56+$BK522*CS$57+$BL522*CS$58+$BM522*CS$59+$BN522*CS$60+$BO522*CS$61+$BP522*CS$62+$BQ522*CS$63+$BR522*CS$64+$BS522*CS$65+$BT522*CS$66+$BU522*CS$67+$BV522*CS$68+$BW522*CS$69+$BX522*CS$70+$BY522*CS$71+$BZ522*CS$72+$CA522*CS$73+$CB522*CS$74+$CC522*CS$75+$CD522*CS$76+$CE522*CS$77+$CF522*CS$78+$CG522*CS$79+$CH522*CS$80</f>
        <v>0</v>
      </c>
      <c r="CT523" s="37">
        <f t="shared" ref="CT523" si="4541">$I522*CT$3+$J522*CT$4+$K522*CT$5+$L522*CT$6+$M522*CT$7+$N522*CT$8+$O522*CT$9+$P522*CT$10+$Q522*CT$11+$R522*CT$12+$S522*CT$13+$T522*CT$14+$U522*CT$15+$V522*CT$16+$W522*CT$17+$X522*CT$18+$Y522*CT$19+$Z522*CT$20+$AA522*CT$21+$AB522*CT$22+$AC522*CT$23+$AD522*CT$24+$AE522*CT$25+$AF522*CT$26+$AG522*CT$27+$AH522*CT$28+$AI522*CT$29+$AJ522*CT$30+$AK522*CT$31+$AL522*CT$32+$AM522*CT$33+$AN522*CT$34+$AO522*CT$35+$AP522*CT$36+$AQ522*CT$37+$AR522*CT$38+$AS522*CT$39+$AT522*CT$40+$AU522*CT$41+$AV522*CT$42+$AW522*CT$43+$AX522*CT$44+$AY522*CT$45+$AZ522*CT$46+$BA522*CT$47+$BB522*CT$48+$BC522*CT$49+$BD522*CT$50+$BE522*CT$51+$BF522*CT$52+$BG522*CT$53+$BH522*CT$54+$BI522*CT$55+$BJ522*CT$56+$BK522*CT$57+$BL522*CT$58+$BM522*CT$59+$BN522*CT$60+$BO522*CT$61+$BP522*CT$62+$BQ522*CT$63+$BR522*CT$64+$BS522*CT$65+$BT522*CT$66+$BU522*CT$67+$BV522*CT$68+$BW522*CT$69+$BX522*CT$70+$BY522*CT$71+$BZ522*CT$72+$CA522*CT$73+$CB522*CT$74+$CC522*CT$75+$CD522*CT$76+$CE522*CT$77+$CF522*CT$78+$CG522*CT$79+$CH522*CT$80</f>
        <v>0</v>
      </c>
      <c r="CU523" s="37">
        <f t="shared" ref="CU523" si="4542">$I522*CU$3+$J522*CU$4+$K522*CU$5+$L522*CU$6+$M522*CU$7+$N522*CU$8+$O522*CU$9+$P522*CU$10+$Q522*CU$11+$R522*CU$12+$S522*CU$13+$T522*CU$14+$U522*CU$15+$V522*CU$16+$W522*CU$17+$X522*CU$18+$Y522*CU$19+$Z522*CU$20+$AA522*CU$21+$AB522*CU$22+$AC522*CU$23+$AD522*CU$24+$AE522*CU$25+$AF522*CU$26+$AG522*CU$27+$AH522*CU$28+$AI522*CU$29+$AJ522*CU$30+$AK522*CU$31+$AL522*CU$32+$AM522*CU$33+$AN522*CU$34+$AO522*CU$35+$AP522*CU$36+$AQ522*CU$37+$AR522*CU$38+$AS522*CU$39+$AT522*CU$40+$AU522*CU$41+$AV522*CU$42+$AW522*CU$43+$AX522*CU$44+$AY522*CU$45+$AZ522*CU$46+$BA522*CU$47+$BB522*CU$48+$BC522*CU$49+$BD522*CU$50+$BE522*CU$51+$BF522*CU$52+$BG522*CU$53+$BH522*CU$54+$BI522*CU$55+$BJ522*CU$56+$BK522*CU$57+$BL522*CU$58+$BM522*CU$59+$BN522*CU$60+$BO522*CU$61+$BP522*CU$62+$BQ522*CU$63+$BR522*CU$64+$BS522*CU$65+$BT522*CU$66+$BU522*CU$67+$BV522*CU$68+$BW522*CU$69+$BX522*CU$70+$BY522*CU$71+$BZ522*CU$72+$CA522*CU$73+$CB522*CU$74+$CC522*CU$75+$CD522*CU$76+$CE522*CU$77+$CF522*CU$78+$CG522*CU$79+$CH522*CU$80</f>
        <v>0</v>
      </c>
      <c r="CV523" s="37">
        <f t="shared" ref="CV523" si="4543">$I522*CV$3+$J522*CV$4+$K522*CV$5+$L522*CV$6+$M522*CV$7+$N522*CV$8+$O522*CV$9+$P522*CV$10+$Q522*CV$11+$R522*CV$12+$S522*CV$13+$T522*CV$14+$U522*CV$15+$V522*CV$16+$W522*CV$17+$X522*CV$18+$Y522*CV$19+$Z522*CV$20+$AA522*CV$21+$AB522*CV$22+$AC522*CV$23+$AD522*CV$24+$AE522*CV$25+$AF522*CV$26+$AG522*CV$27+$AH522*CV$28+$AI522*CV$29+$AJ522*CV$30+$AK522*CV$31+$AL522*CV$32+$AM522*CV$33+$AN522*CV$34+$AO522*CV$35+$AP522*CV$36+$AQ522*CV$37+$AR522*CV$38+$AS522*CV$39+$AT522*CV$40+$AU522*CV$41+$AV522*CV$42+$AW522*CV$43+$AX522*CV$44+$AY522*CV$45+$AZ522*CV$46+$BA522*CV$47+$BB522*CV$48+$BC522*CV$49+$BD522*CV$50+$BE522*CV$51+$BF522*CV$52+$BG522*CV$53+$BH522*CV$54+$BI522*CV$55+$BJ522*CV$56+$BK522*CV$57+$BL522*CV$58+$BM522*CV$59+$BN522*CV$60+$BO522*CV$61+$BP522*CV$62+$BQ522*CV$63+$BR522*CV$64+$BS522*CV$65+$BT522*CV$66+$BU522*CV$67+$BV522*CV$68+$BW522*CV$69+$BX522*CV$70+$BY522*CV$71+$BZ522*CV$72+$CA522*CV$73+$CB522*CV$74+$CC522*CV$75+$CD522*CV$76+$CE522*CV$77+$CF522*CV$78+$CG522*CV$79+$CH522*CV$80</f>
        <v>0</v>
      </c>
      <c r="CW523" s="37">
        <f t="shared" ref="CW523" si="4544">$I522*CW$3+$J522*CW$4+$K522*CW$5+$L522*CW$6+$M522*CW$7+$N522*CW$8+$O522*CW$9+$P522*CW$10+$Q522*CW$11+$R522*CW$12+$S522*CW$13+$T522*CW$14+$U522*CW$15+$V522*CW$16+$W522*CW$17+$X522*CW$18+$Y522*CW$19+$Z522*CW$20+$AA522*CW$21+$AB522*CW$22+$AC522*CW$23+$AD522*CW$24+$AE522*CW$25+$AF522*CW$26+$AG522*CW$27+$AH522*CW$28+$AI522*CW$29+$AJ522*CW$30+$AK522*CW$31+$AL522*CW$32+$AM522*CW$33+$AN522*CW$34+$AO522*CW$35+$AP522*CW$36+$AQ522*CW$37+$AR522*CW$38+$AS522*CW$39+$AT522*CW$40+$AU522*CW$41+$AV522*CW$42+$AW522*CW$43+$AX522*CW$44+$AY522*CW$45+$AZ522*CW$46+$BA522*CW$47+$BB522*CW$48+$BC522*CW$49+$BD522*CW$50+$BE522*CW$51+$BF522*CW$52+$BG522*CW$53+$BH522*CW$54+$BI522*CW$55+$BJ522*CW$56+$BK522*CW$57+$BL522*CW$58+$BM522*CW$59+$BN522*CW$60+$BO522*CW$61+$BP522*CW$62+$BQ522*CW$63+$BR522*CW$64+$BS522*CW$65+$BT522*CW$66+$BU522*CW$67+$BV522*CW$68+$BW522*CW$69+$BX522*CW$70+$BY522*CW$71+$BZ522*CW$72+$CA522*CW$73+$CB522*CW$74+$CC522*CW$75+$CD522*CW$76+$CE522*CW$77+$CF522*CW$78+$CG522*CW$79+$CH522*CW$80</f>
        <v>0</v>
      </c>
      <c r="CX523" s="37">
        <f t="shared" ref="CX523" si="4545">$I522*CX$3+$J522*CX$4+$K522*CX$5+$L522*CX$6+$M522*CX$7+$N522*CX$8+$O522*CX$9+$P522*CX$10+$Q522*CX$11+$R522*CX$12+$S522*CX$13+$T522*CX$14+$U522*CX$15+$V522*CX$16+$W522*CX$17+$X522*CX$18+$Y522*CX$19+$Z522*CX$20+$AA522*CX$21+$AB522*CX$22+$AC522*CX$23+$AD522*CX$24+$AE522*CX$25+$AF522*CX$26+$AG522*CX$27+$AH522*CX$28+$AI522*CX$29+$AJ522*CX$30+$AK522*CX$31+$AL522*CX$32+$AM522*CX$33+$AN522*CX$34+$AO522*CX$35+$AP522*CX$36+$AQ522*CX$37+$AR522*CX$38+$AS522*CX$39+$AT522*CX$40+$AU522*CX$41+$AV522*CX$42+$AW522*CX$43+$AX522*CX$44+$AY522*CX$45+$AZ522*CX$46+$BA522*CX$47+$BB522*CX$48+$BC522*CX$49+$BD522*CX$50+$BE522*CX$51+$BF522*CX$52+$BG522*CX$53+$BH522*CX$54+$BI522*CX$55+$BJ522*CX$56+$BK522*CX$57+$BL522*CX$58+$BM522*CX$59+$BN522*CX$60+$BO522*CX$61+$BP522*CX$62+$BQ522*CX$63+$BR522*CX$64+$BS522*CX$65+$BT522*CX$66+$BU522*CX$67+$BV522*CX$68+$BW522*CX$69+$BX522*CX$70+$BY522*CX$71+$BZ522*CX$72+$CA522*CX$73+$CB522*CX$74+$CC522*CX$75+$CD522*CX$76+$CE522*CX$77+$CF522*CX$78+$CG522*CX$79+$CH522*CX$80</f>
        <v>0</v>
      </c>
      <c r="CY523" s="37">
        <f t="shared" ref="CY523" si="4546">$I522*CY$3+$J522*CY$4+$K522*CY$5+$L522*CY$6+$M522*CY$7+$N522*CY$8+$O522*CY$9+$P522*CY$10+$Q522*CY$11+$R522*CY$12+$S522*CY$13+$T522*CY$14+$U522*CY$15+$V522*CY$16+$W522*CY$17+$X522*CY$18+$Y522*CY$19+$Z522*CY$20+$AA522*CY$21+$AB522*CY$22+$AC522*CY$23+$AD522*CY$24+$AE522*CY$25+$AF522*CY$26+$AG522*CY$27+$AH522*CY$28+$AI522*CY$29+$AJ522*CY$30+$AK522*CY$31+$AL522*CY$32+$AM522*CY$33+$AN522*CY$34+$AO522*CY$35+$AP522*CY$36+$AQ522*CY$37+$AR522*CY$38+$AS522*CY$39+$AT522*CY$40+$AU522*CY$41+$AV522*CY$42+$AW522*CY$43+$AX522*CY$44+$AY522*CY$45+$AZ522*CY$46+$BA522*CY$47+$BB522*CY$48+$BC522*CY$49+$BD522*CY$50+$BE522*CY$51+$BF522*CY$52+$BG522*CY$53+$BH522*CY$54+$BI522*CY$55+$BJ522*CY$56+$BK522*CY$57+$BL522*CY$58+$BM522*CY$59+$BN522*CY$60+$BO522*CY$61+$BP522*CY$62+$BQ522*CY$63+$BR522*CY$64+$BS522*CY$65+$BT522*CY$66+$BU522*CY$67+$BV522*CY$68+$BW522*CY$69+$BX522*CY$70+$BY522*CY$71+$BZ522*CY$72+$CA522*CY$73+$CB522*CY$74+$CC522*CY$75+$CD522*CY$76+$CE522*CY$77+$CF522*CY$78+$CG522*CY$79+$CH522*CY$80</f>
        <v>0</v>
      </c>
      <c r="CZ523" s="37">
        <f t="shared" ref="CZ523" si="4547">$I522*CZ$3+$J522*CZ$4+$K522*CZ$5+$L522*CZ$6+$M522*CZ$7+$N522*CZ$8+$O522*CZ$9+$P522*CZ$10+$Q522*CZ$11+$R522*CZ$12+$S522*CZ$13+$T522*CZ$14+$U522*CZ$15+$V522*CZ$16+$W522*CZ$17+$X522*CZ$18+$Y522*CZ$19+$Z522*CZ$20+$AA522*CZ$21+$AB522*CZ$22+$AC522*CZ$23+$AD522*CZ$24+$AE522*CZ$25+$AF522*CZ$26+$AG522*CZ$27+$AH522*CZ$28+$AI522*CZ$29+$AJ522*CZ$30+$AK522*CZ$31+$AL522*CZ$32+$AM522*CZ$33+$AN522*CZ$34+$AO522*CZ$35+$AP522*CZ$36+$AQ522*CZ$37+$AR522*CZ$38+$AS522*CZ$39+$AT522*CZ$40+$AU522*CZ$41+$AV522*CZ$42+$AW522*CZ$43+$AX522*CZ$44+$AY522*CZ$45+$AZ522*CZ$46+$BA522*CZ$47+$BB522*CZ$48+$BC522*CZ$49+$BD522*CZ$50+$BE522*CZ$51+$BF522*CZ$52+$BG522*CZ$53+$BH522*CZ$54+$BI522*CZ$55+$BJ522*CZ$56+$BK522*CZ$57+$BL522*CZ$58+$BM522*CZ$59+$BN522*CZ$60+$BO522*CZ$61+$BP522*CZ$62+$BQ522*CZ$63+$BR522*CZ$64+$BS522*CZ$65+$BT522*CZ$66+$BU522*CZ$67+$BV522*CZ$68+$BW522*CZ$69+$BX522*CZ$70+$BY522*CZ$71+$BZ522*CZ$72+$CA522*CZ$73+$CB522*CZ$74+$CC522*CZ$75+$CD522*CZ$76+$CE522*CZ$77+$CF522*CZ$78+$CG522*CZ$79+$CH522*CZ$80</f>
        <v>0</v>
      </c>
      <c r="DA523" s="37">
        <f t="shared" ref="DA523" si="4548">$I522*DA$3+$J522*DA$4+$K522*DA$5+$L522*DA$6+$M522*DA$7+$N522*DA$8+$O522*DA$9+$P522*DA$10+$Q522*DA$11+$R522*DA$12+$S522*DA$13+$T522*DA$14+$U522*DA$15+$V522*DA$16+$W522*DA$17+$X522*DA$18+$Y522*DA$19+$Z522*DA$20+$AA522*DA$21+$AB522*DA$22+$AC522*DA$23+$AD522*DA$24+$AE522*DA$25+$AF522*DA$26+$AG522*DA$27+$AH522*DA$28+$AI522*DA$29+$AJ522*DA$30+$AK522*DA$31+$AL522*DA$32+$AM522*DA$33+$AN522*DA$34+$AO522*DA$35+$AP522*DA$36+$AQ522*DA$37+$AR522*DA$38+$AS522*DA$39+$AT522*DA$40+$AU522*DA$41+$AV522*DA$42+$AW522*DA$43+$AX522*DA$44+$AY522*DA$45+$AZ522*DA$46+$BA522*DA$47+$BB522*DA$48+$BC522*DA$49+$BD522*DA$50+$BE522*DA$51+$BF522*DA$52+$BG522*DA$53+$BH522*DA$54+$BI522*DA$55+$BJ522*DA$56+$BK522*DA$57+$BL522*DA$58+$BM522*DA$59+$BN522*DA$60+$BO522*DA$61+$BP522*DA$62+$BQ522*DA$63+$BR522*DA$64+$BS522*DA$65+$BT522*DA$66+$BU522*DA$67+$BV522*DA$68+$BW522*DA$69+$BX522*DA$70+$BY522*DA$71+$BZ522*DA$72+$CA522*DA$73+$CB522*DA$74+$CC522*DA$75+$CD522*DA$76+$CE522*DA$77+$CF522*DA$78+$CG522*DA$79+$CH522*DA$80</f>
        <v>0</v>
      </c>
      <c r="DB523" s="37">
        <f t="shared" ref="DB523" si="4549">$I522*DB$3+$J522*DB$4+$K522*DB$5+$L522*DB$6+$M522*DB$7+$N522*DB$8+$O522*DB$9+$P522*DB$10+$Q522*DB$11+$R522*DB$12+$S522*DB$13+$T522*DB$14+$U522*DB$15+$V522*DB$16+$W522*DB$17+$X522*DB$18+$Y522*DB$19+$Z522*DB$20+$AA522*DB$21+$AB522*DB$22+$AC522*DB$23+$AD522*DB$24+$AE522*DB$25+$AF522*DB$26+$AG522*DB$27+$AH522*DB$28+$AI522*DB$29+$AJ522*DB$30+$AK522*DB$31+$AL522*DB$32+$AM522*DB$33+$AN522*DB$34+$AO522*DB$35+$AP522*DB$36+$AQ522*DB$37+$AR522*DB$38+$AS522*DB$39+$AT522*DB$40+$AU522*DB$41+$AV522*DB$42+$AW522*DB$43+$AX522*DB$44+$AY522*DB$45+$AZ522*DB$46+$BA522*DB$47+$BB522*DB$48+$BC522*DB$49+$BD522*DB$50+$BE522*DB$51+$BF522*DB$52+$BG522*DB$53+$BH522*DB$54+$BI522*DB$55+$BJ522*DB$56+$BK522*DB$57+$BL522*DB$58+$BM522*DB$59+$BN522*DB$60+$BO522*DB$61+$BP522*DB$62+$BQ522*DB$63+$BR522*DB$64+$BS522*DB$65+$BT522*DB$66+$BU522*DB$67+$BV522*DB$68+$BW522*DB$69+$BX522*DB$70+$BY522*DB$71+$BZ522*DB$72+$CA522*DB$73+$CB522*DB$74+$CC522*DB$75+$CD522*DB$76+$CE522*DB$77+$CF522*DB$78+$CG522*DB$79+$CH522*DB$80</f>
        <v>0</v>
      </c>
      <c r="DC523" s="37">
        <f t="shared" ref="DC523" si="4550">$I522*DC$3+$J522*DC$4+$K522*DC$5+$L522*DC$6+$M522*DC$7+$N522*DC$8+$O522*DC$9+$P522*DC$10+$Q522*DC$11+$R522*DC$12+$S522*DC$13+$T522*DC$14+$U522*DC$15+$V522*DC$16+$W522*DC$17+$X522*DC$18+$Y522*DC$19+$Z522*DC$20+$AA522*DC$21+$AB522*DC$22+$AC522*DC$23+$AD522*DC$24+$AE522*DC$25+$AF522*DC$26+$AG522*DC$27+$AH522*DC$28+$AI522*DC$29+$AJ522*DC$30+$AK522*DC$31+$AL522*DC$32+$AM522*DC$33+$AN522*DC$34+$AO522*DC$35+$AP522*DC$36+$AQ522*DC$37+$AR522*DC$38+$AS522*DC$39+$AT522*DC$40+$AU522*DC$41+$AV522*DC$42+$AW522*DC$43+$AX522*DC$44+$AY522*DC$45+$AZ522*DC$46+$BA522*DC$47+$BB522*DC$48+$BC522*DC$49+$BD522*DC$50+$BE522*DC$51+$BF522*DC$52+$BG522*DC$53+$BH522*DC$54+$BI522*DC$55+$BJ522*DC$56+$BK522*DC$57+$BL522*DC$58+$BM522*DC$59+$BN522*DC$60+$BO522*DC$61+$BP522*DC$62+$BQ522*DC$63+$BR522*DC$64+$BS522*DC$65+$BT522*DC$66+$BU522*DC$67+$BV522*DC$68+$BW522*DC$69+$BX522*DC$70+$BY522*DC$71+$BZ522*DC$72+$CA522*DC$73+$CB522*DC$74+$CC522*DC$75+$CD522*DC$76+$CE522*DC$77+$CF522*DC$78+$CG522*DC$79+$CH522*DC$80</f>
        <v>0</v>
      </c>
      <c r="DD523" s="37">
        <f t="shared" ref="DD523" si="4551">$I522*DD$3+$J522*DD$4+$K522*DD$5+$L522*DD$6+$M522*DD$7+$N522*DD$8+$O522*DD$9+$P522*DD$10+$Q522*DD$11+$R522*DD$12+$S522*DD$13+$T522*DD$14+$U522*DD$15+$V522*DD$16+$W522*DD$17+$X522*DD$18+$Y522*DD$19+$Z522*DD$20+$AA522*DD$21+$AB522*DD$22+$AC522*DD$23+$AD522*DD$24+$AE522*DD$25+$AF522*DD$26+$AG522*DD$27+$AH522*DD$28+$AI522*DD$29+$AJ522*DD$30+$AK522*DD$31+$AL522*DD$32+$AM522*DD$33+$AN522*DD$34+$AO522*DD$35+$AP522*DD$36+$AQ522*DD$37+$AR522*DD$38+$AS522*DD$39+$AT522*DD$40+$AU522*DD$41+$AV522*DD$42+$AW522*DD$43+$AX522*DD$44+$AY522*DD$45+$AZ522*DD$46+$BA522*DD$47+$BB522*DD$48+$BC522*DD$49+$BD522*DD$50+$BE522*DD$51+$BF522*DD$52+$BG522*DD$53+$BH522*DD$54+$BI522*DD$55+$BJ522*DD$56+$BK522*DD$57+$BL522*DD$58+$BM522*DD$59+$BN522*DD$60+$BO522*DD$61+$BP522*DD$62+$BQ522*DD$63+$BR522*DD$64+$BS522*DD$65+$BT522*DD$66+$BU522*DD$67+$BV522*DD$68+$BW522*DD$69+$BX522*DD$70+$BY522*DD$71+$BZ522*DD$72+$CA522*DD$73+$CB522*DD$74+$CC522*DD$75+$CD522*DD$76+$CE522*DD$77+$CF522*DD$78+$CG522*DD$79+$CH522*DD$80</f>
        <v>0</v>
      </c>
      <c r="DE523" s="37">
        <f t="shared" ref="DE523" si="4552">$I522*DE$3+$J522*DE$4+$K522*DE$5+$L522*DE$6+$M522*DE$7+$N522*DE$8+$O522*DE$9+$P522*DE$10+$Q522*DE$11+$R522*DE$12+$S522*DE$13+$T522*DE$14+$U522*DE$15+$V522*DE$16+$W522*DE$17+$X522*DE$18+$Y522*DE$19+$Z522*DE$20+$AA522*DE$21+$AB522*DE$22+$AC522*DE$23+$AD522*DE$24+$AE522*DE$25+$AF522*DE$26+$AG522*DE$27+$AH522*DE$28+$AI522*DE$29+$AJ522*DE$30+$AK522*DE$31+$AL522*DE$32+$AM522*DE$33+$AN522*DE$34+$AO522*DE$35+$AP522*DE$36+$AQ522*DE$37+$AR522*DE$38+$AS522*DE$39+$AT522*DE$40+$AU522*DE$41+$AV522*DE$42+$AW522*DE$43+$AX522*DE$44+$AY522*DE$45+$AZ522*DE$46+$BA522*DE$47+$BB522*DE$48+$BC522*DE$49+$BD522*DE$50+$BE522*DE$51+$BF522*DE$52+$BG522*DE$53+$BH522*DE$54+$BI522*DE$55+$BJ522*DE$56+$BK522*DE$57+$BL522*DE$58+$BM522*DE$59+$BN522*DE$60+$BO522*DE$61+$BP522*DE$62+$BQ522*DE$63+$BR522*DE$64+$BS522*DE$65+$BT522*DE$66+$BU522*DE$67+$BV522*DE$68+$BW522*DE$69+$BX522*DE$70+$BY522*DE$71+$BZ522*DE$72+$CA522*DE$73+$CB522*DE$74+$CC522*DE$75+$CD522*DE$76+$CE522*DE$77+$CF522*DE$78+$CG522*DE$79+$CH522*DE$80</f>
        <v>0</v>
      </c>
      <c r="DF523" s="37">
        <f t="shared" ref="DF523" si="4553">$I522*DF$3+$J522*DF$4+$K522*DF$5+$L522*DF$6+$M522*DF$7+$N522*DF$8+$O522*DF$9+$P522*DF$10+$Q522*DF$11+$R522*DF$12+$S522*DF$13+$T522*DF$14+$U522*DF$15+$V522*DF$16+$W522*DF$17+$X522*DF$18+$Y522*DF$19+$Z522*DF$20+$AA522*DF$21+$AB522*DF$22+$AC522*DF$23+$AD522*DF$24+$AE522*DF$25+$AF522*DF$26+$AG522*DF$27+$AH522*DF$28+$AI522*DF$29+$AJ522*DF$30+$AK522*DF$31+$AL522*DF$32+$AM522*DF$33+$AN522*DF$34+$AO522*DF$35+$AP522*DF$36+$AQ522*DF$37+$AR522*DF$38+$AS522*DF$39+$AT522*DF$40+$AU522*DF$41+$AV522*DF$42+$AW522*DF$43+$AX522*DF$44+$AY522*DF$45+$AZ522*DF$46+$BA522*DF$47+$BB522*DF$48+$BC522*DF$49+$BD522*DF$50+$BE522*DF$51+$BF522*DF$52+$BG522*DF$53+$BH522*DF$54+$BI522*DF$55+$BJ522*DF$56+$BK522*DF$57+$BL522*DF$58+$BM522*DF$59+$BN522*DF$60+$BO522*DF$61+$BP522*DF$62+$BQ522*DF$63+$BR522*DF$64+$BS522*DF$65+$BT522*DF$66+$BU522*DF$67+$BV522*DF$68+$BW522*DF$69+$BX522*DF$70+$BY522*DF$71+$BZ522*DF$72+$CA522*DF$73+$CB522*DF$74+$CC522*DF$75+$CD522*DF$76+$CE522*DF$77+$CF522*DF$78+$CG522*DF$79+$CH522*DF$80</f>
        <v>0</v>
      </c>
      <c r="DG523" s="38">
        <f t="shared" ref="DG523" si="4554">$I522*DG$3+$J522*DG$4+$K522*DG$5+$L522*DG$6+$M522*DG$7+$N522*DG$8+$O522*DG$9+$P522*DG$10+$Q522*DG$11+$R522*DG$12+$S522*DG$13+$T522*DG$14+$U522*DG$15+$V522*DG$16+$W522*DG$17+$X522*DG$18+$Y522*DG$19+$Z522*DG$20+$AA522*DG$21+$AB522*DG$22+$AC522*DG$23+$AD522*DG$24+$AE522*DG$25+$AF522*DG$26+$AG522*DG$27+$AH522*DG$28+$AI522*DG$29+$AJ522*DG$30+$AK522*DG$31+$AL522*DG$32+$AM522*DG$33+$AN522*DG$34+$AO522*DG$35+$AP522*DG$36+$AQ522*DG$37+$AR522*DG$38+$AS522*DG$39+$AT522*DG$40+$AU522*DG$41+$AV522*DG$42+$AW522*DG$43+$AX522*DG$44+$AY522*DG$45+$AZ522*DG$46+$BA522*DG$47+$BB522*DG$48+$BC522*DG$49+$BD522*DG$50+$BE522*DG$51+$BF522*DG$52+$BG522*DG$53+$BH522*DG$54+$BI522*DG$55+$BJ522*DG$56+$BK522*DG$57+$BL522*DG$58+$BM522*DG$59+$BN522*DG$60+$BO522*DG$61+$BP522*DG$62+$BQ522*DG$63+$BR522*DG$64+$BS522*DG$65+$BT522*DG$66+$BU522*DG$67+$BV522*DG$68+$BW522*DG$69+$BX522*DG$70+$BY522*DG$71+$BZ522*DG$72+$CA522*DG$73+$CB522*DG$74+$CC522*DG$75+$CD522*DG$76+$CE522*DG$77+$CF522*DG$78+$CG522*DG$79+$CH522*DG$80</f>
        <v>0</v>
      </c>
    </row>
    <row r="524" spans="1:117" ht="12.75" hidden="1" outlineLevel="1" x14ac:dyDescent="0.2">
      <c r="A524" s="26"/>
      <c r="B524" s="27"/>
      <c r="C524" s="27"/>
      <c r="D524" s="28"/>
      <c r="E524" s="28"/>
      <c r="F524" s="28"/>
      <c r="G524" s="28"/>
      <c r="H524" s="28"/>
      <c r="I524" s="59"/>
      <c r="J524" s="59"/>
      <c r="K524" s="59"/>
      <c r="L524" s="59"/>
      <c r="M524" s="59"/>
      <c r="N524" s="59"/>
      <c r="O524" s="59"/>
      <c r="P524" s="59"/>
      <c r="Q524" s="59"/>
      <c r="R524" s="59"/>
      <c r="S524" s="59"/>
      <c r="T524" s="59"/>
      <c r="U524" s="59"/>
      <c r="V524" s="59"/>
      <c r="W524" s="59"/>
      <c r="X524" s="59"/>
      <c r="Y524" s="59"/>
      <c r="Z524" s="59"/>
      <c r="AA524" s="59"/>
      <c r="AB524" s="59"/>
      <c r="AC524" s="59"/>
      <c r="AD524" s="59"/>
      <c r="AE524" s="59"/>
      <c r="AF524" s="59"/>
      <c r="AG524" s="59"/>
      <c r="AH524" s="59"/>
      <c r="AI524" s="59"/>
      <c r="AJ524" s="59"/>
      <c r="AK524" s="59"/>
      <c r="AL524" s="59"/>
      <c r="AM524" s="59"/>
      <c r="AN524" s="59"/>
      <c r="AO524" s="59"/>
      <c r="AP524" s="59"/>
      <c r="AQ524" s="59"/>
      <c r="AR524" s="59"/>
      <c r="AS524" s="59"/>
      <c r="AT524" s="59"/>
      <c r="AU524" s="59"/>
      <c r="AV524" s="59"/>
      <c r="AW524" s="59"/>
      <c r="AX524" s="59"/>
      <c r="AY524" s="59"/>
      <c r="AZ524" s="59"/>
      <c r="BA524" s="59"/>
      <c r="BB524" s="59"/>
      <c r="BC524" s="59"/>
      <c r="BD524" s="59"/>
      <c r="BE524" s="59"/>
      <c r="BF524" s="59"/>
      <c r="BG524" s="59"/>
      <c r="BH524" s="59"/>
      <c r="BI524" s="59"/>
      <c r="BJ524" s="59"/>
      <c r="BK524" s="59"/>
      <c r="BL524" s="59"/>
      <c r="BM524" s="59"/>
      <c r="BN524" s="59"/>
      <c r="BO524" s="59"/>
      <c r="BP524" s="59"/>
      <c r="BQ524" s="59"/>
      <c r="BR524" s="59"/>
      <c r="BS524" s="59"/>
      <c r="BT524" s="59"/>
      <c r="BU524" s="59"/>
      <c r="BV524" s="59"/>
      <c r="BW524" s="59"/>
      <c r="BX524" s="59"/>
      <c r="BY524" s="59"/>
      <c r="BZ524" s="59"/>
      <c r="CA524" s="59"/>
      <c r="CB524" s="59"/>
      <c r="CC524" s="59"/>
      <c r="CD524" s="59"/>
      <c r="CE524" s="59"/>
      <c r="CF524" s="59"/>
      <c r="CG524" s="59"/>
      <c r="CH524" s="59"/>
      <c r="CI524" s="28"/>
      <c r="CJ524" s="28"/>
      <c r="CK524" s="28"/>
      <c r="CL524" s="28"/>
      <c r="CM524" s="29" t="s">
        <v>8</v>
      </c>
      <c r="CN524" s="39"/>
      <c r="CO524" s="40"/>
      <c r="CP524" s="40"/>
      <c r="CQ524" s="40"/>
      <c r="CR524" s="40"/>
      <c r="CS524" s="40"/>
      <c r="CT524" s="40"/>
      <c r="CU524" s="40"/>
      <c r="CV524" s="40"/>
      <c r="CW524" s="40"/>
      <c r="CX524" s="40"/>
      <c r="CY524" s="40"/>
      <c r="CZ524" s="40"/>
      <c r="DA524" s="40"/>
      <c r="DB524" s="40"/>
      <c r="DC524" s="40"/>
      <c r="DD524" s="40"/>
      <c r="DE524" s="40"/>
      <c r="DF524" s="40"/>
      <c r="DG524" s="41"/>
    </row>
    <row r="525" spans="1:117" ht="12.75" collapsed="1" x14ac:dyDescent="0.2">
      <c r="A525" s="19" t="s">
        <v>417</v>
      </c>
      <c r="B525" s="19" t="s">
        <v>205</v>
      </c>
      <c r="C525" s="19"/>
      <c r="D525" s="20" t="s">
        <v>316</v>
      </c>
      <c r="E525" s="20">
        <v>6</v>
      </c>
      <c r="F525" s="20">
        <f>IF($C$4="",SUMIF(stock_on_hand!A:A,planner!A525,stock_on_hand!C:C),SUMIFS(stock_on_hand!C:C,stock_on_hand!A:A,planner!A525,stock_on_hand!E:E,$C$4))</f>
        <v>0</v>
      </c>
      <c r="G525" s="20"/>
      <c r="H525" s="20" t="s">
        <v>326</v>
      </c>
      <c r="I525" s="57">
        <f>IFERROR(HLOOKUP(I$188,bom!$2:$300,MATCH($A525,bom!$A:$A,0)-1,0),0)</f>
        <v>0</v>
      </c>
      <c r="J525" s="57">
        <f>IFERROR(HLOOKUP(J$188,bom!$2:$300,MATCH($A525,bom!$A:$A,0)-1,0),0)</f>
        <v>0</v>
      </c>
      <c r="K525" s="57">
        <f>IFERROR(HLOOKUP(K$188,bom!$2:$300,MATCH($A525,bom!$A:$A,0)-1,0),0)</f>
        <v>0</v>
      </c>
      <c r="L525" s="57">
        <f>IFERROR(HLOOKUP(L$188,bom!$2:$300,MATCH($A525,bom!$A:$A,0)-1,0),0)</f>
        <v>0</v>
      </c>
      <c r="M525" s="57">
        <f>IFERROR(HLOOKUP(M$188,bom!$2:$300,MATCH($A525,bom!$A:$A,0)-1,0),0)</f>
        <v>0</v>
      </c>
      <c r="N525" s="57">
        <f>IFERROR(HLOOKUP(N$188,bom!$2:$300,MATCH($A525,bom!$A:$A,0)-1,0),0)</f>
        <v>0</v>
      </c>
      <c r="O525" s="57">
        <f>IFERROR(HLOOKUP(O$188,bom!$2:$300,MATCH($A525,bom!$A:$A,0)-1,0),0)</f>
        <v>0</v>
      </c>
      <c r="P525" s="57">
        <f>IFERROR(HLOOKUP(P$188,bom!$2:$300,MATCH($A525,bom!$A:$A,0)-1,0),0)</f>
        <v>0</v>
      </c>
      <c r="Q525" s="57">
        <f>IFERROR(HLOOKUP(Q$188,bom!$2:$300,MATCH($A525,bom!$A:$A,0)-1,0),0)</f>
        <v>0</v>
      </c>
      <c r="R525" s="57">
        <f>IFERROR(HLOOKUP(R$188,bom!$2:$300,MATCH($A525,bom!$A:$A,0)-1,0),0)</f>
        <v>0</v>
      </c>
      <c r="S525" s="57">
        <f>IFERROR(HLOOKUP(S$188,bom!$2:$300,MATCH($A525,bom!$A:$A,0)-1,0),0)</f>
        <v>0</v>
      </c>
      <c r="T525" s="57">
        <f>IFERROR(HLOOKUP(T$188,bom!$2:$300,MATCH($A525,bom!$A:$A,0)-1,0),0)</f>
        <v>0</v>
      </c>
      <c r="U525" s="57">
        <f>IFERROR(HLOOKUP(U$188,bom!$2:$300,MATCH($A525,bom!$A:$A,0)-1,0),0)</f>
        <v>0</v>
      </c>
      <c r="V525" s="57">
        <f>IFERROR(HLOOKUP(V$188,bom!$2:$300,MATCH($A525,bom!$A:$A,0)-1,0),0)</f>
        <v>0</v>
      </c>
      <c r="W525" s="57">
        <f>IFERROR(HLOOKUP(W$188,bom!$2:$300,MATCH($A525,bom!$A:$A,0)-1,0),0)</f>
        <v>0</v>
      </c>
      <c r="X525" s="57">
        <f>IFERROR(HLOOKUP(X$188,bom!$2:$300,MATCH($A525,bom!$A:$A,0)-1,0),0)</f>
        <v>0</v>
      </c>
      <c r="Y525" s="57">
        <f>IFERROR(HLOOKUP(Y$188,bom!$2:$300,MATCH($A525,bom!$A:$A,0)-1,0),0)</f>
        <v>0</v>
      </c>
      <c r="Z525" s="57">
        <f>IFERROR(HLOOKUP(Z$188,bom!$2:$300,MATCH($A525,bom!$A:$A,0)-1,0),0)</f>
        <v>0</v>
      </c>
      <c r="AA525" s="57">
        <f>IFERROR(HLOOKUP(AA$188,bom!$2:$300,MATCH($A525,bom!$A:$A,0)-1,0),0)</f>
        <v>0</v>
      </c>
      <c r="AB525" s="57">
        <f>IFERROR(HLOOKUP(AB$188,bom!$2:$300,MATCH($A525,bom!$A:$A,0)-1,0),0)</f>
        <v>0</v>
      </c>
      <c r="AC525" s="57">
        <f>IFERROR(HLOOKUP(AC$188,bom!$2:$300,MATCH($A525,bom!$A:$A,0)-1,0),0)</f>
        <v>0</v>
      </c>
      <c r="AD525" s="57">
        <f>IFERROR(HLOOKUP(AD$188,bom!$2:$300,MATCH($A525,bom!$A:$A,0)-1,0),0)</f>
        <v>0</v>
      </c>
      <c r="AE525" s="57">
        <f>IFERROR(HLOOKUP(AE$188,bom!$2:$300,MATCH($A525,bom!$A:$A,0)-1,0),0)</f>
        <v>0</v>
      </c>
      <c r="AF525" s="57">
        <f>IFERROR(HLOOKUP(AF$188,bom!$2:$300,MATCH($A525,bom!$A:$A,0)-1,0),0)</f>
        <v>0</v>
      </c>
      <c r="AG525" s="57">
        <f>IFERROR(HLOOKUP(AG$188,bom!$2:$300,MATCH($A525,bom!$A:$A,0)-1,0),0)</f>
        <v>0</v>
      </c>
      <c r="AH525" s="57">
        <f>IFERROR(HLOOKUP(AH$188,bom!$2:$300,MATCH($A525,bom!$A:$A,0)-1,0),0)</f>
        <v>0</v>
      </c>
      <c r="AI525" s="57">
        <f>IFERROR(HLOOKUP(AI$188,bom!$2:$300,MATCH($A525,bom!$A:$A,0)-1,0),0)</f>
        <v>0</v>
      </c>
      <c r="AJ525" s="57">
        <f>IFERROR(HLOOKUP(AJ$188,bom!$2:$300,MATCH($A525,bom!$A:$A,0)-1,0),0)</f>
        <v>0</v>
      </c>
      <c r="AK525" s="57">
        <f>IFERROR(HLOOKUP(AK$188,bom!$2:$300,MATCH($A525,bom!$A:$A,0)-1,0),0)</f>
        <v>0</v>
      </c>
      <c r="AL525" s="57">
        <f>IFERROR(HLOOKUP(AL$188,bom!$2:$300,MATCH($A525,bom!$A:$A,0)-1,0),0)</f>
        <v>0</v>
      </c>
      <c r="AM525" s="57">
        <f>IFERROR(HLOOKUP(AM$188,bom!$2:$300,MATCH($A525,bom!$A:$A,0)-1,0),0)</f>
        <v>0</v>
      </c>
      <c r="AN525" s="57">
        <f>IFERROR(HLOOKUP(AN$188,bom!$2:$300,MATCH($A525,bom!$A:$A,0)-1,0),0)</f>
        <v>0</v>
      </c>
      <c r="AO525" s="57">
        <f>IFERROR(HLOOKUP(AO$188,bom!$2:$300,MATCH($A525,bom!$A:$A,0)-1,0),0)</f>
        <v>0</v>
      </c>
      <c r="AP525" s="57">
        <f>IFERROR(HLOOKUP(AP$188,bom!$2:$300,MATCH($A525,bom!$A:$A,0)-1,0),0)</f>
        <v>0</v>
      </c>
      <c r="AQ525" s="57">
        <f>IFERROR(HLOOKUP(AQ$188,bom!$2:$300,MATCH($A525,bom!$A:$A,0)-1,0),0)</f>
        <v>0</v>
      </c>
      <c r="AR525" s="57">
        <f>IFERROR(HLOOKUP(AR$188,bom!$2:$300,MATCH($A525,bom!$A:$A,0)-1,0),0)</f>
        <v>0</v>
      </c>
      <c r="AS525" s="57">
        <f>IFERROR(HLOOKUP(AS$188,bom!$2:$300,MATCH($A525,bom!$A:$A,0)-1,0),0)</f>
        <v>0</v>
      </c>
      <c r="AT525" s="57">
        <f>IFERROR(HLOOKUP(AT$188,bom!$2:$300,MATCH($A525,bom!$A:$A,0)-1,0),0)</f>
        <v>0</v>
      </c>
      <c r="AU525" s="57">
        <f>IFERROR(HLOOKUP(AU$188,bom!$2:$300,MATCH($A525,bom!$A:$A,0)-1,0),0)</f>
        <v>0</v>
      </c>
      <c r="AV525" s="57">
        <f>IFERROR(HLOOKUP(AV$188,bom!$2:$300,MATCH($A525,bom!$A:$A,0)-1,0),0)</f>
        <v>0</v>
      </c>
      <c r="AW525" s="57">
        <f>IFERROR(HLOOKUP(AW$188,bom!$2:$300,MATCH($A525,bom!$A:$A,0)-1,0),0)</f>
        <v>0</v>
      </c>
      <c r="AX525" s="57">
        <f>IFERROR(HLOOKUP(AX$188,bom!$2:$300,MATCH($A525,bom!$A:$A,0)-1,0),0)</f>
        <v>0</v>
      </c>
      <c r="AY525" s="57">
        <f>IFERROR(HLOOKUP(AY$188,bom!$2:$300,MATCH($A525,bom!$A:$A,0)-1,0),0)</f>
        <v>0</v>
      </c>
      <c r="AZ525" s="57">
        <f>IFERROR(HLOOKUP(AZ$188,bom!$2:$300,MATCH($A525,bom!$A:$A,0)-1,0),0)</f>
        <v>0</v>
      </c>
      <c r="BA525" s="57">
        <f>IFERROR(HLOOKUP(BA$188,bom!$2:$300,MATCH($A525,bom!$A:$A,0)-1,0),0)</f>
        <v>0</v>
      </c>
      <c r="BB525" s="57">
        <f>IFERROR(HLOOKUP(BB$188,bom!$2:$300,MATCH($A525,bom!$A:$A,0)-1,0),0)</f>
        <v>0</v>
      </c>
      <c r="BC525" s="57">
        <f>IFERROR(HLOOKUP(BC$188,bom!$2:$300,MATCH($A525,bom!$A:$A,0)-1,0),0)</f>
        <v>0</v>
      </c>
      <c r="BD525" s="57">
        <f>IFERROR(HLOOKUP(BD$188,bom!$2:$300,MATCH($A525,bom!$A:$A,0)-1,0),0)</f>
        <v>0</v>
      </c>
      <c r="BE525" s="57">
        <f>IFERROR(HLOOKUP(BE$188,bom!$2:$300,MATCH($A525,bom!$A:$A,0)-1,0),0)</f>
        <v>0</v>
      </c>
      <c r="BF525" s="57">
        <f>IFERROR(HLOOKUP(BF$188,bom!$2:$300,MATCH($A525,bom!$A:$A,0)-1,0),0)</f>
        <v>0</v>
      </c>
      <c r="BG525" s="57">
        <f>IFERROR(HLOOKUP(BG$188,bom!$2:$300,MATCH($A525,bom!$A:$A,0)-1,0),0)</f>
        <v>0</v>
      </c>
      <c r="BH525" s="57">
        <f>IFERROR(HLOOKUP(BH$188,bom!$2:$300,MATCH($A525,bom!$A:$A,0)-1,0),0)</f>
        <v>0</v>
      </c>
      <c r="BI525" s="57">
        <f>IFERROR(HLOOKUP(BI$188,bom!$2:$300,MATCH($A525,bom!$A:$A,0)-1,0),0)</f>
        <v>0</v>
      </c>
      <c r="BJ525" s="57">
        <f>IFERROR(HLOOKUP(BJ$188,bom!$2:$300,MATCH($A525,bom!$A:$A,0)-1,0),0)</f>
        <v>0</v>
      </c>
      <c r="BK525" s="57">
        <f>IFERROR(HLOOKUP(BK$188,bom!$2:$300,MATCH($A525,bom!$A:$A,0)-1,0),0)</f>
        <v>0</v>
      </c>
      <c r="BL525" s="57">
        <f>IFERROR(HLOOKUP(BL$188,bom!$2:$300,MATCH($A525,bom!$A:$A,0)-1,0),0)</f>
        <v>0</v>
      </c>
      <c r="BM525" s="57">
        <f>IFERROR(HLOOKUP(BM$188,bom!$2:$300,MATCH($A525,bom!$A:$A,0)-1,0),0)</f>
        <v>0</v>
      </c>
      <c r="BN525" s="57">
        <f>IFERROR(HLOOKUP(BN$188,bom!$2:$300,MATCH($A525,bom!$A:$A,0)-1,0),0)</f>
        <v>0</v>
      </c>
      <c r="BO525" s="57">
        <f>IFERROR(HLOOKUP(BO$188,bom!$2:$300,MATCH($A525,bom!$A:$A,0)-1,0),0)</f>
        <v>0</v>
      </c>
      <c r="BP525" s="57">
        <f>IFERROR(HLOOKUP(BP$188,bom!$2:$300,MATCH($A525,bom!$A:$A,0)-1,0),0)</f>
        <v>0</v>
      </c>
      <c r="BQ525" s="57">
        <f>IFERROR(HLOOKUP(BQ$188,bom!$2:$300,MATCH($A525,bom!$A:$A,0)-1,0),0)</f>
        <v>0</v>
      </c>
      <c r="BR525" s="57">
        <f>IFERROR(HLOOKUP(BR$188,bom!$2:$300,MATCH($A525,bom!$A:$A,0)-1,0),0)</f>
        <v>0</v>
      </c>
      <c r="BS525" s="57">
        <f>IFERROR(HLOOKUP(BS$188,bom!$2:$300,MATCH($A525,bom!$A:$A,0)-1,0),0)</f>
        <v>0</v>
      </c>
      <c r="BT525" s="57">
        <f>IFERROR(HLOOKUP(BT$188,bom!$2:$300,MATCH($A525,bom!$A:$A,0)-1,0),0)</f>
        <v>0</v>
      </c>
      <c r="BU525" s="57">
        <f>IFERROR(HLOOKUP(BU$188,bom!$2:$300,MATCH($A525,bom!$A:$A,0)-1,0),0)</f>
        <v>0</v>
      </c>
      <c r="BV525" s="57">
        <f>IFERROR(HLOOKUP(BV$188,bom!$2:$300,MATCH($A525,bom!$A:$A,0)-1,0),0)</f>
        <v>0</v>
      </c>
      <c r="BW525" s="57">
        <f>IFERROR(HLOOKUP(BW$188,bom!$2:$300,MATCH($A525,bom!$A:$A,0)-1,0),0)</f>
        <v>0</v>
      </c>
      <c r="BX525" s="57">
        <f>IFERROR(HLOOKUP(BX$188,bom!$2:$300,MATCH($A525,bom!$A:$A,0)-1,0),0)</f>
        <v>0</v>
      </c>
      <c r="BY525" s="57">
        <f>IFERROR(HLOOKUP(BY$188,bom!$2:$300,MATCH($A525,bom!$A:$A,0)-1,0),0)</f>
        <v>0</v>
      </c>
      <c r="BZ525" s="57">
        <f>IFERROR(HLOOKUP(BZ$188,bom!$2:$300,MATCH($A525,bom!$A:$A,0)-1,0),0)</f>
        <v>0</v>
      </c>
      <c r="CA525" s="57">
        <f>IFERROR(HLOOKUP(CA$188,bom!$2:$300,MATCH($A525,bom!$A:$A,0)-1,0),0)</f>
        <v>0</v>
      </c>
      <c r="CB525" s="57">
        <f>IFERROR(HLOOKUP(CB$188,bom!$2:$300,MATCH($A525,bom!$A:$A,0)-1,0),0)</f>
        <v>0</v>
      </c>
      <c r="CC525" s="57">
        <f>IFERROR(HLOOKUP(CC$188,bom!$2:$300,MATCH($A525,bom!$A:$A,0)-1,0),0)</f>
        <v>0</v>
      </c>
      <c r="CD525" s="57">
        <f>IFERROR(HLOOKUP(CD$188,bom!$2:$300,MATCH($A525,bom!$A:$A,0)-1,0),0)</f>
        <v>0</v>
      </c>
      <c r="CE525" s="57">
        <f>IFERROR(HLOOKUP(CE$188,bom!$2:$300,MATCH($A525,bom!$A:$A,0)-1,0),0)</f>
        <v>0</v>
      </c>
      <c r="CF525" s="57">
        <f>IFERROR(HLOOKUP(CF$188,bom!$2:$300,MATCH($A525,bom!$A:$A,0)-1,0),0)</f>
        <v>0</v>
      </c>
      <c r="CG525" s="57">
        <f>IFERROR(HLOOKUP(CG$188,bom!$2:$300,MATCH($A525,bom!$A:$A,0)-1,0),0)</f>
        <v>0</v>
      </c>
      <c r="CH525" s="57">
        <f>IFERROR(HLOOKUP(CH$188,bom!$2:$300,MATCH($A525,bom!$A:$A,0)-1,0),0)</f>
        <v>0</v>
      </c>
      <c r="CI525" s="20"/>
      <c r="CJ525" s="20"/>
      <c r="CK525" s="20"/>
      <c r="CL525" s="20"/>
      <c r="CM525" s="32" t="str">
        <f t="shared" ref="CM525" si="4555">IF(G525&gt;0,IF(CN525&lt;(0.8*G525),"WARNING!!!",IF(CN525&lt;G525,"ORDER","OK")),IF((VLOOKUP(A525,A:DG,91+E525,0))&lt;0,"WARNING!!!",IF((VLOOKUP(A525,A:DG,91+ROUND(1.25*E525,0),0))&lt;0,"ORDER","OK")))</f>
        <v>OK</v>
      </c>
      <c r="CN525" s="33">
        <f t="shared" ref="CN525" si="4556">F525-CN526+CN527</f>
        <v>0</v>
      </c>
      <c r="CO525" s="34">
        <f t="shared" ref="CO525" si="4557">CN525-CO526+CO527</f>
        <v>0</v>
      </c>
      <c r="CP525" s="34">
        <f t="shared" ref="CP525" si="4558">CO525-CP526+CP527</f>
        <v>0</v>
      </c>
      <c r="CQ525" s="34">
        <f t="shared" ref="CQ525" si="4559">CP525-CQ526+CQ527</f>
        <v>0</v>
      </c>
      <c r="CR525" s="34">
        <f t="shared" ref="CR525" si="4560">CQ525-CR526+CR527</f>
        <v>0</v>
      </c>
      <c r="CS525" s="34">
        <f t="shared" ref="CS525" si="4561">CR525-CS526+CS527</f>
        <v>0</v>
      </c>
      <c r="CT525" s="34">
        <f t="shared" ref="CT525" si="4562">CS525-CT526+CT527</f>
        <v>0</v>
      </c>
      <c r="CU525" s="34">
        <f t="shared" ref="CU525" si="4563">CT525-CU526+CU527</f>
        <v>0</v>
      </c>
      <c r="CV525" s="34">
        <f t="shared" ref="CV525" si="4564">CU525-CV526+CV527</f>
        <v>0</v>
      </c>
      <c r="CW525" s="34">
        <f t="shared" ref="CW525" si="4565">CV525-CW526+CW527</f>
        <v>0</v>
      </c>
      <c r="CX525" s="34">
        <f t="shared" ref="CX525" si="4566">CW525-CX526+CX527</f>
        <v>0</v>
      </c>
      <c r="CY525" s="34">
        <f t="shared" ref="CY525" si="4567">CX525-CY526+CY527</f>
        <v>0</v>
      </c>
      <c r="CZ525" s="34">
        <f t="shared" ref="CZ525" si="4568">CY525-CZ526+CZ527</f>
        <v>0</v>
      </c>
      <c r="DA525" s="34">
        <f t="shared" ref="DA525" si="4569">CZ525-DA526+DA527</f>
        <v>0</v>
      </c>
      <c r="DB525" s="34">
        <f t="shared" ref="DB525" si="4570">DA525-DB526+DB527</f>
        <v>0</v>
      </c>
      <c r="DC525" s="34">
        <f t="shared" ref="DC525" si="4571">DB525-DC526+DC527</f>
        <v>0</v>
      </c>
      <c r="DD525" s="34">
        <f t="shared" ref="DD525" si="4572">DC525-DD526+DD527</f>
        <v>0</v>
      </c>
      <c r="DE525" s="34">
        <f t="shared" ref="DE525" si="4573">DD525-DE526+DE527</f>
        <v>0</v>
      </c>
      <c r="DF525" s="34">
        <f t="shared" ref="DF525" si="4574">DE525-DF526+DF527</f>
        <v>0</v>
      </c>
      <c r="DG525" s="35">
        <f t="shared" ref="DG525" si="4575">DF525-DG526+DG527</f>
        <v>0</v>
      </c>
      <c r="DM525" s="21"/>
    </row>
    <row r="526" spans="1:117" ht="12.75" hidden="1" outlineLevel="1" x14ac:dyDescent="0.2">
      <c r="A526" s="22"/>
      <c r="B526" s="23"/>
      <c r="C526" s="23"/>
      <c r="D526" s="24"/>
      <c r="E526" s="24"/>
      <c r="F526" s="24"/>
      <c r="G526" s="24"/>
      <c r="H526" s="24"/>
      <c r="I526" s="58"/>
      <c r="J526" s="58"/>
      <c r="K526" s="58"/>
      <c r="L526" s="58"/>
      <c r="M526" s="58"/>
      <c r="N526" s="58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  <c r="AG526" s="58"/>
      <c r="AH526" s="58"/>
      <c r="AI526" s="58"/>
      <c r="AJ526" s="58"/>
      <c r="AK526" s="58"/>
      <c r="AL526" s="58"/>
      <c r="AM526" s="58"/>
      <c r="AN526" s="58"/>
      <c r="AO526" s="58"/>
      <c r="AP526" s="58"/>
      <c r="AQ526" s="58"/>
      <c r="AR526" s="58"/>
      <c r="AS526" s="58"/>
      <c r="AT526" s="58"/>
      <c r="AU526" s="58"/>
      <c r="AV526" s="58"/>
      <c r="AW526" s="58"/>
      <c r="AX526" s="58"/>
      <c r="AY526" s="58"/>
      <c r="AZ526" s="58"/>
      <c r="BA526" s="58"/>
      <c r="BB526" s="58"/>
      <c r="BC526" s="58"/>
      <c r="BD526" s="58"/>
      <c r="BE526" s="58"/>
      <c r="BF526" s="58"/>
      <c r="BG526" s="58"/>
      <c r="BH526" s="58"/>
      <c r="BI526" s="58"/>
      <c r="BJ526" s="58"/>
      <c r="BK526" s="58"/>
      <c r="BL526" s="58"/>
      <c r="BM526" s="58"/>
      <c r="BN526" s="58"/>
      <c r="BO526" s="58"/>
      <c r="BP526" s="58"/>
      <c r="BQ526" s="58"/>
      <c r="BR526" s="58"/>
      <c r="BS526" s="58"/>
      <c r="BT526" s="58"/>
      <c r="BU526" s="58"/>
      <c r="BV526" s="58"/>
      <c r="BW526" s="58"/>
      <c r="BX526" s="58"/>
      <c r="BY526" s="58"/>
      <c r="BZ526" s="58"/>
      <c r="CA526" s="58"/>
      <c r="CB526" s="58"/>
      <c r="CC526" s="58"/>
      <c r="CD526" s="58"/>
      <c r="CE526" s="58"/>
      <c r="CF526" s="58"/>
      <c r="CG526" s="58"/>
      <c r="CH526" s="58"/>
      <c r="CI526" s="24"/>
      <c r="CJ526" s="24"/>
      <c r="CK526" s="24"/>
      <c r="CL526" s="24"/>
      <c r="CM526" s="25" t="s">
        <v>7</v>
      </c>
      <c r="CN526" s="36">
        <f t="shared" ref="CN526" si="4576">$I525*CN$3+$J525*CN$4+$K525*CN$5+$L525*CN$6+$M525*CN$7+$N525*CN$8+$O525*CN$9+$P525*CN$10+$Q525*CN$11+$R525*CN$12+$S525*CN$13+$T525*CN$14+$U525*CN$15+$V525*CN$16+$W525*CN$17+$X525*CN$18+$Y525*CN$19+$Z525*CN$20+$AA525*CN$21+$AB525*CN$22+$AC525*CN$23+$AD525*CN$24+$AE525*CN$25+$AF525*CN$26+$AG525*CN$27+$AH525*CN$28+$AI525*CN$29+$AJ525*CN$30+$AK525*CN$31+$AL525*CN$32+$AM525*CN$33+$AN525*CN$34+$AO525*CN$35+$AP525*CN$36+$AQ525*CN$37+$AR525*CN$38+$AS525*CN$39+$AT525*CN$40+$AU525*CN$41+$AV525*CN$42+$AW525*CN$43+$AX525*CN$44+$AY525*CN$45+$AZ525*CN$46+$BA525*CN$47+$BB525*CN$48+$BC525*CN$49+$BD525*CN$50+$BE525*CN$51+$BF525*CN$52+$BG525*CN$53+$BH525*CN$54+$BI525*CN$55+$BJ525*CN$56+$BK525*CN$57+$BL525*CN$58+$BM525*CN$59+$BN525*CN$60+$BO525*CN$61+$BP525*CN$62+$BQ525*CN$63+$BR525*CN$64+$BS525*CN$65+$BT525*CN$66+$BU525*CN$67+$BV525*CN$68+$BW525*CN$69+$BX525*CN$70+$BY525*CN$71+$BZ525*CN$72+$CA525*CN$73+$CB525*CN$74+$CC525*CN$75+$CD525*CN$76+$CE525*CN$77+$CF525*CN$78+$CG525*CN$79+$CH525*CN$80</f>
        <v>0</v>
      </c>
      <c r="CO526" s="37">
        <f t="shared" ref="CO526" si="4577">$I525*CO$3+$J525*CO$4+$K525*CO$5+$L525*CO$6+$M525*CO$7+$N525*CO$8+$O525*CO$9+$P525*CO$10+$Q525*CO$11+$R525*CO$12+$S525*CO$13+$T525*CO$14+$U525*CO$15+$V525*CO$16+$W525*CO$17+$X525*CO$18+$Y525*CO$19+$Z525*CO$20+$AA525*CO$21+$AB525*CO$22+$AC525*CO$23+$AD525*CO$24+$AE525*CO$25+$AF525*CO$26+$AG525*CO$27+$AH525*CO$28+$AI525*CO$29+$AJ525*CO$30+$AK525*CO$31+$AL525*CO$32+$AM525*CO$33+$AN525*CO$34+$AO525*CO$35+$AP525*CO$36+$AQ525*CO$37+$AR525*CO$38+$AS525*CO$39+$AT525*CO$40+$AU525*CO$41+$AV525*CO$42+$AW525*CO$43+$AX525*CO$44+$AY525*CO$45+$AZ525*CO$46+$BA525*CO$47+$BB525*CO$48+$BC525*CO$49+$BD525*CO$50+$BE525*CO$51+$BF525*CO$52+$BG525*CO$53+$BH525*CO$54+$BI525*CO$55+$BJ525*CO$56+$BK525*CO$57+$BL525*CO$58+$BM525*CO$59+$BN525*CO$60+$BO525*CO$61+$BP525*CO$62+$BQ525*CO$63+$BR525*CO$64+$BS525*CO$65+$BT525*CO$66+$BU525*CO$67+$BV525*CO$68+$BW525*CO$69+$BX525*CO$70+$BY525*CO$71+$BZ525*CO$72+$CA525*CO$73+$CB525*CO$74+$CC525*CO$75+$CD525*CO$76+$CE525*CO$77+$CF525*CO$78+$CG525*CO$79+$CH525*CO$80</f>
        <v>0</v>
      </c>
      <c r="CP526" s="37">
        <f t="shared" ref="CP526" si="4578">$I525*CP$3+$J525*CP$4+$K525*CP$5+$L525*CP$6+$M525*CP$7+$N525*CP$8+$O525*CP$9+$P525*CP$10+$Q525*CP$11+$R525*CP$12+$S525*CP$13+$T525*CP$14+$U525*CP$15+$V525*CP$16+$W525*CP$17+$X525*CP$18+$Y525*CP$19+$Z525*CP$20+$AA525*CP$21+$AB525*CP$22+$AC525*CP$23+$AD525*CP$24+$AE525*CP$25+$AF525*CP$26+$AG525*CP$27+$AH525*CP$28+$AI525*CP$29+$AJ525*CP$30+$AK525*CP$31+$AL525*CP$32+$AM525*CP$33+$AN525*CP$34+$AO525*CP$35+$AP525*CP$36+$AQ525*CP$37+$AR525*CP$38+$AS525*CP$39+$AT525*CP$40+$AU525*CP$41+$AV525*CP$42+$AW525*CP$43+$AX525*CP$44+$AY525*CP$45+$AZ525*CP$46+$BA525*CP$47+$BB525*CP$48+$BC525*CP$49+$BD525*CP$50+$BE525*CP$51+$BF525*CP$52+$BG525*CP$53+$BH525*CP$54+$BI525*CP$55+$BJ525*CP$56+$BK525*CP$57+$BL525*CP$58+$BM525*CP$59+$BN525*CP$60+$BO525*CP$61+$BP525*CP$62+$BQ525*CP$63+$BR525*CP$64+$BS525*CP$65+$BT525*CP$66+$BU525*CP$67+$BV525*CP$68+$BW525*CP$69+$BX525*CP$70+$BY525*CP$71+$BZ525*CP$72+$CA525*CP$73+$CB525*CP$74+$CC525*CP$75+$CD525*CP$76+$CE525*CP$77+$CF525*CP$78+$CG525*CP$79+$CH525*CP$80</f>
        <v>0</v>
      </c>
      <c r="CQ526" s="37">
        <f t="shared" ref="CQ526" si="4579">$I525*CQ$3+$J525*CQ$4+$K525*CQ$5+$L525*CQ$6+$M525*CQ$7+$N525*CQ$8+$O525*CQ$9+$P525*CQ$10+$Q525*CQ$11+$R525*CQ$12+$S525*CQ$13+$T525*CQ$14+$U525*CQ$15+$V525*CQ$16+$W525*CQ$17+$X525*CQ$18+$Y525*CQ$19+$Z525*CQ$20+$AA525*CQ$21+$AB525*CQ$22+$AC525*CQ$23+$AD525*CQ$24+$AE525*CQ$25+$AF525*CQ$26+$AG525*CQ$27+$AH525*CQ$28+$AI525*CQ$29+$AJ525*CQ$30+$AK525*CQ$31+$AL525*CQ$32+$AM525*CQ$33+$AN525*CQ$34+$AO525*CQ$35+$AP525*CQ$36+$AQ525*CQ$37+$AR525*CQ$38+$AS525*CQ$39+$AT525*CQ$40+$AU525*CQ$41+$AV525*CQ$42+$AW525*CQ$43+$AX525*CQ$44+$AY525*CQ$45+$AZ525*CQ$46+$BA525*CQ$47+$BB525*CQ$48+$BC525*CQ$49+$BD525*CQ$50+$BE525*CQ$51+$BF525*CQ$52+$BG525*CQ$53+$BH525*CQ$54+$BI525*CQ$55+$BJ525*CQ$56+$BK525*CQ$57+$BL525*CQ$58+$BM525*CQ$59+$BN525*CQ$60+$BO525*CQ$61+$BP525*CQ$62+$BQ525*CQ$63+$BR525*CQ$64+$BS525*CQ$65+$BT525*CQ$66+$BU525*CQ$67+$BV525*CQ$68+$BW525*CQ$69+$BX525*CQ$70+$BY525*CQ$71+$BZ525*CQ$72+$CA525*CQ$73+$CB525*CQ$74+$CC525*CQ$75+$CD525*CQ$76+$CE525*CQ$77+$CF525*CQ$78+$CG525*CQ$79+$CH525*CQ$80</f>
        <v>0</v>
      </c>
      <c r="CR526" s="37">
        <f t="shared" ref="CR526" si="4580">$I525*CR$3+$J525*CR$4+$K525*CR$5+$L525*CR$6+$M525*CR$7+$N525*CR$8+$O525*CR$9+$P525*CR$10+$Q525*CR$11+$R525*CR$12+$S525*CR$13+$T525*CR$14+$U525*CR$15+$V525*CR$16+$W525*CR$17+$X525*CR$18+$Y525*CR$19+$Z525*CR$20+$AA525*CR$21+$AB525*CR$22+$AC525*CR$23+$AD525*CR$24+$AE525*CR$25+$AF525*CR$26+$AG525*CR$27+$AH525*CR$28+$AI525*CR$29+$AJ525*CR$30+$AK525*CR$31+$AL525*CR$32+$AM525*CR$33+$AN525*CR$34+$AO525*CR$35+$AP525*CR$36+$AQ525*CR$37+$AR525*CR$38+$AS525*CR$39+$AT525*CR$40+$AU525*CR$41+$AV525*CR$42+$AW525*CR$43+$AX525*CR$44+$AY525*CR$45+$AZ525*CR$46+$BA525*CR$47+$BB525*CR$48+$BC525*CR$49+$BD525*CR$50+$BE525*CR$51+$BF525*CR$52+$BG525*CR$53+$BH525*CR$54+$BI525*CR$55+$BJ525*CR$56+$BK525*CR$57+$BL525*CR$58+$BM525*CR$59+$BN525*CR$60+$BO525*CR$61+$BP525*CR$62+$BQ525*CR$63+$BR525*CR$64+$BS525*CR$65+$BT525*CR$66+$BU525*CR$67+$BV525*CR$68+$BW525*CR$69+$BX525*CR$70+$BY525*CR$71+$BZ525*CR$72+$CA525*CR$73+$CB525*CR$74+$CC525*CR$75+$CD525*CR$76+$CE525*CR$77+$CF525*CR$78+$CG525*CR$79+$CH525*CR$80</f>
        <v>0</v>
      </c>
      <c r="CS526" s="37">
        <f t="shared" ref="CS526" si="4581">$I525*CS$3+$J525*CS$4+$K525*CS$5+$L525*CS$6+$M525*CS$7+$N525*CS$8+$O525*CS$9+$P525*CS$10+$Q525*CS$11+$R525*CS$12+$S525*CS$13+$T525*CS$14+$U525*CS$15+$V525*CS$16+$W525*CS$17+$X525*CS$18+$Y525*CS$19+$Z525*CS$20+$AA525*CS$21+$AB525*CS$22+$AC525*CS$23+$AD525*CS$24+$AE525*CS$25+$AF525*CS$26+$AG525*CS$27+$AH525*CS$28+$AI525*CS$29+$AJ525*CS$30+$AK525*CS$31+$AL525*CS$32+$AM525*CS$33+$AN525*CS$34+$AO525*CS$35+$AP525*CS$36+$AQ525*CS$37+$AR525*CS$38+$AS525*CS$39+$AT525*CS$40+$AU525*CS$41+$AV525*CS$42+$AW525*CS$43+$AX525*CS$44+$AY525*CS$45+$AZ525*CS$46+$BA525*CS$47+$BB525*CS$48+$BC525*CS$49+$BD525*CS$50+$BE525*CS$51+$BF525*CS$52+$BG525*CS$53+$BH525*CS$54+$BI525*CS$55+$BJ525*CS$56+$BK525*CS$57+$BL525*CS$58+$BM525*CS$59+$BN525*CS$60+$BO525*CS$61+$BP525*CS$62+$BQ525*CS$63+$BR525*CS$64+$BS525*CS$65+$BT525*CS$66+$BU525*CS$67+$BV525*CS$68+$BW525*CS$69+$BX525*CS$70+$BY525*CS$71+$BZ525*CS$72+$CA525*CS$73+$CB525*CS$74+$CC525*CS$75+$CD525*CS$76+$CE525*CS$77+$CF525*CS$78+$CG525*CS$79+$CH525*CS$80</f>
        <v>0</v>
      </c>
      <c r="CT526" s="37">
        <f t="shared" ref="CT526" si="4582">$I525*CT$3+$J525*CT$4+$K525*CT$5+$L525*CT$6+$M525*CT$7+$N525*CT$8+$O525*CT$9+$P525*CT$10+$Q525*CT$11+$R525*CT$12+$S525*CT$13+$T525*CT$14+$U525*CT$15+$V525*CT$16+$W525*CT$17+$X525*CT$18+$Y525*CT$19+$Z525*CT$20+$AA525*CT$21+$AB525*CT$22+$AC525*CT$23+$AD525*CT$24+$AE525*CT$25+$AF525*CT$26+$AG525*CT$27+$AH525*CT$28+$AI525*CT$29+$AJ525*CT$30+$AK525*CT$31+$AL525*CT$32+$AM525*CT$33+$AN525*CT$34+$AO525*CT$35+$AP525*CT$36+$AQ525*CT$37+$AR525*CT$38+$AS525*CT$39+$AT525*CT$40+$AU525*CT$41+$AV525*CT$42+$AW525*CT$43+$AX525*CT$44+$AY525*CT$45+$AZ525*CT$46+$BA525*CT$47+$BB525*CT$48+$BC525*CT$49+$BD525*CT$50+$BE525*CT$51+$BF525*CT$52+$BG525*CT$53+$BH525*CT$54+$BI525*CT$55+$BJ525*CT$56+$BK525*CT$57+$BL525*CT$58+$BM525*CT$59+$BN525*CT$60+$BO525*CT$61+$BP525*CT$62+$BQ525*CT$63+$BR525*CT$64+$BS525*CT$65+$BT525*CT$66+$BU525*CT$67+$BV525*CT$68+$BW525*CT$69+$BX525*CT$70+$BY525*CT$71+$BZ525*CT$72+$CA525*CT$73+$CB525*CT$74+$CC525*CT$75+$CD525*CT$76+$CE525*CT$77+$CF525*CT$78+$CG525*CT$79+$CH525*CT$80</f>
        <v>0</v>
      </c>
      <c r="CU526" s="37">
        <f t="shared" ref="CU526" si="4583">$I525*CU$3+$J525*CU$4+$K525*CU$5+$L525*CU$6+$M525*CU$7+$N525*CU$8+$O525*CU$9+$P525*CU$10+$Q525*CU$11+$R525*CU$12+$S525*CU$13+$T525*CU$14+$U525*CU$15+$V525*CU$16+$W525*CU$17+$X525*CU$18+$Y525*CU$19+$Z525*CU$20+$AA525*CU$21+$AB525*CU$22+$AC525*CU$23+$AD525*CU$24+$AE525*CU$25+$AF525*CU$26+$AG525*CU$27+$AH525*CU$28+$AI525*CU$29+$AJ525*CU$30+$AK525*CU$31+$AL525*CU$32+$AM525*CU$33+$AN525*CU$34+$AO525*CU$35+$AP525*CU$36+$AQ525*CU$37+$AR525*CU$38+$AS525*CU$39+$AT525*CU$40+$AU525*CU$41+$AV525*CU$42+$AW525*CU$43+$AX525*CU$44+$AY525*CU$45+$AZ525*CU$46+$BA525*CU$47+$BB525*CU$48+$BC525*CU$49+$BD525*CU$50+$BE525*CU$51+$BF525*CU$52+$BG525*CU$53+$BH525*CU$54+$BI525*CU$55+$BJ525*CU$56+$BK525*CU$57+$BL525*CU$58+$BM525*CU$59+$BN525*CU$60+$BO525*CU$61+$BP525*CU$62+$BQ525*CU$63+$BR525*CU$64+$BS525*CU$65+$BT525*CU$66+$BU525*CU$67+$BV525*CU$68+$BW525*CU$69+$BX525*CU$70+$BY525*CU$71+$BZ525*CU$72+$CA525*CU$73+$CB525*CU$74+$CC525*CU$75+$CD525*CU$76+$CE525*CU$77+$CF525*CU$78+$CG525*CU$79+$CH525*CU$80</f>
        <v>0</v>
      </c>
      <c r="CV526" s="37">
        <f t="shared" ref="CV526" si="4584">$I525*CV$3+$J525*CV$4+$K525*CV$5+$L525*CV$6+$M525*CV$7+$N525*CV$8+$O525*CV$9+$P525*CV$10+$Q525*CV$11+$R525*CV$12+$S525*CV$13+$T525*CV$14+$U525*CV$15+$V525*CV$16+$W525*CV$17+$X525*CV$18+$Y525*CV$19+$Z525*CV$20+$AA525*CV$21+$AB525*CV$22+$AC525*CV$23+$AD525*CV$24+$AE525*CV$25+$AF525*CV$26+$AG525*CV$27+$AH525*CV$28+$AI525*CV$29+$AJ525*CV$30+$AK525*CV$31+$AL525*CV$32+$AM525*CV$33+$AN525*CV$34+$AO525*CV$35+$AP525*CV$36+$AQ525*CV$37+$AR525*CV$38+$AS525*CV$39+$AT525*CV$40+$AU525*CV$41+$AV525*CV$42+$AW525*CV$43+$AX525*CV$44+$AY525*CV$45+$AZ525*CV$46+$BA525*CV$47+$BB525*CV$48+$BC525*CV$49+$BD525*CV$50+$BE525*CV$51+$BF525*CV$52+$BG525*CV$53+$BH525*CV$54+$BI525*CV$55+$BJ525*CV$56+$BK525*CV$57+$BL525*CV$58+$BM525*CV$59+$BN525*CV$60+$BO525*CV$61+$BP525*CV$62+$BQ525*CV$63+$BR525*CV$64+$BS525*CV$65+$BT525*CV$66+$BU525*CV$67+$BV525*CV$68+$BW525*CV$69+$BX525*CV$70+$BY525*CV$71+$BZ525*CV$72+$CA525*CV$73+$CB525*CV$74+$CC525*CV$75+$CD525*CV$76+$CE525*CV$77+$CF525*CV$78+$CG525*CV$79+$CH525*CV$80</f>
        <v>0</v>
      </c>
      <c r="CW526" s="37">
        <f t="shared" ref="CW526" si="4585">$I525*CW$3+$J525*CW$4+$K525*CW$5+$L525*CW$6+$M525*CW$7+$N525*CW$8+$O525*CW$9+$P525*CW$10+$Q525*CW$11+$R525*CW$12+$S525*CW$13+$T525*CW$14+$U525*CW$15+$V525*CW$16+$W525*CW$17+$X525*CW$18+$Y525*CW$19+$Z525*CW$20+$AA525*CW$21+$AB525*CW$22+$AC525*CW$23+$AD525*CW$24+$AE525*CW$25+$AF525*CW$26+$AG525*CW$27+$AH525*CW$28+$AI525*CW$29+$AJ525*CW$30+$AK525*CW$31+$AL525*CW$32+$AM525*CW$33+$AN525*CW$34+$AO525*CW$35+$AP525*CW$36+$AQ525*CW$37+$AR525*CW$38+$AS525*CW$39+$AT525*CW$40+$AU525*CW$41+$AV525*CW$42+$AW525*CW$43+$AX525*CW$44+$AY525*CW$45+$AZ525*CW$46+$BA525*CW$47+$BB525*CW$48+$BC525*CW$49+$BD525*CW$50+$BE525*CW$51+$BF525*CW$52+$BG525*CW$53+$BH525*CW$54+$BI525*CW$55+$BJ525*CW$56+$BK525*CW$57+$BL525*CW$58+$BM525*CW$59+$BN525*CW$60+$BO525*CW$61+$BP525*CW$62+$BQ525*CW$63+$BR525*CW$64+$BS525*CW$65+$BT525*CW$66+$BU525*CW$67+$BV525*CW$68+$BW525*CW$69+$BX525*CW$70+$BY525*CW$71+$BZ525*CW$72+$CA525*CW$73+$CB525*CW$74+$CC525*CW$75+$CD525*CW$76+$CE525*CW$77+$CF525*CW$78+$CG525*CW$79+$CH525*CW$80</f>
        <v>0</v>
      </c>
      <c r="CX526" s="37">
        <f t="shared" ref="CX526" si="4586">$I525*CX$3+$J525*CX$4+$K525*CX$5+$L525*CX$6+$M525*CX$7+$N525*CX$8+$O525*CX$9+$P525*CX$10+$Q525*CX$11+$R525*CX$12+$S525*CX$13+$T525*CX$14+$U525*CX$15+$V525*CX$16+$W525*CX$17+$X525*CX$18+$Y525*CX$19+$Z525*CX$20+$AA525*CX$21+$AB525*CX$22+$AC525*CX$23+$AD525*CX$24+$AE525*CX$25+$AF525*CX$26+$AG525*CX$27+$AH525*CX$28+$AI525*CX$29+$AJ525*CX$30+$AK525*CX$31+$AL525*CX$32+$AM525*CX$33+$AN525*CX$34+$AO525*CX$35+$AP525*CX$36+$AQ525*CX$37+$AR525*CX$38+$AS525*CX$39+$AT525*CX$40+$AU525*CX$41+$AV525*CX$42+$AW525*CX$43+$AX525*CX$44+$AY525*CX$45+$AZ525*CX$46+$BA525*CX$47+$BB525*CX$48+$BC525*CX$49+$BD525*CX$50+$BE525*CX$51+$BF525*CX$52+$BG525*CX$53+$BH525*CX$54+$BI525*CX$55+$BJ525*CX$56+$BK525*CX$57+$BL525*CX$58+$BM525*CX$59+$BN525*CX$60+$BO525*CX$61+$BP525*CX$62+$BQ525*CX$63+$BR525*CX$64+$BS525*CX$65+$BT525*CX$66+$BU525*CX$67+$BV525*CX$68+$BW525*CX$69+$BX525*CX$70+$BY525*CX$71+$BZ525*CX$72+$CA525*CX$73+$CB525*CX$74+$CC525*CX$75+$CD525*CX$76+$CE525*CX$77+$CF525*CX$78+$CG525*CX$79+$CH525*CX$80</f>
        <v>0</v>
      </c>
      <c r="CY526" s="37">
        <f t="shared" ref="CY526" si="4587">$I525*CY$3+$J525*CY$4+$K525*CY$5+$L525*CY$6+$M525*CY$7+$N525*CY$8+$O525*CY$9+$P525*CY$10+$Q525*CY$11+$R525*CY$12+$S525*CY$13+$T525*CY$14+$U525*CY$15+$V525*CY$16+$W525*CY$17+$X525*CY$18+$Y525*CY$19+$Z525*CY$20+$AA525*CY$21+$AB525*CY$22+$AC525*CY$23+$AD525*CY$24+$AE525*CY$25+$AF525*CY$26+$AG525*CY$27+$AH525*CY$28+$AI525*CY$29+$AJ525*CY$30+$AK525*CY$31+$AL525*CY$32+$AM525*CY$33+$AN525*CY$34+$AO525*CY$35+$AP525*CY$36+$AQ525*CY$37+$AR525*CY$38+$AS525*CY$39+$AT525*CY$40+$AU525*CY$41+$AV525*CY$42+$AW525*CY$43+$AX525*CY$44+$AY525*CY$45+$AZ525*CY$46+$BA525*CY$47+$BB525*CY$48+$BC525*CY$49+$BD525*CY$50+$BE525*CY$51+$BF525*CY$52+$BG525*CY$53+$BH525*CY$54+$BI525*CY$55+$BJ525*CY$56+$BK525*CY$57+$BL525*CY$58+$BM525*CY$59+$BN525*CY$60+$BO525*CY$61+$BP525*CY$62+$BQ525*CY$63+$BR525*CY$64+$BS525*CY$65+$BT525*CY$66+$BU525*CY$67+$BV525*CY$68+$BW525*CY$69+$BX525*CY$70+$BY525*CY$71+$BZ525*CY$72+$CA525*CY$73+$CB525*CY$74+$CC525*CY$75+$CD525*CY$76+$CE525*CY$77+$CF525*CY$78+$CG525*CY$79+$CH525*CY$80</f>
        <v>0</v>
      </c>
      <c r="CZ526" s="37">
        <f t="shared" ref="CZ526" si="4588">$I525*CZ$3+$J525*CZ$4+$K525*CZ$5+$L525*CZ$6+$M525*CZ$7+$N525*CZ$8+$O525*CZ$9+$P525*CZ$10+$Q525*CZ$11+$R525*CZ$12+$S525*CZ$13+$T525*CZ$14+$U525*CZ$15+$V525*CZ$16+$W525*CZ$17+$X525*CZ$18+$Y525*CZ$19+$Z525*CZ$20+$AA525*CZ$21+$AB525*CZ$22+$AC525*CZ$23+$AD525*CZ$24+$AE525*CZ$25+$AF525*CZ$26+$AG525*CZ$27+$AH525*CZ$28+$AI525*CZ$29+$AJ525*CZ$30+$AK525*CZ$31+$AL525*CZ$32+$AM525*CZ$33+$AN525*CZ$34+$AO525*CZ$35+$AP525*CZ$36+$AQ525*CZ$37+$AR525*CZ$38+$AS525*CZ$39+$AT525*CZ$40+$AU525*CZ$41+$AV525*CZ$42+$AW525*CZ$43+$AX525*CZ$44+$AY525*CZ$45+$AZ525*CZ$46+$BA525*CZ$47+$BB525*CZ$48+$BC525*CZ$49+$BD525*CZ$50+$BE525*CZ$51+$BF525*CZ$52+$BG525*CZ$53+$BH525*CZ$54+$BI525*CZ$55+$BJ525*CZ$56+$BK525*CZ$57+$BL525*CZ$58+$BM525*CZ$59+$BN525*CZ$60+$BO525*CZ$61+$BP525*CZ$62+$BQ525*CZ$63+$BR525*CZ$64+$BS525*CZ$65+$BT525*CZ$66+$BU525*CZ$67+$BV525*CZ$68+$BW525*CZ$69+$BX525*CZ$70+$BY525*CZ$71+$BZ525*CZ$72+$CA525*CZ$73+$CB525*CZ$74+$CC525*CZ$75+$CD525*CZ$76+$CE525*CZ$77+$CF525*CZ$78+$CG525*CZ$79+$CH525*CZ$80</f>
        <v>0</v>
      </c>
      <c r="DA526" s="37">
        <f t="shared" ref="DA526" si="4589">$I525*DA$3+$J525*DA$4+$K525*DA$5+$L525*DA$6+$M525*DA$7+$N525*DA$8+$O525*DA$9+$P525*DA$10+$Q525*DA$11+$R525*DA$12+$S525*DA$13+$T525*DA$14+$U525*DA$15+$V525*DA$16+$W525*DA$17+$X525*DA$18+$Y525*DA$19+$Z525*DA$20+$AA525*DA$21+$AB525*DA$22+$AC525*DA$23+$AD525*DA$24+$AE525*DA$25+$AF525*DA$26+$AG525*DA$27+$AH525*DA$28+$AI525*DA$29+$AJ525*DA$30+$AK525*DA$31+$AL525*DA$32+$AM525*DA$33+$AN525*DA$34+$AO525*DA$35+$AP525*DA$36+$AQ525*DA$37+$AR525*DA$38+$AS525*DA$39+$AT525*DA$40+$AU525*DA$41+$AV525*DA$42+$AW525*DA$43+$AX525*DA$44+$AY525*DA$45+$AZ525*DA$46+$BA525*DA$47+$BB525*DA$48+$BC525*DA$49+$BD525*DA$50+$BE525*DA$51+$BF525*DA$52+$BG525*DA$53+$BH525*DA$54+$BI525*DA$55+$BJ525*DA$56+$BK525*DA$57+$BL525*DA$58+$BM525*DA$59+$BN525*DA$60+$BO525*DA$61+$BP525*DA$62+$BQ525*DA$63+$BR525*DA$64+$BS525*DA$65+$BT525*DA$66+$BU525*DA$67+$BV525*DA$68+$BW525*DA$69+$BX525*DA$70+$BY525*DA$71+$BZ525*DA$72+$CA525*DA$73+$CB525*DA$74+$CC525*DA$75+$CD525*DA$76+$CE525*DA$77+$CF525*DA$78+$CG525*DA$79+$CH525*DA$80</f>
        <v>0</v>
      </c>
      <c r="DB526" s="37">
        <f t="shared" ref="DB526" si="4590">$I525*DB$3+$J525*DB$4+$K525*DB$5+$L525*DB$6+$M525*DB$7+$N525*DB$8+$O525*DB$9+$P525*DB$10+$Q525*DB$11+$R525*DB$12+$S525*DB$13+$T525*DB$14+$U525*DB$15+$V525*DB$16+$W525*DB$17+$X525*DB$18+$Y525*DB$19+$Z525*DB$20+$AA525*DB$21+$AB525*DB$22+$AC525*DB$23+$AD525*DB$24+$AE525*DB$25+$AF525*DB$26+$AG525*DB$27+$AH525*DB$28+$AI525*DB$29+$AJ525*DB$30+$AK525*DB$31+$AL525*DB$32+$AM525*DB$33+$AN525*DB$34+$AO525*DB$35+$AP525*DB$36+$AQ525*DB$37+$AR525*DB$38+$AS525*DB$39+$AT525*DB$40+$AU525*DB$41+$AV525*DB$42+$AW525*DB$43+$AX525*DB$44+$AY525*DB$45+$AZ525*DB$46+$BA525*DB$47+$BB525*DB$48+$BC525*DB$49+$BD525*DB$50+$BE525*DB$51+$BF525*DB$52+$BG525*DB$53+$BH525*DB$54+$BI525*DB$55+$BJ525*DB$56+$BK525*DB$57+$BL525*DB$58+$BM525*DB$59+$BN525*DB$60+$BO525*DB$61+$BP525*DB$62+$BQ525*DB$63+$BR525*DB$64+$BS525*DB$65+$BT525*DB$66+$BU525*DB$67+$BV525*DB$68+$BW525*DB$69+$BX525*DB$70+$BY525*DB$71+$BZ525*DB$72+$CA525*DB$73+$CB525*DB$74+$CC525*DB$75+$CD525*DB$76+$CE525*DB$77+$CF525*DB$78+$CG525*DB$79+$CH525*DB$80</f>
        <v>0</v>
      </c>
      <c r="DC526" s="37">
        <f t="shared" ref="DC526" si="4591">$I525*DC$3+$J525*DC$4+$K525*DC$5+$L525*DC$6+$M525*DC$7+$N525*DC$8+$O525*DC$9+$P525*DC$10+$Q525*DC$11+$R525*DC$12+$S525*DC$13+$T525*DC$14+$U525*DC$15+$V525*DC$16+$W525*DC$17+$X525*DC$18+$Y525*DC$19+$Z525*DC$20+$AA525*DC$21+$AB525*DC$22+$AC525*DC$23+$AD525*DC$24+$AE525*DC$25+$AF525*DC$26+$AG525*DC$27+$AH525*DC$28+$AI525*DC$29+$AJ525*DC$30+$AK525*DC$31+$AL525*DC$32+$AM525*DC$33+$AN525*DC$34+$AO525*DC$35+$AP525*DC$36+$AQ525*DC$37+$AR525*DC$38+$AS525*DC$39+$AT525*DC$40+$AU525*DC$41+$AV525*DC$42+$AW525*DC$43+$AX525*DC$44+$AY525*DC$45+$AZ525*DC$46+$BA525*DC$47+$BB525*DC$48+$BC525*DC$49+$BD525*DC$50+$BE525*DC$51+$BF525*DC$52+$BG525*DC$53+$BH525*DC$54+$BI525*DC$55+$BJ525*DC$56+$BK525*DC$57+$BL525*DC$58+$BM525*DC$59+$BN525*DC$60+$BO525*DC$61+$BP525*DC$62+$BQ525*DC$63+$BR525*DC$64+$BS525*DC$65+$BT525*DC$66+$BU525*DC$67+$BV525*DC$68+$BW525*DC$69+$BX525*DC$70+$BY525*DC$71+$BZ525*DC$72+$CA525*DC$73+$CB525*DC$74+$CC525*DC$75+$CD525*DC$76+$CE525*DC$77+$CF525*DC$78+$CG525*DC$79+$CH525*DC$80</f>
        <v>0</v>
      </c>
      <c r="DD526" s="37">
        <f t="shared" ref="DD526" si="4592">$I525*DD$3+$J525*DD$4+$K525*DD$5+$L525*DD$6+$M525*DD$7+$N525*DD$8+$O525*DD$9+$P525*DD$10+$Q525*DD$11+$R525*DD$12+$S525*DD$13+$T525*DD$14+$U525*DD$15+$V525*DD$16+$W525*DD$17+$X525*DD$18+$Y525*DD$19+$Z525*DD$20+$AA525*DD$21+$AB525*DD$22+$AC525*DD$23+$AD525*DD$24+$AE525*DD$25+$AF525*DD$26+$AG525*DD$27+$AH525*DD$28+$AI525*DD$29+$AJ525*DD$30+$AK525*DD$31+$AL525*DD$32+$AM525*DD$33+$AN525*DD$34+$AO525*DD$35+$AP525*DD$36+$AQ525*DD$37+$AR525*DD$38+$AS525*DD$39+$AT525*DD$40+$AU525*DD$41+$AV525*DD$42+$AW525*DD$43+$AX525*DD$44+$AY525*DD$45+$AZ525*DD$46+$BA525*DD$47+$BB525*DD$48+$BC525*DD$49+$BD525*DD$50+$BE525*DD$51+$BF525*DD$52+$BG525*DD$53+$BH525*DD$54+$BI525*DD$55+$BJ525*DD$56+$BK525*DD$57+$BL525*DD$58+$BM525*DD$59+$BN525*DD$60+$BO525*DD$61+$BP525*DD$62+$BQ525*DD$63+$BR525*DD$64+$BS525*DD$65+$BT525*DD$66+$BU525*DD$67+$BV525*DD$68+$BW525*DD$69+$BX525*DD$70+$BY525*DD$71+$BZ525*DD$72+$CA525*DD$73+$CB525*DD$74+$CC525*DD$75+$CD525*DD$76+$CE525*DD$77+$CF525*DD$78+$CG525*DD$79+$CH525*DD$80</f>
        <v>0</v>
      </c>
      <c r="DE526" s="37">
        <f t="shared" ref="DE526" si="4593">$I525*DE$3+$J525*DE$4+$K525*DE$5+$L525*DE$6+$M525*DE$7+$N525*DE$8+$O525*DE$9+$P525*DE$10+$Q525*DE$11+$R525*DE$12+$S525*DE$13+$T525*DE$14+$U525*DE$15+$V525*DE$16+$W525*DE$17+$X525*DE$18+$Y525*DE$19+$Z525*DE$20+$AA525*DE$21+$AB525*DE$22+$AC525*DE$23+$AD525*DE$24+$AE525*DE$25+$AF525*DE$26+$AG525*DE$27+$AH525*DE$28+$AI525*DE$29+$AJ525*DE$30+$AK525*DE$31+$AL525*DE$32+$AM525*DE$33+$AN525*DE$34+$AO525*DE$35+$AP525*DE$36+$AQ525*DE$37+$AR525*DE$38+$AS525*DE$39+$AT525*DE$40+$AU525*DE$41+$AV525*DE$42+$AW525*DE$43+$AX525*DE$44+$AY525*DE$45+$AZ525*DE$46+$BA525*DE$47+$BB525*DE$48+$BC525*DE$49+$BD525*DE$50+$BE525*DE$51+$BF525*DE$52+$BG525*DE$53+$BH525*DE$54+$BI525*DE$55+$BJ525*DE$56+$BK525*DE$57+$BL525*DE$58+$BM525*DE$59+$BN525*DE$60+$BO525*DE$61+$BP525*DE$62+$BQ525*DE$63+$BR525*DE$64+$BS525*DE$65+$BT525*DE$66+$BU525*DE$67+$BV525*DE$68+$BW525*DE$69+$BX525*DE$70+$BY525*DE$71+$BZ525*DE$72+$CA525*DE$73+$CB525*DE$74+$CC525*DE$75+$CD525*DE$76+$CE525*DE$77+$CF525*DE$78+$CG525*DE$79+$CH525*DE$80</f>
        <v>0</v>
      </c>
      <c r="DF526" s="37">
        <f t="shared" ref="DF526" si="4594">$I525*DF$3+$J525*DF$4+$K525*DF$5+$L525*DF$6+$M525*DF$7+$N525*DF$8+$O525*DF$9+$P525*DF$10+$Q525*DF$11+$R525*DF$12+$S525*DF$13+$T525*DF$14+$U525*DF$15+$V525*DF$16+$W525*DF$17+$X525*DF$18+$Y525*DF$19+$Z525*DF$20+$AA525*DF$21+$AB525*DF$22+$AC525*DF$23+$AD525*DF$24+$AE525*DF$25+$AF525*DF$26+$AG525*DF$27+$AH525*DF$28+$AI525*DF$29+$AJ525*DF$30+$AK525*DF$31+$AL525*DF$32+$AM525*DF$33+$AN525*DF$34+$AO525*DF$35+$AP525*DF$36+$AQ525*DF$37+$AR525*DF$38+$AS525*DF$39+$AT525*DF$40+$AU525*DF$41+$AV525*DF$42+$AW525*DF$43+$AX525*DF$44+$AY525*DF$45+$AZ525*DF$46+$BA525*DF$47+$BB525*DF$48+$BC525*DF$49+$BD525*DF$50+$BE525*DF$51+$BF525*DF$52+$BG525*DF$53+$BH525*DF$54+$BI525*DF$55+$BJ525*DF$56+$BK525*DF$57+$BL525*DF$58+$BM525*DF$59+$BN525*DF$60+$BO525*DF$61+$BP525*DF$62+$BQ525*DF$63+$BR525*DF$64+$BS525*DF$65+$BT525*DF$66+$BU525*DF$67+$BV525*DF$68+$BW525*DF$69+$BX525*DF$70+$BY525*DF$71+$BZ525*DF$72+$CA525*DF$73+$CB525*DF$74+$CC525*DF$75+$CD525*DF$76+$CE525*DF$77+$CF525*DF$78+$CG525*DF$79+$CH525*DF$80</f>
        <v>0</v>
      </c>
      <c r="DG526" s="38">
        <f t="shared" ref="DG526" si="4595">$I525*DG$3+$J525*DG$4+$K525*DG$5+$L525*DG$6+$M525*DG$7+$N525*DG$8+$O525*DG$9+$P525*DG$10+$Q525*DG$11+$R525*DG$12+$S525*DG$13+$T525*DG$14+$U525*DG$15+$V525*DG$16+$W525*DG$17+$X525*DG$18+$Y525*DG$19+$Z525*DG$20+$AA525*DG$21+$AB525*DG$22+$AC525*DG$23+$AD525*DG$24+$AE525*DG$25+$AF525*DG$26+$AG525*DG$27+$AH525*DG$28+$AI525*DG$29+$AJ525*DG$30+$AK525*DG$31+$AL525*DG$32+$AM525*DG$33+$AN525*DG$34+$AO525*DG$35+$AP525*DG$36+$AQ525*DG$37+$AR525*DG$38+$AS525*DG$39+$AT525*DG$40+$AU525*DG$41+$AV525*DG$42+$AW525*DG$43+$AX525*DG$44+$AY525*DG$45+$AZ525*DG$46+$BA525*DG$47+$BB525*DG$48+$BC525*DG$49+$BD525*DG$50+$BE525*DG$51+$BF525*DG$52+$BG525*DG$53+$BH525*DG$54+$BI525*DG$55+$BJ525*DG$56+$BK525*DG$57+$BL525*DG$58+$BM525*DG$59+$BN525*DG$60+$BO525*DG$61+$BP525*DG$62+$BQ525*DG$63+$BR525*DG$64+$BS525*DG$65+$BT525*DG$66+$BU525*DG$67+$BV525*DG$68+$BW525*DG$69+$BX525*DG$70+$BY525*DG$71+$BZ525*DG$72+$CA525*DG$73+$CB525*DG$74+$CC525*DG$75+$CD525*DG$76+$CE525*DG$77+$CF525*DG$78+$CG525*DG$79+$CH525*DG$80</f>
        <v>0</v>
      </c>
    </row>
    <row r="527" spans="1:117" ht="12.75" hidden="1" outlineLevel="1" x14ac:dyDescent="0.2">
      <c r="A527" s="26"/>
      <c r="B527" s="27"/>
      <c r="C527" s="27"/>
      <c r="D527" s="28"/>
      <c r="E527" s="28"/>
      <c r="F527" s="28"/>
      <c r="G527" s="28"/>
      <c r="H527" s="28"/>
      <c r="I527" s="59"/>
      <c r="J527" s="59"/>
      <c r="K527" s="59"/>
      <c r="L527" s="59"/>
      <c r="M527" s="59"/>
      <c r="N527" s="59"/>
      <c r="O527" s="59"/>
      <c r="P527" s="59"/>
      <c r="Q527" s="59"/>
      <c r="R527" s="59"/>
      <c r="S527" s="59"/>
      <c r="T527" s="59"/>
      <c r="U527" s="59"/>
      <c r="V527" s="59"/>
      <c r="W527" s="59"/>
      <c r="X527" s="59"/>
      <c r="Y527" s="59"/>
      <c r="Z527" s="59"/>
      <c r="AA527" s="59"/>
      <c r="AB527" s="59"/>
      <c r="AC527" s="59"/>
      <c r="AD527" s="59"/>
      <c r="AE527" s="59"/>
      <c r="AF527" s="59"/>
      <c r="AG527" s="59"/>
      <c r="AH527" s="59"/>
      <c r="AI527" s="59"/>
      <c r="AJ527" s="59"/>
      <c r="AK527" s="59"/>
      <c r="AL527" s="59"/>
      <c r="AM527" s="59"/>
      <c r="AN527" s="59"/>
      <c r="AO527" s="59"/>
      <c r="AP527" s="59"/>
      <c r="AQ527" s="59"/>
      <c r="AR527" s="59"/>
      <c r="AS527" s="59"/>
      <c r="AT527" s="59"/>
      <c r="AU527" s="59"/>
      <c r="AV527" s="59"/>
      <c r="AW527" s="59"/>
      <c r="AX527" s="59"/>
      <c r="AY527" s="59"/>
      <c r="AZ527" s="59"/>
      <c r="BA527" s="59"/>
      <c r="BB527" s="59"/>
      <c r="BC527" s="59"/>
      <c r="BD527" s="59"/>
      <c r="BE527" s="59"/>
      <c r="BF527" s="59"/>
      <c r="BG527" s="59"/>
      <c r="BH527" s="59"/>
      <c r="BI527" s="59"/>
      <c r="BJ527" s="59"/>
      <c r="BK527" s="59"/>
      <c r="BL527" s="59"/>
      <c r="BM527" s="59"/>
      <c r="BN527" s="59"/>
      <c r="BO527" s="59"/>
      <c r="BP527" s="59"/>
      <c r="BQ527" s="59"/>
      <c r="BR527" s="59"/>
      <c r="BS527" s="59"/>
      <c r="BT527" s="59"/>
      <c r="BU527" s="59"/>
      <c r="BV527" s="59"/>
      <c r="BW527" s="59"/>
      <c r="BX527" s="59"/>
      <c r="BY527" s="59"/>
      <c r="BZ527" s="59"/>
      <c r="CA527" s="59"/>
      <c r="CB527" s="59"/>
      <c r="CC527" s="59"/>
      <c r="CD527" s="59"/>
      <c r="CE527" s="59"/>
      <c r="CF527" s="59"/>
      <c r="CG527" s="59"/>
      <c r="CH527" s="59"/>
      <c r="CI527" s="28"/>
      <c r="CJ527" s="28"/>
      <c r="CK527" s="28"/>
      <c r="CL527" s="28"/>
      <c r="CM527" s="29" t="s">
        <v>8</v>
      </c>
      <c r="CN527" s="39"/>
      <c r="CO527" s="40"/>
      <c r="CP527" s="40"/>
      <c r="CQ527" s="40"/>
      <c r="CR527" s="40"/>
      <c r="CS527" s="40"/>
      <c r="CT527" s="40"/>
      <c r="CU527" s="40"/>
      <c r="CV527" s="40"/>
      <c r="CW527" s="40"/>
      <c r="CX527" s="40"/>
      <c r="CY527" s="40"/>
      <c r="CZ527" s="40"/>
      <c r="DA527" s="40"/>
      <c r="DB527" s="40"/>
      <c r="DC527" s="40"/>
      <c r="DD527" s="40"/>
      <c r="DE527" s="40"/>
      <c r="DF527" s="40"/>
      <c r="DG527" s="41"/>
    </row>
    <row r="528" spans="1:117" ht="12.75" collapsed="1" x14ac:dyDescent="0.2">
      <c r="A528" s="19" t="s">
        <v>418</v>
      </c>
      <c r="B528" s="19" t="s">
        <v>206</v>
      </c>
      <c r="C528" s="19"/>
      <c r="D528" s="20" t="s">
        <v>316</v>
      </c>
      <c r="E528" s="20">
        <v>6</v>
      </c>
      <c r="F528" s="20">
        <f>IF($C$4="",SUMIF(stock_on_hand!A:A,planner!A528,stock_on_hand!C:C),SUMIFS(stock_on_hand!C:C,stock_on_hand!A:A,planner!A528,stock_on_hand!E:E,$C$4))</f>
        <v>60</v>
      </c>
      <c r="G528" s="20"/>
      <c r="H528" s="20" t="s">
        <v>326</v>
      </c>
      <c r="I528" s="57">
        <f>IFERROR(HLOOKUP(I$188,bom!$2:$300,MATCH($A528,bom!$A:$A,0)-1,0),0)</f>
        <v>0</v>
      </c>
      <c r="J528" s="57">
        <f>IFERROR(HLOOKUP(J$188,bom!$2:$300,MATCH($A528,bom!$A:$A,0)-1,0),0)</f>
        <v>0</v>
      </c>
      <c r="K528" s="57">
        <f>IFERROR(HLOOKUP(K$188,bom!$2:$300,MATCH($A528,bom!$A:$A,0)-1,0),0)</f>
        <v>0</v>
      </c>
      <c r="L528" s="57">
        <f>IFERROR(HLOOKUP(L$188,bom!$2:$300,MATCH($A528,bom!$A:$A,0)-1,0),0)</f>
        <v>0</v>
      </c>
      <c r="M528" s="57">
        <f>IFERROR(HLOOKUP(M$188,bom!$2:$300,MATCH($A528,bom!$A:$A,0)-1,0),0)</f>
        <v>0</v>
      </c>
      <c r="N528" s="57">
        <f>IFERROR(HLOOKUP(N$188,bom!$2:$300,MATCH($A528,bom!$A:$A,0)-1,0),0)</f>
        <v>0</v>
      </c>
      <c r="O528" s="57">
        <f>IFERROR(HLOOKUP(O$188,bom!$2:$300,MATCH($A528,bom!$A:$A,0)-1,0),0)</f>
        <v>0</v>
      </c>
      <c r="P528" s="57">
        <f>IFERROR(HLOOKUP(P$188,bom!$2:$300,MATCH($A528,bom!$A:$A,0)-1,0),0)</f>
        <v>0</v>
      </c>
      <c r="Q528" s="57">
        <f>IFERROR(HLOOKUP(Q$188,bom!$2:$300,MATCH($A528,bom!$A:$A,0)-1,0),0)</f>
        <v>0</v>
      </c>
      <c r="R528" s="57">
        <f>IFERROR(HLOOKUP(R$188,bom!$2:$300,MATCH($A528,bom!$A:$A,0)-1,0),0)</f>
        <v>0</v>
      </c>
      <c r="S528" s="57">
        <f>IFERROR(HLOOKUP(S$188,bom!$2:$300,MATCH($A528,bom!$A:$A,0)-1,0),0)</f>
        <v>0</v>
      </c>
      <c r="T528" s="57">
        <f>IFERROR(HLOOKUP(T$188,bom!$2:$300,MATCH($A528,bom!$A:$A,0)-1,0),0)</f>
        <v>0</v>
      </c>
      <c r="U528" s="57">
        <f>IFERROR(HLOOKUP(U$188,bom!$2:$300,MATCH($A528,bom!$A:$A,0)-1,0),0)</f>
        <v>0</v>
      </c>
      <c r="V528" s="57">
        <f>IFERROR(HLOOKUP(V$188,bom!$2:$300,MATCH($A528,bom!$A:$A,0)-1,0),0)</f>
        <v>0</v>
      </c>
      <c r="W528" s="57">
        <f>IFERROR(HLOOKUP(W$188,bom!$2:$300,MATCH($A528,bom!$A:$A,0)-1,0),0)</f>
        <v>0</v>
      </c>
      <c r="X528" s="57">
        <f>IFERROR(HLOOKUP(X$188,bom!$2:$300,MATCH($A528,bom!$A:$A,0)-1,0),0)</f>
        <v>0</v>
      </c>
      <c r="Y528" s="57">
        <f>IFERROR(HLOOKUP(Y$188,bom!$2:$300,MATCH($A528,bom!$A:$A,0)-1,0),0)</f>
        <v>0</v>
      </c>
      <c r="Z528" s="57">
        <f>IFERROR(HLOOKUP(Z$188,bom!$2:$300,MATCH($A528,bom!$A:$A,0)-1,0),0)</f>
        <v>0</v>
      </c>
      <c r="AA528" s="57">
        <f>IFERROR(HLOOKUP(AA$188,bom!$2:$300,MATCH($A528,bom!$A:$A,0)-1,0),0)</f>
        <v>0</v>
      </c>
      <c r="AB528" s="57">
        <f>IFERROR(HLOOKUP(AB$188,bom!$2:$300,MATCH($A528,bom!$A:$A,0)-1,0),0)</f>
        <v>0</v>
      </c>
      <c r="AC528" s="57">
        <f>IFERROR(HLOOKUP(AC$188,bom!$2:$300,MATCH($A528,bom!$A:$A,0)-1,0),0)</f>
        <v>0</v>
      </c>
      <c r="AD528" s="57">
        <f>IFERROR(HLOOKUP(AD$188,bom!$2:$300,MATCH($A528,bom!$A:$A,0)-1,0),0)</f>
        <v>0</v>
      </c>
      <c r="AE528" s="57">
        <f>IFERROR(HLOOKUP(AE$188,bom!$2:$300,MATCH($A528,bom!$A:$A,0)-1,0),0)</f>
        <v>0</v>
      </c>
      <c r="AF528" s="57">
        <f>IFERROR(HLOOKUP(AF$188,bom!$2:$300,MATCH($A528,bom!$A:$A,0)-1,0),0)</f>
        <v>0</v>
      </c>
      <c r="AG528" s="57">
        <f>IFERROR(HLOOKUP(AG$188,bom!$2:$300,MATCH($A528,bom!$A:$A,0)-1,0),0)</f>
        <v>0</v>
      </c>
      <c r="AH528" s="57">
        <f>IFERROR(HLOOKUP(AH$188,bom!$2:$300,MATCH($A528,bom!$A:$A,0)-1,0),0)</f>
        <v>0</v>
      </c>
      <c r="AI528" s="57">
        <f>IFERROR(HLOOKUP(AI$188,bom!$2:$300,MATCH($A528,bom!$A:$A,0)-1,0),0)</f>
        <v>0</v>
      </c>
      <c r="AJ528" s="57">
        <f>IFERROR(HLOOKUP(AJ$188,bom!$2:$300,MATCH($A528,bom!$A:$A,0)-1,0),0)</f>
        <v>0</v>
      </c>
      <c r="AK528" s="57">
        <f>IFERROR(HLOOKUP(AK$188,bom!$2:$300,MATCH($A528,bom!$A:$A,0)-1,0),0)</f>
        <v>0</v>
      </c>
      <c r="AL528" s="57">
        <f>IFERROR(HLOOKUP(AL$188,bom!$2:$300,MATCH($A528,bom!$A:$A,0)-1,0),0)</f>
        <v>0</v>
      </c>
      <c r="AM528" s="57">
        <f>IFERROR(HLOOKUP(AM$188,bom!$2:$300,MATCH($A528,bom!$A:$A,0)-1,0),0)</f>
        <v>0</v>
      </c>
      <c r="AN528" s="57">
        <f>IFERROR(HLOOKUP(AN$188,bom!$2:$300,MATCH($A528,bom!$A:$A,0)-1,0),0)</f>
        <v>0</v>
      </c>
      <c r="AO528" s="57">
        <f>IFERROR(HLOOKUP(AO$188,bom!$2:$300,MATCH($A528,bom!$A:$A,0)-1,0),0)</f>
        <v>0</v>
      </c>
      <c r="AP528" s="57">
        <f>IFERROR(HLOOKUP(AP$188,bom!$2:$300,MATCH($A528,bom!$A:$A,0)-1,0),0)</f>
        <v>0</v>
      </c>
      <c r="AQ528" s="57">
        <f>IFERROR(HLOOKUP(AQ$188,bom!$2:$300,MATCH($A528,bom!$A:$A,0)-1,0),0)</f>
        <v>0</v>
      </c>
      <c r="AR528" s="57">
        <f>IFERROR(HLOOKUP(AR$188,bom!$2:$300,MATCH($A528,bom!$A:$A,0)-1,0),0)</f>
        <v>0</v>
      </c>
      <c r="AS528" s="57">
        <f>IFERROR(HLOOKUP(AS$188,bom!$2:$300,MATCH($A528,bom!$A:$A,0)-1,0),0)</f>
        <v>0</v>
      </c>
      <c r="AT528" s="57">
        <f>IFERROR(HLOOKUP(AT$188,bom!$2:$300,MATCH($A528,bom!$A:$A,0)-1,0),0)</f>
        <v>0</v>
      </c>
      <c r="AU528" s="57">
        <f>IFERROR(HLOOKUP(AU$188,bom!$2:$300,MATCH($A528,bom!$A:$A,0)-1,0),0)</f>
        <v>0</v>
      </c>
      <c r="AV528" s="57">
        <f>IFERROR(HLOOKUP(AV$188,bom!$2:$300,MATCH($A528,bom!$A:$A,0)-1,0),0)</f>
        <v>0</v>
      </c>
      <c r="AW528" s="57">
        <f>IFERROR(HLOOKUP(AW$188,bom!$2:$300,MATCH($A528,bom!$A:$A,0)-1,0),0)</f>
        <v>0</v>
      </c>
      <c r="AX528" s="57">
        <f>IFERROR(HLOOKUP(AX$188,bom!$2:$300,MATCH($A528,bom!$A:$A,0)-1,0),0)</f>
        <v>0</v>
      </c>
      <c r="AY528" s="57">
        <f>IFERROR(HLOOKUP(AY$188,bom!$2:$300,MATCH($A528,bom!$A:$A,0)-1,0),0)</f>
        <v>0</v>
      </c>
      <c r="AZ528" s="57">
        <f>IFERROR(HLOOKUP(AZ$188,bom!$2:$300,MATCH($A528,bom!$A:$A,0)-1,0),0)</f>
        <v>0</v>
      </c>
      <c r="BA528" s="57">
        <f>IFERROR(HLOOKUP(BA$188,bom!$2:$300,MATCH($A528,bom!$A:$A,0)-1,0),0)</f>
        <v>0</v>
      </c>
      <c r="BB528" s="57">
        <f>IFERROR(HLOOKUP(BB$188,bom!$2:$300,MATCH($A528,bom!$A:$A,0)-1,0),0)</f>
        <v>0</v>
      </c>
      <c r="BC528" s="57">
        <f>IFERROR(HLOOKUP(BC$188,bom!$2:$300,MATCH($A528,bom!$A:$A,0)-1,0),0)</f>
        <v>0</v>
      </c>
      <c r="BD528" s="57">
        <f>IFERROR(HLOOKUP(BD$188,bom!$2:$300,MATCH($A528,bom!$A:$A,0)-1,0),0)</f>
        <v>0</v>
      </c>
      <c r="BE528" s="57">
        <f>IFERROR(HLOOKUP(BE$188,bom!$2:$300,MATCH($A528,bom!$A:$A,0)-1,0),0)</f>
        <v>0</v>
      </c>
      <c r="BF528" s="57">
        <f>IFERROR(HLOOKUP(BF$188,bom!$2:$300,MATCH($A528,bom!$A:$A,0)-1,0),0)</f>
        <v>0</v>
      </c>
      <c r="BG528" s="57">
        <f>IFERROR(HLOOKUP(BG$188,bom!$2:$300,MATCH($A528,bom!$A:$A,0)-1,0),0)</f>
        <v>0</v>
      </c>
      <c r="BH528" s="57">
        <f>IFERROR(HLOOKUP(BH$188,bom!$2:$300,MATCH($A528,bom!$A:$A,0)-1,0),0)</f>
        <v>0</v>
      </c>
      <c r="BI528" s="57">
        <f>IFERROR(HLOOKUP(BI$188,bom!$2:$300,MATCH($A528,bom!$A:$A,0)-1,0),0)</f>
        <v>0</v>
      </c>
      <c r="BJ528" s="57">
        <f>IFERROR(HLOOKUP(BJ$188,bom!$2:$300,MATCH($A528,bom!$A:$A,0)-1,0),0)</f>
        <v>0</v>
      </c>
      <c r="BK528" s="57">
        <f>IFERROR(HLOOKUP(BK$188,bom!$2:$300,MATCH($A528,bom!$A:$A,0)-1,0),0)</f>
        <v>0</v>
      </c>
      <c r="BL528" s="57">
        <f>IFERROR(HLOOKUP(BL$188,bom!$2:$300,MATCH($A528,bom!$A:$A,0)-1,0),0)</f>
        <v>0</v>
      </c>
      <c r="BM528" s="57">
        <f>IFERROR(HLOOKUP(BM$188,bom!$2:$300,MATCH($A528,bom!$A:$A,0)-1,0),0)</f>
        <v>0</v>
      </c>
      <c r="BN528" s="57">
        <f>IFERROR(HLOOKUP(BN$188,bom!$2:$300,MATCH($A528,bom!$A:$A,0)-1,0),0)</f>
        <v>0</v>
      </c>
      <c r="BO528" s="57">
        <f>IFERROR(HLOOKUP(BO$188,bom!$2:$300,MATCH($A528,bom!$A:$A,0)-1,0),0)</f>
        <v>0</v>
      </c>
      <c r="BP528" s="57">
        <f>IFERROR(HLOOKUP(BP$188,bom!$2:$300,MATCH($A528,bom!$A:$A,0)-1,0),0)</f>
        <v>0</v>
      </c>
      <c r="BQ528" s="57">
        <f>IFERROR(HLOOKUP(BQ$188,bom!$2:$300,MATCH($A528,bom!$A:$A,0)-1,0),0)</f>
        <v>0</v>
      </c>
      <c r="BR528" s="57">
        <f>IFERROR(HLOOKUP(BR$188,bom!$2:$300,MATCH($A528,bom!$A:$A,0)-1,0),0)</f>
        <v>0</v>
      </c>
      <c r="BS528" s="57">
        <f>IFERROR(HLOOKUP(BS$188,bom!$2:$300,MATCH($A528,bom!$A:$A,0)-1,0),0)</f>
        <v>0</v>
      </c>
      <c r="BT528" s="57">
        <f>IFERROR(HLOOKUP(BT$188,bom!$2:$300,MATCH($A528,bom!$A:$A,0)-1,0),0)</f>
        <v>0</v>
      </c>
      <c r="BU528" s="57">
        <f>IFERROR(HLOOKUP(BU$188,bom!$2:$300,MATCH($A528,bom!$A:$A,0)-1,0),0)</f>
        <v>0</v>
      </c>
      <c r="BV528" s="57">
        <f>IFERROR(HLOOKUP(BV$188,bom!$2:$300,MATCH($A528,bom!$A:$A,0)-1,0),0)</f>
        <v>0</v>
      </c>
      <c r="BW528" s="57">
        <f>IFERROR(HLOOKUP(BW$188,bom!$2:$300,MATCH($A528,bom!$A:$A,0)-1,0),0)</f>
        <v>0</v>
      </c>
      <c r="BX528" s="57">
        <f>IFERROR(HLOOKUP(BX$188,bom!$2:$300,MATCH($A528,bom!$A:$A,0)-1,0),0)</f>
        <v>0</v>
      </c>
      <c r="BY528" s="57">
        <f>IFERROR(HLOOKUP(BY$188,bom!$2:$300,MATCH($A528,bom!$A:$A,0)-1,0),0)</f>
        <v>0</v>
      </c>
      <c r="BZ528" s="57">
        <f>IFERROR(HLOOKUP(BZ$188,bom!$2:$300,MATCH($A528,bom!$A:$A,0)-1,0),0)</f>
        <v>0</v>
      </c>
      <c r="CA528" s="57">
        <f>IFERROR(HLOOKUP(CA$188,bom!$2:$300,MATCH($A528,bom!$A:$A,0)-1,0),0)</f>
        <v>0</v>
      </c>
      <c r="CB528" s="57">
        <f>IFERROR(HLOOKUP(CB$188,bom!$2:$300,MATCH($A528,bom!$A:$A,0)-1,0),0)</f>
        <v>0</v>
      </c>
      <c r="CC528" s="57">
        <f>IFERROR(HLOOKUP(CC$188,bom!$2:$300,MATCH($A528,bom!$A:$A,0)-1,0),0)</f>
        <v>0</v>
      </c>
      <c r="CD528" s="57">
        <f>IFERROR(HLOOKUP(CD$188,bom!$2:$300,MATCH($A528,bom!$A:$A,0)-1,0),0)</f>
        <v>0</v>
      </c>
      <c r="CE528" s="57">
        <f>IFERROR(HLOOKUP(CE$188,bom!$2:$300,MATCH($A528,bom!$A:$A,0)-1,0),0)</f>
        <v>0</v>
      </c>
      <c r="CF528" s="57">
        <f>IFERROR(HLOOKUP(CF$188,bom!$2:$300,MATCH($A528,bom!$A:$A,0)-1,0),0)</f>
        <v>0</v>
      </c>
      <c r="CG528" s="57">
        <f>IFERROR(HLOOKUP(CG$188,bom!$2:$300,MATCH($A528,bom!$A:$A,0)-1,0),0)</f>
        <v>0</v>
      </c>
      <c r="CH528" s="57">
        <f>IFERROR(HLOOKUP(CH$188,bom!$2:$300,MATCH($A528,bom!$A:$A,0)-1,0),0)</f>
        <v>0</v>
      </c>
      <c r="CI528" s="20"/>
      <c r="CJ528" s="20"/>
      <c r="CK528" s="20"/>
      <c r="CL528" s="20"/>
      <c r="CM528" s="32" t="str">
        <f t="shared" ref="CM528" si="4596">IF(G528&gt;0,IF(CN528&lt;(0.8*G528),"WARNING!!!",IF(CN528&lt;G528,"ORDER","OK")),IF((VLOOKUP(A528,A:DG,91+E528,0))&lt;0,"WARNING!!!",IF((VLOOKUP(A528,A:DG,91+ROUND(1.25*E528,0),0))&lt;0,"ORDER","OK")))</f>
        <v>OK</v>
      </c>
      <c r="CN528" s="33">
        <f t="shared" ref="CN528" si="4597">F528-CN529+CN530</f>
        <v>60</v>
      </c>
      <c r="CO528" s="34">
        <f t="shared" ref="CO528" si="4598">CN528-CO529+CO530</f>
        <v>60</v>
      </c>
      <c r="CP528" s="34">
        <f t="shared" ref="CP528" si="4599">CO528-CP529+CP530</f>
        <v>60</v>
      </c>
      <c r="CQ528" s="34">
        <f t="shared" ref="CQ528" si="4600">CP528-CQ529+CQ530</f>
        <v>60</v>
      </c>
      <c r="CR528" s="34">
        <f t="shared" ref="CR528" si="4601">CQ528-CR529+CR530</f>
        <v>60</v>
      </c>
      <c r="CS528" s="34">
        <f t="shared" ref="CS528" si="4602">CR528-CS529+CS530</f>
        <v>60</v>
      </c>
      <c r="CT528" s="34">
        <f t="shared" ref="CT528" si="4603">CS528-CT529+CT530</f>
        <v>60</v>
      </c>
      <c r="CU528" s="34">
        <f t="shared" ref="CU528" si="4604">CT528-CU529+CU530</f>
        <v>60</v>
      </c>
      <c r="CV528" s="34">
        <f t="shared" ref="CV528" si="4605">CU528-CV529+CV530</f>
        <v>60</v>
      </c>
      <c r="CW528" s="34">
        <f t="shared" ref="CW528" si="4606">CV528-CW529+CW530</f>
        <v>60</v>
      </c>
      <c r="CX528" s="34">
        <f t="shared" ref="CX528" si="4607">CW528-CX529+CX530</f>
        <v>60</v>
      </c>
      <c r="CY528" s="34">
        <f t="shared" ref="CY528" si="4608">CX528-CY529+CY530</f>
        <v>60</v>
      </c>
      <c r="CZ528" s="34">
        <f t="shared" ref="CZ528" si="4609">CY528-CZ529+CZ530</f>
        <v>60</v>
      </c>
      <c r="DA528" s="34">
        <f t="shared" ref="DA528" si="4610">CZ528-DA529+DA530</f>
        <v>60</v>
      </c>
      <c r="DB528" s="34">
        <f t="shared" ref="DB528" si="4611">DA528-DB529+DB530</f>
        <v>60</v>
      </c>
      <c r="DC528" s="34">
        <f t="shared" ref="DC528" si="4612">DB528-DC529+DC530</f>
        <v>60</v>
      </c>
      <c r="DD528" s="34">
        <f t="shared" ref="DD528" si="4613">DC528-DD529+DD530</f>
        <v>60</v>
      </c>
      <c r="DE528" s="34">
        <f t="shared" ref="DE528" si="4614">DD528-DE529+DE530</f>
        <v>60</v>
      </c>
      <c r="DF528" s="34">
        <f t="shared" ref="DF528" si="4615">DE528-DF529+DF530</f>
        <v>60</v>
      </c>
      <c r="DG528" s="35">
        <f t="shared" ref="DG528" si="4616">DF528-DG529+DG530</f>
        <v>60</v>
      </c>
      <c r="DM528" s="21"/>
    </row>
    <row r="529" spans="1:117" ht="12.75" hidden="1" outlineLevel="1" x14ac:dyDescent="0.2">
      <c r="A529" s="22"/>
      <c r="B529" s="23"/>
      <c r="C529" s="23"/>
      <c r="D529" s="24"/>
      <c r="E529" s="24"/>
      <c r="F529" s="24"/>
      <c r="G529" s="24"/>
      <c r="H529" s="24"/>
      <c r="I529" s="58"/>
      <c r="J529" s="58"/>
      <c r="K529" s="58"/>
      <c r="L529" s="58"/>
      <c r="M529" s="58"/>
      <c r="N529" s="58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  <c r="AG529" s="58"/>
      <c r="AH529" s="58"/>
      <c r="AI529" s="58"/>
      <c r="AJ529" s="58"/>
      <c r="AK529" s="58"/>
      <c r="AL529" s="58"/>
      <c r="AM529" s="58"/>
      <c r="AN529" s="58"/>
      <c r="AO529" s="58"/>
      <c r="AP529" s="58"/>
      <c r="AQ529" s="58"/>
      <c r="AR529" s="58"/>
      <c r="AS529" s="58"/>
      <c r="AT529" s="58"/>
      <c r="AU529" s="58"/>
      <c r="AV529" s="58"/>
      <c r="AW529" s="58"/>
      <c r="AX529" s="58"/>
      <c r="AY529" s="58"/>
      <c r="AZ529" s="58"/>
      <c r="BA529" s="58"/>
      <c r="BB529" s="58"/>
      <c r="BC529" s="58"/>
      <c r="BD529" s="58"/>
      <c r="BE529" s="58"/>
      <c r="BF529" s="58"/>
      <c r="BG529" s="58"/>
      <c r="BH529" s="58"/>
      <c r="BI529" s="58"/>
      <c r="BJ529" s="58"/>
      <c r="BK529" s="58"/>
      <c r="BL529" s="58"/>
      <c r="BM529" s="58"/>
      <c r="BN529" s="58"/>
      <c r="BO529" s="58"/>
      <c r="BP529" s="58"/>
      <c r="BQ529" s="58"/>
      <c r="BR529" s="58"/>
      <c r="BS529" s="58"/>
      <c r="BT529" s="58"/>
      <c r="BU529" s="58"/>
      <c r="BV529" s="58"/>
      <c r="BW529" s="58"/>
      <c r="BX529" s="58"/>
      <c r="BY529" s="58"/>
      <c r="BZ529" s="58"/>
      <c r="CA529" s="58"/>
      <c r="CB529" s="58"/>
      <c r="CC529" s="58"/>
      <c r="CD529" s="58"/>
      <c r="CE529" s="58"/>
      <c r="CF529" s="58"/>
      <c r="CG529" s="58"/>
      <c r="CH529" s="58"/>
      <c r="CI529" s="24"/>
      <c r="CJ529" s="24"/>
      <c r="CK529" s="24"/>
      <c r="CL529" s="24"/>
      <c r="CM529" s="25" t="s">
        <v>7</v>
      </c>
      <c r="CN529" s="36">
        <f t="shared" ref="CN529" si="4617">$I528*CN$3+$J528*CN$4+$K528*CN$5+$L528*CN$6+$M528*CN$7+$N528*CN$8+$O528*CN$9+$P528*CN$10+$Q528*CN$11+$R528*CN$12+$S528*CN$13+$T528*CN$14+$U528*CN$15+$V528*CN$16+$W528*CN$17+$X528*CN$18+$Y528*CN$19+$Z528*CN$20+$AA528*CN$21+$AB528*CN$22+$AC528*CN$23+$AD528*CN$24+$AE528*CN$25+$AF528*CN$26+$AG528*CN$27+$AH528*CN$28+$AI528*CN$29+$AJ528*CN$30+$AK528*CN$31+$AL528*CN$32+$AM528*CN$33+$AN528*CN$34+$AO528*CN$35+$AP528*CN$36+$AQ528*CN$37+$AR528*CN$38+$AS528*CN$39+$AT528*CN$40+$AU528*CN$41+$AV528*CN$42+$AW528*CN$43+$AX528*CN$44+$AY528*CN$45+$AZ528*CN$46+$BA528*CN$47+$BB528*CN$48+$BC528*CN$49+$BD528*CN$50+$BE528*CN$51+$BF528*CN$52+$BG528*CN$53+$BH528*CN$54+$BI528*CN$55+$BJ528*CN$56+$BK528*CN$57+$BL528*CN$58+$BM528*CN$59+$BN528*CN$60+$BO528*CN$61+$BP528*CN$62+$BQ528*CN$63+$BR528*CN$64+$BS528*CN$65+$BT528*CN$66+$BU528*CN$67+$BV528*CN$68+$BW528*CN$69+$BX528*CN$70+$BY528*CN$71+$BZ528*CN$72+$CA528*CN$73+$CB528*CN$74+$CC528*CN$75+$CD528*CN$76+$CE528*CN$77+$CF528*CN$78+$CG528*CN$79+$CH528*CN$80</f>
        <v>0</v>
      </c>
      <c r="CO529" s="37">
        <f t="shared" ref="CO529" si="4618">$I528*CO$3+$J528*CO$4+$K528*CO$5+$L528*CO$6+$M528*CO$7+$N528*CO$8+$O528*CO$9+$P528*CO$10+$Q528*CO$11+$R528*CO$12+$S528*CO$13+$T528*CO$14+$U528*CO$15+$V528*CO$16+$W528*CO$17+$X528*CO$18+$Y528*CO$19+$Z528*CO$20+$AA528*CO$21+$AB528*CO$22+$AC528*CO$23+$AD528*CO$24+$AE528*CO$25+$AF528*CO$26+$AG528*CO$27+$AH528*CO$28+$AI528*CO$29+$AJ528*CO$30+$AK528*CO$31+$AL528*CO$32+$AM528*CO$33+$AN528*CO$34+$AO528*CO$35+$AP528*CO$36+$AQ528*CO$37+$AR528*CO$38+$AS528*CO$39+$AT528*CO$40+$AU528*CO$41+$AV528*CO$42+$AW528*CO$43+$AX528*CO$44+$AY528*CO$45+$AZ528*CO$46+$BA528*CO$47+$BB528*CO$48+$BC528*CO$49+$BD528*CO$50+$BE528*CO$51+$BF528*CO$52+$BG528*CO$53+$BH528*CO$54+$BI528*CO$55+$BJ528*CO$56+$BK528*CO$57+$BL528*CO$58+$BM528*CO$59+$BN528*CO$60+$BO528*CO$61+$BP528*CO$62+$BQ528*CO$63+$BR528*CO$64+$BS528*CO$65+$BT528*CO$66+$BU528*CO$67+$BV528*CO$68+$BW528*CO$69+$BX528*CO$70+$BY528*CO$71+$BZ528*CO$72+$CA528*CO$73+$CB528*CO$74+$CC528*CO$75+$CD528*CO$76+$CE528*CO$77+$CF528*CO$78+$CG528*CO$79+$CH528*CO$80</f>
        <v>0</v>
      </c>
      <c r="CP529" s="37">
        <f t="shared" ref="CP529" si="4619">$I528*CP$3+$J528*CP$4+$K528*CP$5+$L528*CP$6+$M528*CP$7+$N528*CP$8+$O528*CP$9+$P528*CP$10+$Q528*CP$11+$R528*CP$12+$S528*CP$13+$T528*CP$14+$U528*CP$15+$V528*CP$16+$W528*CP$17+$X528*CP$18+$Y528*CP$19+$Z528*CP$20+$AA528*CP$21+$AB528*CP$22+$AC528*CP$23+$AD528*CP$24+$AE528*CP$25+$AF528*CP$26+$AG528*CP$27+$AH528*CP$28+$AI528*CP$29+$AJ528*CP$30+$AK528*CP$31+$AL528*CP$32+$AM528*CP$33+$AN528*CP$34+$AO528*CP$35+$AP528*CP$36+$AQ528*CP$37+$AR528*CP$38+$AS528*CP$39+$AT528*CP$40+$AU528*CP$41+$AV528*CP$42+$AW528*CP$43+$AX528*CP$44+$AY528*CP$45+$AZ528*CP$46+$BA528*CP$47+$BB528*CP$48+$BC528*CP$49+$BD528*CP$50+$BE528*CP$51+$BF528*CP$52+$BG528*CP$53+$BH528*CP$54+$BI528*CP$55+$BJ528*CP$56+$BK528*CP$57+$BL528*CP$58+$BM528*CP$59+$BN528*CP$60+$BO528*CP$61+$BP528*CP$62+$BQ528*CP$63+$BR528*CP$64+$BS528*CP$65+$BT528*CP$66+$BU528*CP$67+$BV528*CP$68+$BW528*CP$69+$BX528*CP$70+$BY528*CP$71+$BZ528*CP$72+$CA528*CP$73+$CB528*CP$74+$CC528*CP$75+$CD528*CP$76+$CE528*CP$77+$CF528*CP$78+$CG528*CP$79+$CH528*CP$80</f>
        <v>0</v>
      </c>
      <c r="CQ529" s="37">
        <f t="shared" ref="CQ529" si="4620">$I528*CQ$3+$J528*CQ$4+$K528*CQ$5+$L528*CQ$6+$M528*CQ$7+$N528*CQ$8+$O528*CQ$9+$P528*CQ$10+$Q528*CQ$11+$R528*CQ$12+$S528*CQ$13+$T528*CQ$14+$U528*CQ$15+$V528*CQ$16+$W528*CQ$17+$X528*CQ$18+$Y528*CQ$19+$Z528*CQ$20+$AA528*CQ$21+$AB528*CQ$22+$AC528*CQ$23+$AD528*CQ$24+$AE528*CQ$25+$AF528*CQ$26+$AG528*CQ$27+$AH528*CQ$28+$AI528*CQ$29+$AJ528*CQ$30+$AK528*CQ$31+$AL528*CQ$32+$AM528*CQ$33+$AN528*CQ$34+$AO528*CQ$35+$AP528*CQ$36+$AQ528*CQ$37+$AR528*CQ$38+$AS528*CQ$39+$AT528*CQ$40+$AU528*CQ$41+$AV528*CQ$42+$AW528*CQ$43+$AX528*CQ$44+$AY528*CQ$45+$AZ528*CQ$46+$BA528*CQ$47+$BB528*CQ$48+$BC528*CQ$49+$BD528*CQ$50+$BE528*CQ$51+$BF528*CQ$52+$BG528*CQ$53+$BH528*CQ$54+$BI528*CQ$55+$BJ528*CQ$56+$BK528*CQ$57+$BL528*CQ$58+$BM528*CQ$59+$BN528*CQ$60+$BO528*CQ$61+$BP528*CQ$62+$BQ528*CQ$63+$BR528*CQ$64+$BS528*CQ$65+$BT528*CQ$66+$BU528*CQ$67+$BV528*CQ$68+$BW528*CQ$69+$BX528*CQ$70+$BY528*CQ$71+$BZ528*CQ$72+$CA528*CQ$73+$CB528*CQ$74+$CC528*CQ$75+$CD528*CQ$76+$CE528*CQ$77+$CF528*CQ$78+$CG528*CQ$79+$CH528*CQ$80</f>
        <v>0</v>
      </c>
      <c r="CR529" s="37">
        <f t="shared" ref="CR529" si="4621">$I528*CR$3+$J528*CR$4+$K528*CR$5+$L528*CR$6+$M528*CR$7+$N528*CR$8+$O528*CR$9+$P528*CR$10+$Q528*CR$11+$R528*CR$12+$S528*CR$13+$T528*CR$14+$U528*CR$15+$V528*CR$16+$W528*CR$17+$X528*CR$18+$Y528*CR$19+$Z528*CR$20+$AA528*CR$21+$AB528*CR$22+$AC528*CR$23+$AD528*CR$24+$AE528*CR$25+$AF528*CR$26+$AG528*CR$27+$AH528*CR$28+$AI528*CR$29+$AJ528*CR$30+$AK528*CR$31+$AL528*CR$32+$AM528*CR$33+$AN528*CR$34+$AO528*CR$35+$AP528*CR$36+$AQ528*CR$37+$AR528*CR$38+$AS528*CR$39+$AT528*CR$40+$AU528*CR$41+$AV528*CR$42+$AW528*CR$43+$AX528*CR$44+$AY528*CR$45+$AZ528*CR$46+$BA528*CR$47+$BB528*CR$48+$BC528*CR$49+$BD528*CR$50+$BE528*CR$51+$BF528*CR$52+$BG528*CR$53+$BH528*CR$54+$BI528*CR$55+$BJ528*CR$56+$BK528*CR$57+$BL528*CR$58+$BM528*CR$59+$BN528*CR$60+$BO528*CR$61+$BP528*CR$62+$BQ528*CR$63+$BR528*CR$64+$BS528*CR$65+$BT528*CR$66+$BU528*CR$67+$BV528*CR$68+$BW528*CR$69+$BX528*CR$70+$BY528*CR$71+$BZ528*CR$72+$CA528*CR$73+$CB528*CR$74+$CC528*CR$75+$CD528*CR$76+$CE528*CR$77+$CF528*CR$78+$CG528*CR$79+$CH528*CR$80</f>
        <v>0</v>
      </c>
      <c r="CS529" s="37">
        <f t="shared" ref="CS529" si="4622">$I528*CS$3+$J528*CS$4+$K528*CS$5+$L528*CS$6+$M528*CS$7+$N528*CS$8+$O528*CS$9+$P528*CS$10+$Q528*CS$11+$R528*CS$12+$S528*CS$13+$T528*CS$14+$U528*CS$15+$V528*CS$16+$W528*CS$17+$X528*CS$18+$Y528*CS$19+$Z528*CS$20+$AA528*CS$21+$AB528*CS$22+$AC528*CS$23+$AD528*CS$24+$AE528*CS$25+$AF528*CS$26+$AG528*CS$27+$AH528*CS$28+$AI528*CS$29+$AJ528*CS$30+$AK528*CS$31+$AL528*CS$32+$AM528*CS$33+$AN528*CS$34+$AO528*CS$35+$AP528*CS$36+$AQ528*CS$37+$AR528*CS$38+$AS528*CS$39+$AT528*CS$40+$AU528*CS$41+$AV528*CS$42+$AW528*CS$43+$AX528*CS$44+$AY528*CS$45+$AZ528*CS$46+$BA528*CS$47+$BB528*CS$48+$BC528*CS$49+$BD528*CS$50+$BE528*CS$51+$BF528*CS$52+$BG528*CS$53+$BH528*CS$54+$BI528*CS$55+$BJ528*CS$56+$BK528*CS$57+$BL528*CS$58+$BM528*CS$59+$BN528*CS$60+$BO528*CS$61+$BP528*CS$62+$BQ528*CS$63+$BR528*CS$64+$BS528*CS$65+$BT528*CS$66+$BU528*CS$67+$BV528*CS$68+$BW528*CS$69+$BX528*CS$70+$BY528*CS$71+$BZ528*CS$72+$CA528*CS$73+$CB528*CS$74+$CC528*CS$75+$CD528*CS$76+$CE528*CS$77+$CF528*CS$78+$CG528*CS$79+$CH528*CS$80</f>
        <v>0</v>
      </c>
      <c r="CT529" s="37">
        <f t="shared" ref="CT529" si="4623">$I528*CT$3+$J528*CT$4+$K528*CT$5+$L528*CT$6+$M528*CT$7+$N528*CT$8+$O528*CT$9+$P528*CT$10+$Q528*CT$11+$R528*CT$12+$S528*CT$13+$T528*CT$14+$U528*CT$15+$V528*CT$16+$W528*CT$17+$X528*CT$18+$Y528*CT$19+$Z528*CT$20+$AA528*CT$21+$AB528*CT$22+$AC528*CT$23+$AD528*CT$24+$AE528*CT$25+$AF528*CT$26+$AG528*CT$27+$AH528*CT$28+$AI528*CT$29+$AJ528*CT$30+$AK528*CT$31+$AL528*CT$32+$AM528*CT$33+$AN528*CT$34+$AO528*CT$35+$AP528*CT$36+$AQ528*CT$37+$AR528*CT$38+$AS528*CT$39+$AT528*CT$40+$AU528*CT$41+$AV528*CT$42+$AW528*CT$43+$AX528*CT$44+$AY528*CT$45+$AZ528*CT$46+$BA528*CT$47+$BB528*CT$48+$BC528*CT$49+$BD528*CT$50+$BE528*CT$51+$BF528*CT$52+$BG528*CT$53+$BH528*CT$54+$BI528*CT$55+$BJ528*CT$56+$BK528*CT$57+$BL528*CT$58+$BM528*CT$59+$BN528*CT$60+$BO528*CT$61+$BP528*CT$62+$BQ528*CT$63+$BR528*CT$64+$BS528*CT$65+$BT528*CT$66+$BU528*CT$67+$BV528*CT$68+$BW528*CT$69+$BX528*CT$70+$BY528*CT$71+$BZ528*CT$72+$CA528*CT$73+$CB528*CT$74+$CC528*CT$75+$CD528*CT$76+$CE528*CT$77+$CF528*CT$78+$CG528*CT$79+$CH528*CT$80</f>
        <v>0</v>
      </c>
      <c r="CU529" s="37">
        <f t="shared" ref="CU529" si="4624">$I528*CU$3+$J528*CU$4+$K528*CU$5+$L528*CU$6+$M528*CU$7+$N528*CU$8+$O528*CU$9+$P528*CU$10+$Q528*CU$11+$R528*CU$12+$S528*CU$13+$T528*CU$14+$U528*CU$15+$V528*CU$16+$W528*CU$17+$X528*CU$18+$Y528*CU$19+$Z528*CU$20+$AA528*CU$21+$AB528*CU$22+$AC528*CU$23+$AD528*CU$24+$AE528*CU$25+$AF528*CU$26+$AG528*CU$27+$AH528*CU$28+$AI528*CU$29+$AJ528*CU$30+$AK528*CU$31+$AL528*CU$32+$AM528*CU$33+$AN528*CU$34+$AO528*CU$35+$AP528*CU$36+$AQ528*CU$37+$AR528*CU$38+$AS528*CU$39+$AT528*CU$40+$AU528*CU$41+$AV528*CU$42+$AW528*CU$43+$AX528*CU$44+$AY528*CU$45+$AZ528*CU$46+$BA528*CU$47+$BB528*CU$48+$BC528*CU$49+$BD528*CU$50+$BE528*CU$51+$BF528*CU$52+$BG528*CU$53+$BH528*CU$54+$BI528*CU$55+$BJ528*CU$56+$BK528*CU$57+$BL528*CU$58+$BM528*CU$59+$BN528*CU$60+$BO528*CU$61+$BP528*CU$62+$BQ528*CU$63+$BR528*CU$64+$BS528*CU$65+$BT528*CU$66+$BU528*CU$67+$BV528*CU$68+$BW528*CU$69+$BX528*CU$70+$BY528*CU$71+$BZ528*CU$72+$CA528*CU$73+$CB528*CU$74+$CC528*CU$75+$CD528*CU$76+$CE528*CU$77+$CF528*CU$78+$CG528*CU$79+$CH528*CU$80</f>
        <v>0</v>
      </c>
      <c r="CV529" s="37">
        <f t="shared" ref="CV529" si="4625">$I528*CV$3+$J528*CV$4+$K528*CV$5+$L528*CV$6+$M528*CV$7+$N528*CV$8+$O528*CV$9+$P528*CV$10+$Q528*CV$11+$R528*CV$12+$S528*CV$13+$T528*CV$14+$U528*CV$15+$V528*CV$16+$W528*CV$17+$X528*CV$18+$Y528*CV$19+$Z528*CV$20+$AA528*CV$21+$AB528*CV$22+$AC528*CV$23+$AD528*CV$24+$AE528*CV$25+$AF528*CV$26+$AG528*CV$27+$AH528*CV$28+$AI528*CV$29+$AJ528*CV$30+$AK528*CV$31+$AL528*CV$32+$AM528*CV$33+$AN528*CV$34+$AO528*CV$35+$AP528*CV$36+$AQ528*CV$37+$AR528*CV$38+$AS528*CV$39+$AT528*CV$40+$AU528*CV$41+$AV528*CV$42+$AW528*CV$43+$AX528*CV$44+$AY528*CV$45+$AZ528*CV$46+$BA528*CV$47+$BB528*CV$48+$BC528*CV$49+$BD528*CV$50+$BE528*CV$51+$BF528*CV$52+$BG528*CV$53+$BH528*CV$54+$BI528*CV$55+$BJ528*CV$56+$BK528*CV$57+$BL528*CV$58+$BM528*CV$59+$BN528*CV$60+$BO528*CV$61+$BP528*CV$62+$BQ528*CV$63+$BR528*CV$64+$BS528*CV$65+$BT528*CV$66+$BU528*CV$67+$BV528*CV$68+$BW528*CV$69+$BX528*CV$70+$BY528*CV$71+$BZ528*CV$72+$CA528*CV$73+$CB528*CV$74+$CC528*CV$75+$CD528*CV$76+$CE528*CV$77+$CF528*CV$78+$CG528*CV$79+$CH528*CV$80</f>
        <v>0</v>
      </c>
      <c r="CW529" s="37">
        <f t="shared" ref="CW529" si="4626">$I528*CW$3+$J528*CW$4+$K528*CW$5+$L528*CW$6+$M528*CW$7+$N528*CW$8+$O528*CW$9+$P528*CW$10+$Q528*CW$11+$R528*CW$12+$S528*CW$13+$T528*CW$14+$U528*CW$15+$V528*CW$16+$W528*CW$17+$X528*CW$18+$Y528*CW$19+$Z528*CW$20+$AA528*CW$21+$AB528*CW$22+$AC528*CW$23+$AD528*CW$24+$AE528*CW$25+$AF528*CW$26+$AG528*CW$27+$AH528*CW$28+$AI528*CW$29+$AJ528*CW$30+$AK528*CW$31+$AL528*CW$32+$AM528*CW$33+$AN528*CW$34+$AO528*CW$35+$AP528*CW$36+$AQ528*CW$37+$AR528*CW$38+$AS528*CW$39+$AT528*CW$40+$AU528*CW$41+$AV528*CW$42+$AW528*CW$43+$AX528*CW$44+$AY528*CW$45+$AZ528*CW$46+$BA528*CW$47+$BB528*CW$48+$BC528*CW$49+$BD528*CW$50+$BE528*CW$51+$BF528*CW$52+$BG528*CW$53+$BH528*CW$54+$BI528*CW$55+$BJ528*CW$56+$BK528*CW$57+$BL528*CW$58+$BM528*CW$59+$BN528*CW$60+$BO528*CW$61+$BP528*CW$62+$BQ528*CW$63+$BR528*CW$64+$BS528*CW$65+$BT528*CW$66+$BU528*CW$67+$BV528*CW$68+$BW528*CW$69+$BX528*CW$70+$BY528*CW$71+$BZ528*CW$72+$CA528*CW$73+$CB528*CW$74+$CC528*CW$75+$CD528*CW$76+$CE528*CW$77+$CF528*CW$78+$CG528*CW$79+$CH528*CW$80</f>
        <v>0</v>
      </c>
      <c r="CX529" s="37">
        <f t="shared" ref="CX529" si="4627">$I528*CX$3+$J528*CX$4+$K528*CX$5+$L528*CX$6+$M528*CX$7+$N528*CX$8+$O528*CX$9+$P528*CX$10+$Q528*CX$11+$R528*CX$12+$S528*CX$13+$T528*CX$14+$U528*CX$15+$V528*CX$16+$W528*CX$17+$X528*CX$18+$Y528*CX$19+$Z528*CX$20+$AA528*CX$21+$AB528*CX$22+$AC528*CX$23+$AD528*CX$24+$AE528*CX$25+$AF528*CX$26+$AG528*CX$27+$AH528*CX$28+$AI528*CX$29+$AJ528*CX$30+$AK528*CX$31+$AL528*CX$32+$AM528*CX$33+$AN528*CX$34+$AO528*CX$35+$AP528*CX$36+$AQ528*CX$37+$AR528*CX$38+$AS528*CX$39+$AT528*CX$40+$AU528*CX$41+$AV528*CX$42+$AW528*CX$43+$AX528*CX$44+$AY528*CX$45+$AZ528*CX$46+$BA528*CX$47+$BB528*CX$48+$BC528*CX$49+$BD528*CX$50+$BE528*CX$51+$BF528*CX$52+$BG528*CX$53+$BH528*CX$54+$BI528*CX$55+$BJ528*CX$56+$BK528*CX$57+$BL528*CX$58+$BM528*CX$59+$BN528*CX$60+$BO528*CX$61+$BP528*CX$62+$BQ528*CX$63+$BR528*CX$64+$BS528*CX$65+$BT528*CX$66+$BU528*CX$67+$BV528*CX$68+$BW528*CX$69+$BX528*CX$70+$BY528*CX$71+$BZ528*CX$72+$CA528*CX$73+$CB528*CX$74+$CC528*CX$75+$CD528*CX$76+$CE528*CX$77+$CF528*CX$78+$CG528*CX$79+$CH528*CX$80</f>
        <v>0</v>
      </c>
      <c r="CY529" s="37">
        <f t="shared" ref="CY529" si="4628">$I528*CY$3+$J528*CY$4+$K528*CY$5+$L528*CY$6+$M528*CY$7+$N528*CY$8+$O528*CY$9+$P528*CY$10+$Q528*CY$11+$R528*CY$12+$S528*CY$13+$T528*CY$14+$U528*CY$15+$V528*CY$16+$W528*CY$17+$X528*CY$18+$Y528*CY$19+$Z528*CY$20+$AA528*CY$21+$AB528*CY$22+$AC528*CY$23+$AD528*CY$24+$AE528*CY$25+$AF528*CY$26+$AG528*CY$27+$AH528*CY$28+$AI528*CY$29+$AJ528*CY$30+$AK528*CY$31+$AL528*CY$32+$AM528*CY$33+$AN528*CY$34+$AO528*CY$35+$AP528*CY$36+$AQ528*CY$37+$AR528*CY$38+$AS528*CY$39+$AT528*CY$40+$AU528*CY$41+$AV528*CY$42+$AW528*CY$43+$AX528*CY$44+$AY528*CY$45+$AZ528*CY$46+$BA528*CY$47+$BB528*CY$48+$BC528*CY$49+$BD528*CY$50+$BE528*CY$51+$BF528*CY$52+$BG528*CY$53+$BH528*CY$54+$BI528*CY$55+$BJ528*CY$56+$BK528*CY$57+$BL528*CY$58+$BM528*CY$59+$BN528*CY$60+$BO528*CY$61+$BP528*CY$62+$BQ528*CY$63+$BR528*CY$64+$BS528*CY$65+$BT528*CY$66+$BU528*CY$67+$BV528*CY$68+$BW528*CY$69+$BX528*CY$70+$BY528*CY$71+$BZ528*CY$72+$CA528*CY$73+$CB528*CY$74+$CC528*CY$75+$CD528*CY$76+$CE528*CY$77+$CF528*CY$78+$CG528*CY$79+$CH528*CY$80</f>
        <v>0</v>
      </c>
      <c r="CZ529" s="37">
        <f t="shared" ref="CZ529" si="4629">$I528*CZ$3+$J528*CZ$4+$K528*CZ$5+$L528*CZ$6+$M528*CZ$7+$N528*CZ$8+$O528*CZ$9+$P528*CZ$10+$Q528*CZ$11+$R528*CZ$12+$S528*CZ$13+$T528*CZ$14+$U528*CZ$15+$V528*CZ$16+$W528*CZ$17+$X528*CZ$18+$Y528*CZ$19+$Z528*CZ$20+$AA528*CZ$21+$AB528*CZ$22+$AC528*CZ$23+$AD528*CZ$24+$AE528*CZ$25+$AF528*CZ$26+$AG528*CZ$27+$AH528*CZ$28+$AI528*CZ$29+$AJ528*CZ$30+$AK528*CZ$31+$AL528*CZ$32+$AM528*CZ$33+$AN528*CZ$34+$AO528*CZ$35+$AP528*CZ$36+$AQ528*CZ$37+$AR528*CZ$38+$AS528*CZ$39+$AT528*CZ$40+$AU528*CZ$41+$AV528*CZ$42+$AW528*CZ$43+$AX528*CZ$44+$AY528*CZ$45+$AZ528*CZ$46+$BA528*CZ$47+$BB528*CZ$48+$BC528*CZ$49+$BD528*CZ$50+$BE528*CZ$51+$BF528*CZ$52+$BG528*CZ$53+$BH528*CZ$54+$BI528*CZ$55+$BJ528*CZ$56+$BK528*CZ$57+$BL528*CZ$58+$BM528*CZ$59+$BN528*CZ$60+$BO528*CZ$61+$BP528*CZ$62+$BQ528*CZ$63+$BR528*CZ$64+$BS528*CZ$65+$BT528*CZ$66+$BU528*CZ$67+$BV528*CZ$68+$BW528*CZ$69+$BX528*CZ$70+$BY528*CZ$71+$BZ528*CZ$72+$CA528*CZ$73+$CB528*CZ$74+$CC528*CZ$75+$CD528*CZ$76+$CE528*CZ$77+$CF528*CZ$78+$CG528*CZ$79+$CH528*CZ$80</f>
        <v>0</v>
      </c>
      <c r="DA529" s="37">
        <f t="shared" ref="DA529" si="4630">$I528*DA$3+$J528*DA$4+$K528*DA$5+$L528*DA$6+$M528*DA$7+$N528*DA$8+$O528*DA$9+$P528*DA$10+$Q528*DA$11+$R528*DA$12+$S528*DA$13+$T528*DA$14+$U528*DA$15+$V528*DA$16+$W528*DA$17+$X528*DA$18+$Y528*DA$19+$Z528*DA$20+$AA528*DA$21+$AB528*DA$22+$AC528*DA$23+$AD528*DA$24+$AE528*DA$25+$AF528*DA$26+$AG528*DA$27+$AH528*DA$28+$AI528*DA$29+$AJ528*DA$30+$AK528*DA$31+$AL528*DA$32+$AM528*DA$33+$AN528*DA$34+$AO528*DA$35+$AP528*DA$36+$AQ528*DA$37+$AR528*DA$38+$AS528*DA$39+$AT528*DA$40+$AU528*DA$41+$AV528*DA$42+$AW528*DA$43+$AX528*DA$44+$AY528*DA$45+$AZ528*DA$46+$BA528*DA$47+$BB528*DA$48+$BC528*DA$49+$BD528*DA$50+$BE528*DA$51+$BF528*DA$52+$BG528*DA$53+$BH528*DA$54+$BI528*DA$55+$BJ528*DA$56+$BK528*DA$57+$BL528*DA$58+$BM528*DA$59+$BN528*DA$60+$BO528*DA$61+$BP528*DA$62+$BQ528*DA$63+$BR528*DA$64+$BS528*DA$65+$BT528*DA$66+$BU528*DA$67+$BV528*DA$68+$BW528*DA$69+$BX528*DA$70+$BY528*DA$71+$BZ528*DA$72+$CA528*DA$73+$CB528*DA$74+$CC528*DA$75+$CD528*DA$76+$CE528*DA$77+$CF528*DA$78+$CG528*DA$79+$CH528*DA$80</f>
        <v>0</v>
      </c>
      <c r="DB529" s="37">
        <f t="shared" ref="DB529" si="4631">$I528*DB$3+$J528*DB$4+$K528*DB$5+$L528*DB$6+$M528*DB$7+$N528*DB$8+$O528*DB$9+$P528*DB$10+$Q528*DB$11+$R528*DB$12+$S528*DB$13+$T528*DB$14+$U528*DB$15+$V528*DB$16+$W528*DB$17+$X528*DB$18+$Y528*DB$19+$Z528*DB$20+$AA528*DB$21+$AB528*DB$22+$AC528*DB$23+$AD528*DB$24+$AE528*DB$25+$AF528*DB$26+$AG528*DB$27+$AH528*DB$28+$AI528*DB$29+$AJ528*DB$30+$AK528*DB$31+$AL528*DB$32+$AM528*DB$33+$AN528*DB$34+$AO528*DB$35+$AP528*DB$36+$AQ528*DB$37+$AR528*DB$38+$AS528*DB$39+$AT528*DB$40+$AU528*DB$41+$AV528*DB$42+$AW528*DB$43+$AX528*DB$44+$AY528*DB$45+$AZ528*DB$46+$BA528*DB$47+$BB528*DB$48+$BC528*DB$49+$BD528*DB$50+$BE528*DB$51+$BF528*DB$52+$BG528*DB$53+$BH528*DB$54+$BI528*DB$55+$BJ528*DB$56+$BK528*DB$57+$BL528*DB$58+$BM528*DB$59+$BN528*DB$60+$BO528*DB$61+$BP528*DB$62+$BQ528*DB$63+$BR528*DB$64+$BS528*DB$65+$BT528*DB$66+$BU528*DB$67+$BV528*DB$68+$BW528*DB$69+$BX528*DB$70+$BY528*DB$71+$BZ528*DB$72+$CA528*DB$73+$CB528*DB$74+$CC528*DB$75+$CD528*DB$76+$CE528*DB$77+$CF528*DB$78+$CG528*DB$79+$CH528*DB$80</f>
        <v>0</v>
      </c>
      <c r="DC529" s="37">
        <f t="shared" ref="DC529" si="4632">$I528*DC$3+$J528*DC$4+$K528*DC$5+$L528*DC$6+$M528*DC$7+$N528*DC$8+$O528*DC$9+$P528*DC$10+$Q528*DC$11+$R528*DC$12+$S528*DC$13+$T528*DC$14+$U528*DC$15+$V528*DC$16+$W528*DC$17+$X528*DC$18+$Y528*DC$19+$Z528*DC$20+$AA528*DC$21+$AB528*DC$22+$AC528*DC$23+$AD528*DC$24+$AE528*DC$25+$AF528*DC$26+$AG528*DC$27+$AH528*DC$28+$AI528*DC$29+$AJ528*DC$30+$AK528*DC$31+$AL528*DC$32+$AM528*DC$33+$AN528*DC$34+$AO528*DC$35+$AP528*DC$36+$AQ528*DC$37+$AR528*DC$38+$AS528*DC$39+$AT528*DC$40+$AU528*DC$41+$AV528*DC$42+$AW528*DC$43+$AX528*DC$44+$AY528*DC$45+$AZ528*DC$46+$BA528*DC$47+$BB528*DC$48+$BC528*DC$49+$BD528*DC$50+$BE528*DC$51+$BF528*DC$52+$BG528*DC$53+$BH528*DC$54+$BI528*DC$55+$BJ528*DC$56+$BK528*DC$57+$BL528*DC$58+$BM528*DC$59+$BN528*DC$60+$BO528*DC$61+$BP528*DC$62+$BQ528*DC$63+$BR528*DC$64+$BS528*DC$65+$BT528*DC$66+$BU528*DC$67+$BV528*DC$68+$BW528*DC$69+$BX528*DC$70+$BY528*DC$71+$BZ528*DC$72+$CA528*DC$73+$CB528*DC$74+$CC528*DC$75+$CD528*DC$76+$CE528*DC$77+$CF528*DC$78+$CG528*DC$79+$CH528*DC$80</f>
        <v>0</v>
      </c>
      <c r="DD529" s="37">
        <f t="shared" ref="DD529" si="4633">$I528*DD$3+$J528*DD$4+$K528*DD$5+$L528*DD$6+$M528*DD$7+$N528*DD$8+$O528*DD$9+$P528*DD$10+$Q528*DD$11+$R528*DD$12+$S528*DD$13+$T528*DD$14+$U528*DD$15+$V528*DD$16+$W528*DD$17+$X528*DD$18+$Y528*DD$19+$Z528*DD$20+$AA528*DD$21+$AB528*DD$22+$AC528*DD$23+$AD528*DD$24+$AE528*DD$25+$AF528*DD$26+$AG528*DD$27+$AH528*DD$28+$AI528*DD$29+$AJ528*DD$30+$AK528*DD$31+$AL528*DD$32+$AM528*DD$33+$AN528*DD$34+$AO528*DD$35+$AP528*DD$36+$AQ528*DD$37+$AR528*DD$38+$AS528*DD$39+$AT528*DD$40+$AU528*DD$41+$AV528*DD$42+$AW528*DD$43+$AX528*DD$44+$AY528*DD$45+$AZ528*DD$46+$BA528*DD$47+$BB528*DD$48+$BC528*DD$49+$BD528*DD$50+$BE528*DD$51+$BF528*DD$52+$BG528*DD$53+$BH528*DD$54+$BI528*DD$55+$BJ528*DD$56+$BK528*DD$57+$BL528*DD$58+$BM528*DD$59+$BN528*DD$60+$BO528*DD$61+$BP528*DD$62+$BQ528*DD$63+$BR528*DD$64+$BS528*DD$65+$BT528*DD$66+$BU528*DD$67+$BV528*DD$68+$BW528*DD$69+$BX528*DD$70+$BY528*DD$71+$BZ528*DD$72+$CA528*DD$73+$CB528*DD$74+$CC528*DD$75+$CD528*DD$76+$CE528*DD$77+$CF528*DD$78+$CG528*DD$79+$CH528*DD$80</f>
        <v>0</v>
      </c>
      <c r="DE529" s="37">
        <f t="shared" ref="DE529" si="4634">$I528*DE$3+$J528*DE$4+$K528*DE$5+$L528*DE$6+$M528*DE$7+$N528*DE$8+$O528*DE$9+$P528*DE$10+$Q528*DE$11+$R528*DE$12+$S528*DE$13+$T528*DE$14+$U528*DE$15+$V528*DE$16+$W528*DE$17+$X528*DE$18+$Y528*DE$19+$Z528*DE$20+$AA528*DE$21+$AB528*DE$22+$AC528*DE$23+$AD528*DE$24+$AE528*DE$25+$AF528*DE$26+$AG528*DE$27+$AH528*DE$28+$AI528*DE$29+$AJ528*DE$30+$AK528*DE$31+$AL528*DE$32+$AM528*DE$33+$AN528*DE$34+$AO528*DE$35+$AP528*DE$36+$AQ528*DE$37+$AR528*DE$38+$AS528*DE$39+$AT528*DE$40+$AU528*DE$41+$AV528*DE$42+$AW528*DE$43+$AX528*DE$44+$AY528*DE$45+$AZ528*DE$46+$BA528*DE$47+$BB528*DE$48+$BC528*DE$49+$BD528*DE$50+$BE528*DE$51+$BF528*DE$52+$BG528*DE$53+$BH528*DE$54+$BI528*DE$55+$BJ528*DE$56+$BK528*DE$57+$BL528*DE$58+$BM528*DE$59+$BN528*DE$60+$BO528*DE$61+$BP528*DE$62+$BQ528*DE$63+$BR528*DE$64+$BS528*DE$65+$BT528*DE$66+$BU528*DE$67+$BV528*DE$68+$BW528*DE$69+$BX528*DE$70+$BY528*DE$71+$BZ528*DE$72+$CA528*DE$73+$CB528*DE$74+$CC528*DE$75+$CD528*DE$76+$CE528*DE$77+$CF528*DE$78+$CG528*DE$79+$CH528*DE$80</f>
        <v>0</v>
      </c>
      <c r="DF529" s="37">
        <f t="shared" ref="DF529" si="4635">$I528*DF$3+$J528*DF$4+$K528*DF$5+$L528*DF$6+$M528*DF$7+$N528*DF$8+$O528*DF$9+$P528*DF$10+$Q528*DF$11+$R528*DF$12+$S528*DF$13+$T528*DF$14+$U528*DF$15+$V528*DF$16+$W528*DF$17+$X528*DF$18+$Y528*DF$19+$Z528*DF$20+$AA528*DF$21+$AB528*DF$22+$AC528*DF$23+$AD528*DF$24+$AE528*DF$25+$AF528*DF$26+$AG528*DF$27+$AH528*DF$28+$AI528*DF$29+$AJ528*DF$30+$AK528*DF$31+$AL528*DF$32+$AM528*DF$33+$AN528*DF$34+$AO528*DF$35+$AP528*DF$36+$AQ528*DF$37+$AR528*DF$38+$AS528*DF$39+$AT528*DF$40+$AU528*DF$41+$AV528*DF$42+$AW528*DF$43+$AX528*DF$44+$AY528*DF$45+$AZ528*DF$46+$BA528*DF$47+$BB528*DF$48+$BC528*DF$49+$BD528*DF$50+$BE528*DF$51+$BF528*DF$52+$BG528*DF$53+$BH528*DF$54+$BI528*DF$55+$BJ528*DF$56+$BK528*DF$57+$BL528*DF$58+$BM528*DF$59+$BN528*DF$60+$BO528*DF$61+$BP528*DF$62+$BQ528*DF$63+$BR528*DF$64+$BS528*DF$65+$BT528*DF$66+$BU528*DF$67+$BV528*DF$68+$BW528*DF$69+$BX528*DF$70+$BY528*DF$71+$BZ528*DF$72+$CA528*DF$73+$CB528*DF$74+$CC528*DF$75+$CD528*DF$76+$CE528*DF$77+$CF528*DF$78+$CG528*DF$79+$CH528*DF$80</f>
        <v>0</v>
      </c>
      <c r="DG529" s="38">
        <f t="shared" ref="DG529" si="4636">$I528*DG$3+$J528*DG$4+$K528*DG$5+$L528*DG$6+$M528*DG$7+$N528*DG$8+$O528*DG$9+$P528*DG$10+$Q528*DG$11+$R528*DG$12+$S528*DG$13+$T528*DG$14+$U528*DG$15+$V528*DG$16+$W528*DG$17+$X528*DG$18+$Y528*DG$19+$Z528*DG$20+$AA528*DG$21+$AB528*DG$22+$AC528*DG$23+$AD528*DG$24+$AE528*DG$25+$AF528*DG$26+$AG528*DG$27+$AH528*DG$28+$AI528*DG$29+$AJ528*DG$30+$AK528*DG$31+$AL528*DG$32+$AM528*DG$33+$AN528*DG$34+$AO528*DG$35+$AP528*DG$36+$AQ528*DG$37+$AR528*DG$38+$AS528*DG$39+$AT528*DG$40+$AU528*DG$41+$AV528*DG$42+$AW528*DG$43+$AX528*DG$44+$AY528*DG$45+$AZ528*DG$46+$BA528*DG$47+$BB528*DG$48+$BC528*DG$49+$BD528*DG$50+$BE528*DG$51+$BF528*DG$52+$BG528*DG$53+$BH528*DG$54+$BI528*DG$55+$BJ528*DG$56+$BK528*DG$57+$BL528*DG$58+$BM528*DG$59+$BN528*DG$60+$BO528*DG$61+$BP528*DG$62+$BQ528*DG$63+$BR528*DG$64+$BS528*DG$65+$BT528*DG$66+$BU528*DG$67+$BV528*DG$68+$BW528*DG$69+$BX528*DG$70+$BY528*DG$71+$BZ528*DG$72+$CA528*DG$73+$CB528*DG$74+$CC528*DG$75+$CD528*DG$76+$CE528*DG$77+$CF528*DG$78+$CG528*DG$79+$CH528*DG$80</f>
        <v>0</v>
      </c>
    </row>
    <row r="530" spans="1:117" ht="12.75" hidden="1" outlineLevel="1" x14ac:dyDescent="0.2">
      <c r="A530" s="26"/>
      <c r="B530" s="27"/>
      <c r="C530" s="27"/>
      <c r="D530" s="28"/>
      <c r="E530" s="28"/>
      <c r="F530" s="28"/>
      <c r="G530" s="28"/>
      <c r="H530" s="28"/>
      <c r="I530" s="59"/>
      <c r="J530" s="59"/>
      <c r="K530" s="59"/>
      <c r="L530" s="59"/>
      <c r="M530" s="59"/>
      <c r="N530" s="59"/>
      <c r="O530" s="59"/>
      <c r="P530" s="59"/>
      <c r="Q530" s="59"/>
      <c r="R530" s="59"/>
      <c r="S530" s="59"/>
      <c r="T530" s="59"/>
      <c r="U530" s="59"/>
      <c r="V530" s="59"/>
      <c r="W530" s="59"/>
      <c r="X530" s="59"/>
      <c r="Y530" s="59"/>
      <c r="Z530" s="59"/>
      <c r="AA530" s="59"/>
      <c r="AB530" s="59"/>
      <c r="AC530" s="59"/>
      <c r="AD530" s="59"/>
      <c r="AE530" s="59"/>
      <c r="AF530" s="59"/>
      <c r="AG530" s="59"/>
      <c r="AH530" s="59"/>
      <c r="AI530" s="59"/>
      <c r="AJ530" s="59"/>
      <c r="AK530" s="59"/>
      <c r="AL530" s="59"/>
      <c r="AM530" s="59"/>
      <c r="AN530" s="59"/>
      <c r="AO530" s="59"/>
      <c r="AP530" s="59"/>
      <c r="AQ530" s="59"/>
      <c r="AR530" s="59"/>
      <c r="AS530" s="59"/>
      <c r="AT530" s="59"/>
      <c r="AU530" s="59"/>
      <c r="AV530" s="59"/>
      <c r="AW530" s="59"/>
      <c r="AX530" s="59"/>
      <c r="AY530" s="59"/>
      <c r="AZ530" s="59"/>
      <c r="BA530" s="59"/>
      <c r="BB530" s="59"/>
      <c r="BC530" s="59"/>
      <c r="BD530" s="59"/>
      <c r="BE530" s="59"/>
      <c r="BF530" s="59"/>
      <c r="BG530" s="59"/>
      <c r="BH530" s="59"/>
      <c r="BI530" s="59"/>
      <c r="BJ530" s="59"/>
      <c r="BK530" s="59"/>
      <c r="BL530" s="59"/>
      <c r="BM530" s="59"/>
      <c r="BN530" s="59"/>
      <c r="BO530" s="59"/>
      <c r="BP530" s="59"/>
      <c r="BQ530" s="59"/>
      <c r="BR530" s="59"/>
      <c r="BS530" s="59"/>
      <c r="BT530" s="59"/>
      <c r="BU530" s="59"/>
      <c r="BV530" s="59"/>
      <c r="BW530" s="59"/>
      <c r="BX530" s="59"/>
      <c r="BY530" s="59"/>
      <c r="BZ530" s="59"/>
      <c r="CA530" s="59"/>
      <c r="CB530" s="59"/>
      <c r="CC530" s="59"/>
      <c r="CD530" s="59"/>
      <c r="CE530" s="59"/>
      <c r="CF530" s="59"/>
      <c r="CG530" s="59"/>
      <c r="CH530" s="59"/>
      <c r="CI530" s="28"/>
      <c r="CJ530" s="28"/>
      <c r="CK530" s="28"/>
      <c r="CL530" s="28"/>
      <c r="CM530" s="29" t="s">
        <v>8</v>
      </c>
      <c r="CN530" s="39"/>
      <c r="CO530" s="40"/>
      <c r="CP530" s="40"/>
      <c r="CQ530" s="40"/>
      <c r="CR530" s="40"/>
      <c r="CS530" s="40"/>
      <c r="CT530" s="40"/>
      <c r="CU530" s="40"/>
      <c r="CV530" s="40"/>
      <c r="CW530" s="40"/>
      <c r="CX530" s="40"/>
      <c r="CY530" s="40"/>
      <c r="CZ530" s="40"/>
      <c r="DA530" s="40"/>
      <c r="DB530" s="40"/>
      <c r="DC530" s="40"/>
      <c r="DD530" s="40"/>
      <c r="DE530" s="40"/>
      <c r="DF530" s="40"/>
      <c r="DG530" s="41"/>
    </row>
    <row r="531" spans="1:117" ht="12.75" collapsed="1" x14ac:dyDescent="0.2">
      <c r="A531" s="19" t="s">
        <v>419</v>
      </c>
      <c r="B531" s="19" t="s">
        <v>207</v>
      </c>
      <c r="C531" s="19"/>
      <c r="D531" s="20" t="s">
        <v>316</v>
      </c>
      <c r="E531" s="20">
        <v>6</v>
      </c>
      <c r="F531" s="20">
        <f>IF($C$4="",SUMIF(stock_on_hand!A:A,planner!A531,stock_on_hand!C:C),SUMIFS(stock_on_hand!C:C,stock_on_hand!A:A,planner!A531,stock_on_hand!E:E,$C$4))</f>
        <v>0</v>
      </c>
      <c r="G531" s="20"/>
      <c r="H531" s="20" t="s">
        <v>326</v>
      </c>
      <c r="I531" s="57">
        <f>IFERROR(HLOOKUP(I$188,bom!$2:$300,MATCH($A531,bom!$A:$A,0)-1,0),0)</f>
        <v>0</v>
      </c>
      <c r="J531" s="57">
        <f>IFERROR(HLOOKUP(J$188,bom!$2:$300,MATCH($A531,bom!$A:$A,0)-1,0),0)</f>
        <v>0</v>
      </c>
      <c r="K531" s="57">
        <f>IFERROR(HLOOKUP(K$188,bom!$2:$300,MATCH($A531,bom!$A:$A,0)-1,0),0)</f>
        <v>0</v>
      </c>
      <c r="L531" s="57">
        <f>IFERROR(HLOOKUP(L$188,bom!$2:$300,MATCH($A531,bom!$A:$A,0)-1,0),0)</f>
        <v>0</v>
      </c>
      <c r="M531" s="57">
        <f>IFERROR(HLOOKUP(M$188,bom!$2:$300,MATCH($A531,bom!$A:$A,0)-1,0),0)</f>
        <v>0</v>
      </c>
      <c r="N531" s="57">
        <f>IFERROR(HLOOKUP(N$188,bom!$2:$300,MATCH($A531,bom!$A:$A,0)-1,0),0)</f>
        <v>0</v>
      </c>
      <c r="O531" s="57">
        <f>IFERROR(HLOOKUP(O$188,bom!$2:$300,MATCH($A531,bom!$A:$A,0)-1,0),0)</f>
        <v>0</v>
      </c>
      <c r="P531" s="57">
        <f>IFERROR(HLOOKUP(P$188,bom!$2:$300,MATCH($A531,bom!$A:$A,0)-1,0),0)</f>
        <v>0</v>
      </c>
      <c r="Q531" s="57">
        <f>IFERROR(HLOOKUP(Q$188,bom!$2:$300,MATCH($A531,bom!$A:$A,0)-1,0),0)</f>
        <v>0</v>
      </c>
      <c r="R531" s="57">
        <f>IFERROR(HLOOKUP(R$188,bom!$2:$300,MATCH($A531,bom!$A:$A,0)-1,0),0)</f>
        <v>0</v>
      </c>
      <c r="S531" s="57">
        <f>IFERROR(HLOOKUP(S$188,bom!$2:$300,MATCH($A531,bom!$A:$A,0)-1,0),0)</f>
        <v>0</v>
      </c>
      <c r="T531" s="57">
        <f>IFERROR(HLOOKUP(T$188,bom!$2:$300,MATCH($A531,bom!$A:$A,0)-1,0),0)</f>
        <v>0</v>
      </c>
      <c r="U531" s="57">
        <f>IFERROR(HLOOKUP(U$188,bom!$2:$300,MATCH($A531,bom!$A:$A,0)-1,0),0)</f>
        <v>0</v>
      </c>
      <c r="V531" s="57">
        <f>IFERROR(HLOOKUP(V$188,bom!$2:$300,MATCH($A531,bom!$A:$A,0)-1,0),0)</f>
        <v>0</v>
      </c>
      <c r="W531" s="57">
        <f>IFERROR(HLOOKUP(W$188,bom!$2:$300,MATCH($A531,bom!$A:$A,0)-1,0),0)</f>
        <v>0</v>
      </c>
      <c r="X531" s="57">
        <f>IFERROR(HLOOKUP(X$188,bom!$2:$300,MATCH($A531,bom!$A:$A,0)-1,0),0)</f>
        <v>0</v>
      </c>
      <c r="Y531" s="57">
        <f>IFERROR(HLOOKUP(Y$188,bom!$2:$300,MATCH($A531,bom!$A:$A,0)-1,0),0)</f>
        <v>0</v>
      </c>
      <c r="Z531" s="57">
        <f>IFERROR(HLOOKUP(Z$188,bom!$2:$300,MATCH($A531,bom!$A:$A,0)-1,0),0)</f>
        <v>0</v>
      </c>
      <c r="AA531" s="57">
        <f>IFERROR(HLOOKUP(AA$188,bom!$2:$300,MATCH($A531,bom!$A:$A,0)-1,0),0)</f>
        <v>0</v>
      </c>
      <c r="AB531" s="57">
        <f>IFERROR(HLOOKUP(AB$188,bom!$2:$300,MATCH($A531,bom!$A:$A,0)-1,0),0)</f>
        <v>0</v>
      </c>
      <c r="AC531" s="57">
        <f>IFERROR(HLOOKUP(AC$188,bom!$2:$300,MATCH($A531,bom!$A:$A,0)-1,0),0)</f>
        <v>0</v>
      </c>
      <c r="AD531" s="57">
        <f>IFERROR(HLOOKUP(AD$188,bom!$2:$300,MATCH($A531,bom!$A:$A,0)-1,0),0)</f>
        <v>0</v>
      </c>
      <c r="AE531" s="57">
        <f>IFERROR(HLOOKUP(AE$188,bom!$2:$300,MATCH($A531,bom!$A:$A,0)-1,0),0)</f>
        <v>0</v>
      </c>
      <c r="AF531" s="57">
        <f>IFERROR(HLOOKUP(AF$188,bom!$2:$300,MATCH($A531,bom!$A:$A,0)-1,0),0)</f>
        <v>0</v>
      </c>
      <c r="AG531" s="57">
        <f>IFERROR(HLOOKUP(AG$188,bom!$2:$300,MATCH($A531,bom!$A:$A,0)-1,0),0)</f>
        <v>0</v>
      </c>
      <c r="AH531" s="57">
        <f>IFERROR(HLOOKUP(AH$188,bom!$2:$300,MATCH($A531,bom!$A:$A,0)-1,0),0)</f>
        <v>0</v>
      </c>
      <c r="AI531" s="57">
        <f>IFERROR(HLOOKUP(AI$188,bom!$2:$300,MATCH($A531,bom!$A:$A,0)-1,0),0)</f>
        <v>0</v>
      </c>
      <c r="AJ531" s="57">
        <f>IFERROR(HLOOKUP(AJ$188,bom!$2:$300,MATCH($A531,bom!$A:$A,0)-1,0),0)</f>
        <v>0</v>
      </c>
      <c r="AK531" s="57">
        <f>IFERROR(HLOOKUP(AK$188,bom!$2:$300,MATCH($A531,bom!$A:$A,0)-1,0),0)</f>
        <v>0</v>
      </c>
      <c r="AL531" s="57">
        <f>IFERROR(HLOOKUP(AL$188,bom!$2:$300,MATCH($A531,bom!$A:$A,0)-1,0),0)</f>
        <v>0</v>
      </c>
      <c r="AM531" s="57">
        <f>IFERROR(HLOOKUP(AM$188,bom!$2:$300,MATCH($A531,bom!$A:$A,0)-1,0),0)</f>
        <v>0</v>
      </c>
      <c r="AN531" s="57">
        <f>IFERROR(HLOOKUP(AN$188,bom!$2:$300,MATCH($A531,bom!$A:$A,0)-1,0),0)</f>
        <v>0</v>
      </c>
      <c r="AO531" s="57">
        <f>IFERROR(HLOOKUP(AO$188,bom!$2:$300,MATCH($A531,bom!$A:$A,0)-1,0),0)</f>
        <v>0</v>
      </c>
      <c r="AP531" s="57">
        <f>IFERROR(HLOOKUP(AP$188,bom!$2:$300,MATCH($A531,bom!$A:$A,0)-1,0),0)</f>
        <v>0</v>
      </c>
      <c r="AQ531" s="57">
        <f>IFERROR(HLOOKUP(AQ$188,bom!$2:$300,MATCH($A531,bom!$A:$A,0)-1,0),0)</f>
        <v>0</v>
      </c>
      <c r="AR531" s="57">
        <f>IFERROR(HLOOKUP(AR$188,bom!$2:$300,MATCH($A531,bom!$A:$A,0)-1,0),0)</f>
        <v>0</v>
      </c>
      <c r="AS531" s="57">
        <f>IFERROR(HLOOKUP(AS$188,bom!$2:$300,MATCH($A531,bom!$A:$A,0)-1,0),0)</f>
        <v>0</v>
      </c>
      <c r="AT531" s="57">
        <f>IFERROR(HLOOKUP(AT$188,bom!$2:$300,MATCH($A531,bom!$A:$A,0)-1,0),0)</f>
        <v>0</v>
      </c>
      <c r="AU531" s="57">
        <f>IFERROR(HLOOKUP(AU$188,bom!$2:$300,MATCH($A531,bom!$A:$A,0)-1,0),0)</f>
        <v>0</v>
      </c>
      <c r="AV531" s="57">
        <f>IFERROR(HLOOKUP(AV$188,bom!$2:$300,MATCH($A531,bom!$A:$A,0)-1,0),0)</f>
        <v>0</v>
      </c>
      <c r="AW531" s="57">
        <f>IFERROR(HLOOKUP(AW$188,bom!$2:$300,MATCH($A531,bom!$A:$A,0)-1,0),0)</f>
        <v>0</v>
      </c>
      <c r="AX531" s="57">
        <f>IFERROR(HLOOKUP(AX$188,bom!$2:$300,MATCH($A531,bom!$A:$A,0)-1,0),0)</f>
        <v>0</v>
      </c>
      <c r="AY531" s="57">
        <f>IFERROR(HLOOKUP(AY$188,bom!$2:$300,MATCH($A531,bom!$A:$A,0)-1,0),0)</f>
        <v>0</v>
      </c>
      <c r="AZ531" s="57">
        <f>IFERROR(HLOOKUP(AZ$188,bom!$2:$300,MATCH($A531,bom!$A:$A,0)-1,0),0)</f>
        <v>0</v>
      </c>
      <c r="BA531" s="57">
        <f>IFERROR(HLOOKUP(BA$188,bom!$2:$300,MATCH($A531,bom!$A:$A,0)-1,0),0)</f>
        <v>0</v>
      </c>
      <c r="BB531" s="57">
        <f>IFERROR(HLOOKUP(BB$188,bom!$2:$300,MATCH($A531,bom!$A:$A,0)-1,0),0)</f>
        <v>0</v>
      </c>
      <c r="BC531" s="57">
        <f>IFERROR(HLOOKUP(BC$188,bom!$2:$300,MATCH($A531,bom!$A:$A,0)-1,0),0)</f>
        <v>0</v>
      </c>
      <c r="BD531" s="57">
        <f>IFERROR(HLOOKUP(BD$188,bom!$2:$300,MATCH($A531,bom!$A:$A,0)-1,0),0)</f>
        <v>0</v>
      </c>
      <c r="BE531" s="57">
        <f>IFERROR(HLOOKUP(BE$188,bom!$2:$300,MATCH($A531,bom!$A:$A,0)-1,0),0)</f>
        <v>0</v>
      </c>
      <c r="BF531" s="57">
        <f>IFERROR(HLOOKUP(BF$188,bom!$2:$300,MATCH($A531,bom!$A:$A,0)-1,0),0)</f>
        <v>0</v>
      </c>
      <c r="BG531" s="57">
        <f>IFERROR(HLOOKUP(BG$188,bom!$2:$300,MATCH($A531,bom!$A:$A,0)-1,0),0)</f>
        <v>0</v>
      </c>
      <c r="BH531" s="57">
        <f>IFERROR(HLOOKUP(BH$188,bom!$2:$300,MATCH($A531,bom!$A:$A,0)-1,0),0)</f>
        <v>0</v>
      </c>
      <c r="BI531" s="57">
        <f>IFERROR(HLOOKUP(BI$188,bom!$2:$300,MATCH($A531,bom!$A:$A,0)-1,0),0)</f>
        <v>0</v>
      </c>
      <c r="BJ531" s="57">
        <f>IFERROR(HLOOKUP(BJ$188,bom!$2:$300,MATCH($A531,bom!$A:$A,0)-1,0),0)</f>
        <v>0</v>
      </c>
      <c r="BK531" s="57">
        <f>IFERROR(HLOOKUP(BK$188,bom!$2:$300,MATCH($A531,bom!$A:$A,0)-1,0),0)</f>
        <v>0</v>
      </c>
      <c r="BL531" s="57">
        <f>IFERROR(HLOOKUP(BL$188,bom!$2:$300,MATCH($A531,bom!$A:$A,0)-1,0),0)</f>
        <v>0</v>
      </c>
      <c r="BM531" s="57">
        <f>IFERROR(HLOOKUP(BM$188,bom!$2:$300,MATCH($A531,bom!$A:$A,0)-1,0),0)</f>
        <v>0</v>
      </c>
      <c r="BN531" s="57">
        <f>IFERROR(HLOOKUP(BN$188,bom!$2:$300,MATCH($A531,bom!$A:$A,0)-1,0),0)</f>
        <v>0</v>
      </c>
      <c r="BO531" s="57">
        <f>IFERROR(HLOOKUP(BO$188,bom!$2:$300,MATCH($A531,bom!$A:$A,0)-1,0),0)</f>
        <v>0</v>
      </c>
      <c r="BP531" s="57">
        <f>IFERROR(HLOOKUP(BP$188,bom!$2:$300,MATCH($A531,bom!$A:$A,0)-1,0),0)</f>
        <v>0</v>
      </c>
      <c r="BQ531" s="57">
        <f>IFERROR(HLOOKUP(BQ$188,bom!$2:$300,MATCH($A531,bom!$A:$A,0)-1,0),0)</f>
        <v>0</v>
      </c>
      <c r="BR531" s="57">
        <f>IFERROR(HLOOKUP(BR$188,bom!$2:$300,MATCH($A531,bom!$A:$A,0)-1,0),0)</f>
        <v>0</v>
      </c>
      <c r="BS531" s="57">
        <f>IFERROR(HLOOKUP(BS$188,bom!$2:$300,MATCH($A531,bom!$A:$A,0)-1,0),0)</f>
        <v>0</v>
      </c>
      <c r="BT531" s="57">
        <f>IFERROR(HLOOKUP(BT$188,bom!$2:$300,MATCH($A531,bom!$A:$A,0)-1,0),0)</f>
        <v>0</v>
      </c>
      <c r="BU531" s="57">
        <f>IFERROR(HLOOKUP(BU$188,bom!$2:$300,MATCH($A531,bom!$A:$A,0)-1,0),0)</f>
        <v>0</v>
      </c>
      <c r="BV531" s="57">
        <f>IFERROR(HLOOKUP(BV$188,bom!$2:$300,MATCH($A531,bom!$A:$A,0)-1,0),0)</f>
        <v>0</v>
      </c>
      <c r="BW531" s="57">
        <f>IFERROR(HLOOKUP(BW$188,bom!$2:$300,MATCH($A531,bom!$A:$A,0)-1,0),0)</f>
        <v>0</v>
      </c>
      <c r="BX531" s="57">
        <f>IFERROR(HLOOKUP(BX$188,bom!$2:$300,MATCH($A531,bom!$A:$A,0)-1,0),0)</f>
        <v>0</v>
      </c>
      <c r="BY531" s="57">
        <f>IFERROR(HLOOKUP(BY$188,bom!$2:$300,MATCH($A531,bom!$A:$A,0)-1,0),0)</f>
        <v>0</v>
      </c>
      <c r="BZ531" s="57">
        <f>IFERROR(HLOOKUP(BZ$188,bom!$2:$300,MATCH($A531,bom!$A:$A,0)-1,0),0)</f>
        <v>0</v>
      </c>
      <c r="CA531" s="57">
        <f>IFERROR(HLOOKUP(CA$188,bom!$2:$300,MATCH($A531,bom!$A:$A,0)-1,0),0)</f>
        <v>0</v>
      </c>
      <c r="CB531" s="57">
        <f>IFERROR(HLOOKUP(CB$188,bom!$2:$300,MATCH($A531,bom!$A:$A,0)-1,0),0)</f>
        <v>0</v>
      </c>
      <c r="CC531" s="57">
        <f>IFERROR(HLOOKUP(CC$188,bom!$2:$300,MATCH($A531,bom!$A:$A,0)-1,0),0)</f>
        <v>0</v>
      </c>
      <c r="CD531" s="57">
        <f>IFERROR(HLOOKUP(CD$188,bom!$2:$300,MATCH($A531,bom!$A:$A,0)-1,0),0)</f>
        <v>0</v>
      </c>
      <c r="CE531" s="57">
        <f>IFERROR(HLOOKUP(CE$188,bom!$2:$300,MATCH($A531,bom!$A:$A,0)-1,0),0)</f>
        <v>0</v>
      </c>
      <c r="CF531" s="57">
        <f>IFERROR(HLOOKUP(CF$188,bom!$2:$300,MATCH($A531,bom!$A:$A,0)-1,0),0)</f>
        <v>0</v>
      </c>
      <c r="CG531" s="57">
        <f>IFERROR(HLOOKUP(CG$188,bom!$2:$300,MATCH($A531,bom!$A:$A,0)-1,0),0)</f>
        <v>0</v>
      </c>
      <c r="CH531" s="57">
        <f>IFERROR(HLOOKUP(CH$188,bom!$2:$300,MATCH($A531,bom!$A:$A,0)-1,0),0)</f>
        <v>0</v>
      </c>
      <c r="CI531" s="20"/>
      <c r="CJ531" s="20"/>
      <c r="CK531" s="20"/>
      <c r="CL531" s="20"/>
      <c r="CM531" s="32" t="str">
        <f t="shared" ref="CM531" si="4637">IF(G531&gt;0,IF(CN531&lt;(0.8*G531),"WARNING!!!",IF(CN531&lt;G531,"ORDER","OK")),IF((VLOOKUP(A531,A:DG,91+E531,0))&lt;0,"WARNING!!!",IF((VLOOKUP(A531,A:DG,91+ROUND(1.25*E531,0),0))&lt;0,"ORDER","OK")))</f>
        <v>OK</v>
      </c>
      <c r="CN531" s="33">
        <f t="shared" ref="CN531" si="4638">F531-CN532+CN533</f>
        <v>0</v>
      </c>
      <c r="CO531" s="34">
        <f t="shared" ref="CO531" si="4639">CN531-CO532+CO533</f>
        <v>0</v>
      </c>
      <c r="CP531" s="34">
        <f t="shared" ref="CP531" si="4640">CO531-CP532+CP533</f>
        <v>0</v>
      </c>
      <c r="CQ531" s="34">
        <f t="shared" ref="CQ531" si="4641">CP531-CQ532+CQ533</f>
        <v>0</v>
      </c>
      <c r="CR531" s="34">
        <f t="shared" ref="CR531" si="4642">CQ531-CR532+CR533</f>
        <v>0</v>
      </c>
      <c r="CS531" s="34">
        <f t="shared" ref="CS531" si="4643">CR531-CS532+CS533</f>
        <v>0</v>
      </c>
      <c r="CT531" s="34">
        <f t="shared" ref="CT531" si="4644">CS531-CT532+CT533</f>
        <v>0</v>
      </c>
      <c r="CU531" s="34">
        <f t="shared" ref="CU531" si="4645">CT531-CU532+CU533</f>
        <v>0</v>
      </c>
      <c r="CV531" s="34">
        <f t="shared" ref="CV531" si="4646">CU531-CV532+CV533</f>
        <v>0</v>
      </c>
      <c r="CW531" s="34">
        <f t="shared" ref="CW531" si="4647">CV531-CW532+CW533</f>
        <v>0</v>
      </c>
      <c r="CX531" s="34">
        <f t="shared" ref="CX531" si="4648">CW531-CX532+CX533</f>
        <v>0</v>
      </c>
      <c r="CY531" s="34">
        <f t="shared" ref="CY531" si="4649">CX531-CY532+CY533</f>
        <v>0</v>
      </c>
      <c r="CZ531" s="34">
        <f t="shared" ref="CZ531" si="4650">CY531-CZ532+CZ533</f>
        <v>0</v>
      </c>
      <c r="DA531" s="34">
        <f t="shared" ref="DA531" si="4651">CZ531-DA532+DA533</f>
        <v>0</v>
      </c>
      <c r="DB531" s="34">
        <f t="shared" ref="DB531" si="4652">DA531-DB532+DB533</f>
        <v>0</v>
      </c>
      <c r="DC531" s="34">
        <f t="shared" ref="DC531" si="4653">DB531-DC532+DC533</f>
        <v>0</v>
      </c>
      <c r="DD531" s="34">
        <f t="shared" ref="DD531" si="4654">DC531-DD532+DD533</f>
        <v>0</v>
      </c>
      <c r="DE531" s="34">
        <f t="shared" ref="DE531" si="4655">DD531-DE532+DE533</f>
        <v>0</v>
      </c>
      <c r="DF531" s="34">
        <f t="shared" ref="DF531" si="4656">DE531-DF532+DF533</f>
        <v>0</v>
      </c>
      <c r="DG531" s="35">
        <f t="shared" ref="DG531" si="4657">DF531-DG532+DG533</f>
        <v>0</v>
      </c>
      <c r="DM531" s="21"/>
    </row>
    <row r="532" spans="1:117" ht="12.75" hidden="1" outlineLevel="1" x14ac:dyDescent="0.2">
      <c r="A532" s="22"/>
      <c r="B532" s="23"/>
      <c r="C532" s="23"/>
      <c r="D532" s="24"/>
      <c r="E532" s="24"/>
      <c r="F532" s="24"/>
      <c r="G532" s="24"/>
      <c r="H532" s="24"/>
      <c r="I532" s="58"/>
      <c r="J532" s="58"/>
      <c r="K532" s="58"/>
      <c r="L532" s="58"/>
      <c r="M532" s="58"/>
      <c r="N532" s="58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  <c r="AC532" s="58"/>
      <c r="AD532" s="58"/>
      <c r="AE532" s="58"/>
      <c r="AF532" s="58"/>
      <c r="AG532" s="58"/>
      <c r="AH532" s="58"/>
      <c r="AI532" s="58"/>
      <c r="AJ532" s="58"/>
      <c r="AK532" s="58"/>
      <c r="AL532" s="58"/>
      <c r="AM532" s="58"/>
      <c r="AN532" s="58"/>
      <c r="AO532" s="58"/>
      <c r="AP532" s="58"/>
      <c r="AQ532" s="58"/>
      <c r="AR532" s="58"/>
      <c r="AS532" s="58"/>
      <c r="AT532" s="58"/>
      <c r="AU532" s="58"/>
      <c r="AV532" s="58"/>
      <c r="AW532" s="58"/>
      <c r="AX532" s="58"/>
      <c r="AY532" s="58"/>
      <c r="AZ532" s="58"/>
      <c r="BA532" s="58"/>
      <c r="BB532" s="58"/>
      <c r="BC532" s="58"/>
      <c r="BD532" s="58"/>
      <c r="BE532" s="58"/>
      <c r="BF532" s="58"/>
      <c r="BG532" s="58"/>
      <c r="BH532" s="58"/>
      <c r="BI532" s="58"/>
      <c r="BJ532" s="58"/>
      <c r="BK532" s="58"/>
      <c r="BL532" s="58"/>
      <c r="BM532" s="58"/>
      <c r="BN532" s="58"/>
      <c r="BO532" s="58"/>
      <c r="BP532" s="58"/>
      <c r="BQ532" s="58"/>
      <c r="BR532" s="58"/>
      <c r="BS532" s="58"/>
      <c r="BT532" s="58"/>
      <c r="BU532" s="58"/>
      <c r="BV532" s="58"/>
      <c r="BW532" s="58"/>
      <c r="BX532" s="58"/>
      <c r="BY532" s="58"/>
      <c r="BZ532" s="58"/>
      <c r="CA532" s="58"/>
      <c r="CB532" s="58"/>
      <c r="CC532" s="58"/>
      <c r="CD532" s="58"/>
      <c r="CE532" s="58"/>
      <c r="CF532" s="58"/>
      <c r="CG532" s="58"/>
      <c r="CH532" s="58"/>
      <c r="CI532" s="24"/>
      <c r="CJ532" s="24"/>
      <c r="CK532" s="24"/>
      <c r="CL532" s="24"/>
      <c r="CM532" s="25" t="s">
        <v>7</v>
      </c>
      <c r="CN532" s="36">
        <f t="shared" ref="CN532" si="4658">$I531*CN$3+$J531*CN$4+$K531*CN$5+$L531*CN$6+$M531*CN$7+$N531*CN$8+$O531*CN$9+$P531*CN$10+$Q531*CN$11+$R531*CN$12+$S531*CN$13+$T531*CN$14+$U531*CN$15+$V531*CN$16+$W531*CN$17+$X531*CN$18+$Y531*CN$19+$Z531*CN$20+$AA531*CN$21+$AB531*CN$22+$AC531*CN$23+$AD531*CN$24+$AE531*CN$25+$AF531*CN$26+$AG531*CN$27+$AH531*CN$28+$AI531*CN$29+$AJ531*CN$30+$AK531*CN$31+$AL531*CN$32+$AM531*CN$33+$AN531*CN$34+$AO531*CN$35+$AP531*CN$36+$AQ531*CN$37+$AR531*CN$38+$AS531*CN$39+$AT531*CN$40+$AU531*CN$41+$AV531*CN$42+$AW531*CN$43+$AX531*CN$44+$AY531*CN$45+$AZ531*CN$46+$BA531*CN$47+$BB531*CN$48+$BC531*CN$49+$BD531*CN$50+$BE531*CN$51+$BF531*CN$52+$BG531*CN$53+$BH531*CN$54+$BI531*CN$55+$BJ531*CN$56+$BK531*CN$57+$BL531*CN$58+$BM531*CN$59+$BN531*CN$60+$BO531*CN$61+$BP531*CN$62+$BQ531*CN$63+$BR531*CN$64+$BS531*CN$65+$BT531*CN$66+$BU531*CN$67+$BV531*CN$68+$BW531*CN$69+$BX531*CN$70+$BY531*CN$71+$BZ531*CN$72+$CA531*CN$73+$CB531*CN$74+$CC531*CN$75+$CD531*CN$76+$CE531*CN$77+$CF531*CN$78+$CG531*CN$79+$CH531*CN$80</f>
        <v>0</v>
      </c>
      <c r="CO532" s="37">
        <f t="shared" ref="CO532" si="4659">$I531*CO$3+$J531*CO$4+$K531*CO$5+$L531*CO$6+$M531*CO$7+$N531*CO$8+$O531*CO$9+$P531*CO$10+$Q531*CO$11+$R531*CO$12+$S531*CO$13+$T531*CO$14+$U531*CO$15+$V531*CO$16+$W531*CO$17+$X531*CO$18+$Y531*CO$19+$Z531*CO$20+$AA531*CO$21+$AB531*CO$22+$AC531*CO$23+$AD531*CO$24+$AE531*CO$25+$AF531*CO$26+$AG531*CO$27+$AH531*CO$28+$AI531*CO$29+$AJ531*CO$30+$AK531*CO$31+$AL531*CO$32+$AM531*CO$33+$AN531*CO$34+$AO531*CO$35+$AP531*CO$36+$AQ531*CO$37+$AR531*CO$38+$AS531*CO$39+$AT531*CO$40+$AU531*CO$41+$AV531*CO$42+$AW531*CO$43+$AX531*CO$44+$AY531*CO$45+$AZ531*CO$46+$BA531*CO$47+$BB531*CO$48+$BC531*CO$49+$BD531*CO$50+$BE531*CO$51+$BF531*CO$52+$BG531*CO$53+$BH531*CO$54+$BI531*CO$55+$BJ531*CO$56+$BK531*CO$57+$BL531*CO$58+$BM531*CO$59+$BN531*CO$60+$BO531*CO$61+$BP531*CO$62+$BQ531*CO$63+$BR531*CO$64+$BS531*CO$65+$BT531*CO$66+$BU531*CO$67+$BV531*CO$68+$BW531*CO$69+$BX531*CO$70+$BY531*CO$71+$BZ531*CO$72+$CA531*CO$73+$CB531*CO$74+$CC531*CO$75+$CD531*CO$76+$CE531*CO$77+$CF531*CO$78+$CG531*CO$79+$CH531*CO$80</f>
        <v>0</v>
      </c>
      <c r="CP532" s="37">
        <f t="shared" ref="CP532" si="4660">$I531*CP$3+$J531*CP$4+$K531*CP$5+$L531*CP$6+$M531*CP$7+$N531*CP$8+$O531*CP$9+$P531*CP$10+$Q531*CP$11+$R531*CP$12+$S531*CP$13+$T531*CP$14+$U531*CP$15+$V531*CP$16+$W531*CP$17+$X531*CP$18+$Y531*CP$19+$Z531*CP$20+$AA531*CP$21+$AB531*CP$22+$AC531*CP$23+$AD531*CP$24+$AE531*CP$25+$AF531*CP$26+$AG531*CP$27+$AH531*CP$28+$AI531*CP$29+$AJ531*CP$30+$AK531*CP$31+$AL531*CP$32+$AM531*CP$33+$AN531*CP$34+$AO531*CP$35+$AP531*CP$36+$AQ531*CP$37+$AR531*CP$38+$AS531*CP$39+$AT531*CP$40+$AU531*CP$41+$AV531*CP$42+$AW531*CP$43+$AX531*CP$44+$AY531*CP$45+$AZ531*CP$46+$BA531*CP$47+$BB531*CP$48+$BC531*CP$49+$BD531*CP$50+$BE531*CP$51+$BF531*CP$52+$BG531*CP$53+$BH531*CP$54+$BI531*CP$55+$BJ531*CP$56+$BK531*CP$57+$BL531*CP$58+$BM531*CP$59+$BN531*CP$60+$BO531*CP$61+$BP531*CP$62+$BQ531*CP$63+$BR531*CP$64+$BS531*CP$65+$BT531*CP$66+$BU531*CP$67+$BV531*CP$68+$BW531*CP$69+$BX531*CP$70+$BY531*CP$71+$BZ531*CP$72+$CA531*CP$73+$CB531*CP$74+$CC531*CP$75+$CD531*CP$76+$CE531*CP$77+$CF531*CP$78+$CG531*CP$79+$CH531*CP$80</f>
        <v>0</v>
      </c>
      <c r="CQ532" s="37">
        <f t="shared" ref="CQ532" si="4661">$I531*CQ$3+$J531*CQ$4+$K531*CQ$5+$L531*CQ$6+$M531*CQ$7+$N531*CQ$8+$O531*CQ$9+$P531*CQ$10+$Q531*CQ$11+$R531*CQ$12+$S531*CQ$13+$T531*CQ$14+$U531*CQ$15+$V531*CQ$16+$W531*CQ$17+$X531*CQ$18+$Y531*CQ$19+$Z531*CQ$20+$AA531*CQ$21+$AB531*CQ$22+$AC531*CQ$23+$AD531*CQ$24+$AE531*CQ$25+$AF531*CQ$26+$AG531*CQ$27+$AH531*CQ$28+$AI531*CQ$29+$AJ531*CQ$30+$AK531*CQ$31+$AL531*CQ$32+$AM531*CQ$33+$AN531*CQ$34+$AO531*CQ$35+$AP531*CQ$36+$AQ531*CQ$37+$AR531*CQ$38+$AS531*CQ$39+$AT531*CQ$40+$AU531*CQ$41+$AV531*CQ$42+$AW531*CQ$43+$AX531*CQ$44+$AY531*CQ$45+$AZ531*CQ$46+$BA531*CQ$47+$BB531*CQ$48+$BC531*CQ$49+$BD531*CQ$50+$BE531*CQ$51+$BF531*CQ$52+$BG531*CQ$53+$BH531*CQ$54+$BI531*CQ$55+$BJ531*CQ$56+$BK531*CQ$57+$BL531*CQ$58+$BM531*CQ$59+$BN531*CQ$60+$BO531*CQ$61+$BP531*CQ$62+$BQ531*CQ$63+$BR531*CQ$64+$BS531*CQ$65+$BT531*CQ$66+$BU531*CQ$67+$BV531*CQ$68+$BW531*CQ$69+$BX531*CQ$70+$BY531*CQ$71+$BZ531*CQ$72+$CA531*CQ$73+$CB531*CQ$74+$CC531*CQ$75+$CD531*CQ$76+$CE531*CQ$77+$CF531*CQ$78+$CG531*CQ$79+$CH531*CQ$80</f>
        <v>0</v>
      </c>
      <c r="CR532" s="37">
        <f t="shared" ref="CR532" si="4662">$I531*CR$3+$J531*CR$4+$K531*CR$5+$L531*CR$6+$M531*CR$7+$N531*CR$8+$O531*CR$9+$P531*CR$10+$Q531*CR$11+$R531*CR$12+$S531*CR$13+$T531*CR$14+$U531*CR$15+$V531*CR$16+$W531*CR$17+$X531*CR$18+$Y531*CR$19+$Z531*CR$20+$AA531*CR$21+$AB531*CR$22+$AC531*CR$23+$AD531*CR$24+$AE531*CR$25+$AF531*CR$26+$AG531*CR$27+$AH531*CR$28+$AI531*CR$29+$AJ531*CR$30+$AK531*CR$31+$AL531*CR$32+$AM531*CR$33+$AN531*CR$34+$AO531*CR$35+$AP531*CR$36+$AQ531*CR$37+$AR531*CR$38+$AS531*CR$39+$AT531*CR$40+$AU531*CR$41+$AV531*CR$42+$AW531*CR$43+$AX531*CR$44+$AY531*CR$45+$AZ531*CR$46+$BA531*CR$47+$BB531*CR$48+$BC531*CR$49+$BD531*CR$50+$BE531*CR$51+$BF531*CR$52+$BG531*CR$53+$BH531*CR$54+$BI531*CR$55+$BJ531*CR$56+$BK531*CR$57+$BL531*CR$58+$BM531*CR$59+$BN531*CR$60+$BO531*CR$61+$BP531*CR$62+$BQ531*CR$63+$BR531*CR$64+$BS531*CR$65+$BT531*CR$66+$BU531*CR$67+$BV531*CR$68+$BW531*CR$69+$BX531*CR$70+$BY531*CR$71+$BZ531*CR$72+$CA531*CR$73+$CB531*CR$74+$CC531*CR$75+$CD531*CR$76+$CE531*CR$77+$CF531*CR$78+$CG531*CR$79+$CH531*CR$80</f>
        <v>0</v>
      </c>
      <c r="CS532" s="37">
        <f t="shared" ref="CS532" si="4663">$I531*CS$3+$J531*CS$4+$K531*CS$5+$L531*CS$6+$M531*CS$7+$N531*CS$8+$O531*CS$9+$P531*CS$10+$Q531*CS$11+$R531*CS$12+$S531*CS$13+$T531*CS$14+$U531*CS$15+$V531*CS$16+$W531*CS$17+$X531*CS$18+$Y531*CS$19+$Z531*CS$20+$AA531*CS$21+$AB531*CS$22+$AC531*CS$23+$AD531*CS$24+$AE531*CS$25+$AF531*CS$26+$AG531*CS$27+$AH531*CS$28+$AI531*CS$29+$AJ531*CS$30+$AK531*CS$31+$AL531*CS$32+$AM531*CS$33+$AN531*CS$34+$AO531*CS$35+$AP531*CS$36+$AQ531*CS$37+$AR531*CS$38+$AS531*CS$39+$AT531*CS$40+$AU531*CS$41+$AV531*CS$42+$AW531*CS$43+$AX531*CS$44+$AY531*CS$45+$AZ531*CS$46+$BA531*CS$47+$BB531*CS$48+$BC531*CS$49+$BD531*CS$50+$BE531*CS$51+$BF531*CS$52+$BG531*CS$53+$BH531*CS$54+$BI531*CS$55+$BJ531*CS$56+$BK531*CS$57+$BL531*CS$58+$BM531*CS$59+$BN531*CS$60+$BO531*CS$61+$BP531*CS$62+$BQ531*CS$63+$BR531*CS$64+$BS531*CS$65+$BT531*CS$66+$BU531*CS$67+$BV531*CS$68+$BW531*CS$69+$BX531*CS$70+$BY531*CS$71+$BZ531*CS$72+$CA531*CS$73+$CB531*CS$74+$CC531*CS$75+$CD531*CS$76+$CE531*CS$77+$CF531*CS$78+$CG531*CS$79+$CH531*CS$80</f>
        <v>0</v>
      </c>
      <c r="CT532" s="37">
        <f t="shared" ref="CT532" si="4664">$I531*CT$3+$J531*CT$4+$K531*CT$5+$L531*CT$6+$M531*CT$7+$N531*CT$8+$O531*CT$9+$P531*CT$10+$Q531*CT$11+$R531*CT$12+$S531*CT$13+$T531*CT$14+$U531*CT$15+$V531*CT$16+$W531*CT$17+$X531*CT$18+$Y531*CT$19+$Z531*CT$20+$AA531*CT$21+$AB531*CT$22+$AC531*CT$23+$AD531*CT$24+$AE531*CT$25+$AF531*CT$26+$AG531*CT$27+$AH531*CT$28+$AI531*CT$29+$AJ531*CT$30+$AK531*CT$31+$AL531*CT$32+$AM531*CT$33+$AN531*CT$34+$AO531*CT$35+$AP531*CT$36+$AQ531*CT$37+$AR531*CT$38+$AS531*CT$39+$AT531*CT$40+$AU531*CT$41+$AV531*CT$42+$AW531*CT$43+$AX531*CT$44+$AY531*CT$45+$AZ531*CT$46+$BA531*CT$47+$BB531*CT$48+$BC531*CT$49+$BD531*CT$50+$BE531*CT$51+$BF531*CT$52+$BG531*CT$53+$BH531*CT$54+$BI531*CT$55+$BJ531*CT$56+$BK531*CT$57+$BL531*CT$58+$BM531*CT$59+$BN531*CT$60+$BO531*CT$61+$BP531*CT$62+$BQ531*CT$63+$BR531*CT$64+$BS531*CT$65+$BT531*CT$66+$BU531*CT$67+$BV531*CT$68+$BW531*CT$69+$BX531*CT$70+$BY531*CT$71+$BZ531*CT$72+$CA531*CT$73+$CB531*CT$74+$CC531*CT$75+$CD531*CT$76+$CE531*CT$77+$CF531*CT$78+$CG531*CT$79+$CH531*CT$80</f>
        <v>0</v>
      </c>
      <c r="CU532" s="37">
        <f t="shared" ref="CU532" si="4665">$I531*CU$3+$J531*CU$4+$K531*CU$5+$L531*CU$6+$M531*CU$7+$N531*CU$8+$O531*CU$9+$P531*CU$10+$Q531*CU$11+$R531*CU$12+$S531*CU$13+$T531*CU$14+$U531*CU$15+$V531*CU$16+$W531*CU$17+$X531*CU$18+$Y531*CU$19+$Z531*CU$20+$AA531*CU$21+$AB531*CU$22+$AC531*CU$23+$AD531*CU$24+$AE531*CU$25+$AF531*CU$26+$AG531*CU$27+$AH531*CU$28+$AI531*CU$29+$AJ531*CU$30+$AK531*CU$31+$AL531*CU$32+$AM531*CU$33+$AN531*CU$34+$AO531*CU$35+$AP531*CU$36+$AQ531*CU$37+$AR531*CU$38+$AS531*CU$39+$AT531*CU$40+$AU531*CU$41+$AV531*CU$42+$AW531*CU$43+$AX531*CU$44+$AY531*CU$45+$AZ531*CU$46+$BA531*CU$47+$BB531*CU$48+$BC531*CU$49+$BD531*CU$50+$BE531*CU$51+$BF531*CU$52+$BG531*CU$53+$BH531*CU$54+$BI531*CU$55+$BJ531*CU$56+$BK531*CU$57+$BL531*CU$58+$BM531*CU$59+$BN531*CU$60+$BO531*CU$61+$BP531*CU$62+$BQ531*CU$63+$BR531*CU$64+$BS531*CU$65+$BT531*CU$66+$BU531*CU$67+$BV531*CU$68+$BW531*CU$69+$BX531*CU$70+$BY531*CU$71+$BZ531*CU$72+$CA531*CU$73+$CB531*CU$74+$CC531*CU$75+$CD531*CU$76+$CE531*CU$77+$CF531*CU$78+$CG531*CU$79+$CH531*CU$80</f>
        <v>0</v>
      </c>
      <c r="CV532" s="37">
        <f t="shared" ref="CV532" si="4666">$I531*CV$3+$J531*CV$4+$K531*CV$5+$L531*CV$6+$M531*CV$7+$N531*CV$8+$O531*CV$9+$P531*CV$10+$Q531*CV$11+$R531*CV$12+$S531*CV$13+$T531*CV$14+$U531*CV$15+$V531*CV$16+$W531*CV$17+$X531*CV$18+$Y531*CV$19+$Z531*CV$20+$AA531*CV$21+$AB531*CV$22+$AC531*CV$23+$AD531*CV$24+$AE531*CV$25+$AF531*CV$26+$AG531*CV$27+$AH531*CV$28+$AI531*CV$29+$AJ531*CV$30+$AK531*CV$31+$AL531*CV$32+$AM531*CV$33+$AN531*CV$34+$AO531*CV$35+$AP531*CV$36+$AQ531*CV$37+$AR531*CV$38+$AS531*CV$39+$AT531*CV$40+$AU531*CV$41+$AV531*CV$42+$AW531*CV$43+$AX531*CV$44+$AY531*CV$45+$AZ531*CV$46+$BA531*CV$47+$BB531*CV$48+$BC531*CV$49+$BD531*CV$50+$BE531*CV$51+$BF531*CV$52+$BG531*CV$53+$BH531*CV$54+$BI531*CV$55+$BJ531*CV$56+$BK531*CV$57+$BL531*CV$58+$BM531*CV$59+$BN531*CV$60+$BO531*CV$61+$BP531*CV$62+$BQ531*CV$63+$BR531*CV$64+$BS531*CV$65+$BT531*CV$66+$BU531*CV$67+$BV531*CV$68+$BW531*CV$69+$BX531*CV$70+$BY531*CV$71+$BZ531*CV$72+$CA531*CV$73+$CB531*CV$74+$CC531*CV$75+$CD531*CV$76+$CE531*CV$77+$CF531*CV$78+$CG531*CV$79+$CH531*CV$80</f>
        <v>0</v>
      </c>
      <c r="CW532" s="37">
        <f t="shared" ref="CW532" si="4667">$I531*CW$3+$J531*CW$4+$K531*CW$5+$L531*CW$6+$M531*CW$7+$N531*CW$8+$O531*CW$9+$P531*CW$10+$Q531*CW$11+$R531*CW$12+$S531*CW$13+$T531*CW$14+$U531*CW$15+$V531*CW$16+$W531*CW$17+$X531*CW$18+$Y531*CW$19+$Z531*CW$20+$AA531*CW$21+$AB531*CW$22+$AC531*CW$23+$AD531*CW$24+$AE531*CW$25+$AF531*CW$26+$AG531*CW$27+$AH531*CW$28+$AI531*CW$29+$AJ531*CW$30+$AK531*CW$31+$AL531*CW$32+$AM531*CW$33+$AN531*CW$34+$AO531*CW$35+$AP531*CW$36+$AQ531*CW$37+$AR531*CW$38+$AS531*CW$39+$AT531*CW$40+$AU531*CW$41+$AV531*CW$42+$AW531*CW$43+$AX531*CW$44+$AY531*CW$45+$AZ531*CW$46+$BA531*CW$47+$BB531*CW$48+$BC531*CW$49+$BD531*CW$50+$BE531*CW$51+$BF531*CW$52+$BG531*CW$53+$BH531*CW$54+$BI531*CW$55+$BJ531*CW$56+$BK531*CW$57+$BL531*CW$58+$BM531*CW$59+$BN531*CW$60+$BO531*CW$61+$BP531*CW$62+$BQ531*CW$63+$BR531*CW$64+$BS531*CW$65+$BT531*CW$66+$BU531*CW$67+$BV531*CW$68+$BW531*CW$69+$BX531*CW$70+$BY531*CW$71+$BZ531*CW$72+$CA531*CW$73+$CB531*CW$74+$CC531*CW$75+$CD531*CW$76+$CE531*CW$77+$CF531*CW$78+$CG531*CW$79+$CH531*CW$80</f>
        <v>0</v>
      </c>
      <c r="CX532" s="37">
        <f t="shared" ref="CX532" si="4668">$I531*CX$3+$J531*CX$4+$K531*CX$5+$L531*CX$6+$M531*CX$7+$N531*CX$8+$O531*CX$9+$P531*CX$10+$Q531*CX$11+$R531*CX$12+$S531*CX$13+$T531*CX$14+$U531*CX$15+$V531*CX$16+$W531*CX$17+$X531*CX$18+$Y531*CX$19+$Z531*CX$20+$AA531*CX$21+$AB531*CX$22+$AC531*CX$23+$AD531*CX$24+$AE531*CX$25+$AF531*CX$26+$AG531*CX$27+$AH531*CX$28+$AI531*CX$29+$AJ531*CX$30+$AK531*CX$31+$AL531*CX$32+$AM531*CX$33+$AN531*CX$34+$AO531*CX$35+$AP531*CX$36+$AQ531*CX$37+$AR531*CX$38+$AS531*CX$39+$AT531*CX$40+$AU531*CX$41+$AV531*CX$42+$AW531*CX$43+$AX531*CX$44+$AY531*CX$45+$AZ531*CX$46+$BA531*CX$47+$BB531*CX$48+$BC531*CX$49+$BD531*CX$50+$BE531*CX$51+$BF531*CX$52+$BG531*CX$53+$BH531*CX$54+$BI531*CX$55+$BJ531*CX$56+$BK531*CX$57+$BL531*CX$58+$BM531*CX$59+$BN531*CX$60+$BO531*CX$61+$BP531*CX$62+$BQ531*CX$63+$BR531*CX$64+$BS531*CX$65+$BT531*CX$66+$BU531*CX$67+$BV531*CX$68+$BW531*CX$69+$BX531*CX$70+$BY531*CX$71+$BZ531*CX$72+$CA531*CX$73+$CB531*CX$74+$CC531*CX$75+$CD531*CX$76+$CE531*CX$77+$CF531*CX$78+$CG531*CX$79+$CH531*CX$80</f>
        <v>0</v>
      </c>
      <c r="CY532" s="37">
        <f t="shared" ref="CY532" si="4669">$I531*CY$3+$J531*CY$4+$K531*CY$5+$L531*CY$6+$M531*CY$7+$N531*CY$8+$O531*CY$9+$P531*CY$10+$Q531*CY$11+$R531*CY$12+$S531*CY$13+$T531*CY$14+$U531*CY$15+$V531*CY$16+$W531*CY$17+$X531*CY$18+$Y531*CY$19+$Z531*CY$20+$AA531*CY$21+$AB531*CY$22+$AC531*CY$23+$AD531*CY$24+$AE531*CY$25+$AF531*CY$26+$AG531*CY$27+$AH531*CY$28+$AI531*CY$29+$AJ531*CY$30+$AK531*CY$31+$AL531*CY$32+$AM531*CY$33+$AN531*CY$34+$AO531*CY$35+$AP531*CY$36+$AQ531*CY$37+$AR531*CY$38+$AS531*CY$39+$AT531*CY$40+$AU531*CY$41+$AV531*CY$42+$AW531*CY$43+$AX531*CY$44+$AY531*CY$45+$AZ531*CY$46+$BA531*CY$47+$BB531*CY$48+$BC531*CY$49+$BD531*CY$50+$BE531*CY$51+$BF531*CY$52+$BG531*CY$53+$BH531*CY$54+$BI531*CY$55+$BJ531*CY$56+$BK531*CY$57+$BL531*CY$58+$BM531*CY$59+$BN531*CY$60+$BO531*CY$61+$BP531*CY$62+$BQ531*CY$63+$BR531*CY$64+$BS531*CY$65+$BT531*CY$66+$BU531*CY$67+$BV531*CY$68+$BW531*CY$69+$BX531*CY$70+$BY531*CY$71+$BZ531*CY$72+$CA531*CY$73+$CB531*CY$74+$CC531*CY$75+$CD531*CY$76+$CE531*CY$77+$CF531*CY$78+$CG531*CY$79+$CH531*CY$80</f>
        <v>0</v>
      </c>
      <c r="CZ532" s="37">
        <f t="shared" ref="CZ532" si="4670">$I531*CZ$3+$J531*CZ$4+$K531*CZ$5+$L531*CZ$6+$M531*CZ$7+$N531*CZ$8+$O531*CZ$9+$P531*CZ$10+$Q531*CZ$11+$R531*CZ$12+$S531*CZ$13+$T531*CZ$14+$U531*CZ$15+$V531*CZ$16+$W531*CZ$17+$X531*CZ$18+$Y531*CZ$19+$Z531*CZ$20+$AA531*CZ$21+$AB531*CZ$22+$AC531*CZ$23+$AD531*CZ$24+$AE531*CZ$25+$AF531*CZ$26+$AG531*CZ$27+$AH531*CZ$28+$AI531*CZ$29+$AJ531*CZ$30+$AK531*CZ$31+$AL531*CZ$32+$AM531*CZ$33+$AN531*CZ$34+$AO531*CZ$35+$AP531*CZ$36+$AQ531*CZ$37+$AR531*CZ$38+$AS531*CZ$39+$AT531*CZ$40+$AU531*CZ$41+$AV531*CZ$42+$AW531*CZ$43+$AX531*CZ$44+$AY531*CZ$45+$AZ531*CZ$46+$BA531*CZ$47+$BB531*CZ$48+$BC531*CZ$49+$BD531*CZ$50+$BE531*CZ$51+$BF531*CZ$52+$BG531*CZ$53+$BH531*CZ$54+$BI531*CZ$55+$BJ531*CZ$56+$BK531*CZ$57+$BL531*CZ$58+$BM531*CZ$59+$BN531*CZ$60+$BO531*CZ$61+$BP531*CZ$62+$BQ531*CZ$63+$BR531*CZ$64+$BS531*CZ$65+$BT531*CZ$66+$BU531*CZ$67+$BV531*CZ$68+$BW531*CZ$69+$BX531*CZ$70+$BY531*CZ$71+$BZ531*CZ$72+$CA531*CZ$73+$CB531*CZ$74+$CC531*CZ$75+$CD531*CZ$76+$CE531*CZ$77+$CF531*CZ$78+$CG531*CZ$79+$CH531*CZ$80</f>
        <v>0</v>
      </c>
      <c r="DA532" s="37">
        <f t="shared" ref="DA532" si="4671">$I531*DA$3+$J531*DA$4+$K531*DA$5+$L531*DA$6+$M531*DA$7+$N531*DA$8+$O531*DA$9+$P531*DA$10+$Q531*DA$11+$R531*DA$12+$S531*DA$13+$T531*DA$14+$U531*DA$15+$V531*DA$16+$W531*DA$17+$X531*DA$18+$Y531*DA$19+$Z531*DA$20+$AA531*DA$21+$AB531*DA$22+$AC531*DA$23+$AD531*DA$24+$AE531*DA$25+$AF531*DA$26+$AG531*DA$27+$AH531*DA$28+$AI531*DA$29+$AJ531*DA$30+$AK531*DA$31+$AL531*DA$32+$AM531*DA$33+$AN531*DA$34+$AO531*DA$35+$AP531*DA$36+$AQ531*DA$37+$AR531*DA$38+$AS531*DA$39+$AT531*DA$40+$AU531*DA$41+$AV531*DA$42+$AW531*DA$43+$AX531*DA$44+$AY531*DA$45+$AZ531*DA$46+$BA531*DA$47+$BB531*DA$48+$BC531*DA$49+$BD531*DA$50+$BE531*DA$51+$BF531*DA$52+$BG531*DA$53+$BH531*DA$54+$BI531*DA$55+$BJ531*DA$56+$BK531*DA$57+$BL531*DA$58+$BM531*DA$59+$BN531*DA$60+$BO531*DA$61+$BP531*DA$62+$BQ531*DA$63+$BR531*DA$64+$BS531*DA$65+$BT531*DA$66+$BU531*DA$67+$BV531*DA$68+$BW531*DA$69+$BX531*DA$70+$BY531*DA$71+$BZ531*DA$72+$CA531*DA$73+$CB531*DA$74+$CC531*DA$75+$CD531*DA$76+$CE531*DA$77+$CF531*DA$78+$CG531*DA$79+$CH531*DA$80</f>
        <v>0</v>
      </c>
      <c r="DB532" s="37">
        <f t="shared" ref="DB532" si="4672">$I531*DB$3+$J531*DB$4+$K531*DB$5+$L531*DB$6+$M531*DB$7+$N531*DB$8+$O531*DB$9+$P531*DB$10+$Q531*DB$11+$R531*DB$12+$S531*DB$13+$T531*DB$14+$U531*DB$15+$V531*DB$16+$W531*DB$17+$X531*DB$18+$Y531*DB$19+$Z531*DB$20+$AA531*DB$21+$AB531*DB$22+$AC531*DB$23+$AD531*DB$24+$AE531*DB$25+$AF531*DB$26+$AG531*DB$27+$AH531*DB$28+$AI531*DB$29+$AJ531*DB$30+$AK531*DB$31+$AL531*DB$32+$AM531*DB$33+$AN531*DB$34+$AO531*DB$35+$AP531*DB$36+$AQ531*DB$37+$AR531*DB$38+$AS531*DB$39+$AT531*DB$40+$AU531*DB$41+$AV531*DB$42+$AW531*DB$43+$AX531*DB$44+$AY531*DB$45+$AZ531*DB$46+$BA531*DB$47+$BB531*DB$48+$BC531*DB$49+$BD531*DB$50+$BE531*DB$51+$BF531*DB$52+$BG531*DB$53+$BH531*DB$54+$BI531*DB$55+$BJ531*DB$56+$BK531*DB$57+$BL531*DB$58+$BM531*DB$59+$BN531*DB$60+$BO531*DB$61+$BP531*DB$62+$BQ531*DB$63+$BR531*DB$64+$BS531*DB$65+$BT531*DB$66+$BU531*DB$67+$BV531*DB$68+$BW531*DB$69+$BX531*DB$70+$BY531*DB$71+$BZ531*DB$72+$CA531*DB$73+$CB531*DB$74+$CC531*DB$75+$CD531*DB$76+$CE531*DB$77+$CF531*DB$78+$CG531*DB$79+$CH531*DB$80</f>
        <v>0</v>
      </c>
      <c r="DC532" s="37">
        <f t="shared" ref="DC532" si="4673">$I531*DC$3+$J531*DC$4+$K531*DC$5+$L531*DC$6+$M531*DC$7+$N531*DC$8+$O531*DC$9+$P531*DC$10+$Q531*DC$11+$R531*DC$12+$S531*DC$13+$T531*DC$14+$U531*DC$15+$V531*DC$16+$W531*DC$17+$X531*DC$18+$Y531*DC$19+$Z531*DC$20+$AA531*DC$21+$AB531*DC$22+$AC531*DC$23+$AD531*DC$24+$AE531*DC$25+$AF531*DC$26+$AG531*DC$27+$AH531*DC$28+$AI531*DC$29+$AJ531*DC$30+$AK531*DC$31+$AL531*DC$32+$AM531*DC$33+$AN531*DC$34+$AO531*DC$35+$AP531*DC$36+$AQ531*DC$37+$AR531*DC$38+$AS531*DC$39+$AT531*DC$40+$AU531*DC$41+$AV531*DC$42+$AW531*DC$43+$AX531*DC$44+$AY531*DC$45+$AZ531*DC$46+$BA531*DC$47+$BB531*DC$48+$BC531*DC$49+$BD531*DC$50+$BE531*DC$51+$BF531*DC$52+$BG531*DC$53+$BH531*DC$54+$BI531*DC$55+$BJ531*DC$56+$BK531*DC$57+$BL531*DC$58+$BM531*DC$59+$BN531*DC$60+$BO531*DC$61+$BP531*DC$62+$BQ531*DC$63+$BR531*DC$64+$BS531*DC$65+$BT531*DC$66+$BU531*DC$67+$BV531*DC$68+$BW531*DC$69+$BX531*DC$70+$BY531*DC$71+$BZ531*DC$72+$CA531*DC$73+$CB531*DC$74+$CC531*DC$75+$CD531*DC$76+$CE531*DC$77+$CF531*DC$78+$CG531*DC$79+$CH531*DC$80</f>
        <v>0</v>
      </c>
      <c r="DD532" s="37">
        <f t="shared" ref="DD532" si="4674">$I531*DD$3+$J531*DD$4+$K531*DD$5+$L531*DD$6+$M531*DD$7+$N531*DD$8+$O531*DD$9+$P531*DD$10+$Q531*DD$11+$R531*DD$12+$S531*DD$13+$T531*DD$14+$U531*DD$15+$V531*DD$16+$W531*DD$17+$X531*DD$18+$Y531*DD$19+$Z531*DD$20+$AA531*DD$21+$AB531*DD$22+$AC531*DD$23+$AD531*DD$24+$AE531*DD$25+$AF531*DD$26+$AG531*DD$27+$AH531*DD$28+$AI531*DD$29+$AJ531*DD$30+$AK531*DD$31+$AL531*DD$32+$AM531*DD$33+$AN531*DD$34+$AO531*DD$35+$AP531*DD$36+$AQ531*DD$37+$AR531*DD$38+$AS531*DD$39+$AT531*DD$40+$AU531*DD$41+$AV531*DD$42+$AW531*DD$43+$AX531*DD$44+$AY531*DD$45+$AZ531*DD$46+$BA531*DD$47+$BB531*DD$48+$BC531*DD$49+$BD531*DD$50+$BE531*DD$51+$BF531*DD$52+$BG531*DD$53+$BH531*DD$54+$BI531*DD$55+$BJ531*DD$56+$BK531*DD$57+$BL531*DD$58+$BM531*DD$59+$BN531*DD$60+$BO531*DD$61+$BP531*DD$62+$BQ531*DD$63+$BR531*DD$64+$BS531*DD$65+$BT531*DD$66+$BU531*DD$67+$BV531*DD$68+$BW531*DD$69+$BX531*DD$70+$BY531*DD$71+$BZ531*DD$72+$CA531*DD$73+$CB531*DD$74+$CC531*DD$75+$CD531*DD$76+$CE531*DD$77+$CF531*DD$78+$CG531*DD$79+$CH531*DD$80</f>
        <v>0</v>
      </c>
      <c r="DE532" s="37">
        <f t="shared" ref="DE532" si="4675">$I531*DE$3+$J531*DE$4+$K531*DE$5+$L531*DE$6+$M531*DE$7+$N531*DE$8+$O531*DE$9+$P531*DE$10+$Q531*DE$11+$R531*DE$12+$S531*DE$13+$T531*DE$14+$U531*DE$15+$V531*DE$16+$W531*DE$17+$X531*DE$18+$Y531*DE$19+$Z531*DE$20+$AA531*DE$21+$AB531*DE$22+$AC531*DE$23+$AD531*DE$24+$AE531*DE$25+$AF531*DE$26+$AG531*DE$27+$AH531*DE$28+$AI531*DE$29+$AJ531*DE$30+$AK531*DE$31+$AL531*DE$32+$AM531*DE$33+$AN531*DE$34+$AO531*DE$35+$AP531*DE$36+$AQ531*DE$37+$AR531*DE$38+$AS531*DE$39+$AT531*DE$40+$AU531*DE$41+$AV531*DE$42+$AW531*DE$43+$AX531*DE$44+$AY531*DE$45+$AZ531*DE$46+$BA531*DE$47+$BB531*DE$48+$BC531*DE$49+$BD531*DE$50+$BE531*DE$51+$BF531*DE$52+$BG531*DE$53+$BH531*DE$54+$BI531*DE$55+$BJ531*DE$56+$BK531*DE$57+$BL531*DE$58+$BM531*DE$59+$BN531*DE$60+$BO531*DE$61+$BP531*DE$62+$BQ531*DE$63+$BR531*DE$64+$BS531*DE$65+$BT531*DE$66+$BU531*DE$67+$BV531*DE$68+$BW531*DE$69+$BX531*DE$70+$BY531*DE$71+$BZ531*DE$72+$CA531*DE$73+$CB531*DE$74+$CC531*DE$75+$CD531*DE$76+$CE531*DE$77+$CF531*DE$78+$CG531*DE$79+$CH531*DE$80</f>
        <v>0</v>
      </c>
      <c r="DF532" s="37">
        <f t="shared" ref="DF532" si="4676">$I531*DF$3+$J531*DF$4+$K531*DF$5+$L531*DF$6+$M531*DF$7+$N531*DF$8+$O531*DF$9+$P531*DF$10+$Q531*DF$11+$R531*DF$12+$S531*DF$13+$T531*DF$14+$U531*DF$15+$V531*DF$16+$W531*DF$17+$X531*DF$18+$Y531*DF$19+$Z531*DF$20+$AA531*DF$21+$AB531*DF$22+$AC531*DF$23+$AD531*DF$24+$AE531*DF$25+$AF531*DF$26+$AG531*DF$27+$AH531*DF$28+$AI531*DF$29+$AJ531*DF$30+$AK531*DF$31+$AL531*DF$32+$AM531*DF$33+$AN531*DF$34+$AO531*DF$35+$AP531*DF$36+$AQ531*DF$37+$AR531*DF$38+$AS531*DF$39+$AT531*DF$40+$AU531*DF$41+$AV531*DF$42+$AW531*DF$43+$AX531*DF$44+$AY531*DF$45+$AZ531*DF$46+$BA531*DF$47+$BB531*DF$48+$BC531*DF$49+$BD531*DF$50+$BE531*DF$51+$BF531*DF$52+$BG531*DF$53+$BH531*DF$54+$BI531*DF$55+$BJ531*DF$56+$BK531*DF$57+$BL531*DF$58+$BM531*DF$59+$BN531*DF$60+$BO531*DF$61+$BP531*DF$62+$BQ531*DF$63+$BR531*DF$64+$BS531*DF$65+$BT531*DF$66+$BU531*DF$67+$BV531*DF$68+$BW531*DF$69+$BX531*DF$70+$BY531*DF$71+$BZ531*DF$72+$CA531*DF$73+$CB531*DF$74+$CC531*DF$75+$CD531*DF$76+$CE531*DF$77+$CF531*DF$78+$CG531*DF$79+$CH531*DF$80</f>
        <v>0</v>
      </c>
      <c r="DG532" s="38">
        <f t="shared" ref="DG532" si="4677">$I531*DG$3+$J531*DG$4+$K531*DG$5+$L531*DG$6+$M531*DG$7+$N531*DG$8+$O531*DG$9+$P531*DG$10+$Q531*DG$11+$R531*DG$12+$S531*DG$13+$T531*DG$14+$U531*DG$15+$V531*DG$16+$W531*DG$17+$X531*DG$18+$Y531*DG$19+$Z531*DG$20+$AA531*DG$21+$AB531*DG$22+$AC531*DG$23+$AD531*DG$24+$AE531*DG$25+$AF531*DG$26+$AG531*DG$27+$AH531*DG$28+$AI531*DG$29+$AJ531*DG$30+$AK531*DG$31+$AL531*DG$32+$AM531*DG$33+$AN531*DG$34+$AO531*DG$35+$AP531*DG$36+$AQ531*DG$37+$AR531*DG$38+$AS531*DG$39+$AT531*DG$40+$AU531*DG$41+$AV531*DG$42+$AW531*DG$43+$AX531*DG$44+$AY531*DG$45+$AZ531*DG$46+$BA531*DG$47+$BB531*DG$48+$BC531*DG$49+$BD531*DG$50+$BE531*DG$51+$BF531*DG$52+$BG531*DG$53+$BH531*DG$54+$BI531*DG$55+$BJ531*DG$56+$BK531*DG$57+$BL531*DG$58+$BM531*DG$59+$BN531*DG$60+$BO531*DG$61+$BP531*DG$62+$BQ531*DG$63+$BR531*DG$64+$BS531*DG$65+$BT531*DG$66+$BU531*DG$67+$BV531*DG$68+$BW531*DG$69+$BX531*DG$70+$BY531*DG$71+$BZ531*DG$72+$CA531*DG$73+$CB531*DG$74+$CC531*DG$75+$CD531*DG$76+$CE531*DG$77+$CF531*DG$78+$CG531*DG$79+$CH531*DG$80</f>
        <v>0</v>
      </c>
    </row>
    <row r="533" spans="1:117" ht="12.75" hidden="1" outlineLevel="1" x14ac:dyDescent="0.2">
      <c r="A533" s="26"/>
      <c r="B533" s="27"/>
      <c r="C533" s="27"/>
      <c r="D533" s="28"/>
      <c r="E533" s="28"/>
      <c r="F533" s="28"/>
      <c r="G533" s="28"/>
      <c r="H533" s="28"/>
      <c r="I533" s="59"/>
      <c r="J533" s="59"/>
      <c r="K533" s="59"/>
      <c r="L533" s="59"/>
      <c r="M533" s="59"/>
      <c r="N533" s="59"/>
      <c r="O533" s="59"/>
      <c r="P533" s="59"/>
      <c r="Q533" s="59"/>
      <c r="R533" s="59"/>
      <c r="S533" s="59"/>
      <c r="T533" s="59"/>
      <c r="U533" s="59"/>
      <c r="V533" s="59"/>
      <c r="W533" s="59"/>
      <c r="X533" s="59"/>
      <c r="Y533" s="59"/>
      <c r="Z533" s="59"/>
      <c r="AA533" s="59"/>
      <c r="AB533" s="59"/>
      <c r="AC533" s="59"/>
      <c r="AD533" s="59"/>
      <c r="AE533" s="59"/>
      <c r="AF533" s="59"/>
      <c r="AG533" s="59"/>
      <c r="AH533" s="59"/>
      <c r="AI533" s="59"/>
      <c r="AJ533" s="59"/>
      <c r="AK533" s="59"/>
      <c r="AL533" s="59"/>
      <c r="AM533" s="59"/>
      <c r="AN533" s="59"/>
      <c r="AO533" s="59"/>
      <c r="AP533" s="59"/>
      <c r="AQ533" s="59"/>
      <c r="AR533" s="59"/>
      <c r="AS533" s="59"/>
      <c r="AT533" s="59"/>
      <c r="AU533" s="59"/>
      <c r="AV533" s="59"/>
      <c r="AW533" s="59"/>
      <c r="AX533" s="59"/>
      <c r="AY533" s="59"/>
      <c r="AZ533" s="59"/>
      <c r="BA533" s="59"/>
      <c r="BB533" s="59"/>
      <c r="BC533" s="59"/>
      <c r="BD533" s="59"/>
      <c r="BE533" s="59"/>
      <c r="BF533" s="59"/>
      <c r="BG533" s="59"/>
      <c r="BH533" s="59"/>
      <c r="BI533" s="59"/>
      <c r="BJ533" s="59"/>
      <c r="BK533" s="59"/>
      <c r="BL533" s="59"/>
      <c r="BM533" s="59"/>
      <c r="BN533" s="59"/>
      <c r="BO533" s="59"/>
      <c r="BP533" s="59"/>
      <c r="BQ533" s="59"/>
      <c r="BR533" s="59"/>
      <c r="BS533" s="59"/>
      <c r="BT533" s="59"/>
      <c r="BU533" s="59"/>
      <c r="BV533" s="59"/>
      <c r="BW533" s="59"/>
      <c r="BX533" s="59"/>
      <c r="BY533" s="59"/>
      <c r="BZ533" s="59"/>
      <c r="CA533" s="59"/>
      <c r="CB533" s="59"/>
      <c r="CC533" s="59"/>
      <c r="CD533" s="59"/>
      <c r="CE533" s="59"/>
      <c r="CF533" s="59"/>
      <c r="CG533" s="59"/>
      <c r="CH533" s="59"/>
      <c r="CI533" s="28"/>
      <c r="CJ533" s="28"/>
      <c r="CK533" s="28"/>
      <c r="CL533" s="28"/>
      <c r="CM533" s="29" t="s">
        <v>8</v>
      </c>
      <c r="CN533" s="39"/>
      <c r="CO533" s="40"/>
      <c r="CP533" s="40"/>
      <c r="CQ533" s="40"/>
      <c r="CR533" s="40"/>
      <c r="CS533" s="40"/>
      <c r="CT533" s="40"/>
      <c r="CU533" s="40"/>
      <c r="CV533" s="40"/>
      <c r="CW533" s="40"/>
      <c r="CX533" s="40"/>
      <c r="CY533" s="40"/>
      <c r="CZ533" s="40"/>
      <c r="DA533" s="40"/>
      <c r="DB533" s="40"/>
      <c r="DC533" s="40"/>
      <c r="DD533" s="40"/>
      <c r="DE533" s="40"/>
      <c r="DF533" s="40"/>
      <c r="DG533" s="41"/>
    </row>
    <row r="534" spans="1:117" ht="12.75" collapsed="1" x14ac:dyDescent="0.2">
      <c r="A534" s="19" t="s">
        <v>420</v>
      </c>
      <c r="B534" s="19" t="s">
        <v>208</v>
      </c>
      <c r="C534" s="19"/>
      <c r="D534" s="20" t="s">
        <v>316</v>
      </c>
      <c r="E534" s="20">
        <v>6</v>
      </c>
      <c r="F534" s="20">
        <f>IF($C$4="",SUMIF(stock_on_hand!A:A,planner!A534,stock_on_hand!C:C),SUMIFS(stock_on_hand!C:C,stock_on_hand!A:A,planner!A534,stock_on_hand!E:E,$C$4))</f>
        <v>42</v>
      </c>
      <c r="G534" s="20"/>
      <c r="H534" s="20" t="s">
        <v>326</v>
      </c>
      <c r="I534" s="57">
        <f>IFERROR(HLOOKUP(I$188,bom!$2:$300,MATCH($A534,bom!$A:$A,0)-1,0),0)</f>
        <v>0</v>
      </c>
      <c r="J534" s="57">
        <f>IFERROR(HLOOKUP(J$188,bom!$2:$300,MATCH($A534,bom!$A:$A,0)-1,0),0)</f>
        <v>0</v>
      </c>
      <c r="K534" s="57">
        <f>IFERROR(HLOOKUP(K$188,bom!$2:$300,MATCH($A534,bom!$A:$A,0)-1,0),0)</f>
        <v>0</v>
      </c>
      <c r="L534" s="57">
        <f>IFERROR(HLOOKUP(L$188,bom!$2:$300,MATCH($A534,bom!$A:$A,0)-1,0),0)</f>
        <v>0</v>
      </c>
      <c r="M534" s="57">
        <f>IFERROR(HLOOKUP(M$188,bom!$2:$300,MATCH($A534,bom!$A:$A,0)-1,0),0)</f>
        <v>0</v>
      </c>
      <c r="N534" s="57">
        <f>IFERROR(HLOOKUP(N$188,bom!$2:$300,MATCH($A534,bom!$A:$A,0)-1,0),0)</f>
        <v>0</v>
      </c>
      <c r="O534" s="57">
        <f>IFERROR(HLOOKUP(O$188,bom!$2:$300,MATCH($A534,bom!$A:$A,0)-1,0),0)</f>
        <v>0</v>
      </c>
      <c r="P534" s="57">
        <f>IFERROR(HLOOKUP(P$188,bom!$2:$300,MATCH($A534,bom!$A:$A,0)-1,0),0)</f>
        <v>0</v>
      </c>
      <c r="Q534" s="57">
        <f>IFERROR(HLOOKUP(Q$188,bom!$2:$300,MATCH($A534,bom!$A:$A,0)-1,0),0)</f>
        <v>0</v>
      </c>
      <c r="R534" s="57">
        <f>IFERROR(HLOOKUP(R$188,bom!$2:$300,MATCH($A534,bom!$A:$A,0)-1,0),0)</f>
        <v>0</v>
      </c>
      <c r="S534" s="57">
        <f>IFERROR(HLOOKUP(S$188,bom!$2:$300,MATCH($A534,bom!$A:$A,0)-1,0),0)</f>
        <v>0</v>
      </c>
      <c r="T534" s="57">
        <f>IFERROR(HLOOKUP(T$188,bom!$2:$300,MATCH($A534,bom!$A:$A,0)-1,0),0)</f>
        <v>0</v>
      </c>
      <c r="U534" s="57">
        <f>IFERROR(HLOOKUP(U$188,bom!$2:$300,MATCH($A534,bom!$A:$A,0)-1,0),0)</f>
        <v>0</v>
      </c>
      <c r="V534" s="57">
        <f>IFERROR(HLOOKUP(V$188,bom!$2:$300,MATCH($A534,bom!$A:$A,0)-1,0),0)</f>
        <v>0</v>
      </c>
      <c r="W534" s="57">
        <f>IFERROR(HLOOKUP(W$188,bom!$2:$300,MATCH($A534,bom!$A:$A,0)-1,0),0)</f>
        <v>0</v>
      </c>
      <c r="X534" s="57">
        <f>IFERROR(HLOOKUP(X$188,bom!$2:$300,MATCH($A534,bom!$A:$A,0)-1,0),0)</f>
        <v>0</v>
      </c>
      <c r="Y534" s="57">
        <f>IFERROR(HLOOKUP(Y$188,bom!$2:$300,MATCH($A534,bom!$A:$A,0)-1,0),0)</f>
        <v>0</v>
      </c>
      <c r="Z534" s="57">
        <f>IFERROR(HLOOKUP(Z$188,bom!$2:$300,MATCH($A534,bom!$A:$A,0)-1,0),0)</f>
        <v>0</v>
      </c>
      <c r="AA534" s="57">
        <f>IFERROR(HLOOKUP(AA$188,bom!$2:$300,MATCH($A534,bom!$A:$A,0)-1,0),0)</f>
        <v>0</v>
      </c>
      <c r="AB534" s="57">
        <f>IFERROR(HLOOKUP(AB$188,bom!$2:$300,MATCH($A534,bom!$A:$A,0)-1,0),0)</f>
        <v>0</v>
      </c>
      <c r="AC534" s="57">
        <f>IFERROR(HLOOKUP(AC$188,bom!$2:$300,MATCH($A534,bom!$A:$A,0)-1,0),0)</f>
        <v>0</v>
      </c>
      <c r="AD534" s="57">
        <f>IFERROR(HLOOKUP(AD$188,bom!$2:$300,MATCH($A534,bom!$A:$A,0)-1,0),0)</f>
        <v>0</v>
      </c>
      <c r="AE534" s="57">
        <f>IFERROR(HLOOKUP(AE$188,bom!$2:$300,MATCH($A534,bom!$A:$A,0)-1,0),0)</f>
        <v>0</v>
      </c>
      <c r="AF534" s="57">
        <f>IFERROR(HLOOKUP(AF$188,bom!$2:$300,MATCH($A534,bom!$A:$A,0)-1,0),0)</f>
        <v>0</v>
      </c>
      <c r="AG534" s="57">
        <f>IFERROR(HLOOKUP(AG$188,bom!$2:$300,MATCH($A534,bom!$A:$A,0)-1,0),0)</f>
        <v>0</v>
      </c>
      <c r="AH534" s="57">
        <f>IFERROR(HLOOKUP(AH$188,bom!$2:$300,MATCH($A534,bom!$A:$A,0)-1,0),0)</f>
        <v>0</v>
      </c>
      <c r="AI534" s="57">
        <f>IFERROR(HLOOKUP(AI$188,bom!$2:$300,MATCH($A534,bom!$A:$A,0)-1,0),0)</f>
        <v>0</v>
      </c>
      <c r="AJ534" s="57">
        <f>IFERROR(HLOOKUP(AJ$188,bom!$2:$300,MATCH($A534,bom!$A:$A,0)-1,0),0)</f>
        <v>0</v>
      </c>
      <c r="AK534" s="57">
        <f>IFERROR(HLOOKUP(AK$188,bom!$2:$300,MATCH($A534,bom!$A:$A,0)-1,0),0)</f>
        <v>0</v>
      </c>
      <c r="AL534" s="57">
        <f>IFERROR(HLOOKUP(AL$188,bom!$2:$300,MATCH($A534,bom!$A:$A,0)-1,0),0)</f>
        <v>0</v>
      </c>
      <c r="AM534" s="57">
        <f>IFERROR(HLOOKUP(AM$188,bom!$2:$300,MATCH($A534,bom!$A:$A,0)-1,0),0)</f>
        <v>0</v>
      </c>
      <c r="AN534" s="57">
        <f>IFERROR(HLOOKUP(AN$188,bom!$2:$300,MATCH($A534,bom!$A:$A,0)-1,0),0)</f>
        <v>0</v>
      </c>
      <c r="AO534" s="57">
        <f>IFERROR(HLOOKUP(AO$188,bom!$2:$300,MATCH($A534,bom!$A:$A,0)-1,0),0)</f>
        <v>0</v>
      </c>
      <c r="AP534" s="57">
        <f>IFERROR(HLOOKUP(AP$188,bom!$2:$300,MATCH($A534,bom!$A:$A,0)-1,0),0)</f>
        <v>0</v>
      </c>
      <c r="AQ534" s="57">
        <f>IFERROR(HLOOKUP(AQ$188,bom!$2:$300,MATCH($A534,bom!$A:$A,0)-1,0),0)</f>
        <v>0</v>
      </c>
      <c r="AR534" s="57">
        <f>IFERROR(HLOOKUP(AR$188,bom!$2:$300,MATCH($A534,bom!$A:$A,0)-1,0),0)</f>
        <v>0</v>
      </c>
      <c r="AS534" s="57">
        <f>IFERROR(HLOOKUP(AS$188,bom!$2:$300,MATCH($A534,bom!$A:$A,0)-1,0),0)</f>
        <v>0</v>
      </c>
      <c r="AT534" s="57">
        <f>IFERROR(HLOOKUP(AT$188,bom!$2:$300,MATCH($A534,bom!$A:$A,0)-1,0),0)</f>
        <v>0</v>
      </c>
      <c r="AU534" s="57">
        <f>IFERROR(HLOOKUP(AU$188,bom!$2:$300,MATCH($A534,bom!$A:$A,0)-1,0),0)</f>
        <v>0</v>
      </c>
      <c r="AV534" s="57">
        <f>IFERROR(HLOOKUP(AV$188,bom!$2:$300,MATCH($A534,bom!$A:$A,0)-1,0),0)</f>
        <v>0</v>
      </c>
      <c r="AW534" s="57">
        <f>IFERROR(HLOOKUP(AW$188,bom!$2:$300,MATCH($A534,bom!$A:$A,0)-1,0),0)</f>
        <v>0</v>
      </c>
      <c r="AX534" s="57">
        <f>IFERROR(HLOOKUP(AX$188,bom!$2:$300,MATCH($A534,bom!$A:$A,0)-1,0),0)</f>
        <v>0</v>
      </c>
      <c r="AY534" s="57">
        <f>IFERROR(HLOOKUP(AY$188,bom!$2:$300,MATCH($A534,bom!$A:$A,0)-1,0),0)</f>
        <v>0</v>
      </c>
      <c r="AZ534" s="57">
        <f>IFERROR(HLOOKUP(AZ$188,bom!$2:$300,MATCH($A534,bom!$A:$A,0)-1,0),0)</f>
        <v>0</v>
      </c>
      <c r="BA534" s="57">
        <f>IFERROR(HLOOKUP(BA$188,bom!$2:$300,MATCH($A534,bom!$A:$A,0)-1,0),0)</f>
        <v>0</v>
      </c>
      <c r="BB534" s="57">
        <f>IFERROR(HLOOKUP(BB$188,bom!$2:$300,MATCH($A534,bom!$A:$A,0)-1,0),0)</f>
        <v>0</v>
      </c>
      <c r="BC534" s="57">
        <f>IFERROR(HLOOKUP(BC$188,bom!$2:$300,MATCH($A534,bom!$A:$A,0)-1,0),0)</f>
        <v>0</v>
      </c>
      <c r="BD534" s="57">
        <f>IFERROR(HLOOKUP(BD$188,bom!$2:$300,MATCH($A534,bom!$A:$A,0)-1,0),0)</f>
        <v>0</v>
      </c>
      <c r="BE534" s="57">
        <f>IFERROR(HLOOKUP(BE$188,bom!$2:$300,MATCH($A534,bom!$A:$A,0)-1,0),0)</f>
        <v>0</v>
      </c>
      <c r="BF534" s="57">
        <f>IFERROR(HLOOKUP(BF$188,bom!$2:$300,MATCH($A534,bom!$A:$A,0)-1,0),0)</f>
        <v>0</v>
      </c>
      <c r="BG534" s="57">
        <f>IFERROR(HLOOKUP(BG$188,bom!$2:$300,MATCH($A534,bom!$A:$A,0)-1,0),0)</f>
        <v>0</v>
      </c>
      <c r="BH534" s="57">
        <f>IFERROR(HLOOKUP(BH$188,bom!$2:$300,MATCH($A534,bom!$A:$A,0)-1,0),0)</f>
        <v>0</v>
      </c>
      <c r="BI534" s="57">
        <f>IFERROR(HLOOKUP(BI$188,bom!$2:$300,MATCH($A534,bom!$A:$A,0)-1,0),0)</f>
        <v>0</v>
      </c>
      <c r="BJ534" s="57">
        <f>IFERROR(HLOOKUP(BJ$188,bom!$2:$300,MATCH($A534,bom!$A:$A,0)-1,0),0)</f>
        <v>0</v>
      </c>
      <c r="BK534" s="57">
        <f>IFERROR(HLOOKUP(BK$188,bom!$2:$300,MATCH($A534,bom!$A:$A,0)-1,0),0)</f>
        <v>0</v>
      </c>
      <c r="BL534" s="57">
        <f>IFERROR(HLOOKUP(BL$188,bom!$2:$300,MATCH($A534,bom!$A:$A,0)-1,0),0)</f>
        <v>0</v>
      </c>
      <c r="BM534" s="57">
        <f>IFERROR(HLOOKUP(BM$188,bom!$2:$300,MATCH($A534,bom!$A:$A,0)-1,0),0)</f>
        <v>0</v>
      </c>
      <c r="BN534" s="57">
        <f>IFERROR(HLOOKUP(BN$188,bom!$2:$300,MATCH($A534,bom!$A:$A,0)-1,0),0)</f>
        <v>0</v>
      </c>
      <c r="BO534" s="57">
        <f>IFERROR(HLOOKUP(BO$188,bom!$2:$300,MATCH($A534,bom!$A:$A,0)-1,0),0)</f>
        <v>0</v>
      </c>
      <c r="BP534" s="57">
        <f>IFERROR(HLOOKUP(BP$188,bom!$2:$300,MATCH($A534,bom!$A:$A,0)-1,0),0)</f>
        <v>0</v>
      </c>
      <c r="BQ534" s="57">
        <f>IFERROR(HLOOKUP(BQ$188,bom!$2:$300,MATCH($A534,bom!$A:$A,0)-1,0),0)</f>
        <v>0</v>
      </c>
      <c r="BR534" s="57">
        <f>IFERROR(HLOOKUP(BR$188,bom!$2:$300,MATCH($A534,bom!$A:$A,0)-1,0),0)</f>
        <v>0</v>
      </c>
      <c r="BS534" s="57">
        <f>IFERROR(HLOOKUP(BS$188,bom!$2:$300,MATCH($A534,bom!$A:$A,0)-1,0),0)</f>
        <v>0</v>
      </c>
      <c r="BT534" s="57">
        <f>IFERROR(HLOOKUP(BT$188,bom!$2:$300,MATCH($A534,bom!$A:$A,0)-1,0),0)</f>
        <v>0</v>
      </c>
      <c r="BU534" s="57">
        <f>IFERROR(HLOOKUP(BU$188,bom!$2:$300,MATCH($A534,bom!$A:$A,0)-1,0),0)</f>
        <v>0</v>
      </c>
      <c r="BV534" s="57">
        <f>IFERROR(HLOOKUP(BV$188,bom!$2:$300,MATCH($A534,bom!$A:$A,0)-1,0),0)</f>
        <v>0</v>
      </c>
      <c r="BW534" s="57">
        <f>IFERROR(HLOOKUP(BW$188,bom!$2:$300,MATCH($A534,bom!$A:$A,0)-1,0),0)</f>
        <v>0</v>
      </c>
      <c r="BX534" s="57">
        <f>IFERROR(HLOOKUP(BX$188,bom!$2:$300,MATCH($A534,bom!$A:$A,0)-1,0),0)</f>
        <v>0</v>
      </c>
      <c r="BY534" s="57">
        <f>IFERROR(HLOOKUP(BY$188,bom!$2:$300,MATCH($A534,bom!$A:$A,0)-1,0),0)</f>
        <v>0</v>
      </c>
      <c r="BZ534" s="57">
        <f>IFERROR(HLOOKUP(BZ$188,bom!$2:$300,MATCH($A534,bom!$A:$A,0)-1,0),0)</f>
        <v>0</v>
      </c>
      <c r="CA534" s="57">
        <f>IFERROR(HLOOKUP(CA$188,bom!$2:$300,MATCH($A534,bom!$A:$A,0)-1,0),0)</f>
        <v>0</v>
      </c>
      <c r="CB534" s="57">
        <f>IFERROR(HLOOKUP(CB$188,bom!$2:$300,MATCH($A534,bom!$A:$A,0)-1,0),0)</f>
        <v>0</v>
      </c>
      <c r="CC534" s="57">
        <f>IFERROR(HLOOKUP(CC$188,bom!$2:$300,MATCH($A534,bom!$A:$A,0)-1,0),0)</f>
        <v>0</v>
      </c>
      <c r="CD534" s="57">
        <f>IFERROR(HLOOKUP(CD$188,bom!$2:$300,MATCH($A534,bom!$A:$A,0)-1,0),0)</f>
        <v>0</v>
      </c>
      <c r="CE534" s="57">
        <f>IFERROR(HLOOKUP(CE$188,bom!$2:$300,MATCH($A534,bom!$A:$A,0)-1,0),0)</f>
        <v>0</v>
      </c>
      <c r="CF534" s="57">
        <f>IFERROR(HLOOKUP(CF$188,bom!$2:$300,MATCH($A534,bom!$A:$A,0)-1,0),0)</f>
        <v>0</v>
      </c>
      <c r="CG534" s="57">
        <f>IFERROR(HLOOKUP(CG$188,bom!$2:$300,MATCH($A534,bom!$A:$A,0)-1,0),0)</f>
        <v>0</v>
      </c>
      <c r="CH534" s="57">
        <f>IFERROR(HLOOKUP(CH$188,bom!$2:$300,MATCH($A534,bom!$A:$A,0)-1,0),0)</f>
        <v>0</v>
      </c>
      <c r="CI534" s="20"/>
      <c r="CJ534" s="20"/>
      <c r="CK534" s="20"/>
      <c r="CL534" s="20"/>
      <c r="CM534" s="32" t="str">
        <f t="shared" ref="CM534" si="4678">IF(G534&gt;0,IF(CN534&lt;(0.8*G534),"WARNING!!!",IF(CN534&lt;G534,"ORDER","OK")),IF((VLOOKUP(A534,A:DG,91+E534,0))&lt;0,"WARNING!!!",IF((VLOOKUP(A534,A:DG,91+ROUND(1.25*E534,0),0))&lt;0,"ORDER","OK")))</f>
        <v>OK</v>
      </c>
      <c r="CN534" s="33">
        <f t="shared" ref="CN534" si="4679">F534-CN535+CN536</f>
        <v>42</v>
      </c>
      <c r="CO534" s="34">
        <f t="shared" ref="CO534" si="4680">CN534-CO535+CO536</f>
        <v>42</v>
      </c>
      <c r="CP534" s="34">
        <f t="shared" ref="CP534" si="4681">CO534-CP535+CP536</f>
        <v>42</v>
      </c>
      <c r="CQ534" s="34">
        <f t="shared" ref="CQ534" si="4682">CP534-CQ535+CQ536</f>
        <v>42</v>
      </c>
      <c r="CR534" s="34">
        <f t="shared" ref="CR534" si="4683">CQ534-CR535+CR536</f>
        <v>42</v>
      </c>
      <c r="CS534" s="34">
        <f t="shared" ref="CS534" si="4684">CR534-CS535+CS536</f>
        <v>42</v>
      </c>
      <c r="CT534" s="34">
        <f t="shared" ref="CT534" si="4685">CS534-CT535+CT536</f>
        <v>42</v>
      </c>
      <c r="CU534" s="34">
        <f t="shared" ref="CU534" si="4686">CT534-CU535+CU536</f>
        <v>42</v>
      </c>
      <c r="CV534" s="34">
        <f t="shared" ref="CV534" si="4687">CU534-CV535+CV536</f>
        <v>42</v>
      </c>
      <c r="CW534" s="34">
        <f t="shared" ref="CW534" si="4688">CV534-CW535+CW536</f>
        <v>42</v>
      </c>
      <c r="CX534" s="34">
        <f t="shared" ref="CX534" si="4689">CW534-CX535+CX536</f>
        <v>42</v>
      </c>
      <c r="CY534" s="34">
        <f t="shared" ref="CY534" si="4690">CX534-CY535+CY536</f>
        <v>42</v>
      </c>
      <c r="CZ534" s="34">
        <f t="shared" ref="CZ534" si="4691">CY534-CZ535+CZ536</f>
        <v>42</v>
      </c>
      <c r="DA534" s="34">
        <f t="shared" ref="DA534" si="4692">CZ534-DA535+DA536</f>
        <v>42</v>
      </c>
      <c r="DB534" s="34">
        <f t="shared" ref="DB534" si="4693">DA534-DB535+DB536</f>
        <v>42</v>
      </c>
      <c r="DC534" s="34">
        <f t="shared" ref="DC534" si="4694">DB534-DC535+DC536</f>
        <v>42</v>
      </c>
      <c r="DD534" s="34">
        <f t="shared" ref="DD534" si="4695">DC534-DD535+DD536</f>
        <v>42</v>
      </c>
      <c r="DE534" s="34">
        <f t="shared" ref="DE534" si="4696">DD534-DE535+DE536</f>
        <v>42</v>
      </c>
      <c r="DF534" s="34">
        <f t="shared" ref="DF534" si="4697">DE534-DF535+DF536</f>
        <v>42</v>
      </c>
      <c r="DG534" s="35">
        <f t="shared" ref="DG534" si="4698">DF534-DG535+DG536</f>
        <v>42</v>
      </c>
      <c r="DM534" s="21"/>
    </row>
    <row r="535" spans="1:117" ht="12.75" hidden="1" outlineLevel="1" x14ac:dyDescent="0.2">
      <c r="A535" s="22"/>
      <c r="B535" s="23"/>
      <c r="C535" s="23"/>
      <c r="D535" s="24"/>
      <c r="E535" s="24"/>
      <c r="F535" s="24"/>
      <c r="G535" s="24"/>
      <c r="H535" s="24"/>
      <c r="I535" s="58"/>
      <c r="J535" s="58"/>
      <c r="K535" s="58"/>
      <c r="L535" s="58"/>
      <c r="M535" s="58"/>
      <c r="N535" s="58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  <c r="AG535" s="58"/>
      <c r="AH535" s="58"/>
      <c r="AI535" s="58"/>
      <c r="AJ535" s="58"/>
      <c r="AK535" s="58"/>
      <c r="AL535" s="58"/>
      <c r="AM535" s="58"/>
      <c r="AN535" s="58"/>
      <c r="AO535" s="58"/>
      <c r="AP535" s="58"/>
      <c r="AQ535" s="58"/>
      <c r="AR535" s="58"/>
      <c r="AS535" s="58"/>
      <c r="AT535" s="58"/>
      <c r="AU535" s="58"/>
      <c r="AV535" s="58"/>
      <c r="AW535" s="58"/>
      <c r="AX535" s="58"/>
      <c r="AY535" s="58"/>
      <c r="AZ535" s="58"/>
      <c r="BA535" s="58"/>
      <c r="BB535" s="58"/>
      <c r="BC535" s="58"/>
      <c r="BD535" s="58"/>
      <c r="BE535" s="58"/>
      <c r="BF535" s="58"/>
      <c r="BG535" s="58"/>
      <c r="BH535" s="58"/>
      <c r="BI535" s="58"/>
      <c r="BJ535" s="58"/>
      <c r="BK535" s="58"/>
      <c r="BL535" s="58"/>
      <c r="BM535" s="58"/>
      <c r="BN535" s="58"/>
      <c r="BO535" s="58"/>
      <c r="BP535" s="58"/>
      <c r="BQ535" s="58"/>
      <c r="BR535" s="58"/>
      <c r="BS535" s="58"/>
      <c r="BT535" s="58"/>
      <c r="BU535" s="58"/>
      <c r="BV535" s="58"/>
      <c r="BW535" s="58"/>
      <c r="BX535" s="58"/>
      <c r="BY535" s="58"/>
      <c r="BZ535" s="58"/>
      <c r="CA535" s="58"/>
      <c r="CB535" s="58"/>
      <c r="CC535" s="58"/>
      <c r="CD535" s="58"/>
      <c r="CE535" s="58"/>
      <c r="CF535" s="58"/>
      <c r="CG535" s="58"/>
      <c r="CH535" s="58"/>
      <c r="CI535" s="24"/>
      <c r="CJ535" s="24"/>
      <c r="CK535" s="24"/>
      <c r="CL535" s="24"/>
      <c r="CM535" s="25" t="s">
        <v>7</v>
      </c>
      <c r="CN535" s="36">
        <f t="shared" ref="CN535" si="4699">$I534*CN$3+$J534*CN$4+$K534*CN$5+$L534*CN$6+$M534*CN$7+$N534*CN$8+$O534*CN$9+$P534*CN$10+$Q534*CN$11+$R534*CN$12+$S534*CN$13+$T534*CN$14+$U534*CN$15+$V534*CN$16+$W534*CN$17+$X534*CN$18+$Y534*CN$19+$Z534*CN$20+$AA534*CN$21+$AB534*CN$22+$AC534*CN$23+$AD534*CN$24+$AE534*CN$25+$AF534*CN$26+$AG534*CN$27+$AH534*CN$28+$AI534*CN$29+$AJ534*CN$30+$AK534*CN$31+$AL534*CN$32+$AM534*CN$33+$AN534*CN$34+$AO534*CN$35+$AP534*CN$36+$AQ534*CN$37+$AR534*CN$38+$AS534*CN$39+$AT534*CN$40+$AU534*CN$41+$AV534*CN$42+$AW534*CN$43+$AX534*CN$44+$AY534*CN$45+$AZ534*CN$46+$BA534*CN$47+$BB534*CN$48+$BC534*CN$49+$BD534*CN$50+$BE534*CN$51+$BF534*CN$52+$BG534*CN$53+$BH534*CN$54+$BI534*CN$55+$BJ534*CN$56+$BK534*CN$57+$BL534*CN$58+$BM534*CN$59+$BN534*CN$60+$BO534*CN$61+$BP534*CN$62+$BQ534*CN$63+$BR534*CN$64+$BS534*CN$65+$BT534*CN$66+$BU534*CN$67+$BV534*CN$68+$BW534*CN$69+$BX534*CN$70+$BY534*CN$71+$BZ534*CN$72+$CA534*CN$73+$CB534*CN$74+$CC534*CN$75+$CD534*CN$76+$CE534*CN$77+$CF534*CN$78+$CG534*CN$79+$CH534*CN$80</f>
        <v>0</v>
      </c>
      <c r="CO535" s="37">
        <f t="shared" ref="CO535" si="4700">$I534*CO$3+$J534*CO$4+$K534*CO$5+$L534*CO$6+$M534*CO$7+$N534*CO$8+$O534*CO$9+$P534*CO$10+$Q534*CO$11+$R534*CO$12+$S534*CO$13+$T534*CO$14+$U534*CO$15+$V534*CO$16+$W534*CO$17+$X534*CO$18+$Y534*CO$19+$Z534*CO$20+$AA534*CO$21+$AB534*CO$22+$AC534*CO$23+$AD534*CO$24+$AE534*CO$25+$AF534*CO$26+$AG534*CO$27+$AH534*CO$28+$AI534*CO$29+$AJ534*CO$30+$AK534*CO$31+$AL534*CO$32+$AM534*CO$33+$AN534*CO$34+$AO534*CO$35+$AP534*CO$36+$AQ534*CO$37+$AR534*CO$38+$AS534*CO$39+$AT534*CO$40+$AU534*CO$41+$AV534*CO$42+$AW534*CO$43+$AX534*CO$44+$AY534*CO$45+$AZ534*CO$46+$BA534*CO$47+$BB534*CO$48+$BC534*CO$49+$BD534*CO$50+$BE534*CO$51+$BF534*CO$52+$BG534*CO$53+$BH534*CO$54+$BI534*CO$55+$BJ534*CO$56+$BK534*CO$57+$BL534*CO$58+$BM534*CO$59+$BN534*CO$60+$BO534*CO$61+$BP534*CO$62+$BQ534*CO$63+$BR534*CO$64+$BS534*CO$65+$BT534*CO$66+$BU534*CO$67+$BV534*CO$68+$BW534*CO$69+$BX534*CO$70+$BY534*CO$71+$BZ534*CO$72+$CA534*CO$73+$CB534*CO$74+$CC534*CO$75+$CD534*CO$76+$CE534*CO$77+$CF534*CO$78+$CG534*CO$79+$CH534*CO$80</f>
        <v>0</v>
      </c>
      <c r="CP535" s="37">
        <f t="shared" ref="CP535" si="4701">$I534*CP$3+$J534*CP$4+$K534*CP$5+$L534*CP$6+$M534*CP$7+$N534*CP$8+$O534*CP$9+$P534*CP$10+$Q534*CP$11+$R534*CP$12+$S534*CP$13+$T534*CP$14+$U534*CP$15+$V534*CP$16+$W534*CP$17+$X534*CP$18+$Y534*CP$19+$Z534*CP$20+$AA534*CP$21+$AB534*CP$22+$AC534*CP$23+$AD534*CP$24+$AE534*CP$25+$AF534*CP$26+$AG534*CP$27+$AH534*CP$28+$AI534*CP$29+$AJ534*CP$30+$AK534*CP$31+$AL534*CP$32+$AM534*CP$33+$AN534*CP$34+$AO534*CP$35+$AP534*CP$36+$AQ534*CP$37+$AR534*CP$38+$AS534*CP$39+$AT534*CP$40+$AU534*CP$41+$AV534*CP$42+$AW534*CP$43+$AX534*CP$44+$AY534*CP$45+$AZ534*CP$46+$BA534*CP$47+$BB534*CP$48+$BC534*CP$49+$BD534*CP$50+$BE534*CP$51+$BF534*CP$52+$BG534*CP$53+$BH534*CP$54+$BI534*CP$55+$BJ534*CP$56+$BK534*CP$57+$BL534*CP$58+$BM534*CP$59+$BN534*CP$60+$BO534*CP$61+$BP534*CP$62+$BQ534*CP$63+$BR534*CP$64+$BS534*CP$65+$BT534*CP$66+$BU534*CP$67+$BV534*CP$68+$BW534*CP$69+$BX534*CP$70+$BY534*CP$71+$BZ534*CP$72+$CA534*CP$73+$CB534*CP$74+$CC534*CP$75+$CD534*CP$76+$CE534*CP$77+$CF534*CP$78+$CG534*CP$79+$CH534*CP$80</f>
        <v>0</v>
      </c>
      <c r="CQ535" s="37">
        <f t="shared" ref="CQ535" si="4702">$I534*CQ$3+$J534*CQ$4+$K534*CQ$5+$L534*CQ$6+$M534*CQ$7+$N534*CQ$8+$O534*CQ$9+$P534*CQ$10+$Q534*CQ$11+$R534*CQ$12+$S534*CQ$13+$T534*CQ$14+$U534*CQ$15+$V534*CQ$16+$W534*CQ$17+$X534*CQ$18+$Y534*CQ$19+$Z534*CQ$20+$AA534*CQ$21+$AB534*CQ$22+$AC534*CQ$23+$AD534*CQ$24+$AE534*CQ$25+$AF534*CQ$26+$AG534*CQ$27+$AH534*CQ$28+$AI534*CQ$29+$AJ534*CQ$30+$AK534*CQ$31+$AL534*CQ$32+$AM534*CQ$33+$AN534*CQ$34+$AO534*CQ$35+$AP534*CQ$36+$AQ534*CQ$37+$AR534*CQ$38+$AS534*CQ$39+$AT534*CQ$40+$AU534*CQ$41+$AV534*CQ$42+$AW534*CQ$43+$AX534*CQ$44+$AY534*CQ$45+$AZ534*CQ$46+$BA534*CQ$47+$BB534*CQ$48+$BC534*CQ$49+$BD534*CQ$50+$BE534*CQ$51+$BF534*CQ$52+$BG534*CQ$53+$BH534*CQ$54+$BI534*CQ$55+$BJ534*CQ$56+$BK534*CQ$57+$BL534*CQ$58+$BM534*CQ$59+$BN534*CQ$60+$BO534*CQ$61+$BP534*CQ$62+$BQ534*CQ$63+$BR534*CQ$64+$BS534*CQ$65+$BT534*CQ$66+$BU534*CQ$67+$BV534*CQ$68+$BW534*CQ$69+$BX534*CQ$70+$BY534*CQ$71+$BZ534*CQ$72+$CA534*CQ$73+$CB534*CQ$74+$CC534*CQ$75+$CD534*CQ$76+$CE534*CQ$77+$CF534*CQ$78+$CG534*CQ$79+$CH534*CQ$80</f>
        <v>0</v>
      </c>
      <c r="CR535" s="37">
        <f t="shared" ref="CR535" si="4703">$I534*CR$3+$J534*CR$4+$K534*CR$5+$L534*CR$6+$M534*CR$7+$N534*CR$8+$O534*CR$9+$P534*CR$10+$Q534*CR$11+$R534*CR$12+$S534*CR$13+$T534*CR$14+$U534*CR$15+$V534*CR$16+$W534*CR$17+$X534*CR$18+$Y534*CR$19+$Z534*CR$20+$AA534*CR$21+$AB534*CR$22+$AC534*CR$23+$AD534*CR$24+$AE534*CR$25+$AF534*CR$26+$AG534*CR$27+$AH534*CR$28+$AI534*CR$29+$AJ534*CR$30+$AK534*CR$31+$AL534*CR$32+$AM534*CR$33+$AN534*CR$34+$AO534*CR$35+$AP534*CR$36+$AQ534*CR$37+$AR534*CR$38+$AS534*CR$39+$AT534*CR$40+$AU534*CR$41+$AV534*CR$42+$AW534*CR$43+$AX534*CR$44+$AY534*CR$45+$AZ534*CR$46+$BA534*CR$47+$BB534*CR$48+$BC534*CR$49+$BD534*CR$50+$BE534*CR$51+$BF534*CR$52+$BG534*CR$53+$BH534*CR$54+$BI534*CR$55+$BJ534*CR$56+$BK534*CR$57+$BL534*CR$58+$BM534*CR$59+$BN534*CR$60+$BO534*CR$61+$BP534*CR$62+$BQ534*CR$63+$BR534*CR$64+$BS534*CR$65+$BT534*CR$66+$BU534*CR$67+$BV534*CR$68+$BW534*CR$69+$BX534*CR$70+$BY534*CR$71+$BZ534*CR$72+$CA534*CR$73+$CB534*CR$74+$CC534*CR$75+$CD534*CR$76+$CE534*CR$77+$CF534*CR$78+$CG534*CR$79+$CH534*CR$80</f>
        <v>0</v>
      </c>
      <c r="CS535" s="37">
        <f t="shared" ref="CS535" si="4704">$I534*CS$3+$J534*CS$4+$K534*CS$5+$L534*CS$6+$M534*CS$7+$N534*CS$8+$O534*CS$9+$P534*CS$10+$Q534*CS$11+$R534*CS$12+$S534*CS$13+$T534*CS$14+$U534*CS$15+$V534*CS$16+$W534*CS$17+$X534*CS$18+$Y534*CS$19+$Z534*CS$20+$AA534*CS$21+$AB534*CS$22+$AC534*CS$23+$AD534*CS$24+$AE534*CS$25+$AF534*CS$26+$AG534*CS$27+$AH534*CS$28+$AI534*CS$29+$AJ534*CS$30+$AK534*CS$31+$AL534*CS$32+$AM534*CS$33+$AN534*CS$34+$AO534*CS$35+$AP534*CS$36+$AQ534*CS$37+$AR534*CS$38+$AS534*CS$39+$AT534*CS$40+$AU534*CS$41+$AV534*CS$42+$AW534*CS$43+$AX534*CS$44+$AY534*CS$45+$AZ534*CS$46+$BA534*CS$47+$BB534*CS$48+$BC534*CS$49+$BD534*CS$50+$BE534*CS$51+$BF534*CS$52+$BG534*CS$53+$BH534*CS$54+$BI534*CS$55+$BJ534*CS$56+$BK534*CS$57+$BL534*CS$58+$BM534*CS$59+$BN534*CS$60+$BO534*CS$61+$BP534*CS$62+$BQ534*CS$63+$BR534*CS$64+$BS534*CS$65+$BT534*CS$66+$BU534*CS$67+$BV534*CS$68+$BW534*CS$69+$BX534*CS$70+$BY534*CS$71+$BZ534*CS$72+$CA534*CS$73+$CB534*CS$74+$CC534*CS$75+$CD534*CS$76+$CE534*CS$77+$CF534*CS$78+$CG534*CS$79+$CH534*CS$80</f>
        <v>0</v>
      </c>
      <c r="CT535" s="37">
        <f t="shared" ref="CT535" si="4705">$I534*CT$3+$J534*CT$4+$K534*CT$5+$L534*CT$6+$M534*CT$7+$N534*CT$8+$O534*CT$9+$P534*CT$10+$Q534*CT$11+$R534*CT$12+$S534*CT$13+$T534*CT$14+$U534*CT$15+$V534*CT$16+$W534*CT$17+$X534*CT$18+$Y534*CT$19+$Z534*CT$20+$AA534*CT$21+$AB534*CT$22+$AC534*CT$23+$AD534*CT$24+$AE534*CT$25+$AF534*CT$26+$AG534*CT$27+$AH534*CT$28+$AI534*CT$29+$AJ534*CT$30+$AK534*CT$31+$AL534*CT$32+$AM534*CT$33+$AN534*CT$34+$AO534*CT$35+$AP534*CT$36+$AQ534*CT$37+$AR534*CT$38+$AS534*CT$39+$AT534*CT$40+$AU534*CT$41+$AV534*CT$42+$AW534*CT$43+$AX534*CT$44+$AY534*CT$45+$AZ534*CT$46+$BA534*CT$47+$BB534*CT$48+$BC534*CT$49+$BD534*CT$50+$BE534*CT$51+$BF534*CT$52+$BG534*CT$53+$BH534*CT$54+$BI534*CT$55+$BJ534*CT$56+$BK534*CT$57+$BL534*CT$58+$BM534*CT$59+$BN534*CT$60+$BO534*CT$61+$BP534*CT$62+$BQ534*CT$63+$BR534*CT$64+$BS534*CT$65+$BT534*CT$66+$BU534*CT$67+$BV534*CT$68+$BW534*CT$69+$BX534*CT$70+$BY534*CT$71+$BZ534*CT$72+$CA534*CT$73+$CB534*CT$74+$CC534*CT$75+$CD534*CT$76+$CE534*CT$77+$CF534*CT$78+$CG534*CT$79+$CH534*CT$80</f>
        <v>0</v>
      </c>
      <c r="CU535" s="37">
        <f t="shared" ref="CU535" si="4706">$I534*CU$3+$J534*CU$4+$K534*CU$5+$L534*CU$6+$M534*CU$7+$N534*CU$8+$O534*CU$9+$P534*CU$10+$Q534*CU$11+$R534*CU$12+$S534*CU$13+$T534*CU$14+$U534*CU$15+$V534*CU$16+$W534*CU$17+$X534*CU$18+$Y534*CU$19+$Z534*CU$20+$AA534*CU$21+$AB534*CU$22+$AC534*CU$23+$AD534*CU$24+$AE534*CU$25+$AF534*CU$26+$AG534*CU$27+$AH534*CU$28+$AI534*CU$29+$AJ534*CU$30+$AK534*CU$31+$AL534*CU$32+$AM534*CU$33+$AN534*CU$34+$AO534*CU$35+$AP534*CU$36+$AQ534*CU$37+$AR534*CU$38+$AS534*CU$39+$AT534*CU$40+$AU534*CU$41+$AV534*CU$42+$AW534*CU$43+$AX534*CU$44+$AY534*CU$45+$AZ534*CU$46+$BA534*CU$47+$BB534*CU$48+$BC534*CU$49+$BD534*CU$50+$BE534*CU$51+$BF534*CU$52+$BG534*CU$53+$BH534*CU$54+$BI534*CU$55+$BJ534*CU$56+$BK534*CU$57+$BL534*CU$58+$BM534*CU$59+$BN534*CU$60+$BO534*CU$61+$BP534*CU$62+$BQ534*CU$63+$BR534*CU$64+$BS534*CU$65+$BT534*CU$66+$BU534*CU$67+$BV534*CU$68+$BW534*CU$69+$BX534*CU$70+$BY534*CU$71+$BZ534*CU$72+$CA534*CU$73+$CB534*CU$74+$CC534*CU$75+$CD534*CU$76+$CE534*CU$77+$CF534*CU$78+$CG534*CU$79+$CH534*CU$80</f>
        <v>0</v>
      </c>
      <c r="CV535" s="37">
        <f t="shared" ref="CV535" si="4707">$I534*CV$3+$J534*CV$4+$K534*CV$5+$L534*CV$6+$M534*CV$7+$N534*CV$8+$O534*CV$9+$P534*CV$10+$Q534*CV$11+$R534*CV$12+$S534*CV$13+$T534*CV$14+$U534*CV$15+$V534*CV$16+$W534*CV$17+$X534*CV$18+$Y534*CV$19+$Z534*CV$20+$AA534*CV$21+$AB534*CV$22+$AC534*CV$23+$AD534*CV$24+$AE534*CV$25+$AF534*CV$26+$AG534*CV$27+$AH534*CV$28+$AI534*CV$29+$AJ534*CV$30+$AK534*CV$31+$AL534*CV$32+$AM534*CV$33+$AN534*CV$34+$AO534*CV$35+$AP534*CV$36+$AQ534*CV$37+$AR534*CV$38+$AS534*CV$39+$AT534*CV$40+$AU534*CV$41+$AV534*CV$42+$AW534*CV$43+$AX534*CV$44+$AY534*CV$45+$AZ534*CV$46+$BA534*CV$47+$BB534*CV$48+$BC534*CV$49+$BD534*CV$50+$BE534*CV$51+$BF534*CV$52+$BG534*CV$53+$BH534*CV$54+$BI534*CV$55+$BJ534*CV$56+$BK534*CV$57+$BL534*CV$58+$BM534*CV$59+$BN534*CV$60+$BO534*CV$61+$BP534*CV$62+$BQ534*CV$63+$BR534*CV$64+$BS534*CV$65+$BT534*CV$66+$BU534*CV$67+$BV534*CV$68+$BW534*CV$69+$BX534*CV$70+$BY534*CV$71+$BZ534*CV$72+$CA534*CV$73+$CB534*CV$74+$CC534*CV$75+$CD534*CV$76+$CE534*CV$77+$CF534*CV$78+$CG534*CV$79+$CH534*CV$80</f>
        <v>0</v>
      </c>
      <c r="CW535" s="37">
        <f t="shared" ref="CW535" si="4708">$I534*CW$3+$J534*CW$4+$K534*CW$5+$L534*CW$6+$M534*CW$7+$N534*CW$8+$O534*CW$9+$P534*CW$10+$Q534*CW$11+$R534*CW$12+$S534*CW$13+$T534*CW$14+$U534*CW$15+$V534*CW$16+$W534*CW$17+$X534*CW$18+$Y534*CW$19+$Z534*CW$20+$AA534*CW$21+$AB534*CW$22+$AC534*CW$23+$AD534*CW$24+$AE534*CW$25+$AF534*CW$26+$AG534*CW$27+$AH534*CW$28+$AI534*CW$29+$AJ534*CW$30+$AK534*CW$31+$AL534*CW$32+$AM534*CW$33+$AN534*CW$34+$AO534*CW$35+$AP534*CW$36+$AQ534*CW$37+$AR534*CW$38+$AS534*CW$39+$AT534*CW$40+$AU534*CW$41+$AV534*CW$42+$AW534*CW$43+$AX534*CW$44+$AY534*CW$45+$AZ534*CW$46+$BA534*CW$47+$BB534*CW$48+$BC534*CW$49+$BD534*CW$50+$BE534*CW$51+$BF534*CW$52+$BG534*CW$53+$BH534*CW$54+$BI534*CW$55+$BJ534*CW$56+$BK534*CW$57+$BL534*CW$58+$BM534*CW$59+$BN534*CW$60+$BO534*CW$61+$BP534*CW$62+$BQ534*CW$63+$BR534*CW$64+$BS534*CW$65+$BT534*CW$66+$BU534*CW$67+$BV534*CW$68+$BW534*CW$69+$BX534*CW$70+$BY534*CW$71+$BZ534*CW$72+$CA534*CW$73+$CB534*CW$74+$CC534*CW$75+$CD534*CW$76+$CE534*CW$77+$CF534*CW$78+$CG534*CW$79+$CH534*CW$80</f>
        <v>0</v>
      </c>
      <c r="CX535" s="37">
        <f t="shared" ref="CX535" si="4709">$I534*CX$3+$J534*CX$4+$K534*CX$5+$L534*CX$6+$M534*CX$7+$N534*CX$8+$O534*CX$9+$P534*CX$10+$Q534*CX$11+$R534*CX$12+$S534*CX$13+$T534*CX$14+$U534*CX$15+$V534*CX$16+$W534*CX$17+$X534*CX$18+$Y534*CX$19+$Z534*CX$20+$AA534*CX$21+$AB534*CX$22+$AC534*CX$23+$AD534*CX$24+$AE534*CX$25+$AF534*CX$26+$AG534*CX$27+$AH534*CX$28+$AI534*CX$29+$AJ534*CX$30+$AK534*CX$31+$AL534*CX$32+$AM534*CX$33+$AN534*CX$34+$AO534*CX$35+$AP534*CX$36+$AQ534*CX$37+$AR534*CX$38+$AS534*CX$39+$AT534*CX$40+$AU534*CX$41+$AV534*CX$42+$AW534*CX$43+$AX534*CX$44+$AY534*CX$45+$AZ534*CX$46+$BA534*CX$47+$BB534*CX$48+$BC534*CX$49+$BD534*CX$50+$BE534*CX$51+$BF534*CX$52+$BG534*CX$53+$BH534*CX$54+$BI534*CX$55+$BJ534*CX$56+$BK534*CX$57+$BL534*CX$58+$BM534*CX$59+$BN534*CX$60+$BO534*CX$61+$BP534*CX$62+$BQ534*CX$63+$BR534*CX$64+$BS534*CX$65+$BT534*CX$66+$BU534*CX$67+$BV534*CX$68+$BW534*CX$69+$BX534*CX$70+$BY534*CX$71+$BZ534*CX$72+$CA534*CX$73+$CB534*CX$74+$CC534*CX$75+$CD534*CX$76+$CE534*CX$77+$CF534*CX$78+$CG534*CX$79+$CH534*CX$80</f>
        <v>0</v>
      </c>
      <c r="CY535" s="37">
        <f t="shared" ref="CY535" si="4710">$I534*CY$3+$J534*CY$4+$K534*CY$5+$L534*CY$6+$M534*CY$7+$N534*CY$8+$O534*CY$9+$P534*CY$10+$Q534*CY$11+$R534*CY$12+$S534*CY$13+$T534*CY$14+$U534*CY$15+$V534*CY$16+$W534*CY$17+$X534*CY$18+$Y534*CY$19+$Z534*CY$20+$AA534*CY$21+$AB534*CY$22+$AC534*CY$23+$AD534*CY$24+$AE534*CY$25+$AF534*CY$26+$AG534*CY$27+$AH534*CY$28+$AI534*CY$29+$AJ534*CY$30+$AK534*CY$31+$AL534*CY$32+$AM534*CY$33+$AN534*CY$34+$AO534*CY$35+$AP534*CY$36+$AQ534*CY$37+$AR534*CY$38+$AS534*CY$39+$AT534*CY$40+$AU534*CY$41+$AV534*CY$42+$AW534*CY$43+$AX534*CY$44+$AY534*CY$45+$AZ534*CY$46+$BA534*CY$47+$BB534*CY$48+$BC534*CY$49+$BD534*CY$50+$BE534*CY$51+$BF534*CY$52+$BG534*CY$53+$BH534*CY$54+$BI534*CY$55+$BJ534*CY$56+$BK534*CY$57+$BL534*CY$58+$BM534*CY$59+$BN534*CY$60+$BO534*CY$61+$BP534*CY$62+$BQ534*CY$63+$BR534*CY$64+$BS534*CY$65+$BT534*CY$66+$BU534*CY$67+$BV534*CY$68+$BW534*CY$69+$BX534*CY$70+$BY534*CY$71+$BZ534*CY$72+$CA534*CY$73+$CB534*CY$74+$CC534*CY$75+$CD534*CY$76+$CE534*CY$77+$CF534*CY$78+$CG534*CY$79+$CH534*CY$80</f>
        <v>0</v>
      </c>
      <c r="CZ535" s="37">
        <f t="shared" ref="CZ535" si="4711">$I534*CZ$3+$J534*CZ$4+$K534*CZ$5+$L534*CZ$6+$M534*CZ$7+$N534*CZ$8+$O534*CZ$9+$P534*CZ$10+$Q534*CZ$11+$R534*CZ$12+$S534*CZ$13+$T534*CZ$14+$U534*CZ$15+$V534*CZ$16+$W534*CZ$17+$X534*CZ$18+$Y534*CZ$19+$Z534*CZ$20+$AA534*CZ$21+$AB534*CZ$22+$AC534*CZ$23+$AD534*CZ$24+$AE534*CZ$25+$AF534*CZ$26+$AG534*CZ$27+$AH534*CZ$28+$AI534*CZ$29+$AJ534*CZ$30+$AK534*CZ$31+$AL534*CZ$32+$AM534*CZ$33+$AN534*CZ$34+$AO534*CZ$35+$AP534*CZ$36+$AQ534*CZ$37+$AR534*CZ$38+$AS534*CZ$39+$AT534*CZ$40+$AU534*CZ$41+$AV534*CZ$42+$AW534*CZ$43+$AX534*CZ$44+$AY534*CZ$45+$AZ534*CZ$46+$BA534*CZ$47+$BB534*CZ$48+$BC534*CZ$49+$BD534*CZ$50+$BE534*CZ$51+$BF534*CZ$52+$BG534*CZ$53+$BH534*CZ$54+$BI534*CZ$55+$BJ534*CZ$56+$BK534*CZ$57+$BL534*CZ$58+$BM534*CZ$59+$BN534*CZ$60+$BO534*CZ$61+$BP534*CZ$62+$BQ534*CZ$63+$BR534*CZ$64+$BS534*CZ$65+$BT534*CZ$66+$BU534*CZ$67+$BV534*CZ$68+$BW534*CZ$69+$BX534*CZ$70+$BY534*CZ$71+$BZ534*CZ$72+$CA534*CZ$73+$CB534*CZ$74+$CC534*CZ$75+$CD534*CZ$76+$CE534*CZ$77+$CF534*CZ$78+$CG534*CZ$79+$CH534*CZ$80</f>
        <v>0</v>
      </c>
      <c r="DA535" s="37">
        <f t="shared" ref="DA535" si="4712">$I534*DA$3+$J534*DA$4+$K534*DA$5+$L534*DA$6+$M534*DA$7+$N534*DA$8+$O534*DA$9+$P534*DA$10+$Q534*DA$11+$R534*DA$12+$S534*DA$13+$T534*DA$14+$U534*DA$15+$V534*DA$16+$W534*DA$17+$X534*DA$18+$Y534*DA$19+$Z534*DA$20+$AA534*DA$21+$AB534*DA$22+$AC534*DA$23+$AD534*DA$24+$AE534*DA$25+$AF534*DA$26+$AG534*DA$27+$AH534*DA$28+$AI534*DA$29+$AJ534*DA$30+$AK534*DA$31+$AL534*DA$32+$AM534*DA$33+$AN534*DA$34+$AO534*DA$35+$AP534*DA$36+$AQ534*DA$37+$AR534*DA$38+$AS534*DA$39+$AT534*DA$40+$AU534*DA$41+$AV534*DA$42+$AW534*DA$43+$AX534*DA$44+$AY534*DA$45+$AZ534*DA$46+$BA534*DA$47+$BB534*DA$48+$BC534*DA$49+$BD534*DA$50+$BE534*DA$51+$BF534*DA$52+$BG534*DA$53+$BH534*DA$54+$BI534*DA$55+$BJ534*DA$56+$BK534*DA$57+$BL534*DA$58+$BM534*DA$59+$BN534*DA$60+$BO534*DA$61+$BP534*DA$62+$BQ534*DA$63+$BR534*DA$64+$BS534*DA$65+$BT534*DA$66+$BU534*DA$67+$BV534*DA$68+$BW534*DA$69+$BX534*DA$70+$BY534*DA$71+$BZ534*DA$72+$CA534*DA$73+$CB534*DA$74+$CC534*DA$75+$CD534*DA$76+$CE534*DA$77+$CF534*DA$78+$CG534*DA$79+$CH534*DA$80</f>
        <v>0</v>
      </c>
      <c r="DB535" s="37">
        <f t="shared" ref="DB535" si="4713">$I534*DB$3+$J534*DB$4+$K534*DB$5+$L534*DB$6+$M534*DB$7+$N534*DB$8+$O534*DB$9+$P534*DB$10+$Q534*DB$11+$R534*DB$12+$S534*DB$13+$T534*DB$14+$U534*DB$15+$V534*DB$16+$W534*DB$17+$X534*DB$18+$Y534*DB$19+$Z534*DB$20+$AA534*DB$21+$AB534*DB$22+$AC534*DB$23+$AD534*DB$24+$AE534*DB$25+$AF534*DB$26+$AG534*DB$27+$AH534*DB$28+$AI534*DB$29+$AJ534*DB$30+$AK534*DB$31+$AL534*DB$32+$AM534*DB$33+$AN534*DB$34+$AO534*DB$35+$AP534*DB$36+$AQ534*DB$37+$AR534*DB$38+$AS534*DB$39+$AT534*DB$40+$AU534*DB$41+$AV534*DB$42+$AW534*DB$43+$AX534*DB$44+$AY534*DB$45+$AZ534*DB$46+$BA534*DB$47+$BB534*DB$48+$BC534*DB$49+$BD534*DB$50+$BE534*DB$51+$BF534*DB$52+$BG534*DB$53+$BH534*DB$54+$BI534*DB$55+$BJ534*DB$56+$BK534*DB$57+$BL534*DB$58+$BM534*DB$59+$BN534*DB$60+$BO534*DB$61+$BP534*DB$62+$BQ534*DB$63+$BR534*DB$64+$BS534*DB$65+$BT534*DB$66+$BU534*DB$67+$BV534*DB$68+$BW534*DB$69+$BX534*DB$70+$BY534*DB$71+$BZ534*DB$72+$CA534*DB$73+$CB534*DB$74+$CC534*DB$75+$CD534*DB$76+$CE534*DB$77+$CF534*DB$78+$CG534*DB$79+$CH534*DB$80</f>
        <v>0</v>
      </c>
      <c r="DC535" s="37">
        <f t="shared" ref="DC535" si="4714">$I534*DC$3+$J534*DC$4+$K534*DC$5+$L534*DC$6+$M534*DC$7+$N534*DC$8+$O534*DC$9+$P534*DC$10+$Q534*DC$11+$R534*DC$12+$S534*DC$13+$T534*DC$14+$U534*DC$15+$V534*DC$16+$W534*DC$17+$X534*DC$18+$Y534*DC$19+$Z534*DC$20+$AA534*DC$21+$AB534*DC$22+$AC534*DC$23+$AD534*DC$24+$AE534*DC$25+$AF534*DC$26+$AG534*DC$27+$AH534*DC$28+$AI534*DC$29+$AJ534*DC$30+$AK534*DC$31+$AL534*DC$32+$AM534*DC$33+$AN534*DC$34+$AO534*DC$35+$AP534*DC$36+$AQ534*DC$37+$AR534*DC$38+$AS534*DC$39+$AT534*DC$40+$AU534*DC$41+$AV534*DC$42+$AW534*DC$43+$AX534*DC$44+$AY534*DC$45+$AZ534*DC$46+$BA534*DC$47+$BB534*DC$48+$BC534*DC$49+$BD534*DC$50+$BE534*DC$51+$BF534*DC$52+$BG534*DC$53+$BH534*DC$54+$BI534*DC$55+$BJ534*DC$56+$BK534*DC$57+$BL534*DC$58+$BM534*DC$59+$BN534*DC$60+$BO534*DC$61+$BP534*DC$62+$BQ534*DC$63+$BR534*DC$64+$BS534*DC$65+$BT534*DC$66+$BU534*DC$67+$BV534*DC$68+$BW534*DC$69+$BX534*DC$70+$BY534*DC$71+$BZ534*DC$72+$CA534*DC$73+$CB534*DC$74+$CC534*DC$75+$CD534*DC$76+$CE534*DC$77+$CF534*DC$78+$CG534*DC$79+$CH534*DC$80</f>
        <v>0</v>
      </c>
      <c r="DD535" s="37">
        <f t="shared" ref="DD535" si="4715">$I534*DD$3+$J534*DD$4+$K534*DD$5+$L534*DD$6+$M534*DD$7+$N534*DD$8+$O534*DD$9+$P534*DD$10+$Q534*DD$11+$R534*DD$12+$S534*DD$13+$T534*DD$14+$U534*DD$15+$V534*DD$16+$W534*DD$17+$X534*DD$18+$Y534*DD$19+$Z534*DD$20+$AA534*DD$21+$AB534*DD$22+$AC534*DD$23+$AD534*DD$24+$AE534*DD$25+$AF534*DD$26+$AG534*DD$27+$AH534*DD$28+$AI534*DD$29+$AJ534*DD$30+$AK534*DD$31+$AL534*DD$32+$AM534*DD$33+$AN534*DD$34+$AO534*DD$35+$AP534*DD$36+$AQ534*DD$37+$AR534*DD$38+$AS534*DD$39+$AT534*DD$40+$AU534*DD$41+$AV534*DD$42+$AW534*DD$43+$AX534*DD$44+$AY534*DD$45+$AZ534*DD$46+$BA534*DD$47+$BB534*DD$48+$BC534*DD$49+$BD534*DD$50+$BE534*DD$51+$BF534*DD$52+$BG534*DD$53+$BH534*DD$54+$BI534*DD$55+$BJ534*DD$56+$BK534*DD$57+$BL534*DD$58+$BM534*DD$59+$BN534*DD$60+$BO534*DD$61+$BP534*DD$62+$BQ534*DD$63+$BR534*DD$64+$BS534*DD$65+$BT534*DD$66+$BU534*DD$67+$BV534*DD$68+$BW534*DD$69+$BX534*DD$70+$BY534*DD$71+$BZ534*DD$72+$CA534*DD$73+$CB534*DD$74+$CC534*DD$75+$CD534*DD$76+$CE534*DD$77+$CF534*DD$78+$CG534*DD$79+$CH534*DD$80</f>
        <v>0</v>
      </c>
      <c r="DE535" s="37">
        <f t="shared" ref="DE535" si="4716">$I534*DE$3+$J534*DE$4+$K534*DE$5+$L534*DE$6+$M534*DE$7+$N534*DE$8+$O534*DE$9+$P534*DE$10+$Q534*DE$11+$R534*DE$12+$S534*DE$13+$T534*DE$14+$U534*DE$15+$V534*DE$16+$W534*DE$17+$X534*DE$18+$Y534*DE$19+$Z534*DE$20+$AA534*DE$21+$AB534*DE$22+$AC534*DE$23+$AD534*DE$24+$AE534*DE$25+$AF534*DE$26+$AG534*DE$27+$AH534*DE$28+$AI534*DE$29+$AJ534*DE$30+$AK534*DE$31+$AL534*DE$32+$AM534*DE$33+$AN534*DE$34+$AO534*DE$35+$AP534*DE$36+$AQ534*DE$37+$AR534*DE$38+$AS534*DE$39+$AT534*DE$40+$AU534*DE$41+$AV534*DE$42+$AW534*DE$43+$AX534*DE$44+$AY534*DE$45+$AZ534*DE$46+$BA534*DE$47+$BB534*DE$48+$BC534*DE$49+$BD534*DE$50+$BE534*DE$51+$BF534*DE$52+$BG534*DE$53+$BH534*DE$54+$BI534*DE$55+$BJ534*DE$56+$BK534*DE$57+$BL534*DE$58+$BM534*DE$59+$BN534*DE$60+$BO534*DE$61+$BP534*DE$62+$BQ534*DE$63+$BR534*DE$64+$BS534*DE$65+$BT534*DE$66+$BU534*DE$67+$BV534*DE$68+$BW534*DE$69+$BX534*DE$70+$BY534*DE$71+$BZ534*DE$72+$CA534*DE$73+$CB534*DE$74+$CC534*DE$75+$CD534*DE$76+$CE534*DE$77+$CF534*DE$78+$CG534*DE$79+$CH534*DE$80</f>
        <v>0</v>
      </c>
      <c r="DF535" s="37">
        <f t="shared" ref="DF535" si="4717">$I534*DF$3+$J534*DF$4+$K534*DF$5+$L534*DF$6+$M534*DF$7+$N534*DF$8+$O534*DF$9+$P534*DF$10+$Q534*DF$11+$R534*DF$12+$S534*DF$13+$T534*DF$14+$U534*DF$15+$V534*DF$16+$W534*DF$17+$X534*DF$18+$Y534*DF$19+$Z534*DF$20+$AA534*DF$21+$AB534*DF$22+$AC534*DF$23+$AD534*DF$24+$AE534*DF$25+$AF534*DF$26+$AG534*DF$27+$AH534*DF$28+$AI534*DF$29+$AJ534*DF$30+$AK534*DF$31+$AL534*DF$32+$AM534*DF$33+$AN534*DF$34+$AO534*DF$35+$AP534*DF$36+$AQ534*DF$37+$AR534*DF$38+$AS534*DF$39+$AT534*DF$40+$AU534*DF$41+$AV534*DF$42+$AW534*DF$43+$AX534*DF$44+$AY534*DF$45+$AZ534*DF$46+$BA534*DF$47+$BB534*DF$48+$BC534*DF$49+$BD534*DF$50+$BE534*DF$51+$BF534*DF$52+$BG534*DF$53+$BH534*DF$54+$BI534*DF$55+$BJ534*DF$56+$BK534*DF$57+$BL534*DF$58+$BM534*DF$59+$BN534*DF$60+$BO534*DF$61+$BP534*DF$62+$BQ534*DF$63+$BR534*DF$64+$BS534*DF$65+$BT534*DF$66+$BU534*DF$67+$BV534*DF$68+$BW534*DF$69+$BX534*DF$70+$BY534*DF$71+$BZ534*DF$72+$CA534*DF$73+$CB534*DF$74+$CC534*DF$75+$CD534*DF$76+$CE534*DF$77+$CF534*DF$78+$CG534*DF$79+$CH534*DF$80</f>
        <v>0</v>
      </c>
      <c r="DG535" s="38">
        <f t="shared" ref="DG535" si="4718">$I534*DG$3+$J534*DG$4+$K534*DG$5+$L534*DG$6+$M534*DG$7+$N534*DG$8+$O534*DG$9+$P534*DG$10+$Q534*DG$11+$R534*DG$12+$S534*DG$13+$T534*DG$14+$U534*DG$15+$V534*DG$16+$W534*DG$17+$X534*DG$18+$Y534*DG$19+$Z534*DG$20+$AA534*DG$21+$AB534*DG$22+$AC534*DG$23+$AD534*DG$24+$AE534*DG$25+$AF534*DG$26+$AG534*DG$27+$AH534*DG$28+$AI534*DG$29+$AJ534*DG$30+$AK534*DG$31+$AL534*DG$32+$AM534*DG$33+$AN534*DG$34+$AO534*DG$35+$AP534*DG$36+$AQ534*DG$37+$AR534*DG$38+$AS534*DG$39+$AT534*DG$40+$AU534*DG$41+$AV534*DG$42+$AW534*DG$43+$AX534*DG$44+$AY534*DG$45+$AZ534*DG$46+$BA534*DG$47+$BB534*DG$48+$BC534*DG$49+$BD534*DG$50+$BE534*DG$51+$BF534*DG$52+$BG534*DG$53+$BH534*DG$54+$BI534*DG$55+$BJ534*DG$56+$BK534*DG$57+$BL534*DG$58+$BM534*DG$59+$BN534*DG$60+$BO534*DG$61+$BP534*DG$62+$BQ534*DG$63+$BR534*DG$64+$BS534*DG$65+$BT534*DG$66+$BU534*DG$67+$BV534*DG$68+$BW534*DG$69+$BX534*DG$70+$BY534*DG$71+$BZ534*DG$72+$CA534*DG$73+$CB534*DG$74+$CC534*DG$75+$CD534*DG$76+$CE534*DG$77+$CF534*DG$78+$CG534*DG$79+$CH534*DG$80</f>
        <v>0</v>
      </c>
    </row>
    <row r="536" spans="1:117" ht="12.75" hidden="1" outlineLevel="1" x14ac:dyDescent="0.2">
      <c r="A536" s="26"/>
      <c r="B536" s="27"/>
      <c r="C536" s="27"/>
      <c r="D536" s="28"/>
      <c r="E536" s="28"/>
      <c r="F536" s="28"/>
      <c r="G536" s="28"/>
      <c r="H536" s="28"/>
      <c r="I536" s="59"/>
      <c r="J536" s="59"/>
      <c r="K536" s="59"/>
      <c r="L536" s="59"/>
      <c r="M536" s="59"/>
      <c r="N536" s="59"/>
      <c r="O536" s="59"/>
      <c r="P536" s="59"/>
      <c r="Q536" s="59"/>
      <c r="R536" s="59"/>
      <c r="S536" s="59"/>
      <c r="T536" s="59"/>
      <c r="U536" s="59"/>
      <c r="V536" s="59"/>
      <c r="W536" s="59"/>
      <c r="X536" s="59"/>
      <c r="Y536" s="59"/>
      <c r="Z536" s="59"/>
      <c r="AA536" s="59"/>
      <c r="AB536" s="59"/>
      <c r="AC536" s="59"/>
      <c r="AD536" s="59"/>
      <c r="AE536" s="59"/>
      <c r="AF536" s="59"/>
      <c r="AG536" s="59"/>
      <c r="AH536" s="59"/>
      <c r="AI536" s="59"/>
      <c r="AJ536" s="59"/>
      <c r="AK536" s="59"/>
      <c r="AL536" s="59"/>
      <c r="AM536" s="59"/>
      <c r="AN536" s="59"/>
      <c r="AO536" s="59"/>
      <c r="AP536" s="59"/>
      <c r="AQ536" s="59"/>
      <c r="AR536" s="59"/>
      <c r="AS536" s="59"/>
      <c r="AT536" s="59"/>
      <c r="AU536" s="59"/>
      <c r="AV536" s="59"/>
      <c r="AW536" s="59"/>
      <c r="AX536" s="59"/>
      <c r="AY536" s="59"/>
      <c r="AZ536" s="59"/>
      <c r="BA536" s="59"/>
      <c r="BB536" s="59"/>
      <c r="BC536" s="59"/>
      <c r="BD536" s="59"/>
      <c r="BE536" s="59"/>
      <c r="BF536" s="59"/>
      <c r="BG536" s="59"/>
      <c r="BH536" s="59"/>
      <c r="BI536" s="59"/>
      <c r="BJ536" s="59"/>
      <c r="BK536" s="59"/>
      <c r="BL536" s="59"/>
      <c r="BM536" s="59"/>
      <c r="BN536" s="59"/>
      <c r="BO536" s="59"/>
      <c r="BP536" s="59"/>
      <c r="BQ536" s="59"/>
      <c r="BR536" s="59"/>
      <c r="BS536" s="59"/>
      <c r="BT536" s="59"/>
      <c r="BU536" s="59"/>
      <c r="BV536" s="59"/>
      <c r="BW536" s="59"/>
      <c r="BX536" s="59"/>
      <c r="BY536" s="59"/>
      <c r="BZ536" s="59"/>
      <c r="CA536" s="59"/>
      <c r="CB536" s="59"/>
      <c r="CC536" s="59"/>
      <c r="CD536" s="59"/>
      <c r="CE536" s="59"/>
      <c r="CF536" s="59"/>
      <c r="CG536" s="59"/>
      <c r="CH536" s="59"/>
      <c r="CI536" s="28"/>
      <c r="CJ536" s="28"/>
      <c r="CK536" s="28"/>
      <c r="CL536" s="28"/>
      <c r="CM536" s="29" t="s">
        <v>8</v>
      </c>
      <c r="CN536" s="39"/>
      <c r="CO536" s="40"/>
      <c r="CP536" s="40"/>
      <c r="CQ536" s="40"/>
      <c r="CR536" s="40"/>
      <c r="CS536" s="40"/>
      <c r="CT536" s="40"/>
      <c r="CU536" s="40"/>
      <c r="CV536" s="40"/>
      <c r="CW536" s="40"/>
      <c r="CX536" s="40"/>
      <c r="CY536" s="40"/>
      <c r="CZ536" s="40"/>
      <c r="DA536" s="40"/>
      <c r="DB536" s="40"/>
      <c r="DC536" s="40"/>
      <c r="DD536" s="40"/>
      <c r="DE536" s="40"/>
      <c r="DF536" s="40"/>
      <c r="DG536" s="41"/>
    </row>
    <row r="537" spans="1:117" ht="12.75" collapsed="1" x14ac:dyDescent="0.2">
      <c r="A537" s="19" t="s">
        <v>421</v>
      </c>
      <c r="B537" s="19" t="s">
        <v>209</v>
      </c>
      <c r="C537" s="19"/>
      <c r="D537" s="20" t="s">
        <v>316</v>
      </c>
      <c r="E537" s="20">
        <v>6</v>
      </c>
      <c r="F537" s="20">
        <f>IF($C$4="",SUMIF(stock_on_hand!A:A,planner!A537,stock_on_hand!C:C),SUMIFS(stock_on_hand!C:C,stock_on_hand!A:A,planner!A537,stock_on_hand!E:E,$C$4))</f>
        <v>7</v>
      </c>
      <c r="G537" s="20"/>
      <c r="H537" s="20" t="s">
        <v>326</v>
      </c>
      <c r="I537" s="57">
        <f>IFERROR(HLOOKUP(I$188,bom!$2:$300,MATCH($A537,bom!$A:$A,0)-1,0),0)</f>
        <v>0</v>
      </c>
      <c r="J537" s="57">
        <f>IFERROR(HLOOKUP(J$188,bom!$2:$300,MATCH($A537,bom!$A:$A,0)-1,0),0)</f>
        <v>0</v>
      </c>
      <c r="K537" s="57">
        <f>IFERROR(HLOOKUP(K$188,bom!$2:$300,MATCH($A537,bom!$A:$A,0)-1,0),0)</f>
        <v>0</v>
      </c>
      <c r="L537" s="57">
        <f>IFERROR(HLOOKUP(L$188,bom!$2:$300,MATCH($A537,bom!$A:$A,0)-1,0),0)</f>
        <v>0</v>
      </c>
      <c r="M537" s="57">
        <f>IFERROR(HLOOKUP(M$188,bom!$2:$300,MATCH($A537,bom!$A:$A,0)-1,0),0)</f>
        <v>0</v>
      </c>
      <c r="N537" s="57">
        <f>IFERROR(HLOOKUP(N$188,bom!$2:$300,MATCH($A537,bom!$A:$A,0)-1,0),0)</f>
        <v>0</v>
      </c>
      <c r="O537" s="57">
        <f>IFERROR(HLOOKUP(O$188,bom!$2:$300,MATCH($A537,bom!$A:$A,0)-1,0),0)</f>
        <v>0</v>
      </c>
      <c r="P537" s="57">
        <f>IFERROR(HLOOKUP(P$188,bom!$2:$300,MATCH($A537,bom!$A:$A,0)-1,0),0)</f>
        <v>0</v>
      </c>
      <c r="Q537" s="57">
        <f>IFERROR(HLOOKUP(Q$188,bom!$2:$300,MATCH($A537,bom!$A:$A,0)-1,0),0)</f>
        <v>0</v>
      </c>
      <c r="R537" s="57">
        <f>IFERROR(HLOOKUP(R$188,bom!$2:$300,MATCH($A537,bom!$A:$A,0)-1,0),0)</f>
        <v>0</v>
      </c>
      <c r="S537" s="57">
        <f>IFERROR(HLOOKUP(S$188,bom!$2:$300,MATCH($A537,bom!$A:$A,0)-1,0),0)</f>
        <v>0</v>
      </c>
      <c r="T537" s="57">
        <f>IFERROR(HLOOKUP(T$188,bom!$2:$300,MATCH($A537,bom!$A:$A,0)-1,0),0)</f>
        <v>0</v>
      </c>
      <c r="U537" s="57">
        <f>IFERROR(HLOOKUP(U$188,bom!$2:$300,MATCH($A537,bom!$A:$A,0)-1,0),0)</f>
        <v>0</v>
      </c>
      <c r="V537" s="57">
        <f>IFERROR(HLOOKUP(V$188,bom!$2:$300,MATCH($A537,bom!$A:$A,0)-1,0),0)</f>
        <v>0</v>
      </c>
      <c r="W537" s="57">
        <f>IFERROR(HLOOKUP(W$188,bom!$2:$300,MATCH($A537,bom!$A:$A,0)-1,0),0)</f>
        <v>0</v>
      </c>
      <c r="X537" s="57">
        <f>IFERROR(HLOOKUP(X$188,bom!$2:$300,MATCH($A537,bom!$A:$A,0)-1,0),0)</f>
        <v>0</v>
      </c>
      <c r="Y537" s="57">
        <f>IFERROR(HLOOKUP(Y$188,bom!$2:$300,MATCH($A537,bom!$A:$A,0)-1,0),0)</f>
        <v>0</v>
      </c>
      <c r="Z537" s="57">
        <f>IFERROR(HLOOKUP(Z$188,bom!$2:$300,MATCH($A537,bom!$A:$A,0)-1,0),0)</f>
        <v>0</v>
      </c>
      <c r="AA537" s="57">
        <f>IFERROR(HLOOKUP(AA$188,bom!$2:$300,MATCH($A537,bom!$A:$A,0)-1,0),0)</f>
        <v>0</v>
      </c>
      <c r="AB537" s="57">
        <f>IFERROR(HLOOKUP(AB$188,bom!$2:$300,MATCH($A537,bom!$A:$A,0)-1,0),0)</f>
        <v>0</v>
      </c>
      <c r="AC537" s="57">
        <f>IFERROR(HLOOKUP(AC$188,bom!$2:$300,MATCH($A537,bom!$A:$A,0)-1,0),0)</f>
        <v>0</v>
      </c>
      <c r="AD537" s="57">
        <f>IFERROR(HLOOKUP(AD$188,bom!$2:$300,MATCH($A537,bom!$A:$A,0)-1,0),0)</f>
        <v>0</v>
      </c>
      <c r="AE537" s="57">
        <f>IFERROR(HLOOKUP(AE$188,bom!$2:$300,MATCH($A537,bom!$A:$A,0)-1,0),0)</f>
        <v>0</v>
      </c>
      <c r="AF537" s="57">
        <f>IFERROR(HLOOKUP(AF$188,bom!$2:$300,MATCH($A537,bom!$A:$A,0)-1,0),0)</f>
        <v>0</v>
      </c>
      <c r="AG537" s="57">
        <f>IFERROR(HLOOKUP(AG$188,bom!$2:$300,MATCH($A537,bom!$A:$A,0)-1,0),0)</f>
        <v>0</v>
      </c>
      <c r="AH537" s="57">
        <f>IFERROR(HLOOKUP(AH$188,bom!$2:$300,MATCH($A537,bom!$A:$A,0)-1,0),0)</f>
        <v>0</v>
      </c>
      <c r="AI537" s="57">
        <f>IFERROR(HLOOKUP(AI$188,bom!$2:$300,MATCH($A537,bom!$A:$A,0)-1,0),0)</f>
        <v>0</v>
      </c>
      <c r="AJ537" s="57">
        <f>IFERROR(HLOOKUP(AJ$188,bom!$2:$300,MATCH($A537,bom!$A:$A,0)-1,0),0)</f>
        <v>0</v>
      </c>
      <c r="AK537" s="57">
        <f>IFERROR(HLOOKUP(AK$188,bom!$2:$300,MATCH($A537,bom!$A:$A,0)-1,0),0)</f>
        <v>0</v>
      </c>
      <c r="AL537" s="57">
        <f>IFERROR(HLOOKUP(AL$188,bom!$2:$300,MATCH($A537,bom!$A:$A,0)-1,0),0)</f>
        <v>0</v>
      </c>
      <c r="AM537" s="57">
        <f>IFERROR(HLOOKUP(AM$188,bom!$2:$300,MATCH($A537,bom!$A:$A,0)-1,0),0)</f>
        <v>0</v>
      </c>
      <c r="AN537" s="57">
        <f>IFERROR(HLOOKUP(AN$188,bom!$2:$300,MATCH($A537,bom!$A:$A,0)-1,0),0)</f>
        <v>0</v>
      </c>
      <c r="AO537" s="57">
        <f>IFERROR(HLOOKUP(AO$188,bom!$2:$300,MATCH($A537,bom!$A:$A,0)-1,0),0)</f>
        <v>0</v>
      </c>
      <c r="AP537" s="57">
        <f>IFERROR(HLOOKUP(AP$188,bom!$2:$300,MATCH($A537,bom!$A:$A,0)-1,0),0)</f>
        <v>0</v>
      </c>
      <c r="AQ537" s="57">
        <f>IFERROR(HLOOKUP(AQ$188,bom!$2:$300,MATCH($A537,bom!$A:$A,0)-1,0),0)</f>
        <v>0</v>
      </c>
      <c r="AR537" s="57">
        <f>IFERROR(HLOOKUP(AR$188,bom!$2:$300,MATCH($A537,bom!$A:$A,0)-1,0),0)</f>
        <v>0</v>
      </c>
      <c r="AS537" s="57">
        <f>IFERROR(HLOOKUP(AS$188,bom!$2:$300,MATCH($A537,bom!$A:$A,0)-1,0),0)</f>
        <v>0</v>
      </c>
      <c r="AT537" s="57">
        <f>IFERROR(HLOOKUP(AT$188,bom!$2:$300,MATCH($A537,bom!$A:$A,0)-1,0),0)</f>
        <v>0</v>
      </c>
      <c r="AU537" s="57">
        <f>IFERROR(HLOOKUP(AU$188,bom!$2:$300,MATCH($A537,bom!$A:$A,0)-1,0),0)</f>
        <v>0</v>
      </c>
      <c r="AV537" s="57">
        <f>IFERROR(HLOOKUP(AV$188,bom!$2:$300,MATCH($A537,bom!$A:$A,0)-1,0),0)</f>
        <v>0</v>
      </c>
      <c r="AW537" s="57">
        <f>IFERROR(HLOOKUP(AW$188,bom!$2:$300,MATCH($A537,bom!$A:$A,0)-1,0),0)</f>
        <v>0</v>
      </c>
      <c r="AX537" s="57">
        <f>IFERROR(HLOOKUP(AX$188,bom!$2:$300,MATCH($A537,bom!$A:$A,0)-1,0),0)</f>
        <v>0</v>
      </c>
      <c r="AY537" s="57">
        <f>IFERROR(HLOOKUP(AY$188,bom!$2:$300,MATCH($A537,bom!$A:$A,0)-1,0),0)</f>
        <v>0</v>
      </c>
      <c r="AZ537" s="57">
        <f>IFERROR(HLOOKUP(AZ$188,bom!$2:$300,MATCH($A537,bom!$A:$A,0)-1,0),0)</f>
        <v>0</v>
      </c>
      <c r="BA537" s="57">
        <f>IFERROR(HLOOKUP(BA$188,bom!$2:$300,MATCH($A537,bom!$A:$A,0)-1,0),0)</f>
        <v>0</v>
      </c>
      <c r="BB537" s="57">
        <f>IFERROR(HLOOKUP(BB$188,bom!$2:$300,MATCH($A537,bom!$A:$A,0)-1,0),0)</f>
        <v>0</v>
      </c>
      <c r="BC537" s="57">
        <f>IFERROR(HLOOKUP(BC$188,bom!$2:$300,MATCH($A537,bom!$A:$A,0)-1,0),0)</f>
        <v>0</v>
      </c>
      <c r="BD537" s="57">
        <f>IFERROR(HLOOKUP(BD$188,bom!$2:$300,MATCH($A537,bom!$A:$A,0)-1,0),0)</f>
        <v>0</v>
      </c>
      <c r="BE537" s="57">
        <f>IFERROR(HLOOKUP(BE$188,bom!$2:$300,MATCH($A537,bom!$A:$A,0)-1,0),0)</f>
        <v>0</v>
      </c>
      <c r="BF537" s="57">
        <f>IFERROR(HLOOKUP(BF$188,bom!$2:$300,MATCH($A537,bom!$A:$A,0)-1,0),0)</f>
        <v>0</v>
      </c>
      <c r="BG537" s="57">
        <f>IFERROR(HLOOKUP(BG$188,bom!$2:$300,MATCH($A537,bom!$A:$A,0)-1,0),0)</f>
        <v>0</v>
      </c>
      <c r="BH537" s="57">
        <f>IFERROR(HLOOKUP(BH$188,bom!$2:$300,MATCH($A537,bom!$A:$A,0)-1,0),0)</f>
        <v>0</v>
      </c>
      <c r="BI537" s="57">
        <f>IFERROR(HLOOKUP(BI$188,bom!$2:$300,MATCH($A537,bom!$A:$A,0)-1,0),0)</f>
        <v>0</v>
      </c>
      <c r="BJ537" s="57">
        <f>IFERROR(HLOOKUP(BJ$188,bom!$2:$300,MATCH($A537,bom!$A:$A,0)-1,0),0)</f>
        <v>0</v>
      </c>
      <c r="BK537" s="57">
        <f>IFERROR(HLOOKUP(BK$188,bom!$2:$300,MATCH($A537,bom!$A:$A,0)-1,0),0)</f>
        <v>0</v>
      </c>
      <c r="BL537" s="57">
        <f>IFERROR(HLOOKUP(BL$188,bom!$2:$300,MATCH($A537,bom!$A:$A,0)-1,0),0)</f>
        <v>0</v>
      </c>
      <c r="BM537" s="57">
        <f>IFERROR(HLOOKUP(BM$188,bom!$2:$300,MATCH($A537,bom!$A:$A,0)-1,0),0)</f>
        <v>0</v>
      </c>
      <c r="BN537" s="57">
        <f>IFERROR(HLOOKUP(BN$188,bom!$2:$300,MATCH($A537,bom!$A:$A,0)-1,0),0)</f>
        <v>0</v>
      </c>
      <c r="BO537" s="57">
        <f>IFERROR(HLOOKUP(BO$188,bom!$2:$300,MATCH($A537,bom!$A:$A,0)-1,0),0)</f>
        <v>0</v>
      </c>
      <c r="BP537" s="57">
        <f>IFERROR(HLOOKUP(BP$188,bom!$2:$300,MATCH($A537,bom!$A:$A,0)-1,0),0)</f>
        <v>0</v>
      </c>
      <c r="BQ537" s="57">
        <f>IFERROR(HLOOKUP(BQ$188,bom!$2:$300,MATCH($A537,bom!$A:$A,0)-1,0),0)</f>
        <v>0</v>
      </c>
      <c r="BR537" s="57">
        <f>IFERROR(HLOOKUP(BR$188,bom!$2:$300,MATCH($A537,bom!$A:$A,0)-1,0),0)</f>
        <v>0</v>
      </c>
      <c r="BS537" s="57">
        <f>IFERROR(HLOOKUP(BS$188,bom!$2:$300,MATCH($A537,bom!$A:$A,0)-1,0),0)</f>
        <v>0</v>
      </c>
      <c r="BT537" s="57">
        <f>IFERROR(HLOOKUP(BT$188,bom!$2:$300,MATCH($A537,bom!$A:$A,0)-1,0),0)</f>
        <v>0</v>
      </c>
      <c r="BU537" s="57">
        <f>IFERROR(HLOOKUP(BU$188,bom!$2:$300,MATCH($A537,bom!$A:$A,0)-1,0),0)</f>
        <v>0</v>
      </c>
      <c r="BV537" s="57">
        <f>IFERROR(HLOOKUP(BV$188,bom!$2:$300,MATCH($A537,bom!$A:$A,0)-1,0),0)</f>
        <v>0</v>
      </c>
      <c r="BW537" s="57">
        <f>IFERROR(HLOOKUP(BW$188,bom!$2:$300,MATCH($A537,bom!$A:$A,0)-1,0),0)</f>
        <v>0</v>
      </c>
      <c r="BX537" s="57">
        <f>IFERROR(HLOOKUP(BX$188,bom!$2:$300,MATCH($A537,bom!$A:$A,0)-1,0),0)</f>
        <v>0</v>
      </c>
      <c r="BY537" s="57">
        <f>IFERROR(HLOOKUP(BY$188,bom!$2:$300,MATCH($A537,bom!$A:$A,0)-1,0),0)</f>
        <v>0</v>
      </c>
      <c r="BZ537" s="57">
        <f>IFERROR(HLOOKUP(BZ$188,bom!$2:$300,MATCH($A537,bom!$A:$A,0)-1,0),0)</f>
        <v>0</v>
      </c>
      <c r="CA537" s="57">
        <f>IFERROR(HLOOKUP(CA$188,bom!$2:$300,MATCH($A537,bom!$A:$A,0)-1,0),0)</f>
        <v>0</v>
      </c>
      <c r="CB537" s="57">
        <f>IFERROR(HLOOKUP(CB$188,bom!$2:$300,MATCH($A537,bom!$A:$A,0)-1,0),0)</f>
        <v>0</v>
      </c>
      <c r="CC537" s="57">
        <f>IFERROR(HLOOKUP(CC$188,bom!$2:$300,MATCH($A537,bom!$A:$A,0)-1,0),0)</f>
        <v>0</v>
      </c>
      <c r="CD537" s="57">
        <f>IFERROR(HLOOKUP(CD$188,bom!$2:$300,MATCH($A537,bom!$A:$A,0)-1,0),0)</f>
        <v>0</v>
      </c>
      <c r="CE537" s="57">
        <f>IFERROR(HLOOKUP(CE$188,bom!$2:$300,MATCH($A537,bom!$A:$A,0)-1,0),0)</f>
        <v>0</v>
      </c>
      <c r="CF537" s="57">
        <f>IFERROR(HLOOKUP(CF$188,bom!$2:$300,MATCH($A537,bom!$A:$A,0)-1,0),0)</f>
        <v>0</v>
      </c>
      <c r="CG537" s="57">
        <f>IFERROR(HLOOKUP(CG$188,bom!$2:$300,MATCH($A537,bom!$A:$A,0)-1,0),0)</f>
        <v>0</v>
      </c>
      <c r="CH537" s="57">
        <f>IFERROR(HLOOKUP(CH$188,bom!$2:$300,MATCH($A537,bom!$A:$A,0)-1,0),0)</f>
        <v>0</v>
      </c>
      <c r="CI537" s="20"/>
      <c r="CJ537" s="20"/>
      <c r="CK537" s="20"/>
      <c r="CL537" s="20"/>
      <c r="CM537" s="32" t="str">
        <f t="shared" ref="CM537" si="4719">IF(G537&gt;0,IF(CN537&lt;(0.8*G537),"WARNING!!!",IF(CN537&lt;G537,"ORDER","OK")),IF((VLOOKUP(A537,A:DG,91+E537,0))&lt;0,"WARNING!!!",IF((VLOOKUP(A537,A:DG,91+ROUND(1.25*E537,0),0))&lt;0,"ORDER","OK")))</f>
        <v>OK</v>
      </c>
      <c r="CN537" s="33">
        <f t="shared" ref="CN537" si="4720">F537-CN538+CN539</f>
        <v>7</v>
      </c>
      <c r="CO537" s="34">
        <f t="shared" ref="CO537" si="4721">CN537-CO538+CO539</f>
        <v>7</v>
      </c>
      <c r="CP537" s="34">
        <f t="shared" ref="CP537" si="4722">CO537-CP538+CP539</f>
        <v>7</v>
      </c>
      <c r="CQ537" s="34">
        <f t="shared" ref="CQ537" si="4723">CP537-CQ538+CQ539</f>
        <v>7</v>
      </c>
      <c r="CR537" s="34">
        <f t="shared" ref="CR537" si="4724">CQ537-CR538+CR539</f>
        <v>7</v>
      </c>
      <c r="CS537" s="34">
        <f t="shared" ref="CS537" si="4725">CR537-CS538+CS539</f>
        <v>7</v>
      </c>
      <c r="CT537" s="34">
        <f t="shared" ref="CT537" si="4726">CS537-CT538+CT539</f>
        <v>7</v>
      </c>
      <c r="CU537" s="34">
        <f t="shared" ref="CU537" si="4727">CT537-CU538+CU539</f>
        <v>7</v>
      </c>
      <c r="CV537" s="34">
        <f t="shared" ref="CV537" si="4728">CU537-CV538+CV539</f>
        <v>7</v>
      </c>
      <c r="CW537" s="34">
        <f t="shared" ref="CW537" si="4729">CV537-CW538+CW539</f>
        <v>7</v>
      </c>
      <c r="CX537" s="34">
        <f t="shared" ref="CX537" si="4730">CW537-CX538+CX539</f>
        <v>7</v>
      </c>
      <c r="CY537" s="34">
        <f t="shared" ref="CY537" si="4731">CX537-CY538+CY539</f>
        <v>7</v>
      </c>
      <c r="CZ537" s="34">
        <f t="shared" ref="CZ537" si="4732">CY537-CZ538+CZ539</f>
        <v>7</v>
      </c>
      <c r="DA537" s="34">
        <f t="shared" ref="DA537" si="4733">CZ537-DA538+DA539</f>
        <v>7</v>
      </c>
      <c r="DB537" s="34">
        <f t="shared" ref="DB537" si="4734">DA537-DB538+DB539</f>
        <v>7</v>
      </c>
      <c r="DC537" s="34">
        <f t="shared" ref="DC537" si="4735">DB537-DC538+DC539</f>
        <v>7</v>
      </c>
      <c r="DD537" s="34">
        <f t="shared" ref="DD537" si="4736">DC537-DD538+DD539</f>
        <v>7</v>
      </c>
      <c r="DE537" s="34">
        <f t="shared" ref="DE537" si="4737">DD537-DE538+DE539</f>
        <v>7</v>
      </c>
      <c r="DF537" s="34">
        <f t="shared" ref="DF537" si="4738">DE537-DF538+DF539</f>
        <v>7</v>
      </c>
      <c r="DG537" s="35">
        <f t="shared" ref="DG537" si="4739">DF537-DG538+DG539</f>
        <v>7</v>
      </c>
      <c r="DM537" s="21"/>
    </row>
    <row r="538" spans="1:117" ht="12.75" hidden="1" outlineLevel="1" x14ac:dyDescent="0.2">
      <c r="A538" s="22"/>
      <c r="B538" s="23"/>
      <c r="C538" s="23"/>
      <c r="D538" s="24"/>
      <c r="E538" s="24"/>
      <c r="F538" s="24"/>
      <c r="G538" s="24"/>
      <c r="H538" s="24"/>
      <c r="I538" s="58"/>
      <c r="J538" s="58"/>
      <c r="K538" s="58"/>
      <c r="L538" s="58"/>
      <c r="M538" s="58"/>
      <c r="N538" s="58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  <c r="AG538" s="58"/>
      <c r="AH538" s="58"/>
      <c r="AI538" s="58"/>
      <c r="AJ538" s="58"/>
      <c r="AK538" s="58"/>
      <c r="AL538" s="58"/>
      <c r="AM538" s="58"/>
      <c r="AN538" s="58"/>
      <c r="AO538" s="58"/>
      <c r="AP538" s="58"/>
      <c r="AQ538" s="58"/>
      <c r="AR538" s="58"/>
      <c r="AS538" s="58"/>
      <c r="AT538" s="58"/>
      <c r="AU538" s="58"/>
      <c r="AV538" s="58"/>
      <c r="AW538" s="58"/>
      <c r="AX538" s="58"/>
      <c r="AY538" s="58"/>
      <c r="AZ538" s="58"/>
      <c r="BA538" s="58"/>
      <c r="BB538" s="58"/>
      <c r="BC538" s="58"/>
      <c r="BD538" s="58"/>
      <c r="BE538" s="58"/>
      <c r="BF538" s="58"/>
      <c r="BG538" s="58"/>
      <c r="BH538" s="58"/>
      <c r="BI538" s="58"/>
      <c r="BJ538" s="58"/>
      <c r="BK538" s="58"/>
      <c r="BL538" s="58"/>
      <c r="BM538" s="58"/>
      <c r="BN538" s="58"/>
      <c r="BO538" s="58"/>
      <c r="BP538" s="58"/>
      <c r="BQ538" s="58"/>
      <c r="BR538" s="58"/>
      <c r="BS538" s="58"/>
      <c r="BT538" s="58"/>
      <c r="BU538" s="58"/>
      <c r="BV538" s="58"/>
      <c r="BW538" s="58"/>
      <c r="BX538" s="58"/>
      <c r="BY538" s="58"/>
      <c r="BZ538" s="58"/>
      <c r="CA538" s="58"/>
      <c r="CB538" s="58"/>
      <c r="CC538" s="58"/>
      <c r="CD538" s="58"/>
      <c r="CE538" s="58"/>
      <c r="CF538" s="58"/>
      <c r="CG538" s="58"/>
      <c r="CH538" s="58"/>
      <c r="CI538" s="24"/>
      <c r="CJ538" s="24"/>
      <c r="CK538" s="24"/>
      <c r="CL538" s="24"/>
      <c r="CM538" s="25" t="s">
        <v>7</v>
      </c>
      <c r="CN538" s="36">
        <f t="shared" ref="CN538" si="4740">$I537*CN$3+$J537*CN$4+$K537*CN$5+$L537*CN$6+$M537*CN$7+$N537*CN$8+$O537*CN$9+$P537*CN$10+$Q537*CN$11+$R537*CN$12+$S537*CN$13+$T537*CN$14+$U537*CN$15+$V537*CN$16+$W537*CN$17+$X537*CN$18+$Y537*CN$19+$Z537*CN$20+$AA537*CN$21+$AB537*CN$22+$AC537*CN$23+$AD537*CN$24+$AE537*CN$25+$AF537*CN$26+$AG537*CN$27+$AH537*CN$28+$AI537*CN$29+$AJ537*CN$30+$AK537*CN$31+$AL537*CN$32+$AM537*CN$33+$AN537*CN$34+$AO537*CN$35+$AP537*CN$36+$AQ537*CN$37+$AR537*CN$38+$AS537*CN$39+$AT537*CN$40+$AU537*CN$41+$AV537*CN$42+$AW537*CN$43+$AX537*CN$44+$AY537*CN$45+$AZ537*CN$46+$BA537*CN$47+$BB537*CN$48+$BC537*CN$49+$BD537*CN$50+$BE537*CN$51+$BF537*CN$52+$BG537*CN$53+$BH537*CN$54+$BI537*CN$55+$BJ537*CN$56+$BK537*CN$57+$BL537*CN$58+$BM537*CN$59+$BN537*CN$60+$BO537*CN$61+$BP537*CN$62+$BQ537*CN$63+$BR537*CN$64+$BS537*CN$65+$BT537*CN$66+$BU537*CN$67+$BV537*CN$68+$BW537*CN$69+$BX537*CN$70+$BY537*CN$71+$BZ537*CN$72+$CA537*CN$73+$CB537*CN$74+$CC537*CN$75+$CD537*CN$76+$CE537*CN$77+$CF537*CN$78+$CG537*CN$79+$CH537*CN$80</f>
        <v>0</v>
      </c>
      <c r="CO538" s="37">
        <f t="shared" ref="CO538" si="4741">$I537*CO$3+$J537*CO$4+$K537*CO$5+$L537*CO$6+$M537*CO$7+$N537*CO$8+$O537*CO$9+$P537*CO$10+$Q537*CO$11+$R537*CO$12+$S537*CO$13+$T537*CO$14+$U537*CO$15+$V537*CO$16+$W537*CO$17+$X537*CO$18+$Y537*CO$19+$Z537*CO$20+$AA537*CO$21+$AB537*CO$22+$AC537*CO$23+$AD537*CO$24+$AE537*CO$25+$AF537*CO$26+$AG537*CO$27+$AH537*CO$28+$AI537*CO$29+$AJ537*CO$30+$AK537*CO$31+$AL537*CO$32+$AM537*CO$33+$AN537*CO$34+$AO537*CO$35+$AP537*CO$36+$AQ537*CO$37+$AR537*CO$38+$AS537*CO$39+$AT537*CO$40+$AU537*CO$41+$AV537*CO$42+$AW537*CO$43+$AX537*CO$44+$AY537*CO$45+$AZ537*CO$46+$BA537*CO$47+$BB537*CO$48+$BC537*CO$49+$BD537*CO$50+$BE537*CO$51+$BF537*CO$52+$BG537*CO$53+$BH537*CO$54+$BI537*CO$55+$BJ537*CO$56+$BK537*CO$57+$BL537*CO$58+$BM537*CO$59+$BN537*CO$60+$BO537*CO$61+$BP537*CO$62+$BQ537*CO$63+$BR537*CO$64+$BS537*CO$65+$BT537*CO$66+$BU537*CO$67+$BV537*CO$68+$BW537*CO$69+$BX537*CO$70+$BY537*CO$71+$BZ537*CO$72+$CA537*CO$73+$CB537*CO$74+$CC537*CO$75+$CD537*CO$76+$CE537*CO$77+$CF537*CO$78+$CG537*CO$79+$CH537*CO$80</f>
        <v>0</v>
      </c>
      <c r="CP538" s="37">
        <f t="shared" ref="CP538" si="4742">$I537*CP$3+$J537*CP$4+$K537*CP$5+$L537*CP$6+$M537*CP$7+$N537*CP$8+$O537*CP$9+$P537*CP$10+$Q537*CP$11+$R537*CP$12+$S537*CP$13+$T537*CP$14+$U537*CP$15+$V537*CP$16+$W537*CP$17+$X537*CP$18+$Y537*CP$19+$Z537*CP$20+$AA537*CP$21+$AB537*CP$22+$AC537*CP$23+$AD537*CP$24+$AE537*CP$25+$AF537*CP$26+$AG537*CP$27+$AH537*CP$28+$AI537*CP$29+$AJ537*CP$30+$AK537*CP$31+$AL537*CP$32+$AM537*CP$33+$AN537*CP$34+$AO537*CP$35+$AP537*CP$36+$AQ537*CP$37+$AR537*CP$38+$AS537*CP$39+$AT537*CP$40+$AU537*CP$41+$AV537*CP$42+$AW537*CP$43+$AX537*CP$44+$AY537*CP$45+$AZ537*CP$46+$BA537*CP$47+$BB537*CP$48+$BC537*CP$49+$BD537*CP$50+$BE537*CP$51+$BF537*CP$52+$BG537*CP$53+$BH537*CP$54+$BI537*CP$55+$BJ537*CP$56+$BK537*CP$57+$BL537*CP$58+$BM537*CP$59+$BN537*CP$60+$BO537*CP$61+$BP537*CP$62+$BQ537*CP$63+$BR537*CP$64+$BS537*CP$65+$BT537*CP$66+$BU537*CP$67+$BV537*CP$68+$BW537*CP$69+$BX537*CP$70+$BY537*CP$71+$BZ537*CP$72+$CA537*CP$73+$CB537*CP$74+$CC537*CP$75+$CD537*CP$76+$CE537*CP$77+$CF537*CP$78+$CG537*CP$79+$CH537*CP$80</f>
        <v>0</v>
      </c>
      <c r="CQ538" s="37">
        <f t="shared" ref="CQ538" si="4743">$I537*CQ$3+$J537*CQ$4+$K537*CQ$5+$L537*CQ$6+$M537*CQ$7+$N537*CQ$8+$O537*CQ$9+$P537*CQ$10+$Q537*CQ$11+$R537*CQ$12+$S537*CQ$13+$T537*CQ$14+$U537*CQ$15+$V537*CQ$16+$W537*CQ$17+$X537*CQ$18+$Y537*CQ$19+$Z537*CQ$20+$AA537*CQ$21+$AB537*CQ$22+$AC537*CQ$23+$AD537*CQ$24+$AE537*CQ$25+$AF537*CQ$26+$AG537*CQ$27+$AH537*CQ$28+$AI537*CQ$29+$AJ537*CQ$30+$AK537*CQ$31+$AL537*CQ$32+$AM537*CQ$33+$AN537*CQ$34+$AO537*CQ$35+$AP537*CQ$36+$AQ537*CQ$37+$AR537*CQ$38+$AS537*CQ$39+$AT537*CQ$40+$AU537*CQ$41+$AV537*CQ$42+$AW537*CQ$43+$AX537*CQ$44+$AY537*CQ$45+$AZ537*CQ$46+$BA537*CQ$47+$BB537*CQ$48+$BC537*CQ$49+$BD537*CQ$50+$BE537*CQ$51+$BF537*CQ$52+$BG537*CQ$53+$BH537*CQ$54+$BI537*CQ$55+$BJ537*CQ$56+$BK537*CQ$57+$BL537*CQ$58+$BM537*CQ$59+$BN537*CQ$60+$BO537*CQ$61+$BP537*CQ$62+$BQ537*CQ$63+$BR537*CQ$64+$BS537*CQ$65+$BT537*CQ$66+$BU537*CQ$67+$BV537*CQ$68+$BW537*CQ$69+$BX537*CQ$70+$BY537*CQ$71+$BZ537*CQ$72+$CA537*CQ$73+$CB537*CQ$74+$CC537*CQ$75+$CD537*CQ$76+$CE537*CQ$77+$CF537*CQ$78+$CG537*CQ$79+$CH537*CQ$80</f>
        <v>0</v>
      </c>
      <c r="CR538" s="37">
        <f t="shared" ref="CR538" si="4744">$I537*CR$3+$J537*CR$4+$K537*CR$5+$L537*CR$6+$M537*CR$7+$N537*CR$8+$O537*CR$9+$P537*CR$10+$Q537*CR$11+$R537*CR$12+$S537*CR$13+$T537*CR$14+$U537*CR$15+$V537*CR$16+$W537*CR$17+$X537*CR$18+$Y537*CR$19+$Z537*CR$20+$AA537*CR$21+$AB537*CR$22+$AC537*CR$23+$AD537*CR$24+$AE537*CR$25+$AF537*CR$26+$AG537*CR$27+$AH537*CR$28+$AI537*CR$29+$AJ537*CR$30+$AK537*CR$31+$AL537*CR$32+$AM537*CR$33+$AN537*CR$34+$AO537*CR$35+$AP537*CR$36+$AQ537*CR$37+$AR537*CR$38+$AS537*CR$39+$AT537*CR$40+$AU537*CR$41+$AV537*CR$42+$AW537*CR$43+$AX537*CR$44+$AY537*CR$45+$AZ537*CR$46+$BA537*CR$47+$BB537*CR$48+$BC537*CR$49+$BD537*CR$50+$BE537*CR$51+$BF537*CR$52+$BG537*CR$53+$BH537*CR$54+$BI537*CR$55+$BJ537*CR$56+$BK537*CR$57+$BL537*CR$58+$BM537*CR$59+$BN537*CR$60+$BO537*CR$61+$BP537*CR$62+$BQ537*CR$63+$BR537*CR$64+$BS537*CR$65+$BT537*CR$66+$BU537*CR$67+$BV537*CR$68+$BW537*CR$69+$BX537*CR$70+$BY537*CR$71+$BZ537*CR$72+$CA537*CR$73+$CB537*CR$74+$CC537*CR$75+$CD537*CR$76+$CE537*CR$77+$CF537*CR$78+$CG537*CR$79+$CH537*CR$80</f>
        <v>0</v>
      </c>
      <c r="CS538" s="37">
        <f t="shared" ref="CS538" si="4745">$I537*CS$3+$J537*CS$4+$K537*CS$5+$L537*CS$6+$M537*CS$7+$N537*CS$8+$O537*CS$9+$P537*CS$10+$Q537*CS$11+$R537*CS$12+$S537*CS$13+$T537*CS$14+$U537*CS$15+$V537*CS$16+$W537*CS$17+$X537*CS$18+$Y537*CS$19+$Z537*CS$20+$AA537*CS$21+$AB537*CS$22+$AC537*CS$23+$AD537*CS$24+$AE537*CS$25+$AF537*CS$26+$AG537*CS$27+$AH537*CS$28+$AI537*CS$29+$AJ537*CS$30+$AK537*CS$31+$AL537*CS$32+$AM537*CS$33+$AN537*CS$34+$AO537*CS$35+$AP537*CS$36+$AQ537*CS$37+$AR537*CS$38+$AS537*CS$39+$AT537*CS$40+$AU537*CS$41+$AV537*CS$42+$AW537*CS$43+$AX537*CS$44+$AY537*CS$45+$AZ537*CS$46+$BA537*CS$47+$BB537*CS$48+$BC537*CS$49+$BD537*CS$50+$BE537*CS$51+$BF537*CS$52+$BG537*CS$53+$BH537*CS$54+$BI537*CS$55+$BJ537*CS$56+$BK537*CS$57+$BL537*CS$58+$BM537*CS$59+$BN537*CS$60+$BO537*CS$61+$BP537*CS$62+$BQ537*CS$63+$BR537*CS$64+$BS537*CS$65+$BT537*CS$66+$BU537*CS$67+$BV537*CS$68+$BW537*CS$69+$BX537*CS$70+$BY537*CS$71+$BZ537*CS$72+$CA537*CS$73+$CB537*CS$74+$CC537*CS$75+$CD537*CS$76+$CE537*CS$77+$CF537*CS$78+$CG537*CS$79+$CH537*CS$80</f>
        <v>0</v>
      </c>
      <c r="CT538" s="37">
        <f t="shared" ref="CT538" si="4746">$I537*CT$3+$J537*CT$4+$K537*CT$5+$L537*CT$6+$M537*CT$7+$N537*CT$8+$O537*CT$9+$P537*CT$10+$Q537*CT$11+$R537*CT$12+$S537*CT$13+$T537*CT$14+$U537*CT$15+$V537*CT$16+$W537*CT$17+$X537*CT$18+$Y537*CT$19+$Z537*CT$20+$AA537*CT$21+$AB537*CT$22+$AC537*CT$23+$AD537*CT$24+$AE537*CT$25+$AF537*CT$26+$AG537*CT$27+$AH537*CT$28+$AI537*CT$29+$AJ537*CT$30+$AK537*CT$31+$AL537*CT$32+$AM537*CT$33+$AN537*CT$34+$AO537*CT$35+$AP537*CT$36+$AQ537*CT$37+$AR537*CT$38+$AS537*CT$39+$AT537*CT$40+$AU537*CT$41+$AV537*CT$42+$AW537*CT$43+$AX537*CT$44+$AY537*CT$45+$AZ537*CT$46+$BA537*CT$47+$BB537*CT$48+$BC537*CT$49+$BD537*CT$50+$BE537*CT$51+$BF537*CT$52+$BG537*CT$53+$BH537*CT$54+$BI537*CT$55+$BJ537*CT$56+$BK537*CT$57+$BL537*CT$58+$BM537*CT$59+$BN537*CT$60+$BO537*CT$61+$BP537*CT$62+$BQ537*CT$63+$BR537*CT$64+$BS537*CT$65+$BT537*CT$66+$BU537*CT$67+$BV537*CT$68+$BW537*CT$69+$BX537*CT$70+$BY537*CT$71+$BZ537*CT$72+$CA537*CT$73+$CB537*CT$74+$CC537*CT$75+$CD537*CT$76+$CE537*CT$77+$CF537*CT$78+$CG537*CT$79+$CH537*CT$80</f>
        <v>0</v>
      </c>
      <c r="CU538" s="37">
        <f t="shared" ref="CU538" si="4747">$I537*CU$3+$J537*CU$4+$K537*CU$5+$L537*CU$6+$M537*CU$7+$N537*CU$8+$O537*CU$9+$P537*CU$10+$Q537*CU$11+$R537*CU$12+$S537*CU$13+$T537*CU$14+$U537*CU$15+$V537*CU$16+$W537*CU$17+$X537*CU$18+$Y537*CU$19+$Z537*CU$20+$AA537*CU$21+$AB537*CU$22+$AC537*CU$23+$AD537*CU$24+$AE537*CU$25+$AF537*CU$26+$AG537*CU$27+$AH537*CU$28+$AI537*CU$29+$AJ537*CU$30+$AK537*CU$31+$AL537*CU$32+$AM537*CU$33+$AN537*CU$34+$AO537*CU$35+$AP537*CU$36+$AQ537*CU$37+$AR537*CU$38+$AS537*CU$39+$AT537*CU$40+$AU537*CU$41+$AV537*CU$42+$AW537*CU$43+$AX537*CU$44+$AY537*CU$45+$AZ537*CU$46+$BA537*CU$47+$BB537*CU$48+$BC537*CU$49+$BD537*CU$50+$BE537*CU$51+$BF537*CU$52+$BG537*CU$53+$BH537*CU$54+$BI537*CU$55+$BJ537*CU$56+$BK537*CU$57+$BL537*CU$58+$BM537*CU$59+$BN537*CU$60+$BO537*CU$61+$BP537*CU$62+$BQ537*CU$63+$BR537*CU$64+$BS537*CU$65+$BT537*CU$66+$BU537*CU$67+$BV537*CU$68+$BW537*CU$69+$BX537*CU$70+$BY537*CU$71+$BZ537*CU$72+$CA537*CU$73+$CB537*CU$74+$CC537*CU$75+$CD537*CU$76+$CE537*CU$77+$CF537*CU$78+$CG537*CU$79+$CH537*CU$80</f>
        <v>0</v>
      </c>
      <c r="CV538" s="37">
        <f t="shared" ref="CV538" si="4748">$I537*CV$3+$J537*CV$4+$K537*CV$5+$L537*CV$6+$M537*CV$7+$N537*CV$8+$O537*CV$9+$P537*CV$10+$Q537*CV$11+$R537*CV$12+$S537*CV$13+$T537*CV$14+$U537*CV$15+$V537*CV$16+$W537*CV$17+$X537*CV$18+$Y537*CV$19+$Z537*CV$20+$AA537*CV$21+$AB537*CV$22+$AC537*CV$23+$AD537*CV$24+$AE537*CV$25+$AF537*CV$26+$AG537*CV$27+$AH537*CV$28+$AI537*CV$29+$AJ537*CV$30+$AK537*CV$31+$AL537*CV$32+$AM537*CV$33+$AN537*CV$34+$AO537*CV$35+$AP537*CV$36+$AQ537*CV$37+$AR537*CV$38+$AS537*CV$39+$AT537*CV$40+$AU537*CV$41+$AV537*CV$42+$AW537*CV$43+$AX537*CV$44+$AY537*CV$45+$AZ537*CV$46+$BA537*CV$47+$BB537*CV$48+$BC537*CV$49+$BD537*CV$50+$BE537*CV$51+$BF537*CV$52+$BG537*CV$53+$BH537*CV$54+$BI537*CV$55+$BJ537*CV$56+$BK537*CV$57+$BL537*CV$58+$BM537*CV$59+$BN537*CV$60+$BO537*CV$61+$BP537*CV$62+$BQ537*CV$63+$BR537*CV$64+$BS537*CV$65+$BT537*CV$66+$BU537*CV$67+$BV537*CV$68+$BW537*CV$69+$BX537*CV$70+$BY537*CV$71+$BZ537*CV$72+$CA537*CV$73+$CB537*CV$74+$CC537*CV$75+$CD537*CV$76+$CE537*CV$77+$CF537*CV$78+$CG537*CV$79+$CH537*CV$80</f>
        <v>0</v>
      </c>
      <c r="CW538" s="37">
        <f t="shared" ref="CW538" si="4749">$I537*CW$3+$J537*CW$4+$K537*CW$5+$L537*CW$6+$M537*CW$7+$N537*CW$8+$O537*CW$9+$P537*CW$10+$Q537*CW$11+$R537*CW$12+$S537*CW$13+$T537*CW$14+$U537*CW$15+$V537*CW$16+$W537*CW$17+$X537*CW$18+$Y537*CW$19+$Z537*CW$20+$AA537*CW$21+$AB537*CW$22+$AC537*CW$23+$AD537*CW$24+$AE537*CW$25+$AF537*CW$26+$AG537*CW$27+$AH537*CW$28+$AI537*CW$29+$AJ537*CW$30+$AK537*CW$31+$AL537*CW$32+$AM537*CW$33+$AN537*CW$34+$AO537*CW$35+$AP537*CW$36+$AQ537*CW$37+$AR537*CW$38+$AS537*CW$39+$AT537*CW$40+$AU537*CW$41+$AV537*CW$42+$AW537*CW$43+$AX537*CW$44+$AY537*CW$45+$AZ537*CW$46+$BA537*CW$47+$BB537*CW$48+$BC537*CW$49+$BD537*CW$50+$BE537*CW$51+$BF537*CW$52+$BG537*CW$53+$BH537*CW$54+$BI537*CW$55+$BJ537*CW$56+$BK537*CW$57+$BL537*CW$58+$BM537*CW$59+$BN537*CW$60+$BO537*CW$61+$BP537*CW$62+$BQ537*CW$63+$BR537*CW$64+$BS537*CW$65+$BT537*CW$66+$BU537*CW$67+$BV537*CW$68+$BW537*CW$69+$BX537*CW$70+$BY537*CW$71+$BZ537*CW$72+$CA537*CW$73+$CB537*CW$74+$CC537*CW$75+$CD537*CW$76+$CE537*CW$77+$CF537*CW$78+$CG537*CW$79+$CH537*CW$80</f>
        <v>0</v>
      </c>
      <c r="CX538" s="37">
        <f t="shared" ref="CX538" si="4750">$I537*CX$3+$J537*CX$4+$K537*CX$5+$L537*CX$6+$M537*CX$7+$N537*CX$8+$O537*CX$9+$P537*CX$10+$Q537*CX$11+$R537*CX$12+$S537*CX$13+$T537*CX$14+$U537*CX$15+$V537*CX$16+$W537*CX$17+$X537*CX$18+$Y537*CX$19+$Z537*CX$20+$AA537*CX$21+$AB537*CX$22+$AC537*CX$23+$AD537*CX$24+$AE537*CX$25+$AF537*CX$26+$AG537*CX$27+$AH537*CX$28+$AI537*CX$29+$AJ537*CX$30+$AK537*CX$31+$AL537*CX$32+$AM537*CX$33+$AN537*CX$34+$AO537*CX$35+$AP537*CX$36+$AQ537*CX$37+$AR537*CX$38+$AS537*CX$39+$AT537*CX$40+$AU537*CX$41+$AV537*CX$42+$AW537*CX$43+$AX537*CX$44+$AY537*CX$45+$AZ537*CX$46+$BA537*CX$47+$BB537*CX$48+$BC537*CX$49+$BD537*CX$50+$BE537*CX$51+$BF537*CX$52+$BG537*CX$53+$BH537*CX$54+$BI537*CX$55+$BJ537*CX$56+$BK537*CX$57+$BL537*CX$58+$BM537*CX$59+$BN537*CX$60+$BO537*CX$61+$BP537*CX$62+$BQ537*CX$63+$BR537*CX$64+$BS537*CX$65+$BT537*CX$66+$BU537*CX$67+$BV537*CX$68+$BW537*CX$69+$BX537*CX$70+$BY537*CX$71+$BZ537*CX$72+$CA537*CX$73+$CB537*CX$74+$CC537*CX$75+$CD537*CX$76+$CE537*CX$77+$CF537*CX$78+$CG537*CX$79+$CH537*CX$80</f>
        <v>0</v>
      </c>
      <c r="CY538" s="37">
        <f t="shared" ref="CY538" si="4751">$I537*CY$3+$J537*CY$4+$K537*CY$5+$L537*CY$6+$M537*CY$7+$N537*CY$8+$O537*CY$9+$P537*CY$10+$Q537*CY$11+$R537*CY$12+$S537*CY$13+$T537*CY$14+$U537*CY$15+$V537*CY$16+$W537*CY$17+$X537*CY$18+$Y537*CY$19+$Z537*CY$20+$AA537*CY$21+$AB537*CY$22+$AC537*CY$23+$AD537*CY$24+$AE537*CY$25+$AF537*CY$26+$AG537*CY$27+$AH537*CY$28+$AI537*CY$29+$AJ537*CY$30+$AK537*CY$31+$AL537*CY$32+$AM537*CY$33+$AN537*CY$34+$AO537*CY$35+$AP537*CY$36+$AQ537*CY$37+$AR537*CY$38+$AS537*CY$39+$AT537*CY$40+$AU537*CY$41+$AV537*CY$42+$AW537*CY$43+$AX537*CY$44+$AY537*CY$45+$AZ537*CY$46+$BA537*CY$47+$BB537*CY$48+$BC537*CY$49+$BD537*CY$50+$BE537*CY$51+$BF537*CY$52+$BG537*CY$53+$BH537*CY$54+$BI537*CY$55+$BJ537*CY$56+$BK537*CY$57+$BL537*CY$58+$BM537*CY$59+$BN537*CY$60+$BO537*CY$61+$BP537*CY$62+$BQ537*CY$63+$BR537*CY$64+$BS537*CY$65+$BT537*CY$66+$BU537*CY$67+$BV537*CY$68+$BW537*CY$69+$BX537*CY$70+$BY537*CY$71+$BZ537*CY$72+$CA537*CY$73+$CB537*CY$74+$CC537*CY$75+$CD537*CY$76+$CE537*CY$77+$CF537*CY$78+$CG537*CY$79+$CH537*CY$80</f>
        <v>0</v>
      </c>
      <c r="CZ538" s="37">
        <f t="shared" ref="CZ538" si="4752">$I537*CZ$3+$J537*CZ$4+$K537*CZ$5+$L537*CZ$6+$M537*CZ$7+$N537*CZ$8+$O537*CZ$9+$P537*CZ$10+$Q537*CZ$11+$R537*CZ$12+$S537*CZ$13+$T537*CZ$14+$U537*CZ$15+$V537*CZ$16+$W537*CZ$17+$X537*CZ$18+$Y537*CZ$19+$Z537*CZ$20+$AA537*CZ$21+$AB537*CZ$22+$AC537*CZ$23+$AD537*CZ$24+$AE537*CZ$25+$AF537*CZ$26+$AG537*CZ$27+$AH537*CZ$28+$AI537*CZ$29+$AJ537*CZ$30+$AK537*CZ$31+$AL537*CZ$32+$AM537*CZ$33+$AN537*CZ$34+$AO537*CZ$35+$AP537*CZ$36+$AQ537*CZ$37+$AR537*CZ$38+$AS537*CZ$39+$AT537*CZ$40+$AU537*CZ$41+$AV537*CZ$42+$AW537*CZ$43+$AX537*CZ$44+$AY537*CZ$45+$AZ537*CZ$46+$BA537*CZ$47+$BB537*CZ$48+$BC537*CZ$49+$BD537*CZ$50+$BE537*CZ$51+$BF537*CZ$52+$BG537*CZ$53+$BH537*CZ$54+$BI537*CZ$55+$BJ537*CZ$56+$BK537*CZ$57+$BL537*CZ$58+$BM537*CZ$59+$BN537*CZ$60+$BO537*CZ$61+$BP537*CZ$62+$BQ537*CZ$63+$BR537*CZ$64+$BS537*CZ$65+$BT537*CZ$66+$BU537*CZ$67+$BV537*CZ$68+$BW537*CZ$69+$BX537*CZ$70+$BY537*CZ$71+$BZ537*CZ$72+$CA537*CZ$73+$CB537*CZ$74+$CC537*CZ$75+$CD537*CZ$76+$CE537*CZ$77+$CF537*CZ$78+$CG537*CZ$79+$CH537*CZ$80</f>
        <v>0</v>
      </c>
      <c r="DA538" s="37">
        <f t="shared" ref="DA538" si="4753">$I537*DA$3+$J537*DA$4+$K537*DA$5+$L537*DA$6+$M537*DA$7+$N537*DA$8+$O537*DA$9+$P537*DA$10+$Q537*DA$11+$R537*DA$12+$S537*DA$13+$T537*DA$14+$U537*DA$15+$V537*DA$16+$W537*DA$17+$X537*DA$18+$Y537*DA$19+$Z537*DA$20+$AA537*DA$21+$AB537*DA$22+$AC537*DA$23+$AD537*DA$24+$AE537*DA$25+$AF537*DA$26+$AG537*DA$27+$AH537*DA$28+$AI537*DA$29+$AJ537*DA$30+$AK537*DA$31+$AL537*DA$32+$AM537*DA$33+$AN537*DA$34+$AO537*DA$35+$AP537*DA$36+$AQ537*DA$37+$AR537*DA$38+$AS537*DA$39+$AT537*DA$40+$AU537*DA$41+$AV537*DA$42+$AW537*DA$43+$AX537*DA$44+$AY537*DA$45+$AZ537*DA$46+$BA537*DA$47+$BB537*DA$48+$BC537*DA$49+$BD537*DA$50+$BE537*DA$51+$BF537*DA$52+$BG537*DA$53+$BH537*DA$54+$BI537*DA$55+$BJ537*DA$56+$BK537*DA$57+$BL537*DA$58+$BM537*DA$59+$BN537*DA$60+$BO537*DA$61+$BP537*DA$62+$BQ537*DA$63+$BR537*DA$64+$BS537*DA$65+$BT537*DA$66+$BU537*DA$67+$BV537*DA$68+$BW537*DA$69+$BX537*DA$70+$BY537*DA$71+$BZ537*DA$72+$CA537*DA$73+$CB537*DA$74+$CC537*DA$75+$CD537*DA$76+$CE537*DA$77+$CF537*DA$78+$CG537*DA$79+$CH537*DA$80</f>
        <v>0</v>
      </c>
      <c r="DB538" s="37">
        <f t="shared" ref="DB538" si="4754">$I537*DB$3+$J537*DB$4+$K537*DB$5+$L537*DB$6+$M537*DB$7+$N537*DB$8+$O537*DB$9+$P537*DB$10+$Q537*DB$11+$R537*DB$12+$S537*DB$13+$T537*DB$14+$U537*DB$15+$V537*DB$16+$W537*DB$17+$X537*DB$18+$Y537*DB$19+$Z537*DB$20+$AA537*DB$21+$AB537*DB$22+$AC537*DB$23+$AD537*DB$24+$AE537*DB$25+$AF537*DB$26+$AG537*DB$27+$AH537*DB$28+$AI537*DB$29+$AJ537*DB$30+$AK537*DB$31+$AL537*DB$32+$AM537*DB$33+$AN537*DB$34+$AO537*DB$35+$AP537*DB$36+$AQ537*DB$37+$AR537*DB$38+$AS537*DB$39+$AT537*DB$40+$AU537*DB$41+$AV537*DB$42+$AW537*DB$43+$AX537*DB$44+$AY537*DB$45+$AZ537*DB$46+$BA537*DB$47+$BB537*DB$48+$BC537*DB$49+$BD537*DB$50+$BE537*DB$51+$BF537*DB$52+$BG537*DB$53+$BH537*DB$54+$BI537*DB$55+$BJ537*DB$56+$BK537*DB$57+$BL537*DB$58+$BM537*DB$59+$BN537*DB$60+$BO537*DB$61+$BP537*DB$62+$BQ537*DB$63+$BR537*DB$64+$BS537*DB$65+$BT537*DB$66+$BU537*DB$67+$BV537*DB$68+$BW537*DB$69+$BX537*DB$70+$BY537*DB$71+$BZ537*DB$72+$CA537*DB$73+$CB537*DB$74+$CC537*DB$75+$CD537*DB$76+$CE537*DB$77+$CF537*DB$78+$CG537*DB$79+$CH537*DB$80</f>
        <v>0</v>
      </c>
      <c r="DC538" s="37">
        <f t="shared" ref="DC538" si="4755">$I537*DC$3+$J537*DC$4+$K537*DC$5+$L537*DC$6+$M537*DC$7+$N537*DC$8+$O537*DC$9+$P537*DC$10+$Q537*DC$11+$R537*DC$12+$S537*DC$13+$T537*DC$14+$U537*DC$15+$V537*DC$16+$W537*DC$17+$X537*DC$18+$Y537*DC$19+$Z537*DC$20+$AA537*DC$21+$AB537*DC$22+$AC537*DC$23+$AD537*DC$24+$AE537*DC$25+$AF537*DC$26+$AG537*DC$27+$AH537*DC$28+$AI537*DC$29+$AJ537*DC$30+$AK537*DC$31+$AL537*DC$32+$AM537*DC$33+$AN537*DC$34+$AO537*DC$35+$AP537*DC$36+$AQ537*DC$37+$AR537*DC$38+$AS537*DC$39+$AT537*DC$40+$AU537*DC$41+$AV537*DC$42+$AW537*DC$43+$AX537*DC$44+$AY537*DC$45+$AZ537*DC$46+$BA537*DC$47+$BB537*DC$48+$BC537*DC$49+$BD537*DC$50+$BE537*DC$51+$BF537*DC$52+$BG537*DC$53+$BH537*DC$54+$BI537*DC$55+$BJ537*DC$56+$BK537*DC$57+$BL537*DC$58+$BM537*DC$59+$BN537*DC$60+$BO537*DC$61+$BP537*DC$62+$BQ537*DC$63+$BR537*DC$64+$BS537*DC$65+$BT537*DC$66+$BU537*DC$67+$BV537*DC$68+$BW537*DC$69+$BX537*DC$70+$BY537*DC$71+$BZ537*DC$72+$CA537*DC$73+$CB537*DC$74+$CC537*DC$75+$CD537*DC$76+$CE537*DC$77+$CF537*DC$78+$CG537*DC$79+$CH537*DC$80</f>
        <v>0</v>
      </c>
      <c r="DD538" s="37">
        <f t="shared" ref="DD538" si="4756">$I537*DD$3+$J537*DD$4+$K537*DD$5+$L537*DD$6+$M537*DD$7+$N537*DD$8+$O537*DD$9+$P537*DD$10+$Q537*DD$11+$R537*DD$12+$S537*DD$13+$T537*DD$14+$U537*DD$15+$V537*DD$16+$W537*DD$17+$X537*DD$18+$Y537*DD$19+$Z537*DD$20+$AA537*DD$21+$AB537*DD$22+$AC537*DD$23+$AD537*DD$24+$AE537*DD$25+$AF537*DD$26+$AG537*DD$27+$AH537*DD$28+$AI537*DD$29+$AJ537*DD$30+$AK537*DD$31+$AL537*DD$32+$AM537*DD$33+$AN537*DD$34+$AO537*DD$35+$AP537*DD$36+$AQ537*DD$37+$AR537*DD$38+$AS537*DD$39+$AT537*DD$40+$AU537*DD$41+$AV537*DD$42+$AW537*DD$43+$AX537*DD$44+$AY537*DD$45+$AZ537*DD$46+$BA537*DD$47+$BB537*DD$48+$BC537*DD$49+$BD537*DD$50+$BE537*DD$51+$BF537*DD$52+$BG537*DD$53+$BH537*DD$54+$BI537*DD$55+$BJ537*DD$56+$BK537*DD$57+$BL537*DD$58+$BM537*DD$59+$BN537*DD$60+$BO537*DD$61+$BP537*DD$62+$BQ537*DD$63+$BR537*DD$64+$BS537*DD$65+$BT537*DD$66+$BU537*DD$67+$BV537*DD$68+$BW537*DD$69+$BX537*DD$70+$BY537*DD$71+$BZ537*DD$72+$CA537*DD$73+$CB537*DD$74+$CC537*DD$75+$CD537*DD$76+$CE537*DD$77+$CF537*DD$78+$CG537*DD$79+$CH537*DD$80</f>
        <v>0</v>
      </c>
      <c r="DE538" s="37">
        <f t="shared" ref="DE538" si="4757">$I537*DE$3+$J537*DE$4+$K537*DE$5+$L537*DE$6+$M537*DE$7+$N537*DE$8+$O537*DE$9+$P537*DE$10+$Q537*DE$11+$R537*DE$12+$S537*DE$13+$T537*DE$14+$U537*DE$15+$V537*DE$16+$W537*DE$17+$X537*DE$18+$Y537*DE$19+$Z537*DE$20+$AA537*DE$21+$AB537*DE$22+$AC537*DE$23+$AD537*DE$24+$AE537*DE$25+$AF537*DE$26+$AG537*DE$27+$AH537*DE$28+$AI537*DE$29+$AJ537*DE$30+$AK537*DE$31+$AL537*DE$32+$AM537*DE$33+$AN537*DE$34+$AO537*DE$35+$AP537*DE$36+$AQ537*DE$37+$AR537*DE$38+$AS537*DE$39+$AT537*DE$40+$AU537*DE$41+$AV537*DE$42+$AW537*DE$43+$AX537*DE$44+$AY537*DE$45+$AZ537*DE$46+$BA537*DE$47+$BB537*DE$48+$BC537*DE$49+$BD537*DE$50+$BE537*DE$51+$BF537*DE$52+$BG537*DE$53+$BH537*DE$54+$BI537*DE$55+$BJ537*DE$56+$BK537*DE$57+$BL537*DE$58+$BM537*DE$59+$BN537*DE$60+$BO537*DE$61+$BP537*DE$62+$BQ537*DE$63+$BR537*DE$64+$BS537*DE$65+$BT537*DE$66+$BU537*DE$67+$BV537*DE$68+$BW537*DE$69+$BX537*DE$70+$BY537*DE$71+$BZ537*DE$72+$CA537*DE$73+$CB537*DE$74+$CC537*DE$75+$CD537*DE$76+$CE537*DE$77+$CF537*DE$78+$CG537*DE$79+$CH537*DE$80</f>
        <v>0</v>
      </c>
      <c r="DF538" s="37">
        <f t="shared" ref="DF538" si="4758">$I537*DF$3+$J537*DF$4+$K537*DF$5+$L537*DF$6+$M537*DF$7+$N537*DF$8+$O537*DF$9+$P537*DF$10+$Q537*DF$11+$R537*DF$12+$S537*DF$13+$T537*DF$14+$U537*DF$15+$V537*DF$16+$W537*DF$17+$X537*DF$18+$Y537*DF$19+$Z537*DF$20+$AA537*DF$21+$AB537*DF$22+$AC537*DF$23+$AD537*DF$24+$AE537*DF$25+$AF537*DF$26+$AG537*DF$27+$AH537*DF$28+$AI537*DF$29+$AJ537*DF$30+$AK537*DF$31+$AL537*DF$32+$AM537*DF$33+$AN537*DF$34+$AO537*DF$35+$AP537*DF$36+$AQ537*DF$37+$AR537*DF$38+$AS537*DF$39+$AT537*DF$40+$AU537*DF$41+$AV537*DF$42+$AW537*DF$43+$AX537*DF$44+$AY537*DF$45+$AZ537*DF$46+$BA537*DF$47+$BB537*DF$48+$BC537*DF$49+$BD537*DF$50+$BE537*DF$51+$BF537*DF$52+$BG537*DF$53+$BH537*DF$54+$BI537*DF$55+$BJ537*DF$56+$BK537*DF$57+$BL537*DF$58+$BM537*DF$59+$BN537*DF$60+$BO537*DF$61+$BP537*DF$62+$BQ537*DF$63+$BR537*DF$64+$BS537*DF$65+$BT537*DF$66+$BU537*DF$67+$BV537*DF$68+$BW537*DF$69+$BX537*DF$70+$BY537*DF$71+$BZ537*DF$72+$CA537*DF$73+$CB537*DF$74+$CC537*DF$75+$CD537*DF$76+$CE537*DF$77+$CF537*DF$78+$CG537*DF$79+$CH537*DF$80</f>
        <v>0</v>
      </c>
      <c r="DG538" s="38">
        <f t="shared" ref="DG538" si="4759">$I537*DG$3+$J537*DG$4+$K537*DG$5+$L537*DG$6+$M537*DG$7+$N537*DG$8+$O537*DG$9+$P537*DG$10+$Q537*DG$11+$R537*DG$12+$S537*DG$13+$T537*DG$14+$U537*DG$15+$V537*DG$16+$W537*DG$17+$X537*DG$18+$Y537*DG$19+$Z537*DG$20+$AA537*DG$21+$AB537*DG$22+$AC537*DG$23+$AD537*DG$24+$AE537*DG$25+$AF537*DG$26+$AG537*DG$27+$AH537*DG$28+$AI537*DG$29+$AJ537*DG$30+$AK537*DG$31+$AL537*DG$32+$AM537*DG$33+$AN537*DG$34+$AO537*DG$35+$AP537*DG$36+$AQ537*DG$37+$AR537*DG$38+$AS537*DG$39+$AT537*DG$40+$AU537*DG$41+$AV537*DG$42+$AW537*DG$43+$AX537*DG$44+$AY537*DG$45+$AZ537*DG$46+$BA537*DG$47+$BB537*DG$48+$BC537*DG$49+$BD537*DG$50+$BE537*DG$51+$BF537*DG$52+$BG537*DG$53+$BH537*DG$54+$BI537*DG$55+$BJ537*DG$56+$BK537*DG$57+$BL537*DG$58+$BM537*DG$59+$BN537*DG$60+$BO537*DG$61+$BP537*DG$62+$BQ537*DG$63+$BR537*DG$64+$BS537*DG$65+$BT537*DG$66+$BU537*DG$67+$BV537*DG$68+$BW537*DG$69+$BX537*DG$70+$BY537*DG$71+$BZ537*DG$72+$CA537*DG$73+$CB537*DG$74+$CC537*DG$75+$CD537*DG$76+$CE537*DG$77+$CF537*DG$78+$CG537*DG$79+$CH537*DG$80</f>
        <v>0</v>
      </c>
    </row>
    <row r="539" spans="1:117" ht="12.75" hidden="1" outlineLevel="1" x14ac:dyDescent="0.2">
      <c r="A539" s="26"/>
      <c r="B539" s="27"/>
      <c r="C539" s="27"/>
      <c r="D539" s="28"/>
      <c r="E539" s="28"/>
      <c r="F539" s="28"/>
      <c r="G539" s="28"/>
      <c r="H539" s="28"/>
      <c r="I539" s="59"/>
      <c r="J539" s="59"/>
      <c r="K539" s="59"/>
      <c r="L539" s="59"/>
      <c r="M539" s="59"/>
      <c r="N539" s="59"/>
      <c r="O539" s="59"/>
      <c r="P539" s="59"/>
      <c r="Q539" s="59"/>
      <c r="R539" s="59"/>
      <c r="S539" s="59"/>
      <c r="T539" s="59"/>
      <c r="U539" s="59"/>
      <c r="V539" s="59"/>
      <c r="W539" s="59"/>
      <c r="X539" s="59"/>
      <c r="Y539" s="59"/>
      <c r="Z539" s="59"/>
      <c r="AA539" s="59"/>
      <c r="AB539" s="59"/>
      <c r="AC539" s="59"/>
      <c r="AD539" s="59"/>
      <c r="AE539" s="59"/>
      <c r="AF539" s="59"/>
      <c r="AG539" s="59"/>
      <c r="AH539" s="59"/>
      <c r="AI539" s="59"/>
      <c r="AJ539" s="59"/>
      <c r="AK539" s="59"/>
      <c r="AL539" s="59"/>
      <c r="AM539" s="59"/>
      <c r="AN539" s="59"/>
      <c r="AO539" s="59"/>
      <c r="AP539" s="59"/>
      <c r="AQ539" s="59"/>
      <c r="AR539" s="59"/>
      <c r="AS539" s="59"/>
      <c r="AT539" s="59"/>
      <c r="AU539" s="59"/>
      <c r="AV539" s="59"/>
      <c r="AW539" s="59"/>
      <c r="AX539" s="59"/>
      <c r="AY539" s="59"/>
      <c r="AZ539" s="59"/>
      <c r="BA539" s="59"/>
      <c r="BB539" s="59"/>
      <c r="BC539" s="59"/>
      <c r="BD539" s="59"/>
      <c r="BE539" s="59"/>
      <c r="BF539" s="59"/>
      <c r="BG539" s="59"/>
      <c r="BH539" s="59"/>
      <c r="BI539" s="59"/>
      <c r="BJ539" s="59"/>
      <c r="BK539" s="59"/>
      <c r="BL539" s="59"/>
      <c r="BM539" s="59"/>
      <c r="BN539" s="59"/>
      <c r="BO539" s="59"/>
      <c r="BP539" s="59"/>
      <c r="BQ539" s="59"/>
      <c r="BR539" s="59"/>
      <c r="BS539" s="59"/>
      <c r="BT539" s="59"/>
      <c r="BU539" s="59"/>
      <c r="BV539" s="59"/>
      <c r="BW539" s="59"/>
      <c r="BX539" s="59"/>
      <c r="BY539" s="59"/>
      <c r="BZ539" s="59"/>
      <c r="CA539" s="59"/>
      <c r="CB539" s="59"/>
      <c r="CC539" s="59"/>
      <c r="CD539" s="59"/>
      <c r="CE539" s="59"/>
      <c r="CF539" s="59"/>
      <c r="CG539" s="59"/>
      <c r="CH539" s="59"/>
      <c r="CI539" s="28"/>
      <c r="CJ539" s="28"/>
      <c r="CK539" s="28"/>
      <c r="CL539" s="28"/>
      <c r="CM539" s="29" t="s">
        <v>8</v>
      </c>
      <c r="CN539" s="39"/>
      <c r="CO539" s="40"/>
      <c r="CP539" s="40"/>
      <c r="CQ539" s="40"/>
      <c r="CR539" s="40"/>
      <c r="CS539" s="40"/>
      <c r="CT539" s="40"/>
      <c r="CU539" s="40"/>
      <c r="CV539" s="40"/>
      <c r="CW539" s="40"/>
      <c r="CX539" s="40"/>
      <c r="CY539" s="40"/>
      <c r="CZ539" s="40"/>
      <c r="DA539" s="40"/>
      <c r="DB539" s="40"/>
      <c r="DC539" s="40"/>
      <c r="DD539" s="40"/>
      <c r="DE539" s="40"/>
      <c r="DF539" s="40"/>
      <c r="DG539" s="41"/>
    </row>
    <row r="540" spans="1:117" ht="12.75" collapsed="1" x14ac:dyDescent="0.2">
      <c r="A540" s="19" t="s">
        <v>423</v>
      </c>
      <c r="B540" s="19" t="s">
        <v>689</v>
      </c>
      <c r="C540" s="19"/>
      <c r="D540" s="20" t="s">
        <v>316</v>
      </c>
      <c r="E540" s="20">
        <v>6</v>
      </c>
      <c r="F540" s="20">
        <f>IF($C$4="",SUMIF(stock_on_hand!A:A,planner!A540,stock_on_hand!C:C),SUMIFS(stock_on_hand!C:C,stock_on_hand!A:A,planner!A540,stock_on_hand!E:E,$C$4))</f>
        <v>15</v>
      </c>
      <c r="G540" s="20"/>
      <c r="H540" s="20" t="s">
        <v>326</v>
      </c>
      <c r="I540" s="57">
        <f>IFERROR(HLOOKUP(I$188,bom!$2:$300,MATCH($A540,bom!$A:$A,0)-1,0),0)</f>
        <v>0</v>
      </c>
      <c r="J540" s="57">
        <f>IFERROR(HLOOKUP(J$188,bom!$2:$300,MATCH($A540,bom!$A:$A,0)-1,0),0)</f>
        <v>0</v>
      </c>
      <c r="K540" s="57">
        <f>IFERROR(HLOOKUP(K$188,bom!$2:$300,MATCH($A540,bom!$A:$A,0)-1,0),0)</f>
        <v>0</v>
      </c>
      <c r="L540" s="57">
        <f>IFERROR(HLOOKUP(L$188,bom!$2:$300,MATCH($A540,bom!$A:$A,0)-1,0),0)</f>
        <v>0</v>
      </c>
      <c r="M540" s="57">
        <f>IFERROR(HLOOKUP(M$188,bom!$2:$300,MATCH($A540,bom!$A:$A,0)-1,0),0)</f>
        <v>0</v>
      </c>
      <c r="N540" s="57">
        <f>IFERROR(HLOOKUP(N$188,bom!$2:$300,MATCH($A540,bom!$A:$A,0)-1,0),0)</f>
        <v>0</v>
      </c>
      <c r="O540" s="57">
        <f>IFERROR(HLOOKUP(O$188,bom!$2:$300,MATCH($A540,bom!$A:$A,0)-1,0),0)</f>
        <v>0</v>
      </c>
      <c r="P540" s="57">
        <f>IFERROR(HLOOKUP(P$188,bom!$2:$300,MATCH($A540,bom!$A:$A,0)-1,0),0)</f>
        <v>0</v>
      </c>
      <c r="Q540" s="57">
        <f>IFERROR(HLOOKUP(Q$188,bom!$2:$300,MATCH($A540,bom!$A:$A,0)-1,0),0)</f>
        <v>0</v>
      </c>
      <c r="R540" s="57">
        <f>IFERROR(HLOOKUP(R$188,bom!$2:$300,MATCH($A540,bom!$A:$A,0)-1,0),0)</f>
        <v>0</v>
      </c>
      <c r="S540" s="57">
        <f>IFERROR(HLOOKUP(S$188,bom!$2:$300,MATCH($A540,bom!$A:$A,0)-1,0),0)</f>
        <v>0</v>
      </c>
      <c r="T540" s="57">
        <f>IFERROR(HLOOKUP(T$188,bom!$2:$300,MATCH($A540,bom!$A:$A,0)-1,0),0)</f>
        <v>0</v>
      </c>
      <c r="U540" s="57">
        <f>IFERROR(HLOOKUP(U$188,bom!$2:$300,MATCH($A540,bom!$A:$A,0)-1,0),0)</f>
        <v>0</v>
      </c>
      <c r="V540" s="57">
        <f>IFERROR(HLOOKUP(V$188,bom!$2:$300,MATCH($A540,bom!$A:$A,0)-1,0),0)</f>
        <v>0</v>
      </c>
      <c r="W540" s="57">
        <f>IFERROR(HLOOKUP(W$188,bom!$2:$300,MATCH($A540,bom!$A:$A,0)-1,0),0)</f>
        <v>0</v>
      </c>
      <c r="X540" s="57">
        <f>IFERROR(HLOOKUP(X$188,bom!$2:$300,MATCH($A540,bom!$A:$A,0)-1,0),0)</f>
        <v>0</v>
      </c>
      <c r="Y540" s="57">
        <f>IFERROR(HLOOKUP(Y$188,bom!$2:$300,MATCH($A540,bom!$A:$A,0)-1,0),0)</f>
        <v>0</v>
      </c>
      <c r="Z540" s="57">
        <f>IFERROR(HLOOKUP(Z$188,bom!$2:$300,MATCH($A540,bom!$A:$A,0)-1,0),0)</f>
        <v>0</v>
      </c>
      <c r="AA540" s="57">
        <f>IFERROR(HLOOKUP(AA$188,bom!$2:$300,MATCH($A540,bom!$A:$A,0)-1,0),0)</f>
        <v>0</v>
      </c>
      <c r="AB540" s="57">
        <f>IFERROR(HLOOKUP(AB$188,bom!$2:$300,MATCH($A540,bom!$A:$A,0)-1,0),0)</f>
        <v>0</v>
      </c>
      <c r="AC540" s="57">
        <f>IFERROR(HLOOKUP(AC$188,bom!$2:$300,MATCH($A540,bom!$A:$A,0)-1,0),0)</f>
        <v>0</v>
      </c>
      <c r="AD540" s="57">
        <f>IFERROR(HLOOKUP(AD$188,bom!$2:$300,MATCH($A540,bom!$A:$A,0)-1,0),0)</f>
        <v>0</v>
      </c>
      <c r="AE540" s="57">
        <f>IFERROR(HLOOKUP(AE$188,bom!$2:$300,MATCH($A540,bom!$A:$A,0)-1,0),0)</f>
        <v>0</v>
      </c>
      <c r="AF540" s="57">
        <f>IFERROR(HLOOKUP(AF$188,bom!$2:$300,MATCH($A540,bom!$A:$A,0)-1,0),0)</f>
        <v>0</v>
      </c>
      <c r="AG540" s="57">
        <f>IFERROR(HLOOKUP(AG$188,bom!$2:$300,MATCH($A540,bom!$A:$A,0)-1,0),0)</f>
        <v>0</v>
      </c>
      <c r="AH540" s="57">
        <f>IFERROR(HLOOKUP(AH$188,bom!$2:$300,MATCH($A540,bom!$A:$A,0)-1,0),0)</f>
        <v>0</v>
      </c>
      <c r="AI540" s="57">
        <f>IFERROR(HLOOKUP(AI$188,bom!$2:$300,MATCH($A540,bom!$A:$A,0)-1,0),0)</f>
        <v>0</v>
      </c>
      <c r="AJ540" s="57">
        <f>IFERROR(HLOOKUP(AJ$188,bom!$2:$300,MATCH($A540,bom!$A:$A,0)-1,0),0)</f>
        <v>0</v>
      </c>
      <c r="AK540" s="57">
        <f>IFERROR(HLOOKUP(AK$188,bom!$2:$300,MATCH($A540,bom!$A:$A,0)-1,0),0)</f>
        <v>0</v>
      </c>
      <c r="AL540" s="57">
        <f>IFERROR(HLOOKUP(AL$188,bom!$2:$300,MATCH($A540,bom!$A:$A,0)-1,0),0)</f>
        <v>0</v>
      </c>
      <c r="AM540" s="57">
        <f>IFERROR(HLOOKUP(AM$188,bom!$2:$300,MATCH($A540,bom!$A:$A,0)-1,0),0)</f>
        <v>0</v>
      </c>
      <c r="AN540" s="57">
        <f>IFERROR(HLOOKUP(AN$188,bom!$2:$300,MATCH($A540,bom!$A:$A,0)-1,0),0)</f>
        <v>0</v>
      </c>
      <c r="AO540" s="57">
        <f>IFERROR(HLOOKUP(AO$188,bom!$2:$300,MATCH($A540,bom!$A:$A,0)-1,0),0)</f>
        <v>0</v>
      </c>
      <c r="AP540" s="57">
        <f>IFERROR(HLOOKUP(AP$188,bom!$2:$300,MATCH($A540,bom!$A:$A,0)-1,0),0)</f>
        <v>0</v>
      </c>
      <c r="AQ540" s="57">
        <f>IFERROR(HLOOKUP(AQ$188,bom!$2:$300,MATCH($A540,bom!$A:$A,0)-1,0),0)</f>
        <v>0</v>
      </c>
      <c r="AR540" s="57">
        <f>IFERROR(HLOOKUP(AR$188,bom!$2:$300,MATCH($A540,bom!$A:$A,0)-1,0),0)</f>
        <v>0</v>
      </c>
      <c r="AS540" s="57">
        <f>IFERROR(HLOOKUP(AS$188,bom!$2:$300,MATCH($A540,bom!$A:$A,0)-1,0),0)</f>
        <v>0</v>
      </c>
      <c r="AT540" s="57">
        <f>IFERROR(HLOOKUP(AT$188,bom!$2:$300,MATCH($A540,bom!$A:$A,0)-1,0),0)</f>
        <v>0</v>
      </c>
      <c r="AU540" s="57">
        <f>IFERROR(HLOOKUP(AU$188,bom!$2:$300,MATCH($A540,bom!$A:$A,0)-1,0),0)</f>
        <v>0</v>
      </c>
      <c r="AV540" s="57">
        <f>IFERROR(HLOOKUP(AV$188,bom!$2:$300,MATCH($A540,bom!$A:$A,0)-1,0),0)</f>
        <v>0</v>
      </c>
      <c r="AW540" s="57">
        <f>IFERROR(HLOOKUP(AW$188,bom!$2:$300,MATCH($A540,bom!$A:$A,0)-1,0),0)</f>
        <v>0</v>
      </c>
      <c r="AX540" s="57">
        <f>IFERROR(HLOOKUP(AX$188,bom!$2:$300,MATCH($A540,bom!$A:$A,0)-1,0),0)</f>
        <v>0</v>
      </c>
      <c r="AY540" s="57">
        <f>IFERROR(HLOOKUP(AY$188,bom!$2:$300,MATCH($A540,bom!$A:$A,0)-1,0),0)</f>
        <v>0</v>
      </c>
      <c r="AZ540" s="57">
        <f>IFERROR(HLOOKUP(AZ$188,bom!$2:$300,MATCH($A540,bom!$A:$A,0)-1,0),0)</f>
        <v>0</v>
      </c>
      <c r="BA540" s="57">
        <f>IFERROR(HLOOKUP(BA$188,bom!$2:$300,MATCH($A540,bom!$A:$A,0)-1,0),0)</f>
        <v>0</v>
      </c>
      <c r="BB540" s="57">
        <f>IFERROR(HLOOKUP(BB$188,bom!$2:$300,MATCH($A540,bom!$A:$A,0)-1,0),0)</f>
        <v>0</v>
      </c>
      <c r="BC540" s="57">
        <f>IFERROR(HLOOKUP(BC$188,bom!$2:$300,MATCH($A540,bom!$A:$A,0)-1,0),0)</f>
        <v>0</v>
      </c>
      <c r="BD540" s="57">
        <f>IFERROR(HLOOKUP(BD$188,bom!$2:$300,MATCH($A540,bom!$A:$A,0)-1,0),0)</f>
        <v>0</v>
      </c>
      <c r="BE540" s="57">
        <f>IFERROR(HLOOKUP(BE$188,bom!$2:$300,MATCH($A540,bom!$A:$A,0)-1,0),0)</f>
        <v>0</v>
      </c>
      <c r="BF540" s="57">
        <f>IFERROR(HLOOKUP(BF$188,bom!$2:$300,MATCH($A540,bom!$A:$A,0)-1,0),0)</f>
        <v>0</v>
      </c>
      <c r="BG540" s="57">
        <f>IFERROR(HLOOKUP(BG$188,bom!$2:$300,MATCH($A540,bom!$A:$A,0)-1,0),0)</f>
        <v>0</v>
      </c>
      <c r="BH540" s="57">
        <f>IFERROR(HLOOKUP(BH$188,bom!$2:$300,MATCH($A540,bom!$A:$A,0)-1,0),0)</f>
        <v>0</v>
      </c>
      <c r="BI540" s="57">
        <f>IFERROR(HLOOKUP(BI$188,bom!$2:$300,MATCH($A540,bom!$A:$A,0)-1,0),0)</f>
        <v>0</v>
      </c>
      <c r="BJ540" s="57">
        <f>IFERROR(HLOOKUP(BJ$188,bom!$2:$300,MATCH($A540,bom!$A:$A,0)-1,0),0)</f>
        <v>0</v>
      </c>
      <c r="BK540" s="57">
        <f>IFERROR(HLOOKUP(BK$188,bom!$2:$300,MATCH($A540,bom!$A:$A,0)-1,0),0)</f>
        <v>0</v>
      </c>
      <c r="BL540" s="57">
        <f>IFERROR(HLOOKUP(BL$188,bom!$2:$300,MATCH($A540,bom!$A:$A,0)-1,0),0)</f>
        <v>0</v>
      </c>
      <c r="BM540" s="57">
        <f>IFERROR(HLOOKUP(BM$188,bom!$2:$300,MATCH($A540,bom!$A:$A,0)-1,0),0)</f>
        <v>0</v>
      </c>
      <c r="BN540" s="57">
        <f>IFERROR(HLOOKUP(BN$188,bom!$2:$300,MATCH($A540,bom!$A:$A,0)-1,0),0)</f>
        <v>0</v>
      </c>
      <c r="BO540" s="57">
        <f>IFERROR(HLOOKUP(BO$188,bom!$2:$300,MATCH($A540,bom!$A:$A,0)-1,0),0)</f>
        <v>0</v>
      </c>
      <c r="BP540" s="57">
        <f>IFERROR(HLOOKUP(BP$188,bom!$2:$300,MATCH($A540,bom!$A:$A,0)-1,0),0)</f>
        <v>0</v>
      </c>
      <c r="BQ540" s="57">
        <f>IFERROR(HLOOKUP(BQ$188,bom!$2:$300,MATCH($A540,bom!$A:$A,0)-1,0),0)</f>
        <v>0</v>
      </c>
      <c r="BR540" s="57">
        <f>IFERROR(HLOOKUP(BR$188,bom!$2:$300,MATCH($A540,bom!$A:$A,0)-1,0),0)</f>
        <v>0</v>
      </c>
      <c r="BS540" s="57">
        <f>IFERROR(HLOOKUP(BS$188,bom!$2:$300,MATCH($A540,bom!$A:$A,0)-1,0),0)</f>
        <v>0</v>
      </c>
      <c r="BT540" s="57">
        <f>IFERROR(HLOOKUP(BT$188,bom!$2:$300,MATCH($A540,bom!$A:$A,0)-1,0),0)</f>
        <v>0</v>
      </c>
      <c r="BU540" s="57">
        <f>IFERROR(HLOOKUP(BU$188,bom!$2:$300,MATCH($A540,bom!$A:$A,0)-1,0),0)</f>
        <v>0</v>
      </c>
      <c r="BV540" s="57">
        <f>IFERROR(HLOOKUP(BV$188,bom!$2:$300,MATCH($A540,bom!$A:$A,0)-1,0),0)</f>
        <v>0</v>
      </c>
      <c r="BW540" s="57">
        <f>IFERROR(HLOOKUP(BW$188,bom!$2:$300,MATCH($A540,bom!$A:$A,0)-1,0),0)</f>
        <v>0</v>
      </c>
      <c r="BX540" s="57">
        <f>IFERROR(HLOOKUP(BX$188,bom!$2:$300,MATCH($A540,bom!$A:$A,0)-1,0),0)</f>
        <v>0</v>
      </c>
      <c r="BY540" s="57">
        <f>IFERROR(HLOOKUP(BY$188,bom!$2:$300,MATCH($A540,bom!$A:$A,0)-1,0),0)</f>
        <v>0</v>
      </c>
      <c r="BZ540" s="57">
        <f>IFERROR(HLOOKUP(BZ$188,bom!$2:$300,MATCH($A540,bom!$A:$A,0)-1,0),0)</f>
        <v>0</v>
      </c>
      <c r="CA540" s="57">
        <f>IFERROR(HLOOKUP(CA$188,bom!$2:$300,MATCH($A540,bom!$A:$A,0)-1,0),0)</f>
        <v>0</v>
      </c>
      <c r="CB540" s="57">
        <f>IFERROR(HLOOKUP(CB$188,bom!$2:$300,MATCH($A540,bom!$A:$A,0)-1,0),0)</f>
        <v>0</v>
      </c>
      <c r="CC540" s="57">
        <f>IFERROR(HLOOKUP(CC$188,bom!$2:$300,MATCH($A540,bom!$A:$A,0)-1,0),0)</f>
        <v>0</v>
      </c>
      <c r="CD540" s="57">
        <f>IFERROR(HLOOKUP(CD$188,bom!$2:$300,MATCH($A540,bom!$A:$A,0)-1,0),0)</f>
        <v>0</v>
      </c>
      <c r="CE540" s="57">
        <f>IFERROR(HLOOKUP(CE$188,bom!$2:$300,MATCH($A540,bom!$A:$A,0)-1,0),0)</f>
        <v>0</v>
      </c>
      <c r="CF540" s="57">
        <f>IFERROR(HLOOKUP(CF$188,bom!$2:$300,MATCH($A540,bom!$A:$A,0)-1,0),0)</f>
        <v>0</v>
      </c>
      <c r="CG540" s="57">
        <f>IFERROR(HLOOKUP(CG$188,bom!$2:$300,MATCH($A540,bom!$A:$A,0)-1,0),0)</f>
        <v>0</v>
      </c>
      <c r="CH540" s="57">
        <f>IFERROR(HLOOKUP(CH$188,bom!$2:$300,MATCH($A540,bom!$A:$A,0)-1,0),0)</f>
        <v>0</v>
      </c>
      <c r="CI540" s="20"/>
      <c r="CJ540" s="20"/>
      <c r="CK540" s="20"/>
      <c r="CL540" s="20"/>
      <c r="CM540" s="32" t="str">
        <f t="shared" ref="CM540" si="4760">IF(G540&gt;0,IF(CN540&lt;(0.8*G540),"WARNING!!!",IF(CN540&lt;G540,"ORDER","OK")),IF((VLOOKUP(A540,A:DG,91+E540,0))&lt;0,"WARNING!!!",IF((VLOOKUP(A540,A:DG,91+ROUND(1.25*E540,0),0))&lt;0,"ORDER","OK")))</f>
        <v>OK</v>
      </c>
      <c r="CN540" s="33">
        <f t="shared" ref="CN540" si="4761">F540-CN541+CN542</f>
        <v>15</v>
      </c>
      <c r="CO540" s="34">
        <f t="shared" ref="CO540" si="4762">CN540-CO541+CO542</f>
        <v>15</v>
      </c>
      <c r="CP540" s="34">
        <f t="shared" ref="CP540" si="4763">CO540-CP541+CP542</f>
        <v>15</v>
      </c>
      <c r="CQ540" s="34">
        <f t="shared" ref="CQ540" si="4764">CP540-CQ541+CQ542</f>
        <v>15</v>
      </c>
      <c r="CR540" s="34">
        <f t="shared" ref="CR540" si="4765">CQ540-CR541+CR542</f>
        <v>15</v>
      </c>
      <c r="CS540" s="34">
        <f t="shared" ref="CS540" si="4766">CR540-CS541+CS542</f>
        <v>15</v>
      </c>
      <c r="CT540" s="34">
        <f t="shared" ref="CT540" si="4767">CS540-CT541+CT542</f>
        <v>15</v>
      </c>
      <c r="CU540" s="34">
        <f t="shared" ref="CU540" si="4768">CT540-CU541+CU542</f>
        <v>15</v>
      </c>
      <c r="CV540" s="34">
        <f t="shared" ref="CV540" si="4769">CU540-CV541+CV542</f>
        <v>15</v>
      </c>
      <c r="CW540" s="34">
        <f t="shared" ref="CW540" si="4770">CV540-CW541+CW542</f>
        <v>15</v>
      </c>
      <c r="CX540" s="34">
        <f t="shared" ref="CX540" si="4771">CW540-CX541+CX542</f>
        <v>15</v>
      </c>
      <c r="CY540" s="34">
        <f t="shared" ref="CY540" si="4772">CX540-CY541+CY542</f>
        <v>15</v>
      </c>
      <c r="CZ540" s="34">
        <f t="shared" ref="CZ540" si="4773">CY540-CZ541+CZ542</f>
        <v>15</v>
      </c>
      <c r="DA540" s="34">
        <f t="shared" ref="DA540" si="4774">CZ540-DA541+DA542</f>
        <v>15</v>
      </c>
      <c r="DB540" s="34">
        <f t="shared" ref="DB540" si="4775">DA540-DB541+DB542</f>
        <v>15</v>
      </c>
      <c r="DC540" s="34">
        <f t="shared" ref="DC540" si="4776">DB540-DC541+DC542</f>
        <v>15</v>
      </c>
      <c r="DD540" s="34">
        <f t="shared" ref="DD540" si="4777">DC540-DD541+DD542</f>
        <v>15</v>
      </c>
      <c r="DE540" s="34">
        <f t="shared" ref="DE540" si="4778">DD540-DE541+DE542</f>
        <v>15</v>
      </c>
      <c r="DF540" s="34">
        <f t="shared" ref="DF540" si="4779">DE540-DF541+DF542</f>
        <v>15</v>
      </c>
      <c r="DG540" s="35">
        <f t="shared" ref="DG540" si="4780">DF540-DG541+DG542</f>
        <v>15</v>
      </c>
      <c r="DM540" s="21"/>
    </row>
    <row r="541" spans="1:117" ht="12.75" hidden="1" outlineLevel="1" x14ac:dyDescent="0.2">
      <c r="A541" s="22"/>
      <c r="B541" s="23"/>
      <c r="C541" s="23"/>
      <c r="D541" s="24"/>
      <c r="E541" s="24"/>
      <c r="F541" s="24"/>
      <c r="G541" s="24"/>
      <c r="H541" s="24"/>
      <c r="I541" s="58"/>
      <c r="J541" s="58"/>
      <c r="K541" s="58"/>
      <c r="L541" s="58"/>
      <c r="M541" s="58"/>
      <c r="N541" s="58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  <c r="AG541" s="58"/>
      <c r="AH541" s="58"/>
      <c r="AI541" s="58"/>
      <c r="AJ541" s="58"/>
      <c r="AK541" s="58"/>
      <c r="AL541" s="58"/>
      <c r="AM541" s="58"/>
      <c r="AN541" s="58"/>
      <c r="AO541" s="58"/>
      <c r="AP541" s="58"/>
      <c r="AQ541" s="58"/>
      <c r="AR541" s="58"/>
      <c r="AS541" s="58"/>
      <c r="AT541" s="58"/>
      <c r="AU541" s="58"/>
      <c r="AV541" s="58"/>
      <c r="AW541" s="58"/>
      <c r="AX541" s="58"/>
      <c r="AY541" s="58"/>
      <c r="AZ541" s="58"/>
      <c r="BA541" s="58"/>
      <c r="BB541" s="58"/>
      <c r="BC541" s="58"/>
      <c r="BD541" s="58"/>
      <c r="BE541" s="58"/>
      <c r="BF541" s="58"/>
      <c r="BG541" s="58"/>
      <c r="BH541" s="58"/>
      <c r="BI541" s="58"/>
      <c r="BJ541" s="58"/>
      <c r="BK541" s="58"/>
      <c r="BL541" s="58"/>
      <c r="BM541" s="58"/>
      <c r="BN541" s="58"/>
      <c r="BO541" s="58"/>
      <c r="BP541" s="58"/>
      <c r="BQ541" s="58"/>
      <c r="BR541" s="58"/>
      <c r="BS541" s="58"/>
      <c r="BT541" s="58"/>
      <c r="BU541" s="58"/>
      <c r="BV541" s="58"/>
      <c r="BW541" s="58"/>
      <c r="BX541" s="58"/>
      <c r="BY541" s="58"/>
      <c r="BZ541" s="58"/>
      <c r="CA541" s="58"/>
      <c r="CB541" s="58"/>
      <c r="CC541" s="58"/>
      <c r="CD541" s="58"/>
      <c r="CE541" s="58"/>
      <c r="CF541" s="58"/>
      <c r="CG541" s="58"/>
      <c r="CH541" s="58"/>
      <c r="CI541" s="24"/>
      <c r="CJ541" s="24"/>
      <c r="CK541" s="24"/>
      <c r="CL541" s="24"/>
      <c r="CM541" s="25" t="s">
        <v>7</v>
      </c>
      <c r="CN541" s="36">
        <f t="shared" ref="CN541" si="4781">$I540*CN$3+$J540*CN$4+$K540*CN$5+$L540*CN$6+$M540*CN$7+$N540*CN$8+$O540*CN$9+$P540*CN$10+$Q540*CN$11+$R540*CN$12+$S540*CN$13+$T540*CN$14+$U540*CN$15+$V540*CN$16+$W540*CN$17+$X540*CN$18+$Y540*CN$19+$Z540*CN$20+$AA540*CN$21+$AB540*CN$22+$AC540*CN$23+$AD540*CN$24+$AE540*CN$25+$AF540*CN$26+$AG540*CN$27+$AH540*CN$28+$AI540*CN$29+$AJ540*CN$30+$AK540*CN$31+$AL540*CN$32+$AM540*CN$33+$AN540*CN$34+$AO540*CN$35+$AP540*CN$36+$AQ540*CN$37+$AR540*CN$38+$AS540*CN$39+$AT540*CN$40+$AU540*CN$41+$AV540*CN$42+$AW540*CN$43+$AX540*CN$44+$AY540*CN$45+$AZ540*CN$46+$BA540*CN$47+$BB540*CN$48+$BC540*CN$49+$BD540*CN$50+$BE540*CN$51+$BF540*CN$52+$BG540*CN$53+$BH540*CN$54+$BI540*CN$55+$BJ540*CN$56+$BK540*CN$57+$BL540*CN$58+$BM540*CN$59+$BN540*CN$60+$BO540*CN$61+$BP540*CN$62+$BQ540*CN$63+$BR540*CN$64+$BS540*CN$65+$BT540*CN$66+$BU540*CN$67+$BV540*CN$68+$BW540*CN$69+$BX540*CN$70+$BY540*CN$71+$BZ540*CN$72+$CA540*CN$73+$CB540*CN$74+$CC540*CN$75+$CD540*CN$76+$CE540*CN$77+$CF540*CN$78+$CG540*CN$79+$CH540*CN$80</f>
        <v>0</v>
      </c>
      <c r="CO541" s="37">
        <f t="shared" ref="CO541" si="4782">$I540*CO$3+$J540*CO$4+$K540*CO$5+$L540*CO$6+$M540*CO$7+$N540*CO$8+$O540*CO$9+$P540*CO$10+$Q540*CO$11+$R540*CO$12+$S540*CO$13+$T540*CO$14+$U540*CO$15+$V540*CO$16+$W540*CO$17+$X540*CO$18+$Y540*CO$19+$Z540*CO$20+$AA540*CO$21+$AB540*CO$22+$AC540*CO$23+$AD540*CO$24+$AE540*CO$25+$AF540*CO$26+$AG540*CO$27+$AH540*CO$28+$AI540*CO$29+$AJ540*CO$30+$AK540*CO$31+$AL540*CO$32+$AM540*CO$33+$AN540*CO$34+$AO540*CO$35+$AP540*CO$36+$AQ540*CO$37+$AR540*CO$38+$AS540*CO$39+$AT540*CO$40+$AU540*CO$41+$AV540*CO$42+$AW540*CO$43+$AX540*CO$44+$AY540*CO$45+$AZ540*CO$46+$BA540*CO$47+$BB540*CO$48+$BC540*CO$49+$BD540*CO$50+$BE540*CO$51+$BF540*CO$52+$BG540*CO$53+$BH540*CO$54+$BI540*CO$55+$BJ540*CO$56+$BK540*CO$57+$BL540*CO$58+$BM540*CO$59+$BN540*CO$60+$BO540*CO$61+$BP540*CO$62+$BQ540*CO$63+$BR540*CO$64+$BS540*CO$65+$BT540*CO$66+$BU540*CO$67+$BV540*CO$68+$BW540*CO$69+$BX540*CO$70+$BY540*CO$71+$BZ540*CO$72+$CA540*CO$73+$CB540*CO$74+$CC540*CO$75+$CD540*CO$76+$CE540*CO$77+$CF540*CO$78+$CG540*CO$79+$CH540*CO$80</f>
        <v>0</v>
      </c>
      <c r="CP541" s="37">
        <f t="shared" ref="CP541" si="4783">$I540*CP$3+$J540*CP$4+$K540*CP$5+$L540*CP$6+$M540*CP$7+$N540*CP$8+$O540*CP$9+$P540*CP$10+$Q540*CP$11+$R540*CP$12+$S540*CP$13+$T540*CP$14+$U540*CP$15+$V540*CP$16+$W540*CP$17+$X540*CP$18+$Y540*CP$19+$Z540*CP$20+$AA540*CP$21+$AB540*CP$22+$AC540*CP$23+$AD540*CP$24+$AE540*CP$25+$AF540*CP$26+$AG540*CP$27+$AH540*CP$28+$AI540*CP$29+$AJ540*CP$30+$AK540*CP$31+$AL540*CP$32+$AM540*CP$33+$AN540*CP$34+$AO540*CP$35+$AP540*CP$36+$AQ540*CP$37+$AR540*CP$38+$AS540*CP$39+$AT540*CP$40+$AU540*CP$41+$AV540*CP$42+$AW540*CP$43+$AX540*CP$44+$AY540*CP$45+$AZ540*CP$46+$BA540*CP$47+$BB540*CP$48+$BC540*CP$49+$BD540*CP$50+$BE540*CP$51+$BF540*CP$52+$BG540*CP$53+$BH540*CP$54+$BI540*CP$55+$BJ540*CP$56+$BK540*CP$57+$BL540*CP$58+$BM540*CP$59+$BN540*CP$60+$BO540*CP$61+$BP540*CP$62+$BQ540*CP$63+$BR540*CP$64+$BS540*CP$65+$BT540*CP$66+$BU540*CP$67+$BV540*CP$68+$BW540*CP$69+$BX540*CP$70+$BY540*CP$71+$BZ540*CP$72+$CA540*CP$73+$CB540*CP$74+$CC540*CP$75+$CD540*CP$76+$CE540*CP$77+$CF540*CP$78+$CG540*CP$79+$CH540*CP$80</f>
        <v>0</v>
      </c>
      <c r="CQ541" s="37">
        <f t="shared" ref="CQ541" si="4784">$I540*CQ$3+$J540*CQ$4+$K540*CQ$5+$L540*CQ$6+$M540*CQ$7+$N540*CQ$8+$O540*CQ$9+$P540*CQ$10+$Q540*CQ$11+$R540*CQ$12+$S540*CQ$13+$T540*CQ$14+$U540*CQ$15+$V540*CQ$16+$W540*CQ$17+$X540*CQ$18+$Y540*CQ$19+$Z540*CQ$20+$AA540*CQ$21+$AB540*CQ$22+$AC540*CQ$23+$AD540*CQ$24+$AE540*CQ$25+$AF540*CQ$26+$AG540*CQ$27+$AH540*CQ$28+$AI540*CQ$29+$AJ540*CQ$30+$AK540*CQ$31+$AL540*CQ$32+$AM540*CQ$33+$AN540*CQ$34+$AO540*CQ$35+$AP540*CQ$36+$AQ540*CQ$37+$AR540*CQ$38+$AS540*CQ$39+$AT540*CQ$40+$AU540*CQ$41+$AV540*CQ$42+$AW540*CQ$43+$AX540*CQ$44+$AY540*CQ$45+$AZ540*CQ$46+$BA540*CQ$47+$BB540*CQ$48+$BC540*CQ$49+$BD540*CQ$50+$BE540*CQ$51+$BF540*CQ$52+$BG540*CQ$53+$BH540*CQ$54+$BI540*CQ$55+$BJ540*CQ$56+$BK540*CQ$57+$BL540*CQ$58+$BM540*CQ$59+$BN540*CQ$60+$BO540*CQ$61+$BP540*CQ$62+$BQ540*CQ$63+$BR540*CQ$64+$BS540*CQ$65+$BT540*CQ$66+$BU540*CQ$67+$BV540*CQ$68+$BW540*CQ$69+$BX540*CQ$70+$BY540*CQ$71+$BZ540*CQ$72+$CA540*CQ$73+$CB540*CQ$74+$CC540*CQ$75+$CD540*CQ$76+$CE540*CQ$77+$CF540*CQ$78+$CG540*CQ$79+$CH540*CQ$80</f>
        <v>0</v>
      </c>
      <c r="CR541" s="37">
        <f t="shared" ref="CR541" si="4785">$I540*CR$3+$J540*CR$4+$K540*CR$5+$L540*CR$6+$M540*CR$7+$N540*CR$8+$O540*CR$9+$P540*CR$10+$Q540*CR$11+$R540*CR$12+$S540*CR$13+$T540*CR$14+$U540*CR$15+$V540*CR$16+$W540*CR$17+$X540*CR$18+$Y540*CR$19+$Z540*CR$20+$AA540*CR$21+$AB540*CR$22+$AC540*CR$23+$AD540*CR$24+$AE540*CR$25+$AF540*CR$26+$AG540*CR$27+$AH540*CR$28+$AI540*CR$29+$AJ540*CR$30+$AK540*CR$31+$AL540*CR$32+$AM540*CR$33+$AN540*CR$34+$AO540*CR$35+$AP540*CR$36+$AQ540*CR$37+$AR540*CR$38+$AS540*CR$39+$AT540*CR$40+$AU540*CR$41+$AV540*CR$42+$AW540*CR$43+$AX540*CR$44+$AY540*CR$45+$AZ540*CR$46+$BA540*CR$47+$BB540*CR$48+$BC540*CR$49+$BD540*CR$50+$BE540*CR$51+$BF540*CR$52+$BG540*CR$53+$BH540*CR$54+$BI540*CR$55+$BJ540*CR$56+$BK540*CR$57+$BL540*CR$58+$BM540*CR$59+$BN540*CR$60+$BO540*CR$61+$BP540*CR$62+$BQ540*CR$63+$BR540*CR$64+$BS540*CR$65+$BT540*CR$66+$BU540*CR$67+$BV540*CR$68+$BW540*CR$69+$BX540*CR$70+$BY540*CR$71+$BZ540*CR$72+$CA540*CR$73+$CB540*CR$74+$CC540*CR$75+$CD540*CR$76+$CE540*CR$77+$CF540*CR$78+$CG540*CR$79+$CH540*CR$80</f>
        <v>0</v>
      </c>
      <c r="CS541" s="37">
        <f t="shared" ref="CS541" si="4786">$I540*CS$3+$J540*CS$4+$K540*CS$5+$L540*CS$6+$M540*CS$7+$N540*CS$8+$O540*CS$9+$P540*CS$10+$Q540*CS$11+$R540*CS$12+$S540*CS$13+$T540*CS$14+$U540*CS$15+$V540*CS$16+$W540*CS$17+$X540*CS$18+$Y540*CS$19+$Z540*CS$20+$AA540*CS$21+$AB540*CS$22+$AC540*CS$23+$AD540*CS$24+$AE540*CS$25+$AF540*CS$26+$AG540*CS$27+$AH540*CS$28+$AI540*CS$29+$AJ540*CS$30+$AK540*CS$31+$AL540*CS$32+$AM540*CS$33+$AN540*CS$34+$AO540*CS$35+$AP540*CS$36+$AQ540*CS$37+$AR540*CS$38+$AS540*CS$39+$AT540*CS$40+$AU540*CS$41+$AV540*CS$42+$AW540*CS$43+$AX540*CS$44+$AY540*CS$45+$AZ540*CS$46+$BA540*CS$47+$BB540*CS$48+$BC540*CS$49+$BD540*CS$50+$BE540*CS$51+$BF540*CS$52+$BG540*CS$53+$BH540*CS$54+$BI540*CS$55+$BJ540*CS$56+$BK540*CS$57+$BL540*CS$58+$BM540*CS$59+$BN540*CS$60+$BO540*CS$61+$BP540*CS$62+$BQ540*CS$63+$BR540*CS$64+$BS540*CS$65+$BT540*CS$66+$BU540*CS$67+$BV540*CS$68+$BW540*CS$69+$BX540*CS$70+$BY540*CS$71+$BZ540*CS$72+$CA540*CS$73+$CB540*CS$74+$CC540*CS$75+$CD540*CS$76+$CE540*CS$77+$CF540*CS$78+$CG540*CS$79+$CH540*CS$80</f>
        <v>0</v>
      </c>
      <c r="CT541" s="37">
        <f t="shared" ref="CT541" si="4787">$I540*CT$3+$J540*CT$4+$K540*CT$5+$L540*CT$6+$M540*CT$7+$N540*CT$8+$O540*CT$9+$P540*CT$10+$Q540*CT$11+$R540*CT$12+$S540*CT$13+$T540*CT$14+$U540*CT$15+$V540*CT$16+$W540*CT$17+$X540*CT$18+$Y540*CT$19+$Z540*CT$20+$AA540*CT$21+$AB540*CT$22+$AC540*CT$23+$AD540*CT$24+$AE540*CT$25+$AF540*CT$26+$AG540*CT$27+$AH540*CT$28+$AI540*CT$29+$AJ540*CT$30+$AK540*CT$31+$AL540*CT$32+$AM540*CT$33+$AN540*CT$34+$AO540*CT$35+$AP540*CT$36+$AQ540*CT$37+$AR540*CT$38+$AS540*CT$39+$AT540*CT$40+$AU540*CT$41+$AV540*CT$42+$AW540*CT$43+$AX540*CT$44+$AY540*CT$45+$AZ540*CT$46+$BA540*CT$47+$BB540*CT$48+$BC540*CT$49+$BD540*CT$50+$BE540*CT$51+$BF540*CT$52+$BG540*CT$53+$BH540*CT$54+$BI540*CT$55+$BJ540*CT$56+$BK540*CT$57+$BL540*CT$58+$BM540*CT$59+$BN540*CT$60+$BO540*CT$61+$BP540*CT$62+$BQ540*CT$63+$BR540*CT$64+$BS540*CT$65+$BT540*CT$66+$BU540*CT$67+$BV540*CT$68+$BW540*CT$69+$BX540*CT$70+$BY540*CT$71+$BZ540*CT$72+$CA540*CT$73+$CB540*CT$74+$CC540*CT$75+$CD540*CT$76+$CE540*CT$77+$CF540*CT$78+$CG540*CT$79+$CH540*CT$80</f>
        <v>0</v>
      </c>
      <c r="CU541" s="37">
        <f t="shared" ref="CU541" si="4788">$I540*CU$3+$J540*CU$4+$K540*CU$5+$L540*CU$6+$M540*CU$7+$N540*CU$8+$O540*CU$9+$P540*CU$10+$Q540*CU$11+$R540*CU$12+$S540*CU$13+$T540*CU$14+$U540*CU$15+$V540*CU$16+$W540*CU$17+$X540*CU$18+$Y540*CU$19+$Z540*CU$20+$AA540*CU$21+$AB540*CU$22+$AC540*CU$23+$AD540*CU$24+$AE540*CU$25+$AF540*CU$26+$AG540*CU$27+$AH540*CU$28+$AI540*CU$29+$AJ540*CU$30+$AK540*CU$31+$AL540*CU$32+$AM540*CU$33+$AN540*CU$34+$AO540*CU$35+$AP540*CU$36+$AQ540*CU$37+$AR540*CU$38+$AS540*CU$39+$AT540*CU$40+$AU540*CU$41+$AV540*CU$42+$AW540*CU$43+$AX540*CU$44+$AY540*CU$45+$AZ540*CU$46+$BA540*CU$47+$BB540*CU$48+$BC540*CU$49+$BD540*CU$50+$BE540*CU$51+$BF540*CU$52+$BG540*CU$53+$BH540*CU$54+$BI540*CU$55+$BJ540*CU$56+$BK540*CU$57+$BL540*CU$58+$BM540*CU$59+$BN540*CU$60+$BO540*CU$61+$BP540*CU$62+$BQ540*CU$63+$BR540*CU$64+$BS540*CU$65+$BT540*CU$66+$BU540*CU$67+$BV540*CU$68+$BW540*CU$69+$BX540*CU$70+$BY540*CU$71+$BZ540*CU$72+$CA540*CU$73+$CB540*CU$74+$CC540*CU$75+$CD540*CU$76+$CE540*CU$77+$CF540*CU$78+$CG540*CU$79+$CH540*CU$80</f>
        <v>0</v>
      </c>
      <c r="CV541" s="37">
        <f t="shared" ref="CV541" si="4789">$I540*CV$3+$J540*CV$4+$K540*CV$5+$L540*CV$6+$M540*CV$7+$N540*CV$8+$O540*CV$9+$P540*CV$10+$Q540*CV$11+$R540*CV$12+$S540*CV$13+$T540*CV$14+$U540*CV$15+$V540*CV$16+$W540*CV$17+$X540*CV$18+$Y540*CV$19+$Z540*CV$20+$AA540*CV$21+$AB540*CV$22+$AC540*CV$23+$AD540*CV$24+$AE540*CV$25+$AF540*CV$26+$AG540*CV$27+$AH540*CV$28+$AI540*CV$29+$AJ540*CV$30+$AK540*CV$31+$AL540*CV$32+$AM540*CV$33+$AN540*CV$34+$AO540*CV$35+$AP540*CV$36+$AQ540*CV$37+$AR540*CV$38+$AS540*CV$39+$AT540*CV$40+$AU540*CV$41+$AV540*CV$42+$AW540*CV$43+$AX540*CV$44+$AY540*CV$45+$AZ540*CV$46+$BA540*CV$47+$BB540*CV$48+$BC540*CV$49+$BD540*CV$50+$BE540*CV$51+$BF540*CV$52+$BG540*CV$53+$BH540*CV$54+$BI540*CV$55+$BJ540*CV$56+$BK540*CV$57+$BL540*CV$58+$BM540*CV$59+$BN540*CV$60+$BO540*CV$61+$BP540*CV$62+$BQ540*CV$63+$BR540*CV$64+$BS540*CV$65+$BT540*CV$66+$BU540*CV$67+$BV540*CV$68+$BW540*CV$69+$BX540*CV$70+$BY540*CV$71+$BZ540*CV$72+$CA540*CV$73+$CB540*CV$74+$CC540*CV$75+$CD540*CV$76+$CE540*CV$77+$CF540*CV$78+$CG540*CV$79+$CH540*CV$80</f>
        <v>0</v>
      </c>
      <c r="CW541" s="37">
        <f t="shared" ref="CW541" si="4790">$I540*CW$3+$J540*CW$4+$K540*CW$5+$L540*CW$6+$M540*CW$7+$N540*CW$8+$O540*CW$9+$P540*CW$10+$Q540*CW$11+$R540*CW$12+$S540*CW$13+$T540*CW$14+$U540*CW$15+$V540*CW$16+$W540*CW$17+$X540*CW$18+$Y540*CW$19+$Z540*CW$20+$AA540*CW$21+$AB540*CW$22+$AC540*CW$23+$AD540*CW$24+$AE540*CW$25+$AF540*CW$26+$AG540*CW$27+$AH540*CW$28+$AI540*CW$29+$AJ540*CW$30+$AK540*CW$31+$AL540*CW$32+$AM540*CW$33+$AN540*CW$34+$AO540*CW$35+$AP540*CW$36+$AQ540*CW$37+$AR540*CW$38+$AS540*CW$39+$AT540*CW$40+$AU540*CW$41+$AV540*CW$42+$AW540*CW$43+$AX540*CW$44+$AY540*CW$45+$AZ540*CW$46+$BA540*CW$47+$BB540*CW$48+$BC540*CW$49+$BD540*CW$50+$BE540*CW$51+$BF540*CW$52+$BG540*CW$53+$BH540*CW$54+$BI540*CW$55+$BJ540*CW$56+$BK540*CW$57+$BL540*CW$58+$BM540*CW$59+$BN540*CW$60+$BO540*CW$61+$BP540*CW$62+$BQ540*CW$63+$BR540*CW$64+$BS540*CW$65+$BT540*CW$66+$BU540*CW$67+$BV540*CW$68+$BW540*CW$69+$BX540*CW$70+$BY540*CW$71+$BZ540*CW$72+$CA540*CW$73+$CB540*CW$74+$CC540*CW$75+$CD540*CW$76+$CE540*CW$77+$CF540*CW$78+$CG540*CW$79+$CH540*CW$80</f>
        <v>0</v>
      </c>
      <c r="CX541" s="37">
        <f t="shared" ref="CX541" si="4791">$I540*CX$3+$J540*CX$4+$K540*CX$5+$L540*CX$6+$M540*CX$7+$N540*CX$8+$O540*CX$9+$P540*CX$10+$Q540*CX$11+$R540*CX$12+$S540*CX$13+$T540*CX$14+$U540*CX$15+$V540*CX$16+$W540*CX$17+$X540*CX$18+$Y540*CX$19+$Z540*CX$20+$AA540*CX$21+$AB540*CX$22+$AC540*CX$23+$AD540*CX$24+$AE540*CX$25+$AF540*CX$26+$AG540*CX$27+$AH540*CX$28+$AI540*CX$29+$AJ540*CX$30+$AK540*CX$31+$AL540*CX$32+$AM540*CX$33+$AN540*CX$34+$AO540*CX$35+$AP540*CX$36+$AQ540*CX$37+$AR540*CX$38+$AS540*CX$39+$AT540*CX$40+$AU540*CX$41+$AV540*CX$42+$AW540*CX$43+$AX540*CX$44+$AY540*CX$45+$AZ540*CX$46+$BA540*CX$47+$BB540*CX$48+$BC540*CX$49+$BD540*CX$50+$BE540*CX$51+$BF540*CX$52+$BG540*CX$53+$BH540*CX$54+$BI540*CX$55+$BJ540*CX$56+$BK540*CX$57+$BL540*CX$58+$BM540*CX$59+$BN540*CX$60+$BO540*CX$61+$BP540*CX$62+$BQ540*CX$63+$BR540*CX$64+$BS540*CX$65+$BT540*CX$66+$BU540*CX$67+$BV540*CX$68+$BW540*CX$69+$BX540*CX$70+$BY540*CX$71+$BZ540*CX$72+$CA540*CX$73+$CB540*CX$74+$CC540*CX$75+$CD540*CX$76+$CE540*CX$77+$CF540*CX$78+$CG540*CX$79+$CH540*CX$80</f>
        <v>0</v>
      </c>
      <c r="CY541" s="37">
        <f t="shared" ref="CY541" si="4792">$I540*CY$3+$J540*CY$4+$K540*CY$5+$L540*CY$6+$M540*CY$7+$N540*CY$8+$O540*CY$9+$P540*CY$10+$Q540*CY$11+$R540*CY$12+$S540*CY$13+$T540*CY$14+$U540*CY$15+$V540*CY$16+$W540*CY$17+$X540*CY$18+$Y540*CY$19+$Z540*CY$20+$AA540*CY$21+$AB540*CY$22+$AC540*CY$23+$AD540*CY$24+$AE540*CY$25+$AF540*CY$26+$AG540*CY$27+$AH540*CY$28+$AI540*CY$29+$AJ540*CY$30+$AK540*CY$31+$AL540*CY$32+$AM540*CY$33+$AN540*CY$34+$AO540*CY$35+$AP540*CY$36+$AQ540*CY$37+$AR540*CY$38+$AS540*CY$39+$AT540*CY$40+$AU540*CY$41+$AV540*CY$42+$AW540*CY$43+$AX540*CY$44+$AY540*CY$45+$AZ540*CY$46+$BA540*CY$47+$BB540*CY$48+$BC540*CY$49+$BD540*CY$50+$BE540*CY$51+$BF540*CY$52+$BG540*CY$53+$BH540*CY$54+$BI540*CY$55+$BJ540*CY$56+$BK540*CY$57+$BL540*CY$58+$BM540*CY$59+$BN540*CY$60+$BO540*CY$61+$BP540*CY$62+$BQ540*CY$63+$BR540*CY$64+$BS540*CY$65+$BT540*CY$66+$BU540*CY$67+$BV540*CY$68+$BW540*CY$69+$BX540*CY$70+$BY540*CY$71+$BZ540*CY$72+$CA540*CY$73+$CB540*CY$74+$CC540*CY$75+$CD540*CY$76+$CE540*CY$77+$CF540*CY$78+$CG540*CY$79+$CH540*CY$80</f>
        <v>0</v>
      </c>
      <c r="CZ541" s="37">
        <f t="shared" ref="CZ541" si="4793">$I540*CZ$3+$J540*CZ$4+$K540*CZ$5+$L540*CZ$6+$M540*CZ$7+$N540*CZ$8+$O540*CZ$9+$P540*CZ$10+$Q540*CZ$11+$R540*CZ$12+$S540*CZ$13+$T540*CZ$14+$U540*CZ$15+$V540*CZ$16+$W540*CZ$17+$X540*CZ$18+$Y540*CZ$19+$Z540*CZ$20+$AA540*CZ$21+$AB540*CZ$22+$AC540*CZ$23+$AD540*CZ$24+$AE540*CZ$25+$AF540*CZ$26+$AG540*CZ$27+$AH540*CZ$28+$AI540*CZ$29+$AJ540*CZ$30+$AK540*CZ$31+$AL540*CZ$32+$AM540*CZ$33+$AN540*CZ$34+$AO540*CZ$35+$AP540*CZ$36+$AQ540*CZ$37+$AR540*CZ$38+$AS540*CZ$39+$AT540*CZ$40+$AU540*CZ$41+$AV540*CZ$42+$AW540*CZ$43+$AX540*CZ$44+$AY540*CZ$45+$AZ540*CZ$46+$BA540*CZ$47+$BB540*CZ$48+$BC540*CZ$49+$BD540*CZ$50+$BE540*CZ$51+$BF540*CZ$52+$BG540*CZ$53+$BH540*CZ$54+$BI540*CZ$55+$BJ540*CZ$56+$BK540*CZ$57+$BL540*CZ$58+$BM540*CZ$59+$BN540*CZ$60+$BO540*CZ$61+$BP540*CZ$62+$BQ540*CZ$63+$BR540*CZ$64+$BS540*CZ$65+$BT540*CZ$66+$BU540*CZ$67+$BV540*CZ$68+$BW540*CZ$69+$BX540*CZ$70+$BY540*CZ$71+$BZ540*CZ$72+$CA540*CZ$73+$CB540*CZ$74+$CC540*CZ$75+$CD540*CZ$76+$CE540*CZ$77+$CF540*CZ$78+$CG540*CZ$79+$CH540*CZ$80</f>
        <v>0</v>
      </c>
      <c r="DA541" s="37">
        <f t="shared" ref="DA541" si="4794">$I540*DA$3+$J540*DA$4+$K540*DA$5+$L540*DA$6+$M540*DA$7+$N540*DA$8+$O540*DA$9+$P540*DA$10+$Q540*DA$11+$R540*DA$12+$S540*DA$13+$T540*DA$14+$U540*DA$15+$V540*DA$16+$W540*DA$17+$X540*DA$18+$Y540*DA$19+$Z540*DA$20+$AA540*DA$21+$AB540*DA$22+$AC540*DA$23+$AD540*DA$24+$AE540*DA$25+$AF540*DA$26+$AG540*DA$27+$AH540*DA$28+$AI540*DA$29+$AJ540*DA$30+$AK540*DA$31+$AL540*DA$32+$AM540*DA$33+$AN540*DA$34+$AO540*DA$35+$AP540*DA$36+$AQ540*DA$37+$AR540*DA$38+$AS540*DA$39+$AT540*DA$40+$AU540*DA$41+$AV540*DA$42+$AW540*DA$43+$AX540*DA$44+$AY540*DA$45+$AZ540*DA$46+$BA540*DA$47+$BB540*DA$48+$BC540*DA$49+$BD540*DA$50+$BE540*DA$51+$BF540*DA$52+$BG540*DA$53+$BH540*DA$54+$BI540*DA$55+$BJ540*DA$56+$BK540*DA$57+$BL540*DA$58+$BM540*DA$59+$BN540*DA$60+$BO540*DA$61+$BP540*DA$62+$BQ540*DA$63+$BR540*DA$64+$BS540*DA$65+$BT540*DA$66+$BU540*DA$67+$BV540*DA$68+$BW540*DA$69+$BX540*DA$70+$BY540*DA$71+$BZ540*DA$72+$CA540*DA$73+$CB540*DA$74+$CC540*DA$75+$CD540*DA$76+$CE540*DA$77+$CF540*DA$78+$CG540*DA$79+$CH540*DA$80</f>
        <v>0</v>
      </c>
      <c r="DB541" s="37">
        <f t="shared" ref="DB541" si="4795">$I540*DB$3+$J540*DB$4+$K540*DB$5+$L540*DB$6+$M540*DB$7+$N540*DB$8+$O540*DB$9+$P540*DB$10+$Q540*DB$11+$R540*DB$12+$S540*DB$13+$T540*DB$14+$U540*DB$15+$V540*DB$16+$W540*DB$17+$X540*DB$18+$Y540*DB$19+$Z540*DB$20+$AA540*DB$21+$AB540*DB$22+$AC540*DB$23+$AD540*DB$24+$AE540*DB$25+$AF540*DB$26+$AG540*DB$27+$AH540*DB$28+$AI540*DB$29+$AJ540*DB$30+$AK540*DB$31+$AL540*DB$32+$AM540*DB$33+$AN540*DB$34+$AO540*DB$35+$AP540*DB$36+$AQ540*DB$37+$AR540*DB$38+$AS540*DB$39+$AT540*DB$40+$AU540*DB$41+$AV540*DB$42+$AW540*DB$43+$AX540*DB$44+$AY540*DB$45+$AZ540*DB$46+$BA540*DB$47+$BB540*DB$48+$BC540*DB$49+$BD540*DB$50+$BE540*DB$51+$BF540*DB$52+$BG540*DB$53+$BH540*DB$54+$BI540*DB$55+$BJ540*DB$56+$BK540*DB$57+$BL540*DB$58+$BM540*DB$59+$BN540*DB$60+$BO540*DB$61+$BP540*DB$62+$BQ540*DB$63+$BR540*DB$64+$BS540*DB$65+$BT540*DB$66+$BU540*DB$67+$BV540*DB$68+$BW540*DB$69+$BX540*DB$70+$BY540*DB$71+$BZ540*DB$72+$CA540*DB$73+$CB540*DB$74+$CC540*DB$75+$CD540*DB$76+$CE540*DB$77+$CF540*DB$78+$CG540*DB$79+$CH540*DB$80</f>
        <v>0</v>
      </c>
      <c r="DC541" s="37">
        <f t="shared" ref="DC541" si="4796">$I540*DC$3+$J540*DC$4+$K540*DC$5+$L540*DC$6+$M540*DC$7+$N540*DC$8+$O540*DC$9+$P540*DC$10+$Q540*DC$11+$R540*DC$12+$S540*DC$13+$T540*DC$14+$U540*DC$15+$V540*DC$16+$W540*DC$17+$X540*DC$18+$Y540*DC$19+$Z540*DC$20+$AA540*DC$21+$AB540*DC$22+$AC540*DC$23+$AD540*DC$24+$AE540*DC$25+$AF540*DC$26+$AG540*DC$27+$AH540*DC$28+$AI540*DC$29+$AJ540*DC$30+$AK540*DC$31+$AL540*DC$32+$AM540*DC$33+$AN540*DC$34+$AO540*DC$35+$AP540*DC$36+$AQ540*DC$37+$AR540*DC$38+$AS540*DC$39+$AT540*DC$40+$AU540*DC$41+$AV540*DC$42+$AW540*DC$43+$AX540*DC$44+$AY540*DC$45+$AZ540*DC$46+$BA540*DC$47+$BB540*DC$48+$BC540*DC$49+$BD540*DC$50+$BE540*DC$51+$BF540*DC$52+$BG540*DC$53+$BH540*DC$54+$BI540*DC$55+$BJ540*DC$56+$BK540*DC$57+$BL540*DC$58+$BM540*DC$59+$BN540*DC$60+$BO540*DC$61+$BP540*DC$62+$BQ540*DC$63+$BR540*DC$64+$BS540*DC$65+$BT540*DC$66+$BU540*DC$67+$BV540*DC$68+$BW540*DC$69+$BX540*DC$70+$BY540*DC$71+$BZ540*DC$72+$CA540*DC$73+$CB540*DC$74+$CC540*DC$75+$CD540*DC$76+$CE540*DC$77+$CF540*DC$78+$CG540*DC$79+$CH540*DC$80</f>
        <v>0</v>
      </c>
      <c r="DD541" s="37">
        <f t="shared" ref="DD541" si="4797">$I540*DD$3+$J540*DD$4+$K540*DD$5+$L540*DD$6+$M540*DD$7+$N540*DD$8+$O540*DD$9+$P540*DD$10+$Q540*DD$11+$R540*DD$12+$S540*DD$13+$T540*DD$14+$U540*DD$15+$V540*DD$16+$W540*DD$17+$X540*DD$18+$Y540*DD$19+$Z540*DD$20+$AA540*DD$21+$AB540*DD$22+$AC540*DD$23+$AD540*DD$24+$AE540*DD$25+$AF540*DD$26+$AG540*DD$27+$AH540*DD$28+$AI540*DD$29+$AJ540*DD$30+$AK540*DD$31+$AL540*DD$32+$AM540*DD$33+$AN540*DD$34+$AO540*DD$35+$AP540*DD$36+$AQ540*DD$37+$AR540*DD$38+$AS540*DD$39+$AT540*DD$40+$AU540*DD$41+$AV540*DD$42+$AW540*DD$43+$AX540*DD$44+$AY540*DD$45+$AZ540*DD$46+$BA540*DD$47+$BB540*DD$48+$BC540*DD$49+$BD540*DD$50+$BE540*DD$51+$BF540*DD$52+$BG540*DD$53+$BH540*DD$54+$BI540*DD$55+$BJ540*DD$56+$BK540*DD$57+$BL540*DD$58+$BM540*DD$59+$BN540*DD$60+$BO540*DD$61+$BP540*DD$62+$BQ540*DD$63+$BR540*DD$64+$BS540*DD$65+$BT540*DD$66+$BU540*DD$67+$BV540*DD$68+$BW540*DD$69+$BX540*DD$70+$BY540*DD$71+$BZ540*DD$72+$CA540*DD$73+$CB540*DD$74+$CC540*DD$75+$CD540*DD$76+$CE540*DD$77+$CF540*DD$78+$CG540*DD$79+$CH540*DD$80</f>
        <v>0</v>
      </c>
      <c r="DE541" s="37">
        <f t="shared" ref="DE541" si="4798">$I540*DE$3+$J540*DE$4+$K540*DE$5+$L540*DE$6+$M540*DE$7+$N540*DE$8+$O540*DE$9+$P540*DE$10+$Q540*DE$11+$R540*DE$12+$S540*DE$13+$T540*DE$14+$U540*DE$15+$V540*DE$16+$W540*DE$17+$X540*DE$18+$Y540*DE$19+$Z540*DE$20+$AA540*DE$21+$AB540*DE$22+$AC540*DE$23+$AD540*DE$24+$AE540*DE$25+$AF540*DE$26+$AG540*DE$27+$AH540*DE$28+$AI540*DE$29+$AJ540*DE$30+$AK540*DE$31+$AL540*DE$32+$AM540*DE$33+$AN540*DE$34+$AO540*DE$35+$AP540*DE$36+$AQ540*DE$37+$AR540*DE$38+$AS540*DE$39+$AT540*DE$40+$AU540*DE$41+$AV540*DE$42+$AW540*DE$43+$AX540*DE$44+$AY540*DE$45+$AZ540*DE$46+$BA540*DE$47+$BB540*DE$48+$BC540*DE$49+$BD540*DE$50+$BE540*DE$51+$BF540*DE$52+$BG540*DE$53+$BH540*DE$54+$BI540*DE$55+$BJ540*DE$56+$BK540*DE$57+$BL540*DE$58+$BM540*DE$59+$BN540*DE$60+$BO540*DE$61+$BP540*DE$62+$BQ540*DE$63+$BR540*DE$64+$BS540*DE$65+$BT540*DE$66+$BU540*DE$67+$BV540*DE$68+$BW540*DE$69+$BX540*DE$70+$BY540*DE$71+$BZ540*DE$72+$CA540*DE$73+$CB540*DE$74+$CC540*DE$75+$CD540*DE$76+$CE540*DE$77+$CF540*DE$78+$CG540*DE$79+$CH540*DE$80</f>
        <v>0</v>
      </c>
      <c r="DF541" s="37">
        <f t="shared" ref="DF541" si="4799">$I540*DF$3+$J540*DF$4+$K540*DF$5+$L540*DF$6+$M540*DF$7+$N540*DF$8+$O540*DF$9+$P540*DF$10+$Q540*DF$11+$R540*DF$12+$S540*DF$13+$T540*DF$14+$U540*DF$15+$V540*DF$16+$W540*DF$17+$X540*DF$18+$Y540*DF$19+$Z540*DF$20+$AA540*DF$21+$AB540*DF$22+$AC540*DF$23+$AD540*DF$24+$AE540*DF$25+$AF540*DF$26+$AG540*DF$27+$AH540*DF$28+$AI540*DF$29+$AJ540*DF$30+$AK540*DF$31+$AL540*DF$32+$AM540*DF$33+$AN540*DF$34+$AO540*DF$35+$AP540*DF$36+$AQ540*DF$37+$AR540*DF$38+$AS540*DF$39+$AT540*DF$40+$AU540*DF$41+$AV540*DF$42+$AW540*DF$43+$AX540*DF$44+$AY540*DF$45+$AZ540*DF$46+$BA540*DF$47+$BB540*DF$48+$BC540*DF$49+$BD540*DF$50+$BE540*DF$51+$BF540*DF$52+$BG540*DF$53+$BH540*DF$54+$BI540*DF$55+$BJ540*DF$56+$BK540*DF$57+$BL540*DF$58+$BM540*DF$59+$BN540*DF$60+$BO540*DF$61+$BP540*DF$62+$BQ540*DF$63+$BR540*DF$64+$BS540*DF$65+$BT540*DF$66+$BU540*DF$67+$BV540*DF$68+$BW540*DF$69+$BX540*DF$70+$BY540*DF$71+$BZ540*DF$72+$CA540*DF$73+$CB540*DF$74+$CC540*DF$75+$CD540*DF$76+$CE540*DF$77+$CF540*DF$78+$CG540*DF$79+$CH540*DF$80</f>
        <v>0</v>
      </c>
      <c r="DG541" s="38">
        <f t="shared" ref="DG541" si="4800">$I540*DG$3+$J540*DG$4+$K540*DG$5+$L540*DG$6+$M540*DG$7+$N540*DG$8+$O540*DG$9+$P540*DG$10+$Q540*DG$11+$R540*DG$12+$S540*DG$13+$T540*DG$14+$U540*DG$15+$V540*DG$16+$W540*DG$17+$X540*DG$18+$Y540*DG$19+$Z540*DG$20+$AA540*DG$21+$AB540*DG$22+$AC540*DG$23+$AD540*DG$24+$AE540*DG$25+$AF540*DG$26+$AG540*DG$27+$AH540*DG$28+$AI540*DG$29+$AJ540*DG$30+$AK540*DG$31+$AL540*DG$32+$AM540*DG$33+$AN540*DG$34+$AO540*DG$35+$AP540*DG$36+$AQ540*DG$37+$AR540*DG$38+$AS540*DG$39+$AT540*DG$40+$AU540*DG$41+$AV540*DG$42+$AW540*DG$43+$AX540*DG$44+$AY540*DG$45+$AZ540*DG$46+$BA540*DG$47+$BB540*DG$48+$BC540*DG$49+$BD540*DG$50+$BE540*DG$51+$BF540*DG$52+$BG540*DG$53+$BH540*DG$54+$BI540*DG$55+$BJ540*DG$56+$BK540*DG$57+$BL540*DG$58+$BM540*DG$59+$BN540*DG$60+$BO540*DG$61+$BP540*DG$62+$BQ540*DG$63+$BR540*DG$64+$BS540*DG$65+$BT540*DG$66+$BU540*DG$67+$BV540*DG$68+$BW540*DG$69+$BX540*DG$70+$BY540*DG$71+$BZ540*DG$72+$CA540*DG$73+$CB540*DG$74+$CC540*DG$75+$CD540*DG$76+$CE540*DG$77+$CF540*DG$78+$CG540*DG$79+$CH540*DG$80</f>
        <v>0</v>
      </c>
    </row>
    <row r="542" spans="1:117" ht="12.75" hidden="1" outlineLevel="1" x14ac:dyDescent="0.2">
      <c r="A542" s="26"/>
      <c r="B542" s="27"/>
      <c r="C542" s="27"/>
      <c r="D542" s="28"/>
      <c r="E542" s="28"/>
      <c r="F542" s="28"/>
      <c r="G542" s="28"/>
      <c r="H542" s="28"/>
      <c r="I542" s="59"/>
      <c r="J542" s="59"/>
      <c r="K542" s="59"/>
      <c r="L542" s="59"/>
      <c r="M542" s="59"/>
      <c r="N542" s="59"/>
      <c r="O542" s="59"/>
      <c r="P542" s="59"/>
      <c r="Q542" s="59"/>
      <c r="R542" s="59"/>
      <c r="S542" s="59"/>
      <c r="T542" s="59"/>
      <c r="U542" s="59"/>
      <c r="V542" s="59"/>
      <c r="W542" s="59"/>
      <c r="X542" s="59"/>
      <c r="Y542" s="59"/>
      <c r="Z542" s="59"/>
      <c r="AA542" s="59"/>
      <c r="AB542" s="59"/>
      <c r="AC542" s="59"/>
      <c r="AD542" s="59"/>
      <c r="AE542" s="59"/>
      <c r="AF542" s="59"/>
      <c r="AG542" s="59"/>
      <c r="AH542" s="59"/>
      <c r="AI542" s="59"/>
      <c r="AJ542" s="59"/>
      <c r="AK542" s="59"/>
      <c r="AL542" s="59"/>
      <c r="AM542" s="59"/>
      <c r="AN542" s="59"/>
      <c r="AO542" s="59"/>
      <c r="AP542" s="59"/>
      <c r="AQ542" s="59"/>
      <c r="AR542" s="59"/>
      <c r="AS542" s="59"/>
      <c r="AT542" s="59"/>
      <c r="AU542" s="59"/>
      <c r="AV542" s="59"/>
      <c r="AW542" s="59"/>
      <c r="AX542" s="59"/>
      <c r="AY542" s="59"/>
      <c r="AZ542" s="59"/>
      <c r="BA542" s="59"/>
      <c r="BB542" s="59"/>
      <c r="BC542" s="59"/>
      <c r="BD542" s="59"/>
      <c r="BE542" s="59"/>
      <c r="BF542" s="59"/>
      <c r="BG542" s="59"/>
      <c r="BH542" s="59"/>
      <c r="BI542" s="59"/>
      <c r="BJ542" s="59"/>
      <c r="BK542" s="59"/>
      <c r="BL542" s="59"/>
      <c r="BM542" s="59"/>
      <c r="BN542" s="59"/>
      <c r="BO542" s="59"/>
      <c r="BP542" s="59"/>
      <c r="BQ542" s="59"/>
      <c r="BR542" s="59"/>
      <c r="BS542" s="59"/>
      <c r="BT542" s="59"/>
      <c r="BU542" s="59"/>
      <c r="BV542" s="59"/>
      <c r="BW542" s="59"/>
      <c r="BX542" s="59"/>
      <c r="BY542" s="59"/>
      <c r="BZ542" s="59"/>
      <c r="CA542" s="59"/>
      <c r="CB542" s="59"/>
      <c r="CC542" s="59"/>
      <c r="CD542" s="59"/>
      <c r="CE542" s="59"/>
      <c r="CF542" s="59"/>
      <c r="CG542" s="59"/>
      <c r="CH542" s="59"/>
      <c r="CI542" s="28"/>
      <c r="CJ542" s="28"/>
      <c r="CK542" s="28"/>
      <c r="CL542" s="28"/>
      <c r="CM542" s="29" t="s">
        <v>8</v>
      </c>
      <c r="CN542" s="39"/>
      <c r="CO542" s="40"/>
      <c r="CP542" s="40"/>
      <c r="CQ542" s="40"/>
      <c r="CR542" s="40"/>
      <c r="CS542" s="40"/>
      <c r="CT542" s="40"/>
      <c r="CU542" s="40"/>
      <c r="CV542" s="40"/>
      <c r="CW542" s="40"/>
      <c r="CX542" s="40"/>
      <c r="CY542" s="40"/>
      <c r="CZ542" s="40"/>
      <c r="DA542" s="40"/>
      <c r="DB542" s="40"/>
      <c r="DC542" s="40"/>
      <c r="DD542" s="40"/>
      <c r="DE542" s="40"/>
      <c r="DF542" s="40"/>
      <c r="DG542" s="41"/>
    </row>
    <row r="543" spans="1:117" ht="12.75" collapsed="1" x14ac:dyDescent="0.2">
      <c r="A543" s="19" t="s">
        <v>424</v>
      </c>
      <c r="B543" s="19" t="s">
        <v>690</v>
      </c>
      <c r="C543" s="19"/>
      <c r="D543" s="20" t="s">
        <v>316</v>
      </c>
      <c r="E543" s="20">
        <v>6</v>
      </c>
      <c r="F543" s="20">
        <f>IF($C$4="",SUMIF(stock_on_hand!A:A,planner!A543,stock_on_hand!C:C),SUMIFS(stock_on_hand!C:C,stock_on_hand!A:A,planner!A543,stock_on_hand!E:E,$C$4))</f>
        <v>14</v>
      </c>
      <c r="G543" s="20"/>
      <c r="H543" s="20" t="s">
        <v>326</v>
      </c>
      <c r="I543" s="57">
        <f>IFERROR(HLOOKUP(I$188,bom!$2:$300,MATCH($A543,bom!$A:$A,0)-1,0),0)</f>
        <v>0</v>
      </c>
      <c r="J543" s="57">
        <f>IFERROR(HLOOKUP(J$188,bom!$2:$300,MATCH($A543,bom!$A:$A,0)-1,0),0)</f>
        <v>0</v>
      </c>
      <c r="K543" s="57">
        <f>IFERROR(HLOOKUP(K$188,bom!$2:$300,MATCH($A543,bom!$A:$A,0)-1,0),0)</f>
        <v>0</v>
      </c>
      <c r="L543" s="57">
        <f>IFERROR(HLOOKUP(L$188,bom!$2:$300,MATCH($A543,bom!$A:$A,0)-1,0),0)</f>
        <v>0</v>
      </c>
      <c r="M543" s="57">
        <f>IFERROR(HLOOKUP(M$188,bom!$2:$300,MATCH($A543,bom!$A:$A,0)-1,0),0)</f>
        <v>0</v>
      </c>
      <c r="N543" s="57">
        <f>IFERROR(HLOOKUP(N$188,bom!$2:$300,MATCH($A543,bom!$A:$A,0)-1,0),0)</f>
        <v>0</v>
      </c>
      <c r="O543" s="57">
        <f>IFERROR(HLOOKUP(O$188,bom!$2:$300,MATCH($A543,bom!$A:$A,0)-1,0),0)</f>
        <v>0</v>
      </c>
      <c r="P543" s="57">
        <f>IFERROR(HLOOKUP(P$188,bom!$2:$300,MATCH($A543,bom!$A:$A,0)-1,0),0)</f>
        <v>0</v>
      </c>
      <c r="Q543" s="57">
        <f>IFERROR(HLOOKUP(Q$188,bom!$2:$300,MATCH($A543,bom!$A:$A,0)-1,0),0)</f>
        <v>0</v>
      </c>
      <c r="R543" s="57">
        <f>IFERROR(HLOOKUP(R$188,bom!$2:$300,MATCH($A543,bom!$A:$A,0)-1,0),0)</f>
        <v>0</v>
      </c>
      <c r="S543" s="57">
        <f>IFERROR(HLOOKUP(S$188,bom!$2:$300,MATCH($A543,bom!$A:$A,0)-1,0),0)</f>
        <v>0</v>
      </c>
      <c r="T543" s="57">
        <f>IFERROR(HLOOKUP(T$188,bom!$2:$300,MATCH($A543,bom!$A:$A,0)-1,0),0)</f>
        <v>0</v>
      </c>
      <c r="U543" s="57">
        <f>IFERROR(HLOOKUP(U$188,bom!$2:$300,MATCH($A543,bom!$A:$A,0)-1,0),0)</f>
        <v>0</v>
      </c>
      <c r="V543" s="57">
        <f>IFERROR(HLOOKUP(V$188,bom!$2:$300,MATCH($A543,bom!$A:$A,0)-1,0),0)</f>
        <v>0</v>
      </c>
      <c r="W543" s="57">
        <f>IFERROR(HLOOKUP(W$188,bom!$2:$300,MATCH($A543,bom!$A:$A,0)-1,0),0)</f>
        <v>0</v>
      </c>
      <c r="X543" s="57">
        <f>IFERROR(HLOOKUP(X$188,bom!$2:$300,MATCH($A543,bom!$A:$A,0)-1,0),0)</f>
        <v>0</v>
      </c>
      <c r="Y543" s="57">
        <f>IFERROR(HLOOKUP(Y$188,bom!$2:$300,MATCH($A543,bom!$A:$A,0)-1,0),0)</f>
        <v>0</v>
      </c>
      <c r="Z543" s="57">
        <f>IFERROR(HLOOKUP(Z$188,bom!$2:$300,MATCH($A543,bom!$A:$A,0)-1,0),0)</f>
        <v>0</v>
      </c>
      <c r="AA543" s="57">
        <f>IFERROR(HLOOKUP(AA$188,bom!$2:$300,MATCH($A543,bom!$A:$A,0)-1,0),0)</f>
        <v>0</v>
      </c>
      <c r="AB543" s="57">
        <f>IFERROR(HLOOKUP(AB$188,bom!$2:$300,MATCH($A543,bom!$A:$A,0)-1,0),0)</f>
        <v>0</v>
      </c>
      <c r="AC543" s="57">
        <f>IFERROR(HLOOKUP(AC$188,bom!$2:$300,MATCH($A543,bom!$A:$A,0)-1,0),0)</f>
        <v>0</v>
      </c>
      <c r="AD543" s="57">
        <f>IFERROR(HLOOKUP(AD$188,bom!$2:$300,MATCH($A543,bom!$A:$A,0)-1,0),0)</f>
        <v>0</v>
      </c>
      <c r="AE543" s="57">
        <f>IFERROR(HLOOKUP(AE$188,bom!$2:$300,MATCH($A543,bom!$A:$A,0)-1,0),0)</f>
        <v>0</v>
      </c>
      <c r="AF543" s="57">
        <f>IFERROR(HLOOKUP(AF$188,bom!$2:$300,MATCH($A543,bom!$A:$A,0)-1,0),0)</f>
        <v>0</v>
      </c>
      <c r="AG543" s="57">
        <f>IFERROR(HLOOKUP(AG$188,bom!$2:$300,MATCH($A543,bom!$A:$A,0)-1,0),0)</f>
        <v>0</v>
      </c>
      <c r="AH543" s="57">
        <f>IFERROR(HLOOKUP(AH$188,bom!$2:$300,MATCH($A543,bom!$A:$A,0)-1,0),0)</f>
        <v>0</v>
      </c>
      <c r="AI543" s="57">
        <f>IFERROR(HLOOKUP(AI$188,bom!$2:$300,MATCH($A543,bom!$A:$A,0)-1,0),0)</f>
        <v>0</v>
      </c>
      <c r="AJ543" s="57">
        <f>IFERROR(HLOOKUP(AJ$188,bom!$2:$300,MATCH($A543,bom!$A:$A,0)-1,0),0)</f>
        <v>0</v>
      </c>
      <c r="AK543" s="57">
        <f>IFERROR(HLOOKUP(AK$188,bom!$2:$300,MATCH($A543,bom!$A:$A,0)-1,0),0)</f>
        <v>0</v>
      </c>
      <c r="AL543" s="57">
        <f>IFERROR(HLOOKUP(AL$188,bom!$2:$300,MATCH($A543,bom!$A:$A,0)-1,0),0)</f>
        <v>0</v>
      </c>
      <c r="AM543" s="57">
        <f>IFERROR(HLOOKUP(AM$188,bom!$2:$300,MATCH($A543,bom!$A:$A,0)-1,0),0)</f>
        <v>0</v>
      </c>
      <c r="AN543" s="57">
        <f>IFERROR(HLOOKUP(AN$188,bom!$2:$300,MATCH($A543,bom!$A:$A,0)-1,0),0)</f>
        <v>0</v>
      </c>
      <c r="AO543" s="57">
        <f>IFERROR(HLOOKUP(AO$188,bom!$2:$300,MATCH($A543,bom!$A:$A,0)-1,0),0)</f>
        <v>0</v>
      </c>
      <c r="AP543" s="57">
        <f>IFERROR(HLOOKUP(AP$188,bom!$2:$300,MATCH($A543,bom!$A:$A,0)-1,0),0)</f>
        <v>0</v>
      </c>
      <c r="AQ543" s="57">
        <f>IFERROR(HLOOKUP(AQ$188,bom!$2:$300,MATCH($A543,bom!$A:$A,0)-1,0),0)</f>
        <v>0</v>
      </c>
      <c r="AR543" s="57">
        <f>IFERROR(HLOOKUP(AR$188,bom!$2:$300,MATCH($A543,bom!$A:$A,0)-1,0),0)</f>
        <v>0</v>
      </c>
      <c r="AS543" s="57">
        <f>IFERROR(HLOOKUP(AS$188,bom!$2:$300,MATCH($A543,bom!$A:$A,0)-1,0),0)</f>
        <v>0</v>
      </c>
      <c r="AT543" s="57">
        <f>IFERROR(HLOOKUP(AT$188,bom!$2:$300,MATCH($A543,bom!$A:$A,0)-1,0),0)</f>
        <v>0</v>
      </c>
      <c r="AU543" s="57">
        <f>IFERROR(HLOOKUP(AU$188,bom!$2:$300,MATCH($A543,bom!$A:$A,0)-1,0),0)</f>
        <v>0</v>
      </c>
      <c r="AV543" s="57">
        <f>IFERROR(HLOOKUP(AV$188,bom!$2:$300,MATCH($A543,bom!$A:$A,0)-1,0),0)</f>
        <v>0</v>
      </c>
      <c r="AW543" s="57">
        <f>IFERROR(HLOOKUP(AW$188,bom!$2:$300,MATCH($A543,bom!$A:$A,0)-1,0),0)</f>
        <v>0</v>
      </c>
      <c r="AX543" s="57">
        <f>IFERROR(HLOOKUP(AX$188,bom!$2:$300,MATCH($A543,bom!$A:$A,0)-1,0),0)</f>
        <v>0</v>
      </c>
      <c r="AY543" s="57">
        <f>IFERROR(HLOOKUP(AY$188,bom!$2:$300,MATCH($A543,bom!$A:$A,0)-1,0),0)</f>
        <v>0</v>
      </c>
      <c r="AZ543" s="57">
        <f>IFERROR(HLOOKUP(AZ$188,bom!$2:$300,MATCH($A543,bom!$A:$A,0)-1,0),0)</f>
        <v>0</v>
      </c>
      <c r="BA543" s="57">
        <f>IFERROR(HLOOKUP(BA$188,bom!$2:$300,MATCH($A543,bom!$A:$A,0)-1,0),0)</f>
        <v>0</v>
      </c>
      <c r="BB543" s="57">
        <f>IFERROR(HLOOKUP(BB$188,bom!$2:$300,MATCH($A543,bom!$A:$A,0)-1,0),0)</f>
        <v>0</v>
      </c>
      <c r="BC543" s="57">
        <f>IFERROR(HLOOKUP(BC$188,bom!$2:$300,MATCH($A543,bom!$A:$A,0)-1,0),0)</f>
        <v>0</v>
      </c>
      <c r="BD543" s="57">
        <f>IFERROR(HLOOKUP(BD$188,bom!$2:$300,MATCH($A543,bom!$A:$A,0)-1,0),0)</f>
        <v>0</v>
      </c>
      <c r="BE543" s="57">
        <f>IFERROR(HLOOKUP(BE$188,bom!$2:$300,MATCH($A543,bom!$A:$A,0)-1,0),0)</f>
        <v>0</v>
      </c>
      <c r="BF543" s="57">
        <f>IFERROR(HLOOKUP(BF$188,bom!$2:$300,MATCH($A543,bom!$A:$A,0)-1,0),0)</f>
        <v>0</v>
      </c>
      <c r="BG543" s="57">
        <f>IFERROR(HLOOKUP(BG$188,bom!$2:$300,MATCH($A543,bom!$A:$A,0)-1,0),0)</f>
        <v>0</v>
      </c>
      <c r="BH543" s="57">
        <f>IFERROR(HLOOKUP(BH$188,bom!$2:$300,MATCH($A543,bom!$A:$A,0)-1,0),0)</f>
        <v>0</v>
      </c>
      <c r="BI543" s="57">
        <f>IFERROR(HLOOKUP(BI$188,bom!$2:$300,MATCH($A543,bom!$A:$A,0)-1,0),0)</f>
        <v>0</v>
      </c>
      <c r="BJ543" s="57">
        <f>IFERROR(HLOOKUP(BJ$188,bom!$2:$300,MATCH($A543,bom!$A:$A,0)-1,0),0)</f>
        <v>0</v>
      </c>
      <c r="BK543" s="57">
        <f>IFERROR(HLOOKUP(BK$188,bom!$2:$300,MATCH($A543,bom!$A:$A,0)-1,0),0)</f>
        <v>0</v>
      </c>
      <c r="BL543" s="57">
        <f>IFERROR(HLOOKUP(BL$188,bom!$2:$300,MATCH($A543,bom!$A:$A,0)-1,0),0)</f>
        <v>0</v>
      </c>
      <c r="BM543" s="57">
        <f>IFERROR(HLOOKUP(BM$188,bom!$2:$300,MATCH($A543,bom!$A:$A,0)-1,0),0)</f>
        <v>0</v>
      </c>
      <c r="BN543" s="57">
        <f>IFERROR(HLOOKUP(BN$188,bom!$2:$300,MATCH($A543,bom!$A:$A,0)-1,0),0)</f>
        <v>0</v>
      </c>
      <c r="BO543" s="57">
        <f>IFERROR(HLOOKUP(BO$188,bom!$2:$300,MATCH($A543,bom!$A:$A,0)-1,0),0)</f>
        <v>0</v>
      </c>
      <c r="BP543" s="57">
        <f>IFERROR(HLOOKUP(BP$188,bom!$2:$300,MATCH($A543,bom!$A:$A,0)-1,0),0)</f>
        <v>0</v>
      </c>
      <c r="BQ543" s="57">
        <f>IFERROR(HLOOKUP(BQ$188,bom!$2:$300,MATCH($A543,bom!$A:$A,0)-1,0),0)</f>
        <v>0</v>
      </c>
      <c r="BR543" s="57">
        <f>IFERROR(HLOOKUP(BR$188,bom!$2:$300,MATCH($A543,bom!$A:$A,0)-1,0),0)</f>
        <v>0</v>
      </c>
      <c r="BS543" s="57">
        <f>IFERROR(HLOOKUP(BS$188,bom!$2:$300,MATCH($A543,bom!$A:$A,0)-1,0),0)</f>
        <v>0</v>
      </c>
      <c r="BT543" s="57">
        <f>IFERROR(HLOOKUP(BT$188,bom!$2:$300,MATCH($A543,bom!$A:$A,0)-1,0),0)</f>
        <v>0</v>
      </c>
      <c r="BU543" s="57">
        <f>IFERROR(HLOOKUP(BU$188,bom!$2:$300,MATCH($A543,bom!$A:$A,0)-1,0),0)</f>
        <v>0</v>
      </c>
      <c r="BV543" s="57">
        <f>IFERROR(HLOOKUP(BV$188,bom!$2:$300,MATCH($A543,bom!$A:$A,0)-1,0),0)</f>
        <v>0</v>
      </c>
      <c r="BW543" s="57">
        <f>IFERROR(HLOOKUP(BW$188,bom!$2:$300,MATCH($A543,bom!$A:$A,0)-1,0),0)</f>
        <v>0</v>
      </c>
      <c r="BX543" s="57">
        <f>IFERROR(HLOOKUP(BX$188,bom!$2:$300,MATCH($A543,bom!$A:$A,0)-1,0),0)</f>
        <v>0</v>
      </c>
      <c r="BY543" s="57">
        <f>IFERROR(HLOOKUP(BY$188,bom!$2:$300,MATCH($A543,bom!$A:$A,0)-1,0),0)</f>
        <v>0</v>
      </c>
      <c r="BZ543" s="57">
        <f>IFERROR(HLOOKUP(BZ$188,bom!$2:$300,MATCH($A543,bom!$A:$A,0)-1,0),0)</f>
        <v>0</v>
      </c>
      <c r="CA543" s="57">
        <f>IFERROR(HLOOKUP(CA$188,bom!$2:$300,MATCH($A543,bom!$A:$A,0)-1,0),0)</f>
        <v>0</v>
      </c>
      <c r="CB543" s="57">
        <f>IFERROR(HLOOKUP(CB$188,bom!$2:$300,MATCH($A543,bom!$A:$A,0)-1,0),0)</f>
        <v>0</v>
      </c>
      <c r="CC543" s="57">
        <f>IFERROR(HLOOKUP(CC$188,bom!$2:$300,MATCH($A543,bom!$A:$A,0)-1,0),0)</f>
        <v>0</v>
      </c>
      <c r="CD543" s="57">
        <f>IFERROR(HLOOKUP(CD$188,bom!$2:$300,MATCH($A543,bom!$A:$A,0)-1,0),0)</f>
        <v>0</v>
      </c>
      <c r="CE543" s="57">
        <f>IFERROR(HLOOKUP(CE$188,bom!$2:$300,MATCH($A543,bom!$A:$A,0)-1,0),0)</f>
        <v>0</v>
      </c>
      <c r="CF543" s="57">
        <f>IFERROR(HLOOKUP(CF$188,bom!$2:$300,MATCH($A543,bom!$A:$A,0)-1,0),0)</f>
        <v>0</v>
      </c>
      <c r="CG543" s="57">
        <f>IFERROR(HLOOKUP(CG$188,bom!$2:$300,MATCH($A543,bom!$A:$A,0)-1,0),0)</f>
        <v>0</v>
      </c>
      <c r="CH543" s="57">
        <f>IFERROR(HLOOKUP(CH$188,bom!$2:$300,MATCH($A543,bom!$A:$A,0)-1,0),0)</f>
        <v>0</v>
      </c>
      <c r="CI543" s="20"/>
      <c r="CJ543" s="20"/>
      <c r="CK543" s="20"/>
      <c r="CL543" s="20"/>
      <c r="CM543" s="32" t="str">
        <f t="shared" ref="CM543" si="4801">IF(G543&gt;0,IF(CN543&lt;(0.8*G543),"WARNING!!!",IF(CN543&lt;G543,"ORDER","OK")),IF((VLOOKUP(A543,A:DG,91+E543,0))&lt;0,"WARNING!!!",IF((VLOOKUP(A543,A:DG,91+ROUND(1.25*E543,0),0))&lt;0,"ORDER","OK")))</f>
        <v>OK</v>
      </c>
      <c r="CN543" s="33">
        <f t="shared" ref="CN543" si="4802">F543-CN544+CN545</f>
        <v>14</v>
      </c>
      <c r="CO543" s="34">
        <f t="shared" ref="CO543" si="4803">CN543-CO544+CO545</f>
        <v>14</v>
      </c>
      <c r="CP543" s="34">
        <f t="shared" ref="CP543" si="4804">CO543-CP544+CP545</f>
        <v>14</v>
      </c>
      <c r="CQ543" s="34">
        <f t="shared" ref="CQ543" si="4805">CP543-CQ544+CQ545</f>
        <v>14</v>
      </c>
      <c r="CR543" s="34">
        <f t="shared" ref="CR543" si="4806">CQ543-CR544+CR545</f>
        <v>14</v>
      </c>
      <c r="CS543" s="34">
        <f t="shared" ref="CS543" si="4807">CR543-CS544+CS545</f>
        <v>14</v>
      </c>
      <c r="CT543" s="34">
        <f t="shared" ref="CT543" si="4808">CS543-CT544+CT545</f>
        <v>14</v>
      </c>
      <c r="CU543" s="34">
        <f t="shared" ref="CU543" si="4809">CT543-CU544+CU545</f>
        <v>14</v>
      </c>
      <c r="CV543" s="34">
        <f t="shared" ref="CV543" si="4810">CU543-CV544+CV545</f>
        <v>14</v>
      </c>
      <c r="CW543" s="34">
        <f t="shared" ref="CW543" si="4811">CV543-CW544+CW545</f>
        <v>14</v>
      </c>
      <c r="CX543" s="34">
        <f t="shared" ref="CX543" si="4812">CW543-CX544+CX545</f>
        <v>14</v>
      </c>
      <c r="CY543" s="34">
        <f t="shared" ref="CY543" si="4813">CX543-CY544+CY545</f>
        <v>14</v>
      </c>
      <c r="CZ543" s="34">
        <f t="shared" ref="CZ543" si="4814">CY543-CZ544+CZ545</f>
        <v>14</v>
      </c>
      <c r="DA543" s="34">
        <f t="shared" ref="DA543" si="4815">CZ543-DA544+DA545</f>
        <v>14</v>
      </c>
      <c r="DB543" s="34">
        <f t="shared" ref="DB543" si="4816">DA543-DB544+DB545</f>
        <v>14</v>
      </c>
      <c r="DC543" s="34">
        <f t="shared" ref="DC543" si="4817">DB543-DC544+DC545</f>
        <v>14</v>
      </c>
      <c r="DD543" s="34">
        <f t="shared" ref="DD543" si="4818">DC543-DD544+DD545</f>
        <v>14</v>
      </c>
      <c r="DE543" s="34">
        <f t="shared" ref="DE543" si="4819">DD543-DE544+DE545</f>
        <v>14</v>
      </c>
      <c r="DF543" s="34">
        <f t="shared" ref="DF543" si="4820">DE543-DF544+DF545</f>
        <v>14</v>
      </c>
      <c r="DG543" s="35">
        <f t="shared" ref="DG543" si="4821">DF543-DG544+DG545</f>
        <v>14</v>
      </c>
      <c r="DM543" s="21"/>
    </row>
    <row r="544" spans="1:117" ht="12.75" hidden="1" outlineLevel="1" x14ac:dyDescent="0.2">
      <c r="A544" s="22"/>
      <c r="B544" s="23"/>
      <c r="C544" s="23"/>
      <c r="D544" s="24"/>
      <c r="E544" s="24"/>
      <c r="F544" s="24"/>
      <c r="G544" s="24"/>
      <c r="H544" s="24"/>
      <c r="I544" s="58"/>
      <c r="J544" s="58"/>
      <c r="K544" s="58"/>
      <c r="L544" s="58"/>
      <c r="M544" s="58"/>
      <c r="N544" s="58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  <c r="AG544" s="58"/>
      <c r="AH544" s="58"/>
      <c r="AI544" s="58"/>
      <c r="AJ544" s="58"/>
      <c r="AK544" s="58"/>
      <c r="AL544" s="58"/>
      <c r="AM544" s="58"/>
      <c r="AN544" s="58"/>
      <c r="AO544" s="58"/>
      <c r="AP544" s="58"/>
      <c r="AQ544" s="58"/>
      <c r="AR544" s="58"/>
      <c r="AS544" s="58"/>
      <c r="AT544" s="58"/>
      <c r="AU544" s="58"/>
      <c r="AV544" s="58"/>
      <c r="AW544" s="58"/>
      <c r="AX544" s="58"/>
      <c r="AY544" s="58"/>
      <c r="AZ544" s="58"/>
      <c r="BA544" s="58"/>
      <c r="BB544" s="58"/>
      <c r="BC544" s="58"/>
      <c r="BD544" s="58"/>
      <c r="BE544" s="58"/>
      <c r="BF544" s="58"/>
      <c r="BG544" s="58"/>
      <c r="BH544" s="58"/>
      <c r="BI544" s="58"/>
      <c r="BJ544" s="58"/>
      <c r="BK544" s="58"/>
      <c r="BL544" s="58"/>
      <c r="BM544" s="58"/>
      <c r="BN544" s="58"/>
      <c r="BO544" s="58"/>
      <c r="BP544" s="58"/>
      <c r="BQ544" s="58"/>
      <c r="BR544" s="58"/>
      <c r="BS544" s="58"/>
      <c r="BT544" s="58"/>
      <c r="BU544" s="58"/>
      <c r="BV544" s="58"/>
      <c r="BW544" s="58"/>
      <c r="BX544" s="58"/>
      <c r="BY544" s="58"/>
      <c r="BZ544" s="58"/>
      <c r="CA544" s="58"/>
      <c r="CB544" s="58"/>
      <c r="CC544" s="58"/>
      <c r="CD544" s="58"/>
      <c r="CE544" s="58"/>
      <c r="CF544" s="58"/>
      <c r="CG544" s="58"/>
      <c r="CH544" s="58"/>
      <c r="CI544" s="24"/>
      <c r="CJ544" s="24"/>
      <c r="CK544" s="24"/>
      <c r="CL544" s="24"/>
      <c r="CM544" s="25" t="s">
        <v>7</v>
      </c>
      <c r="CN544" s="36">
        <f t="shared" ref="CN544" si="4822">$I543*CN$3+$J543*CN$4+$K543*CN$5+$L543*CN$6+$M543*CN$7+$N543*CN$8+$O543*CN$9+$P543*CN$10+$Q543*CN$11+$R543*CN$12+$S543*CN$13+$T543*CN$14+$U543*CN$15+$V543*CN$16+$W543*CN$17+$X543*CN$18+$Y543*CN$19+$Z543*CN$20+$AA543*CN$21+$AB543*CN$22+$AC543*CN$23+$AD543*CN$24+$AE543*CN$25+$AF543*CN$26+$AG543*CN$27+$AH543*CN$28+$AI543*CN$29+$AJ543*CN$30+$AK543*CN$31+$AL543*CN$32+$AM543*CN$33+$AN543*CN$34+$AO543*CN$35+$AP543*CN$36+$AQ543*CN$37+$AR543*CN$38+$AS543*CN$39+$AT543*CN$40+$AU543*CN$41+$AV543*CN$42+$AW543*CN$43+$AX543*CN$44+$AY543*CN$45+$AZ543*CN$46+$BA543*CN$47+$BB543*CN$48+$BC543*CN$49+$BD543*CN$50+$BE543*CN$51+$BF543*CN$52+$BG543*CN$53+$BH543*CN$54+$BI543*CN$55+$BJ543*CN$56+$BK543*CN$57+$BL543*CN$58+$BM543*CN$59+$BN543*CN$60+$BO543*CN$61+$BP543*CN$62+$BQ543*CN$63+$BR543*CN$64+$BS543*CN$65+$BT543*CN$66+$BU543*CN$67+$BV543*CN$68+$BW543*CN$69+$BX543*CN$70+$BY543*CN$71+$BZ543*CN$72+$CA543*CN$73+$CB543*CN$74+$CC543*CN$75+$CD543*CN$76+$CE543*CN$77+$CF543*CN$78+$CG543*CN$79+$CH543*CN$80</f>
        <v>0</v>
      </c>
      <c r="CO544" s="37">
        <f t="shared" ref="CO544" si="4823">$I543*CO$3+$J543*CO$4+$K543*CO$5+$L543*CO$6+$M543*CO$7+$N543*CO$8+$O543*CO$9+$P543*CO$10+$Q543*CO$11+$R543*CO$12+$S543*CO$13+$T543*CO$14+$U543*CO$15+$V543*CO$16+$W543*CO$17+$X543*CO$18+$Y543*CO$19+$Z543*CO$20+$AA543*CO$21+$AB543*CO$22+$AC543*CO$23+$AD543*CO$24+$AE543*CO$25+$AF543*CO$26+$AG543*CO$27+$AH543*CO$28+$AI543*CO$29+$AJ543*CO$30+$AK543*CO$31+$AL543*CO$32+$AM543*CO$33+$AN543*CO$34+$AO543*CO$35+$AP543*CO$36+$AQ543*CO$37+$AR543*CO$38+$AS543*CO$39+$AT543*CO$40+$AU543*CO$41+$AV543*CO$42+$AW543*CO$43+$AX543*CO$44+$AY543*CO$45+$AZ543*CO$46+$BA543*CO$47+$BB543*CO$48+$BC543*CO$49+$BD543*CO$50+$BE543*CO$51+$BF543*CO$52+$BG543*CO$53+$BH543*CO$54+$BI543*CO$55+$BJ543*CO$56+$BK543*CO$57+$BL543*CO$58+$BM543*CO$59+$BN543*CO$60+$BO543*CO$61+$BP543*CO$62+$BQ543*CO$63+$BR543*CO$64+$BS543*CO$65+$BT543*CO$66+$BU543*CO$67+$BV543*CO$68+$BW543*CO$69+$BX543*CO$70+$BY543*CO$71+$BZ543*CO$72+$CA543*CO$73+$CB543*CO$74+$CC543*CO$75+$CD543*CO$76+$CE543*CO$77+$CF543*CO$78+$CG543*CO$79+$CH543*CO$80</f>
        <v>0</v>
      </c>
      <c r="CP544" s="37">
        <f t="shared" ref="CP544" si="4824">$I543*CP$3+$J543*CP$4+$K543*CP$5+$L543*CP$6+$M543*CP$7+$N543*CP$8+$O543*CP$9+$P543*CP$10+$Q543*CP$11+$R543*CP$12+$S543*CP$13+$T543*CP$14+$U543*CP$15+$V543*CP$16+$W543*CP$17+$X543*CP$18+$Y543*CP$19+$Z543*CP$20+$AA543*CP$21+$AB543*CP$22+$AC543*CP$23+$AD543*CP$24+$AE543*CP$25+$AF543*CP$26+$AG543*CP$27+$AH543*CP$28+$AI543*CP$29+$AJ543*CP$30+$AK543*CP$31+$AL543*CP$32+$AM543*CP$33+$AN543*CP$34+$AO543*CP$35+$AP543*CP$36+$AQ543*CP$37+$AR543*CP$38+$AS543*CP$39+$AT543*CP$40+$AU543*CP$41+$AV543*CP$42+$AW543*CP$43+$AX543*CP$44+$AY543*CP$45+$AZ543*CP$46+$BA543*CP$47+$BB543*CP$48+$BC543*CP$49+$BD543*CP$50+$BE543*CP$51+$BF543*CP$52+$BG543*CP$53+$BH543*CP$54+$BI543*CP$55+$BJ543*CP$56+$BK543*CP$57+$BL543*CP$58+$BM543*CP$59+$BN543*CP$60+$BO543*CP$61+$BP543*CP$62+$BQ543*CP$63+$BR543*CP$64+$BS543*CP$65+$BT543*CP$66+$BU543*CP$67+$BV543*CP$68+$BW543*CP$69+$BX543*CP$70+$BY543*CP$71+$BZ543*CP$72+$CA543*CP$73+$CB543*CP$74+$CC543*CP$75+$CD543*CP$76+$CE543*CP$77+$CF543*CP$78+$CG543*CP$79+$CH543*CP$80</f>
        <v>0</v>
      </c>
      <c r="CQ544" s="37">
        <f t="shared" ref="CQ544" si="4825">$I543*CQ$3+$J543*CQ$4+$K543*CQ$5+$L543*CQ$6+$M543*CQ$7+$N543*CQ$8+$O543*CQ$9+$P543*CQ$10+$Q543*CQ$11+$R543*CQ$12+$S543*CQ$13+$T543*CQ$14+$U543*CQ$15+$V543*CQ$16+$W543*CQ$17+$X543*CQ$18+$Y543*CQ$19+$Z543*CQ$20+$AA543*CQ$21+$AB543*CQ$22+$AC543*CQ$23+$AD543*CQ$24+$AE543*CQ$25+$AF543*CQ$26+$AG543*CQ$27+$AH543*CQ$28+$AI543*CQ$29+$AJ543*CQ$30+$AK543*CQ$31+$AL543*CQ$32+$AM543*CQ$33+$AN543*CQ$34+$AO543*CQ$35+$AP543*CQ$36+$AQ543*CQ$37+$AR543*CQ$38+$AS543*CQ$39+$AT543*CQ$40+$AU543*CQ$41+$AV543*CQ$42+$AW543*CQ$43+$AX543*CQ$44+$AY543*CQ$45+$AZ543*CQ$46+$BA543*CQ$47+$BB543*CQ$48+$BC543*CQ$49+$BD543*CQ$50+$BE543*CQ$51+$BF543*CQ$52+$BG543*CQ$53+$BH543*CQ$54+$BI543*CQ$55+$BJ543*CQ$56+$BK543*CQ$57+$BL543*CQ$58+$BM543*CQ$59+$BN543*CQ$60+$BO543*CQ$61+$BP543*CQ$62+$BQ543*CQ$63+$BR543*CQ$64+$BS543*CQ$65+$BT543*CQ$66+$BU543*CQ$67+$BV543*CQ$68+$BW543*CQ$69+$BX543*CQ$70+$BY543*CQ$71+$BZ543*CQ$72+$CA543*CQ$73+$CB543*CQ$74+$CC543*CQ$75+$CD543*CQ$76+$CE543*CQ$77+$CF543*CQ$78+$CG543*CQ$79+$CH543*CQ$80</f>
        <v>0</v>
      </c>
      <c r="CR544" s="37">
        <f t="shared" ref="CR544" si="4826">$I543*CR$3+$J543*CR$4+$K543*CR$5+$L543*CR$6+$M543*CR$7+$N543*CR$8+$O543*CR$9+$P543*CR$10+$Q543*CR$11+$R543*CR$12+$S543*CR$13+$T543*CR$14+$U543*CR$15+$V543*CR$16+$W543*CR$17+$X543*CR$18+$Y543*CR$19+$Z543*CR$20+$AA543*CR$21+$AB543*CR$22+$AC543*CR$23+$AD543*CR$24+$AE543*CR$25+$AF543*CR$26+$AG543*CR$27+$AH543*CR$28+$AI543*CR$29+$AJ543*CR$30+$AK543*CR$31+$AL543*CR$32+$AM543*CR$33+$AN543*CR$34+$AO543*CR$35+$AP543*CR$36+$AQ543*CR$37+$AR543*CR$38+$AS543*CR$39+$AT543*CR$40+$AU543*CR$41+$AV543*CR$42+$AW543*CR$43+$AX543*CR$44+$AY543*CR$45+$AZ543*CR$46+$BA543*CR$47+$BB543*CR$48+$BC543*CR$49+$BD543*CR$50+$BE543*CR$51+$BF543*CR$52+$BG543*CR$53+$BH543*CR$54+$BI543*CR$55+$BJ543*CR$56+$BK543*CR$57+$BL543*CR$58+$BM543*CR$59+$BN543*CR$60+$BO543*CR$61+$BP543*CR$62+$BQ543*CR$63+$BR543*CR$64+$BS543*CR$65+$BT543*CR$66+$BU543*CR$67+$BV543*CR$68+$BW543*CR$69+$BX543*CR$70+$BY543*CR$71+$BZ543*CR$72+$CA543*CR$73+$CB543*CR$74+$CC543*CR$75+$CD543*CR$76+$CE543*CR$77+$CF543*CR$78+$CG543*CR$79+$CH543*CR$80</f>
        <v>0</v>
      </c>
      <c r="CS544" s="37">
        <f t="shared" ref="CS544" si="4827">$I543*CS$3+$J543*CS$4+$K543*CS$5+$L543*CS$6+$M543*CS$7+$N543*CS$8+$O543*CS$9+$P543*CS$10+$Q543*CS$11+$R543*CS$12+$S543*CS$13+$T543*CS$14+$U543*CS$15+$V543*CS$16+$W543*CS$17+$X543*CS$18+$Y543*CS$19+$Z543*CS$20+$AA543*CS$21+$AB543*CS$22+$AC543*CS$23+$AD543*CS$24+$AE543*CS$25+$AF543*CS$26+$AG543*CS$27+$AH543*CS$28+$AI543*CS$29+$AJ543*CS$30+$AK543*CS$31+$AL543*CS$32+$AM543*CS$33+$AN543*CS$34+$AO543*CS$35+$AP543*CS$36+$AQ543*CS$37+$AR543*CS$38+$AS543*CS$39+$AT543*CS$40+$AU543*CS$41+$AV543*CS$42+$AW543*CS$43+$AX543*CS$44+$AY543*CS$45+$AZ543*CS$46+$BA543*CS$47+$BB543*CS$48+$BC543*CS$49+$BD543*CS$50+$BE543*CS$51+$BF543*CS$52+$BG543*CS$53+$BH543*CS$54+$BI543*CS$55+$BJ543*CS$56+$BK543*CS$57+$BL543*CS$58+$BM543*CS$59+$BN543*CS$60+$BO543*CS$61+$BP543*CS$62+$BQ543*CS$63+$BR543*CS$64+$BS543*CS$65+$BT543*CS$66+$BU543*CS$67+$BV543*CS$68+$BW543*CS$69+$BX543*CS$70+$BY543*CS$71+$BZ543*CS$72+$CA543*CS$73+$CB543*CS$74+$CC543*CS$75+$CD543*CS$76+$CE543*CS$77+$CF543*CS$78+$CG543*CS$79+$CH543*CS$80</f>
        <v>0</v>
      </c>
      <c r="CT544" s="37">
        <f t="shared" ref="CT544" si="4828">$I543*CT$3+$J543*CT$4+$K543*CT$5+$L543*CT$6+$M543*CT$7+$N543*CT$8+$O543*CT$9+$P543*CT$10+$Q543*CT$11+$R543*CT$12+$S543*CT$13+$T543*CT$14+$U543*CT$15+$V543*CT$16+$W543*CT$17+$X543*CT$18+$Y543*CT$19+$Z543*CT$20+$AA543*CT$21+$AB543*CT$22+$AC543*CT$23+$AD543*CT$24+$AE543*CT$25+$AF543*CT$26+$AG543*CT$27+$AH543*CT$28+$AI543*CT$29+$AJ543*CT$30+$AK543*CT$31+$AL543*CT$32+$AM543*CT$33+$AN543*CT$34+$AO543*CT$35+$AP543*CT$36+$AQ543*CT$37+$AR543*CT$38+$AS543*CT$39+$AT543*CT$40+$AU543*CT$41+$AV543*CT$42+$AW543*CT$43+$AX543*CT$44+$AY543*CT$45+$AZ543*CT$46+$BA543*CT$47+$BB543*CT$48+$BC543*CT$49+$BD543*CT$50+$BE543*CT$51+$BF543*CT$52+$BG543*CT$53+$BH543*CT$54+$BI543*CT$55+$BJ543*CT$56+$BK543*CT$57+$BL543*CT$58+$BM543*CT$59+$BN543*CT$60+$BO543*CT$61+$BP543*CT$62+$BQ543*CT$63+$BR543*CT$64+$BS543*CT$65+$BT543*CT$66+$BU543*CT$67+$BV543*CT$68+$BW543*CT$69+$BX543*CT$70+$BY543*CT$71+$BZ543*CT$72+$CA543*CT$73+$CB543*CT$74+$CC543*CT$75+$CD543*CT$76+$CE543*CT$77+$CF543*CT$78+$CG543*CT$79+$CH543*CT$80</f>
        <v>0</v>
      </c>
      <c r="CU544" s="37">
        <f t="shared" ref="CU544" si="4829">$I543*CU$3+$J543*CU$4+$K543*CU$5+$L543*CU$6+$M543*CU$7+$N543*CU$8+$O543*CU$9+$P543*CU$10+$Q543*CU$11+$R543*CU$12+$S543*CU$13+$T543*CU$14+$U543*CU$15+$V543*CU$16+$W543*CU$17+$X543*CU$18+$Y543*CU$19+$Z543*CU$20+$AA543*CU$21+$AB543*CU$22+$AC543*CU$23+$AD543*CU$24+$AE543*CU$25+$AF543*CU$26+$AG543*CU$27+$AH543*CU$28+$AI543*CU$29+$AJ543*CU$30+$AK543*CU$31+$AL543*CU$32+$AM543*CU$33+$AN543*CU$34+$AO543*CU$35+$AP543*CU$36+$AQ543*CU$37+$AR543*CU$38+$AS543*CU$39+$AT543*CU$40+$AU543*CU$41+$AV543*CU$42+$AW543*CU$43+$AX543*CU$44+$AY543*CU$45+$AZ543*CU$46+$BA543*CU$47+$BB543*CU$48+$BC543*CU$49+$BD543*CU$50+$BE543*CU$51+$BF543*CU$52+$BG543*CU$53+$BH543*CU$54+$BI543*CU$55+$BJ543*CU$56+$BK543*CU$57+$BL543*CU$58+$BM543*CU$59+$BN543*CU$60+$BO543*CU$61+$BP543*CU$62+$BQ543*CU$63+$BR543*CU$64+$BS543*CU$65+$BT543*CU$66+$BU543*CU$67+$BV543*CU$68+$BW543*CU$69+$BX543*CU$70+$BY543*CU$71+$BZ543*CU$72+$CA543*CU$73+$CB543*CU$74+$CC543*CU$75+$CD543*CU$76+$CE543*CU$77+$CF543*CU$78+$CG543*CU$79+$CH543*CU$80</f>
        <v>0</v>
      </c>
      <c r="CV544" s="37">
        <f t="shared" ref="CV544" si="4830">$I543*CV$3+$J543*CV$4+$K543*CV$5+$L543*CV$6+$M543*CV$7+$N543*CV$8+$O543*CV$9+$P543*CV$10+$Q543*CV$11+$R543*CV$12+$S543*CV$13+$T543*CV$14+$U543*CV$15+$V543*CV$16+$W543*CV$17+$X543*CV$18+$Y543*CV$19+$Z543*CV$20+$AA543*CV$21+$AB543*CV$22+$AC543*CV$23+$AD543*CV$24+$AE543*CV$25+$AF543*CV$26+$AG543*CV$27+$AH543*CV$28+$AI543*CV$29+$AJ543*CV$30+$AK543*CV$31+$AL543*CV$32+$AM543*CV$33+$AN543*CV$34+$AO543*CV$35+$AP543*CV$36+$AQ543*CV$37+$AR543*CV$38+$AS543*CV$39+$AT543*CV$40+$AU543*CV$41+$AV543*CV$42+$AW543*CV$43+$AX543*CV$44+$AY543*CV$45+$AZ543*CV$46+$BA543*CV$47+$BB543*CV$48+$BC543*CV$49+$BD543*CV$50+$BE543*CV$51+$BF543*CV$52+$BG543*CV$53+$BH543*CV$54+$BI543*CV$55+$BJ543*CV$56+$BK543*CV$57+$BL543*CV$58+$BM543*CV$59+$BN543*CV$60+$BO543*CV$61+$BP543*CV$62+$BQ543*CV$63+$BR543*CV$64+$BS543*CV$65+$BT543*CV$66+$BU543*CV$67+$BV543*CV$68+$BW543*CV$69+$BX543*CV$70+$BY543*CV$71+$BZ543*CV$72+$CA543*CV$73+$CB543*CV$74+$CC543*CV$75+$CD543*CV$76+$CE543*CV$77+$CF543*CV$78+$CG543*CV$79+$CH543*CV$80</f>
        <v>0</v>
      </c>
      <c r="CW544" s="37">
        <f t="shared" ref="CW544" si="4831">$I543*CW$3+$J543*CW$4+$K543*CW$5+$L543*CW$6+$M543*CW$7+$N543*CW$8+$O543*CW$9+$P543*CW$10+$Q543*CW$11+$R543*CW$12+$S543*CW$13+$T543*CW$14+$U543*CW$15+$V543*CW$16+$W543*CW$17+$X543*CW$18+$Y543*CW$19+$Z543*CW$20+$AA543*CW$21+$AB543*CW$22+$AC543*CW$23+$AD543*CW$24+$AE543*CW$25+$AF543*CW$26+$AG543*CW$27+$AH543*CW$28+$AI543*CW$29+$AJ543*CW$30+$AK543*CW$31+$AL543*CW$32+$AM543*CW$33+$AN543*CW$34+$AO543*CW$35+$AP543*CW$36+$AQ543*CW$37+$AR543*CW$38+$AS543*CW$39+$AT543*CW$40+$AU543*CW$41+$AV543*CW$42+$AW543*CW$43+$AX543*CW$44+$AY543*CW$45+$AZ543*CW$46+$BA543*CW$47+$BB543*CW$48+$BC543*CW$49+$BD543*CW$50+$BE543*CW$51+$BF543*CW$52+$BG543*CW$53+$BH543*CW$54+$BI543*CW$55+$BJ543*CW$56+$BK543*CW$57+$BL543*CW$58+$BM543*CW$59+$BN543*CW$60+$BO543*CW$61+$BP543*CW$62+$BQ543*CW$63+$BR543*CW$64+$BS543*CW$65+$BT543*CW$66+$BU543*CW$67+$BV543*CW$68+$BW543*CW$69+$BX543*CW$70+$BY543*CW$71+$BZ543*CW$72+$CA543*CW$73+$CB543*CW$74+$CC543*CW$75+$CD543*CW$76+$CE543*CW$77+$CF543*CW$78+$CG543*CW$79+$CH543*CW$80</f>
        <v>0</v>
      </c>
      <c r="CX544" s="37">
        <f t="shared" ref="CX544" si="4832">$I543*CX$3+$J543*CX$4+$K543*CX$5+$L543*CX$6+$M543*CX$7+$N543*CX$8+$O543*CX$9+$P543*CX$10+$Q543*CX$11+$R543*CX$12+$S543*CX$13+$T543*CX$14+$U543*CX$15+$V543*CX$16+$W543*CX$17+$X543*CX$18+$Y543*CX$19+$Z543*CX$20+$AA543*CX$21+$AB543*CX$22+$AC543*CX$23+$AD543*CX$24+$AE543*CX$25+$AF543*CX$26+$AG543*CX$27+$AH543*CX$28+$AI543*CX$29+$AJ543*CX$30+$AK543*CX$31+$AL543*CX$32+$AM543*CX$33+$AN543*CX$34+$AO543*CX$35+$AP543*CX$36+$AQ543*CX$37+$AR543*CX$38+$AS543*CX$39+$AT543*CX$40+$AU543*CX$41+$AV543*CX$42+$AW543*CX$43+$AX543*CX$44+$AY543*CX$45+$AZ543*CX$46+$BA543*CX$47+$BB543*CX$48+$BC543*CX$49+$BD543*CX$50+$BE543*CX$51+$BF543*CX$52+$BG543*CX$53+$BH543*CX$54+$BI543*CX$55+$BJ543*CX$56+$BK543*CX$57+$BL543*CX$58+$BM543*CX$59+$BN543*CX$60+$BO543*CX$61+$BP543*CX$62+$BQ543*CX$63+$BR543*CX$64+$BS543*CX$65+$BT543*CX$66+$BU543*CX$67+$BV543*CX$68+$BW543*CX$69+$BX543*CX$70+$BY543*CX$71+$BZ543*CX$72+$CA543*CX$73+$CB543*CX$74+$CC543*CX$75+$CD543*CX$76+$CE543*CX$77+$CF543*CX$78+$CG543*CX$79+$CH543*CX$80</f>
        <v>0</v>
      </c>
      <c r="CY544" s="37">
        <f t="shared" ref="CY544" si="4833">$I543*CY$3+$J543*CY$4+$K543*CY$5+$L543*CY$6+$M543*CY$7+$N543*CY$8+$O543*CY$9+$P543*CY$10+$Q543*CY$11+$R543*CY$12+$S543*CY$13+$T543*CY$14+$U543*CY$15+$V543*CY$16+$W543*CY$17+$X543*CY$18+$Y543*CY$19+$Z543*CY$20+$AA543*CY$21+$AB543*CY$22+$AC543*CY$23+$AD543*CY$24+$AE543*CY$25+$AF543*CY$26+$AG543*CY$27+$AH543*CY$28+$AI543*CY$29+$AJ543*CY$30+$AK543*CY$31+$AL543*CY$32+$AM543*CY$33+$AN543*CY$34+$AO543*CY$35+$AP543*CY$36+$AQ543*CY$37+$AR543*CY$38+$AS543*CY$39+$AT543*CY$40+$AU543*CY$41+$AV543*CY$42+$AW543*CY$43+$AX543*CY$44+$AY543*CY$45+$AZ543*CY$46+$BA543*CY$47+$BB543*CY$48+$BC543*CY$49+$BD543*CY$50+$BE543*CY$51+$BF543*CY$52+$BG543*CY$53+$BH543*CY$54+$BI543*CY$55+$BJ543*CY$56+$BK543*CY$57+$BL543*CY$58+$BM543*CY$59+$BN543*CY$60+$BO543*CY$61+$BP543*CY$62+$BQ543*CY$63+$BR543*CY$64+$BS543*CY$65+$BT543*CY$66+$BU543*CY$67+$BV543*CY$68+$BW543*CY$69+$BX543*CY$70+$BY543*CY$71+$BZ543*CY$72+$CA543*CY$73+$CB543*CY$74+$CC543*CY$75+$CD543*CY$76+$CE543*CY$77+$CF543*CY$78+$CG543*CY$79+$CH543*CY$80</f>
        <v>0</v>
      </c>
      <c r="CZ544" s="37">
        <f t="shared" ref="CZ544" si="4834">$I543*CZ$3+$J543*CZ$4+$K543*CZ$5+$L543*CZ$6+$M543*CZ$7+$N543*CZ$8+$O543*CZ$9+$P543*CZ$10+$Q543*CZ$11+$R543*CZ$12+$S543*CZ$13+$T543*CZ$14+$U543*CZ$15+$V543*CZ$16+$W543*CZ$17+$X543*CZ$18+$Y543*CZ$19+$Z543*CZ$20+$AA543*CZ$21+$AB543*CZ$22+$AC543*CZ$23+$AD543*CZ$24+$AE543*CZ$25+$AF543*CZ$26+$AG543*CZ$27+$AH543*CZ$28+$AI543*CZ$29+$AJ543*CZ$30+$AK543*CZ$31+$AL543*CZ$32+$AM543*CZ$33+$AN543*CZ$34+$AO543*CZ$35+$AP543*CZ$36+$AQ543*CZ$37+$AR543*CZ$38+$AS543*CZ$39+$AT543*CZ$40+$AU543*CZ$41+$AV543*CZ$42+$AW543*CZ$43+$AX543*CZ$44+$AY543*CZ$45+$AZ543*CZ$46+$BA543*CZ$47+$BB543*CZ$48+$BC543*CZ$49+$BD543*CZ$50+$BE543*CZ$51+$BF543*CZ$52+$BG543*CZ$53+$BH543*CZ$54+$BI543*CZ$55+$BJ543*CZ$56+$BK543*CZ$57+$BL543*CZ$58+$BM543*CZ$59+$BN543*CZ$60+$BO543*CZ$61+$BP543*CZ$62+$BQ543*CZ$63+$BR543*CZ$64+$BS543*CZ$65+$BT543*CZ$66+$BU543*CZ$67+$BV543*CZ$68+$BW543*CZ$69+$BX543*CZ$70+$BY543*CZ$71+$BZ543*CZ$72+$CA543*CZ$73+$CB543*CZ$74+$CC543*CZ$75+$CD543*CZ$76+$CE543*CZ$77+$CF543*CZ$78+$CG543*CZ$79+$CH543*CZ$80</f>
        <v>0</v>
      </c>
      <c r="DA544" s="37">
        <f t="shared" ref="DA544" si="4835">$I543*DA$3+$J543*DA$4+$K543*DA$5+$L543*DA$6+$M543*DA$7+$N543*DA$8+$O543*DA$9+$P543*DA$10+$Q543*DA$11+$R543*DA$12+$S543*DA$13+$T543*DA$14+$U543*DA$15+$V543*DA$16+$W543*DA$17+$X543*DA$18+$Y543*DA$19+$Z543*DA$20+$AA543*DA$21+$AB543*DA$22+$AC543*DA$23+$AD543*DA$24+$AE543*DA$25+$AF543*DA$26+$AG543*DA$27+$AH543*DA$28+$AI543*DA$29+$AJ543*DA$30+$AK543*DA$31+$AL543*DA$32+$AM543*DA$33+$AN543*DA$34+$AO543*DA$35+$AP543*DA$36+$AQ543*DA$37+$AR543*DA$38+$AS543*DA$39+$AT543*DA$40+$AU543*DA$41+$AV543*DA$42+$AW543*DA$43+$AX543*DA$44+$AY543*DA$45+$AZ543*DA$46+$BA543*DA$47+$BB543*DA$48+$BC543*DA$49+$BD543*DA$50+$BE543*DA$51+$BF543*DA$52+$BG543*DA$53+$BH543*DA$54+$BI543*DA$55+$BJ543*DA$56+$BK543*DA$57+$BL543*DA$58+$BM543*DA$59+$BN543*DA$60+$BO543*DA$61+$BP543*DA$62+$BQ543*DA$63+$BR543*DA$64+$BS543*DA$65+$BT543*DA$66+$BU543*DA$67+$BV543*DA$68+$BW543*DA$69+$BX543*DA$70+$BY543*DA$71+$BZ543*DA$72+$CA543*DA$73+$CB543*DA$74+$CC543*DA$75+$CD543*DA$76+$CE543*DA$77+$CF543*DA$78+$CG543*DA$79+$CH543*DA$80</f>
        <v>0</v>
      </c>
      <c r="DB544" s="37">
        <f t="shared" ref="DB544" si="4836">$I543*DB$3+$J543*DB$4+$K543*DB$5+$L543*DB$6+$M543*DB$7+$N543*DB$8+$O543*DB$9+$P543*DB$10+$Q543*DB$11+$R543*DB$12+$S543*DB$13+$T543*DB$14+$U543*DB$15+$V543*DB$16+$W543*DB$17+$X543*DB$18+$Y543*DB$19+$Z543*DB$20+$AA543*DB$21+$AB543*DB$22+$AC543*DB$23+$AD543*DB$24+$AE543*DB$25+$AF543*DB$26+$AG543*DB$27+$AH543*DB$28+$AI543*DB$29+$AJ543*DB$30+$AK543*DB$31+$AL543*DB$32+$AM543*DB$33+$AN543*DB$34+$AO543*DB$35+$AP543*DB$36+$AQ543*DB$37+$AR543*DB$38+$AS543*DB$39+$AT543*DB$40+$AU543*DB$41+$AV543*DB$42+$AW543*DB$43+$AX543*DB$44+$AY543*DB$45+$AZ543*DB$46+$BA543*DB$47+$BB543*DB$48+$BC543*DB$49+$BD543*DB$50+$BE543*DB$51+$BF543*DB$52+$BG543*DB$53+$BH543*DB$54+$BI543*DB$55+$BJ543*DB$56+$BK543*DB$57+$BL543*DB$58+$BM543*DB$59+$BN543*DB$60+$BO543*DB$61+$BP543*DB$62+$BQ543*DB$63+$BR543*DB$64+$BS543*DB$65+$BT543*DB$66+$BU543*DB$67+$BV543*DB$68+$BW543*DB$69+$BX543*DB$70+$BY543*DB$71+$BZ543*DB$72+$CA543*DB$73+$CB543*DB$74+$CC543*DB$75+$CD543*DB$76+$CE543*DB$77+$CF543*DB$78+$CG543*DB$79+$CH543*DB$80</f>
        <v>0</v>
      </c>
      <c r="DC544" s="37">
        <f t="shared" ref="DC544" si="4837">$I543*DC$3+$J543*DC$4+$K543*DC$5+$L543*DC$6+$M543*DC$7+$N543*DC$8+$O543*DC$9+$P543*DC$10+$Q543*DC$11+$R543*DC$12+$S543*DC$13+$T543*DC$14+$U543*DC$15+$V543*DC$16+$W543*DC$17+$X543*DC$18+$Y543*DC$19+$Z543*DC$20+$AA543*DC$21+$AB543*DC$22+$AC543*DC$23+$AD543*DC$24+$AE543*DC$25+$AF543*DC$26+$AG543*DC$27+$AH543*DC$28+$AI543*DC$29+$AJ543*DC$30+$AK543*DC$31+$AL543*DC$32+$AM543*DC$33+$AN543*DC$34+$AO543*DC$35+$AP543*DC$36+$AQ543*DC$37+$AR543*DC$38+$AS543*DC$39+$AT543*DC$40+$AU543*DC$41+$AV543*DC$42+$AW543*DC$43+$AX543*DC$44+$AY543*DC$45+$AZ543*DC$46+$BA543*DC$47+$BB543*DC$48+$BC543*DC$49+$BD543*DC$50+$BE543*DC$51+$BF543*DC$52+$BG543*DC$53+$BH543*DC$54+$BI543*DC$55+$BJ543*DC$56+$BK543*DC$57+$BL543*DC$58+$BM543*DC$59+$BN543*DC$60+$BO543*DC$61+$BP543*DC$62+$BQ543*DC$63+$BR543*DC$64+$BS543*DC$65+$BT543*DC$66+$BU543*DC$67+$BV543*DC$68+$BW543*DC$69+$BX543*DC$70+$BY543*DC$71+$BZ543*DC$72+$CA543*DC$73+$CB543*DC$74+$CC543*DC$75+$CD543*DC$76+$CE543*DC$77+$CF543*DC$78+$CG543*DC$79+$CH543*DC$80</f>
        <v>0</v>
      </c>
      <c r="DD544" s="37">
        <f t="shared" ref="DD544" si="4838">$I543*DD$3+$J543*DD$4+$K543*DD$5+$L543*DD$6+$M543*DD$7+$N543*DD$8+$O543*DD$9+$P543*DD$10+$Q543*DD$11+$R543*DD$12+$S543*DD$13+$T543*DD$14+$U543*DD$15+$V543*DD$16+$W543*DD$17+$X543*DD$18+$Y543*DD$19+$Z543*DD$20+$AA543*DD$21+$AB543*DD$22+$AC543*DD$23+$AD543*DD$24+$AE543*DD$25+$AF543*DD$26+$AG543*DD$27+$AH543*DD$28+$AI543*DD$29+$AJ543*DD$30+$AK543*DD$31+$AL543*DD$32+$AM543*DD$33+$AN543*DD$34+$AO543*DD$35+$AP543*DD$36+$AQ543*DD$37+$AR543*DD$38+$AS543*DD$39+$AT543*DD$40+$AU543*DD$41+$AV543*DD$42+$AW543*DD$43+$AX543*DD$44+$AY543*DD$45+$AZ543*DD$46+$BA543*DD$47+$BB543*DD$48+$BC543*DD$49+$BD543*DD$50+$BE543*DD$51+$BF543*DD$52+$BG543*DD$53+$BH543*DD$54+$BI543*DD$55+$BJ543*DD$56+$BK543*DD$57+$BL543*DD$58+$BM543*DD$59+$BN543*DD$60+$BO543*DD$61+$BP543*DD$62+$BQ543*DD$63+$BR543*DD$64+$BS543*DD$65+$BT543*DD$66+$BU543*DD$67+$BV543*DD$68+$BW543*DD$69+$BX543*DD$70+$BY543*DD$71+$BZ543*DD$72+$CA543*DD$73+$CB543*DD$74+$CC543*DD$75+$CD543*DD$76+$CE543*DD$77+$CF543*DD$78+$CG543*DD$79+$CH543*DD$80</f>
        <v>0</v>
      </c>
      <c r="DE544" s="37">
        <f t="shared" ref="DE544" si="4839">$I543*DE$3+$J543*DE$4+$K543*DE$5+$L543*DE$6+$M543*DE$7+$N543*DE$8+$O543*DE$9+$P543*DE$10+$Q543*DE$11+$R543*DE$12+$S543*DE$13+$T543*DE$14+$U543*DE$15+$V543*DE$16+$W543*DE$17+$X543*DE$18+$Y543*DE$19+$Z543*DE$20+$AA543*DE$21+$AB543*DE$22+$AC543*DE$23+$AD543*DE$24+$AE543*DE$25+$AF543*DE$26+$AG543*DE$27+$AH543*DE$28+$AI543*DE$29+$AJ543*DE$30+$AK543*DE$31+$AL543*DE$32+$AM543*DE$33+$AN543*DE$34+$AO543*DE$35+$AP543*DE$36+$AQ543*DE$37+$AR543*DE$38+$AS543*DE$39+$AT543*DE$40+$AU543*DE$41+$AV543*DE$42+$AW543*DE$43+$AX543*DE$44+$AY543*DE$45+$AZ543*DE$46+$BA543*DE$47+$BB543*DE$48+$BC543*DE$49+$BD543*DE$50+$BE543*DE$51+$BF543*DE$52+$BG543*DE$53+$BH543*DE$54+$BI543*DE$55+$BJ543*DE$56+$BK543*DE$57+$BL543*DE$58+$BM543*DE$59+$BN543*DE$60+$BO543*DE$61+$BP543*DE$62+$BQ543*DE$63+$BR543*DE$64+$BS543*DE$65+$BT543*DE$66+$BU543*DE$67+$BV543*DE$68+$BW543*DE$69+$BX543*DE$70+$BY543*DE$71+$BZ543*DE$72+$CA543*DE$73+$CB543*DE$74+$CC543*DE$75+$CD543*DE$76+$CE543*DE$77+$CF543*DE$78+$CG543*DE$79+$CH543*DE$80</f>
        <v>0</v>
      </c>
      <c r="DF544" s="37">
        <f t="shared" ref="DF544" si="4840">$I543*DF$3+$J543*DF$4+$K543*DF$5+$L543*DF$6+$M543*DF$7+$N543*DF$8+$O543*DF$9+$P543*DF$10+$Q543*DF$11+$R543*DF$12+$S543*DF$13+$T543*DF$14+$U543*DF$15+$V543*DF$16+$W543*DF$17+$X543*DF$18+$Y543*DF$19+$Z543*DF$20+$AA543*DF$21+$AB543*DF$22+$AC543*DF$23+$AD543*DF$24+$AE543*DF$25+$AF543*DF$26+$AG543*DF$27+$AH543*DF$28+$AI543*DF$29+$AJ543*DF$30+$AK543*DF$31+$AL543*DF$32+$AM543*DF$33+$AN543*DF$34+$AO543*DF$35+$AP543*DF$36+$AQ543*DF$37+$AR543*DF$38+$AS543*DF$39+$AT543*DF$40+$AU543*DF$41+$AV543*DF$42+$AW543*DF$43+$AX543*DF$44+$AY543*DF$45+$AZ543*DF$46+$BA543*DF$47+$BB543*DF$48+$BC543*DF$49+$BD543*DF$50+$BE543*DF$51+$BF543*DF$52+$BG543*DF$53+$BH543*DF$54+$BI543*DF$55+$BJ543*DF$56+$BK543*DF$57+$BL543*DF$58+$BM543*DF$59+$BN543*DF$60+$BO543*DF$61+$BP543*DF$62+$BQ543*DF$63+$BR543*DF$64+$BS543*DF$65+$BT543*DF$66+$BU543*DF$67+$BV543*DF$68+$BW543*DF$69+$BX543*DF$70+$BY543*DF$71+$BZ543*DF$72+$CA543*DF$73+$CB543*DF$74+$CC543*DF$75+$CD543*DF$76+$CE543*DF$77+$CF543*DF$78+$CG543*DF$79+$CH543*DF$80</f>
        <v>0</v>
      </c>
      <c r="DG544" s="38">
        <f t="shared" ref="DG544" si="4841">$I543*DG$3+$J543*DG$4+$K543*DG$5+$L543*DG$6+$M543*DG$7+$N543*DG$8+$O543*DG$9+$P543*DG$10+$Q543*DG$11+$R543*DG$12+$S543*DG$13+$T543*DG$14+$U543*DG$15+$V543*DG$16+$W543*DG$17+$X543*DG$18+$Y543*DG$19+$Z543*DG$20+$AA543*DG$21+$AB543*DG$22+$AC543*DG$23+$AD543*DG$24+$AE543*DG$25+$AF543*DG$26+$AG543*DG$27+$AH543*DG$28+$AI543*DG$29+$AJ543*DG$30+$AK543*DG$31+$AL543*DG$32+$AM543*DG$33+$AN543*DG$34+$AO543*DG$35+$AP543*DG$36+$AQ543*DG$37+$AR543*DG$38+$AS543*DG$39+$AT543*DG$40+$AU543*DG$41+$AV543*DG$42+$AW543*DG$43+$AX543*DG$44+$AY543*DG$45+$AZ543*DG$46+$BA543*DG$47+$BB543*DG$48+$BC543*DG$49+$BD543*DG$50+$BE543*DG$51+$BF543*DG$52+$BG543*DG$53+$BH543*DG$54+$BI543*DG$55+$BJ543*DG$56+$BK543*DG$57+$BL543*DG$58+$BM543*DG$59+$BN543*DG$60+$BO543*DG$61+$BP543*DG$62+$BQ543*DG$63+$BR543*DG$64+$BS543*DG$65+$BT543*DG$66+$BU543*DG$67+$BV543*DG$68+$BW543*DG$69+$BX543*DG$70+$BY543*DG$71+$BZ543*DG$72+$CA543*DG$73+$CB543*DG$74+$CC543*DG$75+$CD543*DG$76+$CE543*DG$77+$CF543*DG$78+$CG543*DG$79+$CH543*DG$80</f>
        <v>0</v>
      </c>
    </row>
    <row r="545" spans="1:120" ht="12.75" hidden="1" outlineLevel="1" x14ac:dyDescent="0.2">
      <c r="A545" s="26"/>
      <c r="B545" s="27"/>
      <c r="C545" s="27"/>
      <c r="D545" s="28"/>
      <c r="E545" s="28"/>
      <c r="F545" s="28"/>
      <c r="G545" s="28"/>
      <c r="H545" s="28"/>
      <c r="I545" s="59"/>
      <c r="J545" s="59"/>
      <c r="K545" s="59"/>
      <c r="L545" s="59"/>
      <c r="M545" s="59"/>
      <c r="N545" s="59"/>
      <c r="O545" s="59"/>
      <c r="P545" s="59"/>
      <c r="Q545" s="59"/>
      <c r="R545" s="59"/>
      <c r="S545" s="59"/>
      <c r="T545" s="59"/>
      <c r="U545" s="59"/>
      <c r="V545" s="59"/>
      <c r="W545" s="59"/>
      <c r="X545" s="59"/>
      <c r="Y545" s="59"/>
      <c r="Z545" s="59"/>
      <c r="AA545" s="59"/>
      <c r="AB545" s="59"/>
      <c r="AC545" s="59"/>
      <c r="AD545" s="59"/>
      <c r="AE545" s="59"/>
      <c r="AF545" s="59"/>
      <c r="AG545" s="59"/>
      <c r="AH545" s="59"/>
      <c r="AI545" s="59"/>
      <c r="AJ545" s="59"/>
      <c r="AK545" s="59"/>
      <c r="AL545" s="59"/>
      <c r="AM545" s="59"/>
      <c r="AN545" s="59"/>
      <c r="AO545" s="59"/>
      <c r="AP545" s="59"/>
      <c r="AQ545" s="59"/>
      <c r="AR545" s="59"/>
      <c r="AS545" s="59"/>
      <c r="AT545" s="59"/>
      <c r="AU545" s="59"/>
      <c r="AV545" s="59"/>
      <c r="AW545" s="59"/>
      <c r="AX545" s="59"/>
      <c r="AY545" s="59"/>
      <c r="AZ545" s="59"/>
      <c r="BA545" s="59"/>
      <c r="BB545" s="59"/>
      <c r="BC545" s="59"/>
      <c r="BD545" s="59"/>
      <c r="BE545" s="59"/>
      <c r="BF545" s="59"/>
      <c r="BG545" s="59"/>
      <c r="BH545" s="59"/>
      <c r="BI545" s="59"/>
      <c r="BJ545" s="59"/>
      <c r="BK545" s="59"/>
      <c r="BL545" s="59"/>
      <c r="BM545" s="59"/>
      <c r="BN545" s="59"/>
      <c r="BO545" s="59"/>
      <c r="BP545" s="59"/>
      <c r="BQ545" s="59"/>
      <c r="BR545" s="59"/>
      <c r="BS545" s="59"/>
      <c r="BT545" s="59"/>
      <c r="BU545" s="59"/>
      <c r="BV545" s="59"/>
      <c r="BW545" s="59"/>
      <c r="BX545" s="59"/>
      <c r="BY545" s="59"/>
      <c r="BZ545" s="59"/>
      <c r="CA545" s="59"/>
      <c r="CB545" s="59"/>
      <c r="CC545" s="59"/>
      <c r="CD545" s="59"/>
      <c r="CE545" s="59"/>
      <c r="CF545" s="59"/>
      <c r="CG545" s="59"/>
      <c r="CH545" s="59"/>
      <c r="CI545" s="28"/>
      <c r="CJ545" s="28"/>
      <c r="CK545" s="28"/>
      <c r="CL545" s="28"/>
      <c r="CM545" s="29" t="s">
        <v>8</v>
      </c>
      <c r="CN545" s="39"/>
      <c r="CO545" s="40"/>
      <c r="CP545" s="40"/>
      <c r="CQ545" s="40"/>
      <c r="CR545" s="40"/>
      <c r="CS545" s="40"/>
      <c r="CT545" s="40"/>
      <c r="CU545" s="40"/>
      <c r="CV545" s="40"/>
      <c r="CW545" s="40"/>
      <c r="CX545" s="40"/>
      <c r="CY545" s="40"/>
      <c r="CZ545" s="40"/>
      <c r="DA545" s="40"/>
      <c r="DB545" s="40"/>
      <c r="DC545" s="40"/>
      <c r="DD545" s="40"/>
      <c r="DE545" s="40"/>
      <c r="DF545" s="40"/>
      <c r="DG545" s="41"/>
    </row>
    <row r="546" spans="1:120" ht="12.75" collapsed="1" x14ac:dyDescent="0.2">
      <c r="A546" s="19" t="s">
        <v>425</v>
      </c>
      <c r="B546" s="19" t="s">
        <v>691</v>
      </c>
      <c r="C546" s="19"/>
      <c r="D546" s="20" t="s">
        <v>316</v>
      </c>
      <c r="E546" s="20">
        <v>6</v>
      </c>
      <c r="F546" s="20">
        <f>IF($C$4="",SUMIF(stock_on_hand!A:A,planner!A546,stock_on_hand!C:C),SUMIFS(stock_on_hand!C:C,stock_on_hand!A:A,planner!A546,stock_on_hand!E:E,$C$4))</f>
        <v>0</v>
      </c>
      <c r="G546" s="20"/>
      <c r="H546" s="20" t="s">
        <v>326</v>
      </c>
      <c r="I546" s="57">
        <f>IFERROR(HLOOKUP(I$188,bom!$2:$300,MATCH($A546,bom!$A:$A,0)-1,0),0)</f>
        <v>0</v>
      </c>
      <c r="J546" s="57">
        <f>IFERROR(HLOOKUP(J$188,bom!$2:$300,MATCH($A546,bom!$A:$A,0)-1,0),0)</f>
        <v>0</v>
      </c>
      <c r="K546" s="57">
        <f>IFERROR(HLOOKUP(K$188,bom!$2:$300,MATCH($A546,bom!$A:$A,0)-1,0),0)</f>
        <v>0</v>
      </c>
      <c r="L546" s="57">
        <f>IFERROR(HLOOKUP(L$188,bom!$2:$300,MATCH($A546,bom!$A:$A,0)-1,0),0)</f>
        <v>0</v>
      </c>
      <c r="M546" s="57">
        <f>IFERROR(HLOOKUP(M$188,bom!$2:$300,MATCH($A546,bom!$A:$A,0)-1,0),0)</f>
        <v>0</v>
      </c>
      <c r="N546" s="57">
        <f>IFERROR(HLOOKUP(N$188,bom!$2:$300,MATCH($A546,bom!$A:$A,0)-1,0),0)</f>
        <v>0</v>
      </c>
      <c r="O546" s="57">
        <f>IFERROR(HLOOKUP(O$188,bom!$2:$300,MATCH($A546,bom!$A:$A,0)-1,0),0)</f>
        <v>0</v>
      </c>
      <c r="P546" s="57">
        <f>IFERROR(HLOOKUP(P$188,bom!$2:$300,MATCH($A546,bom!$A:$A,0)-1,0),0)</f>
        <v>0</v>
      </c>
      <c r="Q546" s="57">
        <f>IFERROR(HLOOKUP(Q$188,bom!$2:$300,MATCH($A546,bom!$A:$A,0)-1,0),0)</f>
        <v>0</v>
      </c>
      <c r="R546" s="57">
        <f>IFERROR(HLOOKUP(R$188,bom!$2:$300,MATCH($A546,bom!$A:$A,0)-1,0),0)</f>
        <v>0</v>
      </c>
      <c r="S546" s="57">
        <f>IFERROR(HLOOKUP(S$188,bom!$2:$300,MATCH($A546,bom!$A:$A,0)-1,0),0)</f>
        <v>0</v>
      </c>
      <c r="T546" s="57">
        <f>IFERROR(HLOOKUP(T$188,bom!$2:$300,MATCH($A546,bom!$A:$A,0)-1,0),0)</f>
        <v>0</v>
      </c>
      <c r="U546" s="57">
        <f>IFERROR(HLOOKUP(U$188,bom!$2:$300,MATCH($A546,bom!$A:$A,0)-1,0),0)</f>
        <v>0</v>
      </c>
      <c r="V546" s="57">
        <f>IFERROR(HLOOKUP(V$188,bom!$2:$300,MATCH($A546,bom!$A:$A,0)-1,0),0)</f>
        <v>0</v>
      </c>
      <c r="W546" s="57">
        <f>IFERROR(HLOOKUP(W$188,bom!$2:$300,MATCH($A546,bom!$A:$A,0)-1,0),0)</f>
        <v>0</v>
      </c>
      <c r="X546" s="57">
        <f>IFERROR(HLOOKUP(X$188,bom!$2:$300,MATCH($A546,bom!$A:$A,0)-1,0),0)</f>
        <v>0</v>
      </c>
      <c r="Y546" s="57">
        <f>IFERROR(HLOOKUP(Y$188,bom!$2:$300,MATCH($A546,bom!$A:$A,0)-1,0),0)</f>
        <v>0</v>
      </c>
      <c r="Z546" s="57">
        <f>IFERROR(HLOOKUP(Z$188,bom!$2:$300,MATCH($A546,bom!$A:$A,0)-1,0),0)</f>
        <v>0</v>
      </c>
      <c r="AA546" s="57">
        <f>IFERROR(HLOOKUP(AA$188,bom!$2:$300,MATCH($A546,bom!$A:$A,0)-1,0),0)</f>
        <v>0</v>
      </c>
      <c r="AB546" s="57">
        <f>IFERROR(HLOOKUP(AB$188,bom!$2:$300,MATCH($A546,bom!$A:$A,0)-1,0),0)</f>
        <v>0</v>
      </c>
      <c r="AC546" s="57">
        <f>IFERROR(HLOOKUP(AC$188,bom!$2:$300,MATCH($A546,bom!$A:$A,0)-1,0),0)</f>
        <v>0</v>
      </c>
      <c r="AD546" s="57">
        <f>IFERROR(HLOOKUP(AD$188,bom!$2:$300,MATCH($A546,bom!$A:$A,0)-1,0),0)</f>
        <v>0</v>
      </c>
      <c r="AE546" s="57">
        <f>IFERROR(HLOOKUP(AE$188,bom!$2:$300,MATCH($A546,bom!$A:$A,0)-1,0),0)</f>
        <v>0</v>
      </c>
      <c r="AF546" s="57">
        <f>IFERROR(HLOOKUP(AF$188,bom!$2:$300,MATCH($A546,bom!$A:$A,0)-1,0),0)</f>
        <v>0</v>
      </c>
      <c r="AG546" s="57">
        <f>IFERROR(HLOOKUP(AG$188,bom!$2:$300,MATCH($A546,bom!$A:$A,0)-1,0),0)</f>
        <v>0</v>
      </c>
      <c r="AH546" s="57">
        <f>IFERROR(HLOOKUP(AH$188,bom!$2:$300,MATCH($A546,bom!$A:$A,0)-1,0),0)</f>
        <v>0</v>
      </c>
      <c r="AI546" s="57">
        <f>IFERROR(HLOOKUP(AI$188,bom!$2:$300,MATCH($A546,bom!$A:$A,0)-1,0),0)</f>
        <v>0</v>
      </c>
      <c r="AJ546" s="57">
        <f>IFERROR(HLOOKUP(AJ$188,bom!$2:$300,MATCH($A546,bom!$A:$A,0)-1,0),0)</f>
        <v>0</v>
      </c>
      <c r="AK546" s="57">
        <f>IFERROR(HLOOKUP(AK$188,bom!$2:$300,MATCH($A546,bom!$A:$A,0)-1,0),0)</f>
        <v>0</v>
      </c>
      <c r="AL546" s="57">
        <f>IFERROR(HLOOKUP(AL$188,bom!$2:$300,MATCH($A546,bom!$A:$A,0)-1,0),0)</f>
        <v>0</v>
      </c>
      <c r="AM546" s="57">
        <f>IFERROR(HLOOKUP(AM$188,bom!$2:$300,MATCH($A546,bom!$A:$A,0)-1,0),0)</f>
        <v>0</v>
      </c>
      <c r="AN546" s="57">
        <f>IFERROR(HLOOKUP(AN$188,bom!$2:$300,MATCH($A546,bom!$A:$A,0)-1,0),0)</f>
        <v>0</v>
      </c>
      <c r="AO546" s="57">
        <f>IFERROR(HLOOKUP(AO$188,bom!$2:$300,MATCH($A546,bom!$A:$A,0)-1,0),0)</f>
        <v>0</v>
      </c>
      <c r="AP546" s="57">
        <f>IFERROR(HLOOKUP(AP$188,bom!$2:$300,MATCH($A546,bom!$A:$A,0)-1,0),0)</f>
        <v>0</v>
      </c>
      <c r="AQ546" s="57">
        <f>IFERROR(HLOOKUP(AQ$188,bom!$2:$300,MATCH($A546,bom!$A:$A,0)-1,0),0)</f>
        <v>0</v>
      </c>
      <c r="AR546" s="57">
        <f>IFERROR(HLOOKUP(AR$188,bom!$2:$300,MATCH($A546,bom!$A:$A,0)-1,0),0)</f>
        <v>0</v>
      </c>
      <c r="AS546" s="57">
        <f>IFERROR(HLOOKUP(AS$188,bom!$2:$300,MATCH($A546,bom!$A:$A,0)-1,0),0)</f>
        <v>0</v>
      </c>
      <c r="AT546" s="57">
        <f>IFERROR(HLOOKUP(AT$188,bom!$2:$300,MATCH($A546,bom!$A:$A,0)-1,0),0)</f>
        <v>0</v>
      </c>
      <c r="AU546" s="57">
        <f>IFERROR(HLOOKUP(AU$188,bom!$2:$300,MATCH($A546,bom!$A:$A,0)-1,0),0)</f>
        <v>0</v>
      </c>
      <c r="AV546" s="57">
        <f>IFERROR(HLOOKUP(AV$188,bom!$2:$300,MATCH($A546,bom!$A:$A,0)-1,0),0)</f>
        <v>0</v>
      </c>
      <c r="AW546" s="57">
        <f>IFERROR(HLOOKUP(AW$188,bom!$2:$300,MATCH($A546,bom!$A:$A,0)-1,0),0)</f>
        <v>0</v>
      </c>
      <c r="AX546" s="57">
        <f>IFERROR(HLOOKUP(AX$188,bom!$2:$300,MATCH($A546,bom!$A:$A,0)-1,0),0)</f>
        <v>0</v>
      </c>
      <c r="AY546" s="57">
        <f>IFERROR(HLOOKUP(AY$188,bom!$2:$300,MATCH($A546,bom!$A:$A,0)-1,0),0)</f>
        <v>0</v>
      </c>
      <c r="AZ546" s="57">
        <f>IFERROR(HLOOKUP(AZ$188,bom!$2:$300,MATCH($A546,bom!$A:$A,0)-1,0),0)</f>
        <v>0</v>
      </c>
      <c r="BA546" s="57">
        <f>IFERROR(HLOOKUP(BA$188,bom!$2:$300,MATCH($A546,bom!$A:$A,0)-1,0),0)</f>
        <v>0</v>
      </c>
      <c r="BB546" s="57">
        <f>IFERROR(HLOOKUP(BB$188,bom!$2:$300,MATCH($A546,bom!$A:$A,0)-1,0),0)</f>
        <v>0</v>
      </c>
      <c r="BC546" s="57">
        <f>IFERROR(HLOOKUP(BC$188,bom!$2:$300,MATCH($A546,bom!$A:$A,0)-1,0),0)</f>
        <v>0</v>
      </c>
      <c r="BD546" s="57">
        <f>IFERROR(HLOOKUP(BD$188,bom!$2:$300,MATCH($A546,bom!$A:$A,0)-1,0),0)</f>
        <v>0</v>
      </c>
      <c r="BE546" s="57">
        <f>IFERROR(HLOOKUP(BE$188,bom!$2:$300,MATCH($A546,bom!$A:$A,0)-1,0),0)</f>
        <v>0</v>
      </c>
      <c r="BF546" s="57">
        <f>IFERROR(HLOOKUP(BF$188,bom!$2:$300,MATCH($A546,bom!$A:$A,0)-1,0),0)</f>
        <v>0</v>
      </c>
      <c r="BG546" s="57">
        <f>IFERROR(HLOOKUP(BG$188,bom!$2:$300,MATCH($A546,bom!$A:$A,0)-1,0),0)</f>
        <v>0</v>
      </c>
      <c r="BH546" s="57">
        <f>IFERROR(HLOOKUP(BH$188,bom!$2:$300,MATCH($A546,bom!$A:$A,0)-1,0),0)</f>
        <v>0</v>
      </c>
      <c r="BI546" s="57">
        <f>IFERROR(HLOOKUP(BI$188,bom!$2:$300,MATCH($A546,bom!$A:$A,0)-1,0),0)</f>
        <v>0</v>
      </c>
      <c r="BJ546" s="57">
        <f>IFERROR(HLOOKUP(BJ$188,bom!$2:$300,MATCH($A546,bom!$A:$A,0)-1,0),0)</f>
        <v>0</v>
      </c>
      <c r="BK546" s="57">
        <f>IFERROR(HLOOKUP(BK$188,bom!$2:$300,MATCH($A546,bom!$A:$A,0)-1,0),0)</f>
        <v>0</v>
      </c>
      <c r="BL546" s="57">
        <f>IFERROR(HLOOKUP(BL$188,bom!$2:$300,MATCH($A546,bom!$A:$A,0)-1,0),0)</f>
        <v>0</v>
      </c>
      <c r="BM546" s="57">
        <f>IFERROR(HLOOKUP(BM$188,bom!$2:$300,MATCH($A546,bom!$A:$A,0)-1,0),0)</f>
        <v>0</v>
      </c>
      <c r="BN546" s="57">
        <f>IFERROR(HLOOKUP(BN$188,bom!$2:$300,MATCH($A546,bom!$A:$A,0)-1,0),0)</f>
        <v>0</v>
      </c>
      <c r="BO546" s="57">
        <f>IFERROR(HLOOKUP(BO$188,bom!$2:$300,MATCH($A546,bom!$A:$A,0)-1,0),0)</f>
        <v>0</v>
      </c>
      <c r="BP546" s="57">
        <f>IFERROR(HLOOKUP(BP$188,bom!$2:$300,MATCH($A546,bom!$A:$A,0)-1,0),0)</f>
        <v>0</v>
      </c>
      <c r="BQ546" s="57">
        <f>IFERROR(HLOOKUP(BQ$188,bom!$2:$300,MATCH($A546,bom!$A:$A,0)-1,0),0)</f>
        <v>0</v>
      </c>
      <c r="BR546" s="57">
        <f>IFERROR(HLOOKUP(BR$188,bom!$2:$300,MATCH($A546,bom!$A:$A,0)-1,0),0)</f>
        <v>0</v>
      </c>
      <c r="BS546" s="57">
        <f>IFERROR(HLOOKUP(BS$188,bom!$2:$300,MATCH($A546,bom!$A:$A,0)-1,0),0)</f>
        <v>0</v>
      </c>
      <c r="BT546" s="57">
        <f>IFERROR(HLOOKUP(BT$188,bom!$2:$300,MATCH($A546,bom!$A:$A,0)-1,0),0)</f>
        <v>0</v>
      </c>
      <c r="BU546" s="57">
        <f>IFERROR(HLOOKUP(BU$188,bom!$2:$300,MATCH($A546,bom!$A:$A,0)-1,0),0)</f>
        <v>0</v>
      </c>
      <c r="BV546" s="57">
        <f>IFERROR(HLOOKUP(BV$188,bom!$2:$300,MATCH($A546,bom!$A:$A,0)-1,0),0)</f>
        <v>0</v>
      </c>
      <c r="BW546" s="57">
        <f>IFERROR(HLOOKUP(BW$188,bom!$2:$300,MATCH($A546,bom!$A:$A,0)-1,0),0)</f>
        <v>0</v>
      </c>
      <c r="BX546" s="57">
        <f>IFERROR(HLOOKUP(BX$188,bom!$2:$300,MATCH($A546,bom!$A:$A,0)-1,0),0)</f>
        <v>0</v>
      </c>
      <c r="BY546" s="57">
        <f>IFERROR(HLOOKUP(BY$188,bom!$2:$300,MATCH($A546,bom!$A:$A,0)-1,0),0)</f>
        <v>0</v>
      </c>
      <c r="BZ546" s="57">
        <f>IFERROR(HLOOKUP(BZ$188,bom!$2:$300,MATCH($A546,bom!$A:$A,0)-1,0),0)</f>
        <v>0</v>
      </c>
      <c r="CA546" s="57">
        <f>IFERROR(HLOOKUP(CA$188,bom!$2:$300,MATCH($A546,bom!$A:$A,0)-1,0),0)</f>
        <v>0</v>
      </c>
      <c r="CB546" s="57">
        <f>IFERROR(HLOOKUP(CB$188,bom!$2:$300,MATCH($A546,bom!$A:$A,0)-1,0),0)</f>
        <v>0</v>
      </c>
      <c r="CC546" s="57">
        <f>IFERROR(HLOOKUP(CC$188,bom!$2:$300,MATCH($A546,bom!$A:$A,0)-1,0),0)</f>
        <v>0</v>
      </c>
      <c r="CD546" s="57">
        <f>IFERROR(HLOOKUP(CD$188,bom!$2:$300,MATCH($A546,bom!$A:$A,0)-1,0),0)</f>
        <v>0</v>
      </c>
      <c r="CE546" s="57">
        <f>IFERROR(HLOOKUP(CE$188,bom!$2:$300,MATCH($A546,bom!$A:$A,0)-1,0),0)</f>
        <v>0</v>
      </c>
      <c r="CF546" s="57">
        <f>IFERROR(HLOOKUP(CF$188,bom!$2:$300,MATCH($A546,bom!$A:$A,0)-1,0),0)</f>
        <v>0</v>
      </c>
      <c r="CG546" s="57">
        <f>IFERROR(HLOOKUP(CG$188,bom!$2:$300,MATCH($A546,bom!$A:$A,0)-1,0),0)</f>
        <v>0</v>
      </c>
      <c r="CH546" s="57">
        <f>IFERROR(HLOOKUP(CH$188,bom!$2:$300,MATCH($A546,bom!$A:$A,0)-1,0),0)</f>
        <v>0</v>
      </c>
      <c r="CI546" s="20"/>
      <c r="CJ546" s="20"/>
      <c r="CK546" s="20"/>
      <c r="CL546" s="20"/>
      <c r="CM546" s="32" t="str">
        <f t="shared" ref="CM546" si="4842">IF(G546&gt;0,IF(CN546&lt;(0.8*G546),"WARNING!!!",IF(CN546&lt;G546,"ORDER","OK")),IF((VLOOKUP(A546,A:DG,91+E546,0))&lt;0,"WARNING!!!",IF((VLOOKUP(A546,A:DG,91+ROUND(1.25*E546,0),0))&lt;0,"ORDER","OK")))</f>
        <v>OK</v>
      </c>
      <c r="CN546" s="33">
        <f t="shared" ref="CN546" si="4843">F546-CN547+CN548</f>
        <v>0</v>
      </c>
      <c r="CO546" s="34">
        <f t="shared" ref="CO546" si="4844">CN546-CO547+CO548</f>
        <v>0</v>
      </c>
      <c r="CP546" s="34">
        <f t="shared" ref="CP546" si="4845">CO546-CP547+CP548</f>
        <v>0</v>
      </c>
      <c r="CQ546" s="34">
        <f t="shared" ref="CQ546" si="4846">CP546-CQ547+CQ548</f>
        <v>0</v>
      </c>
      <c r="CR546" s="34">
        <f t="shared" ref="CR546" si="4847">CQ546-CR547+CR548</f>
        <v>0</v>
      </c>
      <c r="CS546" s="34">
        <f t="shared" ref="CS546" si="4848">CR546-CS547+CS548</f>
        <v>0</v>
      </c>
      <c r="CT546" s="34">
        <f t="shared" ref="CT546" si="4849">CS546-CT547+CT548</f>
        <v>0</v>
      </c>
      <c r="CU546" s="34">
        <f t="shared" ref="CU546" si="4850">CT546-CU547+CU548</f>
        <v>0</v>
      </c>
      <c r="CV546" s="34">
        <f t="shared" ref="CV546" si="4851">CU546-CV547+CV548</f>
        <v>0</v>
      </c>
      <c r="CW546" s="34">
        <f t="shared" ref="CW546" si="4852">CV546-CW547+CW548</f>
        <v>0</v>
      </c>
      <c r="CX546" s="34">
        <f t="shared" ref="CX546" si="4853">CW546-CX547+CX548</f>
        <v>0</v>
      </c>
      <c r="CY546" s="34">
        <f t="shared" ref="CY546" si="4854">CX546-CY547+CY548</f>
        <v>0</v>
      </c>
      <c r="CZ546" s="34">
        <f t="shared" ref="CZ546" si="4855">CY546-CZ547+CZ548</f>
        <v>0</v>
      </c>
      <c r="DA546" s="34">
        <f t="shared" ref="DA546" si="4856">CZ546-DA547+DA548</f>
        <v>0</v>
      </c>
      <c r="DB546" s="34">
        <f t="shared" ref="DB546" si="4857">DA546-DB547+DB548</f>
        <v>0</v>
      </c>
      <c r="DC546" s="34">
        <f t="shared" ref="DC546" si="4858">DB546-DC547+DC548</f>
        <v>0</v>
      </c>
      <c r="DD546" s="34">
        <f t="shared" ref="DD546" si="4859">DC546-DD547+DD548</f>
        <v>0</v>
      </c>
      <c r="DE546" s="34">
        <f t="shared" ref="DE546" si="4860">DD546-DE547+DE548</f>
        <v>0</v>
      </c>
      <c r="DF546" s="34">
        <f t="shared" ref="DF546" si="4861">DE546-DF547+DF548</f>
        <v>0</v>
      </c>
      <c r="DG546" s="35">
        <f t="shared" ref="DG546" si="4862">DF546-DG547+DG548</f>
        <v>0</v>
      </c>
      <c r="DM546" s="21"/>
    </row>
    <row r="547" spans="1:120" ht="12.75" hidden="1" outlineLevel="1" x14ac:dyDescent="0.2">
      <c r="A547" s="22"/>
      <c r="B547" s="23"/>
      <c r="C547" s="23"/>
      <c r="D547" s="24"/>
      <c r="E547" s="24"/>
      <c r="F547" s="24"/>
      <c r="G547" s="24"/>
      <c r="H547" s="24"/>
      <c r="I547" s="58"/>
      <c r="J547" s="58"/>
      <c r="K547" s="58"/>
      <c r="L547" s="58"/>
      <c r="M547" s="58"/>
      <c r="N547" s="58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  <c r="AC547" s="58"/>
      <c r="AD547" s="58"/>
      <c r="AE547" s="58"/>
      <c r="AF547" s="58"/>
      <c r="AG547" s="58"/>
      <c r="AH547" s="58"/>
      <c r="AI547" s="58"/>
      <c r="AJ547" s="58"/>
      <c r="AK547" s="58"/>
      <c r="AL547" s="58"/>
      <c r="AM547" s="58"/>
      <c r="AN547" s="58"/>
      <c r="AO547" s="58"/>
      <c r="AP547" s="58"/>
      <c r="AQ547" s="58"/>
      <c r="AR547" s="58"/>
      <c r="AS547" s="58"/>
      <c r="AT547" s="58"/>
      <c r="AU547" s="58"/>
      <c r="AV547" s="58"/>
      <c r="AW547" s="58"/>
      <c r="AX547" s="58"/>
      <c r="AY547" s="58"/>
      <c r="AZ547" s="58"/>
      <c r="BA547" s="58"/>
      <c r="BB547" s="58"/>
      <c r="BC547" s="58"/>
      <c r="BD547" s="58"/>
      <c r="BE547" s="58"/>
      <c r="BF547" s="58"/>
      <c r="BG547" s="58"/>
      <c r="BH547" s="58"/>
      <c r="BI547" s="58"/>
      <c r="BJ547" s="58"/>
      <c r="BK547" s="58"/>
      <c r="BL547" s="58"/>
      <c r="BM547" s="58"/>
      <c r="BN547" s="58"/>
      <c r="BO547" s="58"/>
      <c r="BP547" s="58"/>
      <c r="BQ547" s="58"/>
      <c r="BR547" s="58"/>
      <c r="BS547" s="58"/>
      <c r="BT547" s="58"/>
      <c r="BU547" s="58"/>
      <c r="BV547" s="58"/>
      <c r="BW547" s="58"/>
      <c r="BX547" s="58"/>
      <c r="BY547" s="58"/>
      <c r="BZ547" s="58"/>
      <c r="CA547" s="58"/>
      <c r="CB547" s="58"/>
      <c r="CC547" s="58"/>
      <c r="CD547" s="58"/>
      <c r="CE547" s="58"/>
      <c r="CF547" s="58"/>
      <c r="CG547" s="58"/>
      <c r="CH547" s="58"/>
      <c r="CI547" s="24"/>
      <c r="CJ547" s="24"/>
      <c r="CK547" s="24"/>
      <c r="CL547" s="24"/>
      <c r="CM547" s="25" t="s">
        <v>7</v>
      </c>
      <c r="CN547" s="36">
        <f t="shared" ref="CN547" si="4863">$I546*CN$3+$J546*CN$4+$K546*CN$5+$L546*CN$6+$M546*CN$7+$N546*CN$8+$O546*CN$9+$P546*CN$10+$Q546*CN$11+$R546*CN$12+$S546*CN$13+$T546*CN$14+$U546*CN$15+$V546*CN$16+$W546*CN$17+$X546*CN$18+$Y546*CN$19+$Z546*CN$20+$AA546*CN$21+$AB546*CN$22+$AC546*CN$23+$AD546*CN$24+$AE546*CN$25+$AF546*CN$26+$AG546*CN$27+$AH546*CN$28+$AI546*CN$29+$AJ546*CN$30+$AK546*CN$31+$AL546*CN$32+$AM546*CN$33+$AN546*CN$34+$AO546*CN$35+$AP546*CN$36+$AQ546*CN$37+$AR546*CN$38+$AS546*CN$39+$AT546*CN$40+$AU546*CN$41+$AV546*CN$42+$AW546*CN$43+$AX546*CN$44+$AY546*CN$45+$AZ546*CN$46+$BA546*CN$47+$BB546*CN$48+$BC546*CN$49+$BD546*CN$50+$BE546*CN$51+$BF546*CN$52+$BG546*CN$53+$BH546*CN$54+$BI546*CN$55+$BJ546*CN$56+$BK546*CN$57+$BL546*CN$58+$BM546*CN$59+$BN546*CN$60+$BO546*CN$61+$BP546*CN$62+$BQ546*CN$63+$BR546*CN$64+$BS546*CN$65+$BT546*CN$66+$BU546*CN$67+$BV546*CN$68+$BW546*CN$69+$BX546*CN$70+$BY546*CN$71+$BZ546*CN$72+$CA546*CN$73+$CB546*CN$74+$CC546*CN$75+$CD546*CN$76+$CE546*CN$77+$CF546*CN$78+$CG546*CN$79+$CH546*CN$80</f>
        <v>0</v>
      </c>
      <c r="CO547" s="37">
        <f t="shared" ref="CO547" si="4864">$I546*CO$3+$J546*CO$4+$K546*CO$5+$L546*CO$6+$M546*CO$7+$N546*CO$8+$O546*CO$9+$P546*CO$10+$Q546*CO$11+$R546*CO$12+$S546*CO$13+$T546*CO$14+$U546*CO$15+$V546*CO$16+$W546*CO$17+$X546*CO$18+$Y546*CO$19+$Z546*CO$20+$AA546*CO$21+$AB546*CO$22+$AC546*CO$23+$AD546*CO$24+$AE546*CO$25+$AF546*CO$26+$AG546*CO$27+$AH546*CO$28+$AI546*CO$29+$AJ546*CO$30+$AK546*CO$31+$AL546*CO$32+$AM546*CO$33+$AN546*CO$34+$AO546*CO$35+$AP546*CO$36+$AQ546*CO$37+$AR546*CO$38+$AS546*CO$39+$AT546*CO$40+$AU546*CO$41+$AV546*CO$42+$AW546*CO$43+$AX546*CO$44+$AY546*CO$45+$AZ546*CO$46+$BA546*CO$47+$BB546*CO$48+$BC546*CO$49+$BD546*CO$50+$BE546*CO$51+$BF546*CO$52+$BG546*CO$53+$BH546*CO$54+$BI546*CO$55+$BJ546*CO$56+$BK546*CO$57+$BL546*CO$58+$BM546*CO$59+$BN546*CO$60+$BO546*CO$61+$BP546*CO$62+$BQ546*CO$63+$BR546*CO$64+$BS546*CO$65+$BT546*CO$66+$BU546*CO$67+$BV546*CO$68+$BW546*CO$69+$BX546*CO$70+$BY546*CO$71+$BZ546*CO$72+$CA546*CO$73+$CB546*CO$74+$CC546*CO$75+$CD546*CO$76+$CE546*CO$77+$CF546*CO$78+$CG546*CO$79+$CH546*CO$80</f>
        <v>0</v>
      </c>
      <c r="CP547" s="37">
        <f t="shared" ref="CP547" si="4865">$I546*CP$3+$J546*CP$4+$K546*CP$5+$L546*CP$6+$M546*CP$7+$N546*CP$8+$O546*CP$9+$P546*CP$10+$Q546*CP$11+$R546*CP$12+$S546*CP$13+$T546*CP$14+$U546*CP$15+$V546*CP$16+$W546*CP$17+$X546*CP$18+$Y546*CP$19+$Z546*CP$20+$AA546*CP$21+$AB546*CP$22+$AC546*CP$23+$AD546*CP$24+$AE546*CP$25+$AF546*CP$26+$AG546*CP$27+$AH546*CP$28+$AI546*CP$29+$AJ546*CP$30+$AK546*CP$31+$AL546*CP$32+$AM546*CP$33+$AN546*CP$34+$AO546*CP$35+$AP546*CP$36+$AQ546*CP$37+$AR546*CP$38+$AS546*CP$39+$AT546*CP$40+$AU546*CP$41+$AV546*CP$42+$AW546*CP$43+$AX546*CP$44+$AY546*CP$45+$AZ546*CP$46+$BA546*CP$47+$BB546*CP$48+$BC546*CP$49+$BD546*CP$50+$BE546*CP$51+$BF546*CP$52+$BG546*CP$53+$BH546*CP$54+$BI546*CP$55+$BJ546*CP$56+$BK546*CP$57+$BL546*CP$58+$BM546*CP$59+$BN546*CP$60+$BO546*CP$61+$BP546*CP$62+$BQ546*CP$63+$BR546*CP$64+$BS546*CP$65+$BT546*CP$66+$BU546*CP$67+$BV546*CP$68+$BW546*CP$69+$BX546*CP$70+$BY546*CP$71+$BZ546*CP$72+$CA546*CP$73+$CB546*CP$74+$CC546*CP$75+$CD546*CP$76+$CE546*CP$77+$CF546*CP$78+$CG546*CP$79+$CH546*CP$80</f>
        <v>0</v>
      </c>
      <c r="CQ547" s="37">
        <f t="shared" ref="CQ547" si="4866">$I546*CQ$3+$J546*CQ$4+$K546*CQ$5+$L546*CQ$6+$M546*CQ$7+$N546*CQ$8+$O546*CQ$9+$P546*CQ$10+$Q546*CQ$11+$R546*CQ$12+$S546*CQ$13+$T546*CQ$14+$U546*CQ$15+$V546*CQ$16+$W546*CQ$17+$X546*CQ$18+$Y546*CQ$19+$Z546*CQ$20+$AA546*CQ$21+$AB546*CQ$22+$AC546*CQ$23+$AD546*CQ$24+$AE546*CQ$25+$AF546*CQ$26+$AG546*CQ$27+$AH546*CQ$28+$AI546*CQ$29+$AJ546*CQ$30+$AK546*CQ$31+$AL546*CQ$32+$AM546*CQ$33+$AN546*CQ$34+$AO546*CQ$35+$AP546*CQ$36+$AQ546*CQ$37+$AR546*CQ$38+$AS546*CQ$39+$AT546*CQ$40+$AU546*CQ$41+$AV546*CQ$42+$AW546*CQ$43+$AX546*CQ$44+$AY546*CQ$45+$AZ546*CQ$46+$BA546*CQ$47+$BB546*CQ$48+$BC546*CQ$49+$BD546*CQ$50+$BE546*CQ$51+$BF546*CQ$52+$BG546*CQ$53+$BH546*CQ$54+$BI546*CQ$55+$BJ546*CQ$56+$BK546*CQ$57+$BL546*CQ$58+$BM546*CQ$59+$BN546*CQ$60+$BO546*CQ$61+$BP546*CQ$62+$BQ546*CQ$63+$BR546*CQ$64+$BS546*CQ$65+$BT546*CQ$66+$BU546*CQ$67+$BV546*CQ$68+$BW546*CQ$69+$BX546*CQ$70+$BY546*CQ$71+$BZ546*CQ$72+$CA546*CQ$73+$CB546*CQ$74+$CC546*CQ$75+$CD546*CQ$76+$CE546*CQ$77+$CF546*CQ$78+$CG546*CQ$79+$CH546*CQ$80</f>
        <v>0</v>
      </c>
      <c r="CR547" s="37">
        <f t="shared" ref="CR547" si="4867">$I546*CR$3+$J546*CR$4+$K546*CR$5+$L546*CR$6+$M546*CR$7+$N546*CR$8+$O546*CR$9+$P546*CR$10+$Q546*CR$11+$R546*CR$12+$S546*CR$13+$T546*CR$14+$U546*CR$15+$V546*CR$16+$W546*CR$17+$X546*CR$18+$Y546*CR$19+$Z546*CR$20+$AA546*CR$21+$AB546*CR$22+$AC546*CR$23+$AD546*CR$24+$AE546*CR$25+$AF546*CR$26+$AG546*CR$27+$AH546*CR$28+$AI546*CR$29+$AJ546*CR$30+$AK546*CR$31+$AL546*CR$32+$AM546*CR$33+$AN546*CR$34+$AO546*CR$35+$AP546*CR$36+$AQ546*CR$37+$AR546*CR$38+$AS546*CR$39+$AT546*CR$40+$AU546*CR$41+$AV546*CR$42+$AW546*CR$43+$AX546*CR$44+$AY546*CR$45+$AZ546*CR$46+$BA546*CR$47+$BB546*CR$48+$BC546*CR$49+$BD546*CR$50+$BE546*CR$51+$BF546*CR$52+$BG546*CR$53+$BH546*CR$54+$BI546*CR$55+$BJ546*CR$56+$BK546*CR$57+$BL546*CR$58+$BM546*CR$59+$BN546*CR$60+$BO546*CR$61+$BP546*CR$62+$BQ546*CR$63+$BR546*CR$64+$BS546*CR$65+$BT546*CR$66+$BU546*CR$67+$BV546*CR$68+$BW546*CR$69+$BX546*CR$70+$BY546*CR$71+$BZ546*CR$72+$CA546*CR$73+$CB546*CR$74+$CC546*CR$75+$CD546*CR$76+$CE546*CR$77+$CF546*CR$78+$CG546*CR$79+$CH546*CR$80</f>
        <v>0</v>
      </c>
      <c r="CS547" s="37">
        <f t="shared" ref="CS547" si="4868">$I546*CS$3+$J546*CS$4+$K546*CS$5+$L546*CS$6+$M546*CS$7+$N546*CS$8+$O546*CS$9+$P546*CS$10+$Q546*CS$11+$R546*CS$12+$S546*CS$13+$T546*CS$14+$U546*CS$15+$V546*CS$16+$W546*CS$17+$X546*CS$18+$Y546*CS$19+$Z546*CS$20+$AA546*CS$21+$AB546*CS$22+$AC546*CS$23+$AD546*CS$24+$AE546*CS$25+$AF546*CS$26+$AG546*CS$27+$AH546*CS$28+$AI546*CS$29+$AJ546*CS$30+$AK546*CS$31+$AL546*CS$32+$AM546*CS$33+$AN546*CS$34+$AO546*CS$35+$AP546*CS$36+$AQ546*CS$37+$AR546*CS$38+$AS546*CS$39+$AT546*CS$40+$AU546*CS$41+$AV546*CS$42+$AW546*CS$43+$AX546*CS$44+$AY546*CS$45+$AZ546*CS$46+$BA546*CS$47+$BB546*CS$48+$BC546*CS$49+$BD546*CS$50+$BE546*CS$51+$BF546*CS$52+$BG546*CS$53+$BH546*CS$54+$BI546*CS$55+$BJ546*CS$56+$BK546*CS$57+$BL546*CS$58+$BM546*CS$59+$BN546*CS$60+$BO546*CS$61+$BP546*CS$62+$BQ546*CS$63+$BR546*CS$64+$BS546*CS$65+$BT546*CS$66+$BU546*CS$67+$BV546*CS$68+$BW546*CS$69+$BX546*CS$70+$BY546*CS$71+$BZ546*CS$72+$CA546*CS$73+$CB546*CS$74+$CC546*CS$75+$CD546*CS$76+$CE546*CS$77+$CF546*CS$78+$CG546*CS$79+$CH546*CS$80</f>
        <v>0</v>
      </c>
      <c r="CT547" s="37">
        <f t="shared" ref="CT547" si="4869">$I546*CT$3+$J546*CT$4+$K546*CT$5+$L546*CT$6+$M546*CT$7+$N546*CT$8+$O546*CT$9+$P546*CT$10+$Q546*CT$11+$R546*CT$12+$S546*CT$13+$T546*CT$14+$U546*CT$15+$V546*CT$16+$W546*CT$17+$X546*CT$18+$Y546*CT$19+$Z546*CT$20+$AA546*CT$21+$AB546*CT$22+$AC546*CT$23+$AD546*CT$24+$AE546*CT$25+$AF546*CT$26+$AG546*CT$27+$AH546*CT$28+$AI546*CT$29+$AJ546*CT$30+$AK546*CT$31+$AL546*CT$32+$AM546*CT$33+$AN546*CT$34+$AO546*CT$35+$AP546*CT$36+$AQ546*CT$37+$AR546*CT$38+$AS546*CT$39+$AT546*CT$40+$AU546*CT$41+$AV546*CT$42+$AW546*CT$43+$AX546*CT$44+$AY546*CT$45+$AZ546*CT$46+$BA546*CT$47+$BB546*CT$48+$BC546*CT$49+$BD546*CT$50+$BE546*CT$51+$BF546*CT$52+$BG546*CT$53+$BH546*CT$54+$BI546*CT$55+$BJ546*CT$56+$BK546*CT$57+$BL546*CT$58+$BM546*CT$59+$BN546*CT$60+$BO546*CT$61+$BP546*CT$62+$BQ546*CT$63+$BR546*CT$64+$BS546*CT$65+$BT546*CT$66+$BU546*CT$67+$BV546*CT$68+$BW546*CT$69+$BX546*CT$70+$BY546*CT$71+$BZ546*CT$72+$CA546*CT$73+$CB546*CT$74+$CC546*CT$75+$CD546*CT$76+$CE546*CT$77+$CF546*CT$78+$CG546*CT$79+$CH546*CT$80</f>
        <v>0</v>
      </c>
      <c r="CU547" s="37">
        <f t="shared" ref="CU547" si="4870">$I546*CU$3+$J546*CU$4+$K546*CU$5+$L546*CU$6+$M546*CU$7+$N546*CU$8+$O546*CU$9+$P546*CU$10+$Q546*CU$11+$R546*CU$12+$S546*CU$13+$T546*CU$14+$U546*CU$15+$V546*CU$16+$W546*CU$17+$X546*CU$18+$Y546*CU$19+$Z546*CU$20+$AA546*CU$21+$AB546*CU$22+$AC546*CU$23+$AD546*CU$24+$AE546*CU$25+$AF546*CU$26+$AG546*CU$27+$AH546*CU$28+$AI546*CU$29+$AJ546*CU$30+$AK546*CU$31+$AL546*CU$32+$AM546*CU$33+$AN546*CU$34+$AO546*CU$35+$AP546*CU$36+$AQ546*CU$37+$AR546*CU$38+$AS546*CU$39+$AT546*CU$40+$AU546*CU$41+$AV546*CU$42+$AW546*CU$43+$AX546*CU$44+$AY546*CU$45+$AZ546*CU$46+$BA546*CU$47+$BB546*CU$48+$BC546*CU$49+$BD546*CU$50+$BE546*CU$51+$BF546*CU$52+$BG546*CU$53+$BH546*CU$54+$BI546*CU$55+$BJ546*CU$56+$BK546*CU$57+$BL546*CU$58+$BM546*CU$59+$BN546*CU$60+$BO546*CU$61+$BP546*CU$62+$BQ546*CU$63+$BR546*CU$64+$BS546*CU$65+$BT546*CU$66+$BU546*CU$67+$BV546*CU$68+$BW546*CU$69+$BX546*CU$70+$BY546*CU$71+$BZ546*CU$72+$CA546*CU$73+$CB546*CU$74+$CC546*CU$75+$CD546*CU$76+$CE546*CU$77+$CF546*CU$78+$CG546*CU$79+$CH546*CU$80</f>
        <v>0</v>
      </c>
      <c r="CV547" s="37">
        <f t="shared" ref="CV547" si="4871">$I546*CV$3+$J546*CV$4+$K546*CV$5+$L546*CV$6+$M546*CV$7+$N546*CV$8+$O546*CV$9+$P546*CV$10+$Q546*CV$11+$R546*CV$12+$S546*CV$13+$T546*CV$14+$U546*CV$15+$V546*CV$16+$W546*CV$17+$X546*CV$18+$Y546*CV$19+$Z546*CV$20+$AA546*CV$21+$AB546*CV$22+$AC546*CV$23+$AD546*CV$24+$AE546*CV$25+$AF546*CV$26+$AG546*CV$27+$AH546*CV$28+$AI546*CV$29+$AJ546*CV$30+$AK546*CV$31+$AL546*CV$32+$AM546*CV$33+$AN546*CV$34+$AO546*CV$35+$AP546*CV$36+$AQ546*CV$37+$AR546*CV$38+$AS546*CV$39+$AT546*CV$40+$AU546*CV$41+$AV546*CV$42+$AW546*CV$43+$AX546*CV$44+$AY546*CV$45+$AZ546*CV$46+$BA546*CV$47+$BB546*CV$48+$BC546*CV$49+$BD546*CV$50+$BE546*CV$51+$BF546*CV$52+$BG546*CV$53+$BH546*CV$54+$BI546*CV$55+$BJ546*CV$56+$BK546*CV$57+$BL546*CV$58+$BM546*CV$59+$BN546*CV$60+$BO546*CV$61+$BP546*CV$62+$BQ546*CV$63+$BR546*CV$64+$BS546*CV$65+$BT546*CV$66+$BU546*CV$67+$BV546*CV$68+$BW546*CV$69+$BX546*CV$70+$BY546*CV$71+$BZ546*CV$72+$CA546*CV$73+$CB546*CV$74+$CC546*CV$75+$CD546*CV$76+$CE546*CV$77+$CF546*CV$78+$CG546*CV$79+$CH546*CV$80</f>
        <v>0</v>
      </c>
      <c r="CW547" s="37">
        <f t="shared" ref="CW547" si="4872">$I546*CW$3+$J546*CW$4+$K546*CW$5+$L546*CW$6+$M546*CW$7+$N546*CW$8+$O546*CW$9+$P546*CW$10+$Q546*CW$11+$R546*CW$12+$S546*CW$13+$T546*CW$14+$U546*CW$15+$V546*CW$16+$W546*CW$17+$X546*CW$18+$Y546*CW$19+$Z546*CW$20+$AA546*CW$21+$AB546*CW$22+$AC546*CW$23+$AD546*CW$24+$AE546*CW$25+$AF546*CW$26+$AG546*CW$27+$AH546*CW$28+$AI546*CW$29+$AJ546*CW$30+$AK546*CW$31+$AL546*CW$32+$AM546*CW$33+$AN546*CW$34+$AO546*CW$35+$AP546*CW$36+$AQ546*CW$37+$AR546*CW$38+$AS546*CW$39+$AT546*CW$40+$AU546*CW$41+$AV546*CW$42+$AW546*CW$43+$AX546*CW$44+$AY546*CW$45+$AZ546*CW$46+$BA546*CW$47+$BB546*CW$48+$BC546*CW$49+$BD546*CW$50+$BE546*CW$51+$BF546*CW$52+$BG546*CW$53+$BH546*CW$54+$BI546*CW$55+$BJ546*CW$56+$BK546*CW$57+$BL546*CW$58+$BM546*CW$59+$BN546*CW$60+$BO546*CW$61+$BP546*CW$62+$BQ546*CW$63+$BR546*CW$64+$BS546*CW$65+$BT546*CW$66+$BU546*CW$67+$BV546*CW$68+$BW546*CW$69+$BX546*CW$70+$BY546*CW$71+$BZ546*CW$72+$CA546*CW$73+$CB546*CW$74+$CC546*CW$75+$CD546*CW$76+$CE546*CW$77+$CF546*CW$78+$CG546*CW$79+$CH546*CW$80</f>
        <v>0</v>
      </c>
      <c r="CX547" s="37">
        <f t="shared" ref="CX547" si="4873">$I546*CX$3+$J546*CX$4+$K546*CX$5+$L546*CX$6+$M546*CX$7+$N546*CX$8+$O546*CX$9+$P546*CX$10+$Q546*CX$11+$R546*CX$12+$S546*CX$13+$T546*CX$14+$U546*CX$15+$V546*CX$16+$W546*CX$17+$X546*CX$18+$Y546*CX$19+$Z546*CX$20+$AA546*CX$21+$AB546*CX$22+$AC546*CX$23+$AD546*CX$24+$AE546*CX$25+$AF546*CX$26+$AG546*CX$27+$AH546*CX$28+$AI546*CX$29+$AJ546*CX$30+$AK546*CX$31+$AL546*CX$32+$AM546*CX$33+$AN546*CX$34+$AO546*CX$35+$AP546*CX$36+$AQ546*CX$37+$AR546*CX$38+$AS546*CX$39+$AT546*CX$40+$AU546*CX$41+$AV546*CX$42+$AW546*CX$43+$AX546*CX$44+$AY546*CX$45+$AZ546*CX$46+$BA546*CX$47+$BB546*CX$48+$BC546*CX$49+$BD546*CX$50+$BE546*CX$51+$BF546*CX$52+$BG546*CX$53+$BH546*CX$54+$BI546*CX$55+$BJ546*CX$56+$BK546*CX$57+$BL546*CX$58+$BM546*CX$59+$BN546*CX$60+$BO546*CX$61+$BP546*CX$62+$BQ546*CX$63+$BR546*CX$64+$BS546*CX$65+$BT546*CX$66+$BU546*CX$67+$BV546*CX$68+$BW546*CX$69+$BX546*CX$70+$BY546*CX$71+$BZ546*CX$72+$CA546*CX$73+$CB546*CX$74+$CC546*CX$75+$CD546*CX$76+$CE546*CX$77+$CF546*CX$78+$CG546*CX$79+$CH546*CX$80</f>
        <v>0</v>
      </c>
      <c r="CY547" s="37">
        <f t="shared" ref="CY547" si="4874">$I546*CY$3+$J546*CY$4+$K546*CY$5+$L546*CY$6+$M546*CY$7+$N546*CY$8+$O546*CY$9+$P546*CY$10+$Q546*CY$11+$R546*CY$12+$S546*CY$13+$T546*CY$14+$U546*CY$15+$V546*CY$16+$W546*CY$17+$X546*CY$18+$Y546*CY$19+$Z546*CY$20+$AA546*CY$21+$AB546*CY$22+$AC546*CY$23+$AD546*CY$24+$AE546*CY$25+$AF546*CY$26+$AG546*CY$27+$AH546*CY$28+$AI546*CY$29+$AJ546*CY$30+$AK546*CY$31+$AL546*CY$32+$AM546*CY$33+$AN546*CY$34+$AO546*CY$35+$AP546*CY$36+$AQ546*CY$37+$AR546*CY$38+$AS546*CY$39+$AT546*CY$40+$AU546*CY$41+$AV546*CY$42+$AW546*CY$43+$AX546*CY$44+$AY546*CY$45+$AZ546*CY$46+$BA546*CY$47+$BB546*CY$48+$BC546*CY$49+$BD546*CY$50+$BE546*CY$51+$BF546*CY$52+$BG546*CY$53+$BH546*CY$54+$BI546*CY$55+$BJ546*CY$56+$BK546*CY$57+$BL546*CY$58+$BM546*CY$59+$BN546*CY$60+$BO546*CY$61+$BP546*CY$62+$BQ546*CY$63+$BR546*CY$64+$BS546*CY$65+$BT546*CY$66+$BU546*CY$67+$BV546*CY$68+$BW546*CY$69+$BX546*CY$70+$BY546*CY$71+$BZ546*CY$72+$CA546*CY$73+$CB546*CY$74+$CC546*CY$75+$CD546*CY$76+$CE546*CY$77+$CF546*CY$78+$CG546*CY$79+$CH546*CY$80</f>
        <v>0</v>
      </c>
      <c r="CZ547" s="37">
        <f t="shared" ref="CZ547" si="4875">$I546*CZ$3+$J546*CZ$4+$K546*CZ$5+$L546*CZ$6+$M546*CZ$7+$N546*CZ$8+$O546*CZ$9+$P546*CZ$10+$Q546*CZ$11+$R546*CZ$12+$S546*CZ$13+$T546*CZ$14+$U546*CZ$15+$V546*CZ$16+$W546*CZ$17+$X546*CZ$18+$Y546*CZ$19+$Z546*CZ$20+$AA546*CZ$21+$AB546*CZ$22+$AC546*CZ$23+$AD546*CZ$24+$AE546*CZ$25+$AF546*CZ$26+$AG546*CZ$27+$AH546*CZ$28+$AI546*CZ$29+$AJ546*CZ$30+$AK546*CZ$31+$AL546*CZ$32+$AM546*CZ$33+$AN546*CZ$34+$AO546*CZ$35+$AP546*CZ$36+$AQ546*CZ$37+$AR546*CZ$38+$AS546*CZ$39+$AT546*CZ$40+$AU546*CZ$41+$AV546*CZ$42+$AW546*CZ$43+$AX546*CZ$44+$AY546*CZ$45+$AZ546*CZ$46+$BA546*CZ$47+$BB546*CZ$48+$BC546*CZ$49+$BD546*CZ$50+$BE546*CZ$51+$BF546*CZ$52+$BG546*CZ$53+$BH546*CZ$54+$BI546*CZ$55+$BJ546*CZ$56+$BK546*CZ$57+$BL546*CZ$58+$BM546*CZ$59+$BN546*CZ$60+$BO546*CZ$61+$BP546*CZ$62+$BQ546*CZ$63+$BR546*CZ$64+$BS546*CZ$65+$BT546*CZ$66+$BU546*CZ$67+$BV546*CZ$68+$BW546*CZ$69+$BX546*CZ$70+$BY546*CZ$71+$BZ546*CZ$72+$CA546*CZ$73+$CB546*CZ$74+$CC546*CZ$75+$CD546*CZ$76+$CE546*CZ$77+$CF546*CZ$78+$CG546*CZ$79+$CH546*CZ$80</f>
        <v>0</v>
      </c>
      <c r="DA547" s="37">
        <f t="shared" ref="DA547" si="4876">$I546*DA$3+$J546*DA$4+$K546*DA$5+$L546*DA$6+$M546*DA$7+$N546*DA$8+$O546*DA$9+$P546*DA$10+$Q546*DA$11+$R546*DA$12+$S546*DA$13+$T546*DA$14+$U546*DA$15+$V546*DA$16+$W546*DA$17+$X546*DA$18+$Y546*DA$19+$Z546*DA$20+$AA546*DA$21+$AB546*DA$22+$AC546*DA$23+$AD546*DA$24+$AE546*DA$25+$AF546*DA$26+$AG546*DA$27+$AH546*DA$28+$AI546*DA$29+$AJ546*DA$30+$AK546*DA$31+$AL546*DA$32+$AM546*DA$33+$AN546*DA$34+$AO546*DA$35+$AP546*DA$36+$AQ546*DA$37+$AR546*DA$38+$AS546*DA$39+$AT546*DA$40+$AU546*DA$41+$AV546*DA$42+$AW546*DA$43+$AX546*DA$44+$AY546*DA$45+$AZ546*DA$46+$BA546*DA$47+$BB546*DA$48+$BC546*DA$49+$BD546*DA$50+$BE546*DA$51+$BF546*DA$52+$BG546*DA$53+$BH546*DA$54+$BI546*DA$55+$BJ546*DA$56+$BK546*DA$57+$BL546*DA$58+$BM546*DA$59+$BN546*DA$60+$BO546*DA$61+$BP546*DA$62+$BQ546*DA$63+$BR546*DA$64+$BS546*DA$65+$BT546*DA$66+$BU546*DA$67+$BV546*DA$68+$BW546*DA$69+$BX546*DA$70+$BY546*DA$71+$BZ546*DA$72+$CA546*DA$73+$CB546*DA$74+$CC546*DA$75+$CD546*DA$76+$CE546*DA$77+$CF546*DA$78+$CG546*DA$79+$CH546*DA$80</f>
        <v>0</v>
      </c>
      <c r="DB547" s="37">
        <f t="shared" ref="DB547" si="4877">$I546*DB$3+$J546*DB$4+$K546*DB$5+$L546*DB$6+$M546*DB$7+$N546*DB$8+$O546*DB$9+$P546*DB$10+$Q546*DB$11+$R546*DB$12+$S546*DB$13+$T546*DB$14+$U546*DB$15+$V546*DB$16+$W546*DB$17+$X546*DB$18+$Y546*DB$19+$Z546*DB$20+$AA546*DB$21+$AB546*DB$22+$AC546*DB$23+$AD546*DB$24+$AE546*DB$25+$AF546*DB$26+$AG546*DB$27+$AH546*DB$28+$AI546*DB$29+$AJ546*DB$30+$AK546*DB$31+$AL546*DB$32+$AM546*DB$33+$AN546*DB$34+$AO546*DB$35+$AP546*DB$36+$AQ546*DB$37+$AR546*DB$38+$AS546*DB$39+$AT546*DB$40+$AU546*DB$41+$AV546*DB$42+$AW546*DB$43+$AX546*DB$44+$AY546*DB$45+$AZ546*DB$46+$BA546*DB$47+$BB546*DB$48+$BC546*DB$49+$BD546*DB$50+$BE546*DB$51+$BF546*DB$52+$BG546*DB$53+$BH546*DB$54+$BI546*DB$55+$BJ546*DB$56+$BK546*DB$57+$BL546*DB$58+$BM546*DB$59+$BN546*DB$60+$BO546*DB$61+$BP546*DB$62+$BQ546*DB$63+$BR546*DB$64+$BS546*DB$65+$BT546*DB$66+$BU546*DB$67+$BV546*DB$68+$BW546*DB$69+$BX546*DB$70+$BY546*DB$71+$BZ546*DB$72+$CA546*DB$73+$CB546*DB$74+$CC546*DB$75+$CD546*DB$76+$CE546*DB$77+$CF546*DB$78+$CG546*DB$79+$CH546*DB$80</f>
        <v>0</v>
      </c>
      <c r="DC547" s="37">
        <f t="shared" ref="DC547" si="4878">$I546*DC$3+$J546*DC$4+$K546*DC$5+$L546*DC$6+$M546*DC$7+$N546*DC$8+$O546*DC$9+$P546*DC$10+$Q546*DC$11+$R546*DC$12+$S546*DC$13+$T546*DC$14+$U546*DC$15+$V546*DC$16+$W546*DC$17+$X546*DC$18+$Y546*DC$19+$Z546*DC$20+$AA546*DC$21+$AB546*DC$22+$AC546*DC$23+$AD546*DC$24+$AE546*DC$25+$AF546*DC$26+$AG546*DC$27+$AH546*DC$28+$AI546*DC$29+$AJ546*DC$30+$AK546*DC$31+$AL546*DC$32+$AM546*DC$33+$AN546*DC$34+$AO546*DC$35+$AP546*DC$36+$AQ546*DC$37+$AR546*DC$38+$AS546*DC$39+$AT546*DC$40+$AU546*DC$41+$AV546*DC$42+$AW546*DC$43+$AX546*DC$44+$AY546*DC$45+$AZ546*DC$46+$BA546*DC$47+$BB546*DC$48+$BC546*DC$49+$BD546*DC$50+$BE546*DC$51+$BF546*DC$52+$BG546*DC$53+$BH546*DC$54+$BI546*DC$55+$BJ546*DC$56+$BK546*DC$57+$BL546*DC$58+$BM546*DC$59+$BN546*DC$60+$BO546*DC$61+$BP546*DC$62+$BQ546*DC$63+$BR546*DC$64+$BS546*DC$65+$BT546*DC$66+$BU546*DC$67+$BV546*DC$68+$BW546*DC$69+$BX546*DC$70+$BY546*DC$71+$BZ546*DC$72+$CA546*DC$73+$CB546*DC$74+$CC546*DC$75+$CD546*DC$76+$CE546*DC$77+$CF546*DC$78+$CG546*DC$79+$CH546*DC$80</f>
        <v>0</v>
      </c>
      <c r="DD547" s="37">
        <f t="shared" ref="DD547" si="4879">$I546*DD$3+$J546*DD$4+$K546*DD$5+$L546*DD$6+$M546*DD$7+$N546*DD$8+$O546*DD$9+$P546*DD$10+$Q546*DD$11+$R546*DD$12+$S546*DD$13+$T546*DD$14+$U546*DD$15+$V546*DD$16+$W546*DD$17+$X546*DD$18+$Y546*DD$19+$Z546*DD$20+$AA546*DD$21+$AB546*DD$22+$AC546*DD$23+$AD546*DD$24+$AE546*DD$25+$AF546*DD$26+$AG546*DD$27+$AH546*DD$28+$AI546*DD$29+$AJ546*DD$30+$AK546*DD$31+$AL546*DD$32+$AM546*DD$33+$AN546*DD$34+$AO546*DD$35+$AP546*DD$36+$AQ546*DD$37+$AR546*DD$38+$AS546*DD$39+$AT546*DD$40+$AU546*DD$41+$AV546*DD$42+$AW546*DD$43+$AX546*DD$44+$AY546*DD$45+$AZ546*DD$46+$BA546*DD$47+$BB546*DD$48+$BC546*DD$49+$BD546*DD$50+$BE546*DD$51+$BF546*DD$52+$BG546*DD$53+$BH546*DD$54+$BI546*DD$55+$BJ546*DD$56+$BK546*DD$57+$BL546*DD$58+$BM546*DD$59+$BN546*DD$60+$BO546*DD$61+$BP546*DD$62+$BQ546*DD$63+$BR546*DD$64+$BS546*DD$65+$BT546*DD$66+$BU546*DD$67+$BV546*DD$68+$BW546*DD$69+$BX546*DD$70+$BY546*DD$71+$BZ546*DD$72+$CA546*DD$73+$CB546*DD$74+$CC546*DD$75+$CD546*DD$76+$CE546*DD$77+$CF546*DD$78+$CG546*DD$79+$CH546*DD$80</f>
        <v>0</v>
      </c>
      <c r="DE547" s="37">
        <f t="shared" ref="DE547" si="4880">$I546*DE$3+$J546*DE$4+$K546*DE$5+$L546*DE$6+$M546*DE$7+$N546*DE$8+$O546*DE$9+$P546*DE$10+$Q546*DE$11+$R546*DE$12+$S546*DE$13+$T546*DE$14+$U546*DE$15+$V546*DE$16+$W546*DE$17+$X546*DE$18+$Y546*DE$19+$Z546*DE$20+$AA546*DE$21+$AB546*DE$22+$AC546*DE$23+$AD546*DE$24+$AE546*DE$25+$AF546*DE$26+$AG546*DE$27+$AH546*DE$28+$AI546*DE$29+$AJ546*DE$30+$AK546*DE$31+$AL546*DE$32+$AM546*DE$33+$AN546*DE$34+$AO546*DE$35+$AP546*DE$36+$AQ546*DE$37+$AR546*DE$38+$AS546*DE$39+$AT546*DE$40+$AU546*DE$41+$AV546*DE$42+$AW546*DE$43+$AX546*DE$44+$AY546*DE$45+$AZ546*DE$46+$BA546*DE$47+$BB546*DE$48+$BC546*DE$49+$BD546*DE$50+$BE546*DE$51+$BF546*DE$52+$BG546*DE$53+$BH546*DE$54+$BI546*DE$55+$BJ546*DE$56+$BK546*DE$57+$BL546*DE$58+$BM546*DE$59+$BN546*DE$60+$BO546*DE$61+$BP546*DE$62+$BQ546*DE$63+$BR546*DE$64+$BS546*DE$65+$BT546*DE$66+$BU546*DE$67+$BV546*DE$68+$BW546*DE$69+$BX546*DE$70+$BY546*DE$71+$BZ546*DE$72+$CA546*DE$73+$CB546*DE$74+$CC546*DE$75+$CD546*DE$76+$CE546*DE$77+$CF546*DE$78+$CG546*DE$79+$CH546*DE$80</f>
        <v>0</v>
      </c>
      <c r="DF547" s="37">
        <f t="shared" ref="DF547" si="4881">$I546*DF$3+$J546*DF$4+$K546*DF$5+$L546*DF$6+$M546*DF$7+$N546*DF$8+$O546*DF$9+$P546*DF$10+$Q546*DF$11+$R546*DF$12+$S546*DF$13+$T546*DF$14+$U546*DF$15+$V546*DF$16+$W546*DF$17+$X546*DF$18+$Y546*DF$19+$Z546*DF$20+$AA546*DF$21+$AB546*DF$22+$AC546*DF$23+$AD546*DF$24+$AE546*DF$25+$AF546*DF$26+$AG546*DF$27+$AH546*DF$28+$AI546*DF$29+$AJ546*DF$30+$AK546*DF$31+$AL546*DF$32+$AM546*DF$33+$AN546*DF$34+$AO546*DF$35+$AP546*DF$36+$AQ546*DF$37+$AR546*DF$38+$AS546*DF$39+$AT546*DF$40+$AU546*DF$41+$AV546*DF$42+$AW546*DF$43+$AX546*DF$44+$AY546*DF$45+$AZ546*DF$46+$BA546*DF$47+$BB546*DF$48+$BC546*DF$49+$BD546*DF$50+$BE546*DF$51+$BF546*DF$52+$BG546*DF$53+$BH546*DF$54+$BI546*DF$55+$BJ546*DF$56+$BK546*DF$57+$BL546*DF$58+$BM546*DF$59+$BN546*DF$60+$BO546*DF$61+$BP546*DF$62+$BQ546*DF$63+$BR546*DF$64+$BS546*DF$65+$BT546*DF$66+$BU546*DF$67+$BV546*DF$68+$BW546*DF$69+$BX546*DF$70+$BY546*DF$71+$BZ546*DF$72+$CA546*DF$73+$CB546*DF$74+$CC546*DF$75+$CD546*DF$76+$CE546*DF$77+$CF546*DF$78+$CG546*DF$79+$CH546*DF$80</f>
        <v>0</v>
      </c>
      <c r="DG547" s="38">
        <f t="shared" ref="DG547" si="4882">$I546*DG$3+$J546*DG$4+$K546*DG$5+$L546*DG$6+$M546*DG$7+$N546*DG$8+$O546*DG$9+$P546*DG$10+$Q546*DG$11+$R546*DG$12+$S546*DG$13+$T546*DG$14+$U546*DG$15+$V546*DG$16+$W546*DG$17+$X546*DG$18+$Y546*DG$19+$Z546*DG$20+$AA546*DG$21+$AB546*DG$22+$AC546*DG$23+$AD546*DG$24+$AE546*DG$25+$AF546*DG$26+$AG546*DG$27+$AH546*DG$28+$AI546*DG$29+$AJ546*DG$30+$AK546*DG$31+$AL546*DG$32+$AM546*DG$33+$AN546*DG$34+$AO546*DG$35+$AP546*DG$36+$AQ546*DG$37+$AR546*DG$38+$AS546*DG$39+$AT546*DG$40+$AU546*DG$41+$AV546*DG$42+$AW546*DG$43+$AX546*DG$44+$AY546*DG$45+$AZ546*DG$46+$BA546*DG$47+$BB546*DG$48+$BC546*DG$49+$BD546*DG$50+$BE546*DG$51+$BF546*DG$52+$BG546*DG$53+$BH546*DG$54+$BI546*DG$55+$BJ546*DG$56+$BK546*DG$57+$BL546*DG$58+$BM546*DG$59+$BN546*DG$60+$BO546*DG$61+$BP546*DG$62+$BQ546*DG$63+$BR546*DG$64+$BS546*DG$65+$BT546*DG$66+$BU546*DG$67+$BV546*DG$68+$BW546*DG$69+$BX546*DG$70+$BY546*DG$71+$BZ546*DG$72+$CA546*DG$73+$CB546*DG$74+$CC546*DG$75+$CD546*DG$76+$CE546*DG$77+$CF546*DG$78+$CG546*DG$79+$CH546*DG$80</f>
        <v>0</v>
      </c>
    </row>
    <row r="548" spans="1:120" ht="12.75" hidden="1" outlineLevel="1" x14ac:dyDescent="0.2">
      <c r="A548" s="45"/>
      <c r="B548" s="27"/>
      <c r="C548" s="27"/>
      <c r="D548" s="28"/>
      <c r="E548" s="28"/>
      <c r="F548" s="28"/>
      <c r="G548" s="28"/>
      <c r="H548" s="28"/>
      <c r="I548" s="59"/>
      <c r="J548" s="59"/>
      <c r="K548" s="59"/>
      <c r="L548" s="59"/>
      <c r="M548" s="59"/>
      <c r="N548" s="59"/>
      <c r="O548" s="59"/>
      <c r="P548" s="59"/>
      <c r="Q548" s="59"/>
      <c r="R548" s="59"/>
      <c r="S548" s="59"/>
      <c r="T548" s="59"/>
      <c r="U548" s="59"/>
      <c r="V548" s="59"/>
      <c r="W548" s="59"/>
      <c r="X548" s="59"/>
      <c r="Y548" s="59"/>
      <c r="Z548" s="59"/>
      <c r="AA548" s="59"/>
      <c r="AB548" s="59"/>
      <c r="AC548" s="59"/>
      <c r="AD548" s="59"/>
      <c r="AE548" s="59"/>
      <c r="AF548" s="59"/>
      <c r="AG548" s="59"/>
      <c r="AH548" s="59"/>
      <c r="AI548" s="59"/>
      <c r="AJ548" s="59"/>
      <c r="AK548" s="59"/>
      <c r="AL548" s="59"/>
      <c r="AM548" s="59"/>
      <c r="AN548" s="59"/>
      <c r="AO548" s="59"/>
      <c r="AP548" s="59"/>
      <c r="AQ548" s="59"/>
      <c r="AR548" s="59"/>
      <c r="AS548" s="59"/>
      <c r="AT548" s="59"/>
      <c r="AU548" s="59"/>
      <c r="AV548" s="59"/>
      <c r="AW548" s="59"/>
      <c r="AX548" s="59"/>
      <c r="AY548" s="59"/>
      <c r="AZ548" s="59"/>
      <c r="BA548" s="59"/>
      <c r="BB548" s="59"/>
      <c r="BC548" s="59"/>
      <c r="BD548" s="59"/>
      <c r="BE548" s="59"/>
      <c r="BF548" s="59"/>
      <c r="BG548" s="59"/>
      <c r="BH548" s="59"/>
      <c r="BI548" s="59"/>
      <c r="BJ548" s="59"/>
      <c r="BK548" s="59"/>
      <c r="BL548" s="59"/>
      <c r="BM548" s="59"/>
      <c r="BN548" s="59"/>
      <c r="BO548" s="59"/>
      <c r="BP548" s="59"/>
      <c r="BQ548" s="59"/>
      <c r="BR548" s="59"/>
      <c r="BS548" s="59"/>
      <c r="BT548" s="59"/>
      <c r="BU548" s="59"/>
      <c r="BV548" s="59"/>
      <c r="BW548" s="59"/>
      <c r="BX548" s="59"/>
      <c r="BY548" s="59"/>
      <c r="BZ548" s="59"/>
      <c r="CA548" s="59"/>
      <c r="CB548" s="59"/>
      <c r="CC548" s="59"/>
      <c r="CD548" s="59"/>
      <c r="CE548" s="59"/>
      <c r="CF548" s="59"/>
      <c r="CG548" s="59"/>
      <c r="CH548" s="59"/>
      <c r="CI548" s="28"/>
      <c r="CJ548" s="28"/>
      <c r="CK548" s="28"/>
      <c r="CL548" s="28"/>
      <c r="CM548" s="29" t="s">
        <v>8</v>
      </c>
      <c r="CN548" s="39"/>
      <c r="CO548" s="40"/>
      <c r="CP548" s="40"/>
      <c r="CQ548" s="40"/>
      <c r="CR548" s="40"/>
      <c r="CS548" s="40"/>
      <c r="CT548" s="40"/>
      <c r="CU548" s="40"/>
      <c r="CV548" s="40"/>
      <c r="CW548" s="40"/>
      <c r="CX548" s="40"/>
      <c r="CY548" s="40"/>
      <c r="CZ548" s="40"/>
      <c r="DA548" s="40"/>
      <c r="DB548" s="40"/>
      <c r="DC548" s="40"/>
      <c r="DD548" s="40"/>
      <c r="DE548" s="40"/>
      <c r="DF548" s="40"/>
      <c r="DG548" s="41"/>
    </row>
    <row r="549" spans="1:120" ht="12.75" collapsed="1" x14ac:dyDescent="0.2">
      <c r="A549" s="19" t="s">
        <v>426</v>
      </c>
      <c r="B549" s="19" t="s">
        <v>692</v>
      </c>
      <c r="C549" s="19"/>
      <c r="D549" s="20" t="s">
        <v>316</v>
      </c>
      <c r="E549" s="20">
        <v>6</v>
      </c>
      <c r="F549" s="20">
        <f>IF($C$4="",SUMIF(stock_on_hand!A:A,planner!A549,stock_on_hand!C:C),SUMIFS(stock_on_hand!C:C,stock_on_hand!A:A,planner!A549,stock_on_hand!E:E,$C$4))</f>
        <v>0</v>
      </c>
      <c r="G549" s="20"/>
      <c r="H549" s="20" t="s">
        <v>326</v>
      </c>
      <c r="I549" s="57">
        <f>IFERROR(HLOOKUP(I$188,bom!$2:$300,MATCH($A549,bom!$A:$A,0)-1,0),0)</f>
        <v>0</v>
      </c>
      <c r="J549" s="57">
        <f>IFERROR(HLOOKUP(J$188,bom!$2:$300,MATCH($A549,bom!$A:$A,0)-1,0),0)</f>
        <v>0</v>
      </c>
      <c r="K549" s="57">
        <f>IFERROR(HLOOKUP(K$188,bom!$2:$300,MATCH($A549,bom!$A:$A,0)-1,0),0)</f>
        <v>0</v>
      </c>
      <c r="L549" s="57">
        <f>IFERROR(HLOOKUP(L$188,bom!$2:$300,MATCH($A549,bom!$A:$A,0)-1,0),0)</f>
        <v>0</v>
      </c>
      <c r="M549" s="57">
        <f>IFERROR(HLOOKUP(M$188,bom!$2:$300,MATCH($A549,bom!$A:$A,0)-1,0),0)</f>
        <v>0</v>
      </c>
      <c r="N549" s="57">
        <f>IFERROR(HLOOKUP(N$188,bom!$2:$300,MATCH($A549,bom!$A:$A,0)-1,0),0)</f>
        <v>0</v>
      </c>
      <c r="O549" s="57">
        <f>IFERROR(HLOOKUP(O$188,bom!$2:$300,MATCH($A549,bom!$A:$A,0)-1,0),0)</f>
        <v>0</v>
      </c>
      <c r="P549" s="57">
        <f>IFERROR(HLOOKUP(P$188,bom!$2:$300,MATCH($A549,bom!$A:$A,0)-1,0),0)</f>
        <v>0</v>
      </c>
      <c r="Q549" s="57">
        <f>IFERROR(HLOOKUP(Q$188,bom!$2:$300,MATCH($A549,bom!$A:$A,0)-1,0),0)</f>
        <v>0</v>
      </c>
      <c r="R549" s="57">
        <f>IFERROR(HLOOKUP(R$188,bom!$2:$300,MATCH($A549,bom!$A:$A,0)-1,0),0)</f>
        <v>0</v>
      </c>
      <c r="S549" s="57">
        <f>IFERROR(HLOOKUP(S$188,bom!$2:$300,MATCH($A549,bom!$A:$A,0)-1,0),0)</f>
        <v>0</v>
      </c>
      <c r="T549" s="57">
        <f>IFERROR(HLOOKUP(T$188,bom!$2:$300,MATCH($A549,bom!$A:$A,0)-1,0),0)</f>
        <v>0</v>
      </c>
      <c r="U549" s="57">
        <f>IFERROR(HLOOKUP(U$188,bom!$2:$300,MATCH($A549,bom!$A:$A,0)-1,0),0)</f>
        <v>0</v>
      </c>
      <c r="V549" s="57">
        <f>IFERROR(HLOOKUP(V$188,bom!$2:$300,MATCH($A549,bom!$A:$A,0)-1,0),0)</f>
        <v>0</v>
      </c>
      <c r="W549" s="57">
        <f>IFERROR(HLOOKUP(W$188,bom!$2:$300,MATCH($A549,bom!$A:$A,0)-1,0),0)</f>
        <v>0</v>
      </c>
      <c r="X549" s="57">
        <f>IFERROR(HLOOKUP(X$188,bom!$2:$300,MATCH($A549,bom!$A:$A,0)-1,0),0)</f>
        <v>0</v>
      </c>
      <c r="Y549" s="57">
        <f>IFERROR(HLOOKUP(Y$188,bom!$2:$300,MATCH($A549,bom!$A:$A,0)-1,0),0)</f>
        <v>0</v>
      </c>
      <c r="Z549" s="57">
        <f>IFERROR(HLOOKUP(Z$188,bom!$2:$300,MATCH($A549,bom!$A:$A,0)-1,0),0)</f>
        <v>0</v>
      </c>
      <c r="AA549" s="57">
        <f>IFERROR(HLOOKUP(AA$188,bom!$2:$300,MATCH($A549,bom!$A:$A,0)-1,0),0)</f>
        <v>0</v>
      </c>
      <c r="AB549" s="57">
        <f>IFERROR(HLOOKUP(AB$188,bom!$2:$300,MATCH($A549,bom!$A:$A,0)-1,0),0)</f>
        <v>0</v>
      </c>
      <c r="AC549" s="57">
        <f>IFERROR(HLOOKUP(AC$188,bom!$2:$300,MATCH($A549,bom!$A:$A,0)-1,0),0)</f>
        <v>0</v>
      </c>
      <c r="AD549" s="57">
        <f>IFERROR(HLOOKUP(AD$188,bom!$2:$300,MATCH($A549,bom!$A:$A,0)-1,0),0)</f>
        <v>0</v>
      </c>
      <c r="AE549" s="57">
        <f>IFERROR(HLOOKUP(AE$188,bom!$2:$300,MATCH($A549,bom!$A:$A,0)-1,0),0)</f>
        <v>0</v>
      </c>
      <c r="AF549" s="57">
        <f>IFERROR(HLOOKUP(AF$188,bom!$2:$300,MATCH($A549,bom!$A:$A,0)-1,0),0)</f>
        <v>0</v>
      </c>
      <c r="AG549" s="57">
        <f>IFERROR(HLOOKUP(AG$188,bom!$2:$300,MATCH($A549,bom!$A:$A,0)-1,0),0)</f>
        <v>0</v>
      </c>
      <c r="AH549" s="57">
        <f>IFERROR(HLOOKUP(AH$188,bom!$2:$300,MATCH($A549,bom!$A:$A,0)-1,0),0)</f>
        <v>0</v>
      </c>
      <c r="AI549" s="57">
        <f>IFERROR(HLOOKUP(AI$188,bom!$2:$300,MATCH($A549,bom!$A:$A,0)-1,0),0)</f>
        <v>0</v>
      </c>
      <c r="AJ549" s="57">
        <f>IFERROR(HLOOKUP(AJ$188,bom!$2:$300,MATCH($A549,bom!$A:$A,0)-1,0),0)</f>
        <v>0</v>
      </c>
      <c r="AK549" s="57">
        <f>IFERROR(HLOOKUP(AK$188,bom!$2:$300,MATCH($A549,bom!$A:$A,0)-1,0),0)</f>
        <v>0</v>
      </c>
      <c r="AL549" s="57">
        <f>IFERROR(HLOOKUP(AL$188,bom!$2:$300,MATCH($A549,bom!$A:$A,0)-1,0),0)</f>
        <v>0</v>
      </c>
      <c r="AM549" s="57">
        <f>IFERROR(HLOOKUP(AM$188,bom!$2:$300,MATCH($A549,bom!$A:$A,0)-1,0),0)</f>
        <v>0</v>
      </c>
      <c r="AN549" s="57">
        <f>IFERROR(HLOOKUP(AN$188,bom!$2:$300,MATCH($A549,bom!$A:$A,0)-1,0),0)</f>
        <v>0</v>
      </c>
      <c r="AO549" s="57">
        <f>IFERROR(HLOOKUP(AO$188,bom!$2:$300,MATCH($A549,bom!$A:$A,0)-1,0),0)</f>
        <v>0</v>
      </c>
      <c r="AP549" s="57">
        <f>IFERROR(HLOOKUP(AP$188,bom!$2:$300,MATCH($A549,bom!$A:$A,0)-1,0),0)</f>
        <v>0</v>
      </c>
      <c r="AQ549" s="57">
        <f>IFERROR(HLOOKUP(AQ$188,bom!$2:$300,MATCH($A549,bom!$A:$A,0)-1,0),0)</f>
        <v>0</v>
      </c>
      <c r="AR549" s="57">
        <f>IFERROR(HLOOKUP(AR$188,bom!$2:$300,MATCH($A549,bom!$A:$A,0)-1,0),0)</f>
        <v>0</v>
      </c>
      <c r="AS549" s="57">
        <f>IFERROR(HLOOKUP(AS$188,bom!$2:$300,MATCH($A549,bom!$A:$A,0)-1,0),0)</f>
        <v>0</v>
      </c>
      <c r="AT549" s="57">
        <f>IFERROR(HLOOKUP(AT$188,bom!$2:$300,MATCH($A549,bom!$A:$A,0)-1,0),0)</f>
        <v>0</v>
      </c>
      <c r="AU549" s="57">
        <f>IFERROR(HLOOKUP(AU$188,bom!$2:$300,MATCH($A549,bom!$A:$A,0)-1,0),0)</f>
        <v>0</v>
      </c>
      <c r="AV549" s="57">
        <f>IFERROR(HLOOKUP(AV$188,bom!$2:$300,MATCH($A549,bom!$A:$A,0)-1,0),0)</f>
        <v>0</v>
      </c>
      <c r="AW549" s="57">
        <f>IFERROR(HLOOKUP(AW$188,bom!$2:$300,MATCH($A549,bom!$A:$A,0)-1,0),0)</f>
        <v>0</v>
      </c>
      <c r="AX549" s="57">
        <f>IFERROR(HLOOKUP(AX$188,bom!$2:$300,MATCH($A549,bom!$A:$A,0)-1,0),0)</f>
        <v>0</v>
      </c>
      <c r="AY549" s="57">
        <f>IFERROR(HLOOKUP(AY$188,bom!$2:$300,MATCH($A549,bom!$A:$A,0)-1,0),0)</f>
        <v>0</v>
      </c>
      <c r="AZ549" s="57">
        <f>IFERROR(HLOOKUP(AZ$188,bom!$2:$300,MATCH($A549,bom!$A:$A,0)-1,0),0)</f>
        <v>0</v>
      </c>
      <c r="BA549" s="57">
        <f>IFERROR(HLOOKUP(BA$188,bom!$2:$300,MATCH($A549,bom!$A:$A,0)-1,0),0)</f>
        <v>0</v>
      </c>
      <c r="BB549" s="57">
        <f>IFERROR(HLOOKUP(BB$188,bom!$2:$300,MATCH($A549,bom!$A:$A,0)-1,0),0)</f>
        <v>0</v>
      </c>
      <c r="BC549" s="57">
        <f>IFERROR(HLOOKUP(BC$188,bom!$2:$300,MATCH($A549,bom!$A:$A,0)-1,0),0)</f>
        <v>0</v>
      </c>
      <c r="BD549" s="57">
        <f>IFERROR(HLOOKUP(BD$188,bom!$2:$300,MATCH($A549,bom!$A:$A,0)-1,0),0)</f>
        <v>0</v>
      </c>
      <c r="BE549" s="57">
        <f>IFERROR(HLOOKUP(BE$188,bom!$2:$300,MATCH($A549,bom!$A:$A,0)-1,0),0)</f>
        <v>0</v>
      </c>
      <c r="BF549" s="57">
        <f>IFERROR(HLOOKUP(BF$188,bom!$2:$300,MATCH($A549,bom!$A:$A,0)-1,0),0)</f>
        <v>0</v>
      </c>
      <c r="BG549" s="57">
        <f>IFERROR(HLOOKUP(BG$188,bom!$2:$300,MATCH($A549,bom!$A:$A,0)-1,0),0)</f>
        <v>0</v>
      </c>
      <c r="BH549" s="57">
        <f>IFERROR(HLOOKUP(BH$188,bom!$2:$300,MATCH($A549,bom!$A:$A,0)-1,0),0)</f>
        <v>0</v>
      </c>
      <c r="BI549" s="57">
        <f>IFERROR(HLOOKUP(BI$188,bom!$2:$300,MATCH($A549,bom!$A:$A,0)-1,0),0)</f>
        <v>0</v>
      </c>
      <c r="BJ549" s="57">
        <f>IFERROR(HLOOKUP(BJ$188,bom!$2:$300,MATCH($A549,bom!$A:$A,0)-1,0),0)</f>
        <v>0</v>
      </c>
      <c r="BK549" s="57">
        <f>IFERROR(HLOOKUP(BK$188,bom!$2:$300,MATCH($A549,bom!$A:$A,0)-1,0),0)</f>
        <v>0</v>
      </c>
      <c r="BL549" s="57">
        <f>IFERROR(HLOOKUP(BL$188,bom!$2:$300,MATCH($A549,bom!$A:$A,0)-1,0),0)</f>
        <v>0</v>
      </c>
      <c r="BM549" s="57">
        <f>IFERROR(HLOOKUP(BM$188,bom!$2:$300,MATCH($A549,bom!$A:$A,0)-1,0),0)</f>
        <v>0</v>
      </c>
      <c r="BN549" s="57">
        <f>IFERROR(HLOOKUP(BN$188,bom!$2:$300,MATCH($A549,bom!$A:$A,0)-1,0),0)</f>
        <v>0</v>
      </c>
      <c r="BO549" s="57">
        <f>IFERROR(HLOOKUP(BO$188,bom!$2:$300,MATCH($A549,bom!$A:$A,0)-1,0),0)</f>
        <v>0</v>
      </c>
      <c r="BP549" s="57">
        <f>IFERROR(HLOOKUP(BP$188,bom!$2:$300,MATCH($A549,bom!$A:$A,0)-1,0),0)</f>
        <v>0</v>
      </c>
      <c r="BQ549" s="57">
        <f>IFERROR(HLOOKUP(BQ$188,bom!$2:$300,MATCH($A549,bom!$A:$A,0)-1,0),0)</f>
        <v>0</v>
      </c>
      <c r="BR549" s="57">
        <f>IFERROR(HLOOKUP(BR$188,bom!$2:$300,MATCH($A549,bom!$A:$A,0)-1,0),0)</f>
        <v>0</v>
      </c>
      <c r="BS549" s="57">
        <f>IFERROR(HLOOKUP(BS$188,bom!$2:$300,MATCH($A549,bom!$A:$A,0)-1,0),0)</f>
        <v>0</v>
      </c>
      <c r="BT549" s="57">
        <f>IFERROR(HLOOKUP(BT$188,bom!$2:$300,MATCH($A549,bom!$A:$A,0)-1,0),0)</f>
        <v>0</v>
      </c>
      <c r="BU549" s="57">
        <f>IFERROR(HLOOKUP(BU$188,bom!$2:$300,MATCH($A549,bom!$A:$A,0)-1,0),0)</f>
        <v>0</v>
      </c>
      <c r="BV549" s="57">
        <f>IFERROR(HLOOKUP(BV$188,bom!$2:$300,MATCH($A549,bom!$A:$A,0)-1,0),0)</f>
        <v>0</v>
      </c>
      <c r="BW549" s="57">
        <f>IFERROR(HLOOKUP(BW$188,bom!$2:$300,MATCH($A549,bom!$A:$A,0)-1,0),0)</f>
        <v>0</v>
      </c>
      <c r="BX549" s="57">
        <f>IFERROR(HLOOKUP(BX$188,bom!$2:$300,MATCH($A549,bom!$A:$A,0)-1,0),0)</f>
        <v>0</v>
      </c>
      <c r="BY549" s="57">
        <f>IFERROR(HLOOKUP(BY$188,bom!$2:$300,MATCH($A549,bom!$A:$A,0)-1,0),0)</f>
        <v>0</v>
      </c>
      <c r="BZ549" s="57">
        <f>IFERROR(HLOOKUP(BZ$188,bom!$2:$300,MATCH($A549,bom!$A:$A,0)-1,0),0)</f>
        <v>0</v>
      </c>
      <c r="CA549" s="57">
        <f>IFERROR(HLOOKUP(CA$188,bom!$2:$300,MATCH($A549,bom!$A:$A,0)-1,0),0)</f>
        <v>0</v>
      </c>
      <c r="CB549" s="57">
        <f>IFERROR(HLOOKUP(CB$188,bom!$2:$300,MATCH($A549,bom!$A:$A,0)-1,0),0)</f>
        <v>0</v>
      </c>
      <c r="CC549" s="57">
        <f>IFERROR(HLOOKUP(CC$188,bom!$2:$300,MATCH($A549,bom!$A:$A,0)-1,0),0)</f>
        <v>0</v>
      </c>
      <c r="CD549" s="57">
        <f>IFERROR(HLOOKUP(CD$188,bom!$2:$300,MATCH($A549,bom!$A:$A,0)-1,0),0)</f>
        <v>0</v>
      </c>
      <c r="CE549" s="57">
        <f>IFERROR(HLOOKUP(CE$188,bom!$2:$300,MATCH($A549,bom!$A:$A,0)-1,0),0)</f>
        <v>0</v>
      </c>
      <c r="CF549" s="57">
        <f>IFERROR(HLOOKUP(CF$188,bom!$2:$300,MATCH($A549,bom!$A:$A,0)-1,0),0)</f>
        <v>0</v>
      </c>
      <c r="CG549" s="57">
        <f>IFERROR(HLOOKUP(CG$188,bom!$2:$300,MATCH($A549,bom!$A:$A,0)-1,0),0)</f>
        <v>0</v>
      </c>
      <c r="CH549" s="57">
        <f>IFERROR(HLOOKUP(CH$188,bom!$2:$300,MATCH($A549,bom!$A:$A,0)-1,0),0)</f>
        <v>0</v>
      </c>
      <c r="CI549" s="20"/>
      <c r="CJ549" s="20"/>
      <c r="CK549" s="20"/>
      <c r="CL549" s="20"/>
      <c r="CM549" s="32" t="str">
        <f t="shared" ref="CM549" si="4883">IF(G549&gt;0,IF(CN549&lt;(0.8*G549),"WARNING!!!",IF(CN549&lt;G549,"ORDER","OK")),IF((VLOOKUP(A549,A:DG,91+E549,0))&lt;0,"WARNING!!!",IF((VLOOKUP(A549,A:DG,91+ROUND(1.25*E549,0),0))&lt;0,"ORDER","OK")))</f>
        <v>OK</v>
      </c>
      <c r="CN549" s="33">
        <f t="shared" ref="CN549" si="4884">F549-CN550+CN551</f>
        <v>0</v>
      </c>
      <c r="CO549" s="34">
        <f t="shared" ref="CO549" si="4885">CN549-CO550+CO551</f>
        <v>0</v>
      </c>
      <c r="CP549" s="34">
        <f t="shared" ref="CP549" si="4886">CO549-CP550+CP551</f>
        <v>0</v>
      </c>
      <c r="CQ549" s="34">
        <f t="shared" ref="CQ549" si="4887">CP549-CQ550+CQ551</f>
        <v>0</v>
      </c>
      <c r="CR549" s="34">
        <f t="shared" ref="CR549" si="4888">CQ549-CR550+CR551</f>
        <v>0</v>
      </c>
      <c r="CS549" s="34">
        <f t="shared" ref="CS549" si="4889">CR549-CS550+CS551</f>
        <v>0</v>
      </c>
      <c r="CT549" s="34">
        <f t="shared" ref="CT549" si="4890">CS549-CT550+CT551</f>
        <v>0</v>
      </c>
      <c r="CU549" s="34">
        <f t="shared" ref="CU549" si="4891">CT549-CU550+CU551</f>
        <v>0</v>
      </c>
      <c r="CV549" s="34">
        <f t="shared" ref="CV549" si="4892">CU549-CV550+CV551</f>
        <v>0</v>
      </c>
      <c r="CW549" s="34">
        <f t="shared" ref="CW549" si="4893">CV549-CW550+CW551</f>
        <v>0</v>
      </c>
      <c r="CX549" s="34">
        <f t="shared" ref="CX549" si="4894">CW549-CX550+CX551</f>
        <v>0</v>
      </c>
      <c r="CY549" s="34">
        <f t="shared" ref="CY549" si="4895">CX549-CY550+CY551</f>
        <v>0</v>
      </c>
      <c r="CZ549" s="34">
        <f t="shared" ref="CZ549" si="4896">CY549-CZ550+CZ551</f>
        <v>0</v>
      </c>
      <c r="DA549" s="34">
        <f t="shared" ref="DA549" si="4897">CZ549-DA550+DA551</f>
        <v>0</v>
      </c>
      <c r="DB549" s="34">
        <f t="shared" ref="DB549" si="4898">DA549-DB550+DB551</f>
        <v>0</v>
      </c>
      <c r="DC549" s="34">
        <f t="shared" ref="DC549" si="4899">DB549-DC550+DC551</f>
        <v>0</v>
      </c>
      <c r="DD549" s="34">
        <f t="shared" ref="DD549" si="4900">DC549-DD550+DD551</f>
        <v>0</v>
      </c>
      <c r="DE549" s="34">
        <f t="shared" ref="DE549" si="4901">DD549-DE550+DE551</f>
        <v>0</v>
      </c>
      <c r="DF549" s="34">
        <f t="shared" ref="DF549" si="4902">DE549-DF550+DF551</f>
        <v>0</v>
      </c>
      <c r="DG549" s="35">
        <f t="shared" ref="DG549" si="4903">DF549-DG550+DG551</f>
        <v>0</v>
      </c>
      <c r="DM549" s="21"/>
    </row>
    <row r="550" spans="1:120" ht="12.75" hidden="1" outlineLevel="1" x14ac:dyDescent="0.2">
      <c r="A550" s="22"/>
      <c r="B550" s="23"/>
      <c r="C550" s="23"/>
      <c r="D550" s="24"/>
      <c r="E550" s="24"/>
      <c r="F550" s="24"/>
      <c r="G550" s="24"/>
      <c r="H550" s="24"/>
      <c r="I550" s="58"/>
      <c r="J550" s="58"/>
      <c r="K550" s="58"/>
      <c r="L550" s="58"/>
      <c r="M550" s="58"/>
      <c r="N550" s="58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  <c r="AG550" s="58"/>
      <c r="AH550" s="58"/>
      <c r="AI550" s="58"/>
      <c r="AJ550" s="58"/>
      <c r="AK550" s="58"/>
      <c r="AL550" s="58"/>
      <c r="AM550" s="58"/>
      <c r="AN550" s="58"/>
      <c r="AO550" s="58"/>
      <c r="AP550" s="58"/>
      <c r="AQ550" s="58"/>
      <c r="AR550" s="58"/>
      <c r="AS550" s="58"/>
      <c r="AT550" s="58"/>
      <c r="AU550" s="58"/>
      <c r="AV550" s="58"/>
      <c r="AW550" s="58"/>
      <c r="AX550" s="58"/>
      <c r="AY550" s="58"/>
      <c r="AZ550" s="58"/>
      <c r="BA550" s="58"/>
      <c r="BB550" s="58"/>
      <c r="BC550" s="58"/>
      <c r="BD550" s="58"/>
      <c r="BE550" s="58"/>
      <c r="BF550" s="58"/>
      <c r="BG550" s="58"/>
      <c r="BH550" s="58"/>
      <c r="BI550" s="58"/>
      <c r="BJ550" s="58"/>
      <c r="BK550" s="58"/>
      <c r="BL550" s="58"/>
      <c r="BM550" s="58"/>
      <c r="BN550" s="58"/>
      <c r="BO550" s="58"/>
      <c r="BP550" s="58"/>
      <c r="BQ550" s="58"/>
      <c r="BR550" s="58"/>
      <c r="BS550" s="58"/>
      <c r="BT550" s="58"/>
      <c r="BU550" s="58"/>
      <c r="BV550" s="58"/>
      <c r="BW550" s="58"/>
      <c r="BX550" s="58"/>
      <c r="BY550" s="58"/>
      <c r="BZ550" s="58"/>
      <c r="CA550" s="58"/>
      <c r="CB550" s="58"/>
      <c r="CC550" s="58"/>
      <c r="CD550" s="58"/>
      <c r="CE550" s="58"/>
      <c r="CF550" s="58"/>
      <c r="CG550" s="58"/>
      <c r="CH550" s="58"/>
      <c r="CI550" s="24"/>
      <c r="CJ550" s="24"/>
      <c r="CK550" s="24"/>
      <c r="CL550" s="24"/>
      <c r="CM550" s="25" t="s">
        <v>7</v>
      </c>
      <c r="CN550" s="36">
        <f t="shared" ref="CN550" si="4904">$I549*CN$3+$J549*CN$4+$K549*CN$5+$L549*CN$6+$M549*CN$7+$N549*CN$8+$O549*CN$9+$P549*CN$10+$Q549*CN$11+$R549*CN$12+$S549*CN$13+$T549*CN$14+$U549*CN$15+$V549*CN$16+$W549*CN$17+$X549*CN$18+$Y549*CN$19+$Z549*CN$20+$AA549*CN$21+$AB549*CN$22+$AC549*CN$23+$AD549*CN$24+$AE549*CN$25+$AF549*CN$26+$AG549*CN$27+$AH549*CN$28+$AI549*CN$29+$AJ549*CN$30+$AK549*CN$31+$AL549*CN$32+$AM549*CN$33+$AN549*CN$34+$AO549*CN$35+$AP549*CN$36+$AQ549*CN$37+$AR549*CN$38+$AS549*CN$39+$AT549*CN$40+$AU549*CN$41+$AV549*CN$42+$AW549*CN$43+$AX549*CN$44+$AY549*CN$45+$AZ549*CN$46+$BA549*CN$47+$BB549*CN$48+$BC549*CN$49+$BD549*CN$50+$BE549*CN$51+$BF549*CN$52+$BG549*CN$53+$BH549*CN$54+$BI549*CN$55+$BJ549*CN$56+$BK549*CN$57+$BL549*CN$58+$BM549*CN$59+$BN549*CN$60+$BO549*CN$61+$BP549*CN$62+$BQ549*CN$63+$BR549*CN$64+$BS549*CN$65+$BT549*CN$66+$BU549*CN$67+$BV549*CN$68+$BW549*CN$69+$BX549*CN$70+$BY549*CN$71+$BZ549*CN$72+$CA549*CN$73+$CB549*CN$74+$CC549*CN$75+$CD549*CN$76+$CE549*CN$77+$CF549*CN$78+$CG549*CN$79+$CH549*CN$80</f>
        <v>0</v>
      </c>
      <c r="CO550" s="37">
        <f t="shared" ref="CO550" si="4905">$I549*CO$3+$J549*CO$4+$K549*CO$5+$L549*CO$6+$M549*CO$7+$N549*CO$8+$O549*CO$9+$P549*CO$10+$Q549*CO$11+$R549*CO$12+$S549*CO$13+$T549*CO$14+$U549*CO$15+$V549*CO$16+$W549*CO$17+$X549*CO$18+$Y549*CO$19+$Z549*CO$20+$AA549*CO$21+$AB549*CO$22+$AC549*CO$23+$AD549*CO$24+$AE549*CO$25+$AF549*CO$26+$AG549*CO$27+$AH549*CO$28+$AI549*CO$29+$AJ549*CO$30+$AK549*CO$31+$AL549*CO$32+$AM549*CO$33+$AN549*CO$34+$AO549*CO$35+$AP549*CO$36+$AQ549*CO$37+$AR549*CO$38+$AS549*CO$39+$AT549*CO$40+$AU549*CO$41+$AV549*CO$42+$AW549*CO$43+$AX549*CO$44+$AY549*CO$45+$AZ549*CO$46+$BA549*CO$47+$BB549*CO$48+$BC549*CO$49+$BD549*CO$50+$BE549*CO$51+$BF549*CO$52+$BG549*CO$53+$BH549*CO$54+$BI549*CO$55+$BJ549*CO$56+$BK549*CO$57+$BL549*CO$58+$BM549*CO$59+$BN549*CO$60+$BO549*CO$61+$BP549*CO$62+$BQ549*CO$63+$BR549*CO$64+$BS549*CO$65+$BT549*CO$66+$BU549*CO$67+$BV549*CO$68+$BW549*CO$69+$BX549*CO$70+$BY549*CO$71+$BZ549*CO$72+$CA549*CO$73+$CB549*CO$74+$CC549*CO$75+$CD549*CO$76+$CE549*CO$77+$CF549*CO$78+$CG549*CO$79+$CH549*CO$80</f>
        <v>0</v>
      </c>
      <c r="CP550" s="37">
        <f t="shared" ref="CP550" si="4906">$I549*CP$3+$J549*CP$4+$K549*CP$5+$L549*CP$6+$M549*CP$7+$N549*CP$8+$O549*CP$9+$P549*CP$10+$Q549*CP$11+$R549*CP$12+$S549*CP$13+$T549*CP$14+$U549*CP$15+$V549*CP$16+$W549*CP$17+$X549*CP$18+$Y549*CP$19+$Z549*CP$20+$AA549*CP$21+$AB549*CP$22+$AC549*CP$23+$AD549*CP$24+$AE549*CP$25+$AF549*CP$26+$AG549*CP$27+$AH549*CP$28+$AI549*CP$29+$AJ549*CP$30+$AK549*CP$31+$AL549*CP$32+$AM549*CP$33+$AN549*CP$34+$AO549*CP$35+$AP549*CP$36+$AQ549*CP$37+$AR549*CP$38+$AS549*CP$39+$AT549*CP$40+$AU549*CP$41+$AV549*CP$42+$AW549*CP$43+$AX549*CP$44+$AY549*CP$45+$AZ549*CP$46+$BA549*CP$47+$BB549*CP$48+$BC549*CP$49+$BD549*CP$50+$BE549*CP$51+$BF549*CP$52+$BG549*CP$53+$BH549*CP$54+$BI549*CP$55+$BJ549*CP$56+$BK549*CP$57+$BL549*CP$58+$BM549*CP$59+$BN549*CP$60+$BO549*CP$61+$BP549*CP$62+$BQ549*CP$63+$BR549*CP$64+$BS549*CP$65+$BT549*CP$66+$BU549*CP$67+$BV549*CP$68+$BW549*CP$69+$BX549*CP$70+$BY549*CP$71+$BZ549*CP$72+$CA549*CP$73+$CB549*CP$74+$CC549*CP$75+$CD549*CP$76+$CE549*CP$77+$CF549*CP$78+$CG549*CP$79+$CH549*CP$80</f>
        <v>0</v>
      </c>
      <c r="CQ550" s="37">
        <f t="shared" ref="CQ550" si="4907">$I549*CQ$3+$J549*CQ$4+$K549*CQ$5+$L549*CQ$6+$M549*CQ$7+$N549*CQ$8+$O549*CQ$9+$P549*CQ$10+$Q549*CQ$11+$R549*CQ$12+$S549*CQ$13+$T549*CQ$14+$U549*CQ$15+$V549*CQ$16+$W549*CQ$17+$X549*CQ$18+$Y549*CQ$19+$Z549*CQ$20+$AA549*CQ$21+$AB549*CQ$22+$AC549*CQ$23+$AD549*CQ$24+$AE549*CQ$25+$AF549*CQ$26+$AG549*CQ$27+$AH549*CQ$28+$AI549*CQ$29+$AJ549*CQ$30+$AK549*CQ$31+$AL549*CQ$32+$AM549*CQ$33+$AN549*CQ$34+$AO549*CQ$35+$AP549*CQ$36+$AQ549*CQ$37+$AR549*CQ$38+$AS549*CQ$39+$AT549*CQ$40+$AU549*CQ$41+$AV549*CQ$42+$AW549*CQ$43+$AX549*CQ$44+$AY549*CQ$45+$AZ549*CQ$46+$BA549*CQ$47+$BB549*CQ$48+$BC549*CQ$49+$BD549*CQ$50+$BE549*CQ$51+$BF549*CQ$52+$BG549*CQ$53+$BH549*CQ$54+$BI549*CQ$55+$BJ549*CQ$56+$BK549*CQ$57+$BL549*CQ$58+$BM549*CQ$59+$BN549*CQ$60+$BO549*CQ$61+$BP549*CQ$62+$BQ549*CQ$63+$BR549*CQ$64+$BS549*CQ$65+$BT549*CQ$66+$BU549*CQ$67+$BV549*CQ$68+$BW549*CQ$69+$BX549*CQ$70+$BY549*CQ$71+$BZ549*CQ$72+$CA549*CQ$73+$CB549*CQ$74+$CC549*CQ$75+$CD549*CQ$76+$CE549*CQ$77+$CF549*CQ$78+$CG549*CQ$79+$CH549*CQ$80</f>
        <v>0</v>
      </c>
      <c r="CR550" s="37">
        <f t="shared" ref="CR550" si="4908">$I549*CR$3+$J549*CR$4+$K549*CR$5+$L549*CR$6+$M549*CR$7+$N549*CR$8+$O549*CR$9+$P549*CR$10+$Q549*CR$11+$R549*CR$12+$S549*CR$13+$T549*CR$14+$U549*CR$15+$V549*CR$16+$W549*CR$17+$X549*CR$18+$Y549*CR$19+$Z549*CR$20+$AA549*CR$21+$AB549*CR$22+$AC549*CR$23+$AD549*CR$24+$AE549*CR$25+$AF549*CR$26+$AG549*CR$27+$AH549*CR$28+$AI549*CR$29+$AJ549*CR$30+$AK549*CR$31+$AL549*CR$32+$AM549*CR$33+$AN549*CR$34+$AO549*CR$35+$AP549*CR$36+$AQ549*CR$37+$AR549*CR$38+$AS549*CR$39+$AT549*CR$40+$AU549*CR$41+$AV549*CR$42+$AW549*CR$43+$AX549*CR$44+$AY549*CR$45+$AZ549*CR$46+$BA549*CR$47+$BB549*CR$48+$BC549*CR$49+$BD549*CR$50+$BE549*CR$51+$BF549*CR$52+$BG549*CR$53+$BH549*CR$54+$BI549*CR$55+$BJ549*CR$56+$BK549*CR$57+$BL549*CR$58+$BM549*CR$59+$BN549*CR$60+$BO549*CR$61+$BP549*CR$62+$BQ549*CR$63+$BR549*CR$64+$BS549*CR$65+$BT549*CR$66+$BU549*CR$67+$BV549*CR$68+$BW549*CR$69+$BX549*CR$70+$BY549*CR$71+$BZ549*CR$72+$CA549*CR$73+$CB549*CR$74+$CC549*CR$75+$CD549*CR$76+$CE549*CR$77+$CF549*CR$78+$CG549*CR$79+$CH549*CR$80</f>
        <v>0</v>
      </c>
      <c r="CS550" s="37">
        <f t="shared" ref="CS550" si="4909">$I549*CS$3+$J549*CS$4+$K549*CS$5+$L549*CS$6+$M549*CS$7+$N549*CS$8+$O549*CS$9+$P549*CS$10+$Q549*CS$11+$R549*CS$12+$S549*CS$13+$T549*CS$14+$U549*CS$15+$V549*CS$16+$W549*CS$17+$X549*CS$18+$Y549*CS$19+$Z549*CS$20+$AA549*CS$21+$AB549*CS$22+$AC549*CS$23+$AD549*CS$24+$AE549*CS$25+$AF549*CS$26+$AG549*CS$27+$AH549*CS$28+$AI549*CS$29+$AJ549*CS$30+$AK549*CS$31+$AL549*CS$32+$AM549*CS$33+$AN549*CS$34+$AO549*CS$35+$AP549*CS$36+$AQ549*CS$37+$AR549*CS$38+$AS549*CS$39+$AT549*CS$40+$AU549*CS$41+$AV549*CS$42+$AW549*CS$43+$AX549*CS$44+$AY549*CS$45+$AZ549*CS$46+$BA549*CS$47+$BB549*CS$48+$BC549*CS$49+$BD549*CS$50+$BE549*CS$51+$BF549*CS$52+$BG549*CS$53+$BH549*CS$54+$BI549*CS$55+$BJ549*CS$56+$BK549*CS$57+$BL549*CS$58+$BM549*CS$59+$BN549*CS$60+$BO549*CS$61+$BP549*CS$62+$BQ549*CS$63+$BR549*CS$64+$BS549*CS$65+$BT549*CS$66+$BU549*CS$67+$BV549*CS$68+$BW549*CS$69+$BX549*CS$70+$BY549*CS$71+$BZ549*CS$72+$CA549*CS$73+$CB549*CS$74+$CC549*CS$75+$CD549*CS$76+$CE549*CS$77+$CF549*CS$78+$CG549*CS$79+$CH549*CS$80</f>
        <v>0</v>
      </c>
      <c r="CT550" s="37">
        <f t="shared" ref="CT550" si="4910">$I549*CT$3+$J549*CT$4+$K549*CT$5+$L549*CT$6+$M549*CT$7+$N549*CT$8+$O549*CT$9+$P549*CT$10+$Q549*CT$11+$R549*CT$12+$S549*CT$13+$T549*CT$14+$U549*CT$15+$V549*CT$16+$W549*CT$17+$X549*CT$18+$Y549*CT$19+$Z549*CT$20+$AA549*CT$21+$AB549*CT$22+$AC549*CT$23+$AD549*CT$24+$AE549*CT$25+$AF549*CT$26+$AG549*CT$27+$AH549*CT$28+$AI549*CT$29+$AJ549*CT$30+$AK549*CT$31+$AL549*CT$32+$AM549*CT$33+$AN549*CT$34+$AO549*CT$35+$AP549*CT$36+$AQ549*CT$37+$AR549*CT$38+$AS549*CT$39+$AT549*CT$40+$AU549*CT$41+$AV549*CT$42+$AW549*CT$43+$AX549*CT$44+$AY549*CT$45+$AZ549*CT$46+$BA549*CT$47+$BB549*CT$48+$BC549*CT$49+$BD549*CT$50+$BE549*CT$51+$BF549*CT$52+$BG549*CT$53+$BH549*CT$54+$BI549*CT$55+$BJ549*CT$56+$BK549*CT$57+$BL549*CT$58+$BM549*CT$59+$BN549*CT$60+$BO549*CT$61+$BP549*CT$62+$BQ549*CT$63+$BR549*CT$64+$BS549*CT$65+$BT549*CT$66+$BU549*CT$67+$BV549*CT$68+$BW549*CT$69+$BX549*CT$70+$BY549*CT$71+$BZ549*CT$72+$CA549*CT$73+$CB549*CT$74+$CC549*CT$75+$CD549*CT$76+$CE549*CT$77+$CF549*CT$78+$CG549*CT$79+$CH549*CT$80</f>
        <v>0</v>
      </c>
      <c r="CU550" s="37">
        <f t="shared" ref="CU550" si="4911">$I549*CU$3+$J549*CU$4+$K549*CU$5+$L549*CU$6+$M549*CU$7+$N549*CU$8+$O549*CU$9+$P549*CU$10+$Q549*CU$11+$R549*CU$12+$S549*CU$13+$T549*CU$14+$U549*CU$15+$V549*CU$16+$W549*CU$17+$X549*CU$18+$Y549*CU$19+$Z549*CU$20+$AA549*CU$21+$AB549*CU$22+$AC549*CU$23+$AD549*CU$24+$AE549*CU$25+$AF549*CU$26+$AG549*CU$27+$AH549*CU$28+$AI549*CU$29+$AJ549*CU$30+$AK549*CU$31+$AL549*CU$32+$AM549*CU$33+$AN549*CU$34+$AO549*CU$35+$AP549*CU$36+$AQ549*CU$37+$AR549*CU$38+$AS549*CU$39+$AT549*CU$40+$AU549*CU$41+$AV549*CU$42+$AW549*CU$43+$AX549*CU$44+$AY549*CU$45+$AZ549*CU$46+$BA549*CU$47+$BB549*CU$48+$BC549*CU$49+$BD549*CU$50+$BE549*CU$51+$BF549*CU$52+$BG549*CU$53+$BH549*CU$54+$BI549*CU$55+$BJ549*CU$56+$BK549*CU$57+$BL549*CU$58+$BM549*CU$59+$BN549*CU$60+$BO549*CU$61+$BP549*CU$62+$BQ549*CU$63+$BR549*CU$64+$BS549*CU$65+$BT549*CU$66+$BU549*CU$67+$BV549*CU$68+$BW549*CU$69+$BX549*CU$70+$BY549*CU$71+$BZ549*CU$72+$CA549*CU$73+$CB549*CU$74+$CC549*CU$75+$CD549*CU$76+$CE549*CU$77+$CF549*CU$78+$CG549*CU$79+$CH549*CU$80</f>
        <v>0</v>
      </c>
      <c r="CV550" s="37">
        <f t="shared" ref="CV550" si="4912">$I549*CV$3+$J549*CV$4+$K549*CV$5+$L549*CV$6+$M549*CV$7+$N549*CV$8+$O549*CV$9+$P549*CV$10+$Q549*CV$11+$R549*CV$12+$S549*CV$13+$T549*CV$14+$U549*CV$15+$V549*CV$16+$W549*CV$17+$X549*CV$18+$Y549*CV$19+$Z549*CV$20+$AA549*CV$21+$AB549*CV$22+$AC549*CV$23+$AD549*CV$24+$AE549*CV$25+$AF549*CV$26+$AG549*CV$27+$AH549*CV$28+$AI549*CV$29+$AJ549*CV$30+$AK549*CV$31+$AL549*CV$32+$AM549*CV$33+$AN549*CV$34+$AO549*CV$35+$AP549*CV$36+$AQ549*CV$37+$AR549*CV$38+$AS549*CV$39+$AT549*CV$40+$AU549*CV$41+$AV549*CV$42+$AW549*CV$43+$AX549*CV$44+$AY549*CV$45+$AZ549*CV$46+$BA549*CV$47+$BB549*CV$48+$BC549*CV$49+$BD549*CV$50+$BE549*CV$51+$BF549*CV$52+$BG549*CV$53+$BH549*CV$54+$BI549*CV$55+$BJ549*CV$56+$BK549*CV$57+$BL549*CV$58+$BM549*CV$59+$BN549*CV$60+$BO549*CV$61+$BP549*CV$62+$BQ549*CV$63+$BR549*CV$64+$BS549*CV$65+$BT549*CV$66+$BU549*CV$67+$BV549*CV$68+$BW549*CV$69+$BX549*CV$70+$BY549*CV$71+$BZ549*CV$72+$CA549*CV$73+$CB549*CV$74+$CC549*CV$75+$CD549*CV$76+$CE549*CV$77+$CF549*CV$78+$CG549*CV$79+$CH549*CV$80</f>
        <v>0</v>
      </c>
      <c r="CW550" s="37">
        <f t="shared" ref="CW550" si="4913">$I549*CW$3+$J549*CW$4+$K549*CW$5+$L549*CW$6+$M549*CW$7+$N549*CW$8+$O549*CW$9+$P549*CW$10+$Q549*CW$11+$R549*CW$12+$S549*CW$13+$T549*CW$14+$U549*CW$15+$V549*CW$16+$W549*CW$17+$X549*CW$18+$Y549*CW$19+$Z549*CW$20+$AA549*CW$21+$AB549*CW$22+$AC549*CW$23+$AD549*CW$24+$AE549*CW$25+$AF549*CW$26+$AG549*CW$27+$AH549*CW$28+$AI549*CW$29+$AJ549*CW$30+$AK549*CW$31+$AL549*CW$32+$AM549*CW$33+$AN549*CW$34+$AO549*CW$35+$AP549*CW$36+$AQ549*CW$37+$AR549*CW$38+$AS549*CW$39+$AT549*CW$40+$AU549*CW$41+$AV549*CW$42+$AW549*CW$43+$AX549*CW$44+$AY549*CW$45+$AZ549*CW$46+$BA549*CW$47+$BB549*CW$48+$BC549*CW$49+$BD549*CW$50+$BE549*CW$51+$BF549*CW$52+$BG549*CW$53+$BH549*CW$54+$BI549*CW$55+$BJ549*CW$56+$BK549*CW$57+$BL549*CW$58+$BM549*CW$59+$BN549*CW$60+$BO549*CW$61+$BP549*CW$62+$BQ549*CW$63+$BR549*CW$64+$BS549*CW$65+$BT549*CW$66+$BU549*CW$67+$BV549*CW$68+$BW549*CW$69+$BX549*CW$70+$BY549*CW$71+$BZ549*CW$72+$CA549*CW$73+$CB549*CW$74+$CC549*CW$75+$CD549*CW$76+$CE549*CW$77+$CF549*CW$78+$CG549*CW$79+$CH549*CW$80</f>
        <v>0</v>
      </c>
      <c r="CX550" s="37">
        <f t="shared" ref="CX550" si="4914">$I549*CX$3+$J549*CX$4+$K549*CX$5+$L549*CX$6+$M549*CX$7+$N549*CX$8+$O549*CX$9+$P549*CX$10+$Q549*CX$11+$R549*CX$12+$S549*CX$13+$T549*CX$14+$U549*CX$15+$V549*CX$16+$W549*CX$17+$X549*CX$18+$Y549*CX$19+$Z549*CX$20+$AA549*CX$21+$AB549*CX$22+$AC549*CX$23+$AD549*CX$24+$AE549*CX$25+$AF549*CX$26+$AG549*CX$27+$AH549*CX$28+$AI549*CX$29+$AJ549*CX$30+$AK549*CX$31+$AL549*CX$32+$AM549*CX$33+$AN549*CX$34+$AO549*CX$35+$AP549*CX$36+$AQ549*CX$37+$AR549*CX$38+$AS549*CX$39+$AT549*CX$40+$AU549*CX$41+$AV549*CX$42+$AW549*CX$43+$AX549*CX$44+$AY549*CX$45+$AZ549*CX$46+$BA549*CX$47+$BB549*CX$48+$BC549*CX$49+$BD549*CX$50+$BE549*CX$51+$BF549*CX$52+$BG549*CX$53+$BH549*CX$54+$BI549*CX$55+$BJ549*CX$56+$BK549*CX$57+$BL549*CX$58+$BM549*CX$59+$BN549*CX$60+$BO549*CX$61+$BP549*CX$62+$BQ549*CX$63+$BR549*CX$64+$BS549*CX$65+$BT549*CX$66+$BU549*CX$67+$BV549*CX$68+$BW549*CX$69+$BX549*CX$70+$BY549*CX$71+$BZ549*CX$72+$CA549*CX$73+$CB549*CX$74+$CC549*CX$75+$CD549*CX$76+$CE549*CX$77+$CF549*CX$78+$CG549*CX$79+$CH549*CX$80</f>
        <v>0</v>
      </c>
      <c r="CY550" s="37">
        <f t="shared" ref="CY550" si="4915">$I549*CY$3+$J549*CY$4+$K549*CY$5+$L549*CY$6+$M549*CY$7+$N549*CY$8+$O549*CY$9+$P549*CY$10+$Q549*CY$11+$R549*CY$12+$S549*CY$13+$T549*CY$14+$U549*CY$15+$V549*CY$16+$W549*CY$17+$X549*CY$18+$Y549*CY$19+$Z549*CY$20+$AA549*CY$21+$AB549*CY$22+$AC549*CY$23+$AD549*CY$24+$AE549*CY$25+$AF549*CY$26+$AG549*CY$27+$AH549*CY$28+$AI549*CY$29+$AJ549*CY$30+$AK549*CY$31+$AL549*CY$32+$AM549*CY$33+$AN549*CY$34+$AO549*CY$35+$AP549*CY$36+$AQ549*CY$37+$AR549*CY$38+$AS549*CY$39+$AT549*CY$40+$AU549*CY$41+$AV549*CY$42+$AW549*CY$43+$AX549*CY$44+$AY549*CY$45+$AZ549*CY$46+$BA549*CY$47+$BB549*CY$48+$BC549*CY$49+$BD549*CY$50+$BE549*CY$51+$BF549*CY$52+$BG549*CY$53+$BH549*CY$54+$BI549*CY$55+$BJ549*CY$56+$BK549*CY$57+$BL549*CY$58+$BM549*CY$59+$BN549*CY$60+$BO549*CY$61+$BP549*CY$62+$BQ549*CY$63+$BR549*CY$64+$BS549*CY$65+$BT549*CY$66+$BU549*CY$67+$BV549*CY$68+$BW549*CY$69+$BX549*CY$70+$BY549*CY$71+$BZ549*CY$72+$CA549*CY$73+$CB549*CY$74+$CC549*CY$75+$CD549*CY$76+$CE549*CY$77+$CF549*CY$78+$CG549*CY$79+$CH549*CY$80</f>
        <v>0</v>
      </c>
      <c r="CZ550" s="37">
        <f t="shared" ref="CZ550" si="4916">$I549*CZ$3+$J549*CZ$4+$K549*CZ$5+$L549*CZ$6+$M549*CZ$7+$N549*CZ$8+$O549*CZ$9+$P549*CZ$10+$Q549*CZ$11+$R549*CZ$12+$S549*CZ$13+$T549*CZ$14+$U549*CZ$15+$V549*CZ$16+$W549*CZ$17+$X549*CZ$18+$Y549*CZ$19+$Z549*CZ$20+$AA549*CZ$21+$AB549*CZ$22+$AC549*CZ$23+$AD549*CZ$24+$AE549*CZ$25+$AF549*CZ$26+$AG549*CZ$27+$AH549*CZ$28+$AI549*CZ$29+$AJ549*CZ$30+$AK549*CZ$31+$AL549*CZ$32+$AM549*CZ$33+$AN549*CZ$34+$AO549*CZ$35+$AP549*CZ$36+$AQ549*CZ$37+$AR549*CZ$38+$AS549*CZ$39+$AT549*CZ$40+$AU549*CZ$41+$AV549*CZ$42+$AW549*CZ$43+$AX549*CZ$44+$AY549*CZ$45+$AZ549*CZ$46+$BA549*CZ$47+$BB549*CZ$48+$BC549*CZ$49+$BD549*CZ$50+$BE549*CZ$51+$BF549*CZ$52+$BG549*CZ$53+$BH549*CZ$54+$BI549*CZ$55+$BJ549*CZ$56+$BK549*CZ$57+$BL549*CZ$58+$BM549*CZ$59+$BN549*CZ$60+$BO549*CZ$61+$BP549*CZ$62+$BQ549*CZ$63+$BR549*CZ$64+$BS549*CZ$65+$BT549*CZ$66+$BU549*CZ$67+$BV549*CZ$68+$BW549*CZ$69+$BX549*CZ$70+$BY549*CZ$71+$BZ549*CZ$72+$CA549*CZ$73+$CB549*CZ$74+$CC549*CZ$75+$CD549*CZ$76+$CE549*CZ$77+$CF549*CZ$78+$CG549*CZ$79+$CH549*CZ$80</f>
        <v>0</v>
      </c>
      <c r="DA550" s="37">
        <f t="shared" ref="DA550" si="4917">$I549*DA$3+$J549*DA$4+$K549*DA$5+$L549*DA$6+$M549*DA$7+$N549*DA$8+$O549*DA$9+$P549*DA$10+$Q549*DA$11+$R549*DA$12+$S549*DA$13+$T549*DA$14+$U549*DA$15+$V549*DA$16+$W549*DA$17+$X549*DA$18+$Y549*DA$19+$Z549*DA$20+$AA549*DA$21+$AB549*DA$22+$AC549*DA$23+$AD549*DA$24+$AE549*DA$25+$AF549*DA$26+$AG549*DA$27+$AH549*DA$28+$AI549*DA$29+$AJ549*DA$30+$AK549*DA$31+$AL549*DA$32+$AM549*DA$33+$AN549*DA$34+$AO549*DA$35+$AP549*DA$36+$AQ549*DA$37+$AR549*DA$38+$AS549*DA$39+$AT549*DA$40+$AU549*DA$41+$AV549*DA$42+$AW549*DA$43+$AX549*DA$44+$AY549*DA$45+$AZ549*DA$46+$BA549*DA$47+$BB549*DA$48+$BC549*DA$49+$BD549*DA$50+$BE549*DA$51+$BF549*DA$52+$BG549*DA$53+$BH549*DA$54+$BI549*DA$55+$BJ549*DA$56+$BK549*DA$57+$BL549*DA$58+$BM549*DA$59+$BN549*DA$60+$BO549*DA$61+$BP549*DA$62+$BQ549*DA$63+$BR549*DA$64+$BS549*DA$65+$BT549*DA$66+$BU549*DA$67+$BV549*DA$68+$BW549*DA$69+$BX549*DA$70+$BY549*DA$71+$BZ549*DA$72+$CA549*DA$73+$CB549*DA$74+$CC549*DA$75+$CD549*DA$76+$CE549*DA$77+$CF549*DA$78+$CG549*DA$79+$CH549*DA$80</f>
        <v>0</v>
      </c>
      <c r="DB550" s="37">
        <f t="shared" ref="DB550" si="4918">$I549*DB$3+$J549*DB$4+$K549*DB$5+$L549*DB$6+$M549*DB$7+$N549*DB$8+$O549*DB$9+$P549*DB$10+$Q549*DB$11+$R549*DB$12+$S549*DB$13+$T549*DB$14+$U549*DB$15+$V549*DB$16+$W549*DB$17+$X549*DB$18+$Y549*DB$19+$Z549*DB$20+$AA549*DB$21+$AB549*DB$22+$AC549*DB$23+$AD549*DB$24+$AE549*DB$25+$AF549*DB$26+$AG549*DB$27+$AH549*DB$28+$AI549*DB$29+$AJ549*DB$30+$AK549*DB$31+$AL549*DB$32+$AM549*DB$33+$AN549*DB$34+$AO549*DB$35+$AP549*DB$36+$AQ549*DB$37+$AR549*DB$38+$AS549*DB$39+$AT549*DB$40+$AU549*DB$41+$AV549*DB$42+$AW549*DB$43+$AX549*DB$44+$AY549*DB$45+$AZ549*DB$46+$BA549*DB$47+$BB549*DB$48+$BC549*DB$49+$BD549*DB$50+$BE549*DB$51+$BF549*DB$52+$BG549*DB$53+$BH549*DB$54+$BI549*DB$55+$BJ549*DB$56+$BK549*DB$57+$BL549*DB$58+$BM549*DB$59+$BN549*DB$60+$BO549*DB$61+$BP549*DB$62+$BQ549*DB$63+$BR549*DB$64+$BS549*DB$65+$BT549*DB$66+$BU549*DB$67+$BV549*DB$68+$BW549*DB$69+$BX549*DB$70+$BY549*DB$71+$BZ549*DB$72+$CA549*DB$73+$CB549*DB$74+$CC549*DB$75+$CD549*DB$76+$CE549*DB$77+$CF549*DB$78+$CG549*DB$79+$CH549*DB$80</f>
        <v>0</v>
      </c>
      <c r="DC550" s="37">
        <f t="shared" ref="DC550" si="4919">$I549*DC$3+$J549*DC$4+$K549*DC$5+$L549*DC$6+$M549*DC$7+$N549*DC$8+$O549*DC$9+$P549*DC$10+$Q549*DC$11+$R549*DC$12+$S549*DC$13+$T549*DC$14+$U549*DC$15+$V549*DC$16+$W549*DC$17+$X549*DC$18+$Y549*DC$19+$Z549*DC$20+$AA549*DC$21+$AB549*DC$22+$AC549*DC$23+$AD549*DC$24+$AE549*DC$25+$AF549*DC$26+$AG549*DC$27+$AH549*DC$28+$AI549*DC$29+$AJ549*DC$30+$AK549*DC$31+$AL549*DC$32+$AM549*DC$33+$AN549*DC$34+$AO549*DC$35+$AP549*DC$36+$AQ549*DC$37+$AR549*DC$38+$AS549*DC$39+$AT549*DC$40+$AU549*DC$41+$AV549*DC$42+$AW549*DC$43+$AX549*DC$44+$AY549*DC$45+$AZ549*DC$46+$BA549*DC$47+$BB549*DC$48+$BC549*DC$49+$BD549*DC$50+$BE549*DC$51+$BF549*DC$52+$BG549*DC$53+$BH549*DC$54+$BI549*DC$55+$BJ549*DC$56+$BK549*DC$57+$BL549*DC$58+$BM549*DC$59+$BN549*DC$60+$BO549*DC$61+$BP549*DC$62+$BQ549*DC$63+$BR549*DC$64+$BS549*DC$65+$BT549*DC$66+$BU549*DC$67+$BV549*DC$68+$BW549*DC$69+$BX549*DC$70+$BY549*DC$71+$BZ549*DC$72+$CA549*DC$73+$CB549*DC$74+$CC549*DC$75+$CD549*DC$76+$CE549*DC$77+$CF549*DC$78+$CG549*DC$79+$CH549*DC$80</f>
        <v>0</v>
      </c>
      <c r="DD550" s="37">
        <f t="shared" ref="DD550" si="4920">$I549*DD$3+$J549*DD$4+$K549*DD$5+$L549*DD$6+$M549*DD$7+$N549*DD$8+$O549*DD$9+$P549*DD$10+$Q549*DD$11+$R549*DD$12+$S549*DD$13+$T549*DD$14+$U549*DD$15+$V549*DD$16+$W549*DD$17+$X549*DD$18+$Y549*DD$19+$Z549*DD$20+$AA549*DD$21+$AB549*DD$22+$AC549*DD$23+$AD549*DD$24+$AE549*DD$25+$AF549*DD$26+$AG549*DD$27+$AH549*DD$28+$AI549*DD$29+$AJ549*DD$30+$AK549*DD$31+$AL549*DD$32+$AM549*DD$33+$AN549*DD$34+$AO549*DD$35+$AP549*DD$36+$AQ549*DD$37+$AR549*DD$38+$AS549*DD$39+$AT549*DD$40+$AU549*DD$41+$AV549*DD$42+$AW549*DD$43+$AX549*DD$44+$AY549*DD$45+$AZ549*DD$46+$BA549*DD$47+$BB549*DD$48+$BC549*DD$49+$BD549*DD$50+$BE549*DD$51+$BF549*DD$52+$BG549*DD$53+$BH549*DD$54+$BI549*DD$55+$BJ549*DD$56+$BK549*DD$57+$BL549*DD$58+$BM549*DD$59+$BN549*DD$60+$BO549*DD$61+$BP549*DD$62+$BQ549*DD$63+$BR549*DD$64+$BS549*DD$65+$BT549*DD$66+$BU549*DD$67+$BV549*DD$68+$BW549*DD$69+$BX549*DD$70+$BY549*DD$71+$BZ549*DD$72+$CA549*DD$73+$CB549*DD$74+$CC549*DD$75+$CD549*DD$76+$CE549*DD$77+$CF549*DD$78+$CG549*DD$79+$CH549*DD$80</f>
        <v>0</v>
      </c>
      <c r="DE550" s="37">
        <f t="shared" ref="DE550" si="4921">$I549*DE$3+$J549*DE$4+$K549*DE$5+$L549*DE$6+$M549*DE$7+$N549*DE$8+$O549*DE$9+$P549*DE$10+$Q549*DE$11+$R549*DE$12+$S549*DE$13+$T549*DE$14+$U549*DE$15+$V549*DE$16+$W549*DE$17+$X549*DE$18+$Y549*DE$19+$Z549*DE$20+$AA549*DE$21+$AB549*DE$22+$AC549*DE$23+$AD549*DE$24+$AE549*DE$25+$AF549*DE$26+$AG549*DE$27+$AH549*DE$28+$AI549*DE$29+$AJ549*DE$30+$AK549*DE$31+$AL549*DE$32+$AM549*DE$33+$AN549*DE$34+$AO549*DE$35+$AP549*DE$36+$AQ549*DE$37+$AR549*DE$38+$AS549*DE$39+$AT549*DE$40+$AU549*DE$41+$AV549*DE$42+$AW549*DE$43+$AX549*DE$44+$AY549*DE$45+$AZ549*DE$46+$BA549*DE$47+$BB549*DE$48+$BC549*DE$49+$BD549*DE$50+$BE549*DE$51+$BF549*DE$52+$BG549*DE$53+$BH549*DE$54+$BI549*DE$55+$BJ549*DE$56+$BK549*DE$57+$BL549*DE$58+$BM549*DE$59+$BN549*DE$60+$BO549*DE$61+$BP549*DE$62+$BQ549*DE$63+$BR549*DE$64+$BS549*DE$65+$BT549*DE$66+$BU549*DE$67+$BV549*DE$68+$BW549*DE$69+$BX549*DE$70+$BY549*DE$71+$BZ549*DE$72+$CA549*DE$73+$CB549*DE$74+$CC549*DE$75+$CD549*DE$76+$CE549*DE$77+$CF549*DE$78+$CG549*DE$79+$CH549*DE$80</f>
        <v>0</v>
      </c>
      <c r="DF550" s="37">
        <f t="shared" ref="DF550" si="4922">$I549*DF$3+$J549*DF$4+$K549*DF$5+$L549*DF$6+$M549*DF$7+$N549*DF$8+$O549*DF$9+$P549*DF$10+$Q549*DF$11+$R549*DF$12+$S549*DF$13+$T549*DF$14+$U549*DF$15+$V549*DF$16+$W549*DF$17+$X549*DF$18+$Y549*DF$19+$Z549*DF$20+$AA549*DF$21+$AB549*DF$22+$AC549*DF$23+$AD549*DF$24+$AE549*DF$25+$AF549*DF$26+$AG549*DF$27+$AH549*DF$28+$AI549*DF$29+$AJ549*DF$30+$AK549*DF$31+$AL549*DF$32+$AM549*DF$33+$AN549*DF$34+$AO549*DF$35+$AP549*DF$36+$AQ549*DF$37+$AR549*DF$38+$AS549*DF$39+$AT549*DF$40+$AU549*DF$41+$AV549*DF$42+$AW549*DF$43+$AX549*DF$44+$AY549*DF$45+$AZ549*DF$46+$BA549*DF$47+$BB549*DF$48+$BC549*DF$49+$BD549*DF$50+$BE549*DF$51+$BF549*DF$52+$BG549*DF$53+$BH549*DF$54+$BI549*DF$55+$BJ549*DF$56+$BK549*DF$57+$BL549*DF$58+$BM549*DF$59+$BN549*DF$60+$BO549*DF$61+$BP549*DF$62+$BQ549*DF$63+$BR549*DF$64+$BS549*DF$65+$BT549*DF$66+$BU549*DF$67+$BV549*DF$68+$BW549*DF$69+$BX549*DF$70+$BY549*DF$71+$BZ549*DF$72+$CA549*DF$73+$CB549*DF$74+$CC549*DF$75+$CD549*DF$76+$CE549*DF$77+$CF549*DF$78+$CG549*DF$79+$CH549*DF$80</f>
        <v>0</v>
      </c>
      <c r="DG550" s="38">
        <f t="shared" ref="DG550" si="4923">$I549*DG$3+$J549*DG$4+$K549*DG$5+$L549*DG$6+$M549*DG$7+$N549*DG$8+$O549*DG$9+$P549*DG$10+$Q549*DG$11+$R549*DG$12+$S549*DG$13+$T549*DG$14+$U549*DG$15+$V549*DG$16+$W549*DG$17+$X549*DG$18+$Y549*DG$19+$Z549*DG$20+$AA549*DG$21+$AB549*DG$22+$AC549*DG$23+$AD549*DG$24+$AE549*DG$25+$AF549*DG$26+$AG549*DG$27+$AH549*DG$28+$AI549*DG$29+$AJ549*DG$30+$AK549*DG$31+$AL549*DG$32+$AM549*DG$33+$AN549*DG$34+$AO549*DG$35+$AP549*DG$36+$AQ549*DG$37+$AR549*DG$38+$AS549*DG$39+$AT549*DG$40+$AU549*DG$41+$AV549*DG$42+$AW549*DG$43+$AX549*DG$44+$AY549*DG$45+$AZ549*DG$46+$BA549*DG$47+$BB549*DG$48+$BC549*DG$49+$BD549*DG$50+$BE549*DG$51+$BF549*DG$52+$BG549*DG$53+$BH549*DG$54+$BI549*DG$55+$BJ549*DG$56+$BK549*DG$57+$BL549*DG$58+$BM549*DG$59+$BN549*DG$60+$BO549*DG$61+$BP549*DG$62+$BQ549*DG$63+$BR549*DG$64+$BS549*DG$65+$BT549*DG$66+$BU549*DG$67+$BV549*DG$68+$BW549*DG$69+$BX549*DG$70+$BY549*DG$71+$BZ549*DG$72+$CA549*DG$73+$CB549*DG$74+$CC549*DG$75+$CD549*DG$76+$CE549*DG$77+$CF549*DG$78+$CG549*DG$79+$CH549*DG$80</f>
        <v>0</v>
      </c>
    </row>
    <row r="551" spans="1:120" ht="12.75" hidden="1" outlineLevel="1" x14ac:dyDescent="0.2">
      <c r="A551" s="26"/>
      <c r="B551" s="27"/>
      <c r="C551" s="27"/>
      <c r="D551" s="28"/>
      <c r="E551" s="28"/>
      <c r="F551" s="28"/>
      <c r="G551" s="28"/>
      <c r="H551" s="28"/>
      <c r="I551" s="59"/>
      <c r="J551" s="59"/>
      <c r="K551" s="59"/>
      <c r="L551" s="59"/>
      <c r="M551" s="59"/>
      <c r="N551" s="59"/>
      <c r="O551" s="59"/>
      <c r="P551" s="59"/>
      <c r="Q551" s="59"/>
      <c r="R551" s="59"/>
      <c r="S551" s="59"/>
      <c r="T551" s="59"/>
      <c r="U551" s="59"/>
      <c r="V551" s="59"/>
      <c r="W551" s="59"/>
      <c r="X551" s="59"/>
      <c r="Y551" s="59"/>
      <c r="Z551" s="59"/>
      <c r="AA551" s="59"/>
      <c r="AB551" s="59"/>
      <c r="AC551" s="59"/>
      <c r="AD551" s="59"/>
      <c r="AE551" s="59"/>
      <c r="AF551" s="59"/>
      <c r="AG551" s="59"/>
      <c r="AH551" s="59"/>
      <c r="AI551" s="59"/>
      <c r="AJ551" s="59"/>
      <c r="AK551" s="59"/>
      <c r="AL551" s="59"/>
      <c r="AM551" s="59"/>
      <c r="AN551" s="59"/>
      <c r="AO551" s="59"/>
      <c r="AP551" s="59"/>
      <c r="AQ551" s="59"/>
      <c r="AR551" s="59"/>
      <c r="AS551" s="59"/>
      <c r="AT551" s="59"/>
      <c r="AU551" s="59"/>
      <c r="AV551" s="59"/>
      <c r="AW551" s="59"/>
      <c r="AX551" s="59"/>
      <c r="AY551" s="59"/>
      <c r="AZ551" s="59"/>
      <c r="BA551" s="59"/>
      <c r="BB551" s="59"/>
      <c r="BC551" s="59"/>
      <c r="BD551" s="59"/>
      <c r="BE551" s="59"/>
      <c r="BF551" s="59"/>
      <c r="BG551" s="59"/>
      <c r="BH551" s="59"/>
      <c r="BI551" s="59"/>
      <c r="BJ551" s="59"/>
      <c r="BK551" s="59"/>
      <c r="BL551" s="59"/>
      <c r="BM551" s="59"/>
      <c r="BN551" s="59"/>
      <c r="BO551" s="59"/>
      <c r="BP551" s="59"/>
      <c r="BQ551" s="59"/>
      <c r="BR551" s="59"/>
      <c r="BS551" s="59"/>
      <c r="BT551" s="59"/>
      <c r="BU551" s="59"/>
      <c r="BV551" s="59"/>
      <c r="BW551" s="59"/>
      <c r="BX551" s="59"/>
      <c r="BY551" s="59"/>
      <c r="BZ551" s="59"/>
      <c r="CA551" s="59"/>
      <c r="CB551" s="59"/>
      <c r="CC551" s="59"/>
      <c r="CD551" s="59"/>
      <c r="CE551" s="59"/>
      <c r="CF551" s="59"/>
      <c r="CG551" s="59"/>
      <c r="CH551" s="59"/>
      <c r="CI551" s="28"/>
      <c r="CJ551" s="28"/>
      <c r="CK551" s="28"/>
      <c r="CL551" s="28"/>
      <c r="CM551" s="29" t="s">
        <v>8</v>
      </c>
      <c r="CN551" s="39"/>
      <c r="CO551" s="40"/>
      <c r="CP551" s="40"/>
      <c r="CQ551" s="40"/>
      <c r="CR551" s="40"/>
      <c r="CS551" s="40"/>
      <c r="CT551" s="40"/>
      <c r="CU551" s="40"/>
      <c r="CV551" s="40"/>
      <c r="CW551" s="40"/>
      <c r="CX551" s="40"/>
      <c r="CY551" s="40"/>
      <c r="CZ551" s="40"/>
      <c r="DA551" s="40"/>
      <c r="DB551" s="40"/>
      <c r="DC551" s="40"/>
      <c r="DD551" s="40"/>
      <c r="DE551" s="40"/>
      <c r="DF551" s="40"/>
      <c r="DG551" s="41"/>
    </row>
    <row r="552" spans="1:120" ht="12.75" collapsed="1" x14ac:dyDescent="0.2">
      <c r="A552" s="19" t="s">
        <v>427</v>
      </c>
      <c r="B552" s="19" t="s">
        <v>210</v>
      </c>
      <c r="C552" s="19"/>
      <c r="D552" s="20" t="s">
        <v>316</v>
      </c>
      <c r="E552" s="20">
        <v>6</v>
      </c>
      <c r="F552" s="20">
        <f>IF($C$4="",SUMIF(stock_on_hand!A:A,planner!A552,stock_on_hand!C:C),SUMIFS(stock_on_hand!C:C,stock_on_hand!A:A,planner!A552,stock_on_hand!E:E,$C$4))</f>
        <v>0</v>
      </c>
      <c r="G552" s="20"/>
      <c r="H552" s="20" t="s">
        <v>326</v>
      </c>
      <c r="I552" s="57">
        <f>IFERROR(HLOOKUP(I$188,bom!$2:$300,MATCH($A552,bom!$A:$A,0)-1,0),0)</f>
        <v>0</v>
      </c>
      <c r="J552" s="57">
        <f>IFERROR(HLOOKUP(J$188,bom!$2:$300,MATCH($A552,bom!$A:$A,0)-1,0),0)</f>
        <v>0</v>
      </c>
      <c r="K552" s="57">
        <f>IFERROR(HLOOKUP(K$188,bom!$2:$300,MATCH($A552,bom!$A:$A,0)-1,0),0)</f>
        <v>0</v>
      </c>
      <c r="L552" s="57">
        <f>IFERROR(HLOOKUP(L$188,bom!$2:$300,MATCH($A552,bom!$A:$A,0)-1,0),0)</f>
        <v>0</v>
      </c>
      <c r="M552" s="57">
        <f>IFERROR(HLOOKUP(M$188,bom!$2:$300,MATCH($A552,bom!$A:$A,0)-1,0),0)</f>
        <v>0</v>
      </c>
      <c r="N552" s="57">
        <f>IFERROR(HLOOKUP(N$188,bom!$2:$300,MATCH($A552,bom!$A:$A,0)-1,0),0)</f>
        <v>0</v>
      </c>
      <c r="O552" s="57">
        <f>IFERROR(HLOOKUP(O$188,bom!$2:$300,MATCH($A552,bom!$A:$A,0)-1,0),0)</f>
        <v>0</v>
      </c>
      <c r="P552" s="57">
        <f>IFERROR(HLOOKUP(P$188,bom!$2:$300,MATCH($A552,bom!$A:$A,0)-1,0),0)</f>
        <v>0</v>
      </c>
      <c r="Q552" s="57">
        <f>IFERROR(HLOOKUP(Q$188,bom!$2:$300,MATCH($A552,bom!$A:$A,0)-1,0),0)</f>
        <v>0</v>
      </c>
      <c r="R552" s="57">
        <f>IFERROR(HLOOKUP(R$188,bom!$2:$300,MATCH($A552,bom!$A:$A,0)-1,0),0)</f>
        <v>0</v>
      </c>
      <c r="S552" s="57">
        <f>IFERROR(HLOOKUP(S$188,bom!$2:$300,MATCH($A552,bom!$A:$A,0)-1,0),0)</f>
        <v>0</v>
      </c>
      <c r="T552" s="57">
        <f>IFERROR(HLOOKUP(T$188,bom!$2:$300,MATCH($A552,bom!$A:$A,0)-1,0),0)</f>
        <v>0</v>
      </c>
      <c r="U552" s="57">
        <f>IFERROR(HLOOKUP(U$188,bom!$2:$300,MATCH($A552,bom!$A:$A,0)-1,0),0)</f>
        <v>0</v>
      </c>
      <c r="V552" s="57">
        <f>IFERROR(HLOOKUP(V$188,bom!$2:$300,MATCH($A552,bom!$A:$A,0)-1,0),0)</f>
        <v>0</v>
      </c>
      <c r="W552" s="57">
        <f>IFERROR(HLOOKUP(W$188,bom!$2:$300,MATCH($A552,bom!$A:$A,0)-1,0),0)</f>
        <v>0</v>
      </c>
      <c r="X552" s="57">
        <f>IFERROR(HLOOKUP(X$188,bom!$2:$300,MATCH($A552,bom!$A:$A,0)-1,0),0)</f>
        <v>0</v>
      </c>
      <c r="Y552" s="57">
        <f>IFERROR(HLOOKUP(Y$188,bom!$2:$300,MATCH($A552,bom!$A:$A,0)-1,0),0)</f>
        <v>0</v>
      </c>
      <c r="Z552" s="57">
        <f>IFERROR(HLOOKUP(Z$188,bom!$2:$300,MATCH($A552,bom!$A:$A,0)-1,0),0)</f>
        <v>0</v>
      </c>
      <c r="AA552" s="57">
        <f>IFERROR(HLOOKUP(AA$188,bom!$2:$300,MATCH($A552,bom!$A:$A,0)-1,0),0)</f>
        <v>0</v>
      </c>
      <c r="AB552" s="57">
        <f>IFERROR(HLOOKUP(AB$188,bom!$2:$300,MATCH($A552,bom!$A:$A,0)-1,0),0)</f>
        <v>0</v>
      </c>
      <c r="AC552" s="57">
        <f>IFERROR(HLOOKUP(AC$188,bom!$2:$300,MATCH($A552,bom!$A:$A,0)-1,0),0)</f>
        <v>0</v>
      </c>
      <c r="AD552" s="57">
        <f>IFERROR(HLOOKUP(AD$188,bom!$2:$300,MATCH($A552,bom!$A:$A,0)-1,0),0)</f>
        <v>0</v>
      </c>
      <c r="AE552" s="57">
        <f>IFERROR(HLOOKUP(AE$188,bom!$2:$300,MATCH($A552,bom!$A:$A,0)-1,0),0)</f>
        <v>0</v>
      </c>
      <c r="AF552" s="57">
        <f>IFERROR(HLOOKUP(AF$188,bom!$2:$300,MATCH($A552,bom!$A:$A,0)-1,0),0)</f>
        <v>0</v>
      </c>
      <c r="AG552" s="57">
        <f>IFERROR(HLOOKUP(AG$188,bom!$2:$300,MATCH($A552,bom!$A:$A,0)-1,0),0)</f>
        <v>0</v>
      </c>
      <c r="AH552" s="57">
        <f>IFERROR(HLOOKUP(AH$188,bom!$2:$300,MATCH($A552,bom!$A:$A,0)-1,0),0)</f>
        <v>0</v>
      </c>
      <c r="AI552" s="57">
        <f>IFERROR(HLOOKUP(AI$188,bom!$2:$300,MATCH($A552,bom!$A:$A,0)-1,0),0)</f>
        <v>0</v>
      </c>
      <c r="AJ552" s="57">
        <f>IFERROR(HLOOKUP(AJ$188,bom!$2:$300,MATCH($A552,bom!$A:$A,0)-1,0),0)</f>
        <v>0</v>
      </c>
      <c r="AK552" s="57">
        <f>IFERROR(HLOOKUP(AK$188,bom!$2:$300,MATCH($A552,bom!$A:$A,0)-1,0),0)</f>
        <v>0</v>
      </c>
      <c r="AL552" s="57">
        <f>IFERROR(HLOOKUP(AL$188,bom!$2:$300,MATCH($A552,bom!$A:$A,0)-1,0),0)</f>
        <v>0</v>
      </c>
      <c r="AM552" s="57">
        <f>IFERROR(HLOOKUP(AM$188,bom!$2:$300,MATCH($A552,bom!$A:$A,0)-1,0),0)</f>
        <v>0</v>
      </c>
      <c r="AN552" s="57">
        <f>IFERROR(HLOOKUP(AN$188,bom!$2:$300,MATCH($A552,bom!$A:$A,0)-1,0),0)</f>
        <v>0</v>
      </c>
      <c r="AO552" s="57">
        <f>IFERROR(HLOOKUP(AO$188,bom!$2:$300,MATCH($A552,bom!$A:$A,0)-1,0),0)</f>
        <v>0</v>
      </c>
      <c r="AP552" s="57">
        <f>IFERROR(HLOOKUP(AP$188,bom!$2:$300,MATCH($A552,bom!$A:$A,0)-1,0),0)</f>
        <v>0</v>
      </c>
      <c r="AQ552" s="57">
        <f>IFERROR(HLOOKUP(AQ$188,bom!$2:$300,MATCH($A552,bom!$A:$A,0)-1,0),0)</f>
        <v>0</v>
      </c>
      <c r="AR552" s="57">
        <f>IFERROR(HLOOKUP(AR$188,bom!$2:$300,MATCH($A552,bom!$A:$A,0)-1,0),0)</f>
        <v>0</v>
      </c>
      <c r="AS552" s="57">
        <f>IFERROR(HLOOKUP(AS$188,bom!$2:$300,MATCH($A552,bom!$A:$A,0)-1,0),0)</f>
        <v>0</v>
      </c>
      <c r="AT552" s="57">
        <f>IFERROR(HLOOKUP(AT$188,bom!$2:$300,MATCH($A552,bom!$A:$A,0)-1,0),0)</f>
        <v>0</v>
      </c>
      <c r="AU552" s="57">
        <f>IFERROR(HLOOKUP(AU$188,bom!$2:$300,MATCH($A552,bom!$A:$A,0)-1,0),0)</f>
        <v>0</v>
      </c>
      <c r="AV552" s="57">
        <f>IFERROR(HLOOKUP(AV$188,bom!$2:$300,MATCH($A552,bom!$A:$A,0)-1,0),0)</f>
        <v>0</v>
      </c>
      <c r="AW552" s="57">
        <f>IFERROR(HLOOKUP(AW$188,bom!$2:$300,MATCH($A552,bom!$A:$A,0)-1,0),0)</f>
        <v>0</v>
      </c>
      <c r="AX552" s="57">
        <f>IFERROR(HLOOKUP(AX$188,bom!$2:$300,MATCH($A552,bom!$A:$A,0)-1,0),0)</f>
        <v>0</v>
      </c>
      <c r="AY552" s="57">
        <f>IFERROR(HLOOKUP(AY$188,bom!$2:$300,MATCH($A552,bom!$A:$A,0)-1,0),0)</f>
        <v>0</v>
      </c>
      <c r="AZ552" s="57">
        <f>IFERROR(HLOOKUP(AZ$188,bom!$2:$300,MATCH($A552,bom!$A:$A,0)-1,0),0)</f>
        <v>0</v>
      </c>
      <c r="BA552" s="57">
        <f>IFERROR(HLOOKUP(BA$188,bom!$2:$300,MATCH($A552,bom!$A:$A,0)-1,0),0)</f>
        <v>0</v>
      </c>
      <c r="BB552" s="57">
        <f>IFERROR(HLOOKUP(BB$188,bom!$2:$300,MATCH($A552,bom!$A:$A,0)-1,0),0)</f>
        <v>0</v>
      </c>
      <c r="BC552" s="57">
        <f>IFERROR(HLOOKUP(BC$188,bom!$2:$300,MATCH($A552,bom!$A:$A,0)-1,0),0)</f>
        <v>0</v>
      </c>
      <c r="BD552" s="57">
        <f>IFERROR(HLOOKUP(BD$188,bom!$2:$300,MATCH($A552,bom!$A:$A,0)-1,0),0)</f>
        <v>0</v>
      </c>
      <c r="BE552" s="57">
        <f>IFERROR(HLOOKUP(BE$188,bom!$2:$300,MATCH($A552,bom!$A:$A,0)-1,0),0)</f>
        <v>0</v>
      </c>
      <c r="BF552" s="57">
        <f>IFERROR(HLOOKUP(BF$188,bom!$2:$300,MATCH($A552,bom!$A:$A,0)-1,0),0)</f>
        <v>0</v>
      </c>
      <c r="BG552" s="57">
        <f>IFERROR(HLOOKUP(BG$188,bom!$2:$300,MATCH($A552,bom!$A:$A,0)-1,0),0)</f>
        <v>0</v>
      </c>
      <c r="BH552" s="57">
        <f>IFERROR(HLOOKUP(BH$188,bom!$2:$300,MATCH($A552,bom!$A:$A,0)-1,0),0)</f>
        <v>0</v>
      </c>
      <c r="BI552" s="57">
        <f>IFERROR(HLOOKUP(BI$188,bom!$2:$300,MATCH($A552,bom!$A:$A,0)-1,0),0)</f>
        <v>0</v>
      </c>
      <c r="BJ552" s="57">
        <f>IFERROR(HLOOKUP(BJ$188,bom!$2:$300,MATCH($A552,bom!$A:$A,0)-1,0),0)</f>
        <v>0</v>
      </c>
      <c r="BK552" s="57">
        <f>IFERROR(HLOOKUP(BK$188,bom!$2:$300,MATCH($A552,bom!$A:$A,0)-1,0),0)</f>
        <v>0</v>
      </c>
      <c r="BL552" s="57">
        <f>IFERROR(HLOOKUP(BL$188,bom!$2:$300,MATCH($A552,bom!$A:$A,0)-1,0),0)</f>
        <v>0</v>
      </c>
      <c r="BM552" s="57">
        <f>IFERROR(HLOOKUP(BM$188,bom!$2:$300,MATCH($A552,bom!$A:$A,0)-1,0),0)</f>
        <v>0</v>
      </c>
      <c r="BN552" s="57">
        <f>IFERROR(HLOOKUP(BN$188,bom!$2:$300,MATCH($A552,bom!$A:$A,0)-1,0),0)</f>
        <v>0</v>
      </c>
      <c r="BO552" s="57">
        <f>IFERROR(HLOOKUP(BO$188,bom!$2:$300,MATCH($A552,bom!$A:$A,0)-1,0),0)</f>
        <v>0</v>
      </c>
      <c r="BP552" s="57">
        <f>IFERROR(HLOOKUP(BP$188,bom!$2:$300,MATCH($A552,bom!$A:$A,0)-1,0),0)</f>
        <v>0</v>
      </c>
      <c r="BQ552" s="57">
        <f>IFERROR(HLOOKUP(BQ$188,bom!$2:$300,MATCH($A552,bom!$A:$A,0)-1,0),0)</f>
        <v>0</v>
      </c>
      <c r="BR552" s="57">
        <f>IFERROR(HLOOKUP(BR$188,bom!$2:$300,MATCH($A552,bom!$A:$A,0)-1,0),0)</f>
        <v>0</v>
      </c>
      <c r="BS552" s="57">
        <f>IFERROR(HLOOKUP(BS$188,bom!$2:$300,MATCH($A552,bom!$A:$A,0)-1,0),0)</f>
        <v>0</v>
      </c>
      <c r="BT552" s="57">
        <f>IFERROR(HLOOKUP(BT$188,bom!$2:$300,MATCH($A552,bom!$A:$A,0)-1,0),0)</f>
        <v>0</v>
      </c>
      <c r="BU552" s="57">
        <f>IFERROR(HLOOKUP(BU$188,bom!$2:$300,MATCH($A552,bom!$A:$A,0)-1,0),0)</f>
        <v>0</v>
      </c>
      <c r="BV552" s="57">
        <f>IFERROR(HLOOKUP(BV$188,bom!$2:$300,MATCH($A552,bom!$A:$A,0)-1,0),0)</f>
        <v>0</v>
      </c>
      <c r="BW552" s="57">
        <f>IFERROR(HLOOKUP(BW$188,bom!$2:$300,MATCH($A552,bom!$A:$A,0)-1,0),0)</f>
        <v>0</v>
      </c>
      <c r="BX552" s="57">
        <f>IFERROR(HLOOKUP(BX$188,bom!$2:$300,MATCH($A552,bom!$A:$A,0)-1,0),0)</f>
        <v>0</v>
      </c>
      <c r="BY552" s="57">
        <f>IFERROR(HLOOKUP(BY$188,bom!$2:$300,MATCH($A552,bom!$A:$A,0)-1,0),0)</f>
        <v>0</v>
      </c>
      <c r="BZ552" s="57">
        <f>IFERROR(HLOOKUP(BZ$188,bom!$2:$300,MATCH($A552,bom!$A:$A,0)-1,0),0)</f>
        <v>0</v>
      </c>
      <c r="CA552" s="57">
        <f>IFERROR(HLOOKUP(CA$188,bom!$2:$300,MATCH($A552,bom!$A:$A,0)-1,0),0)</f>
        <v>0</v>
      </c>
      <c r="CB552" s="57">
        <f>IFERROR(HLOOKUP(CB$188,bom!$2:$300,MATCH($A552,bom!$A:$A,0)-1,0),0)</f>
        <v>0</v>
      </c>
      <c r="CC552" s="57">
        <f>IFERROR(HLOOKUP(CC$188,bom!$2:$300,MATCH($A552,bom!$A:$A,0)-1,0),0)</f>
        <v>0</v>
      </c>
      <c r="CD552" s="57">
        <f>IFERROR(HLOOKUP(CD$188,bom!$2:$300,MATCH($A552,bom!$A:$A,0)-1,0),0)</f>
        <v>0</v>
      </c>
      <c r="CE552" s="57">
        <f>IFERROR(HLOOKUP(CE$188,bom!$2:$300,MATCH($A552,bom!$A:$A,0)-1,0),0)</f>
        <v>0</v>
      </c>
      <c r="CF552" s="57">
        <f>IFERROR(HLOOKUP(CF$188,bom!$2:$300,MATCH($A552,bom!$A:$A,0)-1,0),0)</f>
        <v>0</v>
      </c>
      <c r="CG552" s="57">
        <f>IFERROR(HLOOKUP(CG$188,bom!$2:$300,MATCH($A552,bom!$A:$A,0)-1,0),0)</f>
        <v>0</v>
      </c>
      <c r="CH552" s="57">
        <f>IFERROR(HLOOKUP(CH$188,bom!$2:$300,MATCH($A552,bom!$A:$A,0)-1,0),0)</f>
        <v>0</v>
      </c>
      <c r="CI552" s="20"/>
      <c r="CJ552" s="20"/>
      <c r="CK552" s="20"/>
      <c r="CL552" s="20"/>
      <c r="CM552" s="32" t="str">
        <f t="shared" ref="CM552" si="4924">IF(G552&gt;0,IF(CN552&lt;(0.8*G552),"WARNING!!!",IF(CN552&lt;G552,"ORDER","OK")),IF((VLOOKUP(A552,A:DG,91+E552,0))&lt;0,"WARNING!!!",IF((VLOOKUP(A552,A:DG,91+ROUND(1.25*E552,0),0))&lt;0,"ORDER","OK")))</f>
        <v>OK</v>
      </c>
      <c r="CN552" s="33">
        <f t="shared" ref="CN552" si="4925">F552-CN553+CN554</f>
        <v>0</v>
      </c>
      <c r="CO552" s="34">
        <f t="shared" ref="CO552" si="4926">CN552-CO553+CO554</f>
        <v>0</v>
      </c>
      <c r="CP552" s="34">
        <f t="shared" ref="CP552" si="4927">CO552-CP553+CP554</f>
        <v>0</v>
      </c>
      <c r="CQ552" s="34">
        <f t="shared" ref="CQ552" si="4928">CP552-CQ553+CQ554</f>
        <v>0</v>
      </c>
      <c r="CR552" s="34">
        <f t="shared" ref="CR552" si="4929">CQ552-CR553+CR554</f>
        <v>0</v>
      </c>
      <c r="CS552" s="34">
        <f t="shared" ref="CS552" si="4930">CR552-CS553+CS554</f>
        <v>0</v>
      </c>
      <c r="CT552" s="34">
        <f t="shared" ref="CT552" si="4931">CS552-CT553+CT554</f>
        <v>0</v>
      </c>
      <c r="CU552" s="34">
        <f t="shared" ref="CU552" si="4932">CT552-CU553+CU554</f>
        <v>0</v>
      </c>
      <c r="CV552" s="34">
        <f t="shared" ref="CV552" si="4933">CU552-CV553+CV554</f>
        <v>0</v>
      </c>
      <c r="CW552" s="34">
        <f t="shared" ref="CW552" si="4934">CV552-CW553+CW554</f>
        <v>0</v>
      </c>
      <c r="CX552" s="34">
        <f t="shared" ref="CX552" si="4935">CW552-CX553+CX554</f>
        <v>0</v>
      </c>
      <c r="CY552" s="34">
        <f t="shared" ref="CY552" si="4936">CX552-CY553+CY554</f>
        <v>0</v>
      </c>
      <c r="CZ552" s="34">
        <f t="shared" ref="CZ552" si="4937">CY552-CZ553+CZ554</f>
        <v>0</v>
      </c>
      <c r="DA552" s="34">
        <f t="shared" ref="DA552" si="4938">CZ552-DA553+DA554</f>
        <v>0</v>
      </c>
      <c r="DB552" s="34">
        <f t="shared" ref="DB552" si="4939">DA552-DB553+DB554</f>
        <v>0</v>
      </c>
      <c r="DC552" s="34">
        <f t="shared" ref="DC552" si="4940">DB552-DC553+DC554</f>
        <v>0</v>
      </c>
      <c r="DD552" s="34">
        <f t="shared" ref="DD552" si="4941">DC552-DD553+DD554</f>
        <v>0</v>
      </c>
      <c r="DE552" s="34">
        <f t="shared" ref="DE552" si="4942">DD552-DE553+DE554</f>
        <v>0</v>
      </c>
      <c r="DF552" s="34">
        <f t="shared" ref="DF552" si="4943">DE552-DF553+DF554</f>
        <v>0</v>
      </c>
      <c r="DG552" s="35">
        <f t="shared" ref="DG552" si="4944">DF552-DG553+DG554</f>
        <v>0</v>
      </c>
      <c r="DM552" s="21"/>
    </row>
    <row r="553" spans="1:120" ht="12.75" hidden="1" outlineLevel="1" x14ac:dyDescent="0.2">
      <c r="A553" s="22"/>
      <c r="B553" s="23"/>
      <c r="C553" s="23"/>
      <c r="D553" s="24"/>
      <c r="E553" s="24"/>
      <c r="F553" s="24"/>
      <c r="G553" s="24"/>
      <c r="H553" s="24"/>
      <c r="I553" s="58"/>
      <c r="J553" s="58"/>
      <c r="K553" s="58"/>
      <c r="L553" s="58"/>
      <c r="M553" s="58"/>
      <c r="N553" s="58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  <c r="AG553" s="58"/>
      <c r="AH553" s="58"/>
      <c r="AI553" s="58"/>
      <c r="AJ553" s="58"/>
      <c r="AK553" s="58"/>
      <c r="AL553" s="58"/>
      <c r="AM553" s="58"/>
      <c r="AN553" s="58"/>
      <c r="AO553" s="58"/>
      <c r="AP553" s="58"/>
      <c r="AQ553" s="58"/>
      <c r="AR553" s="58"/>
      <c r="AS553" s="58"/>
      <c r="AT553" s="58"/>
      <c r="AU553" s="58"/>
      <c r="AV553" s="58"/>
      <c r="AW553" s="58"/>
      <c r="AX553" s="58"/>
      <c r="AY553" s="58"/>
      <c r="AZ553" s="58"/>
      <c r="BA553" s="58"/>
      <c r="BB553" s="58"/>
      <c r="BC553" s="58"/>
      <c r="BD553" s="58"/>
      <c r="BE553" s="58"/>
      <c r="BF553" s="58"/>
      <c r="BG553" s="58"/>
      <c r="BH553" s="58"/>
      <c r="BI553" s="58"/>
      <c r="BJ553" s="58"/>
      <c r="BK553" s="58"/>
      <c r="BL553" s="58"/>
      <c r="BM553" s="58"/>
      <c r="BN553" s="58"/>
      <c r="BO553" s="58"/>
      <c r="BP553" s="58"/>
      <c r="BQ553" s="58"/>
      <c r="BR553" s="58"/>
      <c r="BS553" s="58"/>
      <c r="BT553" s="58"/>
      <c r="BU553" s="58"/>
      <c r="BV553" s="58"/>
      <c r="BW553" s="58"/>
      <c r="BX553" s="58"/>
      <c r="BY553" s="58"/>
      <c r="BZ553" s="58"/>
      <c r="CA553" s="58"/>
      <c r="CB553" s="58"/>
      <c r="CC553" s="58"/>
      <c r="CD553" s="58"/>
      <c r="CE553" s="58"/>
      <c r="CF553" s="58"/>
      <c r="CG553" s="58"/>
      <c r="CH553" s="58"/>
      <c r="CI553" s="24"/>
      <c r="CJ553" s="24"/>
      <c r="CK553" s="24"/>
      <c r="CL553" s="24"/>
      <c r="CM553" s="25" t="s">
        <v>7</v>
      </c>
      <c r="CN553" s="36">
        <f t="shared" ref="CN553" si="4945">$I552*CN$3+$J552*CN$4+$K552*CN$5+$L552*CN$6+$M552*CN$7+$N552*CN$8+$O552*CN$9+$P552*CN$10+$Q552*CN$11+$R552*CN$12+$S552*CN$13+$T552*CN$14+$U552*CN$15+$V552*CN$16+$W552*CN$17+$X552*CN$18+$Y552*CN$19+$Z552*CN$20+$AA552*CN$21+$AB552*CN$22+$AC552*CN$23+$AD552*CN$24+$AE552*CN$25+$AF552*CN$26+$AG552*CN$27+$AH552*CN$28+$AI552*CN$29+$AJ552*CN$30+$AK552*CN$31+$AL552*CN$32+$AM552*CN$33+$AN552*CN$34+$AO552*CN$35+$AP552*CN$36+$AQ552*CN$37+$AR552*CN$38+$AS552*CN$39+$AT552*CN$40+$AU552*CN$41+$AV552*CN$42+$AW552*CN$43+$AX552*CN$44+$AY552*CN$45+$AZ552*CN$46+$BA552*CN$47+$BB552*CN$48+$BC552*CN$49+$BD552*CN$50+$BE552*CN$51+$BF552*CN$52+$BG552*CN$53+$BH552*CN$54+$BI552*CN$55+$BJ552*CN$56+$BK552*CN$57+$BL552*CN$58+$BM552*CN$59+$BN552*CN$60+$BO552*CN$61+$BP552*CN$62+$BQ552*CN$63+$BR552*CN$64+$BS552*CN$65+$BT552*CN$66+$BU552*CN$67+$BV552*CN$68+$BW552*CN$69+$BX552*CN$70+$BY552*CN$71+$BZ552*CN$72+$CA552*CN$73+$CB552*CN$74+$CC552*CN$75+$CD552*CN$76+$CE552*CN$77+$CF552*CN$78+$CG552*CN$79+$CH552*CN$80</f>
        <v>0</v>
      </c>
      <c r="CO553" s="37">
        <f t="shared" ref="CO553" si="4946">$I552*CO$3+$J552*CO$4+$K552*CO$5+$L552*CO$6+$M552*CO$7+$N552*CO$8+$O552*CO$9+$P552*CO$10+$Q552*CO$11+$R552*CO$12+$S552*CO$13+$T552*CO$14+$U552*CO$15+$V552*CO$16+$W552*CO$17+$X552*CO$18+$Y552*CO$19+$Z552*CO$20+$AA552*CO$21+$AB552*CO$22+$AC552*CO$23+$AD552*CO$24+$AE552*CO$25+$AF552*CO$26+$AG552*CO$27+$AH552*CO$28+$AI552*CO$29+$AJ552*CO$30+$AK552*CO$31+$AL552*CO$32+$AM552*CO$33+$AN552*CO$34+$AO552*CO$35+$AP552*CO$36+$AQ552*CO$37+$AR552*CO$38+$AS552*CO$39+$AT552*CO$40+$AU552*CO$41+$AV552*CO$42+$AW552*CO$43+$AX552*CO$44+$AY552*CO$45+$AZ552*CO$46+$BA552*CO$47+$BB552*CO$48+$BC552*CO$49+$BD552*CO$50+$BE552*CO$51+$BF552*CO$52+$BG552*CO$53+$BH552*CO$54+$BI552*CO$55+$BJ552*CO$56+$BK552*CO$57+$BL552*CO$58+$BM552*CO$59+$BN552*CO$60+$BO552*CO$61+$BP552*CO$62+$BQ552*CO$63+$BR552*CO$64+$BS552*CO$65+$BT552*CO$66+$BU552*CO$67+$BV552*CO$68+$BW552*CO$69+$BX552*CO$70+$BY552*CO$71+$BZ552*CO$72+$CA552*CO$73+$CB552*CO$74+$CC552*CO$75+$CD552*CO$76+$CE552*CO$77+$CF552*CO$78+$CG552*CO$79+$CH552*CO$80</f>
        <v>0</v>
      </c>
      <c r="CP553" s="37">
        <f t="shared" ref="CP553" si="4947">$I552*CP$3+$J552*CP$4+$K552*CP$5+$L552*CP$6+$M552*CP$7+$N552*CP$8+$O552*CP$9+$P552*CP$10+$Q552*CP$11+$R552*CP$12+$S552*CP$13+$T552*CP$14+$U552*CP$15+$V552*CP$16+$W552*CP$17+$X552*CP$18+$Y552*CP$19+$Z552*CP$20+$AA552*CP$21+$AB552*CP$22+$AC552*CP$23+$AD552*CP$24+$AE552*CP$25+$AF552*CP$26+$AG552*CP$27+$AH552*CP$28+$AI552*CP$29+$AJ552*CP$30+$AK552*CP$31+$AL552*CP$32+$AM552*CP$33+$AN552*CP$34+$AO552*CP$35+$AP552*CP$36+$AQ552*CP$37+$AR552*CP$38+$AS552*CP$39+$AT552*CP$40+$AU552*CP$41+$AV552*CP$42+$AW552*CP$43+$AX552*CP$44+$AY552*CP$45+$AZ552*CP$46+$BA552*CP$47+$BB552*CP$48+$BC552*CP$49+$BD552*CP$50+$BE552*CP$51+$BF552*CP$52+$BG552*CP$53+$BH552*CP$54+$BI552*CP$55+$BJ552*CP$56+$BK552*CP$57+$BL552*CP$58+$BM552*CP$59+$BN552*CP$60+$BO552*CP$61+$BP552*CP$62+$BQ552*CP$63+$BR552*CP$64+$BS552*CP$65+$BT552*CP$66+$BU552*CP$67+$BV552*CP$68+$BW552*CP$69+$BX552*CP$70+$BY552*CP$71+$BZ552*CP$72+$CA552*CP$73+$CB552*CP$74+$CC552*CP$75+$CD552*CP$76+$CE552*CP$77+$CF552*CP$78+$CG552*CP$79+$CH552*CP$80</f>
        <v>0</v>
      </c>
      <c r="CQ553" s="37">
        <f t="shared" ref="CQ553" si="4948">$I552*CQ$3+$J552*CQ$4+$K552*CQ$5+$L552*CQ$6+$M552*CQ$7+$N552*CQ$8+$O552*CQ$9+$P552*CQ$10+$Q552*CQ$11+$R552*CQ$12+$S552*CQ$13+$T552*CQ$14+$U552*CQ$15+$V552*CQ$16+$W552*CQ$17+$X552*CQ$18+$Y552*CQ$19+$Z552*CQ$20+$AA552*CQ$21+$AB552*CQ$22+$AC552*CQ$23+$AD552*CQ$24+$AE552*CQ$25+$AF552*CQ$26+$AG552*CQ$27+$AH552*CQ$28+$AI552*CQ$29+$AJ552*CQ$30+$AK552*CQ$31+$AL552*CQ$32+$AM552*CQ$33+$AN552*CQ$34+$AO552*CQ$35+$AP552*CQ$36+$AQ552*CQ$37+$AR552*CQ$38+$AS552*CQ$39+$AT552*CQ$40+$AU552*CQ$41+$AV552*CQ$42+$AW552*CQ$43+$AX552*CQ$44+$AY552*CQ$45+$AZ552*CQ$46+$BA552*CQ$47+$BB552*CQ$48+$BC552*CQ$49+$BD552*CQ$50+$BE552*CQ$51+$BF552*CQ$52+$BG552*CQ$53+$BH552*CQ$54+$BI552*CQ$55+$BJ552*CQ$56+$BK552*CQ$57+$BL552*CQ$58+$BM552*CQ$59+$BN552*CQ$60+$BO552*CQ$61+$BP552*CQ$62+$BQ552*CQ$63+$BR552*CQ$64+$BS552*CQ$65+$BT552*CQ$66+$BU552*CQ$67+$BV552*CQ$68+$BW552*CQ$69+$BX552*CQ$70+$BY552*CQ$71+$BZ552*CQ$72+$CA552*CQ$73+$CB552*CQ$74+$CC552*CQ$75+$CD552*CQ$76+$CE552*CQ$77+$CF552*CQ$78+$CG552*CQ$79+$CH552*CQ$80</f>
        <v>0</v>
      </c>
      <c r="CR553" s="37">
        <f t="shared" ref="CR553" si="4949">$I552*CR$3+$J552*CR$4+$K552*CR$5+$L552*CR$6+$M552*CR$7+$N552*CR$8+$O552*CR$9+$P552*CR$10+$Q552*CR$11+$R552*CR$12+$S552*CR$13+$T552*CR$14+$U552*CR$15+$V552*CR$16+$W552*CR$17+$X552*CR$18+$Y552*CR$19+$Z552*CR$20+$AA552*CR$21+$AB552*CR$22+$AC552*CR$23+$AD552*CR$24+$AE552*CR$25+$AF552*CR$26+$AG552*CR$27+$AH552*CR$28+$AI552*CR$29+$AJ552*CR$30+$AK552*CR$31+$AL552*CR$32+$AM552*CR$33+$AN552*CR$34+$AO552*CR$35+$AP552*CR$36+$AQ552*CR$37+$AR552*CR$38+$AS552*CR$39+$AT552*CR$40+$AU552*CR$41+$AV552*CR$42+$AW552*CR$43+$AX552*CR$44+$AY552*CR$45+$AZ552*CR$46+$BA552*CR$47+$BB552*CR$48+$BC552*CR$49+$BD552*CR$50+$BE552*CR$51+$BF552*CR$52+$BG552*CR$53+$BH552*CR$54+$BI552*CR$55+$BJ552*CR$56+$BK552*CR$57+$BL552*CR$58+$BM552*CR$59+$BN552*CR$60+$BO552*CR$61+$BP552*CR$62+$BQ552*CR$63+$BR552*CR$64+$BS552*CR$65+$BT552*CR$66+$BU552*CR$67+$BV552*CR$68+$BW552*CR$69+$BX552*CR$70+$BY552*CR$71+$BZ552*CR$72+$CA552*CR$73+$CB552*CR$74+$CC552*CR$75+$CD552*CR$76+$CE552*CR$77+$CF552*CR$78+$CG552*CR$79+$CH552*CR$80</f>
        <v>0</v>
      </c>
      <c r="CS553" s="37">
        <f t="shared" ref="CS553" si="4950">$I552*CS$3+$J552*CS$4+$K552*CS$5+$L552*CS$6+$M552*CS$7+$N552*CS$8+$O552*CS$9+$P552*CS$10+$Q552*CS$11+$R552*CS$12+$S552*CS$13+$T552*CS$14+$U552*CS$15+$V552*CS$16+$W552*CS$17+$X552*CS$18+$Y552*CS$19+$Z552*CS$20+$AA552*CS$21+$AB552*CS$22+$AC552*CS$23+$AD552*CS$24+$AE552*CS$25+$AF552*CS$26+$AG552*CS$27+$AH552*CS$28+$AI552*CS$29+$AJ552*CS$30+$AK552*CS$31+$AL552*CS$32+$AM552*CS$33+$AN552*CS$34+$AO552*CS$35+$AP552*CS$36+$AQ552*CS$37+$AR552*CS$38+$AS552*CS$39+$AT552*CS$40+$AU552*CS$41+$AV552*CS$42+$AW552*CS$43+$AX552*CS$44+$AY552*CS$45+$AZ552*CS$46+$BA552*CS$47+$BB552*CS$48+$BC552*CS$49+$BD552*CS$50+$BE552*CS$51+$BF552*CS$52+$BG552*CS$53+$BH552*CS$54+$BI552*CS$55+$BJ552*CS$56+$BK552*CS$57+$BL552*CS$58+$BM552*CS$59+$BN552*CS$60+$BO552*CS$61+$BP552*CS$62+$BQ552*CS$63+$BR552*CS$64+$BS552*CS$65+$BT552*CS$66+$BU552*CS$67+$BV552*CS$68+$BW552*CS$69+$BX552*CS$70+$BY552*CS$71+$BZ552*CS$72+$CA552*CS$73+$CB552*CS$74+$CC552*CS$75+$CD552*CS$76+$CE552*CS$77+$CF552*CS$78+$CG552*CS$79+$CH552*CS$80</f>
        <v>0</v>
      </c>
      <c r="CT553" s="37">
        <f t="shared" ref="CT553" si="4951">$I552*CT$3+$J552*CT$4+$K552*CT$5+$L552*CT$6+$M552*CT$7+$N552*CT$8+$O552*CT$9+$P552*CT$10+$Q552*CT$11+$R552*CT$12+$S552*CT$13+$T552*CT$14+$U552*CT$15+$V552*CT$16+$W552*CT$17+$X552*CT$18+$Y552*CT$19+$Z552*CT$20+$AA552*CT$21+$AB552*CT$22+$AC552*CT$23+$AD552*CT$24+$AE552*CT$25+$AF552*CT$26+$AG552*CT$27+$AH552*CT$28+$AI552*CT$29+$AJ552*CT$30+$AK552*CT$31+$AL552*CT$32+$AM552*CT$33+$AN552*CT$34+$AO552*CT$35+$AP552*CT$36+$AQ552*CT$37+$AR552*CT$38+$AS552*CT$39+$AT552*CT$40+$AU552*CT$41+$AV552*CT$42+$AW552*CT$43+$AX552*CT$44+$AY552*CT$45+$AZ552*CT$46+$BA552*CT$47+$BB552*CT$48+$BC552*CT$49+$BD552*CT$50+$BE552*CT$51+$BF552*CT$52+$BG552*CT$53+$BH552*CT$54+$BI552*CT$55+$BJ552*CT$56+$BK552*CT$57+$BL552*CT$58+$BM552*CT$59+$BN552*CT$60+$BO552*CT$61+$BP552*CT$62+$BQ552*CT$63+$BR552*CT$64+$BS552*CT$65+$BT552*CT$66+$BU552*CT$67+$BV552*CT$68+$BW552*CT$69+$BX552*CT$70+$BY552*CT$71+$BZ552*CT$72+$CA552*CT$73+$CB552*CT$74+$CC552*CT$75+$CD552*CT$76+$CE552*CT$77+$CF552*CT$78+$CG552*CT$79+$CH552*CT$80</f>
        <v>0</v>
      </c>
      <c r="CU553" s="37">
        <f t="shared" ref="CU553" si="4952">$I552*CU$3+$J552*CU$4+$K552*CU$5+$L552*CU$6+$M552*CU$7+$N552*CU$8+$O552*CU$9+$P552*CU$10+$Q552*CU$11+$R552*CU$12+$S552*CU$13+$T552*CU$14+$U552*CU$15+$V552*CU$16+$W552*CU$17+$X552*CU$18+$Y552*CU$19+$Z552*CU$20+$AA552*CU$21+$AB552*CU$22+$AC552*CU$23+$AD552*CU$24+$AE552*CU$25+$AF552*CU$26+$AG552*CU$27+$AH552*CU$28+$AI552*CU$29+$AJ552*CU$30+$AK552*CU$31+$AL552*CU$32+$AM552*CU$33+$AN552*CU$34+$AO552*CU$35+$AP552*CU$36+$AQ552*CU$37+$AR552*CU$38+$AS552*CU$39+$AT552*CU$40+$AU552*CU$41+$AV552*CU$42+$AW552*CU$43+$AX552*CU$44+$AY552*CU$45+$AZ552*CU$46+$BA552*CU$47+$BB552*CU$48+$BC552*CU$49+$BD552*CU$50+$BE552*CU$51+$BF552*CU$52+$BG552*CU$53+$BH552*CU$54+$BI552*CU$55+$BJ552*CU$56+$BK552*CU$57+$BL552*CU$58+$BM552*CU$59+$BN552*CU$60+$BO552*CU$61+$BP552*CU$62+$BQ552*CU$63+$BR552*CU$64+$BS552*CU$65+$BT552*CU$66+$BU552*CU$67+$BV552*CU$68+$BW552*CU$69+$BX552*CU$70+$BY552*CU$71+$BZ552*CU$72+$CA552*CU$73+$CB552*CU$74+$CC552*CU$75+$CD552*CU$76+$CE552*CU$77+$CF552*CU$78+$CG552*CU$79+$CH552*CU$80</f>
        <v>0</v>
      </c>
      <c r="CV553" s="37">
        <f t="shared" ref="CV553" si="4953">$I552*CV$3+$J552*CV$4+$K552*CV$5+$L552*CV$6+$M552*CV$7+$N552*CV$8+$O552*CV$9+$P552*CV$10+$Q552*CV$11+$R552*CV$12+$S552*CV$13+$T552*CV$14+$U552*CV$15+$V552*CV$16+$W552*CV$17+$X552*CV$18+$Y552*CV$19+$Z552*CV$20+$AA552*CV$21+$AB552*CV$22+$AC552*CV$23+$AD552*CV$24+$AE552*CV$25+$AF552*CV$26+$AG552*CV$27+$AH552*CV$28+$AI552*CV$29+$AJ552*CV$30+$AK552*CV$31+$AL552*CV$32+$AM552*CV$33+$AN552*CV$34+$AO552*CV$35+$AP552*CV$36+$AQ552*CV$37+$AR552*CV$38+$AS552*CV$39+$AT552*CV$40+$AU552*CV$41+$AV552*CV$42+$AW552*CV$43+$AX552*CV$44+$AY552*CV$45+$AZ552*CV$46+$BA552*CV$47+$BB552*CV$48+$BC552*CV$49+$BD552*CV$50+$BE552*CV$51+$BF552*CV$52+$BG552*CV$53+$BH552*CV$54+$BI552*CV$55+$BJ552*CV$56+$BK552*CV$57+$BL552*CV$58+$BM552*CV$59+$BN552*CV$60+$BO552*CV$61+$BP552*CV$62+$BQ552*CV$63+$BR552*CV$64+$BS552*CV$65+$BT552*CV$66+$BU552*CV$67+$BV552*CV$68+$BW552*CV$69+$BX552*CV$70+$BY552*CV$71+$BZ552*CV$72+$CA552*CV$73+$CB552*CV$74+$CC552*CV$75+$CD552*CV$76+$CE552*CV$77+$CF552*CV$78+$CG552*CV$79+$CH552*CV$80</f>
        <v>0</v>
      </c>
      <c r="CW553" s="37">
        <f t="shared" ref="CW553" si="4954">$I552*CW$3+$J552*CW$4+$K552*CW$5+$L552*CW$6+$M552*CW$7+$N552*CW$8+$O552*CW$9+$P552*CW$10+$Q552*CW$11+$R552*CW$12+$S552*CW$13+$T552*CW$14+$U552*CW$15+$V552*CW$16+$W552*CW$17+$X552*CW$18+$Y552*CW$19+$Z552*CW$20+$AA552*CW$21+$AB552*CW$22+$AC552*CW$23+$AD552*CW$24+$AE552*CW$25+$AF552*CW$26+$AG552*CW$27+$AH552*CW$28+$AI552*CW$29+$AJ552*CW$30+$AK552*CW$31+$AL552*CW$32+$AM552*CW$33+$AN552*CW$34+$AO552*CW$35+$AP552*CW$36+$AQ552*CW$37+$AR552*CW$38+$AS552*CW$39+$AT552*CW$40+$AU552*CW$41+$AV552*CW$42+$AW552*CW$43+$AX552*CW$44+$AY552*CW$45+$AZ552*CW$46+$BA552*CW$47+$BB552*CW$48+$BC552*CW$49+$BD552*CW$50+$BE552*CW$51+$BF552*CW$52+$BG552*CW$53+$BH552*CW$54+$BI552*CW$55+$BJ552*CW$56+$BK552*CW$57+$BL552*CW$58+$BM552*CW$59+$BN552*CW$60+$BO552*CW$61+$BP552*CW$62+$BQ552*CW$63+$BR552*CW$64+$BS552*CW$65+$BT552*CW$66+$BU552*CW$67+$BV552*CW$68+$BW552*CW$69+$BX552*CW$70+$BY552*CW$71+$BZ552*CW$72+$CA552*CW$73+$CB552*CW$74+$CC552*CW$75+$CD552*CW$76+$CE552*CW$77+$CF552*CW$78+$CG552*CW$79+$CH552*CW$80</f>
        <v>0</v>
      </c>
      <c r="CX553" s="37">
        <f t="shared" ref="CX553" si="4955">$I552*CX$3+$J552*CX$4+$K552*CX$5+$L552*CX$6+$M552*CX$7+$N552*CX$8+$O552*CX$9+$P552*CX$10+$Q552*CX$11+$R552*CX$12+$S552*CX$13+$T552*CX$14+$U552*CX$15+$V552*CX$16+$W552*CX$17+$X552*CX$18+$Y552*CX$19+$Z552*CX$20+$AA552*CX$21+$AB552*CX$22+$AC552*CX$23+$AD552*CX$24+$AE552*CX$25+$AF552*CX$26+$AG552*CX$27+$AH552*CX$28+$AI552*CX$29+$AJ552*CX$30+$AK552*CX$31+$AL552*CX$32+$AM552*CX$33+$AN552*CX$34+$AO552*CX$35+$AP552*CX$36+$AQ552*CX$37+$AR552*CX$38+$AS552*CX$39+$AT552*CX$40+$AU552*CX$41+$AV552*CX$42+$AW552*CX$43+$AX552*CX$44+$AY552*CX$45+$AZ552*CX$46+$BA552*CX$47+$BB552*CX$48+$BC552*CX$49+$BD552*CX$50+$BE552*CX$51+$BF552*CX$52+$BG552*CX$53+$BH552*CX$54+$BI552*CX$55+$BJ552*CX$56+$BK552*CX$57+$BL552*CX$58+$BM552*CX$59+$BN552*CX$60+$BO552*CX$61+$BP552*CX$62+$BQ552*CX$63+$BR552*CX$64+$BS552*CX$65+$BT552*CX$66+$BU552*CX$67+$BV552*CX$68+$BW552*CX$69+$BX552*CX$70+$BY552*CX$71+$BZ552*CX$72+$CA552*CX$73+$CB552*CX$74+$CC552*CX$75+$CD552*CX$76+$CE552*CX$77+$CF552*CX$78+$CG552*CX$79+$CH552*CX$80</f>
        <v>0</v>
      </c>
      <c r="CY553" s="37">
        <f t="shared" ref="CY553" si="4956">$I552*CY$3+$J552*CY$4+$K552*CY$5+$L552*CY$6+$M552*CY$7+$N552*CY$8+$O552*CY$9+$P552*CY$10+$Q552*CY$11+$R552*CY$12+$S552*CY$13+$T552*CY$14+$U552*CY$15+$V552*CY$16+$W552*CY$17+$X552*CY$18+$Y552*CY$19+$Z552*CY$20+$AA552*CY$21+$AB552*CY$22+$AC552*CY$23+$AD552*CY$24+$AE552*CY$25+$AF552*CY$26+$AG552*CY$27+$AH552*CY$28+$AI552*CY$29+$AJ552*CY$30+$AK552*CY$31+$AL552*CY$32+$AM552*CY$33+$AN552*CY$34+$AO552*CY$35+$AP552*CY$36+$AQ552*CY$37+$AR552*CY$38+$AS552*CY$39+$AT552*CY$40+$AU552*CY$41+$AV552*CY$42+$AW552*CY$43+$AX552*CY$44+$AY552*CY$45+$AZ552*CY$46+$BA552*CY$47+$BB552*CY$48+$BC552*CY$49+$BD552*CY$50+$BE552*CY$51+$BF552*CY$52+$BG552*CY$53+$BH552*CY$54+$BI552*CY$55+$BJ552*CY$56+$BK552*CY$57+$BL552*CY$58+$BM552*CY$59+$BN552*CY$60+$BO552*CY$61+$BP552*CY$62+$BQ552*CY$63+$BR552*CY$64+$BS552*CY$65+$BT552*CY$66+$BU552*CY$67+$BV552*CY$68+$BW552*CY$69+$BX552*CY$70+$BY552*CY$71+$BZ552*CY$72+$CA552*CY$73+$CB552*CY$74+$CC552*CY$75+$CD552*CY$76+$CE552*CY$77+$CF552*CY$78+$CG552*CY$79+$CH552*CY$80</f>
        <v>0</v>
      </c>
      <c r="CZ553" s="37">
        <f t="shared" ref="CZ553" si="4957">$I552*CZ$3+$J552*CZ$4+$K552*CZ$5+$L552*CZ$6+$M552*CZ$7+$N552*CZ$8+$O552*CZ$9+$P552*CZ$10+$Q552*CZ$11+$R552*CZ$12+$S552*CZ$13+$T552*CZ$14+$U552*CZ$15+$V552*CZ$16+$W552*CZ$17+$X552*CZ$18+$Y552*CZ$19+$Z552*CZ$20+$AA552*CZ$21+$AB552*CZ$22+$AC552*CZ$23+$AD552*CZ$24+$AE552*CZ$25+$AF552*CZ$26+$AG552*CZ$27+$AH552*CZ$28+$AI552*CZ$29+$AJ552*CZ$30+$AK552*CZ$31+$AL552*CZ$32+$AM552*CZ$33+$AN552*CZ$34+$AO552*CZ$35+$AP552*CZ$36+$AQ552*CZ$37+$AR552*CZ$38+$AS552*CZ$39+$AT552*CZ$40+$AU552*CZ$41+$AV552*CZ$42+$AW552*CZ$43+$AX552*CZ$44+$AY552*CZ$45+$AZ552*CZ$46+$BA552*CZ$47+$BB552*CZ$48+$BC552*CZ$49+$BD552*CZ$50+$BE552*CZ$51+$BF552*CZ$52+$BG552*CZ$53+$BH552*CZ$54+$BI552*CZ$55+$BJ552*CZ$56+$BK552*CZ$57+$BL552*CZ$58+$BM552*CZ$59+$BN552*CZ$60+$BO552*CZ$61+$BP552*CZ$62+$BQ552*CZ$63+$BR552*CZ$64+$BS552*CZ$65+$BT552*CZ$66+$BU552*CZ$67+$BV552*CZ$68+$BW552*CZ$69+$BX552*CZ$70+$BY552*CZ$71+$BZ552*CZ$72+$CA552*CZ$73+$CB552*CZ$74+$CC552*CZ$75+$CD552*CZ$76+$CE552*CZ$77+$CF552*CZ$78+$CG552*CZ$79+$CH552*CZ$80</f>
        <v>0</v>
      </c>
      <c r="DA553" s="37">
        <f t="shared" ref="DA553" si="4958">$I552*DA$3+$J552*DA$4+$K552*DA$5+$L552*DA$6+$M552*DA$7+$N552*DA$8+$O552*DA$9+$P552*DA$10+$Q552*DA$11+$R552*DA$12+$S552*DA$13+$T552*DA$14+$U552*DA$15+$V552*DA$16+$W552*DA$17+$X552*DA$18+$Y552*DA$19+$Z552*DA$20+$AA552*DA$21+$AB552*DA$22+$AC552*DA$23+$AD552*DA$24+$AE552*DA$25+$AF552*DA$26+$AG552*DA$27+$AH552*DA$28+$AI552*DA$29+$AJ552*DA$30+$AK552*DA$31+$AL552*DA$32+$AM552*DA$33+$AN552*DA$34+$AO552*DA$35+$AP552*DA$36+$AQ552*DA$37+$AR552*DA$38+$AS552*DA$39+$AT552*DA$40+$AU552*DA$41+$AV552*DA$42+$AW552*DA$43+$AX552*DA$44+$AY552*DA$45+$AZ552*DA$46+$BA552*DA$47+$BB552*DA$48+$BC552*DA$49+$BD552*DA$50+$BE552*DA$51+$BF552*DA$52+$BG552*DA$53+$BH552*DA$54+$BI552*DA$55+$BJ552*DA$56+$BK552*DA$57+$BL552*DA$58+$BM552*DA$59+$BN552*DA$60+$BO552*DA$61+$BP552*DA$62+$BQ552*DA$63+$BR552*DA$64+$BS552*DA$65+$BT552*DA$66+$BU552*DA$67+$BV552*DA$68+$BW552*DA$69+$BX552*DA$70+$BY552*DA$71+$BZ552*DA$72+$CA552*DA$73+$CB552*DA$74+$CC552*DA$75+$CD552*DA$76+$CE552*DA$77+$CF552*DA$78+$CG552*DA$79+$CH552*DA$80</f>
        <v>0</v>
      </c>
      <c r="DB553" s="37">
        <f t="shared" ref="DB553" si="4959">$I552*DB$3+$J552*DB$4+$K552*DB$5+$L552*DB$6+$M552*DB$7+$N552*DB$8+$O552*DB$9+$P552*DB$10+$Q552*DB$11+$R552*DB$12+$S552*DB$13+$T552*DB$14+$U552*DB$15+$V552*DB$16+$W552*DB$17+$X552*DB$18+$Y552*DB$19+$Z552*DB$20+$AA552*DB$21+$AB552*DB$22+$AC552*DB$23+$AD552*DB$24+$AE552*DB$25+$AF552*DB$26+$AG552*DB$27+$AH552*DB$28+$AI552*DB$29+$AJ552*DB$30+$AK552*DB$31+$AL552*DB$32+$AM552*DB$33+$AN552*DB$34+$AO552*DB$35+$AP552*DB$36+$AQ552*DB$37+$AR552*DB$38+$AS552*DB$39+$AT552*DB$40+$AU552*DB$41+$AV552*DB$42+$AW552*DB$43+$AX552*DB$44+$AY552*DB$45+$AZ552*DB$46+$BA552*DB$47+$BB552*DB$48+$BC552*DB$49+$BD552*DB$50+$BE552*DB$51+$BF552*DB$52+$BG552*DB$53+$BH552*DB$54+$BI552*DB$55+$BJ552*DB$56+$BK552*DB$57+$BL552*DB$58+$BM552*DB$59+$BN552*DB$60+$BO552*DB$61+$BP552*DB$62+$BQ552*DB$63+$BR552*DB$64+$BS552*DB$65+$BT552*DB$66+$BU552*DB$67+$BV552*DB$68+$BW552*DB$69+$BX552*DB$70+$BY552*DB$71+$BZ552*DB$72+$CA552*DB$73+$CB552*DB$74+$CC552*DB$75+$CD552*DB$76+$CE552*DB$77+$CF552*DB$78+$CG552*DB$79+$CH552*DB$80</f>
        <v>0</v>
      </c>
      <c r="DC553" s="37">
        <f t="shared" ref="DC553" si="4960">$I552*DC$3+$J552*DC$4+$K552*DC$5+$L552*DC$6+$M552*DC$7+$N552*DC$8+$O552*DC$9+$P552*DC$10+$Q552*DC$11+$R552*DC$12+$S552*DC$13+$T552*DC$14+$U552*DC$15+$V552*DC$16+$W552*DC$17+$X552*DC$18+$Y552*DC$19+$Z552*DC$20+$AA552*DC$21+$AB552*DC$22+$AC552*DC$23+$AD552*DC$24+$AE552*DC$25+$AF552*DC$26+$AG552*DC$27+$AH552*DC$28+$AI552*DC$29+$AJ552*DC$30+$AK552*DC$31+$AL552*DC$32+$AM552*DC$33+$AN552*DC$34+$AO552*DC$35+$AP552*DC$36+$AQ552*DC$37+$AR552*DC$38+$AS552*DC$39+$AT552*DC$40+$AU552*DC$41+$AV552*DC$42+$AW552*DC$43+$AX552*DC$44+$AY552*DC$45+$AZ552*DC$46+$BA552*DC$47+$BB552*DC$48+$BC552*DC$49+$BD552*DC$50+$BE552*DC$51+$BF552*DC$52+$BG552*DC$53+$BH552*DC$54+$BI552*DC$55+$BJ552*DC$56+$BK552*DC$57+$BL552*DC$58+$BM552*DC$59+$BN552*DC$60+$BO552*DC$61+$BP552*DC$62+$BQ552*DC$63+$BR552*DC$64+$BS552*DC$65+$BT552*DC$66+$BU552*DC$67+$BV552*DC$68+$BW552*DC$69+$BX552*DC$70+$BY552*DC$71+$BZ552*DC$72+$CA552*DC$73+$CB552*DC$74+$CC552*DC$75+$CD552*DC$76+$CE552*DC$77+$CF552*DC$78+$CG552*DC$79+$CH552*DC$80</f>
        <v>0</v>
      </c>
      <c r="DD553" s="37">
        <f t="shared" ref="DD553" si="4961">$I552*DD$3+$J552*DD$4+$K552*DD$5+$L552*DD$6+$M552*DD$7+$N552*DD$8+$O552*DD$9+$P552*DD$10+$Q552*DD$11+$R552*DD$12+$S552*DD$13+$T552*DD$14+$U552*DD$15+$V552*DD$16+$W552*DD$17+$X552*DD$18+$Y552*DD$19+$Z552*DD$20+$AA552*DD$21+$AB552*DD$22+$AC552*DD$23+$AD552*DD$24+$AE552*DD$25+$AF552*DD$26+$AG552*DD$27+$AH552*DD$28+$AI552*DD$29+$AJ552*DD$30+$AK552*DD$31+$AL552*DD$32+$AM552*DD$33+$AN552*DD$34+$AO552*DD$35+$AP552*DD$36+$AQ552*DD$37+$AR552*DD$38+$AS552*DD$39+$AT552*DD$40+$AU552*DD$41+$AV552*DD$42+$AW552*DD$43+$AX552*DD$44+$AY552*DD$45+$AZ552*DD$46+$BA552*DD$47+$BB552*DD$48+$BC552*DD$49+$BD552*DD$50+$BE552*DD$51+$BF552*DD$52+$BG552*DD$53+$BH552*DD$54+$BI552*DD$55+$BJ552*DD$56+$BK552*DD$57+$BL552*DD$58+$BM552*DD$59+$BN552*DD$60+$BO552*DD$61+$BP552*DD$62+$BQ552*DD$63+$BR552*DD$64+$BS552*DD$65+$BT552*DD$66+$BU552*DD$67+$BV552*DD$68+$BW552*DD$69+$BX552*DD$70+$BY552*DD$71+$BZ552*DD$72+$CA552*DD$73+$CB552*DD$74+$CC552*DD$75+$CD552*DD$76+$CE552*DD$77+$CF552*DD$78+$CG552*DD$79+$CH552*DD$80</f>
        <v>0</v>
      </c>
      <c r="DE553" s="37">
        <f t="shared" ref="DE553" si="4962">$I552*DE$3+$J552*DE$4+$K552*DE$5+$L552*DE$6+$M552*DE$7+$N552*DE$8+$O552*DE$9+$P552*DE$10+$Q552*DE$11+$R552*DE$12+$S552*DE$13+$T552*DE$14+$U552*DE$15+$V552*DE$16+$W552*DE$17+$X552*DE$18+$Y552*DE$19+$Z552*DE$20+$AA552*DE$21+$AB552*DE$22+$AC552*DE$23+$AD552*DE$24+$AE552*DE$25+$AF552*DE$26+$AG552*DE$27+$AH552*DE$28+$AI552*DE$29+$AJ552*DE$30+$AK552*DE$31+$AL552*DE$32+$AM552*DE$33+$AN552*DE$34+$AO552*DE$35+$AP552*DE$36+$AQ552*DE$37+$AR552*DE$38+$AS552*DE$39+$AT552*DE$40+$AU552*DE$41+$AV552*DE$42+$AW552*DE$43+$AX552*DE$44+$AY552*DE$45+$AZ552*DE$46+$BA552*DE$47+$BB552*DE$48+$BC552*DE$49+$BD552*DE$50+$BE552*DE$51+$BF552*DE$52+$BG552*DE$53+$BH552*DE$54+$BI552*DE$55+$BJ552*DE$56+$BK552*DE$57+$BL552*DE$58+$BM552*DE$59+$BN552*DE$60+$BO552*DE$61+$BP552*DE$62+$BQ552*DE$63+$BR552*DE$64+$BS552*DE$65+$BT552*DE$66+$BU552*DE$67+$BV552*DE$68+$BW552*DE$69+$BX552*DE$70+$BY552*DE$71+$BZ552*DE$72+$CA552*DE$73+$CB552*DE$74+$CC552*DE$75+$CD552*DE$76+$CE552*DE$77+$CF552*DE$78+$CG552*DE$79+$CH552*DE$80</f>
        <v>0</v>
      </c>
      <c r="DF553" s="37">
        <f t="shared" ref="DF553" si="4963">$I552*DF$3+$J552*DF$4+$K552*DF$5+$L552*DF$6+$M552*DF$7+$N552*DF$8+$O552*DF$9+$P552*DF$10+$Q552*DF$11+$R552*DF$12+$S552*DF$13+$T552*DF$14+$U552*DF$15+$V552*DF$16+$W552*DF$17+$X552*DF$18+$Y552*DF$19+$Z552*DF$20+$AA552*DF$21+$AB552*DF$22+$AC552*DF$23+$AD552*DF$24+$AE552*DF$25+$AF552*DF$26+$AG552*DF$27+$AH552*DF$28+$AI552*DF$29+$AJ552*DF$30+$AK552*DF$31+$AL552*DF$32+$AM552*DF$33+$AN552*DF$34+$AO552*DF$35+$AP552*DF$36+$AQ552*DF$37+$AR552*DF$38+$AS552*DF$39+$AT552*DF$40+$AU552*DF$41+$AV552*DF$42+$AW552*DF$43+$AX552*DF$44+$AY552*DF$45+$AZ552*DF$46+$BA552*DF$47+$BB552*DF$48+$BC552*DF$49+$BD552*DF$50+$BE552*DF$51+$BF552*DF$52+$BG552*DF$53+$BH552*DF$54+$BI552*DF$55+$BJ552*DF$56+$BK552*DF$57+$BL552*DF$58+$BM552*DF$59+$BN552*DF$60+$BO552*DF$61+$BP552*DF$62+$BQ552*DF$63+$BR552*DF$64+$BS552*DF$65+$BT552*DF$66+$BU552*DF$67+$BV552*DF$68+$BW552*DF$69+$BX552*DF$70+$BY552*DF$71+$BZ552*DF$72+$CA552*DF$73+$CB552*DF$74+$CC552*DF$75+$CD552*DF$76+$CE552*DF$77+$CF552*DF$78+$CG552*DF$79+$CH552*DF$80</f>
        <v>0</v>
      </c>
      <c r="DG553" s="38">
        <f t="shared" ref="DG553" si="4964">$I552*DG$3+$J552*DG$4+$K552*DG$5+$L552*DG$6+$M552*DG$7+$N552*DG$8+$O552*DG$9+$P552*DG$10+$Q552*DG$11+$R552*DG$12+$S552*DG$13+$T552*DG$14+$U552*DG$15+$V552*DG$16+$W552*DG$17+$X552*DG$18+$Y552*DG$19+$Z552*DG$20+$AA552*DG$21+$AB552*DG$22+$AC552*DG$23+$AD552*DG$24+$AE552*DG$25+$AF552*DG$26+$AG552*DG$27+$AH552*DG$28+$AI552*DG$29+$AJ552*DG$30+$AK552*DG$31+$AL552*DG$32+$AM552*DG$33+$AN552*DG$34+$AO552*DG$35+$AP552*DG$36+$AQ552*DG$37+$AR552*DG$38+$AS552*DG$39+$AT552*DG$40+$AU552*DG$41+$AV552*DG$42+$AW552*DG$43+$AX552*DG$44+$AY552*DG$45+$AZ552*DG$46+$BA552*DG$47+$BB552*DG$48+$BC552*DG$49+$BD552*DG$50+$BE552*DG$51+$BF552*DG$52+$BG552*DG$53+$BH552*DG$54+$BI552*DG$55+$BJ552*DG$56+$BK552*DG$57+$BL552*DG$58+$BM552*DG$59+$BN552*DG$60+$BO552*DG$61+$BP552*DG$62+$BQ552*DG$63+$BR552*DG$64+$BS552*DG$65+$BT552*DG$66+$BU552*DG$67+$BV552*DG$68+$BW552*DG$69+$BX552*DG$70+$BY552*DG$71+$BZ552*DG$72+$CA552*DG$73+$CB552*DG$74+$CC552*DG$75+$CD552*DG$76+$CE552*DG$77+$CF552*DG$78+$CG552*DG$79+$CH552*DG$80</f>
        <v>0</v>
      </c>
    </row>
    <row r="554" spans="1:120" ht="12.75" hidden="1" outlineLevel="1" x14ac:dyDescent="0.2">
      <c r="A554" s="26"/>
      <c r="B554" s="27"/>
      <c r="C554" s="27"/>
      <c r="D554" s="28"/>
      <c r="E554" s="28"/>
      <c r="F554" s="28"/>
      <c r="G554" s="28"/>
      <c r="H554" s="28"/>
      <c r="I554" s="59"/>
      <c r="J554" s="59"/>
      <c r="K554" s="59"/>
      <c r="L554" s="59"/>
      <c r="M554" s="59"/>
      <c r="N554" s="59"/>
      <c r="O554" s="59"/>
      <c r="P554" s="59"/>
      <c r="Q554" s="59"/>
      <c r="R554" s="59"/>
      <c r="S554" s="59"/>
      <c r="T554" s="59"/>
      <c r="U554" s="59"/>
      <c r="V554" s="59"/>
      <c r="W554" s="59"/>
      <c r="X554" s="59"/>
      <c r="Y554" s="59"/>
      <c r="Z554" s="59"/>
      <c r="AA554" s="59"/>
      <c r="AB554" s="59"/>
      <c r="AC554" s="59"/>
      <c r="AD554" s="59"/>
      <c r="AE554" s="59"/>
      <c r="AF554" s="59"/>
      <c r="AG554" s="59"/>
      <c r="AH554" s="59"/>
      <c r="AI554" s="59"/>
      <c r="AJ554" s="59"/>
      <c r="AK554" s="59"/>
      <c r="AL554" s="59"/>
      <c r="AM554" s="59"/>
      <c r="AN554" s="59"/>
      <c r="AO554" s="59"/>
      <c r="AP554" s="59"/>
      <c r="AQ554" s="59"/>
      <c r="AR554" s="59"/>
      <c r="AS554" s="59"/>
      <c r="AT554" s="59"/>
      <c r="AU554" s="59"/>
      <c r="AV554" s="59"/>
      <c r="AW554" s="59"/>
      <c r="AX554" s="59"/>
      <c r="AY554" s="59"/>
      <c r="AZ554" s="59"/>
      <c r="BA554" s="59"/>
      <c r="BB554" s="59"/>
      <c r="BC554" s="59"/>
      <c r="BD554" s="59"/>
      <c r="BE554" s="59"/>
      <c r="BF554" s="59"/>
      <c r="BG554" s="59"/>
      <c r="BH554" s="59"/>
      <c r="BI554" s="59"/>
      <c r="BJ554" s="59"/>
      <c r="BK554" s="59"/>
      <c r="BL554" s="59"/>
      <c r="BM554" s="59"/>
      <c r="BN554" s="59"/>
      <c r="BO554" s="59"/>
      <c r="BP554" s="59"/>
      <c r="BQ554" s="59"/>
      <c r="BR554" s="59"/>
      <c r="BS554" s="59"/>
      <c r="BT554" s="59"/>
      <c r="BU554" s="59"/>
      <c r="BV554" s="59"/>
      <c r="BW554" s="59"/>
      <c r="BX554" s="59"/>
      <c r="BY554" s="59"/>
      <c r="BZ554" s="59"/>
      <c r="CA554" s="59"/>
      <c r="CB554" s="59"/>
      <c r="CC554" s="59"/>
      <c r="CD554" s="59"/>
      <c r="CE554" s="59"/>
      <c r="CF554" s="59"/>
      <c r="CG554" s="59"/>
      <c r="CH554" s="59"/>
      <c r="CI554" s="28"/>
      <c r="CJ554" s="28"/>
      <c r="CK554" s="28"/>
      <c r="CL554" s="28"/>
      <c r="CM554" s="29" t="s">
        <v>8</v>
      </c>
      <c r="CN554" s="39"/>
      <c r="CO554" s="40"/>
      <c r="CP554" s="40"/>
      <c r="CQ554" s="40"/>
      <c r="CR554" s="40"/>
      <c r="CS554" s="40"/>
      <c r="CT554" s="40"/>
      <c r="CU554" s="40"/>
      <c r="CV554" s="40"/>
      <c r="CW554" s="40"/>
      <c r="CX554" s="40"/>
      <c r="CY554" s="40"/>
      <c r="CZ554" s="40"/>
      <c r="DA554" s="40"/>
      <c r="DB554" s="40"/>
      <c r="DC554" s="40"/>
      <c r="DD554" s="40"/>
      <c r="DE554" s="40"/>
      <c r="DF554" s="40"/>
      <c r="DG554" s="41"/>
    </row>
    <row r="555" spans="1:120" ht="12.75" collapsed="1" x14ac:dyDescent="0.2">
      <c r="A555" s="19" t="s">
        <v>428</v>
      </c>
      <c r="B555" s="19" t="s">
        <v>211</v>
      </c>
      <c r="C555" s="19"/>
      <c r="D555" s="20" t="s">
        <v>316</v>
      </c>
      <c r="E555" s="20">
        <v>6</v>
      </c>
      <c r="F555" s="20">
        <f>IF($C$4="",SUMIF(stock_on_hand!A:A,planner!A555,stock_on_hand!C:C),SUMIFS(stock_on_hand!C:C,stock_on_hand!A:A,planner!A555,stock_on_hand!E:E,$C$4))</f>
        <v>0</v>
      </c>
      <c r="G555" s="20"/>
      <c r="H555" s="20" t="s">
        <v>326</v>
      </c>
      <c r="I555" s="57">
        <f>IFERROR(HLOOKUP(I$188,bom!$2:$300,MATCH($A555,bom!$A:$A,0)-1,0),0)</f>
        <v>0</v>
      </c>
      <c r="J555" s="57">
        <f>IFERROR(HLOOKUP(J$188,bom!$2:$300,MATCH($A555,bom!$A:$A,0)-1,0),0)</f>
        <v>0</v>
      </c>
      <c r="K555" s="57">
        <f>IFERROR(HLOOKUP(K$188,bom!$2:$300,MATCH($A555,bom!$A:$A,0)-1,0),0)</f>
        <v>0</v>
      </c>
      <c r="L555" s="57">
        <f>IFERROR(HLOOKUP(L$188,bom!$2:$300,MATCH($A555,bom!$A:$A,0)-1,0),0)</f>
        <v>0</v>
      </c>
      <c r="M555" s="57">
        <f>IFERROR(HLOOKUP(M$188,bom!$2:$300,MATCH($A555,bom!$A:$A,0)-1,0),0)</f>
        <v>0</v>
      </c>
      <c r="N555" s="57">
        <f>IFERROR(HLOOKUP(N$188,bom!$2:$300,MATCH($A555,bom!$A:$A,0)-1,0),0)</f>
        <v>0</v>
      </c>
      <c r="O555" s="57">
        <f>IFERROR(HLOOKUP(O$188,bom!$2:$300,MATCH($A555,bom!$A:$A,0)-1,0),0)</f>
        <v>0</v>
      </c>
      <c r="P555" s="57">
        <f>IFERROR(HLOOKUP(P$188,bom!$2:$300,MATCH($A555,bom!$A:$A,0)-1,0),0)</f>
        <v>0</v>
      </c>
      <c r="Q555" s="57">
        <f>IFERROR(HLOOKUP(Q$188,bom!$2:$300,MATCH($A555,bom!$A:$A,0)-1,0),0)</f>
        <v>0</v>
      </c>
      <c r="R555" s="57">
        <f>IFERROR(HLOOKUP(R$188,bom!$2:$300,MATCH($A555,bom!$A:$A,0)-1,0),0)</f>
        <v>0</v>
      </c>
      <c r="S555" s="57">
        <f>IFERROR(HLOOKUP(S$188,bom!$2:$300,MATCH($A555,bom!$A:$A,0)-1,0),0)</f>
        <v>0</v>
      </c>
      <c r="T555" s="57">
        <f>IFERROR(HLOOKUP(T$188,bom!$2:$300,MATCH($A555,bom!$A:$A,0)-1,0),0)</f>
        <v>0</v>
      </c>
      <c r="U555" s="57">
        <f>IFERROR(HLOOKUP(U$188,bom!$2:$300,MATCH($A555,bom!$A:$A,0)-1,0),0)</f>
        <v>0</v>
      </c>
      <c r="V555" s="57">
        <f>IFERROR(HLOOKUP(V$188,bom!$2:$300,MATCH($A555,bom!$A:$A,0)-1,0),0)</f>
        <v>0</v>
      </c>
      <c r="W555" s="57">
        <f>IFERROR(HLOOKUP(W$188,bom!$2:$300,MATCH($A555,bom!$A:$A,0)-1,0),0)</f>
        <v>0</v>
      </c>
      <c r="X555" s="57">
        <f>IFERROR(HLOOKUP(X$188,bom!$2:$300,MATCH($A555,bom!$A:$A,0)-1,0),0)</f>
        <v>0</v>
      </c>
      <c r="Y555" s="57">
        <f>IFERROR(HLOOKUP(Y$188,bom!$2:$300,MATCH($A555,bom!$A:$A,0)-1,0),0)</f>
        <v>0</v>
      </c>
      <c r="Z555" s="57">
        <f>IFERROR(HLOOKUP(Z$188,bom!$2:$300,MATCH($A555,bom!$A:$A,0)-1,0),0)</f>
        <v>0</v>
      </c>
      <c r="AA555" s="57">
        <f>IFERROR(HLOOKUP(AA$188,bom!$2:$300,MATCH($A555,bom!$A:$A,0)-1,0),0)</f>
        <v>0</v>
      </c>
      <c r="AB555" s="57">
        <f>IFERROR(HLOOKUP(AB$188,bom!$2:$300,MATCH($A555,bom!$A:$A,0)-1,0),0)</f>
        <v>0</v>
      </c>
      <c r="AC555" s="57">
        <f>IFERROR(HLOOKUP(AC$188,bom!$2:$300,MATCH($A555,bom!$A:$A,0)-1,0),0)</f>
        <v>0</v>
      </c>
      <c r="AD555" s="57">
        <f>IFERROR(HLOOKUP(AD$188,bom!$2:$300,MATCH($A555,bom!$A:$A,0)-1,0),0)</f>
        <v>0</v>
      </c>
      <c r="AE555" s="57">
        <f>IFERROR(HLOOKUP(AE$188,bom!$2:$300,MATCH($A555,bom!$A:$A,0)-1,0),0)</f>
        <v>0</v>
      </c>
      <c r="AF555" s="57">
        <f>IFERROR(HLOOKUP(AF$188,bom!$2:$300,MATCH($A555,bom!$A:$A,0)-1,0),0)</f>
        <v>0</v>
      </c>
      <c r="AG555" s="57">
        <f>IFERROR(HLOOKUP(AG$188,bom!$2:$300,MATCH($A555,bom!$A:$A,0)-1,0),0)</f>
        <v>0</v>
      </c>
      <c r="AH555" s="57">
        <f>IFERROR(HLOOKUP(AH$188,bom!$2:$300,MATCH($A555,bom!$A:$A,0)-1,0),0)</f>
        <v>0</v>
      </c>
      <c r="AI555" s="57">
        <f>IFERROR(HLOOKUP(AI$188,bom!$2:$300,MATCH($A555,bom!$A:$A,0)-1,0),0)</f>
        <v>0</v>
      </c>
      <c r="AJ555" s="57">
        <f>IFERROR(HLOOKUP(AJ$188,bom!$2:$300,MATCH($A555,bom!$A:$A,0)-1,0),0)</f>
        <v>0</v>
      </c>
      <c r="AK555" s="57">
        <f>IFERROR(HLOOKUP(AK$188,bom!$2:$300,MATCH($A555,bom!$A:$A,0)-1,0),0)</f>
        <v>0</v>
      </c>
      <c r="AL555" s="57">
        <f>IFERROR(HLOOKUP(AL$188,bom!$2:$300,MATCH($A555,bom!$A:$A,0)-1,0),0)</f>
        <v>0</v>
      </c>
      <c r="AM555" s="57">
        <f>IFERROR(HLOOKUP(AM$188,bom!$2:$300,MATCH($A555,bom!$A:$A,0)-1,0),0)</f>
        <v>0</v>
      </c>
      <c r="AN555" s="57">
        <f>IFERROR(HLOOKUP(AN$188,bom!$2:$300,MATCH($A555,bom!$A:$A,0)-1,0),0)</f>
        <v>0</v>
      </c>
      <c r="AO555" s="57">
        <f>IFERROR(HLOOKUP(AO$188,bom!$2:$300,MATCH($A555,bom!$A:$A,0)-1,0),0)</f>
        <v>0</v>
      </c>
      <c r="AP555" s="57">
        <f>IFERROR(HLOOKUP(AP$188,bom!$2:$300,MATCH($A555,bom!$A:$A,0)-1,0),0)</f>
        <v>0</v>
      </c>
      <c r="AQ555" s="57">
        <f>IFERROR(HLOOKUP(AQ$188,bom!$2:$300,MATCH($A555,bom!$A:$A,0)-1,0),0)</f>
        <v>0</v>
      </c>
      <c r="AR555" s="57">
        <f>IFERROR(HLOOKUP(AR$188,bom!$2:$300,MATCH($A555,bom!$A:$A,0)-1,0),0)</f>
        <v>0</v>
      </c>
      <c r="AS555" s="57">
        <f>IFERROR(HLOOKUP(AS$188,bom!$2:$300,MATCH($A555,bom!$A:$A,0)-1,0),0)</f>
        <v>0</v>
      </c>
      <c r="AT555" s="57">
        <f>IFERROR(HLOOKUP(AT$188,bom!$2:$300,MATCH($A555,bom!$A:$A,0)-1,0),0)</f>
        <v>0</v>
      </c>
      <c r="AU555" s="57">
        <f>IFERROR(HLOOKUP(AU$188,bom!$2:$300,MATCH($A555,bom!$A:$A,0)-1,0),0)</f>
        <v>0</v>
      </c>
      <c r="AV555" s="57">
        <f>IFERROR(HLOOKUP(AV$188,bom!$2:$300,MATCH($A555,bom!$A:$A,0)-1,0),0)</f>
        <v>0</v>
      </c>
      <c r="AW555" s="57">
        <f>IFERROR(HLOOKUP(AW$188,bom!$2:$300,MATCH($A555,bom!$A:$A,0)-1,0),0)</f>
        <v>0</v>
      </c>
      <c r="AX555" s="57">
        <f>IFERROR(HLOOKUP(AX$188,bom!$2:$300,MATCH($A555,bom!$A:$A,0)-1,0),0)</f>
        <v>0</v>
      </c>
      <c r="AY555" s="57">
        <f>IFERROR(HLOOKUP(AY$188,bom!$2:$300,MATCH($A555,bom!$A:$A,0)-1,0),0)</f>
        <v>0</v>
      </c>
      <c r="AZ555" s="57">
        <f>IFERROR(HLOOKUP(AZ$188,bom!$2:$300,MATCH($A555,bom!$A:$A,0)-1,0),0)</f>
        <v>0</v>
      </c>
      <c r="BA555" s="57">
        <f>IFERROR(HLOOKUP(BA$188,bom!$2:$300,MATCH($A555,bom!$A:$A,0)-1,0),0)</f>
        <v>0</v>
      </c>
      <c r="BB555" s="57">
        <f>IFERROR(HLOOKUP(BB$188,bom!$2:$300,MATCH($A555,bom!$A:$A,0)-1,0),0)</f>
        <v>0</v>
      </c>
      <c r="BC555" s="57">
        <f>IFERROR(HLOOKUP(BC$188,bom!$2:$300,MATCH($A555,bom!$A:$A,0)-1,0),0)</f>
        <v>0</v>
      </c>
      <c r="BD555" s="57">
        <f>IFERROR(HLOOKUP(BD$188,bom!$2:$300,MATCH($A555,bom!$A:$A,0)-1,0),0)</f>
        <v>0</v>
      </c>
      <c r="BE555" s="57">
        <f>IFERROR(HLOOKUP(BE$188,bom!$2:$300,MATCH($A555,bom!$A:$A,0)-1,0),0)</f>
        <v>0</v>
      </c>
      <c r="BF555" s="57">
        <f>IFERROR(HLOOKUP(BF$188,bom!$2:$300,MATCH($A555,bom!$A:$A,0)-1,0),0)</f>
        <v>0</v>
      </c>
      <c r="BG555" s="57">
        <f>IFERROR(HLOOKUP(BG$188,bom!$2:$300,MATCH($A555,bom!$A:$A,0)-1,0),0)</f>
        <v>0</v>
      </c>
      <c r="BH555" s="57">
        <f>IFERROR(HLOOKUP(BH$188,bom!$2:$300,MATCH($A555,bom!$A:$A,0)-1,0),0)</f>
        <v>0</v>
      </c>
      <c r="BI555" s="57">
        <f>IFERROR(HLOOKUP(BI$188,bom!$2:$300,MATCH($A555,bom!$A:$A,0)-1,0),0)</f>
        <v>0</v>
      </c>
      <c r="BJ555" s="57">
        <f>IFERROR(HLOOKUP(BJ$188,bom!$2:$300,MATCH($A555,bom!$A:$A,0)-1,0),0)</f>
        <v>0</v>
      </c>
      <c r="BK555" s="57">
        <f>IFERROR(HLOOKUP(BK$188,bom!$2:$300,MATCH($A555,bom!$A:$A,0)-1,0),0)</f>
        <v>0</v>
      </c>
      <c r="BL555" s="57">
        <f>IFERROR(HLOOKUP(BL$188,bom!$2:$300,MATCH($A555,bom!$A:$A,0)-1,0),0)</f>
        <v>0</v>
      </c>
      <c r="BM555" s="57">
        <f>IFERROR(HLOOKUP(BM$188,bom!$2:$300,MATCH($A555,bom!$A:$A,0)-1,0),0)</f>
        <v>0</v>
      </c>
      <c r="BN555" s="57">
        <f>IFERROR(HLOOKUP(BN$188,bom!$2:$300,MATCH($A555,bom!$A:$A,0)-1,0),0)</f>
        <v>0</v>
      </c>
      <c r="BO555" s="57">
        <f>IFERROR(HLOOKUP(BO$188,bom!$2:$300,MATCH($A555,bom!$A:$A,0)-1,0),0)</f>
        <v>0</v>
      </c>
      <c r="BP555" s="57">
        <f>IFERROR(HLOOKUP(BP$188,bom!$2:$300,MATCH($A555,bom!$A:$A,0)-1,0),0)</f>
        <v>0</v>
      </c>
      <c r="BQ555" s="57">
        <f>IFERROR(HLOOKUP(BQ$188,bom!$2:$300,MATCH($A555,bom!$A:$A,0)-1,0),0)</f>
        <v>0</v>
      </c>
      <c r="BR555" s="57">
        <f>IFERROR(HLOOKUP(BR$188,bom!$2:$300,MATCH($A555,bom!$A:$A,0)-1,0),0)</f>
        <v>0</v>
      </c>
      <c r="BS555" s="57">
        <f>IFERROR(HLOOKUP(BS$188,bom!$2:$300,MATCH($A555,bom!$A:$A,0)-1,0),0)</f>
        <v>0</v>
      </c>
      <c r="BT555" s="57">
        <f>IFERROR(HLOOKUP(BT$188,bom!$2:$300,MATCH($A555,bom!$A:$A,0)-1,0),0)</f>
        <v>0</v>
      </c>
      <c r="BU555" s="57">
        <f>IFERROR(HLOOKUP(BU$188,bom!$2:$300,MATCH($A555,bom!$A:$A,0)-1,0),0)</f>
        <v>0</v>
      </c>
      <c r="BV555" s="57">
        <f>IFERROR(HLOOKUP(BV$188,bom!$2:$300,MATCH($A555,bom!$A:$A,0)-1,0),0)</f>
        <v>0</v>
      </c>
      <c r="BW555" s="57">
        <f>IFERROR(HLOOKUP(BW$188,bom!$2:$300,MATCH($A555,bom!$A:$A,0)-1,0),0)</f>
        <v>0</v>
      </c>
      <c r="BX555" s="57">
        <f>IFERROR(HLOOKUP(BX$188,bom!$2:$300,MATCH($A555,bom!$A:$A,0)-1,0),0)</f>
        <v>0</v>
      </c>
      <c r="BY555" s="57">
        <f>IFERROR(HLOOKUP(BY$188,bom!$2:$300,MATCH($A555,bom!$A:$A,0)-1,0),0)</f>
        <v>0</v>
      </c>
      <c r="BZ555" s="57">
        <f>IFERROR(HLOOKUP(BZ$188,bom!$2:$300,MATCH($A555,bom!$A:$A,0)-1,0),0)</f>
        <v>0</v>
      </c>
      <c r="CA555" s="57">
        <f>IFERROR(HLOOKUP(CA$188,bom!$2:$300,MATCH($A555,bom!$A:$A,0)-1,0),0)</f>
        <v>0</v>
      </c>
      <c r="CB555" s="57">
        <f>IFERROR(HLOOKUP(CB$188,bom!$2:$300,MATCH($A555,bom!$A:$A,0)-1,0),0)</f>
        <v>0</v>
      </c>
      <c r="CC555" s="57">
        <f>IFERROR(HLOOKUP(CC$188,bom!$2:$300,MATCH($A555,bom!$A:$A,0)-1,0),0)</f>
        <v>0</v>
      </c>
      <c r="CD555" s="57">
        <f>IFERROR(HLOOKUP(CD$188,bom!$2:$300,MATCH($A555,bom!$A:$A,0)-1,0),0)</f>
        <v>0</v>
      </c>
      <c r="CE555" s="57">
        <f>IFERROR(HLOOKUP(CE$188,bom!$2:$300,MATCH($A555,bom!$A:$A,0)-1,0),0)</f>
        <v>0</v>
      </c>
      <c r="CF555" s="57">
        <f>IFERROR(HLOOKUP(CF$188,bom!$2:$300,MATCH($A555,bom!$A:$A,0)-1,0),0)</f>
        <v>0</v>
      </c>
      <c r="CG555" s="57">
        <f>IFERROR(HLOOKUP(CG$188,bom!$2:$300,MATCH($A555,bom!$A:$A,0)-1,0),0)</f>
        <v>0</v>
      </c>
      <c r="CH555" s="57">
        <f>IFERROR(HLOOKUP(CH$188,bom!$2:$300,MATCH($A555,bom!$A:$A,0)-1,0),0)</f>
        <v>0</v>
      </c>
      <c r="CI555" s="20"/>
      <c r="CJ555" s="20"/>
      <c r="CK555" s="20"/>
      <c r="CL555" s="20"/>
      <c r="CM555" s="32" t="str">
        <f t="shared" ref="CM555" si="4965">IF(G555&gt;0,IF(CN555&lt;(0.8*G555),"WARNING!!!",IF(CN555&lt;G555,"ORDER","OK")),IF((VLOOKUP(A555,A:DG,91+E555,0))&lt;0,"WARNING!!!",IF((VLOOKUP(A555,A:DG,91+ROUND(1.25*E555,0),0))&lt;0,"ORDER","OK")))</f>
        <v>OK</v>
      </c>
      <c r="CN555" s="33">
        <f t="shared" ref="CN555" si="4966">F555-CN556+CN557</f>
        <v>0</v>
      </c>
      <c r="CO555" s="34">
        <f t="shared" ref="CO555" si="4967">CN555-CO556+CO557</f>
        <v>0</v>
      </c>
      <c r="CP555" s="34">
        <f t="shared" ref="CP555" si="4968">CO555-CP556+CP557</f>
        <v>0</v>
      </c>
      <c r="CQ555" s="34">
        <f t="shared" ref="CQ555" si="4969">CP555-CQ556+CQ557</f>
        <v>0</v>
      </c>
      <c r="CR555" s="34">
        <f t="shared" ref="CR555" si="4970">CQ555-CR556+CR557</f>
        <v>0</v>
      </c>
      <c r="CS555" s="34">
        <f t="shared" ref="CS555" si="4971">CR555-CS556+CS557</f>
        <v>0</v>
      </c>
      <c r="CT555" s="34">
        <f t="shared" ref="CT555" si="4972">CS555-CT556+CT557</f>
        <v>0</v>
      </c>
      <c r="CU555" s="34">
        <f t="shared" ref="CU555" si="4973">CT555-CU556+CU557</f>
        <v>0</v>
      </c>
      <c r="CV555" s="34">
        <f t="shared" ref="CV555" si="4974">CU555-CV556+CV557</f>
        <v>0</v>
      </c>
      <c r="CW555" s="34">
        <f t="shared" ref="CW555" si="4975">CV555-CW556+CW557</f>
        <v>0</v>
      </c>
      <c r="CX555" s="34">
        <f t="shared" ref="CX555" si="4976">CW555-CX556+CX557</f>
        <v>0</v>
      </c>
      <c r="CY555" s="34">
        <f t="shared" ref="CY555" si="4977">CX555-CY556+CY557</f>
        <v>0</v>
      </c>
      <c r="CZ555" s="34">
        <f t="shared" ref="CZ555" si="4978">CY555-CZ556+CZ557</f>
        <v>0</v>
      </c>
      <c r="DA555" s="34">
        <f t="shared" ref="DA555" si="4979">CZ555-DA556+DA557</f>
        <v>0</v>
      </c>
      <c r="DB555" s="34">
        <f t="shared" ref="DB555" si="4980">DA555-DB556+DB557</f>
        <v>0</v>
      </c>
      <c r="DC555" s="34">
        <f t="shared" ref="DC555" si="4981">DB555-DC556+DC557</f>
        <v>0</v>
      </c>
      <c r="DD555" s="34">
        <f t="shared" ref="DD555" si="4982">DC555-DD556+DD557</f>
        <v>0</v>
      </c>
      <c r="DE555" s="34">
        <f t="shared" ref="DE555" si="4983">DD555-DE556+DE557</f>
        <v>0</v>
      </c>
      <c r="DF555" s="34">
        <f t="shared" ref="DF555" si="4984">DE555-DF556+DF557</f>
        <v>0</v>
      </c>
      <c r="DG555" s="35">
        <f t="shared" ref="DG555" si="4985">DF555-DG556+DG557</f>
        <v>0</v>
      </c>
      <c r="DM555" s="21"/>
    </row>
    <row r="556" spans="1:120" ht="12.75" hidden="1" outlineLevel="1" x14ac:dyDescent="0.2">
      <c r="A556" s="22"/>
      <c r="B556" s="23"/>
      <c r="C556" s="23"/>
      <c r="D556" s="24"/>
      <c r="E556" s="24"/>
      <c r="F556" s="24"/>
      <c r="G556" s="24"/>
      <c r="H556" s="24"/>
      <c r="I556" s="58"/>
      <c r="J556" s="58"/>
      <c r="K556" s="58"/>
      <c r="L556" s="58"/>
      <c r="M556" s="58"/>
      <c r="N556" s="58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  <c r="AG556" s="58"/>
      <c r="AH556" s="58"/>
      <c r="AI556" s="58"/>
      <c r="AJ556" s="58"/>
      <c r="AK556" s="58"/>
      <c r="AL556" s="58"/>
      <c r="AM556" s="58"/>
      <c r="AN556" s="58"/>
      <c r="AO556" s="58"/>
      <c r="AP556" s="58"/>
      <c r="AQ556" s="58"/>
      <c r="AR556" s="58"/>
      <c r="AS556" s="58"/>
      <c r="AT556" s="58"/>
      <c r="AU556" s="58"/>
      <c r="AV556" s="58"/>
      <c r="AW556" s="58"/>
      <c r="AX556" s="58"/>
      <c r="AY556" s="58"/>
      <c r="AZ556" s="58"/>
      <c r="BA556" s="58"/>
      <c r="BB556" s="58"/>
      <c r="BC556" s="58"/>
      <c r="BD556" s="58"/>
      <c r="BE556" s="58"/>
      <c r="BF556" s="58"/>
      <c r="BG556" s="58"/>
      <c r="BH556" s="58"/>
      <c r="BI556" s="58"/>
      <c r="BJ556" s="58"/>
      <c r="BK556" s="58"/>
      <c r="BL556" s="58"/>
      <c r="BM556" s="58"/>
      <c r="BN556" s="58"/>
      <c r="BO556" s="58"/>
      <c r="BP556" s="58"/>
      <c r="BQ556" s="58"/>
      <c r="BR556" s="58"/>
      <c r="BS556" s="58"/>
      <c r="BT556" s="58"/>
      <c r="BU556" s="58"/>
      <c r="BV556" s="58"/>
      <c r="BW556" s="58"/>
      <c r="BX556" s="58"/>
      <c r="BY556" s="58"/>
      <c r="BZ556" s="58"/>
      <c r="CA556" s="58"/>
      <c r="CB556" s="58"/>
      <c r="CC556" s="58"/>
      <c r="CD556" s="58"/>
      <c r="CE556" s="58"/>
      <c r="CF556" s="58"/>
      <c r="CG556" s="58"/>
      <c r="CH556" s="58"/>
      <c r="CI556" s="24"/>
      <c r="CJ556" s="24"/>
      <c r="CK556" s="24"/>
      <c r="CL556" s="24"/>
      <c r="CM556" s="25" t="s">
        <v>7</v>
      </c>
      <c r="CN556" s="36">
        <f t="shared" ref="CN556" si="4986">$I555*CN$3+$J555*CN$4+$K555*CN$5+$L555*CN$6+$M555*CN$7+$N555*CN$8+$O555*CN$9+$P555*CN$10+$Q555*CN$11+$R555*CN$12+$S555*CN$13+$T555*CN$14+$U555*CN$15+$V555*CN$16+$W555*CN$17+$X555*CN$18+$Y555*CN$19+$Z555*CN$20+$AA555*CN$21+$AB555*CN$22+$AC555*CN$23+$AD555*CN$24+$AE555*CN$25+$AF555*CN$26+$AG555*CN$27+$AH555*CN$28+$AI555*CN$29+$AJ555*CN$30+$AK555*CN$31+$AL555*CN$32+$AM555*CN$33+$AN555*CN$34+$AO555*CN$35+$AP555*CN$36+$AQ555*CN$37+$AR555*CN$38+$AS555*CN$39+$AT555*CN$40+$AU555*CN$41+$AV555*CN$42+$AW555*CN$43+$AX555*CN$44+$AY555*CN$45+$AZ555*CN$46+$BA555*CN$47+$BB555*CN$48+$BC555*CN$49+$BD555*CN$50+$BE555*CN$51+$BF555*CN$52+$BG555*CN$53+$BH555*CN$54+$BI555*CN$55+$BJ555*CN$56+$BK555*CN$57+$BL555*CN$58+$BM555*CN$59+$BN555*CN$60+$BO555*CN$61+$BP555*CN$62+$BQ555*CN$63+$BR555*CN$64+$BS555*CN$65+$BT555*CN$66+$BU555*CN$67+$BV555*CN$68+$BW555*CN$69+$BX555*CN$70+$BY555*CN$71+$BZ555*CN$72+$CA555*CN$73+$CB555*CN$74+$CC555*CN$75+$CD555*CN$76+$CE555*CN$77+$CF555*CN$78+$CG555*CN$79+$CH555*CN$80</f>
        <v>0</v>
      </c>
      <c r="CO556" s="37">
        <f t="shared" ref="CO556" si="4987">$I555*CO$3+$J555*CO$4+$K555*CO$5+$L555*CO$6+$M555*CO$7+$N555*CO$8+$O555*CO$9+$P555*CO$10+$Q555*CO$11+$R555*CO$12+$S555*CO$13+$T555*CO$14+$U555*CO$15+$V555*CO$16+$W555*CO$17+$X555*CO$18+$Y555*CO$19+$Z555*CO$20+$AA555*CO$21+$AB555*CO$22+$AC555*CO$23+$AD555*CO$24+$AE555*CO$25+$AF555*CO$26+$AG555*CO$27+$AH555*CO$28+$AI555*CO$29+$AJ555*CO$30+$AK555*CO$31+$AL555*CO$32+$AM555*CO$33+$AN555*CO$34+$AO555*CO$35+$AP555*CO$36+$AQ555*CO$37+$AR555*CO$38+$AS555*CO$39+$AT555*CO$40+$AU555*CO$41+$AV555*CO$42+$AW555*CO$43+$AX555*CO$44+$AY555*CO$45+$AZ555*CO$46+$BA555*CO$47+$BB555*CO$48+$BC555*CO$49+$BD555*CO$50+$BE555*CO$51+$BF555*CO$52+$BG555*CO$53+$BH555*CO$54+$BI555*CO$55+$BJ555*CO$56+$BK555*CO$57+$BL555*CO$58+$BM555*CO$59+$BN555*CO$60+$BO555*CO$61+$BP555*CO$62+$BQ555*CO$63+$BR555*CO$64+$BS555*CO$65+$BT555*CO$66+$BU555*CO$67+$BV555*CO$68+$BW555*CO$69+$BX555*CO$70+$BY555*CO$71+$BZ555*CO$72+$CA555*CO$73+$CB555*CO$74+$CC555*CO$75+$CD555*CO$76+$CE555*CO$77+$CF555*CO$78+$CG555*CO$79+$CH555*CO$80</f>
        <v>0</v>
      </c>
      <c r="CP556" s="37">
        <f t="shared" ref="CP556" si="4988">$I555*CP$3+$J555*CP$4+$K555*CP$5+$L555*CP$6+$M555*CP$7+$N555*CP$8+$O555*CP$9+$P555*CP$10+$Q555*CP$11+$R555*CP$12+$S555*CP$13+$T555*CP$14+$U555*CP$15+$V555*CP$16+$W555*CP$17+$X555*CP$18+$Y555*CP$19+$Z555*CP$20+$AA555*CP$21+$AB555*CP$22+$AC555*CP$23+$AD555*CP$24+$AE555*CP$25+$AF555*CP$26+$AG555*CP$27+$AH555*CP$28+$AI555*CP$29+$AJ555*CP$30+$AK555*CP$31+$AL555*CP$32+$AM555*CP$33+$AN555*CP$34+$AO555*CP$35+$AP555*CP$36+$AQ555*CP$37+$AR555*CP$38+$AS555*CP$39+$AT555*CP$40+$AU555*CP$41+$AV555*CP$42+$AW555*CP$43+$AX555*CP$44+$AY555*CP$45+$AZ555*CP$46+$BA555*CP$47+$BB555*CP$48+$BC555*CP$49+$BD555*CP$50+$BE555*CP$51+$BF555*CP$52+$BG555*CP$53+$BH555*CP$54+$BI555*CP$55+$BJ555*CP$56+$BK555*CP$57+$BL555*CP$58+$BM555*CP$59+$BN555*CP$60+$BO555*CP$61+$BP555*CP$62+$BQ555*CP$63+$BR555*CP$64+$BS555*CP$65+$BT555*CP$66+$BU555*CP$67+$BV555*CP$68+$BW555*CP$69+$BX555*CP$70+$BY555*CP$71+$BZ555*CP$72+$CA555*CP$73+$CB555*CP$74+$CC555*CP$75+$CD555*CP$76+$CE555*CP$77+$CF555*CP$78+$CG555*CP$79+$CH555*CP$80</f>
        <v>0</v>
      </c>
      <c r="CQ556" s="37">
        <f t="shared" ref="CQ556" si="4989">$I555*CQ$3+$J555*CQ$4+$K555*CQ$5+$L555*CQ$6+$M555*CQ$7+$N555*CQ$8+$O555*CQ$9+$P555*CQ$10+$Q555*CQ$11+$R555*CQ$12+$S555*CQ$13+$T555*CQ$14+$U555*CQ$15+$V555*CQ$16+$W555*CQ$17+$X555*CQ$18+$Y555*CQ$19+$Z555*CQ$20+$AA555*CQ$21+$AB555*CQ$22+$AC555*CQ$23+$AD555*CQ$24+$AE555*CQ$25+$AF555*CQ$26+$AG555*CQ$27+$AH555*CQ$28+$AI555*CQ$29+$AJ555*CQ$30+$AK555*CQ$31+$AL555*CQ$32+$AM555*CQ$33+$AN555*CQ$34+$AO555*CQ$35+$AP555*CQ$36+$AQ555*CQ$37+$AR555*CQ$38+$AS555*CQ$39+$AT555*CQ$40+$AU555*CQ$41+$AV555*CQ$42+$AW555*CQ$43+$AX555*CQ$44+$AY555*CQ$45+$AZ555*CQ$46+$BA555*CQ$47+$BB555*CQ$48+$BC555*CQ$49+$BD555*CQ$50+$BE555*CQ$51+$BF555*CQ$52+$BG555*CQ$53+$BH555*CQ$54+$BI555*CQ$55+$BJ555*CQ$56+$BK555*CQ$57+$BL555*CQ$58+$BM555*CQ$59+$BN555*CQ$60+$BO555*CQ$61+$BP555*CQ$62+$BQ555*CQ$63+$BR555*CQ$64+$BS555*CQ$65+$BT555*CQ$66+$BU555*CQ$67+$BV555*CQ$68+$BW555*CQ$69+$BX555*CQ$70+$BY555*CQ$71+$BZ555*CQ$72+$CA555*CQ$73+$CB555*CQ$74+$CC555*CQ$75+$CD555*CQ$76+$CE555*CQ$77+$CF555*CQ$78+$CG555*CQ$79+$CH555*CQ$80</f>
        <v>0</v>
      </c>
      <c r="CR556" s="37">
        <f t="shared" ref="CR556" si="4990">$I555*CR$3+$J555*CR$4+$K555*CR$5+$L555*CR$6+$M555*CR$7+$N555*CR$8+$O555*CR$9+$P555*CR$10+$Q555*CR$11+$R555*CR$12+$S555*CR$13+$T555*CR$14+$U555*CR$15+$V555*CR$16+$W555*CR$17+$X555*CR$18+$Y555*CR$19+$Z555*CR$20+$AA555*CR$21+$AB555*CR$22+$AC555*CR$23+$AD555*CR$24+$AE555*CR$25+$AF555*CR$26+$AG555*CR$27+$AH555*CR$28+$AI555*CR$29+$AJ555*CR$30+$AK555*CR$31+$AL555*CR$32+$AM555*CR$33+$AN555*CR$34+$AO555*CR$35+$AP555*CR$36+$AQ555*CR$37+$AR555*CR$38+$AS555*CR$39+$AT555*CR$40+$AU555*CR$41+$AV555*CR$42+$AW555*CR$43+$AX555*CR$44+$AY555*CR$45+$AZ555*CR$46+$BA555*CR$47+$BB555*CR$48+$BC555*CR$49+$BD555*CR$50+$BE555*CR$51+$BF555*CR$52+$BG555*CR$53+$BH555*CR$54+$BI555*CR$55+$BJ555*CR$56+$BK555*CR$57+$BL555*CR$58+$BM555*CR$59+$BN555*CR$60+$BO555*CR$61+$BP555*CR$62+$BQ555*CR$63+$BR555*CR$64+$BS555*CR$65+$BT555*CR$66+$BU555*CR$67+$BV555*CR$68+$BW555*CR$69+$BX555*CR$70+$BY555*CR$71+$BZ555*CR$72+$CA555*CR$73+$CB555*CR$74+$CC555*CR$75+$CD555*CR$76+$CE555*CR$77+$CF555*CR$78+$CG555*CR$79+$CH555*CR$80</f>
        <v>0</v>
      </c>
      <c r="CS556" s="37">
        <f t="shared" ref="CS556" si="4991">$I555*CS$3+$J555*CS$4+$K555*CS$5+$L555*CS$6+$M555*CS$7+$N555*CS$8+$O555*CS$9+$P555*CS$10+$Q555*CS$11+$R555*CS$12+$S555*CS$13+$T555*CS$14+$U555*CS$15+$V555*CS$16+$W555*CS$17+$X555*CS$18+$Y555*CS$19+$Z555*CS$20+$AA555*CS$21+$AB555*CS$22+$AC555*CS$23+$AD555*CS$24+$AE555*CS$25+$AF555*CS$26+$AG555*CS$27+$AH555*CS$28+$AI555*CS$29+$AJ555*CS$30+$AK555*CS$31+$AL555*CS$32+$AM555*CS$33+$AN555*CS$34+$AO555*CS$35+$AP555*CS$36+$AQ555*CS$37+$AR555*CS$38+$AS555*CS$39+$AT555*CS$40+$AU555*CS$41+$AV555*CS$42+$AW555*CS$43+$AX555*CS$44+$AY555*CS$45+$AZ555*CS$46+$BA555*CS$47+$BB555*CS$48+$BC555*CS$49+$BD555*CS$50+$BE555*CS$51+$BF555*CS$52+$BG555*CS$53+$BH555*CS$54+$BI555*CS$55+$BJ555*CS$56+$BK555*CS$57+$BL555*CS$58+$BM555*CS$59+$BN555*CS$60+$BO555*CS$61+$BP555*CS$62+$BQ555*CS$63+$BR555*CS$64+$BS555*CS$65+$BT555*CS$66+$BU555*CS$67+$BV555*CS$68+$BW555*CS$69+$BX555*CS$70+$BY555*CS$71+$BZ555*CS$72+$CA555*CS$73+$CB555*CS$74+$CC555*CS$75+$CD555*CS$76+$CE555*CS$77+$CF555*CS$78+$CG555*CS$79+$CH555*CS$80</f>
        <v>0</v>
      </c>
      <c r="CT556" s="37">
        <f t="shared" ref="CT556" si="4992">$I555*CT$3+$J555*CT$4+$K555*CT$5+$L555*CT$6+$M555*CT$7+$N555*CT$8+$O555*CT$9+$P555*CT$10+$Q555*CT$11+$R555*CT$12+$S555*CT$13+$T555*CT$14+$U555*CT$15+$V555*CT$16+$W555*CT$17+$X555*CT$18+$Y555*CT$19+$Z555*CT$20+$AA555*CT$21+$AB555*CT$22+$AC555*CT$23+$AD555*CT$24+$AE555*CT$25+$AF555*CT$26+$AG555*CT$27+$AH555*CT$28+$AI555*CT$29+$AJ555*CT$30+$AK555*CT$31+$AL555*CT$32+$AM555*CT$33+$AN555*CT$34+$AO555*CT$35+$AP555*CT$36+$AQ555*CT$37+$AR555*CT$38+$AS555*CT$39+$AT555*CT$40+$AU555*CT$41+$AV555*CT$42+$AW555*CT$43+$AX555*CT$44+$AY555*CT$45+$AZ555*CT$46+$BA555*CT$47+$BB555*CT$48+$BC555*CT$49+$BD555*CT$50+$BE555*CT$51+$BF555*CT$52+$BG555*CT$53+$BH555*CT$54+$BI555*CT$55+$BJ555*CT$56+$BK555*CT$57+$BL555*CT$58+$BM555*CT$59+$BN555*CT$60+$BO555*CT$61+$BP555*CT$62+$BQ555*CT$63+$BR555*CT$64+$BS555*CT$65+$BT555*CT$66+$BU555*CT$67+$BV555*CT$68+$BW555*CT$69+$BX555*CT$70+$BY555*CT$71+$BZ555*CT$72+$CA555*CT$73+$CB555*CT$74+$CC555*CT$75+$CD555*CT$76+$CE555*CT$77+$CF555*CT$78+$CG555*CT$79+$CH555*CT$80</f>
        <v>0</v>
      </c>
      <c r="CU556" s="37">
        <f t="shared" ref="CU556" si="4993">$I555*CU$3+$J555*CU$4+$K555*CU$5+$L555*CU$6+$M555*CU$7+$N555*CU$8+$O555*CU$9+$P555*CU$10+$Q555*CU$11+$R555*CU$12+$S555*CU$13+$T555*CU$14+$U555*CU$15+$V555*CU$16+$W555*CU$17+$X555*CU$18+$Y555*CU$19+$Z555*CU$20+$AA555*CU$21+$AB555*CU$22+$AC555*CU$23+$AD555*CU$24+$AE555*CU$25+$AF555*CU$26+$AG555*CU$27+$AH555*CU$28+$AI555*CU$29+$AJ555*CU$30+$AK555*CU$31+$AL555*CU$32+$AM555*CU$33+$AN555*CU$34+$AO555*CU$35+$AP555*CU$36+$AQ555*CU$37+$AR555*CU$38+$AS555*CU$39+$AT555*CU$40+$AU555*CU$41+$AV555*CU$42+$AW555*CU$43+$AX555*CU$44+$AY555*CU$45+$AZ555*CU$46+$BA555*CU$47+$BB555*CU$48+$BC555*CU$49+$BD555*CU$50+$BE555*CU$51+$BF555*CU$52+$BG555*CU$53+$BH555*CU$54+$BI555*CU$55+$BJ555*CU$56+$BK555*CU$57+$BL555*CU$58+$BM555*CU$59+$BN555*CU$60+$BO555*CU$61+$BP555*CU$62+$BQ555*CU$63+$BR555*CU$64+$BS555*CU$65+$BT555*CU$66+$BU555*CU$67+$BV555*CU$68+$BW555*CU$69+$BX555*CU$70+$BY555*CU$71+$BZ555*CU$72+$CA555*CU$73+$CB555*CU$74+$CC555*CU$75+$CD555*CU$76+$CE555*CU$77+$CF555*CU$78+$CG555*CU$79+$CH555*CU$80</f>
        <v>0</v>
      </c>
      <c r="CV556" s="37">
        <f t="shared" ref="CV556" si="4994">$I555*CV$3+$J555*CV$4+$K555*CV$5+$L555*CV$6+$M555*CV$7+$N555*CV$8+$O555*CV$9+$P555*CV$10+$Q555*CV$11+$R555*CV$12+$S555*CV$13+$T555*CV$14+$U555*CV$15+$V555*CV$16+$W555*CV$17+$X555*CV$18+$Y555*CV$19+$Z555*CV$20+$AA555*CV$21+$AB555*CV$22+$AC555*CV$23+$AD555*CV$24+$AE555*CV$25+$AF555*CV$26+$AG555*CV$27+$AH555*CV$28+$AI555*CV$29+$AJ555*CV$30+$AK555*CV$31+$AL555*CV$32+$AM555*CV$33+$AN555*CV$34+$AO555*CV$35+$AP555*CV$36+$AQ555*CV$37+$AR555*CV$38+$AS555*CV$39+$AT555*CV$40+$AU555*CV$41+$AV555*CV$42+$AW555*CV$43+$AX555*CV$44+$AY555*CV$45+$AZ555*CV$46+$BA555*CV$47+$BB555*CV$48+$BC555*CV$49+$BD555*CV$50+$BE555*CV$51+$BF555*CV$52+$BG555*CV$53+$BH555*CV$54+$BI555*CV$55+$BJ555*CV$56+$BK555*CV$57+$BL555*CV$58+$BM555*CV$59+$BN555*CV$60+$BO555*CV$61+$BP555*CV$62+$BQ555*CV$63+$BR555*CV$64+$BS555*CV$65+$BT555*CV$66+$BU555*CV$67+$BV555*CV$68+$BW555*CV$69+$BX555*CV$70+$BY555*CV$71+$BZ555*CV$72+$CA555*CV$73+$CB555*CV$74+$CC555*CV$75+$CD555*CV$76+$CE555*CV$77+$CF555*CV$78+$CG555*CV$79+$CH555*CV$80</f>
        <v>0</v>
      </c>
      <c r="CW556" s="37">
        <f t="shared" ref="CW556" si="4995">$I555*CW$3+$J555*CW$4+$K555*CW$5+$L555*CW$6+$M555*CW$7+$N555*CW$8+$O555*CW$9+$P555*CW$10+$Q555*CW$11+$R555*CW$12+$S555*CW$13+$T555*CW$14+$U555*CW$15+$V555*CW$16+$W555*CW$17+$X555*CW$18+$Y555*CW$19+$Z555*CW$20+$AA555*CW$21+$AB555*CW$22+$AC555*CW$23+$AD555*CW$24+$AE555*CW$25+$AF555*CW$26+$AG555*CW$27+$AH555*CW$28+$AI555*CW$29+$AJ555*CW$30+$AK555*CW$31+$AL555*CW$32+$AM555*CW$33+$AN555*CW$34+$AO555*CW$35+$AP555*CW$36+$AQ555*CW$37+$AR555*CW$38+$AS555*CW$39+$AT555*CW$40+$AU555*CW$41+$AV555*CW$42+$AW555*CW$43+$AX555*CW$44+$AY555*CW$45+$AZ555*CW$46+$BA555*CW$47+$BB555*CW$48+$BC555*CW$49+$BD555*CW$50+$BE555*CW$51+$BF555*CW$52+$BG555*CW$53+$BH555*CW$54+$BI555*CW$55+$BJ555*CW$56+$BK555*CW$57+$BL555*CW$58+$BM555*CW$59+$BN555*CW$60+$BO555*CW$61+$BP555*CW$62+$BQ555*CW$63+$BR555*CW$64+$BS555*CW$65+$BT555*CW$66+$BU555*CW$67+$BV555*CW$68+$BW555*CW$69+$BX555*CW$70+$BY555*CW$71+$BZ555*CW$72+$CA555*CW$73+$CB555*CW$74+$CC555*CW$75+$CD555*CW$76+$CE555*CW$77+$CF555*CW$78+$CG555*CW$79+$CH555*CW$80</f>
        <v>0</v>
      </c>
      <c r="CX556" s="37">
        <f t="shared" ref="CX556" si="4996">$I555*CX$3+$J555*CX$4+$K555*CX$5+$L555*CX$6+$M555*CX$7+$N555*CX$8+$O555*CX$9+$P555*CX$10+$Q555*CX$11+$R555*CX$12+$S555*CX$13+$T555*CX$14+$U555*CX$15+$V555*CX$16+$W555*CX$17+$X555*CX$18+$Y555*CX$19+$Z555*CX$20+$AA555*CX$21+$AB555*CX$22+$AC555*CX$23+$AD555*CX$24+$AE555*CX$25+$AF555*CX$26+$AG555*CX$27+$AH555*CX$28+$AI555*CX$29+$AJ555*CX$30+$AK555*CX$31+$AL555*CX$32+$AM555*CX$33+$AN555*CX$34+$AO555*CX$35+$AP555*CX$36+$AQ555*CX$37+$AR555*CX$38+$AS555*CX$39+$AT555*CX$40+$AU555*CX$41+$AV555*CX$42+$AW555*CX$43+$AX555*CX$44+$AY555*CX$45+$AZ555*CX$46+$BA555*CX$47+$BB555*CX$48+$BC555*CX$49+$BD555*CX$50+$BE555*CX$51+$BF555*CX$52+$BG555*CX$53+$BH555*CX$54+$BI555*CX$55+$BJ555*CX$56+$BK555*CX$57+$BL555*CX$58+$BM555*CX$59+$BN555*CX$60+$BO555*CX$61+$BP555*CX$62+$BQ555*CX$63+$BR555*CX$64+$BS555*CX$65+$BT555*CX$66+$BU555*CX$67+$BV555*CX$68+$BW555*CX$69+$BX555*CX$70+$BY555*CX$71+$BZ555*CX$72+$CA555*CX$73+$CB555*CX$74+$CC555*CX$75+$CD555*CX$76+$CE555*CX$77+$CF555*CX$78+$CG555*CX$79+$CH555*CX$80</f>
        <v>0</v>
      </c>
      <c r="CY556" s="37">
        <f t="shared" ref="CY556" si="4997">$I555*CY$3+$J555*CY$4+$K555*CY$5+$L555*CY$6+$M555*CY$7+$N555*CY$8+$O555*CY$9+$P555*CY$10+$Q555*CY$11+$R555*CY$12+$S555*CY$13+$T555*CY$14+$U555*CY$15+$V555*CY$16+$W555*CY$17+$X555*CY$18+$Y555*CY$19+$Z555*CY$20+$AA555*CY$21+$AB555*CY$22+$AC555*CY$23+$AD555*CY$24+$AE555*CY$25+$AF555*CY$26+$AG555*CY$27+$AH555*CY$28+$AI555*CY$29+$AJ555*CY$30+$AK555*CY$31+$AL555*CY$32+$AM555*CY$33+$AN555*CY$34+$AO555*CY$35+$AP555*CY$36+$AQ555*CY$37+$AR555*CY$38+$AS555*CY$39+$AT555*CY$40+$AU555*CY$41+$AV555*CY$42+$AW555*CY$43+$AX555*CY$44+$AY555*CY$45+$AZ555*CY$46+$BA555*CY$47+$BB555*CY$48+$BC555*CY$49+$BD555*CY$50+$BE555*CY$51+$BF555*CY$52+$BG555*CY$53+$BH555*CY$54+$BI555*CY$55+$BJ555*CY$56+$BK555*CY$57+$BL555*CY$58+$BM555*CY$59+$BN555*CY$60+$BO555*CY$61+$BP555*CY$62+$BQ555*CY$63+$BR555*CY$64+$BS555*CY$65+$BT555*CY$66+$BU555*CY$67+$BV555*CY$68+$BW555*CY$69+$BX555*CY$70+$BY555*CY$71+$BZ555*CY$72+$CA555*CY$73+$CB555*CY$74+$CC555*CY$75+$CD555*CY$76+$CE555*CY$77+$CF555*CY$78+$CG555*CY$79+$CH555*CY$80</f>
        <v>0</v>
      </c>
      <c r="CZ556" s="37">
        <f t="shared" ref="CZ556" si="4998">$I555*CZ$3+$J555*CZ$4+$K555*CZ$5+$L555*CZ$6+$M555*CZ$7+$N555*CZ$8+$O555*CZ$9+$P555*CZ$10+$Q555*CZ$11+$R555*CZ$12+$S555*CZ$13+$T555*CZ$14+$U555*CZ$15+$V555*CZ$16+$W555*CZ$17+$X555*CZ$18+$Y555*CZ$19+$Z555*CZ$20+$AA555*CZ$21+$AB555*CZ$22+$AC555*CZ$23+$AD555*CZ$24+$AE555*CZ$25+$AF555*CZ$26+$AG555*CZ$27+$AH555*CZ$28+$AI555*CZ$29+$AJ555*CZ$30+$AK555*CZ$31+$AL555*CZ$32+$AM555*CZ$33+$AN555*CZ$34+$AO555*CZ$35+$AP555*CZ$36+$AQ555*CZ$37+$AR555*CZ$38+$AS555*CZ$39+$AT555*CZ$40+$AU555*CZ$41+$AV555*CZ$42+$AW555*CZ$43+$AX555*CZ$44+$AY555*CZ$45+$AZ555*CZ$46+$BA555*CZ$47+$BB555*CZ$48+$BC555*CZ$49+$BD555*CZ$50+$BE555*CZ$51+$BF555*CZ$52+$BG555*CZ$53+$BH555*CZ$54+$BI555*CZ$55+$BJ555*CZ$56+$BK555*CZ$57+$BL555*CZ$58+$BM555*CZ$59+$BN555*CZ$60+$BO555*CZ$61+$BP555*CZ$62+$BQ555*CZ$63+$BR555*CZ$64+$BS555*CZ$65+$BT555*CZ$66+$BU555*CZ$67+$BV555*CZ$68+$BW555*CZ$69+$BX555*CZ$70+$BY555*CZ$71+$BZ555*CZ$72+$CA555*CZ$73+$CB555*CZ$74+$CC555*CZ$75+$CD555*CZ$76+$CE555*CZ$77+$CF555*CZ$78+$CG555*CZ$79+$CH555*CZ$80</f>
        <v>0</v>
      </c>
      <c r="DA556" s="37">
        <f t="shared" ref="DA556" si="4999">$I555*DA$3+$J555*DA$4+$K555*DA$5+$L555*DA$6+$M555*DA$7+$N555*DA$8+$O555*DA$9+$P555*DA$10+$Q555*DA$11+$R555*DA$12+$S555*DA$13+$T555*DA$14+$U555*DA$15+$V555*DA$16+$W555*DA$17+$X555*DA$18+$Y555*DA$19+$Z555*DA$20+$AA555*DA$21+$AB555*DA$22+$AC555*DA$23+$AD555*DA$24+$AE555*DA$25+$AF555*DA$26+$AG555*DA$27+$AH555*DA$28+$AI555*DA$29+$AJ555*DA$30+$AK555*DA$31+$AL555*DA$32+$AM555*DA$33+$AN555*DA$34+$AO555*DA$35+$AP555*DA$36+$AQ555*DA$37+$AR555*DA$38+$AS555*DA$39+$AT555*DA$40+$AU555*DA$41+$AV555*DA$42+$AW555*DA$43+$AX555*DA$44+$AY555*DA$45+$AZ555*DA$46+$BA555*DA$47+$BB555*DA$48+$BC555*DA$49+$BD555*DA$50+$BE555*DA$51+$BF555*DA$52+$BG555*DA$53+$BH555*DA$54+$BI555*DA$55+$BJ555*DA$56+$BK555*DA$57+$BL555*DA$58+$BM555*DA$59+$BN555*DA$60+$BO555*DA$61+$BP555*DA$62+$BQ555*DA$63+$BR555*DA$64+$BS555*DA$65+$BT555*DA$66+$BU555*DA$67+$BV555*DA$68+$BW555*DA$69+$BX555*DA$70+$BY555*DA$71+$BZ555*DA$72+$CA555*DA$73+$CB555*DA$74+$CC555*DA$75+$CD555*DA$76+$CE555*DA$77+$CF555*DA$78+$CG555*DA$79+$CH555*DA$80</f>
        <v>0</v>
      </c>
      <c r="DB556" s="37">
        <f t="shared" ref="DB556" si="5000">$I555*DB$3+$J555*DB$4+$K555*DB$5+$L555*DB$6+$M555*DB$7+$N555*DB$8+$O555*DB$9+$P555*DB$10+$Q555*DB$11+$R555*DB$12+$S555*DB$13+$T555*DB$14+$U555*DB$15+$V555*DB$16+$W555*DB$17+$X555*DB$18+$Y555*DB$19+$Z555*DB$20+$AA555*DB$21+$AB555*DB$22+$AC555*DB$23+$AD555*DB$24+$AE555*DB$25+$AF555*DB$26+$AG555*DB$27+$AH555*DB$28+$AI555*DB$29+$AJ555*DB$30+$AK555*DB$31+$AL555*DB$32+$AM555*DB$33+$AN555*DB$34+$AO555*DB$35+$AP555*DB$36+$AQ555*DB$37+$AR555*DB$38+$AS555*DB$39+$AT555*DB$40+$AU555*DB$41+$AV555*DB$42+$AW555*DB$43+$AX555*DB$44+$AY555*DB$45+$AZ555*DB$46+$BA555*DB$47+$BB555*DB$48+$BC555*DB$49+$BD555*DB$50+$BE555*DB$51+$BF555*DB$52+$BG555*DB$53+$BH555*DB$54+$BI555*DB$55+$BJ555*DB$56+$BK555*DB$57+$BL555*DB$58+$BM555*DB$59+$BN555*DB$60+$BO555*DB$61+$BP555*DB$62+$BQ555*DB$63+$BR555*DB$64+$BS555*DB$65+$BT555*DB$66+$BU555*DB$67+$BV555*DB$68+$BW555*DB$69+$BX555*DB$70+$BY555*DB$71+$BZ555*DB$72+$CA555*DB$73+$CB555*DB$74+$CC555*DB$75+$CD555*DB$76+$CE555*DB$77+$CF555*DB$78+$CG555*DB$79+$CH555*DB$80</f>
        <v>0</v>
      </c>
      <c r="DC556" s="37">
        <f t="shared" ref="DC556" si="5001">$I555*DC$3+$J555*DC$4+$K555*DC$5+$L555*DC$6+$M555*DC$7+$N555*DC$8+$O555*DC$9+$P555*DC$10+$Q555*DC$11+$R555*DC$12+$S555*DC$13+$T555*DC$14+$U555*DC$15+$V555*DC$16+$W555*DC$17+$X555*DC$18+$Y555*DC$19+$Z555*DC$20+$AA555*DC$21+$AB555*DC$22+$AC555*DC$23+$AD555*DC$24+$AE555*DC$25+$AF555*DC$26+$AG555*DC$27+$AH555*DC$28+$AI555*DC$29+$AJ555*DC$30+$AK555*DC$31+$AL555*DC$32+$AM555*DC$33+$AN555*DC$34+$AO555*DC$35+$AP555*DC$36+$AQ555*DC$37+$AR555*DC$38+$AS555*DC$39+$AT555*DC$40+$AU555*DC$41+$AV555*DC$42+$AW555*DC$43+$AX555*DC$44+$AY555*DC$45+$AZ555*DC$46+$BA555*DC$47+$BB555*DC$48+$BC555*DC$49+$BD555*DC$50+$BE555*DC$51+$BF555*DC$52+$BG555*DC$53+$BH555*DC$54+$BI555*DC$55+$BJ555*DC$56+$BK555*DC$57+$BL555*DC$58+$BM555*DC$59+$BN555*DC$60+$BO555*DC$61+$BP555*DC$62+$BQ555*DC$63+$BR555*DC$64+$BS555*DC$65+$BT555*DC$66+$BU555*DC$67+$BV555*DC$68+$BW555*DC$69+$BX555*DC$70+$BY555*DC$71+$BZ555*DC$72+$CA555*DC$73+$CB555*DC$74+$CC555*DC$75+$CD555*DC$76+$CE555*DC$77+$CF555*DC$78+$CG555*DC$79+$CH555*DC$80</f>
        <v>0</v>
      </c>
      <c r="DD556" s="37">
        <f t="shared" ref="DD556" si="5002">$I555*DD$3+$J555*DD$4+$K555*DD$5+$L555*DD$6+$M555*DD$7+$N555*DD$8+$O555*DD$9+$P555*DD$10+$Q555*DD$11+$R555*DD$12+$S555*DD$13+$T555*DD$14+$U555*DD$15+$V555*DD$16+$W555*DD$17+$X555*DD$18+$Y555*DD$19+$Z555*DD$20+$AA555*DD$21+$AB555*DD$22+$AC555*DD$23+$AD555*DD$24+$AE555*DD$25+$AF555*DD$26+$AG555*DD$27+$AH555*DD$28+$AI555*DD$29+$AJ555*DD$30+$AK555*DD$31+$AL555*DD$32+$AM555*DD$33+$AN555*DD$34+$AO555*DD$35+$AP555*DD$36+$AQ555*DD$37+$AR555*DD$38+$AS555*DD$39+$AT555*DD$40+$AU555*DD$41+$AV555*DD$42+$AW555*DD$43+$AX555*DD$44+$AY555*DD$45+$AZ555*DD$46+$BA555*DD$47+$BB555*DD$48+$BC555*DD$49+$BD555*DD$50+$BE555*DD$51+$BF555*DD$52+$BG555*DD$53+$BH555*DD$54+$BI555*DD$55+$BJ555*DD$56+$BK555*DD$57+$BL555*DD$58+$BM555*DD$59+$BN555*DD$60+$BO555*DD$61+$BP555*DD$62+$BQ555*DD$63+$BR555*DD$64+$BS555*DD$65+$BT555*DD$66+$BU555*DD$67+$BV555*DD$68+$BW555*DD$69+$BX555*DD$70+$BY555*DD$71+$BZ555*DD$72+$CA555*DD$73+$CB555*DD$74+$CC555*DD$75+$CD555*DD$76+$CE555*DD$77+$CF555*DD$78+$CG555*DD$79+$CH555*DD$80</f>
        <v>0</v>
      </c>
      <c r="DE556" s="37">
        <f t="shared" ref="DE556" si="5003">$I555*DE$3+$J555*DE$4+$K555*DE$5+$L555*DE$6+$M555*DE$7+$N555*DE$8+$O555*DE$9+$P555*DE$10+$Q555*DE$11+$R555*DE$12+$S555*DE$13+$T555*DE$14+$U555*DE$15+$V555*DE$16+$W555*DE$17+$X555*DE$18+$Y555*DE$19+$Z555*DE$20+$AA555*DE$21+$AB555*DE$22+$AC555*DE$23+$AD555*DE$24+$AE555*DE$25+$AF555*DE$26+$AG555*DE$27+$AH555*DE$28+$AI555*DE$29+$AJ555*DE$30+$AK555*DE$31+$AL555*DE$32+$AM555*DE$33+$AN555*DE$34+$AO555*DE$35+$AP555*DE$36+$AQ555*DE$37+$AR555*DE$38+$AS555*DE$39+$AT555*DE$40+$AU555*DE$41+$AV555*DE$42+$AW555*DE$43+$AX555*DE$44+$AY555*DE$45+$AZ555*DE$46+$BA555*DE$47+$BB555*DE$48+$BC555*DE$49+$BD555*DE$50+$BE555*DE$51+$BF555*DE$52+$BG555*DE$53+$BH555*DE$54+$BI555*DE$55+$BJ555*DE$56+$BK555*DE$57+$BL555*DE$58+$BM555*DE$59+$BN555*DE$60+$BO555*DE$61+$BP555*DE$62+$BQ555*DE$63+$BR555*DE$64+$BS555*DE$65+$BT555*DE$66+$BU555*DE$67+$BV555*DE$68+$BW555*DE$69+$BX555*DE$70+$BY555*DE$71+$BZ555*DE$72+$CA555*DE$73+$CB555*DE$74+$CC555*DE$75+$CD555*DE$76+$CE555*DE$77+$CF555*DE$78+$CG555*DE$79+$CH555*DE$80</f>
        <v>0</v>
      </c>
      <c r="DF556" s="37">
        <f t="shared" ref="DF556" si="5004">$I555*DF$3+$J555*DF$4+$K555*DF$5+$L555*DF$6+$M555*DF$7+$N555*DF$8+$O555*DF$9+$P555*DF$10+$Q555*DF$11+$R555*DF$12+$S555*DF$13+$T555*DF$14+$U555*DF$15+$V555*DF$16+$W555*DF$17+$X555*DF$18+$Y555*DF$19+$Z555*DF$20+$AA555*DF$21+$AB555*DF$22+$AC555*DF$23+$AD555*DF$24+$AE555*DF$25+$AF555*DF$26+$AG555*DF$27+$AH555*DF$28+$AI555*DF$29+$AJ555*DF$30+$AK555*DF$31+$AL555*DF$32+$AM555*DF$33+$AN555*DF$34+$AO555*DF$35+$AP555*DF$36+$AQ555*DF$37+$AR555*DF$38+$AS555*DF$39+$AT555*DF$40+$AU555*DF$41+$AV555*DF$42+$AW555*DF$43+$AX555*DF$44+$AY555*DF$45+$AZ555*DF$46+$BA555*DF$47+$BB555*DF$48+$BC555*DF$49+$BD555*DF$50+$BE555*DF$51+$BF555*DF$52+$BG555*DF$53+$BH555*DF$54+$BI555*DF$55+$BJ555*DF$56+$BK555*DF$57+$BL555*DF$58+$BM555*DF$59+$BN555*DF$60+$BO555*DF$61+$BP555*DF$62+$BQ555*DF$63+$BR555*DF$64+$BS555*DF$65+$BT555*DF$66+$BU555*DF$67+$BV555*DF$68+$BW555*DF$69+$BX555*DF$70+$BY555*DF$71+$BZ555*DF$72+$CA555*DF$73+$CB555*DF$74+$CC555*DF$75+$CD555*DF$76+$CE555*DF$77+$CF555*DF$78+$CG555*DF$79+$CH555*DF$80</f>
        <v>0</v>
      </c>
      <c r="DG556" s="38">
        <f t="shared" ref="DG556" si="5005">$I555*DG$3+$J555*DG$4+$K555*DG$5+$L555*DG$6+$M555*DG$7+$N555*DG$8+$O555*DG$9+$P555*DG$10+$Q555*DG$11+$R555*DG$12+$S555*DG$13+$T555*DG$14+$U555*DG$15+$V555*DG$16+$W555*DG$17+$X555*DG$18+$Y555*DG$19+$Z555*DG$20+$AA555*DG$21+$AB555*DG$22+$AC555*DG$23+$AD555*DG$24+$AE555*DG$25+$AF555*DG$26+$AG555*DG$27+$AH555*DG$28+$AI555*DG$29+$AJ555*DG$30+$AK555*DG$31+$AL555*DG$32+$AM555*DG$33+$AN555*DG$34+$AO555*DG$35+$AP555*DG$36+$AQ555*DG$37+$AR555*DG$38+$AS555*DG$39+$AT555*DG$40+$AU555*DG$41+$AV555*DG$42+$AW555*DG$43+$AX555*DG$44+$AY555*DG$45+$AZ555*DG$46+$BA555*DG$47+$BB555*DG$48+$BC555*DG$49+$BD555*DG$50+$BE555*DG$51+$BF555*DG$52+$BG555*DG$53+$BH555*DG$54+$BI555*DG$55+$BJ555*DG$56+$BK555*DG$57+$BL555*DG$58+$BM555*DG$59+$BN555*DG$60+$BO555*DG$61+$BP555*DG$62+$BQ555*DG$63+$BR555*DG$64+$BS555*DG$65+$BT555*DG$66+$BU555*DG$67+$BV555*DG$68+$BW555*DG$69+$BX555*DG$70+$BY555*DG$71+$BZ555*DG$72+$CA555*DG$73+$CB555*DG$74+$CC555*DG$75+$CD555*DG$76+$CE555*DG$77+$CF555*DG$78+$CG555*DG$79+$CH555*DG$80</f>
        <v>0</v>
      </c>
    </row>
    <row r="557" spans="1:120" ht="12.75" hidden="1" outlineLevel="1" x14ac:dyDescent="0.2">
      <c r="A557" s="26"/>
      <c r="B557" s="27"/>
      <c r="C557" s="27"/>
      <c r="D557" s="28"/>
      <c r="E557" s="28"/>
      <c r="F557" s="28"/>
      <c r="G557" s="28"/>
      <c r="H557" s="28"/>
      <c r="I557" s="59"/>
      <c r="J557" s="59"/>
      <c r="K557" s="59"/>
      <c r="L557" s="59"/>
      <c r="M557" s="59"/>
      <c r="N557" s="59"/>
      <c r="O557" s="59"/>
      <c r="P557" s="59"/>
      <c r="Q557" s="59"/>
      <c r="R557" s="59"/>
      <c r="S557" s="59"/>
      <c r="T557" s="59"/>
      <c r="U557" s="59"/>
      <c r="V557" s="59"/>
      <c r="W557" s="59"/>
      <c r="X557" s="59"/>
      <c r="Y557" s="59"/>
      <c r="Z557" s="59"/>
      <c r="AA557" s="59"/>
      <c r="AB557" s="59"/>
      <c r="AC557" s="59"/>
      <c r="AD557" s="59"/>
      <c r="AE557" s="59"/>
      <c r="AF557" s="59"/>
      <c r="AG557" s="59"/>
      <c r="AH557" s="59"/>
      <c r="AI557" s="59"/>
      <c r="AJ557" s="59"/>
      <c r="AK557" s="59"/>
      <c r="AL557" s="59"/>
      <c r="AM557" s="59"/>
      <c r="AN557" s="59"/>
      <c r="AO557" s="59"/>
      <c r="AP557" s="59"/>
      <c r="AQ557" s="59"/>
      <c r="AR557" s="59"/>
      <c r="AS557" s="59"/>
      <c r="AT557" s="59"/>
      <c r="AU557" s="59"/>
      <c r="AV557" s="59"/>
      <c r="AW557" s="59"/>
      <c r="AX557" s="59"/>
      <c r="AY557" s="59"/>
      <c r="AZ557" s="59"/>
      <c r="BA557" s="59"/>
      <c r="BB557" s="59"/>
      <c r="BC557" s="59"/>
      <c r="BD557" s="59"/>
      <c r="BE557" s="59"/>
      <c r="BF557" s="59"/>
      <c r="BG557" s="59"/>
      <c r="BH557" s="59"/>
      <c r="BI557" s="59"/>
      <c r="BJ557" s="59"/>
      <c r="BK557" s="59"/>
      <c r="BL557" s="59"/>
      <c r="BM557" s="59"/>
      <c r="BN557" s="59"/>
      <c r="BO557" s="59"/>
      <c r="BP557" s="59"/>
      <c r="BQ557" s="59"/>
      <c r="BR557" s="59"/>
      <c r="BS557" s="59"/>
      <c r="BT557" s="59"/>
      <c r="BU557" s="59"/>
      <c r="BV557" s="59"/>
      <c r="BW557" s="59"/>
      <c r="BX557" s="59"/>
      <c r="BY557" s="59"/>
      <c r="BZ557" s="59"/>
      <c r="CA557" s="59"/>
      <c r="CB557" s="59"/>
      <c r="CC557" s="59"/>
      <c r="CD557" s="59"/>
      <c r="CE557" s="59"/>
      <c r="CF557" s="59"/>
      <c r="CG557" s="59"/>
      <c r="CH557" s="59"/>
      <c r="CI557" s="28"/>
      <c r="CJ557" s="28"/>
      <c r="CK557" s="28"/>
      <c r="CL557" s="28"/>
      <c r="CM557" s="29" t="s">
        <v>8</v>
      </c>
      <c r="CN557" s="39"/>
      <c r="CO557" s="40"/>
      <c r="CP557" s="40"/>
      <c r="CQ557" s="40"/>
      <c r="CR557" s="40"/>
      <c r="CS557" s="40"/>
      <c r="CT557" s="40"/>
      <c r="CU557" s="40"/>
      <c r="CV557" s="40"/>
      <c r="CW557" s="40"/>
      <c r="CX557" s="40"/>
      <c r="CY557" s="40"/>
      <c r="CZ557" s="40"/>
      <c r="DA557" s="40"/>
      <c r="DB557" s="40"/>
      <c r="DC557" s="40"/>
      <c r="DD557" s="40"/>
      <c r="DE557" s="40"/>
      <c r="DF557" s="40"/>
      <c r="DG557" s="41"/>
    </row>
    <row r="558" spans="1:120" ht="12.75" collapsed="1" x14ac:dyDescent="0.2">
      <c r="A558" s="19" t="s">
        <v>429</v>
      </c>
      <c r="B558" s="19" t="s">
        <v>212</v>
      </c>
      <c r="C558" s="19"/>
      <c r="D558" s="20" t="s">
        <v>316</v>
      </c>
      <c r="E558" s="20">
        <v>6</v>
      </c>
      <c r="F558" s="20">
        <f>IF($C$4="",SUMIF(stock_on_hand!A:A,planner!A558,stock_on_hand!C:C),SUMIFS(stock_on_hand!C:C,stock_on_hand!A:A,planner!A558,stock_on_hand!E:E,$C$4))</f>
        <v>0</v>
      </c>
      <c r="G558" s="20"/>
      <c r="H558" s="20" t="s">
        <v>326</v>
      </c>
      <c r="I558" s="57">
        <f>IFERROR(HLOOKUP(I$188,bom!$2:$300,MATCH($A558,bom!$A:$A,0)-1,0),0)</f>
        <v>0</v>
      </c>
      <c r="J558" s="57">
        <f>IFERROR(HLOOKUP(J$188,bom!$2:$300,MATCH($A558,bom!$A:$A,0)-1,0),0)</f>
        <v>0</v>
      </c>
      <c r="K558" s="57">
        <f>IFERROR(HLOOKUP(K$188,bom!$2:$300,MATCH($A558,bom!$A:$A,0)-1,0),0)</f>
        <v>0</v>
      </c>
      <c r="L558" s="57">
        <f>IFERROR(HLOOKUP(L$188,bom!$2:$300,MATCH($A558,bom!$A:$A,0)-1,0),0)</f>
        <v>0</v>
      </c>
      <c r="M558" s="57">
        <f>IFERROR(HLOOKUP(M$188,bom!$2:$300,MATCH($A558,bom!$A:$A,0)-1,0),0)</f>
        <v>0</v>
      </c>
      <c r="N558" s="57">
        <f>IFERROR(HLOOKUP(N$188,bom!$2:$300,MATCH($A558,bom!$A:$A,0)-1,0),0)</f>
        <v>0</v>
      </c>
      <c r="O558" s="57">
        <f>IFERROR(HLOOKUP(O$188,bom!$2:$300,MATCH($A558,bom!$A:$A,0)-1,0),0)</f>
        <v>0</v>
      </c>
      <c r="P558" s="57">
        <f>IFERROR(HLOOKUP(P$188,bom!$2:$300,MATCH($A558,bom!$A:$A,0)-1,0),0)</f>
        <v>0</v>
      </c>
      <c r="Q558" s="57">
        <f>IFERROR(HLOOKUP(Q$188,bom!$2:$300,MATCH($A558,bom!$A:$A,0)-1,0),0)</f>
        <v>0</v>
      </c>
      <c r="R558" s="57">
        <f>IFERROR(HLOOKUP(R$188,bom!$2:$300,MATCH($A558,bom!$A:$A,0)-1,0),0)</f>
        <v>0</v>
      </c>
      <c r="S558" s="57">
        <f>IFERROR(HLOOKUP(S$188,bom!$2:$300,MATCH($A558,bom!$A:$A,0)-1,0),0)</f>
        <v>0</v>
      </c>
      <c r="T558" s="57">
        <f>IFERROR(HLOOKUP(T$188,bom!$2:$300,MATCH($A558,bom!$A:$A,0)-1,0),0)</f>
        <v>0</v>
      </c>
      <c r="U558" s="57">
        <f>IFERROR(HLOOKUP(U$188,bom!$2:$300,MATCH($A558,bom!$A:$A,0)-1,0),0)</f>
        <v>0</v>
      </c>
      <c r="V558" s="57">
        <f>IFERROR(HLOOKUP(V$188,bom!$2:$300,MATCH($A558,bom!$A:$A,0)-1,0),0)</f>
        <v>0</v>
      </c>
      <c r="W558" s="57">
        <f>IFERROR(HLOOKUP(W$188,bom!$2:$300,MATCH($A558,bom!$A:$A,0)-1,0),0)</f>
        <v>0</v>
      </c>
      <c r="X558" s="57">
        <f>IFERROR(HLOOKUP(X$188,bom!$2:$300,MATCH($A558,bom!$A:$A,0)-1,0),0)</f>
        <v>0</v>
      </c>
      <c r="Y558" s="57">
        <f>IFERROR(HLOOKUP(Y$188,bom!$2:$300,MATCH($A558,bom!$A:$A,0)-1,0),0)</f>
        <v>0</v>
      </c>
      <c r="Z558" s="57">
        <f>IFERROR(HLOOKUP(Z$188,bom!$2:$300,MATCH($A558,bom!$A:$A,0)-1,0),0)</f>
        <v>0</v>
      </c>
      <c r="AA558" s="57">
        <f>IFERROR(HLOOKUP(AA$188,bom!$2:$300,MATCH($A558,bom!$A:$A,0)-1,0),0)</f>
        <v>0</v>
      </c>
      <c r="AB558" s="57">
        <f>IFERROR(HLOOKUP(AB$188,bom!$2:$300,MATCH($A558,bom!$A:$A,0)-1,0),0)</f>
        <v>0</v>
      </c>
      <c r="AC558" s="57">
        <f>IFERROR(HLOOKUP(AC$188,bom!$2:$300,MATCH($A558,bom!$A:$A,0)-1,0),0)</f>
        <v>0</v>
      </c>
      <c r="AD558" s="57">
        <f>IFERROR(HLOOKUP(AD$188,bom!$2:$300,MATCH($A558,bom!$A:$A,0)-1,0),0)</f>
        <v>0</v>
      </c>
      <c r="AE558" s="57">
        <f>IFERROR(HLOOKUP(AE$188,bom!$2:$300,MATCH($A558,bom!$A:$A,0)-1,0),0)</f>
        <v>0</v>
      </c>
      <c r="AF558" s="57">
        <f>IFERROR(HLOOKUP(AF$188,bom!$2:$300,MATCH($A558,bom!$A:$A,0)-1,0),0)</f>
        <v>0</v>
      </c>
      <c r="AG558" s="57">
        <f>IFERROR(HLOOKUP(AG$188,bom!$2:$300,MATCH($A558,bom!$A:$A,0)-1,0),0)</f>
        <v>0</v>
      </c>
      <c r="AH558" s="57">
        <f>IFERROR(HLOOKUP(AH$188,bom!$2:$300,MATCH($A558,bom!$A:$A,0)-1,0),0)</f>
        <v>0</v>
      </c>
      <c r="AI558" s="57">
        <f>IFERROR(HLOOKUP(AI$188,bom!$2:$300,MATCH($A558,bom!$A:$A,0)-1,0),0)</f>
        <v>0</v>
      </c>
      <c r="AJ558" s="57">
        <f>IFERROR(HLOOKUP(AJ$188,bom!$2:$300,MATCH($A558,bom!$A:$A,0)-1,0),0)</f>
        <v>0</v>
      </c>
      <c r="AK558" s="57">
        <f>IFERROR(HLOOKUP(AK$188,bom!$2:$300,MATCH($A558,bom!$A:$A,0)-1,0),0)</f>
        <v>0</v>
      </c>
      <c r="AL558" s="57">
        <f>IFERROR(HLOOKUP(AL$188,bom!$2:$300,MATCH($A558,bom!$A:$A,0)-1,0),0)</f>
        <v>0</v>
      </c>
      <c r="AM558" s="57">
        <f>IFERROR(HLOOKUP(AM$188,bom!$2:$300,MATCH($A558,bom!$A:$A,0)-1,0),0)</f>
        <v>0</v>
      </c>
      <c r="AN558" s="57">
        <f>IFERROR(HLOOKUP(AN$188,bom!$2:$300,MATCH($A558,bom!$A:$A,0)-1,0),0)</f>
        <v>0</v>
      </c>
      <c r="AO558" s="57">
        <f>IFERROR(HLOOKUP(AO$188,bom!$2:$300,MATCH($A558,bom!$A:$A,0)-1,0),0)</f>
        <v>0</v>
      </c>
      <c r="AP558" s="57">
        <f>IFERROR(HLOOKUP(AP$188,bom!$2:$300,MATCH($A558,bom!$A:$A,0)-1,0),0)</f>
        <v>0</v>
      </c>
      <c r="AQ558" s="57">
        <f>IFERROR(HLOOKUP(AQ$188,bom!$2:$300,MATCH($A558,bom!$A:$A,0)-1,0),0)</f>
        <v>0</v>
      </c>
      <c r="AR558" s="57">
        <f>IFERROR(HLOOKUP(AR$188,bom!$2:$300,MATCH($A558,bom!$A:$A,0)-1,0),0)</f>
        <v>0</v>
      </c>
      <c r="AS558" s="57">
        <f>IFERROR(HLOOKUP(AS$188,bom!$2:$300,MATCH($A558,bom!$A:$A,0)-1,0),0)</f>
        <v>0</v>
      </c>
      <c r="AT558" s="57">
        <f>IFERROR(HLOOKUP(AT$188,bom!$2:$300,MATCH($A558,bom!$A:$A,0)-1,0),0)</f>
        <v>0</v>
      </c>
      <c r="AU558" s="57">
        <f>IFERROR(HLOOKUP(AU$188,bom!$2:$300,MATCH($A558,bom!$A:$A,0)-1,0),0)</f>
        <v>0</v>
      </c>
      <c r="AV558" s="57">
        <f>IFERROR(HLOOKUP(AV$188,bom!$2:$300,MATCH($A558,bom!$A:$A,0)-1,0),0)</f>
        <v>0</v>
      </c>
      <c r="AW558" s="57">
        <f>IFERROR(HLOOKUP(AW$188,bom!$2:$300,MATCH($A558,bom!$A:$A,0)-1,0),0)</f>
        <v>0</v>
      </c>
      <c r="AX558" s="57">
        <f>IFERROR(HLOOKUP(AX$188,bom!$2:$300,MATCH($A558,bom!$A:$A,0)-1,0),0)</f>
        <v>0</v>
      </c>
      <c r="AY558" s="57">
        <f>IFERROR(HLOOKUP(AY$188,bom!$2:$300,MATCH($A558,bom!$A:$A,0)-1,0),0)</f>
        <v>0</v>
      </c>
      <c r="AZ558" s="57">
        <f>IFERROR(HLOOKUP(AZ$188,bom!$2:$300,MATCH($A558,bom!$A:$A,0)-1,0),0)</f>
        <v>0</v>
      </c>
      <c r="BA558" s="57">
        <f>IFERROR(HLOOKUP(BA$188,bom!$2:$300,MATCH($A558,bom!$A:$A,0)-1,0),0)</f>
        <v>0</v>
      </c>
      <c r="BB558" s="57">
        <f>IFERROR(HLOOKUP(BB$188,bom!$2:$300,MATCH($A558,bom!$A:$A,0)-1,0),0)</f>
        <v>0</v>
      </c>
      <c r="BC558" s="57">
        <f>IFERROR(HLOOKUP(BC$188,bom!$2:$300,MATCH($A558,bom!$A:$A,0)-1,0),0)</f>
        <v>0</v>
      </c>
      <c r="BD558" s="57">
        <f>IFERROR(HLOOKUP(BD$188,bom!$2:$300,MATCH($A558,bom!$A:$A,0)-1,0),0)</f>
        <v>0</v>
      </c>
      <c r="BE558" s="57">
        <f>IFERROR(HLOOKUP(BE$188,bom!$2:$300,MATCH($A558,bom!$A:$A,0)-1,0),0)</f>
        <v>0</v>
      </c>
      <c r="BF558" s="57">
        <f>IFERROR(HLOOKUP(BF$188,bom!$2:$300,MATCH($A558,bom!$A:$A,0)-1,0),0)</f>
        <v>0</v>
      </c>
      <c r="BG558" s="57">
        <f>IFERROR(HLOOKUP(BG$188,bom!$2:$300,MATCH($A558,bom!$A:$A,0)-1,0),0)</f>
        <v>0</v>
      </c>
      <c r="BH558" s="57">
        <f>IFERROR(HLOOKUP(BH$188,bom!$2:$300,MATCH($A558,bom!$A:$A,0)-1,0),0)</f>
        <v>0</v>
      </c>
      <c r="BI558" s="57">
        <f>IFERROR(HLOOKUP(BI$188,bom!$2:$300,MATCH($A558,bom!$A:$A,0)-1,0),0)</f>
        <v>0</v>
      </c>
      <c r="BJ558" s="57">
        <f>IFERROR(HLOOKUP(BJ$188,bom!$2:$300,MATCH($A558,bom!$A:$A,0)-1,0),0)</f>
        <v>0</v>
      </c>
      <c r="BK558" s="57">
        <f>IFERROR(HLOOKUP(BK$188,bom!$2:$300,MATCH($A558,bom!$A:$A,0)-1,0),0)</f>
        <v>0</v>
      </c>
      <c r="BL558" s="57">
        <f>IFERROR(HLOOKUP(BL$188,bom!$2:$300,MATCH($A558,bom!$A:$A,0)-1,0),0)</f>
        <v>0</v>
      </c>
      <c r="BM558" s="57">
        <f>IFERROR(HLOOKUP(BM$188,bom!$2:$300,MATCH($A558,bom!$A:$A,0)-1,0),0)</f>
        <v>0</v>
      </c>
      <c r="BN558" s="57">
        <f>IFERROR(HLOOKUP(BN$188,bom!$2:$300,MATCH($A558,bom!$A:$A,0)-1,0),0)</f>
        <v>0</v>
      </c>
      <c r="BO558" s="57">
        <f>IFERROR(HLOOKUP(BO$188,bom!$2:$300,MATCH($A558,bom!$A:$A,0)-1,0),0)</f>
        <v>0</v>
      </c>
      <c r="BP558" s="57">
        <f>IFERROR(HLOOKUP(BP$188,bom!$2:$300,MATCH($A558,bom!$A:$A,0)-1,0),0)</f>
        <v>0</v>
      </c>
      <c r="BQ558" s="57">
        <f>IFERROR(HLOOKUP(BQ$188,bom!$2:$300,MATCH($A558,bom!$A:$A,0)-1,0),0)</f>
        <v>0</v>
      </c>
      <c r="BR558" s="57">
        <f>IFERROR(HLOOKUP(BR$188,bom!$2:$300,MATCH($A558,bom!$A:$A,0)-1,0),0)</f>
        <v>0</v>
      </c>
      <c r="BS558" s="57">
        <f>IFERROR(HLOOKUP(BS$188,bom!$2:$300,MATCH($A558,bom!$A:$A,0)-1,0),0)</f>
        <v>0</v>
      </c>
      <c r="BT558" s="57">
        <f>IFERROR(HLOOKUP(BT$188,bom!$2:$300,MATCH($A558,bom!$A:$A,0)-1,0),0)</f>
        <v>0</v>
      </c>
      <c r="BU558" s="57">
        <f>IFERROR(HLOOKUP(BU$188,bom!$2:$300,MATCH($A558,bom!$A:$A,0)-1,0),0)</f>
        <v>0</v>
      </c>
      <c r="BV558" s="57">
        <f>IFERROR(HLOOKUP(BV$188,bom!$2:$300,MATCH($A558,bom!$A:$A,0)-1,0),0)</f>
        <v>0</v>
      </c>
      <c r="BW558" s="57">
        <f>IFERROR(HLOOKUP(BW$188,bom!$2:$300,MATCH($A558,bom!$A:$A,0)-1,0),0)</f>
        <v>0</v>
      </c>
      <c r="BX558" s="57">
        <f>IFERROR(HLOOKUP(BX$188,bom!$2:$300,MATCH($A558,bom!$A:$A,0)-1,0),0)</f>
        <v>0</v>
      </c>
      <c r="BY558" s="57">
        <f>IFERROR(HLOOKUP(BY$188,bom!$2:$300,MATCH($A558,bom!$A:$A,0)-1,0),0)</f>
        <v>0</v>
      </c>
      <c r="BZ558" s="57">
        <f>IFERROR(HLOOKUP(BZ$188,bom!$2:$300,MATCH($A558,bom!$A:$A,0)-1,0),0)</f>
        <v>0</v>
      </c>
      <c r="CA558" s="57">
        <f>IFERROR(HLOOKUP(CA$188,bom!$2:$300,MATCH($A558,bom!$A:$A,0)-1,0),0)</f>
        <v>0</v>
      </c>
      <c r="CB558" s="57">
        <f>IFERROR(HLOOKUP(CB$188,bom!$2:$300,MATCH($A558,bom!$A:$A,0)-1,0),0)</f>
        <v>0</v>
      </c>
      <c r="CC558" s="57">
        <f>IFERROR(HLOOKUP(CC$188,bom!$2:$300,MATCH($A558,bom!$A:$A,0)-1,0),0)</f>
        <v>0</v>
      </c>
      <c r="CD558" s="57">
        <f>IFERROR(HLOOKUP(CD$188,bom!$2:$300,MATCH($A558,bom!$A:$A,0)-1,0),0)</f>
        <v>0</v>
      </c>
      <c r="CE558" s="57">
        <f>IFERROR(HLOOKUP(CE$188,bom!$2:$300,MATCH($A558,bom!$A:$A,0)-1,0),0)</f>
        <v>0</v>
      </c>
      <c r="CF558" s="57">
        <f>IFERROR(HLOOKUP(CF$188,bom!$2:$300,MATCH($A558,bom!$A:$A,0)-1,0),0)</f>
        <v>0</v>
      </c>
      <c r="CG558" s="57">
        <f>IFERROR(HLOOKUP(CG$188,bom!$2:$300,MATCH($A558,bom!$A:$A,0)-1,0),0)</f>
        <v>0</v>
      </c>
      <c r="CH558" s="57">
        <f>IFERROR(HLOOKUP(CH$188,bom!$2:$300,MATCH($A558,bom!$A:$A,0)-1,0),0)</f>
        <v>0</v>
      </c>
      <c r="CI558" s="20"/>
      <c r="CJ558" s="20"/>
      <c r="CK558" s="20"/>
      <c r="CL558" s="20"/>
      <c r="CM558" s="32" t="str">
        <f t="shared" ref="CM558" si="5006">IF(G558&gt;0,IF(CN558&lt;(0.8*G558),"WARNING!!!",IF(CN558&lt;G558,"ORDER","OK")),IF((VLOOKUP(A558,A:DG,91+E558,0))&lt;0,"WARNING!!!",IF((VLOOKUP(A558,A:DG,91+ROUND(1.25*E558,0),0))&lt;0,"ORDER","OK")))</f>
        <v>OK</v>
      </c>
      <c r="CN558" s="33">
        <f t="shared" ref="CN558" si="5007">F558-CN559+CN560</f>
        <v>0</v>
      </c>
      <c r="CO558" s="34">
        <f t="shared" ref="CO558" si="5008">CN558-CO559+CO560</f>
        <v>0</v>
      </c>
      <c r="CP558" s="34">
        <f t="shared" ref="CP558" si="5009">CO558-CP559+CP560</f>
        <v>0</v>
      </c>
      <c r="CQ558" s="34">
        <f t="shared" ref="CQ558" si="5010">CP558-CQ559+CQ560</f>
        <v>0</v>
      </c>
      <c r="CR558" s="34">
        <f t="shared" ref="CR558" si="5011">CQ558-CR559+CR560</f>
        <v>0</v>
      </c>
      <c r="CS558" s="34">
        <f t="shared" ref="CS558" si="5012">CR558-CS559+CS560</f>
        <v>0</v>
      </c>
      <c r="CT558" s="34">
        <f t="shared" ref="CT558" si="5013">CS558-CT559+CT560</f>
        <v>0</v>
      </c>
      <c r="CU558" s="34">
        <f t="shared" ref="CU558" si="5014">CT558-CU559+CU560</f>
        <v>0</v>
      </c>
      <c r="CV558" s="34">
        <f t="shared" ref="CV558" si="5015">CU558-CV559+CV560</f>
        <v>0</v>
      </c>
      <c r="CW558" s="34">
        <f t="shared" ref="CW558" si="5016">CV558-CW559+CW560</f>
        <v>0</v>
      </c>
      <c r="CX558" s="34">
        <f t="shared" ref="CX558" si="5017">CW558-CX559+CX560</f>
        <v>0</v>
      </c>
      <c r="CY558" s="34">
        <f t="shared" ref="CY558" si="5018">CX558-CY559+CY560</f>
        <v>0</v>
      </c>
      <c r="CZ558" s="34">
        <f t="shared" ref="CZ558" si="5019">CY558-CZ559+CZ560</f>
        <v>0</v>
      </c>
      <c r="DA558" s="34">
        <f t="shared" ref="DA558" si="5020">CZ558-DA559+DA560</f>
        <v>0</v>
      </c>
      <c r="DB558" s="34">
        <f t="shared" ref="DB558" si="5021">DA558-DB559+DB560</f>
        <v>0</v>
      </c>
      <c r="DC558" s="34">
        <f t="shared" ref="DC558" si="5022">DB558-DC559+DC560</f>
        <v>0</v>
      </c>
      <c r="DD558" s="34">
        <f t="shared" ref="DD558" si="5023">DC558-DD559+DD560</f>
        <v>0</v>
      </c>
      <c r="DE558" s="34">
        <f t="shared" ref="DE558" si="5024">DD558-DE559+DE560</f>
        <v>0</v>
      </c>
      <c r="DF558" s="34">
        <f t="shared" ref="DF558" si="5025">DE558-DF559+DF560</f>
        <v>0</v>
      </c>
      <c r="DG558" s="35">
        <f t="shared" ref="DG558" si="5026">DF558-DG559+DG560</f>
        <v>0</v>
      </c>
      <c r="DM558" s="21"/>
      <c r="DP558" s="30"/>
    </row>
    <row r="559" spans="1:120" ht="12.75" hidden="1" outlineLevel="1" x14ac:dyDescent="0.2">
      <c r="A559" s="22"/>
      <c r="B559" s="23"/>
      <c r="C559" s="23"/>
      <c r="D559" s="24"/>
      <c r="E559" s="24"/>
      <c r="F559" s="24"/>
      <c r="G559" s="24"/>
      <c r="H559" s="24"/>
      <c r="I559" s="58"/>
      <c r="J559" s="58"/>
      <c r="K559" s="58"/>
      <c r="L559" s="58"/>
      <c r="M559" s="58"/>
      <c r="N559" s="58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  <c r="AG559" s="58"/>
      <c r="AH559" s="58"/>
      <c r="AI559" s="58"/>
      <c r="AJ559" s="58"/>
      <c r="AK559" s="58"/>
      <c r="AL559" s="58"/>
      <c r="AM559" s="58"/>
      <c r="AN559" s="58"/>
      <c r="AO559" s="58"/>
      <c r="AP559" s="58"/>
      <c r="AQ559" s="58"/>
      <c r="AR559" s="58"/>
      <c r="AS559" s="58"/>
      <c r="AT559" s="58"/>
      <c r="AU559" s="58"/>
      <c r="AV559" s="58"/>
      <c r="AW559" s="58"/>
      <c r="AX559" s="58"/>
      <c r="AY559" s="58"/>
      <c r="AZ559" s="58"/>
      <c r="BA559" s="58"/>
      <c r="BB559" s="58"/>
      <c r="BC559" s="58"/>
      <c r="BD559" s="58"/>
      <c r="BE559" s="58"/>
      <c r="BF559" s="58"/>
      <c r="BG559" s="58"/>
      <c r="BH559" s="58"/>
      <c r="BI559" s="58"/>
      <c r="BJ559" s="58"/>
      <c r="BK559" s="58"/>
      <c r="BL559" s="58"/>
      <c r="BM559" s="58"/>
      <c r="BN559" s="58"/>
      <c r="BO559" s="58"/>
      <c r="BP559" s="58"/>
      <c r="BQ559" s="58"/>
      <c r="BR559" s="58"/>
      <c r="BS559" s="58"/>
      <c r="BT559" s="58"/>
      <c r="BU559" s="58"/>
      <c r="BV559" s="58"/>
      <c r="BW559" s="58"/>
      <c r="BX559" s="58"/>
      <c r="BY559" s="58"/>
      <c r="BZ559" s="58"/>
      <c r="CA559" s="58"/>
      <c r="CB559" s="58"/>
      <c r="CC559" s="58"/>
      <c r="CD559" s="58"/>
      <c r="CE559" s="58"/>
      <c r="CF559" s="58"/>
      <c r="CG559" s="58"/>
      <c r="CH559" s="58"/>
      <c r="CI559" s="24"/>
      <c r="CJ559" s="24"/>
      <c r="CK559" s="24"/>
      <c r="CL559" s="24"/>
      <c r="CM559" s="25" t="s">
        <v>7</v>
      </c>
      <c r="CN559" s="36">
        <f t="shared" ref="CN559" si="5027">$I558*CN$3+$J558*CN$4+$K558*CN$5+$L558*CN$6+$M558*CN$7+$N558*CN$8+$O558*CN$9+$P558*CN$10+$Q558*CN$11+$R558*CN$12+$S558*CN$13+$T558*CN$14+$U558*CN$15+$V558*CN$16+$W558*CN$17+$X558*CN$18+$Y558*CN$19+$Z558*CN$20+$AA558*CN$21+$AB558*CN$22+$AC558*CN$23+$AD558*CN$24+$AE558*CN$25+$AF558*CN$26+$AG558*CN$27+$AH558*CN$28+$AI558*CN$29+$AJ558*CN$30+$AK558*CN$31+$AL558*CN$32+$AM558*CN$33+$AN558*CN$34+$AO558*CN$35+$AP558*CN$36+$AQ558*CN$37+$AR558*CN$38+$AS558*CN$39+$AT558*CN$40+$AU558*CN$41+$AV558*CN$42+$AW558*CN$43+$AX558*CN$44+$AY558*CN$45+$AZ558*CN$46+$BA558*CN$47+$BB558*CN$48+$BC558*CN$49+$BD558*CN$50+$BE558*CN$51+$BF558*CN$52+$BG558*CN$53+$BH558*CN$54+$BI558*CN$55+$BJ558*CN$56+$BK558*CN$57+$BL558*CN$58+$BM558*CN$59+$BN558*CN$60+$BO558*CN$61+$BP558*CN$62+$BQ558*CN$63+$BR558*CN$64+$BS558*CN$65+$BT558*CN$66+$BU558*CN$67+$BV558*CN$68+$BW558*CN$69+$BX558*CN$70+$BY558*CN$71+$BZ558*CN$72+$CA558*CN$73+$CB558*CN$74+$CC558*CN$75+$CD558*CN$76+$CE558*CN$77+$CF558*CN$78+$CG558*CN$79+$CH558*CN$80</f>
        <v>0</v>
      </c>
      <c r="CO559" s="37">
        <f t="shared" ref="CO559" si="5028">$I558*CO$3+$J558*CO$4+$K558*CO$5+$L558*CO$6+$M558*CO$7+$N558*CO$8+$O558*CO$9+$P558*CO$10+$Q558*CO$11+$R558*CO$12+$S558*CO$13+$T558*CO$14+$U558*CO$15+$V558*CO$16+$W558*CO$17+$X558*CO$18+$Y558*CO$19+$Z558*CO$20+$AA558*CO$21+$AB558*CO$22+$AC558*CO$23+$AD558*CO$24+$AE558*CO$25+$AF558*CO$26+$AG558*CO$27+$AH558*CO$28+$AI558*CO$29+$AJ558*CO$30+$AK558*CO$31+$AL558*CO$32+$AM558*CO$33+$AN558*CO$34+$AO558*CO$35+$AP558*CO$36+$AQ558*CO$37+$AR558*CO$38+$AS558*CO$39+$AT558*CO$40+$AU558*CO$41+$AV558*CO$42+$AW558*CO$43+$AX558*CO$44+$AY558*CO$45+$AZ558*CO$46+$BA558*CO$47+$BB558*CO$48+$BC558*CO$49+$BD558*CO$50+$BE558*CO$51+$BF558*CO$52+$BG558*CO$53+$BH558*CO$54+$BI558*CO$55+$BJ558*CO$56+$BK558*CO$57+$BL558*CO$58+$BM558*CO$59+$BN558*CO$60+$BO558*CO$61+$BP558*CO$62+$BQ558*CO$63+$BR558*CO$64+$BS558*CO$65+$BT558*CO$66+$BU558*CO$67+$BV558*CO$68+$BW558*CO$69+$BX558*CO$70+$BY558*CO$71+$BZ558*CO$72+$CA558*CO$73+$CB558*CO$74+$CC558*CO$75+$CD558*CO$76+$CE558*CO$77+$CF558*CO$78+$CG558*CO$79+$CH558*CO$80</f>
        <v>0</v>
      </c>
      <c r="CP559" s="37">
        <f t="shared" ref="CP559" si="5029">$I558*CP$3+$J558*CP$4+$K558*CP$5+$L558*CP$6+$M558*CP$7+$N558*CP$8+$O558*CP$9+$P558*CP$10+$Q558*CP$11+$R558*CP$12+$S558*CP$13+$T558*CP$14+$U558*CP$15+$V558*CP$16+$W558*CP$17+$X558*CP$18+$Y558*CP$19+$Z558*CP$20+$AA558*CP$21+$AB558*CP$22+$AC558*CP$23+$AD558*CP$24+$AE558*CP$25+$AF558*CP$26+$AG558*CP$27+$AH558*CP$28+$AI558*CP$29+$AJ558*CP$30+$AK558*CP$31+$AL558*CP$32+$AM558*CP$33+$AN558*CP$34+$AO558*CP$35+$AP558*CP$36+$AQ558*CP$37+$AR558*CP$38+$AS558*CP$39+$AT558*CP$40+$AU558*CP$41+$AV558*CP$42+$AW558*CP$43+$AX558*CP$44+$AY558*CP$45+$AZ558*CP$46+$BA558*CP$47+$BB558*CP$48+$BC558*CP$49+$BD558*CP$50+$BE558*CP$51+$BF558*CP$52+$BG558*CP$53+$BH558*CP$54+$BI558*CP$55+$BJ558*CP$56+$BK558*CP$57+$BL558*CP$58+$BM558*CP$59+$BN558*CP$60+$BO558*CP$61+$BP558*CP$62+$BQ558*CP$63+$BR558*CP$64+$BS558*CP$65+$BT558*CP$66+$BU558*CP$67+$BV558*CP$68+$BW558*CP$69+$BX558*CP$70+$BY558*CP$71+$BZ558*CP$72+$CA558*CP$73+$CB558*CP$74+$CC558*CP$75+$CD558*CP$76+$CE558*CP$77+$CF558*CP$78+$CG558*CP$79+$CH558*CP$80</f>
        <v>0</v>
      </c>
      <c r="CQ559" s="37">
        <f t="shared" ref="CQ559" si="5030">$I558*CQ$3+$J558*CQ$4+$K558*CQ$5+$L558*CQ$6+$M558*CQ$7+$N558*CQ$8+$O558*CQ$9+$P558*CQ$10+$Q558*CQ$11+$R558*CQ$12+$S558*CQ$13+$T558*CQ$14+$U558*CQ$15+$V558*CQ$16+$W558*CQ$17+$X558*CQ$18+$Y558*CQ$19+$Z558*CQ$20+$AA558*CQ$21+$AB558*CQ$22+$AC558*CQ$23+$AD558*CQ$24+$AE558*CQ$25+$AF558*CQ$26+$AG558*CQ$27+$AH558*CQ$28+$AI558*CQ$29+$AJ558*CQ$30+$AK558*CQ$31+$AL558*CQ$32+$AM558*CQ$33+$AN558*CQ$34+$AO558*CQ$35+$AP558*CQ$36+$AQ558*CQ$37+$AR558*CQ$38+$AS558*CQ$39+$AT558*CQ$40+$AU558*CQ$41+$AV558*CQ$42+$AW558*CQ$43+$AX558*CQ$44+$AY558*CQ$45+$AZ558*CQ$46+$BA558*CQ$47+$BB558*CQ$48+$BC558*CQ$49+$BD558*CQ$50+$BE558*CQ$51+$BF558*CQ$52+$BG558*CQ$53+$BH558*CQ$54+$BI558*CQ$55+$BJ558*CQ$56+$BK558*CQ$57+$BL558*CQ$58+$BM558*CQ$59+$BN558*CQ$60+$BO558*CQ$61+$BP558*CQ$62+$BQ558*CQ$63+$BR558*CQ$64+$BS558*CQ$65+$BT558*CQ$66+$BU558*CQ$67+$BV558*CQ$68+$BW558*CQ$69+$BX558*CQ$70+$BY558*CQ$71+$BZ558*CQ$72+$CA558*CQ$73+$CB558*CQ$74+$CC558*CQ$75+$CD558*CQ$76+$CE558*CQ$77+$CF558*CQ$78+$CG558*CQ$79+$CH558*CQ$80</f>
        <v>0</v>
      </c>
      <c r="CR559" s="37">
        <f t="shared" ref="CR559" si="5031">$I558*CR$3+$J558*CR$4+$K558*CR$5+$L558*CR$6+$M558*CR$7+$N558*CR$8+$O558*CR$9+$P558*CR$10+$Q558*CR$11+$R558*CR$12+$S558*CR$13+$T558*CR$14+$U558*CR$15+$V558*CR$16+$W558*CR$17+$X558*CR$18+$Y558*CR$19+$Z558*CR$20+$AA558*CR$21+$AB558*CR$22+$AC558*CR$23+$AD558*CR$24+$AE558*CR$25+$AF558*CR$26+$AG558*CR$27+$AH558*CR$28+$AI558*CR$29+$AJ558*CR$30+$AK558*CR$31+$AL558*CR$32+$AM558*CR$33+$AN558*CR$34+$AO558*CR$35+$AP558*CR$36+$AQ558*CR$37+$AR558*CR$38+$AS558*CR$39+$AT558*CR$40+$AU558*CR$41+$AV558*CR$42+$AW558*CR$43+$AX558*CR$44+$AY558*CR$45+$AZ558*CR$46+$BA558*CR$47+$BB558*CR$48+$BC558*CR$49+$BD558*CR$50+$BE558*CR$51+$BF558*CR$52+$BG558*CR$53+$BH558*CR$54+$BI558*CR$55+$BJ558*CR$56+$BK558*CR$57+$BL558*CR$58+$BM558*CR$59+$BN558*CR$60+$BO558*CR$61+$BP558*CR$62+$BQ558*CR$63+$BR558*CR$64+$BS558*CR$65+$BT558*CR$66+$BU558*CR$67+$BV558*CR$68+$BW558*CR$69+$BX558*CR$70+$BY558*CR$71+$BZ558*CR$72+$CA558*CR$73+$CB558*CR$74+$CC558*CR$75+$CD558*CR$76+$CE558*CR$77+$CF558*CR$78+$CG558*CR$79+$CH558*CR$80</f>
        <v>0</v>
      </c>
      <c r="CS559" s="37">
        <f t="shared" ref="CS559" si="5032">$I558*CS$3+$J558*CS$4+$K558*CS$5+$L558*CS$6+$M558*CS$7+$N558*CS$8+$O558*CS$9+$P558*CS$10+$Q558*CS$11+$R558*CS$12+$S558*CS$13+$T558*CS$14+$U558*CS$15+$V558*CS$16+$W558*CS$17+$X558*CS$18+$Y558*CS$19+$Z558*CS$20+$AA558*CS$21+$AB558*CS$22+$AC558*CS$23+$AD558*CS$24+$AE558*CS$25+$AF558*CS$26+$AG558*CS$27+$AH558*CS$28+$AI558*CS$29+$AJ558*CS$30+$AK558*CS$31+$AL558*CS$32+$AM558*CS$33+$AN558*CS$34+$AO558*CS$35+$AP558*CS$36+$AQ558*CS$37+$AR558*CS$38+$AS558*CS$39+$AT558*CS$40+$AU558*CS$41+$AV558*CS$42+$AW558*CS$43+$AX558*CS$44+$AY558*CS$45+$AZ558*CS$46+$BA558*CS$47+$BB558*CS$48+$BC558*CS$49+$BD558*CS$50+$BE558*CS$51+$BF558*CS$52+$BG558*CS$53+$BH558*CS$54+$BI558*CS$55+$BJ558*CS$56+$BK558*CS$57+$BL558*CS$58+$BM558*CS$59+$BN558*CS$60+$BO558*CS$61+$BP558*CS$62+$BQ558*CS$63+$BR558*CS$64+$BS558*CS$65+$BT558*CS$66+$BU558*CS$67+$BV558*CS$68+$BW558*CS$69+$BX558*CS$70+$BY558*CS$71+$BZ558*CS$72+$CA558*CS$73+$CB558*CS$74+$CC558*CS$75+$CD558*CS$76+$CE558*CS$77+$CF558*CS$78+$CG558*CS$79+$CH558*CS$80</f>
        <v>0</v>
      </c>
      <c r="CT559" s="37">
        <f t="shared" ref="CT559" si="5033">$I558*CT$3+$J558*CT$4+$K558*CT$5+$L558*CT$6+$M558*CT$7+$N558*CT$8+$O558*CT$9+$P558*CT$10+$Q558*CT$11+$R558*CT$12+$S558*CT$13+$T558*CT$14+$U558*CT$15+$V558*CT$16+$W558*CT$17+$X558*CT$18+$Y558*CT$19+$Z558*CT$20+$AA558*CT$21+$AB558*CT$22+$AC558*CT$23+$AD558*CT$24+$AE558*CT$25+$AF558*CT$26+$AG558*CT$27+$AH558*CT$28+$AI558*CT$29+$AJ558*CT$30+$AK558*CT$31+$AL558*CT$32+$AM558*CT$33+$AN558*CT$34+$AO558*CT$35+$AP558*CT$36+$AQ558*CT$37+$AR558*CT$38+$AS558*CT$39+$AT558*CT$40+$AU558*CT$41+$AV558*CT$42+$AW558*CT$43+$AX558*CT$44+$AY558*CT$45+$AZ558*CT$46+$BA558*CT$47+$BB558*CT$48+$BC558*CT$49+$BD558*CT$50+$BE558*CT$51+$BF558*CT$52+$BG558*CT$53+$BH558*CT$54+$BI558*CT$55+$BJ558*CT$56+$BK558*CT$57+$BL558*CT$58+$BM558*CT$59+$BN558*CT$60+$BO558*CT$61+$BP558*CT$62+$BQ558*CT$63+$BR558*CT$64+$BS558*CT$65+$BT558*CT$66+$BU558*CT$67+$BV558*CT$68+$BW558*CT$69+$BX558*CT$70+$BY558*CT$71+$BZ558*CT$72+$CA558*CT$73+$CB558*CT$74+$CC558*CT$75+$CD558*CT$76+$CE558*CT$77+$CF558*CT$78+$CG558*CT$79+$CH558*CT$80</f>
        <v>0</v>
      </c>
      <c r="CU559" s="37">
        <f t="shared" ref="CU559" si="5034">$I558*CU$3+$J558*CU$4+$K558*CU$5+$L558*CU$6+$M558*CU$7+$N558*CU$8+$O558*CU$9+$P558*CU$10+$Q558*CU$11+$R558*CU$12+$S558*CU$13+$T558*CU$14+$U558*CU$15+$V558*CU$16+$W558*CU$17+$X558*CU$18+$Y558*CU$19+$Z558*CU$20+$AA558*CU$21+$AB558*CU$22+$AC558*CU$23+$AD558*CU$24+$AE558*CU$25+$AF558*CU$26+$AG558*CU$27+$AH558*CU$28+$AI558*CU$29+$AJ558*CU$30+$AK558*CU$31+$AL558*CU$32+$AM558*CU$33+$AN558*CU$34+$AO558*CU$35+$AP558*CU$36+$AQ558*CU$37+$AR558*CU$38+$AS558*CU$39+$AT558*CU$40+$AU558*CU$41+$AV558*CU$42+$AW558*CU$43+$AX558*CU$44+$AY558*CU$45+$AZ558*CU$46+$BA558*CU$47+$BB558*CU$48+$BC558*CU$49+$BD558*CU$50+$BE558*CU$51+$BF558*CU$52+$BG558*CU$53+$BH558*CU$54+$BI558*CU$55+$BJ558*CU$56+$BK558*CU$57+$BL558*CU$58+$BM558*CU$59+$BN558*CU$60+$BO558*CU$61+$BP558*CU$62+$BQ558*CU$63+$BR558*CU$64+$BS558*CU$65+$BT558*CU$66+$BU558*CU$67+$BV558*CU$68+$BW558*CU$69+$BX558*CU$70+$BY558*CU$71+$BZ558*CU$72+$CA558*CU$73+$CB558*CU$74+$CC558*CU$75+$CD558*CU$76+$CE558*CU$77+$CF558*CU$78+$CG558*CU$79+$CH558*CU$80</f>
        <v>0</v>
      </c>
      <c r="CV559" s="37">
        <f t="shared" ref="CV559" si="5035">$I558*CV$3+$J558*CV$4+$K558*CV$5+$L558*CV$6+$M558*CV$7+$N558*CV$8+$O558*CV$9+$P558*CV$10+$Q558*CV$11+$R558*CV$12+$S558*CV$13+$T558*CV$14+$U558*CV$15+$V558*CV$16+$W558*CV$17+$X558*CV$18+$Y558*CV$19+$Z558*CV$20+$AA558*CV$21+$AB558*CV$22+$AC558*CV$23+$AD558*CV$24+$AE558*CV$25+$AF558*CV$26+$AG558*CV$27+$AH558*CV$28+$AI558*CV$29+$AJ558*CV$30+$AK558*CV$31+$AL558*CV$32+$AM558*CV$33+$AN558*CV$34+$AO558*CV$35+$AP558*CV$36+$AQ558*CV$37+$AR558*CV$38+$AS558*CV$39+$AT558*CV$40+$AU558*CV$41+$AV558*CV$42+$AW558*CV$43+$AX558*CV$44+$AY558*CV$45+$AZ558*CV$46+$BA558*CV$47+$BB558*CV$48+$BC558*CV$49+$BD558*CV$50+$BE558*CV$51+$BF558*CV$52+$BG558*CV$53+$BH558*CV$54+$BI558*CV$55+$BJ558*CV$56+$BK558*CV$57+$BL558*CV$58+$BM558*CV$59+$BN558*CV$60+$BO558*CV$61+$BP558*CV$62+$BQ558*CV$63+$BR558*CV$64+$BS558*CV$65+$BT558*CV$66+$BU558*CV$67+$BV558*CV$68+$BW558*CV$69+$BX558*CV$70+$BY558*CV$71+$BZ558*CV$72+$CA558*CV$73+$CB558*CV$74+$CC558*CV$75+$CD558*CV$76+$CE558*CV$77+$CF558*CV$78+$CG558*CV$79+$CH558*CV$80</f>
        <v>0</v>
      </c>
      <c r="CW559" s="37">
        <f t="shared" ref="CW559" si="5036">$I558*CW$3+$J558*CW$4+$K558*CW$5+$L558*CW$6+$M558*CW$7+$N558*CW$8+$O558*CW$9+$P558*CW$10+$Q558*CW$11+$R558*CW$12+$S558*CW$13+$T558*CW$14+$U558*CW$15+$V558*CW$16+$W558*CW$17+$X558*CW$18+$Y558*CW$19+$Z558*CW$20+$AA558*CW$21+$AB558*CW$22+$AC558*CW$23+$AD558*CW$24+$AE558*CW$25+$AF558*CW$26+$AG558*CW$27+$AH558*CW$28+$AI558*CW$29+$AJ558*CW$30+$AK558*CW$31+$AL558*CW$32+$AM558*CW$33+$AN558*CW$34+$AO558*CW$35+$AP558*CW$36+$AQ558*CW$37+$AR558*CW$38+$AS558*CW$39+$AT558*CW$40+$AU558*CW$41+$AV558*CW$42+$AW558*CW$43+$AX558*CW$44+$AY558*CW$45+$AZ558*CW$46+$BA558*CW$47+$BB558*CW$48+$BC558*CW$49+$BD558*CW$50+$BE558*CW$51+$BF558*CW$52+$BG558*CW$53+$BH558*CW$54+$BI558*CW$55+$BJ558*CW$56+$BK558*CW$57+$BL558*CW$58+$BM558*CW$59+$BN558*CW$60+$BO558*CW$61+$BP558*CW$62+$BQ558*CW$63+$BR558*CW$64+$BS558*CW$65+$BT558*CW$66+$BU558*CW$67+$BV558*CW$68+$BW558*CW$69+$BX558*CW$70+$BY558*CW$71+$BZ558*CW$72+$CA558*CW$73+$CB558*CW$74+$CC558*CW$75+$CD558*CW$76+$CE558*CW$77+$CF558*CW$78+$CG558*CW$79+$CH558*CW$80</f>
        <v>0</v>
      </c>
      <c r="CX559" s="37">
        <f t="shared" ref="CX559" si="5037">$I558*CX$3+$J558*CX$4+$K558*CX$5+$L558*CX$6+$M558*CX$7+$N558*CX$8+$O558*CX$9+$P558*CX$10+$Q558*CX$11+$R558*CX$12+$S558*CX$13+$T558*CX$14+$U558*CX$15+$V558*CX$16+$W558*CX$17+$X558*CX$18+$Y558*CX$19+$Z558*CX$20+$AA558*CX$21+$AB558*CX$22+$AC558*CX$23+$AD558*CX$24+$AE558*CX$25+$AF558*CX$26+$AG558*CX$27+$AH558*CX$28+$AI558*CX$29+$AJ558*CX$30+$AK558*CX$31+$AL558*CX$32+$AM558*CX$33+$AN558*CX$34+$AO558*CX$35+$AP558*CX$36+$AQ558*CX$37+$AR558*CX$38+$AS558*CX$39+$AT558*CX$40+$AU558*CX$41+$AV558*CX$42+$AW558*CX$43+$AX558*CX$44+$AY558*CX$45+$AZ558*CX$46+$BA558*CX$47+$BB558*CX$48+$BC558*CX$49+$BD558*CX$50+$BE558*CX$51+$BF558*CX$52+$BG558*CX$53+$BH558*CX$54+$BI558*CX$55+$BJ558*CX$56+$BK558*CX$57+$BL558*CX$58+$BM558*CX$59+$BN558*CX$60+$BO558*CX$61+$BP558*CX$62+$BQ558*CX$63+$BR558*CX$64+$BS558*CX$65+$BT558*CX$66+$BU558*CX$67+$BV558*CX$68+$BW558*CX$69+$BX558*CX$70+$BY558*CX$71+$BZ558*CX$72+$CA558*CX$73+$CB558*CX$74+$CC558*CX$75+$CD558*CX$76+$CE558*CX$77+$CF558*CX$78+$CG558*CX$79+$CH558*CX$80</f>
        <v>0</v>
      </c>
      <c r="CY559" s="37">
        <f t="shared" ref="CY559" si="5038">$I558*CY$3+$J558*CY$4+$K558*CY$5+$L558*CY$6+$M558*CY$7+$N558*CY$8+$O558*CY$9+$P558*CY$10+$Q558*CY$11+$R558*CY$12+$S558*CY$13+$T558*CY$14+$U558*CY$15+$V558*CY$16+$W558*CY$17+$X558*CY$18+$Y558*CY$19+$Z558*CY$20+$AA558*CY$21+$AB558*CY$22+$AC558*CY$23+$AD558*CY$24+$AE558*CY$25+$AF558*CY$26+$AG558*CY$27+$AH558*CY$28+$AI558*CY$29+$AJ558*CY$30+$AK558*CY$31+$AL558*CY$32+$AM558*CY$33+$AN558*CY$34+$AO558*CY$35+$AP558*CY$36+$AQ558*CY$37+$AR558*CY$38+$AS558*CY$39+$AT558*CY$40+$AU558*CY$41+$AV558*CY$42+$AW558*CY$43+$AX558*CY$44+$AY558*CY$45+$AZ558*CY$46+$BA558*CY$47+$BB558*CY$48+$BC558*CY$49+$BD558*CY$50+$BE558*CY$51+$BF558*CY$52+$BG558*CY$53+$BH558*CY$54+$BI558*CY$55+$BJ558*CY$56+$BK558*CY$57+$BL558*CY$58+$BM558*CY$59+$BN558*CY$60+$BO558*CY$61+$BP558*CY$62+$BQ558*CY$63+$BR558*CY$64+$BS558*CY$65+$BT558*CY$66+$BU558*CY$67+$BV558*CY$68+$BW558*CY$69+$BX558*CY$70+$BY558*CY$71+$BZ558*CY$72+$CA558*CY$73+$CB558*CY$74+$CC558*CY$75+$CD558*CY$76+$CE558*CY$77+$CF558*CY$78+$CG558*CY$79+$CH558*CY$80</f>
        <v>0</v>
      </c>
      <c r="CZ559" s="37">
        <f t="shared" ref="CZ559" si="5039">$I558*CZ$3+$J558*CZ$4+$K558*CZ$5+$L558*CZ$6+$M558*CZ$7+$N558*CZ$8+$O558*CZ$9+$P558*CZ$10+$Q558*CZ$11+$R558*CZ$12+$S558*CZ$13+$T558*CZ$14+$U558*CZ$15+$V558*CZ$16+$W558*CZ$17+$X558*CZ$18+$Y558*CZ$19+$Z558*CZ$20+$AA558*CZ$21+$AB558*CZ$22+$AC558*CZ$23+$AD558*CZ$24+$AE558*CZ$25+$AF558*CZ$26+$AG558*CZ$27+$AH558*CZ$28+$AI558*CZ$29+$AJ558*CZ$30+$AK558*CZ$31+$AL558*CZ$32+$AM558*CZ$33+$AN558*CZ$34+$AO558*CZ$35+$AP558*CZ$36+$AQ558*CZ$37+$AR558*CZ$38+$AS558*CZ$39+$AT558*CZ$40+$AU558*CZ$41+$AV558*CZ$42+$AW558*CZ$43+$AX558*CZ$44+$AY558*CZ$45+$AZ558*CZ$46+$BA558*CZ$47+$BB558*CZ$48+$BC558*CZ$49+$BD558*CZ$50+$BE558*CZ$51+$BF558*CZ$52+$BG558*CZ$53+$BH558*CZ$54+$BI558*CZ$55+$BJ558*CZ$56+$BK558*CZ$57+$BL558*CZ$58+$BM558*CZ$59+$BN558*CZ$60+$BO558*CZ$61+$BP558*CZ$62+$BQ558*CZ$63+$BR558*CZ$64+$BS558*CZ$65+$BT558*CZ$66+$BU558*CZ$67+$BV558*CZ$68+$BW558*CZ$69+$BX558*CZ$70+$BY558*CZ$71+$BZ558*CZ$72+$CA558*CZ$73+$CB558*CZ$74+$CC558*CZ$75+$CD558*CZ$76+$CE558*CZ$77+$CF558*CZ$78+$CG558*CZ$79+$CH558*CZ$80</f>
        <v>0</v>
      </c>
      <c r="DA559" s="37">
        <f t="shared" ref="DA559" si="5040">$I558*DA$3+$J558*DA$4+$K558*DA$5+$L558*DA$6+$M558*DA$7+$N558*DA$8+$O558*DA$9+$P558*DA$10+$Q558*DA$11+$R558*DA$12+$S558*DA$13+$T558*DA$14+$U558*DA$15+$V558*DA$16+$W558*DA$17+$X558*DA$18+$Y558*DA$19+$Z558*DA$20+$AA558*DA$21+$AB558*DA$22+$AC558*DA$23+$AD558*DA$24+$AE558*DA$25+$AF558*DA$26+$AG558*DA$27+$AH558*DA$28+$AI558*DA$29+$AJ558*DA$30+$AK558*DA$31+$AL558*DA$32+$AM558*DA$33+$AN558*DA$34+$AO558*DA$35+$AP558*DA$36+$AQ558*DA$37+$AR558*DA$38+$AS558*DA$39+$AT558*DA$40+$AU558*DA$41+$AV558*DA$42+$AW558*DA$43+$AX558*DA$44+$AY558*DA$45+$AZ558*DA$46+$BA558*DA$47+$BB558*DA$48+$BC558*DA$49+$BD558*DA$50+$BE558*DA$51+$BF558*DA$52+$BG558*DA$53+$BH558*DA$54+$BI558*DA$55+$BJ558*DA$56+$BK558*DA$57+$BL558*DA$58+$BM558*DA$59+$BN558*DA$60+$BO558*DA$61+$BP558*DA$62+$BQ558*DA$63+$BR558*DA$64+$BS558*DA$65+$BT558*DA$66+$BU558*DA$67+$BV558*DA$68+$BW558*DA$69+$BX558*DA$70+$BY558*DA$71+$BZ558*DA$72+$CA558*DA$73+$CB558*DA$74+$CC558*DA$75+$CD558*DA$76+$CE558*DA$77+$CF558*DA$78+$CG558*DA$79+$CH558*DA$80</f>
        <v>0</v>
      </c>
      <c r="DB559" s="37">
        <f t="shared" ref="DB559" si="5041">$I558*DB$3+$J558*DB$4+$K558*DB$5+$L558*DB$6+$M558*DB$7+$N558*DB$8+$O558*DB$9+$P558*DB$10+$Q558*DB$11+$R558*DB$12+$S558*DB$13+$T558*DB$14+$U558*DB$15+$V558*DB$16+$W558*DB$17+$X558*DB$18+$Y558*DB$19+$Z558*DB$20+$AA558*DB$21+$AB558*DB$22+$AC558*DB$23+$AD558*DB$24+$AE558*DB$25+$AF558*DB$26+$AG558*DB$27+$AH558*DB$28+$AI558*DB$29+$AJ558*DB$30+$AK558*DB$31+$AL558*DB$32+$AM558*DB$33+$AN558*DB$34+$AO558*DB$35+$AP558*DB$36+$AQ558*DB$37+$AR558*DB$38+$AS558*DB$39+$AT558*DB$40+$AU558*DB$41+$AV558*DB$42+$AW558*DB$43+$AX558*DB$44+$AY558*DB$45+$AZ558*DB$46+$BA558*DB$47+$BB558*DB$48+$BC558*DB$49+$BD558*DB$50+$BE558*DB$51+$BF558*DB$52+$BG558*DB$53+$BH558*DB$54+$BI558*DB$55+$BJ558*DB$56+$BK558*DB$57+$BL558*DB$58+$BM558*DB$59+$BN558*DB$60+$BO558*DB$61+$BP558*DB$62+$BQ558*DB$63+$BR558*DB$64+$BS558*DB$65+$BT558*DB$66+$BU558*DB$67+$BV558*DB$68+$BW558*DB$69+$BX558*DB$70+$BY558*DB$71+$BZ558*DB$72+$CA558*DB$73+$CB558*DB$74+$CC558*DB$75+$CD558*DB$76+$CE558*DB$77+$CF558*DB$78+$CG558*DB$79+$CH558*DB$80</f>
        <v>0</v>
      </c>
      <c r="DC559" s="37">
        <f t="shared" ref="DC559" si="5042">$I558*DC$3+$J558*DC$4+$K558*DC$5+$L558*DC$6+$M558*DC$7+$N558*DC$8+$O558*DC$9+$P558*DC$10+$Q558*DC$11+$R558*DC$12+$S558*DC$13+$T558*DC$14+$U558*DC$15+$V558*DC$16+$W558*DC$17+$X558*DC$18+$Y558*DC$19+$Z558*DC$20+$AA558*DC$21+$AB558*DC$22+$AC558*DC$23+$AD558*DC$24+$AE558*DC$25+$AF558*DC$26+$AG558*DC$27+$AH558*DC$28+$AI558*DC$29+$AJ558*DC$30+$AK558*DC$31+$AL558*DC$32+$AM558*DC$33+$AN558*DC$34+$AO558*DC$35+$AP558*DC$36+$AQ558*DC$37+$AR558*DC$38+$AS558*DC$39+$AT558*DC$40+$AU558*DC$41+$AV558*DC$42+$AW558*DC$43+$AX558*DC$44+$AY558*DC$45+$AZ558*DC$46+$BA558*DC$47+$BB558*DC$48+$BC558*DC$49+$BD558*DC$50+$BE558*DC$51+$BF558*DC$52+$BG558*DC$53+$BH558*DC$54+$BI558*DC$55+$BJ558*DC$56+$BK558*DC$57+$BL558*DC$58+$BM558*DC$59+$BN558*DC$60+$BO558*DC$61+$BP558*DC$62+$BQ558*DC$63+$BR558*DC$64+$BS558*DC$65+$BT558*DC$66+$BU558*DC$67+$BV558*DC$68+$BW558*DC$69+$BX558*DC$70+$BY558*DC$71+$BZ558*DC$72+$CA558*DC$73+$CB558*DC$74+$CC558*DC$75+$CD558*DC$76+$CE558*DC$77+$CF558*DC$78+$CG558*DC$79+$CH558*DC$80</f>
        <v>0</v>
      </c>
      <c r="DD559" s="37">
        <f t="shared" ref="DD559" si="5043">$I558*DD$3+$J558*DD$4+$K558*DD$5+$L558*DD$6+$M558*DD$7+$N558*DD$8+$O558*DD$9+$P558*DD$10+$Q558*DD$11+$R558*DD$12+$S558*DD$13+$T558*DD$14+$U558*DD$15+$V558*DD$16+$W558*DD$17+$X558*DD$18+$Y558*DD$19+$Z558*DD$20+$AA558*DD$21+$AB558*DD$22+$AC558*DD$23+$AD558*DD$24+$AE558*DD$25+$AF558*DD$26+$AG558*DD$27+$AH558*DD$28+$AI558*DD$29+$AJ558*DD$30+$AK558*DD$31+$AL558*DD$32+$AM558*DD$33+$AN558*DD$34+$AO558*DD$35+$AP558*DD$36+$AQ558*DD$37+$AR558*DD$38+$AS558*DD$39+$AT558*DD$40+$AU558*DD$41+$AV558*DD$42+$AW558*DD$43+$AX558*DD$44+$AY558*DD$45+$AZ558*DD$46+$BA558*DD$47+$BB558*DD$48+$BC558*DD$49+$BD558*DD$50+$BE558*DD$51+$BF558*DD$52+$BG558*DD$53+$BH558*DD$54+$BI558*DD$55+$BJ558*DD$56+$BK558*DD$57+$BL558*DD$58+$BM558*DD$59+$BN558*DD$60+$BO558*DD$61+$BP558*DD$62+$BQ558*DD$63+$BR558*DD$64+$BS558*DD$65+$BT558*DD$66+$BU558*DD$67+$BV558*DD$68+$BW558*DD$69+$BX558*DD$70+$BY558*DD$71+$BZ558*DD$72+$CA558*DD$73+$CB558*DD$74+$CC558*DD$75+$CD558*DD$76+$CE558*DD$77+$CF558*DD$78+$CG558*DD$79+$CH558*DD$80</f>
        <v>0</v>
      </c>
      <c r="DE559" s="37">
        <f t="shared" ref="DE559" si="5044">$I558*DE$3+$J558*DE$4+$K558*DE$5+$L558*DE$6+$M558*DE$7+$N558*DE$8+$O558*DE$9+$P558*DE$10+$Q558*DE$11+$R558*DE$12+$S558*DE$13+$T558*DE$14+$U558*DE$15+$V558*DE$16+$W558*DE$17+$X558*DE$18+$Y558*DE$19+$Z558*DE$20+$AA558*DE$21+$AB558*DE$22+$AC558*DE$23+$AD558*DE$24+$AE558*DE$25+$AF558*DE$26+$AG558*DE$27+$AH558*DE$28+$AI558*DE$29+$AJ558*DE$30+$AK558*DE$31+$AL558*DE$32+$AM558*DE$33+$AN558*DE$34+$AO558*DE$35+$AP558*DE$36+$AQ558*DE$37+$AR558*DE$38+$AS558*DE$39+$AT558*DE$40+$AU558*DE$41+$AV558*DE$42+$AW558*DE$43+$AX558*DE$44+$AY558*DE$45+$AZ558*DE$46+$BA558*DE$47+$BB558*DE$48+$BC558*DE$49+$BD558*DE$50+$BE558*DE$51+$BF558*DE$52+$BG558*DE$53+$BH558*DE$54+$BI558*DE$55+$BJ558*DE$56+$BK558*DE$57+$BL558*DE$58+$BM558*DE$59+$BN558*DE$60+$BO558*DE$61+$BP558*DE$62+$BQ558*DE$63+$BR558*DE$64+$BS558*DE$65+$BT558*DE$66+$BU558*DE$67+$BV558*DE$68+$BW558*DE$69+$BX558*DE$70+$BY558*DE$71+$BZ558*DE$72+$CA558*DE$73+$CB558*DE$74+$CC558*DE$75+$CD558*DE$76+$CE558*DE$77+$CF558*DE$78+$CG558*DE$79+$CH558*DE$80</f>
        <v>0</v>
      </c>
      <c r="DF559" s="37">
        <f t="shared" ref="DF559" si="5045">$I558*DF$3+$J558*DF$4+$K558*DF$5+$L558*DF$6+$M558*DF$7+$N558*DF$8+$O558*DF$9+$P558*DF$10+$Q558*DF$11+$R558*DF$12+$S558*DF$13+$T558*DF$14+$U558*DF$15+$V558*DF$16+$W558*DF$17+$X558*DF$18+$Y558*DF$19+$Z558*DF$20+$AA558*DF$21+$AB558*DF$22+$AC558*DF$23+$AD558*DF$24+$AE558*DF$25+$AF558*DF$26+$AG558*DF$27+$AH558*DF$28+$AI558*DF$29+$AJ558*DF$30+$AK558*DF$31+$AL558*DF$32+$AM558*DF$33+$AN558*DF$34+$AO558*DF$35+$AP558*DF$36+$AQ558*DF$37+$AR558*DF$38+$AS558*DF$39+$AT558*DF$40+$AU558*DF$41+$AV558*DF$42+$AW558*DF$43+$AX558*DF$44+$AY558*DF$45+$AZ558*DF$46+$BA558*DF$47+$BB558*DF$48+$BC558*DF$49+$BD558*DF$50+$BE558*DF$51+$BF558*DF$52+$BG558*DF$53+$BH558*DF$54+$BI558*DF$55+$BJ558*DF$56+$BK558*DF$57+$BL558*DF$58+$BM558*DF$59+$BN558*DF$60+$BO558*DF$61+$BP558*DF$62+$BQ558*DF$63+$BR558*DF$64+$BS558*DF$65+$BT558*DF$66+$BU558*DF$67+$BV558*DF$68+$BW558*DF$69+$BX558*DF$70+$BY558*DF$71+$BZ558*DF$72+$CA558*DF$73+$CB558*DF$74+$CC558*DF$75+$CD558*DF$76+$CE558*DF$77+$CF558*DF$78+$CG558*DF$79+$CH558*DF$80</f>
        <v>0</v>
      </c>
      <c r="DG559" s="38">
        <f t="shared" ref="DG559" si="5046">$I558*DG$3+$J558*DG$4+$K558*DG$5+$L558*DG$6+$M558*DG$7+$N558*DG$8+$O558*DG$9+$P558*DG$10+$Q558*DG$11+$R558*DG$12+$S558*DG$13+$T558*DG$14+$U558*DG$15+$V558*DG$16+$W558*DG$17+$X558*DG$18+$Y558*DG$19+$Z558*DG$20+$AA558*DG$21+$AB558*DG$22+$AC558*DG$23+$AD558*DG$24+$AE558*DG$25+$AF558*DG$26+$AG558*DG$27+$AH558*DG$28+$AI558*DG$29+$AJ558*DG$30+$AK558*DG$31+$AL558*DG$32+$AM558*DG$33+$AN558*DG$34+$AO558*DG$35+$AP558*DG$36+$AQ558*DG$37+$AR558*DG$38+$AS558*DG$39+$AT558*DG$40+$AU558*DG$41+$AV558*DG$42+$AW558*DG$43+$AX558*DG$44+$AY558*DG$45+$AZ558*DG$46+$BA558*DG$47+$BB558*DG$48+$BC558*DG$49+$BD558*DG$50+$BE558*DG$51+$BF558*DG$52+$BG558*DG$53+$BH558*DG$54+$BI558*DG$55+$BJ558*DG$56+$BK558*DG$57+$BL558*DG$58+$BM558*DG$59+$BN558*DG$60+$BO558*DG$61+$BP558*DG$62+$BQ558*DG$63+$BR558*DG$64+$BS558*DG$65+$BT558*DG$66+$BU558*DG$67+$BV558*DG$68+$BW558*DG$69+$BX558*DG$70+$BY558*DG$71+$BZ558*DG$72+$CA558*DG$73+$CB558*DG$74+$CC558*DG$75+$CD558*DG$76+$CE558*DG$77+$CF558*DG$78+$CG558*DG$79+$CH558*DG$80</f>
        <v>0</v>
      </c>
    </row>
    <row r="560" spans="1:120" ht="12.75" hidden="1" outlineLevel="1" x14ac:dyDescent="0.2">
      <c r="A560" s="26"/>
      <c r="B560" s="27"/>
      <c r="C560" s="27"/>
      <c r="D560" s="28"/>
      <c r="E560" s="28"/>
      <c r="F560" s="28"/>
      <c r="G560" s="28"/>
      <c r="H560" s="28"/>
      <c r="I560" s="59"/>
      <c r="J560" s="59"/>
      <c r="K560" s="59"/>
      <c r="L560" s="59"/>
      <c r="M560" s="59"/>
      <c r="N560" s="59"/>
      <c r="O560" s="59"/>
      <c r="P560" s="59"/>
      <c r="Q560" s="59"/>
      <c r="R560" s="59"/>
      <c r="S560" s="59"/>
      <c r="T560" s="59"/>
      <c r="U560" s="59"/>
      <c r="V560" s="59"/>
      <c r="W560" s="59"/>
      <c r="X560" s="59"/>
      <c r="Y560" s="59"/>
      <c r="Z560" s="59"/>
      <c r="AA560" s="59"/>
      <c r="AB560" s="59"/>
      <c r="AC560" s="59"/>
      <c r="AD560" s="59"/>
      <c r="AE560" s="59"/>
      <c r="AF560" s="59"/>
      <c r="AG560" s="59"/>
      <c r="AH560" s="59"/>
      <c r="AI560" s="59"/>
      <c r="AJ560" s="59"/>
      <c r="AK560" s="59"/>
      <c r="AL560" s="59"/>
      <c r="AM560" s="59"/>
      <c r="AN560" s="59"/>
      <c r="AO560" s="59"/>
      <c r="AP560" s="59"/>
      <c r="AQ560" s="59"/>
      <c r="AR560" s="59"/>
      <c r="AS560" s="59"/>
      <c r="AT560" s="59"/>
      <c r="AU560" s="59"/>
      <c r="AV560" s="59"/>
      <c r="AW560" s="59"/>
      <c r="AX560" s="59"/>
      <c r="AY560" s="59"/>
      <c r="AZ560" s="59"/>
      <c r="BA560" s="59"/>
      <c r="BB560" s="59"/>
      <c r="BC560" s="59"/>
      <c r="BD560" s="59"/>
      <c r="BE560" s="59"/>
      <c r="BF560" s="59"/>
      <c r="BG560" s="59"/>
      <c r="BH560" s="59"/>
      <c r="BI560" s="59"/>
      <c r="BJ560" s="59"/>
      <c r="BK560" s="59"/>
      <c r="BL560" s="59"/>
      <c r="BM560" s="59"/>
      <c r="BN560" s="59"/>
      <c r="BO560" s="59"/>
      <c r="BP560" s="59"/>
      <c r="BQ560" s="59"/>
      <c r="BR560" s="59"/>
      <c r="BS560" s="59"/>
      <c r="BT560" s="59"/>
      <c r="BU560" s="59"/>
      <c r="BV560" s="59"/>
      <c r="BW560" s="59"/>
      <c r="BX560" s="59"/>
      <c r="BY560" s="59"/>
      <c r="BZ560" s="59"/>
      <c r="CA560" s="59"/>
      <c r="CB560" s="59"/>
      <c r="CC560" s="59"/>
      <c r="CD560" s="59"/>
      <c r="CE560" s="59"/>
      <c r="CF560" s="59"/>
      <c r="CG560" s="59"/>
      <c r="CH560" s="59"/>
      <c r="CI560" s="28"/>
      <c r="CJ560" s="28"/>
      <c r="CK560" s="28"/>
      <c r="CL560" s="28"/>
      <c r="CM560" s="29" t="s">
        <v>8</v>
      </c>
      <c r="CN560" s="39"/>
      <c r="CO560" s="40"/>
      <c r="CP560" s="40"/>
      <c r="CQ560" s="40"/>
      <c r="CR560" s="40"/>
      <c r="CS560" s="40"/>
      <c r="CT560" s="40"/>
      <c r="CU560" s="40"/>
      <c r="CV560" s="40"/>
      <c r="CW560" s="40"/>
      <c r="CX560" s="40"/>
      <c r="CY560" s="40"/>
      <c r="CZ560" s="40"/>
      <c r="DA560" s="40"/>
      <c r="DB560" s="40"/>
      <c r="DC560" s="40"/>
      <c r="DD560" s="40"/>
      <c r="DE560" s="40"/>
      <c r="DF560" s="40"/>
      <c r="DG560" s="41"/>
    </row>
    <row r="561" spans="1:117" ht="12.75" collapsed="1" x14ac:dyDescent="0.2">
      <c r="A561" s="19" t="s">
        <v>430</v>
      </c>
      <c r="B561" s="19" t="s">
        <v>21</v>
      </c>
      <c r="C561" s="19"/>
      <c r="D561" s="20" t="s">
        <v>316</v>
      </c>
      <c r="E561" s="20">
        <v>6</v>
      </c>
      <c r="F561" s="20">
        <f>IF($C$4="",SUMIF(stock_on_hand!A:A,planner!A561,stock_on_hand!C:C),SUMIFS(stock_on_hand!C:C,stock_on_hand!A:A,planner!A561,stock_on_hand!E:E,$C$4))</f>
        <v>11.25</v>
      </c>
      <c r="G561" s="20"/>
      <c r="H561" s="20" t="s">
        <v>326</v>
      </c>
      <c r="I561" s="57">
        <f>IFERROR(HLOOKUP(I$188,bom!$2:$300,MATCH($A561,bom!$A:$A,0)-1,0),0)</f>
        <v>0</v>
      </c>
      <c r="J561" s="57">
        <f>IFERROR(HLOOKUP(J$188,bom!$2:$300,MATCH($A561,bom!$A:$A,0)-1,0),0)</f>
        <v>0</v>
      </c>
      <c r="K561" s="57">
        <f>IFERROR(HLOOKUP(K$188,bom!$2:$300,MATCH($A561,bom!$A:$A,0)-1,0),0)</f>
        <v>0</v>
      </c>
      <c r="L561" s="57">
        <f>IFERROR(HLOOKUP(L$188,bom!$2:$300,MATCH($A561,bom!$A:$A,0)-1,0),0)</f>
        <v>0</v>
      </c>
      <c r="M561" s="57">
        <f>IFERROR(HLOOKUP(M$188,bom!$2:$300,MATCH($A561,bom!$A:$A,0)-1,0),0)</f>
        <v>0</v>
      </c>
      <c r="N561" s="57">
        <f>IFERROR(HLOOKUP(N$188,bom!$2:$300,MATCH($A561,bom!$A:$A,0)-1,0),0)</f>
        <v>0</v>
      </c>
      <c r="O561" s="57">
        <f>IFERROR(HLOOKUP(O$188,bom!$2:$300,MATCH($A561,bom!$A:$A,0)-1,0),0)</f>
        <v>0</v>
      </c>
      <c r="P561" s="57">
        <f>IFERROR(HLOOKUP(P$188,bom!$2:$300,MATCH($A561,bom!$A:$A,0)-1,0),0)</f>
        <v>0</v>
      </c>
      <c r="Q561" s="57">
        <f>IFERROR(HLOOKUP(Q$188,bom!$2:$300,MATCH($A561,bom!$A:$A,0)-1,0),0)</f>
        <v>0</v>
      </c>
      <c r="R561" s="57">
        <f>IFERROR(HLOOKUP(R$188,bom!$2:$300,MATCH($A561,bom!$A:$A,0)-1,0),0)</f>
        <v>0</v>
      </c>
      <c r="S561" s="57">
        <f>IFERROR(HLOOKUP(S$188,bom!$2:$300,MATCH($A561,bom!$A:$A,0)-1,0),0)</f>
        <v>0</v>
      </c>
      <c r="T561" s="57">
        <f>IFERROR(HLOOKUP(T$188,bom!$2:$300,MATCH($A561,bom!$A:$A,0)-1,0),0)</f>
        <v>0</v>
      </c>
      <c r="U561" s="57">
        <f>IFERROR(HLOOKUP(U$188,bom!$2:$300,MATCH($A561,bom!$A:$A,0)-1,0),0)</f>
        <v>0</v>
      </c>
      <c r="V561" s="57">
        <f>IFERROR(HLOOKUP(V$188,bom!$2:$300,MATCH($A561,bom!$A:$A,0)-1,0),0)</f>
        <v>0</v>
      </c>
      <c r="W561" s="57">
        <f>IFERROR(HLOOKUP(W$188,bom!$2:$300,MATCH($A561,bom!$A:$A,0)-1,0),0)</f>
        <v>0</v>
      </c>
      <c r="X561" s="57">
        <f>IFERROR(HLOOKUP(X$188,bom!$2:$300,MATCH($A561,bom!$A:$A,0)-1,0),0)</f>
        <v>0</v>
      </c>
      <c r="Y561" s="57">
        <f>IFERROR(HLOOKUP(Y$188,bom!$2:$300,MATCH($A561,bom!$A:$A,0)-1,0),0)</f>
        <v>0</v>
      </c>
      <c r="Z561" s="57">
        <f>IFERROR(HLOOKUP(Z$188,bom!$2:$300,MATCH($A561,bom!$A:$A,0)-1,0),0)</f>
        <v>0</v>
      </c>
      <c r="AA561" s="57">
        <f>IFERROR(HLOOKUP(AA$188,bom!$2:$300,MATCH($A561,bom!$A:$A,0)-1,0),0)</f>
        <v>0</v>
      </c>
      <c r="AB561" s="57">
        <f>IFERROR(HLOOKUP(AB$188,bom!$2:$300,MATCH($A561,bom!$A:$A,0)-1,0),0)</f>
        <v>0</v>
      </c>
      <c r="AC561" s="57">
        <f>IFERROR(HLOOKUP(AC$188,bom!$2:$300,MATCH($A561,bom!$A:$A,0)-1,0),0)</f>
        <v>0</v>
      </c>
      <c r="AD561" s="57">
        <f>IFERROR(HLOOKUP(AD$188,bom!$2:$300,MATCH($A561,bom!$A:$A,0)-1,0),0)</f>
        <v>0</v>
      </c>
      <c r="AE561" s="57">
        <f>IFERROR(HLOOKUP(AE$188,bom!$2:$300,MATCH($A561,bom!$A:$A,0)-1,0),0)</f>
        <v>0</v>
      </c>
      <c r="AF561" s="57">
        <f>IFERROR(HLOOKUP(AF$188,bom!$2:$300,MATCH($A561,bom!$A:$A,0)-1,0),0)</f>
        <v>0</v>
      </c>
      <c r="AG561" s="57">
        <f>IFERROR(HLOOKUP(AG$188,bom!$2:$300,MATCH($A561,bom!$A:$A,0)-1,0),0)</f>
        <v>0</v>
      </c>
      <c r="AH561" s="57">
        <f>IFERROR(HLOOKUP(AH$188,bom!$2:$300,MATCH($A561,bom!$A:$A,0)-1,0),0)</f>
        <v>0</v>
      </c>
      <c r="AI561" s="57">
        <f>IFERROR(HLOOKUP(AI$188,bom!$2:$300,MATCH($A561,bom!$A:$A,0)-1,0),0)</f>
        <v>0</v>
      </c>
      <c r="AJ561" s="57">
        <f>IFERROR(HLOOKUP(AJ$188,bom!$2:$300,MATCH($A561,bom!$A:$A,0)-1,0),0)</f>
        <v>0</v>
      </c>
      <c r="AK561" s="57">
        <f>IFERROR(HLOOKUP(AK$188,bom!$2:$300,MATCH($A561,bom!$A:$A,0)-1,0),0)</f>
        <v>0</v>
      </c>
      <c r="AL561" s="57">
        <f>IFERROR(HLOOKUP(AL$188,bom!$2:$300,MATCH($A561,bom!$A:$A,0)-1,0),0)</f>
        <v>0</v>
      </c>
      <c r="AM561" s="57">
        <f>IFERROR(HLOOKUP(AM$188,bom!$2:$300,MATCH($A561,bom!$A:$A,0)-1,0),0)</f>
        <v>0</v>
      </c>
      <c r="AN561" s="57">
        <f>IFERROR(HLOOKUP(AN$188,bom!$2:$300,MATCH($A561,bom!$A:$A,0)-1,0),0)</f>
        <v>0</v>
      </c>
      <c r="AO561" s="57">
        <f>IFERROR(HLOOKUP(AO$188,bom!$2:$300,MATCH($A561,bom!$A:$A,0)-1,0),0)</f>
        <v>0</v>
      </c>
      <c r="AP561" s="57">
        <f>IFERROR(HLOOKUP(AP$188,bom!$2:$300,MATCH($A561,bom!$A:$A,0)-1,0),0)</f>
        <v>0</v>
      </c>
      <c r="AQ561" s="57">
        <f>IFERROR(HLOOKUP(AQ$188,bom!$2:$300,MATCH($A561,bom!$A:$A,0)-1,0),0)</f>
        <v>0</v>
      </c>
      <c r="AR561" s="57">
        <f>IFERROR(HLOOKUP(AR$188,bom!$2:$300,MATCH($A561,bom!$A:$A,0)-1,0),0)</f>
        <v>0</v>
      </c>
      <c r="AS561" s="57">
        <f>IFERROR(HLOOKUP(AS$188,bom!$2:$300,MATCH($A561,bom!$A:$A,0)-1,0),0)</f>
        <v>0</v>
      </c>
      <c r="AT561" s="57">
        <f>IFERROR(HLOOKUP(AT$188,bom!$2:$300,MATCH($A561,bom!$A:$A,0)-1,0),0)</f>
        <v>0</v>
      </c>
      <c r="AU561" s="57">
        <f>IFERROR(HLOOKUP(AU$188,bom!$2:$300,MATCH($A561,bom!$A:$A,0)-1,0),0)</f>
        <v>0</v>
      </c>
      <c r="AV561" s="57">
        <f>IFERROR(HLOOKUP(AV$188,bom!$2:$300,MATCH($A561,bom!$A:$A,0)-1,0),0)</f>
        <v>0</v>
      </c>
      <c r="AW561" s="57">
        <f>IFERROR(HLOOKUP(AW$188,bom!$2:$300,MATCH($A561,bom!$A:$A,0)-1,0),0)</f>
        <v>0</v>
      </c>
      <c r="AX561" s="57">
        <f>IFERROR(HLOOKUP(AX$188,bom!$2:$300,MATCH($A561,bom!$A:$A,0)-1,0),0)</f>
        <v>0</v>
      </c>
      <c r="AY561" s="57">
        <f>IFERROR(HLOOKUP(AY$188,bom!$2:$300,MATCH($A561,bom!$A:$A,0)-1,0),0)</f>
        <v>0</v>
      </c>
      <c r="AZ561" s="57">
        <f>IFERROR(HLOOKUP(AZ$188,bom!$2:$300,MATCH($A561,bom!$A:$A,0)-1,0),0)</f>
        <v>0</v>
      </c>
      <c r="BA561" s="57">
        <f>IFERROR(HLOOKUP(BA$188,bom!$2:$300,MATCH($A561,bom!$A:$A,0)-1,0),0)</f>
        <v>0</v>
      </c>
      <c r="BB561" s="57">
        <f>IFERROR(HLOOKUP(BB$188,bom!$2:$300,MATCH($A561,bom!$A:$A,0)-1,0),0)</f>
        <v>0</v>
      </c>
      <c r="BC561" s="57">
        <f>IFERROR(HLOOKUP(BC$188,bom!$2:$300,MATCH($A561,bom!$A:$A,0)-1,0),0)</f>
        <v>0</v>
      </c>
      <c r="BD561" s="57">
        <f>IFERROR(HLOOKUP(BD$188,bom!$2:$300,MATCH($A561,bom!$A:$A,0)-1,0),0)</f>
        <v>0</v>
      </c>
      <c r="BE561" s="57">
        <f>IFERROR(HLOOKUP(BE$188,bom!$2:$300,MATCH($A561,bom!$A:$A,0)-1,0),0)</f>
        <v>0</v>
      </c>
      <c r="BF561" s="57">
        <f>IFERROR(HLOOKUP(BF$188,bom!$2:$300,MATCH($A561,bom!$A:$A,0)-1,0),0)</f>
        <v>0</v>
      </c>
      <c r="BG561" s="57">
        <f>IFERROR(HLOOKUP(BG$188,bom!$2:$300,MATCH($A561,bom!$A:$A,0)-1,0),0)</f>
        <v>0</v>
      </c>
      <c r="BH561" s="57">
        <f>IFERROR(HLOOKUP(BH$188,bom!$2:$300,MATCH($A561,bom!$A:$A,0)-1,0),0)</f>
        <v>0</v>
      </c>
      <c r="BI561" s="57">
        <f>IFERROR(HLOOKUP(BI$188,bom!$2:$300,MATCH($A561,bom!$A:$A,0)-1,0),0)</f>
        <v>0</v>
      </c>
      <c r="BJ561" s="57">
        <f>IFERROR(HLOOKUP(BJ$188,bom!$2:$300,MATCH($A561,bom!$A:$A,0)-1,0),0)</f>
        <v>0</v>
      </c>
      <c r="BK561" s="57">
        <f>IFERROR(HLOOKUP(BK$188,bom!$2:$300,MATCH($A561,bom!$A:$A,0)-1,0),0)</f>
        <v>0</v>
      </c>
      <c r="BL561" s="57">
        <f>IFERROR(HLOOKUP(BL$188,bom!$2:$300,MATCH($A561,bom!$A:$A,0)-1,0),0)</f>
        <v>0</v>
      </c>
      <c r="BM561" s="57">
        <f>IFERROR(HLOOKUP(BM$188,bom!$2:$300,MATCH($A561,bom!$A:$A,0)-1,0),0)</f>
        <v>0</v>
      </c>
      <c r="BN561" s="57">
        <f>IFERROR(HLOOKUP(BN$188,bom!$2:$300,MATCH($A561,bom!$A:$A,0)-1,0),0)</f>
        <v>0</v>
      </c>
      <c r="BO561" s="57">
        <f>IFERROR(HLOOKUP(BO$188,bom!$2:$300,MATCH($A561,bom!$A:$A,0)-1,0),0)</f>
        <v>0</v>
      </c>
      <c r="BP561" s="57">
        <f>IFERROR(HLOOKUP(BP$188,bom!$2:$300,MATCH($A561,bom!$A:$A,0)-1,0),0)</f>
        <v>0</v>
      </c>
      <c r="BQ561" s="57">
        <f>IFERROR(HLOOKUP(BQ$188,bom!$2:$300,MATCH($A561,bom!$A:$A,0)-1,0),0)</f>
        <v>0</v>
      </c>
      <c r="BR561" s="57">
        <f>IFERROR(HLOOKUP(BR$188,bom!$2:$300,MATCH($A561,bom!$A:$A,0)-1,0),0)</f>
        <v>0</v>
      </c>
      <c r="BS561" s="57">
        <f>IFERROR(HLOOKUP(BS$188,bom!$2:$300,MATCH($A561,bom!$A:$A,0)-1,0),0)</f>
        <v>0</v>
      </c>
      <c r="BT561" s="57">
        <f>IFERROR(HLOOKUP(BT$188,bom!$2:$300,MATCH($A561,bom!$A:$A,0)-1,0),0)</f>
        <v>0</v>
      </c>
      <c r="BU561" s="57">
        <f>IFERROR(HLOOKUP(BU$188,bom!$2:$300,MATCH($A561,bom!$A:$A,0)-1,0),0)</f>
        <v>0</v>
      </c>
      <c r="BV561" s="57">
        <f>IFERROR(HLOOKUP(BV$188,bom!$2:$300,MATCH($A561,bom!$A:$A,0)-1,0),0)</f>
        <v>0</v>
      </c>
      <c r="BW561" s="57">
        <f>IFERROR(HLOOKUP(BW$188,bom!$2:$300,MATCH($A561,bom!$A:$A,0)-1,0),0)</f>
        <v>0</v>
      </c>
      <c r="BX561" s="57">
        <f>IFERROR(HLOOKUP(BX$188,bom!$2:$300,MATCH($A561,bom!$A:$A,0)-1,0),0)</f>
        <v>0</v>
      </c>
      <c r="BY561" s="57">
        <f>IFERROR(HLOOKUP(BY$188,bom!$2:$300,MATCH($A561,bom!$A:$A,0)-1,0),0)</f>
        <v>0</v>
      </c>
      <c r="BZ561" s="57">
        <f>IFERROR(HLOOKUP(BZ$188,bom!$2:$300,MATCH($A561,bom!$A:$A,0)-1,0),0)</f>
        <v>0</v>
      </c>
      <c r="CA561" s="57">
        <f>IFERROR(HLOOKUP(CA$188,bom!$2:$300,MATCH($A561,bom!$A:$A,0)-1,0),0)</f>
        <v>0</v>
      </c>
      <c r="CB561" s="57">
        <f>IFERROR(HLOOKUP(CB$188,bom!$2:$300,MATCH($A561,bom!$A:$A,0)-1,0),0)</f>
        <v>0</v>
      </c>
      <c r="CC561" s="57">
        <f>IFERROR(HLOOKUP(CC$188,bom!$2:$300,MATCH($A561,bom!$A:$A,0)-1,0),0)</f>
        <v>0</v>
      </c>
      <c r="CD561" s="57">
        <f>IFERROR(HLOOKUP(CD$188,bom!$2:$300,MATCH($A561,bom!$A:$A,0)-1,0),0)</f>
        <v>0</v>
      </c>
      <c r="CE561" s="57">
        <f>IFERROR(HLOOKUP(CE$188,bom!$2:$300,MATCH($A561,bom!$A:$A,0)-1,0),0)</f>
        <v>0</v>
      </c>
      <c r="CF561" s="57">
        <f>IFERROR(HLOOKUP(CF$188,bom!$2:$300,MATCH($A561,bom!$A:$A,0)-1,0),0)</f>
        <v>0</v>
      </c>
      <c r="CG561" s="57">
        <f>IFERROR(HLOOKUP(CG$188,bom!$2:$300,MATCH($A561,bom!$A:$A,0)-1,0),0)</f>
        <v>0</v>
      </c>
      <c r="CH561" s="57">
        <f>IFERROR(HLOOKUP(CH$188,bom!$2:$300,MATCH($A561,bom!$A:$A,0)-1,0),0)</f>
        <v>0</v>
      </c>
      <c r="CI561" s="20"/>
      <c r="CJ561" s="20"/>
      <c r="CK561" s="20"/>
      <c r="CL561" s="20"/>
      <c r="CM561" s="32" t="str">
        <f t="shared" ref="CM561" si="5047">IF(G561&gt;0,IF(CN561&lt;(0.8*G561),"WARNING!!!",IF(CN561&lt;G561,"ORDER","OK")),IF((VLOOKUP(A561,A:DG,91+E561,0))&lt;0,"WARNING!!!",IF((VLOOKUP(A561,A:DG,91+ROUND(1.25*E561,0),0))&lt;0,"ORDER","OK")))</f>
        <v>OK</v>
      </c>
      <c r="CN561" s="33">
        <f t="shared" ref="CN561" si="5048">F561-CN562+CN563</f>
        <v>11.25</v>
      </c>
      <c r="CO561" s="34">
        <f t="shared" ref="CO561" si="5049">CN561-CO562+CO563</f>
        <v>11.25</v>
      </c>
      <c r="CP561" s="34">
        <f t="shared" ref="CP561" si="5050">CO561-CP562+CP563</f>
        <v>11.25</v>
      </c>
      <c r="CQ561" s="34">
        <f t="shared" ref="CQ561" si="5051">CP561-CQ562+CQ563</f>
        <v>11.25</v>
      </c>
      <c r="CR561" s="34">
        <f t="shared" ref="CR561" si="5052">CQ561-CR562+CR563</f>
        <v>11.25</v>
      </c>
      <c r="CS561" s="34">
        <f t="shared" ref="CS561" si="5053">CR561-CS562+CS563</f>
        <v>11.25</v>
      </c>
      <c r="CT561" s="34">
        <f t="shared" ref="CT561" si="5054">CS561-CT562+CT563</f>
        <v>11.25</v>
      </c>
      <c r="CU561" s="34">
        <f t="shared" ref="CU561" si="5055">CT561-CU562+CU563</f>
        <v>11.25</v>
      </c>
      <c r="CV561" s="34">
        <f t="shared" ref="CV561" si="5056">CU561-CV562+CV563</f>
        <v>11.25</v>
      </c>
      <c r="CW561" s="34">
        <f t="shared" ref="CW561" si="5057">CV561-CW562+CW563</f>
        <v>11.25</v>
      </c>
      <c r="CX561" s="34">
        <f t="shared" ref="CX561" si="5058">CW561-CX562+CX563</f>
        <v>11.25</v>
      </c>
      <c r="CY561" s="34">
        <f t="shared" ref="CY561" si="5059">CX561-CY562+CY563</f>
        <v>11.25</v>
      </c>
      <c r="CZ561" s="34">
        <f t="shared" ref="CZ561" si="5060">CY561-CZ562+CZ563</f>
        <v>11.25</v>
      </c>
      <c r="DA561" s="34">
        <f t="shared" ref="DA561" si="5061">CZ561-DA562+DA563</f>
        <v>11.25</v>
      </c>
      <c r="DB561" s="34">
        <f t="shared" ref="DB561" si="5062">DA561-DB562+DB563</f>
        <v>11.25</v>
      </c>
      <c r="DC561" s="34">
        <f t="shared" ref="DC561" si="5063">DB561-DC562+DC563</f>
        <v>11.25</v>
      </c>
      <c r="DD561" s="34">
        <f t="shared" ref="DD561" si="5064">DC561-DD562+DD563</f>
        <v>11.25</v>
      </c>
      <c r="DE561" s="34">
        <f t="shared" ref="DE561" si="5065">DD561-DE562+DE563</f>
        <v>11.25</v>
      </c>
      <c r="DF561" s="34">
        <f t="shared" ref="DF561" si="5066">DE561-DF562+DF563</f>
        <v>11.25</v>
      </c>
      <c r="DG561" s="35">
        <f t="shared" ref="DG561" si="5067">DF561-DG562+DG563</f>
        <v>11.25</v>
      </c>
      <c r="DM561" s="21"/>
    </row>
    <row r="562" spans="1:117" ht="12.75" hidden="1" outlineLevel="1" x14ac:dyDescent="0.2">
      <c r="A562" s="22"/>
      <c r="B562" s="23"/>
      <c r="C562" s="23"/>
      <c r="D562" s="24"/>
      <c r="E562" s="24"/>
      <c r="F562" s="24"/>
      <c r="G562" s="24"/>
      <c r="H562" s="24"/>
      <c r="I562" s="58"/>
      <c r="J562" s="58"/>
      <c r="K562" s="58"/>
      <c r="L562" s="58"/>
      <c r="M562" s="58"/>
      <c r="N562" s="58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  <c r="AG562" s="58"/>
      <c r="AH562" s="58"/>
      <c r="AI562" s="58"/>
      <c r="AJ562" s="58"/>
      <c r="AK562" s="58"/>
      <c r="AL562" s="58"/>
      <c r="AM562" s="58"/>
      <c r="AN562" s="58"/>
      <c r="AO562" s="58"/>
      <c r="AP562" s="58"/>
      <c r="AQ562" s="58"/>
      <c r="AR562" s="58"/>
      <c r="AS562" s="58"/>
      <c r="AT562" s="58"/>
      <c r="AU562" s="58"/>
      <c r="AV562" s="58"/>
      <c r="AW562" s="58"/>
      <c r="AX562" s="58"/>
      <c r="AY562" s="58"/>
      <c r="AZ562" s="58"/>
      <c r="BA562" s="58"/>
      <c r="BB562" s="58"/>
      <c r="BC562" s="58"/>
      <c r="BD562" s="58"/>
      <c r="BE562" s="58"/>
      <c r="BF562" s="58"/>
      <c r="BG562" s="58"/>
      <c r="BH562" s="58"/>
      <c r="BI562" s="58"/>
      <c r="BJ562" s="58"/>
      <c r="BK562" s="58"/>
      <c r="BL562" s="58"/>
      <c r="BM562" s="58"/>
      <c r="BN562" s="58"/>
      <c r="BO562" s="58"/>
      <c r="BP562" s="58"/>
      <c r="BQ562" s="58"/>
      <c r="BR562" s="58"/>
      <c r="BS562" s="58"/>
      <c r="BT562" s="58"/>
      <c r="BU562" s="58"/>
      <c r="BV562" s="58"/>
      <c r="BW562" s="58"/>
      <c r="BX562" s="58"/>
      <c r="BY562" s="58"/>
      <c r="BZ562" s="58"/>
      <c r="CA562" s="58"/>
      <c r="CB562" s="58"/>
      <c r="CC562" s="58"/>
      <c r="CD562" s="58"/>
      <c r="CE562" s="58"/>
      <c r="CF562" s="58"/>
      <c r="CG562" s="58"/>
      <c r="CH562" s="58"/>
      <c r="CI562" s="24"/>
      <c r="CJ562" s="24"/>
      <c r="CK562" s="24"/>
      <c r="CL562" s="24"/>
      <c r="CM562" s="25" t="s">
        <v>7</v>
      </c>
      <c r="CN562" s="36">
        <f t="shared" ref="CN562" si="5068">$I561*CN$3+$J561*CN$4+$K561*CN$5+$L561*CN$6+$M561*CN$7+$N561*CN$8+$O561*CN$9+$P561*CN$10+$Q561*CN$11+$R561*CN$12+$S561*CN$13+$T561*CN$14+$U561*CN$15+$V561*CN$16+$W561*CN$17+$X561*CN$18+$Y561*CN$19+$Z561*CN$20+$AA561*CN$21+$AB561*CN$22+$AC561*CN$23+$AD561*CN$24+$AE561*CN$25+$AF561*CN$26+$AG561*CN$27+$AH561*CN$28+$AI561*CN$29+$AJ561*CN$30+$AK561*CN$31+$AL561*CN$32+$AM561*CN$33+$AN561*CN$34+$AO561*CN$35+$AP561*CN$36+$AQ561*CN$37+$AR561*CN$38+$AS561*CN$39+$AT561*CN$40+$AU561*CN$41+$AV561*CN$42+$AW561*CN$43+$AX561*CN$44+$AY561*CN$45+$AZ561*CN$46+$BA561*CN$47+$BB561*CN$48+$BC561*CN$49+$BD561*CN$50+$BE561*CN$51+$BF561*CN$52+$BG561*CN$53+$BH561*CN$54+$BI561*CN$55+$BJ561*CN$56+$BK561*CN$57+$BL561*CN$58+$BM561*CN$59+$BN561*CN$60+$BO561*CN$61+$BP561*CN$62+$BQ561*CN$63+$BR561*CN$64+$BS561*CN$65+$BT561*CN$66+$BU561*CN$67+$BV561*CN$68+$BW561*CN$69+$BX561*CN$70+$BY561*CN$71+$BZ561*CN$72+$CA561*CN$73+$CB561*CN$74+$CC561*CN$75+$CD561*CN$76+$CE561*CN$77+$CF561*CN$78+$CG561*CN$79+$CH561*CN$80</f>
        <v>0</v>
      </c>
      <c r="CO562" s="37">
        <f t="shared" ref="CO562" si="5069">$I561*CO$3+$J561*CO$4+$K561*CO$5+$L561*CO$6+$M561*CO$7+$N561*CO$8+$O561*CO$9+$P561*CO$10+$Q561*CO$11+$R561*CO$12+$S561*CO$13+$T561*CO$14+$U561*CO$15+$V561*CO$16+$W561*CO$17+$X561*CO$18+$Y561*CO$19+$Z561*CO$20+$AA561*CO$21+$AB561*CO$22+$AC561*CO$23+$AD561*CO$24+$AE561*CO$25+$AF561*CO$26+$AG561*CO$27+$AH561*CO$28+$AI561*CO$29+$AJ561*CO$30+$AK561*CO$31+$AL561*CO$32+$AM561*CO$33+$AN561*CO$34+$AO561*CO$35+$AP561*CO$36+$AQ561*CO$37+$AR561*CO$38+$AS561*CO$39+$AT561*CO$40+$AU561*CO$41+$AV561*CO$42+$AW561*CO$43+$AX561*CO$44+$AY561*CO$45+$AZ561*CO$46+$BA561*CO$47+$BB561*CO$48+$BC561*CO$49+$BD561*CO$50+$BE561*CO$51+$BF561*CO$52+$BG561*CO$53+$BH561*CO$54+$BI561*CO$55+$BJ561*CO$56+$BK561*CO$57+$BL561*CO$58+$BM561*CO$59+$BN561*CO$60+$BO561*CO$61+$BP561*CO$62+$BQ561*CO$63+$BR561*CO$64+$BS561*CO$65+$BT561*CO$66+$BU561*CO$67+$BV561*CO$68+$BW561*CO$69+$BX561*CO$70+$BY561*CO$71+$BZ561*CO$72+$CA561*CO$73+$CB561*CO$74+$CC561*CO$75+$CD561*CO$76+$CE561*CO$77+$CF561*CO$78+$CG561*CO$79+$CH561*CO$80</f>
        <v>0</v>
      </c>
      <c r="CP562" s="37">
        <f t="shared" ref="CP562" si="5070">$I561*CP$3+$J561*CP$4+$K561*CP$5+$L561*CP$6+$M561*CP$7+$N561*CP$8+$O561*CP$9+$P561*CP$10+$Q561*CP$11+$R561*CP$12+$S561*CP$13+$T561*CP$14+$U561*CP$15+$V561*CP$16+$W561*CP$17+$X561*CP$18+$Y561*CP$19+$Z561*CP$20+$AA561*CP$21+$AB561*CP$22+$AC561*CP$23+$AD561*CP$24+$AE561*CP$25+$AF561*CP$26+$AG561*CP$27+$AH561*CP$28+$AI561*CP$29+$AJ561*CP$30+$AK561*CP$31+$AL561*CP$32+$AM561*CP$33+$AN561*CP$34+$AO561*CP$35+$AP561*CP$36+$AQ561*CP$37+$AR561*CP$38+$AS561*CP$39+$AT561*CP$40+$AU561*CP$41+$AV561*CP$42+$AW561*CP$43+$AX561*CP$44+$AY561*CP$45+$AZ561*CP$46+$BA561*CP$47+$BB561*CP$48+$BC561*CP$49+$BD561*CP$50+$BE561*CP$51+$BF561*CP$52+$BG561*CP$53+$BH561*CP$54+$BI561*CP$55+$BJ561*CP$56+$BK561*CP$57+$BL561*CP$58+$BM561*CP$59+$BN561*CP$60+$BO561*CP$61+$BP561*CP$62+$BQ561*CP$63+$BR561*CP$64+$BS561*CP$65+$BT561*CP$66+$BU561*CP$67+$BV561*CP$68+$BW561*CP$69+$BX561*CP$70+$BY561*CP$71+$BZ561*CP$72+$CA561*CP$73+$CB561*CP$74+$CC561*CP$75+$CD561*CP$76+$CE561*CP$77+$CF561*CP$78+$CG561*CP$79+$CH561*CP$80</f>
        <v>0</v>
      </c>
      <c r="CQ562" s="37">
        <f t="shared" ref="CQ562" si="5071">$I561*CQ$3+$J561*CQ$4+$K561*CQ$5+$L561*CQ$6+$M561*CQ$7+$N561*CQ$8+$O561*CQ$9+$P561*CQ$10+$Q561*CQ$11+$R561*CQ$12+$S561*CQ$13+$T561*CQ$14+$U561*CQ$15+$V561*CQ$16+$W561*CQ$17+$X561*CQ$18+$Y561*CQ$19+$Z561*CQ$20+$AA561*CQ$21+$AB561*CQ$22+$AC561*CQ$23+$AD561*CQ$24+$AE561*CQ$25+$AF561*CQ$26+$AG561*CQ$27+$AH561*CQ$28+$AI561*CQ$29+$AJ561*CQ$30+$AK561*CQ$31+$AL561*CQ$32+$AM561*CQ$33+$AN561*CQ$34+$AO561*CQ$35+$AP561*CQ$36+$AQ561*CQ$37+$AR561*CQ$38+$AS561*CQ$39+$AT561*CQ$40+$AU561*CQ$41+$AV561*CQ$42+$AW561*CQ$43+$AX561*CQ$44+$AY561*CQ$45+$AZ561*CQ$46+$BA561*CQ$47+$BB561*CQ$48+$BC561*CQ$49+$BD561*CQ$50+$BE561*CQ$51+$BF561*CQ$52+$BG561*CQ$53+$BH561*CQ$54+$BI561*CQ$55+$BJ561*CQ$56+$BK561*CQ$57+$BL561*CQ$58+$BM561*CQ$59+$BN561*CQ$60+$BO561*CQ$61+$BP561*CQ$62+$BQ561*CQ$63+$BR561*CQ$64+$BS561*CQ$65+$BT561*CQ$66+$BU561*CQ$67+$BV561*CQ$68+$BW561*CQ$69+$BX561*CQ$70+$BY561*CQ$71+$BZ561*CQ$72+$CA561*CQ$73+$CB561*CQ$74+$CC561*CQ$75+$CD561*CQ$76+$CE561*CQ$77+$CF561*CQ$78+$CG561*CQ$79+$CH561*CQ$80</f>
        <v>0</v>
      </c>
      <c r="CR562" s="37">
        <f t="shared" ref="CR562" si="5072">$I561*CR$3+$J561*CR$4+$K561*CR$5+$L561*CR$6+$M561*CR$7+$N561*CR$8+$O561*CR$9+$P561*CR$10+$Q561*CR$11+$R561*CR$12+$S561*CR$13+$T561*CR$14+$U561*CR$15+$V561*CR$16+$W561*CR$17+$X561*CR$18+$Y561*CR$19+$Z561*CR$20+$AA561*CR$21+$AB561*CR$22+$AC561*CR$23+$AD561*CR$24+$AE561*CR$25+$AF561*CR$26+$AG561*CR$27+$AH561*CR$28+$AI561*CR$29+$AJ561*CR$30+$AK561*CR$31+$AL561*CR$32+$AM561*CR$33+$AN561*CR$34+$AO561*CR$35+$AP561*CR$36+$AQ561*CR$37+$AR561*CR$38+$AS561*CR$39+$AT561*CR$40+$AU561*CR$41+$AV561*CR$42+$AW561*CR$43+$AX561*CR$44+$AY561*CR$45+$AZ561*CR$46+$BA561*CR$47+$BB561*CR$48+$BC561*CR$49+$BD561*CR$50+$BE561*CR$51+$BF561*CR$52+$BG561*CR$53+$BH561*CR$54+$BI561*CR$55+$BJ561*CR$56+$BK561*CR$57+$BL561*CR$58+$BM561*CR$59+$BN561*CR$60+$BO561*CR$61+$BP561*CR$62+$BQ561*CR$63+$BR561*CR$64+$BS561*CR$65+$BT561*CR$66+$BU561*CR$67+$BV561*CR$68+$BW561*CR$69+$BX561*CR$70+$BY561*CR$71+$BZ561*CR$72+$CA561*CR$73+$CB561*CR$74+$CC561*CR$75+$CD561*CR$76+$CE561*CR$77+$CF561*CR$78+$CG561*CR$79+$CH561*CR$80</f>
        <v>0</v>
      </c>
      <c r="CS562" s="37">
        <f t="shared" ref="CS562" si="5073">$I561*CS$3+$J561*CS$4+$K561*CS$5+$L561*CS$6+$M561*CS$7+$N561*CS$8+$O561*CS$9+$P561*CS$10+$Q561*CS$11+$R561*CS$12+$S561*CS$13+$T561*CS$14+$U561*CS$15+$V561*CS$16+$W561*CS$17+$X561*CS$18+$Y561*CS$19+$Z561*CS$20+$AA561*CS$21+$AB561*CS$22+$AC561*CS$23+$AD561*CS$24+$AE561*CS$25+$AF561*CS$26+$AG561*CS$27+$AH561*CS$28+$AI561*CS$29+$AJ561*CS$30+$AK561*CS$31+$AL561*CS$32+$AM561*CS$33+$AN561*CS$34+$AO561*CS$35+$AP561*CS$36+$AQ561*CS$37+$AR561*CS$38+$AS561*CS$39+$AT561*CS$40+$AU561*CS$41+$AV561*CS$42+$AW561*CS$43+$AX561*CS$44+$AY561*CS$45+$AZ561*CS$46+$BA561*CS$47+$BB561*CS$48+$BC561*CS$49+$BD561*CS$50+$BE561*CS$51+$BF561*CS$52+$BG561*CS$53+$BH561*CS$54+$BI561*CS$55+$BJ561*CS$56+$BK561*CS$57+$BL561*CS$58+$BM561*CS$59+$BN561*CS$60+$BO561*CS$61+$BP561*CS$62+$BQ561*CS$63+$BR561*CS$64+$BS561*CS$65+$BT561*CS$66+$BU561*CS$67+$BV561*CS$68+$BW561*CS$69+$BX561*CS$70+$BY561*CS$71+$BZ561*CS$72+$CA561*CS$73+$CB561*CS$74+$CC561*CS$75+$CD561*CS$76+$CE561*CS$77+$CF561*CS$78+$CG561*CS$79+$CH561*CS$80</f>
        <v>0</v>
      </c>
      <c r="CT562" s="37">
        <f t="shared" ref="CT562" si="5074">$I561*CT$3+$J561*CT$4+$K561*CT$5+$L561*CT$6+$M561*CT$7+$N561*CT$8+$O561*CT$9+$P561*CT$10+$Q561*CT$11+$R561*CT$12+$S561*CT$13+$T561*CT$14+$U561*CT$15+$V561*CT$16+$W561*CT$17+$X561*CT$18+$Y561*CT$19+$Z561*CT$20+$AA561*CT$21+$AB561*CT$22+$AC561*CT$23+$AD561*CT$24+$AE561*CT$25+$AF561*CT$26+$AG561*CT$27+$AH561*CT$28+$AI561*CT$29+$AJ561*CT$30+$AK561*CT$31+$AL561*CT$32+$AM561*CT$33+$AN561*CT$34+$AO561*CT$35+$AP561*CT$36+$AQ561*CT$37+$AR561*CT$38+$AS561*CT$39+$AT561*CT$40+$AU561*CT$41+$AV561*CT$42+$AW561*CT$43+$AX561*CT$44+$AY561*CT$45+$AZ561*CT$46+$BA561*CT$47+$BB561*CT$48+$BC561*CT$49+$BD561*CT$50+$BE561*CT$51+$BF561*CT$52+$BG561*CT$53+$BH561*CT$54+$BI561*CT$55+$BJ561*CT$56+$BK561*CT$57+$BL561*CT$58+$BM561*CT$59+$BN561*CT$60+$BO561*CT$61+$BP561*CT$62+$BQ561*CT$63+$BR561*CT$64+$BS561*CT$65+$BT561*CT$66+$BU561*CT$67+$BV561*CT$68+$BW561*CT$69+$BX561*CT$70+$BY561*CT$71+$BZ561*CT$72+$CA561*CT$73+$CB561*CT$74+$CC561*CT$75+$CD561*CT$76+$CE561*CT$77+$CF561*CT$78+$CG561*CT$79+$CH561*CT$80</f>
        <v>0</v>
      </c>
      <c r="CU562" s="37">
        <f t="shared" ref="CU562" si="5075">$I561*CU$3+$J561*CU$4+$K561*CU$5+$L561*CU$6+$M561*CU$7+$N561*CU$8+$O561*CU$9+$P561*CU$10+$Q561*CU$11+$R561*CU$12+$S561*CU$13+$T561*CU$14+$U561*CU$15+$V561*CU$16+$W561*CU$17+$X561*CU$18+$Y561*CU$19+$Z561*CU$20+$AA561*CU$21+$AB561*CU$22+$AC561*CU$23+$AD561*CU$24+$AE561*CU$25+$AF561*CU$26+$AG561*CU$27+$AH561*CU$28+$AI561*CU$29+$AJ561*CU$30+$AK561*CU$31+$AL561*CU$32+$AM561*CU$33+$AN561*CU$34+$AO561*CU$35+$AP561*CU$36+$AQ561*CU$37+$AR561*CU$38+$AS561*CU$39+$AT561*CU$40+$AU561*CU$41+$AV561*CU$42+$AW561*CU$43+$AX561*CU$44+$AY561*CU$45+$AZ561*CU$46+$BA561*CU$47+$BB561*CU$48+$BC561*CU$49+$BD561*CU$50+$BE561*CU$51+$BF561*CU$52+$BG561*CU$53+$BH561*CU$54+$BI561*CU$55+$BJ561*CU$56+$BK561*CU$57+$BL561*CU$58+$BM561*CU$59+$BN561*CU$60+$BO561*CU$61+$BP561*CU$62+$BQ561*CU$63+$BR561*CU$64+$BS561*CU$65+$BT561*CU$66+$BU561*CU$67+$BV561*CU$68+$BW561*CU$69+$BX561*CU$70+$BY561*CU$71+$BZ561*CU$72+$CA561*CU$73+$CB561*CU$74+$CC561*CU$75+$CD561*CU$76+$CE561*CU$77+$CF561*CU$78+$CG561*CU$79+$CH561*CU$80</f>
        <v>0</v>
      </c>
      <c r="CV562" s="37">
        <f t="shared" ref="CV562" si="5076">$I561*CV$3+$J561*CV$4+$K561*CV$5+$L561*CV$6+$M561*CV$7+$N561*CV$8+$O561*CV$9+$P561*CV$10+$Q561*CV$11+$R561*CV$12+$S561*CV$13+$T561*CV$14+$U561*CV$15+$V561*CV$16+$W561*CV$17+$X561*CV$18+$Y561*CV$19+$Z561*CV$20+$AA561*CV$21+$AB561*CV$22+$AC561*CV$23+$AD561*CV$24+$AE561*CV$25+$AF561*CV$26+$AG561*CV$27+$AH561*CV$28+$AI561*CV$29+$AJ561*CV$30+$AK561*CV$31+$AL561*CV$32+$AM561*CV$33+$AN561*CV$34+$AO561*CV$35+$AP561*CV$36+$AQ561*CV$37+$AR561*CV$38+$AS561*CV$39+$AT561*CV$40+$AU561*CV$41+$AV561*CV$42+$AW561*CV$43+$AX561*CV$44+$AY561*CV$45+$AZ561*CV$46+$BA561*CV$47+$BB561*CV$48+$BC561*CV$49+$BD561*CV$50+$BE561*CV$51+$BF561*CV$52+$BG561*CV$53+$BH561*CV$54+$BI561*CV$55+$BJ561*CV$56+$BK561*CV$57+$BL561*CV$58+$BM561*CV$59+$BN561*CV$60+$BO561*CV$61+$BP561*CV$62+$BQ561*CV$63+$BR561*CV$64+$BS561*CV$65+$BT561*CV$66+$BU561*CV$67+$BV561*CV$68+$BW561*CV$69+$BX561*CV$70+$BY561*CV$71+$BZ561*CV$72+$CA561*CV$73+$CB561*CV$74+$CC561*CV$75+$CD561*CV$76+$CE561*CV$77+$CF561*CV$78+$CG561*CV$79+$CH561*CV$80</f>
        <v>0</v>
      </c>
      <c r="CW562" s="37">
        <f t="shared" ref="CW562" si="5077">$I561*CW$3+$J561*CW$4+$K561*CW$5+$L561*CW$6+$M561*CW$7+$N561*CW$8+$O561*CW$9+$P561*CW$10+$Q561*CW$11+$R561*CW$12+$S561*CW$13+$T561*CW$14+$U561*CW$15+$V561*CW$16+$W561*CW$17+$X561*CW$18+$Y561*CW$19+$Z561*CW$20+$AA561*CW$21+$AB561*CW$22+$AC561*CW$23+$AD561*CW$24+$AE561*CW$25+$AF561*CW$26+$AG561*CW$27+$AH561*CW$28+$AI561*CW$29+$AJ561*CW$30+$AK561*CW$31+$AL561*CW$32+$AM561*CW$33+$AN561*CW$34+$AO561*CW$35+$AP561*CW$36+$AQ561*CW$37+$AR561*CW$38+$AS561*CW$39+$AT561*CW$40+$AU561*CW$41+$AV561*CW$42+$AW561*CW$43+$AX561*CW$44+$AY561*CW$45+$AZ561*CW$46+$BA561*CW$47+$BB561*CW$48+$BC561*CW$49+$BD561*CW$50+$BE561*CW$51+$BF561*CW$52+$BG561*CW$53+$BH561*CW$54+$BI561*CW$55+$BJ561*CW$56+$BK561*CW$57+$BL561*CW$58+$BM561*CW$59+$BN561*CW$60+$BO561*CW$61+$BP561*CW$62+$BQ561*CW$63+$BR561*CW$64+$BS561*CW$65+$BT561*CW$66+$BU561*CW$67+$BV561*CW$68+$BW561*CW$69+$BX561*CW$70+$BY561*CW$71+$BZ561*CW$72+$CA561*CW$73+$CB561*CW$74+$CC561*CW$75+$CD561*CW$76+$CE561*CW$77+$CF561*CW$78+$CG561*CW$79+$CH561*CW$80</f>
        <v>0</v>
      </c>
      <c r="CX562" s="37">
        <f t="shared" ref="CX562" si="5078">$I561*CX$3+$J561*CX$4+$K561*CX$5+$L561*CX$6+$M561*CX$7+$N561*CX$8+$O561*CX$9+$P561*CX$10+$Q561*CX$11+$R561*CX$12+$S561*CX$13+$T561*CX$14+$U561*CX$15+$V561*CX$16+$W561*CX$17+$X561*CX$18+$Y561*CX$19+$Z561*CX$20+$AA561*CX$21+$AB561*CX$22+$AC561*CX$23+$AD561*CX$24+$AE561*CX$25+$AF561*CX$26+$AG561*CX$27+$AH561*CX$28+$AI561*CX$29+$AJ561*CX$30+$AK561*CX$31+$AL561*CX$32+$AM561*CX$33+$AN561*CX$34+$AO561*CX$35+$AP561*CX$36+$AQ561*CX$37+$AR561*CX$38+$AS561*CX$39+$AT561*CX$40+$AU561*CX$41+$AV561*CX$42+$AW561*CX$43+$AX561*CX$44+$AY561*CX$45+$AZ561*CX$46+$BA561*CX$47+$BB561*CX$48+$BC561*CX$49+$BD561*CX$50+$BE561*CX$51+$BF561*CX$52+$BG561*CX$53+$BH561*CX$54+$BI561*CX$55+$BJ561*CX$56+$BK561*CX$57+$BL561*CX$58+$BM561*CX$59+$BN561*CX$60+$BO561*CX$61+$BP561*CX$62+$BQ561*CX$63+$BR561*CX$64+$BS561*CX$65+$BT561*CX$66+$BU561*CX$67+$BV561*CX$68+$BW561*CX$69+$BX561*CX$70+$BY561*CX$71+$BZ561*CX$72+$CA561*CX$73+$CB561*CX$74+$CC561*CX$75+$CD561*CX$76+$CE561*CX$77+$CF561*CX$78+$CG561*CX$79+$CH561*CX$80</f>
        <v>0</v>
      </c>
      <c r="CY562" s="37">
        <f t="shared" ref="CY562" si="5079">$I561*CY$3+$J561*CY$4+$K561*CY$5+$L561*CY$6+$M561*CY$7+$N561*CY$8+$O561*CY$9+$P561*CY$10+$Q561*CY$11+$R561*CY$12+$S561*CY$13+$T561*CY$14+$U561*CY$15+$V561*CY$16+$W561*CY$17+$X561*CY$18+$Y561*CY$19+$Z561*CY$20+$AA561*CY$21+$AB561*CY$22+$AC561*CY$23+$AD561*CY$24+$AE561*CY$25+$AF561*CY$26+$AG561*CY$27+$AH561*CY$28+$AI561*CY$29+$AJ561*CY$30+$AK561*CY$31+$AL561*CY$32+$AM561*CY$33+$AN561*CY$34+$AO561*CY$35+$AP561*CY$36+$AQ561*CY$37+$AR561*CY$38+$AS561*CY$39+$AT561*CY$40+$AU561*CY$41+$AV561*CY$42+$AW561*CY$43+$AX561*CY$44+$AY561*CY$45+$AZ561*CY$46+$BA561*CY$47+$BB561*CY$48+$BC561*CY$49+$BD561*CY$50+$BE561*CY$51+$BF561*CY$52+$BG561*CY$53+$BH561*CY$54+$BI561*CY$55+$BJ561*CY$56+$BK561*CY$57+$BL561*CY$58+$BM561*CY$59+$BN561*CY$60+$BO561*CY$61+$BP561*CY$62+$BQ561*CY$63+$BR561*CY$64+$BS561*CY$65+$BT561*CY$66+$BU561*CY$67+$BV561*CY$68+$BW561*CY$69+$BX561*CY$70+$BY561*CY$71+$BZ561*CY$72+$CA561*CY$73+$CB561*CY$74+$CC561*CY$75+$CD561*CY$76+$CE561*CY$77+$CF561*CY$78+$CG561*CY$79+$CH561*CY$80</f>
        <v>0</v>
      </c>
      <c r="CZ562" s="37">
        <f t="shared" ref="CZ562" si="5080">$I561*CZ$3+$J561*CZ$4+$K561*CZ$5+$L561*CZ$6+$M561*CZ$7+$N561*CZ$8+$O561*CZ$9+$P561*CZ$10+$Q561*CZ$11+$R561*CZ$12+$S561*CZ$13+$T561*CZ$14+$U561*CZ$15+$V561*CZ$16+$W561*CZ$17+$X561*CZ$18+$Y561*CZ$19+$Z561*CZ$20+$AA561*CZ$21+$AB561*CZ$22+$AC561*CZ$23+$AD561*CZ$24+$AE561*CZ$25+$AF561*CZ$26+$AG561*CZ$27+$AH561*CZ$28+$AI561*CZ$29+$AJ561*CZ$30+$AK561*CZ$31+$AL561*CZ$32+$AM561*CZ$33+$AN561*CZ$34+$AO561*CZ$35+$AP561*CZ$36+$AQ561*CZ$37+$AR561*CZ$38+$AS561*CZ$39+$AT561*CZ$40+$AU561*CZ$41+$AV561*CZ$42+$AW561*CZ$43+$AX561*CZ$44+$AY561*CZ$45+$AZ561*CZ$46+$BA561*CZ$47+$BB561*CZ$48+$BC561*CZ$49+$BD561*CZ$50+$BE561*CZ$51+$BF561*CZ$52+$BG561*CZ$53+$BH561*CZ$54+$BI561*CZ$55+$BJ561*CZ$56+$BK561*CZ$57+$BL561*CZ$58+$BM561*CZ$59+$BN561*CZ$60+$BO561*CZ$61+$BP561*CZ$62+$BQ561*CZ$63+$BR561*CZ$64+$BS561*CZ$65+$BT561*CZ$66+$BU561*CZ$67+$BV561*CZ$68+$BW561*CZ$69+$BX561*CZ$70+$BY561*CZ$71+$BZ561*CZ$72+$CA561*CZ$73+$CB561*CZ$74+$CC561*CZ$75+$CD561*CZ$76+$CE561*CZ$77+$CF561*CZ$78+$CG561*CZ$79+$CH561*CZ$80</f>
        <v>0</v>
      </c>
      <c r="DA562" s="37">
        <f t="shared" ref="DA562" si="5081">$I561*DA$3+$J561*DA$4+$K561*DA$5+$L561*DA$6+$M561*DA$7+$N561*DA$8+$O561*DA$9+$P561*DA$10+$Q561*DA$11+$R561*DA$12+$S561*DA$13+$T561*DA$14+$U561*DA$15+$V561*DA$16+$W561*DA$17+$X561*DA$18+$Y561*DA$19+$Z561*DA$20+$AA561*DA$21+$AB561*DA$22+$AC561*DA$23+$AD561*DA$24+$AE561*DA$25+$AF561*DA$26+$AG561*DA$27+$AH561*DA$28+$AI561*DA$29+$AJ561*DA$30+$AK561*DA$31+$AL561*DA$32+$AM561*DA$33+$AN561*DA$34+$AO561*DA$35+$AP561*DA$36+$AQ561*DA$37+$AR561*DA$38+$AS561*DA$39+$AT561*DA$40+$AU561*DA$41+$AV561*DA$42+$AW561*DA$43+$AX561*DA$44+$AY561*DA$45+$AZ561*DA$46+$BA561*DA$47+$BB561*DA$48+$BC561*DA$49+$BD561*DA$50+$BE561*DA$51+$BF561*DA$52+$BG561*DA$53+$BH561*DA$54+$BI561*DA$55+$BJ561*DA$56+$BK561*DA$57+$BL561*DA$58+$BM561*DA$59+$BN561*DA$60+$BO561*DA$61+$BP561*DA$62+$BQ561*DA$63+$BR561*DA$64+$BS561*DA$65+$BT561*DA$66+$BU561*DA$67+$BV561*DA$68+$BW561*DA$69+$BX561*DA$70+$BY561*DA$71+$BZ561*DA$72+$CA561*DA$73+$CB561*DA$74+$CC561*DA$75+$CD561*DA$76+$CE561*DA$77+$CF561*DA$78+$CG561*DA$79+$CH561*DA$80</f>
        <v>0</v>
      </c>
      <c r="DB562" s="37">
        <f t="shared" ref="DB562" si="5082">$I561*DB$3+$J561*DB$4+$K561*DB$5+$L561*DB$6+$M561*DB$7+$N561*DB$8+$O561*DB$9+$P561*DB$10+$Q561*DB$11+$R561*DB$12+$S561*DB$13+$T561*DB$14+$U561*DB$15+$V561*DB$16+$W561*DB$17+$X561*DB$18+$Y561*DB$19+$Z561*DB$20+$AA561*DB$21+$AB561*DB$22+$AC561*DB$23+$AD561*DB$24+$AE561*DB$25+$AF561*DB$26+$AG561*DB$27+$AH561*DB$28+$AI561*DB$29+$AJ561*DB$30+$AK561*DB$31+$AL561*DB$32+$AM561*DB$33+$AN561*DB$34+$AO561*DB$35+$AP561*DB$36+$AQ561*DB$37+$AR561*DB$38+$AS561*DB$39+$AT561*DB$40+$AU561*DB$41+$AV561*DB$42+$AW561*DB$43+$AX561*DB$44+$AY561*DB$45+$AZ561*DB$46+$BA561*DB$47+$BB561*DB$48+$BC561*DB$49+$BD561*DB$50+$BE561*DB$51+$BF561*DB$52+$BG561*DB$53+$BH561*DB$54+$BI561*DB$55+$BJ561*DB$56+$BK561*DB$57+$BL561*DB$58+$BM561*DB$59+$BN561*DB$60+$BO561*DB$61+$BP561*DB$62+$BQ561*DB$63+$BR561*DB$64+$BS561*DB$65+$BT561*DB$66+$BU561*DB$67+$BV561*DB$68+$BW561*DB$69+$BX561*DB$70+$BY561*DB$71+$BZ561*DB$72+$CA561*DB$73+$CB561*DB$74+$CC561*DB$75+$CD561*DB$76+$CE561*DB$77+$CF561*DB$78+$CG561*DB$79+$CH561*DB$80</f>
        <v>0</v>
      </c>
      <c r="DC562" s="37">
        <f t="shared" ref="DC562" si="5083">$I561*DC$3+$J561*DC$4+$K561*DC$5+$L561*DC$6+$M561*DC$7+$N561*DC$8+$O561*DC$9+$P561*DC$10+$Q561*DC$11+$R561*DC$12+$S561*DC$13+$T561*DC$14+$U561*DC$15+$V561*DC$16+$W561*DC$17+$X561*DC$18+$Y561*DC$19+$Z561*DC$20+$AA561*DC$21+$AB561*DC$22+$AC561*DC$23+$AD561*DC$24+$AE561*DC$25+$AF561*DC$26+$AG561*DC$27+$AH561*DC$28+$AI561*DC$29+$AJ561*DC$30+$AK561*DC$31+$AL561*DC$32+$AM561*DC$33+$AN561*DC$34+$AO561*DC$35+$AP561*DC$36+$AQ561*DC$37+$AR561*DC$38+$AS561*DC$39+$AT561*DC$40+$AU561*DC$41+$AV561*DC$42+$AW561*DC$43+$AX561*DC$44+$AY561*DC$45+$AZ561*DC$46+$BA561*DC$47+$BB561*DC$48+$BC561*DC$49+$BD561*DC$50+$BE561*DC$51+$BF561*DC$52+$BG561*DC$53+$BH561*DC$54+$BI561*DC$55+$BJ561*DC$56+$BK561*DC$57+$BL561*DC$58+$BM561*DC$59+$BN561*DC$60+$BO561*DC$61+$BP561*DC$62+$BQ561*DC$63+$BR561*DC$64+$BS561*DC$65+$BT561*DC$66+$BU561*DC$67+$BV561*DC$68+$BW561*DC$69+$BX561*DC$70+$BY561*DC$71+$BZ561*DC$72+$CA561*DC$73+$CB561*DC$74+$CC561*DC$75+$CD561*DC$76+$CE561*DC$77+$CF561*DC$78+$CG561*DC$79+$CH561*DC$80</f>
        <v>0</v>
      </c>
      <c r="DD562" s="37">
        <f t="shared" ref="DD562" si="5084">$I561*DD$3+$J561*DD$4+$K561*DD$5+$L561*DD$6+$M561*DD$7+$N561*DD$8+$O561*DD$9+$P561*DD$10+$Q561*DD$11+$R561*DD$12+$S561*DD$13+$T561*DD$14+$U561*DD$15+$V561*DD$16+$W561*DD$17+$X561*DD$18+$Y561*DD$19+$Z561*DD$20+$AA561*DD$21+$AB561*DD$22+$AC561*DD$23+$AD561*DD$24+$AE561*DD$25+$AF561*DD$26+$AG561*DD$27+$AH561*DD$28+$AI561*DD$29+$AJ561*DD$30+$AK561*DD$31+$AL561*DD$32+$AM561*DD$33+$AN561*DD$34+$AO561*DD$35+$AP561*DD$36+$AQ561*DD$37+$AR561*DD$38+$AS561*DD$39+$AT561*DD$40+$AU561*DD$41+$AV561*DD$42+$AW561*DD$43+$AX561*DD$44+$AY561*DD$45+$AZ561*DD$46+$BA561*DD$47+$BB561*DD$48+$BC561*DD$49+$BD561*DD$50+$BE561*DD$51+$BF561*DD$52+$BG561*DD$53+$BH561*DD$54+$BI561*DD$55+$BJ561*DD$56+$BK561*DD$57+$BL561*DD$58+$BM561*DD$59+$BN561*DD$60+$BO561*DD$61+$BP561*DD$62+$BQ561*DD$63+$BR561*DD$64+$BS561*DD$65+$BT561*DD$66+$BU561*DD$67+$BV561*DD$68+$BW561*DD$69+$BX561*DD$70+$BY561*DD$71+$BZ561*DD$72+$CA561*DD$73+$CB561*DD$74+$CC561*DD$75+$CD561*DD$76+$CE561*DD$77+$CF561*DD$78+$CG561*DD$79+$CH561*DD$80</f>
        <v>0</v>
      </c>
      <c r="DE562" s="37">
        <f t="shared" ref="DE562" si="5085">$I561*DE$3+$J561*DE$4+$K561*DE$5+$L561*DE$6+$M561*DE$7+$N561*DE$8+$O561*DE$9+$P561*DE$10+$Q561*DE$11+$R561*DE$12+$S561*DE$13+$T561*DE$14+$U561*DE$15+$V561*DE$16+$W561*DE$17+$X561*DE$18+$Y561*DE$19+$Z561*DE$20+$AA561*DE$21+$AB561*DE$22+$AC561*DE$23+$AD561*DE$24+$AE561*DE$25+$AF561*DE$26+$AG561*DE$27+$AH561*DE$28+$AI561*DE$29+$AJ561*DE$30+$AK561*DE$31+$AL561*DE$32+$AM561*DE$33+$AN561*DE$34+$AO561*DE$35+$AP561*DE$36+$AQ561*DE$37+$AR561*DE$38+$AS561*DE$39+$AT561*DE$40+$AU561*DE$41+$AV561*DE$42+$AW561*DE$43+$AX561*DE$44+$AY561*DE$45+$AZ561*DE$46+$BA561*DE$47+$BB561*DE$48+$BC561*DE$49+$BD561*DE$50+$BE561*DE$51+$BF561*DE$52+$BG561*DE$53+$BH561*DE$54+$BI561*DE$55+$BJ561*DE$56+$BK561*DE$57+$BL561*DE$58+$BM561*DE$59+$BN561*DE$60+$BO561*DE$61+$BP561*DE$62+$BQ561*DE$63+$BR561*DE$64+$BS561*DE$65+$BT561*DE$66+$BU561*DE$67+$BV561*DE$68+$BW561*DE$69+$BX561*DE$70+$BY561*DE$71+$BZ561*DE$72+$CA561*DE$73+$CB561*DE$74+$CC561*DE$75+$CD561*DE$76+$CE561*DE$77+$CF561*DE$78+$CG561*DE$79+$CH561*DE$80</f>
        <v>0</v>
      </c>
      <c r="DF562" s="37">
        <f t="shared" ref="DF562" si="5086">$I561*DF$3+$J561*DF$4+$K561*DF$5+$L561*DF$6+$M561*DF$7+$N561*DF$8+$O561*DF$9+$P561*DF$10+$Q561*DF$11+$R561*DF$12+$S561*DF$13+$T561*DF$14+$U561*DF$15+$V561*DF$16+$W561*DF$17+$X561*DF$18+$Y561*DF$19+$Z561*DF$20+$AA561*DF$21+$AB561*DF$22+$AC561*DF$23+$AD561*DF$24+$AE561*DF$25+$AF561*DF$26+$AG561*DF$27+$AH561*DF$28+$AI561*DF$29+$AJ561*DF$30+$AK561*DF$31+$AL561*DF$32+$AM561*DF$33+$AN561*DF$34+$AO561*DF$35+$AP561*DF$36+$AQ561*DF$37+$AR561*DF$38+$AS561*DF$39+$AT561*DF$40+$AU561*DF$41+$AV561*DF$42+$AW561*DF$43+$AX561*DF$44+$AY561*DF$45+$AZ561*DF$46+$BA561*DF$47+$BB561*DF$48+$BC561*DF$49+$BD561*DF$50+$BE561*DF$51+$BF561*DF$52+$BG561*DF$53+$BH561*DF$54+$BI561*DF$55+$BJ561*DF$56+$BK561*DF$57+$BL561*DF$58+$BM561*DF$59+$BN561*DF$60+$BO561*DF$61+$BP561*DF$62+$BQ561*DF$63+$BR561*DF$64+$BS561*DF$65+$BT561*DF$66+$BU561*DF$67+$BV561*DF$68+$BW561*DF$69+$BX561*DF$70+$BY561*DF$71+$BZ561*DF$72+$CA561*DF$73+$CB561*DF$74+$CC561*DF$75+$CD561*DF$76+$CE561*DF$77+$CF561*DF$78+$CG561*DF$79+$CH561*DF$80</f>
        <v>0</v>
      </c>
      <c r="DG562" s="38">
        <f t="shared" ref="DG562" si="5087">$I561*DG$3+$J561*DG$4+$K561*DG$5+$L561*DG$6+$M561*DG$7+$N561*DG$8+$O561*DG$9+$P561*DG$10+$Q561*DG$11+$R561*DG$12+$S561*DG$13+$T561*DG$14+$U561*DG$15+$V561*DG$16+$W561*DG$17+$X561*DG$18+$Y561*DG$19+$Z561*DG$20+$AA561*DG$21+$AB561*DG$22+$AC561*DG$23+$AD561*DG$24+$AE561*DG$25+$AF561*DG$26+$AG561*DG$27+$AH561*DG$28+$AI561*DG$29+$AJ561*DG$30+$AK561*DG$31+$AL561*DG$32+$AM561*DG$33+$AN561*DG$34+$AO561*DG$35+$AP561*DG$36+$AQ561*DG$37+$AR561*DG$38+$AS561*DG$39+$AT561*DG$40+$AU561*DG$41+$AV561*DG$42+$AW561*DG$43+$AX561*DG$44+$AY561*DG$45+$AZ561*DG$46+$BA561*DG$47+$BB561*DG$48+$BC561*DG$49+$BD561*DG$50+$BE561*DG$51+$BF561*DG$52+$BG561*DG$53+$BH561*DG$54+$BI561*DG$55+$BJ561*DG$56+$BK561*DG$57+$BL561*DG$58+$BM561*DG$59+$BN561*DG$60+$BO561*DG$61+$BP561*DG$62+$BQ561*DG$63+$BR561*DG$64+$BS561*DG$65+$BT561*DG$66+$BU561*DG$67+$BV561*DG$68+$BW561*DG$69+$BX561*DG$70+$BY561*DG$71+$BZ561*DG$72+$CA561*DG$73+$CB561*DG$74+$CC561*DG$75+$CD561*DG$76+$CE561*DG$77+$CF561*DG$78+$CG561*DG$79+$CH561*DG$80</f>
        <v>0</v>
      </c>
    </row>
    <row r="563" spans="1:117" ht="12.75" hidden="1" outlineLevel="1" x14ac:dyDescent="0.2">
      <c r="A563" s="26"/>
      <c r="B563" s="27"/>
      <c r="C563" s="27"/>
      <c r="D563" s="28"/>
      <c r="E563" s="28"/>
      <c r="F563" s="28"/>
      <c r="G563" s="28"/>
      <c r="H563" s="28"/>
      <c r="I563" s="59"/>
      <c r="J563" s="59"/>
      <c r="K563" s="59"/>
      <c r="L563" s="59"/>
      <c r="M563" s="59"/>
      <c r="N563" s="59"/>
      <c r="O563" s="59"/>
      <c r="P563" s="59"/>
      <c r="Q563" s="59"/>
      <c r="R563" s="59"/>
      <c r="S563" s="59"/>
      <c r="T563" s="59"/>
      <c r="U563" s="59"/>
      <c r="V563" s="59"/>
      <c r="W563" s="59"/>
      <c r="X563" s="59"/>
      <c r="Y563" s="59"/>
      <c r="Z563" s="59"/>
      <c r="AA563" s="59"/>
      <c r="AB563" s="59"/>
      <c r="AC563" s="59"/>
      <c r="AD563" s="59"/>
      <c r="AE563" s="59"/>
      <c r="AF563" s="59"/>
      <c r="AG563" s="59"/>
      <c r="AH563" s="59"/>
      <c r="AI563" s="59"/>
      <c r="AJ563" s="59"/>
      <c r="AK563" s="59"/>
      <c r="AL563" s="59"/>
      <c r="AM563" s="59"/>
      <c r="AN563" s="59"/>
      <c r="AO563" s="59"/>
      <c r="AP563" s="59"/>
      <c r="AQ563" s="59"/>
      <c r="AR563" s="59"/>
      <c r="AS563" s="59"/>
      <c r="AT563" s="59"/>
      <c r="AU563" s="59"/>
      <c r="AV563" s="59"/>
      <c r="AW563" s="59"/>
      <c r="AX563" s="59"/>
      <c r="AY563" s="59"/>
      <c r="AZ563" s="59"/>
      <c r="BA563" s="59"/>
      <c r="BB563" s="59"/>
      <c r="BC563" s="59"/>
      <c r="BD563" s="59"/>
      <c r="BE563" s="59"/>
      <c r="BF563" s="59"/>
      <c r="BG563" s="59"/>
      <c r="BH563" s="59"/>
      <c r="BI563" s="59"/>
      <c r="BJ563" s="59"/>
      <c r="BK563" s="59"/>
      <c r="BL563" s="59"/>
      <c r="BM563" s="59"/>
      <c r="BN563" s="59"/>
      <c r="BO563" s="59"/>
      <c r="BP563" s="59"/>
      <c r="BQ563" s="59"/>
      <c r="BR563" s="59"/>
      <c r="BS563" s="59"/>
      <c r="BT563" s="59"/>
      <c r="BU563" s="59"/>
      <c r="BV563" s="59"/>
      <c r="BW563" s="59"/>
      <c r="BX563" s="59"/>
      <c r="BY563" s="59"/>
      <c r="BZ563" s="59"/>
      <c r="CA563" s="59"/>
      <c r="CB563" s="59"/>
      <c r="CC563" s="59"/>
      <c r="CD563" s="59"/>
      <c r="CE563" s="59"/>
      <c r="CF563" s="59"/>
      <c r="CG563" s="59"/>
      <c r="CH563" s="59"/>
      <c r="CI563" s="28"/>
      <c r="CJ563" s="28"/>
      <c r="CK563" s="28"/>
      <c r="CL563" s="28"/>
      <c r="CM563" s="29" t="s">
        <v>8</v>
      </c>
      <c r="CN563" s="39"/>
      <c r="CO563" s="40"/>
      <c r="CP563" s="40"/>
      <c r="CQ563" s="40"/>
      <c r="CR563" s="40"/>
      <c r="CS563" s="40"/>
      <c r="CT563" s="40"/>
      <c r="CU563" s="40"/>
      <c r="CV563" s="40"/>
      <c r="CW563" s="40"/>
      <c r="CX563" s="40"/>
      <c r="CY563" s="40"/>
      <c r="CZ563" s="40"/>
      <c r="DA563" s="40"/>
      <c r="DB563" s="40"/>
      <c r="DC563" s="40"/>
      <c r="DD563" s="40"/>
      <c r="DE563" s="40"/>
      <c r="DF563" s="40"/>
      <c r="DG563" s="41"/>
    </row>
    <row r="564" spans="1:117" ht="12.75" collapsed="1" x14ac:dyDescent="0.2">
      <c r="A564" s="19" t="s">
        <v>431</v>
      </c>
      <c r="B564" s="19" t="s">
        <v>213</v>
      </c>
      <c r="C564" s="19"/>
      <c r="D564" s="20" t="s">
        <v>316</v>
      </c>
      <c r="E564" s="20">
        <v>6</v>
      </c>
      <c r="F564" s="20">
        <f>IF($C$4="",SUMIF(stock_on_hand!A:A,planner!A564,stock_on_hand!C:C),SUMIFS(stock_on_hand!C:C,stock_on_hand!A:A,planner!A564,stock_on_hand!E:E,$C$4))</f>
        <v>97.5</v>
      </c>
      <c r="G564" s="20"/>
      <c r="H564" s="20" t="s">
        <v>326</v>
      </c>
      <c r="I564" s="57">
        <f>IFERROR(HLOOKUP(I$188,bom!$2:$300,MATCH($A564,bom!$A:$A,0)-1,0),0)</f>
        <v>0</v>
      </c>
      <c r="J564" s="57">
        <f>IFERROR(HLOOKUP(J$188,bom!$2:$300,MATCH($A564,bom!$A:$A,0)-1,0),0)</f>
        <v>0</v>
      </c>
      <c r="K564" s="57">
        <f>IFERROR(HLOOKUP(K$188,bom!$2:$300,MATCH($A564,bom!$A:$A,0)-1,0),0)</f>
        <v>0</v>
      </c>
      <c r="L564" s="57">
        <f>IFERROR(HLOOKUP(L$188,bom!$2:$300,MATCH($A564,bom!$A:$A,0)-1,0),0)</f>
        <v>0</v>
      </c>
      <c r="M564" s="57">
        <f>IFERROR(HLOOKUP(M$188,bom!$2:$300,MATCH($A564,bom!$A:$A,0)-1,0),0)</f>
        <v>0</v>
      </c>
      <c r="N564" s="57">
        <f>IFERROR(HLOOKUP(N$188,bom!$2:$300,MATCH($A564,bom!$A:$A,0)-1,0),0)</f>
        <v>0</v>
      </c>
      <c r="O564" s="57">
        <f>IFERROR(HLOOKUP(O$188,bom!$2:$300,MATCH($A564,bom!$A:$A,0)-1,0),0)</f>
        <v>0</v>
      </c>
      <c r="P564" s="57">
        <f>IFERROR(HLOOKUP(P$188,bom!$2:$300,MATCH($A564,bom!$A:$A,0)-1,0),0)</f>
        <v>0</v>
      </c>
      <c r="Q564" s="57">
        <f>IFERROR(HLOOKUP(Q$188,bom!$2:$300,MATCH($A564,bom!$A:$A,0)-1,0),0)</f>
        <v>0</v>
      </c>
      <c r="R564" s="57">
        <f>IFERROR(HLOOKUP(R$188,bom!$2:$300,MATCH($A564,bom!$A:$A,0)-1,0),0)</f>
        <v>0</v>
      </c>
      <c r="S564" s="57">
        <f>IFERROR(HLOOKUP(S$188,bom!$2:$300,MATCH($A564,bom!$A:$A,0)-1,0),0)</f>
        <v>0</v>
      </c>
      <c r="T564" s="57">
        <f>IFERROR(HLOOKUP(T$188,bom!$2:$300,MATCH($A564,bom!$A:$A,0)-1,0),0)</f>
        <v>0</v>
      </c>
      <c r="U564" s="57">
        <f>IFERROR(HLOOKUP(U$188,bom!$2:$300,MATCH($A564,bom!$A:$A,0)-1,0),0)</f>
        <v>0</v>
      </c>
      <c r="V564" s="57">
        <f>IFERROR(HLOOKUP(V$188,bom!$2:$300,MATCH($A564,bom!$A:$A,0)-1,0),0)</f>
        <v>0</v>
      </c>
      <c r="W564" s="57">
        <f>IFERROR(HLOOKUP(W$188,bom!$2:$300,MATCH($A564,bom!$A:$A,0)-1,0),0)</f>
        <v>0</v>
      </c>
      <c r="X564" s="57">
        <f>IFERROR(HLOOKUP(X$188,bom!$2:$300,MATCH($A564,bom!$A:$A,0)-1,0),0)</f>
        <v>0</v>
      </c>
      <c r="Y564" s="57">
        <f>IFERROR(HLOOKUP(Y$188,bom!$2:$300,MATCH($A564,bom!$A:$A,0)-1,0),0)</f>
        <v>0</v>
      </c>
      <c r="Z564" s="57">
        <f>IFERROR(HLOOKUP(Z$188,bom!$2:$300,MATCH($A564,bom!$A:$A,0)-1,0),0)</f>
        <v>0</v>
      </c>
      <c r="AA564" s="57">
        <f>IFERROR(HLOOKUP(AA$188,bom!$2:$300,MATCH($A564,bom!$A:$A,0)-1,0),0)</f>
        <v>0</v>
      </c>
      <c r="AB564" s="57">
        <f>IFERROR(HLOOKUP(AB$188,bom!$2:$300,MATCH($A564,bom!$A:$A,0)-1,0),0)</f>
        <v>0</v>
      </c>
      <c r="AC564" s="57">
        <f>IFERROR(HLOOKUP(AC$188,bom!$2:$300,MATCH($A564,bom!$A:$A,0)-1,0),0)</f>
        <v>0</v>
      </c>
      <c r="AD564" s="57">
        <f>IFERROR(HLOOKUP(AD$188,bom!$2:$300,MATCH($A564,bom!$A:$A,0)-1,0),0)</f>
        <v>0</v>
      </c>
      <c r="AE564" s="57">
        <f>IFERROR(HLOOKUP(AE$188,bom!$2:$300,MATCH($A564,bom!$A:$A,0)-1,0),0)</f>
        <v>0</v>
      </c>
      <c r="AF564" s="57">
        <f>IFERROR(HLOOKUP(AF$188,bom!$2:$300,MATCH($A564,bom!$A:$A,0)-1,0),0)</f>
        <v>0</v>
      </c>
      <c r="AG564" s="57">
        <f>IFERROR(HLOOKUP(AG$188,bom!$2:$300,MATCH($A564,bom!$A:$A,0)-1,0),0)</f>
        <v>0</v>
      </c>
      <c r="AH564" s="57">
        <f>IFERROR(HLOOKUP(AH$188,bom!$2:$300,MATCH($A564,bom!$A:$A,0)-1,0),0)</f>
        <v>0</v>
      </c>
      <c r="AI564" s="57">
        <f>IFERROR(HLOOKUP(AI$188,bom!$2:$300,MATCH($A564,bom!$A:$A,0)-1,0),0)</f>
        <v>0</v>
      </c>
      <c r="AJ564" s="57">
        <f>IFERROR(HLOOKUP(AJ$188,bom!$2:$300,MATCH($A564,bom!$A:$A,0)-1,0),0)</f>
        <v>0</v>
      </c>
      <c r="AK564" s="57">
        <f>IFERROR(HLOOKUP(AK$188,bom!$2:$300,MATCH($A564,bom!$A:$A,0)-1,0),0)</f>
        <v>0</v>
      </c>
      <c r="AL564" s="57">
        <f>IFERROR(HLOOKUP(AL$188,bom!$2:$300,MATCH($A564,bom!$A:$A,0)-1,0),0)</f>
        <v>0</v>
      </c>
      <c r="AM564" s="57">
        <f>IFERROR(HLOOKUP(AM$188,bom!$2:$300,MATCH($A564,bom!$A:$A,0)-1,0),0)</f>
        <v>0</v>
      </c>
      <c r="AN564" s="57">
        <f>IFERROR(HLOOKUP(AN$188,bom!$2:$300,MATCH($A564,bom!$A:$A,0)-1,0),0)</f>
        <v>0</v>
      </c>
      <c r="AO564" s="57">
        <f>IFERROR(HLOOKUP(AO$188,bom!$2:$300,MATCH($A564,bom!$A:$A,0)-1,0),0)</f>
        <v>0</v>
      </c>
      <c r="AP564" s="57">
        <f>IFERROR(HLOOKUP(AP$188,bom!$2:$300,MATCH($A564,bom!$A:$A,0)-1,0),0)</f>
        <v>0</v>
      </c>
      <c r="AQ564" s="57">
        <f>IFERROR(HLOOKUP(AQ$188,bom!$2:$300,MATCH($A564,bom!$A:$A,0)-1,0),0)</f>
        <v>0</v>
      </c>
      <c r="AR564" s="57">
        <f>IFERROR(HLOOKUP(AR$188,bom!$2:$300,MATCH($A564,bom!$A:$A,0)-1,0),0)</f>
        <v>0</v>
      </c>
      <c r="AS564" s="57">
        <f>IFERROR(HLOOKUP(AS$188,bom!$2:$300,MATCH($A564,bom!$A:$A,0)-1,0),0)</f>
        <v>0</v>
      </c>
      <c r="AT564" s="57">
        <f>IFERROR(HLOOKUP(AT$188,bom!$2:$300,MATCH($A564,bom!$A:$A,0)-1,0),0)</f>
        <v>0</v>
      </c>
      <c r="AU564" s="57">
        <f>IFERROR(HLOOKUP(AU$188,bom!$2:$300,MATCH($A564,bom!$A:$A,0)-1,0),0)</f>
        <v>0</v>
      </c>
      <c r="AV564" s="57">
        <f>IFERROR(HLOOKUP(AV$188,bom!$2:$300,MATCH($A564,bom!$A:$A,0)-1,0),0)</f>
        <v>0</v>
      </c>
      <c r="AW564" s="57">
        <f>IFERROR(HLOOKUP(AW$188,bom!$2:$300,MATCH($A564,bom!$A:$A,0)-1,0),0)</f>
        <v>0</v>
      </c>
      <c r="AX564" s="57">
        <f>IFERROR(HLOOKUP(AX$188,bom!$2:$300,MATCH($A564,bom!$A:$A,0)-1,0),0)</f>
        <v>0</v>
      </c>
      <c r="AY564" s="57">
        <f>IFERROR(HLOOKUP(AY$188,bom!$2:$300,MATCH($A564,bom!$A:$A,0)-1,0),0)</f>
        <v>0</v>
      </c>
      <c r="AZ564" s="57">
        <f>IFERROR(HLOOKUP(AZ$188,bom!$2:$300,MATCH($A564,bom!$A:$A,0)-1,0),0)</f>
        <v>0</v>
      </c>
      <c r="BA564" s="57">
        <f>IFERROR(HLOOKUP(BA$188,bom!$2:$300,MATCH($A564,bom!$A:$A,0)-1,0),0)</f>
        <v>0</v>
      </c>
      <c r="BB564" s="57">
        <f>IFERROR(HLOOKUP(BB$188,bom!$2:$300,MATCH($A564,bom!$A:$A,0)-1,0),0)</f>
        <v>0</v>
      </c>
      <c r="BC564" s="57">
        <f>IFERROR(HLOOKUP(BC$188,bom!$2:$300,MATCH($A564,bom!$A:$A,0)-1,0),0)</f>
        <v>0</v>
      </c>
      <c r="BD564" s="57">
        <f>IFERROR(HLOOKUP(BD$188,bom!$2:$300,MATCH($A564,bom!$A:$A,0)-1,0),0)</f>
        <v>0</v>
      </c>
      <c r="BE564" s="57">
        <f>IFERROR(HLOOKUP(BE$188,bom!$2:$300,MATCH($A564,bom!$A:$A,0)-1,0),0)</f>
        <v>0</v>
      </c>
      <c r="BF564" s="57">
        <f>IFERROR(HLOOKUP(BF$188,bom!$2:$300,MATCH($A564,bom!$A:$A,0)-1,0),0)</f>
        <v>0</v>
      </c>
      <c r="BG564" s="57">
        <f>IFERROR(HLOOKUP(BG$188,bom!$2:$300,MATCH($A564,bom!$A:$A,0)-1,0),0)</f>
        <v>0</v>
      </c>
      <c r="BH564" s="57">
        <f>IFERROR(HLOOKUP(BH$188,bom!$2:$300,MATCH($A564,bom!$A:$A,0)-1,0),0)</f>
        <v>0</v>
      </c>
      <c r="BI564" s="57">
        <f>IFERROR(HLOOKUP(BI$188,bom!$2:$300,MATCH($A564,bom!$A:$A,0)-1,0),0)</f>
        <v>0</v>
      </c>
      <c r="BJ564" s="57">
        <f>IFERROR(HLOOKUP(BJ$188,bom!$2:$300,MATCH($A564,bom!$A:$A,0)-1,0),0)</f>
        <v>0</v>
      </c>
      <c r="BK564" s="57">
        <f>IFERROR(HLOOKUP(BK$188,bom!$2:$300,MATCH($A564,bom!$A:$A,0)-1,0),0)</f>
        <v>0</v>
      </c>
      <c r="BL564" s="57">
        <f>IFERROR(HLOOKUP(BL$188,bom!$2:$300,MATCH($A564,bom!$A:$A,0)-1,0),0)</f>
        <v>0</v>
      </c>
      <c r="BM564" s="57">
        <f>IFERROR(HLOOKUP(BM$188,bom!$2:$300,MATCH($A564,bom!$A:$A,0)-1,0),0)</f>
        <v>0</v>
      </c>
      <c r="BN564" s="57">
        <f>IFERROR(HLOOKUP(BN$188,bom!$2:$300,MATCH($A564,bom!$A:$A,0)-1,0),0)</f>
        <v>0</v>
      </c>
      <c r="BO564" s="57">
        <f>IFERROR(HLOOKUP(BO$188,bom!$2:$300,MATCH($A564,bom!$A:$A,0)-1,0),0)</f>
        <v>0</v>
      </c>
      <c r="BP564" s="57">
        <f>IFERROR(HLOOKUP(BP$188,bom!$2:$300,MATCH($A564,bom!$A:$A,0)-1,0),0)</f>
        <v>0</v>
      </c>
      <c r="BQ564" s="57">
        <f>IFERROR(HLOOKUP(BQ$188,bom!$2:$300,MATCH($A564,bom!$A:$A,0)-1,0),0)</f>
        <v>0</v>
      </c>
      <c r="BR564" s="57">
        <f>IFERROR(HLOOKUP(BR$188,bom!$2:$300,MATCH($A564,bom!$A:$A,0)-1,0),0)</f>
        <v>0</v>
      </c>
      <c r="BS564" s="57">
        <f>IFERROR(HLOOKUP(BS$188,bom!$2:$300,MATCH($A564,bom!$A:$A,0)-1,0),0)</f>
        <v>0</v>
      </c>
      <c r="BT564" s="57">
        <f>IFERROR(HLOOKUP(BT$188,bom!$2:$300,MATCH($A564,bom!$A:$A,0)-1,0),0)</f>
        <v>0</v>
      </c>
      <c r="BU564" s="57">
        <f>IFERROR(HLOOKUP(BU$188,bom!$2:$300,MATCH($A564,bom!$A:$A,0)-1,0),0)</f>
        <v>0</v>
      </c>
      <c r="BV564" s="57">
        <f>IFERROR(HLOOKUP(BV$188,bom!$2:$300,MATCH($A564,bom!$A:$A,0)-1,0),0)</f>
        <v>0</v>
      </c>
      <c r="BW564" s="57">
        <f>IFERROR(HLOOKUP(BW$188,bom!$2:$300,MATCH($A564,bom!$A:$A,0)-1,0),0)</f>
        <v>0</v>
      </c>
      <c r="BX564" s="57">
        <f>IFERROR(HLOOKUP(BX$188,bom!$2:$300,MATCH($A564,bom!$A:$A,0)-1,0),0)</f>
        <v>0</v>
      </c>
      <c r="BY564" s="57">
        <f>IFERROR(HLOOKUP(BY$188,bom!$2:$300,MATCH($A564,bom!$A:$A,0)-1,0),0)</f>
        <v>0</v>
      </c>
      <c r="BZ564" s="57">
        <f>IFERROR(HLOOKUP(BZ$188,bom!$2:$300,MATCH($A564,bom!$A:$A,0)-1,0),0)</f>
        <v>0</v>
      </c>
      <c r="CA564" s="57">
        <f>IFERROR(HLOOKUP(CA$188,bom!$2:$300,MATCH($A564,bom!$A:$A,0)-1,0),0)</f>
        <v>0</v>
      </c>
      <c r="CB564" s="57">
        <f>IFERROR(HLOOKUP(CB$188,bom!$2:$300,MATCH($A564,bom!$A:$A,0)-1,0),0)</f>
        <v>0</v>
      </c>
      <c r="CC564" s="57">
        <f>IFERROR(HLOOKUP(CC$188,bom!$2:$300,MATCH($A564,bom!$A:$A,0)-1,0),0)</f>
        <v>0</v>
      </c>
      <c r="CD564" s="57">
        <f>IFERROR(HLOOKUP(CD$188,bom!$2:$300,MATCH($A564,bom!$A:$A,0)-1,0),0)</f>
        <v>0</v>
      </c>
      <c r="CE564" s="57">
        <f>IFERROR(HLOOKUP(CE$188,bom!$2:$300,MATCH($A564,bom!$A:$A,0)-1,0),0)</f>
        <v>0</v>
      </c>
      <c r="CF564" s="57">
        <f>IFERROR(HLOOKUP(CF$188,bom!$2:$300,MATCH($A564,bom!$A:$A,0)-1,0),0)</f>
        <v>0</v>
      </c>
      <c r="CG564" s="57">
        <f>IFERROR(HLOOKUP(CG$188,bom!$2:$300,MATCH($A564,bom!$A:$A,0)-1,0),0)</f>
        <v>0</v>
      </c>
      <c r="CH564" s="57">
        <f>IFERROR(HLOOKUP(CH$188,bom!$2:$300,MATCH($A564,bom!$A:$A,0)-1,0),0)</f>
        <v>0</v>
      </c>
      <c r="CI564" s="20"/>
      <c r="CJ564" s="20"/>
      <c r="CK564" s="20"/>
      <c r="CL564" s="20"/>
      <c r="CM564" s="32" t="str">
        <f t="shared" ref="CM564" si="5088">IF(G564&gt;0,IF(CN564&lt;(0.8*G564),"WARNING!!!",IF(CN564&lt;G564,"ORDER","OK")),IF((VLOOKUP(A564,A:DG,91+E564,0))&lt;0,"WARNING!!!",IF((VLOOKUP(A564,A:DG,91+ROUND(1.25*E564,0),0))&lt;0,"ORDER","OK")))</f>
        <v>OK</v>
      </c>
      <c r="CN564" s="33">
        <f t="shared" ref="CN564" si="5089">F564-CN565+CN566</f>
        <v>97.5</v>
      </c>
      <c r="CO564" s="34">
        <f t="shared" ref="CO564" si="5090">CN564-CO565+CO566</f>
        <v>97.5</v>
      </c>
      <c r="CP564" s="34">
        <f t="shared" ref="CP564" si="5091">CO564-CP565+CP566</f>
        <v>97.5</v>
      </c>
      <c r="CQ564" s="34">
        <f t="shared" ref="CQ564" si="5092">CP564-CQ565+CQ566</f>
        <v>97.5</v>
      </c>
      <c r="CR564" s="34">
        <f t="shared" ref="CR564" si="5093">CQ564-CR565+CR566</f>
        <v>97.5</v>
      </c>
      <c r="CS564" s="34">
        <f t="shared" ref="CS564" si="5094">CR564-CS565+CS566</f>
        <v>97.5</v>
      </c>
      <c r="CT564" s="34">
        <f t="shared" ref="CT564" si="5095">CS564-CT565+CT566</f>
        <v>97.5</v>
      </c>
      <c r="CU564" s="34">
        <f t="shared" ref="CU564" si="5096">CT564-CU565+CU566</f>
        <v>97.5</v>
      </c>
      <c r="CV564" s="34">
        <f t="shared" ref="CV564" si="5097">CU564-CV565+CV566</f>
        <v>97.5</v>
      </c>
      <c r="CW564" s="34">
        <f t="shared" ref="CW564" si="5098">CV564-CW565+CW566</f>
        <v>97.5</v>
      </c>
      <c r="CX564" s="34">
        <f t="shared" ref="CX564" si="5099">CW564-CX565+CX566</f>
        <v>97.5</v>
      </c>
      <c r="CY564" s="34">
        <f t="shared" ref="CY564" si="5100">CX564-CY565+CY566</f>
        <v>97.5</v>
      </c>
      <c r="CZ564" s="34">
        <f t="shared" ref="CZ564" si="5101">CY564-CZ565+CZ566</f>
        <v>97.5</v>
      </c>
      <c r="DA564" s="34">
        <f t="shared" ref="DA564" si="5102">CZ564-DA565+DA566</f>
        <v>97.5</v>
      </c>
      <c r="DB564" s="34">
        <f t="shared" ref="DB564" si="5103">DA564-DB565+DB566</f>
        <v>97.5</v>
      </c>
      <c r="DC564" s="34">
        <f t="shared" ref="DC564" si="5104">DB564-DC565+DC566</f>
        <v>97.5</v>
      </c>
      <c r="DD564" s="34">
        <f t="shared" ref="DD564" si="5105">DC564-DD565+DD566</f>
        <v>97.5</v>
      </c>
      <c r="DE564" s="34">
        <f t="shared" ref="DE564" si="5106">DD564-DE565+DE566</f>
        <v>97.5</v>
      </c>
      <c r="DF564" s="34">
        <f t="shared" ref="DF564" si="5107">DE564-DF565+DF566</f>
        <v>97.5</v>
      </c>
      <c r="DG564" s="35">
        <f t="shared" ref="DG564" si="5108">DF564-DG565+DG566</f>
        <v>97.5</v>
      </c>
      <c r="DM564" s="21"/>
    </row>
    <row r="565" spans="1:117" ht="12.75" hidden="1" outlineLevel="1" x14ac:dyDescent="0.2">
      <c r="A565" s="22"/>
      <c r="B565" s="23"/>
      <c r="C565" s="23"/>
      <c r="D565" s="24"/>
      <c r="E565" s="24"/>
      <c r="F565" s="24"/>
      <c r="G565" s="24"/>
      <c r="H565" s="24"/>
      <c r="I565" s="58"/>
      <c r="J565" s="58"/>
      <c r="K565" s="58"/>
      <c r="L565" s="58"/>
      <c r="M565" s="58"/>
      <c r="N565" s="58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  <c r="AG565" s="58"/>
      <c r="AH565" s="58"/>
      <c r="AI565" s="58"/>
      <c r="AJ565" s="58"/>
      <c r="AK565" s="58"/>
      <c r="AL565" s="58"/>
      <c r="AM565" s="58"/>
      <c r="AN565" s="58"/>
      <c r="AO565" s="58"/>
      <c r="AP565" s="58"/>
      <c r="AQ565" s="58"/>
      <c r="AR565" s="58"/>
      <c r="AS565" s="58"/>
      <c r="AT565" s="58"/>
      <c r="AU565" s="58"/>
      <c r="AV565" s="58"/>
      <c r="AW565" s="58"/>
      <c r="AX565" s="58"/>
      <c r="AY565" s="58"/>
      <c r="AZ565" s="58"/>
      <c r="BA565" s="58"/>
      <c r="BB565" s="58"/>
      <c r="BC565" s="58"/>
      <c r="BD565" s="58"/>
      <c r="BE565" s="58"/>
      <c r="BF565" s="58"/>
      <c r="BG565" s="58"/>
      <c r="BH565" s="58"/>
      <c r="BI565" s="58"/>
      <c r="BJ565" s="58"/>
      <c r="BK565" s="58"/>
      <c r="BL565" s="58"/>
      <c r="BM565" s="58"/>
      <c r="BN565" s="58"/>
      <c r="BO565" s="58"/>
      <c r="BP565" s="58"/>
      <c r="BQ565" s="58"/>
      <c r="BR565" s="58"/>
      <c r="BS565" s="58"/>
      <c r="BT565" s="58"/>
      <c r="BU565" s="58"/>
      <c r="BV565" s="58"/>
      <c r="BW565" s="58"/>
      <c r="BX565" s="58"/>
      <c r="BY565" s="58"/>
      <c r="BZ565" s="58"/>
      <c r="CA565" s="58"/>
      <c r="CB565" s="58"/>
      <c r="CC565" s="58"/>
      <c r="CD565" s="58"/>
      <c r="CE565" s="58"/>
      <c r="CF565" s="58"/>
      <c r="CG565" s="58"/>
      <c r="CH565" s="58"/>
      <c r="CI565" s="24"/>
      <c r="CJ565" s="24"/>
      <c r="CK565" s="24"/>
      <c r="CL565" s="24"/>
      <c r="CM565" s="25" t="s">
        <v>7</v>
      </c>
      <c r="CN565" s="36">
        <f t="shared" ref="CN565" si="5109">$I564*CN$3+$J564*CN$4+$K564*CN$5+$L564*CN$6+$M564*CN$7+$N564*CN$8+$O564*CN$9+$P564*CN$10+$Q564*CN$11+$R564*CN$12+$S564*CN$13+$T564*CN$14+$U564*CN$15+$V564*CN$16+$W564*CN$17+$X564*CN$18+$Y564*CN$19+$Z564*CN$20+$AA564*CN$21+$AB564*CN$22+$AC564*CN$23+$AD564*CN$24+$AE564*CN$25+$AF564*CN$26+$AG564*CN$27+$AH564*CN$28+$AI564*CN$29+$AJ564*CN$30+$AK564*CN$31+$AL564*CN$32+$AM564*CN$33+$AN564*CN$34+$AO564*CN$35+$AP564*CN$36+$AQ564*CN$37+$AR564*CN$38+$AS564*CN$39+$AT564*CN$40+$AU564*CN$41+$AV564*CN$42+$AW564*CN$43+$AX564*CN$44+$AY564*CN$45+$AZ564*CN$46+$BA564*CN$47+$BB564*CN$48+$BC564*CN$49+$BD564*CN$50+$BE564*CN$51+$BF564*CN$52+$BG564*CN$53+$BH564*CN$54+$BI564*CN$55+$BJ564*CN$56+$BK564*CN$57+$BL564*CN$58+$BM564*CN$59+$BN564*CN$60+$BO564*CN$61+$BP564*CN$62+$BQ564*CN$63+$BR564*CN$64+$BS564*CN$65+$BT564*CN$66+$BU564*CN$67+$BV564*CN$68+$BW564*CN$69+$BX564*CN$70+$BY564*CN$71+$BZ564*CN$72+$CA564*CN$73+$CB564*CN$74+$CC564*CN$75+$CD564*CN$76+$CE564*CN$77+$CF564*CN$78+$CG564*CN$79+$CH564*CN$80</f>
        <v>0</v>
      </c>
      <c r="CO565" s="37">
        <f t="shared" ref="CO565" si="5110">$I564*CO$3+$J564*CO$4+$K564*CO$5+$L564*CO$6+$M564*CO$7+$N564*CO$8+$O564*CO$9+$P564*CO$10+$Q564*CO$11+$R564*CO$12+$S564*CO$13+$T564*CO$14+$U564*CO$15+$V564*CO$16+$W564*CO$17+$X564*CO$18+$Y564*CO$19+$Z564*CO$20+$AA564*CO$21+$AB564*CO$22+$AC564*CO$23+$AD564*CO$24+$AE564*CO$25+$AF564*CO$26+$AG564*CO$27+$AH564*CO$28+$AI564*CO$29+$AJ564*CO$30+$AK564*CO$31+$AL564*CO$32+$AM564*CO$33+$AN564*CO$34+$AO564*CO$35+$AP564*CO$36+$AQ564*CO$37+$AR564*CO$38+$AS564*CO$39+$AT564*CO$40+$AU564*CO$41+$AV564*CO$42+$AW564*CO$43+$AX564*CO$44+$AY564*CO$45+$AZ564*CO$46+$BA564*CO$47+$BB564*CO$48+$BC564*CO$49+$BD564*CO$50+$BE564*CO$51+$BF564*CO$52+$BG564*CO$53+$BH564*CO$54+$BI564*CO$55+$BJ564*CO$56+$BK564*CO$57+$BL564*CO$58+$BM564*CO$59+$BN564*CO$60+$BO564*CO$61+$BP564*CO$62+$BQ564*CO$63+$BR564*CO$64+$BS564*CO$65+$BT564*CO$66+$BU564*CO$67+$BV564*CO$68+$BW564*CO$69+$BX564*CO$70+$BY564*CO$71+$BZ564*CO$72+$CA564*CO$73+$CB564*CO$74+$CC564*CO$75+$CD564*CO$76+$CE564*CO$77+$CF564*CO$78+$CG564*CO$79+$CH564*CO$80</f>
        <v>0</v>
      </c>
      <c r="CP565" s="37">
        <f t="shared" ref="CP565" si="5111">$I564*CP$3+$J564*CP$4+$K564*CP$5+$L564*CP$6+$M564*CP$7+$N564*CP$8+$O564*CP$9+$P564*CP$10+$Q564*CP$11+$R564*CP$12+$S564*CP$13+$T564*CP$14+$U564*CP$15+$V564*CP$16+$W564*CP$17+$X564*CP$18+$Y564*CP$19+$Z564*CP$20+$AA564*CP$21+$AB564*CP$22+$AC564*CP$23+$AD564*CP$24+$AE564*CP$25+$AF564*CP$26+$AG564*CP$27+$AH564*CP$28+$AI564*CP$29+$AJ564*CP$30+$AK564*CP$31+$AL564*CP$32+$AM564*CP$33+$AN564*CP$34+$AO564*CP$35+$AP564*CP$36+$AQ564*CP$37+$AR564*CP$38+$AS564*CP$39+$AT564*CP$40+$AU564*CP$41+$AV564*CP$42+$AW564*CP$43+$AX564*CP$44+$AY564*CP$45+$AZ564*CP$46+$BA564*CP$47+$BB564*CP$48+$BC564*CP$49+$BD564*CP$50+$BE564*CP$51+$BF564*CP$52+$BG564*CP$53+$BH564*CP$54+$BI564*CP$55+$BJ564*CP$56+$BK564*CP$57+$BL564*CP$58+$BM564*CP$59+$BN564*CP$60+$BO564*CP$61+$BP564*CP$62+$BQ564*CP$63+$BR564*CP$64+$BS564*CP$65+$BT564*CP$66+$BU564*CP$67+$BV564*CP$68+$BW564*CP$69+$BX564*CP$70+$BY564*CP$71+$BZ564*CP$72+$CA564*CP$73+$CB564*CP$74+$CC564*CP$75+$CD564*CP$76+$CE564*CP$77+$CF564*CP$78+$CG564*CP$79+$CH564*CP$80</f>
        <v>0</v>
      </c>
      <c r="CQ565" s="37">
        <f t="shared" ref="CQ565" si="5112">$I564*CQ$3+$J564*CQ$4+$K564*CQ$5+$L564*CQ$6+$M564*CQ$7+$N564*CQ$8+$O564*CQ$9+$P564*CQ$10+$Q564*CQ$11+$R564*CQ$12+$S564*CQ$13+$T564*CQ$14+$U564*CQ$15+$V564*CQ$16+$W564*CQ$17+$X564*CQ$18+$Y564*CQ$19+$Z564*CQ$20+$AA564*CQ$21+$AB564*CQ$22+$AC564*CQ$23+$AD564*CQ$24+$AE564*CQ$25+$AF564*CQ$26+$AG564*CQ$27+$AH564*CQ$28+$AI564*CQ$29+$AJ564*CQ$30+$AK564*CQ$31+$AL564*CQ$32+$AM564*CQ$33+$AN564*CQ$34+$AO564*CQ$35+$AP564*CQ$36+$AQ564*CQ$37+$AR564*CQ$38+$AS564*CQ$39+$AT564*CQ$40+$AU564*CQ$41+$AV564*CQ$42+$AW564*CQ$43+$AX564*CQ$44+$AY564*CQ$45+$AZ564*CQ$46+$BA564*CQ$47+$BB564*CQ$48+$BC564*CQ$49+$BD564*CQ$50+$BE564*CQ$51+$BF564*CQ$52+$BG564*CQ$53+$BH564*CQ$54+$BI564*CQ$55+$BJ564*CQ$56+$BK564*CQ$57+$BL564*CQ$58+$BM564*CQ$59+$BN564*CQ$60+$BO564*CQ$61+$BP564*CQ$62+$BQ564*CQ$63+$BR564*CQ$64+$BS564*CQ$65+$BT564*CQ$66+$BU564*CQ$67+$BV564*CQ$68+$BW564*CQ$69+$BX564*CQ$70+$BY564*CQ$71+$BZ564*CQ$72+$CA564*CQ$73+$CB564*CQ$74+$CC564*CQ$75+$CD564*CQ$76+$CE564*CQ$77+$CF564*CQ$78+$CG564*CQ$79+$CH564*CQ$80</f>
        <v>0</v>
      </c>
      <c r="CR565" s="37">
        <f t="shared" ref="CR565" si="5113">$I564*CR$3+$J564*CR$4+$K564*CR$5+$L564*CR$6+$M564*CR$7+$N564*CR$8+$O564*CR$9+$P564*CR$10+$Q564*CR$11+$R564*CR$12+$S564*CR$13+$T564*CR$14+$U564*CR$15+$V564*CR$16+$W564*CR$17+$X564*CR$18+$Y564*CR$19+$Z564*CR$20+$AA564*CR$21+$AB564*CR$22+$AC564*CR$23+$AD564*CR$24+$AE564*CR$25+$AF564*CR$26+$AG564*CR$27+$AH564*CR$28+$AI564*CR$29+$AJ564*CR$30+$AK564*CR$31+$AL564*CR$32+$AM564*CR$33+$AN564*CR$34+$AO564*CR$35+$AP564*CR$36+$AQ564*CR$37+$AR564*CR$38+$AS564*CR$39+$AT564*CR$40+$AU564*CR$41+$AV564*CR$42+$AW564*CR$43+$AX564*CR$44+$AY564*CR$45+$AZ564*CR$46+$BA564*CR$47+$BB564*CR$48+$BC564*CR$49+$BD564*CR$50+$BE564*CR$51+$BF564*CR$52+$BG564*CR$53+$BH564*CR$54+$BI564*CR$55+$BJ564*CR$56+$BK564*CR$57+$BL564*CR$58+$BM564*CR$59+$BN564*CR$60+$BO564*CR$61+$BP564*CR$62+$BQ564*CR$63+$BR564*CR$64+$BS564*CR$65+$BT564*CR$66+$BU564*CR$67+$BV564*CR$68+$BW564*CR$69+$BX564*CR$70+$BY564*CR$71+$BZ564*CR$72+$CA564*CR$73+$CB564*CR$74+$CC564*CR$75+$CD564*CR$76+$CE564*CR$77+$CF564*CR$78+$CG564*CR$79+$CH564*CR$80</f>
        <v>0</v>
      </c>
      <c r="CS565" s="37">
        <f t="shared" ref="CS565" si="5114">$I564*CS$3+$J564*CS$4+$K564*CS$5+$L564*CS$6+$M564*CS$7+$N564*CS$8+$O564*CS$9+$P564*CS$10+$Q564*CS$11+$R564*CS$12+$S564*CS$13+$T564*CS$14+$U564*CS$15+$V564*CS$16+$W564*CS$17+$X564*CS$18+$Y564*CS$19+$Z564*CS$20+$AA564*CS$21+$AB564*CS$22+$AC564*CS$23+$AD564*CS$24+$AE564*CS$25+$AF564*CS$26+$AG564*CS$27+$AH564*CS$28+$AI564*CS$29+$AJ564*CS$30+$AK564*CS$31+$AL564*CS$32+$AM564*CS$33+$AN564*CS$34+$AO564*CS$35+$AP564*CS$36+$AQ564*CS$37+$AR564*CS$38+$AS564*CS$39+$AT564*CS$40+$AU564*CS$41+$AV564*CS$42+$AW564*CS$43+$AX564*CS$44+$AY564*CS$45+$AZ564*CS$46+$BA564*CS$47+$BB564*CS$48+$BC564*CS$49+$BD564*CS$50+$BE564*CS$51+$BF564*CS$52+$BG564*CS$53+$BH564*CS$54+$BI564*CS$55+$BJ564*CS$56+$BK564*CS$57+$BL564*CS$58+$BM564*CS$59+$BN564*CS$60+$BO564*CS$61+$BP564*CS$62+$BQ564*CS$63+$BR564*CS$64+$BS564*CS$65+$BT564*CS$66+$BU564*CS$67+$BV564*CS$68+$BW564*CS$69+$BX564*CS$70+$BY564*CS$71+$BZ564*CS$72+$CA564*CS$73+$CB564*CS$74+$CC564*CS$75+$CD564*CS$76+$CE564*CS$77+$CF564*CS$78+$CG564*CS$79+$CH564*CS$80</f>
        <v>0</v>
      </c>
      <c r="CT565" s="37">
        <f t="shared" ref="CT565" si="5115">$I564*CT$3+$J564*CT$4+$K564*CT$5+$L564*CT$6+$M564*CT$7+$N564*CT$8+$O564*CT$9+$P564*CT$10+$Q564*CT$11+$R564*CT$12+$S564*CT$13+$T564*CT$14+$U564*CT$15+$V564*CT$16+$W564*CT$17+$X564*CT$18+$Y564*CT$19+$Z564*CT$20+$AA564*CT$21+$AB564*CT$22+$AC564*CT$23+$AD564*CT$24+$AE564*CT$25+$AF564*CT$26+$AG564*CT$27+$AH564*CT$28+$AI564*CT$29+$AJ564*CT$30+$AK564*CT$31+$AL564*CT$32+$AM564*CT$33+$AN564*CT$34+$AO564*CT$35+$AP564*CT$36+$AQ564*CT$37+$AR564*CT$38+$AS564*CT$39+$AT564*CT$40+$AU564*CT$41+$AV564*CT$42+$AW564*CT$43+$AX564*CT$44+$AY564*CT$45+$AZ564*CT$46+$BA564*CT$47+$BB564*CT$48+$BC564*CT$49+$BD564*CT$50+$BE564*CT$51+$BF564*CT$52+$BG564*CT$53+$BH564*CT$54+$BI564*CT$55+$BJ564*CT$56+$BK564*CT$57+$BL564*CT$58+$BM564*CT$59+$BN564*CT$60+$BO564*CT$61+$BP564*CT$62+$BQ564*CT$63+$BR564*CT$64+$BS564*CT$65+$BT564*CT$66+$BU564*CT$67+$BV564*CT$68+$BW564*CT$69+$BX564*CT$70+$BY564*CT$71+$BZ564*CT$72+$CA564*CT$73+$CB564*CT$74+$CC564*CT$75+$CD564*CT$76+$CE564*CT$77+$CF564*CT$78+$CG564*CT$79+$CH564*CT$80</f>
        <v>0</v>
      </c>
      <c r="CU565" s="37">
        <f t="shared" ref="CU565" si="5116">$I564*CU$3+$J564*CU$4+$K564*CU$5+$L564*CU$6+$M564*CU$7+$N564*CU$8+$O564*CU$9+$P564*CU$10+$Q564*CU$11+$R564*CU$12+$S564*CU$13+$T564*CU$14+$U564*CU$15+$V564*CU$16+$W564*CU$17+$X564*CU$18+$Y564*CU$19+$Z564*CU$20+$AA564*CU$21+$AB564*CU$22+$AC564*CU$23+$AD564*CU$24+$AE564*CU$25+$AF564*CU$26+$AG564*CU$27+$AH564*CU$28+$AI564*CU$29+$AJ564*CU$30+$AK564*CU$31+$AL564*CU$32+$AM564*CU$33+$AN564*CU$34+$AO564*CU$35+$AP564*CU$36+$AQ564*CU$37+$AR564*CU$38+$AS564*CU$39+$AT564*CU$40+$AU564*CU$41+$AV564*CU$42+$AW564*CU$43+$AX564*CU$44+$AY564*CU$45+$AZ564*CU$46+$BA564*CU$47+$BB564*CU$48+$BC564*CU$49+$BD564*CU$50+$BE564*CU$51+$BF564*CU$52+$BG564*CU$53+$BH564*CU$54+$BI564*CU$55+$BJ564*CU$56+$BK564*CU$57+$BL564*CU$58+$BM564*CU$59+$BN564*CU$60+$BO564*CU$61+$BP564*CU$62+$BQ564*CU$63+$BR564*CU$64+$BS564*CU$65+$BT564*CU$66+$BU564*CU$67+$BV564*CU$68+$BW564*CU$69+$BX564*CU$70+$BY564*CU$71+$BZ564*CU$72+$CA564*CU$73+$CB564*CU$74+$CC564*CU$75+$CD564*CU$76+$CE564*CU$77+$CF564*CU$78+$CG564*CU$79+$CH564*CU$80</f>
        <v>0</v>
      </c>
      <c r="CV565" s="37">
        <f t="shared" ref="CV565" si="5117">$I564*CV$3+$J564*CV$4+$K564*CV$5+$L564*CV$6+$M564*CV$7+$N564*CV$8+$O564*CV$9+$P564*CV$10+$Q564*CV$11+$R564*CV$12+$S564*CV$13+$T564*CV$14+$U564*CV$15+$V564*CV$16+$W564*CV$17+$X564*CV$18+$Y564*CV$19+$Z564*CV$20+$AA564*CV$21+$AB564*CV$22+$AC564*CV$23+$AD564*CV$24+$AE564*CV$25+$AF564*CV$26+$AG564*CV$27+$AH564*CV$28+$AI564*CV$29+$AJ564*CV$30+$AK564*CV$31+$AL564*CV$32+$AM564*CV$33+$AN564*CV$34+$AO564*CV$35+$AP564*CV$36+$AQ564*CV$37+$AR564*CV$38+$AS564*CV$39+$AT564*CV$40+$AU564*CV$41+$AV564*CV$42+$AW564*CV$43+$AX564*CV$44+$AY564*CV$45+$AZ564*CV$46+$BA564*CV$47+$BB564*CV$48+$BC564*CV$49+$BD564*CV$50+$BE564*CV$51+$BF564*CV$52+$BG564*CV$53+$BH564*CV$54+$BI564*CV$55+$BJ564*CV$56+$BK564*CV$57+$BL564*CV$58+$BM564*CV$59+$BN564*CV$60+$BO564*CV$61+$BP564*CV$62+$BQ564*CV$63+$BR564*CV$64+$BS564*CV$65+$BT564*CV$66+$BU564*CV$67+$BV564*CV$68+$BW564*CV$69+$BX564*CV$70+$BY564*CV$71+$BZ564*CV$72+$CA564*CV$73+$CB564*CV$74+$CC564*CV$75+$CD564*CV$76+$CE564*CV$77+$CF564*CV$78+$CG564*CV$79+$CH564*CV$80</f>
        <v>0</v>
      </c>
      <c r="CW565" s="37">
        <f t="shared" ref="CW565" si="5118">$I564*CW$3+$J564*CW$4+$K564*CW$5+$L564*CW$6+$M564*CW$7+$N564*CW$8+$O564*CW$9+$P564*CW$10+$Q564*CW$11+$R564*CW$12+$S564*CW$13+$T564*CW$14+$U564*CW$15+$V564*CW$16+$W564*CW$17+$X564*CW$18+$Y564*CW$19+$Z564*CW$20+$AA564*CW$21+$AB564*CW$22+$AC564*CW$23+$AD564*CW$24+$AE564*CW$25+$AF564*CW$26+$AG564*CW$27+$AH564*CW$28+$AI564*CW$29+$AJ564*CW$30+$AK564*CW$31+$AL564*CW$32+$AM564*CW$33+$AN564*CW$34+$AO564*CW$35+$AP564*CW$36+$AQ564*CW$37+$AR564*CW$38+$AS564*CW$39+$AT564*CW$40+$AU564*CW$41+$AV564*CW$42+$AW564*CW$43+$AX564*CW$44+$AY564*CW$45+$AZ564*CW$46+$BA564*CW$47+$BB564*CW$48+$BC564*CW$49+$BD564*CW$50+$BE564*CW$51+$BF564*CW$52+$BG564*CW$53+$BH564*CW$54+$BI564*CW$55+$BJ564*CW$56+$BK564*CW$57+$BL564*CW$58+$BM564*CW$59+$BN564*CW$60+$BO564*CW$61+$BP564*CW$62+$BQ564*CW$63+$BR564*CW$64+$BS564*CW$65+$BT564*CW$66+$BU564*CW$67+$BV564*CW$68+$BW564*CW$69+$BX564*CW$70+$BY564*CW$71+$BZ564*CW$72+$CA564*CW$73+$CB564*CW$74+$CC564*CW$75+$CD564*CW$76+$CE564*CW$77+$CF564*CW$78+$CG564*CW$79+$CH564*CW$80</f>
        <v>0</v>
      </c>
      <c r="CX565" s="37">
        <f t="shared" ref="CX565" si="5119">$I564*CX$3+$J564*CX$4+$K564*CX$5+$L564*CX$6+$M564*CX$7+$N564*CX$8+$O564*CX$9+$P564*CX$10+$Q564*CX$11+$R564*CX$12+$S564*CX$13+$T564*CX$14+$U564*CX$15+$V564*CX$16+$W564*CX$17+$X564*CX$18+$Y564*CX$19+$Z564*CX$20+$AA564*CX$21+$AB564*CX$22+$AC564*CX$23+$AD564*CX$24+$AE564*CX$25+$AF564*CX$26+$AG564*CX$27+$AH564*CX$28+$AI564*CX$29+$AJ564*CX$30+$AK564*CX$31+$AL564*CX$32+$AM564*CX$33+$AN564*CX$34+$AO564*CX$35+$AP564*CX$36+$AQ564*CX$37+$AR564*CX$38+$AS564*CX$39+$AT564*CX$40+$AU564*CX$41+$AV564*CX$42+$AW564*CX$43+$AX564*CX$44+$AY564*CX$45+$AZ564*CX$46+$BA564*CX$47+$BB564*CX$48+$BC564*CX$49+$BD564*CX$50+$BE564*CX$51+$BF564*CX$52+$BG564*CX$53+$BH564*CX$54+$BI564*CX$55+$BJ564*CX$56+$BK564*CX$57+$BL564*CX$58+$BM564*CX$59+$BN564*CX$60+$BO564*CX$61+$BP564*CX$62+$BQ564*CX$63+$BR564*CX$64+$BS564*CX$65+$BT564*CX$66+$BU564*CX$67+$BV564*CX$68+$BW564*CX$69+$BX564*CX$70+$BY564*CX$71+$BZ564*CX$72+$CA564*CX$73+$CB564*CX$74+$CC564*CX$75+$CD564*CX$76+$CE564*CX$77+$CF564*CX$78+$CG564*CX$79+$CH564*CX$80</f>
        <v>0</v>
      </c>
      <c r="CY565" s="37">
        <f t="shared" ref="CY565" si="5120">$I564*CY$3+$J564*CY$4+$K564*CY$5+$L564*CY$6+$M564*CY$7+$N564*CY$8+$O564*CY$9+$P564*CY$10+$Q564*CY$11+$R564*CY$12+$S564*CY$13+$T564*CY$14+$U564*CY$15+$V564*CY$16+$W564*CY$17+$X564*CY$18+$Y564*CY$19+$Z564*CY$20+$AA564*CY$21+$AB564*CY$22+$AC564*CY$23+$AD564*CY$24+$AE564*CY$25+$AF564*CY$26+$AG564*CY$27+$AH564*CY$28+$AI564*CY$29+$AJ564*CY$30+$AK564*CY$31+$AL564*CY$32+$AM564*CY$33+$AN564*CY$34+$AO564*CY$35+$AP564*CY$36+$AQ564*CY$37+$AR564*CY$38+$AS564*CY$39+$AT564*CY$40+$AU564*CY$41+$AV564*CY$42+$AW564*CY$43+$AX564*CY$44+$AY564*CY$45+$AZ564*CY$46+$BA564*CY$47+$BB564*CY$48+$BC564*CY$49+$BD564*CY$50+$BE564*CY$51+$BF564*CY$52+$BG564*CY$53+$BH564*CY$54+$BI564*CY$55+$BJ564*CY$56+$BK564*CY$57+$BL564*CY$58+$BM564*CY$59+$BN564*CY$60+$BO564*CY$61+$BP564*CY$62+$BQ564*CY$63+$BR564*CY$64+$BS564*CY$65+$BT564*CY$66+$BU564*CY$67+$BV564*CY$68+$BW564*CY$69+$BX564*CY$70+$BY564*CY$71+$BZ564*CY$72+$CA564*CY$73+$CB564*CY$74+$CC564*CY$75+$CD564*CY$76+$CE564*CY$77+$CF564*CY$78+$CG564*CY$79+$CH564*CY$80</f>
        <v>0</v>
      </c>
      <c r="CZ565" s="37">
        <f t="shared" ref="CZ565" si="5121">$I564*CZ$3+$J564*CZ$4+$K564*CZ$5+$L564*CZ$6+$M564*CZ$7+$N564*CZ$8+$O564*CZ$9+$P564*CZ$10+$Q564*CZ$11+$R564*CZ$12+$S564*CZ$13+$T564*CZ$14+$U564*CZ$15+$V564*CZ$16+$W564*CZ$17+$X564*CZ$18+$Y564*CZ$19+$Z564*CZ$20+$AA564*CZ$21+$AB564*CZ$22+$AC564*CZ$23+$AD564*CZ$24+$AE564*CZ$25+$AF564*CZ$26+$AG564*CZ$27+$AH564*CZ$28+$AI564*CZ$29+$AJ564*CZ$30+$AK564*CZ$31+$AL564*CZ$32+$AM564*CZ$33+$AN564*CZ$34+$AO564*CZ$35+$AP564*CZ$36+$AQ564*CZ$37+$AR564*CZ$38+$AS564*CZ$39+$AT564*CZ$40+$AU564*CZ$41+$AV564*CZ$42+$AW564*CZ$43+$AX564*CZ$44+$AY564*CZ$45+$AZ564*CZ$46+$BA564*CZ$47+$BB564*CZ$48+$BC564*CZ$49+$BD564*CZ$50+$BE564*CZ$51+$BF564*CZ$52+$BG564*CZ$53+$BH564*CZ$54+$BI564*CZ$55+$BJ564*CZ$56+$BK564*CZ$57+$BL564*CZ$58+$BM564*CZ$59+$BN564*CZ$60+$BO564*CZ$61+$BP564*CZ$62+$BQ564*CZ$63+$BR564*CZ$64+$BS564*CZ$65+$BT564*CZ$66+$BU564*CZ$67+$BV564*CZ$68+$BW564*CZ$69+$BX564*CZ$70+$BY564*CZ$71+$BZ564*CZ$72+$CA564*CZ$73+$CB564*CZ$74+$CC564*CZ$75+$CD564*CZ$76+$CE564*CZ$77+$CF564*CZ$78+$CG564*CZ$79+$CH564*CZ$80</f>
        <v>0</v>
      </c>
      <c r="DA565" s="37">
        <f t="shared" ref="DA565" si="5122">$I564*DA$3+$J564*DA$4+$K564*DA$5+$L564*DA$6+$M564*DA$7+$N564*DA$8+$O564*DA$9+$P564*DA$10+$Q564*DA$11+$R564*DA$12+$S564*DA$13+$T564*DA$14+$U564*DA$15+$V564*DA$16+$W564*DA$17+$X564*DA$18+$Y564*DA$19+$Z564*DA$20+$AA564*DA$21+$AB564*DA$22+$AC564*DA$23+$AD564*DA$24+$AE564*DA$25+$AF564*DA$26+$AG564*DA$27+$AH564*DA$28+$AI564*DA$29+$AJ564*DA$30+$AK564*DA$31+$AL564*DA$32+$AM564*DA$33+$AN564*DA$34+$AO564*DA$35+$AP564*DA$36+$AQ564*DA$37+$AR564*DA$38+$AS564*DA$39+$AT564*DA$40+$AU564*DA$41+$AV564*DA$42+$AW564*DA$43+$AX564*DA$44+$AY564*DA$45+$AZ564*DA$46+$BA564*DA$47+$BB564*DA$48+$BC564*DA$49+$BD564*DA$50+$BE564*DA$51+$BF564*DA$52+$BG564*DA$53+$BH564*DA$54+$BI564*DA$55+$BJ564*DA$56+$BK564*DA$57+$BL564*DA$58+$BM564*DA$59+$BN564*DA$60+$BO564*DA$61+$BP564*DA$62+$BQ564*DA$63+$BR564*DA$64+$BS564*DA$65+$BT564*DA$66+$BU564*DA$67+$BV564*DA$68+$BW564*DA$69+$BX564*DA$70+$BY564*DA$71+$BZ564*DA$72+$CA564*DA$73+$CB564*DA$74+$CC564*DA$75+$CD564*DA$76+$CE564*DA$77+$CF564*DA$78+$CG564*DA$79+$CH564*DA$80</f>
        <v>0</v>
      </c>
      <c r="DB565" s="37">
        <f t="shared" ref="DB565" si="5123">$I564*DB$3+$J564*DB$4+$K564*DB$5+$L564*DB$6+$M564*DB$7+$N564*DB$8+$O564*DB$9+$P564*DB$10+$Q564*DB$11+$R564*DB$12+$S564*DB$13+$T564*DB$14+$U564*DB$15+$V564*DB$16+$W564*DB$17+$X564*DB$18+$Y564*DB$19+$Z564*DB$20+$AA564*DB$21+$AB564*DB$22+$AC564*DB$23+$AD564*DB$24+$AE564*DB$25+$AF564*DB$26+$AG564*DB$27+$AH564*DB$28+$AI564*DB$29+$AJ564*DB$30+$AK564*DB$31+$AL564*DB$32+$AM564*DB$33+$AN564*DB$34+$AO564*DB$35+$AP564*DB$36+$AQ564*DB$37+$AR564*DB$38+$AS564*DB$39+$AT564*DB$40+$AU564*DB$41+$AV564*DB$42+$AW564*DB$43+$AX564*DB$44+$AY564*DB$45+$AZ564*DB$46+$BA564*DB$47+$BB564*DB$48+$BC564*DB$49+$BD564*DB$50+$BE564*DB$51+$BF564*DB$52+$BG564*DB$53+$BH564*DB$54+$BI564*DB$55+$BJ564*DB$56+$BK564*DB$57+$BL564*DB$58+$BM564*DB$59+$BN564*DB$60+$BO564*DB$61+$BP564*DB$62+$BQ564*DB$63+$BR564*DB$64+$BS564*DB$65+$BT564*DB$66+$BU564*DB$67+$BV564*DB$68+$BW564*DB$69+$BX564*DB$70+$BY564*DB$71+$BZ564*DB$72+$CA564*DB$73+$CB564*DB$74+$CC564*DB$75+$CD564*DB$76+$CE564*DB$77+$CF564*DB$78+$CG564*DB$79+$CH564*DB$80</f>
        <v>0</v>
      </c>
      <c r="DC565" s="37">
        <f t="shared" ref="DC565" si="5124">$I564*DC$3+$J564*DC$4+$K564*DC$5+$L564*DC$6+$M564*DC$7+$N564*DC$8+$O564*DC$9+$P564*DC$10+$Q564*DC$11+$R564*DC$12+$S564*DC$13+$T564*DC$14+$U564*DC$15+$V564*DC$16+$W564*DC$17+$X564*DC$18+$Y564*DC$19+$Z564*DC$20+$AA564*DC$21+$AB564*DC$22+$AC564*DC$23+$AD564*DC$24+$AE564*DC$25+$AF564*DC$26+$AG564*DC$27+$AH564*DC$28+$AI564*DC$29+$AJ564*DC$30+$AK564*DC$31+$AL564*DC$32+$AM564*DC$33+$AN564*DC$34+$AO564*DC$35+$AP564*DC$36+$AQ564*DC$37+$AR564*DC$38+$AS564*DC$39+$AT564*DC$40+$AU564*DC$41+$AV564*DC$42+$AW564*DC$43+$AX564*DC$44+$AY564*DC$45+$AZ564*DC$46+$BA564*DC$47+$BB564*DC$48+$BC564*DC$49+$BD564*DC$50+$BE564*DC$51+$BF564*DC$52+$BG564*DC$53+$BH564*DC$54+$BI564*DC$55+$BJ564*DC$56+$BK564*DC$57+$BL564*DC$58+$BM564*DC$59+$BN564*DC$60+$BO564*DC$61+$BP564*DC$62+$BQ564*DC$63+$BR564*DC$64+$BS564*DC$65+$BT564*DC$66+$BU564*DC$67+$BV564*DC$68+$BW564*DC$69+$BX564*DC$70+$BY564*DC$71+$BZ564*DC$72+$CA564*DC$73+$CB564*DC$74+$CC564*DC$75+$CD564*DC$76+$CE564*DC$77+$CF564*DC$78+$CG564*DC$79+$CH564*DC$80</f>
        <v>0</v>
      </c>
      <c r="DD565" s="37">
        <f t="shared" ref="DD565" si="5125">$I564*DD$3+$J564*DD$4+$K564*DD$5+$L564*DD$6+$M564*DD$7+$N564*DD$8+$O564*DD$9+$P564*DD$10+$Q564*DD$11+$R564*DD$12+$S564*DD$13+$T564*DD$14+$U564*DD$15+$V564*DD$16+$W564*DD$17+$X564*DD$18+$Y564*DD$19+$Z564*DD$20+$AA564*DD$21+$AB564*DD$22+$AC564*DD$23+$AD564*DD$24+$AE564*DD$25+$AF564*DD$26+$AG564*DD$27+$AH564*DD$28+$AI564*DD$29+$AJ564*DD$30+$AK564*DD$31+$AL564*DD$32+$AM564*DD$33+$AN564*DD$34+$AO564*DD$35+$AP564*DD$36+$AQ564*DD$37+$AR564*DD$38+$AS564*DD$39+$AT564*DD$40+$AU564*DD$41+$AV564*DD$42+$AW564*DD$43+$AX564*DD$44+$AY564*DD$45+$AZ564*DD$46+$BA564*DD$47+$BB564*DD$48+$BC564*DD$49+$BD564*DD$50+$BE564*DD$51+$BF564*DD$52+$BG564*DD$53+$BH564*DD$54+$BI564*DD$55+$BJ564*DD$56+$BK564*DD$57+$BL564*DD$58+$BM564*DD$59+$BN564*DD$60+$BO564*DD$61+$BP564*DD$62+$BQ564*DD$63+$BR564*DD$64+$BS564*DD$65+$BT564*DD$66+$BU564*DD$67+$BV564*DD$68+$BW564*DD$69+$BX564*DD$70+$BY564*DD$71+$BZ564*DD$72+$CA564*DD$73+$CB564*DD$74+$CC564*DD$75+$CD564*DD$76+$CE564*DD$77+$CF564*DD$78+$CG564*DD$79+$CH564*DD$80</f>
        <v>0</v>
      </c>
      <c r="DE565" s="37">
        <f t="shared" ref="DE565" si="5126">$I564*DE$3+$J564*DE$4+$K564*DE$5+$L564*DE$6+$M564*DE$7+$N564*DE$8+$O564*DE$9+$P564*DE$10+$Q564*DE$11+$R564*DE$12+$S564*DE$13+$T564*DE$14+$U564*DE$15+$V564*DE$16+$W564*DE$17+$X564*DE$18+$Y564*DE$19+$Z564*DE$20+$AA564*DE$21+$AB564*DE$22+$AC564*DE$23+$AD564*DE$24+$AE564*DE$25+$AF564*DE$26+$AG564*DE$27+$AH564*DE$28+$AI564*DE$29+$AJ564*DE$30+$AK564*DE$31+$AL564*DE$32+$AM564*DE$33+$AN564*DE$34+$AO564*DE$35+$AP564*DE$36+$AQ564*DE$37+$AR564*DE$38+$AS564*DE$39+$AT564*DE$40+$AU564*DE$41+$AV564*DE$42+$AW564*DE$43+$AX564*DE$44+$AY564*DE$45+$AZ564*DE$46+$BA564*DE$47+$BB564*DE$48+$BC564*DE$49+$BD564*DE$50+$BE564*DE$51+$BF564*DE$52+$BG564*DE$53+$BH564*DE$54+$BI564*DE$55+$BJ564*DE$56+$BK564*DE$57+$BL564*DE$58+$BM564*DE$59+$BN564*DE$60+$BO564*DE$61+$BP564*DE$62+$BQ564*DE$63+$BR564*DE$64+$BS564*DE$65+$BT564*DE$66+$BU564*DE$67+$BV564*DE$68+$BW564*DE$69+$BX564*DE$70+$BY564*DE$71+$BZ564*DE$72+$CA564*DE$73+$CB564*DE$74+$CC564*DE$75+$CD564*DE$76+$CE564*DE$77+$CF564*DE$78+$CG564*DE$79+$CH564*DE$80</f>
        <v>0</v>
      </c>
      <c r="DF565" s="37">
        <f t="shared" ref="DF565" si="5127">$I564*DF$3+$J564*DF$4+$K564*DF$5+$L564*DF$6+$M564*DF$7+$N564*DF$8+$O564*DF$9+$P564*DF$10+$Q564*DF$11+$R564*DF$12+$S564*DF$13+$T564*DF$14+$U564*DF$15+$V564*DF$16+$W564*DF$17+$X564*DF$18+$Y564*DF$19+$Z564*DF$20+$AA564*DF$21+$AB564*DF$22+$AC564*DF$23+$AD564*DF$24+$AE564*DF$25+$AF564*DF$26+$AG564*DF$27+$AH564*DF$28+$AI564*DF$29+$AJ564*DF$30+$AK564*DF$31+$AL564*DF$32+$AM564*DF$33+$AN564*DF$34+$AO564*DF$35+$AP564*DF$36+$AQ564*DF$37+$AR564*DF$38+$AS564*DF$39+$AT564*DF$40+$AU564*DF$41+$AV564*DF$42+$AW564*DF$43+$AX564*DF$44+$AY564*DF$45+$AZ564*DF$46+$BA564*DF$47+$BB564*DF$48+$BC564*DF$49+$BD564*DF$50+$BE564*DF$51+$BF564*DF$52+$BG564*DF$53+$BH564*DF$54+$BI564*DF$55+$BJ564*DF$56+$BK564*DF$57+$BL564*DF$58+$BM564*DF$59+$BN564*DF$60+$BO564*DF$61+$BP564*DF$62+$BQ564*DF$63+$BR564*DF$64+$BS564*DF$65+$BT564*DF$66+$BU564*DF$67+$BV564*DF$68+$BW564*DF$69+$BX564*DF$70+$BY564*DF$71+$BZ564*DF$72+$CA564*DF$73+$CB564*DF$74+$CC564*DF$75+$CD564*DF$76+$CE564*DF$77+$CF564*DF$78+$CG564*DF$79+$CH564*DF$80</f>
        <v>0</v>
      </c>
      <c r="DG565" s="38">
        <f t="shared" ref="DG565" si="5128">$I564*DG$3+$J564*DG$4+$K564*DG$5+$L564*DG$6+$M564*DG$7+$N564*DG$8+$O564*DG$9+$P564*DG$10+$Q564*DG$11+$R564*DG$12+$S564*DG$13+$T564*DG$14+$U564*DG$15+$V564*DG$16+$W564*DG$17+$X564*DG$18+$Y564*DG$19+$Z564*DG$20+$AA564*DG$21+$AB564*DG$22+$AC564*DG$23+$AD564*DG$24+$AE564*DG$25+$AF564*DG$26+$AG564*DG$27+$AH564*DG$28+$AI564*DG$29+$AJ564*DG$30+$AK564*DG$31+$AL564*DG$32+$AM564*DG$33+$AN564*DG$34+$AO564*DG$35+$AP564*DG$36+$AQ564*DG$37+$AR564*DG$38+$AS564*DG$39+$AT564*DG$40+$AU564*DG$41+$AV564*DG$42+$AW564*DG$43+$AX564*DG$44+$AY564*DG$45+$AZ564*DG$46+$BA564*DG$47+$BB564*DG$48+$BC564*DG$49+$BD564*DG$50+$BE564*DG$51+$BF564*DG$52+$BG564*DG$53+$BH564*DG$54+$BI564*DG$55+$BJ564*DG$56+$BK564*DG$57+$BL564*DG$58+$BM564*DG$59+$BN564*DG$60+$BO564*DG$61+$BP564*DG$62+$BQ564*DG$63+$BR564*DG$64+$BS564*DG$65+$BT564*DG$66+$BU564*DG$67+$BV564*DG$68+$BW564*DG$69+$BX564*DG$70+$BY564*DG$71+$BZ564*DG$72+$CA564*DG$73+$CB564*DG$74+$CC564*DG$75+$CD564*DG$76+$CE564*DG$77+$CF564*DG$78+$CG564*DG$79+$CH564*DG$80</f>
        <v>0</v>
      </c>
    </row>
    <row r="566" spans="1:117" ht="12.75" hidden="1" outlineLevel="1" x14ac:dyDescent="0.2">
      <c r="A566" s="26"/>
      <c r="B566" s="27"/>
      <c r="C566" s="27"/>
      <c r="D566" s="28"/>
      <c r="E566" s="28"/>
      <c r="F566" s="28"/>
      <c r="G566" s="28"/>
      <c r="H566" s="28"/>
      <c r="I566" s="59"/>
      <c r="J566" s="59"/>
      <c r="K566" s="59"/>
      <c r="L566" s="59"/>
      <c r="M566" s="59"/>
      <c r="N566" s="59"/>
      <c r="O566" s="59"/>
      <c r="P566" s="59"/>
      <c r="Q566" s="59"/>
      <c r="R566" s="59"/>
      <c r="S566" s="59"/>
      <c r="T566" s="59"/>
      <c r="U566" s="59"/>
      <c r="V566" s="59"/>
      <c r="W566" s="59"/>
      <c r="X566" s="59"/>
      <c r="Y566" s="59"/>
      <c r="Z566" s="59"/>
      <c r="AA566" s="59"/>
      <c r="AB566" s="59"/>
      <c r="AC566" s="59"/>
      <c r="AD566" s="59"/>
      <c r="AE566" s="59"/>
      <c r="AF566" s="59"/>
      <c r="AG566" s="59"/>
      <c r="AH566" s="59"/>
      <c r="AI566" s="59"/>
      <c r="AJ566" s="59"/>
      <c r="AK566" s="59"/>
      <c r="AL566" s="59"/>
      <c r="AM566" s="59"/>
      <c r="AN566" s="59"/>
      <c r="AO566" s="59"/>
      <c r="AP566" s="59"/>
      <c r="AQ566" s="59"/>
      <c r="AR566" s="59"/>
      <c r="AS566" s="59"/>
      <c r="AT566" s="59"/>
      <c r="AU566" s="59"/>
      <c r="AV566" s="59"/>
      <c r="AW566" s="59"/>
      <c r="AX566" s="59"/>
      <c r="AY566" s="59"/>
      <c r="AZ566" s="59"/>
      <c r="BA566" s="59"/>
      <c r="BB566" s="59"/>
      <c r="BC566" s="59"/>
      <c r="BD566" s="59"/>
      <c r="BE566" s="59"/>
      <c r="BF566" s="59"/>
      <c r="BG566" s="59"/>
      <c r="BH566" s="59"/>
      <c r="BI566" s="59"/>
      <c r="BJ566" s="59"/>
      <c r="BK566" s="59"/>
      <c r="BL566" s="59"/>
      <c r="BM566" s="59"/>
      <c r="BN566" s="59"/>
      <c r="BO566" s="59"/>
      <c r="BP566" s="59"/>
      <c r="BQ566" s="59"/>
      <c r="BR566" s="59"/>
      <c r="BS566" s="59"/>
      <c r="BT566" s="59"/>
      <c r="BU566" s="59"/>
      <c r="BV566" s="59"/>
      <c r="BW566" s="59"/>
      <c r="BX566" s="59"/>
      <c r="BY566" s="59"/>
      <c r="BZ566" s="59"/>
      <c r="CA566" s="59"/>
      <c r="CB566" s="59"/>
      <c r="CC566" s="59"/>
      <c r="CD566" s="59"/>
      <c r="CE566" s="59"/>
      <c r="CF566" s="59"/>
      <c r="CG566" s="59"/>
      <c r="CH566" s="59"/>
      <c r="CI566" s="28"/>
      <c r="CJ566" s="28"/>
      <c r="CK566" s="28"/>
      <c r="CL566" s="28"/>
      <c r="CM566" s="29" t="s">
        <v>8</v>
      </c>
      <c r="CN566" s="39"/>
      <c r="CO566" s="40"/>
      <c r="CP566" s="40"/>
      <c r="CQ566" s="40"/>
      <c r="CR566" s="40"/>
      <c r="CS566" s="40"/>
      <c r="CT566" s="40"/>
      <c r="CU566" s="40"/>
      <c r="CV566" s="40"/>
      <c r="CW566" s="40"/>
      <c r="CX566" s="40"/>
      <c r="CY566" s="40"/>
      <c r="CZ566" s="40"/>
      <c r="DA566" s="40"/>
      <c r="DB566" s="40"/>
      <c r="DC566" s="40"/>
      <c r="DD566" s="40"/>
      <c r="DE566" s="40"/>
      <c r="DF566" s="40"/>
      <c r="DG566" s="41"/>
    </row>
    <row r="567" spans="1:117" ht="12.75" collapsed="1" x14ac:dyDescent="0.2">
      <c r="A567" s="19" t="s">
        <v>433</v>
      </c>
      <c r="B567" s="19" t="s">
        <v>214</v>
      </c>
      <c r="C567" s="19"/>
      <c r="D567" s="20" t="s">
        <v>316</v>
      </c>
      <c r="E567" s="20">
        <v>6</v>
      </c>
      <c r="F567" s="20">
        <f>IF($C$4="",SUMIF(stock_on_hand!A:A,planner!A567,stock_on_hand!C:C),SUMIFS(stock_on_hand!C:C,stock_on_hand!A:A,planner!A567,stock_on_hand!E:E,$C$4))</f>
        <v>75</v>
      </c>
      <c r="G567" s="20"/>
      <c r="H567" s="20" t="s">
        <v>326</v>
      </c>
      <c r="I567" s="57">
        <f>IFERROR(HLOOKUP(I$188,bom!$2:$300,MATCH($A567,bom!$A:$A,0)-1,0),0)</f>
        <v>0</v>
      </c>
      <c r="J567" s="57">
        <f>IFERROR(HLOOKUP(J$188,bom!$2:$300,MATCH($A567,bom!$A:$A,0)-1,0),0)</f>
        <v>0</v>
      </c>
      <c r="K567" s="57">
        <f>IFERROR(HLOOKUP(K$188,bom!$2:$300,MATCH($A567,bom!$A:$A,0)-1,0),0)</f>
        <v>0</v>
      </c>
      <c r="L567" s="57">
        <f>IFERROR(HLOOKUP(L$188,bom!$2:$300,MATCH($A567,bom!$A:$A,0)-1,0),0)</f>
        <v>0</v>
      </c>
      <c r="M567" s="57">
        <f>IFERROR(HLOOKUP(M$188,bom!$2:$300,MATCH($A567,bom!$A:$A,0)-1,0),0)</f>
        <v>0</v>
      </c>
      <c r="N567" s="57">
        <f>IFERROR(HLOOKUP(N$188,bom!$2:$300,MATCH($A567,bom!$A:$A,0)-1,0),0)</f>
        <v>0</v>
      </c>
      <c r="O567" s="57">
        <f>IFERROR(HLOOKUP(O$188,bom!$2:$300,MATCH($A567,bom!$A:$A,0)-1,0),0)</f>
        <v>0</v>
      </c>
      <c r="P567" s="57">
        <f>IFERROR(HLOOKUP(P$188,bom!$2:$300,MATCH($A567,bom!$A:$A,0)-1,0),0)</f>
        <v>0</v>
      </c>
      <c r="Q567" s="57">
        <f>IFERROR(HLOOKUP(Q$188,bom!$2:$300,MATCH($A567,bom!$A:$A,0)-1,0),0)</f>
        <v>0</v>
      </c>
      <c r="R567" s="57">
        <f>IFERROR(HLOOKUP(R$188,bom!$2:$300,MATCH($A567,bom!$A:$A,0)-1,0),0)</f>
        <v>0</v>
      </c>
      <c r="S567" s="57">
        <f>IFERROR(HLOOKUP(S$188,bom!$2:$300,MATCH($A567,bom!$A:$A,0)-1,0),0)</f>
        <v>0</v>
      </c>
      <c r="T567" s="57">
        <f>IFERROR(HLOOKUP(T$188,bom!$2:$300,MATCH($A567,bom!$A:$A,0)-1,0),0)</f>
        <v>0</v>
      </c>
      <c r="U567" s="57">
        <f>IFERROR(HLOOKUP(U$188,bom!$2:$300,MATCH($A567,bom!$A:$A,0)-1,0),0)</f>
        <v>0</v>
      </c>
      <c r="V567" s="57">
        <f>IFERROR(HLOOKUP(V$188,bom!$2:$300,MATCH($A567,bom!$A:$A,0)-1,0),0)</f>
        <v>0</v>
      </c>
      <c r="W567" s="57">
        <f>IFERROR(HLOOKUP(W$188,bom!$2:$300,MATCH($A567,bom!$A:$A,0)-1,0),0)</f>
        <v>0</v>
      </c>
      <c r="X567" s="57">
        <f>IFERROR(HLOOKUP(X$188,bom!$2:$300,MATCH($A567,bom!$A:$A,0)-1,0),0)</f>
        <v>0</v>
      </c>
      <c r="Y567" s="57">
        <f>IFERROR(HLOOKUP(Y$188,bom!$2:$300,MATCH($A567,bom!$A:$A,0)-1,0),0)</f>
        <v>0</v>
      </c>
      <c r="Z567" s="57">
        <f>IFERROR(HLOOKUP(Z$188,bom!$2:$300,MATCH($A567,bom!$A:$A,0)-1,0),0)</f>
        <v>0</v>
      </c>
      <c r="AA567" s="57">
        <f>IFERROR(HLOOKUP(AA$188,bom!$2:$300,MATCH($A567,bom!$A:$A,0)-1,0),0)</f>
        <v>0</v>
      </c>
      <c r="AB567" s="57">
        <f>IFERROR(HLOOKUP(AB$188,bom!$2:$300,MATCH($A567,bom!$A:$A,0)-1,0),0)</f>
        <v>0</v>
      </c>
      <c r="AC567" s="57">
        <f>IFERROR(HLOOKUP(AC$188,bom!$2:$300,MATCH($A567,bom!$A:$A,0)-1,0),0)</f>
        <v>0</v>
      </c>
      <c r="AD567" s="57">
        <f>IFERROR(HLOOKUP(AD$188,bom!$2:$300,MATCH($A567,bom!$A:$A,0)-1,0),0)</f>
        <v>0</v>
      </c>
      <c r="AE567" s="57">
        <f>IFERROR(HLOOKUP(AE$188,bom!$2:$300,MATCH($A567,bom!$A:$A,0)-1,0),0)</f>
        <v>0</v>
      </c>
      <c r="AF567" s="57">
        <f>IFERROR(HLOOKUP(AF$188,bom!$2:$300,MATCH($A567,bom!$A:$A,0)-1,0),0)</f>
        <v>0</v>
      </c>
      <c r="AG567" s="57">
        <f>IFERROR(HLOOKUP(AG$188,bom!$2:$300,MATCH($A567,bom!$A:$A,0)-1,0),0)</f>
        <v>0</v>
      </c>
      <c r="AH567" s="57">
        <f>IFERROR(HLOOKUP(AH$188,bom!$2:$300,MATCH($A567,bom!$A:$A,0)-1,0),0)</f>
        <v>0</v>
      </c>
      <c r="AI567" s="57">
        <f>IFERROR(HLOOKUP(AI$188,bom!$2:$300,MATCH($A567,bom!$A:$A,0)-1,0),0)</f>
        <v>0</v>
      </c>
      <c r="AJ567" s="57">
        <f>IFERROR(HLOOKUP(AJ$188,bom!$2:$300,MATCH($A567,bom!$A:$A,0)-1,0),0)</f>
        <v>0</v>
      </c>
      <c r="AK567" s="57">
        <f>IFERROR(HLOOKUP(AK$188,bom!$2:$300,MATCH($A567,bom!$A:$A,0)-1,0),0)</f>
        <v>0</v>
      </c>
      <c r="AL567" s="57">
        <f>IFERROR(HLOOKUP(AL$188,bom!$2:$300,MATCH($A567,bom!$A:$A,0)-1,0),0)</f>
        <v>0</v>
      </c>
      <c r="AM567" s="57">
        <f>IFERROR(HLOOKUP(AM$188,bom!$2:$300,MATCH($A567,bom!$A:$A,0)-1,0),0)</f>
        <v>0</v>
      </c>
      <c r="AN567" s="57">
        <f>IFERROR(HLOOKUP(AN$188,bom!$2:$300,MATCH($A567,bom!$A:$A,0)-1,0),0)</f>
        <v>0</v>
      </c>
      <c r="AO567" s="57">
        <f>IFERROR(HLOOKUP(AO$188,bom!$2:$300,MATCH($A567,bom!$A:$A,0)-1,0),0)</f>
        <v>0</v>
      </c>
      <c r="AP567" s="57">
        <f>IFERROR(HLOOKUP(AP$188,bom!$2:$300,MATCH($A567,bom!$A:$A,0)-1,0),0)</f>
        <v>0</v>
      </c>
      <c r="AQ567" s="57">
        <f>IFERROR(HLOOKUP(AQ$188,bom!$2:$300,MATCH($A567,bom!$A:$A,0)-1,0),0)</f>
        <v>0</v>
      </c>
      <c r="AR567" s="57">
        <f>IFERROR(HLOOKUP(AR$188,bom!$2:$300,MATCH($A567,bom!$A:$A,0)-1,0),0)</f>
        <v>0</v>
      </c>
      <c r="AS567" s="57">
        <f>IFERROR(HLOOKUP(AS$188,bom!$2:$300,MATCH($A567,bom!$A:$A,0)-1,0),0)</f>
        <v>0</v>
      </c>
      <c r="AT567" s="57">
        <f>IFERROR(HLOOKUP(AT$188,bom!$2:$300,MATCH($A567,bom!$A:$A,0)-1,0),0)</f>
        <v>0</v>
      </c>
      <c r="AU567" s="57">
        <f>IFERROR(HLOOKUP(AU$188,bom!$2:$300,MATCH($A567,bom!$A:$A,0)-1,0),0)</f>
        <v>0</v>
      </c>
      <c r="AV567" s="57">
        <f>IFERROR(HLOOKUP(AV$188,bom!$2:$300,MATCH($A567,bom!$A:$A,0)-1,0),0)</f>
        <v>0</v>
      </c>
      <c r="AW567" s="57">
        <f>IFERROR(HLOOKUP(AW$188,bom!$2:$300,MATCH($A567,bom!$A:$A,0)-1,0),0)</f>
        <v>0</v>
      </c>
      <c r="AX567" s="57">
        <f>IFERROR(HLOOKUP(AX$188,bom!$2:$300,MATCH($A567,bom!$A:$A,0)-1,0),0)</f>
        <v>0</v>
      </c>
      <c r="AY567" s="57">
        <f>IFERROR(HLOOKUP(AY$188,bom!$2:$300,MATCH($A567,bom!$A:$A,0)-1,0),0)</f>
        <v>0</v>
      </c>
      <c r="AZ567" s="57">
        <f>IFERROR(HLOOKUP(AZ$188,bom!$2:$300,MATCH($A567,bom!$A:$A,0)-1,0),0)</f>
        <v>0</v>
      </c>
      <c r="BA567" s="57">
        <f>IFERROR(HLOOKUP(BA$188,bom!$2:$300,MATCH($A567,bom!$A:$A,0)-1,0),0)</f>
        <v>0</v>
      </c>
      <c r="BB567" s="57">
        <f>IFERROR(HLOOKUP(BB$188,bom!$2:$300,MATCH($A567,bom!$A:$A,0)-1,0),0)</f>
        <v>0</v>
      </c>
      <c r="BC567" s="57">
        <f>IFERROR(HLOOKUP(BC$188,bom!$2:$300,MATCH($A567,bom!$A:$A,0)-1,0),0)</f>
        <v>0</v>
      </c>
      <c r="BD567" s="57">
        <f>IFERROR(HLOOKUP(BD$188,bom!$2:$300,MATCH($A567,bom!$A:$A,0)-1,0),0)</f>
        <v>0</v>
      </c>
      <c r="BE567" s="57">
        <f>IFERROR(HLOOKUP(BE$188,bom!$2:$300,MATCH($A567,bom!$A:$A,0)-1,0),0)</f>
        <v>0</v>
      </c>
      <c r="BF567" s="57">
        <f>IFERROR(HLOOKUP(BF$188,bom!$2:$300,MATCH($A567,bom!$A:$A,0)-1,0),0)</f>
        <v>0</v>
      </c>
      <c r="BG567" s="57">
        <f>IFERROR(HLOOKUP(BG$188,bom!$2:$300,MATCH($A567,bom!$A:$A,0)-1,0),0)</f>
        <v>0</v>
      </c>
      <c r="BH567" s="57">
        <f>IFERROR(HLOOKUP(BH$188,bom!$2:$300,MATCH($A567,bom!$A:$A,0)-1,0),0)</f>
        <v>0</v>
      </c>
      <c r="BI567" s="57">
        <f>IFERROR(HLOOKUP(BI$188,bom!$2:$300,MATCH($A567,bom!$A:$A,0)-1,0),0)</f>
        <v>0</v>
      </c>
      <c r="BJ567" s="57">
        <f>IFERROR(HLOOKUP(BJ$188,bom!$2:$300,MATCH($A567,bom!$A:$A,0)-1,0),0)</f>
        <v>0</v>
      </c>
      <c r="BK567" s="57">
        <f>IFERROR(HLOOKUP(BK$188,bom!$2:$300,MATCH($A567,bom!$A:$A,0)-1,0),0)</f>
        <v>0</v>
      </c>
      <c r="BL567" s="57">
        <f>IFERROR(HLOOKUP(BL$188,bom!$2:$300,MATCH($A567,bom!$A:$A,0)-1,0),0)</f>
        <v>0</v>
      </c>
      <c r="BM567" s="57">
        <f>IFERROR(HLOOKUP(BM$188,bom!$2:$300,MATCH($A567,bom!$A:$A,0)-1,0),0)</f>
        <v>0</v>
      </c>
      <c r="BN567" s="57">
        <f>IFERROR(HLOOKUP(BN$188,bom!$2:$300,MATCH($A567,bom!$A:$A,0)-1,0),0)</f>
        <v>0</v>
      </c>
      <c r="BO567" s="57">
        <f>IFERROR(HLOOKUP(BO$188,bom!$2:$300,MATCH($A567,bom!$A:$A,0)-1,0),0)</f>
        <v>0</v>
      </c>
      <c r="BP567" s="57">
        <f>IFERROR(HLOOKUP(BP$188,bom!$2:$300,MATCH($A567,bom!$A:$A,0)-1,0),0)</f>
        <v>0</v>
      </c>
      <c r="BQ567" s="57">
        <f>IFERROR(HLOOKUP(BQ$188,bom!$2:$300,MATCH($A567,bom!$A:$A,0)-1,0),0)</f>
        <v>0</v>
      </c>
      <c r="BR567" s="57">
        <f>IFERROR(HLOOKUP(BR$188,bom!$2:$300,MATCH($A567,bom!$A:$A,0)-1,0),0)</f>
        <v>0</v>
      </c>
      <c r="BS567" s="57">
        <f>IFERROR(HLOOKUP(BS$188,bom!$2:$300,MATCH($A567,bom!$A:$A,0)-1,0),0)</f>
        <v>0</v>
      </c>
      <c r="BT567" s="57">
        <f>IFERROR(HLOOKUP(BT$188,bom!$2:$300,MATCH($A567,bom!$A:$A,0)-1,0),0)</f>
        <v>0</v>
      </c>
      <c r="BU567" s="57">
        <f>IFERROR(HLOOKUP(BU$188,bom!$2:$300,MATCH($A567,bom!$A:$A,0)-1,0),0)</f>
        <v>0</v>
      </c>
      <c r="BV567" s="57">
        <f>IFERROR(HLOOKUP(BV$188,bom!$2:$300,MATCH($A567,bom!$A:$A,0)-1,0),0)</f>
        <v>0</v>
      </c>
      <c r="BW567" s="57">
        <f>IFERROR(HLOOKUP(BW$188,bom!$2:$300,MATCH($A567,bom!$A:$A,0)-1,0),0)</f>
        <v>0</v>
      </c>
      <c r="BX567" s="57">
        <f>IFERROR(HLOOKUP(BX$188,bom!$2:$300,MATCH($A567,bom!$A:$A,0)-1,0),0)</f>
        <v>0</v>
      </c>
      <c r="BY567" s="57">
        <f>IFERROR(HLOOKUP(BY$188,bom!$2:$300,MATCH($A567,bom!$A:$A,0)-1,0),0)</f>
        <v>0</v>
      </c>
      <c r="BZ567" s="57">
        <f>IFERROR(HLOOKUP(BZ$188,bom!$2:$300,MATCH($A567,bom!$A:$A,0)-1,0),0)</f>
        <v>0</v>
      </c>
      <c r="CA567" s="57">
        <f>IFERROR(HLOOKUP(CA$188,bom!$2:$300,MATCH($A567,bom!$A:$A,0)-1,0),0)</f>
        <v>0</v>
      </c>
      <c r="CB567" s="57">
        <f>IFERROR(HLOOKUP(CB$188,bom!$2:$300,MATCH($A567,bom!$A:$A,0)-1,0),0)</f>
        <v>0</v>
      </c>
      <c r="CC567" s="57">
        <f>IFERROR(HLOOKUP(CC$188,bom!$2:$300,MATCH($A567,bom!$A:$A,0)-1,0),0)</f>
        <v>0</v>
      </c>
      <c r="CD567" s="57">
        <f>IFERROR(HLOOKUP(CD$188,bom!$2:$300,MATCH($A567,bom!$A:$A,0)-1,0),0)</f>
        <v>0</v>
      </c>
      <c r="CE567" s="57">
        <f>IFERROR(HLOOKUP(CE$188,bom!$2:$300,MATCH($A567,bom!$A:$A,0)-1,0),0)</f>
        <v>0</v>
      </c>
      <c r="CF567" s="57">
        <f>IFERROR(HLOOKUP(CF$188,bom!$2:$300,MATCH($A567,bom!$A:$A,0)-1,0),0)</f>
        <v>0</v>
      </c>
      <c r="CG567" s="57">
        <f>IFERROR(HLOOKUP(CG$188,bom!$2:$300,MATCH($A567,bom!$A:$A,0)-1,0),0)</f>
        <v>0</v>
      </c>
      <c r="CH567" s="57">
        <f>IFERROR(HLOOKUP(CH$188,bom!$2:$300,MATCH($A567,bom!$A:$A,0)-1,0),0)</f>
        <v>0</v>
      </c>
      <c r="CI567" s="20"/>
      <c r="CJ567" s="20"/>
      <c r="CK567" s="20"/>
      <c r="CL567" s="20"/>
      <c r="CM567" s="32" t="str">
        <f t="shared" ref="CM567" si="5129">IF(G567&gt;0,IF(CN567&lt;(0.8*G567),"WARNING!!!",IF(CN567&lt;G567,"ORDER","OK")),IF((VLOOKUP(A567,A:DG,91+E567,0))&lt;0,"WARNING!!!",IF((VLOOKUP(A567,A:DG,91+ROUND(1.25*E567,0),0))&lt;0,"ORDER","OK")))</f>
        <v>OK</v>
      </c>
      <c r="CN567" s="33">
        <f t="shared" ref="CN567" si="5130">F567-CN568+CN569</f>
        <v>75</v>
      </c>
      <c r="CO567" s="34">
        <f t="shared" ref="CO567" si="5131">CN567-CO568+CO569</f>
        <v>75</v>
      </c>
      <c r="CP567" s="34">
        <f t="shared" ref="CP567" si="5132">CO567-CP568+CP569</f>
        <v>75</v>
      </c>
      <c r="CQ567" s="34">
        <f t="shared" ref="CQ567" si="5133">CP567-CQ568+CQ569</f>
        <v>75</v>
      </c>
      <c r="CR567" s="34">
        <f t="shared" ref="CR567" si="5134">CQ567-CR568+CR569</f>
        <v>75</v>
      </c>
      <c r="CS567" s="34">
        <f t="shared" ref="CS567" si="5135">CR567-CS568+CS569</f>
        <v>75</v>
      </c>
      <c r="CT567" s="34">
        <f t="shared" ref="CT567" si="5136">CS567-CT568+CT569</f>
        <v>75</v>
      </c>
      <c r="CU567" s="34">
        <f t="shared" ref="CU567" si="5137">CT567-CU568+CU569</f>
        <v>75</v>
      </c>
      <c r="CV567" s="34">
        <f t="shared" ref="CV567" si="5138">CU567-CV568+CV569</f>
        <v>75</v>
      </c>
      <c r="CW567" s="34">
        <f t="shared" ref="CW567" si="5139">CV567-CW568+CW569</f>
        <v>75</v>
      </c>
      <c r="CX567" s="34">
        <f t="shared" ref="CX567" si="5140">CW567-CX568+CX569</f>
        <v>75</v>
      </c>
      <c r="CY567" s="34">
        <f t="shared" ref="CY567" si="5141">CX567-CY568+CY569</f>
        <v>75</v>
      </c>
      <c r="CZ567" s="34">
        <f t="shared" ref="CZ567" si="5142">CY567-CZ568+CZ569</f>
        <v>75</v>
      </c>
      <c r="DA567" s="34">
        <f t="shared" ref="DA567" si="5143">CZ567-DA568+DA569</f>
        <v>75</v>
      </c>
      <c r="DB567" s="34">
        <f t="shared" ref="DB567" si="5144">DA567-DB568+DB569</f>
        <v>75</v>
      </c>
      <c r="DC567" s="34">
        <f t="shared" ref="DC567" si="5145">DB567-DC568+DC569</f>
        <v>75</v>
      </c>
      <c r="DD567" s="34">
        <f t="shared" ref="DD567" si="5146">DC567-DD568+DD569</f>
        <v>75</v>
      </c>
      <c r="DE567" s="34">
        <f t="shared" ref="DE567" si="5147">DD567-DE568+DE569</f>
        <v>75</v>
      </c>
      <c r="DF567" s="34">
        <f t="shared" ref="DF567" si="5148">DE567-DF568+DF569</f>
        <v>75</v>
      </c>
      <c r="DG567" s="35">
        <f t="shared" ref="DG567" si="5149">DF567-DG568+DG569</f>
        <v>75</v>
      </c>
      <c r="DM567" s="21"/>
    </row>
    <row r="568" spans="1:117" ht="12.75" hidden="1" outlineLevel="1" x14ac:dyDescent="0.2">
      <c r="A568" s="22"/>
      <c r="B568" s="23"/>
      <c r="C568" s="23"/>
      <c r="D568" s="24"/>
      <c r="E568" s="24"/>
      <c r="F568" s="24"/>
      <c r="G568" s="24"/>
      <c r="H568" s="24"/>
      <c r="I568" s="58"/>
      <c r="J568" s="58"/>
      <c r="K568" s="58"/>
      <c r="L568" s="58"/>
      <c r="M568" s="58"/>
      <c r="N568" s="58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  <c r="AG568" s="58"/>
      <c r="AH568" s="58"/>
      <c r="AI568" s="58"/>
      <c r="AJ568" s="58"/>
      <c r="AK568" s="58"/>
      <c r="AL568" s="58"/>
      <c r="AM568" s="58"/>
      <c r="AN568" s="58"/>
      <c r="AO568" s="58"/>
      <c r="AP568" s="58"/>
      <c r="AQ568" s="58"/>
      <c r="AR568" s="58"/>
      <c r="AS568" s="58"/>
      <c r="AT568" s="58"/>
      <c r="AU568" s="58"/>
      <c r="AV568" s="58"/>
      <c r="AW568" s="58"/>
      <c r="AX568" s="58"/>
      <c r="AY568" s="58"/>
      <c r="AZ568" s="58"/>
      <c r="BA568" s="58"/>
      <c r="BB568" s="58"/>
      <c r="BC568" s="58"/>
      <c r="BD568" s="58"/>
      <c r="BE568" s="58"/>
      <c r="BF568" s="58"/>
      <c r="BG568" s="58"/>
      <c r="BH568" s="58"/>
      <c r="BI568" s="58"/>
      <c r="BJ568" s="58"/>
      <c r="BK568" s="58"/>
      <c r="BL568" s="58"/>
      <c r="BM568" s="58"/>
      <c r="BN568" s="58"/>
      <c r="BO568" s="58"/>
      <c r="BP568" s="58"/>
      <c r="BQ568" s="58"/>
      <c r="BR568" s="58"/>
      <c r="BS568" s="58"/>
      <c r="BT568" s="58"/>
      <c r="BU568" s="58"/>
      <c r="BV568" s="58"/>
      <c r="BW568" s="58"/>
      <c r="BX568" s="58"/>
      <c r="BY568" s="58"/>
      <c r="BZ568" s="58"/>
      <c r="CA568" s="58"/>
      <c r="CB568" s="58"/>
      <c r="CC568" s="58"/>
      <c r="CD568" s="58"/>
      <c r="CE568" s="58"/>
      <c r="CF568" s="58"/>
      <c r="CG568" s="58"/>
      <c r="CH568" s="58"/>
      <c r="CI568" s="24"/>
      <c r="CJ568" s="24"/>
      <c r="CK568" s="24"/>
      <c r="CL568" s="24"/>
      <c r="CM568" s="25" t="s">
        <v>7</v>
      </c>
      <c r="CN568" s="36">
        <f t="shared" ref="CN568" si="5150">$I567*CN$3+$J567*CN$4+$K567*CN$5+$L567*CN$6+$M567*CN$7+$N567*CN$8+$O567*CN$9+$P567*CN$10+$Q567*CN$11+$R567*CN$12+$S567*CN$13+$T567*CN$14+$U567*CN$15+$V567*CN$16+$W567*CN$17+$X567*CN$18+$Y567*CN$19+$Z567*CN$20+$AA567*CN$21+$AB567*CN$22+$AC567*CN$23+$AD567*CN$24+$AE567*CN$25+$AF567*CN$26+$AG567*CN$27+$AH567*CN$28+$AI567*CN$29+$AJ567*CN$30+$AK567*CN$31+$AL567*CN$32+$AM567*CN$33+$AN567*CN$34+$AO567*CN$35+$AP567*CN$36+$AQ567*CN$37+$AR567*CN$38+$AS567*CN$39+$AT567*CN$40+$AU567*CN$41+$AV567*CN$42+$AW567*CN$43+$AX567*CN$44+$AY567*CN$45+$AZ567*CN$46+$BA567*CN$47+$BB567*CN$48+$BC567*CN$49+$BD567*CN$50+$BE567*CN$51+$BF567*CN$52+$BG567*CN$53+$BH567*CN$54+$BI567*CN$55+$BJ567*CN$56+$BK567*CN$57+$BL567*CN$58+$BM567*CN$59+$BN567*CN$60+$BO567*CN$61+$BP567*CN$62+$BQ567*CN$63+$BR567*CN$64+$BS567*CN$65+$BT567*CN$66+$BU567*CN$67+$BV567*CN$68+$BW567*CN$69+$BX567*CN$70+$BY567*CN$71+$BZ567*CN$72+$CA567*CN$73+$CB567*CN$74+$CC567*CN$75+$CD567*CN$76+$CE567*CN$77+$CF567*CN$78+$CG567*CN$79+$CH567*CN$80</f>
        <v>0</v>
      </c>
      <c r="CO568" s="37">
        <f t="shared" ref="CO568" si="5151">$I567*CO$3+$J567*CO$4+$K567*CO$5+$L567*CO$6+$M567*CO$7+$N567*CO$8+$O567*CO$9+$P567*CO$10+$Q567*CO$11+$R567*CO$12+$S567*CO$13+$T567*CO$14+$U567*CO$15+$V567*CO$16+$W567*CO$17+$X567*CO$18+$Y567*CO$19+$Z567*CO$20+$AA567*CO$21+$AB567*CO$22+$AC567*CO$23+$AD567*CO$24+$AE567*CO$25+$AF567*CO$26+$AG567*CO$27+$AH567*CO$28+$AI567*CO$29+$AJ567*CO$30+$AK567*CO$31+$AL567*CO$32+$AM567*CO$33+$AN567*CO$34+$AO567*CO$35+$AP567*CO$36+$AQ567*CO$37+$AR567*CO$38+$AS567*CO$39+$AT567*CO$40+$AU567*CO$41+$AV567*CO$42+$AW567*CO$43+$AX567*CO$44+$AY567*CO$45+$AZ567*CO$46+$BA567*CO$47+$BB567*CO$48+$BC567*CO$49+$BD567*CO$50+$BE567*CO$51+$BF567*CO$52+$BG567*CO$53+$BH567*CO$54+$BI567*CO$55+$BJ567*CO$56+$BK567*CO$57+$BL567*CO$58+$BM567*CO$59+$BN567*CO$60+$BO567*CO$61+$BP567*CO$62+$BQ567*CO$63+$BR567*CO$64+$BS567*CO$65+$BT567*CO$66+$BU567*CO$67+$BV567*CO$68+$BW567*CO$69+$BX567*CO$70+$BY567*CO$71+$BZ567*CO$72+$CA567*CO$73+$CB567*CO$74+$CC567*CO$75+$CD567*CO$76+$CE567*CO$77+$CF567*CO$78+$CG567*CO$79+$CH567*CO$80</f>
        <v>0</v>
      </c>
      <c r="CP568" s="37">
        <f t="shared" ref="CP568" si="5152">$I567*CP$3+$J567*CP$4+$K567*CP$5+$L567*CP$6+$M567*CP$7+$N567*CP$8+$O567*CP$9+$P567*CP$10+$Q567*CP$11+$R567*CP$12+$S567*CP$13+$T567*CP$14+$U567*CP$15+$V567*CP$16+$W567*CP$17+$X567*CP$18+$Y567*CP$19+$Z567*CP$20+$AA567*CP$21+$AB567*CP$22+$AC567*CP$23+$AD567*CP$24+$AE567*CP$25+$AF567*CP$26+$AG567*CP$27+$AH567*CP$28+$AI567*CP$29+$AJ567*CP$30+$AK567*CP$31+$AL567*CP$32+$AM567*CP$33+$AN567*CP$34+$AO567*CP$35+$AP567*CP$36+$AQ567*CP$37+$AR567*CP$38+$AS567*CP$39+$AT567*CP$40+$AU567*CP$41+$AV567*CP$42+$AW567*CP$43+$AX567*CP$44+$AY567*CP$45+$AZ567*CP$46+$BA567*CP$47+$BB567*CP$48+$BC567*CP$49+$BD567*CP$50+$BE567*CP$51+$BF567*CP$52+$BG567*CP$53+$BH567*CP$54+$BI567*CP$55+$BJ567*CP$56+$BK567*CP$57+$BL567*CP$58+$BM567*CP$59+$BN567*CP$60+$BO567*CP$61+$BP567*CP$62+$BQ567*CP$63+$BR567*CP$64+$BS567*CP$65+$BT567*CP$66+$BU567*CP$67+$BV567*CP$68+$BW567*CP$69+$BX567*CP$70+$BY567*CP$71+$BZ567*CP$72+$CA567*CP$73+$CB567*CP$74+$CC567*CP$75+$CD567*CP$76+$CE567*CP$77+$CF567*CP$78+$CG567*CP$79+$CH567*CP$80</f>
        <v>0</v>
      </c>
      <c r="CQ568" s="37">
        <f t="shared" ref="CQ568" si="5153">$I567*CQ$3+$J567*CQ$4+$K567*CQ$5+$L567*CQ$6+$M567*CQ$7+$N567*CQ$8+$O567*CQ$9+$P567*CQ$10+$Q567*CQ$11+$R567*CQ$12+$S567*CQ$13+$T567*CQ$14+$U567*CQ$15+$V567*CQ$16+$W567*CQ$17+$X567*CQ$18+$Y567*CQ$19+$Z567*CQ$20+$AA567*CQ$21+$AB567*CQ$22+$AC567*CQ$23+$AD567*CQ$24+$AE567*CQ$25+$AF567*CQ$26+$AG567*CQ$27+$AH567*CQ$28+$AI567*CQ$29+$AJ567*CQ$30+$AK567*CQ$31+$AL567*CQ$32+$AM567*CQ$33+$AN567*CQ$34+$AO567*CQ$35+$AP567*CQ$36+$AQ567*CQ$37+$AR567*CQ$38+$AS567*CQ$39+$AT567*CQ$40+$AU567*CQ$41+$AV567*CQ$42+$AW567*CQ$43+$AX567*CQ$44+$AY567*CQ$45+$AZ567*CQ$46+$BA567*CQ$47+$BB567*CQ$48+$BC567*CQ$49+$BD567*CQ$50+$BE567*CQ$51+$BF567*CQ$52+$BG567*CQ$53+$BH567*CQ$54+$BI567*CQ$55+$BJ567*CQ$56+$BK567*CQ$57+$BL567*CQ$58+$BM567*CQ$59+$BN567*CQ$60+$BO567*CQ$61+$BP567*CQ$62+$BQ567*CQ$63+$BR567*CQ$64+$BS567*CQ$65+$BT567*CQ$66+$BU567*CQ$67+$BV567*CQ$68+$BW567*CQ$69+$BX567*CQ$70+$BY567*CQ$71+$BZ567*CQ$72+$CA567*CQ$73+$CB567*CQ$74+$CC567*CQ$75+$CD567*CQ$76+$CE567*CQ$77+$CF567*CQ$78+$CG567*CQ$79+$CH567*CQ$80</f>
        <v>0</v>
      </c>
      <c r="CR568" s="37">
        <f t="shared" ref="CR568" si="5154">$I567*CR$3+$J567*CR$4+$K567*CR$5+$L567*CR$6+$M567*CR$7+$N567*CR$8+$O567*CR$9+$P567*CR$10+$Q567*CR$11+$R567*CR$12+$S567*CR$13+$T567*CR$14+$U567*CR$15+$V567*CR$16+$W567*CR$17+$X567*CR$18+$Y567*CR$19+$Z567*CR$20+$AA567*CR$21+$AB567*CR$22+$AC567*CR$23+$AD567*CR$24+$AE567*CR$25+$AF567*CR$26+$AG567*CR$27+$AH567*CR$28+$AI567*CR$29+$AJ567*CR$30+$AK567*CR$31+$AL567*CR$32+$AM567*CR$33+$AN567*CR$34+$AO567*CR$35+$AP567*CR$36+$AQ567*CR$37+$AR567*CR$38+$AS567*CR$39+$AT567*CR$40+$AU567*CR$41+$AV567*CR$42+$AW567*CR$43+$AX567*CR$44+$AY567*CR$45+$AZ567*CR$46+$BA567*CR$47+$BB567*CR$48+$BC567*CR$49+$BD567*CR$50+$BE567*CR$51+$BF567*CR$52+$BG567*CR$53+$BH567*CR$54+$BI567*CR$55+$BJ567*CR$56+$BK567*CR$57+$BL567*CR$58+$BM567*CR$59+$BN567*CR$60+$BO567*CR$61+$BP567*CR$62+$BQ567*CR$63+$BR567*CR$64+$BS567*CR$65+$BT567*CR$66+$BU567*CR$67+$BV567*CR$68+$BW567*CR$69+$BX567*CR$70+$BY567*CR$71+$BZ567*CR$72+$CA567*CR$73+$CB567*CR$74+$CC567*CR$75+$CD567*CR$76+$CE567*CR$77+$CF567*CR$78+$CG567*CR$79+$CH567*CR$80</f>
        <v>0</v>
      </c>
      <c r="CS568" s="37">
        <f t="shared" ref="CS568" si="5155">$I567*CS$3+$J567*CS$4+$K567*CS$5+$L567*CS$6+$M567*CS$7+$N567*CS$8+$O567*CS$9+$P567*CS$10+$Q567*CS$11+$R567*CS$12+$S567*CS$13+$T567*CS$14+$U567*CS$15+$V567*CS$16+$W567*CS$17+$X567*CS$18+$Y567*CS$19+$Z567*CS$20+$AA567*CS$21+$AB567*CS$22+$AC567*CS$23+$AD567*CS$24+$AE567*CS$25+$AF567*CS$26+$AG567*CS$27+$AH567*CS$28+$AI567*CS$29+$AJ567*CS$30+$AK567*CS$31+$AL567*CS$32+$AM567*CS$33+$AN567*CS$34+$AO567*CS$35+$AP567*CS$36+$AQ567*CS$37+$AR567*CS$38+$AS567*CS$39+$AT567*CS$40+$AU567*CS$41+$AV567*CS$42+$AW567*CS$43+$AX567*CS$44+$AY567*CS$45+$AZ567*CS$46+$BA567*CS$47+$BB567*CS$48+$BC567*CS$49+$BD567*CS$50+$BE567*CS$51+$BF567*CS$52+$BG567*CS$53+$BH567*CS$54+$BI567*CS$55+$BJ567*CS$56+$BK567*CS$57+$BL567*CS$58+$BM567*CS$59+$BN567*CS$60+$BO567*CS$61+$BP567*CS$62+$BQ567*CS$63+$BR567*CS$64+$BS567*CS$65+$BT567*CS$66+$BU567*CS$67+$BV567*CS$68+$BW567*CS$69+$BX567*CS$70+$BY567*CS$71+$BZ567*CS$72+$CA567*CS$73+$CB567*CS$74+$CC567*CS$75+$CD567*CS$76+$CE567*CS$77+$CF567*CS$78+$CG567*CS$79+$CH567*CS$80</f>
        <v>0</v>
      </c>
      <c r="CT568" s="37">
        <f t="shared" ref="CT568" si="5156">$I567*CT$3+$J567*CT$4+$K567*CT$5+$L567*CT$6+$M567*CT$7+$N567*CT$8+$O567*CT$9+$P567*CT$10+$Q567*CT$11+$R567*CT$12+$S567*CT$13+$T567*CT$14+$U567*CT$15+$V567*CT$16+$W567*CT$17+$X567*CT$18+$Y567*CT$19+$Z567*CT$20+$AA567*CT$21+$AB567*CT$22+$AC567*CT$23+$AD567*CT$24+$AE567*CT$25+$AF567*CT$26+$AG567*CT$27+$AH567*CT$28+$AI567*CT$29+$AJ567*CT$30+$AK567*CT$31+$AL567*CT$32+$AM567*CT$33+$AN567*CT$34+$AO567*CT$35+$AP567*CT$36+$AQ567*CT$37+$AR567*CT$38+$AS567*CT$39+$AT567*CT$40+$AU567*CT$41+$AV567*CT$42+$AW567*CT$43+$AX567*CT$44+$AY567*CT$45+$AZ567*CT$46+$BA567*CT$47+$BB567*CT$48+$BC567*CT$49+$BD567*CT$50+$BE567*CT$51+$BF567*CT$52+$BG567*CT$53+$BH567*CT$54+$BI567*CT$55+$BJ567*CT$56+$BK567*CT$57+$BL567*CT$58+$BM567*CT$59+$BN567*CT$60+$BO567*CT$61+$BP567*CT$62+$BQ567*CT$63+$BR567*CT$64+$BS567*CT$65+$BT567*CT$66+$BU567*CT$67+$BV567*CT$68+$BW567*CT$69+$BX567*CT$70+$BY567*CT$71+$BZ567*CT$72+$CA567*CT$73+$CB567*CT$74+$CC567*CT$75+$CD567*CT$76+$CE567*CT$77+$CF567*CT$78+$CG567*CT$79+$CH567*CT$80</f>
        <v>0</v>
      </c>
      <c r="CU568" s="37">
        <f t="shared" ref="CU568" si="5157">$I567*CU$3+$J567*CU$4+$K567*CU$5+$L567*CU$6+$M567*CU$7+$N567*CU$8+$O567*CU$9+$P567*CU$10+$Q567*CU$11+$R567*CU$12+$S567*CU$13+$T567*CU$14+$U567*CU$15+$V567*CU$16+$W567*CU$17+$X567*CU$18+$Y567*CU$19+$Z567*CU$20+$AA567*CU$21+$AB567*CU$22+$AC567*CU$23+$AD567*CU$24+$AE567*CU$25+$AF567*CU$26+$AG567*CU$27+$AH567*CU$28+$AI567*CU$29+$AJ567*CU$30+$AK567*CU$31+$AL567*CU$32+$AM567*CU$33+$AN567*CU$34+$AO567*CU$35+$AP567*CU$36+$AQ567*CU$37+$AR567*CU$38+$AS567*CU$39+$AT567*CU$40+$AU567*CU$41+$AV567*CU$42+$AW567*CU$43+$AX567*CU$44+$AY567*CU$45+$AZ567*CU$46+$BA567*CU$47+$BB567*CU$48+$BC567*CU$49+$BD567*CU$50+$BE567*CU$51+$BF567*CU$52+$BG567*CU$53+$BH567*CU$54+$BI567*CU$55+$BJ567*CU$56+$BK567*CU$57+$BL567*CU$58+$BM567*CU$59+$BN567*CU$60+$BO567*CU$61+$BP567*CU$62+$BQ567*CU$63+$BR567*CU$64+$BS567*CU$65+$BT567*CU$66+$BU567*CU$67+$BV567*CU$68+$BW567*CU$69+$BX567*CU$70+$BY567*CU$71+$BZ567*CU$72+$CA567*CU$73+$CB567*CU$74+$CC567*CU$75+$CD567*CU$76+$CE567*CU$77+$CF567*CU$78+$CG567*CU$79+$CH567*CU$80</f>
        <v>0</v>
      </c>
      <c r="CV568" s="37">
        <f t="shared" ref="CV568" si="5158">$I567*CV$3+$J567*CV$4+$K567*CV$5+$L567*CV$6+$M567*CV$7+$N567*CV$8+$O567*CV$9+$P567*CV$10+$Q567*CV$11+$R567*CV$12+$S567*CV$13+$T567*CV$14+$U567*CV$15+$V567*CV$16+$W567*CV$17+$X567*CV$18+$Y567*CV$19+$Z567*CV$20+$AA567*CV$21+$AB567*CV$22+$AC567*CV$23+$AD567*CV$24+$AE567*CV$25+$AF567*CV$26+$AG567*CV$27+$AH567*CV$28+$AI567*CV$29+$AJ567*CV$30+$AK567*CV$31+$AL567*CV$32+$AM567*CV$33+$AN567*CV$34+$AO567*CV$35+$AP567*CV$36+$AQ567*CV$37+$AR567*CV$38+$AS567*CV$39+$AT567*CV$40+$AU567*CV$41+$AV567*CV$42+$AW567*CV$43+$AX567*CV$44+$AY567*CV$45+$AZ567*CV$46+$BA567*CV$47+$BB567*CV$48+$BC567*CV$49+$BD567*CV$50+$BE567*CV$51+$BF567*CV$52+$BG567*CV$53+$BH567*CV$54+$BI567*CV$55+$BJ567*CV$56+$BK567*CV$57+$BL567*CV$58+$BM567*CV$59+$BN567*CV$60+$BO567*CV$61+$BP567*CV$62+$BQ567*CV$63+$BR567*CV$64+$BS567*CV$65+$BT567*CV$66+$BU567*CV$67+$BV567*CV$68+$BW567*CV$69+$BX567*CV$70+$BY567*CV$71+$BZ567*CV$72+$CA567*CV$73+$CB567*CV$74+$CC567*CV$75+$CD567*CV$76+$CE567*CV$77+$CF567*CV$78+$CG567*CV$79+$CH567*CV$80</f>
        <v>0</v>
      </c>
      <c r="CW568" s="37">
        <f t="shared" ref="CW568" si="5159">$I567*CW$3+$J567*CW$4+$K567*CW$5+$L567*CW$6+$M567*CW$7+$N567*CW$8+$O567*CW$9+$P567*CW$10+$Q567*CW$11+$R567*CW$12+$S567*CW$13+$T567*CW$14+$U567*CW$15+$V567*CW$16+$W567*CW$17+$X567*CW$18+$Y567*CW$19+$Z567*CW$20+$AA567*CW$21+$AB567*CW$22+$AC567*CW$23+$AD567*CW$24+$AE567*CW$25+$AF567*CW$26+$AG567*CW$27+$AH567*CW$28+$AI567*CW$29+$AJ567*CW$30+$AK567*CW$31+$AL567*CW$32+$AM567*CW$33+$AN567*CW$34+$AO567*CW$35+$AP567*CW$36+$AQ567*CW$37+$AR567*CW$38+$AS567*CW$39+$AT567*CW$40+$AU567*CW$41+$AV567*CW$42+$AW567*CW$43+$AX567*CW$44+$AY567*CW$45+$AZ567*CW$46+$BA567*CW$47+$BB567*CW$48+$BC567*CW$49+$BD567*CW$50+$BE567*CW$51+$BF567*CW$52+$BG567*CW$53+$BH567*CW$54+$BI567*CW$55+$BJ567*CW$56+$BK567*CW$57+$BL567*CW$58+$BM567*CW$59+$BN567*CW$60+$BO567*CW$61+$BP567*CW$62+$BQ567*CW$63+$BR567*CW$64+$BS567*CW$65+$BT567*CW$66+$BU567*CW$67+$BV567*CW$68+$BW567*CW$69+$BX567*CW$70+$BY567*CW$71+$BZ567*CW$72+$CA567*CW$73+$CB567*CW$74+$CC567*CW$75+$CD567*CW$76+$CE567*CW$77+$CF567*CW$78+$CG567*CW$79+$CH567*CW$80</f>
        <v>0</v>
      </c>
      <c r="CX568" s="37">
        <f t="shared" ref="CX568" si="5160">$I567*CX$3+$J567*CX$4+$K567*CX$5+$L567*CX$6+$M567*CX$7+$N567*CX$8+$O567*CX$9+$P567*CX$10+$Q567*CX$11+$R567*CX$12+$S567*CX$13+$T567*CX$14+$U567*CX$15+$V567*CX$16+$W567*CX$17+$X567*CX$18+$Y567*CX$19+$Z567*CX$20+$AA567*CX$21+$AB567*CX$22+$AC567*CX$23+$AD567*CX$24+$AE567*CX$25+$AF567*CX$26+$AG567*CX$27+$AH567*CX$28+$AI567*CX$29+$AJ567*CX$30+$AK567*CX$31+$AL567*CX$32+$AM567*CX$33+$AN567*CX$34+$AO567*CX$35+$AP567*CX$36+$AQ567*CX$37+$AR567*CX$38+$AS567*CX$39+$AT567*CX$40+$AU567*CX$41+$AV567*CX$42+$AW567*CX$43+$AX567*CX$44+$AY567*CX$45+$AZ567*CX$46+$BA567*CX$47+$BB567*CX$48+$BC567*CX$49+$BD567*CX$50+$BE567*CX$51+$BF567*CX$52+$BG567*CX$53+$BH567*CX$54+$BI567*CX$55+$BJ567*CX$56+$BK567*CX$57+$BL567*CX$58+$BM567*CX$59+$BN567*CX$60+$BO567*CX$61+$BP567*CX$62+$BQ567*CX$63+$BR567*CX$64+$BS567*CX$65+$BT567*CX$66+$BU567*CX$67+$BV567*CX$68+$BW567*CX$69+$BX567*CX$70+$BY567*CX$71+$BZ567*CX$72+$CA567*CX$73+$CB567*CX$74+$CC567*CX$75+$CD567*CX$76+$CE567*CX$77+$CF567*CX$78+$CG567*CX$79+$CH567*CX$80</f>
        <v>0</v>
      </c>
      <c r="CY568" s="37">
        <f t="shared" ref="CY568" si="5161">$I567*CY$3+$J567*CY$4+$K567*CY$5+$L567*CY$6+$M567*CY$7+$N567*CY$8+$O567*CY$9+$P567*CY$10+$Q567*CY$11+$R567*CY$12+$S567*CY$13+$T567*CY$14+$U567*CY$15+$V567*CY$16+$W567*CY$17+$X567*CY$18+$Y567*CY$19+$Z567*CY$20+$AA567*CY$21+$AB567*CY$22+$AC567*CY$23+$AD567*CY$24+$AE567*CY$25+$AF567*CY$26+$AG567*CY$27+$AH567*CY$28+$AI567*CY$29+$AJ567*CY$30+$AK567*CY$31+$AL567*CY$32+$AM567*CY$33+$AN567*CY$34+$AO567*CY$35+$AP567*CY$36+$AQ567*CY$37+$AR567*CY$38+$AS567*CY$39+$AT567*CY$40+$AU567*CY$41+$AV567*CY$42+$AW567*CY$43+$AX567*CY$44+$AY567*CY$45+$AZ567*CY$46+$BA567*CY$47+$BB567*CY$48+$BC567*CY$49+$BD567*CY$50+$BE567*CY$51+$BF567*CY$52+$BG567*CY$53+$BH567*CY$54+$BI567*CY$55+$BJ567*CY$56+$BK567*CY$57+$BL567*CY$58+$BM567*CY$59+$BN567*CY$60+$BO567*CY$61+$BP567*CY$62+$BQ567*CY$63+$BR567*CY$64+$BS567*CY$65+$BT567*CY$66+$BU567*CY$67+$BV567*CY$68+$BW567*CY$69+$BX567*CY$70+$BY567*CY$71+$BZ567*CY$72+$CA567*CY$73+$CB567*CY$74+$CC567*CY$75+$CD567*CY$76+$CE567*CY$77+$CF567*CY$78+$CG567*CY$79+$CH567*CY$80</f>
        <v>0</v>
      </c>
      <c r="CZ568" s="37">
        <f t="shared" ref="CZ568" si="5162">$I567*CZ$3+$J567*CZ$4+$K567*CZ$5+$L567*CZ$6+$M567*CZ$7+$N567*CZ$8+$O567*CZ$9+$P567*CZ$10+$Q567*CZ$11+$R567*CZ$12+$S567*CZ$13+$T567*CZ$14+$U567*CZ$15+$V567*CZ$16+$W567*CZ$17+$X567*CZ$18+$Y567*CZ$19+$Z567*CZ$20+$AA567*CZ$21+$AB567*CZ$22+$AC567*CZ$23+$AD567*CZ$24+$AE567*CZ$25+$AF567*CZ$26+$AG567*CZ$27+$AH567*CZ$28+$AI567*CZ$29+$AJ567*CZ$30+$AK567*CZ$31+$AL567*CZ$32+$AM567*CZ$33+$AN567*CZ$34+$AO567*CZ$35+$AP567*CZ$36+$AQ567*CZ$37+$AR567*CZ$38+$AS567*CZ$39+$AT567*CZ$40+$AU567*CZ$41+$AV567*CZ$42+$AW567*CZ$43+$AX567*CZ$44+$AY567*CZ$45+$AZ567*CZ$46+$BA567*CZ$47+$BB567*CZ$48+$BC567*CZ$49+$BD567*CZ$50+$BE567*CZ$51+$BF567*CZ$52+$BG567*CZ$53+$BH567*CZ$54+$BI567*CZ$55+$BJ567*CZ$56+$BK567*CZ$57+$BL567*CZ$58+$BM567*CZ$59+$BN567*CZ$60+$BO567*CZ$61+$BP567*CZ$62+$BQ567*CZ$63+$BR567*CZ$64+$BS567*CZ$65+$BT567*CZ$66+$BU567*CZ$67+$BV567*CZ$68+$BW567*CZ$69+$BX567*CZ$70+$BY567*CZ$71+$BZ567*CZ$72+$CA567*CZ$73+$CB567*CZ$74+$CC567*CZ$75+$CD567*CZ$76+$CE567*CZ$77+$CF567*CZ$78+$CG567*CZ$79+$CH567*CZ$80</f>
        <v>0</v>
      </c>
      <c r="DA568" s="37">
        <f t="shared" ref="DA568" si="5163">$I567*DA$3+$J567*DA$4+$K567*DA$5+$L567*DA$6+$M567*DA$7+$N567*DA$8+$O567*DA$9+$P567*DA$10+$Q567*DA$11+$R567*DA$12+$S567*DA$13+$T567*DA$14+$U567*DA$15+$V567*DA$16+$W567*DA$17+$X567*DA$18+$Y567*DA$19+$Z567*DA$20+$AA567*DA$21+$AB567*DA$22+$AC567*DA$23+$AD567*DA$24+$AE567*DA$25+$AF567*DA$26+$AG567*DA$27+$AH567*DA$28+$AI567*DA$29+$AJ567*DA$30+$AK567*DA$31+$AL567*DA$32+$AM567*DA$33+$AN567*DA$34+$AO567*DA$35+$AP567*DA$36+$AQ567*DA$37+$AR567*DA$38+$AS567*DA$39+$AT567*DA$40+$AU567*DA$41+$AV567*DA$42+$AW567*DA$43+$AX567*DA$44+$AY567*DA$45+$AZ567*DA$46+$BA567*DA$47+$BB567*DA$48+$BC567*DA$49+$BD567*DA$50+$BE567*DA$51+$BF567*DA$52+$BG567*DA$53+$BH567*DA$54+$BI567*DA$55+$BJ567*DA$56+$BK567*DA$57+$BL567*DA$58+$BM567*DA$59+$BN567*DA$60+$BO567*DA$61+$BP567*DA$62+$BQ567*DA$63+$BR567*DA$64+$BS567*DA$65+$BT567*DA$66+$BU567*DA$67+$BV567*DA$68+$BW567*DA$69+$BX567*DA$70+$BY567*DA$71+$BZ567*DA$72+$CA567*DA$73+$CB567*DA$74+$CC567*DA$75+$CD567*DA$76+$CE567*DA$77+$CF567*DA$78+$CG567*DA$79+$CH567*DA$80</f>
        <v>0</v>
      </c>
      <c r="DB568" s="37">
        <f t="shared" ref="DB568" si="5164">$I567*DB$3+$J567*DB$4+$K567*DB$5+$L567*DB$6+$M567*DB$7+$N567*DB$8+$O567*DB$9+$P567*DB$10+$Q567*DB$11+$R567*DB$12+$S567*DB$13+$T567*DB$14+$U567*DB$15+$V567*DB$16+$W567*DB$17+$X567*DB$18+$Y567*DB$19+$Z567*DB$20+$AA567*DB$21+$AB567*DB$22+$AC567*DB$23+$AD567*DB$24+$AE567*DB$25+$AF567*DB$26+$AG567*DB$27+$AH567*DB$28+$AI567*DB$29+$AJ567*DB$30+$AK567*DB$31+$AL567*DB$32+$AM567*DB$33+$AN567*DB$34+$AO567*DB$35+$AP567*DB$36+$AQ567*DB$37+$AR567*DB$38+$AS567*DB$39+$AT567*DB$40+$AU567*DB$41+$AV567*DB$42+$AW567*DB$43+$AX567*DB$44+$AY567*DB$45+$AZ567*DB$46+$BA567*DB$47+$BB567*DB$48+$BC567*DB$49+$BD567*DB$50+$BE567*DB$51+$BF567*DB$52+$BG567*DB$53+$BH567*DB$54+$BI567*DB$55+$BJ567*DB$56+$BK567*DB$57+$BL567*DB$58+$BM567*DB$59+$BN567*DB$60+$BO567*DB$61+$BP567*DB$62+$BQ567*DB$63+$BR567*DB$64+$BS567*DB$65+$BT567*DB$66+$BU567*DB$67+$BV567*DB$68+$BW567*DB$69+$BX567*DB$70+$BY567*DB$71+$BZ567*DB$72+$CA567*DB$73+$CB567*DB$74+$CC567*DB$75+$CD567*DB$76+$CE567*DB$77+$CF567*DB$78+$CG567*DB$79+$CH567*DB$80</f>
        <v>0</v>
      </c>
      <c r="DC568" s="37">
        <f t="shared" ref="DC568" si="5165">$I567*DC$3+$J567*DC$4+$K567*DC$5+$L567*DC$6+$M567*DC$7+$N567*DC$8+$O567*DC$9+$P567*DC$10+$Q567*DC$11+$R567*DC$12+$S567*DC$13+$T567*DC$14+$U567*DC$15+$V567*DC$16+$W567*DC$17+$X567*DC$18+$Y567*DC$19+$Z567*DC$20+$AA567*DC$21+$AB567*DC$22+$AC567*DC$23+$AD567*DC$24+$AE567*DC$25+$AF567*DC$26+$AG567*DC$27+$AH567*DC$28+$AI567*DC$29+$AJ567*DC$30+$AK567*DC$31+$AL567*DC$32+$AM567*DC$33+$AN567*DC$34+$AO567*DC$35+$AP567*DC$36+$AQ567*DC$37+$AR567*DC$38+$AS567*DC$39+$AT567*DC$40+$AU567*DC$41+$AV567*DC$42+$AW567*DC$43+$AX567*DC$44+$AY567*DC$45+$AZ567*DC$46+$BA567*DC$47+$BB567*DC$48+$BC567*DC$49+$BD567*DC$50+$BE567*DC$51+$BF567*DC$52+$BG567*DC$53+$BH567*DC$54+$BI567*DC$55+$BJ567*DC$56+$BK567*DC$57+$BL567*DC$58+$BM567*DC$59+$BN567*DC$60+$BO567*DC$61+$BP567*DC$62+$BQ567*DC$63+$BR567*DC$64+$BS567*DC$65+$BT567*DC$66+$BU567*DC$67+$BV567*DC$68+$BW567*DC$69+$BX567*DC$70+$BY567*DC$71+$BZ567*DC$72+$CA567*DC$73+$CB567*DC$74+$CC567*DC$75+$CD567*DC$76+$CE567*DC$77+$CF567*DC$78+$CG567*DC$79+$CH567*DC$80</f>
        <v>0</v>
      </c>
      <c r="DD568" s="37">
        <f t="shared" ref="DD568" si="5166">$I567*DD$3+$J567*DD$4+$K567*DD$5+$L567*DD$6+$M567*DD$7+$N567*DD$8+$O567*DD$9+$P567*DD$10+$Q567*DD$11+$R567*DD$12+$S567*DD$13+$T567*DD$14+$U567*DD$15+$V567*DD$16+$W567*DD$17+$X567*DD$18+$Y567*DD$19+$Z567*DD$20+$AA567*DD$21+$AB567*DD$22+$AC567*DD$23+$AD567*DD$24+$AE567*DD$25+$AF567*DD$26+$AG567*DD$27+$AH567*DD$28+$AI567*DD$29+$AJ567*DD$30+$AK567*DD$31+$AL567*DD$32+$AM567*DD$33+$AN567*DD$34+$AO567*DD$35+$AP567*DD$36+$AQ567*DD$37+$AR567*DD$38+$AS567*DD$39+$AT567*DD$40+$AU567*DD$41+$AV567*DD$42+$AW567*DD$43+$AX567*DD$44+$AY567*DD$45+$AZ567*DD$46+$BA567*DD$47+$BB567*DD$48+$BC567*DD$49+$BD567*DD$50+$BE567*DD$51+$BF567*DD$52+$BG567*DD$53+$BH567*DD$54+$BI567*DD$55+$BJ567*DD$56+$BK567*DD$57+$BL567*DD$58+$BM567*DD$59+$BN567*DD$60+$BO567*DD$61+$BP567*DD$62+$BQ567*DD$63+$BR567*DD$64+$BS567*DD$65+$BT567*DD$66+$BU567*DD$67+$BV567*DD$68+$BW567*DD$69+$BX567*DD$70+$BY567*DD$71+$BZ567*DD$72+$CA567*DD$73+$CB567*DD$74+$CC567*DD$75+$CD567*DD$76+$CE567*DD$77+$CF567*DD$78+$CG567*DD$79+$CH567*DD$80</f>
        <v>0</v>
      </c>
      <c r="DE568" s="37">
        <f t="shared" ref="DE568" si="5167">$I567*DE$3+$J567*DE$4+$K567*DE$5+$L567*DE$6+$M567*DE$7+$N567*DE$8+$O567*DE$9+$P567*DE$10+$Q567*DE$11+$R567*DE$12+$S567*DE$13+$T567*DE$14+$U567*DE$15+$V567*DE$16+$W567*DE$17+$X567*DE$18+$Y567*DE$19+$Z567*DE$20+$AA567*DE$21+$AB567*DE$22+$AC567*DE$23+$AD567*DE$24+$AE567*DE$25+$AF567*DE$26+$AG567*DE$27+$AH567*DE$28+$AI567*DE$29+$AJ567*DE$30+$AK567*DE$31+$AL567*DE$32+$AM567*DE$33+$AN567*DE$34+$AO567*DE$35+$AP567*DE$36+$AQ567*DE$37+$AR567*DE$38+$AS567*DE$39+$AT567*DE$40+$AU567*DE$41+$AV567*DE$42+$AW567*DE$43+$AX567*DE$44+$AY567*DE$45+$AZ567*DE$46+$BA567*DE$47+$BB567*DE$48+$BC567*DE$49+$BD567*DE$50+$BE567*DE$51+$BF567*DE$52+$BG567*DE$53+$BH567*DE$54+$BI567*DE$55+$BJ567*DE$56+$BK567*DE$57+$BL567*DE$58+$BM567*DE$59+$BN567*DE$60+$BO567*DE$61+$BP567*DE$62+$BQ567*DE$63+$BR567*DE$64+$BS567*DE$65+$BT567*DE$66+$BU567*DE$67+$BV567*DE$68+$BW567*DE$69+$BX567*DE$70+$BY567*DE$71+$BZ567*DE$72+$CA567*DE$73+$CB567*DE$74+$CC567*DE$75+$CD567*DE$76+$CE567*DE$77+$CF567*DE$78+$CG567*DE$79+$CH567*DE$80</f>
        <v>0</v>
      </c>
      <c r="DF568" s="37">
        <f t="shared" ref="DF568" si="5168">$I567*DF$3+$J567*DF$4+$K567*DF$5+$L567*DF$6+$M567*DF$7+$N567*DF$8+$O567*DF$9+$P567*DF$10+$Q567*DF$11+$R567*DF$12+$S567*DF$13+$T567*DF$14+$U567*DF$15+$V567*DF$16+$W567*DF$17+$X567*DF$18+$Y567*DF$19+$Z567*DF$20+$AA567*DF$21+$AB567*DF$22+$AC567*DF$23+$AD567*DF$24+$AE567*DF$25+$AF567*DF$26+$AG567*DF$27+$AH567*DF$28+$AI567*DF$29+$AJ567*DF$30+$AK567*DF$31+$AL567*DF$32+$AM567*DF$33+$AN567*DF$34+$AO567*DF$35+$AP567*DF$36+$AQ567*DF$37+$AR567*DF$38+$AS567*DF$39+$AT567*DF$40+$AU567*DF$41+$AV567*DF$42+$AW567*DF$43+$AX567*DF$44+$AY567*DF$45+$AZ567*DF$46+$BA567*DF$47+$BB567*DF$48+$BC567*DF$49+$BD567*DF$50+$BE567*DF$51+$BF567*DF$52+$BG567*DF$53+$BH567*DF$54+$BI567*DF$55+$BJ567*DF$56+$BK567*DF$57+$BL567*DF$58+$BM567*DF$59+$BN567*DF$60+$BO567*DF$61+$BP567*DF$62+$BQ567*DF$63+$BR567*DF$64+$BS567*DF$65+$BT567*DF$66+$BU567*DF$67+$BV567*DF$68+$BW567*DF$69+$BX567*DF$70+$BY567*DF$71+$BZ567*DF$72+$CA567*DF$73+$CB567*DF$74+$CC567*DF$75+$CD567*DF$76+$CE567*DF$77+$CF567*DF$78+$CG567*DF$79+$CH567*DF$80</f>
        <v>0</v>
      </c>
      <c r="DG568" s="38">
        <f t="shared" ref="DG568" si="5169">$I567*DG$3+$J567*DG$4+$K567*DG$5+$L567*DG$6+$M567*DG$7+$N567*DG$8+$O567*DG$9+$P567*DG$10+$Q567*DG$11+$R567*DG$12+$S567*DG$13+$T567*DG$14+$U567*DG$15+$V567*DG$16+$W567*DG$17+$X567*DG$18+$Y567*DG$19+$Z567*DG$20+$AA567*DG$21+$AB567*DG$22+$AC567*DG$23+$AD567*DG$24+$AE567*DG$25+$AF567*DG$26+$AG567*DG$27+$AH567*DG$28+$AI567*DG$29+$AJ567*DG$30+$AK567*DG$31+$AL567*DG$32+$AM567*DG$33+$AN567*DG$34+$AO567*DG$35+$AP567*DG$36+$AQ567*DG$37+$AR567*DG$38+$AS567*DG$39+$AT567*DG$40+$AU567*DG$41+$AV567*DG$42+$AW567*DG$43+$AX567*DG$44+$AY567*DG$45+$AZ567*DG$46+$BA567*DG$47+$BB567*DG$48+$BC567*DG$49+$BD567*DG$50+$BE567*DG$51+$BF567*DG$52+$BG567*DG$53+$BH567*DG$54+$BI567*DG$55+$BJ567*DG$56+$BK567*DG$57+$BL567*DG$58+$BM567*DG$59+$BN567*DG$60+$BO567*DG$61+$BP567*DG$62+$BQ567*DG$63+$BR567*DG$64+$BS567*DG$65+$BT567*DG$66+$BU567*DG$67+$BV567*DG$68+$BW567*DG$69+$BX567*DG$70+$BY567*DG$71+$BZ567*DG$72+$CA567*DG$73+$CB567*DG$74+$CC567*DG$75+$CD567*DG$76+$CE567*DG$77+$CF567*DG$78+$CG567*DG$79+$CH567*DG$80</f>
        <v>0</v>
      </c>
    </row>
    <row r="569" spans="1:117" ht="12.75" hidden="1" outlineLevel="1" x14ac:dyDescent="0.2">
      <c r="A569" s="26"/>
      <c r="B569" s="27"/>
      <c r="C569" s="27"/>
      <c r="D569" s="28"/>
      <c r="E569" s="28"/>
      <c r="F569" s="28"/>
      <c r="G569" s="28"/>
      <c r="H569" s="28"/>
      <c r="I569" s="59"/>
      <c r="J569" s="59"/>
      <c r="K569" s="59"/>
      <c r="L569" s="59"/>
      <c r="M569" s="59"/>
      <c r="N569" s="59"/>
      <c r="O569" s="59"/>
      <c r="P569" s="59"/>
      <c r="Q569" s="59"/>
      <c r="R569" s="59"/>
      <c r="S569" s="59"/>
      <c r="T569" s="59"/>
      <c r="U569" s="59"/>
      <c r="V569" s="59"/>
      <c r="W569" s="59"/>
      <c r="X569" s="59"/>
      <c r="Y569" s="59"/>
      <c r="Z569" s="59"/>
      <c r="AA569" s="59"/>
      <c r="AB569" s="59"/>
      <c r="AC569" s="59"/>
      <c r="AD569" s="59"/>
      <c r="AE569" s="59"/>
      <c r="AF569" s="59"/>
      <c r="AG569" s="59"/>
      <c r="AH569" s="59"/>
      <c r="AI569" s="59"/>
      <c r="AJ569" s="59"/>
      <c r="AK569" s="59"/>
      <c r="AL569" s="59"/>
      <c r="AM569" s="59"/>
      <c r="AN569" s="59"/>
      <c r="AO569" s="59"/>
      <c r="AP569" s="59"/>
      <c r="AQ569" s="59"/>
      <c r="AR569" s="59"/>
      <c r="AS569" s="59"/>
      <c r="AT569" s="59"/>
      <c r="AU569" s="59"/>
      <c r="AV569" s="59"/>
      <c r="AW569" s="59"/>
      <c r="AX569" s="59"/>
      <c r="AY569" s="59"/>
      <c r="AZ569" s="59"/>
      <c r="BA569" s="59"/>
      <c r="BB569" s="59"/>
      <c r="BC569" s="59"/>
      <c r="BD569" s="59"/>
      <c r="BE569" s="59"/>
      <c r="BF569" s="59"/>
      <c r="BG569" s="59"/>
      <c r="BH569" s="59"/>
      <c r="BI569" s="59"/>
      <c r="BJ569" s="59"/>
      <c r="BK569" s="59"/>
      <c r="BL569" s="59"/>
      <c r="BM569" s="59"/>
      <c r="BN569" s="59"/>
      <c r="BO569" s="59"/>
      <c r="BP569" s="59"/>
      <c r="BQ569" s="59"/>
      <c r="BR569" s="59"/>
      <c r="BS569" s="59"/>
      <c r="BT569" s="59"/>
      <c r="BU569" s="59"/>
      <c r="BV569" s="59"/>
      <c r="BW569" s="59"/>
      <c r="BX569" s="59"/>
      <c r="BY569" s="59"/>
      <c r="BZ569" s="59"/>
      <c r="CA569" s="59"/>
      <c r="CB569" s="59"/>
      <c r="CC569" s="59"/>
      <c r="CD569" s="59"/>
      <c r="CE569" s="59"/>
      <c r="CF569" s="59"/>
      <c r="CG569" s="59"/>
      <c r="CH569" s="59"/>
      <c r="CI569" s="28"/>
      <c r="CJ569" s="28"/>
      <c r="CK569" s="28"/>
      <c r="CL569" s="28"/>
      <c r="CM569" s="29" t="s">
        <v>8</v>
      </c>
      <c r="CN569" s="39"/>
      <c r="CO569" s="40"/>
      <c r="CP569" s="40"/>
      <c r="CQ569" s="40"/>
      <c r="CR569" s="40"/>
      <c r="CS569" s="40"/>
      <c r="CT569" s="40"/>
      <c r="CU569" s="40"/>
      <c r="CV569" s="40"/>
      <c r="CW569" s="40"/>
      <c r="CX569" s="40"/>
      <c r="CY569" s="40"/>
      <c r="CZ569" s="40"/>
      <c r="DA569" s="40"/>
      <c r="DB569" s="40"/>
      <c r="DC569" s="40"/>
      <c r="DD569" s="40"/>
      <c r="DE569" s="40"/>
      <c r="DF569" s="40"/>
      <c r="DG569" s="41"/>
    </row>
    <row r="570" spans="1:117" ht="12.75" collapsed="1" x14ac:dyDescent="0.2">
      <c r="A570" s="19" t="s">
        <v>434</v>
      </c>
      <c r="B570" s="19" t="s">
        <v>215</v>
      </c>
      <c r="C570" s="19"/>
      <c r="D570" s="20" t="s">
        <v>316</v>
      </c>
      <c r="E570" s="20">
        <v>6</v>
      </c>
      <c r="F570" s="20">
        <f>IF($C$4="",SUMIF(stock_on_hand!A:A,planner!A570,stock_on_hand!C:C),SUMIFS(stock_on_hand!C:C,stock_on_hand!A:A,planner!A570,stock_on_hand!E:E,$C$4))</f>
        <v>270</v>
      </c>
      <c r="G570" s="20"/>
      <c r="H570" s="20" t="s">
        <v>326</v>
      </c>
      <c r="I570" s="57">
        <f>IFERROR(HLOOKUP(I$188,bom!$2:$300,MATCH($A570,bom!$A:$A,0)-1,0),0)</f>
        <v>0</v>
      </c>
      <c r="J570" s="57">
        <f>IFERROR(HLOOKUP(J$188,bom!$2:$300,MATCH($A570,bom!$A:$A,0)-1,0),0)</f>
        <v>0</v>
      </c>
      <c r="K570" s="57">
        <f>IFERROR(HLOOKUP(K$188,bom!$2:$300,MATCH($A570,bom!$A:$A,0)-1,0),0)</f>
        <v>0</v>
      </c>
      <c r="L570" s="57">
        <f>IFERROR(HLOOKUP(L$188,bom!$2:$300,MATCH($A570,bom!$A:$A,0)-1,0),0)</f>
        <v>0</v>
      </c>
      <c r="M570" s="57">
        <f>IFERROR(HLOOKUP(M$188,bom!$2:$300,MATCH($A570,bom!$A:$A,0)-1,0),0)</f>
        <v>0</v>
      </c>
      <c r="N570" s="57">
        <f>IFERROR(HLOOKUP(N$188,bom!$2:$300,MATCH($A570,bom!$A:$A,0)-1,0),0)</f>
        <v>0</v>
      </c>
      <c r="O570" s="57">
        <f>IFERROR(HLOOKUP(O$188,bom!$2:$300,MATCH($A570,bom!$A:$A,0)-1,0),0)</f>
        <v>0</v>
      </c>
      <c r="P570" s="57">
        <f>IFERROR(HLOOKUP(P$188,bom!$2:$300,MATCH($A570,bom!$A:$A,0)-1,0),0)</f>
        <v>0</v>
      </c>
      <c r="Q570" s="57">
        <f>IFERROR(HLOOKUP(Q$188,bom!$2:$300,MATCH($A570,bom!$A:$A,0)-1,0),0)</f>
        <v>0</v>
      </c>
      <c r="R570" s="57">
        <f>IFERROR(HLOOKUP(R$188,bom!$2:$300,MATCH($A570,bom!$A:$A,0)-1,0),0)</f>
        <v>0</v>
      </c>
      <c r="S570" s="57">
        <f>IFERROR(HLOOKUP(S$188,bom!$2:$300,MATCH($A570,bom!$A:$A,0)-1,0),0)</f>
        <v>0</v>
      </c>
      <c r="T570" s="57">
        <f>IFERROR(HLOOKUP(T$188,bom!$2:$300,MATCH($A570,bom!$A:$A,0)-1,0),0)</f>
        <v>0</v>
      </c>
      <c r="U570" s="57">
        <f>IFERROR(HLOOKUP(U$188,bom!$2:$300,MATCH($A570,bom!$A:$A,0)-1,0),0)</f>
        <v>0</v>
      </c>
      <c r="V570" s="57">
        <f>IFERROR(HLOOKUP(V$188,bom!$2:$300,MATCH($A570,bom!$A:$A,0)-1,0),0)</f>
        <v>0</v>
      </c>
      <c r="W570" s="57">
        <f>IFERROR(HLOOKUP(W$188,bom!$2:$300,MATCH($A570,bom!$A:$A,0)-1,0),0)</f>
        <v>0</v>
      </c>
      <c r="X570" s="57">
        <f>IFERROR(HLOOKUP(X$188,bom!$2:$300,MATCH($A570,bom!$A:$A,0)-1,0),0)</f>
        <v>0</v>
      </c>
      <c r="Y570" s="57">
        <f>IFERROR(HLOOKUP(Y$188,bom!$2:$300,MATCH($A570,bom!$A:$A,0)-1,0),0)</f>
        <v>0</v>
      </c>
      <c r="Z570" s="57">
        <f>IFERROR(HLOOKUP(Z$188,bom!$2:$300,MATCH($A570,bom!$A:$A,0)-1,0),0)</f>
        <v>0</v>
      </c>
      <c r="AA570" s="57">
        <f>IFERROR(HLOOKUP(AA$188,bom!$2:$300,MATCH($A570,bom!$A:$A,0)-1,0),0)</f>
        <v>0</v>
      </c>
      <c r="AB570" s="57">
        <f>IFERROR(HLOOKUP(AB$188,bom!$2:$300,MATCH($A570,bom!$A:$A,0)-1,0),0)</f>
        <v>0</v>
      </c>
      <c r="AC570" s="57">
        <f>IFERROR(HLOOKUP(AC$188,bom!$2:$300,MATCH($A570,bom!$A:$A,0)-1,0),0)</f>
        <v>0</v>
      </c>
      <c r="AD570" s="57">
        <f>IFERROR(HLOOKUP(AD$188,bom!$2:$300,MATCH($A570,bom!$A:$A,0)-1,0),0)</f>
        <v>0</v>
      </c>
      <c r="AE570" s="57">
        <f>IFERROR(HLOOKUP(AE$188,bom!$2:$300,MATCH($A570,bom!$A:$A,0)-1,0),0)</f>
        <v>0</v>
      </c>
      <c r="AF570" s="57">
        <f>IFERROR(HLOOKUP(AF$188,bom!$2:$300,MATCH($A570,bom!$A:$A,0)-1,0),0)</f>
        <v>0</v>
      </c>
      <c r="AG570" s="57">
        <f>IFERROR(HLOOKUP(AG$188,bom!$2:$300,MATCH($A570,bom!$A:$A,0)-1,0),0)</f>
        <v>0</v>
      </c>
      <c r="AH570" s="57">
        <f>IFERROR(HLOOKUP(AH$188,bom!$2:$300,MATCH($A570,bom!$A:$A,0)-1,0),0)</f>
        <v>0</v>
      </c>
      <c r="AI570" s="57">
        <f>IFERROR(HLOOKUP(AI$188,bom!$2:$300,MATCH($A570,bom!$A:$A,0)-1,0),0)</f>
        <v>0</v>
      </c>
      <c r="AJ570" s="57">
        <f>IFERROR(HLOOKUP(AJ$188,bom!$2:$300,MATCH($A570,bom!$A:$A,0)-1,0),0)</f>
        <v>0</v>
      </c>
      <c r="AK570" s="57">
        <f>IFERROR(HLOOKUP(AK$188,bom!$2:$300,MATCH($A570,bom!$A:$A,0)-1,0),0)</f>
        <v>0</v>
      </c>
      <c r="AL570" s="57">
        <f>IFERROR(HLOOKUP(AL$188,bom!$2:$300,MATCH($A570,bom!$A:$A,0)-1,0),0)</f>
        <v>0</v>
      </c>
      <c r="AM570" s="57">
        <f>IFERROR(HLOOKUP(AM$188,bom!$2:$300,MATCH($A570,bom!$A:$A,0)-1,0),0)</f>
        <v>0</v>
      </c>
      <c r="AN570" s="57">
        <f>IFERROR(HLOOKUP(AN$188,bom!$2:$300,MATCH($A570,bom!$A:$A,0)-1,0),0)</f>
        <v>0</v>
      </c>
      <c r="AO570" s="57">
        <f>IFERROR(HLOOKUP(AO$188,bom!$2:$300,MATCH($A570,bom!$A:$A,0)-1,0),0)</f>
        <v>0</v>
      </c>
      <c r="AP570" s="57">
        <f>IFERROR(HLOOKUP(AP$188,bom!$2:$300,MATCH($A570,bom!$A:$A,0)-1,0),0)</f>
        <v>0</v>
      </c>
      <c r="AQ570" s="57">
        <f>IFERROR(HLOOKUP(AQ$188,bom!$2:$300,MATCH($A570,bom!$A:$A,0)-1,0),0)</f>
        <v>0</v>
      </c>
      <c r="AR570" s="57">
        <f>IFERROR(HLOOKUP(AR$188,bom!$2:$300,MATCH($A570,bom!$A:$A,0)-1,0),0)</f>
        <v>0</v>
      </c>
      <c r="AS570" s="57">
        <f>IFERROR(HLOOKUP(AS$188,bom!$2:$300,MATCH($A570,bom!$A:$A,0)-1,0),0)</f>
        <v>0</v>
      </c>
      <c r="AT570" s="57">
        <f>IFERROR(HLOOKUP(AT$188,bom!$2:$300,MATCH($A570,bom!$A:$A,0)-1,0),0)</f>
        <v>0</v>
      </c>
      <c r="AU570" s="57">
        <f>IFERROR(HLOOKUP(AU$188,bom!$2:$300,MATCH($A570,bom!$A:$A,0)-1,0),0)</f>
        <v>0</v>
      </c>
      <c r="AV570" s="57">
        <f>IFERROR(HLOOKUP(AV$188,bom!$2:$300,MATCH($A570,bom!$A:$A,0)-1,0),0)</f>
        <v>0</v>
      </c>
      <c r="AW570" s="57">
        <f>IFERROR(HLOOKUP(AW$188,bom!$2:$300,MATCH($A570,bom!$A:$A,0)-1,0),0)</f>
        <v>0</v>
      </c>
      <c r="AX570" s="57">
        <f>IFERROR(HLOOKUP(AX$188,bom!$2:$300,MATCH($A570,bom!$A:$A,0)-1,0),0)</f>
        <v>0</v>
      </c>
      <c r="AY570" s="57">
        <f>IFERROR(HLOOKUP(AY$188,bom!$2:$300,MATCH($A570,bom!$A:$A,0)-1,0),0)</f>
        <v>0</v>
      </c>
      <c r="AZ570" s="57">
        <f>IFERROR(HLOOKUP(AZ$188,bom!$2:$300,MATCH($A570,bom!$A:$A,0)-1,0),0)</f>
        <v>0</v>
      </c>
      <c r="BA570" s="57">
        <f>IFERROR(HLOOKUP(BA$188,bom!$2:$300,MATCH($A570,bom!$A:$A,0)-1,0),0)</f>
        <v>0</v>
      </c>
      <c r="BB570" s="57">
        <f>IFERROR(HLOOKUP(BB$188,bom!$2:$300,MATCH($A570,bom!$A:$A,0)-1,0),0)</f>
        <v>0</v>
      </c>
      <c r="BC570" s="57">
        <f>IFERROR(HLOOKUP(BC$188,bom!$2:$300,MATCH($A570,bom!$A:$A,0)-1,0),0)</f>
        <v>0</v>
      </c>
      <c r="BD570" s="57">
        <f>IFERROR(HLOOKUP(BD$188,bom!$2:$300,MATCH($A570,bom!$A:$A,0)-1,0),0)</f>
        <v>0</v>
      </c>
      <c r="BE570" s="57">
        <f>IFERROR(HLOOKUP(BE$188,bom!$2:$300,MATCH($A570,bom!$A:$A,0)-1,0),0)</f>
        <v>0</v>
      </c>
      <c r="BF570" s="57">
        <f>IFERROR(HLOOKUP(BF$188,bom!$2:$300,MATCH($A570,bom!$A:$A,0)-1,0),0)</f>
        <v>0</v>
      </c>
      <c r="BG570" s="57">
        <f>IFERROR(HLOOKUP(BG$188,bom!$2:$300,MATCH($A570,bom!$A:$A,0)-1,0),0)</f>
        <v>0</v>
      </c>
      <c r="BH570" s="57">
        <f>IFERROR(HLOOKUP(BH$188,bom!$2:$300,MATCH($A570,bom!$A:$A,0)-1,0),0)</f>
        <v>0</v>
      </c>
      <c r="BI570" s="57">
        <f>IFERROR(HLOOKUP(BI$188,bom!$2:$300,MATCH($A570,bom!$A:$A,0)-1,0),0)</f>
        <v>0</v>
      </c>
      <c r="BJ570" s="57">
        <f>IFERROR(HLOOKUP(BJ$188,bom!$2:$300,MATCH($A570,bom!$A:$A,0)-1,0),0)</f>
        <v>0</v>
      </c>
      <c r="BK570" s="57">
        <f>IFERROR(HLOOKUP(BK$188,bom!$2:$300,MATCH($A570,bom!$A:$A,0)-1,0),0)</f>
        <v>0</v>
      </c>
      <c r="BL570" s="57">
        <f>IFERROR(HLOOKUP(BL$188,bom!$2:$300,MATCH($A570,bom!$A:$A,0)-1,0),0)</f>
        <v>0</v>
      </c>
      <c r="BM570" s="57">
        <f>IFERROR(HLOOKUP(BM$188,bom!$2:$300,MATCH($A570,bom!$A:$A,0)-1,0),0)</f>
        <v>0</v>
      </c>
      <c r="BN570" s="57">
        <f>IFERROR(HLOOKUP(BN$188,bom!$2:$300,MATCH($A570,bom!$A:$A,0)-1,0),0)</f>
        <v>0</v>
      </c>
      <c r="BO570" s="57">
        <f>IFERROR(HLOOKUP(BO$188,bom!$2:$300,MATCH($A570,bom!$A:$A,0)-1,0),0)</f>
        <v>0</v>
      </c>
      <c r="BP570" s="57">
        <f>IFERROR(HLOOKUP(BP$188,bom!$2:$300,MATCH($A570,bom!$A:$A,0)-1,0),0)</f>
        <v>0</v>
      </c>
      <c r="BQ570" s="57">
        <f>IFERROR(HLOOKUP(BQ$188,bom!$2:$300,MATCH($A570,bom!$A:$A,0)-1,0),0)</f>
        <v>0</v>
      </c>
      <c r="BR570" s="57">
        <f>IFERROR(HLOOKUP(BR$188,bom!$2:$300,MATCH($A570,bom!$A:$A,0)-1,0),0)</f>
        <v>0</v>
      </c>
      <c r="BS570" s="57">
        <f>IFERROR(HLOOKUP(BS$188,bom!$2:$300,MATCH($A570,bom!$A:$A,0)-1,0),0)</f>
        <v>0</v>
      </c>
      <c r="BT570" s="57">
        <f>IFERROR(HLOOKUP(BT$188,bom!$2:$300,MATCH($A570,bom!$A:$A,0)-1,0),0)</f>
        <v>0</v>
      </c>
      <c r="BU570" s="57">
        <f>IFERROR(HLOOKUP(BU$188,bom!$2:$300,MATCH($A570,bom!$A:$A,0)-1,0),0)</f>
        <v>0</v>
      </c>
      <c r="BV570" s="57">
        <f>IFERROR(HLOOKUP(BV$188,bom!$2:$300,MATCH($A570,bom!$A:$A,0)-1,0),0)</f>
        <v>0</v>
      </c>
      <c r="BW570" s="57">
        <f>IFERROR(HLOOKUP(BW$188,bom!$2:$300,MATCH($A570,bom!$A:$A,0)-1,0),0)</f>
        <v>0</v>
      </c>
      <c r="BX570" s="57">
        <f>IFERROR(HLOOKUP(BX$188,bom!$2:$300,MATCH($A570,bom!$A:$A,0)-1,0),0)</f>
        <v>0</v>
      </c>
      <c r="BY570" s="57">
        <f>IFERROR(HLOOKUP(BY$188,bom!$2:$300,MATCH($A570,bom!$A:$A,0)-1,0),0)</f>
        <v>0</v>
      </c>
      <c r="BZ570" s="57">
        <f>IFERROR(HLOOKUP(BZ$188,bom!$2:$300,MATCH($A570,bom!$A:$A,0)-1,0),0)</f>
        <v>0</v>
      </c>
      <c r="CA570" s="57">
        <f>IFERROR(HLOOKUP(CA$188,bom!$2:$300,MATCH($A570,bom!$A:$A,0)-1,0),0)</f>
        <v>0</v>
      </c>
      <c r="CB570" s="57">
        <f>IFERROR(HLOOKUP(CB$188,bom!$2:$300,MATCH($A570,bom!$A:$A,0)-1,0),0)</f>
        <v>0</v>
      </c>
      <c r="CC570" s="57">
        <f>IFERROR(HLOOKUP(CC$188,bom!$2:$300,MATCH($A570,bom!$A:$A,0)-1,0),0)</f>
        <v>0</v>
      </c>
      <c r="CD570" s="57">
        <f>IFERROR(HLOOKUP(CD$188,bom!$2:$300,MATCH($A570,bom!$A:$A,0)-1,0),0)</f>
        <v>0</v>
      </c>
      <c r="CE570" s="57">
        <f>IFERROR(HLOOKUP(CE$188,bom!$2:$300,MATCH($A570,bom!$A:$A,0)-1,0),0)</f>
        <v>0</v>
      </c>
      <c r="CF570" s="57">
        <f>IFERROR(HLOOKUP(CF$188,bom!$2:$300,MATCH($A570,bom!$A:$A,0)-1,0),0)</f>
        <v>0</v>
      </c>
      <c r="CG570" s="57">
        <f>IFERROR(HLOOKUP(CG$188,bom!$2:$300,MATCH($A570,bom!$A:$A,0)-1,0),0)</f>
        <v>0</v>
      </c>
      <c r="CH570" s="57">
        <f>IFERROR(HLOOKUP(CH$188,bom!$2:$300,MATCH($A570,bom!$A:$A,0)-1,0),0)</f>
        <v>0</v>
      </c>
      <c r="CI570" s="20"/>
      <c r="CJ570" s="20"/>
      <c r="CK570" s="20"/>
      <c r="CL570" s="20"/>
      <c r="CM570" s="32" t="str">
        <f t="shared" ref="CM570" si="5170">IF(G570&gt;0,IF(CN570&lt;(0.8*G570),"WARNING!!!",IF(CN570&lt;G570,"ORDER","OK")),IF((VLOOKUP(A570,A:DG,91+E570,0))&lt;0,"WARNING!!!",IF((VLOOKUP(A570,A:DG,91+ROUND(1.25*E570,0),0))&lt;0,"ORDER","OK")))</f>
        <v>OK</v>
      </c>
      <c r="CN570" s="33">
        <f t="shared" ref="CN570" si="5171">F570-CN571+CN572</f>
        <v>270</v>
      </c>
      <c r="CO570" s="34">
        <f t="shared" ref="CO570" si="5172">CN570-CO571+CO572</f>
        <v>270</v>
      </c>
      <c r="CP570" s="34">
        <f t="shared" ref="CP570" si="5173">CO570-CP571+CP572</f>
        <v>270</v>
      </c>
      <c r="CQ570" s="34">
        <f t="shared" ref="CQ570" si="5174">CP570-CQ571+CQ572</f>
        <v>270</v>
      </c>
      <c r="CR570" s="34">
        <f t="shared" ref="CR570" si="5175">CQ570-CR571+CR572</f>
        <v>270</v>
      </c>
      <c r="CS570" s="34">
        <f t="shared" ref="CS570" si="5176">CR570-CS571+CS572</f>
        <v>270</v>
      </c>
      <c r="CT570" s="34">
        <f t="shared" ref="CT570" si="5177">CS570-CT571+CT572</f>
        <v>270</v>
      </c>
      <c r="CU570" s="34">
        <f t="shared" ref="CU570" si="5178">CT570-CU571+CU572</f>
        <v>270</v>
      </c>
      <c r="CV570" s="34">
        <f t="shared" ref="CV570" si="5179">CU570-CV571+CV572</f>
        <v>270</v>
      </c>
      <c r="CW570" s="34">
        <f t="shared" ref="CW570" si="5180">CV570-CW571+CW572</f>
        <v>270</v>
      </c>
      <c r="CX570" s="34">
        <f t="shared" ref="CX570" si="5181">CW570-CX571+CX572</f>
        <v>270</v>
      </c>
      <c r="CY570" s="34">
        <f t="shared" ref="CY570" si="5182">CX570-CY571+CY572</f>
        <v>270</v>
      </c>
      <c r="CZ570" s="34">
        <f t="shared" ref="CZ570" si="5183">CY570-CZ571+CZ572</f>
        <v>270</v>
      </c>
      <c r="DA570" s="34">
        <f t="shared" ref="DA570" si="5184">CZ570-DA571+DA572</f>
        <v>270</v>
      </c>
      <c r="DB570" s="34">
        <f t="shared" ref="DB570" si="5185">DA570-DB571+DB572</f>
        <v>270</v>
      </c>
      <c r="DC570" s="34">
        <f t="shared" ref="DC570" si="5186">DB570-DC571+DC572</f>
        <v>270</v>
      </c>
      <c r="DD570" s="34">
        <f t="shared" ref="DD570" si="5187">DC570-DD571+DD572</f>
        <v>270</v>
      </c>
      <c r="DE570" s="34">
        <f t="shared" ref="DE570" si="5188">DD570-DE571+DE572</f>
        <v>270</v>
      </c>
      <c r="DF570" s="34">
        <f t="shared" ref="DF570" si="5189">DE570-DF571+DF572</f>
        <v>270</v>
      </c>
      <c r="DG570" s="35">
        <f t="shared" ref="DG570" si="5190">DF570-DG571+DG572</f>
        <v>270</v>
      </c>
      <c r="DM570" s="21"/>
    </row>
    <row r="571" spans="1:117" ht="12.75" hidden="1" outlineLevel="1" x14ac:dyDescent="0.2">
      <c r="A571" s="22"/>
      <c r="B571" s="23"/>
      <c r="C571" s="23"/>
      <c r="D571" s="24"/>
      <c r="E571" s="24"/>
      <c r="F571" s="24"/>
      <c r="G571" s="24"/>
      <c r="H571" s="24"/>
      <c r="I571" s="58"/>
      <c r="J571" s="58"/>
      <c r="K571" s="58"/>
      <c r="L571" s="58"/>
      <c r="M571" s="58"/>
      <c r="N571" s="58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  <c r="AG571" s="58"/>
      <c r="AH571" s="58"/>
      <c r="AI571" s="58"/>
      <c r="AJ571" s="58"/>
      <c r="AK571" s="58"/>
      <c r="AL571" s="58"/>
      <c r="AM571" s="58"/>
      <c r="AN571" s="58"/>
      <c r="AO571" s="58"/>
      <c r="AP571" s="58"/>
      <c r="AQ571" s="58"/>
      <c r="AR571" s="58"/>
      <c r="AS571" s="58"/>
      <c r="AT571" s="58"/>
      <c r="AU571" s="58"/>
      <c r="AV571" s="58"/>
      <c r="AW571" s="58"/>
      <c r="AX571" s="58"/>
      <c r="AY571" s="58"/>
      <c r="AZ571" s="58"/>
      <c r="BA571" s="58"/>
      <c r="BB571" s="58"/>
      <c r="BC571" s="58"/>
      <c r="BD571" s="58"/>
      <c r="BE571" s="58"/>
      <c r="BF571" s="58"/>
      <c r="BG571" s="58"/>
      <c r="BH571" s="58"/>
      <c r="BI571" s="58"/>
      <c r="BJ571" s="58"/>
      <c r="BK571" s="58"/>
      <c r="BL571" s="58"/>
      <c r="BM571" s="58"/>
      <c r="BN571" s="58"/>
      <c r="BO571" s="58"/>
      <c r="BP571" s="58"/>
      <c r="BQ571" s="58"/>
      <c r="BR571" s="58"/>
      <c r="BS571" s="58"/>
      <c r="BT571" s="58"/>
      <c r="BU571" s="58"/>
      <c r="BV571" s="58"/>
      <c r="BW571" s="58"/>
      <c r="BX571" s="58"/>
      <c r="BY571" s="58"/>
      <c r="BZ571" s="58"/>
      <c r="CA571" s="58"/>
      <c r="CB571" s="58"/>
      <c r="CC571" s="58"/>
      <c r="CD571" s="58"/>
      <c r="CE571" s="58"/>
      <c r="CF571" s="58"/>
      <c r="CG571" s="58"/>
      <c r="CH571" s="58"/>
      <c r="CI571" s="24"/>
      <c r="CJ571" s="24"/>
      <c r="CK571" s="24"/>
      <c r="CL571" s="24"/>
      <c r="CM571" s="25" t="s">
        <v>7</v>
      </c>
      <c r="CN571" s="36">
        <f t="shared" ref="CN571" si="5191">$I570*CN$3+$J570*CN$4+$K570*CN$5+$L570*CN$6+$M570*CN$7+$N570*CN$8+$O570*CN$9+$P570*CN$10+$Q570*CN$11+$R570*CN$12+$S570*CN$13+$T570*CN$14+$U570*CN$15+$V570*CN$16+$W570*CN$17+$X570*CN$18+$Y570*CN$19+$Z570*CN$20+$AA570*CN$21+$AB570*CN$22+$AC570*CN$23+$AD570*CN$24+$AE570*CN$25+$AF570*CN$26+$AG570*CN$27+$AH570*CN$28+$AI570*CN$29+$AJ570*CN$30+$AK570*CN$31+$AL570*CN$32+$AM570*CN$33+$AN570*CN$34+$AO570*CN$35+$AP570*CN$36+$AQ570*CN$37+$AR570*CN$38+$AS570*CN$39+$AT570*CN$40+$AU570*CN$41+$AV570*CN$42+$AW570*CN$43+$AX570*CN$44+$AY570*CN$45+$AZ570*CN$46+$BA570*CN$47+$BB570*CN$48+$BC570*CN$49+$BD570*CN$50+$BE570*CN$51+$BF570*CN$52+$BG570*CN$53+$BH570*CN$54+$BI570*CN$55+$BJ570*CN$56+$BK570*CN$57+$BL570*CN$58+$BM570*CN$59+$BN570*CN$60+$BO570*CN$61+$BP570*CN$62+$BQ570*CN$63+$BR570*CN$64+$BS570*CN$65+$BT570*CN$66+$BU570*CN$67+$BV570*CN$68+$BW570*CN$69+$BX570*CN$70+$BY570*CN$71+$BZ570*CN$72+$CA570*CN$73+$CB570*CN$74+$CC570*CN$75+$CD570*CN$76+$CE570*CN$77+$CF570*CN$78+$CG570*CN$79+$CH570*CN$80</f>
        <v>0</v>
      </c>
      <c r="CO571" s="37">
        <f t="shared" ref="CO571" si="5192">$I570*CO$3+$J570*CO$4+$K570*CO$5+$L570*CO$6+$M570*CO$7+$N570*CO$8+$O570*CO$9+$P570*CO$10+$Q570*CO$11+$R570*CO$12+$S570*CO$13+$T570*CO$14+$U570*CO$15+$V570*CO$16+$W570*CO$17+$X570*CO$18+$Y570*CO$19+$Z570*CO$20+$AA570*CO$21+$AB570*CO$22+$AC570*CO$23+$AD570*CO$24+$AE570*CO$25+$AF570*CO$26+$AG570*CO$27+$AH570*CO$28+$AI570*CO$29+$AJ570*CO$30+$AK570*CO$31+$AL570*CO$32+$AM570*CO$33+$AN570*CO$34+$AO570*CO$35+$AP570*CO$36+$AQ570*CO$37+$AR570*CO$38+$AS570*CO$39+$AT570*CO$40+$AU570*CO$41+$AV570*CO$42+$AW570*CO$43+$AX570*CO$44+$AY570*CO$45+$AZ570*CO$46+$BA570*CO$47+$BB570*CO$48+$BC570*CO$49+$BD570*CO$50+$BE570*CO$51+$BF570*CO$52+$BG570*CO$53+$BH570*CO$54+$BI570*CO$55+$BJ570*CO$56+$BK570*CO$57+$BL570*CO$58+$BM570*CO$59+$BN570*CO$60+$BO570*CO$61+$BP570*CO$62+$BQ570*CO$63+$BR570*CO$64+$BS570*CO$65+$BT570*CO$66+$BU570*CO$67+$BV570*CO$68+$BW570*CO$69+$BX570*CO$70+$BY570*CO$71+$BZ570*CO$72+$CA570*CO$73+$CB570*CO$74+$CC570*CO$75+$CD570*CO$76+$CE570*CO$77+$CF570*CO$78+$CG570*CO$79+$CH570*CO$80</f>
        <v>0</v>
      </c>
      <c r="CP571" s="37">
        <f t="shared" ref="CP571" si="5193">$I570*CP$3+$J570*CP$4+$K570*CP$5+$L570*CP$6+$M570*CP$7+$N570*CP$8+$O570*CP$9+$P570*CP$10+$Q570*CP$11+$R570*CP$12+$S570*CP$13+$T570*CP$14+$U570*CP$15+$V570*CP$16+$W570*CP$17+$X570*CP$18+$Y570*CP$19+$Z570*CP$20+$AA570*CP$21+$AB570*CP$22+$AC570*CP$23+$AD570*CP$24+$AE570*CP$25+$AF570*CP$26+$AG570*CP$27+$AH570*CP$28+$AI570*CP$29+$AJ570*CP$30+$AK570*CP$31+$AL570*CP$32+$AM570*CP$33+$AN570*CP$34+$AO570*CP$35+$AP570*CP$36+$AQ570*CP$37+$AR570*CP$38+$AS570*CP$39+$AT570*CP$40+$AU570*CP$41+$AV570*CP$42+$AW570*CP$43+$AX570*CP$44+$AY570*CP$45+$AZ570*CP$46+$BA570*CP$47+$BB570*CP$48+$BC570*CP$49+$BD570*CP$50+$BE570*CP$51+$BF570*CP$52+$BG570*CP$53+$BH570*CP$54+$BI570*CP$55+$BJ570*CP$56+$BK570*CP$57+$BL570*CP$58+$BM570*CP$59+$BN570*CP$60+$BO570*CP$61+$BP570*CP$62+$BQ570*CP$63+$BR570*CP$64+$BS570*CP$65+$BT570*CP$66+$BU570*CP$67+$BV570*CP$68+$BW570*CP$69+$BX570*CP$70+$BY570*CP$71+$BZ570*CP$72+$CA570*CP$73+$CB570*CP$74+$CC570*CP$75+$CD570*CP$76+$CE570*CP$77+$CF570*CP$78+$CG570*CP$79+$CH570*CP$80</f>
        <v>0</v>
      </c>
      <c r="CQ571" s="37">
        <f t="shared" ref="CQ571" si="5194">$I570*CQ$3+$J570*CQ$4+$K570*CQ$5+$L570*CQ$6+$M570*CQ$7+$N570*CQ$8+$O570*CQ$9+$P570*CQ$10+$Q570*CQ$11+$R570*CQ$12+$S570*CQ$13+$T570*CQ$14+$U570*CQ$15+$V570*CQ$16+$W570*CQ$17+$X570*CQ$18+$Y570*CQ$19+$Z570*CQ$20+$AA570*CQ$21+$AB570*CQ$22+$AC570*CQ$23+$AD570*CQ$24+$AE570*CQ$25+$AF570*CQ$26+$AG570*CQ$27+$AH570*CQ$28+$AI570*CQ$29+$AJ570*CQ$30+$AK570*CQ$31+$AL570*CQ$32+$AM570*CQ$33+$AN570*CQ$34+$AO570*CQ$35+$AP570*CQ$36+$AQ570*CQ$37+$AR570*CQ$38+$AS570*CQ$39+$AT570*CQ$40+$AU570*CQ$41+$AV570*CQ$42+$AW570*CQ$43+$AX570*CQ$44+$AY570*CQ$45+$AZ570*CQ$46+$BA570*CQ$47+$BB570*CQ$48+$BC570*CQ$49+$BD570*CQ$50+$BE570*CQ$51+$BF570*CQ$52+$BG570*CQ$53+$BH570*CQ$54+$BI570*CQ$55+$BJ570*CQ$56+$BK570*CQ$57+$BL570*CQ$58+$BM570*CQ$59+$BN570*CQ$60+$BO570*CQ$61+$BP570*CQ$62+$BQ570*CQ$63+$BR570*CQ$64+$BS570*CQ$65+$BT570*CQ$66+$BU570*CQ$67+$BV570*CQ$68+$BW570*CQ$69+$BX570*CQ$70+$BY570*CQ$71+$BZ570*CQ$72+$CA570*CQ$73+$CB570*CQ$74+$CC570*CQ$75+$CD570*CQ$76+$CE570*CQ$77+$CF570*CQ$78+$CG570*CQ$79+$CH570*CQ$80</f>
        <v>0</v>
      </c>
      <c r="CR571" s="37">
        <f t="shared" ref="CR571" si="5195">$I570*CR$3+$J570*CR$4+$K570*CR$5+$L570*CR$6+$M570*CR$7+$N570*CR$8+$O570*CR$9+$P570*CR$10+$Q570*CR$11+$R570*CR$12+$S570*CR$13+$T570*CR$14+$U570*CR$15+$V570*CR$16+$W570*CR$17+$X570*CR$18+$Y570*CR$19+$Z570*CR$20+$AA570*CR$21+$AB570*CR$22+$AC570*CR$23+$AD570*CR$24+$AE570*CR$25+$AF570*CR$26+$AG570*CR$27+$AH570*CR$28+$AI570*CR$29+$AJ570*CR$30+$AK570*CR$31+$AL570*CR$32+$AM570*CR$33+$AN570*CR$34+$AO570*CR$35+$AP570*CR$36+$AQ570*CR$37+$AR570*CR$38+$AS570*CR$39+$AT570*CR$40+$AU570*CR$41+$AV570*CR$42+$AW570*CR$43+$AX570*CR$44+$AY570*CR$45+$AZ570*CR$46+$BA570*CR$47+$BB570*CR$48+$BC570*CR$49+$BD570*CR$50+$BE570*CR$51+$BF570*CR$52+$BG570*CR$53+$BH570*CR$54+$BI570*CR$55+$BJ570*CR$56+$BK570*CR$57+$BL570*CR$58+$BM570*CR$59+$BN570*CR$60+$BO570*CR$61+$BP570*CR$62+$BQ570*CR$63+$BR570*CR$64+$BS570*CR$65+$BT570*CR$66+$BU570*CR$67+$BV570*CR$68+$BW570*CR$69+$BX570*CR$70+$BY570*CR$71+$BZ570*CR$72+$CA570*CR$73+$CB570*CR$74+$CC570*CR$75+$CD570*CR$76+$CE570*CR$77+$CF570*CR$78+$CG570*CR$79+$CH570*CR$80</f>
        <v>0</v>
      </c>
      <c r="CS571" s="37">
        <f t="shared" ref="CS571" si="5196">$I570*CS$3+$J570*CS$4+$K570*CS$5+$L570*CS$6+$M570*CS$7+$N570*CS$8+$O570*CS$9+$P570*CS$10+$Q570*CS$11+$R570*CS$12+$S570*CS$13+$T570*CS$14+$U570*CS$15+$V570*CS$16+$W570*CS$17+$X570*CS$18+$Y570*CS$19+$Z570*CS$20+$AA570*CS$21+$AB570*CS$22+$AC570*CS$23+$AD570*CS$24+$AE570*CS$25+$AF570*CS$26+$AG570*CS$27+$AH570*CS$28+$AI570*CS$29+$AJ570*CS$30+$AK570*CS$31+$AL570*CS$32+$AM570*CS$33+$AN570*CS$34+$AO570*CS$35+$AP570*CS$36+$AQ570*CS$37+$AR570*CS$38+$AS570*CS$39+$AT570*CS$40+$AU570*CS$41+$AV570*CS$42+$AW570*CS$43+$AX570*CS$44+$AY570*CS$45+$AZ570*CS$46+$BA570*CS$47+$BB570*CS$48+$BC570*CS$49+$BD570*CS$50+$BE570*CS$51+$BF570*CS$52+$BG570*CS$53+$BH570*CS$54+$BI570*CS$55+$BJ570*CS$56+$BK570*CS$57+$BL570*CS$58+$BM570*CS$59+$BN570*CS$60+$BO570*CS$61+$BP570*CS$62+$BQ570*CS$63+$BR570*CS$64+$BS570*CS$65+$BT570*CS$66+$BU570*CS$67+$BV570*CS$68+$BW570*CS$69+$BX570*CS$70+$BY570*CS$71+$BZ570*CS$72+$CA570*CS$73+$CB570*CS$74+$CC570*CS$75+$CD570*CS$76+$CE570*CS$77+$CF570*CS$78+$CG570*CS$79+$CH570*CS$80</f>
        <v>0</v>
      </c>
      <c r="CT571" s="37">
        <f t="shared" ref="CT571" si="5197">$I570*CT$3+$J570*CT$4+$K570*CT$5+$L570*CT$6+$M570*CT$7+$N570*CT$8+$O570*CT$9+$P570*CT$10+$Q570*CT$11+$R570*CT$12+$S570*CT$13+$T570*CT$14+$U570*CT$15+$V570*CT$16+$W570*CT$17+$X570*CT$18+$Y570*CT$19+$Z570*CT$20+$AA570*CT$21+$AB570*CT$22+$AC570*CT$23+$AD570*CT$24+$AE570*CT$25+$AF570*CT$26+$AG570*CT$27+$AH570*CT$28+$AI570*CT$29+$AJ570*CT$30+$AK570*CT$31+$AL570*CT$32+$AM570*CT$33+$AN570*CT$34+$AO570*CT$35+$AP570*CT$36+$AQ570*CT$37+$AR570*CT$38+$AS570*CT$39+$AT570*CT$40+$AU570*CT$41+$AV570*CT$42+$AW570*CT$43+$AX570*CT$44+$AY570*CT$45+$AZ570*CT$46+$BA570*CT$47+$BB570*CT$48+$BC570*CT$49+$BD570*CT$50+$BE570*CT$51+$BF570*CT$52+$BG570*CT$53+$BH570*CT$54+$BI570*CT$55+$BJ570*CT$56+$BK570*CT$57+$BL570*CT$58+$BM570*CT$59+$BN570*CT$60+$BO570*CT$61+$BP570*CT$62+$BQ570*CT$63+$BR570*CT$64+$BS570*CT$65+$BT570*CT$66+$BU570*CT$67+$BV570*CT$68+$BW570*CT$69+$BX570*CT$70+$BY570*CT$71+$BZ570*CT$72+$CA570*CT$73+$CB570*CT$74+$CC570*CT$75+$CD570*CT$76+$CE570*CT$77+$CF570*CT$78+$CG570*CT$79+$CH570*CT$80</f>
        <v>0</v>
      </c>
      <c r="CU571" s="37">
        <f t="shared" ref="CU571" si="5198">$I570*CU$3+$J570*CU$4+$K570*CU$5+$L570*CU$6+$M570*CU$7+$N570*CU$8+$O570*CU$9+$P570*CU$10+$Q570*CU$11+$R570*CU$12+$S570*CU$13+$T570*CU$14+$U570*CU$15+$V570*CU$16+$W570*CU$17+$X570*CU$18+$Y570*CU$19+$Z570*CU$20+$AA570*CU$21+$AB570*CU$22+$AC570*CU$23+$AD570*CU$24+$AE570*CU$25+$AF570*CU$26+$AG570*CU$27+$AH570*CU$28+$AI570*CU$29+$AJ570*CU$30+$AK570*CU$31+$AL570*CU$32+$AM570*CU$33+$AN570*CU$34+$AO570*CU$35+$AP570*CU$36+$AQ570*CU$37+$AR570*CU$38+$AS570*CU$39+$AT570*CU$40+$AU570*CU$41+$AV570*CU$42+$AW570*CU$43+$AX570*CU$44+$AY570*CU$45+$AZ570*CU$46+$BA570*CU$47+$BB570*CU$48+$BC570*CU$49+$BD570*CU$50+$BE570*CU$51+$BF570*CU$52+$BG570*CU$53+$BH570*CU$54+$BI570*CU$55+$BJ570*CU$56+$BK570*CU$57+$BL570*CU$58+$BM570*CU$59+$BN570*CU$60+$BO570*CU$61+$BP570*CU$62+$BQ570*CU$63+$BR570*CU$64+$BS570*CU$65+$BT570*CU$66+$BU570*CU$67+$BV570*CU$68+$BW570*CU$69+$BX570*CU$70+$BY570*CU$71+$BZ570*CU$72+$CA570*CU$73+$CB570*CU$74+$CC570*CU$75+$CD570*CU$76+$CE570*CU$77+$CF570*CU$78+$CG570*CU$79+$CH570*CU$80</f>
        <v>0</v>
      </c>
      <c r="CV571" s="37">
        <f t="shared" ref="CV571" si="5199">$I570*CV$3+$J570*CV$4+$K570*CV$5+$L570*CV$6+$M570*CV$7+$N570*CV$8+$O570*CV$9+$P570*CV$10+$Q570*CV$11+$R570*CV$12+$S570*CV$13+$T570*CV$14+$U570*CV$15+$V570*CV$16+$W570*CV$17+$X570*CV$18+$Y570*CV$19+$Z570*CV$20+$AA570*CV$21+$AB570*CV$22+$AC570*CV$23+$AD570*CV$24+$AE570*CV$25+$AF570*CV$26+$AG570*CV$27+$AH570*CV$28+$AI570*CV$29+$AJ570*CV$30+$AK570*CV$31+$AL570*CV$32+$AM570*CV$33+$AN570*CV$34+$AO570*CV$35+$AP570*CV$36+$AQ570*CV$37+$AR570*CV$38+$AS570*CV$39+$AT570*CV$40+$AU570*CV$41+$AV570*CV$42+$AW570*CV$43+$AX570*CV$44+$AY570*CV$45+$AZ570*CV$46+$BA570*CV$47+$BB570*CV$48+$BC570*CV$49+$BD570*CV$50+$BE570*CV$51+$BF570*CV$52+$BG570*CV$53+$BH570*CV$54+$BI570*CV$55+$BJ570*CV$56+$BK570*CV$57+$BL570*CV$58+$BM570*CV$59+$BN570*CV$60+$BO570*CV$61+$BP570*CV$62+$BQ570*CV$63+$BR570*CV$64+$BS570*CV$65+$BT570*CV$66+$BU570*CV$67+$BV570*CV$68+$BW570*CV$69+$BX570*CV$70+$BY570*CV$71+$BZ570*CV$72+$CA570*CV$73+$CB570*CV$74+$CC570*CV$75+$CD570*CV$76+$CE570*CV$77+$CF570*CV$78+$CG570*CV$79+$CH570*CV$80</f>
        <v>0</v>
      </c>
      <c r="CW571" s="37">
        <f t="shared" ref="CW571" si="5200">$I570*CW$3+$J570*CW$4+$K570*CW$5+$L570*CW$6+$M570*CW$7+$N570*CW$8+$O570*CW$9+$P570*CW$10+$Q570*CW$11+$R570*CW$12+$S570*CW$13+$T570*CW$14+$U570*CW$15+$V570*CW$16+$W570*CW$17+$X570*CW$18+$Y570*CW$19+$Z570*CW$20+$AA570*CW$21+$AB570*CW$22+$AC570*CW$23+$AD570*CW$24+$AE570*CW$25+$AF570*CW$26+$AG570*CW$27+$AH570*CW$28+$AI570*CW$29+$AJ570*CW$30+$AK570*CW$31+$AL570*CW$32+$AM570*CW$33+$AN570*CW$34+$AO570*CW$35+$AP570*CW$36+$AQ570*CW$37+$AR570*CW$38+$AS570*CW$39+$AT570*CW$40+$AU570*CW$41+$AV570*CW$42+$AW570*CW$43+$AX570*CW$44+$AY570*CW$45+$AZ570*CW$46+$BA570*CW$47+$BB570*CW$48+$BC570*CW$49+$BD570*CW$50+$BE570*CW$51+$BF570*CW$52+$BG570*CW$53+$BH570*CW$54+$BI570*CW$55+$BJ570*CW$56+$BK570*CW$57+$BL570*CW$58+$BM570*CW$59+$BN570*CW$60+$BO570*CW$61+$BP570*CW$62+$BQ570*CW$63+$BR570*CW$64+$BS570*CW$65+$BT570*CW$66+$BU570*CW$67+$BV570*CW$68+$BW570*CW$69+$BX570*CW$70+$BY570*CW$71+$BZ570*CW$72+$CA570*CW$73+$CB570*CW$74+$CC570*CW$75+$CD570*CW$76+$CE570*CW$77+$CF570*CW$78+$CG570*CW$79+$CH570*CW$80</f>
        <v>0</v>
      </c>
      <c r="CX571" s="37">
        <f t="shared" ref="CX571" si="5201">$I570*CX$3+$J570*CX$4+$K570*CX$5+$L570*CX$6+$M570*CX$7+$N570*CX$8+$O570*CX$9+$P570*CX$10+$Q570*CX$11+$R570*CX$12+$S570*CX$13+$T570*CX$14+$U570*CX$15+$V570*CX$16+$W570*CX$17+$X570*CX$18+$Y570*CX$19+$Z570*CX$20+$AA570*CX$21+$AB570*CX$22+$AC570*CX$23+$AD570*CX$24+$AE570*CX$25+$AF570*CX$26+$AG570*CX$27+$AH570*CX$28+$AI570*CX$29+$AJ570*CX$30+$AK570*CX$31+$AL570*CX$32+$AM570*CX$33+$AN570*CX$34+$AO570*CX$35+$AP570*CX$36+$AQ570*CX$37+$AR570*CX$38+$AS570*CX$39+$AT570*CX$40+$AU570*CX$41+$AV570*CX$42+$AW570*CX$43+$AX570*CX$44+$AY570*CX$45+$AZ570*CX$46+$BA570*CX$47+$BB570*CX$48+$BC570*CX$49+$BD570*CX$50+$BE570*CX$51+$BF570*CX$52+$BG570*CX$53+$BH570*CX$54+$BI570*CX$55+$BJ570*CX$56+$BK570*CX$57+$BL570*CX$58+$BM570*CX$59+$BN570*CX$60+$BO570*CX$61+$BP570*CX$62+$BQ570*CX$63+$BR570*CX$64+$BS570*CX$65+$BT570*CX$66+$BU570*CX$67+$BV570*CX$68+$BW570*CX$69+$BX570*CX$70+$BY570*CX$71+$BZ570*CX$72+$CA570*CX$73+$CB570*CX$74+$CC570*CX$75+$CD570*CX$76+$CE570*CX$77+$CF570*CX$78+$CG570*CX$79+$CH570*CX$80</f>
        <v>0</v>
      </c>
      <c r="CY571" s="37">
        <f t="shared" ref="CY571" si="5202">$I570*CY$3+$J570*CY$4+$K570*CY$5+$L570*CY$6+$M570*CY$7+$N570*CY$8+$O570*CY$9+$P570*CY$10+$Q570*CY$11+$R570*CY$12+$S570*CY$13+$T570*CY$14+$U570*CY$15+$V570*CY$16+$W570*CY$17+$X570*CY$18+$Y570*CY$19+$Z570*CY$20+$AA570*CY$21+$AB570*CY$22+$AC570*CY$23+$AD570*CY$24+$AE570*CY$25+$AF570*CY$26+$AG570*CY$27+$AH570*CY$28+$AI570*CY$29+$AJ570*CY$30+$AK570*CY$31+$AL570*CY$32+$AM570*CY$33+$AN570*CY$34+$AO570*CY$35+$AP570*CY$36+$AQ570*CY$37+$AR570*CY$38+$AS570*CY$39+$AT570*CY$40+$AU570*CY$41+$AV570*CY$42+$AW570*CY$43+$AX570*CY$44+$AY570*CY$45+$AZ570*CY$46+$BA570*CY$47+$BB570*CY$48+$BC570*CY$49+$BD570*CY$50+$BE570*CY$51+$BF570*CY$52+$BG570*CY$53+$BH570*CY$54+$BI570*CY$55+$BJ570*CY$56+$BK570*CY$57+$BL570*CY$58+$BM570*CY$59+$BN570*CY$60+$BO570*CY$61+$BP570*CY$62+$BQ570*CY$63+$BR570*CY$64+$BS570*CY$65+$BT570*CY$66+$BU570*CY$67+$BV570*CY$68+$BW570*CY$69+$BX570*CY$70+$BY570*CY$71+$BZ570*CY$72+$CA570*CY$73+$CB570*CY$74+$CC570*CY$75+$CD570*CY$76+$CE570*CY$77+$CF570*CY$78+$CG570*CY$79+$CH570*CY$80</f>
        <v>0</v>
      </c>
      <c r="CZ571" s="37">
        <f t="shared" ref="CZ571" si="5203">$I570*CZ$3+$J570*CZ$4+$K570*CZ$5+$L570*CZ$6+$M570*CZ$7+$N570*CZ$8+$O570*CZ$9+$P570*CZ$10+$Q570*CZ$11+$R570*CZ$12+$S570*CZ$13+$T570*CZ$14+$U570*CZ$15+$V570*CZ$16+$W570*CZ$17+$X570*CZ$18+$Y570*CZ$19+$Z570*CZ$20+$AA570*CZ$21+$AB570*CZ$22+$AC570*CZ$23+$AD570*CZ$24+$AE570*CZ$25+$AF570*CZ$26+$AG570*CZ$27+$AH570*CZ$28+$AI570*CZ$29+$AJ570*CZ$30+$AK570*CZ$31+$AL570*CZ$32+$AM570*CZ$33+$AN570*CZ$34+$AO570*CZ$35+$AP570*CZ$36+$AQ570*CZ$37+$AR570*CZ$38+$AS570*CZ$39+$AT570*CZ$40+$AU570*CZ$41+$AV570*CZ$42+$AW570*CZ$43+$AX570*CZ$44+$AY570*CZ$45+$AZ570*CZ$46+$BA570*CZ$47+$BB570*CZ$48+$BC570*CZ$49+$BD570*CZ$50+$BE570*CZ$51+$BF570*CZ$52+$BG570*CZ$53+$BH570*CZ$54+$BI570*CZ$55+$BJ570*CZ$56+$BK570*CZ$57+$BL570*CZ$58+$BM570*CZ$59+$BN570*CZ$60+$BO570*CZ$61+$BP570*CZ$62+$BQ570*CZ$63+$BR570*CZ$64+$BS570*CZ$65+$BT570*CZ$66+$BU570*CZ$67+$BV570*CZ$68+$BW570*CZ$69+$BX570*CZ$70+$BY570*CZ$71+$BZ570*CZ$72+$CA570*CZ$73+$CB570*CZ$74+$CC570*CZ$75+$CD570*CZ$76+$CE570*CZ$77+$CF570*CZ$78+$CG570*CZ$79+$CH570*CZ$80</f>
        <v>0</v>
      </c>
      <c r="DA571" s="37">
        <f t="shared" ref="DA571" si="5204">$I570*DA$3+$J570*DA$4+$K570*DA$5+$L570*DA$6+$M570*DA$7+$N570*DA$8+$O570*DA$9+$P570*DA$10+$Q570*DA$11+$R570*DA$12+$S570*DA$13+$T570*DA$14+$U570*DA$15+$V570*DA$16+$W570*DA$17+$X570*DA$18+$Y570*DA$19+$Z570*DA$20+$AA570*DA$21+$AB570*DA$22+$AC570*DA$23+$AD570*DA$24+$AE570*DA$25+$AF570*DA$26+$AG570*DA$27+$AH570*DA$28+$AI570*DA$29+$AJ570*DA$30+$AK570*DA$31+$AL570*DA$32+$AM570*DA$33+$AN570*DA$34+$AO570*DA$35+$AP570*DA$36+$AQ570*DA$37+$AR570*DA$38+$AS570*DA$39+$AT570*DA$40+$AU570*DA$41+$AV570*DA$42+$AW570*DA$43+$AX570*DA$44+$AY570*DA$45+$AZ570*DA$46+$BA570*DA$47+$BB570*DA$48+$BC570*DA$49+$BD570*DA$50+$BE570*DA$51+$BF570*DA$52+$BG570*DA$53+$BH570*DA$54+$BI570*DA$55+$BJ570*DA$56+$BK570*DA$57+$BL570*DA$58+$BM570*DA$59+$BN570*DA$60+$BO570*DA$61+$BP570*DA$62+$BQ570*DA$63+$BR570*DA$64+$BS570*DA$65+$BT570*DA$66+$BU570*DA$67+$BV570*DA$68+$BW570*DA$69+$BX570*DA$70+$BY570*DA$71+$BZ570*DA$72+$CA570*DA$73+$CB570*DA$74+$CC570*DA$75+$CD570*DA$76+$CE570*DA$77+$CF570*DA$78+$CG570*DA$79+$CH570*DA$80</f>
        <v>0</v>
      </c>
      <c r="DB571" s="37">
        <f t="shared" ref="DB571" si="5205">$I570*DB$3+$J570*DB$4+$K570*DB$5+$L570*DB$6+$M570*DB$7+$N570*DB$8+$O570*DB$9+$P570*DB$10+$Q570*DB$11+$R570*DB$12+$S570*DB$13+$T570*DB$14+$U570*DB$15+$V570*DB$16+$W570*DB$17+$X570*DB$18+$Y570*DB$19+$Z570*DB$20+$AA570*DB$21+$AB570*DB$22+$AC570*DB$23+$AD570*DB$24+$AE570*DB$25+$AF570*DB$26+$AG570*DB$27+$AH570*DB$28+$AI570*DB$29+$AJ570*DB$30+$AK570*DB$31+$AL570*DB$32+$AM570*DB$33+$AN570*DB$34+$AO570*DB$35+$AP570*DB$36+$AQ570*DB$37+$AR570*DB$38+$AS570*DB$39+$AT570*DB$40+$AU570*DB$41+$AV570*DB$42+$AW570*DB$43+$AX570*DB$44+$AY570*DB$45+$AZ570*DB$46+$BA570*DB$47+$BB570*DB$48+$BC570*DB$49+$BD570*DB$50+$BE570*DB$51+$BF570*DB$52+$BG570*DB$53+$BH570*DB$54+$BI570*DB$55+$BJ570*DB$56+$BK570*DB$57+$BL570*DB$58+$BM570*DB$59+$BN570*DB$60+$BO570*DB$61+$BP570*DB$62+$BQ570*DB$63+$BR570*DB$64+$BS570*DB$65+$BT570*DB$66+$BU570*DB$67+$BV570*DB$68+$BW570*DB$69+$BX570*DB$70+$BY570*DB$71+$BZ570*DB$72+$CA570*DB$73+$CB570*DB$74+$CC570*DB$75+$CD570*DB$76+$CE570*DB$77+$CF570*DB$78+$CG570*DB$79+$CH570*DB$80</f>
        <v>0</v>
      </c>
      <c r="DC571" s="37">
        <f t="shared" ref="DC571" si="5206">$I570*DC$3+$J570*DC$4+$K570*DC$5+$L570*DC$6+$M570*DC$7+$N570*DC$8+$O570*DC$9+$P570*DC$10+$Q570*DC$11+$R570*DC$12+$S570*DC$13+$T570*DC$14+$U570*DC$15+$V570*DC$16+$W570*DC$17+$X570*DC$18+$Y570*DC$19+$Z570*DC$20+$AA570*DC$21+$AB570*DC$22+$AC570*DC$23+$AD570*DC$24+$AE570*DC$25+$AF570*DC$26+$AG570*DC$27+$AH570*DC$28+$AI570*DC$29+$AJ570*DC$30+$AK570*DC$31+$AL570*DC$32+$AM570*DC$33+$AN570*DC$34+$AO570*DC$35+$AP570*DC$36+$AQ570*DC$37+$AR570*DC$38+$AS570*DC$39+$AT570*DC$40+$AU570*DC$41+$AV570*DC$42+$AW570*DC$43+$AX570*DC$44+$AY570*DC$45+$AZ570*DC$46+$BA570*DC$47+$BB570*DC$48+$BC570*DC$49+$BD570*DC$50+$BE570*DC$51+$BF570*DC$52+$BG570*DC$53+$BH570*DC$54+$BI570*DC$55+$BJ570*DC$56+$BK570*DC$57+$BL570*DC$58+$BM570*DC$59+$BN570*DC$60+$BO570*DC$61+$BP570*DC$62+$BQ570*DC$63+$BR570*DC$64+$BS570*DC$65+$BT570*DC$66+$BU570*DC$67+$BV570*DC$68+$BW570*DC$69+$BX570*DC$70+$BY570*DC$71+$BZ570*DC$72+$CA570*DC$73+$CB570*DC$74+$CC570*DC$75+$CD570*DC$76+$CE570*DC$77+$CF570*DC$78+$CG570*DC$79+$CH570*DC$80</f>
        <v>0</v>
      </c>
      <c r="DD571" s="37">
        <f t="shared" ref="DD571" si="5207">$I570*DD$3+$J570*DD$4+$K570*DD$5+$L570*DD$6+$M570*DD$7+$N570*DD$8+$O570*DD$9+$P570*DD$10+$Q570*DD$11+$R570*DD$12+$S570*DD$13+$T570*DD$14+$U570*DD$15+$V570*DD$16+$W570*DD$17+$X570*DD$18+$Y570*DD$19+$Z570*DD$20+$AA570*DD$21+$AB570*DD$22+$AC570*DD$23+$AD570*DD$24+$AE570*DD$25+$AF570*DD$26+$AG570*DD$27+$AH570*DD$28+$AI570*DD$29+$AJ570*DD$30+$AK570*DD$31+$AL570*DD$32+$AM570*DD$33+$AN570*DD$34+$AO570*DD$35+$AP570*DD$36+$AQ570*DD$37+$AR570*DD$38+$AS570*DD$39+$AT570*DD$40+$AU570*DD$41+$AV570*DD$42+$AW570*DD$43+$AX570*DD$44+$AY570*DD$45+$AZ570*DD$46+$BA570*DD$47+$BB570*DD$48+$BC570*DD$49+$BD570*DD$50+$BE570*DD$51+$BF570*DD$52+$BG570*DD$53+$BH570*DD$54+$BI570*DD$55+$BJ570*DD$56+$BK570*DD$57+$BL570*DD$58+$BM570*DD$59+$BN570*DD$60+$BO570*DD$61+$BP570*DD$62+$BQ570*DD$63+$BR570*DD$64+$BS570*DD$65+$BT570*DD$66+$BU570*DD$67+$BV570*DD$68+$BW570*DD$69+$BX570*DD$70+$BY570*DD$71+$BZ570*DD$72+$CA570*DD$73+$CB570*DD$74+$CC570*DD$75+$CD570*DD$76+$CE570*DD$77+$CF570*DD$78+$CG570*DD$79+$CH570*DD$80</f>
        <v>0</v>
      </c>
      <c r="DE571" s="37">
        <f t="shared" ref="DE571" si="5208">$I570*DE$3+$J570*DE$4+$K570*DE$5+$L570*DE$6+$M570*DE$7+$N570*DE$8+$O570*DE$9+$P570*DE$10+$Q570*DE$11+$R570*DE$12+$S570*DE$13+$T570*DE$14+$U570*DE$15+$V570*DE$16+$W570*DE$17+$X570*DE$18+$Y570*DE$19+$Z570*DE$20+$AA570*DE$21+$AB570*DE$22+$AC570*DE$23+$AD570*DE$24+$AE570*DE$25+$AF570*DE$26+$AG570*DE$27+$AH570*DE$28+$AI570*DE$29+$AJ570*DE$30+$AK570*DE$31+$AL570*DE$32+$AM570*DE$33+$AN570*DE$34+$AO570*DE$35+$AP570*DE$36+$AQ570*DE$37+$AR570*DE$38+$AS570*DE$39+$AT570*DE$40+$AU570*DE$41+$AV570*DE$42+$AW570*DE$43+$AX570*DE$44+$AY570*DE$45+$AZ570*DE$46+$BA570*DE$47+$BB570*DE$48+$BC570*DE$49+$BD570*DE$50+$BE570*DE$51+$BF570*DE$52+$BG570*DE$53+$BH570*DE$54+$BI570*DE$55+$BJ570*DE$56+$BK570*DE$57+$BL570*DE$58+$BM570*DE$59+$BN570*DE$60+$BO570*DE$61+$BP570*DE$62+$BQ570*DE$63+$BR570*DE$64+$BS570*DE$65+$BT570*DE$66+$BU570*DE$67+$BV570*DE$68+$BW570*DE$69+$BX570*DE$70+$BY570*DE$71+$BZ570*DE$72+$CA570*DE$73+$CB570*DE$74+$CC570*DE$75+$CD570*DE$76+$CE570*DE$77+$CF570*DE$78+$CG570*DE$79+$CH570*DE$80</f>
        <v>0</v>
      </c>
      <c r="DF571" s="37">
        <f t="shared" ref="DF571" si="5209">$I570*DF$3+$J570*DF$4+$K570*DF$5+$L570*DF$6+$M570*DF$7+$N570*DF$8+$O570*DF$9+$P570*DF$10+$Q570*DF$11+$R570*DF$12+$S570*DF$13+$T570*DF$14+$U570*DF$15+$V570*DF$16+$W570*DF$17+$X570*DF$18+$Y570*DF$19+$Z570*DF$20+$AA570*DF$21+$AB570*DF$22+$AC570*DF$23+$AD570*DF$24+$AE570*DF$25+$AF570*DF$26+$AG570*DF$27+$AH570*DF$28+$AI570*DF$29+$AJ570*DF$30+$AK570*DF$31+$AL570*DF$32+$AM570*DF$33+$AN570*DF$34+$AO570*DF$35+$AP570*DF$36+$AQ570*DF$37+$AR570*DF$38+$AS570*DF$39+$AT570*DF$40+$AU570*DF$41+$AV570*DF$42+$AW570*DF$43+$AX570*DF$44+$AY570*DF$45+$AZ570*DF$46+$BA570*DF$47+$BB570*DF$48+$BC570*DF$49+$BD570*DF$50+$BE570*DF$51+$BF570*DF$52+$BG570*DF$53+$BH570*DF$54+$BI570*DF$55+$BJ570*DF$56+$BK570*DF$57+$BL570*DF$58+$BM570*DF$59+$BN570*DF$60+$BO570*DF$61+$BP570*DF$62+$BQ570*DF$63+$BR570*DF$64+$BS570*DF$65+$BT570*DF$66+$BU570*DF$67+$BV570*DF$68+$BW570*DF$69+$BX570*DF$70+$BY570*DF$71+$BZ570*DF$72+$CA570*DF$73+$CB570*DF$74+$CC570*DF$75+$CD570*DF$76+$CE570*DF$77+$CF570*DF$78+$CG570*DF$79+$CH570*DF$80</f>
        <v>0</v>
      </c>
      <c r="DG571" s="38">
        <f t="shared" ref="DG571" si="5210">$I570*DG$3+$J570*DG$4+$K570*DG$5+$L570*DG$6+$M570*DG$7+$N570*DG$8+$O570*DG$9+$P570*DG$10+$Q570*DG$11+$R570*DG$12+$S570*DG$13+$T570*DG$14+$U570*DG$15+$V570*DG$16+$W570*DG$17+$X570*DG$18+$Y570*DG$19+$Z570*DG$20+$AA570*DG$21+$AB570*DG$22+$AC570*DG$23+$AD570*DG$24+$AE570*DG$25+$AF570*DG$26+$AG570*DG$27+$AH570*DG$28+$AI570*DG$29+$AJ570*DG$30+$AK570*DG$31+$AL570*DG$32+$AM570*DG$33+$AN570*DG$34+$AO570*DG$35+$AP570*DG$36+$AQ570*DG$37+$AR570*DG$38+$AS570*DG$39+$AT570*DG$40+$AU570*DG$41+$AV570*DG$42+$AW570*DG$43+$AX570*DG$44+$AY570*DG$45+$AZ570*DG$46+$BA570*DG$47+$BB570*DG$48+$BC570*DG$49+$BD570*DG$50+$BE570*DG$51+$BF570*DG$52+$BG570*DG$53+$BH570*DG$54+$BI570*DG$55+$BJ570*DG$56+$BK570*DG$57+$BL570*DG$58+$BM570*DG$59+$BN570*DG$60+$BO570*DG$61+$BP570*DG$62+$BQ570*DG$63+$BR570*DG$64+$BS570*DG$65+$BT570*DG$66+$BU570*DG$67+$BV570*DG$68+$BW570*DG$69+$BX570*DG$70+$BY570*DG$71+$BZ570*DG$72+$CA570*DG$73+$CB570*DG$74+$CC570*DG$75+$CD570*DG$76+$CE570*DG$77+$CF570*DG$78+$CG570*DG$79+$CH570*DG$80</f>
        <v>0</v>
      </c>
    </row>
    <row r="572" spans="1:117" ht="12.75" hidden="1" outlineLevel="1" x14ac:dyDescent="0.2">
      <c r="A572" s="26"/>
      <c r="B572" s="27"/>
      <c r="C572" s="27"/>
      <c r="D572" s="28"/>
      <c r="E572" s="28"/>
      <c r="F572" s="28"/>
      <c r="G572" s="28"/>
      <c r="H572" s="28"/>
      <c r="I572" s="59"/>
      <c r="J572" s="59"/>
      <c r="K572" s="59"/>
      <c r="L572" s="59"/>
      <c r="M572" s="59"/>
      <c r="N572" s="59"/>
      <c r="O572" s="59"/>
      <c r="P572" s="59"/>
      <c r="Q572" s="59"/>
      <c r="R572" s="59"/>
      <c r="S572" s="59"/>
      <c r="T572" s="59"/>
      <c r="U572" s="59"/>
      <c r="V572" s="59"/>
      <c r="W572" s="59"/>
      <c r="X572" s="59"/>
      <c r="Y572" s="59"/>
      <c r="Z572" s="59"/>
      <c r="AA572" s="59"/>
      <c r="AB572" s="59"/>
      <c r="AC572" s="59"/>
      <c r="AD572" s="59"/>
      <c r="AE572" s="59"/>
      <c r="AF572" s="59"/>
      <c r="AG572" s="59"/>
      <c r="AH572" s="59"/>
      <c r="AI572" s="59"/>
      <c r="AJ572" s="59"/>
      <c r="AK572" s="59"/>
      <c r="AL572" s="59"/>
      <c r="AM572" s="59"/>
      <c r="AN572" s="59"/>
      <c r="AO572" s="59"/>
      <c r="AP572" s="59"/>
      <c r="AQ572" s="59"/>
      <c r="AR572" s="59"/>
      <c r="AS572" s="59"/>
      <c r="AT572" s="59"/>
      <c r="AU572" s="59"/>
      <c r="AV572" s="59"/>
      <c r="AW572" s="59"/>
      <c r="AX572" s="59"/>
      <c r="AY572" s="59"/>
      <c r="AZ572" s="59"/>
      <c r="BA572" s="59"/>
      <c r="BB572" s="59"/>
      <c r="BC572" s="59"/>
      <c r="BD572" s="59"/>
      <c r="BE572" s="59"/>
      <c r="BF572" s="59"/>
      <c r="BG572" s="59"/>
      <c r="BH572" s="59"/>
      <c r="BI572" s="59"/>
      <c r="BJ572" s="59"/>
      <c r="BK572" s="59"/>
      <c r="BL572" s="59"/>
      <c r="BM572" s="59"/>
      <c r="BN572" s="59"/>
      <c r="BO572" s="59"/>
      <c r="BP572" s="59"/>
      <c r="BQ572" s="59"/>
      <c r="BR572" s="59"/>
      <c r="BS572" s="59"/>
      <c r="BT572" s="59"/>
      <c r="BU572" s="59"/>
      <c r="BV572" s="59"/>
      <c r="BW572" s="59"/>
      <c r="BX572" s="59"/>
      <c r="BY572" s="59"/>
      <c r="BZ572" s="59"/>
      <c r="CA572" s="59"/>
      <c r="CB572" s="59"/>
      <c r="CC572" s="59"/>
      <c r="CD572" s="59"/>
      <c r="CE572" s="59"/>
      <c r="CF572" s="59"/>
      <c r="CG572" s="59"/>
      <c r="CH572" s="59"/>
      <c r="CI572" s="28"/>
      <c r="CJ572" s="28"/>
      <c r="CK572" s="28"/>
      <c r="CL572" s="28"/>
      <c r="CM572" s="29" t="s">
        <v>8</v>
      </c>
      <c r="CN572" s="39"/>
      <c r="CO572" s="40"/>
      <c r="CP572" s="40"/>
      <c r="CQ572" s="40"/>
      <c r="CR572" s="40"/>
      <c r="CS572" s="40"/>
      <c r="CT572" s="40"/>
      <c r="CU572" s="40"/>
      <c r="CV572" s="40"/>
      <c r="CW572" s="40"/>
      <c r="CX572" s="40"/>
      <c r="CY572" s="40"/>
      <c r="CZ572" s="40"/>
      <c r="DA572" s="40"/>
      <c r="DB572" s="40"/>
      <c r="DC572" s="40"/>
      <c r="DD572" s="40"/>
      <c r="DE572" s="40"/>
      <c r="DF572" s="40"/>
      <c r="DG572" s="41"/>
    </row>
    <row r="573" spans="1:117" ht="12.75" collapsed="1" x14ac:dyDescent="0.2">
      <c r="A573" s="19" t="s">
        <v>435</v>
      </c>
      <c r="B573" s="19" t="s">
        <v>216</v>
      </c>
      <c r="C573" s="19"/>
      <c r="D573" s="20" t="s">
        <v>316</v>
      </c>
      <c r="E573" s="20">
        <v>6</v>
      </c>
      <c r="F573" s="20">
        <f>IF($C$4="",SUMIF(stock_on_hand!A:A,planner!A573,stock_on_hand!C:C),SUMIFS(stock_on_hand!C:C,stock_on_hand!A:A,planner!A573,stock_on_hand!E:E,$C$4))</f>
        <v>45</v>
      </c>
      <c r="G573" s="20"/>
      <c r="H573" s="20" t="s">
        <v>326</v>
      </c>
      <c r="I573" s="57">
        <f>IFERROR(HLOOKUP(I$188,bom!$2:$300,MATCH($A573,bom!$A:$A,0)-1,0),0)</f>
        <v>0</v>
      </c>
      <c r="J573" s="57">
        <f>IFERROR(HLOOKUP(J$188,bom!$2:$300,MATCH($A573,bom!$A:$A,0)-1,0),0)</f>
        <v>0</v>
      </c>
      <c r="K573" s="57">
        <f>IFERROR(HLOOKUP(K$188,bom!$2:$300,MATCH($A573,bom!$A:$A,0)-1,0),0)</f>
        <v>0</v>
      </c>
      <c r="L573" s="57">
        <f>IFERROR(HLOOKUP(L$188,bom!$2:$300,MATCH($A573,bom!$A:$A,0)-1,0),0)</f>
        <v>0</v>
      </c>
      <c r="M573" s="57">
        <f>IFERROR(HLOOKUP(M$188,bom!$2:$300,MATCH($A573,bom!$A:$A,0)-1,0),0)</f>
        <v>0</v>
      </c>
      <c r="N573" s="57">
        <f>IFERROR(HLOOKUP(N$188,bom!$2:$300,MATCH($A573,bom!$A:$A,0)-1,0),0)</f>
        <v>0</v>
      </c>
      <c r="O573" s="57">
        <f>IFERROR(HLOOKUP(O$188,bom!$2:$300,MATCH($A573,bom!$A:$A,0)-1,0),0)</f>
        <v>0</v>
      </c>
      <c r="P573" s="57">
        <f>IFERROR(HLOOKUP(P$188,bom!$2:$300,MATCH($A573,bom!$A:$A,0)-1,0),0)</f>
        <v>0</v>
      </c>
      <c r="Q573" s="57">
        <f>IFERROR(HLOOKUP(Q$188,bom!$2:$300,MATCH($A573,bom!$A:$A,0)-1,0),0)</f>
        <v>0</v>
      </c>
      <c r="R573" s="57">
        <f>IFERROR(HLOOKUP(R$188,bom!$2:$300,MATCH($A573,bom!$A:$A,0)-1,0),0)</f>
        <v>0</v>
      </c>
      <c r="S573" s="57">
        <f>IFERROR(HLOOKUP(S$188,bom!$2:$300,MATCH($A573,bom!$A:$A,0)-1,0),0)</f>
        <v>0</v>
      </c>
      <c r="T573" s="57">
        <f>IFERROR(HLOOKUP(T$188,bom!$2:$300,MATCH($A573,bom!$A:$A,0)-1,0),0)</f>
        <v>0</v>
      </c>
      <c r="U573" s="57">
        <f>IFERROR(HLOOKUP(U$188,bom!$2:$300,MATCH($A573,bom!$A:$A,0)-1,0),0)</f>
        <v>0</v>
      </c>
      <c r="V573" s="57">
        <f>IFERROR(HLOOKUP(V$188,bom!$2:$300,MATCH($A573,bom!$A:$A,0)-1,0),0)</f>
        <v>0</v>
      </c>
      <c r="W573" s="57">
        <f>IFERROR(HLOOKUP(W$188,bom!$2:$300,MATCH($A573,bom!$A:$A,0)-1,0),0)</f>
        <v>0</v>
      </c>
      <c r="X573" s="57">
        <f>IFERROR(HLOOKUP(X$188,bom!$2:$300,MATCH($A573,bom!$A:$A,0)-1,0),0)</f>
        <v>0</v>
      </c>
      <c r="Y573" s="57">
        <f>IFERROR(HLOOKUP(Y$188,bom!$2:$300,MATCH($A573,bom!$A:$A,0)-1,0),0)</f>
        <v>0</v>
      </c>
      <c r="Z573" s="57">
        <f>IFERROR(HLOOKUP(Z$188,bom!$2:$300,MATCH($A573,bom!$A:$A,0)-1,0),0)</f>
        <v>0</v>
      </c>
      <c r="AA573" s="57">
        <f>IFERROR(HLOOKUP(AA$188,bom!$2:$300,MATCH($A573,bom!$A:$A,0)-1,0),0)</f>
        <v>0</v>
      </c>
      <c r="AB573" s="57">
        <f>IFERROR(HLOOKUP(AB$188,bom!$2:$300,MATCH($A573,bom!$A:$A,0)-1,0),0)</f>
        <v>0</v>
      </c>
      <c r="AC573" s="57">
        <f>IFERROR(HLOOKUP(AC$188,bom!$2:$300,MATCH($A573,bom!$A:$A,0)-1,0),0)</f>
        <v>0</v>
      </c>
      <c r="AD573" s="57">
        <f>IFERROR(HLOOKUP(AD$188,bom!$2:$300,MATCH($A573,bom!$A:$A,0)-1,0),0)</f>
        <v>0</v>
      </c>
      <c r="AE573" s="57">
        <f>IFERROR(HLOOKUP(AE$188,bom!$2:$300,MATCH($A573,bom!$A:$A,0)-1,0),0)</f>
        <v>0</v>
      </c>
      <c r="AF573" s="57">
        <f>IFERROR(HLOOKUP(AF$188,bom!$2:$300,MATCH($A573,bom!$A:$A,0)-1,0),0)</f>
        <v>0</v>
      </c>
      <c r="AG573" s="57">
        <f>IFERROR(HLOOKUP(AG$188,bom!$2:$300,MATCH($A573,bom!$A:$A,0)-1,0),0)</f>
        <v>0</v>
      </c>
      <c r="AH573" s="57">
        <f>IFERROR(HLOOKUP(AH$188,bom!$2:$300,MATCH($A573,bom!$A:$A,0)-1,0),0)</f>
        <v>0</v>
      </c>
      <c r="AI573" s="57">
        <f>IFERROR(HLOOKUP(AI$188,bom!$2:$300,MATCH($A573,bom!$A:$A,0)-1,0),0)</f>
        <v>0</v>
      </c>
      <c r="AJ573" s="57">
        <f>IFERROR(HLOOKUP(AJ$188,bom!$2:$300,MATCH($A573,bom!$A:$A,0)-1,0),0)</f>
        <v>0</v>
      </c>
      <c r="AK573" s="57">
        <f>IFERROR(HLOOKUP(AK$188,bom!$2:$300,MATCH($A573,bom!$A:$A,0)-1,0),0)</f>
        <v>0</v>
      </c>
      <c r="AL573" s="57">
        <f>IFERROR(HLOOKUP(AL$188,bom!$2:$300,MATCH($A573,bom!$A:$A,0)-1,0),0)</f>
        <v>0</v>
      </c>
      <c r="AM573" s="57">
        <f>IFERROR(HLOOKUP(AM$188,bom!$2:$300,MATCH($A573,bom!$A:$A,0)-1,0),0)</f>
        <v>0</v>
      </c>
      <c r="AN573" s="57">
        <f>IFERROR(HLOOKUP(AN$188,bom!$2:$300,MATCH($A573,bom!$A:$A,0)-1,0),0)</f>
        <v>0</v>
      </c>
      <c r="AO573" s="57">
        <f>IFERROR(HLOOKUP(AO$188,bom!$2:$300,MATCH($A573,bom!$A:$A,0)-1,0),0)</f>
        <v>0</v>
      </c>
      <c r="AP573" s="57">
        <f>IFERROR(HLOOKUP(AP$188,bom!$2:$300,MATCH($A573,bom!$A:$A,0)-1,0),0)</f>
        <v>0</v>
      </c>
      <c r="AQ573" s="57">
        <f>IFERROR(HLOOKUP(AQ$188,bom!$2:$300,MATCH($A573,bom!$A:$A,0)-1,0),0)</f>
        <v>0</v>
      </c>
      <c r="AR573" s="57">
        <f>IFERROR(HLOOKUP(AR$188,bom!$2:$300,MATCH($A573,bom!$A:$A,0)-1,0),0)</f>
        <v>0</v>
      </c>
      <c r="AS573" s="57">
        <f>IFERROR(HLOOKUP(AS$188,bom!$2:$300,MATCH($A573,bom!$A:$A,0)-1,0),0)</f>
        <v>0</v>
      </c>
      <c r="AT573" s="57">
        <f>IFERROR(HLOOKUP(AT$188,bom!$2:$300,MATCH($A573,bom!$A:$A,0)-1,0),0)</f>
        <v>0</v>
      </c>
      <c r="AU573" s="57">
        <f>IFERROR(HLOOKUP(AU$188,bom!$2:$300,MATCH($A573,bom!$A:$A,0)-1,0),0)</f>
        <v>0</v>
      </c>
      <c r="AV573" s="57">
        <f>IFERROR(HLOOKUP(AV$188,bom!$2:$300,MATCH($A573,bom!$A:$A,0)-1,0),0)</f>
        <v>0</v>
      </c>
      <c r="AW573" s="57">
        <f>IFERROR(HLOOKUP(AW$188,bom!$2:$300,MATCH($A573,bom!$A:$A,0)-1,0),0)</f>
        <v>0</v>
      </c>
      <c r="AX573" s="57">
        <f>IFERROR(HLOOKUP(AX$188,bom!$2:$300,MATCH($A573,bom!$A:$A,0)-1,0),0)</f>
        <v>0</v>
      </c>
      <c r="AY573" s="57">
        <f>IFERROR(HLOOKUP(AY$188,bom!$2:$300,MATCH($A573,bom!$A:$A,0)-1,0),0)</f>
        <v>0</v>
      </c>
      <c r="AZ573" s="57">
        <f>IFERROR(HLOOKUP(AZ$188,bom!$2:$300,MATCH($A573,bom!$A:$A,0)-1,0),0)</f>
        <v>0</v>
      </c>
      <c r="BA573" s="57">
        <f>IFERROR(HLOOKUP(BA$188,bom!$2:$300,MATCH($A573,bom!$A:$A,0)-1,0),0)</f>
        <v>0</v>
      </c>
      <c r="BB573" s="57">
        <f>IFERROR(HLOOKUP(BB$188,bom!$2:$300,MATCH($A573,bom!$A:$A,0)-1,0),0)</f>
        <v>0</v>
      </c>
      <c r="BC573" s="57">
        <f>IFERROR(HLOOKUP(BC$188,bom!$2:$300,MATCH($A573,bom!$A:$A,0)-1,0),0)</f>
        <v>0</v>
      </c>
      <c r="BD573" s="57">
        <f>IFERROR(HLOOKUP(BD$188,bom!$2:$300,MATCH($A573,bom!$A:$A,0)-1,0),0)</f>
        <v>0</v>
      </c>
      <c r="BE573" s="57">
        <f>IFERROR(HLOOKUP(BE$188,bom!$2:$300,MATCH($A573,bom!$A:$A,0)-1,0),0)</f>
        <v>0</v>
      </c>
      <c r="BF573" s="57">
        <f>IFERROR(HLOOKUP(BF$188,bom!$2:$300,MATCH($A573,bom!$A:$A,0)-1,0),0)</f>
        <v>0</v>
      </c>
      <c r="BG573" s="57">
        <f>IFERROR(HLOOKUP(BG$188,bom!$2:$300,MATCH($A573,bom!$A:$A,0)-1,0),0)</f>
        <v>0</v>
      </c>
      <c r="BH573" s="57">
        <f>IFERROR(HLOOKUP(BH$188,bom!$2:$300,MATCH($A573,bom!$A:$A,0)-1,0),0)</f>
        <v>0</v>
      </c>
      <c r="BI573" s="57">
        <f>IFERROR(HLOOKUP(BI$188,bom!$2:$300,MATCH($A573,bom!$A:$A,0)-1,0),0)</f>
        <v>0</v>
      </c>
      <c r="BJ573" s="57">
        <f>IFERROR(HLOOKUP(BJ$188,bom!$2:$300,MATCH($A573,bom!$A:$A,0)-1,0),0)</f>
        <v>0</v>
      </c>
      <c r="BK573" s="57">
        <f>IFERROR(HLOOKUP(BK$188,bom!$2:$300,MATCH($A573,bom!$A:$A,0)-1,0),0)</f>
        <v>0</v>
      </c>
      <c r="BL573" s="57">
        <f>IFERROR(HLOOKUP(BL$188,bom!$2:$300,MATCH($A573,bom!$A:$A,0)-1,0),0)</f>
        <v>0</v>
      </c>
      <c r="BM573" s="57">
        <f>IFERROR(HLOOKUP(BM$188,bom!$2:$300,MATCH($A573,bom!$A:$A,0)-1,0),0)</f>
        <v>0</v>
      </c>
      <c r="BN573" s="57">
        <f>IFERROR(HLOOKUP(BN$188,bom!$2:$300,MATCH($A573,bom!$A:$A,0)-1,0),0)</f>
        <v>0</v>
      </c>
      <c r="BO573" s="57">
        <f>IFERROR(HLOOKUP(BO$188,bom!$2:$300,MATCH($A573,bom!$A:$A,0)-1,0),0)</f>
        <v>0</v>
      </c>
      <c r="BP573" s="57">
        <f>IFERROR(HLOOKUP(BP$188,bom!$2:$300,MATCH($A573,bom!$A:$A,0)-1,0),0)</f>
        <v>0</v>
      </c>
      <c r="BQ573" s="57">
        <f>IFERROR(HLOOKUP(BQ$188,bom!$2:$300,MATCH($A573,bom!$A:$A,0)-1,0),0)</f>
        <v>0</v>
      </c>
      <c r="BR573" s="57">
        <f>IFERROR(HLOOKUP(BR$188,bom!$2:$300,MATCH($A573,bom!$A:$A,0)-1,0),0)</f>
        <v>0</v>
      </c>
      <c r="BS573" s="57">
        <f>IFERROR(HLOOKUP(BS$188,bom!$2:$300,MATCH($A573,bom!$A:$A,0)-1,0),0)</f>
        <v>0</v>
      </c>
      <c r="BT573" s="57">
        <f>IFERROR(HLOOKUP(BT$188,bom!$2:$300,MATCH($A573,bom!$A:$A,0)-1,0),0)</f>
        <v>0</v>
      </c>
      <c r="BU573" s="57">
        <f>IFERROR(HLOOKUP(BU$188,bom!$2:$300,MATCH($A573,bom!$A:$A,0)-1,0),0)</f>
        <v>0</v>
      </c>
      <c r="BV573" s="57">
        <f>IFERROR(HLOOKUP(BV$188,bom!$2:$300,MATCH($A573,bom!$A:$A,0)-1,0),0)</f>
        <v>0</v>
      </c>
      <c r="BW573" s="57">
        <f>IFERROR(HLOOKUP(BW$188,bom!$2:$300,MATCH($A573,bom!$A:$A,0)-1,0),0)</f>
        <v>0</v>
      </c>
      <c r="BX573" s="57">
        <f>IFERROR(HLOOKUP(BX$188,bom!$2:$300,MATCH($A573,bom!$A:$A,0)-1,0),0)</f>
        <v>0</v>
      </c>
      <c r="BY573" s="57">
        <f>IFERROR(HLOOKUP(BY$188,bom!$2:$300,MATCH($A573,bom!$A:$A,0)-1,0),0)</f>
        <v>0</v>
      </c>
      <c r="BZ573" s="57">
        <f>IFERROR(HLOOKUP(BZ$188,bom!$2:$300,MATCH($A573,bom!$A:$A,0)-1,0),0)</f>
        <v>0</v>
      </c>
      <c r="CA573" s="57">
        <f>IFERROR(HLOOKUP(CA$188,bom!$2:$300,MATCH($A573,bom!$A:$A,0)-1,0),0)</f>
        <v>0</v>
      </c>
      <c r="CB573" s="57">
        <f>IFERROR(HLOOKUP(CB$188,bom!$2:$300,MATCH($A573,bom!$A:$A,0)-1,0),0)</f>
        <v>0</v>
      </c>
      <c r="CC573" s="57">
        <f>IFERROR(HLOOKUP(CC$188,bom!$2:$300,MATCH($A573,bom!$A:$A,0)-1,0),0)</f>
        <v>0</v>
      </c>
      <c r="CD573" s="57">
        <f>IFERROR(HLOOKUP(CD$188,bom!$2:$300,MATCH($A573,bom!$A:$A,0)-1,0),0)</f>
        <v>0</v>
      </c>
      <c r="CE573" s="57">
        <f>IFERROR(HLOOKUP(CE$188,bom!$2:$300,MATCH($A573,bom!$A:$A,0)-1,0),0)</f>
        <v>0</v>
      </c>
      <c r="CF573" s="57">
        <f>IFERROR(HLOOKUP(CF$188,bom!$2:$300,MATCH($A573,bom!$A:$A,0)-1,0),0)</f>
        <v>0</v>
      </c>
      <c r="CG573" s="57">
        <f>IFERROR(HLOOKUP(CG$188,bom!$2:$300,MATCH($A573,bom!$A:$A,0)-1,0),0)</f>
        <v>0</v>
      </c>
      <c r="CH573" s="57">
        <f>IFERROR(HLOOKUP(CH$188,bom!$2:$300,MATCH($A573,bom!$A:$A,0)-1,0),0)</f>
        <v>0</v>
      </c>
      <c r="CI573" s="20"/>
      <c r="CJ573" s="20"/>
      <c r="CK573" s="20"/>
      <c r="CL573" s="20"/>
      <c r="CM573" s="32" t="str">
        <f t="shared" ref="CM573" si="5211">IF(G573&gt;0,IF(CN573&lt;(0.8*G573),"WARNING!!!",IF(CN573&lt;G573,"ORDER","OK")),IF((VLOOKUP(A573,A:DG,91+E573,0))&lt;0,"WARNING!!!",IF((VLOOKUP(A573,A:DG,91+ROUND(1.25*E573,0),0))&lt;0,"ORDER","OK")))</f>
        <v>OK</v>
      </c>
      <c r="CN573" s="33">
        <f t="shared" ref="CN573" si="5212">F573-CN574+CN575</f>
        <v>45</v>
      </c>
      <c r="CO573" s="34">
        <f t="shared" ref="CO573" si="5213">CN573-CO574+CO575</f>
        <v>45</v>
      </c>
      <c r="CP573" s="34">
        <f t="shared" ref="CP573" si="5214">CO573-CP574+CP575</f>
        <v>45</v>
      </c>
      <c r="CQ573" s="34">
        <f t="shared" ref="CQ573" si="5215">CP573-CQ574+CQ575</f>
        <v>45</v>
      </c>
      <c r="CR573" s="34">
        <f t="shared" ref="CR573" si="5216">CQ573-CR574+CR575</f>
        <v>45</v>
      </c>
      <c r="CS573" s="34">
        <f t="shared" ref="CS573" si="5217">CR573-CS574+CS575</f>
        <v>45</v>
      </c>
      <c r="CT573" s="34">
        <f t="shared" ref="CT573" si="5218">CS573-CT574+CT575</f>
        <v>45</v>
      </c>
      <c r="CU573" s="34">
        <f t="shared" ref="CU573" si="5219">CT573-CU574+CU575</f>
        <v>45</v>
      </c>
      <c r="CV573" s="34">
        <f t="shared" ref="CV573" si="5220">CU573-CV574+CV575</f>
        <v>45</v>
      </c>
      <c r="CW573" s="34">
        <f t="shared" ref="CW573" si="5221">CV573-CW574+CW575</f>
        <v>45</v>
      </c>
      <c r="CX573" s="34">
        <f t="shared" ref="CX573" si="5222">CW573-CX574+CX575</f>
        <v>45</v>
      </c>
      <c r="CY573" s="34">
        <f t="shared" ref="CY573" si="5223">CX573-CY574+CY575</f>
        <v>45</v>
      </c>
      <c r="CZ573" s="34">
        <f t="shared" ref="CZ573" si="5224">CY573-CZ574+CZ575</f>
        <v>45</v>
      </c>
      <c r="DA573" s="34">
        <f t="shared" ref="DA573" si="5225">CZ573-DA574+DA575</f>
        <v>45</v>
      </c>
      <c r="DB573" s="34">
        <f t="shared" ref="DB573" si="5226">DA573-DB574+DB575</f>
        <v>45</v>
      </c>
      <c r="DC573" s="34">
        <f t="shared" ref="DC573" si="5227">DB573-DC574+DC575</f>
        <v>45</v>
      </c>
      <c r="DD573" s="34">
        <f t="shared" ref="DD573" si="5228">DC573-DD574+DD575</f>
        <v>45</v>
      </c>
      <c r="DE573" s="34">
        <f t="shared" ref="DE573" si="5229">DD573-DE574+DE575</f>
        <v>45</v>
      </c>
      <c r="DF573" s="34">
        <f t="shared" ref="DF573" si="5230">DE573-DF574+DF575</f>
        <v>45</v>
      </c>
      <c r="DG573" s="35">
        <f t="shared" ref="DG573" si="5231">DF573-DG574+DG575</f>
        <v>45</v>
      </c>
      <c r="DM573" s="21"/>
    </row>
    <row r="574" spans="1:117" ht="12.75" hidden="1" outlineLevel="1" x14ac:dyDescent="0.2">
      <c r="A574" s="22"/>
      <c r="B574" s="23"/>
      <c r="C574" s="23"/>
      <c r="D574" s="24"/>
      <c r="E574" s="24"/>
      <c r="F574" s="24"/>
      <c r="G574" s="24"/>
      <c r="H574" s="24"/>
      <c r="I574" s="58"/>
      <c r="J574" s="58"/>
      <c r="K574" s="58"/>
      <c r="L574" s="58"/>
      <c r="M574" s="58"/>
      <c r="N574" s="58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  <c r="AG574" s="58"/>
      <c r="AH574" s="58"/>
      <c r="AI574" s="58"/>
      <c r="AJ574" s="58"/>
      <c r="AK574" s="58"/>
      <c r="AL574" s="58"/>
      <c r="AM574" s="58"/>
      <c r="AN574" s="58"/>
      <c r="AO574" s="58"/>
      <c r="AP574" s="58"/>
      <c r="AQ574" s="58"/>
      <c r="AR574" s="58"/>
      <c r="AS574" s="58"/>
      <c r="AT574" s="58"/>
      <c r="AU574" s="58"/>
      <c r="AV574" s="58"/>
      <c r="AW574" s="58"/>
      <c r="AX574" s="58"/>
      <c r="AY574" s="58"/>
      <c r="AZ574" s="58"/>
      <c r="BA574" s="58"/>
      <c r="BB574" s="58"/>
      <c r="BC574" s="58"/>
      <c r="BD574" s="58"/>
      <c r="BE574" s="58"/>
      <c r="BF574" s="58"/>
      <c r="BG574" s="58"/>
      <c r="BH574" s="58"/>
      <c r="BI574" s="58"/>
      <c r="BJ574" s="58"/>
      <c r="BK574" s="58"/>
      <c r="BL574" s="58"/>
      <c r="BM574" s="58"/>
      <c r="BN574" s="58"/>
      <c r="BO574" s="58"/>
      <c r="BP574" s="58"/>
      <c r="BQ574" s="58"/>
      <c r="BR574" s="58"/>
      <c r="BS574" s="58"/>
      <c r="BT574" s="58"/>
      <c r="BU574" s="58"/>
      <c r="BV574" s="58"/>
      <c r="BW574" s="58"/>
      <c r="BX574" s="58"/>
      <c r="BY574" s="58"/>
      <c r="BZ574" s="58"/>
      <c r="CA574" s="58"/>
      <c r="CB574" s="58"/>
      <c r="CC574" s="58"/>
      <c r="CD574" s="58"/>
      <c r="CE574" s="58"/>
      <c r="CF574" s="58"/>
      <c r="CG574" s="58"/>
      <c r="CH574" s="58"/>
      <c r="CI574" s="24"/>
      <c r="CJ574" s="24"/>
      <c r="CK574" s="24"/>
      <c r="CL574" s="24"/>
      <c r="CM574" s="25" t="s">
        <v>7</v>
      </c>
      <c r="CN574" s="36">
        <f t="shared" ref="CN574" si="5232">$I573*CN$3+$J573*CN$4+$K573*CN$5+$L573*CN$6+$M573*CN$7+$N573*CN$8+$O573*CN$9+$P573*CN$10+$Q573*CN$11+$R573*CN$12+$S573*CN$13+$T573*CN$14+$U573*CN$15+$V573*CN$16+$W573*CN$17+$X573*CN$18+$Y573*CN$19+$Z573*CN$20+$AA573*CN$21+$AB573*CN$22+$AC573*CN$23+$AD573*CN$24+$AE573*CN$25+$AF573*CN$26+$AG573*CN$27+$AH573*CN$28+$AI573*CN$29+$AJ573*CN$30+$AK573*CN$31+$AL573*CN$32+$AM573*CN$33+$AN573*CN$34+$AO573*CN$35+$AP573*CN$36+$AQ573*CN$37+$AR573*CN$38+$AS573*CN$39+$AT573*CN$40+$AU573*CN$41+$AV573*CN$42+$AW573*CN$43+$AX573*CN$44+$AY573*CN$45+$AZ573*CN$46+$BA573*CN$47+$BB573*CN$48+$BC573*CN$49+$BD573*CN$50+$BE573*CN$51+$BF573*CN$52+$BG573*CN$53+$BH573*CN$54+$BI573*CN$55+$BJ573*CN$56+$BK573*CN$57+$BL573*CN$58+$BM573*CN$59+$BN573*CN$60+$BO573*CN$61+$BP573*CN$62+$BQ573*CN$63+$BR573*CN$64+$BS573*CN$65+$BT573*CN$66+$BU573*CN$67+$BV573*CN$68+$BW573*CN$69+$BX573*CN$70+$BY573*CN$71+$BZ573*CN$72+$CA573*CN$73+$CB573*CN$74+$CC573*CN$75+$CD573*CN$76+$CE573*CN$77+$CF573*CN$78+$CG573*CN$79+$CH573*CN$80</f>
        <v>0</v>
      </c>
      <c r="CO574" s="37">
        <f t="shared" ref="CO574" si="5233">$I573*CO$3+$J573*CO$4+$K573*CO$5+$L573*CO$6+$M573*CO$7+$N573*CO$8+$O573*CO$9+$P573*CO$10+$Q573*CO$11+$R573*CO$12+$S573*CO$13+$T573*CO$14+$U573*CO$15+$V573*CO$16+$W573*CO$17+$X573*CO$18+$Y573*CO$19+$Z573*CO$20+$AA573*CO$21+$AB573*CO$22+$AC573*CO$23+$AD573*CO$24+$AE573*CO$25+$AF573*CO$26+$AG573*CO$27+$AH573*CO$28+$AI573*CO$29+$AJ573*CO$30+$AK573*CO$31+$AL573*CO$32+$AM573*CO$33+$AN573*CO$34+$AO573*CO$35+$AP573*CO$36+$AQ573*CO$37+$AR573*CO$38+$AS573*CO$39+$AT573*CO$40+$AU573*CO$41+$AV573*CO$42+$AW573*CO$43+$AX573*CO$44+$AY573*CO$45+$AZ573*CO$46+$BA573*CO$47+$BB573*CO$48+$BC573*CO$49+$BD573*CO$50+$BE573*CO$51+$BF573*CO$52+$BG573*CO$53+$BH573*CO$54+$BI573*CO$55+$BJ573*CO$56+$BK573*CO$57+$BL573*CO$58+$BM573*CO$59+$BN573*CO$60+$BO573*CO$61+$BP573*CO$62+$BQ573*CO$63+$BR573*CO$64+$BS573*CO$65+$BT573*CO$66+$BU573*CO$67+$BV573*CO$68+$BW573*CO$69+$BX573*CO$70+$BY573*CO$71+$BZ573*CO$72+$CA573*CO$73+$CB573*CO$74+$CC573*CO$75+$CD573*CO$76+$CE573*CO$77+$CF573*CO$78+$CG573*CO$79+$CH573*CO$80</f>
        <v>0</v>
      </c>
      <c r="CP574" s="37">
        <f t="shared" ref="CP574" si="5234">$I573*CP$3+$J573*CP$4+$K573*CP$5+$L573*CP$6+$M573*CP$7+$N573*CP$8+$O573*CP$9+$P573*CP$10+$Q573*CP$11+$R573*CP$12+$S573*CP$13+$T573*CP$14+$U573*CP$15+$V573*CP$16+$W573*CP$17+$X573*CP$18+$Y573*CP$19+$Z573*CP$20+$AA573*CP$21+$AB573*CP$22+$AC573*CP$23+$AD573*CP$24+$AE573*CP$25+$AF573*CP$26+$AG573*CP$27+$AH573*CP$28+$AI573*CP$29+$AJ573*CP$30+$AK573*CP$31+$AL573*CP$32+$AM573*CP$33+$AN573*CP$34+$AO573*CP$35+$AP573*CP$36+$AQ573*CP$37+$AR573*CP$38+$AS573*CP$39+$AT573*CP$40+$AU573*CP$41+$AV573*CP$42+$AW573*CP$43+$AX573*CP$44+$AY573*CP$45+$AZ573*CP$46+$BA573*CP$47+$BB573*CP$48+$BC573*CP$49+$BD573*CP$50+$BE573*CP$51+$BF573*CP$52+$BG573*CP$53+$BH573*CP$54+$BI573*CP$55+$BJ573*CP$56+$BK573*CP$57+$BL573*CP$58+$BM573*CP$59+$BN573*CP$60+$BO573*CP$61+$BP573*CP$62+$BQ573*CP$63+$BR573*CP$64+$BS573*CP$65+$BT573*CP$66+$BU573*CP$67+$BV573*CP$68+$BW573*CP$69+$BX573*CP$70+$BY573*CP$71+$BZ573*CP$72+$CA573*CP$73+$CB573*CP$74+$CC573*CP$75+$CD573*CP$76+$CE573*CP$77+$CF573*CP$78+$CG573*CP$79+$CH573*CP$80</f>
        <v>0</v>
      </c>
      <c r="CQ574" s="37">
        <f t="shared" ref="CQ574" si="5235">$I573*CQ$3+$J573*CQ$4+$K573*CQ$5+$L573*CQ$6+$M573*CQ$7+$N573*CQ$8+$O573*CQ$9+$P573*CQ$10+$Q573*CQ$11+$R573*CQ$12+$S573*CQ$13+$T573*CQ$14+$U573*CQ$15+$V573*CQ$16+$W573*CQ$17+$X573*CQ$18+$Y573*CQ$19+$Z573*CQ$20+$AA573*CQ$21+$AB573*CQ$22+$AC573*CQ$23+$AD573*CQ$24+$AE573*CQ$25+$AF573*CQ$26+$AG573*CQ$27+$AH573*CQ$28+$AI573*CQ$29+$AJ573*CQ$30+$AK573*CQ$31+$AL573*CQ$32+$AM573*CQ$33+$AN573*CQ$34+$AO573*CQ$35+$AP573*CQ$36+$AQ573*CQ$37+$AR573*CQ$38+$AS573*CQ$39+$AT573*CQ$40+$AU573*CQ$41+$AV573*CQ$42+$AW573*CQ$43+$AX573*CQ$44+$AY573*CQ$45+$AZ573*CQ$46+$BA573*CQ$47+$BB573*CQ$48+$BC573*CQ$49+$BD573*CQ$50+$BE573*CQ$51+$BF573*CQ$52+$BG573*CQ$53+$BH573*CQ$54+$BI573*CQ$55+$BJ573*CQ$56+$BK573*CQ$57+$BL573*CQ$58+$BM573*CQ$59+$BN573*CQ$60+$BO573*CQ$61+$BP573*CQ$62+$BQ573*CQ$63+$BR573*CQ$64+$BS573*CQ$65+$BT573*CQ$66+$BU573*CQ$67+$BV573*CQ$68+$BW573*CQ$69+$BX573*CQ$70+$BY573*CQ$71+$BZ573*CQ$72+$CA573*CQ$73+$CB573*CQ$74+$CC573*CQ$75+$CD573*CQ$76+$CE573*CQ$77+$CF573*CQ$78+$CG573*CQ$79+$CH573*CQ$80</f>
        <v>0</v>
      </c>
      <c r="CR574" s="37">
        <f t="shared" ref="CR574" si="5236">$I573*CR$3+$J573*CR$4+$K573*CR$5+$L573*CR$6+$M573*CR$7+$N573*CR$8+$O573*CR$9+$P573*CR$10+$Q573*CR$11+$R573*CR$12+$S573*CR$13+$T573*CR$14+$U573*CR$15+$V573*CR$16+$W573*CR$17+$X573*CR$18+$Y573*CR$19+$Z573*CR$20+$AA573*CR$21+$AB573*CR$22+$AC573*CR$23+$AD573*CR$24+$AE573*CR$25+$AF573*CR$26+$AG573*CR$27+$AH573*CR$28+$AI573*CR$29+$AJ573*CR$30+$AK573*CR$31+$AL573*CR$32+$AM573*CR$33+$AN573*CR$34+$AO573*CR$35+$AP573*CR$36+$AQ573*CR$37+$AR573*CR$38+$AS573*CR$39+$AT573*CR$40+$AU573*CR$41+$AV573*CR$42+$AW573*CR$43+$AX573*CR$44+$AY573*CR$45+$AZ573*CR$46+$BA573*CR$47+$BB573*CR$48+$BC573*CR$49+$BD573*CR$50+$BE573*CR$51+$BF573*CR$52+$BG573*CR$53+$BH573*CR$54+$BI573*CR$55+$BJ573*CR$56+$BK573*CR$57+$BL573*CR$58+$BM573*CR$59+$BN573*CR$60+$BO573*CR$61+$BP573*CR$62+$BQ573*CR$63+$BR573*CR$64+$BS573*CR$65+$BT573*CR$66+$BU573*CR$67+$BV573*CR$68+$BW573*CR$69+$BX573*CR$70+$BY573*CR$71+$BZ573*CR$72+$CA573*CR$73+$CB573*CR$74+$CC573*CR$75+$CD573*CR$76+$CE573*CR$77+$CF573*CR$78+$CG573*CR$79+$CH573*CR$80</f>
        <v>0</v>
      </c>
      <c r="CS574" s="37">
        <f t="shared" ref="CS574" si="5237">$I573*CS$3+$J573*CS$4+$K573*CS$5+$L573*CS$6+$M573*CS$7+$N573*CS$8+$O573*CS$9+$P573*CS$10+$Q573*CS$11+$R573*CS$12+$S573*CS$13+$T573*CS$14+$U573*CS$15+$V573*CS$16+$W573*CS$17+$X573*CS$18+$Y573*CS$19+$Z573*CS$20+$AA573*CS$21+$AB573*CS$22+$AC573*CS$23+$AD573*CS$24+$AE573*CS$25+$AF573*CS$26+$AG573*CS$27+$AH573*CS$28+$AI573*CS$29+$AJ573*CS$30+$AK573*CS$31+$AL573*CS$32+$AM573*CS$33+$AN573*CS$34+$AO573*CS$35+$AP573*CS$36+$AQ573*CS$37+$AR573*CS$38+$AS573*CS$39+$AT573*CS$40+$AU573*CS$41+$AV573*CS$42+$AW573*CS$43+$AX573*CS$44+$AY573*CS$45+$AZ573*CS$46+$BA573*CS$47+$BB573*CS$48+$BC573*CS$49+$BD573*CS$50+$BE573*CS$51+$BF573*CS$52+$BG573*CS$53+$BH573*CS$54+$BI573*CS$55+$BJ573*CS$56+$BK573*CS$57+$BL573*CS$58+$BM573*CS$59+$BN573*CS$60+$BO573*CS$61+$BP573*CS$62+$BQ573*CS$63+$BR573*CS$64+$BS573*CS$65+$BT573*CS$66+$BU573*CS$67+$BV573*CS$68+$BW573*CS$69+$BX573*CS$70+$BY573*CS$71+$BZ573*CS$72+$CA573*CS$73+$CB573*CS$74+$CC573*CS$75+$CD573*CS$76+$CE573*CS$77+$CF573*CS$78+$CG573*CS$79+$CH573*CS$80</f>
        <v>0</v>
      </c>
      <c r="CT574" s="37">
        <f t="shared" ref="CT574" si="5238">$I573*CT$3+$J573*CT$4+$K573*CT$5+$L573*CT$6+$M573*CT$7+$N573*CT$8+$O573*CT$9+$P573*CT$10+$Q573*CT$11+$R573*CT$12+$S573*CT$13+$T573*CT$14+$U573*CT$15+$V573*CT$16+$W573*CT$17+$X573*CT$18+$Y573*CT$19+$Z573*CT$20+$AA573*CT$21+$AB573*CT$22+$AC573*CT$23+$AD573*CT$24+$AE573*CT$25+$AF573*CT$26+$AG573*CT$27+$AH573*CT$28+$AI573*CT$29+$AJ573*CT$30+$AK573*CT$31+$AL573*CT$32+$AM573*CT$33+$AN573*CT$34+$AO573*CT$35+$AP573*CT$36+$AQ573*CT$37+$AR573*CT$38+$AS573*CT$39+$AT573*CT$40+$AU573*CT$41+$AV573*CT$42+$AW573*CT$43+$AX573*CT$44+$AY573*CT$45+$AZ573*CT$46+$BA573*CT$47+$BB573*CT$48+$BC573*CT$49+$BD573*CT$50+$BE573*CT$51+$BF573*CT$52+$BG573*CT$53+$BH573*CT$54+$BI573*CT$55+$BJ573*CT$56+$BK573*CT$57+$BL573*CT$58+$BM573*CT$59+$BN573*CT$60+$BO573*CT$61+$BP573*CT$62+$BQ573*CT$63+$BR573*CT$64+$BS573*CT$65+$BT573*CT$66+$BU573*CT$67+$BV573*CT$68+$BW573*CT$69+$BX573*CT$70+$BY573*CT$71+$BZ573*CT$72+$CA573*CT$73+$CB573*CT$74+$CC573*CT$75+$CD573*CT$76+$CE573*CT$77+$CF573*CT$78+$CG573*CT$79+$CH573*CT$80</f>
        <v>0</v>
      </c>
      <c r="CU574" s="37">
        <f t="shared" ref="CU574" si="5239">$I573*CU$3+$J573*CU$4+$K573*CU$5+$L573*CU$6+$M573*CU$7+$N573*CU$8+$O573*CU$9+$P573*CU$10+$Q573*CU$11+$R573*CU$12+$S573*CU$13+$T573*CU$14+$U573*CU$15+$V573*CU$16+$W573*CU$17+$X573*CU$18+$Y573*CU$19+$Z573*CU$20+$AA573*CU$21+$AB573*CU$22+$AC573*CU$23+$AD573*CU$24+$AE573*CU$25+$AF573*CU$26+$AG573*CU$27+$AH573*CU$28+$AI573*CU$29+$AJ573*CU$30+$AK573*CU$31+$AL573*CU$32+$AM573*CU$33+$AN573*CU$34+$AO573*CU$35+$AP573*CU$36+$AQ573*CU$37+$AR573*CU$38+$AS573*CU$39+$AT573*CU$40+$AU573*CU$41+$AV573*CU$42+$AW573*CU$43+$AX573*CU$44+$AY573*CU$45+$AZ573*CU$46+$BA573*CU$47+$BB573*CU$48+$BC573*CU$49+$BD573*CU$50+$BE573*CU$51+$BF573*CU$52+$BG573*CU$53+$BH573*CU$54+$BI573*CU$55+$BJ573*CU$56+$BK573*CU$57+$BL573*CU$58+$BM573*CU$59+$BN573*CU$60+$BO573*CU$61+$BP573*CU$62+$BQ573*CU$63+$BR573*CU$64+$BS573*CU$65+$BT573*CU$66+$BU573*CU$67+$BV573*CU$68+$BW573*CU$69+$BX573*CU$70+$BY573*CU$71+$BZ573*CU$72+$CA573*CU$73+$CB573*CU$74+$CC573*CU$75+$CD573*CU$76+$CE573*CU$77+$CF573*CU$78+$CG573*CU$79+$CH573*CU$80</f>
        <v>0</v>
      </c>
      <c r="CV574" s="37">
        <f t="shared" ref="CV574" si="5240">$I573*CV$3+$J573*CV$4+$K573*CV$5+$L573*CV$6+$M573*CV$7+$N573*CV$8+$O573*CV$9+$P573*CV$10+$Q573*CV$11+$R573*CV$12+$S573*CV$13+$T573*CV$14+$U573*CV$15+$V573*CV$16+$W573*CV$17+$X573*CV$18+$Y573*CV$19+$Z573*CV$20+$AA573*CV$21+$AB573*CV$22+$AC573*CV$23+$AD573*CV$24+$AE573*CV$25+$AF573*CV$26+$AG573*CV$27+$AH573*CV$28+$AI573*CV$29+$AJ573*CV$30+$AK573*CV$31+$AL573*CV$32+$AM573*CV$33+$AN573*CV$34+$AO573*CV$35+$AP573*CV$36+$AQ573*CV$37+$AR573*CV$38+$AS573*CV$39+$AT573*CV$40+$AU573*CV$41+$AV573*CV$42+$AW573*CV$43+$AX573*CV$44+$AY573*CV$45+$AZ573*CV$46+$BA573*CV$47+$BB573*CV$48+$BC573*CV$49+$BD573*CV$50+$BE573*CV$51+$BF573*CV$52+$BG573*CV$53+$BH573*CV$54+$BI573*CV$55+$BJ573*CV$56+$BK573*CV$57+$BL573*CV$58+$BM573*CV$59+$BN573*CV$60+$BO573*CV$61+$BP573*CV$62+$BQ573*CV$63+$BR573*CV$64+$BS573*CV$65+$BT573*CV$66+$BU573*CV$67+$BV573*CV$68+$BW573*CV$69+$BX573*CV$70+$BY573*CV$71+$BZ573*CV$72+$CA573*CV$73+$CB573*CV$74+$CC573*CV$75+$CD573*CV$76+$CE573*CV$77+$CF573*CV$78+$CG573*CV$79+$CH573*CV$80</f>
        <v>0</v>
      </c>
      <c r="CW574" s="37">
        <f t="shared" ref="CW574" si="5241">$I573*CW$3+$J573*CW$4+$K573*CW$5+$L573*CW$6+$M573*CW$7+$N573*CW$8+$O573*CW$9+$P573*CW$10+$Q573*CW$11+$R573*CW$12+$S573*CW$13+$T573*CW$14+$U573*CW$15+$V573*CW$16+$W573*CW$17+$X573*CW$18+$Y573*CW$19+$Z573*CW$20+$AA573*CW$21+$AB573*CW$22+$AC573*CW$23+$AD573*CW$24+$AE573*CW$25+$AF573*CW$26+$AG573*CW$27+$AH573*CW$28+$AI573*CW$29+$AJ573*CW$30+$AK573*CW$31+$AL573*CW$32+$AM573*CW$33+$AN573*CW$34+$AO573*CW$35+$AP573*CW$36+$AQ573*CW$37+$AR573*CW$38+$AS573*CW$39+$AT573*CW$40+$AU573*CW$41+$AV573*CW$42+$AW573*CW$43+$AX573*CW$44+$AY573*CW$45+$AZ573*CW$46+$BA573*CW$47+$BB573*CW$48+$BC573*CW$49+$BD573*CW$50+$BE573*CW$51+$BF573*CW$52+$BG573*CW$53+$BH573*CW$54+$BI573*CW$55+$BJ573*CW$56+$BK573*CW$57+$BL573*CW$58+$BM573*CW$59+$BN573*CW$60+$BO573*CW$61+$BP573*CW$62+$BQ573*CW$63+$BR573*CW$64+$BS573*CW$65+$BT573*CW$66+$BU573*CW$67+$BV573*CW$68+$BW573*CW$69+$BX573*CW$70+$BY573*CW$71+$BZ573*CW$72+$CA573*CW$73+$CB573*CW$74+$CC573*CW$75+$CD573*CW$76+$CE573*CW$77+$CF573*CW$78+$CG573*CW$79+$CH573*CW$80</f>
        <v>0</v>
      </c>
      <c r="CX574" s="37">
        <f t="shared" ref="CX574" si="5242">$I573*CX$3+$J573*CX$4+$K573*CX$5+$L573*CX$6+$M573*CX$7+$N573*CX$8+$O573*CX$9+$P573*CX$10+$Q573*CX$11+$R573*CX$12+$S573*CX$13+$T573*CX$14+$U573*CX$15+$V573*CX$16+$W573*CX$17+$X573*CX$18+$Y573*CX$19+$Z573*CX$20+$AA573*CX$21+$AB573*CX$22+$AC573*CX$23+$AD573*CX$24+$AE573*CX$25+$AF573*CX$26+$AG573*CX$27+$AH573*CX$28+$AI573*CX$29+$AJ573*CX$30+$AK573*CX$31+$AL573*CX$32+$AM573*CX$33+$AN573*CX$34+$AO573*CX$35+$AP573*CX$36+$AQ573*CX$37+$AR573*CX$38+$AS573*CX$39+$AT573*CX$40+$AU573*CX$41+$AV573*CX$42+$AW573*CX$43+$AX573*CX$44+$AY573*CX$45+$AZ573*CX$46+$BA573*CX$47+$BB573*CX$48+$BC573*CX$49+$BD573*CX$50+$BE573*CX$51+$BF573*CX$52+$BG573*CX$53+$BH573*CX$54+$BI573*CX$55+$BJ573*CX$56+$BK573*CX$57+$BL573*CX$58+$BM573*CX$59+$BN573*CX$60+$BO573*CX$61+$BP573*CX$62+$BQ573*CX$63+$BR573*CX$64+$BS573*CX$65+$BT573*CX$66+$BU573*CX$67+$BV573*CX$68+$BW573*CX$69+$BX573*CX$70+$BY573*CX$71+$BZ573*CX$72+$CA573*CX$73+$CB573*CX$74+$CC573*CX$75+$CD573*CX$76+$CE573*CX$77+$CF573*CX$78+$CG573*CX$79+$CH573*CX$80</f>
        <v>0</v>
      </c>
      <c r="CY574" s="37">
        <f t="shared" ref="CY574" si="5243">$I573*CY$3+$J573*CY$4+$K573*CY$5+$L573*CY$6+$M573*CY$7+$N573*CY$8+$O573*CY$9+$P573*CY$10+$Q573*CY$11+$R573*CY$12+$S573*CY$13+$T573*CY$14+$U573*CY$15+$V573*CY$16+$W573*CY$17+$X573*CY$18+$Y573*CY$19+$Z573*CY$20+$AA573*CY$21+$AB573*CY$22+$AC573*CY$23+$AD573*CY$24+$AE573*CY$25+$AF573*CY$26+$AG573*CY$27+$AH573*CY$28+$AI573*CY$29+$AJ573*CY$30+$AK573*CY$31+$AL573*CY$32+$AM573*CY$33+$AN573*CY$34+$AO573*CY$35+$AP573*CY$36+$AQ573*CY$37+$AR573*CY$38+$AS573*CY$39+$AT573*CY$40+$AU573*CY$41+$AV573*CY$42+$AW573*CY$43+$AX573*CY$44+$AY573*CY$45+$AZ573*CY$46+$BA573*CY$47+$BB573*CY$48+$BC573*CY$49+$BD573*CY$50+$BE573*CY$51+$BF573*CY$52+$BG573*CY$53+$BH573*CY$54+$BI573*CY$55+$BJ573*CY$56+$BK573*CY$57+$BL573*CY$58+$BM573*CY$59+$BN573*CY$60+$BO573*CY$61+$BP573*CY$62+$BQ573*CY$63+$BR573*CY$64+$BS573*CY$65+$BT573*CY$66+$BU573*CY$67+$BV573*CY$68+$BW573*CY$69+$BX573*CY$70+$BY573*CY$71+$BZ573*CY$72+$CA573*CY$73+$CB573*CY$74+$CC573*CY$75+$CD573*CY$76+$CE573*CY$77+$CF573*CY$78+$CG573*CY$79+$CH573*CY$80</f>
        <v>0</v>
      </c>
      <c r="CZ574" s="37">
        <f t="shared" ref="CZ574" si="5244">$I573*CZ$3+$J573*CZ$4+$K573*CZ$5+$L573*CZ$6+$M573*CZ$7+$N573*CZ$8+$O573*CZ$9+$P573*CZ$10+$Q573*CZ$11+$R573*CZ$12+$S573*CZ$13+$T573*CZ$14+$U573*CZ$15+$V573*CZ$16+$W573*CZ$17+$X573*CZ$18+$Y573*CZ$19+$Z573*CZ$20+$AA573*CZ$21+$AB573*CZ$22+$AC573*CZ$23+$AD573*CZ$24+$AE573*CZ$25+$AF573*CZ$26+$AG573*CZ$27+$AH573*CZ$28+$AI573*CZ$29+$AJ573*CZ$30+$AK573*CZ$31+$AL573*CZ$32+$AM573*CZ$33+$AN573*CZ$34+$AO573*CZ$35+$AP573*CZ$36+$AQ573*CZ$37+$AR573*CZ$38+$AS573*CZ$39+$AT573*CZ$40+$AU573*CZ$41+$AV573*CZ$42+$AW573*CZ$43+$AX573*CZ$44+$AY573*CZ$45+$AZ573*CZ$46+$BA573*CZ$47+$BB573*CZ$48+$BC573*CZ$49+$BD573*CZ$50+$BE573*CZ$51+$BF573*CZ$52+$BG573*CZ$53+$BH573*CZ$54+$BI573*CZ$55+$BJ573*CZ$56+$BK573*CZ$57+$BL573*CZ$58+$BM573*CZ$59+$BN573*CZ$60+$BO573*CZ$61+$BP573*CZ$62+$BQ573*CZ$63+$BR573*CZ$64+$BS573*CZ$65+$BT573*CZ$66+$BU573*CZ$67+$BV573*CZ$68+$BW573*CZ$69+$BX573*CZ$70+$BY573*CZ$71+$BZ573*CZ$72+$CA573*CZ$73+$CB573*CZ$74+$CC573*CZ$75+$CD573*CZ$76+$CE573*CZ$77+$CF573*CZ$78+$CG573*CZ$79+$CH573*CZ$80</f>
        <v>0</v>
      </c>
      <c r="DA574" s="37">
        <f t="shared" ref="DA574" si="5245">$I573*DA$3+$J573*DA$4+$K573*DA$5+$L573*DA$6+$M573*DA$7+$N573*DA$8+$O573*DA$9+$P573*DA$10+$Q573*DA$11+$R573*DA$12+$S573*DA$13+$T573*DA$14+$U573*DA$15+$V573*DA$16+$W573*DA$17+$X573*DA$18+$Y573*DA$19+$Z573*DA$20+$AA573*DA$21+$AB573*DA$22+$AC573*DA$23+$AD573*DA$24+$AE573*DA$25+$AF573*DA$26+$AG573*DA$27+$AH573*DA$28+$AI573*DA$29+$AJ573*DA$30+$AK573*DA$31+$AL573*DA$32+$AM573*DA$33+$AN573*DA$34+$AO573*DA$35+$AP573*DA$36+$AQ573*DA$37+$AR573*DA$38+$AS573*DA$39+$AT573*DA$40+$AU573*DA$41+$AV573*DA$42+$AW573*DA$43+$AX573*DA$44+$AY573*DA$45+$AZ573*DA$46+$BA573*DA$47+$BB573*DA$48+$BC573*DA$49+$BD573*DA$50+$BE573*DA$51+$BF573*DA$52+$BG573*DA$53+$BH573*DA$54+$BI573*DA$55+$BJ573*DA$56+$BK573*DA$57+$BL573*DA$58+$BM573*DA$59+$BN573*DA$60+$BO573*DA$61+$BP573*DA$62+$BQ573*DA$63+$BR573*DA$64+$BS573*DA$65+$BT573*DA$66+$BU573*DA$67+$BV573*DA$68+$BW573*DA$69+$BX573*DA$70+$BY573*DA$71+$BZ573*DA$72+$CA573*DA$73+$CB573*DA$74+$CC573*DA$75+$CD573*DA$76+$CE573*DA$77+$CF573*DA$78+$CG573*DA$79+$CH573*DA$80</f>
        <v>0</v>
      </c>
      <c r="DB574" s="37">
        <f t="shared" ref="DB574" si="5246">$I573*DB$3+$J573*DB$4+$K573*DB$5+$L573*DB$6+$M573*DB$7+$N573*DB$8+$O573*DB$9+$P573*DB$10+$Q573*DB$11+$R573*DB$12+$S573*DB$13+$T573*DB$14+$U573*DB$15+$V573*DB$16+$W573*DB$17+$X573*DB$18+$Y573*DB$19+$Z573*DB$20+$AA573*DB$21+$AB573*DB$22+$AC573*DB$23+$AD573*DB$24+$AE573*DB$25+$AF573*DB$26+$AG573*DB$27+$AH573*DB$28+$AI573*DB$29+$AJ573*DB$30+$AK573*DB$31+$AL573*DB$32+$AM573*DB$33+$AN573*DB$34+$AO573*DB$35+$AP573*DB$36+$AQ573*DB$37+$AR573*DB$38+$AS573*DB$39+$AT573*DB$40+$AU573*DB$41+$AV573*DB$42+$AW573*DB$43+$AX573*DB$44+$AY573*DB$45+$AZ573*DB$46+$BA573*DB$47+$BB573*DB$48+$BC573*DB$49+$BD573*DB$50+$BE573*DB$51+$BF573*DB$52+$BG573*DB$53+$BH573*DB$54+$BI573*DB$55+$BJ573*DB$56+$BK573*DB$57+$BL573*DB$58+$BM573*DB$59+$BN573*DB$60+$BO573*DB$61+$BP573*DB$62+$BQ573*DB$63+$BR573*DB$64+$BS573*DB$65+$BT573*DB$66+$BU573*DB$67+$BV573*DB$68+$BW573*DB$69+$BX573*DB$70+$BY573*DB$71+$BZ573*DB$72+$CA573*DB$73+$CB573*DB$74+$CC573*DB$75+$CD573*DB$76+$CE573*DB$77+$CF573*DB$78+$CG573*DB$79+$CH573*DB$80</f>
        <v>0</v>
      </c>
      <c r="DC574" s="37">
        <f t="shared" ref="DC574" si="5247">$I573*DC$3+$J573*DC$4+$K573*DC$5+$L573*DC$6+$M573*DC$7+$N573*DC$8+$O573*DC$9+$P573*DC$10+$Q573*DC$11+$R573*DC$12+$S573*DC$13+$T573*DC$14+$U573*DC$15+$V573*DC$16+$W573*DC$17+$X573*DC$18+$Y573*DC$19+$Z573*DC$20+$AA573*DC$21+$AB573*DC$22+$AC573*DC$23+$AD573*DC$24+$AE573*DC$25+$AF573*DC$26+$AG573*DC$27+$AH573*DC$28+$AI573*DC$29+$AJ573*DC$30+$AK573*DC$31+$AL573*DC$32+$AM573*DC$33+$AN573*DC$34+$AO573*DC$35+$AP573*DC$36+$AQ573*DC$37+$AR573*DC$38+$AS573*DC$39+$AT573*DC$40+$AU573*DC$41+$AV573*DC$42+$AW573*DC$43+$AX573*DC$44+$AY573*DC$45+$AZ573*DC$46+$BA573*DC$47+$BB573*DC$48+$BC573*DC$49+$BD573*DC$50+$BE573*DC$51+$BF573*DC$52+$BG573*DC$53+$BH573*DC$54+$BI573*DC$55+$BJ573*DC$56+$BK573*DC$57+$BL573*DC$58+$BM573*DC$59+$BN573*DC$60+$BO573*DC$61+$BP573*DC$62+$BQ573*DC$63+$BR573*DC$64+$BS573*DC$65+$BT573*DC$66+$BU573*DC$67+$BV573*DC$68+$BW573*DC$69+$BX573*DC$70+$BY573*DC$71+$BZ573*DC$72+$CA573*DC$73+$CB573*DC$74+$CC573*DC$75+$CD573*DC$76+$CE573*DC$77+$CF573*DC$78+$CG573*DC$79+$CH573*DC$80</f>
        <v>0</v>
      </c>
      <c r="DD574" s="37">
        <f t="shared" ref="DD574" si="5248">$I573*DD$3+$J573*DD$4+$K573*DD$5+$L573*DD$6+$M573*DD$7+$N573*DD$8+$O573*DD$9+$P573*DD$10+$Q573*DD$11+$R573*DD$12+$S573*DD$13+$T573*DD$14+$U573*DD$15+$V573*DD$16+$W573*DD$17+$X573*DD$18+$Y573*DD$19+$Z573*DD$20+$AA573*DD$21+$AB573*DD$22+$AC573*DD$23+$AD573*DD$24+$AE573*DD$25+$AF573*DD$26+$AG573*DD$27+$AH573*DD$28+$AI573*DD$29+$AJ573*DD$30+$AK573*DD$31+$AL573*DD$32+$AM573*DD$33+$AN573*DD$34+$AO573*DD$35+$AP573*DD$36+$AQ573*DD$37+$AR573*DD$38+$AS573*DD$39+$AT573*DD$40+$AU573*DD$41+$AV573*DD$42+$AW573*DD$43+$AX573*DD$44+$AY573*DD$45+$AZ573*DD$46+$BA573*DD$47+$BB573*DD$48+$BC573*DD$49+$BD573*DD$50+$BE573*DD$51+$BF573*DD$52+$BG573*DD$53+$BH573*DD$54+$BI573*DD$55+$BJ573*DD$56+$BK573*DD$57+$BL573*DD$58+$BM573*DD$59+$BN573*DD$60+$BO573*DD$61+$BP573*DD$62+$BQ573*DD$63+$BR573*DD$64+$BS573*DD$65+$BT573*DD$66+$BU573*DD$67+$BV573*DD$68+$BW573*DD$69+$BX573*DD$70+$BY573*DD$71+$BZ573*DD$72+$CA573*DD$73+$CB573*DD$74+$CC573*DD$75+$CD573*DD$76+$CE573*DD$77+$CF573*DD$78+$CG573*DD$79+$CH573*DD$80</f>
        <v>0</v>
      </c>
      <c r="DE574" s="37">
        <f t="shared" ref="DE574" si="5249">$I573*DE$3+$J573*DE$4+$K573*DE$5+$L573*DE$6+$M573*DE$7+$N573*DE$8+$O573*DE$9+$P573*DE$10+$Q573*DE$11+$R573*DE$12+$S573*DE$13+$T573*DE$14+$U573*DE$15+$V573*DE$16+$W573*DE$17+$X573*DE$18+$Y573*DE$19+$Z573*DE$20+$AA573*DE$21+$AB573*DE$22+$AC573*DE$23+$AD573*DE$24+$AE573*DE$25+$AF573*DE$26+$AG573*DE$27+$AH573*DE$28+$AI573*DE$29+$AJ573*DE$30+$AK573*DE$31+$AL573*DE$32+$AM573*DE$33+$AN573*DE$34+$AO573*DE$35+$AP573*DE$36+$AQ573*DE$37+$AR573*DE$38+$AS573*DE$39+$AT573*DE$40+$AU573*DE$41+$AV573*DE$42+$AW573*DE$43+$AX573*DE$44+$AY573*DE$45+$AZ573*DE$46+$BA573*DE$47+$BB573*DE$48+$BC573*DE$49+$BD573*DE$50+$BE573*DE$51+$BF573*DE$52+$BG573*DE$53+$BH573*DE$54+$BI573*DE$55+$BJ573*DE$56+$BK573*DE$57+$BL573*DE$58+$BM573*DE$59+$BN573*DE$60+$BO573*DE$61+$BP573*DE$62+$BQ573*DE$63+$BR573*DE$64+$BS573*DE$65+$BT573*DE$66+$BU573*DE$67+$BV573*DE$68+$BW573*DE$69+$BX573*DE$70+$BY573*DE$71+$BZ573*DE$72+$CA573*DE$73+$CB573*DE$74+$CC573*DE$75+$CD573*DE$76+$CE573*DE$77+$CF573*DE$78+$CG573*DE$79+$CH573*DE$80</f>
        <v>0</v>
      </c>
      <c r="DF574" s="37">
        <f t="shared" ref="DF574" si="5250">$I573*DF$3+$J573*DF$4+$K573*DF$5+$L573*DF$6+$M573*DF$7+$N573*DF$8+$O573*DF$9+$P573*DF$10+$Q573*DF$11+$R573*DF$12+$S573*DF$13+$T573*DF$14+$U573*DF$15+$V573*DF$16+$W573*DF$17+$X573*DF$18+$Y573*DF$19+$Z573*DF$20+$AA573*DF$21+$AB573*DF$22+$AC573*DF$23+$AD573*DF$24+$AE573*DF$25+$AF573*DF$26+$AG573*DF$27+$AH573*DF$28+$AI573*DF$29+$AJ573*DF$30+$AK573*DF$31+$AL573*DF$32+$AM573*DF$33+$AN573*DF$34+$AO573*DF$35+$AP573*DF$36+$AQ573*DF$37+$AR573*DF$38+$AS573*DF$39+$AT573*DF$40+$AU573*DF$41+$AV573*DF$42+$AW573*DF$43+$AX573*DF$44+$AY573*DF$45+$AZ573*DF$46+$BA573*DF$47+$BB573*DF$48+$BC573*DF$49+$BD573*DF$50+$BE573*DF$51+$BF573*DF$52+$BG573*DF$53+$BH573*DF$54+$BI573*DF$55+$BJ573*DF$56+$BK573*DF$57+$BL573*DF$58+$BM573*DF$59+$BN573*DF$60+$BO573*DF$61+$BP573*DF$62+$BQ573*DF$63+$BR573*DF$64+$BS573*DF$65+$BT573*DF$66+$BU573*DF$67+$BV573*DF$68+$BW573*DF$69+$BX573*DF$70+$BY573*DF$71+$BZ573*DF$72+$CA573*DF$73+$CB573*DF$74+$CC573*DF$75+$CD573*DF$76+$CE573*DF$77+$CF573*DF$78+$CG573*DF$79+$CH573*DF$80</f>
        <v>0</v>
      </c>
      <c r="DG574" s="38">
        <f t="shared" ref="DG574" si="5251">$I573*DG$3+$J573*DG$4+$K573*DG$5+$L573*DG$6+$M573*DG$7+$N573*DG$8+$O573*DG$9+$P573*DG$10+$Q573*DG$11+$R573*DG$12+$S573*DG$13+$T573*DG$14+$U573*DG$15+$V573*DG$16+$W573*DG$17+$X573*DG$18+$Y573*DG$19+$Z573*DG$20+$AA573*DG$21+$AB573*DG$22+$AC573*DG$23+$AD573*DG$24+$AE573*DG$25+$AF573*DG$26+$AG573*DG$27+$AH573*DG$28+$AI573*DG$29+$AJ573*DG$30+$AK573*DG$31+$AL573*DG$32+$AM573*DG$33+$AN573*DG$34+$AO573*DG$35+$AP573*DG$36+$AQ573*DG$37+$AR573*DG$38+$AS573*DG$39+$AT573*DG$40+$AU573*DG$41+$AV573*DG$42+$AW573*DG$43+$AX573*DG$44+$AY573*DG$45+$AZ573*DG$46+$BA573*DG$47+$BB573*DG$48+$BC573*DG$49+$BD573*DG$50+$BE573*DG$51+$BF573*DG$52+$BG573*DG$53+$BH573*DG$54+$BI573*DG$55+$BJ573*DG$56+$BK573*DG$57+$BL573*DG$58+$BM573*DG$59+$BN573*DG$60+$BO573*DG$61+$BP573*DG$62+$BQ573*DG$63+$BR573*DG$64+$BS573*DG$65+$BT573*DG$66+$BU573*DG$67+$BV573*DG$68+$BW573*DG$69+$BX573*DG$70+$BY573*DG$71+$BZ573*DG$72+$CA573*DG$73+$CB573*DG$74+$CC573*DG$75+$CD573*DG$76+$CE573*DG$77+$CF573*DG$78+$CG573*DG$79+$CH573*DG$80</f>
        <v>0</v>
      </c>
    </row>
    <row r="575" spans="1:117" ht="12.75" hidden="1" outlineLevel="1" x14ac:dyDescent="0.2">
      <c r="A575" s="26"/>
      <c r="B575" s="27"/>
      <c r="C575" s="27"/>
      <c r="D575" s="28"/>
      <c r="E575" s="28"/>
      <c r="F575" s="28"/>
      <c r="G575" s="28"/>
      <c r="H575" s="28"/>
      <c r="I575" s="59"/>
      <c r="J575" s="59"/>
      <c r="K575" s="59"/>
      <c r="L575" s="59"/>
      <c r="M575" s="59"/>
      <c r="N575" s="59"/>
      <c r="O575" s="59"/>
      <c r="P575" s="59"/>
      <c r="Q575" s="59"/>
      <c r="R575" s="59"/>
      <c r="S575" s="59"/>
      <c r="T575" s="59"/>
      <c r="U575" s="59"/>
      <c r="V575" s="59"/>
      <c r="W575" s="59"/>
      <c r="X575" s="59"/>
      <c r="Y575" s="59"/>
      <c r="Z575" s="59"/>
      <c r="AA575" s="59"/>
      <c r="AB575" s="59"/>
      <c r="AC575" s="59"/>
      <c r="AD575" s="59"/>
      <c r="AE575" s="59"/>
      <c r="AF575" s="59"/>
      <c r="AG575" s="59"/>
      <c r="AH575" s="59"/>
      <c r="AI575" s="59"/>
      <c r="AJ575" s="59"/>
      <c r="AK575" s="59"/>
      <c r="AL575" s="59"/>
      <c r="AM575" s="59"/>
      <c r="AN575" s="59"/>
      <c r="AO575" s="59"/>
      <c r="AP575" s="59"/>
      <c r="AQ575" s="59"/>
      <c r="AR575" s="59"/>
      <c r="AS575" s="59"/>
      <c r="AT575" s="59"/>
      <c r="AU575" s="59"/>
      <c r="AV575" s="59"/>
      <c r="AW575" s="59"/>
      <c r="AX575" s="59"/>
      <c r="AY575" s="59"/>
      <c r="AZ575" s="59"/>
      <c r="BA575" s="59"/>
      <c r="BB575" s="59"/>
      <c r="BC575" s="59"/>
      <c r="BD575" s="59"/>
      <c r="BE575" s="59"/>
      <c r="BF575" s="59"/>
      <c r="BG575" s="59"/>
      <c r="BH575" s="59"/>
      <c r="BI575" s="59"/>
      <c r="BJ575" s="59"/>
      <c r="BK575" s="59"/>
      <c r="BL575" s="59"/>
      <c r="BM575" s="59"/>
      <c r="BN575" s="59"/>
      <c r="BO575" s="59"/>
      <c r="BP575" s="59"/>
      <c r="BQ575" s="59"/>
      <c r="BR575" s="59"/>
      <c r="BS575" s="59"/>
      <c r="BT575" s="59"/>
      <c r="BU575" s="59"/>
      <c r="BV575" s="59"/>
      <c r="BW575" s="59"/>
      <c r="BX575" s="59"/>
      <c r="BY575" s="59"/>
      <c r="BZ575" s="59"/>
      <c r="CA575" s="59"/>
      <c r="CB575" s="59"/>
      <c r="CC575" s="59"/>
      <c r="CD575" s="59"/>
      <c r="CE575" s="59"/>
      <c r="CF575" s="59"/>
      <c r="CG575" s="59"/>
      <c r="CH575" s="59"/>
      <c r="CI575" s="28"/>
      <c r="CJ575" s="28"/>
      <c r="CK575" s="28"/>
      <c r="CL575" s="28"/>
      <c r="CM575" s="29" t="s">
        <v>8</v>
      </c>
      <c r="CN575" s="39"/>
      <c r="CO575" s="40"/>
      <c r="CP575" s="40"/>
      <c r="CQ575" s="40"/>
      <c r="CR575" s="40"/>
      <c r="CS575" s="40"/>
      <c r="CT575" s="40"/>
      <c r="CU575" s="40"/>
      <c r="CV575" s="40"/>
      <c r="CW575" s="40"/>
      <c r="CX575" s="40"/>
      <c r="CY575" s="40"/>
      <c r="CZ575" s="40"/>
      <c r="DA575" s="40"/>
      <c r="DB575" s="40"/>
      <c r="DC575" s="40"/>
      <c r="DD575" s="40"/>
      <c r="DE575" s="40"/>
      <c r="DF575" s="40"/>
      <c r="DG575" s="41"/>
    </row>
    <row r="576" spans="1:117" ht="12.75" collapsed="1" x14ac:dyDescent="0.2">
      <c r="A576" s="19" t="s">
        <v>436</v>
      </c>
      <c r="B576" s="19" t="s">
        <v>217</v>
      </c>
      <c r="C576" s="19"/>
      <c r="D576" s="20" t="s">
        <v>316</v>
      </c>
      <c r="E576" s="20">
        <v>6</v>
      </c>
      <c r="F576" s="20">
        <f>IF($C$4="",SUMIF(stock_on_hand!A:A,planner!A576,stock_on_hand!C:C),SUMIFS(stock_on_hand!C:C,stock_on_hand!A:A,planner!A576,stock_on_hand!E:E,$C$4))</f>
        <v>30</v>
      </c>
      <c r="G576" s="20"/>
      <c r="H576" s="20" t="s">
        <v>326</v>
      </c>
      <c r="I576" s="57">
        <f>IFERROR(HLOOKUP(I$188,bom!$2:$300,MATCH($A576,bom!$A:$A,0)-1,0),0)</f>
        <v>0</v>
      </c>
      <c r="J576" s="57">
        <f>IFERROR(HLOOKUP(J$188,bom!$2:$300,MATCH($A576,bom!$A:$A,0)-1,0),0)</f>
        <v>0</v>
      </c>
      <c r="K576" s="57">
        <f>IFERROR(HLOOKUP(K$188,bom!$2:$300,MATCH($A576,bom!$A:$A,0)-1,0),0)</f>
        <v>0</v>
      </c>
      <c r="L576" s="57">
        <f>IFERROR(HLOOKUP(L$188,bom!$2:$300,MATCH($A576,bom!$A:$A,0)-1,0),0)</f>
        <v>0</v>
      </c>
      <c r="M576" s="57">
        <f>IFERROR(HLOOKUP(M$188,bom!$2:$300,MATCH($A576,bom!$A:$A,0)-1,0),0)</f>
        <v>0</v>
      </c>
      <c r="N576" s="57">
        <f>IFERROR(HLOOKUP(N$188,bom!$2:$300,MATCH($A576,bom!$A:$A,0)-1,0),0)</f>
        <v>0</v>
      </c>
      <c r="O576" s="57">
        <f>IFERROR(HLOOKUP(O$188,bom!$2:$300,MATCH($A576,bom!$A:$A,0)-1,0),0)</f>
        <v>0</v>
      </c>
      <c r="P576" s="57">
        <f>IFERROR(HLOOKUP(P$188,bom!$2:$300,MATCH($A576,bom!$A:$A,0)-1,0),0)</f>
        <v>0</v>
      </c>
      <c r="Q576" s="57">
        <f>IFERROR(HLOOKUP(Q$188,bom!$2:$300,MATCH($A576,bom!$A:$A,0)-1,0),0)</f>
        <v>0</v>
      </c>
      <c r="R576" s="57">
        <f>IFERROR(HLOOKUP(R$188,bom!$2:$300,MATCH($A576,bom!$A:$A,0)-1,0),0)</f>
        <v>0</v>
      </c>
      <c r="S576" s="57">
        <f>IFERROR(HLOOKUP(S$188,bom!$2:$300,MATCH($A576,bom!$A:$A,0)-1,0),0)</f>
        <v>0</v>
      </c>
      <c r="T576" s="57">
        <f>IFERROR(HLOOKUP(T$188,bom!$2:$300,MATCH($A576,bom!$A:$A,0)-1,0),0)</f>
        <v>0</v>
      </c>
      <c r="U576" s="57">
        <f>IFERROR(HLOOKUP(U$188,bom!$2:$300,MATCH($A576,bom!$A:$A,0)-1,0),0)</f>
        <v>0</v>
      </c>
      <c r="V576" s="57">
        <f>IFERROR(HLOOKUP(V$188,bom!$2:$300,MATCH($A576,bom!$A:$A,0)-1,0),0)</f>
        <v>0</v>
      </c>
      <c r="W576" s="57">
        <f>IFERROR(HLOOKUP(W$188,bom!$2:$300,MATCH($A576,bom!$A:$A,0)-1,0),0)</f>
        <v>0</v>
      </c>
      <c r="X576" s="57">
        <f>IFERROR(HLOOKUP(X$188,bom!$2:$300,MATCH($A576,bom!$A:$A,0)-1,0),0)</f>
        <v>0</v>
      </c>
      <c r="Y576" s="57">
        <f>IFERROR(HLOOKUP(Y$188,bom!$2:$300,MATCH($A576,bom!$A:$A,0)-1,0),0)</f>
        <v>0</v>
      </c>
      <c r="Z576" s="57">
        <f>IFERROR(HLOOKUP(Z$188,bom!$2:$300,MATCH($A576,bom!$A:$A,0)-1,0),0)</f>
        <v>0</v>
      </c>
      <c r="AA576" s="57">
        <f>IFERROR(HLOOKUP(AA$188,bom!$2:$300,MATCH($A576,bom!$A:$A,0)-1,0),0)</f>
        <v>0</v>
      </c>
      <c r="AB576" s="57">
        <f>IFERROR(HLOOKUP(AB$188,bom!$2:$300,MATCH($A576,bom!$A:$A,0)-1,0),0)</f>
        <v>0</v>
      </c>
      <c r="AC576" s="57">
        <f>IFERROR(HLOOKUP(AC$188,bom!$2:$300,MATCH($A576,bom!$A:$A,0)-1,0),0)</f>
        <v>0</v>
      </c>
      <c r="AD576" s="57">
        <f>IFERROR(HLOOKUP(AD$188,bom!$2:$300,MATCH($A576,bom!$A:$A,0)-1,0),0)</f>
        <v>0</v>
      </c>
      <c r="AE576" s="57">
        <f>IFERROR(HLOOKUP(AE$188,bom!$2:$300,MATCH($A576,bom!$A:$A,0)-1,0),0)</f>
        <v>0</v>
      </c>
      <c r="AF576" s="57">
        <f>IFERROR(HLOOKUP(AF$188,bom!$2:$300,MATCH($A576,bom!$A:$A,0)-1,0),0)</f>
        <v>0</v>
      </c>
      <c r="AG576" s="57">
        <f>IFERROR(HLOOKUP(AG$188,bom!$2:$300,MATCH($A576,bom!$A:$A,0)-1,0),0)</f>
        <v>0</v>
      </c>
      <c r="AH576" s="57">
        <f>IFERROR(HLOOKUP(AH$188,bom!$2:$300,MATCH($A576,bom!$A:$A,0)-1,0),0)</f>
        <v>0</v>
      </c>
      <c r="AI576" s="57">
        <f>IFERROR(HLOOKUP(AI$188,bom!$2:$300,MATCH($A576,bom!$A:$A,0)-1,0),0)</f>
        <v>0</v>
      </c>
      <c r="AJ576" s="57">
        <f>IFERROR(HLOOKUP(AJ$188,bom!$2:$300,MATCH($A576,bom!$A:$A,0)-1,0),0)</f>
        <v>0</v>
      </c>
      <c r="AK576" s="57">
        <f>IFERROR(HLOOKUP(AK$188,bom!$2:$300,MATCH($A576,bom!$A:$A,0)-1,0),0)</f>
        <v>0</v>
      </c>
      <c r="AL576" s="57">
        <f>IFERROR(HLOOKUP(AL$188,bom!$2:$300,MATCH($A576,bom!$A:$A,0)-1,0),0)</f>
        <v>0</v>
      </c>
      <c r="AM576" s="57">
        <f>IFERROR(HLOOKUP(AM$188,bom!$2:$300,MATCH($A576,bom!$A:$A,0)-1,0),0)</f>
        <v>0</v>
      </c>
      <c r="AN576" s="57">
        <f>IFERROR(HLOOKUP(AN$188,bom!$2:$300,MATCH($A576,bom!$A:$A,0)-1,0),0)</f>
        <v>0</v>
      </c>
      <c r="AO576" s="57">
        <f>IFERROR(HLOOKUP(AO$188,bom!$2:$300,MATCH($A576,bom!$A:$A,0)-1,0),0)</f>
        <v>0</v>
      </c>
      <c r="AP576" s="57">
        <f>IFERROR(HLOOKUP(AP$188,bom!$2:$300,MATCH($A576,bom!$A:$A,0)-1,0),0)</f>
        <v>0</v>
      </c>
      <c r="AQ576" s="57">
        <f>IFERROR(HLOOKUP(AQ$188,bom!$2:$300,MATCH($A576,bom!$A:$A,0)-1,0),0)</f>
        <v>0</v>
      </c>
      <c r="AR576" s="57">
        <f>IFERROR(HLOOKUP(AR$188,bom!$2:$300,MATCH($A576,bom!$A:$A,0)-1,0),0)</f>
        <v>0</v>
      </c>
      <c r="AS576" s="57">
        <f>IFERROR(HLOOKUP(AS$188,bom!$2:$300,MATCH($A576,bom!$A:$A,0)-1,0),0)</f>
        <v>0</v>
      </c>
      <c r="AT576" s="57">
        <f>IFERROR(HLOOKUP(AT$188,bom!$2:$300,MATCH($A576,bom!$A:$A,0)-1,0),0)</f>
        <v>0</v>
      </c>
      <c r="AU576" s="57">
        <f>IFERROR(HLOOKUP(AU$188,bom!$2:$300,MATCH($A576,bom!$A:$A,0)-1,0),0)</f>
        <v>0</v>
      </c>
      <c r="AV576" s="57">
        <f>IFERROR(HLOOKUP(AV$188,bom!$2:$300,MATCH($A576,bom!$A:$A,0)-1,0),0)</f>
        <v>0</v>
      </c>
      <c r="AW576" s="57">
        <f>IFERROR(HLOOKUP(AW$188,bom!$2:$300,MATCH($A576,bom!$A:$A,0)-1,0),0)</f>
        <v>0</v>
      </c>
      <c r="AX576" s="57">
        <f>IFERROR(HLOOKUP(AX$188,bom!$2:$300,MATCH($A576,bom!$A:$A,0)-1,0),0)</f>
        <v>0</v>
      </c>
      <c r="AY576" s="57">
        <f>IFERROR(HLOOKUP(AY$188,bom!$2:$300,MATCH($A576,bom!$A:$A,0)-1,0),0)</f>
        <v>0</v>
      </c>
      <c r="AZ576" s="57">
        <f>IFERROR(HLOOKUP(AZ$188,bom!$2:$300,MATCH($A576,bom!$A:$A,0)-1,0),0)</f>
        <v>0</v>
      </c>
      <c r="BA576" s="57">
        <f>IFERROR(HLOOKUP(BA$188,bom!$2:$300,MATCH($A576,bom!$A:$A,0)-1,0),0)</f>
        <v>0</v>
      </c>
      <c r="BB576" s="57">
        <f>IFERROR(HLOOKUP(BB$188,bom!$2:$300,MATCH($A576,bom!$A:$A,0)-1,0),0)</f>
        <v>0</v>
      </c>
      <c r="BC576" s="57">
        <f>IFERROR(HLOOKUP(BC$188,bom!$2:$300,MATCH($A576,bom!$A:$A,0)-1,0),0)</f>
        <v>0</v>
      </c>
      <c r="BD576" s="57">
        <f>IFERROR(HLOOKUP(BD$188,bom!$2:$300,MATCH($A576,bom!$A:$A,0)-1,0),0)</f>
        <v>0</v>
      </c>
      <c r="BE576" s="57">
        <f>IFERROR(HLOOKUP(BE$188,bom!$2:$300,MATCH($A576,bom!$A:$A,0)-1,0),0)</f>
        <v>0</v>
      </c>
      <c r="BF576" s="57">
        <f>IFERROR(HLOOKUP(BF$188,bom!$2:$300,MATCH($A576,bom!$A:$A,0)-1,0),0)</f>
        <v>0</v>
      </c>
      <c r="BG576" s="57">
        <f>IFERROR(HLOOKUP(BG$188,bom!$2:$300,MATCH($A576,bom!$A:$A,0)-1,0),0)</f>
        <v>0</v>
      </c>
      <c r="BH576" s="57">
        <f>IFERROR(HLOOKUP(BH$188,bom!$2:$300,MATCH($A576,bom!$A:$A,0)-1,0),0)</f>
        <v>0</v>
      </c>
      <c r="BI576" s="57">
        <f>IFERROR(HLOOKUP(BI$188,bom!$2:$300,MATCH($A576,bom!$A:$A,0)-1,0),0)</f>
        <v>0</v>
      </c>
      <c r="BJ576" s="57">
        <f>IFERROR(HLOOKUP(BJ$188,bom!$2:$300,MATCH($A576,bom!$A:$A,0)-1,0),0)</f>
        <v>0</v>
      </c>
      <c r="BK576" s="57">
        <f>IFERROR(HLOOKUP(BK$188,bom!$2:$300,MATCH($A576,bom!$A:$A,0)-1,0),0)</f>
        <v>0</v>
      </c>
      <c r="BL576" s="57">
        <f>IFERROR(HLOOKUP(BL$188,bom!$2:$300,MATCH($A576,bom!$A:$A,0)-1,0),0)</f>
        <v>0</v>
      </c>
      <c r="BM576" s="57">
        <f>IFERROR(HLOOKUP(BM$188,bom!$2:$300,MATCH($A576,bom!$A:$A,0)-1,0),0)</f>
        <v>0</v>
      </c>
      <c r="BN576" s="57">
        <f>IFERROR(HLOOKUP(BN$188,bom!$2:$300,MATCH($A576,bom!$A:$A,0)-1,0),0)</f>
        <v>0</v>
      </c>
      <c r="BO576" s="57">
        <f>IFERROR(HLOOKUP(BO$188,bom!$2:$300,MATCH($A576,bom!$A:$A,0)-1,0),0)</f>
        <v>0</v>
      </c>
      <c r="BP576" s="57">
        <f>IFERROR(HLOOKUP(BP$188,bom!$2:$300,MATCH($A576,bom!$A:$A,0)-1,0),0)</f>
        <v>0</v>
      </c>
      <c r="BQ576" s="57">
        <f>IFERROR(HLOOKUP(BQ$188,bom!$2:$300,MATCH($A576,bom!$A:$A,0)-1,0),0)</f>
        <v>0</v>
      </c>
      <c r="BR576" s="57">
        <f>IFERROR(HLOOKUP(BR$188,bom!$2:$300,MATCH($A576,bom!$A:$A,0)-1,0),0)</f>
        <v>0</v>
      </c>
      <c r="BS576" s="57">
        <f>IFERROR(HLOOKUP(BS$188,bom!$2:$300,MATCH($A576,bom!$A:$A,0)-1,0),0)</f>
        <v>0</v>
      </c>
      <c r="BT576" s="57">
        <f>IFERROR(HLOOKUP(BT$188,bom!$2:$300,MATCH($A576,bom!$A:$A,0)-1,0),0)</f>
        <v>0</v>
      </c>
      <c r="BU576" s="57">
        <f>IFERROR(HLOOKUP(BU$188,bom!$2:$300,MATCH($A576,bom!$A:$A,0)-1,0),0)</f>
        <v>0</v>
      </c>
      <c r="BV576" s="57">
        <f>IFERROR(HLOOKUP(BV$188,bom!$2:$300,MATCH($A576,bom!$A:$A,0)-1,0),0)</f>
        <v>0</v>
      </c>
      <c r="BW576" s="57">
        <f>IFERROR(HLOOKUP(BW$188,bom!$2:$300,MATCH($A576,bom!$A:$A,0)-1,0),0)</f>
        <v>0</v>
      </c>
      <c r="BX576" s="57">
        <f>IFERROR(HLOOKUP(BX$188,bom!$2:$300,MATCH($A576,bom!$A:$A,0)-1,0),0)</f>
        <v>0</v>
      </c>
      <c r="BY576" s="57">
        <f>IFERROR(HLOOKUP(BY$188,bom!$2:$300,MATCH($A576,bom!$A:$A,0)-1,0),0)</f>
        <v>0</v>
      </c>
      <c r="BZ576" s="57">
        <f>IFERROR(HLOOKUP(BZ$188,bom!$2:$300,MATCH($A576,bom!$A:$A,0)-1,0),0)</f>
        <v>0</v>
      </c>
      <c r="CA576" s="57">
        <f>IFERROR(HLOOKUP(CA$188,bom!$2:$300,MATCH($A576,bom!$A:$A,0)-1,0),0)</f>
        <v>0</v>
      </c>
      <c r="CB576" s="57">
        <f>IFERROR(HLOOKUP(CB$188,bom!$2:$300,MATCH($A576,bom!$A:$A,0)-1,0),0)</f>
        <v>0</v>
      </c>
      <c r="CC576" s="57">
        <f>IFERROR(HLOOKUP(CC$188,bom!$2:$300,MATCH($A576,bom!$A:$A,0)-1,0),0)</f>
        <v>0</v>
      </c>
      <c r="CD576" s="57">
        <f>IFERROR(HLOOKUP(CD$188,bom!$2:$300,MATCH($A576,bom!$A:$A,0)-1,0),0)</f>
        <v>0</v>
      </c>
      <c r="CE576" s="57">
        <f>IFERROR(HLOOKUP(CE$188,bom!$2:$300,MATCH($A576,bom!$A:$A,0)-1,0),0)</f>
        <v>0</v>
      </c>
      <c r="CF576" s="57">
        <f>IFERROR(HLOOKUP(CF$188,bom!$2:$300,MATCH($A576,bom!$A:$A,0)-1,0),0)</f>
        <v>0</v>
      </c>
      <c r="CG576" s="57">
        <f>IFERROR(HLOOKUP(CG$188,bom!$2:$300,MATCH($A576,bom!$A:$A,0)-1,0),0)</f>
        <v>0</v>
      </c>
      <c r="CH576" s="57">
        <f>IFERROR(HLOOKUP(CH$188,bom!$2:$300,MATCH($A576,bom!$A:$A,0)-1,0),0)</f>
        <v>0</v>
      </c>
      <c r="CI576" s="20"/>
      <c r="CJ576" s="20"/>
      <c r="CK576" s="20"/>
      <c r="CL576" s="20"/>
      <c r="CM576" s="32" t="str">
        <f t="shared" ref="CM576" si="5252">IF(G576&gt;0,IF(CN576&lt;(0.8*G576),"WARNING!!!",IF(CN576&lt;G576,"ORDER","OK")),IF((VLOOKUP(A576,A:DG,91+E576,0))&lt;0,"WARNING!!!",IF((VLOOKUP(A576,A:DG,91+ROUND(1.25*E576,0),0))&lt;0,"ORDER","OK")))</f>
        <v>OK</v>
      </c>
      <c r="CN576" s="33">
        <f t="shared" ref="CN576" si="5253">F576-CN577+CN578</f>
        <v>30</v>
      </c>
      <c r="CO576" s="34">
        <f t="shared" ref="CO576" si="5254">CN576-CO577+CO578</f>
        <v>30</v>
      </c>
      <c r="CP576" s="34">
        <f t="shared" ref="CP576" si="5255">CO576-CP577+CP578</f>
        <v>30</v>
      </c>
      <c r="CQ576" s="34">
        <f t="shared" ref="CQ576" si="5256">CP576-CQ577+CQ578</f>
        <v>30</v>
      </c>
      <c r="CR576" s="34">
        <f t="shared" ref="CR576" si="5257">CQ576-CR577+CR578</f>
        <v>30</v>
      </c>
      <c r="CS576" s="34">
        <f t="shared" ref="CS576" si="5258">CR576-CS577+CS578</f>
        <v>30</v>
      </c>
      <c r="CT576" s="34">
        <f t="shared" ref="CT576" si="5259">CS576-CT577+CT578</f>
        <v>30</v>
      </c>
      <c r="CU576" s="34">
        <f t="shared" ref="CU576" si="5260">CT576-CU577+CU578</f>
        <v>30</v>
      </c>
      <c r="CV576" s="34">
        <f t="shared" ref="CV576" si="5261">CU576-CV577+CV578</f>
        <v>30</v>
      </c>
      <c r="CW576" s="34">
        <f t="shared" ref="CW576" si="5262">CV576-CW577+CW578</f>
        <v>30</v>
      </c>
      <c r="CX576" s="34">
        <f t="shared" ref="CX576" si="5263">CW576-CX577+CX578</f>
        <v>30</v>
      </c>
      <c r="CY576" s="34">
        <f t="shared" ref="CY576" si="5264">CX576-CY577+CY578</f>
        <v>30</v>
      </c>
      <c r="CZ576" s="34">
        <f t="shared" ref="CZ576" si="5265">CY576-CZ577+CZ578</f>
        <v>30</v>
      </c>
      <c r="DA576" s="34">
        <f t="shared" ref="DA576" si="5266">CZ576-DA577+DA578</f>
        <v>30</v>
      </c>
      <c r="DB576" s="34">
        <f t="shared" ref="DB576" si="5267">DA576-DB577+DB578</f>
        <v>30</v>
      </c>
      <c r="DC576" s="34">
        <f t="shared" ref="DC576" si="5268">DB576-DC577+DC578</f>
        <v>30</v>
      </c>
      <c r="DD576" s="34">
        <f t="shared" ref="DD576" si="5269">DC576-DD577+DD578</f>
        <v>30</v>
      </c>
      <c r="DE576" s="34">
        <f t="shared" ref="DE576" si="5270">DD576-DE577+DE578</f>
        <v>30</v>
      </c>
      <c r="DF576" s="34">
        <f t="shared" ref="DF576" si="5271">DE576-DF577+DF578</f>
        <v>30</v>
      </c>
      <c r="DG576" s="35">
        <f t="shared" ref="DG576" si="5272">DF576-DG577+DG578</f>
        <v>30</v>
      </c>
      <c r="DM576" s="21"/>
    </row>
    <row r="577" spans="1:117" ht="12.75" hidden="1" outlineLevel="1" x14ac:dyDescent="0.2">
      <c r="A577" s="22"/>
      <c r="B577" s="23"/>
      <c r="C577" s="23"/>
      <c r="D577" s="24"/>
      <c r="E577" s="24"/>
      <c r="F577" s="24"/>
      <c r="G577" s="24"/>
      <c r="H577" s="24"/>
      <c r="I577" s="58"/>
      <c r="J577" s="58"/>
      <c r="K577" s="58"/>
      <c r="L577" s="58"/>
      <c r="M577" s="58"/>
      <c r="N577" s="58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  <c r="AG577" s="58"/>
      <c r="AH577" s="58"/>
      <c r="AI577" s="58"/>
      <c r="AJ577" s="58"/>
      <c r="AK577" s="58"/>
      <c r="AL577" s="58"/>
      <c r="AM577" s="58"/>
      <c r="AN577" s="58"/>
      <c r="AO577" s="58"/>
      <c r="AP577" s="58"/>
      <c r="AQ577" s="58"/>
      <c r="AR577" s="58"/>
      <c r="AS577" s="58"/>
      <c r="AT577" s="58"/>
      <c r="AU577" s="58"/>
      <c r="AV577" s="58"/>
      <c r="AW577" s="58"/>
      <c r="AX577" s="58"/>
      <c r="AY577" s="58"/>
      <c r="AZ577" s="58"/>
      <c r="BA577" s="58"/>
      <c r="BB577" s="58"/>
      <c r="BC577" s="58"/>
      <c r="BD577" s="58"/>
      <c r="BE577" s="58"/>
      <c r="BF577" s="58"/>
      <c r="BG577" s="58"/>
      <c r="BH577" s="58"/>
      <c r="BI577" s="58"/>
      <c r="BJ577" s="58"/>
      <c r="BK577" s="58"/>
      <c r="BL577" s="58"/>
      <c r="BM577" s="58"/>
      <c r="BN577" s="58"/>
      <c r="BO577" s="58"/>
      <c r="BP577" s="58"/>
      <c r="BQ577" s="58"/>
      <c r="BR577" s="58"/>
      <c r="BS577" s="58"/>
      <c r="BT577" s="58"/>
      <c r="BU577" s="58"/>
      <c r="BV577" s="58"/>
      <c r="BW577" s="58"/>
      <c r="BX577" s="58"/>
      <c r="BY577" s="58"/>
      <c r="BZ577" s="58"/>
      <c r="CA577" s="58"/>
      <c r="CB577" s="58"/>
      <c r="CC577" s="58"/>
      <c r="CD577" s="58"/>
      <c r="CE577" s="58"/>
      <c r="CF577" s="58"/>
      <c r="CG577" s="58"/>
      <c r="CH577" s="58"/>
      <c r="CI577" s="24"/>
      <c r="CJ577" s="24"/>
      <c r="CK577" s="24"/>
      <c r="CL577" s="24"/>
      <c r="CM577" s="25" t="s">
        <v>7</v>
      </c>
      <c r="CN577" s="36">
        <f t="shared" ref="CN577" si="5273">$I576*CN$3+$J576*CN$4+$K576*CN$5+$L576*CN$6+$M576*CN$7+$N576*CN$8+$O576*CN$9+$P576*CN$10+$Q576*CN$11+$R576*CN$12+$S576*CN$13+$T576*CN$14+$U576*CN$15+$V576*CN$16+$W576*CN$17+$X576*CN$18+$Y576*CN$19+$Z576*CN$20+$AA576*CN$21+$AB576*CN$22+$AC576*CN$23+$AD576*CN$24+$AE576*CN$25+$AF576*CN$26+$AG576*CN$27+$AH576*CN$28+$AI576*CN$29+$AJ576*CN$30+$AK576*CN$31+$AL576*CN$32+$AM576*CN$33+$AN576*CN$34+$AO576*CN$35+$AP576*CN$36+$AQ576*CN$37+$AR576*CN$38+$AS576*CN$39+$AT576*CN$40+$AU576*CN$41+$AV576*CN$42+$AW576*CN$43+$AX576*CN$44+$AY576*CN$45+$AZ576*CN$46+$BA576*CN$47+$BB576*CN$48+$BC576*CN$49+$BD576*CN$50+$BE576*CN$51+$BF576*CN$52+$BG576*CN$53+$BH576*CN$54+$BI576*CN$55+$BJ576*CN$56+$BK576*CN$57+$BL576*CN$58+$BM576*CN$59+$BN576*CN$60+$BO576*CN$61+$BP576*CN$62+$BQ576*CN$63+$BR576*CN$64+$BS576*CN$65+$BT576*CN$66+$BU576*CN$67+$BV576*CN$68+$BW576*CN$69+$BX576*CN$70+$BY576*CN$71+$BZ576*CN$72+$CA576*CN$73+$CB576*CN$74+$CC576*CN$75+$CD576*CN$76+$CE576*CN$77+$CF576*CN$78+$CG576*CN$79+$CH576*CN$80</f>
        <v>0</v>
      </c>
      <c r="CO577" s="37">
        <f t="shared" ref="CO577" si="5274">$I576*CO$3+$J576*CO$4+$K576*CO$5+$L576*CO$6+$M576*CO$7+$N576*CO$8+$O576*CO$9+$P576*CO$10+$Q576*CO$11+$R576*CO$12+$S576*CO$13+$T576*CO$14+$U576*CO$15+$V576*CO$16+$W576*CO$17+$X576*CO$18+$Y576*CO$19+$Z576*CO$20+$AA576*CO$21+$AB576*CO$22+$AC576*CO$23+$AD576*CO$24+$AE576*CO$25+$AF576*CO$26+$AG576*CO$27+$AH576*CO$28+$AI576*CO$29+$AJ576*CO$30+$AK576*CO$31+$AL576*CO$32+$AM576*CO$33+$AN576*CO$34+$AO576*CO$35+$AP576*CO$36+$AQ576*CO$37+$AR576*CO$38+$AS576*CO$39+$AT576*CO$40+$AU576*CO$41+$AV576*CO$42+$AW576*CO$43+$AX576*CO$44+$AY576*CO$45+$AZ576*CO$46+$BA576*CO$47+$BB576*CO$48+$BC576*CO$49+$BD576*CO$50+$BE576*CO$51+$BF576*CO$52+$BG576*CO$53+$BH576*CO$54+$BI576*CO$55+$BJ576*CO$56+$BK576*CO$57+$BL576*CO$58+$BM576*CO$59+$BN576*CO$60+$BO576*CO$61+$BP576*CO$62+$BQ576*CO$63+$BR576*CO$64+$BS576*CO$65+$BT576*CO$66+$BU576*CO$67+$BV576*CO$68+$BW576*CO$69+$BX576*CO$70+$BY576*CO$71+$BZ576*CO$72+$CA576*CO$73+$CB576*CO$74+$CC576*CO$75+$CD576*CO$76+$CE576*CO$77+$CF576*CO$78+$CG576*CO$79+$CH576*CO$80</f>
        <v>0</v>
      </c>
      <c r="CP577" s="37">
        <f t="shared" ref="CP577" si="5275">$I576*CP$3+$J576*CP$4+$K576*CP$5+$L576*CP$6+$M576*CP$7+$N576*CP$8+$O576*CP$9+$P576*CP$10+$Q576*CP$11+$R576*CP$12+$S576*CP$13+$T576*CP$14+$U576*CP$15+$V576*CP$16+$W576*CP$17+$X576*CP$18+$Y576*CP$19+$Z576*CP$20+$AA576*CP$21+$AB576*CP$22+$AC576*CP$23+$AD576*CP$24+$AE576*CP$25+$AF576*CP$26+$AG576*CP$27+$AH576*CP$28+$AI576*CP$29+$AJ576*CP$30+$AK576*CP$31+$AL576*CP$32+$AM576*CP$33+$AN576*CP$34+$AO576*CP$35+$AP576*CP$36+$AQ576*CP$37+$AR576*CP$38+$AS576*CP$39+$AT576*CP$40+$AU576*CP$41+$AV576*CP$42+$AW576*CP$43+$AX576*CP$44+$AY576*CP$45+$AZ576*CP$46+$BA576*CP$47+$BB576*CP$48+$BC576*CP$49+$BD576*CP$50+$BE576*CP$51+$BF576*CP$52+$BG576*CP$53+$BH576*CP$54+$BI576*CP$55+$BJ576*CP$56+$BK576*CP$57+$BL576*CP$58+$BM576*CP$59+$BN576*CP$60+$BO576*CP$61+$BP576*CP$62+$BQ576*CP$63+$BR576*CP$64+$BS576*CP$65+$BT576*CP$66+$BU576*CP$67+$BV576*CP$68+$BW576*CP$69+$BX576*CP$70+$BY576*CP$71+$BZ576*CP$72+$CA576*CP$73+$CB576*CP$74+$CC576*CP$75+$CD576*CP$76+$CE576*CP$77+$CF576*CP$78+$CG576*CP$79+$CH576*CP$80</f>
        <v>0</v>
      </c>
      <c r="CQ577" s="37">
        <f t="shared" ref="CQ577" si="5276">$I576*CQ$3+$J576*CQ$4+$K576*CQ$5+$L576*CQ$6+$M576*CQ$7+$N576*CQ$8+$O576*CQ$9+$P576*CQ$10+$Q576*CQ$11+$R576*CQ$12+$S576*CQ$13+$T576*CQ$14+$U576*CQ$15+$V576*CQ$16+$W576*CQ$17+$X576*CQ$18+$Y576*CQ$19+$Z576*CQ$20+$AA576*CQ$21+$AB576*CQ$22+$AC576*CQ$23+$AD576*CQ$24+$AE576*CQ$25+$AF576*CQ$26+$AG576*CQ$27+$AH576*CQ$28+$AI576*CQ$29+$AJ576*CQ$30+$AK576*CQ$31+$AL576*CQ$32+$AM576*CQ$33+$AN576*CQ$34+$AO576*CQ$35+$AP576*CQ$36+$AQ576*CQ$37+$AR576*CQ$38+$AS576*CQ$39+$AT576*CQ$40+$AU576*CQ$41+$AV576*CQ$42+$AW576*CQ$43+$AX576*CQ$44+$AY576*CQ$45+$AZ576*CQ$46+$BA576*CQ$47+$BB576*CQ$48+$BC576*CQ$49+$BD576*CQ$50+$BE576*CQ$51+$BF576*CQ$52+$BG576*CQ$53+$BH576*CQ$54+$BI576*CQ$55+$BJ576*CQ$56+$BK576*CQ$57+$BL576*CQ$58+$BM576*CQ$59+$BN576*CQ$60+$BO576*CQ$61+$BP576*CQ$62+$BQ576*CQ$63+$BR576*CQ$64+$BS576*CQ$65+$BT576*CQ$66+$BU576*CQ$67+$BV576*CQ$68+$BW576*CQ$69+$BX576*CQ$70+$BY576*CQ$71+$BZ576*CQ$72+$CA576*CQ$73+$CB576*CQ$74+$CC576*CQ$75+$CD576*CQ$76+$CE576*CQ$77+$CF576*CQ$78+$CG576*CQ$79+$CH576*CQ$80</f>
        <v>0</v>
      </c>
      <c r="CR577" s="37">
        <f t="shared" ref="CR577" si="5277">$I576*CR$3+$J576*CR$4+$K576*CR$5+$L576*CR$6+$M576*CR$7+$N576*CR$8+$O576*CR$9+$P576*CR$10+$Q576*CR$11+$R576*CR$12+$S576*CR$13+$T576*CR$14+$U576*CR$15+$V576*CR$16+$W576*CR$17+$X576*CR$18+$Y576*CR$19+$Z576*CR$20+$AA576*CR$21+$AB576*CR$22+$AC576*CR$23+$AD576*CR$24+$AE576*CR$25+$AF576*CR$26+$AG576*CR$27+$AH576*CR$28+$AI576*CR$29+$AJ576*CR$30+$AK576*CR$31+$AL576*CR$32+$AM576*CR$33+$AN576*CR$34+$AO576*CR$35+$AP576*CR$36+$AQ576*CR$37+$AR576*CR$38+$AS576*CR$39+$AT576*CR$40+$AU576*CR$41+$AV576*CR$42+$AW576*CR$43+$AX576*CR$44+$AY576*CR$45+$AZ576*CR$46+$BA576*CR$47+$BB576*CR$48+$BC576*CR$49+$BD576*CR$50+$BE576*CR$51+$BF576*CR$52+$BG576*CR$53+$BH576*CR$54+$BI576*CR$55+$BJ576*CR$56+$BK576*CR$57+$BL576*CR$58+$BM576*CR$59+$BN576*CR$60+$BO576*CR$61+$BP576*CR$62+$BQ576*CR$63+$BR576*CR$64+$BS576*CR$65+$BT576*CR$66+$BU576*CR$67+$BV576*CR$68+$BW576*CR$69+$BX576*CR$70+$BY576*CR$71+$BZ576*CR$72+$CA576*CR$73+$CB576*CR$74+$CC576*CR$75+$CD576*CR$76+$CE576*CR$77+$CF576*CR$78+$CG576*CR$79+$CH576*CR$80</f>
        <v>0</v>
      </c>
      <c r="CS577" s="37">
        <f t="shared" ref="CS577" si="5278">$I576*CS$3+$J576*CS$4+$K576*CS$5+$L576*CS$6+$M576*CS$7+$N576*CS$8+$O576*CS$9+$P576*CS$10+$Q576*CS$11+$R576*CS$12+$S576*CS$13+$T576*CS$14+$U576*CS$15+$V576*CS$16+$W576*CS$17+$X576*CS$18+$Y576*CS$19+$Z576*CS$20+$AA576*CS$21+$AB576*CS$22+$AC576*CS$23+$AD576*CS$24+$AE576*CS$25+$AF576*CS$26+$AG576*CS$27+$AH576*CS$28+$AI576*CS$29+$AJ576*CS$30+$AK576*CS$31+$AL576*CS$32+$AM576*CS$33+$AN576*CS$34+$AO576*CS$35+$AP576*CS$36+$AQ576*CS$37+$AR576*CS$38+$AS576*CS$39+$AT576*CS$40+$AU576*CS$41+$AV576*CS$42+$AW576*CS$43+$AX576*CS$44+$AY576*CS$45+$AZ576*CS$46+$BA576*CS$47+$BB576*CS$48+$BC576*CS$49+$BD576*CS$50+$BE576*CS$51+$BF576*CS$52+$BG576*CS$53+$BH576*CS$54+$BI576*CS$55+$BJ576*CS$56+$BK576*CS$57+$BL576*CS$58+$BM576*CS$59+$BN576*CS$60+$BO576*CS$61+$BP576*CS$62+$BQ576*CS$63+$BR576*CS$64+$BS576*CS$65+$BT576*CS$66+$BU576*CS$67+$BV576*CS$68+$BW576*CS$69+$BX576*CS$70+$BY576*CS$71+$BZ576*CS$72+$CA576*CS$73+$CB576*CS$74+$CC576*CS$75+$CD576*CS$76+$CE576*CS$77+$CF576*CS$78+$CG576*CS$79+$CH576*CS$80</f>
        <v>0</v>
      </c>
      <c r="CT577" s="37">
        <f t="shared" ref="CT577" si="5279">$I576*CT$3+$J576*CT$4+$K576*CT$5+$L576*CT$6+$M576*CT$7+$N576*CT$8+$O576*CT$9+$P576*CT$10+$Q576*CT$11+$R576*CT$12+$S576*CT$13+$T576*CT$14+$U576*CT$15+$V576*CT$16+$W576*CT$17+$X576*CT$18+$Y576*CT$19+$Z576*CT$20+$AA576*CT$21+$AB576*CT$22+$AC576*CT$23+$AD576*CT$24+$AE576*CT$25+$AF576*CT$26+$AG576*CT$27+$AH576*CT$28+$AI576*CT$29+$AJ576*CT$30+$AK576*CT$31+$AL576*CT$32+$AM576*CT$33+$AN576*CT$34+$AO576*CT$35+$AP576*CT$36+$AQ576*CT$37+$AR576*CT$38+$AS576*CT$39+$AT576*CT$40+$AU576*CT$41+$AV576*CT$42+$AW576*CT$43+$AX576*CT$44+$AY576*CT$45+$AZ576*CT$46+$BA576*CT$47+$BB576*CT$48+$BC576*CT$49+$BD576*CT$50+$BE576*CT$51+$BF576*CT$52+$BG576*CT$53+$BH576*CT$54+$BI576*CT$55+$BJ576*CT$56+$BK576*CT$57+$BL576*CT$58+$BM576*CT$59+$BN576*CT$60+$BO576*CT$61+$BP576*CT$62+$BQ576*CT$63+$BR576*CT$64+$BS576*CT$65+$BT576*CT$66+$BU576*CT$67+$BV576*CT$68+$BW576*CT$69+$BX576*CT$70+$BY576*CT$71+$BZ576*CT$72+$CA576*CT$73+$CB576*CT$74+$CC576*CT$75+$CD576*CT$76+$CE576*CT$77+$CF576*CT$78+$CG576*CT$79+$CH576*CT$80</f>
        <v>0</v>
      </c>
      <c r="CU577" s="37">
        <f t="shared" ref="CU577" si="5280">$I576*CU$3+$J576*CU$4+$K576*CU$5+$L576*CU$6+$M576*CU$7+$N576*CU$8+$O576*CU$9+$P576*CU$10+$Q576*CU$11+$R576*CU$12+$S576*CU$13+$T576*CU$14+$U576*CU$15+$V576*CU$16+$W576*CU$17+$X576*CU$18+$Y576*CU$19+$Z576*CU$20+$AA576*CU$21+$AB576*CU$22+$AC576*CU$23+$AD576*CU$24+$AE576*CU$25+$AF576*CU$26+$AG576*CU$27+$AH576*CU$28+$AI576*CU$29+$AJ576*CU$30+$AK576*CU$31+$AL576*CU$32+$AM576*CU$33+$AN576*CU$34+$AO576*CU$35+$AP576*CU$36+$AQ576*CU$37+$AR576*CU$38+$AS576*CU$39+$AT576*CU$40+$AU576*CU$41+$AV576*CU$42+$AW576*CU$43+$AX576*CU$44+$AY576*CU$45+$AZ576*CU$46+$BA576*CU$47+$BB576*CU$48+$BC576*CU$49+$BD576*CU$50+$BE576*CU$51+$BF576*CU$52+$BG576*CU$53+$BH576*CU$54+$BI576*CU$55+$BJ576*CU$56+$BK576*CU$57+$BL576*CU$58+$BM576*CU$59+$BN576*CU$60+$BO576*CU$61+$BP576*CU$62+$BQ576*CU$63+$BR576*CU$64+$BS576*CU$65+$BT576*CU$66+$BU576*CU$67+$BV576*CU$68+$BW576*CU$69+$BX576*CU$70+$BY576*CU$71+$BZ576*CU$72+$CA576*CU$73+$CB576*CU$74+$CC576*CU$75+$CD576*CU$76+$CE576*CU$77+$CF576*CU$78+$CG576*CU$79+$CH576*CU$80</f>
        <v>0</v>
      </c>
      <c r="CV577" s="37">
        <f t="shared" ref="CV577" si="5281">$I576*CV$3+$J576*CV$4+$K576*CV$5+$L576*CV$6+$M576*CV$7+$N576*CV$8+$O576*CV$9+$P576*CV$10+$Q576*CV$11+$R576*CV$12+$S576*CV$13+$T576*CV$14+$U576*CV$15+$V576*CV$16+$W576*CV$17+$X576*CV$18+$Y576*CV$19+$Z576*CV$20+$AA576*CV$21+$AB576*CV$22+$AC576*CV$23+$AD576*CV$24+$AE576*CV$25+$AF576*CV$26+$AG576*CV$27+$AH576*CV$28+$AI576*CV$29+$AJ576*CV$30+$AK576*CV$31+$AL576*CV$32+$AM576*CV$33+$AN576*CV$34+$AO576*CV$35+$AP576*CV$36+$AQ576*CV$37+$AR576*CV$38+$AS576*CV$39+$AT576*CV$40+$AU576*CV$41+$AV576*CV$42+$AW576*CV$43+$AX576*CV$44+$AY576*CV$45+$AZ576*CV$46+$BA576*CV$47+$BB576*CV$48+$BC576*CV$49+$BD576*CV$50+$BE576*CV$51+$BF576*CV$52+$BG576*CV$53+$BH576*CV$54+$BI576*CV$55+$BJ576*CV$56+$BK576*CV$57+$BL576*CV$58+$BM576*CV$59+$BN576*CV$60+$BO576*CV$61+$BP576*CV$62+$BQ576*CV$63+$BR576*CV$64+$BS576*CV$65+$BT576*CV$66+$BU576*CV$67+$BV576*CV$68+$BW576*CV$69+$BX576*CV$70+$BY576*CV$71+$BZ576*CV$72+$CA576*CV$73+$CB576*CV$74+$CC576*CV$75+$CD576*CV$76+$CE576*CV$77+$CF576*CV$78+$CG576*CV$79+$CH576*CV$80</f>
        <v>0</v>
      </c>
      <c r="CW577" s="37">
        <f t="shared" ref="CW577" si="5282">$I576*CW$3+$J576*CW$4+$K576*CW$5+$L576*CW$6+$M576*CW$7+$N576*CW$8+$O576*CW$9+$P576*CW$10+$Q576*CW$11+$R576*CW$12+$S576*CW$13+$T576*CW$14+$U576*CW$15+$V576*CW$16+$W576*CW$17+$X576*CW$18+$Y576*CW$19+$Z576*CW$20+$AA576*CW$21+$AB576*CW$22+$AC576*CW$23+$AD576*CW$24+$AE576*CW$25+$AF576*CW$26+$AG576*CW$27+$AH576*CW$28+$AI576*CW$29+$AJ576*CW$30+$AK576*CW$31+$AL576*CW$32+$AM576*CW$33+$AN576*CW$34+$AO576*CW$35+$AP576*CW$36+$AQ576*CW$37+$AR576*CW$38+$AS576*CW$39+$AT576*CW$40+$AU576*CW$41+$AV576*CW$42+$AW576*CW$43+$AX576*CW$44+$AY576*CW$45+$AZ576*CW$46+$BA576*CW$47+$BB576*CW$48+$BC576*CW$49+$BD576*CW$50+$BE576*CW$51+$BF576*CW$52+$BG576*CW$53+$BH576*CW$54+$BI576*CW$55+$BJ576*CW$56+$BK576*CW$57+$BL576*CW$58+$BM576*CW$59+$BN576*CW$60+$BO576*CW$61+$BP576*CW$62+$BQ576*CW$63+$BR576*CW$64+$BS576*CW$65+$BT576*CW$66+$BU576*CW$67+$BV576*CW$68+$BW576*CW$69+$BX576*CW$70+$BY576*CW$71+$BZ576*CW$72+$CA576*CW$73+$CB576*CW$74+$CC576*CW$75+$CD576*CW$76+$CE576*CW$77+$CF576*CW$78+$CG576*CW$79+$CH576*CW$80</f>
        <v>0</v>
      </c>
      <c r="CX577" s="37">
        <f t="shared" ref="CX577" si="5283">$I576*CX$3+$J576*CX$4+$K576*CX$5+$L576*CX$6+$M576*CX$7+$N576*CX$8+$O576*CX$9+$P576*CX$10+$Q576*CX$11+$R576*CX$12+$S576*CX$13+$T576*CX$14+$U576*CX$15+$V576*CX$16+$W576*CX$17+$X576*CX$18+$Y576*CX$19+$Z576*CX$20+$AA576*CX$21+$AB576*CX$22+$AC576*CX$23+$AD576*CX$24+$AE576*CX$25+$AF576*CX$26+$AG576*CX$27+$AH576*CX$28+$AI576*CX$29+$AJ576*CX$30+$AK576*CX$31+$AL576*CX$32+$AM576*CX$33+$AN576*CX$34+$AO576*CX$35+$AP576*CX$36+$AQ576*CX$37+$AR576*CX$38+$AS576*CX$39+$AT576*CX$40+$AU576*CX$41+$AV576*CX$42+$AW576*CX$43+$AX576*CX$44+$AY576*CX$45+$AZ576*CX$46+$BA576*CX$47+$BB576*CX$48+$BC576*CX$49+$BD576*CX$50+$BE576*CX$51+$BF576*CX$52+$BG576*CX$53+$BH576*CX$54+$BI576*CX$55+$BJ576*CX$56+$BK576*CX$57+$BL576*CX$58+$BM576*CX$59+$BN576*CX$60+$BO576*CX$61+$BP576*CX$62+$BQ576*CX$63+$BR576*CX$64+$BS576*CX$65+$BT576*CX$66+$BU576*CX$67+$BV576*CX$68+$BW576*CX$69+$BX576*CX$70+$BY576*CX$71+$BZ576*CX$72+$CA576*CX$73+$CB576*CX$74+$CC576*CX$75+$CD576*CX$76+$CE576*CX$77+$CF576*CX$78+$CG576*CX$79+$CH576*CX$80</f>
        <v>0</v>
      </c>
      <c r="CY577" s="37">
        <f t="shared" ref="CY577" si="5284">$I576*CY$3+$J576*CY$4+$K576*CY$5+$L576*CY$6+$M576*CY$7+$N576*CY$8+$O576*CY$9+$P576*CY$10+$Q576*CY$11+$R576*CY$12+$S576*CY$13+$T576*CY$14+$U576*CY$15+$V576*CY$16+$W576*CY$17+$X576*CY$18+$Y576*CY$19+$Z576*CY$20+$AA576*CY$21+$AB576*CY$22+$AC576*CY$23+$AD576*CY$24+$AE576*CY$25+$AF576*CY$26+$AG576*CY$27+$AH576*CY$28+$AI576*CY$29+$AJ576*CY$30+$AK576*CY$31+$AL576*CY$32+$AM576*CY$33+$AN576*CY$34+$AO576*CY$35+$AP576*CY$36+$AQ576*CY$37+$AR576*CY$38+$AS576*CY$39+$AT576*CY$40+$AU576*CY$41+$AV576*CY$42+$AW576*CY$43+$AX576*CY$44+$AY576*CY$45+$AZ576*CY$46+$BA576*CY$47+$BB576*CY$48+$BC576*CY$49+$BD576*CY$50+$BE576*CY$51+$BF576*CY$52+$BG576*CY$53+$BH576*CY$54+$BI576*CY$55+$BJ576*CY$56+$BK576*CY$57+$BL576*CY$58+$BM576*CY$59+$BN576*CY$60+$BO576*CY$61+$BP576*CY$62+$BQ576*CY$63+$BR576*CY$64+$BS576*CY$65+$BT576*CY$66+$BU576*CY$67+$BV576*CY$68+$BW576*CY$69+$BX576*CY$70+$BY576*CY$71+$BZ576*CY$72+$CA576*CY$73+$CB576*CY$74+$CC576*CY$75+$CD576*CY$76+$CE576*CY$77+$CF576*CY$78+$CG576*CY$79+$CH576*CY$80</f>
        <v>0</v>
      </c>
      <c r="CZ577" s="37">
        <f t="shared" ref="CZ577" si="5285">$I576*CZ$3+$J576*CZ$4+$K576*CZ$5+$L576*CZ$6+$M576*CZ$7+$N576*CZ$8+$O576*CZ$9+$P576*CZ$10+$Q576*CZ$11+$R576*CZ$12+$S576*CZ$13+$T576*CZ$14+$U576*CZ$15+$V576*CZ$16+$W576*CZ$17+$X576*CZ$18+$Y576*CZ$19+$Z576*CZ$20+$AA576*CZ$21+$AB576*CZ$22+$AC576*CZ$23+$AD576*CZ$24+$AE576*CZ$25+$AF576*CZ$26+$AG576*CZ$27+$AH576*CZ$28+$AI576*CZ$29+$AJ576*CZ$30+$AK576*CZ$31+$AL576*CZ$32+$AM576*CZ$33+$AN576*CZ$34+$AO576*CZ$35+$AP576*CZ$36+$AQ576*CZ$37+$AR576*CZ$38+$AS576*CZ$39+$AT576*CZ$40+$AU576*CZ$41+$AV576*CZ$42+$AW576*CZ$43+$AX576*CZ$44+$AY576*CZ$45+$AZ576*CZ$46+$BA576*CZ$47+$BB576*CZ$48+$BC576*CZ$49+$BD576*CZ$50+$BE576*CZ$51+$BF576*CZ$52+$BG576*CZ$53+$BH576*CZ$54+$BI576*CZ$55+$BJ576*CZ$56+$BK576*CZ$57+$BL576*CZ$58+$BM576*CZ$59+$BN576*CZ$60+$BO576*CZ$61+$BP576*CZ$62+$BQ576*CZ$63+$BR576*CZ$64+$BS576*CZ$65+$BT576*CZ$66+$BU576*CZ$67+$BV576*CZ$68+$BW576*CZ$69+$BX576*CZ$70+$BY576*CZ$71+$BZ576*CZ$72+$CA576*CZ$73+$CB576*CZ$74+$CC576*CZ$75+$CD576*CZ$76+$CE576*CZ$77+$CF576*CZ$78+$CG576*CZ$79+$CH576*CZ$80</f>
        <v>0</v>
      </c>
      <c r="DA577" s="37">
        <f t="shared" ref="DA577" si="5286">$I576*DA$3+$J576*DA$4+$K576*DA$5+$L576*DA$6+$M576*DA$7+$N576*DA$8+$O576*DA$9+$P576*DA$10+$Q576*DA$11+$R576*DA$12+$S576*DA$13+$T576*DA$14+$U576*DA$15+$V576*DA$16+$W576*DA$17+$X576*DA$18+$Y576*DA$19+$Z576*DA$20+$AA576*DA$21+$AB576*DA$22+$AC576*DA$23+$AD576*DA$24+$AE576*DA$25+$AF576*DA$26+$AG576*DA$27+$AH576*DA$28+$AI576*DA$29+$AJ576*DA$30+$AK576*DA$31+$AL576*DA$32+$AM576*DA$33+$AN576*DA$34+$AO576*DA$35+$AP576*DA$36+$AQ576*DA$37+$AR576*DA$38+$AS576*DA$39+$AT576*DA$40+$AU576*DA$41+$AV576*DA$42+$AW576*DA$43+$AX576*DA$44+$AY576*DA$45+$AZ576*DA$46+$BA576*DA$47+$BB576*DA$48+$BC576*DA$49+$BD576*DA$50+$BE576*DA$51+$BF576*DA$52+$BG576*DA$53+$BH576*DA$54+$BI576*DA$55+$BJ576*DA$56+$BK576*DA$57+$BL576*DA$58+$BM576*DA$59+$BN576*DA$60+$BO576*DA$61+$BP576*DA$62+$BQ576*DA$63+$BR576*DA$64+$BS576*DA$65+$BT576*DA$66+$BU576*DA$67+$BV576*DA$68+$BW576*DA$69+$BX576*DA$70+$BY576*DA$71+$BZ576*DA$72+$CA576*DA$73+$CB576*DA$74+$CC576*DA$75+$CD576*DA$76+$CE576*DA$77+$CF576*DA$78+$CG576*DA$79+$CH576*DA$80</f>
        <v>0</v>
      </c>
      <c r="DB577" s="37">
        <f t="shared" ref="DB577" si="5287">$I576*DB$3+$J576*DB$4+$K576*DB$5+$L576*DB$6+$M576*DB$7+$N576*DB$8+$O576*DB$9+$P576*DB$10+$Q576*DB$11+$R576*DB$12+$S576*DB$13+$T576*DB$14+$U576*DB$15+$V576*DB$16+$W576*DB$17+$X576*DB$18+$Y576*DB$19+$Z576*DB$20+$AA576*DB$21+$AB576*DB$22+$AC576*DB$23+$AD576*DB$24+$AE576*DB$25+$AF576*DB$26+$AG576*DB$27+$AH576*DB$28+$AI576*DB$29+$AJ576*DB$30+$AK576*DB$31+$AL576*DB$32+$AM576*DB$33+$AN576*DB$34+$AO576*DB$35+$AP576*DB$36+$AQ576*DB$37+$AR576*DB$38+$AS576*DB$39+$AT576*DB$40+$AU576*DB$41+$AV576*DB$42+$AW576*DB$43+$AX576*DB$44+$AY576*DB$45+$AZ576*DB$46+$BA576*DB$47+$BB576*DB$48+$BC576*DB$49+$BD576*DB$50+$BE576*DB$51+$BF576*DB$52+$BG576*DB$53+$BH576*DB$54+$BI576*DB$55+$BJ576*DB$56+$BK576*DB$57+$BL576*DB$58+$BM576*DB$59+$BN576*DB$60+$BO576*DB$61+$BP576*DB$62+$BQ576*DB$63+$BR576*DB$64+$BS576*DB$65+$BT576*DB$66+$BU576*DB$67+$BV576*DB$68+$BW576*DB$69+$BX576*DB$70+$BY576*DB$71+$BZ576*DB$72+$CA576*DB$73+$CB576*DB$74+$CC576*DB$75+$CD576*DB$76+$CE576*DB$77+$CF576*DB$78+$CG576*DB$79+$CH576*DB$80</f>
        <v>0</v>
      </c>
      <c r="DC577" s="37">
        <f t="shared" ref="DC577" si="5288">$I576*DC$3+$J576*DC$4+$K576*DC$5+$L576*DC$6+$M576*DC$7+$N576*DC$8+$O576*DC$9+$P576*DC$10+$Q576*DC$11+$R576*DC$12+$S576*DC$13+$T576*DC$14+$U576*DC$15+$V576*DC$16+$W576*DC$17+$X576*DC$18+$Y576*DC$19+$Z576*DC$20+$AA576*DC$21+$AB576*DC$22+$AC576*DC$23+$AD576*DC$24+$AE576*DC$25+$AF576*DC$26+$AG576*DC$27+$AH576*DC$28+$AI576*DC$29+$AJ576*DC$30+$AK576*DC$31+$AL576*DC$32+$AM576*DC$33+$AN576*DC$34+$AO576*DC$35+$AP576*DC$36+$AQ576*DC$37+$AR576*DC$38+$AS576*DC$39+$AT576*DC$40+$AU576*DC$41+$AV576*DC$42+$AW576*DC$43+$AX576*DC$44+$AY576*DC$45+$AZ576*DC$46+$BA576*DC$47+$BB576*DC$48+$BC576*DC$49+$BD576*DC$50+$BE576*DC$51+$BF576*DC$52+$BG576*DC$53+$BH576*DC$54+$BI576*DC$55+$BJ576*DC$56+$BK576*DC$57+$BL576*DC$58+$BM576*DC$59+$BN576*DC$60+$BO576*DC$61+$BP576*DC$62+$BQ576*DC$63+$BR576*DC$64+$BS576*DC$65+$BT576*DC$66+$BU576*DC$67+$BV576*DC$68+$BW576*DC$69+$BX576*DC$70+$BY576*DC$71+$BZ576*DC$72+$CA576*DC$73+$CB576*DC$74+$CC576*DC$75+$CD576*DC$76+$CE576*DC$77+$CF576*DC$78+$CG576*DC$79+$CH576*DC$80</f>
        <v>0</v>
      </c>
      <c r="DD577" s="37">
        <f t="shared" ref="DD577" si="5289">$I576*DD$3+$J576*DD$4+$K576*DD$5+$L576*DD$6+$M576*DD$7+$N576*DD$8+$O576*DD$9+$P576*DD$10+$Q576*DD$11+$R576*DD$12+$S576*DD$13+$T576*DD$14+$U576*DD$15+$V576*DD$16+$W576*DD$17+$X576*DD$18+$Y576*DD$19+$Z576*DD$20+$AA576*DD$21+$AB576*DD$22+$AC576*DD$23+$AD576*DD$24+$AE576*DD$25+$AF576*DD$26+$AG576*DD$27+$AH576*DD$28+$AI576*DD$29+$AJ576*DD$30+$AK576*DD$31+$AL576*DD$32+$AM576*DD$33+$AN576*DD$34+$AO576*DD$35+$AP576*DD$36+$AQ576*DD$37+$AR576*DD$38+$AS576*DD$39+$AT576*DD$40+$AU576*DD$41+$AV576*DD$42+$AW576*DD$43+$AX576*DD$44+$AY576*DD$45+$AZ576*DD$46+$BA576*DD$47+$BB576*DD$48+$BC576*DD$49+$BD576*DD$50+$BE576*DD$51+$BF576*DD$52+$BG576*DD$53+$BH576*DD$54+$BI576*DD$55+$BJ576*DD$56+$BK576*DD$57+$BL576*DD$58+$BM576*DD$59+$BN576*DD$60+$BO576*DD$61+$BP576*DD$62+$BQ576*DD$63+$BR576*DD$64+$BS576*DD$65+$BT576*DD$66+$BU576*DD$67+$BV576*DD$68+$BW576*DD$69+$BX576*DD$70+$BY576*DD$71+$BZ576*DD$72+$CA576*DD$73+$CB576*DD$74+$CC576*DD$75+$CD576*DD$76+$CE576*DD$77+$CF576*DD$78+$CG576*DD$79+$CH576*DD$80</f>
        <v>0</v>
      </c>
      <c r="DE577" s="37">
        <f t="shared" ref="DE577" si="5290">$I576*DE$3+$J576*DE$4+$K576*DE$5+$L576*DE$6+$M576*DE$7+$N576*DE$8+$O576*DE$9+$P576*DE$10+$Q576*DE$11+$R576*DE$12+$S576*DE$13+$T576*DE$14+$U576*DE$15+$V576*DE$16+$W576*DE$17+$X576*DE$18+$Y576*DE$19+$Z576*DE$20+$AA576*DE$21+$AB576*DE$22+$AC576*DE$23+$AD576*DE$24+$AE576*DE$25+$AF576*DE$26+$AG576*DE$27+$AH576*DE$28+$AI576*DE$29+$AJ576*DE$30+$AK576*DE$31+$AL576*DE$32+$AM576*DE$33+$AN576*DE$34+$AO576*DE$35+$AP576*DE$36+$AQ576*DE$37+$AR576*DE$38+$AS576*DE$39+$AT576*DE$40+$AU576*DE$41+$AV576*DE$42+$AW576*DE$43+$AX576*DE$44+$AY576*DE$45+$AZ576*DE$46+$BA576*DE$47+$BB576*DE$48+$BC576*DE$49+$BD576*DE$50+$BE576*DE$51+$BF576*DE$52+$BG576*DE$53+$BH576*DE$54+$BI576*DE$55+$BJ576*DE$56+$BK576*DE$57+$BL576*DE$58+$BM576*DE$59+$BN576*DE$60+$BO576*DE$61+$BP576*DE$62+$BQ576*DE$63+$BR576*DE$64+$BS576*DE$65+$BT576*DE$66+$BU576*DE$67+$BV576*DE$68+$BW576*DE$69+$BX576*DE$70+$BY576*DE$71+$BZ576*DE$72+$CA576*DE$73+$CB576*DE$74+$CC576*DE$75+$CD576*DE$76+$CE576*DE$77+$CF576*DE$78+$CG576*DE$79+$CH576*DE$80</f>
        <v>0</v>
      </c>
      <c r="DF577" s="37">
        <f t="shared" ref="DF577" si="5291">$I576*DF$3+$J576*DF$4+$K576*DF$5+$L576*DF$6+$M576*DF$7+$N576*DF$8+$O576*DF$9+$P576*DF$10+$Q576*DF$11+$R576*DF$12+$S576*DF$13+$T576*DF$14+$U576*DF$15+$V576*DF$16+$W576*DF$17+$X576*DF$18+$Y576*DF$19+$Z576*DF$20+$AA576*DF$21+$AB576*DF$22+$AC576*DF$23+$AD576*DF$24+$AE576*DF$25+$AF576*DF$26+$AG576*DF$27+$AH576*DF$28+$AI576*DF$29+$AJ576*DF$30+$AK576*DF$31+$AL576*DF$32+$AM576*DF$33+$AN576*DF$34+$AO576*DF$35+$AP576*DF$36+$AQ576*DF$37+$AR576*DF$38+$AS576*DF$39+$AT576*DF$40+$AU576*DF$41+$AV576*DF$42+$AW576*DF$43+$AX576*DF$44+$AY576*DF$45+$AZ576*DF$46+$BA576*DF$47+$BB576*DF$48+$BC576*DF$49+$BD576*DF$50+$BE576*DF$51+$BF576*DF$52+$BG576*DF$53+$BH576*DF$54+$BI576*DF$55+$BJ576*DF$56+$BK576*DF$57+$BL576*DF$58+$BM576*DF$59+$BN576*DF$60+$BO576*DF$61+$BP576*DF$62+$BQ576*DF$63+$BR576*DF$64+$BS576*DF$65+$BT576*DF$66+$BU576*DF$67+$BV576*DF$68+$BW576*DF$69+$BX576*DF$70+$BY576*DF$71+$BZ576*DF$72+$CA576*DF$73+$CB576*DF$74+$CC576*DF$75+$CD576*DF$76+$CE576*DF$77+$CF576*DF$78+$CG576*DF$79+$CH576*DF$80</f>
        <v>0</v>
      </c>
      <c r="DG577" s="38">
        <f t="shared" ref="DG577" si="5292">$I576*DG$3+$J576*DG$4+$K576*DG$5+$L576*DG$6+$M576*DG$7+$N576*DG$8+$O576*DG$9+$P576*DG$10+$Q576*DG$11+$R576*DG$12+$S576*DG$13+$T576*DG$14+$U576*DG$15+$V576*DG$16+$W576*DG$17+$X576*DG$18+$Y576*DG$19+$Z576*DG$20+$AA576*DG$21+$AB576*DG$22+$AC576*DG$23+$AD576*DG$24+$AE576*DG$25+$AF576*DG$26+$AG576*DG$27+$AH576*DG$28+$AI576*DG$29+$AJ576*DG$30+$AK576*DG$31+$AL576*DG$32+$AM576*DG$33+$AN576*DG$34+$AO576*DG$35+$AP576*DG$36+$AQ576*DG$37+$AR576*DG$38+$AS576*DG$39+$AT576*DG$40+$AU576*DG$41+$AV576*DG$42+$AW576*DG$43+$AX576*DG$44+$AY576*DG$45+$AZ576*DG$46+$BA576*DG$47+$BB576*DG$48+$BC576*DG$49+$BD576*DG$50+$BE576*DG$51+$BF576*DG$52+$BG576*DG$53+$BH576*DG$54+$BI576*DG$55+$BJ576*DG$56+$BK576*DG$57+$BL576*DG$58+$BM576*DG$59+$BN576*DG$60+$BO576*DG$61+$BP576*DG$62+$BQ576*DG$63+$BR576*DG$64+$BS576*DG$65+$BT576*DG$66+$BU576*DG$67+$BV576*DG$68+$BW576*DG$69+$BX576*DG$70+$BY576*DG$71+$BZ576*DG$72+$CA576*DG$73+$CB576*DG$74+$CC576*DG$75+$CD576*DG$76+$CE576*DG$77+$CF576*DG$78+$CG576*DG$79+$CH576*DG$80</f>
        <v>0</v>
      </c>
    </row>
    <row r="578" spans="1:117" ht="12.75" hidden="1" outlineLevel="1" x14ac:dyDescent="0.2">
      <c r="A578" s="26"/>
      <c r="B578" s="27"/>
      <c r="C578" s="27"/>
      <c r="D578" s="28"/>
      <c r="E578" s="28"/>
      <c r="F578" s="28"/>
      <c r="G578" s="28"/>
      <c r="H578" s="28"/>
      <c r="I578" s="59"/>
      <c r="J578" s="59"/>
      <c r="K578" s="59"/>
      <c r="L578" s="59"/>
      <c r="M578" s="59"/>
      <c r="N578" s="59"/>
      <c r="O578" s="59"/>
      <c r="P578" s="59"/>
      <c r="Q578" s="59"/>
      <c r="R578" s="59"/>
      <c r="S578" s="59"/>
      <c r="T578" s="59"/>
      <c r="U578" s="59"/>
      <c r="V578" s="59"/>
      <c r="W578" s="59"/>
      <c r="X578" s="59"/>
      <c r="Y578" s="59"/>
      <c r="Z578" s="59"/>
      <c r="AA578" s="59"/>
      <c r="AB578" s="59"/>
      <c r="AC578" s="59"/>
      <c r="AD578" s="59"/>
      <c r="AE578" s="59"/>
      <c r="AF578" s="59"/>
      <c r="AG578" s="59"/>
      <c r="AH578" s="59"/>
      <c r="AI578" s="59"/>
      <c r="AJ578" s="59"/>
      <c r="AK578" s="59"/>
      <c r="AL578" s="59"/>
      <c r="AM578" s="59"/>
      <c r="AN578" s="59"/>
      <c r="AO578" s="59"/>
      <c r="AP578" s="59"/>
      <c r="AQ578" s="59"/>
      <c r="AR578" s="59"/>
      <c r="AS578" s="59"/>
      <c r="AT578" s="59"/>
      <c r="AU578" s="59"/>
      <c r="AV578" s="59"/>
      <c r="AW578" s="59"/>
      <c r="AX578" s="59"/>
      <c r="AY578" s="59"/>
      <c r="AZ578" s="59"/>
      <c r="BA578" s="59"/>
      <c r="BB578" s="59"/>
      <c r="BC578" s="59"/>
      <c r="BD578" s="59"/>
      <c r="BE578" s="59"/>
      <c r="BF578" s="59"/>
      <c r="BG578" s="59"/>
      <c r="BH578" s="59"/>
      <c r="BI578" s="59"/>
      <c r="BJ578" s="59"/>
      <c r="BK578" s="59"/>
      <c r="BL578" s="59"/>
      <c r="BM578" s="59"/>
      <c r="BN578" s="59"/>
      <c r="BO578" s="59"/>
      <c r="BP578" s="59"/>
      <c r="BQ578" s="59"/>
      <c r="BR578" s="59"/>
      <c r="BS578" s="59"/>
      <c r="BT578" s="59"/>
      <c r="BU578" s="59"/>
      <c r="BV578" s="59"/>
      <c r="BW578" s="59"/>
      <c r="BX578" s="59"/>
      <c r="BY578" s="59"/>
      <c r="BZ578" s="59"/>
      <c r="CA578" s="59"/>
      <c r="CB578" s="59"/>
      <c r="CC578" s="59"/>
      <c r="CD578" s="59"/>
      <c r="CE578" s="59"/>
      <c r="CF578" s="59"/>
      <c r="CG578" s="59"/>
      <c r="CH578" s="59"/>
      <c r="CI578" s="28"/>
      <c r="CJ578" s="28"/>
      <c r="CK578" s="28"/>
      <c r="CL578" s="28"/>
      <c r="CM578" s="29" t="s">
        <v>8</v>
      </c>
      <c r="CN578" s="39"/>
      <c r="CO578" s="40"/>
      <c r="CP578" s="40"/>
      <c r="CQ578" s="40"/>
      <c r="CR578" s="40"/>
      <c r="CS578" s="40"/>
      <c r="CT578" s="40"/>
      <c r="CU578" s="40"/>
      <c r="CV578" s="40"/>
      <c r="CW578" s="40"/>
      <c r="CX578" s="40"/>
      <c r="CY578" s="40"/>
      <c r="CZ578" s="40"/>
      <c r="DA578" s="40"/>
      <c r="DB578" s="40"/>
      <c r="DC578" s="40"/>
      <c r="DD578" s="40"/>
      <c r="DE578" s="40"/>
      <c r="DF578" s="40"/>
      <c r="DG578" s="41"/>
    </row>
    <row r="579" spans="1:117" ht="12.75" collapsed="1" x14ac:dyDescent="0.2">
      <c r="A579" s="19" t="s">
        <v>438</v>
      </c>
      <c r="B579" s="19" t="s">
        <v>218</v>
      </c>
      <c r="C579" s="19"/>
      <c r="D579" s="20" t="s">
        <v>316</v>
      </c>
      <c r="E579" s="20">
        <v>6</v>
      </c>
      <c r="F579" s="20">
        <f>IF($C$4="",SUMIF(stock_on_hand!A:A,planner!A579,stock_on_hand!C:C),SUMIFS(stock_on_hand!C:C,stock_on_hand!A:A,planner!A579,stock_on_hand!E:E,$C$4))</f>
        <v>30</v>
      </c>
      <c r="G579" s="20"/>
      <c r="H579" s="20" t="s">
        <v>326</v>
      </c>
      <c r="I579" s="57">
        <f>IFERROR(HLOOKUP(I$188,bom!$2:$300,MATCH($A579,bom!$A:$A,0)-1,0),0)</f>
        <v>0</v>
      </c>
      <c r="J579" s="57">
        <f>IFERROR(HLOOKUP(J$188,bom!$2:$300,MATCH($A579,bom!$A:$A,0)-1,0),0)</f>
        <v>0</v>
      </c>
      <c r="K579" s="57">
        <f>IFERROR(HLOOKUP(K$188,bom!$2:$300,MATCH($A579,bom!$A:$A,0)-1,0),0)</f>
        <v>0</v>
      </c>
      <c r="L579" s="57">
        <f>IFERROR(HLOOKUP(L$188,bom!$2:$300,MATCH($A579,bom!$A:$A,0)-1,0),0)</f>
        <v>0</v>
      </c>
      <c r="M579" s="57">
        <f>IFERROR(HLOOKUP(M$188,bom!$2:$300,MATCH($A579,bom!$A:$A,0)-1,0),0)</f>
        <v>0</v>
      </c>
      <c r="N579" s="57">
        <f>IFERROR(HLOOKUP(N$188,bom!$2:$300,MATCH($A579,bom!$A:$A,0)-1,0),0)</f>
        <v>0</v>
      </c>
      <c r="O579" s="57">
        <f>IFERROR(HLOOKUP(O$188,bom!$2:$300,MATCH($A579,bom!$A:$A,0)-1,0),0)</f>
        <v>0</v>
      </c>
      <c r="P579" s="57">
        <f>IFERROR(HLOOKUP(P$188,bom!$2:$300,MATCH($A579,bom!$A:$A,0)-1,0),0)</f>
        <v>0</v>
      </c>
      <c r="Q579" s="57">
        <f>IFERROR(HLOOKUP(Q$188,bom!$2:$300,MATCH($A579,bom!$A:$A,0)-1,0),0)</f>
        <v>0</v>
      </c>
      <c r="R579" s="57">
        <f>IFERROR(HLOOKUP(R$188,bom!$2:$300,MATCH($A579,bom!$A:$A,0)-1,0),0)</f>
        <v>0</v>
      </c>
      <c r="S579" s="57">
        <f>IFERROR(HLOOKUP(S$188,bom!$2:$300,MATCH($A579,bom!$A:$A,0)-1,0),0)</f>
        <v>0</v>
      </c>
      <c r="T579" s="57">
        <f>IFERROR(HLOOKUP(T$188,bom!$2:$300,MATCH($A579,bom!$A:$A,0)-1,0),0)</f>
        <v>0</v>
      </c>
      <c r="U579" s="57">
        <f>IFERROR(HLOOKUP(U$188,bom!$2:$300,MATCH($A579,bom!$A:$A,0)-1,0),0)</f>
        <v>0</v>
      </c>
      <c r="V579" s="57">
        <f>IFERROR(HLOOKUP(V$188,bom!$2:$300,MATCH($A579,bom!$A:$A,0)-1,0),0)</f>
        <v>0</v>
      </c>
      <c r="W579" s="57">
        <f>IFERROR(HLOOKUP(W$188,bom!$2:$300,MATCH($A579,bom!$A:$A,0)-1,0),0)</f>
        <v>0</v>
      </c>
      <c r="X579" s="57">
        <f>IFERROR(HLOOKUP(X$188,bom!$2:$300,MATCH($A579,bom!$A:$A,0)-1,0),0)</f>
        <v>0</v>
      </c>
      <c r="Y579" s="57">
        <f>IFERROR(HLOOKUP(Y$188,bom!$2:$300,MATCH($A579,bom!$A:$A,0)-1,0),0)</f>
        <v>0</v>
      </c>
      <c r="Z579" s="57">
        <f>IFERROR(HLOOKUP(Z$188,bom!$2:$300,MATCH($A579,bom!$A:$A,0)-1,0),0)</f>
        <v>0</v>
      </c>
      <c r="AA579" s="57">
        <f>IFERROR(HLOOKUP(AA$188,bom!$2:$300,MATCH($A579,bom!$A:$A,0)-1,0),0)</f>
        <v>0</v>
      </c>
      <c r="AB579" s="57">
        <f>IFERROR(HLOOKUP(AB$188,bom!$2:$300,MATCH($A579,bom!$A:$A,0)-1,0),0)</f>
        <v>0</v>
      </c>
      <c r="AC579" s="57">
        <f>IFERROR(HLOOKUP(AC$188,bom!$2:$300,MATCH($A579,bom!$A:$A,0)-1,0),0)</f>
        <v>0</v>
      </c>
      <c r="AD579" s="57">
        <f>IFERROR(HLOOKUP(AD$188,bom!$2:$300,MATCH($A579,bom!$A:$A,0)-1,0),0)</f>
        <v>0</v>
      </c>
      <c r="AE579" s="57">
        <f>IFERROR(HLOOKUP(AE$188,bom!$2:$300,MATCH($A579,bom!$A:$A,0)-1,0),0)</f>
        <v>0</v>
      </c>
      <c r="AF579" s="57">
        <f>IFERROR(HLOOKUP(AF$188,bom!$2:$300,MATCH($A579,bom!$A:$A,0)-1,0),0)</f>
        <v>0</v>
      </c>
      <c r="AG579" s="57">
        <f>IFERROR(HLOOKUP(AG$188,bom!$2:$300,MATCH($A579,bom!$A:$A,0)-1,0),0)</f>
        <v>0</v>
      </c>
      <c r="AH579" s="57">
        <f>IFERROR(HLOOKUP(AH$188,bom!$2:$300,MATCH($A579,bom!$A:$A,0)-1,0),0)</f>
        <v>0</v>
      </c>
      <c r="AI579" s="57">
        <f>IFERROR(HLOOKUP(AI$188,bom!$2:$300,MATCH($A579,bom!$A:$A,0)-1,0),0)</f>
        <v>0</v>
      </c>
      <c r="AJ579" s="57">
        <f>IFERROR(HLOOKUP(AJ$188,bom!$2:$300,MATCH($A579,bom!$A:$A,0)-1,0),0)</f>
        <v>0</v>
      </c>
      <c r="AK579" s="57">
        <f>IFERROR(HLOOKUP(AK$188,bom!$2:$300,MATCH($A579,bom!$A:$A,0)-1,0),0)</f>
        <v>0</v>
      </c>
      <c r="AL579" s="57">
        <f>IFERROR(HLOOKUP(AL$188,bom!$2:$300,MATCH($A579,bom!$A:$A,0)-1,0),0)</f>
        <v>0</v>
      </c>
      <c r="AM579" s="57">
        <f>IFERROR(HLOOKUP(AM$188,bom!$2:$300,MATCH($A579,bom!$A:$A,0)-1,0),0)</f>
        <v>0</v>
      </c>
      <c r="AN579" s="57">
        <f>IFERROR(HLOOKUP(AN$188,bom!$2:$300,MATCH($A579,bom!$A:$A,0)-1,0),0)</f>
        <v>0</v>
      </c>
      <c r="AO579" s="57">
        <f>IFERROR(HLOOKUP(AO$188,bom!$2:$300,MATCH($A579,bom!$A:$A,0)-1,0),0)</f>
        <v>0</v>
      </c>
      <c r="AP579" s="57">
        <f>IFERROR(HLOOKUP(AP$188,bom!$2:$300,MATCH($A579,bom!$A:$A,0)-1,0),0)</f>
        <v>0</v>
      </c>
      <c r="AQ579" s="57">
        <f>IFERROR(HLOOKUP(AQ$188,bom!$2:$300,MATCH($A579,bom!$A:$A,0)-1,0),0)</f>
        <v>0</v>
      </c>
      <c r="AR579" s="57">
        <f>IFERROR(HLOOKUP(AR$188,bom!$2:$300,MATCH($A579,bom!$A:$A,0)-1,0),0)</f>
        <v>0</v>
      </c>
      <c r="AS579" s="57">
        <f>IFERROR(HLOOKUP(AS$188,bom!$2:$300,MATCH($A579,bom!$A:$A,0)-1,0),0)</f>
        <v>0</v>
      </c>
      <c r="AT579" s="57">
        <f>IFERROR(HLOOKUP(AT$188,bom!$2:$300,MATCH($A579,bom!$A:$A,0)-1,0),0)</f>
        <v>0</v>
      </c>
      <c r="AU579" s="57">
        <f>IFERROR(HLOOKUP(AU$188,bom!$2:$300,MATCH($A579,bom!$A:$A,0)-1,0),0)</f>
        <v>0</v>
      </c>
      <c r="AV579" s="57">
        <f>IFERROR(HLOOKUP(AV$188,bom!$2:$300,MATCH($A579,bom!$A:$A,0)-1,0),0)</f>
        <v>0</v>
      </c>
      <c r="AW579" s="57">
        <f>IFERROR(HLOOKUP(AW$188,bom!$2:$300,MATCH($A579,bom!$A:$A,0)-1,0),0)</f>
        <v>0</v>
      </c>
      <c r="AX579" s="57">
        <f>IFERROR(HLOOKUP(AX$188,bom!$2:$300,MATCH($A579,bom!$A:$A,0)-1,0),0)</f>
        <v>0</v>
      </c>
      <c r="AY579" s="57">
        <f>IFERROR(HLOOKUP(AY$188,bom!$2:$300,MATCH($A579,bom!$A:$A,0)-1,0),0)</f>
        <v>0</v>
      </c>
      <c r="AZ579" s="57">
        <f>IFERROR(HLOOKUP(AZ$188,bom!$2:$300,MATCH($A579,bom!$A:$A,0)-1,0),0)</f>
        <v>0</v>
      </c>
      <c r="BA579" s="57">
        <f>IFERROR(HLOOKUP(BA$188,bom!$2:$300,MATCH($A579,bom!$A:$A,0)-1,0),0)</f>
        <v>0</v>
      </c>
      <c r="BB579" s="57">
        <f>IFERROR(HLOOKUP(BB$188,bom!$2:$300,MATCH($A579,bom!$A:$A,0)-1,0),0)</f>
        <v>0</v>
      </c>
      <c r="BC579" s="57">
        <f>IFERROR(HLOOKUP(BC$188,bom!$2:$300,MATCH($A579,bom!$A:$A,0)-1,0),0)</f>
        <v>0</v>
      </c>
      <c r="BD579" s="57">
        <f>IFERROR(HLOOKUP(BD$188,bom!$2:$300,MATCH($A579,bom!$A:$A,0)-1,0),0)</f>
        <v>0</v>
      </c>
      <c r="BE579" s="57">
        <f>IFERROR(HLOOKUP(BE$188,bom!$2:$300,MATCH($A579,bom!$A:$A,0)-1,0),0)</f>
        <v>0</v>
      </c>
      <c r="BF579" s="57">
        <f>IFERROR(HLOOKUP(BF$188,bom!$2:$300,MATCH($A579,bom!$A:$A,0)-1,0),0)</f>
        <v>0</v>
      </c>
      <c r="BG579" s="57">
        <f>IFERROR(HLOOKUP(BG$188,bom!$2:$300,MATCH($A579,bom!$A:$A,0)-1,0),0)</f>
        <v>0</v>
      </c>
      <c r="BH579" s="57">
        <f>IFERROR(HLOOKUP(BH$188,bom!$2:$300,MATCH($A579,bom!$A:$A,0)-1,0),0)</f>
        <v>0</v>
      </c>
      <c r="BI579" s="57">
        <f>IFERROR(HLOOKUP(BI$188,bom!$2:$300,MATCH($A579,bom!$A:$A,0)-1,0),0)</f>
        <v>0</v>
      </c>
      <c r="BJ579" s="57">
        <f>IFERROR(HLOOKUP(BJ$188,bom!$2:$300,MATCH($A579,bom!$A:$A,0)-1,0),0)</f>
        <v>0</v>
      </c>
      <c r="BK579" s="57">
        <f>IFERROR(HLOOKUP(BK$188,bom!$2:$300,MATCH($A579,bom!$A:$A,0)-1,0),0)</f>
        <v>0</v>
      </c>
      <c r="BL579" s="57">
        <f>IFERROR(HLOOKUP(BL$188,bom!$2:$300,MATCH($A579,bom!$A:$A,0)-1,0),0)</f>
        <v>0</v>
      </c>
      <c r="BM579" s="57">
        <f>IFERROR(HLOOKUP(BM$188,bom!$2:$300,MATCH($A579,bom!$A:$A,0)-1,0),0)</f>
        <v>0</v>
      </c>
      <c r="BN579" s="57">
        <f>IFERROR(HLOOKUP(BN$188,bom!$2:$300,MATCH($A579,bom!$A:$A,0)-1,0),0)</f>
        <v>0</v>
      </c>
      <c r="BO579" s="57">
        <f>IFERROR(HLOOKUP(BO$188,bom!$2:$300,MATCH($A579,bom!$A:$A,0)-1,0),0)</f>
        <v>0</v>
      </c>
      <c r="BP579" s="57">
        <f>IFERROR(HLOOKUP(BP$188,bom!$2:$300,MATCH($A579,bom!$A:$A,0)-1,0),0)</f>
        <v>0</v>
      </c>
      <c r="BQ579" s="57">
        <f>IFERROR(HLOOKUP(BQ$188,bom!$2:$300,MATCH($A579,bom!$A:$A,0)-1,0),0)</f>
        <v>0</v>
      </c>
      <c r="BR579" s="57">
        <f>IFERROR(HLOOKUP(BR$188,bom!$2:$300,MATCH($A579,bom!$A:$A,0)-1,0),0)</f>
        <v>0</v>
      </c>
      <c r="BS579" s="57">
        <f>IFERROR(HLOOKUP(BS$188,bom!$2:$300,MATCH($A579,bom!$A:$A,0)-1,0),0)</f>
        <v>0</v>
      </c>
      <c r="BT579" s="57">
        <f>IFERROR(HLOOKUP(BT$188,bom!$2:$300,MATCH($A579,bom!$A:$A,0)-1,0),0)</f>
        <v>0</v>
      </c>
      <c r="BU579" s="57">
        <f>IFERROR(HLOOKUP(BU$188,bom!$2:$300,MATCH($A579,bom!$A:$A,0)-1,0),0)</f>
        <v>0</v>
      </c>
      <c r="BV579" s="57">
        <f>IFERROR(HLOOKUP(BV$188,bom!$2:$300,MATCH($A579,bom!$A:$A,0)-1,0),0)</f>
        <v>0</v>
      </c>
      <c r="BW579" s="57">
        <f>IFERROR(HLOOKUP(BW$188,bom!$2:$300,MATCH($A579,bom!$A:$A,0)-1,0),0)</f>
        <v>0</v>
      </c>
      <c r="BX579" s="57">
        <f>IFERROR(HLOOKUP(BX$188,bom!$2:$300,MATCH($A579,bom!$A:$A,0)-1,0),0)</f>
        <v>0</v>
      </c>
      <c r="BY579" s="57">
        <f>IFERROR(HLOOKUP(BY$188,bom!$2:$300,MATCH($A579,bom!$A:$A,0)-1,0),0)</f>
        <v>0</v>
      </c>
      <c r="BZ579" s="57">
        <f>IFERROR(HLOOKUP(BZ$188,bom!$2:$300,MATCH($A579,bom!$A:$A,0)-1,0),0)</f>
        <v>0</v>
      </c>
      <c r="CA579" s="57">
        <f>IFERROR(HLOOKUP(CA$188,bom!$2:$300,MATCH($A579,bom!$A:$A,0)-1,0),0)</f>
        <v>0</v>
      </c>
      <c r="CB579" s="57">
        <f>IFERROR(HLOOKUP(CB$188,bom!$2:$300,MATCH($A579,bom!$A:$A,0)-1,0),0)</f>
        <v>0</v>
      </c>
      <c r="CC579" s="57">
        <f>IFERROR(HLOOKUP(CC$188,bom!$2:$300,MATCH($A579,bom!$A:$A,0)-1,0),0)</f>
        <v>0</v>
      </c>
      <c r="CD579" s="57">
        <f>IFERROR(HLOOKUP(CD$188,bom!$2:$300,MATCH($A579,bom!$A:$A,0)-1,0),0)</f>
        <v>0</v>
      </c>
      <c r="CE579" s="57">
        <f>IFERROR(HLOOKUP(CE$188,bom!$2:$300,MATCH($A579,bom!$A:$A,0)-1,0),0)</f>
        <v>0</v>
      </c>
      <c r="CF579" s="57">
        <f>IFERROR(HLOOKUP(CF$188,bom!$2:$300,MATCH($A579,bom!$A:$A,0)-1,0),0)</f>
        <v>0</v>
      </c>
      <c r="CG579" s="57">
        <f>IFERROR(HLOOKUP(CG$188,bom!$2:$300,MATCH($A579,bom!$A:$A,0)-1,0),0)</f>
        <v>0</v>
      </c>
      <c r="CH579" s="57">
        <f>IFERROR(HLOOKUP(CH$188,bom!$2:$300,MATCH($A579,bom!$A:$A,0)-1,0),0)</f>
        <v>0</v>
      </c>
      <c r="CI579" s="20"/>
      <c r="CJ579" s="20"/>
      <c r="CK579" s="20"/>
      <c r="CL579" s="20"/>
      <c r="CM579" s="32" t="str">
        <f t="shared" ref="CM579" si="5293">IF(G579&gt;0,IF(CN579&lt;(0.8*G579),"WARNING!!!",IF(CN579&lt;G579,"ORDER","OK")),IF((VLOOKUP(A579,A:DG,91+E579,0))&lt;0,"WARNING!!!",IF((VLOOKUP(A579,A:DG,91+ROUND(1.25*E579,0),0))&lt;0,"ORDER","OK")))</f>
        <v>OK</v>
      </c>
      <c r="CN579" s="33">
        <f t="shared" ref="CN579" si="5294">F579-CN580+CN581</f>
        <v>30</v>
      </c>
      <c r="CO579" s="34">
        <f t="shared" ref="CO579" si="5295">CN579-CO580+CO581</f>
        <v>30</v>
      </c>
      <c r="CP579" s="34">
        <f t="shared" ref="CP579" si="5296">CO579-CP580+CP581</f>
        <v>30</v>
      </c>
      <c r="CQ579" s="34">
        <f t="shared" ref="CQ579" si="5297">CP579-CQ580+CQ581</f>
        <v>30</v>
      </c>
      <c r="CR579" s="34">
        <f t="shared" ref="CR579" si="5298">CQ579-CR580+CR581</f>
        <v>30</v>
      </c>
      <c r="CS579" s="34">
        <f t="shared" ref="CS579" si="5299">CR579-CS580+CS581</f>
        <v>30</v>
      </c>
      <c r="CT579" s="34">
        <f t="shared" ref="CT579" si="5300">CS579-CT580+CT581</f>
        <v>30</v>
      </c>
      <c r="CU579" s="34">
        <f t="shared" ref="CU579" si="5301">CT579-CU580+CU581</f>
        <v>30</v>
      </c>
      <c r="CV579" s="34">
        <f t="shared" ref="CV579" si="5302">CU579-CV580+CV581</f>
        <v>30</v>
      </c>
      <c r="CW579" s="34">
        <f t="shared" ref="CW579" si="5303">CV579-CW580+CW581</f>
        <v>30</v>
      </c>
      <c r="CX579" s="34">
        <f t="shared" ref="CX579" si="5304">CW579-CX580+CX581</f>
        <v>30</v>
      </c>
      <c r="CY579" s="34">
        <f t="shared" ref="CY579" si="5305">CX579-CY580+CY581</f>
        <v>30</v>
      </c>
      <c r="CZ579" s="34">
        <f t="shared" ref="CZ579" si="5306">CY579-CZ580+CZ581</f>
        <v>30</v>
      </c>
      <c r="DA579" s="34">
        <f t="shared" ref="DA579" si="5307">CZ579-DA580+DA581</f>
        <v>30</v>
      </c>
      <c r="DB579" s="34">
        <f t="shared" ref="DB579" si="5308">DA579-DB580+DB581</f>
        <v>30</v>
      </c>
      <c r="DC579" s="34">
        <f t="shared" ref="DC579" si="5309">DB579-DC580+DC581</f>
        <v>30</v>
      </c>
      <c r="DD579" s="34">
        <f t="shared" ref="DD579" si="5310">DC579-DD580+DD581</f>
        <v>30</v>
      </c>
      <c r="DE579" s="34">
        <f t="shared" ref="DE579" si="5311">DD579-DE580+DE581</f>
        <v>30</v>
      </c>
      <c r="DF579" s="34">
        <f t="shared" ref="DF579" si="5312">DE579-DF580+DF581</f>
        <v>30</v>
      </c>
      <c r="DG579" s="35">
        <f t="shared" ref="DG579" si="5313">DF579-DG580+DG581</f>
        <v>30</v>
      </c>
      <c r="DM579" s="21"/>
    </row>
    <row r="580" spans="1:117" ht="12.75" hidden="1" outlineLevel="1" x14ac:dyDescent="0.2">
      <c r="A580" s="22"/>
      <c r="B580" s="23"/>
      <c r="C580" s="23"/>
      <c r="D580" s="24"/>
      <c r="E580" s="24"/>
      <c r="F580" s="24"/>
      <c r="G580" s="24"/>
      <c r="H580" s="24"/>
      <c r="I580" s="58"/>
      <c r="J580" s="58"/>
      <c r="K580" s="58"/>
      <c r="L580" s="58"/>
      <c r="M580" s="58"/>
      <c r="N580" s="58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  <c r="AC580" s="58"/>
      <c r="AD580" s="58"/>
      <c r="AE580" s="58"/>
      <c r="AF580" s="58"/>
      <c r="AG580" s="58"/>
      <c r="AH580" s="58"/>
      <c r="AI580" s="58"/>
      <c r="AJ580" s="58"/>
      <c r="AK580" s="58"/>
      <c r="AL580" s="58"/>
      <c r="AM580" s="58"/>
      <c r="AN580" s="58"/>
      <c r="AO580" s="58"/>
      <c r="AP580" s="58"/>
      <c r="AQ580" s="58"/>
      <c r="AR580" s="58"/>
      <c r="AS580" s="58"/>
      <c r="AT580" s="58"/>
      <c r="AU580" s="58"/>
      <c r="AV580" s="58"/>
      <c r="AW580" s="58"/>
      <c r="AX580" s="58"/>
      <c r="AY580" s="58"/>
      <c r="AZ580" s="58"/>
      <c r="BA580" s="58"/>
      <c r="BB580" s="58"/>
      <c r="BC580" s="58"/>
      <c r="BD580" s="58"/>
      <c r="BE580" s="58"/>
      <c r="BF580" s="58"/>
      <c r="BG580" s="58"/>
      <c r="BH580" s="58"/>
      <c r="BI580" s="58"/>
      <c r="BJ580" s="58"/>
      <c r="BK580" s="58"/>
      <c r="BL580" s="58"/>
      <c r="BM580" s="58"/>
      <c r="BN580" s="58"/>
      <c r="BO580" s="58"/>
      <c r="BP580" s="58"/>
      <c r="BQ580" s="58"/>
      <c r="BR580" s="58"/>
      <c r="BS580" s="58"/>
      <c r="BT580" s="58"/>
      <c r="BU580" s="58"/>
      <c r="BV580" s="58"/>
      <c r="BW580" s="58"/>
      <c r="BX580" s="58"/>
      <c r="BY580" s="58"/>
      <c r="BZ580" s="58"/>
      <c r="CA580" s="58"/>
      <c r="CB580" s="58"/>
      <c r="CC580" s="58"/>
      <c r="CD580" s="58"/>
      <c r="CE580" s="58"/>
      <c r="CF580" s="58"/>
      <c r="CG580" s="58"/>
      <c r="CH580" s="58"/>
      <c r="CI580" s="24"/>
      <c r="CJ580" s="24"/>
      <c r="CK580" s="24"/>
      <c r="CL580" s="24"/>
      <c r="CM580" s="25" t="s">
        <v>7</v>
      </c>
      <c r="CN580" s="36">
        <f t="shared" ref="CN580" si="5314">$I579*CN$3+$J579*CN$4+$K579*CN$5+$L579*CN$6+$M579*CN$7+$N579*CN$8+$O579*CN$9+$P579*CN$10+$Q579*CN$11+$R579*CN$12+$S579*CN$13+$T579*CN$14+$U579*CN$15+$V579*CN$16+$W579*CN$17+$X579*CN$18+$Y579*CN$19+$Z579*CN$20+$AA579*CN$21+$AB579*CN$22+$AC579*CN$23+$AD579*CN$24+$AE579*CN$25+$AF579*CN$26+$AG579*CN$27+$AH579*CN$28+$AI579*CN$29+$AJ579*CN$30+$AK579*CN$31+$AL579*CN$32+$AM579*CN$33+$AN579*CN$34+$AO579*CN$35+$AP579*CN$36+$AQ579*CN$37+$AR579*CN$38+$AS579*CN$39+$AT579*CN$40+$AU579*CN$41+$AV579*CN$42+$AW579*CN$43+$AX579*CN$44+$AY579*CN$45+$AZ579*CN$46+$BA579*CN$47+$BB579*CN$48+$BC579*CN$49+$BD579*CN$50+$BE579*CN$51+$BF579*CN$52+$BG579*CN$53+$BH579*CN$54+$BI579*CN$55+$BJ579*CN$56+$BK579*CN$57+$BL579*CN$58+$BM579*CN$59+$BN579*CN$60+$BO579*CN$61+$BP579*CN$62+$BQ579*CN$63+$BR579*CN$64+$BS579*CN$65+$BT579*CN$66+$BU579*CN$67+$BV579*CN$68+$BW579*CN$69+$BX579*CN$70+$BY579*CN$71+$BZ579*CN$72+$CA579*CN$73+$CB579*CN$74+$CC579*CN$75+$CD579*CN$76+$CE579*CN$77+$CF579*CN$78+$CG579*CN$79+$CH579*CN$80</f>
        <v>0</v>
      </c>
      <c r="CO580" s="37">
        <f t="shared" ref="CO580" si="5315">$I579*CO$3+$J579*CO$4+$K579*CO$5+$L579*CO$6+$M579*CO$7+$N579*CO$8+$O579*CO$9+$P579*CO$10+$Q579*CO$11+$R579*CO$12+$S579*CO$13+$T579*CO$14+$U579*CO$15+$V579*CO$16+$W579*CO$17+$X579*CO$18+$Y579*CO$19+$Z579*CO$20+$AA579*CO$21+$AB579*CO$22+$AC579*CO$23+$AD579*CO$24+$AE579*CO$25+$AF579*CO$26+$AG579*CO$27+$AH579*CO$28+$AI579*CO$29+$AJ579*CO$30+$AK579*CO$31+$AL579*CO$32+$AM579*CO$33+$AN579*CO$34+$AO579*CO$35+$AP579*CO$36+$AQ579*CO$37+$AR579*CO$38+$AS579*CO$39+$AT579*CO$40+$AU579*CO$41+$AV579*CO$42+$AW579*CO$43+$AX579*CO$44+$AY579*CO$45+$AZ579*CO$46+$BA579*CO$47+$BB579*CO$48+$BC579*CO$49+$BD579*CO$50+$BE579*CO$51+$BF579*CO$52+$BG579*CO$53+$BH579*CO$54+$BI579*CO$55+$BJ579*CO$56+$BK579*CO$57+$BL579*CO$58+$BM579*CO$59+$BN579*CO$60+$BO579*CO$61+$BP579*CO$62+$BQ579*CO$63+$BR579*CO$64+$BS579*CO$65+$BT579*CO$66+$BU579*CO$67+$BV579*CO$68+$BW579*CO$69+$BX579*CO$70+$BY579*CO$71+$BZ579*CO$72+$CA579*CO$73+$CB579*CO$74+$CC579*CO$75+$CD579*CO$76+$CE579*CO$77+$CF579*CO$78+$CG579*CO$79+$CH579*CO$80</f>
        <v>0</v>
      </c>
      <c r="CP580" s="37">
        <f t="shared" ref="CP580" si="5316">$I579*CP$3+$J579*CP$4+$K579*CP$5+$L579*CP$6+$M579*CP$7+$N579*CP$8+$O579*CP$9+$P579*CP$10+$Q579*CP$11+$R579*CP$12+$S579*CP$13+$T579*CP$14+$U579*CP$15+$V579*CP$16+$W579*CP$17+$X579*CP$18+$Y579*CP$19+$Z579*CP$20+$AA579*CP$21+$AB579*CP$22+$AC579*CP$23+$AD579*CP$24+$AE579*CP$25+$AF579*CP$26+$AG579*CP$27+$AH579*CP$28+$AI579*CP$29+$AJ579*CP$30+$AK579*CP$31+$AL579*CP$32+$AM579*CP$33+$AN579*CP$34+$AO579*CP$35+$AP579*CP$36+$AQ579*CP$37+$AR579*CP$38+$AS579*CP$39+$AT579*CP$40+$AU579*CP$41+$AV579*CP$42+$AW579*CP$43+$AX579*CP$44+$AY579*CP$45+$AZ579*CP$46+$BA579*CP$47+$BB579*CP$48+$BC579*CP$49+$BD579*CP$50+$BE579*CP$51+$BF579*CP$52+$BG579*CP$53+$BH579*CP$54+$BI579*CP$55+$BJ579*CP$56+$BK579*CP$57+$BL579*CP$58+$BM579*CP$59+$BN579*CP$60+$BO579*CP$61+$BP579*CP$62+$BQ579*CP$63+$BR579*CP$64+$BS579*CP$65+$BT579*CP$66+$BU579*CP$67+$BV579*CP$68+$BW579*CP$69+$BX579*CP$70+$BY579*CP$71+$BZ579*CP$72+$CA579*CP$73+$CB579*CP$74+$CC579*CP$75+$CD579*CP$76+$CE579*CP$77+$CF579*CP$78+$CG579*CP$79+$CH579*CP$80</f>
        <v>0</v>
      </c>
      <c r="CQ580" s="37">
        <f t="shared" ref="CQ580" si="5317">$I579*CQ$3+$J579*CQ$4+$K579*CQ$5+$L579*CQ$6+$M579*CQ$7+$N579*CQ$8+$O579*CQ$9+$P579*CQ$10+$Q579*CQ$11+$R579*CQ$12+$S579*CQ$13+$T579*CQ$14+$U579*CQ$15+$V579*CQ$16+$W579*CQ$17+$X579*CQ$18+$Y579*CQ$19+$Z579*CQ$20+$AA579*CQ$21+$AB579*CQ$22+$AC579*CQ$23+$AD579*CQ$24+$AE579*CQ$25+$AF579*CQ$26+$AG579*CQ$27+$AH579*CQ$28+$AI579*CQ$29+$AJ579*CQ$30+$AK579*CQ$31+$AL579*CQ$32+$AM579*CQ$33+$AN579*CQ$34+$AO579*CQ$35+$AP579*CQ$36+$AQ579*CQ$37+$AR579*CQ$38+$AS579*CQ$39+$AT579*CQ$40+$AU579*CQ$41+$AV579*CQ$42+$AW579*CQ$43+$AX579*CQ$44+$AY579*CQ$45+$AZ579*CQ$46+$BA579*CQ$47+$BB579*CQ$48+$BC579*CQ$49+$BD579*CQ$50+$BE579*CQ$51+$BF579*CQ$52+$BG579*CQ$53+$BH579*CQ$54+$BI579*CQ$55+$BJ579*CQ$56+$BK579*CQ$57+$BL579*CQ$58+$BM579*CQ$59+$BN579*CQ$60+$BO579*CQ$61+$BP579*CQ$62+$BQ579*CQ$63+$BR579*CQ$64+$BS579*CQ$65+$BT579*CQ$66+$BU579*CQ$67+$BV579*CQ$68+$BW579*CQ$69+$BX579*CQ$70+$BY579*CQ$71+$BZ579*CQ$72+$CA579*CQ$73+$CB579*CQ$74+$CC579*CQ$75+$CD579*CQ$76+$CE579*CQ$77+$CF579*CQ$78+$CG579*CQ$79+$CH579*CQ$80</f>
        <v>0</v>
      </c>
      <c r="CR580" s="37">
        <f t="shared" ref="CR580" si="5318">$I579*CR$3+$J579*CR$4+$K579*CR$5+$L579*CR$6+$M579*CR$7+$N579*CR$8+$O579*CR$9+$P579*CR$10+$Q579*CR$11+$R579*CR$12+$S579*CR$13+$T579*CR$14+$U579*CR$15+$V579*CR$16+$W579*CR$17+$X579*CR$18+$Y579*CR$19+$Z579*CR$20+$AA579*CR$21+$AB579*CR$22+$AC579*CR$23+$AD579*CR$24+$AE579*CR$25+$AF579*CR$26+$AG579*CR$27+$AH579*CR$28+$AI579*CR$29+$AJ579*CR$30+$AK579*CR$31+$AL579*CR$32+$AM579*CR$33+$AN579*CR$34+$AO579*CR$35+$AP579*CR$36+$AQ579*CR$37+$AR579*CR$38+$AS579*CR$39+$AT579*CR$40+$AU579*CR$41+$AV579*CR$42+$AW579*CR$43+$AX579*CR$44+$AY579*CR$45+$AZ579*CR$46+$BA579*CR$47+$BB579*CR$48+$BC579*CR$49+$BD579*CR$50+$BE579*CR$51+$BF579*CR$52+$BG579*CR$53+$BH579*CR$54+$BI579*CR$55+$BJ579*CR$56+$BK579*CR$57+$BL579*CR$58+$BM579*CR$59+$BN579*CR$60+$BO579*CR$61+$BP579*CR$62+$BQ579*CR$63+$BR579*CR$64+$BS579*CR$65+$BT579*CR$66+$BU579*CR$67+$BV579*CR$68+$BW579*CR$69+$BX579*CR$70+$BY579*CR$71+$BZ579*CR$72+$CA579*CR$73+$CB579*CR$74+$CC579*CR$75+$CD579*CR$76+$CE579*CR$77+$CF579*CR$78+$CG579*CR$79+$CH579*CR$80</f>
        <v>0</v>
      </c>
      <c r="CS580" s="37">
        <f t="shared" ref="CS580" si="5319">$I579*CS$3+$J579*CS$4+$K579*CS$5+$L579*CS$6+$M579*CS$7+$N579*CS$8+$O579*CS$9+$P579*CS$10+$Q579*CS$11+$R579*CS$12+$S579*CS$13+$T579*CS$14+$U579*CS$15+$V579*CS$16+$W579*CS$17+$X579*CS$18+$Y579*CS$19+$Z579*CS$20+$AA579*CS$21+$AB579*CS$22+$AC579*CS$23+$AD579*CS$24+$AE579*CS$25+$AF579*CS$26+$AG579*CS$27+$AH579*CS$28+$AI579*CS$29+$AJ579*CS$30+$AK579*CS$31+$AL579*CS$32+$AM579*CS$33+$AN579*CS$34+$AO579*CS$35+$AP579*CS$36+$AQ579*CS$37+$AR579*CS$38+$AS579*CS$39+$AT579*CS$40+$AU579*CS$41+$AV579*CS$42+$AW579*CS$43+$AX579*CS$44+$AY579*CS$45+$AZ579*CS$46+$BA579*CS$47+$BB579*CS$48+$BC579*CS$49+$BD579*CS$50+$BE579*CS$51+$BF579*CS$52+$BG579*CS$53+$BH579*CS$54+$BI579*CS$55+$BJ579*CS$56+$BK579*CS$57+$BL579*CS$58+$BM579*CS$59+$BN579*CS$60+$BO579*CS$61+$BP579*CS$62+$BQ579*CS$63+$BR579*CS$64+$BS579*CS$65+$BT579*CS$66+$BU579*CS$67+$BV579*CS$68+$BW579*CS$69+$BX579*CS$70+$BY579*CS$71+$BZ579*CS$72+$CA579*CS$73+$CB579*CS$74+$CC579*CS$75+$CD579*CS$76+$CE579*CS$77+$CF579*CS$78+$CG579*CS$79+$CH579*CS$80</f>
        <v>0</v>
      </c>
      <c r="CT580" s="37">
        <f t="shared" ref="CT580" si="5320">$I579*CT$3+$J579*CT$4+$K579*CT$5+$L579*CT$6+$M579*CT$7+$N579*CT$8+$O579*CT$9+$P579*CT$10+$Q579*CT$11+$R579*CT$12+$S579*CT$13+$T579*CT$14+$U579*CT$15+$V579*CT$16+$W579*CT$17+$X579*CT$18+$Y579*CT$19+$Z579*CT$20+$AA579*CT$21+$AB579*CT$22+$AC579*CT$23+$AD579*CT$24+$AE579*CT$25+$AF579*CT$26+$AG579*CT$27+$AH579*CT$28+$AI579*CT$29+$AJ579*CT$30+$AK579*CT$31+$AL579*CT$32+$AM579*CT$33+$AN579*CT$34+$AO579*CT$35+$AP579*CT$36+$AQ579*CT$37+$AR579*CT$38+$AS579*CT$39+$AT579*CT$40+$AU579*CT$41+$AV579*CT$42+$AW579*CT$43+$AX579*CT$44+$AY579*CT$45+$AZ579*CT$46+$BA579*CT$47+$BB579*CT$48+$BC579*CT$49+$BD579*CT$50+$BE579*CT$51+$BF579*CT$52+$BG579*CT$53+$BH579*CT$54+$BI579*CT$55+$BJ579*CT$56+$BK579*CT$57+$BL579*CT$58+$BM579*CT$59+$BN579*CT$60+$BO579*CT$61+$BP579*CT$62+$BQ579*CT$63+$BR579*CT$64+$BS579*CT$65+$BT579*CT$66+$BU579*CT$67+$BV579*CT$68+$BW579*CT$69+$BX579*CT$70+$BY579*CT$71+$BZ579*CT$72+$CA579*CT$73+$CB579*CT$74+$CC579*CT$75+$CD579*CT$76+$CE579*CT$77+$CF579*CT$78+$CG579*CT$79+$CH579*CT$80</f>
        <v>0</v>
      </c>
      <c r="CU580" s="37">
        <f t="shared" ref="CU580" si="5321">$I579*CU$3+$J579*CU$4+$K579*CU$5+$L579*CU$6+$M579*CU$7+$N579*CU$8+$O579*CU$9+$P579*CU$10+$Q579*CU$11+$R579*CU$12+$S579*CU$13+$T579*CU$14+$U579*CU$15+$V579*CU$16+$W579*CU$17+$X579*CU$18+$Y579*CU$19+$Z579*CU$20+$AA579*CU$21+$AB579*CU$22+$AC579*CU$23+$AD579*CU$24+$AE579*CU$25+$AF579*CU$26+$AG579*CU$27+$AH579*CU$28+$AI579*CU$29+$AJ579*CU$30+$AK579*CU$31+$AL579*CU$32+$AM579*CU$33+$AN579*CU$34+$AO579*CU$35+$AP579*CU$36+$AQ579*CU$37+$AR579*CU$38+$AS579*CU$39+$AT579*CU$40+$AU579*CU$41+$AV579*CU$42+$AW579*CU$43+$AX579*CU$44+$AY579*CU$45+$AZ579*CU$46+$BA579*CU$47+$BB579*CU$48+$BC579*CU$49+$BD579*CU$50+$BE579*CU$51+$BF579*CU$52+$BG579*CU$53+$BH579*CU$54+$BI579*CU$55+$BJ579*CU$56+$BK579*CU$57+$BL579*CU$58+$BM579*CU$59+$BN579*CU$60+$BO579*CU$61+$BP579*CU$62+$BQ579*CU$63+$BR579*CU$64+$BS579*CU$65+$BT579*CU$66+$BU579*CU$67+$BV579*CU$68+$BW579*CU$69+$BX579*CU$70+$BY579*CU$71+$BZ579*CU$72+$CA579*CU$73+$CB579*CU$74+$CC579*CU$75+$CD579*CU$76+$CE579*CU$77+$CF579*CU$78+$CG579*CU$79+$CH579*CU$80</f>
        <v>0</v>
      </c>
      <c r="CV580" s="37">
        <f t="shared" ref="CV580" si="5322">$I579*CV$3+$J579*CV$4+$K579*CV$5+$L579*CV$6+$M579*CV$7+$N579*CV$8+$O579*CV$9+$P579*CV$10+$Q579*CV$11+$R579*CV$12+$S579*CV$13+$T579*CV$14+$U579*CV$15+$V579*CV$16+$W579*CV$17+$X579*CV$18+$Y579*CV$19+$Z579*CV$20+$AA579*CV$21+$AB579*CV$22+$AC579*CV$23+$AD579*CV$24+$AE579*CV$25+$AF579*CV$26+$AG579*CV$27+$AH579*CV$28+$AI579*CV$29+$AJ579*CV$30+$AK579*CV$31+$AL579*CV$32+$AM579*CV$33+$AN579*CV$34+$AO579*CV$35+$AP579*CV$36+$AQ579*CV$37+$AR579*CV$38+$AS579*CV$39+$AT579*CV$40+$AU579*CV$41+$AV579*CV$42+$AW579*CV$43+$AX579*CV$44+$AY579*CV$45+$AZ579*CV$46+$BA579*CV$47+$BB579*CV$48+$BC579*CV$49+$BD579*CV$50+$BE579*CV$51+$BF579*CV$52+$BG579*CV$53+$BH579*CV$54+$BI579*CV$55+$BJ579*CV$56+$BK579*CV$57+$BL579*CV$58+$BM579*CV$59+$BN579*CV$60+$BO579*CV$61+$BP579*CV$62+$BQ579*CV$63+$BR579*CV$64+$BS579*CV$65+$BT579*CV$66+$BU579*CV$67+$BV579*CV$68+$BW579*CV$69+$BX579*CV$70+$BY579*CV$71+$BZ579*CV$72+$CA579*CV$73+$CB579*CV$74+$CC579*CV$75+$CD579*CV$76+$CE579*CV$77+$CF579*CV$78+$CG579*CV$79+$CH579*CV$80</f>
        <v>0</v>
      </c>
      <c r="CW580" s="37">
        <f t="shared" ref="CW580" si="5323">$I579*CW$3+$J579*CW$4+$K579*CW$5+$L579*CW$6+$M579*CW$7+$N579*CW$8+$O579*CW$9+$P579*CW$10+$Q579*CW$11+$R579*CW$12+$S579*CW$13+$T579*CW$14+$U579*CW$15+$V579*CW$16+$W579*CW$17+$X579*CW$18+$Y579*CW$19+$Z579*CW$20+$AA579*CW$21+$AB579*CW$22+$AC579*CW$23+$AD579*CW$24+$AE579*CW$25+$AF579*CW$26+$AG579*CW$27+$AH579*CW$28+$AI579*CW$29+$AJ579*CW$30+$AK579*CW$31+$AL579*CW$32+$AM579*CW$33+$AN579*CW$34+$AO579*CW$35+$AP579*CW$36+$AQ579*CW$37+$AR579*CW$38+$AS579*CW$39+$AT579*CW$40+$AU579*CW$41+$AV579*CW$42+$AW579*CW$43+$AX579*CW$44+$AY579*CW$45+$AZ579*CW$46+$BA579*CW$47+$BB579*CW$48+$BC579*CW$49+$BD579*CW$50+$BE579*CW$51+$BF579*CW$52+$BG579*CW$53+$BH579*CW$54+$BI579*CW$55+$BJ579*CW$56+$BK579*CW$57+$BL579*CW$58+$BM579*CW$59+$BN579*CW$60+$BO579*CW$61+$BP579*CW$62+$BQ579*CW$63+$BR579*CW$64+$BS579*CW$65+$BT579*CW$66+$BU579*CW$67+$BV579*CW$68+$BW579*CW$69+$BX579*CW$70+$BY579*CW$71+$BZ579*CW$72+$CA579*CW$73+$CB579*CW$74+$CC579*CW$75+$CD579*CW$76+$CE579*CW$77+$CF579*CW$78+$CG579*CW$79+$CH579*CW$80</f>
        <v>0</v>
      </c>
      <c r="CX580" s="37">
        <f t="shared" ref="CX580" si="5324">$I579*CX$3+$J579*CX$4+$K579*CX$5+$L579*CX$6+$M579*CX$7+$N579*CX$8+$O579*CX$9+$P579*CX$10+$Q579*CX$11+$R579*CX$12+$S579*CX$13+$T579*CX$14+$U579*CX$15+$V579*CX$16+$W579*CX$17+$X579*CX$18+$Y579*CX$19+$Z579*CX$20+$AA579*CX$21+$AB579*CX$22+$AC579*CX$23+$AD579*CX$24+$AE579*CX$25+$AF579*CX$26+$AG579*CX$27+$AH579*CX$28+$AI579*CX$29+$AJ579*CX$30+$AK579*CX$31+$AL579*CX$32+$AM579*CX$33+$AN579*CX$34+$AO579*CX$35+$AP579*CX$36+$AQ579*CX$37+$AR579*CX$38+$AS579*CX$39+$AT579*CX$40+$AU579*CX$41+$AV579*CX$42+$AW579*CX$43+$AX579*CX$44+$AY579*CX$45+$AZ579*CX$46+$BA579*CX$47+$BB579*CX$48+$BC579*CX$49+$BD579*CX$50+$BE579*CX$51+$BF579*CX$52+$BG579*CX$53+$BH579*CX$54+$BI579*CX$55+$BJ579*CX$56+$BK579*CX$57+$BL579*CX$58+$BM579*CX$59+$BN579*CX$60+$BO579*CX$61+$BP579*CX$62+$BQ579*CX$63+$BR579*CX$64+$BS579*CX$65+$BT579*CX$66+$BU579*CX$67+$BV579*CX$68+$BW579*CX$69+$BX579*CX$70+$BY579*CX$71+$BZ579*CX$72+$CA579*CX$73+$CB579*CX$74+$CC579*CX$75+$CD579*CX$76+$CE579*CX$77+$CF579*CX$78+$CG579*CX$79+$CH579*CX$80</f>
        <v>0</v>
      </c>
      <c r="CY580" s="37">
        <f t="shared" ref="CY580" si="5325">$I579*CY$3+$J579*CY$4+$K579*CY$5+$L579*CY$6+$M579*CY$7+$N579*CY$8+$O579*CY$9+$P579*CY$10+$Q579*CY$11+$R579*CY$12+$S579*CY$13+$T579*CY$14+$U579*CY$15+$V579*CY$16+$W579*CY$17+$X579*CY$18+$Y579*CY$19+$Z579*CY$20+$AA579*CY$21+$AB579*CY$22+$AC579*CY$23+$AD579*CY$24+$AE579*CY$25+$AF579*CY$26+$AG579*CY$27+$AH579*CY$28+$AI579*CY$29+$AJ579*CY$30+$AK579*CY$31+$AL579*CY$32+$AM579*CY$33+$AN579*CY$34+$AO579*CY$35+$AP579*CY$36+$AQ579*CY$37+$AR579*CY$38+$AS579*CY$39+$AT579*CY$40+$AU579*CY$41+$AV579*CY$42+$AW579*CY$43+$AX579*CY$44+$AY579*CY$45+$AZ579*CY$46+$BA579*CY$47+$BB579*CY$48+$BC579*CY$49+$BD579*CY$50+$BE579*CY$51+$BF579*CY$52+$BG579*CY$53+$BH579*CY$54+$BI579*CY$55+$BJ579*CY$56+$BK579*CY$57+$BL579*CY$58+$BM579*CY$59+$BN579*CY$60+$BO579*CY$61+$BP579*CY$62+$BQ579*CY$63+$BR579*CY$64+$BS579*CY$65+$BT579*CY$66+$BU579*CY$67+$BV579*CY$68+$BW579*CY$69+$BX579*CY$70+$BY579*CY$71+$BZ579*CY$72+$CA579*CY$73+$CB579*CY$74+$CC579*CY$75+$CD579*CY$76+$CE579*CY$77+$CF579*CY$78+$CG579*CY$79+$CH579*CY$80</f>
        <v>0</v>
      </c>
      <c r="CZ580" s="37">
        <f t="shared" ref="CZ580" si="5326">$I579*CZ$3+$J579*CZ$4+$K579*CZ$5+$L579*CZ$6+$M579*CZ$7+$N579*CZ$8+$O579*CZ$9+$P579*CZ$10+$Q579*CZ$11+$R579*CZ$12+$S579*CZ$13+$T579*CZ$14+$U579*CZ$15+$V579*CZ$16+$W579*CZ$17+$X579*CZ$18+$Y579*CZ$19+$Z579*CZ$20+$AA579*CZ$21+$AB579*CZ$22+$AC579*CZ$23+$AD579*CZ$24+$AE579*CZ$25+$AF579*CZ$26+$AG579*CZ$27+$AH579*CZ$28+$AI579*CZ$29+$AJ579*CZ$30+$AK579*CZ$31+$AL579*CZ$32+$AM579*CZ$33+$AN579*CZ$34+$AO579*CZ$35+$AP579*CZ$36+$AQ579*CZ$37+$AR579*CZ$38+$AS579*CZ$39+$AT579*CZ$40+$AU579*CZ$41+$AV579*CZ$42+$AW579*CZ$43+$AX579*CZ$44+$AY579*CZ$45+$AZ579*CZ$46+$BA579*CZ$47+$BB579*CZ$48+$BC579*CZ$49+$BD579*CZ$50+$BE579*CZ$51+$BF579*CZ$52+$BG579*CZ$53+$BH579*CZ$54+$BI579*CZ$55+$BJ579*CZ$56+$BK579*CZ$57+$BL579*CZ$58+$BM579*CZ$59+$BN579*CZ$60+$BO579*CZ$61+$BP579*CZ$62+$BQ579*CZ$63+$BR579*CZ$64+$BS579*CZ$65+$BT579*CZ$66+$BU579*CZ$67+$BV579*CZ$68+$BW579*CZ$69+$BX579*CZ$70+$BY579*CZ$71+$BZ579*CZ$72+$CA579*CZ$73+$CB579*CZ$74+$CC579*CZ$75+$CD579*CZ$76+$CE579*CZ$77+$CF579*CZ$78+$CG579*CZ$79+$CH579*CZ$80</f>
        <v>0</v>
      </c>
      <c r="DA580" s="37">
        <f t="shared" ref="DA580" si="5327">$I579*DA$3+$J579*DA$4+$K579*DA$5+$L579*DA$6+$M579*DA$7+$N579*DA$8+$O579*DA$9+$P579*DA$10+$Q579*DA$11+$R579*DA$12+$S579*DA$13+$T579*DA$14+$U579*DA$15+$V579*DA$16+$W579*DA$17+$X579*DA$18+$Y579*DA$19+$Z579*DA$20+$AA579*DA$21+$AB579*DA$22+$AC579*DA$23+$AD579*DA$24+$AE579*DA$25+$AF579*DA$26+$AG579*DA$27+$AH579*DA$28+$AI579*DA$29+$AJ579*DA$30+$AK579*DA$31+$AL579*DA$32+$AM579*DA$33+$AN579*DA$34+$AO579*DA$35+$AP579*DA$36+$AQ579*DA$37+$AR579*DA$38+$AS579*DA$39+$AT579*DA$40+$AU579*DA$41+$AV579*DA$42+$AW579*DA$43+$AX579*DA$44+$AY579*DA$45+$AZ579*DA$46+$BA579*DA$47+$BB579*DA$48+$BC579*DA$49+$BD579*DA$50+$BE579*DA$51+$BF579*DA$52+$BG579*DA$53+$BH579*DA$54+$BI579*DA$55+$BJ579*DA$56+$BK579*DA$57+$BL579*DA$58+$BM579*DA$59+$BN579*DA$60+$BO579*DA$61+$BP579*DA$62+$BQ579*DA$63+$BR579*DA$64+$BS579*DA$65+$BT579*DA$66+$BU579*DA$67+$BV579*DA$68+$BW579*DA$69+$BX579*DA$70+$BY579*DA$71+$BZ579*DA$72+$CA579*DA$73+$CB579*DA$74+$CC579*DA$75+$CD579*DA$76+$CE579*DA$77+$CF579*DA$78+$CG579*DA$79+$CH579*DA$80</f>
        <v>0</v>
      </c>
      <c r="DB580" s="37">
        <f t="shared" ref="DB580" si="5328">$I579*DB$3+$J579*DB$4+$K579*DB$5+$L579*DB$6+$M579*DB$7+$N579*DB$8+$O579*DB$9+$P579*DB$10+$Q579*DB$11+$R579*DB$12+$S579*DB$13+$T579*DB$14+$U579*DB$15+$V579*DB$16+$W579*DB$17+$X579*DB$18+$Y579*DB$19+$Z579*DB$20+$AA579*DB$21+$AB579*DB$22+$AC579*DB$23+$AD579*DB$24+$AE579*DB$25+$AF579*DB$26+$AG579*DB$27+$AH579*DB$28+$AI579*DB$29+$AJ579*DB$30+$AK579*DB$31+$AL579*DB$32+$AM579*DB$33+$AN579*DB$34+$AO579*DB$35+$AP579*DB$36+$AQ579*DB$37+$AR579*DB$38+$AS579*DB$39+$AT579*DB$40+$AU579*DB$41+$AV579*DB$42+$AW579*DB$43+$AX579*DB$44+$AY579*DB$45+$AZ579*DB$46+$BA579*DB$47+$BB579*DB$48+$BC579*DB$49+$BD579*DB$50+$BE579*DB$51+$BF579*DB$52+$BG579*DB$53+$BH579*DB$54+$BI579*DB$55+$BJ579*DB$56+$BK579*DB$57+$BL579*DB$58+$BM579*DB$59+$BN579*DB$60+$BO579*DB$61+$BP579*DB$62+$BQ579*DB$63+$BR579*DB$64+$BS579*DB$65+$BT579*DB$66+$BU579*DB$67+$BV579*DB$68+$BW579*DB$69+$BX579*DB$70+$BY579*DB$71+$BZ579*DB$72+$CA579*DB$73+$CB579*DB$74+$CC579*DB$75+$CD579*DB$76+$CE579*DB$77+$CF579*DB$78+$CG579*DB$79+$CH579*DB$80</f>
        <v>0</v>
      </c>
      <c r="DC580" s="37">
        <f t="shared" ref="DC580" si="5329">$I579*DC$3+$J579*DC$4+$K579*DC$5+$L579*DC$6+$M579*DC$7+$N579*DC$8+$O579*DC$9+$P579*DC$10+$Q579*DC$11+$R579*DC$12+$S579*DC$13+$T579*DC$14+$U579*DC$15+$V579*DC$16+$W579*DC$17+$X579*DC$18+$Y579*DC$19+$Z579*DC$20+$AA579*DC$21+$AB579*DC$22+$AC579*DC$23+$AD579*DC$24+$AE579*DC$25+$AF579*DC$26+$AG579*DC$27+$AH579*DC$28+$AI579*DC$29+$AJ579*DC$30+$AK579*DC$31+$AL579*DC$32+$AM579*DC$33+$AN579*DC$34+$AO579*DC$35+$AP579*DC$36+$AQ579*DC$37+$AR579*DC$38+$AS579*DC$39+$AT579*DC$40+$AU579*DC$41+$AV579*DC$42+$AW579*DC$43+$AX579*DC$44+$AY579*DC$45+$AZ579*DC$46+$BA579*DC$47+$BB579*DC$48+$BC579*DC$49+$BD579*DC$50+$BE579*DC$51+$BF579*DC$52+$BG579*DC$53+$BH579*DC$54+$BI579*DC$55+$BJ579*DC$56+$BK579*DC$57+$BL579*DC$58+$BM579*DC$59+$BN579*DC$60+$BO579*DC$61+$BP579*DC$62+$BQ579*DC$63+$BR579*DC$64+$BS579*DC$65+$BT579*DC$66+$BU579*DC$67+$BV579*DC$68+$BW579*DC$69+$BX579*DC$70+$BY579*DC$71+$BZ579*DC$72+$CA579*DC$73+$CB579*DC$74+$CC579*DC$75+$CD579*DC$76+$CE579*DC$77+$CF579*DC$78+$CG579*DC$79+$CH579*DC$80</f>
        <v>0</v>
      </c>
      <c r="DD580" s="37">
        <f t="shared" ref="DD580" si="5330">$I579*DD$3+$J579*DD$4+$K579*DD$5+$L579*DD$6+$M579*DD$7+$N579*DD$8+$O579*DD$9+$P579*DD$10+$Q579*DD$11+$R579*DD$12+$S579*DD$13+$T579*DD$14+$U579*DD$15+$V579*DD$16+$W579*DD$17+$X579*DD$18+$Y579*DD$19+$Z579*DD$20+$AA579*DD$21+$AB579*DD$22+$AC579*DD$23+$AD579*DD$24+$AE579*DD$25+$AF579*DD$26+$AG579*DD$27+$AH579*DD$28+$AI579*DD$29+$AJ579*DD$30+$AK579*DD$31+$AL579*DD$32+$AM579*DD$33+$AN579*DD$34+$AO579*DD$35+$AP579*DD$36+$AQ579*DD$37+$AR579*DD$38+$AS579*DD$39+$AT579*DD$40+$AU579*DD$41+$AV579*DD$42+$AW579*DD$43+$AX579*DD$44+$AY579*DD$45+$AZ579*DD$46+$BA579*DD$47+$BB579*DD$48+$BC579*DD$49+$BD579*DD$50+$BE579*DD$51+$BF579*DD$52+$BG579*DD$53+$BH579*DD$54+$BI579*DD$55+$BJ579*DD$56+$BK579*DD$57+$BL579*DD$58+$BM579*DD$59+$BN579*DD$60+$BO579*DD$61+$BP579*DD$62+$BQ579*DD$63+$BR579*DD$64+$BS579*DD$65+$BT579*DD$66+$BU579*DD$67+$BV579*DD$68+$BW579*DD$69+$BX579*DD$70+$BY579*DD$71+$BZ579*DD$72+$CA579*DD$73+$CB579*DD$74+$CC579*DD$75+$CD579*DD$76+$CE579*DD$77+$CF579*DD$78+$CG579*DD$79+$CH579*DD$80</f>
        <v>0</v>
      </c>
      <c r="DE580" s="37">
        <f t="shared" ref="DE580" si="5331">$I579*DE$3+$J579*DE$4+$K579*DE$5+$L579*DE$6+$M579*DE$7+$N579*DE$8+$O579*DE$9+$P579*DE$10+$Q579*DE$11+$R579*DE$12+$S579*DE$13+$T579*DE$14+$U579*DE$15+$V579*DE$16+$W579*DE$17+$X579*DE$18+$Y579*DE$19+$Z579*DE$20+$AA579*DE$21+$AB579*DE$22+$AC579*DE$23+$AD579*DE$24+$AE579*DE$25+$AF579*DE$26+$AG579*DE$27+$AH579*DE$28+$AI579*DE$29+$AJ579*DE$30+$AK579*DE$31+$AL579*DE$32+$AM579*DE$33+$AN579*DE$34+$AO579*DE$35+$AP579*DE$36+$AQ579*DE$37+$AR579*DE$38+$AS579*DE$39+$AT579*DE$40+$AU579*DE$41+$AV579*DE$42+$AW579*DE$43+$AX579*DE$44+$AY579*DE$45+$AZ579*DE$46+$BA579*DE$47+$BB579*DE$48+$BC579*DE$49+$BD579*DE$50+$BE579*DE$51+$BF579*DE$52+$BG579*DE$53+$BH579*DE$54+$BI579*DE$55+$BJ579*DE$56+$BK579*DE$57+$BL579*DE$58+$BM579*DE$59+$BN579*DE$60+$BO579*DE$61+$BP579*DE$62+$BQ579*DE$63+$BR579*DE$64+$BS579*DE$65+$BT579*DE$66+$BU579*DE$67+$BV579*DE$68+$BW579*DE$69+$BX579*DE$70+$BY579*DE$71+$BZ579*DE$72+$CA579*DE$73+$CB579*DE$74+$CC579*DE$75+$CD579*DE$76+$CE579*DE$77+$CF579*DE$78+$CG579*DE$79+$CH579*DE$80</f>
        <v>0</v>
      </c>
      <c r="DF580" s="37">
        <f t="shared" ref="DF580" si="5332">$I579*DF$3+$J579*DF$4+$K579*DF$5+$L579*DF$6+$M579*DF$7+$N579*DF$8+$O579*DF$9+$P579*DF$10+$Q579*DF$11+$R579*DF$12+$S579*DF$13+$T579*DF$14+$U579*DF$15+$V579*DF$16+$W579*DF$17+$X579*DF$18+$Y579*DF$19+$Z579*DF$20+$AA579*DF$21+$AB579*DF$22+$AC579*DF$23+$AD579*DF$24+$AE579*DF$25+$AF579*DF$26+$AG579*DF$27+$AH579*DF$28+$AI579*DF$29+$AJ579*DF$30+$AK579*DF$31+$AL579*DF$32+$AM579*DF$33+$AN579*DF$34+$AO579*DF$35+$AP579*DF$36+$AQ579*DF$37+$AR579*DF$38+$AS579*DF$39+$AT579*DF$40+$AU579*DF$41+$AV579*DF$42+$AW579*DF$43+$AX579*DF$44+$AY579*DF$45+$AZ579*DF$46+$BA579*DF$47+$BB579*DF$48+$BC579*DF$49+$BD579*DF$50+$BE579*DF$51+$BF579*DF$52+$BG579*DF$53+$BH579*DF$54+$BI579*DF$55+$BJ579*DF$56+$BK579*DF$57+$BL579*DF$58+$BM579*DF$59+$BN579*DF$60+$BO579*DF$61+$BP579*DF$62+$BQ579*DF$63+$BR579*DF$64+$BS579*DF$65+$BT579*DF$66+$BU579*DF$67+$BV579*DF$68+$BW579*DF$69+$BX579*DF$70+$BY579*DF$71+$BZ579*DF$72+$CA579*DF$73+$CB579*DF$74+$CC579*DF$75+$CD579*DF$76+$CE579*DF$77+$CF579*DF$78+$CG579*DF$79+$CH579*DF$80</f>
        <v>0</v>
      </c>
      <c r="DG580" s="38">
        <f t="shared" ref="DG580" si="5333">$I579*DG$3+$J579*DG$4+$K579*DG$5+$L579*DG$6+$M579*DG$7+$N579*DG$8+$O579*DG$9+$P579*DG$10+$Q579*DG$11+$R579*DG$12+$S579*DG$13+$T579*DG$14+$U579*DG$15+$V579*DG$16+$W579*DG$17+$X579*DG$18+$Y579*DG$19+$Z579*DG$20+$AA579*DG$21+$AB579*DG$22+$AC579*DG$23+$AD579*DG$24+$AE579*DG$25+$AF579*DG$26+$AG579*DG$27+$AH579*DG$28+$AI579*DG$29+$AJ579*DG$30+$AK579*DG$31+$AL579*DG$32+$AM579*DG$33+$AN579*DG$34+$AO579*DG$35+$AP579*DG$36+$AQ579*DG$37+$AR579*DG$38+$AS579*DG$39+$AT579*DG$40+$AU579*DG$41+$AV579*DG$42+$AW579*DG$43+$AX579*DG$44+$AY579*DG$45+$AZ579*DG$46+$BA579*DG$47+$BB579*DG$48+$BC579*DG$49+$BD579*DG$50+$BE579*DG$51+$BF579*DG$52+$BG579*DG$53+$BH579*DG$54+$BI579*DG$55+$BJ579*DG$56+$BK579*DG$57+$BL579*DG$58+$BM579*DG$59+$BN579*DG$60+$BO579*DG$61+$BP579*DG$62+$BQ579*DG$63+$BR579*DG$64+$BS579*DG$65+$BT579*DG$66+$BU579*DG$67+$BV579*DG$68+$BW579*DG$69+$BX579*DG$70+$BY579*DG$71+$BZ579*DG$72+$CA579*DG$73+$CB579*DG$74+$CC579*DG$75+$CD579*DG$76+$CE579*DG$77+$CF579*DG$78+$CG579*DG$79+$CH579*DG$80</f>
        <v>0</v>
      </c>
    </row>
    <row r="581" spans="1:117" ht="12.75" hidden="1" outlineLevel="1" x14ac:dyDescent="0.2">
      <c r="A581" s="26"/>
      <c r="B581" s="27"/>
      <c r="C581" s="27"/>
      <c r="D581" s="28"/>
      <c r="E581" s="28"/>
      <c r="F581" s="28"/>
      <c r="G581" s="28"/>
      <c r="H581" s="28"/>
      <c r="I581" s="59"/>
      <c r="J581" s="59"/>
      <c r="K581" s="59"/>
      <c r="L581" s="59"/>
      <c r="M581" s="59"/>
      <c r="N581" s="59"/>
      <c r="O581" s="59"/>
      <c r="P581" s="59"/>
      <c r="Q581" s="59"/>
      <c r="R581" s="59"/>
      <c r="S581" s="59"/>
      <c r="T581" s="59"/>
      <c r="U581" s="59"/>
      <c r="V581" s="59"/>
      <c r="W581" s="59"/>
      <c r="X581" s="59"/>
      <c r="Y581" s="59"/>
      <c r="Z581" s="59"/>
      <c r="AA581" s="59"/>
      <c r="AB581" s="59"/>
      <c r="AC581" s="59"/>
      <c r="AD581" s="59"/>
      <c r="AE581" s="59"/>
      <c r="AF581" s="59"/>
      <c r="AG581" s="59"/>
      <c r="AH581" s="59"/>
      <c r="AI581" s="59"/>
      <c r="AJ581" s="59"/>
      <c r="AK581" s="59"/>
      <c r="AL581" s="59"/>
      <c r="AM581" s="59"/>
      <c r="AN581" s="59"/>
      <c r="AO581" s="59"/>
      <c r="AP581" s="59"/>
      <c r="AQ581" s="59"/>
      <c r="AR581" s="59"/>
      <c r="AS581" s="59"/>
      <c r="AT581" s="59"/>
      <c r="AU581" s="59"/>
      <c r="AV581" s="59"/>
      <c r="AW581" s="59"/>
      <c r="AX581" s="59"/>
      <c r="AY581" s="59"/>
      <c r="AZ581" s="59"/>
      <c r="BA581" s="59"/>
      <c r="BB581" s="59"/>
      <c r="BC581" s="59"/>
      <c r="BD581" s="59"/>
      <c r="BE581" s="59"/>
      <c r="BF581" s="59"/>
      <c r="BG581" s="59"/>
      <c r="BH581" s="59"/>
      <c r="BI581" s="59"/>
      <c r="BJ581" s="59"/>
      <c r="BK581" s="59"/>
      <c r="BL581" s="59"/>
      <c r="BM581" s="59"/>
      <c r="BN581" s="59"/>
      <c r="BO581" s="59"/>
      <c r="BP581" s="59"/>
      <c r="BQ581" s="59"/>
      <c r="BR581" s="59"/>
      <c r="BS581" s="59"/>
      <c r="BT581" s="59"/>
      <c r="BU581" s="59"/>
      <c r="BV581" s="59"/>
      <c r="BW581" s="59"/>
      <c r="BX581" s="59"/>
      <c r="BY581" s="59"/>
      <c r="BZ581" s="59"/>
      <c r="CA581" s="59"/>
      <c r="CB581" s="59"/>
      <c r="CC581" s="59"/>
      <c r="CD581" s="59"/>
      <c r="CE581" s="59"/>
      <c r="CF581" s="59"/>
      <c r="CG581" s="59"/>
      <c r="CH581" s="59"/>
      <c r="CI581" s="28"/>
      <c r="CJ581" s="28"/>
      <c r="CK581" s="28"/>
      <c r="CL581" s="28"/>
      <c r="CM581" s="29" t="s">
        <v>8</v>
      </c>
      <c r="CN581" s="39"/>
      <c r="CO581" s="40"/>
      <c r="CP581" s="40"/>
      <c r="CQ581" s="40"/>
      <c r="CR581" s="40"/>
      <c r="CS581" s="40"/>
      <c r="CT581" s="40"/>
      <c r="CU581" s="40"/>
      <c r="CV581" s="40"/>
      <c r="CW581" s="40"/>
      <c r="CX581" s="40"/>
      <c r="CY581" s="40"/>
      <c r="CZ581" s="40"/>
      <c r="DA581" s="40"/>
      <c r="DB581" s="40"/>
      <c r="DC581" s="40"/>
      <c r="DD581" s="40"/>
      <c r="DE581" s="40"/>
      <c r="DF581" s="40"/>
      <c r="DG581" s="41"/>
    </row>
    <row r="582" spans="1:117" ht="12.75" collapsed="1" x14ac:dyDescent="0.2">
      <c r="A582" s="19" t="s">
        <v>693</v>
      </c>
      <c r="B582" s="19" t="s">
        <v>219</v>
      </c>
      <c r="C582" s="19"/>
      <c r="D582" s="20" t="s">
        <v>316</v>
      </c>
      <c r="E582" s="20">
        <v>6</v>
      </c>
      <c r="F582" s="20">
        <f>IF($C$4="",SUMIF(stock_on_hand!A:A,planner!A582,stock_on_hand!C:C),SUMIFS(stock_on_hand!C:C,stock_on_hand!A:A,planner!A582,stock_on_hand!E:E,$C$4))</f>
        <v>8.25</v>
      </c>
      <c r="G582" s="20"/>
      <c r="H582" s="20" t="s">
        <v>326</v>
      </c>
      <c r="I582" s="57">
        <f>IFERROR(HLOOKUP(I$188,bom!$2:$300,MATCH($A582,bom!$A:$A,0)-1,0),0)</f>
        <v>0</v>
      </c>
      <c r="J582" s="57">
        <f>IFERROR(HLOOKUP(J$188,bom!$2:$300,MATCH($A582,bom!$A:$A,0)-1,0),0)</f>
        <v>0</v>
      </c>
      <c r="K582" s="57">
        <f>IFERROR(HLOOKUP(K$188,bom!$2:$300,MATCH($A582,bom!$A:$A,0)-1,0),0)</f>
        <v>0</v>
      </c>
      <c r="L582" s="57">
        <f>IFERROR(HLOOKUP(L$188,bom!$2:$300,MATCH($A582,bom!$A:$A,0)-1,0),0)</f>
        <v>0</v>
      </c>
      <c r="M582" s="57">
        <f>IFERROR(HLOOKUP(M$188,bom!$2:$300,MATCH($A582,bom!$A:$A,0)-1,0),0)</f>
        <v>0</v>
      </c>
      <c r="N582" s="57">
        <f>IFERROR(HLOOKUP(N$188,bom!$2:$300,MATCH($A582,bom!$A:$A,0)-1,0),0)</f>
        <v>0</v>
      </c>
      <c r="O582" s="57">
        <f>IFERROR(HLOOKUP(O$188,bom!$2:$300,MATCH($A582,bom!$A:$A,0)-1,0),0)</f>
        <v>0</v>
      </c>
      <c r="P582" s="57">
        <f>IFERROR(HLOOKUP(P$188,bom!$2:$300,MATCH($A582,bom!$A:$A,0)-1,0),0)</f>
        <v>0</v>
      </c>
      <c r="Q582" s="57">
        <f>IFERROR(HLOOKUP(Q$188,bom!$2:$300,MATCH($A582,bom!$A:$A,0)-1,0),0)</f>
        <v>0</v>
      </c>
      <c r="R582" s="57">
        <f>IFERROR(HLOOKUP(R$188,bom!$2:$300,MATCH($A582,bom!$A:$A,0)-1,0),0)</f>
        <v>0</v>
      </c>
      <c r="S582" s="57">
        <f>IFERROR(HLOOKUP(S$188,bom!$2:$300,MATCH($A582,bom!$A:$A,0)-1,0),0)</f>
        <v>0</v>
      </c>
      <c r="T582" s="57">
        <f>IFERROR(HLOOKUP(T$188,bom!$2:$300,MATCH($A582,bom!$A:$A,0)-1,0),0)</f>
        <v>0</v>
      </c>
      <c r="U582" s="57">
        <f>IFERROR(HLOOKUP(U$188,bom!$2:$300,MATCH($A582,bom!$A:$A,0)-1,0),0)</f>
        <v>0</v>
      </c>
      <c r="V582" s="57">
        <f>IFERROR(HLOOKUP(V$188,bom!$2:$300,MATCH($A582,bom!$A:$A,0)-1,0),0)</f>
        <v>0</v>
      </c>
      <c r="W582" s="57">
        <f>IFERROR(HLOOKUP(W$188,bom!$2:$300,MATCH($A582,bom!$A:$A,0)-1,0),0)</f>
        <v>0</v>
      </c>
      <c r="X582" s="57">
        <f>IFERROR(HLOOKUP(X$188,bom!$2:$300,MATCH($A582,bom!$A:$A,0)-1,0),0)</f>
        <v>0</v>
      </c>
      <c r="Y582" s="57">
        <f>IFERROR(HLOOKUP(Y$188,bom!$2:$300,MATCH($A582,bom!$A:$A,0)-1,0),0)</f>
        <v>0</v>
      </c>
      <c r="Z582" s="57">
        <f>IFERROR(HLOOKUP(Z$188,bom!$2:$300,MATCH($A582,bom!$A:$A,0)-1,0),0)</f>
        <v>0</v>
      </c>
      <c r="AA582" s="57">
        <f>IFERROR(HLOOKUP(AA$188,bom!$2:$300,MATCH($A582,bom!$A:$A,0)-1,0),0)</f>
        <v>0</v>
      </c>
      <c r="AB582" s="57">
        <f>IFERROR(HLOOKUP(AB$188,bom!$2:$300,MATCH($A582,bom!$A:$A,0)-1,0),0)</f>
        <v>0</v>
      </c>
      <c r="AC582" s="57">
        <f>IFERROR(HLOOKUP(AC$188,bom!$2:$300,MATCH($A582,bom!$A:$A,0)-1,0),0)</f>
        <v>0</v>
      </c>
      <c r="AD582" s="57">
        <f>IFERROR(HLOOKUP(AD$188,bom!$2:$300,MATCH($A582,bom!$A:$A,0)-1,0),0)</f>
        <v>0</v>
      </c>
      <c r="AE582" s="57">
        <f>IFERROR(HLOOKUP(AE$188,bom!$2:$300,MATCH($A582,bom!$A:$A,0)-1,0),0)</f>
        <v>0</v>
      </c>
      <c r="AF582" s="57">
        <f>IFERROR(HLOOKUP(AF$188,bom!$2:$300,MATCH($A582,bom!$A:$A,0)-1,0),0)</f>
        <v>0</v>
      </c>
      <c r="AG582" s="57">
        <f>IFERROR(HLOOKUP(AG$188,bom!$2:$300,MATCH($A582,bom!$A:$A,0)-1,0),0)</f>
        <v>0</v>
      </c>
      <c r="AH582" s="57">
        <f>IFERROR(HLOOKUP(AH$188,bom!$2:$300,MATCH($A582,bom!$A:$A,0)-1,0),0)</f>
        <v>0</v>
      </c>
      <c r="AI582" s="57">
        <f>IFERROR(HLOOKUP(AI$188,bom!$2:$300,MATCH($A582,bom!$A:$A,0)-1,0),0)</f>
        <v>0</v>
      </c>
      <c r="AJ582" s="57">
        <f>IFERROR(HLOOKUP(AJ$188,bom!$2:$300,MATCH($A582,bom!$A:$A,0)-1,0),0)</f>
        <v>0</v>
      </c>
      <c r="AK582" s="57">
        <f>IFERROR(HLOOKUP(AK$188,bom!$2:$300,MATCH($A582,bom!$A:$A,0)-1,0),0)</f>
        <v>0</v>
      </c>
      <c r="AL582" s="57">
        <f>IFERROR(HLOOKUP(AL$188,bom!$2:$300,MATCH($A582,bom!$A:$A,0)-1,0),0)</f>
        <v>0</v>
      </c>
      <c r="AM582" s="57">
        <f>IFERROR(HLOOKUP(AM$188,bom!$2:$300,MATCH($A582,bom!$A:$A,0)-1,0),0)</f>
        <v>0</v>
      </c>
      <c r="AN582" s="57">
        <f>IFERROR(HLOOKUP(AN$188,bom!$2:$300,MATCH($A582,bom!$A:$A,0)-1,0),0)</f>
        <v>0</v>
      </c>
      <c r="AO582" s="57">
        <f>IFERROR(HLOOKUP(AO$188,bom!$2:$300,MATCH($A582,bom!$A:$A,0)-1,0),0)</f>
        <v>0</v>
      </c>
      <c r="AP582" s="57">
        <f>IFERROR(HLOOKUP(AP$188,bom!$2:$300,MATCH($A582,bom!$A:$A,0)-1,0),0)</f>
        <v>0</v>
      </c>
      <c r="AQ582" s="57">
        <f>IFERROR(HLOOKUP(AQ$188,bom!$2:$300,MATCH($A582,bom!$A:$A,0)-1,0),0)</f>
        <v>0</v>
      </c>
      <c r="AR582" s="57">
        <f>IFERROR(HLOOKUP(AR$188,bom!$2:$300,MATCH($A582,bom!$A:$A,0)-1,0),0)</f>
        <v>0</v>
      </c>
      <c r="AS582" s="57">
        <f>IFERROR(HLOOKUP(AS$188,bom!$2:$300,MATCH($A582,bom!$A:$A,0)-1,0),0)</f>
        <v>0</v>
      </c>
      <c r="AT582" s="57">
        <f>IFERROR(HLOOKUP(AT$188,bom!$2:$300,MATCH($A582,bom!$A:$A,0)-1,0),0)</f>
        <v>0</v>
      </c>
      <c r="AU582" s="57">
        <f>IFERROR(HLOOKUP(AU$188,bom!$2:$300,MATCH($A582,bom!$A:$A,0)-1,0),0)</f>
        <v>0</v>
      </c>
      <c r="AV582" s="57">
        <f>IFERROR(HLOOKUP(AV$188,bom!$2:$300,MATCH($A582,bom!$A:$A,0)-1,0),0)</f>
        <v>0</v>
      </c>
      <c r="AW582" s="57">
        <f>IFERROR(HLOOKUP(AW$188,bom!$2:$300,MATCH($A582,bom!$A:$A,0)-1,0),0)</f>
        <v>0</v>
      </c>
      <c r="AX582" s="57">
        <f>IFERROR(HLOOKUP(AX$188,bom!$2:$300,MATCH($A582,bom!$A:$A,0)-1,0),0)</f>
        <v>0</v>
      </c>
      <c r="AY582" s="57">
        <f>IFERROR(HLOOKUP(AY$188,bom!$2:$300,MATCH($A582,bom!$A:$A,0)-1,0),0)</f>
        <v>0</v>
      </c>
      <c r="AZ582" s="57">
        <f>IFERROR(HLOOKUP(AZ$188,bom!$2:$300,MATCH($A582,bom!$A:$A,0)-1,0),0)</f>
        <v>0</v>
      </c>
      <c r="BA582" s="57">
        <f>IFERROR(HLOOKUP(BA$188,bom!$2:$300,MATCH($A582,bom!$A:$A,0)-1,0),0)</f>
        <v>0</v>
      </c>
      <c r="BB582" s="57">
        <f>IFERROR(HLOOKUP(BB$188,bom!$2:$300,MATCH($A582,bom!$A:$A,0)-1,0),0)</f>
        <v>0</v>
      </c>
      <c r="BC582" s="57">
        <f>IFERROR(HLOOKUP(BC$188,bom!$2:$300,MATCH($A582,bom!$A:$A,0)-1,0),0)</f>
        <v>0</v>
      </c>
      <c r="BD582" s="57">
        <f>IFERROR(HLOOKUP(BD$188,bom!$2:$300,MATCH($A582,bom!$A:$A,0)-1,0),0)</f>
        <v>0</v>
      </c>
      <c r="BE582" s="57">
        <f>IFERROR(HLOOKUP(BE$188,bom!$2:$300,MATCH($A582,bom!$A:$A,0)-1,0),0)</f>
        <v>0</v>
      </c>
      <c r="BF582" s="57">
        <f>IFERROR(HLOOKUP(BF$188,bom!$2:$300,MATCH($A582,bom!$A:$A,0)-1,0),0)</f>
        <v>0</v>
      </c>
      <c r="BG582" s="57">
        <f>IFERROR(HLOOKUP(BG$188,bom!$2:$300,MATCH($A582,bom!$A:$A,0)-1,0),0)</f>
        <v>0</v>
      </c>
      <c r="BH582" s="57">
        <f>IFERROR(HLOOKUP(BH$188,bom!$2:$300,MATCH($A582,bom!$A:$A,0)-1,0),0)</f>
        <v>0</v>
      </c>
      <c r="BI582" s="57">
        <f>IFERROR(HLOOKUP(BI$188,bom!$2:$300,MATCH($A582,bom!$A:$A,0)-1,0),0)</f>
        <v>0</v>
      </c>
      <c r="BJ582" s="57">
        <f>IFERROR(HLOOKUP(BJ$188,bom!$2:$300,MATCH($A582,bom!$A:$A,0)-1,0),0)</f>
        <v>0</v>
      </c>
      <c r="BK582" s="57">
        <f>IFERROR(HLOOKUP(BK$188,bom!$2:$300,MATCH($A582,bom!$A:$A,0)-1,0),0)</f>
        <v>0</v>
      </c>
      <c r="BL582" s="57">
        <f>IFERROR(HLOOKUP(BL$188,bom!$2:$300,MATCH($A582,bom!$A:$A,0)-1,0),0)</f>
        <v>0</v>
      </c>
      <c r="BM582" s="57">
        <f>IFERROR(HLOOKUP(BM$188,bom!$2:$300,MATCH($A582,bom!$A:$A,0)-1,0),0)</f>
        <v>0</v>
      </c>
      <c r="BN582" s="57">
        <f>IFERROR(HLOOKUP(BN$188,bom!$2:$300,MATCH($A582,bom!$A:$A,0)-1,0),0)</f>
        <v>0</v>
      </c>
      <c r="BO582" s="57">
        <f>IFERROR(HLOOKUP(BO$188,bom!$2:$300,MATCH($A582,bom!$A:$A,0)-1,0),0)</f>
        <v>0</v>
      </c>
      <c r="BP582" s="57">
        <f>IFERROR(HLOOKUP(BP$188,bom!$2:$300,MATCH($A582,bom!$A:$A,0)-1,0),0)</f>
        <v>0</v>
      </c>
      <c r="BQ582" s="57">
        <f>IFERROR(HLOOKUP(BQ$188,bom!$2:$300,MATCH($A582,bom!$A:$A,0)-1,0),0)</f>
        <v>0</v>
      </c>
      <c r="BR582" s="57">
        <f>IFERROR(HLOOKUP(BR$188,bom!$2:$300,MATCH($A582,bom!$A:$A,0)-1,0),0)</f>
        <v>0</v>
      </c>
      <c r="BS582" s="57">
        <f>IFERROR(HLOOKUP(BS$188,bom!$2:$300,MATCH($A582,bom!$A:$A,0)-1,0),0)</f>
        <v>0</v>
      </c>
      <c r="BT582" s="57">
        <f>IFERROR(HLOOKUP(BT$188,bom!$2:$300,MATCH($A582,bom!$A:$A,0)-1,0),0)</f>
        <v>0</v>
      </c>
      <c r="BU582" s="57">
        <f>IFERROR(HLOOKUP(BU$188,bom!$2:$300,MATCH($A582,bom!$A:$A,0)-1,0),0)</f>
        <v>0</v>
      </c>
      <c r="BV582" s="57">
        <f>IFERROR(HLOOKUP(BV$188,bom!$2:$300,MATCH($A582,bom!$A:$A,0)-1,0),0)</f>
        <v>0</v>
      </c>
      <c r="BW582" s="57">
        <f>IFERROR(HLOOKUP(BW$188,bom!$2:$300,MATCH($A582,bom!$A:$A,0)-1,0),0)</f>
        <v>0</v>
      </c>
      <c r="BX582" s="57">
        <f>IFERROR(HLOOKUP(BX$188,bom!$2:$300,MATCH($A582,bom!$A:$A,0)-1,0),0)</f>
        <v>0</v>
      </c>
      <c r="BY582" s="57">
        <f>IFERROR(HLOOKUP(BY$188,bom!$2:$300,MATCH($A582,bom!$A:$A,0)-1,0),0)</f>
        <v>0</v>
      </c>
      <c r="BZ582" s="57">
        <f>IFERROR(HLOOKUP(BZ$188,bom!$2:$300,MATCH($A582,bom!$A:$A,0)-1,0),0)</f>
        <v>0</v>
      </c>
      <c r="CA582" s="57">
        <f>IFERROR(HLOOKUP(CA$188,bom!$2:$300,MATCH($A582,bom!$A:$A,0)-1,0),0)</f>
        <v>0</v>
      </c>
      <c r="CB582" s="57">
        <f>IFERROR(HLOOKUP(CB$188,bom!$2:$300,MATCH($A582,bom!$A:$A,0)-1,0),0)</f>
        <v>0</v>
      </c>
      <c r="CC582" s="57">
        <f>IFERROR(HLOOKUP(CC$188,bom!$2:$300,MATCH($A582,bom!$A:$A,0)-1,0),0)</f>
        <v>0</v>
      </c>
      <c r="CD582" s="57">
        <f>IFERROR(HLOOKUP(CD$188,bom!$2:$300,MATCH($A582,bom!$A:$A,0)-1,0),0)</f>
        <v>0</v>
      </c>
      <c r="CE582" s="57">
        <f>IFERROR(HLOOKUP(CE$188,bom!$2:$300,MATCH($A582,bom!$A:$A,0)-1,0),0)</f>
        <v>0</v>
      </c>
      <c r="CF582" s="57">
        <f>IFERROR(HLOOKUP(CF$188,bom!$2:$300,MATCH($A582,bom!$A:$A,0)-1,0),0)</f>
        <v>0</v>
      </c>
      <c r="CG582" s="57">
        <f>IFERROR(HLOOKUP(CG$188,bom!$2:$300,MATCH($A582,bom!$A:$A,0)-1,0),0)</f>
        <v>0</v>
      </c>
      <c r="CH582" s="57">
        <f>IFERROR(HLOOKUP(CH$188,bom!$2:$300,MATCH($A582,bom!$A:$A,0)-1,0),0)</f>
        <v>0</v>
      </c>
      <c r="CI582" s="20"/>
      <c r="CJ582" s="20"/>
      <c r="CK582" s="20"/>
      <c r="CL582" s="20"/>
      <c r="CM582" s="32" t="str">
        <f t="shared" ref="CM582" si="5334">IF(G582&gt;0,IF(CN582&lt;(0.8*G582),"WARNING!!!",IF(CN582&lt;G582,"ORDER","OK")),IF((VLOOKUP(A582,A:DG,91+E582,0))&lt;0,"WARNING!!!",IF((VLOOKUP(A582,A:DG,91+ROUND(1.25*E582,0),0))&lt;0,"ORDER","OK")))</f>
        <v>OK</v>
      </c>
      <c r="CN582" s="33">
        <f t="shared" ref="CN582" si="5335">F582-CN583+CN584</f>
        <v>8.25</v>
      </c>
      <c r="CO582" s="34">
        <f t="shared" ref="CO582" si="5336">CN582-CO583+CO584</f>
        <v>8.25</v>
      </c>
      <c r="CP582" s="34">
        <f t="shared" ref="CP582" si="5337">CO582-CP583+CP584</f>
        <v>8.25</v>
      </c>
      <c r="CQ582" s="34">
        <f t="shared" ref="CQ582" si="5338">CP582-CQ583+CQ584</f>
        <v>8.25</v>
      </c>
      <c r="CR582" s="34">
        <f t="shared" ref="CR582" si="5339">CQ582-CR583+CR584</f>
        <v>8.25</v>
      </c>
      <c r="CS582" s="34">
        <f t="shared" ref="CS582" si="5340">CR582-CS583+CS584</f>
        <v>8.25</v>
      </c>
      <c r="CT582" s="34">
        <f t="shared" ref="CT582" si="5341">CS582-CT583+CT584</f>
        <v>8.25</v>
      </c>
      <c r="CU582" s="34">
        <f t="shared" ref="CU582" si="5342">CT582-CU583+CU584</f>
        <v>8.25</v>
      </c>
      <c r="CV582" s="34">
        <f t="shared" ref="CV582" si="5343">CU582-CV583+CV584</f>
        <v>8.25</v>
      </c>
      <c r="CW582" s="34">
        <f t="shared" ref="CW582" si="5344">CV582-CW583+CW584</f>
        <v>8.25</v>
      </c>
      <c r="CX582" s="34">
        <f t="shared" ref="CX582" si="5345">CW582-CX583+CX584</f>
        <v>8.25</v>
      </c>
      <c r="CY582" s="34">
        <f t="shared" ref="CY582" si="5346">CX582-CY583+CY584</f>
        <v>8.25</v>
      </c>
      <c r="CZ582" s="34">
        <f t="shared" ref="CZ582" si="5347">CY582-CZ583+CZ584</f>
        <v>8.25</v>
      </c>
      <c r="DA582" s="34">
        <f t="shared" ref="DA582" si="5348">CZ582-DA583+DA584</f>
        <v>8.25</v>
      </c>
      <c r="DB582" s="34">
        <f t="shared" ref="DB582" si="5349">DA582-DB583+DB584</f>
        <v>8.25</v>
      </c>
      <c r="DC582" s="34">
        <f t="shared" ref="DC582" si="5350">DB582-DC583+DC584</f>
        <v>8.25</v>
      </c>
      <c r="DD582" s="34">
        <f t="shared" ref="DD582" si="5351">DC582-DD583+DD584</f>
        <v>8.25</v>
      </c>
      <c r="DE582" s="34">
        <f t="shared" ref="DE582" si="5352">DD582-DE583+DE584</f>
        <v>8.25</v>
      </c>
      <c r="DF582" s="34">
        <f t="shared" ref="DF582" si="5353">DE582-DF583+DF584</f>
        <v>8.25</v>
      </c>
      <c r="DG582" s="35">
        <f t="shared" ref="DG582" si="5354">DF582-DG583+DG584</f>
        <v>8.25</v>
      </c>
      <c r="DM582" s="21"/>
    </row>
    <row r="583" spans="1:117" ht="12.75" hidden="1" outlineLevel="1" x14ac:dyDescent="0.2">
      <c r="A583" s="22"/>
      <c r="B583" s="23"/>
      <c r="C583" s="23"/>
      <c r="D583" s="24"/>
      <c r="E583" s="24"/>
      <c r="F583" s="24"/>
      <c r="G583" s="24"/>
      <c r="H583" s="24"/>
      <c r="I583" s="58"/>
      <c r="J583" s="58"/>
      <c r="K583" s="58"/>
      <c r="L583" s="58"/>
      <c r="M583" s="58"/>
      <c r="N583" s="58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  <c r="AG583" s="58"/>
      <c r="AH583" s="58"/>
      <c r="AI583" s="58"/>
      <c r="AJ583" s="58"/>
      <c r="AK583" s="58"/>
      <c r="AL583" s="58"/>
      <c r="AM583" s="58"/>
      <c r="AN583" s="58"/>
      <c r="AO583" s="58"/>
      <c r="AP583" s="58"/>
      <c r="AQ583" s="58"/>
      <c r="AR583" s="58"/>
      <c r="AS583" s="58"/>
      <c r="AT583" s="58"/>
      <c r="AU583" s="58"/>
      <c r="AV583" s="58"/>
      <c r="AW583" s="58"/>
      <c r="AX583" s="58"/>
      <c r="AY583" s="58"/>
      <c r="AZ583" s="58"/>
      <c r="BA583" s="58"/>
      <c r="BB583" s="58"/>
      <c r="BC583" s="58"/>
      <c r="BD583" s="58"/>
      <c r="BE583" s="58"/>
      <c r="BF583" s="58"/>
      <c r="BG583" s="58"/>
      <c r="BH583" s="58"/>
      <c r="BI583" s="58"/>
      <c r="BJ583" s="58"/>
      <c r="BK583" s="58"/>
      <c r="BL583" s="58"/>
      <c r="BM583" s="58"/>
      <c r="BN583" s="58"/>
      <c r="BO583" s="58"/>
      <c r="BP583" s="58"/>
      <c r="BQ583" s="58"/>
      <c r="BR583" s="58"/>
      <c r="BS583" s="58"/>
      <c r="BT583" s="58"/>
      <c r="BU583" s="58"/>
      <c r="BV583" s="58"/>
      <c r="BW583" s="58"/>
      <c r="BX583" s="58"/>
      <c r="BY583" s="58"/>
      <c r="BZ583" s="58"/>
      <c r="CA583" s="58"/>
      <c r="CB583" s="58"/>
      <c r="CC583" s="58"/>
      <c r="CD583" s="58"/>
      <c r="CE583" s="58"/>
      <c r="CF583" s="58"/>
      <c r="CG583" s="58"/>
      <c r="CH583" s="58"/>
      <c r="CI583" s="24"/>
      <c r="CJ583" s="24"/>
      <c r="CK583" s="24"/>
      <c r="CL583" s="24"/>
      <c r="CM583" s="25" t="s">
        <v>7</v>
      </c>
      <c r="CN583" s="36">
        <f t="shared" ref="CN583" si="5355">$I582*CN$3+$J582*CN$4+$K582*CN$5+$L582*CN$6+$M582*CN$7+$N582*CN$8+$O582*CN$9+$P582*CN$10+$Q582*CN$11+$R582*CN$12+$S582*CN$13+$T582*CN$14+$U582*CN$15+$V582*CN$16+$W582*CN$17+$X582*CN$18+$Y582*CN$19+$Z582*CN$20+$AA582*CN$21+$AB582*CN$22+$AC582*CN$23+$AD582*CN$24+$AE582*CN$25+$AF582*CN$26+$AG582*CN$27+$AH582*CN$28+$AI582*CN$29+$AJ582*CN$30+$AK582*CN$31+$AL582*CN$32+$AM582*CN$33+$AN582*CN$34+$AO582*CN$35+$AP582*CN$36+$AQ582*CN$37+$AR582*CN$38+$AS582*CN$39+$AT582*CN$40+$AU582*CN$41+$AV582*CN$42+$AW582*CN$43+$AX582*CN$44+$AY582*CN$45+$AZ582*CN$46+$BA582*CN$47+$BB582*CN$48+$BC582*CN$49+$BD582*CN$50+$BE582*CN$51+$BF582*CN$52+$BG582*CN$53+$BH582*CN$54+$BI582*CN$55+$BJ582*CN$56+$BK582*CN$57+$BL582*CN$58+$BM582*CN$59+$BN582*CN$60+$BO582*CN$61+$BP582*CN$62+$BQ582*CN$63+$BR582*CN$64+$BS582*CN$65+$BT582*CN$66+$BU582*CN$67+$BV582*CN$68+$BW582*CN$69+$BX582*CN$70+$BY582*CN$71+$BZ582*CN$72+$CA582*CN$73+$CB582*CN$74+$CC582*CN$75+$CD582*CN$76+$CE582*CN$77+$CF582*CN$78+$CG582*CN$79+$CH582*CN$80</f>
        <v>0</v>
      </c>
      <c r="CO583" s="37">
        <f t="shared" ref="CO583" si="5356">$I582*CO$3+$J582*CO$4+$K582*CO$5+$L582*CO$6+$M582*CO$7+$N582*CO$8+$O582*CO$9+$P582*CO$10+$Q582*CO$11+$R582*CO$12+$S582*CO$13+$T582*CO$14+$U582*CO$15+$V582*CO$16+$W582*CO$17+$X582*CO$18+$Y582*CO$19+$Z582*CO$20+$AA582*CO$21+$AB582*CO$22+$AC582*CO$23+$AD582*CO$24+$AE582*CO$25+$AF582*CO$26+$AG582*CO$27+$AH582*CO$28+$AI582*CO$29+$AJ582*CO$30+$AK582*CO$31+$AL582*CO$32+$AM582*CO$33+$AN582*CO$34+$AO582*CO$35+$AP582*CO$36+$AQ582*CO$37+$AR582*CO$38+$AS582*CO$39+$AT582*CO$40+$AU582*CO$41+$AV582*CO$42+$AW582*CO$43+$AX582*CO$44+$AY582*CO$45+$AZ582*CO$46+$BA582*CO$47+$BB582*CO$48+$BC582*CO$49+$BD582*CO$50+$BE582*CO$51+$BF582*CO$52+$BG582*CO$53+$BH582*CO$54+$BI582*CO$55+$BJ582*CO$56+$BK582*CO$57+$BL582*CO$58+$BM582*CO$59+$BN582*CO$60+$BO582*CO$61+$BP582*CO$62+$BQ582*CO$63+$BR582*CO$64+$BS582*CO$65+$BT582*CO$66+$BU582*CO$67+$BV582*CO$68+$BW582*CO$69+$BX582*CO$70+$BY582*CO$71+$BZ582*CO$72+$CA582*CO$73+$CB582*CO$74+$CC582*CO$75+$CD582*CO$76+$CE582*CO$77+$CF582*CO$78+$CG582*CO$79+$CH582*CO$80</f>
        <v>0</v>
      </c>
      <c r="CP583" s="37">
        <f t="shared" ref="CP583" si="5357">$I582*CP$3+$J582*CP$4+$K582*CP$5+$L582*CP$6+$M582*CP$7+$N582*CP$8+$O582*CP$9+$P582*CP$10+$Q582*CP$11+$R582*CP$12+$S582*CP$13+$T582*CP$14+$U582*CP$15+$V582*CP$16+$W582*CP$17+$X582*CP$18+$Y582*CP$19+$Z582*CP$20+$AA582*CP$21+$AB582*CP$22+$AC582*CP$23+$AD582*CP$24+$AE582*CP$25+$AF582*CP$26+$AG582*CP$27+$AH582*CP$28+$AI582*CP$29+$AJ582*CP$30+$AK582*CP$31+$AL582*CP$32+$AM582*CP$33+$AN582*CP$34+$AO582*CP$35+$AP582*CP$36+$AQ582*CP$37+$AR582*CP$38+$AS582*CP$39+$AT582*CP$40+$AU582*CP$41+$AV582*CP$42+$AW582*CP$43+$AX582*CP$44+$AY582*CP$45+$AZ582*CP$46+$BA582*CP$47+$BB582*CP$48+$BC582*CP$49+$BD582*CP$50+$BE582*CP$51+$BF582*CP$52+$BG582*CP$53+$BH582*CP$54+$BI582*CP$55+$BJ582*CP$56+$BK582*CP$57+$BL582*CP$58+$BM582*CP$59+$BN582*CP$60+$BO582*CP$61+$BP582*CP$62+$BQ582*CP$63+$BR582*CP$64+$BS582*CP$65+$BT582*CP$66+$BU582*CP$67+$BV582*CP$68+$BW582*CP$69+$BX582*CP$70+$BY582*CP$71+$BZ582*CP$72+$CA582*CP$73+$CB582*CP$74+$CC582*CP$75+$CD582*CP$76+$CE582*CP$77+$CF582*CP$78+$CG582*CP$79+$CH582*CP$80</f>
        <v>0</v>
      </c>
      <c r="CQ583" s="37">
        <f t="shared" ref="CQ583" si="5358">$I582*CQ$3+$J582*CQ$4+$K582*CQ$5+$L582*CQ$6+$M582*CQ$7+$N582*CQ$8+$O582*CQ$9+$P582*CQ$10+$Q582*CQ$11+$R582*CQ$12+$S582*CQ$13+$T582*CQ$14+$U582*CQ$15+$V582*CQ$16+$W582*CQ$17+$X582*CQ$18+$Y582*CQ$19+$Z582*CQ$20+$AA582*CQ$21+$AB582*CQ$22+$AC582*CQ$23+$AD582*CQ$24+$AE582*CQ$25+$AF582*CQ$26+$AG582*CQ$27+$AH582*CQ$28+$AI582*CQ$29+$AJ582*CQ$30+$AK582*CQ$31+$AL582*CQ$32+$AM582*CQ$33+$AN582*CQ$34+$AO582*CQ$35+$AP582*CQ$36+$AQ582*CQ$37+$AR582*CQ$38+$AS582*CQ$39+$AT582*CQ$40+$AU582*CQ$41+$AV582*CQ$42+$AW582*CQ$43+$AX582*CQ$44+$AY582*CQ$45+$AZ582*CQ$46+$BA582*CQ$47+$BB582*CQ$48+$BC582*CQ$49+$BD582*CQ$50+$BE582*CQ$51+$BF582*CQ$52+$BG582*CQ$53+$BH582*CQ$54+$BI582*CQ$55+$BJ582*CQ$56+$BK582*CQ$57+$BL582*CQ$58+$BM582*CQ$59+$BN582*CQ$60+$BO582*CQ$61+$BP582*CQ$62+$BQ582*CQ$63+$BR582*CQ$64+$BS582*CQ$65+$BT582*CQ$66+$BU582*CQ$67+$BV582*CQ$68+$BW582*CQ$69+$BX582*CQ$70+$BY582*CQ$71+$BZ582*CQ$72+$CA582*CQ$73+$CB582*CQ$74+$CC582*CQ$75+$CD582*CQ$76+$CE582*CQ$77+$CF582*CQ$78+$CG582*CQ$79+$CH582*CQ$80</f>
        <v>0</v>
      </c>
      <c r="CR583" s="37">
        <f t="shared" ref="CR583" si="5359">$I582*CR$3+$J582*CR$4+$K582*CR$5+$L582*CR$6+$M582*CR$7+$N582*CR$8+$O582*CR$9+$P582*CR$10+$Q582*CR$11+$R582*CR$12+$S582*CR$13+$T582*CR$14+$U582*CR$15+$V582*CR$16+$W582*CR$17+$X582*CR$18+$Y582*CR$19+$Z582*CR$20+$AA582*CR$21+$AB582*CR$22+$AC582*CR$23+$AD582*CR$24+$AE582*CR$25+$AF582*CR$26+$AG582*CR$27+$AH582*CR$28+$AI582*CR$29+$AJ582*CR$30+$AK582*CR$31+$AL582*CR$32+$AM582*CR$33+$AN582*CR$34+$AO582*CR$35+$AP582*CR$36+$AQ582*CR$37+$AR582*CR$38+$AS582*CR$39+$AT582*CR$40+$AU582*CR$41+$AV582*CR$42+$AW582*CR$43+$AX582*CR$44+$AY582*CR$45+$AZ582*CR$46+$BA582*CR$47+$BB582*CR$48+$BC582*CR$49+$BD582*CR$50+$BE582*CR$51+$BF582*CR$52+$BG582*CR$53+$BH582*CR$54+$BI582*CR$55+$BJ582*CR$56+$BK582*CR$57+$BL582*CR$58+$BM582*CR$59+$BN582*CR$60+$BO582*CR$61+$BP582*CR$62+$BQ582*CR$63+$BR582*CR$64+$BS582*CR$65+$BT582*CR$66+$BU582*CR$67+$BV582*CR$68+$BW582*CR$69+$BX582*CR$70+$BY582*CR$71+$BZ582*CR$72+$CA582*CR$73+$CB582*CR$74+$CC582*CR$75+$CD582*CR$76+$CE582*CR$77+$CF582*CR$78+$CG582*CR$79+$CH582*CR$80</f>
        <v>0</v>
      </c>
      <c r="CS583" s="37">
        <f t="shared" ref="CS583" si="5360">$I582*CS$3+$J582*CS$4+$K582*CS$5+$L582*CS$6+$M582*CS$7+$N582*CS$8+$O582*CS$9+$P582*CS$10+$Q582*CS$11+$R582*CS$12+$S582*CS$13+$T582*CS$14+$U582*CS$15+$V582*CS$16+$W582*CS$17+$X582*CS$18+$Y582*CS$19+$Z582*CS$20+$AA582*CS$21+$AB582*CS$22+$AC582*CS$23+$AD582*CS$24+$AE582*CS$25+$AF582*CS$26+$AG582*CS$27+$AH582*CS$28+$AI582*CS$29+$AJ582*CS$30+$AK582*CS$31+$AL582*CS$32+$AM582*CS$33+$AN582*CS$34+$AO582*CS$35+$AP582*CS$36+$AQ582*CS$37+$AR582*CS$38+$AS582*CS$39+$AT582*CS$40+$AU582*CS$41+$AV582*CS$42+$AW582*CS$43+$AX582*CS$44+$AY582*CS$45+$AZ582*CS$46+$BA582*CS$47+$BB582*CS$48+$BC582*CS$49+$BD582*CS$50+$BE582*CS$51+$BF582*CS$52+$BG582*CS$53+$BH582*CS$54+$BI582*CS$55+$BJ582*CS$56+$BK582*CS$57+$BL582*CS$58+$BM582*CS$59+$BN582*CS$60+$BO582*CS$61+$BP582*CS$62+$BQ582*CS$63+$BR582*CS$64+$BS582*CS$65+$BT582*CS$66+$BU582*CS$67+$BV582*CS$68+$BW582*CS$69+$BX582*CS$70+$BY582*CS$71+$BZ582*CS$72+$CA582*CS$73+$CB582*CS$74+$CC582*CS$75+$CD582*CS$76+$CE582*CS$77+$CF582*CS$78+$CG582*CS$79+$CH582*CS$80</f>
        <v>0</v>
      </c>
      <c r="CT583" s="37">
        <f t="shared" ref="CT583" si="5361">$I582*CT$3+$J582*CT$4+$K582*CT$5+$L582*CT$6+$M582*CT$7+$N582*CT$8+$O582*CT$9+$P582*CT$10+$Q582*CT$11+$R582*CT$12+$S582*CT$13+$T582*CT$14+$U582*CT$15+$V582*CT$16+$W582*CT$17+$X582*CT$18+$Y582*CT$19+$Z582*CT$20+$AA582*CT$21+$AB582*CT$22+$AC582*CT$23+$AD582*CT$24+$AE582*CT$25+$AF582*CT$26+$AG582*CT$27+$AH582*CT$28+$AI582*CT$29+$AJ582*CT$30+$AK582*CT$31+$AL582*CT$32+$AM582*CT$33+$AN582*CT$34+$AO582*CT$35+$AP582*CT$36+$AQ582*CT$37+$AR582*CT$38+$AS582*CT$39+$AT582*CT$40+$AU582*CT$41+$AV582*CT$42+$AW582*CT$43+$AX582*CT$44+$AY582*CT$45+$AZ582*CT$46+$BA582*CT$47+$BB582*CT$48+$BC582*CT$49+$BD582*CT$50+$BE582*CT$51+$BF582*CT$52+$BG582*CT$53+$BH582*CT$54+$BI582*CT$55+$BJ582*CT$56+$BK582*CT$57+$BL582*CT$58+$BM582*CT$59+$BN582*CT$60+$BO582*CT$61+$BP582*CT$62+$BQ582*CT$63+$BR582*CT$64+$BS582*CT$65+$BT582*CT$66+$BU582*CT$67+$BV582*CT$68+$BW582*CT$69+$BX582*CT$70+$BY582*CT$71+$BZ582*CT$72+$CA582*CT$73+$CB582*CT$74+$CC582*CT$75+$CD582*CT$76+$CE582*CT$77+$CF582*CT$78+$CG582*CT$79+$CH582*CT$80</f>
        <v>0</v>
      </c>
      <c r="CU583" s="37">
        <f t="shared" ref="CU583" si="5362">$I582*CU$3+$J582*CU$4+$K582*CU$5+$L582*CU$6+$M582*CU$7+$N582*CU$8+$O582*CU$9+$P582*CU$10+$Q582*CU$11+$R582*CU$12+$S582*CU$13+$T582*CU$14+$U582*CU$15+$V582*CU$16+$W582*CU$17+$X582*CU$18+$Y582*CU$19+$Z582*CU$20+$AA582*CU$21+$AB582*CU$22+$AC582*CU$23+$AD582*CU$24+$AE582*CU$25+$AF582*CU$26+$AG582*CU$27+$AH582*CU$28+$AI582*CU$29+$AJ582*CU$30+$AK582*CU$31+$AL582*CU$32+$AM582*CU$33+$AN582*CU$34+$AO582*CU$35+$AP582*CU$36+$AQ582*CU$37+$AR582*CU$38+$AS582*CU$39+$AT582*CU$40+$AU582*CU$41+$AV582*CU$42+$AW582*CU$43+$AX582*CU$44+$AY582*CU$45+$AZ582*CU$46+$BA582*CU$47+$BB582*CU$48+$BC582*CU$49+$BD582*CU$50+$BE582*CU$51+$BF582*CU$52+$BG582*CU$53+$BH582*CU$54+$BI582*CU$55+$BJ582*CU$56+$BK582*CU$57+$BL582*CU$58+$BM582*CU$59+$BN582*CU$60+$BO582*CU$61+$BP582*CU$62+$BQ582*CU$63+$BR582*CU$64+$BS582*CU$65+$BT582*CU$66+$BU582*CU$67+$BV582*CU$68+$BW582*CU$69+$BX582*CU$70+$BY582*CU$71+$BZ582*CU$72+$CA582*CU$73+$CB582*CU$74+$CC582*CU$75+$CD582*CU$76+$CE582*CU$77+$CF582*CU$78+$CG582*CU$79+$CH582*CU$80</f>
        <v>0</v>
      </c>
      <c r="CV583" s="37">
        <f t="shared" ref="CV583" si="5363">$I582*CV$3+$J582*CV$4+$K582*CV$5+$L582*CV$6+$M582*CV$7+$N582*CV$8+$O582*CV$9+$P582*CV$10+$Q582*CV$11+$R582*CV$12+$S582*CV$13+$T582*CV$14+$U582*CV$15+$V582*CV$16+$W582*CV$17+$X582*CV$18+$Y582*CV$19+$Z582*CV$20+$AA582*CV$21+$AB582*CV$22+$AC582*CV$23+$AD582*CV$24+$AE582*CV$25+$AF582*CV$26+$AG582*CV$27+$AH582*CV$28+$AI582*CV$29+$AJ582*CV$30+$AK582*CV$31+$AL582*CV$32+$AM582*CV$33+$AN582*CV$34+$AO582*CV$35+$AP582*CV$36+$AQ582*CV$37+$AR582*CV$38+$AS582*CV$39+$AT582*CV$40+$AU582*CV$41+$AV582*CV$42+$AW582*CV$43+$AX582*CV$44+$AY582*CV$45+$AZ582*CV$46+$BA582*CV$47+$BB582*CV$48+$BC582*CV$49+$BD582*CV$50+$BE582*CV$51+$BF582*CV$52+$BG582*CV$53+$BH582*CV$54+$BI582*CV$55+$BJ582*CV$56+$BK582*CV$57+$BL582*CV$58+$BM582*CV$59+$BN582*CV$60+$BO582*CV$61+$BP582*CV$62+$BQ582*CV$63+$BR582*CV$64+$BS582*CV$65+$BT582*CV$66+$BU582*CV$67+$BV582*CV$68+$BW582*CV$69+$BX582*CV$70+$BY582*CV$71+$BZ582*CV$72+$CA582*CV$73+$CB582*CV$74+$CC582*CV$75+$CD582*CV$76+$CE582*CV$77+$CF582*CV$78+$CG582*CV$79+$CH582*CV$80</f>
        <v>0</v>
      </c>
      <c r="CW583" s="37">
        <f t="shared" ref="CW583" si="5364">$I582*CW$3+$J582*CW$4+$K582*CW$5+$L582*CW$6+$M582*CW$7+$N582*CW$8+$O582*CW$9+$P582*CW$10+$Q582*CW$11+$R582*CW$12+$S582*CW$13+$T582*CW$14+$U582*CW$15+$V582*CW$16+$W582*CW$17+$X582*CW$18+$Y582*CW$19+$Z582*CW$20+$AA582*CW$21+$AB582*CW$22+$AC582*CW$23+$AD582*CW$24+$AE582*CW$25+$AF582*CW$26+$AG582*CW$27+$AH582*CW$28+$AI582*CW$29+$AJ582*CW$30+$AK582*CW$31+$AL582*CW$32+$AM582*CW$33+$AN582*CW$34+$AO582*CW$35+$AP582*CW$36+$AQ582*CW$37+$AR582*CW$38+$AS582*CW$39+$AT582*CW$40+$AU582*CW$41+$AV582*CW$42+$AW582*CW$43+$AX582*CW$44+$AY582*CW$45+$AZ582*CW$46+$BA582*CW$47+$BB582*CW$48+$BC582*CW$49+$BD582*CW$50+$BE582*CW$51+$BF582*CW$52+$BG582*CW$53+$BH582*CW$54+$BI582*CW$55+$BJ582*CW$56+$BK582*CW$57+$BL582*CW$58+$BM582*CW$59+$BN582*CW$60+$BO582*CW$61+$BP582*CW$62+$BQ582*CW$63+$BR582*CW$64+$BS582*CW$65+$BT582*CW$66+$BU582*CW$67+$BV582*CW$68+$BW582*CW$69+$BX582*CW$70+$BY582*CW$71+$BZ582*CW$72+$CA582*CW$73+$CB582*CW$74+$CC582*CW$75+$CD582*CW$76+$CE582*CW$77+$CF582*CW$78+$CG582*CW$79+$CH582*CW$80</f>
        <v>0</v>
      </c>
      <c r="CX583" s="37">
        <f t="shared" ref="CX583" si="5365">$I582*CX$3+$J582*CX$4+$K582*CX$5+$L582*CX$6+$M582*CX$7+$N582*CX$8+$O582*CX$9+$P582*CX$10+$Q582*CX$11+$R582*CX$12+$S582*CX$13+$T582*CX$14+$U582*CX$15+$V582*CX$16+$W582*CX$17+$X582*CX$18+$Y582*CX$19+$Z582*CX$20+$AA582*CX$21+$AB582*CX$22+$AC582*CX$23+$AD582*CX$24+$AE582*CX$25+$AF582*CX$26+$AG582*CX$27+$AH582*CX$28+$AI582*CX$29+$AJ582*CX$30+$AK582*CX$31+$AL582*CX$32+$AM582*CX$33+$AN582*CX$34+$AO582*CX$35+$AP582*CX$36+$AQ582*CX$37+$AR582*CX$38+$AS582*CX$39+$AT582*CX$40+$AU582*CX$41+$AV582*CX$42+$AW582*CX$43+$AX582*CX$44+$AY582*CX$45+$AZ582*CX$46+$BA582*CX$47+$BB582*CX$48+$BC582*CX$49+$BD582*CX$50+$BE582*CX$51+$BF582*CX$52+$BG582*CX$53+$BH582*CX$54+$BI582*CX$55+$BJ582*CX$56+$BK582*CX$57+$BL582*CX$58+$BM582*CX$59+$BN582*CX$60+$BO582*CX$61+$BP582*CX$62+$BQ582*CX$63+$BR582*CX$64+$BS582*CX$65+$BT582*CX$66+$BU582*CX$67+$BV582*CX$68+$BW582*CX$69+$BX582*CX$70+$BY582*CX$71+$BZ582*CX$72+$CA582*CX$73+$CB582*CX$74+$CC582*CX$75+$CD582*CX$76+$CE582*CX$77+$CF582*CX$78+$CG582*CX$79+$CH582*CX$80</f>
        <v>0</v>
      </c>
      <c r="CY583" s="37">
        <f t="shared" ref="CY583" si="5366">$I582*CY$3+$J582*CY$4+$K582*CY$5+$L582*CY$6+$M582*CY$7+$N582*CY$8+$O582*CY$9+$P582*CY$10+$Q582*CY$11+$R582*CY$12+$S582*CY$13+$T582*CY$14+$U582*CY$15+$V582*CY$16+$W582*CY$17+$X582*CY$18+$Y582*CY$19+$Z582*CY$20+$AA582*CY$21+$AB582*CY$22+$AC582*CY$23+$AD582*CY$24+$AE582*CY$25+$AF582*CY$26+$AG582*CY$27+$AH582*CY$28+$AI582*CY$29+$AJ582*CY$30+$AK582*CY$31+$AL582*CY$32+$AM582*CY$33+$AN582*CY$34+$AO582*CY$35+$AP582*CY$36+$AQ582*CY$37+$AR582*CY$38+$AS582*CY$39+$AT582*CY$40+$AU582*CY$41+$AV582*CY$42+$AW582*CY$43+$AX582*CY$44+$AY582*CY$45+$AZ582*CY$46+$BA582*CY$47+$BB582*CY$48+$BC582*CY$49+$BD582*CY$50+$BE582*CY$51+$BF582*CY$52+$BG582*CY$53+$BH582*CY$54+$BI582*CY$55+$BJ582*CY$56+$BK582*CY$57+$BL582*CY$58+$BM582*CY$59+$BN582*CY$60+$BO582*CY$61+$BP582*CY$62+$BQ582*CY$63+$BR582*CY$64+$BS582*CY$65+$BT582*CY$66+$BU582*CY$67+$BV582*CY$68+$BW582*CY$69+$BX582*CY$70+$BY582*CY$71+$BZ582*CY$72+$CA582*CY$73+$CB582*CY$74+$CC582*CY$75+$CD582*CY$76+$CE582*CY$77+$CF582*CY$78+$CG582*CY$79+$CH582*CY$80</f>
        <v>0</v>
      </c>
      <c r="CZ583" s="37">
        <f t="shared" ref="CZ583" si="5367">$I582*CZ$3+$J582*CZ$4+$K582*CZ$5+$L582*CZ$6+$M582*CZ$7+$N582*CZ$8+$O582*CZ$9+$P582*CZ$10+$Q582*CZ$11+$R582*CZ$12+$S582*CZ$13+$T582*CZ$14+$U582*CZ$15+$V582*CZ$16+$W582*CZ$17+$X582*CZ$18+$Y582*CZ$19+$Z582*CZ$20+$AA582*CZ$21+$AB582*CZ$22+$AC582*CZ$23+$AD582*CZ$24+$AE582*CZ$25+$AF582*CZ$26+$AG582*CZ$27+$AH582*CZ$28+$AI582*CZ$29+$AJ582*CZ$30+$AK582*CZ$31+$AL582*CZ$32+$AM582*CZ$33+$AN582*CZ$34+$AO582*CZ$35+$AP582*CZ$36+$AQ582*CZ$37+$AR582*CZ$38+$AS582*CZ$39+$AT582*CZ$40+$AU582*CZ$41+$AV582*CZ$42+$AW582*CZ$43+$AX582*CZ$44+$AY582*CZ$45+$AZ582*CZ$46+$BA582*CZ$47+$BB582*CZ$48+$BC582*CZ$49+$BD582*CZ$50+$BE582*CZ$51+$BF582*CZ$52+$BG582*CZ$53+$BH582*CZ$54+$BI582*CZ$55+$BJ582*CZ$56+$BK582*CZ$57+$BL582*CZ$58+$BM582*CZ$59+$BN582*CZ$60+$BO582*CZ$61+$BP582*CZ$62+$BQ582*CZ$63+$BR582*CZ$64+$BS582*CZ$65+$BT582*CZ$66+$BU582*CZ$67+$BV582*CZ$68+$BW582*CZ$69+$BX582*CZ$70+$BY582*CZ$71+$BZ582*CZ$72+$CA582*CZ$73+$CB582*CZ$74+$CC582*CZ$75+$CD582*CZ$76+$CE582*CZ$77+$CF582*CZ$78+$CG582*CZ$79+$CH582*CZ$80</f>
        <v>0</v>
      </c>
      <c r="DA583" s="37">
        <f t="shared" ref="DA583" si="5368">$I582*DA$3+$J582*DA$4+$K582*DA$5+$L582*DA$6+$M582*DA$7+$N582*DA$8+$O582*DA$9+$P582*DA$10+$Q582*DA$11+$R582*DA$12+$S582*DA$13+$T582*DA$14+$U582*DA$15+$V582*DA$16+$W582*DA$17+$X582*DA$18+$Y582*DA$19+$Z582*DA$20+$AA582*DA$21+$AB582*DA$22+$AC582*DA$23+$AD582*DA$24+$AE582*DA$25+$AF582*DA$26+$AG582*DA$27+$AH582*DA$28+$AI582*DA$29+$AJ582*DA$30+$AK582*DA$31+$AL582*DA$32+$AM582*DA$33+$AN582*DA$34+$AO582*DA$35+$AP582*DA$36+$AQ582*DA$37+$AR582*DA$38+$AS582*DA$39+$AT582*DA$40+$AU582*DA$41+$AV582*DA$42+$AW582*DA$43+$AX582*DA$44+$AY582*DA$45+$AZ582*DA$46+$BA582*DA$47+$BB582*DA$48+$BC582*DA$49+$BD582*DA$50+$BE582*DA$51+$BF582*DA$52+$BG582*DA$53+$BH582*DA$54+$BI582*DA$55+$BJ582*DA$56+$BK582*DA$57+$BL582*DA$58+$BM582*DA$59+$BN582*DA$60+$BO582*DA$61+$BP582*DA$62+$BQ582*DA$63+$BR582*DA$64+$BS582*DA$65+$BT582*DA$66+$BU582*DA$67+$BV582*DA$68+$BW582*DA$69+$BX582*DA$70+$BY582*DA$71+$BZ582*DA$72+$CA582*DA$73+$CB582*DA$74+$CC582*DA$75+$CD582*DA$76+$CE582*DA$77+$CF582*DA$78+$CG582*DA$79+$CH582*DA$80</f>
        <v>0</v>
      </c>
      <c r="DB583" s="37">
        <f t="shared" ref="DB583" si="5369">$I582*DB$3+$J582*DB$4+$K582*DB$5+$L582*DB$6+$M582*DB$7+$N582*DB$8+$O582*DB$9+$P582*DB$10+$Q582*DB$11+$R582*DB$12+$S582*DB$13+$T582*DB$14+$U582*DB$15+$V582*DB$16+$W582*DB$17+$X582*DB$18+$Y582*DB$19+$Z582*DB$20+$AA582*DB$21+$AB582*DB$22+$AC582*DB$23+$AD582*DB$24+$AE582*DB$25+$AF582*DB$26+$AG582*DB$27+$AH582*DB$28+$AI582*DB$29+$AJ582*DB$30+$AK582*DB$31+$AL582*DB$32+$AM582*DB$33+$AN582*DB$34+$AO582*DB$35+$AP582*DB$36+$AQ582*DB$37+$AR582*DB$38+$AS582*DB$39+$AT582*DB$40+$AU582*DB$41+$AV582*DB$42+$AW582*DB$43+$AX582*DB$44+$AY582*DB$45+$AZ582*DB$46+$BA582*DB$47+$BB582*DB$48+$BC582*DB$49+$BD582*DB$50+$BE582*DB$51+$BF582*DB$52+$BG582*DB$53+$BH582*DB$54+$BI582*DB$55+$BJ582*DB$56+$BK582*DB$57+$BL582*DB$58+$BM582*DB$59+$BN582*DB$60+$BO582*DB$61+$BP582*DB$62+$BQ582*DB$63+$BR582*DB$64+$BS582*DB$65+$BT582*DB$66+$BU582*DB$67+$BV582*DB$68+$BW582*DB$69+$BX582*DB$70+$BY582*DB$71+$BZ582*DB$72+$CA582*DB$73+$CB582*DB$74+$CC582*DB$75+$CD582*DB$76+$CE582*DB$77+$CF582*DB$78+$CG582*DB$79+$CH582*DB$80</f>
        <v>0</v>
      </c>
      <c r="DC583" s="37">
        <f t="shared" ref="DC583" si="5370">$I582*DC$3+$J582*DC$4+$K582*DC$5+$L582*DC$6+$M582*DC$7+$N582*DC$8+$O582*DC$9+$P582*DC$10+$Q582*DC$11+$R582*DC$12+$S582*DC$13+$T582*DC$14+$U582*DC$15+$V582*DC$16+$W582*DC$17+$X582*DC$18+$Y582*DC$19+$Z582*DC$20+$AA582*DC$21+$AB582*DC$22+$AC582*DC$23+$AD582*DC$24+$AE582*DC$25+$AF582*DC$26+$AG582*DC$27+$AH582*DC$28+$AI582*DC$29+$AJ582*DC$30+$AK582*DC$31+$AL582*DC$32+$AM582*DC$33+$AN582*DC$34+$AO582*DC$35+$AP582*DC$36+$AQ582*DC$37+$AR582*DC$38+$AS582*DC$39+$AT582*DC$40+$AU582*DC$41+$AV582*DC$42+$AW582*DC$43+$AX582*DC$44+$AY582*DC$45+$AZ582*DC$46+$BA582*DC$47+$BB582*DC$48+$BC582*DC$49+$BD582*DC$50+$BE582*DC$51+$BF582*DC$52+$BG582*DC$53+$BH582*DC$54+$BI582*DC$55+$BJ582*DC$56+$BK582*DC$57+$BL582*DC$58+$BM582*DC$59+$BN582*DC$60+$BO582*DC$61+$BP582*DC$62+$BQ582*DC$63+$BR582*DC$64+$BS582*DC$65+$BT582*DC$66+$BU582*DC$67+$BV582*DC$68+$BW582*DC$69+$BX582*DC$70+$BY582*DC$71+$BZ582*DC$72+$CA582*DC$73+$CB582*DC$74+$CC582*DC$75+$CD582*DC$76+$CE582*DC$77+$CF582*DC$78+$CG582*DC$79+$CH582*DC$80</f>
        <v>0</v>
      </c>
      <c r="DD583" s="37">
        <f t="shared" ref="DD583" si="5371">$I582*DD$3+$J582*DD$4+$K582*DD$5+$L582*DD$6+$M582*DD$7+$N582*DD$8+$O582*DD$9+$P582*DD$10+$Q582*DD$11+$R582*DD$12+$S582*DD$13+$T582*DD$14+$U582*DD$15+$V582*DD$16+$W582*DD$17+$X582*DD$18+$Y582*DD$19+$Z582*DD$20+$AA582*DD$21+$AB582*DD$22+$AC582*DD$23+$AD582*DD$24+$AE582*DD$25+$AF582*DD$26+$AG582*DD$27+$AH582*DD$28+$AI582*DD$29+$AJ582*DD$30+$AK582*DD$31+$AL582*DD$32+$AM582*DD$33+$AN582*DD$34+$AO582*DD$35+$AP582*DD$36+$AQ582*DD$37+$AR582*DD$38+$AS582*DD$39+$AT582*DD$40+$AU582*DD$41+$AV582*DD$42+$AW582*DD$43+$AX582*DD$44+$AY582*DD$45+$AZ582*DD$46+$BA582*DD$47+$BB582*DD$48+$BC582*DD$49+$BD582*DD$50+$BE582*DD$51+$BF582*DD$52+$BG582*DD$53+$BH582*DD$54+$BI582*DD$55+$BJ582*DD$56+$BK582*DD$57+$BL582*DD$58+$BM582*DD$59+$BN582*DD$60+$BO582*DD$61+$BP582*DD$62+$BQ582*DD$63+$BR582*DD$64+$BS582*DD$65+$BT582*DD$66+$BU582*DD$67+$BV582*DD$68+$BW582*DD$69+$BX582*DD$70+$BY582*DD$71+$BZ582*DD$72+$CA582*DD$73+$CB582*DD$74+$CC582*DD$75+$CD582*DD$76+$CE582*DD$77+$CF582*DD$78+$CG582*DD$79+$CH582*DD$80</f>
        <v>0</v>
      </c>
      <c r="DE583" s="37">
        <f t="shared" ref="DE583" si="5372">$I582*DE$3+$J582*DE$4+$K582*DE$5+$L582*DE$6+$M582*DE$7+$N582*DE$8+$O582*DE$9+$P582*DE$10+$Q582*DE$11+$R582*DE$12+$S582*DE$13+$T582*DE$14+$U582*DE$15+$V582*DE$16+$W582*DE$17+$X582*DE$18+$Y582*DE$19+$Z582*DE$20+$AA582*DE$21+$AB582*DE$22+$AC582*DE$23+$AD582*DE$24+$AE582*DE$25+$AF582*DE$26+$AG582*DE$27+$AH582*DE$28+$AI582*DE$29+$AJ582*DE$30+$AK582*DE$31+$AL582*DE$32+$AM582*DE$33+$AN582*DE$34+$AO582*DE$35+$AP582*DE$36+$AQ582*DE$37+$AR582*DE$38+$AS582*DE$39+$AT582*DE$40+$AU582*DE$41+$AV582*DE$42+$AW582*DE$43+$AX582*DE$44+$AY582*DE$45+$AZ582*DE$46+$BA582*DE$47+$BB582*DE$48+$BC582*DE$49+$BD582*DE$50+$BE582*DE$51+$BF582*DE$52+$BG582*DE$53+$BH582*DE$54+$BI582*DE$55+$BJ582*DE$56+$BK582*DE$57+$BL582*DE$58+$BM582*DE$59+$BN582*DE$60+$BO582*DE$61+$BP582*DE$62+$BQ582*DE$63+$BR582*DE$64+$BS582*DE$65+$BT582*DE$66+$BU582*DE$67+$BV582*DE$68+$BW582*DE$69+$BX582*DE$70+$BY582*DE$71+$BZ582*DE$72+$CA582*DE$73+$CB582*DE$74+$CC582*DE$75+$CD582*DE$76+$CE582*DE$77+$CF582*DE$78+$CG582*DE$79+$CH582*DE$80</f>
        <v>0</v>
      </c>
      <c r="DF583" s="37">
        <f t="shared" ref="DF583" si="5373">$I582*DF$3+$J582*DF$4+$K582*DF$5+$L582*DF$6+$M582*DF$7+$N582*DF$8+$O582*DF$9+$P582*DF$10+$Q582*DF$11+$R582*DF$12+$S582*DF$13+$T582*DF$14+$U582*DF$15+$V582*DF$16+$W582*DF$17+$X582*DF$18+$Y582*DF$19+$Z582*DF$20+$AA582*DF$21+$AB582*DF$22+$AC582*DF$23+$AD582*DF$24+$AE582*DF$25+$AF582*DF$26+$AG582*DF$27+$AH582*DF$28+$AI582*DF$29+$AJ582*DF$30+$AK582*DF$31+$AL582*DF$32+$AM582*DF$33+$AN582*DF$34+$AO582*DF$35+$AP582*DF$36+$AQ582*DF$37+$AR582*DF$38+$AS582*DF$39+$AT582*DF$40+$AU582*DF$41+$AV582*DF$42+$AW582*DF$43+$AX582*DF$44+$AY582*DF$45+$AZ582*DF$46+$BA582*DF$47+$BB582*DF$48+$BC582*DF$49+$BD582*DF$50+$BE582*DF$51+$BF582*DF$52+$BG582*DF$53+$BH582*DF$54+$BI582*DF$55+$BJ582*DF$56+$BK582*DF$57+$BL582*DF$58+$BM582*DF$59+$BN582*DF$60+$BO582*DF$61+$BP582*DF$62+$BQ582*DF$63+$BR582*DF$64+$BS582*DF$65+$BT582*DF$66+$BU582*DF$67+$BV582*DF$68+$BW582*DF$69+$BX582*DF$70+$BY582*DF$71+$BZ582*DF$72+$CA582*DF$73+$CB582*DF$74+$CC582*DF$75+$CD582*DF$76+$CE582*DF$77+$CF582*DF$78+$CG582*DF$79+$CH582*DF$80</f>
        <v>0</v>
      </c>
      <c r="DG583" s="38">
        <f t="shared" ref="DG583" si="5374">$I582*DG$3+$J582*DG$4+$K582*DG$5+$L582*DG$6+$M582*DG$7+$N582*DG$8+$O582*DG$9+$P582*DG$10+$Q582*DG$11+$R582*DG$12+$S582*DG$13+$T582*DG$14+$U582*DG$15+$V582*DG$16+$W582*DG$17+$X582*DG$18+$Y582*DG$19+$Z582*DG$20+$AA582*DG$21+$AB582*DG$22+$AC582*DG$23+$AD582*DG$24+$AE582*DG$25+$AF582*DG$26+$AG582*DG$27+$AH582*DG$28+$AI582*DG$29+$AJ582*DG$30+$AK582*DG$31+$AL582*DG$32+$AM582*DG$33+$AN582*DG$34+$AO582*DG$35+$AP582*DG$36+$AQ582*DG$37+$AR582*DG$38+$AS582*DG$39+$AT582*DG$40+$AU582*DG$41+$AV582*DG$42+$AW582*DG$43+$AX582*DG$44+$AY582*DG$45+$AZ582*DG$46+$BA582*DG$47+$BB582*DG$48+$BC582*DG$49+$BD582*DG$50+$BE582*DG$51+$BF582*DG$52+$BG582*DG$53+$BH582*DG$54+$BI582*DG$55+$BJ582*DG$56+$BK582*DG$57+$BL582*DG$58+$BM582*DG$59+$BN582*DG$60+$BO582*DG$61+$BP582*DG$62+$BQ582*DG$63+$BR582*DG$64+$BS582*DG$65+$BT582*DG$66+$BU582*DG$67+$BV582*DG$68+$BW582*DG$69+$BX582*DG$70+$BY582*DG$71+$BZ582*DG$72+$CA582*DG$73+$CB582*DG$74+$CC582*DG$75+$CD582*DG$76+$CE582*DG$77+$CF582*DG$78+$CG582*DG$79+$CH582*DG$80</f>
        <v>0</v>
      </c>
    </row>
    <row r="584" spans="1:117" ht="12.75" hidden="1" outlineLevel="1" x14ac:dyDescent="0.2">
      <c r="A584" s="26"/>
      <c r="B584" s="27"/>
      <c r="C584" s="27"/>
      <c r="D584" s="28"/>
      <c r="E584" s="28"/>
      <c r="F584" s="28"/>
      <c r="G584" s="28"/>
      <c r="H584" s="28"/>
      <c r="I584" s="59"/>
      <c r="J584" s="59"/>
      <c r="K584" s="59"/>
      <c r="L584" s="59"/>
      <c r="M584" s="59"/>
      <c r="N584" s="59"/>
      <c r="O584" s="59"/>
      <c r="P584" s="59"/>
      <c r="Q584" s="59"/>
      <c r="R584" s="59"/>
      <c r="S584" s="59"/>
      <c r="T584" s="59"/>
      <c r="U584" s="59"/>
      <c r="V584" s="59"/>
      <c r="W584" s="59"/>
      <c r="X584" s="59"/>
      <c r="Y584" s="59"/>
      <c r="Z584" s="59"/>
      <c r="AA584" s="59"/>
      <c r="AB584" s="59"/>
      <c r="AC584" s="59"/>
      <c r="AD584" s="59"/>
      <c r="AE584" s="59"/>
      <c r="AF584" s="59"/>
      <c r="AG584" s="59"/>
      <c r="AH584" s="59"/>
      <c r="AI584" s="59"/>
      <c r="AJ584" s="59"/>
      <c r="AK584" s="59"/>
      <c r="AL584" s="59"/>
      <c r="AM584" s="59"/>
      <c r="AN584" s="59"/>
      <c r="AO584" s="59"/>
      <c r="AP584" s="59"/>
      <c r="AQ584" s="59"/>
      <c r="AR584" s="59"/>
      <c r="AS584" s="59"/>
      <c r="AT584" s="59"/>
      <c r="AU584" s="59"/>
      <c r="AV584" s="59"/>
      <c r="AW584" s="59"/>
      <c r="AX584" s="59"/>
      <c r="AY584" s="59"/>
      <c r="AZ584" s="59"/>
      <c r="BA584" s="59"/>
      <c r="BB584" s="59"/>
      <c r="BC584" s="59"/>
      <c r="BD584" s="59"/>
      <c r="BE584" s="59"/>
      <c r="BF584" s="59"/>
      <c r="BG584" s="59"/>
      <c r="BH584" s="59"/>
      <c r="BI584" s="59"/>
      <c r="BJ584" s="59"/>
      <c r="BK584" s="59"/>
      <c r="BL584" s="59"/>
      <c r="BM584" s="59"/>
      <c r="BN584" s="59"/>
      <c r="BO584" s="59"/>
      <c r="BP584" s="59"/>
      <c r="BQ584" s="59"/>
      <c r="BR584" s="59"/>
      <c r="BS584" s="59"/>
      <c r="BT584" s="59"/>
      <c r="BU584" s="59"/>
      <c r="BV584" s="59"/>
      <c r="BW584" s="59"/>
      <c r="BX584" s="59"/>
      <c r="BY584" s="59"/>
      <c r="BZ584" s="59"/>
      <c r="CA584" s="59"/>
      <c r="CB584" s="59"/>
      <c r="CC584" s="59"/>
      <c r="CD584" s="59"/>
      <c r="CE584" s="59"/>
      <c r="CF584" s="59"/>
      <c r="CG584" s="59"/>
      <c r="CH584" s="59"/>
      <c r="CI584" s="28"/>
      <c r="CJ584" s="28"/>
      <c r="CK584" s="28"/>
      <c r="CL584" s="28"/>
      <c r="CM584" s="29" t="s">
        <v>8</v>
      </c>
      <c r="CN584" s="39"/>
      <c r="CO584" s="40"/>
      <c r="CP584" s="40"/>
      <c r="CQ584" s="40"/>
      <c r="CR584" s="40"/>
      <c r="CS584" s="40"/>
      <c r="CT584" s="40"/>
      <c r="CU584" s="40"/>
      <c r="CV584" s="40"/>
      <c r="CW584" s="40"/>
      <c r="CX584" s="40"/>
      <c r="CY584" s="40"/>
      <c r="CZ584" s="40"/>
      <c r="DA584" s="40"/>
      <c r="DB584" s="40"/>
      <c r="DC584" s="40"/>
      <c r="DD584" s="40"/>
      <c r="DE584" s="40"/>
      <c r="DF584" s="40"/>
      <c r="DG584" s="41"/>
    </row>
    <row r="585" spans="1:117" ht="12.75" collapsed="1" x14ac:dyDescent="0.2">
      <c r="A585" s="19" t="s">
        <v>694</v>
      </c>
      <c r="B585" s="19" t="s">
        <v>432</v>
      </c>
      <c r="C585" s="19"/>
      <c r="D585" s="20" t="s">
        <v>316</v>
      </c>
      <c r="E585" s="20">
        <v>6</v>
      </c>
      <c r="F585" s="20">
        <f>IF($C$4="",SUMIF(stock_on_hand!A:A,planner!A585,stock_on_hand!C:C),SUMIFS(stock_on_hand!C:C,stock_on_hand!A:A,planner!A585,stock_on_hand!E:E,$C$4))</f>
        <v>7.5</v>
      </c>
      <c r="G585" s="20"/>
      <c r="H585" s="20" t="s">
        <v>326</v>
      </c>
      <c r="I585" s="57">
        <f>IFERROR(HLOOKUP(I$188,bom!$2:$300,MATCH($A585,bom!$A:$A,0)-1,0),0)</f>
        <v>0</v>
      </c>
      <c r="J585" s="57">
        <f>IFERROR(HLOOKUP(J$188,bom!$2:$300,MATCH($A585,bom!$A:$A,0)-1,0),0)</f>
        <v>0</v>
      </c>
      <c r="K585" s="57">
        <f>IFERROR(HLOOKUP(K$188,bom!$2:$300,MATCH($A585,bom!$A:$A,0)-1,0),0)</f>
        <v>0</v>
      </c>
      <c r="L585" s="57">
        <f>IFERROR(HLOOKUP(L$188,bom!$2:$300,MATCH($A585,bom!$A:$A,0)-1,0),0)</f>
        <v>0</v>
      </c>
      <c r="M585" s="57">
        <f>IFERROR(HLOOKUP(M$188,bom!$2:$300,MATCH($A585,bom!$A:$A,0)-1,0),0)</f>
        <v>0</v>
      </c>
      <c r="N585" s="57">
        <f>IFERROR(HLOOKUP(N$188,bom!$2:$300,MATCH($A585,bom!$A:$A,0)-1,0),0)</f>
        <v>0</v>
      </c>
      <c r="O585" s="57">
        <f>IFERROR(HLOOKUP(O$188,bom!$2:$300,MATCH($A585,bom!$A:$A,0)-1,0),0)</f>
        <v>0</v>
      </c>
      <c r="P585" s="57">
        <f>IFERROR(HLOOKUP(P$188,bom!$2:$300,MATCH($A585,bom!$A:$A,0)-1,0),0)</f>
        <v>0</v>
      </c>
      <c r="Q585" s="57">
        <f>IFERROR(HLOOKUP(Q$188,bom!$2:$300,MATCH($A585,bom!$A:$A,0)-1,0),0)</f>
        <v>0</v>
      </c>
      <c r="R585" s="57">
        <f>IFERROR(HLOOKUP(R$188,bom!$2:$300,MATCH($A585,bom!$A:$A,0)-1,0),0)</f>
        <v>0</v>
      </c>
      <c r="S585" s="57">
        <f>IFERROR(HLOOKUP(S$188,bom!$2:$300,MATCH($A585,bom!$A:$A,0)-1,0),0)</f>
        <v>0</v>
      </c>
      <c r="T585" s="57">
        <f>IFERROR(HLOOKUP(T$188,bom!$2:$300,MATCH($A585,bom!$A:$A,0)-1,0),0)</f>
        <v>0</v>
      </c>
      <c r="U585" s="57">
        <f>IFERROR(HLOOKUP(U$188,bom!$2:$300,MATCH($A585,bom!$A:$A,0)-1,0),0)</f>
        <v>0</v>
      </c>
      <c r="V585" s="57">
        <f>IFERROR(HLOOKUP(V$188,bom!$2:$300,MATCH($A585,bom!$A:$A,0)-1,0),0)</f>
        <v>0</v>
      </c>
      <c r="W585" s="57">
        <f>IFERROR(HLOOKUP(W$188,bom!$2:$300,MATCH($A585,bom!$A:$A,0)-1,0),0)</f>
        <v>0</v>
      </c>
      <c r="X585" s="57">
        <f>IFERROR(HLOOKUP(X$188,bom!$2:$300,MATCH($A585,bom!$A:$A,0)-1,0),0)</f>
        <v>0</v>
      </c>
      <c r="Y585" s="57">
        <f>IFERROR(HLOOKUP(Y$188,bom!$2:$300,MATCH($A585,bom!$A:$A,0)-1,0),0)</f>
        <v>0</v>
      </c>
      <c r="Z585" s="57">
        <f>IFERROR(HLOOKUP(Z$188,bom!$2:$300,MATCH($A585,bom!$A:$A,0)-1,0),0)</f>
        <v>0</v>
      </c>
      <c r="AA585" s="57">
        <f>IFERROR(HLOOKUP(AA$188,bom!$2:$300,MATCH($A585,bom!$A:$A,0)-1,0),0)</f>
        <v>0</v>
      </c>
      <c r="AB585" s="57">
        <f>IFERROR(HLOOKUP(AB$188,bom!$2:$300,MATCH($A585,bom!$A:$A,0)-1,0),0)</f>
        <v>0</v>
      </c>
      <c r="AC585" s="57">
        <f>IFERROR(HLOOKUP(AC$188,bom!$2:$300,MATCH($A585,bom!$A:$A,0)-1,0),0)</f>
        <v>0</v>
      </c>
      <c r="AD585" s="57">
        <f>IFERROR(HLOOKUP(AD$188,bom!$2:$300,MATCH($A585,bom!$A:$A,0)-1,0),0)</f>
        <v>0</v>
      </c>
      <c r="AE585" s="57">
        <f>IFERROR(HLOOKUP(AE$188,bom!$2:$300,MATCH($A585,bom!$A:$A,0)-1,0),0)</f>
        <v>0</v>
      </c>
      <c r="AF585" s="57">
        <f>IFERROR(HLOOKUP(AF$188,bom!$2:$300,MATCH($A585,bom!$A:$A,0)-1,0),0)</f>
        <v>0</v>
      </c>
      <c r="AG585" s="57">
        <f>IFERROR(HLOOKUP(AG$188,bom!$2:$300,MATCH($A585,bom!$A:$A,0)-1,0),0)</f>
        <v>0</v>
      </c>
      <c r="AH585" s="57">
        <f>IFERROR(HLOOKUP(AH$188,bom!$2:$300,MATCH($A585,bom!$A:$A,0)-1,0),0)</f>
        <v>0</v>
      </c>
      <c r="AI585" s="57">
        <f>IFERROR(HLOOKUP(AI$188,bom!$2:$300,MATCH($A585,bom!$A:$A,0)-1,0),0)</f>
        <v>0</v>
      </c>
      <c r="AJ585" s="57">
        <f>IFERROR(HLOOKUP(AJ$188,bom!$2:$300,MATCH($A585,bom!$A:$A,0)-1,0),0)</f>
        <v>0</v>
      </c>
      <c r="AK585" s="57">
        <f>IFERROR(HLOOKUP(AK$188,bom!$2:$300,MATCH($A585,bom!$A:$A,0)-1,0),0)</f>
        <v>0</v>
      </c>
      <c r="AL585" s="57">
        <f>IFERROR(HLOOKUP(AL$188,bom!$2:$300,MATCH($A585,bom!$A:$A,0)-1,0),0)</f>
        <v>0</v>
      </c>
      <c r="AM585" s="57">
        <f>IFERROR(HLOOKUP(AM$188,bom!$2:$300,MATCH($A585,bom!$A:$A,0)-1,0),0)</f>
        <v>0</v>
      </c>
      <c r="AN585" s="57">
        <f>IFERROR(HLOOKUP(AN$188,bom!$2:$300,MATCH($A585,bom!$A:$A,0)-1,0),0)</f>
        <v>0</v>
      </c>
      <c r="AO585" s="57">
        <f>IFERROR(HLOOKUP(AO$188,bom!$2:$300,MATCH($A585,bom!$A:$A,0)-1,0),0)</f>
        <v>0</v>
      </c>
      <c r="AP585" s="57">
        <f>IFERROR(HLOOKUP(AP$188,bom!$2:$300,MATCH($A585,bom!$A:$A,0)-1,0),0)</f>
        <v>0</v>
      </c>
      <c r="AQ585" s="57">
        <f>IFERROR(HLOOKUP(AQ$188,bom!$2:$300,MATCH($A585,bom!$A:$A,0)-1,0),0)</f>
        <v>0</v>
      </c>
      <c r="AR585" s="57">
        <f>IFERROR(HLOOKUP(AR$188,bom!$2:$300,MATCH($A585,bom!$A:$A,0)-1,0),0)</f>
        <v>0</v>
      </c>
      <c r="AS585" s="57">
        <f>IFERROR(HLOOKUP(AS$188,bom!$2:$300,MATCH($A585,bom!$A:$A,0)-1,0),0)</f>
        <v>0</v>
      </c>
      <c r="AT585" s="57">
        <f>IFERROR(HLOOKUP(AT$188,bom!$2:$300,MATCH($A585,bom!$A:$A,0)-1,0),0)</f>
        <v>0</v>
      </c>
      <c r="AU585" s="57">
        <f>IFERROR(HLOOKUP(AU$188,bom!$2:$300,MATCH($A585,bom!$A:$A,0)-1,0),0)</f>
        <v>0</v>
      </c>
      <c r="AV585" s="57">
        <f>IFERROR(HLOOKUP(AV$188,bom!$2:$300,MATCH($A585,bom!$A:$A,0)-1,0),0)</f>
        <v>0</v>
      </c>
      <c r="AW585" s="57">
        <f>IFERROR(HLOOKUP(AW$188,bom!$2:$300,MATCH($A585,bom!$A:$A,0)-1,0),0)</f>
        <v>0</v>
      </c>
      <c r="AX585" s="57">
        <f>IFERROR(HLOOKUP(AX$188,bom!$2:$300,MATCH($A585,bom!$A:$A,0)-1,0),0)</f>
        <v>0</v>
      </c>
      <c r="AY585" s="57">
        <f>IFERROR(HLOOKUP(AY$188,bom!$2:$300,MATCH($A585,bom!$A:$A,0)-1,0),0)</f>
        <v>0</v>
      </c>
      <c r="AZ585" s="57">
        <f>IFERROR(HLOOKUP(AZ$188,bom!$2:$300,MATCH($A585,bom!$A:$A,0)-1,0),0)</f>
        <v>0</v>
      </c>
      <c r="BA585" s="57">
        <f>IFERROR(HLOOKUP(BA$188,bom!$2:$300,MATCH($A585,bom!$A:$A,0)-1,0),0)</f>
        <v>0</v>
      </c>
      <c r="BB585" s="57">
        <f>IFERROR(HLOOKUP(BB$188,bom!$2:$300,MATCH($A585,bom!$A:$A,0)-1,0),0)</f>
        <v>0</v>
      </c>
      <c r="BC585" s="57">
        <f>IFERROR(HLOOKUP(BC$188,bom!$2:$300,MATCH($A585,bom!$A:$A,0)-1,0),0)</f>
        <v>0</v>
      </c>
      <c r="BD585" s="57">
        <f>IFERROR(HLOOKUP(BD$188,bom!$2:$300,MATCH($A585,bom!$A:$A,0)-1,0),0)</f>
        <v>0</v>
      </c>
      <c r="BE585" s="57">
        <f>IFERROR(HLOOKUP(BE$188,bom!$2:$300,MATCH($A585,bom!$A:$A,0)-1,0),0)</f>
        <v>0</v>
      </c>
      <c r="BF585" s="57">
        <f>IFERROR(HLOOKUP(BF$188,bom!$2:$300,MATCH($A585,bom!$A:$A,0)-1,0),0)</f>
        <v>0</v>
      </c>
      <c r="BG585" s="57">
        <f>IFERROR(HLOOKUP(BG$188,bom!$2:$300,MATCH($A585,bom!$A:$A,0)-1,0),0)</f>
        <v>0</v>
      </c>
      <c r="BH585" s="57">
        <f>IFERROR(HLOOKUP(BH$188,bom!$2:$300,MATCH($A585,bom!$A:$A,0)-1,0),0)</f>
        <v>0</v>
      </c>
      <c r="BI585" s="57">
        <f>IFERROR(HLOOKUP(BI$188,bom!$2:$300,MATCH($A585,bom!$A:$A,0)-1,0),0)</f>
        <v>0</v>
      </c>
      <c r="BJ585" s="57">
        <f>IFERROR(HLOOKUP(BJ$188,bom!$2:$300,MATCH($A585,bom!$A:$A,0)-1,0),0)</f>
        <v>0</v>
      </c>
      <c r="BK585" s="57">
        <f>IFERROR(HLOOKUP(BK$188,bom!$2:$300,MATCH($A585,bom!$A:$A,0)-1,0),0)</f>
        <v>0</v>
      </c>
      <c r="BL585" s="57">
        <f>IFERROR(HLOOKUP(BL$188,bom!$2:$300,MATCH($A585,bom!$A:$A,0)-1,0),0)</f>
        <v>0</v>
      </c>
      <c r="BM585" s="57">
        <f>IFERROR(HLOOKUP(BM$188,bom!$2:$300,MATCH($A585,bom!$A:$A,0)-1,0),0)</f>
        <v>0</v>
      </c>
      <c r="BN585" s="57">
        <f>IFERROR(HLOOKUP(BN$188,bom!$2:$300,MATCH($A585,bom!$A:$A,0)-1,0),0)</f>
        <v>0</v>
      </c>
      <c r="BO585" s="57">
        <f>IFERROR(HLOOKUP(BO$188,bom!$2:$300,MATCH($A585,bom!$A:$A,0)-1,0),0)</f>
        <v>0</v>
      </c>
      <c r="BP585" s="57">
        <f>IFERROR(HLOOKUP(BP$188,bom!$2:$300,MATCH($A585,bom!$A:$A,0)-1,0),0)</f>
        <v>0</v>
      </c>
      <c r="BQ585" s="57">
        <f>IFERROR(HLOOKUP(BQ$188,bom!$2:$300,MATCH($A585,bom!$A:$A,0)-1,0),0)</f>
        <v>0</v>
      </c>
      <c r="BR585" s="57">
        <f>IFERROR(HLOOKUP(BR$188,bom!$2:$300,MATCH($A585,bom!$A:$A,0)-1,0),0)</f>
        <v>0</v>
      </c>
      <c r="BS585" s="57">
        <f>IFERROR(HLOOKUP(BS$188,bom!$2:$300,MATCH($A585,bom!$A:$A,0)-1,0),0)</f>
        <v>0</v>
      </c>
      <c r="BT585" s="57">
        <f>IFERROR(HLOOKUP(BT$188,bom!$2:$300,MATCH($A585,bom!$A:$A,0)-1,0),0)</f>
        <v>0</v>
      </c>
      <c r="BU585" s="57">
        <f>IFERROR(HLOOKUP(BU$188,bom!$2:$300,MATCH($A585,bom!$A:$A,0)-1,0),0)</f>
        <v>0</v>
      </c>
      <c r="BV585" s="57">
        <f>IFERROR(HLOOKUP(BV$188,bom!$2:$300,MATCH($A585,bom!$A:$A,0)-1,0),0)</f>
        <v>0</v>
      </c>
      <c r="BW585" s="57">
        <f>IFERROR(HLOOKUP(BW$188,bom!$2:$300,MATCH($A585,bom!$A:$A,0)-1,0),0)</f>
        <v>0</v>
      </c>
      <c r="BX585" s="57">
        <f>IFERROR(HLOOKUP(BX$188,bom!$2:$300,MATCH($A585,bom!$A:$A,0)-1,0),0)</f>
        <v>0</v>
      </c>
      <c r="BY585" s="57">
        <f>IFERROR(HLOOKUP(BY$188,bom!$2:$300,MATCH($A585,bom!$A:$A,0)-1,0),0)</f>
        <v>0</v>
      </c>
      <c r="BZ585" s="57">
        <f>IFERROR(HLOOKUP(BZ$188,bom!$2:$300,MATCH($A585,bom!$A:$A,0)-1,0),0)</f>
        <v>0</v>
      </c>
      <c r="CA585" s="57">
        <f>IFERROR(HLOOKUP(CA$188,bom!$2:$300,MATCH($A585,bom!$A:$A,0)-1,0),0)</f>
        <v>0</v>
      </c>
      <c r="CB585" s="57">
        <f>IFERROR(HLOOKUP(CB$188,bom!$2:$300,MATCH($A585,bom!$A:$A,0)-1,0),0)</f>
        <v>0</v>
      </c>
      <c r="CC585" s="57">
        <f>IFERROR(HLOOKUP(CC$188,bom!$2:$300,MATCH($A585,bom!$A:$A,0)-1,0),0)</f>
        <v>0</v>
      </c>
      <c r="CD585" s="57">
        <f>IFERROR(HLOOKUP(CD$188,bom!$2:$300,MATCH($A585,bom!$A:$A,0)-1,0),0)</f>
        <v>0</v>
      </c>
      <c r="CE585" s="57">
        <f>IFERROR(HLOOKUP(CE$188,bom!$2:$300,MATCH($A585,bom!$A:$A,0)-1,0),0)</f>
        <v>0</v>
      </c>
      <c r="CF585" s="57">
        <f>IFERROR(HLOOKUP(CF$188,bom!$2:$300,MATCH($A585,bom!$A:$A,0)-1,0),0)</f>
        <v>0</v>
      </c>
      <c r="CG585" s="57">
        <f>IFERROR(HLOOKUP(CG$188,bom!$2:$300,MATCH($A585,bom!$A:$A,0)-1,0),0)</f>
        <v>0</v>
      </c>
      <c r="CH585" s="57">
        <f>IFERROR(HLOOKUP(CH$188,bom!$2:$300,MATCH($A585,bom!$A:$A,0)-1,0),0)</f>
        <v>0</v>
      </c>
      <c r="CI585" s="20"/>
      <c r="CJ585" s="20"/>
      <c r="CK585" s="20"/>
      <c r="CL585" s="20"/>
      <c r="CM585" s="32" t="str">
        <f t="shared" ref="CM585" si="5375">IF(G585&gt;0,IF(CN585&lt;(0.8*G585),"WARNING!!!",IF(CN585&lt;G585,"ORDER","OK")),IF((VLOOKUP(A585,A:DG,91+E585,0))&lt;0,"WARNING!!!",IF((VLOOKUP(A585,A:DG,91+ROUND(1.25*E585,0),0))&lt;0,"ORDER","OK")))</f>
        <v>OK</v>
      </c>
      <c r="CN585" s="33">
        <f t="shared" ref="CN585" si="5376">F585-CN586+CN587</f>
        <v>7.5</v>
      </c>
      <c r="CO585" s="34">
        <f t="shared" ref="CO585" si="5377">CN585-CO586+CO587</f>
        <v>7.5</v>
      </c>
      <c r="CP585" s="34">
        <f t="shared" ref="CP585" si="5378">CO585-CP586+CP587</f>
        <v>7.5</v>
      </c>
      <c r="CQ585" s="34">
        <f t="shared" ref="CQ585" si="5379">CP585-CQ586+CQ587</f>
        <v>7.5</v>
      </c>
      <c r="CR585" s="34">
        <f t="shared" ref="CR585" si="5380">CQ585-CR586+CR587</f>
        <v>7.5</v>
      </c>
      <c r="CS585" s="34">
        <f t="shared" ref="CS585" si="5381">CR585-CS586+CS587</f>
        <v>7.5</v>
      </c>
      <c r="CT585" s="34">
        <f t="shared" ref="CT585" si="5382">CS585-CT586+CT587</f>
        <v>7.5</v>
      </c>
      <c r="CU585" s="34">
        <f t="shared" ref="CU585" si="5383">CT585-CU586+CU587</f>
        <v>7.5</v>
      </c>
      <c r="CV585" s="34">
        <f t="shared" ref="CV585" si="5384">CU585-CV586+CV587</f>
        <v>7.5</v>
      </c>
      <c r="CW585" s="34">
        <f t="shared" ref="CW585" si="5385">CV585-CW586+CW587</f>
        <v>7.5</v>
      </c>
      <c r="CX585" s="34">
        <f t="shared" ref="CX585" si="5386">CW585-CX586+CX587</f>
        <v>7.5</v>
      </c>
      <c r="CY585" s="34">
        <f t="shared" ref="CY585" si="5387">CX585-CY586+CY587</f>
        <v>7.5</v>
      </c>
      <c r="CZ585" s="34">
        <f t="shared" ref="CZ585" si="5388">CY585-CZ586+CZ587</f>
        <v>7.5</v>
      </c>
      <c r="DA585" s="34">
        <f t="shared" ref="DA585" si="5389">CZ585-DA586+DA587</f>
        <v>7.5</v>
      </c>
      <c r="DB585" s="34">
        <f t="shared" ref="DB585" si="5390">DA585-DB586+DB587</f>
        <v>7.5</v>
      </c>
      <c r="DC585" s="34">
        <f t="shared" ref="DC585" si="5391">DB585-DC586+DC587</f>
        <v>7.5</v>
      </c>
      <c r="DD585" s="34">
        <f t="shared" ref="DD585" si="5392">DC585-DD586+DD587</f>
        <v>7.5</v>
      </c>
      <c r="DE585" s="34">
        <f t="shared" ref="DE585" si="5393">DD585-DE586+DE587</f>
        <v>7.5</v>
      </c>
      <c r="DF585" s="34">
        <f t="shared" ref="DF585" si="5394">DE585-DF586+DF587</f>
        <v>7.5</v>
      </c>
      <c r="DG585" s="35">
        <f t="shared" ref="DG585" si="5395">DF585-DG586+DG587</f>
        <v>7.5</v>
      </c>
      <c r="DM585" s="21"/>
    </row>
    <row r="586" spans="1:117" ht="12.75" hidden="1" outlineLevel="1" x14ac:dyDescent="0.2">
      <c r="A586" s="22"/>
      <c r="B586" s="23"/>
      <c r="C586" s="23"/>
      <c r="D586" s="24"/>
      <c r="E586" s="24"/>
      <c r="F586" s="24"/>
      <c r="G586" s="24"/>
      <c r="H586" s="24"/>
      <c r="I586" s="58"/>
      <c r="J586" s="58"/>
      <c r="K586" s="58"/>
      <c r="L586" s="58"/>
      <c r="M586" s="58"/>
      <c r="N586" s="58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  <c r="AG586" s="58"/>
      <c r="AH586" s="58"/>
      <c r="AI586" s="58"/>
      <c r="AJ586" s="58"/>
      <c r="AK586" s="58"/>
      <c r="AL586" s="58"/>
      <c r="AM586" s="58"/>
      <c r="AN586" s="58"/>
      <c r="AO586" s="58"/>
      <c r="AP586" s="58"/>
      <c r="AQ586" s="58"/>
      <c r="AR586" s="58"/>
      <c r="AS586" s="58"/>
      <c r="AT586" s="58"/>
      <c r="AU586" s="58"/>
      <c r="AV586" s="58"/>
      <c r="AW586" s="58"/>
      <c r="AX586" s="58"/>
      <c r="AY586" s="58"/>
      <c r="AZ586" s="58"/>
      <c r="BA586" s="58"/>
      <c r="BB586" s="58"/>
      <c r="BC586" s="58"/>
      <c r="BD586" s="58"/>
      <c r="BE586" s="58"/>
      <c r="BF586" s="58"/>
      <c r="BG586" s="58"/>
      <c r="BH586" s="58"/>
      <c r="BI586" s="58"/>
      <c r="BJ586" s="58"/>
      <c r="BK586" s="58"/>
      <c r="BL586" s="58"/>
      <c r="BM586" s="58"/>
      <c r="BN586" s="58"/>
      <c r="BO586" s="58"/>
      <c r="BP586" s="58"/>
      <c r="BQ586" s="58"/>
      <c r="BR586" s="58"/>
      <c r="BS586" s="58"/>
      <c r="BT586" s="58"/>
      <c r="BU586" s="58"/>
      <c r="BV586" s="58"/>
      <c r="BW586" s="58"/>
      <c r="BX586" s="58"/>
      <c r="BY586" s="58"/>
      <c r="BZ586" s="58"/>
      <c r="CA586" s="58"/>
      <c r="CB586" s="58"/>
      <c r="CC586" s="58"/>
      <c r="CD586" s="58"/>
      <c r="CE586" s="58"/>
      <c r="CF586" s="58"/>
      <c r="CG586" s="58"/>
      <c r="CH586" s="58"/>
      <c r="CI586" s="24"/>
      <c r="CJ586" s="24"/>
      <c r="CK586" s="24"/>
      <c r="CL586" s="24"/>
      <c r="CM586" s="25" t="s">
        <v>7</v>
      </c>
      <c r="CN586" s="36">
        <f t="shared" ref="CN586" si="5396">$I585*CN$3+$J585*CN$4+$K585*CN$5+$L585*CN$6+$M585*CN$7+$N585*CN$8+$O585*CN$9+$P585*CN$10+$Q585*CN$11+$R585*CN$12+$S585*CN$13+$T585*CN$14+$U585*CN$15+$V585*CN$16+$W585*CN$17+$X585*CN$18+$Y585*CN$19+$Z585*CN$20+$AA585*CN$21+$AB585*CN$22+$AC585*CN$23+$AD585*CN$24+$AE585*CN$25+$AF585*CN$26+$AG585*CN$27+$AH585*CN$28+$AI585*CN$29+$AJ585*CN$30+$AK585*CN$31+$AL585*CN$32+$AM585*CN$33+$AN585*CN$34+$AO585*CN$35+$AP585*CN$36+$AQ585*CN$37+$AR585*CN$38+$AS585*CN$39+$AT585*CN$40+$AU585*CN$41+$AV585*CN$42+$AW585*CN$43+$AX585*CN$44+$AY585*CN$45+$AZ585*CN$46+$BA585*CN$47+$BB585*CN$48+$BC585*CN$49+$BD585*CN$50+$BE585*CN$51+$BF585*CN$52+$BG585*CN$53+$BH585*CN$54+$BI585*CN$55+$BJ585*CN$56+$BK585*CN$57+$BL585*CN$58+$BM585*CN$59+$BN585*CN$60+$BO585*CN$61+$BP585*CN$62+$BQ585*CN$63+$BR585*CN$64+$BS585*CN$65+$BT585*CN$66+$BU585*CN$67+$BV585*CN$68+$BW585*CN$69+$BX585*CN$70+$BY585*CN$71+$BZ585*CN$72+$CA585*CN$73+$CB585*CN$74+$CC585*CN$75+$CD585*CN$76+$CE585*CN$77+$CF585*CN$78+$CG585*CN$79+$CH585*CN$80</f>
        <v>0</v>
      </c>
      <c r="CO586" s="37">
        <f t="shared" ref="CO586" si="5397">$I585*CO$3+$J585*CO$4+$K585*CO$5+$L585*CO$6+$M585*CO$7+$N585*CO$8+$O585*CO$9+$P585*CO$10+$Q585*CO$11+$R585*CO$12+$S585*CO$13+$T585*CO$14+$U585*CO$15+$V585*CO$16+$W585*CO$17+$X585*CO$18+$Y585*CO$19+$Z585*CO$20+$AA585*CO$21+$AB585*CO$22+$AC585*CO$23+$AD585*CO$24+$AE585*CO$25+$AF585*CO$26+$AG585*CO$27+$AH585*CO$28+$AI585*CO$29+$AJ585*CO$30+$AK585*CO$31+$AL585*CO$32+$AM585*CO$33+$AN585*CO$34+$AO585*CO$35+$AP585*CO$36+$AQ585*CO$37+$AR585*CO$38+$AS585*CO$39+$AT585*CO$40+$AU585*CO$41+$AV585*CO$42+$AW585*CO$43+$AX585*CO$44+$AY585*CO$45+$AZ585*CO$46+$BA585*CO$47+$BB585*CO$48+$BC585*CO$49+$BD585*CO$50+$BE585*CO$51+$BF585*CO$52+$BG585*CO$53+$BH585*CO$54+$BI585*CO$55+$BJ585*CO$56+$BK585*CO$57+$BL585*CO$58+$BM585*CO$59+$BN585*CO$60+$BO585*CO$61+$BP585*CO$62+$BQ585*CO$63+$BR585*CO$64+$BS585*CO$65+$BT585*CO$66+$BU585*CO$67+$BV585*CO$68+$BW585*CO$69+$BX585*CO$70+$BY585*CO$71+$BZ585*CO$72+$CA585*CO$73+$CB585*CO$74+$CC585*CO$75+$CD585*CO$76+$CE585*CO$77+$CF585*CO$78+$CG585*CO$79+$CH585*CO$80</f>
        <v>0</v>
      </c>
      <c r="CP586" s="37">
        <f t="shared" ref="CP586" si="5398">$I585*CP$3+$J585*CP$4+$K585*CP$5+$L585*CP$6+$M585*CP$7+$N585*CP$8+$O585*CP$9+$P585*CP$10+$Q585*CP$11+$R585*CP$12+$S585*CP$13+$T585*CP$14+$U585*CP$15+$V585*CP$16+$W585*CP$17+$X585*CP$18+$Y585*CP$19+$Z585*CP$20+$AA585*CP$21+$AB585*CP$22+$AC585*CP$23+$AD585*CP$24+$AE585*CP$25+$AF585*CP$26+$AG585*CP$27+$AH585*CP$28+$AI585*CP$29+$AJ585*CP$30+$AK585*CP$31+$AL585*CP$32+$AM585*CP$33+$AN585*CP$34+$AO585*CP$35+$AP585*CP$36+$AQ585*CP$37+$AR585*CP$38+$AS585*CP$39+$AT585*CP$40+$AU585*CP$41+$AV585*CP$42+$AW585*CP$43+$AX585*CP$44+$AY585*CP$45+$AZ585*CP$46+$BA585*CP$47+$BB585*CP$48+$BC585*CP$49+$BD585*CP$50+$BE585*CP$51+$BF585*CP$52+$BG585*CP$53+$BH585*CP$54+$BI585*CP$55+$BJ585*CP$56+$BK585*CP$57+$BL585*CP$58+$BM585*CP$59+$BN585*CP$60+$BO585*CP$61+$BP585*CP$62+$BQ585*CP$63+$BR585*CP$64+$BS585*CP$65+$BT585*CP$66+$BU585*CP$67+$BV585*CP$68+$BW585*CP$69+$BX585*CP$70+$BY585*CP$71+$BZ585*CP$72+$CA585*CP$73+$CB585*CP$74+$CC585*CP$75+$CD585*CP$76+$CE585*CP$77+$CF585*CP$78+$CG585*CP$79+$CH585*CP$80</f>
        <v>0</v>
      </c>
      <c r="CQ586" s="37">
        <f t="shared" ref="CQ586" si="5399">$I585*CQ$3+$J585*CQ$4+$K585*CQ$5+$L585*CQ$6+$M585*CQ$7+$N585*CQ$8+$O585*CQ$9+$P585*CQ$10+$Q585*CQ$11+$R585*CQ$12+$S585*CQ$13+$T585*CQ$14+$U585*CQ$15+$V585*CQ$16+$W585*CQ$17+$X585*CQ$18+$Y585*CQ$19+$Z585*CQ$20+$AA585*CQ$21+$AB585*CQ$22+$AC585*CQ$23+$AD585*CQ$24+$AE585*CQ$25+$AF585*CQ$26+$AG585*CQ$27+$AH585*CQ$28+$AI585*CQ$29+$AJ585*CQ$30+$AK585*CQ$31+$AL585*CQ$32+$AM585*CQ$33+$AN585*CQ$34+$AO585*CQ$35+$AP585*CQ$36+$AQ585*CQ$37+$AR585*CQ$38+$AS585*CQ$39+$AT585*CQ$40+$AU585*CQ$41+$AV585*CQ$42+$AW585*CQ$43+$AX585*CQ$44+$AY585*CQ$45+$AZ585*CQ$46+$BA585*CQ$47+$BB585*CQ$48+$BC585*CQ$49+$BD585*CQ$50+$BE585*CQ$51+$BF585*CQ$52+$BG585*CQ$53+$BH585*CQ$54+$BI585*CQ$55+$BJ585*CQ$56+$BK585*CQ$57+$BL585*CQ$58+$BM585*CQ$59+$BN585*CQ$60+$BO585*CQ$61+$BP585*CQ$62+$BQ585*CQ$63+$BR585*CQ$64+$BS585*CQ$65+$BT585*CQ$66+$BU585*CQ$67+$BV585*CQ$68+$BW585*CQ$69+$BX585*CQ$70+$BY585*CQ$71+$BZ585*CQ$72+$CA585*CQ$73+$CB585*CQ$74+$CC585*CQ$75+$CD585*CQ$76+$CE585*CQ$77+$CF585*CQ$78+$CG585*CQ$79+$CH585*CQ$80</f>
        <v>0</v>
      </c>
      <c r="CR586" s="37">
        <f t="shared" ref="CR586" si="5400">$I585*CR$3+$J585*CR$4+$K585*CR$5+$L585*CR$6+$M585*CR$7+$N585*CR$8+$O585*CR$9+$P585*CR$10+$Q585*CR$11+$R585*CR$12+$S585*CR$13+$T585*CR$14+$U585*CR$15+$V585*CR$16+$W585*CR$17+$X585*CR$18+$Y585*CR$19+$Z585*CR$20+$AA585*CR$21+$AB585*CR$22+$AC585*CR$23+$AD585*CR$24+$AE585*CR$25+$AF585*CR$26+$AG585*CR$27+$AH585*CR$28+$AI585*CR$29+$AJ585*CR$30+$AK585*CR$31+$AL585*CR$32+$AM585*CR$33+$AN585*CR$34+$AO585*CR$35+$AP585*CR$36+$AQ585*CR$37+$AR585*CR$38+$AS585*CR$39+$AT585*CR$40+$AU585*CR$41+$AV585*CR$42+$AW585*CR$43+$AX585*CR$44+$AY585*CR$45+$AZ585*CR$46+$BA585*CR$47+$BB585*CR$48+$BC585*CR$49+$BD585*CR$50+$BE585*CR$51+$BF585*CR$52+$BG585*CR$53+$BH585*CR$54+$BI585*CR$55+$BJ585*CR$56+$BK585*CR$57+$BL585*CR$58+$BM585*CR$59+$BN585*CR$60+$BO585*CR$61+$BP585*CR$62+$BQ585*CR$63+$BR585*CR$64+$BS585*CR$65+$BT585*CR$66+$BU585*CR$67+$BV585*CR$68+$BW585*CR$69+$BX585*CR$70+$BY585*CR$71+$BZ585*CR$72+$CA585*CR$73+$CB585*CR$74+$CC585*CR$75+$CD585*CR$76+$CE585*CR$77+$CF585*CR$78+$CG585*CR$79+$CH585*CR$80</f>
        <v>0</v>
      </c>
      <c r="CS586" s="37">
        <f t="shared" ref="CS586" si="5401">$I585*CS$3+$J585*CS$4+$K585*CS$5+$L585*CS$6+$M585*CS$7+$N585*CS$8+$O585*CS$9+$P585*CS$10+$Q585*CS$11+$R585*CS$12+$S585*CS$13+$T585*CS$14+$U585*CS$15+$V585*CS$16+$W585*CS$17+$X585*CS$18+$Y585*CS$19+$Z585*CS$20+$AA585*CS$21+$AB585*CS$22+$AC585*CS$23+$AD585*CS$24+$AE585*CS$25+$AF585*CS$26+$AG585*CS$27+$AH585*CS$28+$AI585*CS$29+$AJ585*CS$30+$AK585*CS$31+$AL585*CS$32+$AM585*CS$33+$AN585*CS$34+$AO585*CS$35+$AP585*CS$36+$AQ585*CS$37+$AR585*CS$38+$AS585*CS$39+$AT585*CS$40+$AU585*CS$41+$AV585*CS$42+$AW585*CS$43+$AX585*CS$44+$AY585*CS$45+$AZ585*CS$46+$BA585*CS$47+$BB585*CS$48+$BC585*CS$49+$BD585*CS$50+$BE585*CS$51+$BF585*CS$52+$BG585*CS$53+$BH585*CS$54+$BI585*CS$55+$BJ585*CS$56+$BK585*CS$57+$BL585*CS$58+$BM585*CS$59+$BN585*CS$60+$BO585*CS$61+$BP585*CS$62+$BQ585*CS$63+$BR585*CS$64+$BS585*CS$65+$BT585*CS$66+$BU585*CS$67+$BV585*CS$68+$BW585*CS$69+$BX585*CS$70+$BY585*CS$71+$BZ585*CS$72+$CA585*CS$73+$CB585*CS$74+$CC585*CS$75+$CD585*CS$76+$CE585*CS$77+$CF585*CS$78+$CG585*CS$79+$CH585*CS$80</f>
        <v>0</v>
      </c>
      <c r="CT586" s="37">
        <f t="shared" ref="CT586" si="5402">$I585*CT$3+$J585*CT$4+$K585*CT$5+$L585*CT$6+$M585*CT$7+$N585*CT$8+$O585*CT$9+$P585*CT$10+$Q585*CT$11+$R585*CT$12+$S585*CT$13+$T585*CT$14+$U585*CT$15+$V585*CT$16+$W585*CT$17+$X585*CT$18+$Y585*CT$19+$Z585*CT$20+$AA585*CT$21+$AB585*CT$22+$AC585*CT$23+$AD585*CT$24+$AE585*CT$25+$AF585*CT$26+$AG585*CT$27+$AH585*CT$28+$AI585*CT$29+$AJ585*CT$30+$AK585*CT$31+$AL585*CT$32+$AM585*CT$33+$AN585*CT$34+$AO585*CT$35+$AP585*CT$36+$AQ585*CT$37+$AR585*CT$38+$AS585*CT$39+$AT585*CT$40+$AU585*CT$41+$AV585*CT$42+$AW585*CT$43+$AX585*CT$44+$AY585*CT$45+$AZ585*CT$46+$BA585*CT$47+$BB585*CT$48+$BC585*CT$49+$BD585*CT$50+$BE585*CT$51+$BF585*CT$52+$BG585*CT$53+$BH585*CT$54+$BI585*CT$55+$BJ585*CT$56+$BK585*CT$57+$BL585*CT$58+$BM585*CT$59+$BN585*CT$60+$BO585*CT$61+$BP585*CT$62+$BQ585*CT$63+$BR585*CT$64+$BS585*CT$65+$BT585*CT$66+$BU585*CT$67+$BV585*CT$68+$BW585*CT$69+$BX585*CT$70+$BY585*CT$71+$BZ585*CT$72+$CA585*CT$73+$CB585*CT$74+$CC585*CT$75+$CD585*CT$76+$CE585*CT$77+$CF585*CT$78+$CG585*CT$79+$CH585*CT$80</f>
        <v>0</v>
      </c>
      <c r="CU586" s="37">
        <f t="shared" ref="CU586" si="5403">$I585*CU$3+$J585*CU$4+$K585*CU$5+$L585*CU$6+$M585*CU$7+$N585*CU$8+$O585*CU$9+$P585*CU$10+$Q585*CU$11+$R585*CU$12+$S585*CU$13+$T585*CU$14+$U585*CU$15+$V585*CU$16+$W585*CU$17+$X585*CU$18+$Y585*CU$19+$Z585*CU$20+$AA585*CU$21+$AB585*CU$22+$AC585*CU$23+$AD585*CU$24+$AE585*CU$25+$AF585*CU$26+$AG585*CU$27+$AH585*CU$28+$AI585*CU$29+$AJ585*CU$30+$AK585*CU$31+$AL585*CU$32+$AM585*CU$33+$AN585*CU$34+$AO585*CU$35+$AP585*CU$36+$AQ585*CU$37+$AR585*CU$38+$AS585*CU$39+$AT585*CU$40+$AU585*CU$41+$AV585*CU$42+$AW585*CU$43+$AX585*CU$44+$AY585*CU$45+$AZ585*CU$46+$BA585*CU$47+$BB585*CU$48+$BC585*CU$49+$BD585*CU$50+$BE585*CU$51+$BF585*CU$52+$BG585*CU$53+$BH585*CU$54+$BI585*CU$55+$BJ585*CU$56+$BK585*CU$57+$BL585*CU$58+$BM585*CU$59+$BN585*CU$60+$BO585*CU$61+$BP585*CU$62+$BQ585*CU$63+$BR585*CU$64+$BS585*CU$65+$BT585*CU$66+$BU585*CU$67+$BV585*CU$68+$BW585*CU$69+$BX585*CU$70+$BY585*CU$71+$BZ585*CU$72+$CA585*CU$73+$CB585*CU$74+$CC585*CU$75+$CD585*CU$76+$CE585*CU$77+$CF585*CU$78+$CG585*CU$79+$CH585*CU$80</f>
        <v>0</v>
      </c>
      <c r="CV586" s="37">
        <f t="shared" ref="CV586" si="5404">$I585*CV$3+$J585*CV$4+$K585*CV$5+$L585*CV$6+$M585*CV$7+$N585*CV$8+$O585*CV$9+$P585*CV$10+$Q585*CV$11+$R585*CV$12+$S585*CV$13+$T585*CV$14+$U585*CV$15+$V585*CV$16+$W585*CV$17+$X585*CV$18+$Y585*CV$19+$Z585*CV$20+$AA585*CV$21+$AB585*CV$22+$AC585*CV$23+$AD585*CV$24+$AE585*CV$25+$AF585*CV$26+$AG585*CV$27+$AH585*CV$28+$AI585*CV$29+$AJ585*CV$30+$AK585*CV$31+$AL585*CV$32+$AM585*CV$33+$AN585*CV$34+$AO585*CV$35+$AP585*CV$36+$AQ585*CV$37+$AR585*CV$38+$AS585*CV$39+$AT585*CV$40+$AU585*CV$41+$AV585*CV$42+$AW585*CV$43+$AX585*CV$44+$AY585*CV$45+$AZ585*CV$46+$BA585*CV$47+$BB585*CV$48+$BC585*CV$49+$BD585*CV$50+$BE585*CV$51+$BF585*CV$52+$BG585*CV$53+$BH585*CV$54+$BI585*CV$55+$BJ585*CV$56+$BK585*CV$57+$BL585*CV$58+$BM585*CV$59+$BN585*CV$60+$BO585*CV$61+$BP585*CV$62+$BQ585*CV$63+$BR585*CV$64+$BS585*CV$65+$BT585*CV$66+$BU585*CV$67+$BV585*CV$68+$BW585*CV$69+$BX585*CV$70+$BY585*CV$71+$BZ585*CV$72+$CA585*CV$73+$CB585*CV$74+$CC585*CV$75+$CD585*CV$76+$CE585*CV$77+$CF585*CV$78+$CG585*CV$79+$CH585*CV$80</f>
        <v>0</v>
      </c>
      <c r="CW586" s="37">
        <f t="shared" ref="CW586" si="5405">$I585*CW$3+$J585*CW$4+$K585*CW$5+$L585*CW$6+$M585*CW$7+$N585*CW$8+$O585*CW$9+$P585*CW$10+$Q585*CW$11+$R585*CW$12+$S585*CW$13+$T585*CW$14+$U585*CW$15+$V585*CW$16+$W585*CW$17+$X585*CW$18+$Y585*CW$19+$Z585*CW$20+$AA585*CW$21+$AB585*CW$22+$AC585*CW$23+$AD585*CW$24+$AE585*CW$25+$AF585*CW$26+$AG585*CW$27+$AH585*CW$28+$AI585*CW$29+$AJ585*CW$30+$AK585*CW$31+$AL585*CW$32+$AM585*CW$33+$AN585*CW$34+$AO585*CW$35+$AP585*CW$36+$AQ585*CW$37+$AR585*CW$38+$AS585*CW$39+$AT585*CW$40+$AU585*CW$41+$AV585*CW$42+$AW585*CW$43+$AX585*CW$44+$AY585*CW$45+$AZ585*CW$46+$BA585*CW$47+$BB585*CW$48+$BC585*CW$49+$BD585*CW$50+$BE585*CW$51+$BF585*CW$52+$BG585*CW$53+$BH585*CW$54+$BI585*CW$55+$BJ585*CW$56+$BK585*CW$57+$BL585*CW$58+$BM585*CW$59+$BN585*CW$60+$BO585*CW$61+$BP585*CW$62+$BQ585*CW$63+$BR585*CW$64+$BS585*CW$65+$BT585*CW$66+$BU585*CW$67+$BV585*CW$68+$BW585*CW$69+$BX585*CW$70+$BY585*CW$71+$BZ585*CW$72+$CA585*CW$73+$CB585*CW$74+$CC585*CW$75+$CD585*CW$76+$CE585*CW$77+$CF585*CW$78+$CG585*CW$79+$CH585*CW$80</f>
        <v>0</v>
      </c>
      <c r="CX586" s="37">
        <f t="shared" ref="CX586" si="5406">$I585*CX$3+$J585*CX$4+$K585*CX$5+$L585*CX$6+$M585*CX$7+$N585*CX$8+$O585*CX$9+$P585*CX$10+$Q585*CX$11+$R585*CX$12+$S585*CX$13+$T585*CX$14+$U585*CX$15+$V585*CX$16+$W585*CX$17+$X585*CX$18+$Y585*CX$19+$Z585*CX$20+$AA585*CX$21+$AB585*CX$22+$AC585*CX$23+$AD585*CX$24+$AE585*CX$25+$AF585*CX$26+$AG585*CX$27+$AH585*CX$28+$AI585*CX$29+$AJ585*CX$30+$AK585*CX$31+$AL585*CX$32+$AM585*CX$33+$AN585*CX$34+$AO585*CX$35+$AP585*CX$36+$AQ585*CX$37+$AR585*CX$38+$AS585*CX$39+$AT585*CX$40+$AU585*CX$41+$AV585*CX$42+$AW585*CX$43+$AX585*CX$44+$AY585*CX$45+$AZ585*CX$46+$BA585*CX$47+$BB585*CX$48+$BC585*CX$49+$BD585*CX$50+$BE585*CX$51+$BF585*CX$52+$BG585*CX$53+$BH585*CX$54+$BI585*CX$55+$BJ585*CX$56+$BK585*CX$57+$BL585*CX$58+$BM585*CX$59+$BN585*CX$60+$BO585*CX$61+$BP585*CX$62+$BQ585*CX$63+$BR585*CX$64+$BS585*CX$65+$BT585*CX$66+$BU585*CX$67+$BV585*CX$68+$BW585*CX$69+$BX585*CX$70+$BY585*CX$71+$BZ585*CX$72+$CA585*CX$73+$CB585*CX$74+$CC585*CX$75+$CD585*CX$76+$CE585*CX$77+$CF585*CX$78+$CG585*CX$79+$CH585*CX$80</f>
        <v>0</v>
      </c>
      <c r="CY586" s="37">
        <f t="shared" ref="CY586" si="5407">$I585*CY$3+$J585*CY$4+$K585*CY$5+$L585*CY$6+$M585*CY$7+$N585*CY$8+$O585*CY$9+$P585*CY$10+$Q585*CY$11+$R585*CY$12+$S585*CY$13+$T585*CY$14+$U585*CY$15+$V585*CY$16+$W585*CY$17+$X585*CY$18+$Y585*CY$19+$Z585*CY$20+$AA585*CY$21+$AB585*CY$22+$AC585*CY$23+$AD585*CY$24+$AE585*CY$25+$AF585*CY$26+$AG585*CY$27+$AH585*CY$28+$AI585*CY$29+$AJ585*CY$30+$AK585*CY$31+$AL585*CY$32+$AM585*CY$33+$AN585*CY$34+$AO585*CY$35+$AP585*CY$36+$AQ585*CY$37+$AR585*CY$38+$AS585*CY$39+$AT585*CY$40+$AU585*CY$41+$AV585*CY$42+$AW585*CY$43+$AX585*CY$44+$AY585*CY$45+$AZ585*CY$46+$BA585*CY$47+$BB585*CY$48+$BC585*CY$49+$BD585*CY$50+$BE585*CY$51+$BF585*CY$52+$BG585*CY$53+$BH585*CY$54+$BI585*CY$55+$BJ585*CY$56+$BK585*CY$57+$BL585*CY$58+$BM585*CY$59+$BN585*CY$60+$BO585*CY$61+$BP585*CY$62+$BQ585*CY$63+$BR585*CY$64+$BS585*CY$65+$BT585*CY$66+$BU585*CY$67+$BV585*CY$68+$BW585*CY$69+$BX585*CY$70+$BY585*CY$71+$BZ585*CY$72+$CA585*CY$73+$CB585*CY$74+$CC585*CY$75+$CD585*CY$76+$CE585*CY$77+$CF585*CY$78+$CG585*CY$79+$CH585*CY$80</f>
        <v>0</v>
      </c>
      <c r="CZ586" s="37">
        <f t="shared" ref="CZ586" si="5408">$I585*CZ$3+$J585*CZ$4+$K585*CZ$5+$L585*CZ$6+$M585*CZ$7+$N585*CZ$8+$O585*CZ$9+$P585*CZ$10+$Q585*CZ$11+$R585*CZ$12+$S585*CZ$13+$T585*CZ$14+$U585*CZ$15+$V585*CZ$16+$W585*CZ$17+$X585*CZ$18+$Y585*CZ$19+$Z585*CZ$20+$AA585*CZ$21+$AB585*CZ$22+$AC585*CZ$23+$AD585*CZ$24+$AE585*CZ$25+$AF585*CZ$26+$AG585*CZ$27+$AH585*CZ$28+$AI585*CZ$29+$AJ585*CZ$30+$AK585*CZ$31+$AL585*CZ$32+$AM585*CZ$33+$AN585*CZ$34+$AO585*CZ$35+$AP585*CZ$36+$AQ585*CZ$37+$AR585*CZ$38+$AS585*CZ$39+$AT585*CZ$40+$AU585*CZ$41+$AV585*CZ$42+$AW585*CZ$43+$AX585*CZ$44+$AY585*CZ$45+$AZ585*CZ$46+$BA585*CZ$47+$BB585*CZ$48+$BC585*CZ$49+$BD585*CZ$50+$BE585*CZ$51+$BF585*CZ$52+$BG585*CZ$53+$BH585*CZ$54+$BI585*CZ$55+$BJ585*CZ$56+$BK585*CZ$57+$BL585*CZ$58+$BM585*CZ$59+$BN585*CZ$60+$BO585*CZ$61+$BP585*CZ$62+$BQ585*CZ$63+$BR585*CZ$64+$BS585*CZ$65+$BT585*CZ$66+$BU585*CZ$67+$BV585*CZ$68+$BW585*CZ$69+$BX585*CZ$70+$BY585*CZ$71+$BZ585*CZ$72+$CA585*CZ$73+$CB585*CZ$74+$CC585*CZ$75+$CD585*CZ$76+$CE585*CZ$77+$CF585*CZ$78+$CG585*CZ$79+$CH585*CZ$80</f>
        <v>0</v>
      </c>
      <c r="DA586" s="37">
        <f t="shared" ref="DA586" si="5409">$I585*DA$3+$J585*DA$4+$K585*DA$5+$L585*DA$6+$M585*DA$7+$N585*DA$8+$O585*DA$9+$P585*DA$10+$Q585*DA$11+$R585*DA$12+$S585*DA$13+$T585*DA$14+$U585*DA$15+$V585*DA$16+$W585*DA$17+$X585*DA$18+$Y585*DA$19+$Z585*DA$20+$AA585*DA$21+$AB585*DA$22+$AC585*DA$23+$AD585*DA$24+$AE585*DA$25+$AF585*DA$26+$AG585*DA$27+$AH585*DA$28+$AI585*DA$29+$AJ585*DA$30+$AK585*DA$31+$AL585*DA$32+$AM585*DA$33+$AN585*DA$34+$AO585*DA$35+$AP585*DA$36+$AQ585*DA$37+$AR585*DA$38+$AS585*DA$39+$AT585*DA$40+$AU585*DA$41+$AV585*DA$42+$AW585*DA$43+$AX585*DA$44+$AY585*DA$45+$AZ585*DA$46+$BA585*DA$47+$BB585*DA$48+$BC585*DA$49+$BD585*DA$50+$BE585*DA$51+$BF585*DA$52+$BG585*DA$53+$BH585*DA$54+$BI585*DA$55+$BJ585*DA$56+$BK585*DA$57+$BL585*DA$58+$BM585*DA$59+$BN585*DA$60+$BO585*DA$61+$BP585*DA$62+$BQ585*DA$63+$BR585*DA$64+$BS585*DA$65+$BT585*DA$66+$BU585*DA$67+$BV585*DA$68+$BW585*DA$69+$BX585*DA$70+$BY585*DA$71+$BZ585*DA$72+$CA585*DA$73+$CB585*DA$74+$CC585*DA$75+$CD585*DA$76+$CE585*DA$77+$CF585*DA$78+$CG585*DA$79+$CH585*DA$80</f>
        <v>0</v>
      </c>
      <c r="DB586" s="37">
        <f t="shared" ref="DB586" si="5410">$I585*DB$3+$J585*DB$4+$K585*DB$5+$L585*DB$6+$M585*DB$7+$N585*DB$8+$O585*DB$9+$P585*DB$10+$Q585*DB$11+$R585*DB$12+$S585*DB$13+$T585*DB$14+$U585*DB$15+$V585*DB$16+$W585*DB$17+$X585*DB$18+$Y585*DB$19+$Z585*DB$20+$AA585*DB$21+$AB585*DB$22+$AC585*DB$23+$AD585*DB$24+$AE585*DB$25+$AF585*DB$26+$AG585*DB$27+$AH585*DB$28+$AI585*DB$29+$AJ585*DB$30+$AK585*DB$31+$AL585*DB$32+$AM585*DB$33+$AN585*DB$34+$AO585*DB$35+$AP585*DB$36+$AQ585*DB$37+$AR585*DB$38+$AS585*DB$39+$AT585*DB$40+$AU585*DB$41+$AV585*DB$42+$AW585*DB$43+$AX585*DB$44+$AY585*DB$45+$AZ585*DB$46+$BA585*DB$47+$BB585*DB$48+$BC585*DB$49+$BD585*DB$50+$BE585*DB$51+$BF585*DB$52+$BG585*DB$53+$BH585*DB$54+$BI585*DB$55+$BJ585*DB$56+$BK585*DB$57+$BL585*DB$58+$BM585*DB$59+$BN585*DB$60+$BO585*DB$61+$BP585*DB$62+$BQ585*DB$63+$BR585*DB$64+$BS585*DB$65+$BT585*DB$66+$BU585*DB$67+$BV585*DB$68+$BW585*DB$69+$BX585*DB$70+$BY585*DB$71+$BZ585*DB$72+$CA585*DB$73+$CB585*DB$74+$CC585*DB$75+$CD585*DB$76+$CE585*DB$77+$CF585*DB$78+$CG585*DB$79+$CH585*DB$80</f>
        <v>0</v>
      </c>
      <c r="DC586" s="37">
        <f t="shared" ref="DC586" si="5411">$I585*DC$3+$J585*DC$4+$K585*DC$5+$L585*DC$6+$M585*DC$7+$N585*DC$8+$O585*DC$9+$P585*DC$10+$Q585*DC$11+$R585*DC$12+$S585*DC$13+$T585*DC$14+$U585*DC$15+$V585*DC$16+$W585*DC$17+$X585*DC$18+$Y585*DC$19+$Z585*DC$20+$AA585*DC$21+$AB585*DC$22+$AC585*DC$23+$AD585*DC$24+$AE585*DC$25+$AF585*DC$26+$AG585*DC$27+$AH585*DC$28+$AI585*DC$29+$AJ585*DC$30+$AK585*DC$31+$AL585*DC$32+$AM585*DC$33+$AN585*DC$34+$AO585*DC$35+$AP585*DC$36+$AQ585*DC$37+$AR585*DC$38+$AS585*DC$39+$AT585*DC$40+$AU585*DC$41+$AV585*DC$42+$AW585*DC$43+$AX585*DC$44+$AY585*DC$45+$AZ585*DC$46+$BA585*DC$47+$BB585*DC$48+$BC585*DC$49+$BD585*DC$50+$BE585*DC$51+$BF585*DC$52+$BG585*DC$53+$BH585*DC$54+$BI585*DC$55+$BJ585*DC$56+$BK585*DC$57+$BL585*DC$58+$BM585*DC$59+$BN585*DC$60+$BO585*DC$61+$BP585*DC$62+$BQ585*DC$63+$BR585*DC$64+$BS585*DC$65+$BT585*DC$66+$BU585*DC$67+$BV585*DC$68+$BW585*DC$69+$BX585*DC$70+$BY585*DC$71+$BZ585*DC$72+$CA585*DC$73+$CB585*DC$74+$CC585*DC$75+$CD585*DC$76+$CE585*DC$77+$CF585*DC$78+$CG585*DC$79+$CH585*DC$80</f>
        <v>0</v>
      </c>
      <c r="DD586" s="37">
        <f t="shared" ref="DD586" si="5412">$I585*DD$3+$J585*DD$4+$K585*DD$5+$L585*DD$6+$M585*DD$7+$N585*DD$8+$O585*DD$9+$P585*DD$10+$Q585*DD$11+$R585*DD$12+$S585*DD$13+$T585*DD$14+$U585*DD$15+$V585*DD$16+$W585*DD$17+$X585*DD$18+$Y585*DD$19+$Z585*DD$20+$AA585*DD$21+$AB585*DD$22+$AC585*DD$23+$AD585*DD$24+$AE585*DD$25+$AF585*DD$26+$AG585*DD$27+$AH585*DD$28+$AI585*DD$29+$AJ585*DD$30+$AK585*DD$31+$AL585*DD$32+$AM585*DD$33+$AN585*DD$34+$AO585*DD$35+$AP585*DD$36+$AQ585*DD$37+$AR585*DD$38+$AS585*DD$39+$AT585*DD$40+$AU585*DD$41+$AV585*DD$42+$AW585*DD$43+$AX585*DD$44+$AY585*DD$45+$AZ585*DD$46+$BA585*DD$47+$BB585*DD$48+$BC585*DD$49+$BD585*DD$50+$BE585*DD$51+$BF585*DD$52+$BG585*DD$53+$BH585*DD$54+$BI585*DD$55+$BJ585*DD$56+$BK585*DD$57+$BL585*DD$58+$BM585*DD$59+$BN585*DD$60+$BO585*DD$61+$BP585*DD$62+$BQ585*DD$63+$BR585*DD$64+$BS585*DD$65+$BT585*DD$66+$BU585*DD$67+$BV585*DD$68+$BW585*DD$69+$BX585*DD$70+$BY585*DD$71+$BZ585*DD$72+$CA585*DD$73+$CB585*DD$74+$CC585*DD$75+$CD585*DD$76+$CE585*DD$77+$CF585*DD$78+$CG585*DD$79+$CH585*DD$80</f>
        <v>0</v>
      </c>
      <c r="DE586" s="37">
        <f t="shared" ref="DE586" si="5413">$I585*DE$3+$J585*DE$4+$K585*DE$5+$L585*DE$6+$M585*DE$7+$N585*DE$8+$O585*DE$9+$P585*DE$10+$Q585*DE$11+$R585*DE$12+$S585*DE$13+$T585*DE$14+$U585*DE$15+$V585*DE$16+$W585*DE$17+$X585*DE$18+$Y585*DE$19+$Z585*DE$20+$AA585*DE$21+$AB585*DE$22+$AC585*DE$23+$AD585*DE$24+$AE585*DE$25+$AF585*DE$26+$AG585*DE$27+$AH585*DE$28+$AI585*DE$29+$AJ585*DE$30+$AK585*DE$31+$AL585*DE$32+$AM585*DE$33+$AN585*DE$34+$AO585*DE$35+$AP585*DE$36+$AQ585*DE$37+$AR585*DE$38+$AS585*DE$39+$AT585*DE$40+$AU585*DE$41+$AV585*DE$42+$AW585*DE$43+$AX585*DE$44+$AY585*DE$45+$AZ585*DE$46+$BA585*DE$47+$BB585*DE$48+$BC585*DE$49+$BD585*DE$50+$BE585*DE$51+$BF585*DE$52+$BG585*DE$53+$BH585*DE$54+$BI585*DE$55+$BJ585*DE$56+$BK585*DE$57+$BL585*DE$58+$BM585*DE$59+$BN585*DE$60+$BO585*DE$61+$BP585*DE$62+$BQ585*DE$63+$BR585*DE$64+$BS585*DE$65+$BT585*DE$66+$BU585*DE$67+$BV585*DE$68+$BW585*DE$69+$BX585*DE$70+$BY585*DE$71+$BZ585*DE$72+$CA585*DE$73+$CB585*DE$74+$CC585*DE$75+$CD585*DE$76+$CE585*DE$77+$CF585*DE$78+$CG585*DE$79+$CH585*DE$80</f>
        <v>0</v>
      </c>
      <c r="DF586" s="37">
        <f t="shared" ref="DF586" si="5414">$I585*DF$3+$J585*DF$4+$K585*DF$5+$L585*DF$6+$M585*DF$7+$N585*DF$8+$O585*DF$9+$P585*DF$10+$Q585*DF$11+$R585*DF$12+$S585*DF$13+$T585*DF$14+$U585*DF$15+$V585*DF$16+$W585*DF$17+$X585*DF$18+$Y585*DF$19+$Z585*DF$20+$AA585*DF$21+$AB585*DF$22+$AC585*DF$23+$AD585*DF$24+$AE585*DF$25+$AF585*DF$26+$AG585*DF$27+$AH585*DF$28+$AI585*DF$29+$AJ585*DF$30+$AK585*DF$31+$AL585*DF$32+$AM585*DF$33+$AN585*DF$34+$AO585*DF$35+$AP585*DF$36+$AQ585*DF$37+$AR585*DF$38+$AS585*DF$39+$AT585*DF$40+$AU585*DF$41+$AV585*DF$42+$AW585*DF$43+$AX585*DF$44+$AY585*DF$45+$AZ585*DF$46+$BA585*DF$47+$BB585*DF$48+$BC585*DF$49+$BD585*DF$50+$BE585*DF$51+$BF585*DF$52+$BG585*DF$53+$BH585*DF$54+$BI585*DF$55+$BJ585*DF$56+$BK585*DF$57+$BL585*DF$58+$BM585*DF$59+$BN585*DF$60+$BO585*DF$61+$BP585*DF$62+$BQ585*DF$63+$BR585*DF$64+$BS585*DF$65+$BT585*DF$66+$BU585*DF$67+$BV585*DF$68+$BW585*DF$69+$BX585*DF$70+$BY585*DF$71+$BZ585*DF$72+$CA585*DF$73+$CB585*DF$74+$CC585*DF$75+$CD585*DF$76+$CE585*DF$77+$CF585*DF$78+$CG585*DF$79+$CH585*DF$80</f>
        <v>0</v>
      </c>
      <c r="DG586" s="38">
        <f t="shared" ref="DG586" si="5415">$I585*DG$3+$J585*DG$4+$K585*DG$5+$L585*DG$6+$M585*DG$7+$N585*DG$8+$O585*DG$9+$P585*DG$10+$Q585*DG$11+$R585*DG$12+$S585*DG$13+$T585*DG$14+$U585*DG$15+$V585*DG$16+$W585*DG$17+$X585*DG$18+$Y585*DG$19+$Z585*DG$20+$AA585*DG$21+$AB585*DG$22+$AC585*DG$23+$AD585*DG$24+$AE585*DG$25+$AF585*DG$26+$AG585*DG$27+$AH585*DG$28+$AI585*DG$29+$AJ585*DG$30+$AK585*DG$31+$AL585*DG$32+$AM585*DG$33+$AN585*DG$34+$AO585*DG$35+$AP585*DG$36+$AQ585*DG$37+$AR585*DG$38+$AS585*DG$39+$AT585*DG$40+$AU585*DG$41+$AV585*DG$42+$AW585*DG$43+$AX585*DG$44+$AY585*DG$45+$AZ585*DG$46+$BA585*DG$47+$BB585*DG$48+$BC585*DG$49+$BD585*DG$50+$BE585*DG$51+$BF585*DG$52+$BG585*DG$53+$BH585*DG$54+$BI585*DG$55+$BJ585*DG$56+$BK585*DG$57+$BL585*DG$58+$BM585*DG$59+$BN585*DG$60+$BO585*DG$61+$BP585*DG$62+$BQ585*DG$63+$BR585*DG$64+$BS585*DG$65+$BT585*DG$66+$BU585*DG$67+$BV585*DG$68+$BW585*DG$69+$BX585*DG$70+$BY585*DG$71+$BZ585*DG$72+$CA585*DG$73+$CB585*DG$74+$CC585*DG$75+$CD585*DG$76+$CE585*DG$77+$CF585*DG$78+$CG585*DG$79+$CH585*DG$80</f>
        <v>0</v>
      </c>
    </row>
    <row r="587" spans="1:117" ht="12.75" hidden="1" outlineLevel="1" x14ac:dyDescent="0.2">
      <c r="A587" s="26"/>
      <c r="B587" s="27"/>
      <c r="C587" s="27"/>
      <c r="D587" s="28"/>
      <c r="E587" s="28"/>
      <c r="F587" s="28"/>
      <c r="G587" s="28"/>
      <c r="H587" s="28"/>
      <c r="I587" s="59"/>
      <c r="J587" s="59"/>
      <c r="K587" s="59"/>
      <c r="L587" s="59"/>
      <c r="M587" s="59"/>
      <c r="N587" s="59"/>
      <c r="O587" s="59"/>
      <c r="P587" s="59"/>
      <c r="Q587" s="59"/>
      <c r="R587" s="59"/>
      <c r="S587" s="59"/>
      <c r="T587" s="59"/>
      <c r="U587" s="59"/>
      <c r="V587" s="59"/>
      <c r="W587" s="59"/>
      <c r="X587" s="59"/>
      <c r="Y587" s="59"/>
      <c r="Z587" s="59"/>
      <c r="AA587" s="59"/>
      <c r="AB587" s="59"/>
      <c r="AC587" s="59"/>
      <c r="AD587" s="59"/>
      <c r="AE587" s="59"/>
      <c r="AF587" s="59"/>
      <c r="AG587" s="59"/>
      <c r="AH587" s="59"/>
      <c r="AI587" s="59"/>
      <c r="AJ587" s="59"/>
      <c r="AK587" s="59"/>
      <c r="AL587" s="59"/>
      <c r="AM587" s="59"/>
      <c r="AN587" s="59"/>
      <c r="AO587" s="59"/>
      <c r="AP587" s="59"/>
      <c r="AQ587" s="59"/>
      <c r="AR587" s="59"/>
      <c r="AS587" s="59"/>
      <c r="AT587" s="59"/>
      <c r="AU587" s="59"/>
      <c r="AV587" s="59"/>
      <c r="AW587" s="59"/>
      <c r="AX587" s="59"/>
      <c r="AY587" s="59"/>
      <c r="AZ587" s="59"/>
      <c r="BA587" s="59"/>
      <c r="BB587" s="59"/>
      <c r="BC587" s="59"/>
      <c r="BD587" s="59"/>
      <c r="BE587" s="59"/>
      <c r="BF587" s="59"/>
      <c r="BG587" s="59"/>
      <c r="BH587" s="59"/>
      <c r="BI587" s="59"/>
      <c r="BJ587" s="59"/>
      <c r="BK587" s="59"/>
      <c r="BL587" s="59"/>
      <c r="BM587" s="59"/>
      <c r="BN587" s="59"/>
      <c r="BO587" s="59"/>
      <c r="BP587" s="59"/>
      <c r="BQ587" s="59"/>
      <c r="BR587" s="59"/>
      <c r="BS587" s="59"/>
      <c r="BT587" s="59"/>
      <c r="BU587" s="59"/>
      <c r="BV587" s="59"/>
      <c r="BW587" s="59"/>
      <c r="BX587" s="59"/>
      <c r="BY587" s="59"/>
      <c r="BZ587" s="59"/>
      <c r="CA587" s="59"/>
      <c r="CB587" s="59"/>
      <c r="CC587" s="59"/>
      <c r="CD587" s="59"/>
      <c r="CE587" s="59"/>
      <c r="CF587" s="59"/>
      <c r="CG587" s="59"/>
      <c r="CH587" s="59"/>
      <c r="CI587" s="28"/>
      <c r="CJ587" s="28"/>
      <c r="CK587" s="28"/>
      <c r="CL587" s="28"/>
      <c r="CM587" s="29" t="s">
        <v>8</v>
      </c>
      <c r="CN587" s="39"/>
      <c r="CO587" s="40"/>
      <c r="CP587" s="40"/>
      <c r="CQ587" s="40"/>
      <c r="CR587" s="40"/>
      <c r="CS587" s="40"/>
      <c r="CT587" s="40"/>
      <c r="CU587" s="40"/>
      <c r="CV587" s="40"/>
      <c r="CW587" s="40"/>
      <c r="CX587" s="40"/>
      <c r="CY587" s="40"/>
      <c r="CZ587" s="40"/>
      <c r="DA587" s="40"/>
      <c r="DB587" s="40"/>
      <c r="DC587" s="40"/>
      <c r="DD587" s="40"/>
      <c r="DE587" s="40"/>
      <c r="DF587" s="40"/>
      <c r="DG587" s="41"/>
    </row>
    <row r="588" spans="1:117" ht="12.75" collapsed="1" x14ac:dyDescent="0.2">
      <c r="A588" s="19" t="s">
        <v>695</v>
      </c>
      <c r="B588" s="19" t="s">
        <v>220</v>
      </c>
      <c r="C588" s="19"/>
      <c r="D588" s="20" t="s">
        <v>316</v>
      </c>
      <c r="E588" s="20">
        <v>6</v>
      </c>
      <c r="F588" s="20">
        <f>IF($C$4="",SUMIF(stock_on_hand!A:A,planner!A588,stock_on_hand!C:C),SUMIFS(stock_on_hand!C:C,stock_on_hand!A:A,planner!A588,stock_on_hand!E:E,$C$4))</f>
        <v>45</v>
      </c>
      <c r="G588" s="20"/>
      <c r="H588" s="20" t="s">
        <v>326</v>
      </c>
      <c r="I588" s="57">
        <f>IFERROR(HLOOKUP(I$188,bom!$2:$300,MATCH($A588,bom!$A:$A,0)-1,0),0)</f>
        <v>0</v>
      </c>
      <c r="J588" s="57">
        <f>IFERROR(HLOOKUP(J$188,bom!$2:$300,MATCH($A588,bom!$A:$A,0)-1,0),0)</f>
        <v>0</v>
      </c>
      <c r="K588" s="57">
        <f>IFERROR(HLOOKUP(K$188,bom!$2:$300,MATCH($A588,bom!$A:$A,0)-1,0),0)</f>
        <v>0</v>
      </c>
      <c r="L588" s="57">
        <f>IFERROR(HLOOKUP(L$188,bom!$2:$300,MATCH($A588,bom!$A:$A,0)-1,0),0)</f>
        <v>0</v>
      </c>
      <c r="M588" s="57">
        <f>IFERROR(HLOOKUP(M$188,bom!$2:$300,MATCH($A588,bom!$A:$A,0)-1,0),0)</f>
        <v>0</v>
      </c>
      <c r="N588" s="57">
        <f>IFERROR(HLOOKUP(N$188,bom!$2:$300,MATCH($A588,bom!$A:$A,0)-1,0),0)</f>
        <v>0</v>
      </c>
      <c r="O588" s="57">
        <f>IFERROR(HLOOKUP(O$188,bom!$2:$300,MATCH($A588,bom!$A:$A,0)-1,0),0)</f>
        <v>0</v>
      </c>
      <c r="P588" s="57">
        <f>IFERROR(HLOOKUP(P$188,bom!$2:$300,MATCH($A588,bom!$A:$A,0)-1,0),0)</f>
        <v>0</v>
      </c>
      <c r="Q588" s="57">
        <f>IFERROR(HLOOKUP(Q$188,bom!$2:$300,MATCH($A588,bom!$A:$A,0)-1,0),0)</f>
        <v>0</v>
      </c>
      <c r="R588" s="57">
        <f>IFERROR(HLOOKUP(R$188,bom!$2:$300,MATCH($A588,bom!$A:$A,0)-1,0),0)</f>
        <v>0</v>
      </c>
      <c r="S588" s="57">
        <f>IFERROR(HLOOKUP(S$188,bom!$2:$300,MATCH($A588,bom!$A:$A,0)-1,0),0)</f>
        <v>0</v>
      </c>
      <c r="T588" s="57">
        <f>IFERROR(HLOOKUP(T$188,bom!$2:$300,MATCH($A588,bom!$A:$A,0)-1,0),0)</f>
        <v>0</v>
      </c>
      <c r="U588" s="57">
        <f>IFERROR(HLOOKUP(U$188,bom!$2:$300,MATCH($A588,bom!$A:$A,0)-1,0),0)</f>
        <v>0</v>
      </c>
      <c r="V588" s="57">
        <f>IFERROR(HLOOKUP(V$188,bom!$2:$300,MATCH($A588,bom!$A:$A,0)-1,0),0)</f>
        <v>0</v>
      </c>
      <c r="W588" s="57">
        <f>IFERROR(HLOOKUP(W$188,bom!$2:$300,MATCH($A588,bom!$A:$A,0)-1,0),0)</f>
        <v>0</v>
      </c>
      <c r="X588" s="57">
        <f>IFERROR(HLOOKUP(X$188,bom!$2:$300,MATCH($A588,bom!$A:$A,0)-1,0),0)</f>
        <v>0</v>
      </c>
      <c r="Y588" s="57">
        <f>IFERROR(HLOOKUP(Y$188,bom!$2:$300,MATCH($A588,bom!$A:$A,0)-1,0),0)</f>
        <v>0</v>
      </c>
      <c r="Z588" s="57">
        <f>IFERROR(HLOOKUP(Z$188,bom!$2:$300,MATCH($A588,bom!$A:$A,0)-1,0),0)</f>
        <v>0</v>
      </c>
      <c r="AA588" s="57">
        <f>IFERROR(HLOOKUP(AA$188,bom!$2:$300,MATCH($A588,bom!$A:$A,0)-1,0),0)</f>
        <v>0</v>
      </c>
      <c r="AB588" s="57">
        <f>IFERROR(HLOOKUP(AB$188,bom!$2:$300,MATCH($A588,bom!$A:$A,0)-1,0),0)</f>
        <v>0</v>
      </c>
      <c r="AC588" s="57">
        <f>IFERROR(HLOOKUP(AC$188,bom!$2:$300,MATCH($A588,bom!$A:$A,0)-1,0),0)</f>
        <v>0</v>
      </c>
      <c r="AD588" s="57">
        <f>IFERROR(HLOOKUP(AD$188,bom!$2:$300,MATCH($A588,bom!$A:$A,0)-1,0),0)</f>
        <v>0</v>
      </c>
      <c r="AE588" s="57">
        <f>IFERROR(HLOOKUP(AE$188,bom!$2:$300,MATCH($A588,bom!$A:$A,0)-1,0),0)</f>
        <v>0</v>
      </c>
      <c r="AF588" s="57">
        <f>IFERROR(HLOOKUP(AF$188,bom!$2:$300,MATCH($A588,bom!$A:$A,0)-1,0),0)</f>
        <v>0</v>
      </c>
      <c r="AG588" s="57">
        <f>IFERROR(HLOOKUP(AG$188,bom!$2:$300,MATCH($A588,bom!$A:$A,0)-1,0),0)</f>
        <v>0</v>
      </c>
      <c r="AH588" s="57">
        <f>IFERROR(HLOOKUP(AH$188,bom!$2:$300,MATCH($A588,bom!$A:$A,0)-1,0),0)</f>
        <v>0</v>
      </c>
      <c r="AI588" s="57">
        <f>IFERROR(HLOOKUP(AI$188,bom!$2:$300,MATCH($A588,bom!$A:$A,0)-1,0),0)</f>
        <v>0</v>
      </c>
      <c r="AJ588" s="57">
        <f>IFERROR(HLOOKUP(AJ$188,bom!$2:$300,MATCH($A588,bom!$A:$A,0)-1,0),0)</f>
        <v>0</v>
      </c>
      <c r="AK588" s="57">
        <f>IFERROR(HLOOKUP(AK$188,bom!$2:$300,MATCH($A588,bom!$A:$A,0)-1,0),0)</f>
        <v>0</v>
      </c>
      <c r="AL588" s="57">
        <f>IFERROR(HLOOKUP(AL$188,bom!$2:$300,MATCH($A588,bom!$A:$A,0)-1,0),0)</f>
        <v>0</v>
      </c>
      <c r="AM588" s="57">
        <f>IFERROR(HLOOKUP(AM$188,bom!$2:$300,MATCH($A588,bom!$A:$A,0)-1,0),0)</f>
        <v>0</v>
      </c>
      <c r="AN588" s="57">
        <f>IFERROR(HLOOKUP(AN$188,bom!$2:$300,MATCH($A588,bom!$A:$A,0)-1,0),0)</f>
        <v>0</v>
      </c>
      <c r="AO588" s="57">
        <f>IFERROR(HLOOKUP(AO$188,bom!$2:$300,MATCH($A588,bom!$A:$A,0)-1,0),0)</f>
        <v>0</v>
      </c>
      <c r="AP588" s="57">
        <f>IFERROR(HLOOKUP(AP$188,bom!$2:$300,MATCH($A588,bom!$A:$A,0)-1,0),0)</f>
        <v>0</v>
      </c>
      <c r="AQ588" s="57">
        <f>IFERROR(HLOOKUP(AQ$188,bom!$2:$300,MATCH($A588,bom!$A:$A,0)-1,0),0)</f>
        <v>0</v>
      </c>
      <c r="AR588" s="57">
        <f>IFERROR(HLOOKUP(AR$188,bom!$2:$300,MATCH($A588,bom!$A:$A,0)-1,0),0)</f>
        <v>0</v>
      </c>
      <c r="AS588" s="57">
        <f>IFERROR(HLOOKUP(AS$188,bom!$2:$300,MATCH($A588,bom!$A:$A,0)-1,0),0)</f>
        <v>0</v>
      </c>
      <c r="AT588" s="57">
        <f>IFERROR(HLOOKUP(AT$188,bom!$2:$300,MATCH($A588,bom!$A:$A,0)-1,0),0)</f>
        <v>0</v>
      </c>
      <c r="AU588" s="57">
        <f>IFERROR(HLOOKUP(AU$188,bom!$2:$300,MATCH($A588,bom!$A:$A,0)-1,0),0)</f>
        <v>0</v>
      </c>
      <c r="AV588" s="57">
        <f>IFERROR(HLOOKUP(AV$188,bom!$2:$300,MATCH($A588,bom!$A:$A,0)-1,0),0)</f>
        <v>0</v>
      </c>
      <c r="AW588" s="57">
        <f>IFERROR(HLOOKUP(AW$188,bom!$2:$300,MATCH($A588,bom!$A:$A,0)-1,0),0)</f>
        <v>0</v>
      </c>
      <c r="AX588" s="57">
        <f>IFERROR(HLOOKUP(AX$188,bom!$2:$300,MATCH($A588,bom!$A:$A,0)-1,0),0)</f>
        <v>0</v>
      </c>
      <c r="AY588" s="57">
        <f>IFERROR(HLOOKUP(AY$188,bom!$2:$300,MATCH($A588,bom!$A:$A,0)-1,0),0)</f>
        <v>0</v>
      </c>
      <c r="AZ588" s="57">
        <f>IFERROR(HLOOKUP(AZ$188,bom!$2:$300,MATCH($A588,bom!$A:$A,0)-1,0),0)</f>
        <v>0</v>
      </c>
      <c r="BA588" s="57">
        <f>IFERROR(HLOOKUP(BA$188,bom!$2:$300,MATCH($A588,bom!$A:$A,0)-1,0),0)</f>
        <v>0</v>
      </c>
      <c r="BB588" s="57">
        <f>IFERROR(HLOOKUP(BB$188,bom!$2:$300,MATCH($A588,bom!$A:$A,0)-1,0),0)</f>
        <v>0</v>
      </c>
      <c r="BC588" s="57">
        <f>IFERROR(HLOOKUP(BC$188,bom!$2:$300,MATCH($A588,bom!$A:$A,0)-1,0),0)</f>
        <v>0</v>
      </c>
      <c r="BD588" s="57">
        <f>IFERROR(HLOOKUP(BD$188,bom!$2:$300,MATCH($A588,bom!$A:$A,0)-1,0),0)</f>
        <v>0</v>
      </c>
      <c r="BE588" s="57">
        <f>IFERROR(HLOOKUP(BE$188,bom!$2:$300,MATCH($A588,bom!$A:$A,0)-1,0),0)</f>
        <v>0</v>
      </c>
      <c r="BF588" s="57">
        <f>IFERROR(HLOOKUP(BF$188,bom!$2:$300,MATCH($A588,bom!$A:$A,0)-1,0),0)</f>
        <v>0</v>
      </c>
      <c r="BG588" s="57">
        <f>IFERROR(HLOOKUP(BG$188,bom!$2:$300,MATCH($A588,bom!$A:$A,0)-1,0),0)</f>
        <v>0</v>
      </c>
      <c r="BH588" s="57">
        <f>IFERROR(HLOOKUP(BH$188,bom!$2:$300,MATCH($A588,bom!$A:$A,0)-1,0),0)</f>
        <v>0</v>
      </c>
      <c r="BI588" s="57">
        <f>IFERROR(HLOOKUP(BI$188,bom!$2:$300,MATCH($A588,bom!$A:$A,0)-1,0),0)</f>
        <v>0</v>
      </c>
      <c r="BJ588" s="57">
        <f>IFERROR(HLOOKUP(BJ$188,bom!$2:$300,MATCH($A588,bom!$A:$A,0)-1,0),0)</f>
        <v>0</v>
      </c>
      <c r="BK588" s="57">
        <f>IFERROR(HLOOKUP(BK$188,bom!$2:$300,MATCH($A588,bom!$A:$A,0)-1,0),0)</f>
        <v>0</v>
      </c>
      <c r="BL588" s="57">
        <f>IFERROR(HLOOKUP(BL$188,bom!$2:$300,MATCH($A588,bom!$A:$A,0)-1,0),0)</f>
        <v>0</v>
      </c>
      <c r="BM588" s="57">
        <f>IFERROR(HLOOKUP(BM$188,bom!$2:$300,MATCH($A588,bom!$A:$A,0)-1,0),0)</f>
        <v>0</v>
      </c>
      <c r="BN588" s="57">
        <f>IFERROR(HLOOKUP(BN$188,bom!$2:$300,MATCH($A588,bom!$A:$A,0)-1,0),0)</f>
        <v>0</v>
      </c>
      <c r="BO588" s="57">
        <f>IFERROR(HLOOKUP(BO$188,bom!$2:$300,MATCH($A588,bom!$A:$A,0)-1,0),0)</f>
        <v>0</v>
      </c>
      <c r="BP588" s="57">
        <f>IFERROR(HLOOKUP(BP$188,bom!$2:$300,MATCH($A588,bom!$A:$A,0)-1,0),0)</f>
        <v>0</v>
      </c>
      <c r="BQ588" s="57">
        <f>IFERROR(HLOOKUP(BQ$188,bom!$2:$300,MATCH($A588,bom!$A:$A,0)-1,0),0)</f>
        <v>0</v>
      </c>
      <c r="BR588" s="57">
        <f>IFERROR(HLOOKUP(BR$188,bom!$2:$300,MATCH($A588,bom!$A:$A,0)-1,0),0)</f>
        <v>0</v>
      </c>
      <c r="BS588" s="57">
        <f>IFERROR(HLOOKUP(BS$188,bom!$2:$300,MATCH($A588,bom!$A:$A,0)-1,0),0)</f>
        <v>0</v>
      </c>
      <c r="BT588" s="57">
        <f>IFERROR(HLOOKUP(BT$188,bom!$2:$300,MATCH($A588,bom!$A:$A,0)-1,0),0)</f>
        <v>0</v>
      </c>
      <c r="BU588" s="57">
        <f>IFERROR(HLOOKUP(BU$188,bom!$2:$300,MATCH($A588,bom!$A:$A,0)-1,0),0)</f>
        <v>0</v>
      </c>
      <c r="BV588" s="57">
        <f>IFERROR(HLOOKUP(BV$188,bom!$2:$300,MATCH($A588,bom!$A:$A,0)-1,0),0)</f>
        <v>0</v>
      </c>
      <c r="BW588" s="57">
        <f>IFERROR(HLOOKUP(BW$188,bom!$2:$300,MATCH($A588,bom!$A:$A,0)-1,0),0)</f>
        <v>0</v>
      </c>
      <c r="BX588" s="57">
        <f>IFERROR(HLOOKUP(BX$188,bom!$2:$300,MATCH($A588,bom!$A:$A,0)-1,0),0)</f>
        <v>0</v>
      </c>
      <c r="BY588" s="57">
        <f>IFERROR(HLOOKUP(BY$188,bom!$2:$300,MATCH($A588,bom!$A:$A,0)-1,0),0)</f>
        <v>0</v>
      </c>
      <c r="BZ588" s="57">
        <f>IFERROR(HLOOKUP(BZ$188,bom!$2:$300,MATCH($A588,bom!$A:$A,0)-1,0),0)</f>
        <v>0</v>
      </c>
      <c r="CA588" s="57">
        <f>IFERROR(HLOOKUP(CA$188,bom!$2:$300,MATCH($A588,bom!$A:$A,0)-1,0),0)</f>
        <v>0</v>
      </c>
      <c r="CB588" s="57">
        <f>IFERROR(HLOOKUP(CB$188,bom!$2:$300,MATCH($A588,bom!$A:$A,0)-1,0),0)</f>
        <v>0</v>
      </c>
      <c r="CC588" s="57">
        <f>IFERROR(HLOOKUP(CC$188,bom!$2:$300,MATCH($A588,bom!$A:$A,0)-1,0),0)</f>
        <v>0</v>
      </c>
      <c r="CD588" s="57">
        <f>IFERROR(HLOOKUP(CD$188,bom!$2:$300,MATCH($A588,bom!$A:$A,0)-1,0),0)</f>
        <v>0</v>
      </c>
      <c r="CE588" s="57">
        <f>IFERROR(HLOOKUP(CE$188,bom!$2:$300,MATCH($A588,bom!$A:$A,0)-1,0),0)</f>
        <v>0</v>
      </c>
      <c r="CF588" s="57">
        <f>IFERROR(HLOOKUP(CF$188,bom!$2:$300,MATCH($A588,bom!$A:$A,0)-1,0),0)</f>
        <v>0</v>
      </c>
      <c r="CG588" s="57">
        <f>IFERROR(HLOOKUP(CG$188,bom!$2:$300,MATCH($A588,bom!$A:$A,0)-1,0),0)</f>
        <v>0</v>
      </c>
      <c r="CH588" s="57">
        <f>IFERROR(HLOOKUP(CH$188,bom!$2:$300,MATCH($A588,bom!$A:$A,0)-1,0),0)</f>
        <v>0</v>
      </c>
      <c r="CI588" s="20"/>
      <c r="CJ588" s="20"/>
      <c r="CK588" s="20"/>
      <c r="CL588" s="20"/>
      <c r="CM588" s="32" t="str">
        <f t="shared" ref="CM588" si="5416">IF(G588&gt;0,IF(CN588&lt;(0.8*G588),"WARNING!!!",IF(CN588&lt;G588,"ORDER","OK")),IF((VLOOKUP(A588,A:DG,91+E588,0))&lt;0,"WARNING!!!",IF((VLOOKUP(A588,A:DG,91+ROUND(1.25*E588,0),0))&lt;0,"ORDER","OK")))</f>
        <v>OK</v>
      </c>
      <c r="CN588" s="33">
        <f t="shared" ref="CN588" si="5417">F588-CN589+CN590</f>
        <v>45</v>
      </c>
      <c r="CO588" s="34">
        <f t="shared" ref="CO588" si="5418">CN588-CO589+CO590</f>
        <v>45</v>
      </c>
      <c r="CP588" s="34">
        <f t="shared" ref="CP588" si="5419">CO588-CP589+CP590</f>
        <v>45</v>
      </c>
      <c r="CQ588" s="34">
        <f t="shared" ref="CQ588" si="5420">CP588-CQ589+CQ590</f>
        <v>45</v>
      </c>
      <c r="CR588" s="34">
        <f t="shared" ref="CR588" si="5421">CQ588-CR589+CR590</f>
        <v>45</v>
      </c>
      <c r="CS588" s="34">
        <f t="shared" ref="CS588" si="5422">CR588-CS589+CS590</f>
        <v>45</v>
      </c>
      <c r="CT588" s="34">
        <f t="shared" ref="CT588" si="5423">CS588-CT589+CT590</f>
        <v>45</v>
      </c>
      <c r="CU588" s="34">
        <f t="shared" ref="CU588" si="5424">CT588-CU589+CU590</f>
        <v>45</v>
      </c>
      <c r="CV588" s="34">
        <f t="shared" ref="CV588" si="5425">CU588-CV589+CV590</f>
        <v>45</v>
      </c>
      <c r="CW588" s="34">
        <f t="shared" ref="CW588" si="5426">CV588-CW589+CW590</f>
        <v>45</v>
      </c>
      <c r="CX588" s="34">
        <f t="shared" ref="CX588" si="5427">CW588-CX589+CX590</f>
        <v>45</v>
      </c>
      <c r="CY588" s="34">
        <f t="shared" ref="CY588" si="5428">CX588-CY589+CY590</f>
        <v>45</v>
      </c>
      <c r="CZ588" s="34">
        <f t="shared" ref="CZ588" si="5429">CY588-CZ589+CZ590</f>
        <v>45</v>
      </c>
      <c r="DA588" s="34">
        <f t="shared" ref="DA588" si="5430">CZ588-DA589+DA590</f>
        <v>45</v>
      </c>
      <c r="DB588" s="34">
        <f t="shared" ref="DB588" si="5431">DA588-DB589+DB590</f>
        <v>45</v>
      </c>
      <c r="DC588" s="34">
        <f t="shared" ref="DC588" si="5432">DB588-DC589+DC590</f>
        <v>45</v>
      </c>
      <c r="DD588" s="34">
        <f t="shared" ref="DD588" si="5433">DC588-DD589+DD590</f>
        <v>45</v>
      </c>
      <c r="DE588" s="34">
        <f t="shared" ref="DE588" si="5434">DD588-DE589+DE590</f>
        <v>45</v>
      </c>
      <c r="DF588" s="34">
        <f t="shared" ref="DF588" si="5435">DE588-DF589+DF590</f>
        <v>45</v>
      </c>
      <c r="DG588" s="35">
        <f t="shared" ref="DG588" si="5436">DF588-DG589+DG590</f>
        <v>45</v>
      </c>
      <c r="DM588" s="21"/>
    </row>
    <row r="589" spans="1:117" ht="12.75" hidden="1" outlineLevel="1" x14ac:dyDescent="0.2">
      <c r="A589" s="22"/>
      <c r="B589" s="23"/>
      <c r="C589" s="23"/>
      <c r="D589" s="24"/>
      <c r="E589" s="24"/>
      <c r="F589" s="24"/>
      <c r="G589" s="24"/>
      <c r="H589" s="24"/>
      <c r="I589" s="58"/>
      <c r="J589" s="58"/>
      <c r="K589" s="58"/>
      <c r="L589" s="58"/>
      <c r="M589" s="58"/>
      <c r="N589" s="58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  <c r="AG589" s="58"/>
      <c r="AH589" s="58"/>
      <c r="AI589" s="58"/>
      <c r="AJ589" s="58"/>
      <c r="AK589" s="58"/>
      <c r="AL589" s="58"/>
      <c r="AM589" s="58"/>
      <c r="AN589" s="58"/>
      <c r="AO589" s="58"/>
      <c r="AP589" s="58"/>
      <c r="AQ589" s="58"/>
      <c r="AR589" s="58"/>
      <c r="AS589" s="58"/>
      <c r="AT589" s="58"/>
      <c r="AU589" s="58"/>
      <c r="AV589" s="58"/>
      <c r="AW589" s="58"/>
      <c r="AX589" s="58"/>
      <c r="AY589" s="58"/>
      <c r="AZ589" s="58"/>
      <c r="BA589" s="58"/>
      <c r="BB589" s="58"/>
      <c r="BC589" s="58"/>
      <c r="BD589" s="58"/>
      <c r="BE589" s="58"/>
      <c r="BF589" s="58"/>
      <c r="BG589" s="58"/>
      <c r="BH589" s="58"/>
      <c r="BI589" s="58"/>
      <c r="BJ589" s="58"/>
      <c r="BK589" s="58"/>
      <c r="BL589" s="58"/>
      <c r="BM589" s="58"/>
      <c r="BN589" s="58"/>
      <c r="BO589" s="58"/>
      <c r="BP589" s="58"/>
      <c r="BQ589" s="58"/>
      <c r="BR589" s="58"/>
      <c r="BS589" s="58"/>
      <c r="BT589" s="58"/>
      <c r="BU589" s="58"/>
      <c r="BV589" s="58"/>
      <c r="BW589" s="58"/>
      <c r="BX589" s="58"/>
      <c r="BY589" s="58"/>
      <c r="BZ589" s="58"/>
      <c r="CA589" s="58"/>
      <c r="CB589" s="58"/>
      <c r="CC589" s="58"/>
      <c r="CD589" s="58"/>
      <c r="CE589" s="58"/>
      <c r="CF589" s="58"/>
      <c r="CG589" s="58"/>
      <c r="CH589" s="58"/>
      <c r="CI589" s="24"/>
      <c r="CJ589" s="24"/>
      <c r="CK589" s="24"/>
      <c r="CL589" s="24"/>
      <c r="CM589" s="25" t="s">
        <v>7</v>
      </c>
      <c r="CN589" s="36">
        <f t="shared" ref="CN589" si="5437">$I588*CN$3+$J588*CN$4+$K588*CN$5+$L588*CN$6+$M588*CN$7+$N588*CN$8+$O588*CN$9+$P588*CN$10+$Q588*CN$11+$R588*CN$12+$S588*CN$13+$T588*CN$14+$U588*CN$15+$V588*CN$16+$W588*CN$17+$X588*CN$18+$Y588*CN$19+$Z588*CN$20+$AA588*CN$21+$AB588*CN$22+$AC588*CN$23+$AD588*CN$24+$AE588*CN$25+$AF588*CN$26+$AG588*CN$27+$AH588*CN$28+$AI588*CN$29+$AJ588*CN$30+$AK588*CN$31+$AL588*CN$32+$AM588*CN$33+$AN588*CN$34+$AO588*CN$35+$AP588*CN$36+$AQ588*CN$37+$AR588*CN$38+$AS588*CN$39+$AT588*CN$40+$AU588*CN$41+$AV588*CN$42+$AW588*CN$43+$AX588*CN$44+$AY588*CN$45+$AZ588*CN$46+$BA588*CN$47+$BB588*CN$48+$BC588*CN$49+$BD588*CN$50+$BE588*CN$51+$BF588*CN$52+$BG588*CN$53+$BH588*CN$54+$BI588*CN$55+$BJ588*CN$56+$BK588*CN$57+$BL588*CN$58+$BM588*CN$59+$BN588*CN$60+$BO588*CN$61+$BP588*CN$62+$BQ588*CN$63+$BR588*CN$64+$BS588*CN$65+$BT588*CN$66+$BU588*CN$67+$BV588*CN$68+$BW588*CN$69+$BX588*CN$70+$BY588*CN$71+$BZ588*CN$72+$CA588*CN$73+$CB588*CN$74+$CC588*CN$75+$CD588*CN$76+$CE588*CN$77+$CF588*CN$78+$CG588*CN$79+$CH588*CN$80</f>
        <v>0</v>
      </c>
      <c r="CO589" s="37">
        <f t="shared" ref="CO589" si="5438">$I588*CO$3+$J588*CO$4+$K588*CO$5+$L588*CO$6+$M588*CO$7+$N588*CO$8+$O588*CO$9+$P588*CO$10+$Q588*CO$11+$R588*CO$12+$S588*CO$13+$T588*CO$14+$U588*CO$15+$V588*CO$16+$W588*CO$17+$X588*CO$18+$Y588*CO$19+$Z588*CO$20+$AA588*CO$21+$AB588*CO$22+$AC588*CO$23+$AD588*CO$24+$AE588*CO$25+$AF588*CO$26+$AG588*CO$27+$AH588*CO$28+$AI588*CO$29+$AJ588*CO$30+$AK588*CO$31+$AL588*CO$32+$AM588*CO$33+$AN588*CO$34+$AO588*CO$35+$AP588*CO$36+$AQ588*CO$37+$AR588*CO$38+$AS588*CO$39+$AT588*CO$40+$AU588*CO$41+$AV588*CO$42+$AW588*CO$43+$AX588*CO$44+$AY588*CO$45+$AZ588*CO$46+$BA588*CO$47+$BB588*CO$48+$BC588*CO$49+$BD588*CO$50+$BE588*CO$51+$BF588*CO$52+$BG588*CO$53+$BH588*CO$54+$BI588*CO$55+$BJ588*CO$56+$BK588*CO$57+$BL588*CO$58+$BM588*CO$59+$BN588*CO$60+$BO588*CO$61+$BP588*CO$62+$BQ588*CO$63+$BR588*CO$64+$BS588*CO$65+$BT588*CO$66+$BU588*CO$67+$BV588*CO$68+$BW588*CO$69+$BX588*CO$70+$BY588*CO$71+$BZ588*CO$72+$CA588*CO$73+$CB588*CO$74+$CC588*CO$75+$CD588*CO$76+$CE588*CO$77+$CF588*CO$78+$CG588*CO$79+$CH588*CO$80</f>
        <v>0</v>
      </c>
      <c r="CP589" s="37">
        <f t="shared" ref="CP589" si="5439">$I588*CP$3+$J588*CP$4+$K588*CP$5+$L588*CP$6+$M588*CP$7+$N588*CP$8+$O588*CP$9+$P588*CP$10+$Q588*CP$11+$R588*CP$12+$S588*CP$13+$T588*CP$14+$U588*CP$15+$V588*CP$16+$W588*CP$17+$X588*CP$18+$Y588*CP$19+$Z588*CP$20+$AA588*CP$21+$AB588*CP$22+$AC588*CP$23+$AD588*CP$24+$AE588*CP$25+$AF588*CP$26+$AG588*CP$27+$AH588*CP$28+$AI588*CP$29+$AJ588*CP$30+$AK588*CP$31+$AL588*CP$32+$AM588*CP$33+$AN588*CP$34+$AO588*CP$35+$AP588*CP$36+$AQ588*CP$37+$AR588*CP$38+$AS588*CP$39+$AT588*CP$40+$AU588*CP$41+$AV588*CP$42+$AW588*CP$43+$AX588*CP$44+$AY588*CP$45+$AZ588*CP$46+$BA588*CP$47+$BB588*CP$48+$BC588*CP$49+$BD588*CP$50+$BE588*CP$51+$BF588*CP$52+$BG588*CP$53+$BH588*CP$54+$BI588*CP$55+$BJ588*CP$56+$BK588*CP$57+$BL588*CP$58+$BM588*CP$59+$BN588*CP$60+$BO588*CP$61+$BP588*CP$62+$BQ588*CP$63+$BR588*CP$64+$BS588*CP$65+$BT588*CP$66+$BU588*CP$67+$BV588*CP$68+$BW588*CP$69+$BX588*CP$70+$BY588*CP$71+$BZ588*CP$72+$CA588*CP$73+$CB588*CP$74+$CC588*CP$75+$CD588*CP$76+$CE588*CP$77+$CF588*CP$78+$CG588*CP$79+$CH588*CP$80</f>
        <v>0</v>
      </c>
      <c r="CQ589" s="37">
        <f t="shared" ref="CQ589" si="5440">$I588*CQ$3+$J588*CQ$4+$K588*CQ$5+$L588*CQ$6+$M588*CQ$7+$N588*CQ$8+$O588*CQ$9+$P588*CQ$10+$Q588*CQ$11+$R588*CQ$12+$S588*CQ$13+$T588*CQ$14+$U588*CQ$15+$V588*CQ$16+$W588*CQ$17+$X588*CQ$18+$Y588*CQ$19+$Z588*CQ$20+$AA588*CQ$21+$AB588*CQ$22+$AC588*CQ$23+$AD588*CQ$24+$AE588*CQ$25+$AF588*CQ$26+$AG588*CQ$27+$AH588*CQ$28+$AI588*CQ$29+$AJ588*CQ$30+$AK588*CQ$31+$AL588*CQ$32+$AM588*CQ$33+$AN588*CQ$34+$AO588*CQ$35+$AP588*CQ$36+$AQ588*CQ$37+$AR588*CQ$38+$AS588*CQ$39+$AT588*CQ$40+$AU588*CQ$41+$AV588*CQ$42+$AW588*CQ$43+$AX588*CQ$44+$AY588*CQ$45+$AZ588*CQ$46+$BA588*CQ$47+$BB588*CQ$48+$BC588*CQ$49+$BD588*CQ$50+$BE588*CQ$51+$BF588*CQ$52+$BG588*CQ$53+$BH588*CQ$54+$BI588*CQ$55+$BJ588*CQ$56+$BK588*CQ$57+$BL588*CQ$58+$BM588*CQ$59+$BN588*CQ$60+$BO588*CQ$61+$BP588*CQ$62+$BQ588*CQ$63+$BR588*CQ$64+$BS588*CQ$65+$BT588*CQ$66+$BU588*CQ$67+$BV588*CQ$68+$BW588*CQ$69+$BX588*CQ$70+$BY588*CQ$71+$BZ588*CQ$72+$CA588*CQ$73+$CB588*CQ$74+$CC588*CQ$75+$CD588*CQ$76+$CE588*CQ$77+$CF588*CQ$78+$CG588*CQ$79+$CH588*CQ$80</f>
        <v>0</v>
      </c>
      <c r="CR589" s="37">
        <f t="shared" ref="CR589" si="5441">$I588*CR$3+$J588*CR$4+$K588*CR$5+$L588*CR$6+$M588*CR$7+$N588*CR$8+$O588*CR$9+$P588*CR$10+$Q588*CR$11+$R588*CR$12+$S588*CR$13+$T588*CR$14+$U588*CR$15+$V588*CR$16+$W588*CR$17+$X588*CR$18+$Y588*CR$19+$Z588*CR$20+$AA588*CR$21+$AB588*CR$22+$AC588*CR$23+$AD588*CR$24+$AE588*CR$25+$AF588*CR$26+$AG588*CR$27+$AH588*CR$28+$AI588*CR$29+$AJ588*CR$30+$AK588*CR$31+$AL588*CR$32+$AM588*CR$33+$AN588*CR$34+$AO588*CR$35+$AP588*CR$36+$AQ588*CR$37+$AR588*CR$38+$AS588*CR$39+$AT588*CR$40+$AU588*CR$41+$AV588*CR$42+$AW588*CR$43+$AX588*CR$44+$AY588*CR$45+$AZ588*CR$46+$BA588*CR$47+$BB588*CR$48+$BC588*CR$49+$BD588*CR$50+$BE588*CR$51+$BF588*CR$52+$BG588*CR$53+$BH588*CR$54+$BI588*CR$55+$BJ588*CR$56+$BK588*CR$57+$BL588*CR$58+$BM588*CR$59+$BN588*CR$60+$BO588*CR$61+$BP588*CR$62+$BQ588*CR$63+$BR588*CR$64+$BS588*CR$65+$BT588*CR$66+$BU588*CR$67+$BV588*CR$68+$BW588*CR$69+$BX588*CR$70+$BY588*CR$71+$BZ588*CR$72+$CA588*CR$73+$CB588*CR$74+$CC588*CR$75+$CD588*CR$76+$CE588*CR$77+$CF588*CR$78+$CG588*CR$79+$CH588*CR$80</f>
        <v>0</v>
      </c>
      <c r="CS589" s="37">
        <f t="shared" ref="CS589" si="5442">$I588*CS$3+$J588*CS$4+$K588*CS$5+$L588*CS$6+$M588*CS$7+$N588*CS$8+$O588*CS$9+$P588*CS$10+$Q588*CS$11+$R588*CS$12+$S588*CS$13+$T588*CS$14+$U588*CS$15+$V588*CS$16+$W588*CS$17+$X588*CS$18+$Y588*CS$19+$Z588*CS$20+$AA588*CS$21+$AB588*CS$22+$AC588*CS$23+$AD588*CS$24+$AE588*CS$25+$AF588*CS$26+$AG588*CS$27+$AH588*CS$28+$AI588*CS$29+$AJ588*CS$30+$AK588*CS$31+$AL588*CS$32+$AM588*CS$33+$AN588*CS$34+$AO588*CS$35+$AP588*CS$36+$AQ588*CS$37+$AR588*CS$38+$AS588*CS$39+$AT588*CS$40+$AU588*CS$41+$AV588*CS$42+$AW588*CS$43+$AX588*CS$44+$AY588*CS$45+$AZ588*CS$46+$BA588*CS$47+$BB588*CS$48+$BC588*CS$49+$BD588*CS$50+$BE588*CS$51+$BF588*CS$52+$BG588*CS$53+$BH588*CS$54+$BI588*CS$55+$BJ588*CS$56+$BK588*CS$57+$BL588*CS$58+$BM588*CS$59+$BN588*CS$60+$BO588*CS$61+$BP588*CS$62+$BQ588*CS$63+$BR588*CS$64+$BS588*CS$65+$BT588*CS$66+$BU588*CS$67+$BV588*CS$68+$BW588*CS$69+$BX588*CS$70+$BY588*CS$71+$BZ588*CS$72+$CA588*CS$73+$CB588*CS$74+$CC588*CS$75+$CD588*CS$76+$CE588*CS$77+$CF588*CS$78+$CG588*CS$79+$CH588*CS$80</f>
        <v>0</v>
      </c>
      <c r="CT589" s="37">
        <f t="shared" ref="CT589" si="5443">$I588*CT$3+$J588*CT$4+$K588*CT$5+$L588*CT$6+$M588*CT$7+$N588*CT$8+$O588*CT$9+$P588*CT$10+$Q588*CT$11+$R588*CT$12+$S588*CT$13+$T588*CT$14+$U588*CT$15+$V588*CT$16+$W588*CT$17+$X588*CT$18+$Y588*CT$19+$Z588*CT$20+$AA588*CT$21+$AB588*CT$22+$AC588*CT$23+$AD588*CT$24+$AE588*CT$25+$AF588*CT$26+$AG588*CT$27+$AH588*CT$28+$AI588*CT$29+$AJ588*CT$30+$AK588*CT$31+$AL588*CT$32+$AM588*CT$33+$AN588*CT$34+$AO588*CT$35+$AP588*CT$36+$AQ588*CT$37+$AR588*CT$38+$AS588*CT$39+$AT588*CT$40+$AU588*CT$41+$AV588*CT$42+$AW588*CT$43+$AX588*CT$44+$AY588*CT$45+$AZ588*CT$46+$BA588*CT$47+$BB588*CT$48+$BC588*CT$49+$BD588*CT$50+$BE588*CT$51+$BF588*CT$52+$BG588*CT$53+$BH588*CT$54+$BI588*CT$55+$BJ588*CT$56+$BK588*CT$57+$BL588*CT$58+$BM588*CT$59+$BN588*CT$60+$BO588*CT$61+$BP588*CT$62+$BQ588*CT$63+$BR588*CT$64+$BS588*CT$65+$BT588*CT$66+$BU588*CT$67+$BV588*CT$68+$BW588*CT$69+$BX588*CT$70+$BY588*CT$71+$BZ588*CT$72+$CA588*CT$73+$CB588*CT$74+$CC588*CT$75+$CD588*CT$76+$CE588*CT$77+$CF588*CT$78+$CG588*CT$79+$CH588*CT$80</f>
        <v>0</v>
      </c>
      <c r="CU589" s="37">
        <f t="shared" ref="CU589" si="5444">$I588*CU$3+$J588*CU$4+$K588*CU$5+$L588*CU$6+$M588*CU$7+$N588*CU$8+$O588*CU$9+$P588*CU$10+$Q588*CU$11+$R588*CU$12+$S588*CU$13+$T588*CU$14+$U588*CU$15+$V588*CU$16+$W588*CU$17+$X588*CU$18+$Y588*CU$19+$Z588*CU$20+$AA588*CU$21+$AB588*CU$22+$AC588*CU$23+$AD588*CU$24+$AE588*CU$25+$AF588*CU$26+$AG588*CU$27+$AH588*CU$28+$AI588*CU$29+$AJ588*CU$30+$AK588*CU$31+$AL588*CU$32+$AM588*CU$33+$AN588*CU$34+$AO588*CU$35+$AP588*CU$36+$AQ588*CU$37+$AR588*CU$38+$AS588*CU$39+$AT588*CU$40+$AU588*CU$41+$AV588*CU$42+$AW588*CU$43+$AX588*CU$44+$AY588*CU$45+$AZ588*CU$46+$BA588*CU$47+$BB588*CU$48+$BC588*CU$49+$BD588*CU$50+$BE588*CU$51+$BF588*CU$52+$BG588*CU$53+$BH588*CU$54+$BI588*CU$55+$BJ588*CU$56+$BK588*CU$57+$BL588*CU$58+$BM588*CU$59+$BN588*CU$60+$BO588*CU$61+$BP588*CU$62+$BQ588*CU$63+$BR588*CU$64+$BS588*CU$65+$BT588*CU$66+$BU588*CU$67+$BV588*CU$68+$BW588*CU$69+$BX588*CU$70+$BY588*CU$71+$BZ588*CU$72+$CA588*CU$73+$CB588*CU$74+$CC588*CU$75+$CD588*CU$76+$CE588*CU$77+$CF588*CU$78+$CG588*CU$79+$CH588*CU$80</f>
        <v>0</v>
      </c>
      <c r="CV589" s="37">
        <f t="shared" ref="CV589" si="5445">$I588*CV$3+$J588*CV$4+$K588*CV$5+$L588*CV$6+$M588*CV$7+$N588*CV$8+$O588*CV$9+$P588*CV$10+$Q588*CV$11+$R588*CV$12+$S588*CV$13+$T588*CV$14+$U588*CV$15+$V588*CV$16+$W588*CV$17+$X588*CV$18+$Y588*CV$19+$Z588*CV$20+$AA588*CV$21+$AB588*CV$22+$AC588*CV$23+$AD588*CV$24+$AE588*CV$25+$AF588*CV$26+$AG588*CV$27+$AH588*CV$28+$AI588*CV$29+$AJ588*CV$30+$AK588*CV$31+$AL588*CV$32+$AM588*CV$33+$AN588*CV$34+$AO588*CV$35+$AP588*CV$36+$AQ588*CV$37+$AR588*CV$38+$AS588*CV$39+$AT588*CV$40+$AU588*CV$41+$AV588*CV$42+$AW588*CV$43+$AX588*CV$44+$AY588*CV$45+$AZ588*CV$46+$BA588*CV$47+$BB588*CV$48+$BC588*CV$49+$BD588*CV$50+$BE588*CV$51+$BF588*CV$52+$BG588*CV$53+$BH588*CV$54+$BI588*CV$55+$BJ588*CV$56+$BK588*CV$57+$BL588*CV$58+$BM588*CV$59+$BN588*CV$60+$BO588*CV$61+$BP588*CV$62+$BQ588*CV$63+$BR588*CV$64+$BS588*CV$65+$BT588*CV$66+$BU588*CV$67+$BV588*CV$68+$BW588*CV$69+$BX588*CV$70+$BY588*CV$71+$BZ588*CV$72+$CA588*CV$73+$CB588*CV$74+$CC588*CV$75+$CD588*CV$76+$CE588*CV$77+$CF588*CV$78+$CG588*CV$79+$CH588*CV$80</f>
        <v>0</v>
      </c>
      <c r="CW589" s="37">
        <f t="shared" ref="CW589" si="5446">$I588*CW$3+$J588*CW$4+$K588*CW$5+$L588*CW$6+$M588*CW$7+$N588*CW$8+$O588*CW$9+$P588*CW$10+$Q588*CW$11+$R588*CW$12+$S588*CW$13+$T588*CW$14+$U588*CW$15+$V588*CW$16+$W588*CW$17+$X588*CW$18+$Y588*CW$19+$Z588*CW$20+$AA588*CW$21+$AB588*CW$22+$AC588*CW$23+$AD588*CW$24+$AE588*CW$25+$AF588*CW$26+$AG588*CW$27+$AH588*CW$28+$AI588*CW$29+$AJ588*CW$30+$AK588*CW$31+$AL588*CW$32+$AM588*CW$33+$AN588*CW$34+$AO588*CW$35+$AP588*CW$36+$AQ588*CW$37+$AR588*CW$38+$AS588*CW$39+$AT588*CW$40+$AU588*CW$41+$AV588*CW$42+$AW588*CW$43+$AX588*CW$44+$AY588*CW$45+$AZ588*CW$46+$BA588*CW$47+$BB588*CW$48+$BC588*CW$49+$BD588*CW$50+$BE588*CW$51+$BF588*CW$52+$BG588*CW$53+$BH588*CW$54+$BI588*CW$55+$BJ588*CW$56+$BK588*CW$57+$BL588*CW$58+$BM588*CW$59+$BN588*CW$60+$BO588*CW$61+$BP588*CW$62+$BQ588*CW$63+$BR588*CW$64+$BS588*CW$65+$BT588*CW$66+$BU588*CW$67+$BV588*CW$68+$BW588*CW$69+$BX588*CW$70+$BY588*CW$71+$BZ588*CW$72+$CA588*CW$73+$CB588*CW$74+$CC588*CW$75+$CD588*CW$76+$CE588*CW$77+$CF588*CW$78+$CG588*CW$79+$CH588*CW$80</f>
        <v>0</v>
      </c>
      <c r="CX589" s="37">
        <f t="shared" ref="CX589" si="5447">$I588*CX$3+$J588*CX$4+$K588*CX$5+$L588*CX$6+$M588*CX$7+$N588*CX$8+$O588*CX$9+$P588*CX$10+$Q588*CX$11+$R588*CX$12+$S588*CX$13+$T588*CX$14+$U588*CX$15+$V588*CX$16+$W588*CX$17+$X588*CX$18+$Y588*CX$19+$Z588*CX$20+$AA588*CX$21+$AB588*CX$22+$AC588*CX$23+$AD588*CX$24+$AE588*CX$25+$AF588*CX$26+$AG588*CX$27+$AH588*CX$28+$AI588*CX$29+$AJ588*CX$30+$AK588*CX$31+$AL588*CX$32+$AM588*CX$33+$AN588*CX$34+$AO588*CX$35+$AP588*CX$36+$AQ588*CX$37+$AR588*CX$38+$AS588*CX$39+$AT588*CX$40+$AU588*CX$41+$AV588*CX$42+$AW588*CX$43+$AX588*CX$44+$AY588*CX$45+$AZ588*CX$46+$BA588*CX$47+$BB588*CX$48+$BC588*CX$49+$BD588*CX$50+$BE588*CX$51+$BF588*CX$52+$BG588*CX$53+$BH588*CX$54+$BI588*CX$55+$BJ588*CX$56+$BK588*CX$57+$BL588*CX$58+$BM588*CX$59+$BN588*CX$60+$BO588*CX$61+$BP588*CX$62+$BQ588*CX$63+$BR588*CX$64+$BS588*CX$65+$BT588*CX$66+$BU588*CX$67+$BV588*CX$68+$BW588*CX$69+$BX588*CX$70+$BY588*CX$71+$BZ588*CX$72+$CA588*CX$73+$CB588*CX$74+$CC588*CX$75+$CD588*CX$76+$CE588*CX$77+$CF588*CX$78+$CG588*CX$79+$CH588*CX$80</f>
        <v>0</v>
      </c>
      <c r="CY589" s="37">
        <f t="shared" ref="CY589" si="5448">$I588*CY$3+$J588*CY$4+$K588*CY$5+$L588*CY$6+$M588*CY$7+$N588*CY$8+$O588*CY$9+$P588*CY$10+$Q588*CY$11+$R588*CY$12+$S588*CY$13+$T588*CY$14+$U588*CY$15+$V588*CY$16+$W588*CY$17+$X588*CY$18+$Y588*CY$19+$Z588*CY$20+$AA588*CY$21+$AB588*CY$22+$AC588*CY$23+$AD588*CY$24+$AE588*CY$25+$AF588*CY$26+$AG588*CY$27+$AH588*CY$28+$AI588*CY$29+$AJ588*CY$30+$AK588*CY$31+$AL588*CY$32+$AM588*CY$33+$AN588*CY$34+$AO588*CY$35+$AP588*CY$36+$AQ588*CY$37+$AR588*CY$38+$AS588*CY$39+$AT588*CY$40+$AU588*CY$41+$AV588*CY$42+$AW588*CY$43+$AX588*CY$44+$AY588*CY$45+$AZ588*CY$46+$BA588*CY$47+$BB588*CY$48+$BC588*CY$49+$BD588*CY$50+$BE588*CY$51+$BF588*CY$52+$BG588*CY$53+$BH588*CY$54+$BI588*CY$55+$BJ588*CY$56+$BK588*CY$57+$BL588*CY$58+$BM588*CY$59+$BN588*CY$60+$BO588*CY$61+$BP588*CY$62+$BQ588*CY$63+$BR588*CY$64+$BS588*CY$65+$BT588*CY$66+$BU588*CY$67+$BV588*CY$68+$BW588*CY$69+$BX588*CY$70+$BY588*CY$71+$BZ588*CY$72+$CA588*CY$73+$CB588*CY$74+$CC588*CY$75+$CD588*CY$76+$CE588*CY$77+$CF588*CY$78+$CG588*CY$79+$CH588*CY$80</f>
        <v>0</v>
      </c>
      <c r="CZ589" s="37">
        <f t="shared" ref="CZ589" si="5449">$I588*CZ$3+$J588*CZ$4+$K588*CZ$5+$L588*CZ$6+$M588*CZ$7+$N588*CZ$8+$O588*CZ$9+$P588*CZ$10+$Q588*CZ$11+$R588*CZ$12+$S588*CZ$13+$T588*CZ$14+$U588*CZ$15+$V588*CZ$16+$W588*CZ$17+$X588*CZ$18+$Y588*CZ$19+$Z588*CZ$20+$AA588*CZ$21+$AB588*CZ$22+$AC588*CZ$23+$AD588*CZ$24+$AE588*CZ$25+$AF588*CZ$26+$AG588*CZ$27+$AH588*CZ$28+$AI588*CZ$29+$AJ588*CZ$30+$AK588*CZ$31+$AL588*CZ$32+$AM588*CZ$33+$AN588*CZ$34+$AO588*CZ$35+$AP588*CZ$36+$AQ588*CZ$37+$AR588*CZ$38+$AS588*CZ$39+$AT588*CZ$40+$AU588*CZ$41+$AV588*CZ$42+$AW588*CZ$43+$AX588*CZ$44+$AY588*CZ$45+$AZ588*CZ$46+$BA588*CZ$47+$BB588*CZ$48+$BC588*CZ$49+$BD588*CZ$50+$BE588*CZ$51+$BF588*CZ$52+$BG588*CZ$53+$BH588*CZ$54+$BI588*CZ$55+$BJ588*CZ$56+$BK588*CZ$57+$BL588*CZ$58+$BM588*CZ$59+$BN588*CZ$60+$BO588*CZ$61+$BP588*CZ$62+$BQ588*CZ$63+$BR588*CZ$64+$BS588*CZ$65+$BT588*CZ$66+$BU588*CZ$67+$BV588*CZ$68+$BW588*CZ$69+$BX588*CZ$70+$BY588*CZ$71+$BZ588*CZ$72+$CA588*CZ$73+$CB588*CZ$74+$CC588*CZ$75+$CD588*CZ$76+$CE588*CZ$77+$CF588*CZ$78+$CG588*CZ$79+$CH588*CZ$80</f>
        <v>0</v>
      </c>
      <c r="DA589" s="37">
        <f t="shared" ref="DA589" si="5450">$I588*DA$3+$J588*DA$4+$K588*DA$5+$L588*DA$6+$M588*DA$7+$N588*DA$8+$O588*DA$9+$P588*DA$10+$Q588*DA$11+$R588*DA$12+$S588*DA$13+$T588*DA$14+$U588*DA$15+$V588*DA$16+$W588*DA$17+$X588*DA$18+$Y588*DA$19+$Z588*DA$20+$AA588*DA$21+$AB588*DA$22+$AC588*DA$23+$AD588*DA$24+$AE588*DA$25+$AF588*DA$26+$AG588*DA$27+$AH588*DA$28+$AI588*DA$29+$AJ588*DA$30+$AK588*DA$31+$AL588*DA$32+$AM588*DA$33+$AN588*DA$34+$AO588*DA$35+$AP588*DA$36+$AQ588*DA$37+$AR588*DA$38+$AS588*DA$39+$AT588*DA$40+$AU588*DA$41+$AV588*DA$42+$AW588*DA$43+$AX588*DA$44+$AY588*DA$45+$AZ588*DA$46+$BA588*DA$47+$BB588*DA$48+$BC588*DA$49+$BD588*DA$50+$BE588*DA$51+$BF588*DA$52+$BG588*DA$53+$BH588*DA$54+$BI588*DA$55+$BJ588*DA$56+$BK588*DA$57+$BL588*DA$58+$BM588*DA$59+$BN588*DA$60+$BO588*DA$61+$BP588*DA$62+$BQ588*DA$63+$BR588*DA$64+$BS588*DA$65+$BT588*DA$66+$BU588*DA$67+$BV588*DA$68+$BW588*DA$69+$BX588*DA$70+$BY588*DA$71+$BZ588*DA$72+$CA588*DA$73+$CB588*DA$74+$CC588*DA$75+$CD588*DA$76+$CE588*DA$77+$CF588*DA$78+$CG588*DA$79+$CH588*DA$80</f>
        <v>0</v>
      </c>
      <c r="DB589" s="37">
        <f t="shared" ref="DB589" si="5451">$I588*DB$3+$J588*DB$4+$K588*DB$5+$L588*DB$6+$M588*DB$7+$N588*DB$8+$O588*DB$9+$P588*DB$10+$Q588*DB$11+$R588*DB$12+$S588*DB$13+$T588*DB$14+$U588*DB$15+$V588*DB$16+$W588*DB$17+$X588*DB$18+$Y588*DB$19+$Z588*DB$20+$AA588*DB$21+$AB588*DB$22+$AC588*DB$23+$AD588*DB$24+$AE588*DB$25+$AF588*DB$26+$AG588*DB$27+$AH588*DB$28+$AI588*DB$29+$AJ588*DB$30+$AK588*DB$31+$AL588*DB$32+$AM588*DB$33+$AN588*DB$34+$AO588*DB$35+$AP588*DB$36+$AQ588*DB$37+$AR588*DB$38+$AS588*DB$39+$AT588*DB$40+$AU588*DB$41+$AV588*DB$42+$AW588*DB$43+$AX588*DB$44+$AY588*DB$45+$AZ588*DB$46+$BA588*DB$47+$BB588*DB$48+$BC588*DB$49+$BD588*DB$50+$BE588*DB$51+$BF588*DB$52+$BG588*DB$53+$BH588*DB$54+$BI588*DB$55+$BJ588*DB$56+$BK588*DB$57+$BL588*DB$58+$BM588*DB$59+$BN588*DB$60+$BO588*DB$61+$BP588*DB$62+$BQ588*DB$63+$BR588*DB$64+$BS588*DB$65+$BT588*DB$66+$BU588*DB$67+$BV588*DB$68+$BW588*DB$69+$BX588*DB$70+$BY588*DB$71+$BZ588*DB$72+$CA588*DB$73+$CB588*DB$74+$CC588*DB$75+$CD588*DB$76+$CE588*DB$77+$CF588*DB$78+$CG588*DB$79+$CH588*DB$80</f>
        <v>0</v>
      </c>
      <c r="DC589" s="37">
        <f t="shared" ref="DC589" si="5452">$I588*DC$3+$J588*DC$4+$K588*DC$5+$L588*DC$6+$M588*DC$7+$N588*DC$8+$O588*DC$9+$P588*DC$10+$Q588*DC$11+$R588*DC$12+$S588*DC$13+$T588*DC$14+$U588*DC$15+$V588*DC$16+$W588*DC$17+$X588*DC$18+$Y588*DC$19+$Z588*DC$20+$AA588*DC$21+$AB588*DC$22+$AC588*DC$23+$AD588*DC$24+$AE588*DC$25+$AF588*DC$26+$AG588*DC$27+$AH588*DC$28+$AI588*DC$29+$AJ588*DC$30+$AK588*DC$31+$AL588*DC$32+$AM588*DC$33+$AN588*DC$34+$AO588*DC$35+$AP588*DC$36+$AQ588*DC$37+$AR588*DC$38+$AS588*DC$39+$AT588*DC$40+$AU588*DC$41+$AV588*DC$42+$AW588*DC$43+$AX588*DC$44+$AY588*DC$45+$AZ588*DC$46+$BA588*DC$47+$BB588*DC$48+$BC588*DC$49+$BD588*DC$50+$BE588*DC$51+$BF588*DC$52+$BG588*DC$53+$BH588*DC$54+$BI588*DC$55+$BJ588*DC$56+$BK588*DC$57+$BL588*DC$58+$BM588*DC$59+$BN588*DC$60+$BO588*DC$61+$BP588*DC$62+$BQ588*DC$63+$BR588*DC$64+$BS588*DC$65+$BT588*DC$66+$BU588*DC$67+$BV588*DC$68+$BW588*DC$69+$BX588*DC$70+$BY588*DC$71+$BZ588*DC$72+$CA588*DC$73+$CB588*DC$74+$CC588*DC$75+$CD588*DC$76+$CE588*DC$77+$CF588*DC$78+$CG588*DC$79+$CH588*DC$80</f>
        <v>0</v>
      </c>
      <c r="DD589" s="37">
        <f t="shared" ref="DD589" si="5453">$I588*DD$3+$J588*DD$4+$K588*DD$5+$L588*DD$6+$M588*DD$7+$N588*DD$8+$O588*DD$9+$P588*DD$10+$Q588*DD$11+$R588*DD$12+$S588*DD$13+$T588*DD$14+$U588*DD$15+$V588*DD$16+$W588*DD$17+$X588*DD$18+$Y588*DD$19+$Z588*DD$20+$AA588*DD$21+$AB588*DD$22+$AC588*DD$23+$AD588*DD$24+$AE588*DD$25+$AF588*DD$26+$AG588*DD$27+$AH588*DD$28+$AI588*DD$29+$AJ588*DD$30+$AK588*DD$31+$AL588*DD$32+$AM588*DD$33+$AN588*DD$34+$AO588*DD$35+$AP588*DD$36+$AQ588*DD$37+$AR588*DD$38+$AS588*DD$39+$AT588*DD$40+$AU588*DD$41+$AV588*DD$42+$AW588*DD$43+$AX588*DD$44+$AY588*DD$45+$AZ588*DD$46+$BA588*DD$47+$BB588*DD$48+$BC588*DD$49+$BD588*DD$50+$BE588*DD$51+$BF588*DD$52+$BG588*DD$53+$BH588*DD$54+$BI588*DD$55+$BJ588*DD$56+$BK588*DD$57+$BL588*DD$58+$BM588*DD$59+$BN588*DD$60+$BO588*DD$61+$BP588*DD$62+$BQ588*DD$63+$BR588*DD$64+$BS588*DD$65+$BT588*DD$66+$BU588*DD$67+$BV588*DD$68+$BW588*DD$69+$BX588*DD$70+$BY588*DD$71+$BZ588*DD$72+$CA588*DD$73+$CB588*DD$74+$CC588*DD$75+$CD588*DD$76+$CE588*DD$77+$CF588*DD$78+$CG588*DD$79+$CH588*DD$80</f>
        <v>0</v>
      </c>
      <c r="DE589" s="37">
        <f t="shared" ref="DE589" si="5454">$I588*DE$3+$J588*DE$4+$K588*DE$5+$L588*DE$6+$M588*DE$7+$N588*DE$8+$O588*DE$9+$P588*DE$10+$Q588*DE$11+$R588*DE$12+$S588*DE$13+$T588*DE$14+$U588*DE$15+$V588*DE$16+$W588*DE$17+$X588*DE$18+$Y588*DE$19+$Z588*DE$20+$AA588*DE$21+$AB588*DE$22+$AC588*DE$23+$AD588*DE$24+$AE588*DE$25+$AF588*DE$26+$AG588*DE$27+$AH588*DE$28+$AI588*DE$29+$AJ588*DE$30+$AK588*DE$31+$AL588*DE$32+$AM588*DE$33+$AN588*DE$34+$AO588*DE$35+$AP588*DE$36+$AQ588*DE$37+$AR588*DE$38+$AS588*DE$39+$AT588*DE$40+$AU588*DE$41+$AV588*DE$42+$AW588*DE$43+$AX588*DE$44+$AY588*DE$45+$AZ588*DE$46+$BA588*DE$47+$BB588*DE$48+$BC588*DE$49+$BD588*DE$50+$BE588*DE$51+$BF588*DE$52+$BG588*DE$53+$BH588*DE$54+$BI588*DE$55+$BJ588*DE$56+$BK588*DE$57+$BL588*DE$58+$BM588*DE$59+$BN588*DE$60+$BO588*DE$61+$BP588*DE$62+$BQ588*DE$63+$BR588*DE$64+$BS588*DE$65+$BT588*DE$66+$BU588*DE$67+$BV588*DE$68+$BW588*DE$69+$BX588*DE$70+$BY588*DE$71+$BZ588*DE$72+$CA588*DE$73+$CB588*DE$74+$CC588*DE$75+$CD588*DE$76+$CE588*DE$77+$CF588*DE$78+$CG588*DE$79+$CH588*DE$80</f>
        <v>0</v>
      </c>
      <c r="DF589" s="37">
        <f t="shared" ref="DF589" si="5455">$I588*DF$3+$J588*DF$4+$K588*DF$5+$L588*DF$6+$M588*DF$7+$N588*DF$8+$O588*DF$9+$P588*DF$10+$Q588*DF$11+$R588*DF$12+$S588*DF$13+$T588*DF$14+$U588*DF$15+$V588*DF$16+$W588*DF$17+$X588*DF$18+$Y588*DF$19+$Z588*DF$20+$AA588*DF$21+$AB588*DF$22+$AC588*DF$23+$AD588*DF$24+$AE588*DF$25+$AF588*DF$26+$AG588*DF$27+$AH588*DF$28+$AI588*DF$29+$AJ588*DF$30+$AK588*DF$31+$AL588*DF$32+$AM588*DF$33+$AN588*DF$34+$AO588*DF$35+$AP588*DF$36+$AQ588*DF$37+$AR588*DF$38+$AS588*DF$39+$AT588*DF$40+$AU588*DF$41+$AV588*DF$42+$AW588*DF$43+$AX588*DF$44+$AY588*DF$45+$AZ588*DF$46+$BA588*DF$47+$BB588*DF$48+$BC588*DF$49+$BD588*DF$50+$BE588*DF$51+$BF588*DF$52+$BG588*DF$53+$BH588*DF$54+$BI588*DF$55+$BJ588*DF$56+$BK588*DF$57+$BL588*DF$58+$BM588*DF$59+$BN588*DF$60+$BO588*DF$61+$BP588*DF$62+$BQ588*DF$63+$BR588*DF$64+$BS588*DF$65+$BT588*DF$66+$BU588*DF$67+$BV588*DF$68+$BW588*DF$69+$BX588*DF$70+$BY588*DF$71+$BZ588*DF$72+$CA588*DF$73+$CB588*DF$74+$CC588*DF$75+$CD588*DF$76+$CE588*DF$77+$CF588*DF$78+$CG588*DF$79+$CH588*DF$80</f>
        <v>0</v>
      </c>
      <c r="DG589" s="38">
        <f t="shared" ref="DG589" si="5456">$I588*DG$3+$J588*DG$4+$K588*DG$5+$L588*DG$6+$M588*DG$7+$N588*DG$8+$O588*DG$9+$P588*DG$10+$Q588*DG$11+$R588*DG$12+$S588*DG$13+$T588*DG$14+$U588*DG$15+$V588*DG$16+$W588*DG$17+$X588*DG$18+$Y588*DG$19+$Z588*DG$20+$AA588*DG$21+$AB588*DG$22+$AC588*DG$23+$AD588*DG$24+$AE588*DG$25+$AF588*DG$26+$AG588*DG$27+$AH588*DG$28+$AI588*DG$29+$AJ588*DG$30+$AK588*DG$31+$AL588*DG$32+$AM588*DG$33+$AN588*DG$34+$AO588*DG$35+$AP588*DG$36+$AQ588*DG$37+$AR588*DG$38+$AS588*DG$39+$AT588*DG$40+$AU588*DG$41+$AV588*DG$42+$AW588*DG$43+$AX588*DG$44+$AY588*DG$45+$AZ588*DG$46+$BA588*DG$47+$BB588*DG$48+$BC588*DG$49+$BD588*DG$50+$BE588*DG$51+$BF588*DG$52+$BG588*DG$53+$BH588*DG$54+$BI588*DG$55+$BJ588*DG$56+$BK588*DG$57+$BL588*DG$58+$BM588*DG$59+$BN588*DG$60+$BO588*DG$61+$BP588*DG$62+$BQ588*DG$63+$BR588*DG$64+$BS588*DG$65+$BT588*DG$66+$BU588*DG$67+$BV588*DG$68+$BW588*DG$69+$BX588*DG$70+$BY588*DG$71+$BZ588*DG$72+$CA588*DG$73+$CB588*DG$74+$CC588*DG$75+$CD588*DG$76+$CE588*DG$77+$CF588*DG$78+$CG588*DG$79+$CH588*DG$80</f>
        <v>0</v>
      </c>
    </row>
    <row r="590" spans="1:117" ht="12.75" hidden="1" outlineLevel="1" x14ac:dyDescent="0.2">
      <c r="A590" s="26"/>
      <c r="B590" s="27"/>
      <c r="C590" s="27"/>
      <c r="D590" s="28"/>
      <c r="E590" s="28"/>
      <c r="F590" s="28"/>
      <c r="G590" s="28"/>
      <c r="H590" s="28"/>
      <c r="I590" s="59"/>
      <c r="J590" s="59"/>
      <c r="K590" s="59"/>
      <c r="L590" s="59"/>
      <c r="M590" s="59"/>
      <c r="N590" s="59"/>
      <c r="O590" s="59"/>
      <c r="P590" s="59"/>
      <c r="Q590" s="59"/>
      <c r="R590" s="59"/>
      <c r="S590" s="59"/>
      <c r="T590" s="59"/>
      <c r="U590" s="59"/>
      <c r="V590" s="59"/>
      <c r="W590" s="59"/>
      <c r="X590" s="59"/>
      <c r="Y590" s="59"/>
      <c r="Z590" s="59"/>
      <c r="AA590" s="59"/>
      <c r="AB590" s="59"/>
      <c r="AC590" s="59"/>
      <c r="AD590" s="59"/>
      <c r="AE590" s="59"/>
      <c r="AF590" s="59"/>
      <c r="AG590" s="59"/>
      <c r="AH590" s="59"/>
      <c r="AI590" s="59"/>
      <c r="AJ590" s="59"/>
      <c r="AK590" s="59"/>
      <c r="AL590" s="59"/>
      <c r="AM590" s="59"/>
      <c r="AN590" s="59"/>
      <c r="AO590" s="59"/>
      <c r="AP590" s="59"/>
      <c r="AQ590" s="59"/>
      <c r="AR590" s="59"/>
      <c r="AS590" s="59"/>
      <c r="AT590" s="59"/>
      <c r="AU590" s="59"/>
      <c r="AV590" s="59"/>
      <c r="AW590" s="59"/>
      <c r="AX590" s="59"/>
      <c r="AY590" s="59"/>
      <c r="AZ590" s="59"/>
      <c r="BA590" s="59"/>
      <c r="BB590" s="59"/>
      <c r="BC590" s="59"/>
      <c r="BD590" s="59"/>
      <c r="BE590" s="59"/>
      <c r="BF590" s="59"/>
      <c r="BG590" s="59"/>
      <c r="BH590" s="59"/>
      <c r="BI590" s="59"/>
      <c r="BJ590" s="59"/>
      <c r="BK590" s="59"/>
      <c r="BL590" s="59"/>
      <c r="BM590" s="59"/>
      <c r="BN590" s="59"/>
      <c r="BO590" s="59"/>
      <c r="BP590" s="59"/>
      <c r="BQ590" s="59"/>
      <c r="BR590" s="59"/>
      <c r="BS590" s="59"/>
      <c r="BT590" s="59"/>
      <c r="BU590" s="59"/>
      <c r="BV590" s="59"/>
      <c r="BW590" s="59"/>
      <c r="BX590" s="59"/>
      <c r="BY590" s="59"/>
      <c r="BZ590" s="59"/>
      <c r="CA590" s="59"/>
      <c r="CB590" s="59"/>
      <c r="CC590" s="59"/>
      <c r="CD590" s="59"/>
      <c r="CE590" s="59"/>
      <c r="CF590" s="59"/>
      <c r="CG590" s="59"/>
      <c r="CH590" s="59"/>
      <c r="CI590" s="28"/>
      <c r="CJ590" s="28"/>
      <c r="CK590" s="28"/>
      <c r="CL590" s="28"/>
      <c r="CM590" s="29" t="s">
        <v>8</v>
      </c>
      <c r="CN590" s="39"/>
      <c r="CO590" s="40"/>
      <c r="CP590" s="40"/>
      <c r="CQ590" s="40"/>
      <c r="CR590" s="40"/>
      <c r="CS590" s="40"/>
      <c r="CT590" s="40"/>
      <c r="CU590" s="40"/>
      <c r="CV590" s="40"/>
      <c r="CW590" s="40"/>
      <c r="CX590" s="40"/>
      <c r="CY590" s="40"/>
      <c r="CZ590" s="40"/>
      <c r="DA590" s="40"/>
      <c r="DB590" s="40"/>
      <c r="DC590" s="40"/>
      <c r="DD590" s="40"/>
      <c r="DE590" s="40"/>
      <c r="DF590" s="40"/>
      <c r="DG590" s="41"/>
    </row>
    <row r="591" spans="1:117" ht="12.75" collapsed="1" x14ac:dyDescent="0.2">
      <c r="A591" s="19" t="s">
        <v>696</v>
      </c>
      <c r="B591" s="19" t="s">
        <v>221</v>
      </c>
      <c r="C591" s="19"/>
      <c r="D591" s="20" t="s">
        <v>316</v>
      </c>
      <c r="E591" s="20">
        <v>6</v>
      </c>
      <c r="F591" s="20">
        <f>IF($C$4="",SUMIF(stock_on_hand!A:A,planner!A591,stock_on_hand!C:C),SUMIFS(stock_on_hand!C:C,stock_on_hand!A:A,planner!A591,stock_on_hand!E:E,$C$4))</f>
        <v>67.5</v>
      </c>
      <c r="G591" s="20"/>
      <c r="H591" s="20" t="s">
        <v>326</v>
      </c>
      <c r="I591" s="57">
        <f>IFERROR(HLOOKUP(I$188,bom!$2:$300,MATCH($A591,bom!$A:$A,0)-1,0),0)</f>
        <v>0</v>
      </c>
      <c r="J591" s="57">
        <f>IFERROR(HLOOKUP(J$188,bom!$2:$300,MATCH($A591,bom!$A:$A,0)-1,0),0)</f>
        <v>0</v>
      </c>
      <c r="K591" s="57">
        <f>IFERROR(HLOOKUP(K$188,bom!$2:$300,MATCH($A591,bom!$A:$A,0)-1,0),0)</f>
        <v>0</v>
      </c>
      <c r="L591" s="57">
        <f>IFERROR(HLOOKUP(L$188,bom!$2:$300,MATCH($A591,bom!$A:$A,0)-1,0),0)</f>
        <v>0</v>
      </c>
      <c r="M591" s="57">
        <f>IFERROR(HLOOKUP(M$188,bom!$2:$300,MATCH($A591,bom!$A:$A,0)-1,0),0)</f>
        <v>0</v>
      </c>
      <c r="N591" s="57">
        <f>IFERROR(HLOOKUP(N$188,bom!$2:$300,MATCH($A591,bom!$A:$A,0)-1,0),0)</f>
        <v>0</v>
      </c>
      <c r="O591" s="57">
        <f>IFERROR(HLOOKUP(O$188,bom!$2:$300,MATCH($A591,bom!$A:$A,0)-1,0),0)</f>
        <v>0</v>
      </c>
      <c r="P591" s="57">
        <f>IFERROR(HLOOKUP(P$188,bom!$2:$300,MATCH($A591,bom!$A:$A,0)-1,0),0)</f>
        <v>0</v>
      </c>
      <c r="Q591" s="57">
        <f>IFERROR(HLOOKUP(Q$188,bom!$2:$300,MATCH($A591,bom!$A:$A,0)-1,0),0)</f>
        <v>0</v>
      </c>
      <c r="R591" s="57">
        <f>IFERROR(HLOOKUP(R$188,bom!$2:$300,MATCH($A591,bom!$A:$A,0)-1,0),0)</f>
        <v>0</v>
      </c>
      <c r="S591" s="57">
        <f>IFERROR(HLOOKUP(S$188,bom!$2:$300,MATCH($A591,bom!$A:$A,0)-1,0),0)</f>
        <v>0</v>
      </c>
      <c r="T591" s="57">
        <f>IFERROR(HLOOKUP(T$188,bom!$2:$300,MATCH($A591,bom!$A:$A,0)-1,0),0)</f>
        <v>0</v>
      </c>
      <c r="U591" s="57">
        <f>IFERROR(HLOOKUP(U$188,bom!$2:$300,MATCH($A591,bom!$A:$A,0)-1,0),0)</f>
        <v>0</v>
      </c>
      <c r="V591" s="57">
        <f>IFERROR(HLOOKUP(V$188,bom!$2:$300,MATCH($A591,bom!$A:$A,0)-1,0),0)</f>
        <v>0</v>
      </c>
      <c r="W591" s="57">
        <f>IFERROR(HLOOKUP(W$188,bom!$2:$300,MATCH($A591,bom!$A:$A,0)-1,0),0)</f>
        <v>0</v>
      </c>
      <c r="X591" s="57">
        <f>IFERROR(HLOOKUP(X$188,bom!$2:$300,MATCH($A591,bom!$A:$A,0)-1,0),0)</f>
        <v>0</v>
      </c>
      <c r="Y591" s="57">
        <f>IFERROR(HLOOKUP(Y$188,bom!$2:$300,MATCH($A591,bom!$A:$A,0)-1,0),0)</f>
        <v>0</v>
      </c>
      <c r="Z591" s="57">
        <f>IFERROR(HLOOKUP(Z$188,bom!$2:$300,MATCH($A591,bom!$A:$A,0)-1,0),0)</f>
        <v>0</v>
      </c>
      <c r="AA591" s="57">
        <f>IFERROR(HLOOKUP(AA$188,bom!$2:$300,MATCH($A591,bom!$A:$A,0)-1,0),0)</f>
        <v>0</v>
      </c>
      <c r="AB591" s="57">
        <f>IFERROR(HLOOKUP(AB$188,bom!$2:$300,MATCH($A591,bom!$A:$A,0)-1,0),0)</f>
        <v>0</v>
      </c>
      <c r="AC591" s="57">
        <f>IFERROR(HLOOKUP(AC$188,bom!$2:$300,MATCH($A591,bom!$A:$A,0)-1,0),0)</f>
        <v>0</v>
      </c>
      <c r="AD591" s="57">
        <f>IFERROR(HLOOKUP(AD$188,bom!$2:$300,MATCH($A591,bom!$A:$A,0)-1,0),0)</f>
        <v>0</v>
      </c>
      <c r="AE591" s="57">
        <f>IFERROR(HLOOKUP(AE$188,bom!$2:$300,MATCH($A591,bom!$A:$A,0)-1,0),0)</f>
        <v>0</v>
      </c>
      <c r="AF591" s="57">
        <f>IFERROR(HLOOKUP(AF$188,bom!$2:$300,MATCH($A591,bom!$A:$A,0)-1,0),0)</f>
        <v>0</v>
      </c>
      <c r="AG591" s="57">
        <f>IFERROR(HLOOKUP(AG$188,bom!$2:$300,MATCH($A591,bom!$A:$A,0)-1,0),0)</f>
        <v>0</v>
      </c>
      <c r="AH591" s="57">
        <f>IFERROR(HLOOKUP(AH$188,bom!$2:$300,MATCH($A591,bom!$A:$A,0)-1,0),0)</f>
        <v>0</v>
      </c>
      <c r="AI591" s="57">
        <f>IFERROR(HLOOKUP(AI$188,bom!$2:$300,MATCH($A591,bom!$A:$A,0)-1,0),0)</f>
        <v>0</v>
      </c>
      <c r="AJ591" s="57">
        <f>IFERROR(HLOOKUP(AJ$188,bom!$2:$300,MATCH($A591,bom!$A:$A,0)-1,0),0)</f>
        <v>0</v>
      </c>
      <c r="AK591" s="57">
        <f>IFERROR(HLOOKUP(AK$188,bom!$2:$300,MATCH($A591,bom!$A:$A,0)-1,0),0)</f>
        <v>0</v>
      </c>
      <c r="AL591" s="57">
        <f>IFERROR(HLOOKUP(AL$188,bom!$2:$300,MATCH($A591,bom!$A:$A,0)-1,0),0)</f>
        <v>0</v>
      </c>
      <c r="AM591" s="57">
        <f>IFERROR(HLOOKUP(AM$188,bom!$2:$300,MATCH($A591,bom!$A:$A,0)-1,0),0)</f>
        <v>0</v>
      </c>
      <c r="AN591" s="57">
        <f>IFERROR(HLOOKUP(AN$188,bom!$2:$300,MATCH($A591,bom!$A:$A,0)-1,0),0)</f>
        <v>0</v>
      </c>
      <c r="AO591" s="57">
        <f>IFERROR(HLOOKUP(AO$188,bom!$2:$300,MATCH($A591,bom!$A:$A,0)-1,0),0)</f>
        <v>0</v>
      </c>
      <c r="AP591" s="57">
        <f>IFERROR(HLOOKUP(AP$188,bom!$2:$300,MATCH($A591,bom!$A:$A,0)-1,0),0)</f>
        <v>0</v>
      </c>
      <c r="AQ591" s="57">
        <f>IFERROR(HLOOKUP(AQ$188,bom!$2:$300,MATCH($A591,bom!$A:$A,0)-1,0),0)</f>
        <v>0</v>
      </c>
      <c r="AR591" s="57">
        <f>IFERROR(HLOOKUP(AR$188,bom!$2:$300,MATCH($A591,bom!$A:$A,0)-1,0),0)</f>
        <v>0</v>
      </c>
      <c r="AS591" s="57">
        <f>IFERROR(HLOOKUP(AS$188,bom!$2:$300,MATCH($A591,bom!$A:$A,0)-1,0),0)</f>
        <v>0</v>
      </c>
      <c r="AT591" s="57">
        <f>IFERROR(HLOOKUP(AT$188,bom!$2:$300,MATCH($A591,bom!$A:$A,0)-1,0),0)</f>
        <v>0</v>
      </c>
      <c r="AU591" s="57">
        <f>IFERROR(HLOOKUP(AU$188,bom!$2:$300,MATCH($A591,bom!$A:$A,0)-1,0),0)</f>
        <v>0</v>
      </c>
      <c r="AV591" s="57">
        <f>IFERROR(HLOOKUP(AV$188,bom!$2:$300,MATCH($A591,bom!$A:$A,0)-1,0),0)</f>
        <v>0</v>
      </c>
      <c r="AW591" s="57">
        <f>IFERROR(HLOOKUP(AW$188,bom!$2:$300,MATCH($A591,bom!$A:$A,0)-1,0),0)</f>
        <v>0</v>
      </c>
      <c r="AX591" s="57">
        <f>IFERROR(HLOOKUP(AX$188,bom!$2:$300,MATCH($A591,bom!$A:$A,0)-1,0),0)</f>
        <v>0</v>
      </c>
      <c r="AY591" s="57">
        <f>IFERROR(HLOOKUP(AY$188,bom!$2:$300,MATCH($A591,bom!$A:$A,0)-1,0),0)</f>
        <v>0</v>
      </c>
      <c r="AZ591" s="57">
        <f>IFERROR(HLOOKUP(AZ$188,bom!$2:$300,MATCH($A591,bom!$A:$A,0)-1,0),0)</f>
        <v>0</v>
      </c>
      <c r="BA591" s="57">
        <f>IFERROR(HLOOKUP(BA$188,bom!$2:$300,MATCH($A591,bom!$A:$A,0)-1,0),0)</f>
        <v>0</v>
      </c>
      <c r="BB591" s="57">
        <f>IFERROR(HLOOKUP(BB$188,bom!$2:$300,MATCH($A591,bom!$A:$A,0)-1,0),0)</f>
        <v>0</v>
      </c>
      <c r="BC591" s="57">
        <f>IFERROR(HLOOKUP(BC$188,bom!$2:$300,MATCH($A591,bom!$A:$A,0)-1,0),0)</f>
        <v>0</v>
      </c>
      <c r="BD591" s="57">
        <f>IFERROR(HLOOKUP(BD$188,bom!$2:$300,MATCH($A591,bom!$A:$A,0)-1,0),0)</f>
        <v>0</v>
      </c>
      <c r="BE591" s="57">
        <f>IFERROR(HLOOKUP(BE$188,bom!$2:$300,MATCH($A591,bom!$A:$A,0)-1,0),0)</f>
        <v>0</v>
      </c>
      <c r="BF591" s="57">
        <f>IFERROR(HLOOKUP(BF$188,bom!$2:$300,MATCH($A591,bom!$A:$A,0)-1,0),0)</f>
        <v>0</v>
      </c>
      <c r="BG591" s="57">
        <f>IFERROR(HLOOKUP(BG$188,bom!$2:$300,MATCH($A591,bom!$A:$A,0)-1,0),0)</f>
        <v>0</v>
      </c>
      <c r="BH591" s="57">
        <f>IFERROR(HLOOKUP(BH$188,bom!$2:$300,MATCH($A591,bom!$A:$A,0)-1,0),0)</f>
        <v>0</v>
      </c>
      <c r="BI591" s="57">
        <f>IFERROR(HLOOKUP(BI$188,bom!$2:$300,MATCH($A591,bom!$A:$A,0)-1,0),0)</f>
        <v>0</v>
      </c>
      <c r="BJ591" s="57">
        <f>IFERROR(HLOOKUP(BJ$188,bom!$2:$300,MATCH($A591,bom!$A:$A,0)-1,0),0)</f>
        <v>0</v>
      </c>
      <c r="BK591" s="57">
        <f>IFERROR(HLOOKUP(BK$188,bom!$2:$300,MATCH($A591,bom!$A:$A,0)-1,0),0)</f>
        <v>0</v>
      </c>
      <c r="BL591" s="57">
        <f>IFERROR(HLOOKUP(BL$188,bom!$2:$300,MATCH($A591,bom!$A:$A,0)-1,0),0)</f>
        <v>0</v>
      </c>
      <c r="BM591" s="57">
        <f>IFERROR(HLOOKUP(BM$188,bom!$2:$300,MATCH($A591,bom!$A:$A,0)-1,0),0)</f>
        <v>0</v>
      </c>
      <c r="BN591" s="57">
        <f>IFERROR(HLOOKUP(BN$188,bom!$2:$300,MATCH($A591,bom!$A:$A,0)-1,0),0)</f>
        <v>0</v>
      </c>
      <c r="BO591" s="57">
        <f>IFERROR(HLOOKUP(BO$188,bom!$2:$300,MATCH($A591,bom!$A:$A,0)-1,0),0)</f>
        <v>0</v>
      </c>
      <c r="BP591" s="57">
        <f>IFERROR(HLOOKUP(BP$188,bom!$2:$300,MATCH($A591,bom!$A:$A,0)-1,0),0)</f>
        <v>0</v>
      </c>
      <c r="BQ591" s="57">
        <f>IFERROR(HLOOKUP(BQ$188,bom!$2:$300,MATCH($A591,bom!$A:$A,0)-1,0),0)</f>
        <v>0</v>
      </c>
      <c r="BR591" s="57">
        <f>IFERROR(HLOOKUP(BR$188,bom!$2:$300,MATCH($A591,bom!$A:$A,0)-1,0),0)</f>
        <v>0</v>
      </c>
      <c r="BS591" s="57">
        <f>IFERROR(HLOOKUP(BS$188,bom!$2:$300,MATCH($A591,bom!$A:$A,0)-1,0),0)</f>
        <v>0</v>
      </c>
      <c r="BT591" s="57">
        <f>IFERROR(HLOOKUP(BT$188,bom!$2:$300,MATCH($A591,bom!$A:$A,0)-1,0),0)</f>
        <v>0</v>
      </c>
      <c r="BU591" s="57">
        <f>IFERROR(HLOOKUP(BU$188,bom!$2:$300,MATCH($A591,bom!$A:$A,0)-1,0),0)</f>
        <v>0</v>
      </c>
      <c r="BV591" s="57">
        <f>IFERROR(HLOOKUP(BV$188,bom!$2:$300,MATCH($A591,bom!$A:$A,0)-1,0),0)</f>
        <v>0</v>
      </c>
      <c r="BW591" s="57">
        <f>IFERROR(HLOOKUP(BW$188,bom!$2:$300,MATCH($A591,bom!$A:$A,0)-1,0),0)</f>
        <v>0</v>
      </c>
      <c r="BX591" s="57">
        <f>IFERROR(HLOOKUP(BX$188,bom!$2:$300,MATCH($A591,bom!$A:$A,0)-1,0),0)</f>
        <v>0</v>
      </c>
      <c r="BY591" s="57">
        <f>IFERROR(HLOOKUP(BY$188,bom!$2:$300,MATCH($A591,bom!$A:$A,0)-1,0),0)</f>
        <v>0</v>
      </c>
      <c r="BZ591" s="57">
        <f>IFERROR(HLOOKUP(BZ$188,bom!$2:$300,MATCH($A591,bom!$A:$A,0)-1,0),0)</f>
        <v>0</v>
      </c>
      <c r="CA591" s="57">
        <f>IFERROR(HLOOKUP(CA$188,bom!$2:$300,MATCH($A591,bom!$A:$A,0)-1,0),0)</f>
        <v>0</v>
      </c>
      <c r="CB591" s="57">
        <f>IFERROR(HLOOKUP(CB$188,bom!$2:$300,MATCH($A591,bom!$A:$A,0)-1,0),0)</f>
        <v>0</v>
      </c>
      <c r="CC591" s="57">
        <f>IFERROR(HLOOKUP(CC$188,bom!$2:$300,MATCH($A591,bom!$A:$A,0)-1,0),0)</f>
        <v>0</v>
      </c>
      <c r="CD591" s="57">
        <f>IFERROR(HLOOKUP(CD$188,bom!$2:$300,MATCH($A591,bom!$A:$A,0)-1,0),0)</f>
        <v>0</v>
      </c>
      <c r="CE591" s="57">
        <f>IFERROR(HLOOKUP(CE$188,bom!$2:$300,MATCH($A591,bom!$A:$A,0)-1,0),0)</f>
        <v>0</v>
      </c>
      <c r="CF591" s="57">
        <f>IFERROR(HLOOKUP(CF$188,bom!$2:$300,MATCH($A591,bom!$A:$A,0)-1,0),0)</f>
        <v>0</v>
      </c>
      <c r="CG591" s="57">
        <f>IFERROR(HLOOKUP(CG$188,bom!$2:$300,MATCH($A591,bom!$A:$A,0)-1,0),0)</f>
        <v>0</v>
      </c>
      <c r="CH591" s="57">
        <f>IFERROR(HLOOKUP(CH$188,bom!$2:$300,MATCH($A591,bom!$A:$A,0)-1,0),0)</f>
        <v>0</v>
      </c>
      <c r="CI591" s="20"/>
      <c r="CJ591" s="20"/>
      <c r="CK591" s="20"/>
      <c r="CL591" s="20"/>
      <c r="CM591" s="32" t="str">
        <f t="shared" ref="CM591" si="5457">IF(G591&gt;0,IF(CN591&lt;(0.8*G591),"WARNING!!!",IF(CN591&lt;G591,"ORDER","OK")),IF((VLOOKUP(A591,A:DG,91+E591,0))&lt;0,"WARNING!!!",IF((VLOOKUP(A591,A:DG,91+ROUND(1.25*E591,0),0))&lt;0,"ORDER","OK")))</f>
        <v>OK</v>
      </c>
      <c r="CN591" s="33">
        <f t="shared" ref="CN591" si="5458">F591-CN592+CN593</f>
        <v>67.5</v>
      </c>
      <c r="CO591" s="34">
        <f t="shared" ref="CO591" si="5459">CN591-CO592+CO593</f>
        <v>67.5</v>
      </c>
      <c r="CP591" s="34">
        <f t="shared" ref="CP591" si="5460">CO591-CP592+CP593</f>
        <v>67.5</v>
      </c>
      <c r="CQ591" s="34">
        <f t="shared" ref="CQ591" si="5461">CP591-CQ592+CQ593</f>
        <v>67.5</v>
      </c>
      <c r="CR591" s="34">
        <f t="shared" ref="CR591" si="5462">CQ591-CR592+CR593</f>
        <v>67.5</v>
      </c>
      <c r="CS591" s="34">
        <f t="shared" ref="CS591" si="5463">CR591-CS592+CS593</f>
        <v>67.5</v>
      </c>
      <c r="CT591" s="34">
        <f t="shared" ref="CT591" si="5464">CS591-CT592+CT593</f>
        <v>67.5</v>
      </c>
      <c r="CU591" s="34">
        <f t="shared" ref="CU591" si="5465">CT591-CU592+CU593</f>
        <v>67.5</v>
      </c>
      <c r="CV591" s="34">
        <f t="shared" ref="CV591" si="5466">CU591-CV592+CV593</f>
        <v>67.5</v>
      </c>
      <c r="CW591" s="34">
        <f t="shared" ref="CW591" si="5467">CV591-CW592+CW593</f>
        <v>67.5</v>
      </c>
      <c r="CX591" s="34">
        <f t="shared" ref="CX591" si="5468">CW591-CX592+CX593</f>
        <v>67.5</v>
      </c>
      <c r="CY591" s="34">
        <f t="shared" ref="CY591" si="5469">CX591-CY592+CY593</f>
        <v>67.5</v>
      </c>
      <c r="CZ591" s="34">
        <f t="shared" ref="CZ591" si="5470">CY591-CZ592+CZ593</f>
        <v>67.5</v>
      </c>
      <c r="DA591" s="34">
        <f t="shared" ref="DA591" si="5471">CZ591-DA592+DA593</f>
        <v>67.5</v>
      </c>
      <c r="DB591" s="34">
        <f t="shared" ref="DB591" si="5472">DA591-DB592+DB593</f>
        <v>67.5</v>
      </c>
      <c r="DC591" s="34">
        <f t="shared" ref="DC591" si="5473">DB591-DC592+DC593</f>
        <v>67.5</v>
      </c>
      <c r="DD591" s="34">
        <f t="shared" ref="DD591" si="5474">DC591-DD592+DD593</f>
        <v>67.5</v>
      </c>
      <c r="DE591" s="34">
        <f t="shared" ref="DE591" si="5475">DD591-DE592+DE593</f>
        <v>67.5</v>
      </c>
      <c r="DF591" s="34">
        <f t="shared" ref="DF591" si="5476">DE591-DF592+DF593</f>
        <v>67.5</v>
      </c>
      <c r="DG591" s="35">
        <f t="shared" ref="DG591" si="5477">DF591-DG592+DG593</f>
        <v>67.5</v>
      </c>
      <c r="DM591" s="21"/>
    </row>
    <row r="592" spans="1:117" ht="12.75" hidden="1" outlineLevel="1" x14ac:dyDescent="0.2">
      <c r="A592" s="22"/>
      <c r="B592" s="23"/>
      <c r="C592" s="23"/>
      <c r="D592" s="24"/>
      <c r="E592" s="24"/>
      <c r="F592" s="24"/>
      <c r="G592" s="24"/>
      <c r="H592" s="24"/>
      <c r="I592" s="58"/>
      <c r="J592" s="58"/>
      <c r="K592" s="58"/>
      <c r="L592" s="58"/>
      <c r="M592" s="58"/>
      <c r="N592" s="58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  <c r="AG592" s="58"/>
      <c r="AH592" s="58"/>
      <c r="AI592" s="58"/>
      <c r="AJ592" s="58"/>
      <c r="AK592" s="58"/>
      <c r="AL592" s="58"/>
      <c r="AM592" s="58"/>
      <c r="AN592" s="58"/>
      <c r="AO592" s="58"/>
      <c r="AP592" s="58"/>
      <c r="AQ592" s="58"/>
      <c r="AR592" s="58"/>
      <c r="AS592" s="58"/>
      <c r="AT592" s="58"/>
      <c r="AU592" s="58"/>
      <c r="AV592" s="58"/>
      <c r="AW592" s="58"/>
      <c r="AX592" s="58"/>
      <c r="AY592" s="58"/>
      <c r="AZ592" s="58"/>
      <c r="BA592" s="58"/>
      <c r="BB592" s="58"/>
      <c r="BC592" s="58"/>
      <c r="BD592" s="58"/>
      <c r="BE592" s="58"/>
      <c r="BF592" s="58"/>
      <c r="BG592" s="58"/>
      <c r="BH592" s="58"/>
      <c r="BI592" s="58"/>
      <c r="BJ592" s="58"/>
      <c r="BK592" s="58"/>
      <c r="BL592" s="58"/>
      <c r="BM592" s="58"/>
      <c r="BN592" s="58"/>
      <c r="BO592" s="58"/>
      <c r="BP592" s="58"/>
      <c r="BQ592" s="58"/>
      <c r="BR592" s="58"/>
      <c r="BS592" s="58"/>
      <c r="BT592" s="58"/>
      <c r="BU592" s="58"/>
      <c r="BV592" s="58"/>
      <c r="BW592" s="58"/>
      <c r="BX592" s="58"/>
      <c r="BY592" s="58"/>
      <c r="BZ592" s="58"/>
      <c r="CA592" s="58"/>
      <c r="CB592" s="58"/>
      <c r="CC592" s="58"/>
      <c r="CD592" s="58"/>
      <c r="CE592" s="58"/>
      <c r="CF592" s="58"/>
      <c r="CG592" s="58"/>
      <c r="CH592" s="58"/>
      <c r="CI592" s="24"/>
      <c r="CJ592" s="24"/>
      <c r="CK592" s="24"/>
      <c r="CL592" s="24"/>
      <c r="CM592" s="25" t="s">
        <v>7</v>
      </c>
      <c r="CN592" s="36">
        <f t="shared" ref="CN592" si="5478">$I591*CN$3+$J591*CN$4+$K591*CN$5+$L591*CN$6+$M591*CN$7+$N591*CN$8+$O591*CN$9+$P591*CN$10+$Q591*CN$11+$R591*CN$12+$S591*CN$13+$T591*CN$14+$U591*CN$15+$V591*CN$16+$W591*CN$17+$X591*CN$18+$Y591*CN$19+$Z591*CN$20+$AA591*CN$21+$AB591*CN$22+$AC591*CN$23+$AD591*CN$24+$AE591*CN$25+$AF591*CN$26+$AG591*CN$27+$AH591*CN$28+$AI591*CN$29+$AJ591*CN$30+$AK591*CN$31+$AL591*CN$32+$AM591*CN$33+$AN591*CN$34+$AO591*CN$35+$AP591*CN$36+$AQ591*CN$37+$AR591*CN$38+$AS591*CN$39+$AT591*CN$40+$AU591*CN$41+$AV591*CN$42+$AW591*CN$43+$AX591*CN$44+$AY591*CN$45+$AZ591*CN$46+$BA591*CN$47+$BB591*CN$48+$BC591*CN$49+$BD591*CN$50+$BE591*CN$51+$BF591*CN$52+$BG591*CN$53+$BH591*CN$54+$BI591*CN$55+$BJ591*CN$56+$BK591*CN$57+$BL591*CN$58+$BM591*CN$59+$BN591*CN$60+$BO591*CN$61+$BP591*CN$62+$BQ591*CN$63+$BR591*CN$64+$BS591*CN$65+$BT591*CN$66+$BU591*CN$67+$BV591*CN$68+$BW591*CN$69+$BX591*CN$70+$BY591*CN$71+$BZ591*CN$72+$CA591*CN$73+$CB591*CN$74+$CC591*CN$75+$CD591*CN$76+$CE591*CN$77+$CF591*CN$78+$CG591*CN$79+$CH591*CN$80</f>
        <v>0</v>
      </c>
      <c r="CO592" s="37">
        <f t="shared" ref="CO592" si="5479">$I591*CO$3+$J591*CO$4+$K591*CO$5+$L591*CO$6+$M591*CO$7+$N591*CO$8+$O591*CO$9+$P591*CO$10+$Q591*CO$11+$R591*CO$12+$S591*CO$13+$T591*CO$14+$U591*CO$15+$V591*CO$16+$W591*CO$17+$X591*CO$18+$Y591*CO$19+$Z591*CO$20+$AA591*CO$21+$AB591*CO$22+$AC591*CO$23+$AD591*CO$24+$AE591*CO$25+$AF591*CO$26+$AG591*CO$27+$AH591*CO$28+$AI591*CO$29+$AJ591*CO$30+$AK591*CO$31+$AL591*CO$32+$AM591*CO$33+$AN591*CO$34+$AO591*CO$35+$AP591*CO$36+$AQ591*CO$37+$AR591*CO$38+$AS591*CO$39+$AT591*CO$40+$AU591*CO$41+$AV591*CO$42+$AW591*CO$43+$AX591*CO$44+$AY591*CO$45+$AZ591*CO$46+$BA591*CO$47+$BB591*CO$48+$BC591*CO$49+$BD591*CO$50+$BE591*CO$51+$BF591*CO$52+$BG591*CO$53+$BH591*CO$54+$BI591*CO$55+$BJ591*CO$56+$BK591*CO$57+$BL591*CO$58+$BM591*CO$59+$BN591*CO$60+$BO591*CO$61+$BP591*CO$62+$BQ591*CO$63+$BR591*CO$64+$BS591*CO$65+$BT591*CO$66+$BU591*CO$67+$BV591*CO$68+$BW591*CO$69+$BX591*CO$70+$BY591*CO$71+$BZ591*CO$72+$CA591*CO$73+$CB591*CO$74+$CC591*CO$75+$CD591*CO$76+$CE591*CO$77+$CF591*CO$78+$CG591*CO$79+$CH591*CO$80</f>
        <v>0</v>
      </c>
      <c r="CP592" s="37">
        <f t="shared" ref="CP592" si="5480">$I591*CP$3+$J591*CP$4+$K591*CP$5+$L591*CP$6+$M591*CP$7+$N591*CP$8+$O591*CP$9+$P591*CP$10+$Q591*CP$11+$R591*CP$12+$S591*CP$13+$T591*CP$14+$U591*CP$15+$V591*CP$16+$W591*CP$17+$X591*CP$18+$Y591*CP$19+$Z591*CP$20+$AA591*CP$21+$AB591*CP$22+$AC591*CP$23+$AD591*CP$24+$AE591*CP$25+$AF591*CP$26+$AG591*CP$27+$AH591*CP$28+$AI591*CP$29+$AJ591*CP$30+$AK591*CP$31+$AL591*CP$32+$AM591*CP$33+$AN591*CP$34+$AO591*CP$35+$AP591*CP$36+$AQ591*CP$37+$AR591*CP$38+$AS591*CP$39+$AT591*CP$40+$AU591*CP$41+$AV591*CP$42+$AW591*CP$43+$AX591*CP$44+$AY591*CP$45+$AZ591*CP$46+$BA591*CP$47+$BB591*CP$48+$BC591*CP$49+$BD591*CP$50+$BE591*CP$51+$BF591*CP$52+$BG591*CP$53+$BH591*CP$54+$BI591*CP$55+$BJ591*CP$56+$BK591*CP$57+$BL591*CP$58+$BM591*CP$59+$BN591*CP$60+$BO591*CP$61+$BP591*CP$62+$BQ591*CP$63+$BR591*CP$64+$BS591*CP$65+$BT591*CP$66+$BU591*CP$67+$BV591*CP$68+$BW591*CP$69+$BX591*CP$70+$BY591*CP$71+$BZ591*CP$72+$CA591*CP$73+$CB591*CP$74+$CC591*CP$75+$CD591*CP$76+$CE591*CP$77+$CF591*CP$78+$CG591*CP$79+$CH591*CP$80</f>
        <v>0</v>
      </c>
      <c r="CQ592" s="37">
        <f t="shared" ref="CQ592" si="5481">$I591*CQ$3+$J591*CQ$4+$K591*CQ$5+$L591*CQ$6+$M591*CQ$7+$N591*CQ$8+$O591*CQ$9+$P591*CQ$10+$Q591*CQ$11+$R591*CQ$12+$S591*CQ$13+$T591*CQ$14+$U591*CQ$15+$V591*CQ$16+$W591*CQ$17+$X591*CQ$18+$Y591*CQ$19+$Z591*CQ$20+$AA591*CQ$21+$AB591*CQ$22+$AC591*CQ$23+$AD591*CQ$24+$AE591*CQ$25+$AF591*CQ$26+$AG591*CQ$27+$AH591*CQ$28+$AI591*CQ$29+$AJ591*CQ$30+$AK591*CQ$31+$AL591*CQ$32+$AM591*CQ$33+$AN591*CQ$34+$AO591*CQ$35+$AP591*CQ$36+$AQ591*CQ$37+$AR591*CQ$38+$AS591*CQ$39+$AT591*CQ$40+$AU591*CQ$41+$AV591*CQ$42+$AW591*CQ$43+$AX591*CQ$44+$AY591*CQ$45+$AZ591*CQ$46+$BA591*CQ$47+$BB591*CQ$48+$BC591*CQ$49+$BD591*CQ$50+$BE591*CQ$51+$BF591*CQ$52+$BG591*CQ$53+$BH591*CQ$54+$BI591*CQ$55+$BJ591*CQ$56+$BK591*CQ$57+$BL591*CQ$58+$BM591*CQ$59+$BN591*CQ$60+$BO591*CQ$61+$BP591*CQ$62+$BQ591*CQ$63+$BR591*CQ$64+$BS591*CQ$65+$BT591*CQ$66+$BU591*CQ$67+$BV591*CQ$68+$BW591*CQ$69+$BX591*CQ$70+$BY591*CQ$71+$BZ591*CQ$72+$CA591*CQ$73+$CB591*CQ$74+$CC591*CQ$75+$CD591*CQ$76+$CE591*CQ$77+$CF591*CQ$78+$CG591*CQ$79+$CH591*CQ$80</f>
        <v>0</v>
      </c>
      <c r="CR592" s="37">
        <f t="shared" ref="CR592" si="5482">$I591*CR$3+$J591*CR$4+$K591*CR$5+$L591*CR$6+$M591*CR$7+$N591*CR$8+$O591*CR$9+$P591*CR$10+$Q591*CR$11+$R591*CR$12+$S591*CR$13+$T591*CR$14+$U591*CR$15+$V591*CR$16+$W591*CR$17+$X591*CR$18+$Y591*CR$19+$Z591*CR$20+$AA591*CR$21+$AB591*CR$22+$AC591*CR$23+$AD591*CR$24+$AE591*CR$25+$AF591*CR$26+$AG591*CR$27+$AH591*CR$28+$AI591*CR$29+$AJ591*CR$30+$AK591*CR$31+$AL591*CR$32+$AM591*CR$33+$AN591*CR$34+$AO591*CR$35+$AP591*CR$36+$AQ591*CR$37+$AR591*CR$38+$AS591*CR$39+$AT591*CR$40+$AU591*CR$41+$AV591*CR$42+$AW591*CR$43+$AX591*CR$44+$AY591*CR$45+$AZ591*CR$46+$BA591*CR$47+$BB591*CR$48+$BC591*CR$49+$BD591*CR$50+$BE591*CR$51+$BF591*CR$52+$BG591*CR$53+$BH591*CR$54+$BI591*CR$55+$BJ591*CR$56+$BK591*CR$57+$BL591*CR$58+$BM591*CR$59+$BN591*CR$60+$BO591*CR$61+$BP591*CR$62+$BQ591*CR$63+$BR591*CR$64+$BS591*CR$65+$BT591*CR$66+$BU591*CR$67+$BV591*CR$68+$BW591*CR$69+$BX591*CR$70+$BY591*CR$71+$BZ591*CR$72+$CA591*CR$73+$CB591*CR$74+$CC591*CR$75+$CD591*CR$76+$CE591*CR$77+$CF591*CR$78+$CG591*CR$79+$CH591*CR$80</f>
        <v>0</v>
      </c>
      <c r="CS592" s="37">
        <f t="shared" ref="CS592" si="5483">$I591*CS$3+$J591*CS$4+$K591*CS$5+$L591*CS$6+$M591*CS$7+$N591*CS$8+$O591*CS$9+$P591*CS$10+$Q591*CS$11+$R591*CS$12+$S591*CS$13+$T591*CS$14+$U591*CS$15+$V591*CS$16+$W591*CS$17+$X591*CS$18+$Y591*CS$19+$Z591*CS$20+$AA591*CS$21+$AB591*CS$22+$AC591*CS$23+$AD591*CS$24+$AE591*CS$25+$AF591*CS$26+$AG591*CS$27+$AH591*CS$28+$AI591*CS$29+$AJ591*CS$30+$AK591*CS$31+$AL591*CS$32+$AM591*CS$33+$AN591*CS$34+$AO591*CS$35+$AP591*CS$36+$AQ591*CS$37+$AR591*CS$38+$AS591*CS$39+$AT591*CS$40+$AU591*CS$41+$AV591*CS$42+$AW591*CS$43+$AX591*CS$44+$AY591*CS$45+$AZ591*CS$46+$BA591*CS$47+$BB591*CS$48+$BC591*CS$49+$BD591*CS$50+$BE591*CS$51+$BF591*CS$52+$BG591*CS$53+$BH591*CS$54+$BI591*CS$55+$BJ591*CS$56+$BK591*CS$57+$BL591*CS$58+$BM591*CS$59+$BN591*CS$60+$BO591*CS$61+$BP591*CS$62+$BQ591*CS$63+$BR591*CS$64+$BS591*CS$65+$BT591*CS$66+$BU591*CS$67+$BV591*CS$68+$BW591*CS$69+$BX591*CS$70+$BY591*CS$71+$BZ591*CS$72+$CA591*CS$73+$CB591*CS$74+$CC591*CS$75+$CD591*CS$76+$CE591*CS$77+$CF591*CS$78+$CG591*CS$79+$CH591*CS$80</f>
        <v>0</v>
      </c>
      <c r="CT592" s="37">
        <f t="shared" ref="CT592" si="5484">$I591*CT$3+$J591*CT$4+$K591*CT$5+$L591*CT$6+$M591*CT$7+$N591*CT$8+$O591*CT$9+$P591*CT$10+$Q591*CT$11+$R591*CT$12+$S591*CT$13+$T591*CT$14+$U591*CT$15+$V591*CT$16+$W591*CT$17+$X591*CT$18+$Y591*CT$19+$Z591*CT$20+$AA591*CT$21+$AB591*CT$22+$AC591*CT$23+$AD591*CT$24+$AE591*CT$25+$AF591*CT$26+$AG591*CT$27+$AH591*CT$28+$AI591*CT$29+$AJ591*CT$30+$AK591*CT$31+$AL591*CT$32+$AM591*CT$33+$AN591*CT$34+$AO591*CT$35+$AP591*CT$36+$AQ591*CT$37+$AR591*CT$38+$AS591*CT$39+$AT591*CT$40+$AU591*CT$41+$AV591*CT$42+$AW591*CT$43+$AX591*CT$44+$AY591*CT$45+$AZ591*CT$46+$BA591*CT$47+$BB591*CT$48+$BC591*CT$49+$BD591*CT$50+$BE591*CT$51+$BF591*CT$52+$BG591*CT$53+$BH591*CT$54+$BI591*CT$55+$BJ591*CT$56+$BK591*CT$57+$BL591*CT$58+$BM591*CT$59+$BN591*CT$60+$BO591*CT$61+$BP591*CT$62+$BQ591*CT$63+$BR591*CT$64+$BS591*CT$65+$BT591*CT$66+$BU591*CT$67+$BV591*CT$68+$BW591*CT$69+$BX591*CT$70+$BY591*CT$71+$BZ591*CT$72+$CA591*CT$73+$CB591*CT$74+$CC591*CT$75+$CD591*CT$76+$CE591*CT$77+$CF591*CT$78+$CG591*CT$79+$CH591*CT$80</f>
        <v>0</v>
      </c>
      <c r="CU592" s="37">
        <f t="shared" ref="CU592" si="5485">$I591*CU$3+$J591*CU$4+$K591*CU$5+$L591*CU$6+$M591*CU$7+$N591*CU$8+$O591*CU$9+$P591*CU$10+$Q591*CU$11+$R591*CU$12+$S591*CU$13+$T591*CU$14+$U591*CU$15+$V591*CU$16+$W591*CU$17+$X591*CU$18+$Y591*CU$19+$Z591*CU$20+$AA591*CU$21+$AB591*CU$22+$AC591*CU$23+$AD591*CU$24+$AE591*CU$25+$AF591*CU$26+$AG591*CU$27+$AH591*CU$28+$AI591*CU$29+$AJ591*CU$30+$AK591*CU$31+$AL591*CU$32+$AM591*CU$33+$AN591*CU$34+$AO591*CU$35+$AP591*CU$36+$AQ591*CU$37+$AR591*CU$38+$AS591*CU$39+$AT591*CU$40+$AU591*CU$41+$AV591*CU$42+$AW591*CU$43+$AX591*CU$44+$AY591*CU$45+$AZ591*CU$46+$BA591*CU$47+$BB591*CU$48+$BC591*CU$49+$BD591*CU$50+$BE591*CU$51+$BF591*CU$52+$BG591*CU$53+$BH591*CU$54+$BI591*CU$55+$BJ591*CU$56+$BK591*CU$57+$BL591*CU$58+$BM591*CU$59+$BN591*CU$60+$BO591*CU$61+$BP591*CU$62+$BQ591*CU$63+$BR591*CU$64+$BS591*CU$65+$BT591*CU$66+$BU591*CU$67+$BV591*CU$68+$BW591*CU$69+$BX591*CU$70+$BY591*CU$71+$BZ591*CU$72+$CA591*CU$73+$CB591*CU$74+$CC591*CU$75+$CD591*CU$76+$CE591*CU$77+$CF591*CU$78+$CG591*CU$79+$CH591*CU$80</f>
        <v>0</v>
      </c>
      <c r="CV592" s="37">
        <f t="shared" ref="CV592" si="5486">$I591*CV$3+$J591*CV$4+$K591*CV$5+$L591*CV$6+$M591*CV$7+$N591*CV$8+$O591*CV$9+$P591*CV$10+$Q591*CV$11+$R591*CV$12+$S591*CV$13+$T591*CV$14+$U591*CV$15+$V591*CV$16+$W591*CV$17+$X591*CV$18+$Y591*CV$19+$Z591*CV$20+$AA591*CV$21+$AB591*CV$22+$AC591*CV$23+$AD591*CV$24+$AE591*CV$25+$AF591*CV$26+$AG591*CV$27+$AH591*CV$28+$AI591*CV$29+$AJ591*CV$30+$AK591*CV$31+$AL591*CV$32+$AM591*CV$33+$AN591*CV$34+$AO591*CV$35+$AP591*CV$36+$AQ591*CV$37+$AR591*CV$38+$AS591*CV$39+$AT591*CV$40+$AU591*CV$41+$AV591*CV$42+$AW591*CV$43+$AX591*CV$44+$AY591*CV$45+$AZ591*CV$46+$BA591*CV$47+$BB591*CV$48+$BC591*CV$49+$BD591*CV$50+$BE591*CV$51+$BF591*CV$52+$BG591*CV$53+$BH591*CV$54+$BI591*CV$55+$BJ591*CV$56+$BK591*CV$57+$BL591*CV$58+$BM591*CV$59+$BN591*CV$60+$BO591*CV$61+$BP591*CV$62+$BQ591*CV$63+$BR591*CV$64+$BS591*CV$65+$BT591*CV$66+$BU591*CV$67+$BV591*CV$68+$BW591*CV$69+$BX591*CV$70+$BY591*CV$71+$BZ591*CV$72+$CA591*CV$73+$CB591*CV$74+$CC591*CV$75+$CD591*CV$76+$CE591*CV$77+$CF591*CV$78+$CG591*CV$79+$CH591*CV$80</f>
        <v>0</v>
      </c>
      <c r="CW592" s="37">
        <f t="shared" ref="CW592" si="5487">$I591*CW$3+$J591*CW$4+$K591*CW$5+$L591*CW$6+$M591*CW$7+$N591*CW$8+$O591*CW$9+$P591*CW$10+$Q591*CW$11+$R591*CW$12+$S591*CW$13+$T591*CW$14+$U591*CW$15+$V591*CW$16+$W591*CW$17+$X591*CW$18+$Y591*CW$19+$Z591*CW$20+$AA591*CW$21+$AB591*CW$22+$AC591*CW$23+$AD591*CW$24+$AE591*CW$25+$AF591*CW$26+$AG591*CW$27+$AH591*CW$28+$AI591*CW$29+$AJ591*CW$30+$AK591*CW$31+$AL591*CW$32+$AM591*CW$33+$AN591*CW$34+$AO591*CW$35+$AP591*CW$36+$AQ591*CW$37+$AR591*CW$38+$AS591*CW$39+$AT591*CW$40+$AU591*CW$41+$AV591*CW$42+$AW591*CW$43+$AX591*CW$44+$AY591*CW$45+$AZ591*CW$46+$BA591*CW$47+$BB591*CW$48+$BC591*CW$49+$BD591*CW$50+$BE591*CW$51+$BF591*CW$52+$BG591*CW$53+$BH591*CW$54+$BI591*CW$55+$BJ591*CW$56+$BK591*CW$57+$BL591*CW$58+$BM591*CW$59+$BN591*CW$60+$BO591*CW$61+$BP591*CW$62+$BQ591*CW$63+$BR591*CW$64+$BS591*CW$65+$BT591*CW$66+$BU591*CW$67+$BV591*CW$68+$BW591*CW$69+$BX591*CW$70+$BY591*CW$71+$BZ591*CW$72+$CA591*CW$73+$CB591*CW$74+$CC591*CW$75+$CD591*CW$76+$CE591*CW$77+$CF591*CW$78+$CG591*CW$79+$CH591*CW$80</f>
        <v>0</v>
      </c>
      <c r="CX592" s="37">
        <f t="shared" ref="CX592" si="5488">$I591*CX$3+$J591*CX$4+$K591*CX$5+$L591*CX$6+$M591*CX$7+$N591*CX$8+$O591*CX$9+$P591*CX$10+$Q591*CX$11+$R591*CX$12+$S591*CX$13+$T591*CX$14+$U591*CX$15+$V591*CX$16+$W591*CX$17+$X591*CX$18+$Y591*CX$19+$Z591*CX$20+$AA591*CX$21+$AB591*CX$22+$AC591*CX$23+$AD591*CX$24+$AE591*CX$25+$AF591*CX$26+$AG591*CX$27+$AH591*CX$28+$AI591*CX$29+$AJ591*CX$30+$AK591*CX$31+$AL591*CX$32+$AM591*CX$33+$AN591*CX$34+$AO591*CX$35+$AP591*CX$36+$AQ591*CX$37+$AR591*CX$38+$AS591*CX$39+$AT591*CX$40+$AU591*CX$41+$AV591*CX$42+$AW591*CX$43+$AX591*CX$44+$AY591*CX$45+$AZ591*CX$46+$BA591*CX$47+$BB591*CX$48+$BC591*CX$49+$BD591*CX$50+$BE591*CX$51+$BF591*CX$52+$BG591*CX$53+$BH591*CX$54+$BI591*CX$55+$BJ591*CX$56+$BK591*CX$57+$BL591*CX$58+$BM591*CX$59+$BN591*CX$60+$BO591*CX$61+$BP591*CX$62+$BQ591*CX$63+$BR591*CX$64+$BS591*CX$65+$BT591*CX$66+$BU591*CX$67+$BV591*CX$68+$BW591*CX$69+$BX591*CX$70+$BY591*CX$71+$BZ591*CX$72+$CA591*CX$73+$CB591*CX$74+$CC591*CX$75+$CD591*CX$76+$CE591*CX$77+$CF591*CX$78+$CG591*CX$79+$CH591*CX$80</f>
        <v>0</v>
      </c>
      <c r="CY592" s="37">
        <f t="shared" ref="CY592" si="5489">$I591*CY$3+$J591*CY$4+$K591*CY$5+$L591*CY$6+$M591*CY$7+$N591*CY$8+$O591*CY$9+$P591*CY$10+$Q591*CY$11+$R591*CY$12+$S591*CY$13+$T591*CY$14+$U591*CY$15+$V591*CY$16+$W591*CY$17+$X591*CY$18+$Y591*CY$19+$Z591*CY$20+$AA591*CY$21+$AB591*CY$22+$AC591*CY$23+$AD591*CY$24+$AE591*CY$25+$AF591*CY$26+$AG591*CY$27+$AH591*CY$28+$AI591*CY$29+$AJ591*CY$30+$AK591*CY$31+$AL591*CY$32+$AM591*CY$33+$AN591*CY$34+$AO591*CY$35+$AP591*CY$36+$AQ591*CY$37+$AR591*CY$38+$AS591*CY$39+$AT591*CY$40+$AU591*CY$41+$AV591*CY$42+$AW591*CY$43+$AX591*CY$44+$AY591*CY$45+$AZ591*CY$46+$BA591*CY$47+$BB591*CY$48+$BC591*CY$49+$BD591*CY$50+$BE591*CY$51+$BF591*CY$52+$BG591*CY$53+$BH591*CY$54+$BI591*CY$55+$BJ591*CY$56+$BK591*CY$57+$BL591*CY$58+$BM591*CY$59+$BN591*CY$60+$BO591*CY$61+$BP591*CY$62+$BQ591*CY$63+$BR591*CY$64+$BS591*CY$65+$BT591*CY$66+$BU591*CY$67+$BV591*CY$68+$BW591*CY$69+$BX591*CY$70+$BY591*CY$71+$BZ591*CY$72+$CA591*CY$73+$CB591*CY$74+$CC591*CY$75+$CD591*CY$76+$CE591*CY$77+$CF591*CY$78+$CG591*CY$79+$CH591*CY$80</f>
        <v>0</v>
      </c>
      <c r="CZ592" s="37">
        <f t="shared" ref="CZ592" si="5490">$I591*CZ$3+$J591*CZ$4+$K591*CZ$5+$L591*CZ$6+$M591*CZ$7+$N591*CZ$8+$O591*CZ$9+$P591*CZ$10+$Q591*CZ$11+$R591*CZ$12+$S591*CZ$13+$T591*CZ$14+$U591*CZ$15+$V591*CZ$16+$W591*CZ$17+$X591*CZ$18+$Y591*CZ$19+$Z591*CZ$20+$AA591*CZ$21+$AB591*CZ$22+$AC591*CZ$23+$AD591*CZ$24+$AE591*CZ$25+$AF591*CZ$26+$AG591*CZ$27+$AH591*CZ$28+$AI591*CZ$29+$AJ591*CZ$30+$AK591*CZ$31+$AL591*CZ$32+$AM591*CZ$33+$AN591*CZ$34+$AO591*CZ$35+$AP591*CZ$36+$AQ591*CZ$37+$AR591*CZ$38+$AS591*CZ$39+$AT591*CZ$40+$AU591*CZ$41+$AV591*CZ$42+$AW591*CZ$43+$AX591*CZ$44+$AY591*CZ$45+$AZ591*CZ$46+$BA591*CZ$47+$BB591*CZ$48+$BC591*CZ$49+$BD591*CZ$50+$BE591*CZ$51+$BF591*CZ$52+$BG591*CZ$53+$BH591*CZ$54+$BI591*CZ$55+$BJ591*CZ$56+$BK591*CZ$57+$BL591*CZ$58+$BM591*CZ$59+$BN591*CZ$60+$BO591*CZ$61+$BP591*CZ$62+$BQ591*CZ$63+$BR591*CZ$64+$BS591*CZ$65+$BT591*CZ$66+$BU591*CZ$67+$BV591*CZ$68+$BW591*CZ$69+$BX591*CZ$70+$BY591*CZ$71+$BZ591*CZ$72+$CA591*CZ$73+$CB591*CZ$74+$CC591*CZ$75+$CD591*CZ$76+$CE591*CZ$77+$CF591*CZ$78+$CG591*CZ$79+$CH591*CZ$80</f>
        <v>0</v>
      </c>
      <c r="DA592" s="37">
        <f t="shared" ref="DA592" si="5491">$I591*DA$3+$J591*DA$4+$K591*DA$5+$L591*DA$6+$M591*DA$7+$N591*DA$8+$O591*DA$9+$P591*DA$10+$Q591*DA$11+$R591*DA$12+$S591*DA$13+$T591*DA$14+$U591*DA$15+$V591*DA$16+$W591*DA$17+$X591*DA$18+$Y591*DA$19+$Z591*DA$20+$AA591*DA$21+$AB591*DA$22+$AC591*DA$23+$AD591*DA$24+$AE591*DA$25+$AF591*DA$26+$AG591*DA$27+$AH591*DA$28+$AI591*DA$29+$AJ591*DA$30+$AK591*DA$31+$AL591*DA$32+$AM591*DA$33+$AN591*DA$34+$AO591*DA$35+$AP591*DA$36+$AQ591*DA$37+$AR591*DA$38+$AS591*DA$39+$AT591*DA$40+$AU591*DA$41+$AV591*DA$42+$AW591*DA$43+$AX591*DA$44+$AY591*DA$45+$AZ591*DA$46+$BA591*DA$47+$BB591*DA$48+$BC591*DA$49+$BD591*DA$50+$BE591*DA$51+$BF591*DA$52+$BG591*DA$53+$BH591*DA$54+$BI591*DA$55+$BJ591*DA$56+$BK591*DA$57+$BL591*DA$58+$BM591*DA$59+$BN591*DA$60+$BO591*DA$61+$BP591*DA$62+$BQ591*DA$63+$BR591*DA$64+$BS591*DA$65+$BT591*DA$66+$BU591*DA$67+$BV591*DA$68+$BW591*DA$69+$BX591*DA$70+$BY591*DA$71+$BZ591*DA$72+$CA591*DA$73+$CB591*DA$74+$CC591*DA$75+$CD591*DA$76+$CE591*DA$77+$CF591*DA$78+$CG591*DA$79+$CH591*DA$80</f>
        <v>0</v>
      </c>
      <c r="DB592" s="37">
        <f t="shared" ref="DB592" si="5492">$I591*DB$3+$J591*DB$4+$K591*DB$5+$L591*DB$6+$M591*DB$7+$N591*DB$8+$O591*DB$9+$P591*DB$10+$Q591*DB$11+$R591*DB$12+$S591*DB$13+$T591*DB$14+$U591*DB$15+$V591*DB$16+$W591*DB$17+$X591*DB$18+$Y591*DB$19+$Z591*DB$20+$AA591*DB$21+$AB591*DB$22+$AC591*DB$23+$AD591*DB$24+$AE591*DB$25+$AF591*DB$26+$AG591*DB$27+$AH591*DB$28+$AI591*DB$29+$AJ591*DB$30+$AK591*DB$31+$AL591*DB$32+$AM591*DB$33+$AN591*DB$34+$AO591*DB$35+$AP591*DB$36+$AQ591*DB$37+$AR591*DB$38+$AS591*DB$39+$AT591*DB$40+$AU591*DB$41+$AV591*DB$42+$AW591*DB$43+$AX591*DB$44+$AY591*DB$45+$AZ591*DB$46+$BA591*DB$47+$BB591*DB$48+$BC591*DB$49+$BD591*DB$50+$BE591*DB$51+$BF591*DB$52+$BG591*DB$53+$BH591*DB$54+$BI591*DB$55+$BJ591*DB$56+$BK591*DB$57+$BL591*DB$58+$BM591*DB$59+$BN591*DB$60+$BO591*DB$61+$BP591*DB$62+$BQ591*DB$63+$BR591*DB$64+$BS591*DB$65+$BT591*DB$66+$BU591*DB$67+$BV591*DB$68+$BW591*DB$69+$BX591*DB$70+$BY591*DB$71+$BZ591*DB$72+$CA591*DB$73+$CB591*DB$74+$CC591*DB$75+$CD591*DB$76+$CE591*DB$77+$CF591*DB$78+$CG591*DB$79+$CH591*DB$80</f>
        <v>0</v>
      </c>
      <c r="DC592" s="37">
        <f t="shared" ref="DC592" si="5493">$I591*DC$3+$J591*DC$4+$K591*DC$5+$L591*DC$6+$M591*DC$7+$N591*DC$8+$O591*DC$9+$P591*DC$10+$Q591*DC$11+$R591*DC$12+$S591*DC$13+$T591*DC$14+$U591*DC$15+$V591*DC$16+$W591*DC$17+$X591*DC$18+$Y591*DC$19+$Z591*DC$20+$AA591*DC$21+$AB591*DC$22+$AC591*DC$23+$AD591*DC$24+$AE591*DC$25+$AF591*DC$26+$AG591*DC$27+$AH591*DC$28+$AI591*DC$29+$AJ591*DC$30+$AK591*DC$31+$AL591*DC$32+$AM591*DC$33+$AN591*DC$34+$AO591*DC$35+$AP591*DC$36+$AQ591*DC$37+$AR591*DC$38+$AS591*DC$39+$AT591*DC$40+$AU591*DC$41+$AV591*DC$42+$AW591*DC$43+$AX591*DC$44+$AY591*DC$45+$AZ591*DC$46+$BA591*DC$47+$BB591*DC$48+$BC591*DC$49+$BD591*DC$50+$BE591*DC$51+$BF591*DC$52+$BG591*DC$53+$BH591*DC$54+$BI591*DC$55+$BJ591*DC$56+$BK591*DC$57+$BL591*DC$58+$BM591*DC$59+$BN591*DC$60+$BO591*DC$61+$BP591*DC$62+$BQ591*DC$63+$BR591*DC$64+$BS591*DC$65+$BT591*DC$66+$BU591*DC$67+$BV591*DC$68+$BW591*DC$69+$BX591*DC$70+$BY591*DC$71+$BZ591*DC$72+$CA591*DC$73+$CB591*DC$74+$CC591*DC$75+$CD591*DC$76+$CE591*DC$77+$CF591*DC$78+$CG591*DC$79+$CH591*DC$80</f>
        <v>0</v>
      </c>
      <c r="DD592" s="37">
        <f t="shared" ref="DD592" si="5494">$I591*DD$3+$J591*DD$4+$K591*DD$5+$L591*DD$6+$M591*DD$7+$N591*DD$8+$O591*DD$9+$P591*DD$10+$Q591*DD$11+$R591*DD$12+$S591*DD$13+$T591*DD$14+$U591*DD$15+$V591*DD$16+$W591*DD$17+$X591*DD$18+$Y591*DD$19+$Z591*DD$20+$AA591*DD$21+$AB591*DD$22+$AC591*DD$23+$AD591*DD$24+$AE591*DD$25+$AF591*DD$26+$AG591*DD$27+$AH591*DD$28+$AI591*DD$29+$AJ591*DD$30+$AK591*DD$31+$AL591*DD$32+$AM591*DD$33+$AN591*DD$34+$AO591*DD$35+$AP591*DD$36+$AQ591*DD$37+$AR591*DD$38+$AS591*DD$39+$AT591*DD$40+$AU591*DD$41+$AV591*DD$42+$AW591*DD$43+$AX591*DD$44+$AY591*DD$45+$AZ591*DD$46+$BA591*DD$47+$BB591*DD$48+$BC591*DD$49+$BD591*DD$50+$BE591*DD$51+$BF591*DD$52+$BG591*DD$53+$BH591*DD$54+$BI591*DD$55+$BJ591*DD$56+$BK591*DD$57+$BL591*DD$58+$BM591*DD$59+$BN591*DD$60+$BO591*DD$61+$BP591*DD$62+$BQ591*DD$63+$BR591*DD$64+$BS591*DD$65+$BT591*DD$66+$BU591*DD$67+$BV591*DD$68+$BW591*DD$69+$BX591*DD$70+$BY591*DD$71+$BZ591*DD$72+$CA591*DD$73+$CB591*DD$74+$CC591*DD$75+$CD591*DD$76+$CE591*DD$77+$CF591*DD$78+$CG591*DD$79+$CH591*DD$80</f>
        <v>0</v>
      </c>
      <c r="DE592" s="37">
        <f t="shared" ref="DE592" si="5495">$I591*DE$3+$J591*DE$4+$K591*DE$5+$L591*DE$6+$M591*DE$7+$N591*DE$8+$O591*DE$9+$P591*DE$10+$Q591*DE$11+$R591*DE$12+$S591*DE$13+$T591*DE$14+$U591*DE$15+$V591*DE$16+$W591*DE$17+$X591*DE$18+$Y591*DE$19+$Z591*DE$20+$AA591*DE$21+$AB591*DE$22+$AC591*DE$23+$AD591*DE$24+$AE591*DE$25+$AF591*DE$26+$AG591*DE$27+$AH591*DE$28+$AI591*DE$29+$AJ591*DE$30+$AK591*DE$31+$AL591*DE$32+$AM591*DE$33+$AN591*DE$34+$AO591*DE$35+$AP591*DE$36+$AQ591*DE$37+$AR591*DE$38+$AS591*DE$39+$AT591*DE$40+$AU591*DE$41+$AV591*DE$42+$AW591*DE$43+$AX591*DE$44+$AY591*DE$45+$AZ591*DE$46+$BA591*DE$47+$BB591*DE$48+$BC591*DE$49+$BD591*DE$50+$BE591*DE$51+$BF591*DE$52+$BG591*DE$53+$BH591*DE$54+$BI591*DE$55+$BJ591*DE$56+$BK591*DE$57+$BL591*DE$58+$BM591*DE$59+$BN591*DE$60+$BO591*DE$61+$BP591*DE$62+$BQ591*DE$63+$BR591*DE$64+$BS591*DE$65+$BT591*DE$66+$BU591*DE$67+$BV591*DE$68+$BW591*DE$69+$BX591*DE$70+$BY591*DE$71+$BZ591*DE$72+$CA591*DE$73+$CB591*DE$74+$CC591*DE$75+$CD591*DE$76+$CE591*DE$77+$CF591*DE$78+$CG591*DE$79+$CH591*DE$80</f>
        <v>0</v>
      </c>
      <c r="DF592" s="37">
        <f t="shared" ref="DF592" si="5496">$I591*DF$3+$J591*DF$4+$K591*DF$5+$L591*DF$6+$M591*DF$7+$N591*DF$8+$O591*DF$9+$P591*DF$10+$Q591*DF$11+$R591*DF$12+$S591*DF$13+$T591*DF$14+$U591*DF$15+$V591*DF$16+$W591*DF$17+$X591*DF$18+$Y591*DF$19+$Z591*DF$20+$AA591*DF$21+$AB591*DF$22+$AC591*DF$23+$AD591*DF$24+$AE591*DF$25+$AF591*DF$26+$AG591*DF$27+$AH591*DF$28+$AI591*DF$29+$AJ591*DF$30+$AK591*DF$31+$AL591*DF$32+$AM591*DF$33+$AN591*DF$34+$AO591*DF$35+$AP591*DF$36+$AQ591*DF$37+$AR591*DF$38+$AS591*DF$39+$AT591*DF$40+$AU591*DF$41+$AV591*DF$42+$AW591*DF$43+$AX591*DF$44+$AY591*DF$45+$AZ591*DF$46+$BA591*DF$47+$BB591*DF$48+$BC591*DF$49+$BD591*DF$50+$BE591*DF$51+$BF591*DF$52+$BG591*DF$53+$BH591*DF$54+$BI591*DF$55+$BJ591*DF$56+$BK591*DF$57+$BL591*DF$58+$BM591*DF$59+$BN591*DF$60+$BO591*DF$61+$BP591*DF$62+$BQ591*DF$63+$BR591*DF$64+$BS591*DF$65+$BT591*DF$66+$BU591*DF$67+$BV591*DF$68+$BW591*DF$69+$BX591*DF$70+$BY591*DF$71+$BZ591*DF$72+$CA591*DF$73+$CB591*DF$74+$CC591*DF$75+$CD591*DF$76+$CE591*DF$77+$CF591*DF$78+$CG591*DF$79+$CH591*DF$80</f>
        <v>0</v>
      </c>
      <c r="DG592" s="38">
        <f t="shared" ref="DG592" si="5497">$I591*DG$3+$J591*DG$4+$K591*DG$5+$L591*DG$6+$M591*DG$7+$N591*DG$8+$O591*DG$9+$P591*DG$10+$Q591*DG$11+$R591*DG$12+$S591*DG$13+$T591*DG$14+$U591*DG$15+$V591*DG$16+$W591*DG$17+$X591*DG$18+$Y591*DG$19+$Z591*DG$20+$AA591*DG$21+$AB591*DG$22+$AC591*DG$23+$AD591*DG$24+$AE591*DG$25+$AF591*DG$26+$AG591*DG$27+$AH591*DG$28+$AI591*DG$29+$AJ591*DG$30+$AK591*DG$31+$AL591*DG$32+$AM591*DG$33+$AN591*DG$34+$AO591*DG$35+$AP591*DG$36+$AQ591*DG$37+$AR591*DG$38+$AS591*DG$39+$AT591*DG$40+$AU591*DG$41+$AV591*DG$42+$AW591*DG$43+$AX591*DG$44+$AY591*DG$45+$AZ591*DG$46+$BA591*DG$47+$BB591*DG$48+$BC591*DG$49+$BD591*DG$50+$BE591*DG$51+$BF591*DG$52+$BG591*DG$53+$BH591*DG$54+$BI591*DG$55+$BJ591*DG$56+$BK591*DG$57+$BL591*DG$58+$BM591*DG$59+$BN591*DG$60+$BO591*DG$61+$BP591*DG$62+$BQ591*DG$63+$BR591*DG$64+$BS591*DG$65+$BT591*DG$66+$BU591*DG$67+$BV591*DG$68+$BW591*DG$69+$BX591*DG$70+$BY591*DG$71+$BZ591*DG$72+$CA591*DG$73+$CB591*DG$74+$CC591*DG$75+$CD591*DG$76+$CE591*DG$77+$CF591*DG$78+$CG591*DG$79+$CH591*DG$80</f>
        <v>0</v>
      </c>
    </row>
    <row r="593" spans="1:117" ht="12.75" hidden="1" outlineLevel="1" x14ac:dyDescent="0.2">
      <c r="A593" s="26"/>
      <c r="B593" s="27"/>
      <c r="C593" s="27"/>
      <c r="D593" s="28"/>
      <c r="E593" s="28"/>
      <c r="F593" s="28"/>
      <c r="G593" s="28"/>
      <c r="H593" s="28"/>
      <c r="I593" s="59"/>
      <c r="J593" s="59"/>
      <c r="K593" s="59"/>
      <c r="L593" s="59"/>
      <c r="M593" s="59"/>
      <c r="N593" s="59"/>
      <c r="O593" s="59"/>
      <c r="P593" s="59"/>
      <c r="Q593" s="59"/>
      <c r="R593" s="59"/>
      <c r="S593" s="59"/>
      <c r="T593" s="59"/>
      <c r="U593" s="59"/>
      <c r="V593" s="59"/>
      <c r="W593" s="59"/>
      <c r="X593" s="59"/>
      <c r="Y593" s="59"/>
      <c r="Z593" s="59"/>
      <c r="AA593" s="59"/>
      <c r="AB593" s="59"/>
      <c r="AC593" s="59"/>
      <c r="AD593" s="59"/>
      <c r="AE593" s="59"/>
      <c r="AF593" s="59"/>
      <c r="AG593" s="59"/>
      <c r="AH593" s="59"/>
      <c r="AI593" s="59"/>
      <c r="AJ593" s="59"/>
      <c r="AK593" s="59"/>
      <c r="AL593" s="59"/>
      <c r="AM593" s="59"/>
      <c r="AN593" s="59"/>
      <c r="AO593" s="59"/>
      <c r="AP593" s="59"/>
      <c r="AQ593" s="59"/>
      <c r="AR593" s="59"/>
      <c r="AS593" s="59"/>
      <c r="AT593" s="59"/>
      <c r="AU593" s="59"/>
      <c r="AV593" s="59"/>
      <c r="AW593" s="59"/>
      <c r="AX593" s="59"/>
      <c r="AY593" s="59"/>
      <c r="AZ593" s="59"/>
      <c r="BA593" s="59"/>
      <c r="BB593" s="59"/>
      <c r="BC593" s="59"/>
      <c r="BD593" s="59"/>
      <c r="BE593" s="59"/>
      <c r="BF593" s="59"/>
      <c r="BG593" s="59"/>
      <c r="BH593" s="59"/>
      <c r="BI593" s="59"/>
      <c r="BJ593" s="59"/>
      <c r="BK593" s="59"/>
      <c r="BL593" s="59"/>
      <c r="BM593" s="59"/>
      <c r="BN593" s="59"/>
      <c r="BO593" s="59"/>
      <c r="BP593" s="59"/>
      <c r="BQ593" s="59"/>
      <c r="BR593" s="59"/>
      <c r="BS593" s="59"/>
      <c r="BT593" s="59"/>
      <c r="BU593" s="59"/>
      <c r="BV593" s="59"/>
      <c r="BW593" s="59"/>
      <c r="BX593" s="59"/>
      <c r="BY593" s="59"/>
      <c r="BZ593" s="59"/>
      <c r="CA593" s="59"/>
      <c r="CB593" s="59"/>
      <c r="CC593" s="59"/>
      <c r="CD593" s="59"/>
      <c r="CE593" s="59"/>
      <c r="CF593" s="59"/>
      <c r="CG593" s="59"/>
      <c r="CH593" s="59"/>
      <c r="CI593" s="28"/>
      <c r="CJ593" s="28"/>
      <c r="CK593" s="28"/>
      <c r="CL593" s="28"/>
      <c r="CM593" s="29" t="s">
        <v>8</v>
      </c>
      <c r="CN593" s="39"/>
      <c r="CO593" s="40"/>
      <c r="CP593" s="40"/>
      <c r="CQ593" s="40"/>
      <c r="CR593" s="40"/>
      <c r="CS593" s="40"/>
      <c r="CT593" s="40"/>
      <c r="CU593" s="40"/>
      <c r="CV593" s="40"/>
      <c r="CW593" s="40"/>
      <c r="CX593" s="40"/>
      <c r="CY593" s="40"/>
      <c r="CZ593" s="40"/>
      <c r="DA593" s="40"/>
      <c r="DB593" s="40"/>
      <c r="DC593" s="40"/>
      <c r="DD593" s="40"/>
      <c r="DE593" s="40"/>
      <c r="DF593" s="40"/>
      <c r="DG593" s="41"/>
    </row>
    <row r="594" spans="1:117" ht="12.75" collapsed="1" x14ac:dyDescent="0.2">
      <c r="A594" s="19" t="s">
        <v>697</v>
      </c>
      <c r="B594" s="19" t="s">
        <v>222</v>
      </c>
      <c r="C594" s="19"/>
      <c r="D594" s="20" t="s">
        <v>316</v>
      </c>
      <c r="E594" s="20">
        <v>6</v>
      </c>
      <c r="F594" s="20">
        <f>IF($C$4="",SUMIF(stock_on_hand!A:A,planner!A594,stock_on_hand!C:C),SUMIFS(stock_on_hand!C:C,stock_on_hand!A:A,planner!A594,stock_on_hand!E:E,$C$4))</f>
        <v>118.5</v>
      </c>
      <c r="G594" s="20"/>
      <c r="H594" s="20" t="s">
        <v>326</v>
      </c>
      <c r="I594" s="57">
        <f>IFERROR(HLOOKUP(I$188,bom!$2:$300,MATCH($A594,bom!$A:$A,0)-1,0),0)</f>
        <v>0</v>
      </c>
      <c r="J594" s="57">
        <f>IFERROR(HLOOKUP(J$188,bom!$2:$300,MATCH($A594,bom!$A:$A,0)-1,0),0)</f>
        <v>0</v>
      </c>
      <c r="K594" s="57">
        <f>IFERROR(HLOOKUP(K$188,bom!$2:$300,MATCH($A594,bom!$A:$A,0)-1,0),0)</f>
        <v>0</v>
      </c>
      <c r="L594" s="57">
        <f>IFERROR(HLOOKUP(L$188,bom!$2:$300,MATCH($A594,bom!$A:$A,0)-1,0),0)</f>
        <v>0</v>
      </c>
      <c r="M594" s="57">
        <f>IFERROR(HLOOKUP(M$188,bom!$2:$300,MATCH($A594,bom!$A:$A,0)-1,0),0)</f>
        <v>0</v>
      </c>
      <c r="N594" s="57">
        <f>IFERROR(HLOOKUP(N$188,bom!$2:$300,MATCH($A594,bom!$A:$A,0)-1,0),0)</f>
        <v>0</v>
      </c>
      <c r="O594" s="57">
        <f>IFERROR(HLOOKUP(O$188,bom!$2:$300,MATCH($A594,bom!$A:$A,0)-1,0),0)</f>
        <v>0</v>
      </c>
      <c r="P594" s="57">
        <f>IFERROR(HLOOKUP(P$188,bom!$2:$300,MATCH($A594,bom!$A:$A,0)-1,0),0)</f>
        <v>0</v>
      </c>
      <c r="Q594" s="57">
        <f>IFERROR(HLOOKUP(Q$188,bom!$2:$300,MATCH($A594,bom!$A:$A,0)-1,0),0)</f>
        <v>0</v>
      </c>
      <c r="R594" s="57">
        <f>IFERROR(HLOOKUP(R$188,bom!$2:$300,MATCH($A594,bom!$A:$A,0)-1,0),0)</f>
        <v>0</v>
      </c>
      <c r="S594" s="57">
        <f>IFERROR(HLOOKUP(S$188,bom!$2:$300,MATCH($A594,bom!$A:$A,0)-1,0),0)</f>
        <v>0</v>
      </c>
      <c r="T594" s="57">
        <f>IFERROR(HLOOKUP(T$188,bom!$2:$300,MATCH($A594,bom!$A:$A,0)-1,0),0)</f>
        <v>0</v>
      </c>
      <c r="U594" s="57">
        <f>IFERROR(HLOOKUP(U$188,bom!$2:$300,MATCH($A594,bom!$A:$A,0)-1,0),0)</f>
        <v>0</v>
      </c>
      <c r="V594" s="57">
        <f>IFERROR(HLOOKUP(V$188,bom!$2:$300,MATCH($A594,bom!$A:$A,0)-1,0),0)</f>
        <v>0</v>
      </c>
      <c r="W594" s="57">
        <f>IFERROR(HLOOKUP(W$188,bom!$2:$300,MATCH($A594,bom!$A:$A,0)-1,0),0)</f>
        <v>0</v>
      </c>
      <c r="X594" s="57">
        <f>IFERROR(HLOOKUP(X$188,bom!$2:$300,MATCH($A594,bom!$A:$A,0)-1,0),0)</f>
        <v>0</v>
      </c>
      <c r="Y594" s="57">
        <f>IFERROR(HLOOKUP(Y$188,bom!$2:$300,MATCH($A594,bom!$A:$A,0)-1,0),0)</f>
        <v>0</v>
      </c>
      <c r="Z594" s="57">
        <f>IFERROR(HLOOKUP(Z$188,bom!$2:$300,MATCH($A594,bom!$A:$A,0)-1,0),0)</f>
        <v>0</v>
      </c>
      <c r="AA594" s="57">
        <f>IFERROR(HLOOKUP(AA$188,bom!$2:$300,MATCH($A594,bom!$A:$A,0)-1,0),0)</f>
        <v>0</v>
      </c>
      <c r="AB594" s="57">
        <f>IFERROR(HLOOKUP(AB$188,bom!$2:$300,MATCH($A594,bom!$A:$A,0)-1,0),0)</f>
        <v>0</v>
      </c>
      <c r="AC594" s="57">
        <f>IFERROR(HLOOKUP(AC$188,bom!$2:$300,MATCH($A594,bom!$A:$A,0)-1,0),0)</f>
        <v>0</v>
      </c>
      <c r="AD594" s="57">
        <f>IFERROR(HLOOKUP(AD$188,bom!$2:$300,MATCH($A594,bom!$A:$A,0)-1,0),0)</f>
        <v>0</v>
      </c>
      <c r="AE594" s="57">
        <f>IFERROR(HLOOKUP(AE$188,bom!$2:$300,MATCH($A594,bom!$A:$A,0)-1,0),0)</f>
        <v>0</v>
      </c>
      <c r="AF594" s="57">
        <f>IFERROR(HLOOKUP(AF$188,bom!$2:$300,MATCH($A594,bom!$A:$A,0)-1,0),0)</f>
        <v>0</v>
      </c>
      <c r="AG594" s="57">
        <f>IFERROR(HLOOKUP(AG$188,bom!$2:$300,MATCH($A594,bom!$A:$A,0)-1,0),0)</f>
        <v>0</v>
      </c>
      <c r="AH594" s="57">
        <f>IFERROR(HLOOKUP(AH$188,bom!$2:$300,MATCH($A594,bom!$A:$A,0)-1,0),0)</f>
        <v>0</v>
      </c>
      <c r="AI594" s="57">
        <f>IFERROR(HLOOKUP(AI$188,bom!$2:$300,MATCH($A594,bom!$A:$A,0)-1,0),0)</f>
        <v>0</v>
      </c>
      <c r="AJ594" s="57">
        <f>IFERROR(HLOOKUP(AJ$188,bom!$2:$300,MATCH($A594,bom!$A:$A,0)-1,0),0)</f>
        <v>0</v>
      </c>
      <c r="AK594" s="57">
        <f>IFERROR(HLOOKUP(AK$188,bom!$2:$300,MATCH($A594,bom!$A:$A,0)-1,0),0)</f>
        <v>0</v>
      </c>
      <c r="AL594" s="57">
        <f>IFERROR(HLOOKUP(AL$188,bom!$2:$300,MATCH($A594,bom!$A:$A,0)-1,0),0)</f>
        <v>0</v>
      </c>
      <c r="AM594" s="57">
        <f>IFERROR(HLOOKUP(AM$188,bom!$2:$300,MATCH($A594,bom!$A:$A,0)-1,0),0)</f>
        <v>0</v>
      </c>
      <c r="AN594" s="57">
        <f>IFERROR(HLOOKUP(AN$188,bom!$2:$300,MATCH($A594,bom!$A:$A,0)-1,0),0)</f>
        <v>0</v>
      </c>
      <c r="AO594" s="57">
        <f>IFERROR(HLOOKUP(AO$188,bom!$2:$300,MATCH($A594,bom!$A:$A,0)-1,0),0)</f>
        <v>0</v>
      </c>
      <c r="AP594" s="57">
        <f>IFERROR(HLOOKUP(AP$188,bom!$2:$300,MATCH($A594,bom!$A:$A,0)-1,0),0)</f>
        <v>0</v>
      </c>
      <c r="AQ594" s="57">
        <f>IFERROR(HLOOKUP(AQ$188,bom!$2:$300,MATCH($A594,bom!$A:$A,0)-1,0),0)</f>
        <v>0</v>
      </c>
      <c r="AR594" s="57">
        <f>IFERROR(HLOOKUP(AR$188,bom!$2:$300,MATCH($A594,bom!$A:$A,0)-1,0),0)</f>
        <v>0</v>
      </c>
      <c r="AS594" s="57">
        <f>IFERROR(HLOOKUP(AS$188,bom!$2:$300,MATCH($A594,bom!$A:$A,0)-1,0),0)</f>
        <v>0</v>
      </c>
      <c r="AT594" s="57">
        <f>IFERROR(HLOOKUP(AT$188,bom!$2:$300,MATCH($A594,bom!$A:$A,0)-1,0),0)</f>
        <v>0</v>
      </c>
      <c r="AU594" s="57">
        <f>IFERROR(HLOOKUP(AU$188,bom!$2:$300,MATCH($A594,bom!$A:$A,0)-1,0),0)</f>
        <v>0</v>
      </c>
      <c r="AV594" s="57">
        <f>IFERROR(HLOOKUP(AV$188,bom!$2:$300,MATCH($A594,bom!$A:$A,0)-1,0),0)</f>
        <v>0</v>
      </c>
      <c r="AW594" s="57">
        <f>IFERROR(HLOOKUP(AW$188,bom!$2:$300,MATCH($A594,bom!$A:$A,0)-1,0),0)</f>
        <v>0</v>
      </c>
      <c r="AX594" s="57">
        <f>IFERROR(HLOOKUP(AX$188,bom!$2:$300,MATCH($A594,bom!$A:$A,0)-1,0),0)</f>
        <v>0</v>
      </c>
      <c r="AY594" s="57">
        <f>IFERROR(HLOOKUP(AY$188,bom!$2:$300,MATCH($A594,bom!$A:$A,0)-1,0),0)</f>
        <v>0</v>
      </c>
      <c r="AZ594" s="57">
        <f>IFERROR(HLOOKUP(AZ$188,bom!$2:$300,MATCH($A594,bom!$A:$A,0)-1,0),0)</f>
        <v>0</v>
      </c>
      <c r="BA594" s="57">
        <f>IFERROR(HLOOKUP(BA$188,bom!$2:$300,MATCH($A594,bom!$A:$A,0)-1,0),0)</f>
        <v>0</v>
      </c>
      <c r="BB594" s="57">
        <f>IFERROR(HLOOKUP(BB$188,bom!$2:$300,MATCH($A594,bom!$A:$A,0)-1,0),0)</f>
        <v>0</v>
      </c>
      <c r="BC594" s="57">
        <f>IFERROR(HLOOKUP(BC$188,bom!$2:$300,MATCH($A594,bom!$A:$A,0)-1,0),0)</f>
        <v>0</v>
      </c>
      <c r="BD594" s="57">
        <f>IFERROR(HLOOKUP(BD$188,bom!$2:$300,MATCH($A594,bom!$A:$A,0)-1,0),0)</f>
        <v>0</v>
      </c>
      <c r="BE594" s="57">
        <f>IFERROR(HLOOKUP(BE$188,bom!$2:$300,MATCH($A594,bom!$A:$A,0)-1,0),0)</f>
        <v>0</v>
      </c>
      <c r="BF594" s="57">
        <f>IFERROR(HLOOKUP(BF$188,bom!$2:$300,MATCH($A594,bom!$A:$A,0)-1,0),0)</f>
        <v>0</v>
      </c>
      <c r="BG594" s="57">
        <f>IFERROR(HLOOKUP(BG$188,bom!$2:$300,MATCH($A594,bom!$A:$A,0)-1,0),0)</f>
        <v>0</v>
      </c>
      <c r="BH594" s="57">
        <f>IFERROR(HLOOKUP(BH$188,bom!$2:$300,MATCH($A594,bom!$A:$A,0)-1,0),0)</f>
        <v>0</v>
      </c>
      <c r="BI594" s="57">
        <f>IFERROR(HLOOKUP(BI$188,bom!$2:$300,MATCH($A594,bom!$A:$A,0)-1,0),0)</f>
        <v>0</v>
      </c>
      <c r="BJ594" s="57">
        <f>IFERROR(HLOOKUP(BJ$188,bom!$2:$300,MATCH($A594,bom!$A:$A,0)-1,0),0)</f>
        <v>0</v>
      </c>
      <c r="BK594" s="57">
        <f>IFERROR(HLOOKUP(BK$188,bom!$2:$300,MATCH($A594,bom!$A:$A,0)-1,0),0)</f>
        <v>0</v>
      </c>
      <c r="BL594" s="57">
        <f>IFERROR(HLOOKUP(BL$188,bom!$2:$300,MATCH($A594,bom!$A:$A,0)-1,0),0)</f>
        <v>0</v>
      </c>
      <c r="BM594" s="57">
        <f>IFERROR(HLOOKUP(BM$188,bom!$2:$300,MATCH($A594,bom!$A:$A,0)-1,0),0)</f>
        <v>0</v>
      </c>
      <c r="BN594" s="57">
        <f>IFERROR(HLOOKUP(BN$188,bom!$2:$300,MATCH($A594,bom!$A:$A,0)-1,0),0)</f>
        <v>0</v>
      </c>
      <c r="BO594" s="57">
        <f>IFERROR(HLOOKUP(BO$188,bom!$2:$300,MATCH($A594,bom!$A:$A,0)-1,0),0)</f>
        <v>0</v>
      </c>
      <c r="BP594" s="57">
        <f>IFERROR(HLOOKUP(BP$188,bom!$2:$300,MATCH($A594,bom!$A:$A,0)-1,0),0)</f>
        <v>0</v>
      </c>
      <c r="BQ594" s="57">
        <f>IFERROR(HLOOKUP(BQ$188,bom!$2:$300,MATCH($A594,bom!$A:$A,0)-1,0),0)</f>
        <v>0</v>
      </c>
      <c r="BR594" s="57">
        <f>IFERROR(HLOOKUP(BR$188,bom!$2:$300,MATCH($A594,bom!$A:$A,0)-1,0),0)</f>
        <v>0</v>
      </c>
      <c r="BS594" s="57">
        <f>IFERROR(HLOOKUP(BS$188,bom!$2:$300,MATCH($A594,bom!$A:$A,0)-1,0),0)</f>
        <v>0</v>
      </c>
      <c r="BT594" s="57">
        <f>IFERROR(HLOOKUP(BT$188,bom!$2:$300,MATCH($A594,bom!$A:$A,0)-1,0),0)</f>
        <v>0</v>
      </c>
      <c r="BU594" s="57">
        <f>IFERROR(HLOOKUP(BU$188,bom!$2:$300,MATCH($A594,bom!$A:$A,0)-1,0),0)</f>
        <v>0</v>
      </c>
      <c r="BV594" s="57">
        <f>IFERROR(HLOOKUP(BV$188,bom!$2:$300,MATCH($A594,bom!$A:$A,0)-1,0),0)</f>
        <v>0</v>
      </c>
      <c r="BW594" s="57">
        <f>IFERROR(HLOOKUP(BW$188,bom!$2:$300,MATCH($A594,bom!$A:$A,0)-1,0),0)</f>
        <v>0</v>
      </c>
      <c r="BX594" s="57">
        <f>IFERROR(HLOOKUP(BX$188,bom!$2:$300,MATCH($A594,bom!$A:$A,0)-1,0),0)</f>
        <v>0</v>
      </c>
      <c r="BY594" s="57">
        <f>IFERROR(HLOOKUP(BY$188,bom!$2:$300,MATCH($A594,bom!$A:$A,0)-1,0),0)</f>
        <v>0</v>
      </c>
      <c r="BZ594" s="57">
        <f>IFERROR(HLOOKUP(BZ$188,bom!$2:$300,MATCH($A594,bom!$A:$A,0)-1,0),0)</f>
        <v>0</v>
      </c>
      <c r="CA594" s="57">
        <f>IFERROR(HLOOKUP(CA$188,bom!$2:$300,MATCH($A594,bom!$A:$A,0)-1,0),0)</f>
        <v>0</v>
      </c>
      <c r="CB594" s="57">
        <f>IFERROR(HLOOKUP(CB$188,bom!$2:$300,MATCH($A594,bom!$A:$A,0)-1,0),0)</f>
        <v>0</v>
      </c>
      <c r="CC594" s="57">
        <f>IFERROR(HLOOKUP(CC$188,bom!$2:$300,MATCH($A594,bom!$A:$A,0)-1,0),0)</f>
        <v>0</v>
      </c>
      <c r="CD594" s="57">
        <f>IFERROR(HLOOKUP(CD$188,bom!$2:$300,MATCH($A594,bom!$A:$A,0)-1,0),0)</f>
        <v>0</v>
      </c>
      <c r="CE594" s="57">
        <f>IFERROR(HLOOKUP(CE$188,bom!$2:$300,MATCH($A594,bom!$A:$A,0)-1,0),0)</f>
        <v>0</v>
      </c>
      <c r="CF594" s="57">
        <f>IFERROR(HLOOKUP(CF$188,bom!$2:$300,MATCH($A594,bom!$A:$A,0)-1,0),0)</f>
        <v>0</v>
      </c>
      <c r="CG594" s="57">
        <f>IFERROR(HLOOKUP(CG$188,bom!$2:$300,MATCH($A594,bom!$A:$A,0)-1,0),0)</f>
        <v>0</v>
      </c>
      <c r="CH594" s="57">
        <f>IFERROR(HLOOKUP(CH$188,bom!$2:$300,MATCH($A594,bom!$A:$A,0)-1,0),0)</f>
        <v>0</v>
      </c>
      <c r="CI594" s="20"/>
      <c r="CJ594" s="20"/>
      <c r="CK594" s="20"/>
      <c r="CL594" s="20"/>
      <c r="CM594" s="32" t="str">
        <f t="shared" ref="CM594" si="5498">IF(G594&gt;0,IF(CN594&lt;(0.8*G594),"WARNING!!!",IF(CN594&lt;G594,"ORDER","OK")),IF((VLOOKUP(A594,A:DG,91+E594,0))&lt;0,"WARNING!!!",IF((VLOOKUP(A594,A:DG,91+ROUND(1.25*E594,0),0))&lt;0,"ORDER","OK")))</f>
        <v>OK</v>
      </c>
      <c r="CN594" s="33">
        <f t="shared" ref="CN594" si="5499">F594-CN595+CN596</f>
        <v>118.5</v>
      </c>
      <c r="CO594" s="34">
        <f t="shared" ref="CO594" si="5500">CN594-CO595+CO596</f>
        <v>118.5</v>
      </c>
      <c r="CP594" s="34">
        <f t="shared" ref="CP594" si="5501">CO594-CP595+CP596</f>
        <v>118.5</v>
      </c>
      <c r="CQ594" s="34">
        <f t="shared" ref="CQ594" si="5502">CP594-CQ595+CQ596</f>
        <v>118.5</v>
      </c>
      <c r="CR594" s="34">
        <f t="shared" ref="CR594" si="5503">CQ594-CR595+CR596</f>
        <v>118.5</v>
      </c>
      <c r="CS594" s="34">
        <f t="shared" ref="CS594" si="5504">CR594-CS595+CS596</f>
        <v>118.5</v>
      </c>
      <c r="CT594" s="34">
        <f t="shared" ref="CT594" si="5505">CS594-CT595+CT596</f>
        <v>118.5</v>
      </c>
      <c r="CU594" s="34">
        <f t="shared" ref="CU594" si="5506">CT594-CU595+CU596</f>
        <v>118.5</v>
      </c>
      <c r="CV594" s="34">
        <f t="shared" ref="CV594" si="5507">CU594-CV595+CV596</f>
        <v>118.5</v>
      </c>
      <c r="CW594" s="34">
        <f t="shared" ref="CW594" si="5508">CV594-CW595+CW596</f>
        <v>118.5</v>
      </c>
      <c r="CX594" s="34">
        <f t="shared" ref="CX594" si="5509">CW594-CX595+CX596</f>
        <v>118.5</v>
      </c>
      <c r="CY594" s="34">
        <f t="shared" ref="CY594" si="5510">CX594-CY595+CY596</f>
        <v>118.5</v>
      </c>
      <c r="CZ594" s="34">
        <f t="shared" ref="CZ594" si="5511">CY594-CZ595+CZ596</f>
        <v>118.5</v>
      </c>
      <c r="DA594" s="34">
        <f t="shared" ref="DA594" si="5512">CZ594-DA595+DA596</f>
        <v>118.5</v>
      </c>
      <c r="DB594" s="34">
        <f t="shared" ref="DB594" si="5513">DA594-DB595+DB596</f>
        <v>118.5</v>
      </c>
      <c r="DC594" s="34">
        <f t="shared" ref="DC594" si="5514">DB594-DC595+DC596</f>
        <v>118.5</v>
      </c>
      <c r="DD594" s="34">
        <f t="shared" ref="DD594" si="5515">DC594-DD595+DD596</f>
        <v>118.5</v>
      </c>
      <c r="DE594" s="34">
        <f t="shared" ref="DE594" si="5516">DD594-DE595+DE596</f>
        <v>118.5</v>
      </c>
      <c r="DF594" s="34">
        <f t="shared" ref="DF594" si="5517">DE594-DF595+DF596</f>
        <v>118.5</v>
      </c>
      <c r="DG594" s="35">
        <f t="shared" ref="DG594" si="5518">DF594-DG595+DG596</f>
        <v>118.5</v>
      </c>
      <c r="DM594" s="21"/>
    </row>
    <row r="595" spans="1:117" ht="12.75" hidden="1" outlineLevel="1" x14ac:dyDescent="0.2">
      <c r="A595" s="22"/>
      <c r="B595" s="23"/>
      <c r="C595" s="23"/>
      <c r="D595" s="24"/>
      <c r="E595" s="24"/>
      <c r="F595" s="24"/>
      <c r="G595" s="24"/>
      <c r="H595" s="24"/>
      <c r="I595" s="58"/>
      <c r="J595" s="58"/>
      <c r="K595" s="58"/>
      <c r="L595" s="58"/>
      <c r="M595" s="58"/>
      <c r="N595" s="58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  <c r="AC595" s="58"/>
      <c r="AD595" s="58"/>
      <c r="AE595" s="58"/>
      <c r="AF595" s="58"/>
      <c r="AG595" s="58"/>
      <c r="AH595" s="58"/>
      <c r="AI595" s="58"/>
      <c r="AJ595" s="58"/>
      <c r="AK595" s="58"/>
      <c r="AL595" s="58"/>
      <c r="AM595" s="58"/>
      <c r="AN595" s="58"/>
      <c r="AO595" s="58"/>
      <c r="AP595" s="58"/>
      <c r="AQ595" s="58"/>
      <c r="AR595" s="58"/>
      <c r="AS595" s="58"/>
      <c r="AT595" s="58"/>
      <c r="AU595" s="58"/>
      <c r="AV595" s="58"/>
      <c r="AW595" s="58"/>
      <c r="AX595" s="58"/>
      <c r="AY595" s="58"/>
      <c r="AZ595" s="58"/>
      <c r="BA595" s="58"/>
      <c r="BB595" s="58"/>
      <c r="BC595" s="58"/>
      <c r="BD595" s="58"/>
      <c r="BE595" s="58"/>
      <c r="BF595" s="58"/>
      <c r="BG595" s="58"/>
      <c r="BH595" s="58"/>
      <c r="BI595" s="58"/>
      <c r="BJ595" s="58"/>
      <c r="BK595" s="58"/>
      <c r="BL595" s="58"/>
      <c r="BM595" s="58"/>
      <c r="BN595" s="58"/>
      <c r="BO595" s="58"/>
      <c r="BP595" s="58"/>
      <c r="BQ595" s="58"/>
      <c r="BR595" s="58"/>
      <c r="BS595" s="58"/>
      <c r="BT595" s="58"/>
      <c r="BU595" s="58"/>
      <c r="BV595" s="58"/>
      <c r="BW595" s="58"/>
      <c r="BX595" s="58"/>
      <c r="BY595" s="58"/>
      <c r="BZ595" s="58"/>
      <c r="CA595" s="58"/>
      <c r="CB595" s="58"/>
      <c r="CC595" s="58"/>
      <c r="CD595" s="58"/>
      <c r="CE595" s="58"/>
      <c r="CF595" s="58"/>
      <c r="CG595" s="58"/>
      <c r="CH595" s="58"/>
      <c r="CI595" s="24"/>
      <c r="CJ595" s="24"/>
      <c r="CK595" s="24"/>
      <c r="CL595" s="24"/>
      <c r="CM595" s="25" t="s">
        <v>7</v>
      </c>
      <c r="CN595" s="36">
        <f t="shared" ref="CN595" si="5519">$I594*CN$3+$J594*CN$4+$K594*CN$5+$L594*CN$6+$M594*CN$7+$N594*CN$8+$O594*CN$9+$P594*CN$10+$Q594*CN$11+$R594*CN$12+$S594*CN$13+$T594*CN$14+$U594*CN$15+$V594*CN$16+$W594*CN$17+$X594*CN$18+$Y594*CN$19+$Z594*CN$20+$AA594*CN$21+$AB594*CN$22+$AC594*CN$23+$AD594*CN$24+$AE594*CN$25+$AF594*CN$26+$AG594*CN$27+$AH594*CN$28+$AI594*CN$29+$AJ594*CN$30+$AK594*CN$31+$AL594*CN$32+$AM594*CN$33+$AN594*CN$34+$AO594*CN$35+$AP594*CN$36+$AQ594*CN$37+$AR594*CN$38+$AS594*CN$39+$AT594*CN$40+$AU594*CN$41+$AV594*CN$42+$AW594*CN$43+$AX594*CN$44+$AY594*CN$45+$AZ594*CN$46+$BA594*CN$47+$BB594*CN$48+$BC594*CN$49+$BD594*CN$50+$BE594*CN$51+$BF594*CN$52+$BG594*CN$53+$BH594*CN$54+$BI594*CN$55+$BJ594*CN$56+$BK594*CN$57+$BL594*CN$58+$BM594*CN$59+$BN594*CN$60+$BO594*CN$61+$BP594*CN$62+$BQ594*CN$63+$BR594*CN$64+$BS594*CN$65+$BT594*CN$66+$BU594*CN$67+$BV594*CN$68+$BW594*CN$69+$BX594*CN$70+$BY594*CN$71+$BZ594*CN$72+$CA594*CN$73+$CB594*CN$74+$CC594*CN$75+$CD594*CN$76+$CE594*CN$77+$CF594*CN$78+$CG594*CN$79+$CH594*CN$80</f>
        <v>0</v>
      </c>
      <c r="CO595" s="37">
        <f t="shared" ref="CO595" si="5520">$I594*CO$3+$J594*CO$4+$K594*CO$5+$L594*CO$6+$M594*CO$7+$N594*CO$8+$O594*CO$9+$P594*CO$10+$Q594*CO$11+$R594*CO$12+$S594*CO$13+$T594*CO$14+$U594*CO$15+$V594*CO$16+$W594*CO$17+$X594*CO$18+$Y594*CO$19+$Z594*CO$20+$AA594*CO$21+$AB594*CO$22+$AC594*CO$23+$AD594*CO$24+$AE594*CO$25+$AF594*CO$26+$AG594*CO$27+$AH594*CO$28+$AI594*CO$29+$AJ594*CO$30+$AK594*CO$31+$AL594*CO$32+$AM594*CO$33+$AN594*CO$34+$AO594*CO$35+$AP594*CO$36+$AQ594*CO$37+$AR594*CO$38+$AS594*CO$39+$AT594*CO$40+$AU594*CO$41+$AV594*CO$42+$AW594*CO$43+$AX594*CO$44+$AY594*CO$45+$AZ594*CO$46+$BA594*CO$47+$BB594*CO$48+$BC594*CO$49+$BD594*CO$50+$BE594*CO$51+$BF594*CO$52+$BG594*CO$53+$BH594*CO$54+$BI594*CO$55+$BJ594*CO$56+$BK594*CO$57+$BL594*CO$58+$BM594*CO$59+$BN594*CO$60+$BO594*CO$61+$BP594*CO$62+$BQ594*CO$63+$BR594*CO$64+$BS594*CO$65+$BT594*CO$66+$BU594*CO$67+$BV594*CO$68+$BW594*CO$69+$BX594*CO$70+$BY594*CO$71+$BZ594*CO$72+$CA594*CO$73+$CB594*CO$74+$CC594*CO$75+$CD594*CO$76+$CE594*CO$77+$CF594*CO$78+$CG594*CO$79+$CH594*CO$80</f>
        <v>0</v>
      </c>
      <c r="CP595" s="37">
        <f t="shared" ref="CP595" si="5521">$I594*CP$3+$J594*CP$4+$K594*CP$5+$L594*CP$6+$M594*CP$7+$N594*CP$8+$O594*CP$9+$P594*CP$10+$Q594*CP$11+$R594*CP$12+$S594*CP$13+$T594*CP$14+$U594*CP$15+$V594*CP$16+$W594*CP$17+$X594*CP$18+$Y594*CP$19+$Z594*CP$20+$AA594*CP$21+$AB594*CP$22+$AC594*CP$23+$AD594*CP$24+$AE594*CP$25+$AF594*CP$26+$AG594*CP$27+$AH594*CP$28+$AI594*CP$29+$AJ594*CP$30+$AK594*CP$31+$AL594*CP$32+$AM594*CP$33+$AN594*CP$34+$AO594*CP$35+$AP594*CP$36+$AQ594*CP$37+$AR594*CP$38+$AS594*CP$39+$AT594*CP$40+$AU594*CP$41+$AV594*CP$42+$AW594*CP$43+$AX594*CP$44+$AY594*CP$45+$AZ594*CP$46+$BA594*CP$47+$BB594*CP$48+$BC594*CP$49+$BD594*CP$50+$BE594*CP$51+$BF594*CP$52+$BG594*CP$53+$BH594*CP$54+$BI594*CP$55+$BJ594*CP$56+$BK594*CP$57+$BL594*CP$58+$BM594*CP$59+$BN594*CP$60+$BO594*CP$61+$BP594*CP$62+$BQ594*CP$63+$BR594*CP$64+$BS594*CP$65+$BT594*CP$66+$BU594*CP$67+$BV594*CP$68+$BW594*CP$69+$BX594*CP$70+$BY594*CP$71+$BZ594*CP$72+$CA594*CP$73+$CB594*CP$74+$CC594*CP$75+$CD594*CP$76+$CE594*CP$77+$CF594*CP$78+$CG594*CP$79+$CH594*CP$80</f>
        <v>0</v>
      </c>
      <c r="CQ595" s="37">
        <f t="shared" ref="CQ595" si="5522">$I594*CQ$3+$J594*CQ$4+$K594*CQ$5+$L594*CQ$6+$M594*CQ$7+$N594*CQ$8+$O594*CQ$9+$P594*CQ$10+$Q594*CQ$11+$R594*CQ$12+$S594*CQ$13+$T594*CQ$14+$U594*CQ$15+$V594*CQ$16+$W594*CQ$17+$X594*CQ$18+$Y594*CQ$19+$Z594*CQ$20+$AA594*CQ$21+$AB594*CQ$22+$AC594*CQ$23+$AD594*CQ$24+$AE594*CQ$25+$AF594*CQ$26+$AG594*CQ$27+$AH594*CQ$28+$AI594*CQ$29+$AJ594*CQ$30+$AK594*CQ$31+$AL594*CQ$32+$AM594*CQ$33+$AN594*CQ$34+$AO594*CQ$35+$AP594*CQ$36+$AQ594*CQ$37+$AR594*CQ$38+$AS594*CQ$39+$AT594*CQ$40+$AU594*CQ$41+$AV594*CQ$42+$AW594*CQ$43+$AX594*CQ$44+$AY594*CQ$45+$AZ594*CQ$46+$BA594*CQ$47+$BB594*CQ$48+$BC594*CQ$49+$BD594*CQ$50+$BE594*CQ$51+$BF594*CQ$52+$BG594*CQ$53+$BH594*CQ$54+$BI594*CQ$55+$BJ594*CQ$56+$BK594*CQ$57+$BL594*CQ$58+$BM594*CQ$59+$BN594*CQ$60+$BO594*CQ$61+$BP594*CQ$62+$BQ594*CQ$63+$BR594*CQ$64+$BS594*CQ$65+$BT594*CQ$66+$BU594*CQ$67+$BV594*CQ$68+$BW594*CQ$69+$BX594*CQ$70+$BY594*CQ$71+$BZ594*CQ$72+$CA594*CQ$73+$CB594*CQ$74+$CC594*CQ$75+$CD594*CQ$76+$CE594*CQ$77+$CF594*CQ$78+$CG594*CQ$79+$CH594*CQ$80</f>
        <v>0</v>
      </c>
      <c r="CR595" s="37">
        <f t="shared" ref="CR595" si="5523">$I594*CR$3+$J594*CR$4+$K594*CR$5+$L594*CR$6+$M594*CR$7+$N594*CR$8+$O594*CR$9+$P594*CR$10+$Q594*CR$11+$R594*CR$12+$S594*CR$13+$T594*CR$14+$U594*CR$15+$V594*CR$16+$W594*CR$17+$X594*CR$18+$Y594*CR$19+$Z594*CR$20+$AA594*CR$21+$AB594*CR$22+$AC594*CR$23+$AD594*CR$24+$AE594*CR$25+$AF594*CR$26+$AG594*CR$27+$AH594*CR$28+$AI594*CR$29+$AJ594*CR$30+$AK594*CR$31+$AL594*CR$32+$AM594*CR$33+$AN594*CR$34+$AO594*CR$35+$AP594*CR$36+$AQ594*CR$37+$AR594*CR$38+$AS594*CR$39+$AT594*CR$40+$AU594*CR$41+$AV594*CR$42+$AW594*CR$43+$AX594*CR$44+$AY594*CR$45+$AZ594*CR$46+$BA594*CR$47+$BB594*CR$48+$BC594*CR$49+$BD594*CR$50+$BE594*CR$51+$BF594*CR$52+$BG594*CR$53+$BH594*CR$54+$BI594*CR$55+$BJ594*CR$56+$BK594*CR$57+$BL594*CR$58+$BM594*CR$59+$BN594*CR$60+$BO594*CR$61+$BP594*CR$62+$BQ594*CR$63+$BR594*CR$64+$BS594*CR$65+$BT594*CR$66+$BU594*CR$67+$BV594*CR$68+$BW594*CR$69+$BX594*CR$70+$BY594*CR$71+$BZ594*CR$72+$CA594*CR$73+$CB594*CR$74+$CC594*CR$75+$CD594*CR$76+$CE594*CR$77+$CF594*CR$78+$CG594*CR$79+$CH594*CR$80</f>
        <v>0</v>
      </c>
      <c r="CS595" s="37">
        <f t="shared" ref="CS595" si="5524">$I594*CS$3+$J594*CS$4+$K594*CS$5+$L594*CS$6+$M594*CS$7+$N594*CS$8+$O594*CS$9+$P594*CS$10+$Q594*CS$11+$R594*CS$12+$S594*CS$13+$T594*CS$14+$U594*CS$15+$V594*CS$16+$W594*CS$17+$X594*CS$18+$Y594*CS$19+$Z594*CS$20+$AA594*CS$21+$AB594*CS$22+$AC594*CS$23+$AD594*CS$24+$AE594*CS$25+$AF594*CS$26+$AG594*CS$27+$AH594*CS$28+$AI594*CS$29+$AJ594*CS$30+$AK594*CS$31+$AL594*CS$32+$AM594*CS$33+$AN594*CS$34+$AO594*CS$35+$AP594*CS$36+$AQ594*CS$37+$AR594*CS$38+$AS594*CS$39+$AT594*CS$40+$AU594*CS$41+$AV594*CS$42+$AW594*CS$43+$AX594*CS$44+$AY594*CS$45+$AZ594*CS$46+$BA594*CS$47+$BB594*CS$48+$BC594*CS$49+$BD594*CS$50+$BE594*CS$51+$BF594*CS$52+$BG594*CS$53+$BH594*CS$54+$BI594*CS$55+$BJ594*CS$56+$BK594*CS$57+$BL594*CS$58+$BM594*CS$59+$BN594*CS$60+$BO594*CS$61+$BP594*CS$62+$BQ594*CS$63+$BR594*CS$64+$BS594*CS$65+$BT594*CS$66+$BU594*CS$67+$BV594*CS$68+$BW594*CS$69+$BX594*CS$70+$BY594*CS$71+$BZ594*CS$72+$CA594*CS$73+$CB594*CS$74+$CC594*CS$75+$CD594*CS$76+$CE594*CS$77+$CF594*CS$78+$CG594*CS$79+$CH594*CS$80</f>
        <v>0</v>
      </c>
      <c r="CT595" s="37">
        <f t="shared" ref="CT595" si="5525">$I594*CT$3+$J594*CT$4+$K594*CT$5+$L594*CT$6+$M594*CT$7+$N594*CT$8+$O594*CT$9+$P594*CT$10+$Q594*CT$11+$R594*CT$12+$S594*CT$13+$T594*CT$14+$U594*CT$15+$V594*CT$16+$W594*CT$17+$X594*CT$18+$Y594*CT$19+$Z594*CT$20+$AA594*CT$21+$AB594*CT$22+$AC594*CT$23+$AD594*CT$24+$AE594*CT$25+$AF594*CT$26+$AG594*CT$27+$AH594*CT$28+$AI594*CT$29+$AJ594*CT$30+$AK594*CT$31+$AL594*CT$32+$AM594*CT$33+$AN594*CT$34+$AO594*CT$35+$AP594*CT$36+$AQ594*CT$37+$AR594*CT$38+$AS594*CT$39+$AT594*CT$40+$AU594*CT$41+$AV594*CT$42+$AW594*CT$43+$AX594*CT$44+$AY594*CT$45+$AZ594*CT$46+$BA594*CT$47+$BB594*CT$48+$BC594*CT$49+$BD594*CT$50+$BE594*CT$51+$BF594*CT$52+$BG594*CT$53+$BH594*CT$54+$BI594*CT$55+$BJ594*CT$56+$BK594*CT$57+$BL594*CT$58+$BM594*CT$59+$BN594*CT$60+$BO594*CT$61+$BP594*CT$62+$BQ594*CT$63+$BR594*CT$64+$BS594*CT$65+$BT594*CT$66+$BU594*CT$67+$BV594*CT$68+$BW594*CT$69+$BX594*CT$70+$BY594*CT$71+$BZ594*CT$72+$CA594*CT$73+$CB594*CT$74+$CC594*CT$75+$CD594*CT$76+$CE594*CT$77+$CF594*CT$78+$CG594*CT$79+$CH594*CT$80</f>
        <v>0</v>
      </c>
      <c r="CU595" s="37">
        <f t="shared" ref="CU595" si="5526">$I594*CU$3+$J594*CU$4+$K594*CU$5+$L594*CU$6+$M594*CU$7+$N594*CU$8+$O594*CU$9+$P594*CU$10+$Q594*CU$11+$R594*CU$12+$S594*CU$13+$T594*CU$14+$U594*CU$15+$V594*CU$16+$W594*CU$17+$X594*CU$18+$Y594*CU$19+$Z594*CU$20+$AA594*CU$21+$AB594*CU$22+$AC594*CU$23+$AD594*CU$24+$AE594*CU$25+$AF594*CU$26+$AG594*CU$27+$AH594*CU$28+$AI594*CU$29+$AJ594*CU$30+$AK594*CU$31+$AL594*CU$32+$AM594*CU$33+$AN594*CU$34+$AO594*CU$35+$AP594*CU$36+$AQ594*CU$37+$AR594*CU$38+$AS594*CU$39+$AT594*CU$40+$AU594*CU$41+$AV594*CU$42+$AW594*CU$43+$AX594*CU$44+$AY594*CU$45+$AZ594*CU$46+$BA594*CU$47+$BB594*CU$48+$BC594*CU$49+$BD594*CU$50+$BE594*CU$51+$BF594*CU$52+$BG594*CU$53+$BH594*CU$54+$BI594*CU$55+$BJ594*CU$56+$BK594*CU$57+$BL594*CU$58+$BM594*CU$59+$BN594*CU$60+$BO594*CU$61+$BP594*CU$62+$BQ594*CU$63+$BR594*CU$64+$BS594*CU$65+$BT594*CU$66+$BU594*CU$67+$BV594*CU$68+$BW594*CU$69+$BX594*CU$70+$BY594*CU$71+$BZ594*CU$72+$CA594*CU$73+$CB594*CU$74+$CC594*CU$75+$CD594*CU$76+$CE594*CU$77+$CF594*CU$78+$CG594*CU$79+$CH594*CU$80</f>
        <v>0</v>
      </c>
      <c r="CV595" s="37">
        <f t="shared" ref="CV595" si="5527">$I594*CV$3+$J594*CV$4+$K594*CV$5+$L594*CV$6+$M594*CV$7+$N594*CV$8+$O594*CV$9+$P594*CV$10+$Q594*CV$11+$R594*CV$12+$S594*CV$13+$T594*CV$14+$U594*CV$15+$V594*CV$16+$W594*CV$17+$X594*CV$18+$Y594*CV$19+$Z594*CV$20+$AA594*CV$21+$AB594*CV$22+$AC594*CV$23+$AD594*CV$24+$AE594*CV$25+$AF594*CV$26+$AG594*CV$27+$AH594*CV$28+$AI594*CV$29+$AJ594*CV$30+$AK594*CV$31+$AL594*CV$32+$AM594*CV$33+$AN594*CV$34+$AO594*CV$35+$AP594*CV$36+$AQ594*CV$37+$AR594*CV$38+$AS594*CV$39+$AT594*CV$40+$AU594*CV$41+$AV594*CV$42+$AW594*CV$43+$AX594*CV$44+$AY594*CV$45+$AZ594*CV$46+$BA594*CV$47+$BB594*CV$48+$BC594*CV$49+$BD594*CV$50+$BE594*CV$51+$BF594*CV$52+$BG594*CV$53+$BH594*CV$54+$BI594*CV$55+$BJ594*CV$56+$BK594*CV$57+$BL594*CV$58+$BM594*CV$59+$BN594*CV$60+$BO594*CV$61+$BP594*CV$62+$BQ594*CV$63+$BR594*CV$64+$BS594*CV$65+$BT594*CV$66+$BU594*CV$67+$BV594*CV$68+$BW594*CV$69+$BX594*CV$70+$BY594*CV$71+$BZ594*CV$72+$CA594*CV$73+$CB594*CV$74+$CC594*CV$75+$CD594*CV$76+$CE594*CV$77+$CF594*CV$78+$CG594*CV$79+$CH594*CV$80</f>
        <v>0</v>
      </c>
      <c r="CW595" s="37">
        <f t="shared" ref="CW595" si="5528">$I594*CW$3+$J594*CW$4+$K594*CW$5+$L594*CW$6+$M594*CW$7+$N594*CW$8+$O594*CW$9+$P594*CW$10+$Q594*CW$11+$R594*CW$12+$S594*CW$13+$T594*CW$14+$U594*CW$15+$V594*CW$16+$W594*CW$17+$X594*CW$18+$Y594*CW$19+$Z594*CW$20+$AA594*CW$21+$AB594*CW$22+$AC594*CW$23+$AD594*CW$24+$AE594*CW$25+$AF594*CW$26+$AG594*CW$27+$AH594*CW$28+$AI594*CW$29+$AJ594*CW$30+$AK594*CW$31+$AL594*CW$32+$AM594*CW$33+$AN594*CW$34+$AO594*CW$35+$AP594*CW$36+$AQ594*CW$37+$AR594*CW$38+$AS594*CW$39+$AT594*CW$40+$AU594*CW$41+$AV594*CW$42+$AW594*CW$43+$AX594*CW$44+$AY594*CW$45+$AZ594*CW$46+$BA594*CW$47+$BB594*CW$48+$BC594*CW$49+$BD594*CW$50+$BE594*CW$51+$BF594*CW$52+$BG594*CW$53+$BH594*CW$54+$BI594*CW$55+$BJ594*CW$56+$BK594*CW$57+$BL594*CW$58+$BM594*CW$59+$BN594*CW$60+$BO594*CW$61+$BP594*CW$62+$BQ594*CW$63+$BR594*CW$64+$BS594*CW$65+$BT594*CW$66+$BU594*CW$67+$BV594*CW$68+$BW594*CW$69+$BX594*CW$70+$BY594*CW$71+$BZ594*CW$72+$CA594*CW$73+$CB594*CW$74+$CC594*CW$75+$CD594*CW$76+$CE594*CW$77+$CF594*CW$78+$CG594*CW$79+$CH594*CW$80</f>
        <v>0</v>
      </c>
      <c r="CX595" s="37">
        <f t="shared" ref="CX595" si="5529">$I594*CX$3+$J594*CX$4+$K594*CX$5+$L594*CX$6+$M594*CX$7+$N594*CX$8+$O594*CX$9+$P594*CX$10+$Q594*CX$11+$R594*CX$12+$S594*CX$13+$T594*CX$14+$U594*CX$15+$V594*CX$16+$W594*CX$17+$X594*CX$18+$Y594*CX$19+$Z594*CX$20+$AA594*CX$21+$AB594*CX$22+$AC594*CX$23+$AD594*CX$24+$AE594*CX$25+$AF594*CX$26+$AG594*CX$27+$AH594*CX$28+$AI594*CX$29+$AJ594*CX$30+$AK594*CX$31+$AL594*CX$32+$AM594*CX$33+$AN594*CX$34+$AO594*CX$35+$AP594*CX$36+$AQ594*CX$37+$AR594*CX$38+$AS594*CX$39+$AT594*CX$40+$AU594*CX$41+$AV594*CX$42+$AW594*CX$43+$AX594*CX$44+$AY594*CX$45+$AZ594*CX$46+$BA594*CX$47+$BB594*CX$48+$BC594*CX$49+$BD594*CX$50+$BE594*CX$51+$BF594*CX$52+$BG594*CX$53+$BH594*CX$54+$BI594*CX$55+$BJ594*CX$56+$BK594*CX$57+$BL594*CX$58+$BM594*CX$59+$BN594*CX$60+$BO594*CX$61+$BP594*CX$62+$BQ594*CX$63+$BR594*CX$64+$BS594*CX$65+$BT594*CX$66+$BU594*CX$67+$BV594*CX$68+$BW594*CX$69+$BX594*CX$70+$BY594*CX$71+$BZ594*CX$72+$CA594*CX$73+$CB594*CX$74+$CC594*CX$75+$CD594*CX$76+$CE594*CX$77+$CF594*CX$78+$CG594*CX$79+$CH594*CX$80</f>
        <v>0</v>
      </c>
      <c r="CY595" s="37">
        <f t="shared" ref="CY595" si="5530">$I594*CY$3+$J594*CY$4+$K594*CY$5+$L594*CY$6+$M594*CY$7+$N594*CY$8+$O594*CY$9+$P594*CY$10+$Q594*CY$11+$R594*CY$12+$S594*CY$13+$T594*CY$14+$U594*CY$15+$V594*CY$16+$W594*CY$17+$X594*CY$18+$Y594*CY$19+$Z594*CY$20+$AA594*CY$21+$AB594*CY$22+$AC594*CY$23+$AD594*CY$24+$AE594*CY$25+$AF594*CY$26+$AG594*CY$27+$AH594*CY$28+$AI594*CY$29+$AJ594*CY$30+$AK594*CY$31+$AL594*CY$32+$AM594*CY$33+$AN594*CY$34+$AO594*CY$35+$AP594*CY$36+$AQ594*CY$37+$AR594*CY$38+$AS594*CY$39+$AT594*CY$40+$AU594*CY$41+$AV594*CY$42+$AW594*CY$43+$AX594*CY$44+$AY594*CY$45+$AZ594*CY$46+$BA594*CY$47+$BB594*CY$48+$BC594*CY$49+$BD594*CY$50+$BE594*CY$51+$BF594*CY$52+$BG594*CY$53+$BH594*CY$54+$BI594*CY$55+$BJ594*CY$56+$BK594*CY$57+$BL594*CY$58+$BM594*CY$59+$BN594*CY$60+$BO594*CY$61+$BP594*CY$62+$BQ594*CY$63+$BR594*CY$64+$BS594*CY$65+$BT594*CY$66+$BU594*CY$67+$BV594*CY$68+$BW594*CY$69+$BX594*CY$70+$BY594*CY$71+$BZ594*CY$72+$CA594*CY$73+$CB594*CY$74+$CC594*CY$75+$CD594*CY$76+$CE594*CY$77+$CF594*CY$78+$CG594*CY$79+$CH594*CY$80</f>
        <v>0</v>
      </c>
      <c r="CZ595" s="37">
        <f t="shared" ref="CZ595" si="5531">$I594*CZ$3+$J594*CZ$4+$K594*CZ$5+$L594*CZ$6+$M594*CZ$7+$N594*CZ$8+$O594*CZ$9+$P594*CZ$10+$Q594*CZ$11+$R594*CZ$12+$S594*CZ$13+$T594*CZ$14+$U594*CZ$15+$V594*CZ$16+$W594*CZ$17+$X594*CZ$18+$Y594*CZ$19+$Z594*CZ$20+$AA594*CZ$21+$AB594*CZ$22+$AC594*CZ$23+$AD594*CZ$24+$AE594*CZ$25+$AF594*CZ$26+$AG594*CZ$27+$AH594*CZ$28+$AI594*CZ$29+$AJ594*CZ$30+$AK594*CZ$31+$AL594*CZ$32+$AM594*CZ$33+$AN594*CZ$34+$AO594*CZ$35+$AP594*CZ$36+$AQ594*CZ$37+$AR594*CZ$38+$AS594*CZ$39+$AT594*CZ$40+$AU594*CZ$41+$AV594*CZ$42+$AW594*CZ$43+$AX594*CZ$44+$AY594*CZ$45+$AZ594*CZ$46+$BA594*CZ$47+$BB594*CZ$48+$BC594*CZ$49+$BD594*CZ$50+$BE594*CZ$51+$BF594*CZ$52+$BG594*CZ$53+$BH594*CZ$54+$BI594*CZ$55+$BJ594*CZ$56+$BK594*CZ$57+$BL594*CZ$58+$BM594*CZ$59+$BN594*CZ$60+$BO594*CZ$61+$BP594*CZ$62+$BQ594*CZ$63+$BR594*CZ$64+$BS594*CZ$65+$BT594*CZ$66+$BU594*CZ$67+$BV594*CZ$68+$BW594*CZ$69+$BX594*CZ$70+$BY594*CZ$71+$BZ594*CZ$72+$CA594*CZ$73+$CB594*CZ$74+$CC594*CZ$75+$CD594*CZ$76+$CE594*CZ$77+$CF594*CZ$78+$CG594*CZ$79+$CH594*CZ$80</f>
        <v>0</v>
      </c>
      <c r="DA595" s="37">
        <f t="shared" ref="DA595" si="5532">$I594*DA$3+$J594*DA$4+$K594*DA$5+$L594*DA$6+$M594*DA$7+$N594*DA$8+$O594*DA$9+$P594*DA$10+$Q594*DA$11+$R594*DA$12+$S594*DA$13+$T594*DA$14+$U594*DA$15+$V594*DA$16+$W594*DA$17+$X594*DA$18+$Y594*DA$19+$Z594*DA$20+$AA594*DA$21+$AB594*DA$22+$AC594*DA$23+$AD594*DA$24+$AE594*DA$25+$AF594*DA$26+$AG594*DA$27+$AH594*DA$28+$AI594*DA$29+$AJ594*DA$30+$AK594*DA$31+$AL594*DA$32+$AM594*DA$33+$AN594*DA$34+$AO594*DA$35+$AP594*DA$36+$AQ594*DA$37+$AR594*DA$38+$AS594*DA$39+$AT594*DA$40+$AU594*DA$41+$AV594*DA$42+$AW594*DA$43+$AX594*DA$44+$AY594*DA$45+$AZ594*DA$46+$BA594*DA$47+$BB594*DA$48+$BC594*DA$49+$BD594*DA$50+$BE594*DA$51+$BF594*DA$52+$BG594*DA$53+$BH594*DA$54+$BI594*DA$55+$BJ594*DA$56+$BK594*DA$57+$BL594*DA$58+$BM594*DA$59+$BN594*DA$60+$BO594*DA$61+$BP594*DA$62+$BQ594*DA$63+$BR594*DA$64+$BS594*DA$65+$BT594*DA$66+$BU594*DA$67+$BV594*DA$68+$BW594*DA$69+$BX594*DA$70+$BY594*DA$71+$BZ594*DA$72+$CA594*DA$73+$CB594*DA$74+$CC594*DA$75+$CD594*DA$76+$CE594*DA$77+$CF594*DA$78+$CG594*DA$79+$CH594*DA$80</f>
        <v>0</v>
      </c>
      <c r="DB595" s="37">
        <f t="shared" ref="DB595" si="5533">$I594*DB$3+$J594*DB$4+$K594*DB$5+$L594*DB$6+$M594*DB$7+$N594*DB$8+$O594*DB$9+$P594*DB$10+$Q594*DB$11+$R594*DB$12+$S594*DB$13+$T594*DB$14+$U594*DB$15+$V594*DB$16+$W594*DB$17+$X594*DB$18+$Y594*DB$19+$Z594*DB$20+$AA594*DB$21+$AB594*DB$22+$AC594*DB$23+$AD594*DB$24+$AE594*DB$25+$AF594*DB$26+$AG594*DB$27+$AH594*DB$28+$AI594*DB$29+$AJ594*DB$30+$AK594*DB$31+$AL594*DB$32+$AM594*DB$33+$AN594*DB$34+$AO594*DB$35+$AP594*DB$36+$AQ594*DB$37+$AR594*DB$38+$AS594*DB$39+$AT594*DB$40+$AU594*DB$41+$AV594*DB$42+$AW594*DB$43+$AX594*DB$44+$AY594*DB$45+$AZ594*DB$46+$BA594*DB$47+$BB594*DB$48+$BC594*DB$49+$BD594*DB$50+$BE594*DB$51+$BF594*DB$52+$BG594*DB$53+$BH594*DB$54+$BI594*DB$55+$BJ594*DB$56+$BK594*DB$57+$BL594*DB$58+$BM594*DB$59+$BN594*DB$60+$BO594*DB$61+$BP594*DB$62+$BQ594*DB$63+$BR594*DB$64+$BS594*DB$65+$BT594*DB$66+$BU594*DB$67+$BV594*DB$68+$BW594*DB$69+$BX594*DB$70+$BY594*DB$71+$BZ594*DB$72+$CA594*DB$73+$CB594*DB$74+$CC594*DB$75+$CD594*DB$76+$CE594*DB$77+$CF594*DB$78+$CG594*DB$79+$CH594*DB$80</f>
        <v>0</v>
      </c>
      <c r="DC595" s="37">
        <f t="shared" ref="DC595" si="5534">$I594*DC$3+$J594*DC$4+$K594*DC$5+$L594*DC$6+$M594*DC$7+$N594*DC$8+$O594*DC$9+$P594*DC$10+$Q594*DC$11+$R594*DC$12+$S594*DC$13+$T594*DC$14+$U594*DC$15+$V594*DC$16+$W594*DC$17+$X594*DC$18+$Y594*DC$19+$Z594*DC$20+$AA594*DC$21+$AB594*DC$22+$AC594*DC$23+$AD594*DC$24+$AE594*DC$25+$AF594*DC$26+$AG594*DC$27+$AH594*DC$28+$AI594*DC$29+$AJ594*DC$30+$AK594*DC$31+$AL594*DC$32+$AM594*DC$33+$AN594*DC$34+$AO594*DC$35+$AP594*DC$36+$AQ594*DC$37+$AR594*DC$38+$AS594*DC$39+$AT594*DC$40+$AU594*DC$41+$AV594*DC$42+$AW594*DC$43+$AX594*DC$44+$AY594*DC$45+$AZ594*DC$46+$BA594*DC$47+$BB594*DC$48+$BC594*DC$49+$BD594*DC$50+$BE594*DC$51+$BF594*DC$52+$BG594*DC$53+$BH594*DC$54+$BI594*DC$55+$BJ594*DC$56+$BK594*DC$57+$BL594*DC$58+$BM594*DC$59+$BN594*DC$60+$BO594*DC$61+$BP594*DC$62+$BQ594*DC$63+$BR594*DC$64+$BS594*DC$65+$BT594*DC$66+$BU594*DC$67+$BV594*DC$68+$BW594*DC$69+$BX594*DC$70+$BY594*DC$71+$BZ594*DC$72+$CA594*DC$73+$CB594*DC$74+$CC594*DC$75+$CD594*DC$76+$CE594*DC$77+$CF594*DC$78+$CG594*DC$79+$CH594*DC$80</f>
        <v>0</v>
      </c>
      <c r="DD595" s="37">
        <f t="shared" ref="DD595" si="5535">$I594*DD$3+$J594*DD$4+$K594*DD$5+$L594*DD$6+$M594*DD$7+$N594*DD$8+$O594*DD$9+$P594*DD$10+$Q594*DD$11+$R594*DD$12+$S594*DD$13+$T594*DD$14+$U594*DD$15+$V594*DD$16+$W594*DD$17+$X594*DD$18+$Y594*DD$19+$Z594*DD$20+$AA594*DD$21+$AB594*DD$22+$AC594*DD$23+$AD594*DD$24+$AE594*DD$25+$AF594*DD$26+$AG594*DD$27+$AH594*DD$28+$AI594*DD$29+$AJ594*DD$30+$AK594*DD$31+$AL594*DD$32+$AM594*DD$33+$AN594*DD$34+$AO594*DD$35+$AP594*DD$36+$AQ594*DD$37+$AR594*DD$38+$AS594*DD$39+$AT594*DD$40+$AU594*DD$41+$AV594*DD$42+$AW594*DD$43+$AX594*DD$44+$AY594*DD$45+$AZ594*DD$46+$BA594*DD$47+$BB594*DD$48+$BC594*DD$49+$BD594*DD$50+$BE594*DD$51+$BF594*DD$52+$BG594*DD$53+$BH594*DD$54+$BI594*DD$55+$BJ594*DD$56+$BK594*DD$57+$BL594*DD$58+$BM594*DD$59+$BN594*DD$60+$BO594*DD$61+$BP594*DD$62+$BQ594*DD$63+$BR594*DD$64+$BS594*DD$65+$BT594*DD$66+$BU594*DD$67+$BV594*DD$68+$BW594*DD$69+$BX594*DD$70+$BY594*DD$71+$BZ594*DD$72+$CA594*DD$73+$CB594*DD$74+$CC594*DD$75+$CD594*DD$76+$CE594*DD$77+$CF594*DD$78+$CG594*DD$79+$CH594*DD$80</f>
        <v>0</v>
      </c>
      <c r="DE595" s="37">
        <f t="shared" ref="DE595" si="5536">$I594*DE$3+$J594*DE$4+$K594*DE$5+$L594*DE$6+$M594*DE$7+$N594*DE$8+$O594*DE$9+$P594*DE$10+$Q594*DE$11+$R594*DE$12+$S594*DE$13+$T594*DE$14+$U594*DE$15+$V594*DE$16+$W594*DE$17+$X594*DE$18+$Y594*DE$19+$Z594*DE$20+$AA594*DE$21+$AB594*DE$22+$AC594*DE$23+$AD594*DE$24+$AE594*DE$25+$AF594*DE$26+$AG594*DE$27+$AH594*DE$28+$AI594*DE$29+$AJ594*DE$30+$AK594*DE$31+$AL594*DE$32+$AM594*DE$33+$AN594*DE$34+$AO594*DE$35+$AP594*DE$36+$AQ594*DE$37+$AR594*DE$38+$AS594*DE$39+$AT594*DE$40+$AU594*DE$41+$AV594*DE$42+$AW594*DE$43+$AX594*DE$44+$AY594*DE$45+$AZ594*DE$46+$BA594*DE$47+$BB594*DE$48+$BC594*DE$49+$BD594*DE$50+$BE594*DE$51+$BF594*DE$52+$BG594*DE$53+$BH594*DE$54+$BI594*DE$55+$BJ594*DE$56+$BK594*DE$57+$BL594*DE$58+$BM594*DE$59+$BN594*DE$60+$BO594*DE$61+$BP594*DE$62+$BQ594*DE$63+$BR594*DE$64+$BS594*DE$65+$BT594*DE$66+$BU594*DE$67+$BV594*DE$68+$BW594*DE$69+$BX594*DE$70+$BY594*DE$71+$BZ594*DE$72+$CA594*DE$73+$CB594*DE$74+$CC594*DE$75+$CD594*DE$76+$CE594*DE$77+$CF594*DE$78+$CG594*DE$79+$CH594*DE$80</f>
        <v>0</v>
      </c>
      <c r="DF595" s="37">
        <f t="shared" ref="DF595" si="5537">$I594*DF$3+$J594*DF$4+$K594*DF$5+$L594*DF$6+$M594*DF$7+$N594*DF$8+$O594*DF$9+$P594*DF$10+$Q594*DF$11+$R594*DF$12+$S594*DF$13+$T594*DF$14+$U594*DF$15+$V594*DF$16+$W594*DF$17+$X594*DF$18+$Y594*DF$19+$Z594*DF$20+$AA594*DF$21+$AB594*DF$22+$AC594*DF$23+$AD594*DF$24+$AE594*DF$25+$AF594*DF$26+$AG594*DF$27+$AH594*DF$28+$AI594*DF$29+$AJ594*DF$30+$AK594*DF$31+$AL594*DF$32+$AM594*DF$33+$AN594*DF$34+$AO594*DF$35+$AP594*DF$36+$AQ594*DF$37+$AR594*DF$38+$AS594*DF$39+$AT594*DF$40+$AU594*DF$41+$AV594*DF$42+$AW594*DF$43+$AX594*DF$44+$AY594*DF$45+$AZ594*DF$46+$BA594*DF$47+$BB594*DF$48+$BC594*DF$49+$BD594*DF$50+$BE594*DF$51+$BF594*DF$52+$BG594*DF$53+$BH594*DF$54+$BI594*DF$55+$BJ594*DF$56+$BK594*DF$57+$BL594*DF$58+$BM594*DF$59+$BN594*DF$60+$BO594*DF$61+$BP594*DF$62+$BQ594*DF$63+$BR594*DF$64+$BS594*DF$65+$BT594*DF$66+$BU594*DF$67+$BV594*DF$68+$BW594*DF$69+$BX594*DF$70+$BY594*DF$71+$BZ594*DF$72+$CA594*DF$73+$CB594*DF$74+$CC594*DF$75+$CD594*DF$76+$CE594*DF$77+$CF594*DF$78+$CG594*DF$79+$CH594*DF$80</f>
        <v>0</v>
      </c>
      <c r="DG595" s="38">
        <f t="shared" ref="DG595" si="5538">$I594*DG$3+$J594*DG$4+$K594*DG$5+$L594*DG$6+$M594*DG$7+$N594*DG$8+$O594*DG$9+$P594*DG$10+$Q594*DG$11+$R594*DG$12+$S594*DG$13+$T594*DG$14+$U594*DG$15+$V594*DG$16+$W594*DG$17+$X594*DG$18+$Y594*DG$19+$Z594*DG$20+$AA594*DG$21+$AB594*DG$22+$AC594*DG$23+$AD594*DG$24+$AE594*DG$25+$AF594*DG$26+$AG594*DG$27+$AH594*DG$28+$AI594*DG$29+$AJ594*DG$30+$AK594*DG$31+$AL594*DG$32+$AM594*DG$33+$AN594*DG$34+$AO594*DG$35+$AP594*DG$36+$AQ594*DG$37+$AR594*DG$38+$AS594*DG$39+$AT594*DG$40+$AU594*DG$41+$AV594*DG$42+$AW594*DG$43+$AX594*DG$44+$AY594*DG$45+$AZ594*DG$46+$BA594*DG$47+$BB594*DG$48+$BC594*DG$49+$BD594*DG$50+$BE594*DG$51+$BF594*DG$52+$BG594*DG$53+$BH594*DG$54+$BI594*DG$55+$BJ594*DG$56+$BK594*DG$57+$BL594*DG$58+$BM594*DG$59+$BN594*DG$60+$BO594*DG$61+$BP594*DG$62+$BQ594*DG$63+$BR594*DG$64+$BS594*DG$65+$BT594*DG$66+$BU594*DG$67+$BV594*DG$68+$BW594*DG$69+$BX594*DG$70+$BY594*DG$71+$BZ594*DG$72+$CA594*DG$73+$CB594*DG$74+$CC594*DG$75+$CD594*DG$76+$CE594*DG$77+$CF594*DG$78+$CG594*DG$79+$CH594*DG$80</f>
        <v>0</v>
      </c>
    </row>
    <row r="596" spans="1:117" ht="12.75" hidden="1" outlineLevel="1" x14ac:dyDescent="0.2">
      <c r="A596" s="26"/>
      <c r="B596" s="27"/>
      <c r="C596" s="27"/>
      <c r="D596" s="28"/>
      <c r="E596" s="28"/>
      <c r="F596" s="28"/>
      <c r="G596" s="28"/>
      <c r="H596" s="28"/>
      <c r="I596" s="59"/>
      <c r="J596" s="59"/>
      <c r="K596" s="59"/>
      <c r="L596" s="59"/>
      <c r="M596" s="59"/>
      <c r="N596" s="59"/>
      <c r="O596" s="59"/>
      <c r="P596" s="59"/>
      <c r="Q596" s="59"/>
      <c r="R596" s="59"/>
      <c r="S596" s="59"/>
      <c r="T596" s="59"/>
      <c r="U596" s="59"/>
      <c r="V596" s="59"/>
      <c r="W596" s="59"/>
      <c r="X596" s="59"/>
      <c r="Y596" s="59"/>
      <c r="Z596" s="59"/>
      <c r="AA596" s="59"/>
      <c r="AB596" s="59"/>
      <c r="AC596" s="59"/>
      <c r="AD596" s="59"/>
      <c r="AE596" s="59"/>
      <c r="AF596" s="59"/>
      <c r="AG596" s="59"/>
      <c r="AH596" s="59"/>
      <c r="AI596" s="59"/>
      <c r="AJ596" s="59"/>
      <c r="AK596" s="59"/>
      <c r="AL596" s="59"/>
      <c r="AM596" s="59"/>
      <c r="AN596" s="59"/>
      <c r="AO596" s="59"/>
      <c r="AP596" s="59"/>
      <c r="AQ596" s="59"/>
      <c r="AR596" s="59"/>
      <c r="AS596" s="59"/>
      <c r="AT596" s="59"/>
      <c r="AU596" s="59"/>
      <c r="AV596" s="59"/>
      <c r="AW596" s="59"/>
      <c r="AX596" s="59"/>
      <c r="AY596" s="59"/>
      <c r="AZ596" s="59"/>
      <c r="BA596" s="59"/>
      <c r="BB596" s="59"/>
      <c r="BC596" s="59"/>
      <c r="BD596" s="59"/>
      <c r="BE596" s="59"/>
      <c r="BF596" s="59"/>
      <c r="BG596" s="59"/>
      <c r="BH596" s="59"/>
      <c r="BI596" s="59"/>
      <c r="BJ596" s="59"/>
      <c r="BK596" s="59"/>
      <c r="BL596" s="59"/>
      <c r="BM596" s="59"/>
      <c r="BN596" s="59"/>
      <c r="BO596" s="59"/>
      <c r="BP596" s="59"/>
      <c r="BQ596" s="59"/>
      <c r="BR596" s="59"/>
      <c r="BS596" s="59"/>
      <c r="BT596" s="59"/>
      <c r="BU596" s="59"/>
      <c r="BV596" s="59"/>
      <c r="BW596" s="59"/>
      <c r="BX596" s="59"/>
      <c r="BY596" s="59"/>
      <c r="BZ596" s="59"/>
      <c r="CA596" s="59"/>
      <c r="CB596" s="59"/>
      <c r="CC596" s="59"/>
      <c r="CD596" s="59"/>
      <c r="CE596" s="59"/>
      <c r="CF596" s="59"/>
      <c r="CG596" s="59"/>
      <c r="CH596" s="59"/>
      <c r="CI596" s="28"/>
      <c r="CJ596" s="28"/>
      <c r="CK596" s="28"/>
      <c r="CL596" s="28"/>
      <c r="CM596" s="29" t="s">
        <v>8</v>
      </c>
      <c r="CN596" s="39"/>
      <c r="CO596" s="40"/>
      <c r="CP596" s="40"/>
      <c r="CQ596" s="40"/>
      <c r="CR596" s="40"/>
      <c r="CS596" s="40"/>
      <c r="CT596" s="40"/>
      <c r="CU596" s="40"/>
      <c r="CV596" s="40"/>
      <c r="CW596" s="40"/>
      <c r="CX596" s="40"/>
      <c r="CY596" s="40"/>
      <c r="CZ596" s="40"/>
      <c r="DA596" s="40"/>
      <c r="DB596" s="40"/>
      <c r="DC596" s="40"/>
      <c r="DD596" s="40"/>
      <c r="DE596" s="40"/>
      <c r="DF596" s="40"/>
      <c r="DG596" s="41"/>
    </row>
    <row r="597" spans="1:117" ht="12.75" collapsed="1" x14ac:dyDescent="0.2">
      <c r="A597" s="19" t="s">
        <v>698</v>
      </c>
      <c r="B597" s="19" t="s">
        <v>437</v>
      </c>
      <c r="C597" s="19"/>
      <c r="D597" s="20" t="s">
        <v>316</v>
      </c>
      <c r="E597" s="20">
        <v>6</v>
      </c>
      <c r="F597" s="20">
        <f>IF($C$4="",SUMIF(stock_on_hand!A:A,planner!A597,stock_on_hand!C:C),SUMIFS(stock_on_hand!C:C,stock_on_hand!A:A,planner!A597,stock_on_hand!E:E,$C$4))</f>
        <v>0</v>
      </c>
      <c r="G597" s="20"/>
      <c r="H597" s="20" t="s">
        <v>326</v>
      </c>
      <c r="I597" s="57">
        <f>IFERROR(HLOOKUP(I$188,bom!$2:$300,MATCH($A597,bom!$A:$A,0)-1,0),0)</f>
        <v>0</v>
      </c>
      <c r="J597" s="57">
        <f>IFERROR(HLOOKUP(J$188,bom!$2:$300,MATCH($A597,bom!$A:$A,0)-1,0),0)</f>
        <v>0</v>
      </c>
      <c r="K597" s="57">
        <f>IFERROR(HLOOKUP(K$188,bom!$2:$300,MATCH($A597,bom!$A:$A,0)-1,0),0)</f>
        <v>0</v>
      </c>
      <c r="L597" s="57">
        <f>IFERROR(HLOOKUP(L$188,bom!$2:$300,MATCH($A597,bom!$A:$A,0)-1,0),0)</f>
        <v>0</v>
      </c>
      <c r="M597" s="57">
        <f>IFERROR(HLOOKUP(M$188,bom!$2:$300,MATCH($A597,bom!$A:$A,0)-1,0),0)</f>
        <v>0</v>
      </c>
      <c r="N597" s="57">
        <f>IFERROR(HLOOKUP(N$188,bom!$2:$300,MATCH($A597,bom!$A:$A,0)-1,0),0)</f>
        <v>0</v>
      </c>
      <c r="O597" s="57">
        <f>IFERROR(HLOOKUP(O$188,bom!$2:$300,MATCH($A597,bom!$A:$A,0)-1,0),0)</f>
        <v>0</v>
      </c>
      <c r="P597" s="57">
        <f>IFERROR(HLOOKUP(P$188,bom!$2:$300,MATCH($A597,bom!$A:$A,0)-1,0),0)</f>
        <v>0</v>
      </c>
      <c r="Q597" s="57">
        <f>IFERROR(HLOOKUP(Q$188,bom!$2:$300,MATCH($A597,bom!$A:$A,0)-1,0),0)</f>
        <v>0</v>
      </c>
      <c r="R597" s="57">
        <f>IFERROR(HLOOKUP(R$188,bom!$2:$300,MATCH($A597,bom!$A:$A,0)-1,0),0)</f>
        <v>0</v>
      </c>
      <c r="S597" s="57">
        <f>IFERROR(HLOOKUP(S$188,bom!$2:$300,MATCH($A597,bom!$A:$A,0)-1,0),0)</f>
        <v>0</v>
      </c>
      <c r="T597" s="57">
        <f>IFERROR(HLOOKUP(T$188,bom!$2:$300,MATCH($A597,bom!$A:$A,0)-1,0),0)</f>
        <v>0</v>
      </c>
      <c r="U597" s="57">
        <f>IFERROR(HLOOKUP(U$188,bom!$2:$300,MATCH($A597,bom!$A:$A,0)-1,0),0)</f>
        <v>0</v>
      </c>
      <c r="V597" s="57">
        <f>IFERROR(HLOOKUP(V$188,bom!$2:$300,MATCH($A597,bom!$A:$A,0)-1,0),0)</f>
        <v>0</v>
      </c>
      <c r="W597" s="57">
        <f>IFERROR(HLOOKUP(W$188,bom!$2:$300,MATCH($A597,bom!$A:$A,0)-1,0),0)</f>
        <v>0</v>
      </c>
      <c r="X597" s="57">
        <f>IFERROR(HLOOKUP(X$188,bom!$2:$300,MATCH($A597,bom!$A:$A,0)-1,0),0)</f>
        <v>0</v>
      </c>
      <c r="Y597" s="57">
        <f>IFERROR(HLOOKUP(Y$188,bom!$2:$300,MATCH($A597,bom!$A:$A,0)-1,0),0)</f>
        <v>0</v>
      </c>
      <c r="Z597" s="57">
        <f>IFERROR(HLOOKUP(Z$188,bom!$2:$300,MATCH($A597,bom!$A:$A,0)-1,0),0)</f>
        <v>0</v>
      </c>
      <c r="AA597" s="57">
        <f>IFERROR(HLOOKUP(AA$188,bom!$2:$300,MATCH($A597,bom!$A:$A,0)-1,0),0)</f>
        <v>0</v>
      </c>
      <c r="AB597" s="57">
        <f>IFERROR(HLOOKUP(AB$188,bom!$2:$300,MATCH($A597,bom!$A:$A,0)-1,0),0)</f>
        <v>0</v>
      </c>
      <c r="AC597" s="57">
        <f>IFERROR(HLOOKUP(AC$188,bom!$2:$300,MATCH($A597,bom!$A:$A,0)-1,0),0)</f>
        <v>0</v>
      </c>
      <c r="AD597" s="57">
        <f>IFERROR(HLOOKUP(AD$188,bom!$2:$300,MATCH($A597,bom!$A:$A,0)-1,0),0)</f>
        <v>0</v>
      </c>
      <c r="AE597" s="57">
        <f>IFERROR(HLOOKUP(AE$188,bom!$2:$300,MATCH($A597,bom!$A:$A,0)-1,0),0)</f>
        <v>0</v>
      </c>
      <c r="AF597" s="57">
        <f>IFERROR(HLOOKUP(AF$188,bom!$2:$300,MATCH($A597,bom!$A:$A,0)-1,0),0)</f>
        <v>0</v>
      </c>
      <c r="AG597" s="57">
        <f>IFERROR(HLOOKUP(AG$188,bom!$2:$300,MATCH($A597,bom!$A:$A,0)-1,0),0)</f>
        <v>0</v>
      </c>
      <c r="AH597" s="57">
        <f>IFERROR(HLOOKUP(AH$188,bom!$2:$300,MATCH($A597,bom!$A:$A,0)-1,0),0)</f>
        <v>0</v>
      </c>
      <c r="AI597" s="57">
        <f>IFERROR(HLOOKUP(AI$188,bom!$2:$300,MATCH($A597,bom!$A:$A,0)-1,0),0)</f>
        <v>0</v>
      </c>
      <c r="AJ597" s="57">
        <f>IFERROR(HLOOKUP(AJ$188,bom!$2:$300,MATCH($A597,bom!$A:$A,0)-1,0),0)</f>
        <v>0</v>
      </c>
      <c r="AK597" s="57">
        <f>IFERROR(HLOOKUP(AK$188,bom!$2:$300,MATCH($A597,bom!$A:$A,0)-1,0),0)</f>
        <v>0</v>
      </c>
      <c r="AL597" s="57">
        <f>IFERROR(HLOOKUP(AL$188,bom!$2:$300,MATCH($A597,bom!$A:$A,0)-1,0),0)</f>
        <v>0</v>
      </c>
      <c r="AM597" s="57">
        <f>IFERROR(HLOOKUP(AM$188,bom!$2:$300,MATCH($A597,bom!$A:$A,0)-1,0),0)</f>
        <v>0</v>
      </c>
      <c r="AN597" s="57">
        <f>IFERROR(HLOOKUP(AN$188,bom!$2:$300,MATCH($A597,bom!$A:$A,0)-1,0),0)</f>
        <v>0</v>
      </c>
      <c r="AO597" s="57">
        <f>IFERROR(HLOOKUP(AO$188,bom!$2:$300,MATCH($A597,bom!$A:$A,0)-1,0),0)</f>
        <v>0</v>
      </c>
      <c r="AP597" s="57">
        <f>IFERROR(HLOOKUP(AP$188,bom!$2:$300,MATCH($A597,bom!$A:$A,0)-1,0),0)</f>
        <v>0</v>
      </c>
      <c r="AQ597" s="57">
        <f>IFERROR(HLOOKUP(AQ$188,bom!$2:$300,MATCH($A597,bom!$A:$A,0)-1,0),0)</f>
        <v>0</v>
      </c>
      <c r="AR597" s="57">
        <f>IFERROR(HLOOKUP(AR$188,bom!$2:$300,MATCH($A597,bom!$A:$A,0)-1,0),0)</f>
        <v>0</v>
      </c>
      <c r="AS597" s="57">
        <f>IFERROR(HLOOKUP(AS$188,bom!$2:$300,MATCH($A597,bom!$A:$A,0)-1,0),0)</f>
        <v>0</v>
      </c>
      <c r="AT597" s="57">
        <f>IFERROR(HLOOKUP(AT$188,bom!$2:$300,MATCH($A597,bom!$A:$A,0)-1,0),0)</f>
        <v>0</v>
      </c>
      <c r="AU597" s="57">
        <f>IFERROR(HLOOKUP(AU$188,bom!$2:$300,MATCH($A597,bom!$A:$A,0)-1,0),0)</f>
        <v>0</v>
      </c>
      <c r="AV597" s="57">
        <f>IFERROR(HLOOKUP(AV$188,bom!$2:$300,MATCH($A597,bom!$A:$A,0)-1,0),0)</f>
        <v>0</v>
      </c>
      <c r="AW597" s="57">
        <f>IFERROR(HLOOKUP(AW$188,bom!$2:$300,MATCH($A597,bom!$A:$A,0)-1,0),0)</f>
        <v>0</v>
      </c>
      <c r="AX597" s="57">
        <f>IFERROR(HLOOKUP(AX$188,bom!$2:$300,MATCH($A597,bom!$A:$A,0)-1,0),0)</f>
        <v>0</v>
      </c>
      <c r="AY597" s="57">
        <f>IFERROR(HLOOKUP(AY$188,bom!$2:$300,MATCH($A597,bom!$A:$A,0)-1,0),0)</f>
        <v>0</v>
      </c>
      <c r="AZ597" s="57">
        <f>IFERROR(HLOOKUP(AZ$188,bom!$2:$300,MATCH($A597,bom!$A:$A,0)-1,0),0)</f>
        <v>0</v>
      </c>
      <c r="BA597" s="57">
        <f>IFERROR(HLOOKUP(BA$188,bom!$2:$300,MATCH($A597,bom!$A:$A,0)-1,0),0)</f>
        <v>0</v>
      </c>
      <c r="BB597" s="57">
        <f>IFERROR(HLOOKUP(BB$188,bom!$2:$300,MATCH($A597,bom!$A:$A,0)-1,0),0)</f>
        <v>0</v>
      </c>
      <c r="BC597" s="57">
        <f>IFERROR(HLOOKUP(BC$188,bom!$2:$300,MATCH($A597,bom!$A:$A,0)-1,0),0)</f>
        <v>0</v>
      </c>
      <c r="BD597" s="57">
        <f>IFERROR(HLOOKUP(BD$188,bom!$2:$300,MATCH($A597,bom!$A:$A,0)-1,0),0)</f>
        <v>0</v>
      </c>
      <c r="BE597" s="57">
        <f>IFERROR(HLOOKUP(BE$188,bom!$2:$300,MATCH($A597,bom!$A:$A,0)-1,0),0)</f>
        <v>0</v>
      </c>
      <c r="BF597" s="57">
        <f>IFERROR(HLOOKUP(BF$188,bom!$2:$300,MATCH($A597,bom!$A:$A,0)-1,0),0)</f>
        <v>0</v>
      </c>
      <c r="BG597" s="57">
        <f>IFERROR(HLOOKUP(BG$188,bom!$2:$300,MATCH($A597,bom!$A:$A,0)-1,0),0)</f>
        <v>0</v>
      </c>
      <c r="BH597" s="57">
        <f>IFERROR(HLOOKUP(BH$188,bom!$2:$300,MATCH($A597,bom!$A:$A,0)-1,0),0)</f>
        <v>0</v>
      </c>
      <c r="BI597" s="57">
        <f>IFERROR(HLOOKUP(BI$188,bom!$2:$300,MATCH($A597,bom!$A:$A,0)-1,0),0)</f>
        <v>0</v>
      </c>
      <c r="BJ597" s="57">
        <f>IFERROR(HLOOKUP(BJ$188,bom!$2:$300,MATCH($A597,bom!$A:$A,0)-1,0),0)</f>
        <v>0</v>
      </c>
      <c r="BK597" s="57">
        <f>IFERROR(HLOOKUP(BK$188,bom!$2:$300,MATCH($A597,bom!$A:$A,0)-1,0),0)</f>
        <v>0</v>
      </c>
      <c r="BL597" s="57">
        <f>IFERROR(HLOOKUP(BL$188,bom!$2:$300,MATCH($A597,bom!$A:$A,0)-1,0),0)</f>
        <v>0</v>
      </c>
      <c r="BM597" s="57">
        <f>IFERROR(HLOOKUP(BM$188,bom!$2:$300,MATCH($A597,bom!$A:$A,0)-1,0),0)</f>
        <v>0</v>
      </c>
      <c r="BN597" s="57">
        <f>IFERROR(HLOOKUP(BN$188,bom!$2:$300,MATCH($A597,bom!$A:$A,0)-1,0),0)</f>
        <v>0</v>
      </c>
      <c r="BO597" s="57">
        <f>IFERROR(HLOOKUP(BO$188,bom!$2:$300,MATCH($A597,bom!$A:$A,0)-1,0),0)</f>
        <v>0</v>
      </c>
      <c r="BP597" s="57">
        <f>IFERROR(HLOOKUP(BP$188,bom!$2:$300,MATCH($A597,bom!$A:$A,0)-1,0),0)</f>
        <v>0</v>
      </c>
      <c r="BQ597" s="57">
        <f>IFERROR(HLOOKUP(BQ$188,bom!$2:$300,MATCH($A597,bom!$A:$A,0)-1,0),0)</f>
        <v>0</v>
      </c>
      <c r="BR597" s="57">
        <f>IFERROR(HLOOKUP(BR$188,bom!$2:$300,MATCH($A597,bom!$A:$A,0)-1,0),0)</f>
        <v>0</v>
      </c>
      <c r="BS597" s="57">
        <f>IFERROR(HLOOKUP(BS$188,bom!$2:$300,MATCH($A597,bom!$A:$A,0)-1,0),0)</f>
        <v>0</v>
      </c>
      <c r="BT597" s="57">
        <f>IFERROR(HLOOKUP(BT$188,bom!$2:$300,MATCH($A597,bom!$A:$A,0)-1,0),0)</f>
        <v>0</v>
      </c>
      <c r="BU597" s="57">
        <f>IFERROR(HLOOKUP(BU$188,bom!$2:$300,MATCH($A597,bom!$A:$A,0)-1,0),0)</f>
        <v>0</v>
      </c>
      <c r="BV597" s="57">
        <f>IFERROR(HLOOKUP(BV$188,bom!$2:$300,MATCH($A597,bom!$A:$A,0)-1,0),0)</f>
        <v>0</v>
      </c>
      <c r="BW597" s="57">
        <f>IFERROR(HLOOKUP(BW$188,bom!$2:$300,MATCH($A597,bom!$A:$A,0)-1,0),0)</f>
        <v>0</v>
      </c>
      <c r="BX597" s="57">
        <f>IFERROR(HLOOKUP(BX$188,bom!$2:$300,MATCH($A597,bom!$A:$A,0)-1,0),0)</f>
        <v>0</v>
      </c>
      <c r="BY597" s="57">
        <f>IFERROR(HLOOKUP(BY$188,bom!$2:$300,MATCH($A597,bom!$A:$A,0)-1,0),0)</f>
        <v>0</v>
      </c>
      <c r="BZ597" s="57">
        <f>IFERROR(HLOOKUP(BZ$188,bom!$2:$300,MATCH($A597,bom!$A:$A,0)-1,0),0)</f>
        <v>0</v>
      </c>
      <c r="CA597" s="57">
        <f>IFERROR(HLOOKUP(CA$188,bom!$2:$300,MATCH($A597,bom!$A:$A,0)-1,0),0)</f>
        <v>0</v>
      </c>
      <c r="CB597" s="57">
        <f>IFERROR(HLOOKUP(CB$188,bom!$2:$300,MATCH($A597,bom!$A:$A,0)-1,0),0)</f>
        <v>0</v>
      </c>
      <c r="CC597" s="57">
        <f>IFERROR(HLOOKUP(CC$188,bom!$2:$300,MATCH($A597,bom!$A:$A,0)-1,0),0)</f>
        <v>0</v>
      </c>
      <c r="CD597" s="57">
        <f>IFERROR(HLOOKUP(CD$188,bom!$2:$300,MATCH($A597,bom!$A:$A,0)-1,0),0)</f>
        <v>0</v>
      </c>
      <c r="CE597" s="57">
        <f>IFERROR(HLOOKUP(CE$188,bom!$2:$300,MATCH($A597,bom!$A:$A,0)-1,0),0)</f>
        <v>0</v>
      </c>
      <c r="CF597" s="57">
        <f>IFERROR(HLOOKUP(CF$188,bom!$2:$300,MATCH($A597,bom!$A:$A,0)-1,0),0)</f>
        <v>0</v>
      </c>
      <c r="CG597" s="57">
        <f>IFERROR(HLOOKUP(CG$188,bom!$2:$300,MATCH($A597,bom!$A:$A,0)-1,0),0)</f>
        <v>0</v>
      </c>
      <c r="CH597" s="57">
        <f>IFERROR(HLOOKUP(CH$188,bom!$2:$300,MATCH($A597,bom!$A:$A,0)-1,0),0)</f>
        <v>0</v>
      </c>
      <c r="CI597" s="20"/>
      <c r="CJ597" s="20"/>
      <c r="CK597" s="20"/>
      <c r="CL597" s="20"/>
      <c r="CM597" s="32" t="str">
        <f t="shared" ref="CM597" si="5539">IF(G597&gt;0,IF(CN597&lt;(0.8*G597),"WARNING!!!",IF(CN597&lt;G597,"ORDER","OK")),IF((VLOOKUP(A597,A:DG,91+E597,0))&lt;0,"WARNING!!!",IF((VLOOKUP(A597,A:DG,91+ROUND(1.25*E597,0),0))&lt;0,"ORDER","OK")))</f>
        <v>OK</v>
      </c>
      <c r="CN597" s="33">
        <f t="shared" ref="CN597" si="5540">F597-CN598+CN599</f>
        <v>0</v>
      </c>
      <c r="CO597" s="34">
        <f t="shared" ref="CO597" si="5541">CN597-CO598+CO599</f>
        <v>0</v>
      </c>
      <c r="CP597" s="34">
        <f t="shared" ref="CP597" si="5542">CO597-CP598+CP599</f>
        <v>0</v>
      </c>
      <c r="CQ597" s="34">
        <f t="shared" ref="CQ597" si="5543">CP597-CQ598+CQ599</f>
        <v>0</v>
      </c>
      <c r="CR597" s="34">
        <f t="shared" ref="CR597" si="5544">CQ597-CR598+CR599</f>
        <v>0</v>
      </c>
      <c r="CS597" s="34">
        <f t="shared" ref="CS597" si="5545">CR597-CS598+CS599</f>
        <v>0</v>
      </c>
      <c r="CT597" s="34">
        <f t="shared" ref="CT597" si="5546">CS597-CT598+CT599</f>
        <v>0</v>
      </c>
      <c r="CU597" s="34">
        <f t="shared" ref="CU597" si="5547">CT597-CU598+CU599</f>
        <v>0</v>
      </c>
      <c r="CV597" s="34">
        <f t="shared" ref="CV597" si="5548">CU597-CV598+CV599</f>
        <v>0</v>
      </c>
      <c r="CW597" s="34">
        <f t="shared" ref="CW597" si="5549">CV597-CW598+CW599</f>
        <v>0</v>
      </c>
      <c r="CX597" s="34">
        <f t="shared" ref="CX597" si="5550">CW597-CX598+CX599</f>
        <v>0</v>
      </c>
      <c r="CY597" s="34">
        <f t="shared" ref="CY597" si="5551">CX597-CY598+CY599</f>
        <v>0</v>
      </c>
      <c r="CZ597" s="34">
        <f t="shared" ref="CZ597" si="5552">CY597-CZ598+CZ599</f>
        <v>0</v>
      </c>
      <c r="DA597" s="34">
        <f t="shared" ref="DA597" si="5553">CZ597-DA598+DA599</f>
        <v>0</v>
      </c>
      <c r="DB597" s="34">
        <f t="shared" ref="DB597" si="5554">DA597-DB598+DB599</f>
        <v>0</v>
      </c>
      <c r="DC597" s="34">
        <f t="shared" ref="DC597" si="5555">DB597-DC598+DC599</f>
        <v>0</v>
      </c>
      <c r="DD597" s="34">
        <f t="shared" ref="DD597" si="5556">DC597-DD598+DD599</f>
        <v>0</v>
      </c>
      <c r="DE597" s="34">
        <f t="shared" ref="DE597" si="5557">DD597-DE598+DE599</f>
        <v>0</v>
      </c>
      <c r="DF597" s="34">
        <f t="shared" ref="DF597" si="5558">DE597-DF598+DF599</f>
        <v>0</v>
      </c>
      <c r="DG597" s="35">
        <f t="shared" ref="DG597" si="5559">DF597-DG598+DG599</f>
        <v>0</v>
      </c>
      <c r="DM597" s="21"/>
    </row>
    <row r="598" spans="1:117" ht="12.75" hidden="1" outlineLevel="1" x14ac:dyDescent="0.2">
      <c r="A598" s="22"/>
      <c r="B598" s="23"/>
      <c r="C598" s="23"/>
      <c r="D598" s="24"/>
      <c r="E598" s="24"/>
      <c r="F598" s="24"/>
      <c r="G598" s="24"/>
      <c r="H598" s="24"/>
      <c r="I598" s="58"/>
      <c r="J598" s="58"/>
      <c r="K598" s="58"/>
      <c r="L598" s="58"/>
      <c r="M598" s="58"/>
      <c r="N598" s="58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  <c r="AG598" s="58"/>
      <c r="AH598" s="58"/>
      <c r="AI598" s="58"/>
      <c r="AJ598" s="58"/>
      <c r="AK598" s="58"/>
      <c r="AL598" s="58"/>
      <c r="AM598" s="58"/>
      <c r="AN598" s="58"/>
      <c r="AO598" s="58"/>
      <c r="AP598" s="58"/>
      <c r="AQ598" s="58"/>
      <c r="AR598" s="58"/>
      <c r="AS598" s="58"/>
      <c r="AT598" s="58"/>
      <c r="AU598" s="58"/>
      <c r="AV598" s="58"/>
      <c r="AW598" s="58"/>
      <c r="AX598" s="58"/>
      <c r="AY598" s="58"/>
      <c r="AZ598" s="58"/>
      <c r="BA598" s="58"/>
      <c r="BB598" s="58"/>
      <c r="BC598" s="58"/>
      <c r="BD598" s="58"/>
      <c r="BE598" s="58"/>
      <c r="BF598" s="58"/>
      <c r="BG598" s="58"/>
      <c r="BH598" s="58"/>
      <c r="BI598" s="58"/>
      <c r="BJ598" s="58"/>
      <c r="BK598" s="58"/>
      <c r="BL598" s="58"/>
      <c r="BM598" s="58"/>
      <c r="BN598" s="58"/>
      <c r="BO598" s="58"/>
      <c r="BP598" s="58"/>
      <c r="BQ598" s="58"/>
      <c r="BR598" s="58"/>
      <c r="BS598" s="58"/>
      <c r="BT598" s="58"/>
      <c r="BU598" s="58"/>
      <c r="BV598" s="58"/>
      <c r="BW598" s="58"/>
      <c r="BX598" s="58"/>
      <c r="BY598" s="58"/>
      <c r="BZ598" s="58"/>
      <c r="CA598" s="58"/>
      <c r="CB598" s="58"/>
      <c r="CC598" s="58"/>
      <c r="CD598" s="58"/>
      <c r="CE598" s="58"/>
      <c r="CF598" s="58"/>
      <c r="CG598" s="58"/>
      <c r="CH598" s="58"/>
      <c r="CI598" s="24"/>
      <c r="CJ598" s="24"/>
      <c r="CK598" s="24"/>
      <c r="CL598" s="24"/>
      <c r="CM598" s="25" t="s">
        <v>7</v>
      </c>
      <c r="CN598" s="36">
        <f t="shared" ref="CN598" si="5560">$I597*CN$3+$J597*CN$4+$K597*CN$5+$L597*CN$6+$M597*CN$7+$N597*CN$8+$O597*CN$9+$P597*CN$10+$Q597*CN$11+$R597*CN$12+$S597*CN$13+$T597*CN$14+$U597*CN$15+$V597*CN$16+$W597*CN$17+$X597*CN$18+$Y597*CN$19+$Z597*CN$20+$AA597*CN$21+$AB597*CN$22+$AC597*CN$23+$AD597*CN$24+$AE597*CN$25+$AF597*CN$26+$AG597*CN$27+$AH597*CN$28+$AI597*CN$29+$AJ597*CN$30+$AK597*CN$31+$AL597*CN$32+$AM597*CN$33+$AN597*CN$34+$AO597*CN$35+$AP597*CN$36+$AQ597*CN$37+$AR597*CN$38+$AS597*CN$39+$AT597*CN$40+$AU597*CN$41+$AV597*CN$42+$AW597*CN$43+$AX597*CN$44+$AY597*CN$45+$AZ597*CN$46+$BA597*CN$47+$BB597*CN$48+$BC597*CN$49+$BD597*CN$50+$BE597*CN$51+$BF597*CN$52+$BG597*CN$53+$BH597*CN$54+$BI597*CN$55+$BJ597*CN$56+$BK597*CN$57+$BL597*CN$58+$BM597*CN$59+$BN597*CN$60+$BO597*CN$61+$BP597*CN$62+$BQ597*CN$63+$BR597*CN$64+$BS597*CN$65+$BT597*CN$66+$BU597*CN$67+$BV597*CN$68+$BW597*CN$69+$BX597*CN$70+$BY597*CN$71+$BZ597*CN$72+$CA597*CN$73+$CB597*CN$74+$CC597*CN$75+$CD597*CN$76+$CE597*CN$77+$CF597*CN$78+$CG597*CN$79+$CH597*CN$80</f>
        <v>0</v>
      </c>
      <c r="CO598" s="37">
        <f t="shared" ref="CO598" si="5561">$I597*CO$3+$J597*CO$4+$K597*CO$5+$L597*CO$6+$M597*CO$7+$N597*CO$8+$O597*CO$9+$P597*CO$10+$Q597*CO$11+$R597*CO$12+$S597*CO$13+$T597*CO$14+$U597*CO$15+$V597*CO$16+$W597*CO$17+$X597*CO$18+$Y597*CO$19+$Z597*CO$20+$AA597*CO$21+$AB597*CO$22+$AC597*CO$23+$AD597*CO$24+$AE597*CO$25+$AF597*CO$26+$AG597*CO$27+$AH597*CO$28+$AI597*CO$29+$AJ597*CO$30+$AK597*CO$31+$AL597*CO$32+$AM597*CO$33+$AN597*CO$34+$AO597*CO$35+$AP597*CO$36+$AQ597*CO$37+$AR597*CO$38+$AS597*CO$39+$AT597*CO$40+$AU597*CO$41+$AV597*CO$42+$AW597*CO$43+$AX597*CO$44+$AY597*CO$45+$AZ597*CO$46+$BA597*CO$47+$BB597*CO$48+$BC597*CO$49+$BD597*CO$50+$BE597*CO$51+$BF597*CO$52+$BG597*CO$53+$BH597*CO$54+$BI597*CO$55+$BJ597*CO$56+$BK597*CO$57+$BL597*CO$58+$BM597*CO$59+$BN597*CO$60+$BO597*CO$61+$BP597*CO$62+$BQ597*CO$63+$BR597*CO$64+$BS597*CO$65+$BT597*CO$66+$BU597*CO$67+$BV597*CO$68+$BW597*CO$69+$BX597*CO$70+$BY597*CO$71+$BZ597*CO$72+$CA597*CO$73+$CB597*CO$74+$CC597*CO$75+$CD597*CO$76+$CE597*CO$77+$CF597*CO$78+$CG597*CO$79+$CH597*CO$80</f>
        <v>0</v>
      </c>
      <c r="CP598" s="37">
        <f t="shared" ref="CP598" si="5562">$I597*CP$3+$J597*CP$4+$K597*CP$5+$L597*CP$6+$M597*CP$7+$N597*CP$8+$O597*CP$9+$P597*CP$10+$Q597*CP$11+$R597*CP$12+$S597*CP$13+$T597*CP$14+$U597*CP$15+$V597*CP$16+$W597*CP$17+$X597*CP$18+$Y597*CP$19+$Z597*CP$20+$AA597*CP$21+$AB597*CP$22+$AC597*CP$23+$AD597*CP$24+$AE597*CP$25+$AF597*CP$26+$AG597*CP$27+$AH597*CP$28+$AI597*CP$29+$AJ597*CP$30+$AK597*CP$31+$AL597*CP$32+$AM597*CP$33+$AN597*CP$34+$AO597*CP$35+$AP597*CP$36+$AQ597*CP$37+$AR597*CP$38+$AS597*CP$39+$AT597*CP$40+$AU597*CP$41+$AV597*CP$42+$AW597*CP$43+$AX597*CP$44+$AY597*CP$45+$AZ597*CP$46+$BA597*CP$47+$BB597*CP$48+$BC597*CP$49+$BD597*CP$50+$BE597*CP$51+$BF597*CP$52+$BG597*CP$53+$BH597*CP$54+$BI597*CP$55+$BJ597*CP$56+$BK597*CP$57+$BL597*CP$58+$BM597*CP$59+$BN597*CP$60+$BO597*CP$61+$BP597*CP$62+$BQ597*CP$63+$BR597*CP$64+$BS597*CP$65+$BT597*CP$66+$BU597*CP$67+$BV597*CP$68+$BW597*CP$69+$BX597*CP$70+$BY597*CP$71+$BZ597*CP$72+$CA597*CP$73+$CB597*CP$74+$CC597*CP$75+$CD597*CP$76+$CE597*CP$77+$CF597*CP$78+$CG597*CP$79+$CH597*CP$80</f>
        <v>0</v>
      </c>
      <c r="CQ598" s="37">
        <f t="shared" ref="CQ598" si="5563">$I597*CQ$3+$J597*CQ$4+$K597*CQ$5+$L597*CQ$6+$M597*CQ$7+$N597*CQ$8+$O597*CQ$9+$P597*CQ$10+$Q597*CQ$11+$R597*CQ$12+$S597*CQ$13+$T597*CQ$14+$U597*CQ$15+$V597*CQ$16+$W597*CQ$17+$X597*CQ$18+$Y597*CQ$19+$Z597*CQ$20+$AA597*CQ$21+$AB597*CQ$22+$AC597*CQ$23+$AD597*CQ$24+$AE597*CQ$25+$AF597*CQ$26+$AG597*CQ$27+$AH597*CQ$28+$AI597*CQ$29+$AJ597*CQ$30+$AK597*CQ$31+$AL597*CQ$32+$AM597*CQ$33+$AN597*CQ$34+$AO597*CQ$35+$AP597*CQ$36+$AQ597*CQ$37+$AR597*CQ$38+$AS597*CQ$39+$AT597*CQ$40+$AU597*CQ$41+$AV597*CQ$42+$AW597*CQ$43+$AX597*CQ$44+$AY597*CQ$45+$AZ597*CQ$46+$BA597*CQ$47+$BB597*CQ$48+$BC597*CQ$49+$BD597*CQ$50+$BE597*CQ$51+$BF597*CQ$52+$BG597*CQ$53+$BH597*CQ$54+$BI597*CQ$55+$BJ597*CQ$56+$BK597*CQ$57+$BL597*CQ$58+$BM597*CQ$59+$BN597*CQ$60+$BO597*CQ$61+$BP597*CQ$62+$BQ597*CQ$63+$BR597*CQ$64+$BS597*CQ$65+$BT597*CQ$66+$BU597*CQ$67+$BV597*CQ$68+$BW597*CQ$69+$BX597*CQ$70+$BY597*CQ$71+$BZ597*CQ$72+$CA597*CQ$73+$CB597*CQ$74+$CC597*CQ$75+$CD597*CQ$76+$CE597*CQ$77+$CF597*CQ$78+$CG597*CQ$79+$CH597*CQ$80</f>
        <v>0</v>
      </c>
      <c r="CR598" s="37">
        <f t="shared" ref="CR598" si="5564">$I597*CR$3+$J597*CR$4+$K597*CR$5+$L597*CR$6+$M597*CR$7+$N597*CR$8+$O597*CR$9+$P597*CR$10+$Q597*CR$11+$R597*CR$12+$S597*CR$13+$T597*CR$14+$U597*CR$15+$V597*CR$16+$W597*CR$17+$X597*CR$18+$Y597*CR$19+$Z597*CR$20+$AA597*CR$21+$AB597*CR$22+$AC597*CR$23+$AD597*CR$24+$AE597*CR$25+$AF597*CR$26+$AG597*CR$27+$AH597*CR$28+$AI597*CR$29+$AJ597*CR$30+$AK597*CR$31+$AL597*CR$32+$AM597*CR$33+$AN597*CR$34+$AO597*CR$35+$AP597*CR$36+$AQ597*CR$37+$AR597*CR$38+$AS597*CR$39+$AT597*CR$40+$AU597*CR$41+$AV597*CR$42+$AW597*CR$43+$AX597*CR$44+$AY597*CR$45+$AZ597*CR$46+$BA597*CR$47+$BB597*CR$48+$BC597*CR$49+$BD597*CR$50+$BE597*CR$51+$BF597*CR$52+$BG597*CR$53+$BH597*CR$54+$BI597*CR$55+$BJ597*CR$56+$BK597*CR$57+$BL597*CR$58+$BM597*CR$59+$BN597*CR$60+$BO597*CR$61+$BP597*CR$62+$BQ597*CR$63+$BR597*CR$64+$BS597*CR$65+$BT597*CR$66+$BU597*CR$67+$BV597*CR$68+$BW597*CR$69+$BX597*CR$70+$BY597*CR$71+$BZ597*CR$72+$CA597*CR$73+$CB597*CR$74+$CC597*CR$75+$CD597*CR$76+$CE597*CR$77+$CF597*CR$78+$CG597*CR$79+$CH597*CR$80</f>
        <v>0</v>
      </c>
      <c r="CS598" s="37">
        <f t="shared" ref="CS598" si="5565">$I597*CS$3+$J597*CS$4+$K597*CS$5+$L597*CS$6+$M597*CS$7+$N597*CS$8+$O597*CS$9+$P597*CS$10+$Q597*CS$11+$R597*CS$12+$S597*CS$13+$T597*CS$14+$U597*CS$15+$V597*CS$16+$W597*CS$17+$X597*CS$18+$Y597*CS$19+$Z597*CS$20+$AA597*CS$21+$AB597*CS$22+$AC597*CS$23+$AD597*CS$24+$AE597*CS$25+$AF597*CS$26+$AG597*CS$27+$AH597*CS$28+$AI597*CS$29+$AJ597*CS$30+$AK597*CS$31+$AL597*CS$32+$AM597*CS$33+$AN597*CS$34+$AO597*CS$35+$AP597*CS$36+$AQ597*CS$37+$AR597*CS$38+$AS597*CS$39+$AT597*CS$40+$AU597*CS$41+$AV597*CS$42+$AW597*CS$43+$AX597*CS$44+$AY597*CS$45+$AZ597*CS$46+$BA597*CS$47+$BB597*CS$48+$BC597*CS$49+$BD597*CS$50+$BE597*CS$51+$BF597*CS$52+$BG597*CS$53+$BH597*CS$54+$BI597*CS$55+$BJ597*CS$56+$BK597*CS$57+$BL597*CS$58+$BM597*CS$59+$BN597*CS$60+$BO597*CS$61+$BP597*CS$62+$BQ597*CS$63+$BR597*CS$64+$BS597*CS$65+$BT597*CS$66+$BU597*CS$67+$BV597*CS$68+$BW597*CS$69+$BX597*CS$70+$BY597*CS$71+$BZ597*CS$72+$CA597*CS$73+$CB597*CS$74+$CC597*CS$75+$CD597*CS$76+$CE597*CS$77+$CF597*CS$78+$CG597*CS$79+$CH597*CS$80</f>
        <v>0</v>
      </c>
      <c r="CT598" s="37">
        <f t="shared" ref="CT598" si="5566">$I597*CT$3+$J597*CT$4+$K597*CT$5+$L597*CT$6+$M597*CT$7+$N597*CT$8+$O597*CT$9+$P597*CT$10+$Q597*CT$11+$R597*CT$12+$S597*CT$13+$T597*CT$14+$U597*CT$15+$V597*CT$16+$W597*CT$17+$X597*CT$18+$Y597*CT$19+$Z597*CT$20+$AA597*CT$21+$AB597*CT$22+$AC597*CT$23+$AD597*CT$24+$AE597*CT$25+$AF597*CT$26+$AG597*CT$27+$AH597*CT$28+$AI597*CT$29+$AJ597*CT$30+$AK597*CT$31+$AL597*CT$32+$AM597*CT$33+$AN597*CT$34+$AO597*CT$35+$AP597*CT$36+$AQ597*CT$37+$AR597*CT$38+$AS597*CT$39+$AT597*CT$40+$AU597*CT$41+$AV597*CT$42+$AW597*CT$43+$AX597*CT$44+$AY597*CT$45+$AZ597*CT$46+$BA597*CT$47+$BB597*CT$48+$BC597*CT$49+$BD597*CT$50+$BE597*CT$51+$BF597*CT$52+$BG597*CT$53+$BH597*CT$54+$BI597*CT$55+$BJ597*CT$56+$BK597*CT$57+$BL597*CT$58+$BM597*CT$59+$BN597*CT$60+$BO597*CT$61+$BP597*CT$62+$BQ597*CT$63+$BR597*CT$64+$BS597*CT$65+$BT597*CT$66+$BU597*CT$67+$BV597*CT$68+$BW597*CT$69+$BX597*CT$70+$BY597*CT$71+$BZ597*CT$72+$CA597*CT$73+$CB597*CT$74+$CC597*CT$75+$CD597*CT$76+$CE597*CT$77+$CF597*CT$78+$CG597*CT$79+$CH597*CT$80</f>
        <v>0</v>
      </c>
      <c r="CU598" s="37">
        <f t="shared" ref="CU598" si="5567">$I597*CU$3+$J597*CU$4+$K597*CU$5+$L597*CU$6+$M597*CU$7+$N597*CU$8+$O597*CU$9+$P597*CU$10+$Q597*CU$11+$R597*CU$12+$S597*CU$13+$T597*CU$14+$U597*CU$15+$V597*CU$16+$W597*CU$17+$X597*CU$18+$Y597*CU$19+$Z597*CU$20+$AA597*CU$21+$AB597*CU$22+$AC597*CU$23+$AD597*CU$24+$AE597*CU$25+$AF597*CU$26+$AG597*CU$27+$AH597*CU$28+$AI597*CU$29+$AJ597*CU$30+$AK597*CU$31+$AL597*CU$32+$AM597*CU$33+$AN597*CU$34+$AO597*CU$35+$AP597*CU$36+$AQ597*CU$37+$AR597*CU$38+$AS597*CU$39+$AT597*CU$40+$AU597*CU$41+$AV597*CU$42+$AW597*CU$43+$AX597*CU$44+$AY597*CU$45+$AZ597*CU$46+$BA597*CU$47+$BB597*CU$48+$BC597*CU$49+$BD597*CU$50+$BE597*CU$51+$BF597*CU$52+$BG597*CU$53+$BH597*CU$54+$BI597*CU$55+$BJ597*CU$56+$BK597*CU$57+$BL597*CU$58+$BM597*CU$59+$BN597*CU$60+$BO597*CU$61+$BP597*CU$62+$BQ597*CU$63+$BR597*CU$64+$BS597*CU$65+$BT597*CU$66+$BU597*CU$67+$BV597*CU$68+$BW597*CU$69+$BX597*CU$70+$BY597*CU$71+$BZ597*CU$72+$CA597*CU$73+$CB597*CU$74+$CC597*CU$75+$CD597*CU$76+$CE597*CU$77+$CF597*CU$78+$CG597*CU$79+$CH597*CU$80</f>
        <v>0</v>
      </c>
      <c r="CV598" s="37">
        <f t="shared" ref="CV598" si="5568">$I597*CV$3+$J597*CV$4+$K597*CV$5+$L597*CV$6+$M597*CV$7+$N597*CV$8+$O597*CV$9+$P597*CV$10+$Q597*CV$11+$R597*CV$12+$S597*CV$13+$T597*CV$14+$U597*CV$15+$V597*CV$16+$W597*CV$17+$X597*CV$18+$Y597*CV$19+$Z597*CV$20+$AA597*CV$21+$AB597*CV$22+$AC597*CV$23+$AD597*CV$24+$AE597*CV$25+$AF597*CV$26+$AG597*CV$27+$AH597*CV$28+$AI597*CV$29+$AJ597*CV$30+$AK597*CV$31+$AL597*CV$32+$AM597*CV$33+$AN597*CV$34+$AO597*CV$35+$AP597*CV$36+$AQ597*CV$37+$AR597*CV$38+$AS597*CV$39+$AT597*CV$40+$AU597*CV$41+$AV597*CV$42+$AW597*CV$43+$AX597*CV$44+$AY597*CV$45+$AZ597*CV$46+$BA597*CV$47+$BB597*CV$48+$BC597*CV$49+$BD597*CV$50+$BE597*CV$51+$BF597*CV$52+$BG597*CV$53+$BH597*CV$54+$BI597*CV$55+$BJ597*CV$56+$BK597*CV$57+$BL597*CV$58+$BM597*CV$59+$BN597*CV$60+$BO597*CV$61+$BP597*CV$62+$BQ597*CV$63+$BR597*CV$64+$BS597*CV$65+$BT597*CV$66+$BU597*CV$67+$BV597*CV$68+$BW597*CV$69+$BX597*CV$70+$BY597*CV$71+$BZ597*CV$72+$CA597*CV$73+$CB597*CV$74+$CC597*CV$75+$CD597*CV$76+$CE597*CV$77+$CF597*CV$78+$CG597*CV$79+$CH597*CV$80</f>
        <v>0</v>
      </c>
      <c r="CW598" s="37">
        <f t="shared" ref="CW598" si="5569">$I597*CW$3+$J597*CW$4+$K597*CW$5+$L597*CW$6+$M597*CW$7+$N597*CW$8+$O597*CW$9+$P597*CW$10+$Q597*CW$11+$R597*CW$12+$S597*CW$13+$T597*CW$14+$U597*CW$15+$V597*CW$16+$W597*CW$17+$X597*CW$18+$Y597*CW$19+$Z597*CW$20+$AA597*CW$21+$AB597*CW$22+$AC597*CW$23+$AD597*CW$24+$AE597*CW$25+$AF597*CW$26+$AG597*CW$27+$AH597*CW$28+$AI597*CW$29+$AJ597*CW$30+$AK597*CW$31+$AL597*CW$32+$AM597*CW$33+$AN597*CW$34+$AO597*CW$35+$AP597*CW$36+$AQ597*CW$37+$AR597*CW$38+$AS597*CW$39+$AT597*CW$40+$AU597*CW$41+$AV597*CW$42+$AW597*CW$43+$AX597*CW$44+$AY597*CW$45+$AZ597*CW$46+$BA597*CW$47+$BB597*CW$48+$BC597*CW$49+$BD597*CW$50+$BE597*CW$51+$BF597*CW$52+$BG597*CW$53+$BH597*CW$54+$BI597*CW$55+$BJ597*CW$56+$BK597*CW$57+$BL597*CW$58+$BM597*CW$59+$BN597*CW$60+$BO597*CW$61+$BP597*CW$62+$BQ597*CW$63+$BR597*CW$64+$BS597*CW$65+$BT597*CW$66+$BU597*CW$67+$BV597*CW$68+$BW597*CW$69+$BX597*CW$70+$BY597*CW$71+$BZ597*CW$72+$CA597*CW$73+$CB597*CW$74+$CC597*CW$75+$CD597*CW$76+$CE597*CW$77+$CF597*CW$78+$CG597*CW$79+$CH597*CW$80</f>
        <v>0</v>
      </c>
      <c r="CX598" s="37">
        <f t="shared" ref="CX598" si="5570">$I597*CX$3+$J597*CX$4+$K597*CX$5+$L597*CX$6+$M597*CX$7+$N597*CX$8+$O597*CX$9+$P597*CX$10+$Q597*CX$11+$R597*CX$12+$S597*CX$13+$T597*CX$14+$U597*CX$15+$V597*CX$16+$W597*CX$17+$X597*CX$18+$Y597*CX$19+$Z597*CX$20+$AA597*CX$21+$AB597*CX$22+$AC597*CX$23+$AD597*CX$24+$AE597*CX$25+$AF597*CX$26+$AG597*CX$27+$AH597*CX$28+$AI597*CX$29+$AJ597*CX$30+$AK597*CX$31+$AL597*CX$32+$AM597*CX$33+$AN597*CX$34+$AO597*CX$35+$AP597*CX$36+$AQ597*CX$37+$AR597*CX$38+$AS597*CX$39+$AT597*CX$40+$AU597*CX$41+$AV597*CX$42+$AW597*CX$43+$AX597*CX$44+$AY597*CX$45+$AZ597*CX$46+$BA597*CX$47+$BB597*CX$48+$BC597*CX$49+$BD597*CX$50+$BE597*CX$51+$BF597*CX$52+$BG597*CX$53+$BH597*CX$54+$BI597*CX$55+$BJ597*CX$56+$BK597*CX$57+$BL597*CX$58+$BM597*CX$59+$BN597*CX$60+$BO597*CX$61+$BP597*CX$62+$BQ597*CX$63+$BR597*CX$64+$BS597*CX$65+$BT597*CX$66+$BU597*CX$67+$BV597*CX$68+$BW597*CX$69+$BX597*CX$70+$BY597*CX$71+$BZ597*CX$72+$CA597*CX$73+$CB597*CX$74+$CC597*CX$75+$CD597*CX$76+$CE597*CX$77+$CF597*CX$78+$CG597*CX$79+$CH597*CX$80</f>
        <v>0</v>
      </c>
      <c r="CY598" s="37">
        <f t="shared" ref="CY598" si="5571">$I597*CY$3+$J597*CY$4+$K597*CY$5+$L597*CY$6+$M597*CY$7+$N597*CY$8+$O597*CY$9+$P597*CY$10+$Q597*CY$11+$R597*CY$12+$S597*CY$13+$T597*CY$14+$U597*CY$15+$V597*CY$16+$W597*CY$17+$X597*CY$18+$Y597*CY$19+$Z597*CY$20+$AA597*CY$21+$AB597*CY$22+$AC597*CY$23+$AD597*CY$24+$AE597*CY$25+$AF597*CY$26+$AG597*CY$27+$AH597*CY$28+$AI597*CY$29+$AJ597*CY$30+$AK597*CY$31+$AL597*CY$32+$AM597*CY$33+$AN597*CY$34+$AO597*CY$35+$AP597*CY$36+$AQ597*CY$37+$AR597*CY$38+$AS597*CY$39+$AT597*CY$40+$AU597*CY$41+$AV597*CY$42+$AW597*CY$43+$AX597*CY$44+$AY597*CY$45+$AZ597*CY$46+$BA597*CY$47+$BB597*CY$48+$BC597*CY$49+$BD597*CY$50+$BE597*CY$51+$BF597*CY$52+$BG597*CY$53+$BH597*CY$54+$BI597*CY$55+$BJ597*CY$56+$BK597*CY$57+$BL597*CY$58+$BM597*CY$59+$BN597*CY$60+$BO597*CY$61+$BP597*CY$62+$BQ597*CY$63+$BR597*CY$64+$BS597*CY$65+$BT597*CY$66+$BU597*CY$67+$BV597*CY$68+$BW597*CY$69+$BX597*CY$70+$BY597*CY$71+$BZ597*CY$72+$CA597*CY$73+$CB597*CY$74+$CC597*CY$75+$CD597*CY$76+$CE597*CY$77+$CF597*CY$78+$CG597*CY$79+$CH597*CY$80</f>
        <v>0</v>
      </c>
      <c r="CZ598" s="37">
        <f t="shared" ref="CZ598" si="5572">$I597*CZ$3+$J597*CZ$4+$K597*CZ$5+$L597*CZ$6+$M597*CZ$7+$N597*CZ$8+$O597*CZ$9+$P597*CZ$10+$Q597*CZ$11+$R597*CZ$12+$S597*CZ$13+$T597*CZ$14+$U597*CZ$15+$V597*CZ$16+$W597*CZ$17+$X597*CZ$18+$Y597*CZ$19+$Z597*CZ$20+$AA597*CZ$21+$AB597*CZ$22+$AC597*CZ$23+$AD597*CZ$24+$AE597*CZ$25+$AF597*CZ$26+$AG597*CZ$27+$AH597*CZ$28+$AI597*CZ$29+$AJ597*CZ$30+$AK597*CZ$31+$AL597*CZ$32+$AM597*CZ$33+$AN597*CZ$34+$AO597*CZ$35+$AP597*CZ$36+$AQ597*CZ$37+$AR597*CZ$38+$AS597*CZ$39+$AT597*CZ$40+$AU597*CZ$41+$AV597*CZ$42+$AW597*CZ$43+$AX597*CZ$44+$AY597*CZ$45+$AZ597*CZ$46+$BA597*CZ$47+$BB597*CZ$48+$BC597*CZ$49+$BD597*CZ$50+$BE597*CZ$51+$BF597*CZ$52+$BG597*CZ$53+$BH597*CZ$54+$BI597*CZ$55+$BJ597*CZ$56+$BK597*CZ$57+$BL597*CZ$58+$BM597*CZ$59+$BN597*CZ$60+$BO597*CZ$61+$BP597*CZ$62+$BQ597*CZ$63+$BR597*CZ$64+$BS597*CZ$65+$BT597*CZ$66+$BU597*CZ$67+$BV597*CZ$68+$BW597*CZ$69+$BX597*CZ$70+$BY597*CZ$71+$BZ597*CZ$72+$CA597*CZ$73+$CB597*CZ$74+$CC597*CZ$75+$CD597*CZ$76+$CE597*CZ$77+$CF597*CZ$78+$CG597*CZ$79+$CH597*CZ$80</f>
        <v>0</v>
      </c>
      <c r="DA598" s="37">
        <f t="shared" ref="DA598" si="5573">$I597*DA$3+$J597*DA$4+$K597*DA$5+$L597*DA$6+$M597*DA$7+$N597*DA$8+$O597*DA$9+$P597*DA$10+$Q597*DA$11+$R597*DA$12+$S597*DA$13+$T597*DA$14+$U597*DA$15+$V597*DA$16+$W597*DA$17+$X597*DA$18+$Y597*DA$19+$Z597*DA$20+$AA597*DA$21+$AB597*DA$22+$AC597*DA$23+$AD597*DA$24+$AE597*DA$25+$AF597*DA$26+$AG597*DA$27+$AH597*DA$28+$AI597*DA$29+$AJ597*DA$30+$AK597*DA$31+$AL597*DA$32+$AM597*DA$33+$AN597*DA$34+$AO597*DA$35+$AP597*DA$36+$AQ597*DA$37+$AR597*DA$38+$AS597*DA$39+$AT597*DA$40+$AU597*DA$41+$AV597*DA$42+$AW597*DA$43+$AX597*DA$44+$AY597*DA$45+$AZ597*DA$46+$BA597*DA$47+$BB597*DA$48+$BC597*DA$49+$BD597*DA$50+$BE597*DA$51+$BF597*DA$52+$BG597*DA$53+$BH597*DA$54+$BI597*DA$55+$BJ597*DA$56+$BK597*DA$57+$BL597*DA$58+$BM597*DA$59+$BN597*DA$60+$BO597*DA$61+$BP597*DA$62+$BQ597*DA$63+$BR597*DA$64+$BS597*DA$65+$BT597*DA$66+$BU597*DA$67+$BV597*DA$68+$BW597*DA$69+$BX597*DA$70+$BY597*DA$71+$BZ597*DA$72+$CA597*DA$73+$CB597*DA$74+$CC597*DA$75+$CD597*DA$76+$CE597*DA$77+$CF597*DA$78+$CG597*DA$79+$CH597*DA$80</f>
        <v>0</v>
      </c>
      <c r="DB598" s="37">
        <f t="shared" ref="DB598" si="5574">$I597*DB$3+$J597*DB$4+$K597*DB$5+$L597*DB$6+$M597*DB$7+$N597*DB$8+$O597*DB$9+$P597*DB$10+$Q597*DB$11+$R597*DB$12+$S597*DB$13+$T597*DB$14+$U597*DB$15+$V597*DB$16+$W597*DB$17+$X597*DB$18+$Y597*DB$19+$Z597*DB$20+$AA597*DB$21+$AB597*DB$22+$AC597*DB$23+$AD597*DB$24+$AE597*DB$25+$AF597*DB$26+$AG597*DB$27+$AH597*DB$28+$AI597*DB$29+$AJ597*DB$30+$AK597*DB$31+$AL597*DB$32+$AM597*DB$33+$AN597*DB$34+$AO597*DB$35+$AP597*DB$36+$AQ597*DB$37+$AR597*DB$38+$AS597*DB$39+$AT597*DB$40+$AU597*DB$41+$AV597*DB$42+$AW597*DB$43+$AX597*DB$44+$AY597*DB$45+$AZ597*DB$46+$BA597*DB$47+$BB597*DB$48+$BC597*DB$49+$BD597*DB$50+$BE597*DB$51+$BF597*DB$52+$BG597*DB$53+$BH597*DB$54+$BI597*DB$55+$BJ597*DB$56+$BK597*DB$57+$BL597*DB$58+$BM597*DB$59+$BN597*DB$60+$BO597*DB$61+$BP597*DB$62+$BQ597*DB$63+$BR597*DB$64+$BS597*DB$65+$BT597*DB$66+$BU597*DB$67+$BV597*DB$68+$BW597*DB$69+$BX597*DB$70+$BY597*DB$71+$BZ597*DB$72+$CA597*DB$73+$CB597*DB$74+$CC597*DB$75+$CD597*DB$76+$CE597*DB$77+$CF597*DB$78+$CG597*DB$79+$CH597*DB$80</f>
        <v>0</v>
      </c>
      <c r="DC598" s="37">
        <f t="shared" ref="DC598" si="5575">$I597*DC$3+$J597*DC$4+$K597*DC$5+$L597*DC$6+$M597*DC$7+$N597*DC$8+$O597*DC$9+$P597*DC$10+$Q597*DC$11+$R597*DC$12+$S597*DC$13+$T597*DC$14+$U597*DC$15+$V597*DC$16+$W597*DC$17+$X597*DC$18+$Y597*DC$19+$Z597*DC$20+$AA597*DC$21+$AB597*DC$22+$AC597*DC$23+$AD597*DC$24+$AE597*DC$25+$AF597*DC$26+$AG597*DC$27+$AH597*DC$28+$AI597*DC$29+$AJ597*DC$30+$AK597*DC$31+$AL597*DC$32+$AM597*DC$33+$AN597*DC$34+$AO597*DC$35+$AP597*DC$36+$AQ597*DC$37+$AR597*DC$38+$AS597*DC$39+$AT597*DC$40+$AU597*DC$41+$AV597*DC$42+$AW597*DC$43+$AX597*DC$44+$AY597*DC$45+$AZ597*DC$46+$BA597*DC$47+$BB597*DC$48+$BC597*DC$49+$BD597*DC$50+$BE597*DC$51+$BF597*DC$52+$BG597*DC$53+$BH597*DC$54+$BI597*DC$55+$BJ597*DC$56+$BK597*DC$57+$BL597*DC$58+$BM597*DC$59+$BN597*DC$60+$BO597*DC$61+$BP597*DC$62+$BQ597*DC$63+$BR597*DC$64+$BS597*DC$65+$BT597*DC$66+$BU597*DC$67+$BV597*DC$68+$BW597*DC$69+$BX597*DC$70+$BY597*DC$71+$BZ597*DC$72+$CA597*DC$73+$CB597*DC$74+$CC597*DC$75+$CD597*DC$76+$CE597*DC$77+$CF597*DC$78+$CG597*DC$79+$CH597*DC$80</f>
        <v>0</v>
      </c>
      <c r="DD598" s="37">
        <f t="shared" ref="DD598" si="5576">$I597*DD$3+$J597*DD$4+$K597*DD$5+$L597*DD$6+$M597*DD$7+$N597*DD$8+$O597*DD$9+$P597*DD$10+$Q597*DD$11+$R597*DD$12+$S597*DD$13+$T597*DD$14+$U597*DD$15+$V597*DD$16+$W597*DD$17+$X597*DD$18+$Y597*DD$19+$Z597*DD$20+$AA597*DD$21+$AB597*DD$22+$AC597*DD$23+$AD597*DD$24+$AE597*DD$25+$AF597*DD$26+$AG597*DD$27+$AH597*DD$28+$AI597*DD$29+$AJ597*DD$30+$AK597*DD$31+$AL597*DD$32+$AM597*DD$33+$AN597*DD$34+$AO597*DD$35+$AP597*DD$36+$AQ597*DD$37+$AR597*DD$38+$AS597*DD$39+$AT597*DD$40+$AU597*DD$41+$AV597*DD$42+$AW597*DD$43+$AX597*DD$44+$AY597*DD$45+$AZ597*DD$46+$BA597*DD$47+$BB597*DD$48+$BC597*DD$49+$BD597*DD$50+$BE597*DD$51+$BF597*DD$52+$BG597*DD$53+$BH597*DD$54+$BI597*DD$55+$BJ597*DD$56+$BK597*DD$57+$BL597*DD$58+$BM597*DD$59+$BN597*DD$60+$BO597*DD$61+$BP597*DD$62+$BQ597*DD$63+$BR597*DD$64+$BS597*DD$65+$BT597*DD$66+$BU597*DD$67+$BV597*DD$68+$BW597*DD$69+$BX597*DD$70+$BY597*DD$71+$BZ597*DD$72+$CA597*DD$73+$CB597*DD$74+$CC597*DD$75+$CD597*DD$76+$CE597*DD$77+$CF597*DD$78+$CG597*DD$79+$CH597*DD$80</f>
        <v>0</v>
      </c>
      <c r="DE598" s="37">
        <f t="shared" ref="DE598" si="5577">$I597*DE$3+$J597*DE$4+$K597*DE$5+$L597*DE$6+$M597*DE$7+$N597*DE$8+$O597*DE$9+$P597*DE$10+$Q597*DE$11+$R597*DE$12+$S597*DE$13+$T597*DE$14+$U597*DE$15+$V597*DE$16+$W597*DE$17+$X597*DE$18+$Y597*DE$19+$Z597*DE$20+$AA597*DE$21+$AB597*DE$22+$AC597*DE$23+$AD597*DE$24+$AE597*DE$25+$AF597*DE$26+$AG597*DE$27+$AH597*DE$28+$AI597*DE$29+$AJ597*DE$30+$AK597*DE$31+$AL597*DE$32+$AM597*DE$33+$AN597*DE$34+$AO597*DE$35+$AP597*DE$36+$AQ597*DE$37+$AR597*DE$38+$AS597*DE$39+$AT597*DE$40+$AU597*DE$41+$AV597*DE$42+$AW597*DE$43+$AX597*DE$44+$AY597*DE$45+$AZ597*DE$46+$BA597*DE$47+$BB597*DE$48+$BC597*DE$49+$BD597*DE$50+$BE597*DE$51+$BF597*DE$52+$BG597*DE$53+$BH597*DE$54+$BI597*DE$55+$BJ597*DE$56+$BK597*DE$57+$BL597*DE$58+$BM597*DE$59+$BN597*DE$60+$BO597*DE$61+$BP597*DE$62+$BQ597*DE$63+$BR597*DE$64+$BS597*DE$65+$BT597*DE$66+$BU597*DE$67+$BV597*DE$68+$BW597*DE$69+$BX597*DE$70+$BY597*DE$71+$BZ597*DE$72+$CA597*DE$73+$CB597*DE$74+$CC597*DE$75+$CD597*DE$76+$CE597*DE$77+$CF597*DE$78+$CG597*DE$79+$CH597*DE$80</f>
        <v>0</v>
      </c>
      <c r="DF598" s="37">
        <f t="shared" ref="DF598" si="5578">$I597*DF$3+$J597*DF$4+$K597*DF$5+$L597*DF$6+$M597*DF$7+$N597*DF$8+$O597*DF$9+$P597*DF$10+$Q597*DF$11+$R597*DF$12+$S597*DF$13+$T597*DF$14+$U597*DF$15+$V597*DF$16+$W597*DF$17+$X597*DF$18+$Y597*DF$19+$Z597*DF$20+$AA597*DF$21+$AB597*DF$22+$AC597*DF$23+$AD597*DF$24+$AE597*DF$25+$AF597*DF$26+$AG597*DF$27+$AH597*DF$28+$AI597*DF$29+$AJ597*DF$30+$AK597*DF$31+$AL597*DF$32+$AM597*DF$33+$AN597*DF$34+$AO597*DF$35+$AP597*DF$36+$AQ597*DF$37+$AR597*DF$38+$AS597*DF$39+$AT597*DF$40+$AU597*DF$41+$AV597*DF$42+$AW597*DF$43+$AX597*DF$44+$AY597*DF$45+$AZ597*DF$46+$BA597*DF$47+$BB597*DF$48+$BC597*DF$49+$BD597*DF$50+$BE597*DF$51+$BF597*DF$52+$BG597*DF$53+$BH597*DF$54+$BI597*DF$55+$BJ597*DF$56+$BK597*DF$57+$BL597*DF$58+$BM597*DF$59+$BN597*DF$60+$BO597*DF$61+$BP597*DF$62+$BQ597*DF$63+$BR597*DF$64+$BS597*DF$65+$BT597*DF$66+$BU597*DF$67+$BV597*DF$68+$BW597*DF$69+$BX597*DF$70+$BY597*DF$71+$BZ597*DF$72+$CA597*DF$73+$CB597*DF$74+$CC597*DF$75+$CD597*DF$76+$CE597*DF$77+$CF597*DF$78+$CG597*DF$79+$CH597*DF$80</f>
        <v>0</v>
      </c>
      <c r="DG598" s="38">
        <f t="shared" ref="DG598" si="5579">$I597*DG$3+$J597*DG$4+$K597*DG$5+$L597*DG$6+$M597*DG$7+$N597*DG$8+$O597*DG$9+$P597*DG$10+$Q597*DG$11+$R597*DG$12+$S597*DG$13+$T597*DG$14+$U597*DG$15+$V597*DG$16+$W597*DG$17+$X597*DG$18+$Y597*DG$19+$Z597*DG$20+$AA597*DG$21+$AB597*DG$22+$AC597*DG$23+$AD597*DG$24+$AE597*DG$25+$AF597*DG$26+$AG597*DG$27+$AH597*DG$28+$AI597*DG$29+$AJ597*DG$30+$AK597*DG$31+$AL597*DG$32+$AM597*DG$33+$AN597*DG$34+$AO597*DG$35+$AP597*DG$36+$AQ597*DG$37+$AR597*DG$38+$AS597*DG$39+$AT597*DG$40+$AU597*DG$41+$AV597*DG$42+$AW597*DG$43+$AX597*DG$44+$AY597*DG$45+$AZ597*DG$46+$BA597*DG$47+$BB597*DG$48+$BC597*DG$49+$BD597*DG$50+$BE597*DG$51+$BF597*DG$52+$BG597*DG$53+$BH597*DG$54+$BI597*DG$55+$BJ597*DG$56+$BK597*DG$57+$BL597*DG$58+$BM597*DG$59+$BN597*DG$60+$BO597*DG$61+$BP597*DG$62+$BQ597*DG$63+$BR597*DG$64+$BS597*DG$65+$BT597*DG$66+$BU597*DG$67+$BV597*DG$68+$BW597*DG$69+$BX597*DG$70+$BY597*DG$71+$BZ597*DG$72+$CA597*DG$73+$CB597*DG$74+$CC597*DG$75+$CD597*DG$76+$CE597*DG$77+$CF597*DG$78+$CG597*DG$79+$CH597*DG$80</f>
        <v>0</v>
      </c>
    </row>
    <row r="599" spans="1:117" ht="12.75" hidden="1" outlineLevel="1" x14ac:dyDescent="0.2">
      <c r="A599" s="26"/>
      <c r="B599" s="27"/>
      <c r="C599" s="27"/>
      <c r="D599" s="28"/>
      <c r="E599" s="28"/>
      <c r="F599" s="28"/>
      <c r="G599" s="28"/>
      <c r="H599" s="28"/>
      <c r="I599" s="59"/>
      <c r="J599" s="59"/>
      <c r="K599" s="59"/>
      <c r="L599" s="59"/>
      <c r="M599" s="59"/>
      <c r="N599" s="59"/>
      <c r="O599" s="59"/>
      <c r="P599" s="59"/>
      <c r="Q599" s="59"/>
      <c r="R599" s="59"/>
      <c r="S599" s="59"/>
      <c r="T599" s="59"/>
      <c r="U599" s="59"/>
      <c r="V599" s="59"/>
      <c r="W599" s="59"/>
      <c r="X599" s="59"/>
      <c r="Y599" s="59"/>
      <c r="Z599" s="59"/>
      <c r="AA599" s="59"/>
      <c r="AB599" s="59"/>
      <c r="AC599" s="59"/>
      <c r="AD599" s="59"/>
      <c r="AE599" s="59"/>
      <c r="AF599" s="59"/>
      <c r="AG599" s="59"/>
      <c r="AH599" s="59"/>
      <c r="AI599" s="59"/>
      <c r="AJ599" s="59"/>
      <c r="AK599" s="59"/>
      <c r="AL599" s="59"/>
      <c r="AM599" s="59"/>
      <c r="AN599" s="59"/>
      <c r="AO599" s="59"/>
      <c r="AP599" s="59"/>
      <c r="AQ599" s="59"/>
      <c r="AR599" s="59"/>
      <c r="AS599" s="59"/>
      <c r="AT599" s="59"/>
      <c r="AU599" s="59"/>
      <c r="AV599" s="59"/>
      <c r="AW599" s="59"/>
      <c r="AX599" s="59"/>
      <c r="AY599" s="59"/>
      <c r="AZ599" s="59"/>
      <c r="BA599" s="59"/>
      <c r="BB599" s="59"/>
      <c r="BC599" s="59"/>
      <c r="BD599" s="59"/>
      <c r="BE599" s="59"/>
      <c r="BF599" s="59"/>
      <c r="BG599" s="59"/>
      <c r="BH599" s="59"/>
      <c r="BI599" s="59"/>
      <c r="BJ599" s="59"/>
      <c r="BK599" s="59"/>
      <c r="BL599" s="59"/>
      <c r="BM599" s="59"/>
      <c r="BN599" s="59"/>
      <c r="BO599" s="59"/>
      <c r="BP599" s="59"/>
      <c r="BQ599" s="59"/>
      <c r="BR599" s="59"/>
      <c r="BS599" s="59"/>
      <c r="BT599" s="59"/>
      <c r="BU599" s="59"/>
      <c r="BV599" s="59"/>
      <c r="BW599" s="59"/>
      <c r="BX599" s="59"/>
      <c r="BY599" s="59"/>
      <c r="BZ599" s="59"/>
      <c r="CA599" s="59"/>
      <c r="CB599" s="59"/>
      <c r="CC599" s="59"/>
      <c r="CD599" s="59"/>
      <c r="CE599" s="59"/>
      <c r="CF599" s="59"/>
      <c r="CG599" s="59"/>
      <c r="CH599" s="59"/>
      <c r="CI599" s="28"/>
      <c r="CJ599" s="28"/>
      <c r="CK599" s="28"/>
      <c r="CL599" s="28"/>
      <c r="CM599" s="29" t="s">
        <v>8</v>
      </c>
      <c r="CN599" s="39"/>
      <c r="CO599" s="40"/>
      <c r="CP599" s="40"/>
      <c r="CQ599" s="40"/>
      <c r="CR599" s="40"/>
      <c r="CS599" s="40"/>
      <c r="CT599" s="40"/>
      <c r="CU599" s="40"/>
      <c r="CV599" s="40"/>
      <c r="CW599" s="40"/>
      <c r="CX599" s="40"/>
      <c r="CY599" s="40"/>
      <c r="CZ599" s="40"/>
      <c r="DA599" s="40"/>
      <c r="DB599" s="40"/>
      <c r="DC599" s="40"/>
      <c r="DD599" s="40"/>
      <c r="DE599" s="40"/>
      <c r="DF599" s="40"/>
      <c r="DG599" s="41"/>
    </row>
    <row r="600" spans="1:117" ht="12.75" collapsed="1" x14ac:dyDescent="0.2">
      <c r="A600" s="19" t="s">
        <v>684</v>
      </c>
      <c r="B600" s="19" t="s">
        <v>20</v>
      </c>
      <c r="C600" s="19"/>
      <c r="D600" s="20" t="s">
        <v>316</v>
      </c>
      <c r="E600" s="20">
        <v>6</v>
      </c>
      <c r="F600" s="20">
        <f>IF($C$4="",SUMIF(stock_on_hand!A:A,planner!A600,stock_on_hand!C:C),SUMIFS(stock_on_hand!C:C,stock_on_hand!A:A,planner!A600,stock_on_hand!E:E,$C$4))</f>
        <v>505.58499999999998</v>
      </c>
      <c r="G600" s="20"/>
      <c r="H600" s="20" t="s">
        <v>326</v>
      </c>
      <c r="I600" s="57">
        <f>IFERROR(HLOOKUP(I$188,bom!$2:$300,MATCH($A600,bom!$A:$A,0)-1,0),0)</f>
        <v>0</v>
      </c>
      <c r="J600" s="57">
        <f>IFERROR(HLOOKUP(J$188,bom!$2:$300,MATCH($A600,bom!$A:$A,0)-1,0),0)</f>
        <v>0</v>
      </c>
      <c r="K600" s="57">
        <f>IFERROR(HLOOKUP(K$188,bom!$2:$300,MATCH($A600,bom!$A:$A,0)-1,0),0)</f>
        <v>0</v>
      </c>
      <c r="L600" s="57">
        <f>IFERROR(HLOOKUP(L$188,bom!$2:$300,MATCH($A600,bom!$A:$A,0)-1,0),0)</f>
        <v>0</v>
      </c>
      <c r="M600" s="57">
        <f>IFERROR(HLOOKUP(M$188,bom!$2:$300,MATCH($A600,bom!$A:$A,0)-1,0),0)</f>
        <v>0</v>
      </c>
      <c r="N600" s="57">
        <f>IFERROR(HLOOKUP(N$188,bom!$2:$300,MATCH($A600,bom!$A:$A,0)-1,0),0)</f>
        <v>0</v>
      </c>
      <c r="O600" s="57">
        <f>IFERROR(HLOOKUP(O$188,bom!$2:$300,MATCH($A600,bom!$A:$A,0)-1,0),0)</f>
        <v>0</v>
      </c>
      <c r="P600" s="57">
        <f>IFERROR(HLOOKUP(P$188,bom!$2:$300,MATCH($A600,bom!$A:$A,0)-1,0),0)</f>
        <v>0</v>
      </c>
      <c r="Q600" s="57">
        <f>IFERROR(HLOOKUP(Q$188,bom!$2:$300,MATCH($A600,bom!$A:$A,0)-1,0),0)</f>
        <v>0</v>
      </c>
      <c r="R600" s="57">
        <f>IFERROR(HLOOKUP(R$188,bom!$2:$300,MATCH($A600,bom!$A:$A,0)-1,0),0)</f>
        <v>0</v>
      </c>
      <c r="S600" s="57">
        <f>IFERROR(HLOOKUP(S$188,bom!$2:$300,MATCH($A600,bom!$A:$A,0)-1,0),0)</f>
        <v>0</v>
      </c>
      <c r="T600" s="57">
        <f>IFERROR(HLOOKUP(T$188,bom!$2:$300,MATCH($A600,bom!$A:$A,0)-1,0),0)</f>
        <v>0</v>
      </c>
      <c r="U600" s="57">
        <f>IFERROR(HLOOKUP(U$188,bom!$2:$300,MATCH($A600,bom!$A:$A,0)-1,0),0)</f>
        <v>0</v>
      </c>
      <c r="V600" s="57">
        <f>IFERROR(HLOOKUP(V$188,bom!$2:$300,MATCH($A600,bom!$A:$A,0)-1,0),0)</f>
        <v>0</v>
      </c>
      <c r="W600" s="57">
        <f>IFERROR(HLOOKUP(W$188,bom!$2:$300,MATCH($A600,bom!$A:$A,0)-1,0),0)</f>
        <v>0</v>
      </c>
      <c r="X600" s="57">
        <f>IFERROR(HLOOKUP(X$188,bom!$2:$300,MATCH($A600,bom!$A:$A,0)-1,0),0)</f>
        <v>0</v>
      </c>
      <c r="Y600" s="57">
        <f>IFERROR(HLOOKUP(Y$188,bom!$2:$300,MATCH($A600,bom!$A:$A,0)-1,0),0)</f>
        <v>0</v>
      </c>
      <c r="Z600" s="57">
        <f>IFERROR(HLOOKUP(Z$188,bom!$2:$300,MATCH($A600,bom!$A:$A,0)-1,0),0)</f>
        <v>0</v>
      </c>
      <c r="AA600" s="57">
        <f>IFERROR(HLOOKUP(AA$188,bom!$2:$300,MATCH($A600,bom!$A:$A,0)-1,0),0)</f>
        <v>0</v>
      </c>
      <c r="AB600" s="57">
        <f>IFERROR(HLOOKUP(AB$188,bom!$2:$300,MATCH($A600,bom!$A:$A,0)-1,0),0)</f>
        <v>0</v>
      </c>
      <c r="AC600" s="57">
        <f>IFERROR(HLOOKUP(AC$188,bom!$2:$300,MATCH($A600,bom!$A:$A,0)-1,0),0)</f>
        <v>0</v>
      </c>
      <c r="AD600" s="57">
        <f>IFERROR(HLOOKUP(AD$188,bom!$2:$300,MATCH($A600,bom!$A:$A,0)-1,0),0)</f>
        <v>0</v>
      </c>
      <c r="AE600" s="57">
        <f>IFERROR(HLOOKUP(AE$188,bom!$2:$300,MATCH($A600,bom!$A:$A,0)-1,0),0)</f>
        <v>0</v>
      </c>
      <c r="AF600" s="57">
        <f>IFERROR(HLOOKUP(AF$188,bom!$2:$300,MATCH($A600,bom!$A:$A,0)-1,0),0)</f>
        <v>0</v>
      </c>
      <c r="AG600" s="57">
        <f>IFERROR(HLOOKUP(AG$188,bom!$2:$300,MATCH($A600,bom!$A:$A,0)-1,0),0)</f>
        <v>0</v>
      </c>
      <c r="AH600" s="57">
        <f>IFERROR(HLOOKUP(AH$188,bom!$2:$300,MATCH($A600,bom!$A:$A,0)-1,0),0)</f>
        <v>0</v>
      </c>
      <c r="AI600" s="57">
        <f>IFERROR(HLOOKUP(AI$188,bom!$2:$300,MATCH($A600,bom!$A:$A,0)-1,0),0)</f>
        <v>0</v>
      </c>
      <c r="AJ600" s="57">
        <f>IFERROR(HLOOKUP(AJ$188,bom!$2:$300,MATCH($A600,bom!$A:$A,0)-1,0),0)</f>
        <v>0</v>
      </c>
      <c r="AK600" s="57">
        <f>IFERROR(HLOOKUP(AK$188,bom!$2:$300,MATCH($A600,bom!$A:$A,0)-1,0),0)</f>
        <v>0</v>
      </c>
      <c r="AL600" s="57">
        <f>IFERROR(HLOOKUP(AL$188,bom!$2:$300,MATCH($A600,bom!$A:$A,0)-1,0),0)</f>
        <v>0</v>
      </c>
      <c r="AM600" s="57">
        <f>IFERROR(HLOOKUP(AM$188,bom!$2:$300,MATCH($A600,bom!$A:$A,0)-1,0),0)</f>
        <v>0</v>
      </c>
      <c r="AN600" s="57">
        <f>IFERROR(HLOOKUP(AN$188,bom!$2:$300,MATCH($A600,bom!$A:$A,0)-1,0),0)</f>
        <v>0</v>
      </c>
      <c r="AO600" s="57">
        <f>IFERROR(HLOOKUP(AO$188,bom!$2:$300,MATCH($A600,bom!$A:$A,0)-1,0),0)</f>
        <v>0</v>
      </c>
      <c r="AP600" s="57">
        <f>IFERROR(HLOOKUP(AP$188,bom!$2:$300,MATCH($A600,bom!$A:$A,0)-1,0),0)</f>
        <v>0</v>
      </c>
      <c r="AQ600" s="57">
        <f>IFERROR(HLOOKUP(AQ$188,bom!$2:$300,MATCH($A600,bom!$A:$A,0)-1,0),0)</f>
        <v>0</v>
      </c>
      <c r="AR600" s="57">
        <f>IFERROR(HLOOKUP(AR$188,bom!$2:$300,MATCH($A600,bom!$A:$A,0)-1,0),0)</f>
        <v>0</v>
      </c>
      <c r="AS600" s="57">
        <f>IFERROR(HLOOKUP(AS$188,bom!$2:$300,MATCH($A600,bom!$A:$A,0)-1,0),0)</f>
        <v>0</v>
      </c>
      <c r="AT600" s="57">
        <f>IFERROR(HLOOKUP(AT$188,bom!$2:$300,MATCH($A600,bom!$A:$A,0)-1,0),0)</f>
        <v>0</v>
      </c>
      <c r="AU600" s="57">
        <f>IFERROR(HLOOKUP(AU$188,bom!$2:$300,MATCH($A600,bom!$A:$A,0)-1,0),0)</f>
        <v>0</v>
      </c>
      <c r="AV600" s="57">
        <f>IFERROR(HLOOKUP(AV$188,bom!$2:$300,MATCH($A600,bom!$A:$A,0)-1,0),0)</f>
        <v>0</v>
      </c>
      <c r="AW600" s="57">
        <f>IFERROR(HLOOKUP(AW$188,bom!$2:$300,MATCH($A600,bom!$A:$A,0)-1,0),0)</f>
        <v>0</v>
      </c>
      <c r="AX600" s="57">
        <f>IFERROR(HLOOKUP(AX$188,bom!$2:$300,MATCH($A600,bom!$A:$A,0)-1,0),0)</f>
        <v>0</v>
      </c>
      <c r="AY600" s="57">
        <f>IFERROR(HLOOKUP(AY$188,bom!$2:$300,MATCH($A600,bom!$A:$A,0)-1,0),0)</f>
        <v>0</v>
      </c>
      <c r="AZ600" s="57">
        <f>IFERROR(HLOOKUP(AZ$188,bom!$2:$300,MATCH($A600,bom!$A:$A,0)-1,0),0)</f>
        <v>0</v>
      </c>
      <c r="BA600" s="57">
        <f>IFERROR(HLOOKUP(BA$188,bom!$2:$300,MATCH($A600,bom!$A:$A,0)-1,0),0)</f>
        <v>0</v>
      </c>
      <c r="BB600" s="57">
        <f>IFERROR(HLOOKUP(BB$188,bom!$2:$300,MATCH($A600,bom!$A:$A,0)-1,0),0)</f>
        <v>0</v>
      </c>
      <c r="BC600" s="57">
        <f>IFERROR(HLOOKUP(BC$188,bom!$2:$300,MATCH($A600,bom!$A:$A,0)-1,0),0)</f>
        <v>0</v>
      </c>
      <c r="BD600" s="57">
        <f>IFERROR(HLOOKUP(BD$188,bom!$2:$300,MATCH($A600,bom!$A:$A,0)-1,0),0)</f>
        <v>0</v>
      </c>
      <c r="BE600" s="57">
        <f>IFERROR(HLOOKUP(BE$188,bom!$2:$300,MATCH($A600,bom!$A:$A,0)-1,0),0)</f>
        <v>0</v>
      </c>
      <c r="BF600" s="57">
        <f>IFERROR(HLOOKUP(BF$188,bom!$2:$300,MATCH($A600,bom!$A:$A,0)-1,0),0)</f>
        <v>0</v>
      </c>
      <c r="BG600" s="57">
        <f>IFERROR(HLOOKUP(BG$188,bom!$2:$300,MATCH($A600,bom!$A:$A,0)-1,0),0)</f>
        <v>0</v>
      </c>
      <c r="BH600" s="57">
        <f>IFERROR(HLOOKUP(BH$188,bom!$2:$300,MATCH($A600,bom!$A:$A,0)-1,0),0)</f>
        <v>0</v>
      </c>
      <c r="BI600" s="57">
        <f>IFERROR(HLOOKUP(BI$188,bom!$2:$300,MATCH($A600,bom!$A:$A,0)-1,0),0)</f>
        <v>0</v>
      </c>
      <c r="BJ600" s="57">
        <f>IFERROR(HLOOKUP(BJ$188,bom!$2:$300,MATCH($A600,bom!$A:$A,0)-1,0),0)</f>
        <v>0</v>
      </c>
      <c r="BK600" s="57">
        <f>IFERROR(HLOOKUP(BK$188,bom!$2:$300,MATCH($A600,bom!$A:$A,0)-1,0),0)</f>
        <v>0</v>
      </c>
      <c r="BL600" s="57">
        <f>IFERROR(HLOOKUP(BL$188,bom!$2:$300,MATCH($A600,bom!$A:$A,0)-1,0),0)</f>
        <v>0</v>
      </c>
      <c r="BM600" s="57">
        <f>IFERROR(HLOOKUP(BM$188,bom!$2:$300,MATCH($A600,bom!$A:$A,0)-1,0),0)</f>
        <v>0</v>
      </c>
      <c r="BN600" s="57">
        <f>IFERROR(HLOOKUP(BN$188,bom!$2:$300,MATCH($A600,bom!$A:$A,0)-1,0),0)</f>
        <v>0</v>
      </c>
      <c r="BO600" s="57">
        <f>IFERROR(HLOOKUP(BO$188,bom!$2:$300,MATCH($A600,bom!$A:$A,0)-1,0),0)</f>
        <v>0</v>
      </c>
      <c r="BP600" s="57">
        <f>IFERROR(HLOOKUP(BP$188,bom!$2:$300,MATCH($A600,bom!$A:$A,0)-1,0),0)</f>
        <v>0</v>
      </c>
      <c r="BQ600" s="57">
        <f>IFERROR(HLOOKUP(BQ$188,bom!$2:$300,MATCH($A600,bom!$A:$A,0)-1,0),0)</f>
        <v>0</v>
      </c>
      <c r="BR600" s="57">
        <f>IFERROR(HLOOKUP(BR$188,bom!$2:$300,MATCH($A600,bom!$A:$A,0)-1,0),0)</f>
        <v>0</v>
      </c>
      <c r="BS600" s="57">
        <f>IFERROR(HLOOKUP(BS$188,bom!$2:$300,MATCH($A600,bom!$A:$A,0)-1,0),0)</f>
        <v>0</v>
      </c>
      <c r="BT600" s="57">
        <f>IFERROR(HLOOKUP(BT$188,bom!$2:$300,MATCH($A600,bom!$A:$A,0)-1,0),0)</f>
        <v>0</v>
      </c>
      <c r="BU600" s="57">
        <f>IFERROR(HLOOKUP(BU$188,bom!$2:$300,MATCH($A600,bom!$A:$A,0)-1,0),0)</f>
        <v>0</v>
      </c>
      <c r="BV600" s="57">
        <f>IFERROR(HLOOKUP(BV$188,bom!$2:$300,MATCH($A600,bom!$A:$A,0)-1,0),0)</f>
        <v>0</v>
      </c>
      <c r="BW600" s="57">
        <f>IFERROR(HLOOKUP(BW$188,bom!$2:$300,MATCH($A600,bom!$A:$A,0)-1,0),0)</f>
        <v>0</v>
      </c>
      <c r="BX600" s="57">
        <f>IFERROR(HLOOKUP(BX$188,bom!$2:$300,MATCH($A600,bom!$A:$A,0)-1,0),0)</f>
        <v>0</v>
      </c>
      <c r="BY600" s="57">
        <f>IFERROR(HLOOKUP(BY$188,bom!$2:$300,MATCH($A600,bom!$A:$A,0)-1,0),0)</f>
        <v>0</v>
      </c>
      <c r="BZ600" s="57">
        <f>IFERROR(HLOOKUP(BZ$188,bom!$2:$300,MATCH($A600,bom!$A:$A,0)-1,0),0)</f>
        <v>0</v>
      </c>
      <c r="CA600" s="57">
        <f>IFERROR(HLOOKUP(CA$188,bom!$2:$300,MATCH($A600,bom!$A:$A,0)-1,0),0)</f>
        <v>0</v>
      </c>
      <c r="CB600" s="57">
        <f>IFERROR(HLOOKUP(CB$188,bom!$2:$300,MATCH($A600,bom!$A:$A,0)-1,0),0)</f>
        <v>0</v>
      </c>
      <c r="CC600" s="57">
        <f>IFERROR(HLOOKUP(CC$188,bom!$2:$300,MATCH($A600,bom!$A:$A,0)-1,0),0)</f>
        <v>0</v>
      </c>
      <c r="CD600" s="57">
        <f>IFERROR(HLOOKUP(CD$188,bom!$2:$300,MATCH($A600,bom!$A:$A,0)-1,0),0)</f>
        <v>0</v>
      </c>
      <c r="CE600" s="57">
        <f>IFERROR(HLOOKUP(CE$188,bom!$2:$300,MATCH($A600,bom!$A:$A,0)-1,0),0)</f>
        <v>0</v>
      </c>
      <c r="CF600" s="57">
        <f>IFERROR(HLOOKUP(CF$188,bom!$2:$300,MATCH($A600,bom!$A:$A,0)-1,0),0)</f>
        <v>0</v>
      </c>
      <c r="CG600" s="57">
        <f>IFERROR(HLOOKUP(CG$188,bom!$2:$300,MATCH($A600,bom!$A:$A,0)-1,0),0)</f>
        <v>0</v>
      </c>
      <c r="CH600" s="57">
        <f>IFERROR(HLOOKUP(CH$188,bom!$2:$300,MATCH($A600,bom!$A:$A,0)-1,0),0)</f>
        <v>0</v>
      </c>
      <c r="CI600" s="20"/>
      <c r="CJ600" s="20"/>
      <c r="CK600" s="20"/>
      <c r="CL600" s="20"/>
      <c r="CM600" s="32" t="str">
        <f t="shared" ref="CM600" si="5580">IF(G600&gt;0,IF(CN600&lt;(0.8*G600),"WARNING!!!",IF(CN600&lt;G600,"ORDER","OK")),IF((VLOOKUP(A600,A:DG,91+E600,0))&lt;0,"WARNING!!!",IF((VLOOKUP(A600,A:DG,91+ROUND(1.25*E600,0),0))&lt;0,"ORDER","OK")))</f>
        <v>OK</v>
      </c>
      <c r="CN600" s="33">
        <f t="shared" ref="CN600" si="5581">F600-CN601+CN602</f>
        <v>505.58499999999998</v>
      </c>
      <c r="CO600" s="34">
        <f t="shared" ref="CO600" si="5582">CN600-CO601+CO602</f>
        <v>505.58499999999998</v>
      </c>
      <c r="CP600" s="34">
        <f t="shared" ref="CP600" si="5583">CO600-CP601+CP602</f>
        <v>505.58499999999998</v>
      </c>
      <c r="CQ600" s="34">
        <f t="shared" ref="CQ600" si="5584">CP600-CQ601+CQ602</f>
        <v>505.58499999999998</v>
      </c>
      <c r="CR600" s="34">
        <f t="shared" ref="CR600" si="5585">CQ600-CR601+CR602</f>
        <v>505.58499999999998</v>
      </c>
      <c r="CS600" s="34">
        <f t="shared" ref="CS600" si="5586">CR600-CS601+CS602</f>
        <v>505.58499999999998</v>
      </c>
      <c r="CT600" s="34">
        <f t="shared" ref="CT600" si="5587">CS600-CT601+CT602</f>
        <v>505.58499999999998</v>
      </c>
      <c r="CU600" s="34">
        <f t="shared" ref="CU600" si="5588">CT600-CU601+CU602</f>
        <v>505.58499999999998</v>
      </c>
      <c r="CV600" s="34">
        <f t="shared" ref="CV600" si="5589">CU600-CV601+CV602</f>
        <v>505.58499999999998</v>
      </c>
      <c r="CW600" s="34">
        <f t="shared" ref="CW600" si="5590">CV600-CW601+CW602</f>
        <v>505.58499999999998</v>
      </c>
      <c r="CX600" s="34">
        <f t="shared" ref="CX600" si="5591">CW600-CX601+CX602</f>
        <v>505.58499999999998</v>
      </c>
      <c r="CY600" s="34">
        <f t="shared" ref="CY600" si="5592">CX600-CY601+CY602</f>
        <v>505.58499999999998</v>
      </c>
      <c r="CZ600" s="34">
        <f t="shared" ref="CZ600" si="5593">CY600-CZ601+CZ602</f>
        <v>505.58499999999998</v>
      </c>
      <c r="DA600" s="34">
        <f t="shared" ref="DA600" si="5594">CZ600-DA601+DA602</f>
        <v>505.58499999999998</v>
      </c>
      <c r="DB600" s="34">
        <f t="shared" ref="DB600" si="5595">DA600-DB601+DB602</f>
        <v>505.58499999999998</v>
      </c>
      <c r="DC600" s="34">
        <f t="shared" ref="DC600" si="5596">DB600-DC601+DC602</f>
        <v>505.58499999999998</v>
      </c>
      <c r="DD600" s="34">
        <f t="shared" ref="DD600" si="5597">DC600-DD601+DD602</f>
        <v>505.58499999999998</v>
      </c>
      <c r="DE600" s="34">
        <f t="shared" ref="DE600" si="5598">DD600-DE601+DE602</f>
        <v>505.58499999999998</v>
      </c>
      <c r="DF600" s="34">
        <f t="shared" ref="DF600" si="5599">DE600-DF601+DF602</f>
        <v>505.58499999999998</v>
      </c>
      <c r="DG600" s="35">
        <f t="shared" ref="DG600" si="5600">DF600-DG601+DG602</f>
        <v>505.58499999999998</v>
      </c>
      <c r="DM600" s="21"/>
    </row>
    <row r="601" spans="1:117" ht="12.75" hidden="1" outlineLevel="1" x14ac:dyDescent="0.2">
      <c r="A601" s="22"/>
      <c r="B601" s="23"/>
      <c r="C601" s="23"/>
      <c r="D601" s="24"/>
      <c r="E601" s="24"/>
      <c r="F601" s="24"/>
      <c r="G601" s="24"/>
      <c r="H601" s="24"/>
      <c r="I601" s="58"/>
      <c r="J601" s="58"/>
      <c r="K601" s="58"/>
      <c r="L601" s="58"/>
      <c r="M601" s="58"/>
      <c r="N601" s="58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  <c r="AG601" s="58"/>
      <c r="AH601" s="58"/>
      <c r="AI601" s="58"/>
      <c r="AJ601" s="58"/>
      <c r="AK601" s="58"/>
      <c r="AL601" s="58"/>
      <c r="AM601" s="58"/>
      <c r="AN601" s="58"/>
      <c r="AO601" s="58"/>
      <c r="AP601" s="58"/>
      <c r="AQ601" s="58"/>
      <c r="AR601" s="58"/>
      <c r="AS601" s="58"/>
      <c r="AT601" s="58"/>
      <c r="AU601" s="58"/>
      <c r="AV601" s="58"/>
      <c r="AW601" s="58"/>
      <c r="AX601" s="58"/>
      <c r="AY601" s="58"/>
      <c r="AZ601" s="58"/>
      <c r="BA601" s="58"/>
      <c r="BB601" s="58"/>
      <c r="BC601" s="58"/>
      <c r="BD601" s="58"/>
      <c r="BE601" s="58"/>
      <c r="BF601" s="58"/>
      <c r="BG601" s="58"/>
      <c r="BH601" s="58"/>
      <c r="BI601" s="58"/>
      <c r="BJ601" s="58"/>
      <c r="BK601" s="58"/>
      <c r="BL601" s="58"/>
      <c r="BM601" s="58"/>
      <c r="BN601" s="58"/>
      <c r="BO601" s="58"/>
      <c r="BP601" s="58"/>
      <c r="BQ601" s="58"/>
      <c r="BR601" s="58"/>
      <c r="BS601" s="58"/>
      <c r="BT601" s="58"/>
      <c r="BU601" s="58"/>
      <c r="BV601" s="58"/>
      <c r="BW601" s="58"/>
      <c r="BX601" s="58"/>
      <c r="BY601" s="58"/>
      <c r="BZ601" s="58"/>
      <c r="CA601" s="58"/>
      <c r="CB601" s="58"/>
      <c r="CC601" s="58"/>
      <c r="CD601" s="58"/>
      <c r="CE601" s="58"/>
      <c r="CF601" s="58"/>
      <c r="CG601" s="58"/>
      <c r="CH601" s="58"/>
      <c r="CI601" s="24"/>
      <c r="CJ601" s="24"/>
      <c r="CK601" s="24"/>
      <c r="CL601" s="24"/>
      <c r="CM601" s="25" t="s">
        <v>7</v>
      </c>
      <c r="CN601" s="36">
        <f t="shared" ref="CN601" si="5601">$I600*CN$3+$J600*CN$4+$K600*CN$5+$L600*CN$6+$M600*CN$7+$N600*CN$8+$O600*CN$9+$P600*CN$10+$Q600*CN$11+$R600*CN$12+$S600*CN$13+$T600*CN$14+$U600*CN$15+$V600*CN$16+$W600*CN$17+$X600*CN$18+$Y600*CN$19+$Z600*CN$20+$AA600*CN$21+$AB600*CN$22+$AC600*CN$23+$AD600*CN$24+$AE600*CN$25+$AF600*CN$26+$AG600*CN$27+$AH600*CN$28+$AI600*CN$29+$AJ600*CN$30+$AK600*CN$31+$AL600*CN$32+$AM600*CN$33+$AN600*CN$34+$AO600*CN$35+$AP600*CN$36+$AQ600*CN$37+$AR600*CN$38+$AS600*CN$39+$AT600*CN$40+$AU600*CN$41+$AV600*CN$42+$AW600*CN$43+$AX600*CN$44+$AY600*CN$45+$AZ600*CN$46+$BA600*CN$47+$BB600*CN$48+$BC600*CN$49+$BD600*CN$50+$BE600*CN$51+$BF600*CN$52+$BG600*CN$53+$BH600*CN$54+$BI600*CN$55+$BJ600*CN$56+$BK600*CN$57+$BL600*CN$58+$BM600*CN$59+$BN600*CN$60+$BO600*CN$61+$BP600*CN$62+$BQ600*CN$63+$BR600*CN$64+$BS600*CN$65+$BT600*CN$66+$BU600*CN$67+$BV600*CN$68+$BW600*CN$69+$BX600*CN$70+$BY600*CN$71+$BZ600*CN$72+$CA600*CN$73+$CB600*CN$74+$CC600*CN$75+$CD600*CN$76+$CE600*CN$77+$CF600*CN$78+$CG600*CN$79+$CH600*CN$80</f>
        <v>0</v>
      </c>
      <c r="CO601" s="37">
        <f t="shared" ref="CO601" si="5602">$I600*CO$3+$J600*CO$4+$K600*CO$5+$L600*CO$6+$M600*CO$7+$N600*CO$8+$O600*CO$9+$P600*CO$10+$Q600*CO$11+$R600*CO$12+$S600*CO$13+$T600*CO$14+$U600*CO$15+$V600*CO$16+$W600*CO$17+$X600*CO$18+$Y600*CO$19+$Z600*CO$20+$AA600*CO$21+$AB600*CO$22+$AC600*CO$23+$AD600*CO$24+$AE600*CO$25+$AF600*CO$26+$AG600*CO$27+$AH600*CO$28+$AI600*CO$29+$AJ600*CO$30+$AK600*CO$31+$AL600*CO$32+$AM600*CO$33+$AN600*CO$34+$AO600*CO$35+$AP600*CO$36+$AQ600*CO$37+$AR600*CO$38+$AS600*CO$39+$AT600*CO$40+$AU600*CO$41+$AV600*CO$42+$AW600*CO$43+$AX600*CO$44+$AY600*CO$45+$AZ600*CO$46+$BA600*CO$47+$BB600*CO$48+$BC600*CO$49+$BD600*CO$50+$BE600*CO$51+$BF600*CO$52+$BG600*CO$53+$BH600*CO$54+$BI600*CO$55+$BJ600*CO$56+$BK600*CO$57+$BL600*CO$58+$BM600*CO$59+$BN600*CO$60+$BO600*CO$61+$BP600*CO$62+$BQ600*CO$63+$BR600*CO$64+$BS600*CO$65+$BT600*CO$66+$BU600*CO$67+$BV600*CO$68+$BW600*CO$69+$BX600*CO$70+$BY600*CO$71+$BZ600*CO$72+$CA600*CO$73+$CB600*CO$74+$CC600*CO$75+$CD600*CO$76+$CE600*CO$77+$CF600*CO$78+$CG600*CO$79+$CH600*CO$80</f>
        <v>0</v>
      </c>
      <c r="CP601" s="37">
        <f t="shared" ref="CP601" si="5603">$I600*CP$3+$J600*CP$4+$K600*CP$5+$L600*CP$6+$M600*CP$7+$N600*CP$8+$O600*CP$9+$P600*CP$10+$Q600*CP$11+$R600*CP$12+$S600*CP$13+$T600*CP$14+$U600*CP$15+$V600*CP$16+$W600*CP$17+$X600*CP$18+$Y600*CP$19+$Z600*CP$20+$AA600*CP$21+$AB600*CP$22+$AC600*CP$23+$AD600*CP$24+$AE600*CP$25+$AF600*CP$26+$AG600*CP$27+$AH600*CP$28+$AI600*CP$29+$AJ600*CP$30+$AK600*CP$31+$AL600*CP$32+$AM600*CP$33+$AN600*CP$34+$AO600*CP$35+$AP600*CP$36+$AQ600*CP$37+$AR600*CP$38+$AS600*CP$39+$AT600*CP$40+$AU600*CP$41+$AV600*CP$42+$AW600*CP$43+$AX600*CP$44+$AY600*CP$45+$AZ600*CP$46+$BA600*CP$47+$BB600*CP$48+$BC600*CP$49+$BD600*CP$50+$BE600*CP$51+$BF600*CP$52+$BG600*CP$53+$BH600*CP$54+$BI600*CP$55+$BJ600*CP$56+$BK600*CP$57+$BL600*CP$58+$BM600*CP$59+$BN600*CP$60+$BO600*CP$61+$BP600*CP$62+$BQ600*CP$63+$BR600*CP$64+$BS600*CP$65+$BT600*CP$66+$BU600*CP$67+$BV600*CP$68+$BW600*CP$69+$BX600*CP$70+$BY600*CP$71+$BZ600*CP$72+$CA600*CP$73+$CB600*CP$74+$CC600*CP$75+$CD600*CP$76+$CE600*CP$77+$CF600*CP$78+$CG600*CP$79+$CH600*CP$80</f>
        <v>0</v>
      </c>
      <c r="CQ601" s="37">
        <f t="shared" ref="CQ601" si="5604">$I600*CQ$3+$J600*CQ$4+$K600*CQ$5+$L600*CQ$6+$M600*CQ$7+$N600*CQ$8+$O600*CQ$9+$P600*CQ$10+$Q600*CQ$11+$R600*CQ$12+$S600*CQ$13+$T600*CQ$14+$U600*CQ$15+$V600*CQ$16+$W600*CQ$17+$X600*CQ$18+$Y600*CQ$19+$Z600*CQ$20+$AA600*CQ$21+$AB600*CQ$22+$AC600*CQ$23+$AD600*CQ$24+$AE600*CQ$25+$AF600*CQ$26+$AG600*CQ$27+$AH600*CQ$28+$AI600*CQ$29+$AJ600*CQ$30+$AK600*CQ$31+$AL600*CQ$32+$AM600*CQ$33+$AN600*CQ$34+$AO600*CQ$35+$AP600*CQ$36+$AQ600*CQ$37+$AR600*CQ$38+$AS600*CQ$39+$AT600*CQ$40+$AU600*CQ$41+$AV600*CQ$42+$AW600*CQ$43+$AX600*CQ$44+$AY600*CQ$45+$AZ600*CQ$46+$BA600*CQ$47+$BB600*CQ$48+$BC600*CQ$49+$BD600*CQ$50+$BE600*CQ$51+$BF600*CQ$52+$BG600*CQ$53+$BH600*CQ$54+$BI600*CQ$55+$BJ600*CQ$56+$BK600*CQ$57+$BL600*CQ$58+$BM600*CQ$59+$BN600*CQ$60+$BO600*CQ$61+$BP600*CQ$62+$BQ600*CQ$63+$BR600*CQ$64+$BS600*CQ$65+$BT600*CQ$66+$BU600*CQ$67+$BV600*CQ$68+$BW600*CQ$69+$BX600*CQ$70+$BY600*CQ$71+$BZ600*CQ$72+$CA600*CQ$73+$CB600*CQ$74+$CC600*CQ$75+$CD600*CQ$76+$CE600*CQ$77+$CF600*CQ$78+$CG600*CQ$79+$CH600*CQ$80</f>
        <v>0</v>
      </c>
      <c r="CR601" s="37">
        <f t="shared" ref="CR601" si="5605">$I600*CR$3+$J600*CR$4+$K600*CR$5+$L600*CR$6+$M600*CR$7+$N600*CR$8+$O600*CR$9+$P600*CR$10+$Q600*CR$11+$R600*CR$12+$S600*CR$13+$T600*CR$14+$U600*CR$15+$V600*CR$16+$W600*CR$17+$X600*CR$18+$Y600*CR$19+$Z600*CR$20+$AA600*CR$21+$AB600*CR$22+$AC600*CR$23+$AD600*CR$24+$AE600*CR$25+$AF600*CR$26+$AG600*CR$27+$AH600*CR$28+$AI600*CR$29+$AJ600*CR$30+$AK600*CR$31+$AL600*CR$32+$AM600*CR$33+$AN600*CR$34+$AO600*CR$35+$AP600*CR$36+$AQ600*CR$37+$AR600*CR$38+$AS600*CR$39+$AT600*CR$40+$AU600*CR$41+$AV600*CR$42+$AW600*CR$43+$AX600*CR$44+$AY600*CR$45+$AZ600*CR$46+$BA600*CR$47+$BB600*CR$48+$BC600*CR$49+$BD600*CR$50+$BE600*CR$51+$BF600*CR$52+$BG600*CR$53+$BH600*CR$54+$BI600*CR$55+$BJ600*CR$56+$BK600*CR$57+$BL600*CR$58+$BM600*CR$59+$BN600*CR$60+$BO600*CR$61+$BP600*CR$62+$BQ600*CR$63+$BR600*CR$64+$BS600*CR$65+$BT600*CR$66+$BU600*CR$67+$BV600*CR$68+$BW600*CR$69+$BX600*CR$70+$BY600*CR$71+$BZ600*CR$72+$CA600*CR$73+$CB600*CR$74+$CC600*CR$75+$CD600*CR$76+$CE600*CR$77+$CF600*CR$78+$CG600*CR$79+$CH600*CR$80</f>
        <v>0</v>
      </c>
      <c r="CS601" s="37">
        <f t="shared" ref="CS601" si="5606">$I600*CS$3+$J600*CS$4+$K600*CS$5+$L600*CS$6+$M600*CS$7+$N600*CS$8+$O600*CS$9+$P600*CS$10+$Q600*CS$11+$R600*CS$12+$S600*CS$13+$T600*CS$14+$U600*CS$15+$V600*CS$16+$W600*CS$17+$X600*CS$18+$Y600*CS$19+$Z600*CS$20+$AA600*CS$21+$AB600*CS$22+$AC600*CS$23+$AD600*CS$24+$AE600*CS$25+$AF600*CS$26+$AG600*CS$27+$AH600*CS$28+$AI600*CS$29+$AJ600*CS$30+$AK600*CS$31+$AL600*CS$32+$AM600*CS$33+$AN600*CS$34+$AO600*CS$35+$AP600*CS$36+$AQ600*CS$37+$AR600*CS$38+$AS600*CS$39+$AT600*CS$40+$AU600*CS$41+$AV600*CS$42+$AW600*CS$43+$AX600*CS$44+$AY600*CS$45+$AZ600*CS$46+$BA600*CS$47+$BB600*CS$48+$BC600*CS$49+$BD600*CS$50+$BE600*CS$51+$BF600*CS$52+$BG600*CS$53+$BH600*CS$54+$BI600*CS$55+$BJ600*CS$56+$BK600*CS$57+$BL600*CS$58+$BM600*CS$59+$BN600*CS$60+$BO600*CS$61+$BP600*CS$62+$BQ600*CS$63+$BR600*CS$64+$BS600*CS$65+$BT600*CS$66+$BU600*CS$67+$BV600*CS$68+$BW600*CS$69+$BX600*CS$70+$BY600*CS$71+$BZ600*CS$72+$CA600*CS$73+$CB600*CS$74+$CC600*CS$75+$CD600*CS$76+$CE600*CS$77+$CF600*CS$78+$CG600*CS$79+$CH600*CS$80</f>
        <v>0</v>
      </c>
      <c r="CT601" s="37">
        <f t="shared" ref="CT601" si="5607">$I600*CT$3+$J600*CT$4+$K600*CT$5+$L600*CT$6+$M600*CT$7+$N600*CT$8+$O600*CT$9+$P600*CT$10+$Q600*CT$11+$R600*CT$12+$S600*CT$13+$T600*CT$14+$U600*CT$15+$V600*CT$16+$W600*CT$17+$X600*CT$18+$Y600*CT$19+$Z600*CT$20+$AA600*CT$21+$AB600*CT$22+$AC600*CT$23+$AD600*CT$24+$AE600*CT$25+$AF600*CT$26+$AG600*CT$27+$AH600*CT$28+$AI600*CT$29+$AJ600*CT$30+$AK600*CT$31+$AL600*CT$32+$AM600*CT$33+$AN600*CT$34+$AO600*CT$35+$AP600*CT$36+$AQ600*CT$37+$AR600*CT$38+$AS600*CT$39+$AT600*CT$40+$AU600*CT$41+$AV600*CT$42+$AW600*CT$43+$AX600*CT$44+$AY600*CT$45+$AZ600*CT$46+$BA600*CT$47+$BB600*CT$48+$BC600*CT$49+$BD600*CT$50+$BE600*CT$51+$BF600*CT$52+$BG600*CT$53+$BH600*CT$54+$BI600*CT$55+$BJ600*CT$56+$BK600*CT$57+$BL600*CT$58+$BM600*CT$59+$BN600*CT$60+$BO600*CT$61+$BP600*CT$62+$BQ600*CT$63+$BR600*CT$64+$BS600*CT$65+$BT600*CT$66+$BU600*CT$67+$BV600*CT$68+$BW600*CT$69+$BX600*CT$70+$BY600*CT$71+$BZ600*CT$72+$CA600*CT$73+$CB600*CT$74+$CC600*CT$75+$CD600*CT$76+$CE600*CT$77+$CF600*CT$78+$CG600*CT$79+$CH600*CT$80</f>
        <v>0</v>
      </c>
      <c r="CU601" s="37">
        <f t="shared" ref="CU601" si="5608">$I600*CU$3+$J600*CU$4+$K600*CU$5+$L600*CU$6+$M600*CU$7+$N600*CU$8+$O600*CU$9+$P600*CU$10+$Q600*CU$11+$R600*CU$12+$S600*CU$13+$T600*CU$14+$U600*CU$15+$V600*CU$16+$W600*CU$17+$X600*CU$18+$Y600*CU$19+$Z600*CU$20+$AA600*CU$21+$AB600*CU$22+$AC600*CU$23+$AD600*CU$24+$AE600*CU$25+$AF600*CU$26+$AG600*CU$27+$AH600*CU$28+$AI600*CU$29+$AJ600*CU$30+$AK600*CU$31+$AL600*CU$32+$AM600*CU$33+$AN600*CU$34+$AO600*CU$35+$AP600*CU$36+$AQ600*CU$37+$AR600*CU$38+$AS600*CU$39+$AT600*CU$40+$AU600*CU$41+$AV600*CU$42+$AW600*CU$43+$AX600*CU$44+$AY600*CU$45+$AZ600*CU$46+$BA600*CU$47+$BB600*CU$48+$BC600*CU$49+$BD600*CU$50+$BE600*CU$51+$BF600*CU$52+$BG600*CU$53+$BH600*CU$54+$BI600*CU$55+$BJ600*CU$56+$BK600*CU$57+$BL600*CU$58+$BM600*CU$59+$BN600*CU$60+$BO600*CU$61+$BP600*CU$62+$BQ600*CU$63+$BR600*CU$64+$BS600*CU$65+$BT600*CU$66+$BU600*CU$67+$BV600*CU$68+$BW600*CU$69+$BX600*CU$70+$BY600*CU$71+$BZ600*CU$72+$CA600*CU$73+$CB600*CU$74+$CC600*CU$75+$CD600*CU$76+$CE600*CU$77+$CF600*CU$78+$CG600*CU$79+$CH600*CU$80</f>
        <v>0</v>
      </c>
      <c r="CV601" s="37">
        <f t="shared" ref="CV601" si="5609">$I600*CV$3+$J600*CV$4+$K600*CV$5+$L600*CV$6+$M600*CV$7+$N600*CV$8+$O600*CV$9+$P600*CV$10+$Q600*CV$11+$R600*CV$12+$S600*CV$13+$T600*CV$14+$U600*CV$15+$V600*CV$16+$W600*CV$17+$X600*CV$18+$Y600*CV$19+$Z600*CV$20+$AA600*CV$21+$AB600*CV$22+$AC600*CV$23+$AD600*CV$24+$AE600*CV$25+$AF600*CV$26+$AG600*CV$27+$AH600*CV$28+$AI600*CV$29+$AJ600*CV$30+$AK600*CV$31+$AL600*CV$32+$AM600*CV$33+$AN600*CV$34+$AO600*CV$35+$AP600*CV$36+$AQ600*CV$37+$AR600*CV$38+$AS600*CV$39+$AT600*CV$40+$AU600*CV$41+$AV600*CV$42+$AW600*CV$43+$AX600*CV$44+$AY600*CV$45+$AZ600*CV$46+$BA600*CV$47+$BB600*CV$48+$BC600*CV$49+$BD600*CV$50+$BE600*CV$51+$BF600*CV$52+$BG600*CV$53+$BH600*CV$54+$BI600*CV$55+$BJ600*CV$56+$BK600*CV$57+$BL600*CV$58+$BM600*CV$59+$BN600*CV$60+$BO600*CV$61+$BP600*CV$62+$BQ600*CV$63+$BR600*CV$64+$BS600*CV$65+$BT600*CV$66+$BU600*CV$67+$BV600*CV$68+$BW600*CV$69+$BX600*CV$70+$BY600*CV$71+$BZ600*CV$72+$CA600*CV$73+$CB600*CV$74+$CC600*CV$75+$CD600*CV$76+$CE600*CV$77+$CF600*CV$78+$CG600*CV$79+$CH600*CV$80</f>
        <v>0</v>
      </c>
      <c r="CW601" s="37">
        <f t="shared" ref="CW601" si="5610">$I600*CW$3+$J600*CW$4+$K600*CW$5+$L600*CW$6+$M600*CW$7+$N600*CW$8+$O600*CW$9+$P600*CW$10+$Q600*CW$11+$R600*CW$12+$S600*CW$13+$T600*CW$14+$U600*CW$15+$V600*CW$16+$W600*CW$17+$X600*CW$18+$Y600*CW$19+$Z600*CW$20+$AA600*CW$21+$AB600*CW$22+$AC600*CW$23+$AD600*CW$24+$AE600*CW$25+$AF600*CW$26+$AG600*CW$27+$AH600*CW$28+$AI600*CW$29+$AJ600*CW$30+$AK600*CW$31+$AL600*CW$32+$AM600*CW$33+$AN600*CW$34+$AO600*CW$35+$AP600*CW$36+$AQ600*CW$37+$AR600*CW$38+$AS600*CW$39+$AT600*CW$40+$AU600*CW$41+$AV600*CW$42+$AW600*CW$43+$AX600*CW$44+$AY600*CW$45+$AZ600*CW$46+$BA600*CW$47+$BB600*CW$48+$BC600*CW$49+$BD600*CW$50+$BE600*CW$51+$BF600*CW$52+$BG600*CW$53+$BH600*CW$54+$BI600*CW$55+$BJ600*CW$56+$BK600*CW$57+$BL600*CW$58+$BM600*CW$59+$BN600*CW$60+$BO600*CW$61+$BP600*CW$62+$BQ600*CW$63+$BR600*CW$64+$BS600*CW$65+$BT600*CW$66+$BU600*CW$67+$BV600*CW$68+$BW600*CW$69+$BX600*CW$70+$BY600*CW$71+$BZ600*CW$72+$CA600*CW$73+$CB600*CW$74+$CC600*CW$75+$CD600*CW$76+$CE600*CW$77+$CF600*CW$78+$CG600*CW$79+$CH600*CW$80</f>
        <v>0</v>
      </c>
      <c r="CX601" s="37">
        <f t="shared" ref="CX601" si="5611">$I600*CX$3+$J600*CX$4+$K600*CX$5+$L600*CX$6+$M600*CX$7+$N600*CX$8+$O600*CX$9+$P600*CX$10+$Q600*CX$11+$R600*CX$12+$S600*CX$13+$T600*CX$14+$U600*CX$15+$V600*CX$16+$W600*CX$17+$X600*CX$18+$Y600*CX$19+$Z600*CX$20+$AA600*CX$21+$AB600*CX$22+$AC600*CX$23+$AD600*CX$24+$AE600*CX$25+$AF600*CX$26+$AG600*CX$27+$AH600*CX$28+$AI600*CX$29+$AJ600*CX$30+$AK600*CX$31+$AL600*CX$32+$AM600*CX$33+$AN600*CX$34+$AO600*CX$35+$AP600*CX$36+$AQ600*CX$37+$AR600*CX$38+$AS600*CX$39+$AT600*CX$40+$AU600*CX$41+$AV600*CX$42+$AW600*CX$43+$AX600*CX$44+$AY600*CX$45+$AZ600*CX$46+$BA600*CX$47+$BB600*CX$48+$BC600*CX$49+$BD600*CX$50+$BE600*CX$51+$BF600*CX$52+$BG600*CX$53+$BH600*CX$54+$BI600*CX$55+$BJ600*CX$56+$BK600*CX$57+$BL600*CX$58+$BM600*CX$59+$BN600*CX$60+$BO600*CX$61+$BP600*CX$62+$BQ600*CX$63+$BR600*CX$64+$BS600*CX$65+$BT600*CX$66+$BU600*CX$67+$BV600*CX$68+$BW600*CX$69+$BX600*CX$70+$BY600*CX$71+$BZ600*CX$72+$CA600*CX$73+$CB600*CX$74+$CC600*CX$75+$CD600*CX$76+$CE600*CX$77+$CF600*CX$78+$CG600*CX$79+$CH600*CX$80</f>
        <v>0</v>
      </c>
      <c r="CY601" s="37">
        <f t="shared" ref="CY601" si="5612">$I600*CY$3+$J600*CY$4+$K600*CY$5+$L600*CY$6+$M600*CY$7+$N600*CY$8+$O600*CY$9+$P600*CY$10+$Q600*CY$11+$R600*CY$12+$S600*CY$13+$T600*CY$14+$U600*CY$15+$V600*CY$16+$W600*CY$17+$X600*CY$18+$Y600*CY$19+$Z600*CY$20+$AA600*CY$21+$AB600*CY$22+$AC600*CY$23+$AD600*CY$24+$AE600*CY$25+$AF600*CY$26+$AG600*CY$27+$AH600*CY$28+$AI600*CY$29+$AJ600*CY$30+$AK600*CY$31+$AL600*CY$32+$AM600*CY$33+$AN600*CY$34+$AO600*CY$35+$AP600*CY$36+$AQ600*CY$37+$AR600*CY$38+$AS600*CY$39+$AT600*CY$40+$AU600*CY$41+$AV600*CY$42+$AW600*CY$43+$AX600*CY$44+$AY600*CY$45+$AZ600*CY$46+$BA600*CY$47+$BB600*CY$48+$BC600*CY$49+$BD600*CY$50+$BE600*CY$51+$BF600*CY$52+$BG600*CY$53+$BH600*CY$54+$BI600*CY$55+$BJ600*CY$56+$BK600*CY$57+$BL600*CY$58+$BM600*CY$59+$BN600*CY$60+$BO600*CY$61+$BP600*CY$62+$BQ600*CY$63+$BR600*CY$64+$BS600*CY$65+$BT600*CY$66+$BU600*CY$67+$BV600*CY$68+$BW600*CY$69+$BX600*CY$70+$BY600*CY$71+$BZ600*CY$72+$CA600*CY$73+$CB600*CY$74+$CC600*CY$75+$CD600*CY$76+$CE600*CY$77+$CF600*CY$78+$CG600*CY$79+$CH600*CY$80</f>
        <v>0</v>
      </c>
      <c r="CZ601" s="37">
        <f t="shared" ref="CZ601" si="5613">$I600*CZ$3+$J600*CZ$4+$K600*CZ$5+$L600*CZ$6+$M600*CZ$7+$N600*CZ$8+$O600*CZ$9+$P600*CZ$10+$Q600*CZ$11+$R600*CZ$12+$S600*CZ$13+$T600*CZ$14+$U600*CZ$15+$V600*CZ$16+$W600*CZ$17+$X600*CZ$18+$Y600*CZ$19+$Z600*CZ$20+$AA600*CZ$21+$AB600*CZ$22+$AC600*CZ$23+$AD600*CZ$24+$AE600*CZ$25+$AF600*CZ$26+$AG600*CZ$27+$AH600*CZ$28+$AI600*CZ$29+$AJ600*CZ$30+$AK600*CZ$31+$AL600*CZ$32+$AM600*CZ$33+$AN600*CZ$34+$AO600*CZ$35+$AP600*CZ$36+$AQ600*CZ$37+$AR600*CZ$38+$AS600*CZ$39+$AT600*CZ$40+$AU600*CZ$41+$AV600*CZ$42+$AW600*CZ$43+$AX600*CZ$44+$AY600*CZ$45+$AZ600*CZ$46+$BA600*CZ$47+$BB600*CZ$48+$BC600*CZ$49+$BD600*CZ$50+$BE600*CZ$51+$BF600*CZ$52+$BG600*CZ$53+$BH600*CZ$54+$BI600*CZ$55+$BJ600*CZ$56+$BK600*CZ$57+$BL600*CZ$58+$BM600*CZ$59+$BN600*CZ$60+$BO600*CZ$61+$BP600*CZ$62+$BQ600*CZ$63+$BR600*CZ$64+$BS600*CZ$65+$BT600*CZ$66+$BU600*CZ$67+$BV600*CZ$68+$BW600*CZ$69+$BX600*CZ$70+$BY600*CZ$71+$BZ600*CZ$72+$CA600*CZ$73+$CB600*CZ$74+$CC600*CZ$75+$CD600*CZ$76+$CE600*CZ$77+$CF600*CZ$78+$CG600*CZ$79+$CH600*CZ$80</f>
        <v>0</v>
      </c>
      <c r="DA601" s="37">
        <f t="shared" ref="DA601" si="5614">$I600*DA$3+$J600*DA$4+$K600*DA$5+$L600*DA$6+$M600*DA$7+$N600*DA$8+$O600*DA$9+$P600*DA$10+$Q600*DA$11+$R600*DA$12+$S600*DA$13+$T600*DA$14+$U600*DA$15+$V600*DA$16+$W600*DA$17+$X600*DA$18+$Y600*DA$19+$Z600*DA$20+$AA600*DA$21+$AB600*DA$22+$AC600*DA$23+$AD600*DA$24+$AE600*DA$25+$AF600*DA$26+$AG600*DA$27+$AH600*DA$28+$AI600*DA$29+$AJ600*DA$30+$AK600*DA$31+$AL600*DA$32+$AM600*DA$33+$AN600*DA$34+$AO600*DA$35+$AP600*DA$36+$AQ600*DA$37+$AR600*DA$38+$AS600*DA$39+$AT600*DA$40+$AU600*DA$41+$AV600*DA$42+$AW600*DA$43+$AX600*DA$44+$AY600*DA$45+$AZ600*DA$46+$BA600*DA$47+$BB600*DA$48+$BC600*DA$49+$BD600*DA$50+$BE600*DA$51+$BF600*DA$52+$BG600*DA$53+$BH600*DA$54+$BI600*DA$55+$BJ600*DA$56+$BK600*DA$57+$BL600*DA$58+$BM600*DA$59+$BN600*DA$60+$BO600*DA$61+$BP600*DA$62+$BQ600*DA$63+$BR600*DA$64+$BS600*DA$65+$BT600*DA$66+$BU600*DA$67+$BV600*DA$68+$BW600*DA$69+$BX600*DA$70+$BY600*DA$71+$BZ600*DA$72+$CA600*DA$73+$CB600*DA$74+$CC600*DA$75+$CD600*DA$76+$CE600*DA$77+$CF600*DA$78+$CG600*DA$79+$CH600*DA$80</f>
        <v>0</v>
      </c>
      <c r="DB601" s="37">
        <f t="shared" ref="DB601" si="5615">$I600*DB$3+$J600*DB$4+$K600*DB$5+$L600*DB$6+$M600*DB$7+$N600*DB$8+$O600*DB$9+$P600*DB$10+$Q600*DB$11+$R600*DB$12+$S600*DB$13+$T600*DB$14+$U600*DB$15+$V600*DB$16+$W600*DB$17+$X600*DB$18+$Y600*DB$19+$Z600*DB$20+$AA600*DB$21+$AB600*DB$22+$AC600*DB$23+$AD600*DB$24+$AE600*DB$25+$AF600*DB$26+$AG600*DB$27+$AH600*DB$28+$AI600*DB$29+$AJ600*DB$30+$AK600*DB$31+$AL600*DB$32+$AM600*DB$33+$AN600*DB$34+$AO600*DB$35+$AP600*DB$36+$AQ600*DB$37+$AR600*DB$38+$AS600*DB$39+$AT600*DB$40+$AU600*DB$41+$AV600*DB$42+$AW600*DB$43+$AX600*DB$44+$AY600*DB$45+$AZ600*DB$46+$BA600*DB$47+$BB600*DB$48+$BC600*DB$49+$BD600*DB$50+$BE600*DB$51+$BF600*DB$52+$BG600*DB$53+$BH600*DB$54+$BI600*DB$55+$BJ600*DB$56+$BK600*DB$57+$BL600*DB$58+$BM600*DB$59+$BN600*DB$60+$BO600*DB$61+$BP600*DB$62+$BQ600*DB$63+$BR600*DB$64+$BS600*DB$65+$BT600*DB$66+$BU600*DB$67+$BV600*DB$68+$BW600*DB$69+$BX600*DB$70+$BY600*DB$71+$BZ600*DB$72+$CA600*DB$73+$CB600*DB$74+$CC600*DB$75+$CD600*DB$76+$CE600*DB$77+$CF600*DB$78+$CG600*DB$79+$CH600*DB$80</f>
        <v>0</v>
      </c>
      <c r="DC601" s="37">
        <f t="shared" ref="DC601" si="5616">$I600*DC$3+$J600*DC$4+$K600*DC$5+$L600*DC$6+$M600*DC$7+$N600*DC$8+$O600*DC$9+$P600*DC$10+$Q600*DC$11+$R600*DC$12+$S600*DC$13+$T600*DC$14+$U600*DC$15+$V600*DC$16+$W600*DC$17+$X600*DC$18+$Y600*DC$19+$Z600*DC$20+$AA600*DC$21+$AB600*DC$22+$AC600*DC$23+$AD600*DC$24+$AE600*DC$25+$AF600*DC$26+$AG600*DC$27+$AH600*DC$28+$AI600*DC$29+$AJ600*DC$30+$AK600*DC$31+$AL600*DC$32+$AM600*DC$33+$AN600*DC$34+$AO600*DC$35+$AP600*DC$36+$AQ600*DC$37+$AR600*DC$38+$AS600*DC$39+$AT600*DC$40+$AU600*DC$41+$AV600*DC$42+$AW600*DC$43+$AX600*DC$44+$AY600*DC$45+$AZ600*DC$46+$BA600*DC$47+$BB600*DC$48+$BC600*DC$49+$BD600*DC$50+$BE600*DC$51+$BF600*DC$52+$BG600*DC$53+$BH600*DC$54+$BI600*DC$55+$BJ600*DC$56+$BK600*DC$57+$BL600*DC$58+$BM600*DC$59+$BN600*DC$60+$BO600*DC$61+$BP600*DC$62+$BQ600*DC$63+$BR600*DC$64+$BS600*DC$65+$BT600*DC$66+$BU600*DC$67+$BV600*DC$68+$BW600*DC$69+$BX600*DC$70+$BY600*DC$71+$BZ600*DC$72+$CA600*DC$73+$CB600*DC$74+$CC600*DC$75+$CD600*DC$76+$CE600*DC$77+$CF600*DC$78+$CG600*DC$79+$CH600*DC$80</f>
        <v>0</v>
      </c>
      <c r="DD601" s="37">
        <f t="shared" ref="DD601" si="5617">$I600*DD$3+$J600*DD$4+$K600*DD$5+$L600*DD$6+$M600*DD$7+$N600*DD$8+$O600*DD$9+$P600*DD$10+$Q600*DD$11+$R600*DD$12+$S600*DD$13+$T600*DD$14+$U600*DD$15+$V600*DD$16+$W600*DD$17+$X600*DD$18+$Y600*DD$19+$Z600*DD$20+$AA600*DD$21+$AB600*DD$22+$AC600*DD$23+$AD600*DD$24+$AE600*DD$25+$AF600*DD$26+$AG600*DD$27+$AH600*DD$28+$AI600*DD$29+$AJ600*DD$30+$AK600*DD$31+$AL600*DD$32+$AM600*DD$33+$AN600*DD$34+$AO600*DD$35+$AP600*DD$36+$AQ600*DD$37+$AR600*DD$38+$AS600*DD$39+$AT600*DD$40+$AU600*DD$41+$AV600*DD$42+$AW600*DD$43+$AX600*DD$44+$AY600*DD$45+$AZ600*DD$46+$BA600*DD$47+$BB600*DD$48+$BC600*DD$49+$BD600*DD$50+$BE600*DD$51+$BF600*DD$52+$BG600*DD$53+$BH600*DD$54+$BI600*DD$55+$BJ600*DD$56+$BK600*DD$57+$BL600*DD$58+$BM600*DD$59+$BN600*DD$60+$BO600*DD$61+$BP600*DD$62+$BQ600*DD$63+$BR600*DD$64+$BS600*DD$65+$BT600*DD$66+$BU600*DD$67+$BV600*DD$68+$BW600*DD$69+$BX600*DD$70+$BY600*DD$71+$BZ600*DD$72+$CA600*DD$73+$CB600*DD$74+$CC600*DD$75+$CD600*DD$76+$CE600*DD$77+$CF600*DD$78+$CG600*DD$79+$CH600*DD$80</f>
        <v>0</v>
      </c>
      <c r="DE601" s="37">
        <f t="shared" ref="DE601" si="5618">$I600*DE$3+$J600*DE$4+$K600*DE$5+$L600*DE$6+$M600*DE$7+$N600*DE$8+$O600*DE$9+$P600*DE$10+$Q600*DE$11+$R600*DE$12+$S600*DE$13+$T600*DE$14+$U600*DE$15+$V600*DE$16+$W600*DE$17+$X600*DE$18+$Y600*DE$19+$Z600*DE$20+$AA600*DE$21+$AB600*DE$22+$AC600*DE$23+$AD600*DE$24+$AE600*DE$25+$AF600*DE$26+$AG600*DE$27+$AH600*DE$28+$AI600*DE$29+$AJ600*DE$30+$AK600*DE$31+$AL600*DE$32+$AM600*DE$33+$AN600*DE$34+$AO600*DE$35+$AP600*DE$36+$AQ600*DE$37+$AR600*DE$38+$AS600*DE$39+$AT600*DE$40+$AU600*DE$41+$AV600*DE$42+$AW600*DE$43+$AX600*DE$44+$AY600*DE$45+$AZ600*DE$46+$BA600*DE$47+$BB600*DE$48+$BC600*DE$49+$BD600*DE$50+$BE600*DE$51+$BF600*DE$52+$BG600*DE$53+$BH600*DE$54+$BI600*DE$55+$BJ600*DE$56+$BK600*DE$57+$BL600*DE$58+$BM600*DE$59+$BN600*DE$60+$BO600*DE$61+$BP600*DE$62+$BQ600*DE$63+$BR600*DE$64+$BS600*DE$65+$BT600*DE$66+$BU600*DE$67+$BV600*DE$68+$BW600*DE$69+$BX600*DE$70+$BY600*DE$71+$BZ600*DE$72+$CA600*DE$73+$CB600*DE$74+$CC600*DE$75+$CD600*DE$76+$CE600*DE$77+$CF600*DE$78+$CG600*DE$79+$CH600*DE$80</f>
        <v>0</v>
      </c>
      <c r="DF601" s="37">
        <f t="shared" ref="DF601" si="5619">$I600*DF$3+$J600*DF$4+$K600*DF$5+$L600*DF$6+$M600*DF$7+$N600*DF$8+$O600*DF$9+$P600*DF$10+$Q600*DF$11+$R600*DF$12+$S600*DF$13+$T600*DF$14+$U600*DF$15+$V600*DF$16+$W600*DF$17+$X600*DF$18+$Y600*DF$19+$Z600*DF$20+$AA600*DF$21+$AB600*DF$22+$AC600*DF$23+$AD600*DF$24+$AE600*DF$25+$AF600*DF$26+$AG600*DF$27+$AH600*DF$28+$AI600*DF$29+$AJ600*DF$30+$AK600*DF$31+$AL600*DF$32+$AM600*DF$33+$AN600*DF$34+$AO600*DF$35+$AP600*DF$36+$AQ600*DF$37+$AR600*DF$38+$AS600*DF$39+$AT600*DF$40+$AU600*DF$41+$AV600*DF$42+$AW600*DF$43+$AX600*DF$44+$AY600*DF$45+$AZ600*DF$46+$BA600*DF$47+$BB600*DF$48+$BC600*DF$49+$BD600*DF$50+$BE600*DF$51+$BF600*DF$52+$BG600*DF$53+$BH600*DF$54+$BI600*DF$55+$BJ600*DF$56+$BK600*DF$57+$BL600*DF$58+$BM600*DF$59+$BN600*DF$60+$BO600*DF$61+$BP600*DF$62+$BQ600*DF$63+$BR600*DF$64+$BS600*DF$65+$BT600*DF$66+$BU600*DF$67+$BV600*DF$68+$BW600*DF$69+$BX600*DF$70+$BY600*DF$71+$BZ600*DF$72+$CA600*DF$73+$CB600*DF$74+$CC600*DF$75+$CD600*DF$76+$CE600*DF$77+$CF600*DF$78+$CG600*DF$79+$CH600*DF$80</f>
        <v>0</v>
      </c>
      <c r="DG601" s="38">
        <f t="shared" ref="DG601" si="5620">$I600*DG$3+$J600*DG$4+$K600*DG$5+$L600*DG$6+$M600*DG$7+$N600*DG$8+$O600*DG$9+$P600*DG$10+$Q600*DG$11+$R600*DG$12+$S600*DG$13+$T600*DG$14+$U600*DG$15+$V600*DG$16+$W600*DG$17+$X600*DG$18+$Y600*DG$19+$Z600*DG$20+$AA600*DG$21+$AB600*DG$22+$AC600*DG$23+$AD600*DG$24+$AE600*DG$25+$AF600*DG$26+$AG600*DG$27+$AH600*DG$28+$AI600*DG$29+$AJ600*DG$30+$AK600*DG$31+$AL600*DG$32+$AM600*DG$33+$AN600*DG$34+$AO600*DG$35+$AP600*DG$36+$AQ600*DG$37+$AR600*DG$38+$AS600*DG$39+$AT600*DG$40+$AU600*DG$41+$AV600*DG$42+$AW600*DG$43+$AX600*DG$44+$AY600*DG$45+$AZ600*DG$46+$BA600*DG$47+$BB600*DG$48+$BC600*DG$49+$BD600*DG$50+$BE600*DG$51+$BF600*DG$52+$BG600*DG$53+$BH600*DG$54+$BI600*DG$55+$BJ600*DG$56+$BK600*DG$57+$BL600*DG$58+$BM600*DG$59+$BN600*DG$60+$BO600*DG$61+$BP600*DG$62+$BQ600*DG$63+$BR600*DG$64+$BS600*DG$65+$BT600*DG$66+$BU600*DG$67+$BV600*DG$68+$BW600*DG$69+$BX600*DG$70+$BY600*DG$71+$BZ600*DG$72+$CA600*DG$73+$CB600*DG$74+$CC600*DG$75+$CD600*DG$76+$CE600*DG$77+$CF600*DG$78+$CG600*DG$79+$CH600*DG$80</f>
        <v>0</v>
      </c>
    </row>
    <row r="602" spans="1:117" ht="12.75" hidden="1" outlineLevel="1" x14ac:dyDescent="0.2">
      <c r="A602" s="26"/>
      <c r="B602" s="27"/>
      <c r="C602" s="27"/>
      <c r="D602" s="28"/>
      <c r="E602" s="28"/>
      <c r="F602" s="28"/>
      <c r="G602" s="28"/>
      <c r="H602" s="28"/>
      <c r="I602" s="59"/>
      <c r="J602" s="59"/>
      <c r="K602" s="59"/>
      <c r="L602" s="59"/>
      <c r="M602" s="59"/>
      <c r="N602" s="59"/>
      <c r="O602" s="59"/>
      <c r="P602" s="59"/>
      <c r="Q602" s="59"/>
      <c r="R602" s="59"/>
      <c r="S602" s="59"/>
      <c r="T602" s="59"/>
      <c r="U602" s="59"/>
      <c r="V602" s="59"/>
      <c r="W602" s="59"/>
      <c r="X602" s="59"/>
      <c r="Y602" s="59"/>
      <c r="Z602" s="59"/>
      <c r="AA602" s="59"/>
      <c r="AB602" s="59"/>
      <c r="AC602" s="59"/>
      <c r="AD602" s="59"/>
      <c r="AE602" s="59"/>
      <c r="AF602" s="59"/>
      <c r="AG602" s="59"/>
      <c r="AH602" s="59"/>
      <c r="AI602" s="59"/>
      <c r="AJ602" s="59"/>
      <c r="AK602" s="59"/>
      <c r="AL602" s="59"/>
      <c r="AM602" s="59"/>
      <c r="AN602" s="59"/>
      <c r="AO602" s="59"/>
      <c r="AP602" s="59"/>
      <c r="AQ602" s="59"/>
      <c r="AR602" s="59"/>
      <c r="AS602" s="59"/>
      <c r="AT602" s="59"/>
      <c r="AU602" s="59"/>
      <c r="AV602" s="59"/>
      <c r="AW602" s="59"/>
      <c r="AX602" s="59"/>
      <c r="AY602" s="59"/>
      <c r="AZ602" s="59"/>
      <c r="BA602" s="59"/>
      <c r="BB602" s="59"/>
      <c r="BC602" s="59"/>
      <c r="BD602" s="59"/>
      <c r="BE602" s="59"/>
      <c r="BF602" s="59"/>
      <c r="BG602" s="59"/>
      <c r="BH602" s="59"/>
      <c r="BI602" s="59"/>
      <c r="BJ602" s="59"/>
      <c r="BK602" s="59"/>
      <c r="BL602" s="59"/>
      <c r="BM602" s="59"/>
      <c r="BN602" s="59"/>
      <c r="BO602" s="59"/>
      <c r="BP602" s="59"/>
      <c r="BQ602" s="59"/>
      <c r="BR602" s="59"/>
      <c r="BS602" s="59"/>
      <c r="BT602" s="59"/>
      <c r="BU602" s="59"/>
      <c r="BV602" s="59"/>
      <c r="BW602" s="59"/>
      <c r="BX602" s="59"/>
      <c r="BY602" s="59"/>
      <c r="BZ602" s="59"/>
      <c r="CA602" s="59"/>
      <c r="CB602" s="59"/>
      <c r="CC602" s="59"/>
      <c r="CD602" s="59"/>
      <c r="CE602" s="59"/>
      <c r="CF602" s="59"/>
      <c r="CG602" s="59"/>
      <c r="CH602" s="59"/>
      <c r="CI602" s="28"/>
      <c r="CJ602" s="28"/>
      <c r="CK602" s="28"/>
      <c r="CL602" s="28"/>
      <c r="CM602" s="29" t="s">
        <v>8</v>
      </c>
      <c r="CN602" s="39"/>
      <c r="CO602" s="40"/>
      <c r="CP602" s="40"/>
      <c r="CQ602" s="40"/>
      <c r="CR602" s="40"/>
      <c r="CS602" s="40"/>
      <c r="CT602" s="40"/>
      <c r="CU602" s="40"/>
      <c r="CV602" s="40"/>
      <c r="CW602" s="40"/>
      <c r="CX602" s="40"/>
      <c r="CY602" s="40"/>
      <c r="CZ602" s="40"/>
      <c r="DA602" s="40"/>
      <c r="DB602" s="40"/>
      <c r="DC602" s="40"/>
      <c r="DD602" s="40"/>
      <c r="DE602" s="40"/>
      <c r="DF602" s="40"/>
      <c r="DG602" s="41"/>
    </row>
    <row r="603" spans="1:117" ht="12.75" collapsed="1" x14ac:dyDescent="0.2">
      <c r="A603" s="19" t="s">
        <v>440</v>
      </c>
      <c r="B603" s="19" t="s">
        <v>19</v>
      </c>
      <c r="C603" s="19"/>
      <c r="D603" s="20" t="s">
        <v>441</v>
      </c>
      <c r="E603" s="20">
        <v>6</v>
      </c>
      <c r="F603" s="20">
        <f>IF($C$4="",SUMIF(stock_on_hand!A:A,planner!A603,stock_on_hand!C:C),SUMIFS(stock_on_hand!C:C,stock_on_hand!A:A,planner!A603,stock_on_hand!E:E,$C$4))</f>
        <v>12.3</v>
      </c>
      <c r="G603" s="20"/>
      <c r="H603" s="20" t="s">
        <v>326</v>
      </c>
      <c r="I603" s="57">
        <f>IFERROR(HLOOKUP(I$188,bom!$2:$300,MATCH($A603,bom!$A:$A,0)-1,0),0)</f>
        <v>0</v>
      </c>
      <c r="J603" s="57">
        <f>IFERROR(HLOOKUP(J$188,bom!$2:$300,MATCH($A603,bom!$A:$A,0)-1,0),0)</f>
        <v>0</v>
      </c>
      <c r="K603" s="57">
        <f>IFERROR(HLOOKUP(K$188,bom!$2:$300,MATCH($A603,bom!$A:$A,0)-1,0),0)</f>
        <v>0</v>
      </c>
      <c r="L603" s="57">
        <f>IFERROR(HLOOKUP(L$188,bom!$2:$300,MATCH($A603,bom!$A:$A,0)-1,0),0)</f>
        <v>0</v>
      </c>
      <c r="M603" s="57">
        <f>IFERROR(HLOOKUP(M$188,bom!$2:$300,MATCH($A603,bom!$A:$A,0)-1,0),0)</f>
        <v>0</v>
      </c>
      <c r="N603" s="57">
        <f>IFERROR(HLOOKUP(N$188,bom!$2:$300,MATCH($A603,bom!$A:$A,0)-1,0),0)</f>
        <v>0</v>
      </c>
      <c r="O603" s="57">
        <f>IFERROR(HLOOKUP(O$188,bom!$2:$300,MATCH($A603,bom!$A:$A,0)-1,0),0)</f>
        <v>0</v>
      </c>
      <c r="P603" s="57">
        <f>IFERROR(HLOOKUP(P$188,bom!$2:$300,MATCH($A603,bom!$A:$A,0)-1,0),0)</f>
        <v>0</v>
      </c>
      <c r="Q603" s="57">
        <f>IFERROR(HLOOKUP(Q$188,bom!$2:$300,MATCH($A603,bom!$A:$A,0)-1,0),0)</f>
        <v>0</v>
      </c>
      <c r="R603" s="57">
        <f>IFERROR(HLOOKUP(R$188,bom!$2:$300,MATCH($A603,bom!$A:$A,0)-1,0),0)</f>
        <v>0</v>
      </c>
      <c r="S603" s="57">
        <f>IFERROR(HLOOKUP(S$188,bom!$2:$300,MATCH($A603,bom!$A:$A,0)-1,0),0)</f>
        <v>0</v>
      </c>
      <c r="T603" s="57">
        <f>IFERROR(HLOOKUP(T$188,bom!$2:$300,MATCH($A603,bom!$A:$A,0)-1,0),0)</f>
        <v>0</v>
      </c>
      <c r="U603" s="57">
        <f>IFERROR(HLOOKUP(U$188,bom!$2:$300,MATCH($A603,bom!$A:$A,0)-1,0),0)</f>
        <v>0</v>
      </c>
      <c r="V603" s="57">
        <f>IFERROR(HLOOKUP(V$188,bom!$2:$300,MATCH($A603,bom!$A:$A,0)-1,0),0)</f>
        <v>0</v>
      </c>
      <c r="W603" s="57">
        <f>IFERROR(HLOOKUP(W$188,bom!$2:$300,MATCH($A603,bom!$A:$A,0)-1,0),0)</f>
        <v>0</v>
      </c>
      <c r="X603" s="57">
        <f>IFERROR(HLOOKUP(X$188,bom!$2:$300,MATCH($A603,bom!$A:$A,0)-1,0),0)</f>
        <v>0</v>
      </c>
      <c r="Y603" s="57">
        <f>IFERROR(HLOOKUP(Y$188,bom!$2:$300,MATCH($A603,bom!$A:$A,0)-1,0),0)</f>
        <v>0</v>
      </c>
      <c r="Z603" s="57">
        <f>IFERROR(HLOOKUP(Z$188,bom!$2:$300,MATCH($A603,bom!$A:$A,0)-1,0),0)</f>
        <v>0</v>
      </c>
      <c r="AA603" s="57">
        <f>IFERROR(HLOOKUP(AA$188,bom!$2:$300,MATCH($A603,bom!$A:$A,0)-1,0),0)</f>
        <v>0</v>
      </c>
      <c r="AB603" s="57">
        <f>IFERROR(HLOOKUP(AB$188,bom!$2:$300,MATCH($A603,bom!$A:$A,0)-1,0),0)</f>
        <v>0</v>
      </c>
      <c r="AC603" s="57">
        <f>IFERROR(HLOOKUP(AC$188,bom!$2:$300,MATCH($A603,bom!$A:$A,0)-1,0),0)</f>
        <v>0</v>
      </c>
      <c r="AD603" s="57">
        <f>IFERROR(HLOOKUP(AD$188,bom!$2:$300,MATCH($A603,bom!$A:$A,0)-1,0),0)</f>
        <v>0</v>
      </c>
      <c r="AE603" s="57">
        <f>IFERROR(HLOOKUP(AE$188,bom!$2:$300,MATCH($A603,bom!$A:$A,0)-1,0),0)</f>
        <v>0</v>
      </c>
      <c r="AF603" s="57">
        <f>IFERROR(HLOOKUP(AF$188,bom!$2:$300,MATCH($A603,bom!$A:$A,0)-1,0),0)</f>
        <v>0</v>
      </c>
      <c r="AG603" s="57">
        <f>IFERROR(HLOOKUP(AG$188,bom!$2:$300,MATCH($A603,bom!$A:$A,0)-1,0),0)</f>
        <v>0</v>
      </c>
      <c r="AH603" s="57">
        <f>IFERROR(HLOOKUP(AH$188,bom!$2:$300,MATCH($A603,bom!$A:$A,0)-1,0),0)</f>
        <v>0</v>
      </c>
      <c r="AI603" s="57">
        <f>IFERROR(HLOOKUP(AI$188,bom!$2:$300,MATCH($A603,bom!$A:$A,0)-1,0),0)</f>
        <v>0</v>
      </c>
      <c r="AJ603" s="57">
        <f>IFERROR(HLOOKUP(AJ$188,bom!$2:$300,MATCH($A603,bom!$A:$A,0)-1,0),0)</f>
        <v>0</v>
      </c>
      <c r="AK603" s="57">
        <f>IFERROR(HLOOKUP(AK$188,bom!$2:$300,MATCH($A603,bom!$A:$A,0)-1,0),0)</f>
        <v>0</v>
      </c>
      <c r="AL603" s="57">
        <f>IFERROR(HLOOKUP(AL$188,bom!$2:$300,MATCH($A603,bom!$A:$A,0)-1,0),0)</f>
        <v>0</v>
      </c>
      <c r="AM603" s="57">
        <f>IFERROR(HLOOKUP(AM$188,bom!$2:$300,MATCH($A603,bom!$A:$A,0)-1,0),0)</f>
        <v>0</v>
      </c>
      <c r="AN603" s="57">
        <f>IFERROR(HLOOKUP(AN$188,bom!$2:$300,MATCH($A603,bom!$A:$A,0)-1,0),0)</f>
        <v>0</v>
      </c>
      <c r="AO603" s="57">
        <f>IFERROR(HLOOKUP(AO$188,bom!$2:$300,MATCH($A603,bom!$A:$A,0)-1,0),0)</f>
        <v>0</v>
      </c>
      <c r="AP603" s="57">
        <f>IFERROR(HLOOKUP(AP$188,bom!$2:$300,MATCH($A603,bom!$A:$A,0)-1,0),0)</f>
        <v>0</v>
      </c>
      <c r="AQ603" s="57">
        <f>IFERROR(HLOOKUP(AQ$188,bom!$2:$300,MATCH($A603,bom!$A:$A,0)-1,0),0)</f>
        <v>0</v>
      </c>
      <c r="AR603" s="57">
        <f>IFERROR(HLOOKUP(AR$188,bom!$2:$300,MATCH($A603,bom!$A:$A,0)-1,0),0)</f>
        <v>0</v>
      </c>
      <c r="AS603" s="57">
        <f>IFERROR(HLOOKUP(AS$188,bom!$2:$300,MATCH($A603,bom!$A:$A,0)-1,0),0)</f>
        <v>0</v>
      </c>
      <c r="AT603" s="57">
        <f>IFERROR(HLOOKUP(AT$188,bom!$2:$300,MATCH($A603,bom!$A:$A,0)-1,0),0)</f>
        <v>0</v>
      </c>
      <c r="AU603" s="57">
        <f>IFERROR(HLOOKUP(AU$188,bom!$2:$300,MATCH($A603,bom!$A:$A,0)-1,0),0)</f>
        <v>0</v>
      </c>
      <c r="AV603" s="57">
        <f>IFERROR(HLOOKUP(AV$188,bom!$2:$300,MATCH($A603,bom!$A:$A,0)-1,0),0)</f>
        <v>0</v>
      </c>
      <c r="AW603" s="57">
        <f>IFERROR(HLOOKUP(AW$188,bom!$2:$300,MATCH($A603,bom!$A:$A,0)-1,0),0)</f>
        <v>0</v>
      </c>
      <c r="AX603" s="57">
        <f>IFERROR(HLOOKUP(AX$188,bom!$2:$300,MATCH($A603,bom!$A:$A,0)-1,0),0)</f>
        <v>0</v>
      </c>
      <c r="AY603" s="57">
        <f>IFERROR(HLOOKUP(AY$188,bom!$2:$300,MATCH($A603,bom!$A:$A,0)-1,0),0)</f>
        <v>0</v>
      </c>
      <c r="AZ603" s="57">
        <f>IFERROR(HLOOKUP(AZ$188,bom!$2:$300,MATCH($A603,bom!$A:$A,0)-1,0),0)</f>
        <v>0</v>
      </c>
      <c r="BA603" s="57">
        <f>IFERROR(HLOOKUP(BA$188,bom!$2:$300,MATCH($A603,bom!$A:$A,0)-1,0),0)</f>
        <v>0</v>
      </c>
      <c r="BB603" s="57">
        <f>IFERROR(HLOOKUP(BB$188,bom!$2:$300,MATCH($A603,bom!$A:$A,0)-1,0),0)</f>
        <v>0</v>
      </c>
      <c r="BC603" s="57">
        <f>IFERROR(HLOOKUP(BC$188,bom!$2:$300,MATCH($A603,bom!$A:$A,0)-1,0),0)</f>
        <v>0</v>
      </c>
      <c r="BD603" s="57">
        <f>IFERROR(HLOOKUP(BD$188,bom!$2:$300,MATCH($A603,bom!$A:$A,0)-1,0),0)</f>
        <v>0</v>
      </c>
      <c r="BE603" s="57">
        <f>IFERROR(HLOOKUP(BE$188,bom!$2:$300,MATCH($A603,bom!$A:$A,0)-1,0),0)</f>
        <v>0</v>
      </c>
      <c r="BF603" s="57">
        <f>IFERROR(HLOOKUP(BF$188,bom!$2:$300,MATCH($A603,bom!$A:$A,0)-1,0),0)</f>
        <v>0</v>
      </c>
      <c r="BG603" s="57">
        <f>IFERROR(HLOOKUP(BG$188,bom!$2:$300,MATCH($A603,bom!$A:$A,0)-1,0),0)</f>
        <v>0</v>
      </c>
      <c r="BH603" s="57">
        <f>IFERROR(HLOOKUP(BH$188,bom!$2:$300,MATCH($A603,bom!$A:$A,0)-1,0),0)</f>
        <v>0</v>
      </c>
      <c r="BI603" s="57">
        <f>IFERROR(HLOOKUP(BI$188,bom!$2:$300,MATCH($A603,bom!$A:$A,0)-1,0),0)</f>
        <v>0</v>
      </c>
      <c r="BJ603" s="57">
        <f>IFERROR(HLOOKUP(BJ$188,bom!$2:$300,MATCH($A603,bom!$A:$A,0)-1,0),0)</f>
        <v>0</v>
      </c>
      <c r="BK603" s="57">
        <f>IFERROR(HLOOKUP(BK$188,bom!$2:$300,MATCH($A603,bom!$A:$A,0)-1,0),0)</f>
        <v>0</v>
      </c>
      <c r="BL603" s="57">
        <f>IFERROR(HLOOKUP(BL$188,bom!$2:$300,MATCH($A603,bom!$A:$A,0)-1,0),0)</f>
        <v>0</v>
      </c>
      <c r="BM603" s="57">
        <f>IFERROR(HLOOKUP(BM$188,bom!$2:$300,MATCH($A603,bom!$A:$A,0)-1,0),0)</f>
        <v>0</v>
      </c>
      <c r="BN603" s="57">
        <f>IFERROR(HLOOKUP(BN$188,bom!$2:$300,MATCH($A603,bom!$A:$A,0)-1,0),0)</f>
        <v>0</v>
      </c>
      <c r="BO603" s="57">
        <f>IFERROR(HLOOKUP(BO$188,bom!$2:$300,MATCH($A603,bom!$A:$A,0)-1,0),0)</f>
        <v>0</v>
      </c>
      <c r="BP603" s="57">
        <f>IFERROR(HLOOKUP(BP$188,bom!$2:$300,MATCH($A603,bom!$A:$A,0)-1,0),0)</f>
        <v>0</v>
      </c>
      <c r="BQ603" s="57">
        <f>IFERROR(HLOOKUP(BQ$188,bom!$2:$300,MATCH($A603,bom!$A:$A,0)-1,0),0)</f>
        <v>0</v>
      </c>
      <c r="BR603" s="57">
        <f>IFERROR(HLOOKUP(BR$188,bom!$2:$300,MATCH($A603,bom!$A:$A,0)-1,0),0)</f>
        <v>0</v>
      </c>
      <c r="BS603" s="57">
        <f>IFERROR(HLOOKUP(BS$188,bom!$2:$300,MATCH($A603,bom!$A:$A,0)-1,0),0)</f>
        <v>0</v>
      </c>
      <c r="BT603" s="57">
        <f>IFERROR(HLOOKUP(BT$188,bom!$2:$300,MATCH($A603,bom!$A:$A,0)-1,0),0)</f>
        <v>0</v>
      </c>
      <c r="BU603" s="57">
        <f>IFERROR(HLOOKUP(BU$188,bom!$2:$300,MATCH($A603,bom!$A:$A,0)-1,0),0)</f>
        <v>0</v>
      </c>
      <c r="BV603" s="57">
        <f>IFERROR(HLOOKUP(BV$188,bom!$2:$300,MATCH($A603,bom!$A:$A,0)-1,0),0)</f>
        <v>0</v>
      </c>
      <c r="BW603" s="57">
        <f>IFERROR(HLOOKUP(BW$188,bom!$2:$300,MATCH($A603,bom!$A:$A,0)-1,0),0)</f>
        <v>0</v>
      </c>
      <c r="BX603" s="57">
        <f>IFERROR(HLOOKUP(BX$188,bom!$2:$300,MATCH($A603,bom!$A:$A,0)-1,0),0)</f>
        <v>0</v>
      </c>
      <c r="BY603" s="57">
        <f>IFERROR(HLOOKUP(BY$188,bom!$2:$300,MATCH($A603,bom!$A:$A,0)-1,0),0)</f>
        <v>0</v>
      </c>
      <c r="BZ603" s="57">
        <f>IFERROR(HLOOKUP(BZ$188,bom!$2:$300,MATCH($A603,bom!$A:$A,0)-1,0),0)</f>
        <v>0</v>
      </c>
      <c r="CA603" s="57">
        <f>IFERROR(HLOOKUP(CA$188,bom!$2:$300,MATCH($A603,bom!$A:$A,0)-1,0),0)</f>
        <v>0</v>
      </c>
      <c r="CB603" s="57">
        <f>IFERROR(HLOOKUP(CB$188,bom!$2:$300,MATCH($A603,bom!$A:$A,0)-1,0),0)</f>
        <v>0</v>
      </c>
      <c r="CC603" s="57">
        <f>IFERROR(HLOOKUP(CC$188,bom!$2:$300,MATCH($A603,bom!$A:$A,0)-1,0),0)</f>
        <v>0</v>
      </c>
      <c r="CD603" s="57">
        <f>IFERROR(HLOOKUP(CD$188,bom!$2:$300,MATCH($A603,bom!$A:$A,0)-1,0),0)</f>
        <v>0</v>
      </c>
      <c r="CE603" s="57">
        <f>IFERROR(HLOOKUP(CE$188,bom!$2:$300,MATCH($A603,bom!$A:$A,0)-1,0),0)</f>
        <v>0</v>
      </c>
      <c r="CF603" s="57">
        <f>IFERROR(HLOOKUP(CF$188,bom!$2:$300,MATCH($A603,bom!$A:$A,0)-1,0),0)</f>
        <v>0</v>
      </c>
      <c r="CG603" s="57">
        <f>IFERROR(HLOOKUP(CG$188,bom!$2:$300,MATCH($A603,bom!$A:$A,0)-1,0),0)</f>
        <v>0</v>
      </c>
      <c r="CH603" s="57">
        <f>IFERROR(HLOOKUP(CH$188,bom!$2:$300,MATCH($A603,bom!$A:$A,0)-1,0),0)</f>
        <v>0</v>
      </c>
      <c r="CI603" s="20"/>
      <c r="CJ603" s="20"/>
      <c r="CK603" s="20"/>
      <c r="CL603" s="20"/>
      <c r="CM603" s="32" t="str">
        <f t="shared" ref="CM603" si="5621">IF(G603&gt;0,IF(CN603&lt;(0.8*G603),"WARNING!!!",IF(CN603&lt;G603,"ORDER","OK")),IF((VLOOKUP(A603,A:DG,91+E603,0))&lt;0,"WARNING!!!",IF((VLOOKUP(A603,A:DG,91+ROUND(1.25*E603,0),0))&lt;0,"ORDER","OK")))</f>
        <v>OK</v>
      </c>
      <c r="CN603" s="33">
        <f t="shared" ref="CN603" si="5622">F603-CN604+CN605</f>
        <v>12.3</v>
      </c>
      <c r="CO603" s="34">
        <f t="shared" ref="CO603" si="5623">CN603-CO604+CO605</f>
        <v>12.3</v>
      </c>
      <c r="CP603" s="34">
        <f t="shared" ref="CP603" si="5624">CO603-CP604+CP605</f>
        <v>12.3</v>
      </c>
      <c r="CQ603" s="34">
        <f t="shared" ref="CQ603" si="5625">CP603-CQ604+CQ605</f>
        <v>12.3</v>
      </c>
      <c r="CR603" s="34">
        <f t="shared" ref="CR603" si="5626">CQ603-CR604+CR605</f>
        <v>12.3</v>
      </c>
      <c r="CS603" s="34">
        <f t="shared" ref="CS603" si="5627">CR603-CS604+CS605</f>
        <v>12.3</v>
      </c>
      <c r="CT603" s="34">
        <f t="shared" ref="CT603" si="5628">CS603-CT604+CT605</f>
        <v>12.3</v>
      </c>
      <c r="CU603" s="34">
        <f t="shared" ref="CU603" si="5629">CT603-CU604+CU605</f>
        <v>12.3</v>
      </c>
      <c r="CV603" s="34">
        <f t="shared" ref="CV603" si="5630">CU603-CV604+CV605</f>
        <v>12.3</v>
      </c>
      <c r="CW603" s="34">
        <f t="shared" ref="CW603" si="5631">CV603-CW604+CW605</f>
        <v>12.3</v>
      </c>
      <c r="CX603" s="34">
        <f t="shared" ref="CX603" si="5632">CW603-CX604+CX605</f>
        <v>12.3</v>
      </c>
      <c r="CY603" s="34">
        <f t="shared" ref="CY603" si="5633">CX603-CY604+CY605</f>
        <v>12.3</v>
      </c>
      <c r="CZ603" s="34">
        <f t="shared" ref="CZ603" si="5634">CY603-CZ604+CZ605</f>
        <v>12.3</v>
      </c>
      <c r="DA603" s="34">
        <f t="shared" ref="DA603" si="5635">CZ603-DA604+DA605</f>
        <v>12.3</v>
      </c>
      <c r="DB603" s="34">
        <f t="shared" ref="DB603" si="5636">DA603-DB604+DB605</f>
        <v>12.3</v>
      </c>
      <c r="DC603" s="34">
        <f t="shared" ref="DC603" si="5637">DB603-DC604+DC605</f>
        <v>12.3</v>
      </c>
      <c r="DD603" s="34">
        <f t="shared" ref="DD603" si="5638">DC603-DD604+DD605</f>
        <v>12.3</v>
      </c>
      <c r="DE603" s="34">
        <f t="shared" ref="DE603" si="5639">DD603-DE604+DE605</f>
        <v>12.3</v>
      </c>
      <c r="DF603" s="34">
        <f t="shared" ref="DF603" si="5640">DE603-DF604+DF605</f>
        <v>12.3</v>
      </c>
      <c r="DG603" s="35">
        <f t="shared" ref="DG603" si="5641">DF603-DG604+DG605</f>
        <v>12.3</v>
      </c>
      <c r="DM603" s="21"/>
    </row>
    <row r="604" spans="1:117" ht="12.75" hidden="1" outlineLevel="1" x14ac:dyDescent="0.2">
      <c r="A604" s="22"/>
      <c r="B604" s="23"/>
      <c r="C604" s="23"/>
      <c r="D604" s="24"/>
      <c r="E604" s="24"/>
      <c r="F604" s="24"/>
      <c r="G604" s="24"/>
      <c r="H604" s="24"/>
      <c r="I604" s="58"/>
      <c r="J604" s="58"/>
      <c r="K604" s="58"/>
      <c r="L604" s="58"/>
      <c r="M604" s="58"/>
      <c r="N604" s="58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  <c r="AG604" s="58"/>
      <c r="AH604" s="58"/>
      <c r="AI604" s="58"/>
      <c r="AJ604" s="58"/>
      <c r="AK604" s="58"/>
      <c r="AL604" s="58"/>
      <c r="AM604" s="58"/>
      <c r="AN604" s="58"/>
      <c r="AO604" s="58"/>
      <c r="AP604" s="58"/>
      <c r="AQ604" s="58"/>
      <c r="AR604" s="58"/>
      <c r="AS604" s="58"/>
      <c r="AT604" s="58"/>
      <c r="AU604" s="58"/>
      <c r="AV604" s="58"/>
      <c r="AW604" s="58"/>
      <c r="AX604" s="58"/>
      <c r="AY604" s="58"/>
      <c r="AZ604" s="58"/>
      <c r="BA604" s="58"/>
      <c r="BB604" s="58"/>
      <c r="BC604" s="58"/>
      <c r="BD604" s="58"/>
      <c r="BE604" s="58"/>
      <c r="BF604" s="58"/>
      <c r="BG604" s="58"/>
      <c r="BH604" s="58"/>
      <c r="BI604" s="58"/>
      <c r="BJ604" s="58"/>
      <c r="BK604" s="58"/>
      <c r="BL604" s="58"/>
      <c r="BM604" s="58"/>
      <c r="BN604" s="58"/>
      <c r="BO604" s="58"/>
      <c r="BP604" s="58"/>
      <c r="BQ604" s="58"/>
      <c r="BR604" s="58"/>
      <c r="BS604" s="58"/>
      <c r="BT604" s="58"/>
      <c r="BU604" s="58"/>
      <c r="BV604" s="58"/>
      <c r="BW604" s="58"/>
      <c r="BX604" s="58"/>
      <c r="BY604" s="58"/>
      <c r="BZ604" s="58"/>
      <c r="CA604" s="58"/>
      <c r="CB604" s="58"/>
      <c r="CC604" s="58"/>
      <c r="CD604" s="58"/>
      <c r="CE604" s="58"/>
      <c r="CF604" s="58"/>
      <c r="CG604" s="58"/>
      <c r="CH604" s="58"/>
      <c r="CI604" s="24"/>
      <c r="CJ604" s="24"/>
      <c r="CK604" s="24"/>
      <c r="CL604" s="24"/>
      <c r="CM604" s="25" t="s">
        <v>7</v>
      </c>
      <c r="CN604" s="36">
        <f t="shared" ref="CN604" si="5642">$I603*CN$3+$J603*CN$4+$K603*CN$5+$L603*CN$6+$M603*CN$7+$N603*CN$8+$O603*CN$9+$P603*CN$10+$Q603*CN$11+$R603*CN$12+$S603*CN$13+$T603*CN$14+$U603*CN$15+$V603*CN$16+$W603*CN$17+$X603*CN$18+$Y603*CN$19+$Z603*CN$20+$AA603*CN$21+$AB603*CN$22+$AC603*CN$23+$AD603*CN$24+$AE603*CN$25+$AF603*CN$26+$AG603*CN$27+$AH603*CN$28+$AI603*CN$29+$AJ603*CN$30+$AK603*CN$31+$AL603*CN$32+$AM603*CN$33+$AN603*CN$34+$AO603*CN$35+$AP603*CN$36+$AQ603*CN$37+$AR603*CN$38+$AS603*CN$39+$AT603*CN$40+$AU603*CN$41+$AV603*CN$42+$AW603*CN$43+$AX603*CN$44+$AY603*CN$45+$AZ603*CN$46+$BA603*CN$47+$BB603*CN$48+$BC603*CN$49+$BD603*CN$50+$BE603*CN$51+$BF603*CN$52+$BG603*CN$53+$BH603*CN$54+$BI603*CN$55+$BJ603*CN$56+$BK603*CN$57+$BL603*CN$58+$BM603*CN$59+$BN603*CN$60+$BO603*CN$61+$BP603*CN$62+$BQ603*CN$63+$BR603*CN$64+$BS603*CN$65+$BT603*CN$66+$BU603*CN$67+$BV603*CN$68+$BW603*CN$69+$BX603*CN$70+$BY603*CN$71+$BZ603*CN$72+$CA603*CN$73+$CB603*CN$74+$CC603*CN$75+$CD603*CN$76+$CE603*CN$77+$CF603*CN$78+$CG603*CN$79+$CH603*CN$80</f>
        <v>0</v>
      </c>
      <c r="CO604" s="37">
        <f t="shared" ref="CO604" si="5643">$I603*CO$3+$J603*CO$4+$K603*CO$5+$L603*CO$6+$M603*CO$7+$N603*CO$8+$O603*CO$9+$P603*CO$10+$Q603*CO$11+$R603*CO$12+$S603*CO$13+$T603*CO$14+$U603*CO$15+$V603*CO$16+$W603*CO$17+$X603*CO$18+$Y603*CO$19+$Z603*CO$20+$AA603*CO$21+$AB603*CO$22+$AC603*CO$23+$AD603*CO$24+$AE603*CO$25+$AF603*CO$26+$AG603*CO$27+$AH603*CO$28+$AI603*CO$29+$AJ603*CO$30+$AK603*CO$31+$AL603*CO$32+$AM603*CO$33+$AN603*CO$34+$AO603*CO$35+$AP603*CO$36+$AQ603*CO$37+$AR603*CO$38+$AS603*CO$39+$AT603*CO$40+$AU603*CO$41+$AV603*CO$42+$AW603*CO$43+$AX603*CO$44+$AY603*CO$45+$AZ603*CO$46+$BA603*CO$47+$BB603*CO$48+$BC603*CO$49+$BD603*CO$50+$BE603*CO$51+$BF603*CO$52+$BG603*CO$53+$BH603*CO$54+$BI603*CO$55+$BJ603*CO$56+$BK603*CO$57+$BL603*CO$58+$BM603*CO$59+$BN603*CO$60+$BO603*CO$61+$BP603*CO$62+$BQ603*CO$63+$BR603*CO$64+$BS603*CO$65+$BT603*CO$66+$BU603*CO$67+$BV603*CO$68+$BW603*CO$69+$BX603*CO$70+$BY603*CO$71+$BZ603*CO$72+$CA603*CO$73+$CB603*CO$74+$CC603*CO$75+$CD603*CO$76+$CE603*CO$77+$CF603*CO$78+$CG603*CO$79+$CH603*CO$80</f>
        <v>0</v>
      </c>
      <c r="CP604" s="37">
        <f t="shared" ref="CP604" si="5644">$I603*CP$3+$J603*CP$4+$K603*CP$5+$L603*CP$6+$M603*CP$7+$N603*CP$8+$O603*CP$9+$P603*CP$10+$Q603*CP$11+$R603*CP$12+$S603*CP$13+$T603*CP$14+$U603*CP$15+$V603*CP$16+$W603*CP$17+$X603*CP$18+$Y603*CP$19+$Z603*CP$20+$AA603*CP$21+$AB603*CP$22+$AC603*CP$23+$AD603*CP$24+$AE603*CP$25+$AF603*CP$26+$AG603*CP$27+$AH603*CP$28+$AI603*CP$29+$AJ603*CP$30+$AK603*CP$31+$AL603*CP$32+$AM603*CP$33+$AN603*CP$34+$AO603*CP$35+$AP603*CP$36+$AQ603*CP$37+$AR603*CP$38+$AS603*CP$39+$AT603*CP$40+$AU603*CP$41+$AV603*CP$42+$AW603*CP$43+$AX603*CP$44+$AY603*CP$45+$AZ603*CP$46+$BA603*CP$47+$BB603*CP$48+$BC603*CP$49+$BD603*CP$50+$BE603*CP$51+$BF603*CP$52+$BG603*CP$53+$BH603*CP$54+$BI603*CP$55+$BJ603*CP$56+$BK603*CP$57+$BL603*CP$58+$BM603*CP$59+$BN603*CP$60+$BO603*CP$61+$BP603*CP$62+$BQ603*CP$63+$BR603*CP$64+$BS603*CP$65+$BT603*CP$66+$BU603*CP$67+$BV603*CP$68+$BW603*CP$69+$BX603*CP$70+$BY603*CP$71+$BZ603*CP$72+$CA603*CP$73+$CB603*CP$74+$CC603*CP$75+$CD603*CP$76+$CE603*CP$77+$CF603*CP$78+$CG603*CP$79+$CH603*CP$80</f>
        <v>0</v>
      </c>
      <c r="CQ604" s="37">
        <f t="shared" ref="CQ604" si="5645">$I603*CQ$3+$J603*CQ$4+$K603*CQ$5+$L603*CQ$6+$M603*CQ$7+$N603*CQ$8+$O603*CQ$9+$P603*CQ$10+$Q603*CQ$11+$R603*CQ$12+$S603*CQ$13+$T603*CQ$14+$U603*CQ$15+$V603*CQ$16+$W603*CQ$17+$X603*CQ$18+$Y603*CQ$19+$Z603*CQ$20+$AA603*CQ$21+$AB603*CQ$22+$AC603*CQ$23+$AD603*CQ$24+$AE603*CQ$25+$AF603*CQ$26+$AG603*CQ$27+$AH603*CQ$28+$AI603*CQ$29+$AJ603*CQ$30+$AK603*CQ$31+$AL603*CQ$32+$AM603*CQ$33+$AN603*CQ$34+$AO603*CQ$35+$AP603*CQ$36+$AQ603*CQ$37+$AR603*CQ$38+$AS603*CQ$39+$AT603*CQ$40+$AU603*CQ$41+$AV603*CQ$42+$AW603*CQ$43+$AX603*CQ$44+$AY603*CQ$45+$AZ603*CQ$46+$BA603*CQ$47+$BB603*CQ$48+$BC603*CQ$49+$BD603*CQ$50+$BE603*CQ$51+$BF603*CQ$52+$BG603*CQ$53+$BH603*CQ$54+$BI603*CQ$55+$BJ603*CQ$56+$BK603*CQ$57+$BL603*CQ$58+$BM603*CQ$59+$BN603*CQ$60+$BO603*CQ$61+$BP603*CQ$62+$BQ603*CQ$63+$BR603*CQ$64+$BS603*CQ$65+$BT603*CQ$66+$BU603*CQ$67+$BV603*CQ$68+$BW603*CQ$69+$BX603*CQ$70+$BY603*CQ$71+$BZ603*CQ$72+$CA603*CQ$73+$CB603*CQ$74+$CC603*CQ$75+$CD603*CQ$76+$CE603*CQ$77+$CF603*CQ$78+$CG603*CQ$79+$CH603*CQ$80</f>
        <v>0</v>
      </c>
      <c r="CR604" s="37">
        <f t="shared" ref="CR604" si="5646">$I603*CR$3+$J603*CR$4+$K603*CR$5+$L603*CR$6+$M603*CR$7+$N603*CR$8+$O603*CR$9+$P603*CR$10+$Q603*CR$11+$R603*CR$12+$S603*CR$13+$T603*CR$14+$U603*CR$15+$V603*CR$16+$W603*CR$17+$X603*CR$18+$Y603*CR$19+$Z603*CR$20+$AA603*CR$21+$AB603*CR$22+$AC603*CR$23+$AD603*CR$24+$AE603*CR$25+$AF603*CR$26+$AG603*CR$27+$AH603*CR$28+$AI603*CR$29+$AJ603*CR$30+$AK603*CR$31+$AL603*CR$32+$AM603*CR$33+$AN603*CR$34+$AO603*CR$35+$AP603*CR$36+$AQ603*CR$37+$AR603*CR$38+$AS603*CR$39+$AT603*CR$40+$AU603*CR$41+$AV603*CR$42+$AW603*CR$43+$AX603*CR$44+$AY603*CR$45+$AZ603*CR$46+$BA603*CR$47+$BB603*CR$48+$BC603*CR$49+$BD603*CR$50+$BE603*CR$51+$BF603*CR$52+$BG603*CR$53+$BH603*CR$54+$BI603*CR$55+$BJ603*CR$56+$BK603*CR$57+$BL603*CR$58+$BM603*CR$59+$BN603*CR$60+$BO603*CR$61+$BP603*CR$62+$BQ603*CR$63+$BR603*CR$64+$BS603*CR$65+$BT603*CR$66+$BU603*CR$67+$BV603*CR$68+$BW603*CR$69+$BX603*CR$70+$BY603*CR$71+$BZ603*CR$72+$CA603*CR$73+$CB603*CR$74+$CC603*CR$75+$CD603*CR$76+$CE603*CR$77+$CF603*CR$78+$CG603*CR$79+$CH603*CR$80</f>
        <v>0</v>
      </c>
      <c r="CS604" s="37">
        <f t="shared" ref="CS604" si="5647">$I603*CS$3+$J603*CS$4+$K603*CS$5+$L603*CS$6+$M603*CS$7+$N603*CS$8+$O603*CS$9+$P603*CS$10+$Q603*CS$11+$R603*CS$12+$S603*CS$13+$T603*CS$14+$U603*CS$15+$V603*CS$16+$W603*CS$17+$X603*CS$18+$Y603*CS$19+$Z603*CS$20+$AA603*CS$21+$AB603*CS$22+$AC603*CS$23+$AD603*CS$24+$AE603*CS$25+$AF603*CS$26+$AG603*CS$27+$AH603*CS$28+$AI603*CS$29+$AJ603*CS$30+$AK603*CS$31+$AL603*CS$32+$AM603*CS$33+$AN603*CS$34+$AO603*CS$35+$AP603*CS$36+$AQ603*CS$37+$AR603*CS$38+$AS603*CS$39+$AT603*CS$40+$AU603*CS$41+$AV603*CS$42+$AW603*CS$43+$AX603*CS$44+$AY603*CS$45+$AZ603*CS$46+$BA603*CS$47+$BB603*CS$48+$BC603*CS$49+$BD603*CS$50+$BE603*CS$51+$BF603*CS$52+$BG603*CS$53+$BH603*CS$54+$BI603*CS$55+$BJ603*CS$56+$BK603*CS$57+$BL603*CS$58+$BM603*CS$59+$BN603*CS$60+$BO603*CS$61+$BP603*CS$62+$BQ603*CS$63+$BR603*CS$64+$BS603*CS$65+$BT603*CS$66+$BU603*CS$67+$BV603*CS$68+$BW603*CS$69+$BX603*CS$70+$BY603*CS$71+$BZ603*CS$72+$CA603*CS$73+$CB603*CS$74+$CC603*CS$75+$CD603*CS$76+$CE603*CS$77+$CF603*CS$78+$CG603*CS$79+$CH603*CS$80</f>
        <v>0</v>
      </c>
      <c r="CT604" s="37">
        <f t="shared" ref="CT604" si="5648">$I603*CT$3+$J603*CT$4+$K603*CT$5+$L603*CT$6+$M603*CT$7+$N603*CT$8+$O603*CT$9+$P603*CT$10+$Q603*CT$11+$R603*CT$12+$S603*CT$13+$T603*CT$14+$U603*CT$15+$V603*CT$16+$W603*CT$17+$X603*CT$18+$Y603*CT$19+$Z603*CT$20+$AA603*CT$21+$AB603*CT$22+$AC603*CT$23+$AD603*CT$24+$AE603*CT$25+$AF603*CT$26+$AG603*CT$27+$AH603*CT$28+$AI603*CT$29+$AJ603*CT$30+$AK603*CT$31+$AL603*CT$32+$AM603*CT$33+$AN603*CT$34+$AO603*CT$35+$AP603*CT$36+$AQ603*CT$37+$AR603*CT$38+$AS603*CT$39+$AT603*CT$40+$AU603*CT$41+$AV603*CT$42+$AW603*CT$43+$AX603*CT$44+$AY603*CT$45+$AZ603*CT$46+$BA603*CT$47+$BB603*CT$48+$BC603*CT$49+$BD603*CT$50+$BE603*CT$51+$BF603*CT$52+$BG603*CT$53+$BH603*CT$54+$BI603*CT$55+$BJ603*CT$56+$BK603*CT$57+$BL603*CT$58+$BM603*CT$59+$BN603*CT$60+$BO603*CT$61+$BP603*CT$62+$BQ603*CT$63+$BR603*CT$64+$BS603*CT$65+$BT603*CT$66+$BU603*CT$67+$BV603*CT$68+$BW603*CT$69+$BX603*CT$70+$BY603*CT$71+$BZ603*CT$72+$CA603*CT$73+$CB603*CT$74+$CC603*CT$75+$CD603*CT$76+$CE603*CT$77+$CF603*CT$78+$CG603*CT$79+$CH603*CT$80</f>
        <v>0</v>
      </c>
      <c r="CU604" s="37">
        <f t="shared" ref="CU604" si="5649">$I603*CU$3+$J603*CU$4+$K603*CU$5+$L603*CU$6+$M603*CU$7+$N603*CU$8+$O603*CU$9+$P603*CU$10+$Q603*CU$11+$R603*CU$12+$S603*CU$13+$T603*CU$14+$U603*CU$15+$V603*CU$16+$W603*CU$17+$X603*CU$18+$Y603*CU$19+$Z603*CU$20+$AA603*CU$21+$AB603*CU$22+$AC603*CU$23+$AD603*CU$24+$AE603*CU$25+$AF603*CU$26+$AG603*CU$27+$AH603*CU$28+$AI603*CU$29+$AJ603*CU$30+$AK603*CU$31+$AL603*CU$32+$AM603*CU$33+$AN603*CU$34+$AO603*CU$35+$AP603*CU$36+$AQ603*CU$37+$AR603*CU$38+$AS603*CU$39+$AT603*CU$40+$AU603*CU$41+$AV603*CU$42+$AW603*CU$43+$AX603*CU$44+$AY603*CU$45+$AZ603*CU$46+$BA603*CU$47+$BB603*CU$48+$BC603*CU$49+$BD603*CU$50+$BE603*CU$51+$BF603*CU$52+$BG603*CU$53+$BH603*CU$54+$BI603*CU$55+$BJ603*CU$56+$BK603*CU$57+$BL603*CU$58+$BM603*CU$59+$BN603*CU$60+$BO603*CU$61+$BP603*CU$62+$BQ603*CU$63+$BR603*CU$64+$BS603*CU$65+$BT603*CU$66+$BU603*CU$67+$BV603*CU$68+$BW603*CU$69+$BX603*CU$70+$BY603*CU$71+$BZ603*CU$72+$CA603*CU$73+$CB603*CU$74+$CC603*CU$75+$CD603*CU$76+$CE603*CU$77+$CF603*CU$78+$CG603*CU$79+$CH603*CU$80</f>
        <v>0</v>
      </c>
      <c r="CV604" s="37">
        <f t="shared" ref="CV604" si="5650">$I603*CV$3+$J603*CV$4+$K603*CV$5+$L603*CV$6+$M603*CV$7+$N603*CV$8+$O603*CV$9+$P603*CV$10+$Q603*CV$11+$R603*CV$12+$S603*CV$13+$T603*CV$14+$U603*CV$15+$V603*CV$16+$W603*CV$17+$X603*CV$18+$Y603*CV$19+$Z603*CV$20+$AA603*CV$21+$AB603*CV$22+$AC603*CV$23+$AD603*CV$24+$AE603*CV$25+$AF603*CV$26+$AG603*CV$27+$AH603*CV$28+$AI603*CV$29+$AJ603*CV$30+$AK603*CV$31+$AL603*CV$32+$AM603*CV$33+$AN603*CV$34+$AO603*CV$35+$AP603*CV$36+$AQ603*CV$37+$AR603*CV$38+$AS603*CV$39+$AT603*CV$40+$AU603*CV$41+$AV603*CV$42+$AW603*CV$43+$AX603*CV$44+$AY603*CV$45+$AZ603*CV$46+$BA603*CV$47+$BB603*CV$48+$BC603*CV$49+$BD603*CV$50+$BE603*CV$51+$BF603*CV$52+$BG603*CV$53+$BH603*CV$54+$BI603*CV$55+$BJ603*CV$56+$BK603*CV$57+$BL603*CV$58+$BM603*CV$59+$BN603*CV$60+$BO603*CV$61+$BP603*CV$62+$BQ603*CV$63+$BR603*CV$64+$BS603*CV$65+$BT603*CV$66+$BU603*CV$67+$BV603*CV$68+$BW603*CV$69+$BX603*CV$70+$BY603*CV$71+$BZ603*CV$72+$CA603*CV$73+$CB603*CV$74+$CC603*CV$75+$CD603*CV$76+$CE603*CV$77+$CF603*CV$78+$CG603*CV$79+$CH603*CV$80</f>
        <v>0</v>
      </c>
      <c r="CW604" s="37">
        <f t="shared" ref="CW604" si="5651">$I603*CW$3+$J603*CW$4+$K603*CW$5+$L603*CW$6+$M603*CW$7+$N603*CW$8+$O603*CW$9+$P603*CW$10+$Q603*CW$11+$R603*CW$12+$S603*CW$13+$T603*CW$14+$U603*CW$15+$V603*CW$16+$W603*CW$17+$X603*CW$18+$Y603*CW$19+$Z603*CW$20+$AA603*CW$21+$AB603*CW$22+$AC603*CW$23+$AD603*CW$24+$AE603*CW$25+$AF603*CW$26+$AG603*CW$27+$AH603*CW$28+$AI603*CW$29+$AJ603*CW$30+$AK603*CW$31+$AL603*CW$32+$AM603*CW$33+$AN603*CW$34+$AO603*CW$35+$AP603*CW$36+$AQ603*CW$37+$AR603*CW$38+$AS603*CW$39+$AT603*CW$40+$AU603*CW$41+$AV603*CW$42+$AW603*CW$43+$AX603*CW$44+$AY603*CW$45+$AZ603*CW$46+$BA603*CW$47+$BB603*CW$48+$BC603*CW$49+$BD603*CW$50+$BE603*CW$51+$BF603*CW$52+$BG603*CW$53+$BH603*CW$54+$BI603*CW$55+$BJ603*CW$56+$BK603*CW$57+$BL603*CW$58+$BM603*CW$59+$BN603*CW$60+$BO603*CW$61+$BP603*CW$62+$BQ603*CW$63+$BR603*CW$64+$BS603*CW$65+$BT603*CW$66+$BU603*CW$67+$BV603*CW$68+$BW603*CW$69+$BX603*CW$70+$BY603*CW$71+$BZ603*CW$72+$CA603*CW$73+$CB603*CW$74+$CC603*CW$75+$CD603*CW$76+$CE603*CW$77+$CF603*CW$78+$CG603*CW$79+$CH603*CW$80</f>
        <v>0</v>
      </c>
      <c r="CX604" s="37">
        <f t="shared" ref="CX604" si="5652">$I603*CX$3+$J603*CX$4+$K603*CX$5+$L603*CX$6+$M603*CX$7+$N603*CX$8+$O603*CX$9+$P603*CX$10+$Q603*CX$11+$R603*CX$12+$S603*CX$13+$T603*CX$14+$U603*CX$15+$V603*CX$16+$W603*CX$17+$X603*CX$18+$Y603*CX$19+$Z603*CX$20+$AA603*CX$21+$AB603*CX$22+$AC603*CX$23+$AD603*CX$24+$AE603*CX$25+$AF603*CX$26+$AG603*CX$27+$AH603*CX$28+$AI603*CX$29+$AJ603*CX$30+$AK603*CX$31+$AL603*CX$32+$AM603*CX$33+$AN603*CX$34+$AO603*CX$35+$AP603*CX$36+$AQ603*CX$37+$AR603*CX$38+$AS603*CX$39+$AT603*CX$40+$AU603*CX$41+$AV603*CX$42+$AW603*CX$43+$AX603*CX$44+$AY603*CX$45+$AZ603*CX$46+$BA603*CX$47+$BB603*CX$48+$BC603*CX$49+$BD603*CX$50+$BE603*CX$51+$BF603*CX$52+$BG603*CX$53+$BH603*CX$54+$BI603*CX$55+$BJ603*CX$56+$BK603*CX$57+$BL603*CX$58+$BM603*CX$59+$BN603*CX$60+$BO603*CX$61+$BP603*CX$62+$BQ603*CX$63+$BR603*CX$64+$BS603*CX$65+$BT603*CX$66+$BU603*CX$67+$BV603*CX$68+$BW603*CX$69+$BX603*CX$70+$BY603*CX$71+$BZ603*CX$72+$CA603*CX$73+$CB603*CX$74+$CC603*CX$75+$CD603*CX$76+$CE603*CX$77+$CF603*CX$78+$CG603*CX$79+$CH603*CX$80</f>
        <v>0</v>
      </c>
      <c r="CY604" s="37">
        <f t="shared" ref="CY604" si="5653">$I603*CY$3+$J603*CY$4+$K603*CY$5+$L603*CY$6+$M603*CY$7+$N603*CY$8+$O603*CY$9+$P603*CY$10+$Q603*CY$11+$R603*CY$12+$S603*CY$13+$T603*CY$14+$U603*CY$15+$V603*CY$16+$W603*CY$17+$X603*CY$18+$Y603*CY$19+$Z603*CY$20+$AA603*CY$21+$AB603*CY$22+$AC603*CY$23+$AD603*CY$24+$AE603*CY$25+$AF603*CY$26+$AG603*CY$27+$AH603*CY$28+$AI603*CY$29+$AJ603*CY$30+$AK603*CY$31+$AL603*CY$32+$AM603*CY$33+$AN603*CY$34+$AO603*CY$35+$AP603*CY$36+$AQ603*CY$37+$AR603*CY$38+$AS603*CY$39+$AT603*CY$40+$AU603*CY$41+$AV603*CY$42+$AW603*CY$43+$AX603*CY$44+$AY603*CY$45+$AZ603*CY$46+$BA603*CY$47+$BB603*CY$48+$BC603*CY$49+$BD603*CY$50+$BE603*CY$51+$BF603*CY$52+$BG603*CY$53+$BH603*CY$54+$BI603*CY$55+$BJ603*CY$56+$BK603*CY$57+$BL603*CY$58+$BM603*CY$59+$BN603*CY$60+$BO603*CY$61+$BP603*CY$62+$BQ603*CY$63+$BR603*CY$64+$BS603*CY$65+$BT603*CY$66+$BU603*CY$67+$BV603*CY$68+$BW603*CY$69+$BX603*CY$70+$BY603*CY$71+$BZ603*CY$72+$CA603*CY$73+$CB603*CY$74+$CC603*CY$75+$CD603*CY$76+$CE603*CY$77+$CF603*CY$78+$CG603*CY$79+$CH603*CY$80</f>
        <v>0</v>
      </c>
      <c r="CZ604" s="37">
        <f t="shared" ref="CZ604" si="5654">$I603*CZ$3+$J603*CZ$4+$K603*CZ$5+$L603*CZ$6+$M603*CZ$7+$N603*CZ$8+$O603*CZ$9+$P603*CZ$10+$Q603*CZ$11+$R603*CZ$12+$S603*CZ$13+$T603*CZ$14+$U603*CZ$15+$V603*CZ$16+$W603*CZ$17+$X603*CZ$18+$Y603*CZ$19+$Z603*CZ$20+$AA603*CZ$21+$AB603*CZ$22+$AC603*CZ$23+$AD603*CZ$24+$AE603*CZ$25+$AF603*CZ$26+$AG603*CZ$27+$AH603*CZ$28+$AI603*CZ$29+$AJ603*CZ$30+$AK603*CZ$31+$AL603*CZ$32+$AM603*CZ$33+$AN603*CZ$34+$AO603*CZ$35+$AP603*CZ$36+$AQ603*CZ$37+$AR603*CZ$38+$AS603*CZ$39+$AT603*CZ$40+$AU603*CZ$41+$AV603*CZ$42+$AW603*CZ$43+$AX603*CZ$44+$AY603*CZ$45+$AZ603*CZ$46+$BA603*CZ$47+$BB603*CZ$48+$BC603*CZ$49+$BD603*CZ$50+$BE603*CZ$51+$BF603*CZ$52+$BG603*CZ$53+$BH603*CZ$54+$BI603*CZ$55+$BJ603*CZ$56+$BK603*CZ$57+$BL603*CZ$58+$BM603*CZ$59+$BN603*CZ$60+$BO603*CZ$61+$BP603*CZ$62+$BQ603*CZ$63+$BR603*CZ$64+$BS603*CZ$65+$BT603*CZ$66+$BU603*CZ$67+$BV603*CZ$68+$BW603*CZ$69+$BX603*CZ$70+$BY603*CZ$71+$BZ603*CZ$72+$CA603*CZ$73+$CB603*CZ$74+$CC603*CZ$75+$CD603*CZ$76+$CE603*CZ$77+$CF603*CZ$78+$CG603*CZ$79+$CH603*CZ$80</f>
        <v>0</v>
      </c>
      <c r="DA604" s="37">
        <f t="shared" ref="DA604" si="5655">$I603*DA$3+$J603*DA$4+$K603*DA$5+$L603*DA$6+$M603*DA$7+$N603*DA$8+$O603*DA$9+$P603*DA$10+$Q603*DA$11+$R603*DA$12+$S603*DA$13+$T603*DA$14+$U603*DA$15+$V603*DA$16+$W603*DA$17+$X603*DA$18+$Y603*DA$19+$Z603*DA$20+$AA603*DA$21+$AB603*DA$22+$AC603*DA$23+$AD603*DA$24+$AE603*DA$25+$AF603*DA$26+$AG603*DA$27+$AH603*DA$28+$AI603*DA$29+$AJ603*DA$30+$AK603*DA$31+$AL603*DA$32+$AM603*DA$33+$AN603*DA$34+$AO603*DA$35+$AP603*DA$36+$AQ603*DA$37+$AR603*DA$38+$AS603*DA$39+$AT603*DA$40+$AU603*DA$41+$AV603*DA$42+$AW603*DA$43+$AX603*DA$44+$AY603*DA$45+$AZ603*DA$46+$BA603*DA$47+$BB603*DA$48+$BC603*DA$49+$BD603*DA$50+$BE603*DA$51+$BF603*DA$52+$BG603*DA$53+$BH603*DA$54+$BI603*DA$55+$BJ603*DA$56+$BK603*DA$57+$BL603*DA$58+$BM603*DA$59+$BN603*DA$60+$BO603*DA$61+$BP603*DA$62+$BQ603*DA$63+$BR603*DA$64+$BS603*DA$65+$BT603*DA$66+$BU603*DA$67+$BV603*DA$68+$BW603*DA$69+$BX603*DA$70+$BY603*DA$71+$BZ603*DA$72+$CA603*DA$73+$CB603*DA$74+$CC603*DA$75+$CD603*DA$76+$CE603*DA$77+$CF603*DA$78+$CG603*DA$79+$CH603*DA$80</f>
        <v>0</v>
      </c>
      <c r="DB604" s="37">
        <f t="shared" ref="DB604" si="5656">$I603*DB$3+$J603*DB$4+$K603*DB$5+$L603*DB$6+$M603*DB$7+$N603*DB$8+$O603*DB$9+$P603*DB$10+$Q603*DB$11+$R603*DB$12+$S603*DB$13+$T603*DB$14+$U603*DB$15+$V603*DB$16+$W603*DB$17+$X603*DB$18+$Y603*DB$19+$Z603*DB$20+$AA603*DB$21+$AB603*DB$22+$AC603*DB$23+$AD603*DB$24+$AE603*DB$25+$AF603*DB$26+$AG603*DB$27+$AH603*DB$28+$AI603*DB$29+$AJ603*DB$30+$AK603*DB$31+$AL603*DB$32+$AM603*DB$33+$AN603*DB$34+$AO603*DB$35+$AP603*DB$36+$AQ603*DB$37+$AR603*DB$38+$AS603*DB$39+$AT603*DB$40+$AU603*DB$41+$AV603*DB$42+$AW603*DB$43+$AX603*DB$44+$AY603*DB$45+$AZ603*DB$46+$BA603*DB$47+$BB603*DB$48+$BC603*DB$49+$BD603*DB$50+$BE603*DB$51+$BF603*DB$52+$BG603*DB$53+$BH603*DB$54+$BI603*DB$55+$BJ603*DB$56+$BK603*DB$57+$BL603*DB$58+$BM603*DB$59+$BN603*DB$60+$BO603*DB$61+$BP603*DB$62+$BQ603*DB$63+$BR603*DB$64+$BS603*DB$65+$BT603*DB$66+$BU603*DB$67+$BV603*DB$68+$BW603*DB$69+$BX603*DB$70+$BY603*DB$71+$BZ603*DB$72+$CA603*DB$73+$CB603*DB$74+$CC603*DB$75+$CD603*DB$76+$CE603*DB$77+$CF603*DB$78+$CG603*DB$79+$CH603*DB$80</f>
        <v>0</v>
      </c>
      <c r="DC604" s="37">
        <f t="shared" ref="DC604" si="5657">$I603*DC$3+$J603*DC$4+$K603*DC$5+$L603*DC$6+$M603*DC$7+$N603*DC$8+$O603*DC$9+$P603*DC$10+$Q603*DC$11+$R603*DC$12+$S603*DC$13+$T603*DC$14+$U603*DC$15+$V603*DC$16+$W603*DC$17+$X603*DC$18+$Y603*DC$19+$Z603*DC$20+$AA603*DC$21+$AB603*DC$22+$AC603*DC$23+$AD603*DC$24+$AE603*DC$25+$AF603*DC$26+$AG603*DC$27+$AH603*DC$28+$AI603*DC$29+$AJ603*DC$30+$AK603*DC$31+$AL603*DC$32+$AM603*DC$33+$AN603*DC$34+$AO603*DC$35+$AP603*DC$36+$AQ603*DC$37+$AR603*DC$38+$AS603*DC$39+$AT603*DC$40+$AU603*DC$41+$AV603*DC$42+$AW603*DC$43+$AX603*DC$44+$AY603*DC$45+$AZ603*DC$46+$BA603*DC$47+$BB603*DC$48+$BC603*DC$49+$BD603*DC$50+$BE603*DC$51+$BF603*DC$52+$BG603*DC$53+$BH603*DC$54+$BI603*DC$55+$BJ603*DC$56+$BK603*DC$57+$BL603*DC$58+$BM603*DC$59+$BN603*DC$60+$BO603*DC$61+$BP603*DC$62+$BQ603*DC$63+$BR603*DC$64+$BS603*DC$65+$BT603*DC$66+$BU603*DC$67+$BV603*DC$68+$BW603*DC$69+$BX603*DC$70+$BY603*DC$71+$BZ603*DC$72+$CA603*DC$73+$CB603*DC$74+$CC603*DC$75+$CD603*DC$76+$CE603*DC$77+$CF603*DC$78+$CG603*DC$79+$CH603*DC$80</f>
        <v>0</v>
      </c>
      <c r="DD604" s="37">
        <f t="shared" ref="DD604" si="5658">$I603*DD$3+$J603*DD$4+$K603*DD$5+$L603*DD$6+$M603*DD$7+$N603*DD$8+$O603*DD$9+$P603*DD$10+$Q603*DD$11+$R603*DD$12+$S603*DD$13+$T603*DD$14+$U603*DD$15+$V603*DD$16+$W603*DD$17+$X603*DD$18+$Y603*DD$19+$Z603*DD$20+$AA603*DD$21+$AB603*DD$22+$AC603*DD$23+$AD603*DD$24+$AE603*DD$25+$AF603*DD$26+$AG603*DD$27+$AH603*DD$28+$AI603*DD$29+$AJ603*DD$30+$AK603*DD$31+$AL603*DD$32+$AM603*DD$33+$AN603*DD$34+$AO603*DD$35+$AP603*DD$36+$AQ603*DD$37+$AR603*DD$38+$AS603*DD$39+$AT603*DD$40+$AU603*DD$41+$AV603*DD$42+$AW603*DD$43+$AX603*DD$44+$AY603*DD$45+$AZ603*DD$46+$BA603*DD$47+$BB603*DD$48+$BC603*DD$49+$BD603*DD$50+$BE603*DD$51+$BF603*DD$52+$BG603*DD$53+$BH603*DD$54+$BI603*DD$55+$BJ603*DD$56+$BK603*DD$57+$BL603*DD$58+$BM603*DD$59+$BN603*DD$60+$BO603*DD$61+$BP603*DD$62+$BQ603*DD$63+$BR603*DD$64+$BS603*DD$65+$BT603*DD$66+$BU603*DD$67+$BV603*DD$68+$BW603*DD$69+$BX603*DD$70+$BY603*DD$71+$BZ603*DD$72+$CA603*DD$73+$CB603*DD$74+$CC603*DD$75+$CD603*DD$76+$CE603*DD$77+$CF603*DD$78+$CG603*DD$79+$CH603*DD$80</f>
        <v>0</v>
      </c>
      <c r="DE604" s="37">
        <f t="shared" ref="DE604" si="5659">$I603*DE$3+$J603*DE$4+$K603*DE$5+$L603*DE$6+$M603*DE$7+$N603*DE$8+$O603*DE$9+$P603*DE$10+$Q603*DE$11+$R603*DE$12+$S603*DE$13+$T603*DE$14+$U603*DE$15+$V603*DE$16+$W603*DE$17+$X603*DE$18+$Y603*DE$19+$Z603*DE$20+$AA603*DE$21+$AB603*DE$22+$AC603*DE$23+$AD603*DE$24+$AE603*DE$25+$AF603*DE$26+$AG603*DE$27+$AH603*DE$28+$AI603*DE$29+$AJ603*DE$30+$AK603*DE$31+$AL603*DE$32+$AM603*DE$33+$AN603*DE$34+$AO603*DE$35+$AP603*DE$36+$AQ603*DE$37+$AR603*DE$38+$AS603*DE$39+$AT603*DE$40+$AU603*DE$41+$AV603*DE$42+$AW603*DE$43+$AX603*DE$44+$AY603*DE$45+$AZ603*DE$46+$BA603*DE$47+$BB603*DE$48+$BC603*DE$49+$BD603*DE$50+$BE603*DE$51+$BF603*DE$52+$BG603*DE$53+$BH603*DE$54+$BI603*DE$55+$BJ603*DE$56+$BK603*DE$57+$BL603*DE$58+$BM603*DE$59+$BN603*DE$60+$BO603*DE$61+$BP603*DE$62+$BQ603*DE$63+$BR603*DE$64+$BS603*DE$65+$BT603*DE$66+$BU603*DE$67+$BV603*DE$68+$BW603*DE$69+$BX603*DE$70+$BY603*DE$71+$BZ603*DE$72+$CA603*DE$73+$CB603*DE$74+$CC603*DE$75+$CD603*DE$76+$CE603*DE$77+$CF603*DE$78+$CG603*DE$79+$CH603*DE$80</f>
        <v>0</v>
      </c>
      <c r="DF604" s="37">
        <f t="shared" ref="DF604" si="5660">$I603*DF$3+$J603*DF$4+$K603*DF$5+$L603*DF$6+$M603*DF$7+$N603*DF$8+$O603*DF$9+$P603*DF$10+$Q603*DF$11+$R603*DF$12+$S603*DF$13+$T603*DF$14+$U603*DF$15+$V603*DF$16+$W603*DF$17+$X603*DF$18+$Y603*DF$19+$Z603*DF$20+$AA603*DF$21+$AB603*DF$22+$AC603*DF$23+$AD603*DF$24+$AE603*DF$25+$AF603*DF$26+$AG603*DF$27+$AH603*DF$28+$AI603*DF$29+$AJ603*DF$30+$AK603*DF$31+$AL603*DF$32+$AM603*DF$33+$AN603*DF$34+$AO603*DF$35+$AP603*DF$36+$AQ603*DF$37+$AR603*DF$38+$AS603*DF$39+$AT603*DF$40+$AU603*DF$41+$AV603*DF$42+$AW603*DF$43+$AX603*DF$44+$AY603*DF$45+$AZ603*DF$46+$BA603*DF$47+$BB603*DF$48+$BC603*DF$49+$BD603*DF$50+$BE603*DF$51+$BF603*DF$52+$BG603*DF$53+$BH603*DF$54+$BI603*DF$55+$BJ603*DF$56+$BK603*DF$57+$BL603*DF$58+$BM603*DF$59+$BN603*DF$60+$BO603*DF$61+$BP603*DF$62+$BQ603*DF$63+$BR603*DF$64+$BS603*DF$65+$BT603*DF$66+$BU603*DF$67+$BV603*DF$68+$BW603*DF$69+$BX603*DF$70+$BY603*DF$71+$BZ603*DF$72+$CA603*DF$73+$CB603*DF$74+$CC603*DF$75+$CD603*DF$76+$CE603*DF$77+$CF603*DF$78+$CG603*DF$79+$CH603*DF$80</f>
        <v>0</v>
      </c>
      <c r="DG604" s="38">
        <f t="shared" ref="DG604" si="5661">$I603*DG$3+$J603*DG$4+$K603*DG$5+$L603*DG$6+$M603*DG$7+$N603*DG$8+$O603*DG$9+$P603*DG$10+$Q603*DG$11+$R603*DG$12+$S603*DG$13+$T603*DG$14+$U603*DG$15+$V603*DG$16+$W603*DG$17+$X603*DG$18+$Y603*DG$19+$Z603*DG$20+$AA603*DG$21+$AB603*DG$22+$AC603*DG$23+$AD603*DG$24+$AE603*DG$25+$AF603*DG$26+$AG603*DG$27+$AH603*DG$28+$AI603*DG$29+$AJ603*DG$30+$AK603*DG$31+$AL603*DG$32+$AM603*DG$33+$AN603*DG$34+$AO603*DG$35+$AP603*DG$36+$AQ603*DG$37+$AR603*DG$38+$AS603*DG$39+$AT603*DG$40+$AU603*DG$41+$AV603*DG$42+$AW603*DG$43+$AX603*DG$44+$AY603*DG$45+$AZ603*DG$46+$BA603*DG$47+$BB603*DG$48+$BC603*DG$49+$BD603*DG$50+$BE603*DG$51+$BF603*DG$52+$BG603*DG$53+$BH603*DG$54+$BI603*DG$55+$BJ603*DG$56+$BK603*DG$57+$BL603*DG$58+$BM603*DG$59+$BN603*DG$60+$BO603*DG$61+$BP603*DG$62+$BQ603*DG$63+$BR603*DG$64+$BS603*DG$65+$BT603*DG$66+$BU603*DG$67+$BV603*DG$68+$BW603*DG$69+$BX603*DG$70+$BY603*DG$71+$BZ603*DG$72+$CA603*DG$73+$CB603*DG$74+$CC603*DG$75+$CD603*DG$76+$CE603*DG$77+$CF603*DG$78+$CG603*DG$79+$CH603*DG$80</f>
        <v>0</v>
      </c>
    </row>
    <row r="605" spans="1:117" ht="12.75" hidden="1" outlineLevel="1" x14ac:dyDescent="0.2">
      <c r="A605" s="26"/>
      <c r="B605" s="27"/>
      <c r="C605" s="27"/>
      <c r="D605" s="28"/>
      <c r="E605" s="28"/>
      <c r="F605" s="28"/>
      <c r="G605" s="28"/>
      <c r="H605" s="28"/>
      <c r="I605" s="59"/>
      <c r="J605" s="59"/>
      <c r="K605" s="59"/>
      <c r="L605" s="59"/>
      <c r="M605" s="59"/>
      <c r="N605" s="59"/>
      <c r="O605" s="59"/>
      <c r="P605" s="59"/>
      <c r="Q605" s="59"/>
      <c r="R605" s="59"/>
      <c r="S605" s="59"/>
      <c r="T605" s="59"/>
      <c r="U605" s="59"/>
      <c r="V605" s="59"/>
      <c r="W605" s="59"/>
      <c r="X605" s="59"/>
      <c r="Y605" s="59"/>
      <c r="Z605" s="59"/>
      <c r="AA605" s="59"/>
      <c r="AB605" s="59"/>
      <c r="AC605" s="59"/>
      <c r="AD605" s="59"/>
      <c r="AE605" s="59"/>
      <c r="AF605" s="59"/>
      <c r="AG605" s="59"/>
      <c r="AH605" s="59"/>
      <c r="AI605" s="59"/>
      <c r="AJ605" s="59"/>
      <c r="AK605" s="59"/>
      <c r="AL605" s="59"/>
      <c r="AM605" s="59"/>
      <c r="AN605" s="59"/>
      <c r="AO605" s="59"/>
      <c r="AP605" s="59"/>
      <c r="AQ605" s="59"/>
      <c r="AR605" s="59"/>
      <c r="AS605" s="59"/>
      <c r="AT605" s="59"/>
      <c r="AU605" s="59"/>
      <c r="AV605" s="59"/>
      <c r="AW605" s="59"/>
      <c r="AX605" s="59"/>
      <c r="AY605" s="59"/>
      <c r="AZ605" s="59"/>
      <c r="BA605" s="59"/>
      <c r="BB605" s="59"/>
      <c r="BC605" s="59"/>
      <c r="BD605" s="59"/>
      <c r="BE605" s="59"/>
      <c r="BF605" s="59"/>
      <c r="BG605" s="59"/>
      <c r="BH605" s="59"/>
      <c r="BI605" s="59"/>
      <c r="BJ605" s="59"/>
      <c r="BK605" s="59"/>
      <c r="BL605" s="59"/>
      <c r="BM605" s="59"/>
      <c r="BN605" s="59"/>
      <c r="BO605" s="59"/>
      <c r="BP605" s="59"/>
      <c r="BQ605" s="59"/>
      <c r="BR605" s="59"/>
      <c r="BS605" s="59"/>
      <c r="BT605" s="59"/>
      <c r="BU605" s="59"/>
      <c r="BV605" s="59"/>
      <c r="BW605" s="59"/>
      <c r="BX605" s="59"/>
      <c r="BY605" s="59"/>
      <c r="BZ605" s="59"/>
      <c r="CA605" s="59"/>
      <c r="CB605" s="59"/>
      <c r="CC605" s="59"/>
      <c r="CD605" s="59"/>
      <c r="CE605" s="59"/>
      <c r="CF605" s="59"/>
      <c r="CG605" s="59"/>
      <c r="CH605" s="59"/>
      <c r="CI605" s="28"/>
      <c r="CJ605" s="28"/>
      <c r="CK605" s="28"/>
      <c r="CL605" s="28"/>
      <c r="CM605" s="29" t="s">
        <v>8</v>
      </c>
      <c r="CN605" s="39"/>
      <c r="CO605" s="40"/>
      <c r="CP605" s="40"/>
      <c r="CQ605" s="40"/>
      <c r="CR605" s="40"/>
      <c r="CS605" s="40"/>
      <c r="CT605" s="40"/>
      <c r="CU605" s="40"/>
      <c r="CV605" s="40"/>
      <c r="CW605" s="40"/>
      <c r="CX605" s="40"/>
      <c r="CY605" s="40"/>
      <c r="CZ605" s="40"/>
      <c r="DA605" s="40"/>
      <c r="DB605" s="40"/>
      <c r="DC605" s="40"/>
      <c r="DD605" s="40"/>
      <c r="DE605" s="40"/>
      <c r="DF605" s="40"/>
      <c r="DG605" s="41"/>
    </row>
    <row r="606" spans="1:117" ht="12.75" collapsed="1" x14ac:dyDescent="0.2">
      <c r="A606" s="19" t="s">
        <v>442</v>
      </c>
      <c r="B606" s="19" t="s">
        <v>136</v>
      </c>
      <c r="C606" s="19"/>
      <c r="D606" s="20" t="s">
        <v>441</v>
      </c>
      <c r="E606" s="20">
        <v>6</v>
      </c>
      <c r="F606" s="20">
        <f>IF($C$4="",SUMIF(stock_on_hand!A:A,planner!A606,stock_on_hand!C:C),SUMIFS(stock_on_hand!C:C,stock_on_hand!A:A,planner!A606,stock_on_hand!E:E,$C$4))</f>
        <v>13.425000000000001</v>
      </c>
      <c r="G606" s="20"/>
      <c r="H606" s="20" t="s">
        <v>326</v>
      </c>
      <c r="I606" s="57">
        <f>IFERROR(HLOOKUP(I$188,bom!$2:$300,MATCH($A606,bom!$A:$A,0)-1,0),0)</f>
        <v>0</v>
      </c>
      <c r="J606" s="57">
        <f>IFERROR(HLOOKUP(J$188,bom!$2:$300,MATCH($A606,bom!$A:$A,0)-1,0),0)</f>
        <v>0</v>
      </c>
      <c r="K606" s="57">
        <f>IFERROR(HLOOKUP(K$188,bom!$2:$300,MATCH($A606,bom!$A:$A,0)-1,0),0)</f>
        <v>0</v>
      </c>
      <c r="L606" s="57">
        <f>IFERROR(HLOOKUP(L$188,bom!$2:$300,MATCH($A606,bom!$A:$A,0)-1,0),0)</f>
        <v>0</v>
      </c>
      <c r="M606" s="57">
        <f>IFERROR(HLOOKUP(M$188,bom!$2:$300,MATCH($A606,bom!$A:$A,0)-1,0),0)</f>
        <v>0</v>
      </c>
      <c r="N606" s="57">
        <f>IFERROR(HLOOKUP(N$188,bom!$2:$300,MATCH($A606,bom!$A:$A,0)-1,0),0)</f>
        <v>0</v>
      </c>
      <c r="O606" s="57">
        <f>IFERROR(HLOOKUP(O$188,bom!$2:$300,MATCH($A606,bom!$A:$A,0)-1,0),0)</f>
        <v>0</v>
      </c>
      <c r="P606" s="57">
        <f>IFERROR(HLOOKUP(P$188,bom!$2:$300,MATCH($A606,bom!$A:$A,0)-1,0),0)</f>
        <v>0</v>
      </c>
      <c r="Q606" s="57">
        <f>IFERROR(HLOOKUP(Q$188,bom!$2:$300,MATCH($A606,bom!$A:$A,0)-1,0),0)</f>
        <v>0</v>
      </c>
      <c r="R606" s="57">
        <f>IFERROR(HLOOKUP(R$188,bom!$2:$300,MATCH($A606,bom!$A:$A,0)-1,0),0)</f>
        <v>0</v>
      </c>
      <c r="S606" s="57">
        <f>IFERROR(HLOOKUP(S$188,bom!$2:$300,MATCH($A606,bom!$A:$A,0)-1,0),0)</f>
        <v>0</v>
      </c>
      <c r="T606" s="57">
        <f>IFERROR(HLOOKUP(T$188,bom!$2:$300,MATCH($A606,bom!$A:$A,0)-1,0),0)</f>
        <v>0</v>
      </c>
      <c r="U606" s="57">
        <f>IFERROR(HLOOKUP(U$188,bom!$2:$300,MATCH($A606,bom!$A:$A,0)-1,0),0)</f>
        <v>0</v>
      </c>
      <c r="V606" s="57">
        <f>IFERROR(HLOOKUP(V$188,bom!$2:$300,MATCH($A606,bom!$A:$A,0)-1,0),0)</f>
        <v>0</v>
      </c>
      <c r="W606" s="57">
        <f>IFERROR(HLOOKUP(W$188,bom!$2:$300,MATCH($A606,bom!$A:$A,0)-1,0),0)</f>
        <v>0</v>
      </c>
      <c r="X606" s="57">
        <f>IFERROR(HLOOKUP(X$188,bom!$2:$300,MATCH($A606,bom!$A:$A,0)-1,0),0)</f>
        <v>0</v>
      </c>
      <c r="Y606" s="57">
        <f>IFERROR(HLOOKUP(Y$188,bom!$2:$300,MATCH($A606,bom!$A:$A,0)-1,0),0)</f>
        <v>0</v>
      </c>
      <c r="Z606" s="57">
        <f>IFERROR(HLOOKUP(Z$188,bom!$2:$300,MATCH($A606,bom!$A:$A,0)-1,0),0)</f>
        <v>0</v>
      </c>
      <c r="AA606" s="57">
        <f>IFERROR(HLOOKUP(AA$188,bom!$2:$300,MATCH($A606,bom!$A:$A,0)-1,0),0)</f>
        <v>0</v>
      </c>
      <c r="AB606" s="57">
        <f>IFERROR(HLOOKUP(AB$188,bom!$2:$300,MATCH($A606,bom!$A:$A,0)-1,0),0)</f>
        <v>0</v>
      </c>
      <c r="AC606" s="57">
        <f>IFERROR(HLOOKUP(AC$188,bom!$2:$300,MATCH($A606,bom!$A:$A,0)-1,0),0)</f>
        <v>0</v>
      </c>
      <c r="AD606" s="57">
        <f>IFERROR(HLOOKUP(AD$188,bom!$2:$300,MATCH($A606,bom!$A:$A,0)-1,0),0)</f>
        <v>0</v>
      </c>
      <c r="AE606" s="57">
        <f>IFERROR(HLOOKUP(AE$188,bom!$2:$300,MATCH($A606,bom!$A:$A,0)-1,0),0)</f>
        <v>0</v>
      </c>
      <c r="AF606" s="57">
        <f>IFERROR(HLOOKUP(AF$188,bom!$2:$300,MATCH($A606,bom!$A:$A,0)-1,0),0)</f>
        <v>0</v>
      </c>
      <c r="AG606" s="57">
        <f>IFERROR(HLOOKUP(AG$188,bom!$2:$300,MATCH($A606,bom!$A:$A,0)-1,0),0)</f>
        <v>0</v>
      </c>
      <c r="AH606" s="57">
        <f>IFERROR(HLOOKUP(AH$188,bom!$2:$300,MATCH($A606,bom!$A:$A,0)-1,0),0)</f>
        <v>0</v>
      </c>
      <c r="AI606" s="57">
        <f>IFERROR(HLOOKUP(AI$188,bom!$2:$300,MATCH($A606,bom!$A:$A,0)-1,0),0)</f>
        <v>0</v>
      </c>
      <c r="AJ606" s="57">
        <f>IFERROR(HLOOKUP(AJ$188,bom!$2:$300,MATCH($A606,bom!$A:$A,0)-1,0),0)</f>
        <v>0</v>
      </c>
      <c r="AK606" s="57">
        <f>IFERROR(HLOOKUP(AK$188,bom!$2:$300,MATCH($A606,bom!$A:$A,0)-1,0),0)</f>
        <v>0</v>
      </c>
      <c r="AL606" s="57">
        <f>IFERROR(HLOOKUP(AL$188,bom!$2:$300,MATCH($A606,bom!$A:$A,0)-1,0),0)</f>
        <v>0</v>
      </c>
      <c r="AM606" s="57">
        <f>IFERROR(HLOOKUP(AM$188,bom!$2:$300,MATCH($A606,bom!$A:$A,0)-1,0),0)</f>
        <v>0</v>
      </c>
      <c r="AN606" s="57">
        <f>IFERROR(HLOOKUP(AN$188,bom!$2:$300,MATCH($A606,bom!$A:$A,0)-1,0),0)</f>
        <v>0</v>
      </c>
      <c r="AO606" s="57">
        <f>IFERROR(HLOOKUP(AO$188,bom!$2:$300,MATCH($A606,bom!$A:$A,0)-1,0),0)</f>
        <v>0</v>
      </c>
      <c r="AP606" s="57">
        <f>IFERROR(HLOOKUP(AP$188,bom!$2:$300,MATCH($A606,bom!$A:$A,0)-1,0),0)</f>
        <v>0</v>
      </c>
      <c r="AQ606" s="57">
        <f>IFERROR(HLOOKUP(AQ$188,bom!$2:$300,MATCH($A606,bom!$A:$A,0)-1,0),0)</f>
        <v>0</v>
      </c>
      <c r="AR606" s="57">
        <f>IFERROR(HLOOKUP(AR$188,bom!$2:$300,MATCH($A606,bom!$A:$A,0)-1,0),0)</f>
        <v>0</v>
      </c>
      <c r="AS606" s="57">
        <f>IFERROR(HLOOKUP(AS$188,bom!$2:$300,MATCH($A606,bom!$A:$A,0)-1,0),0)</f>
        <v>0</v>
      </c>
      <c r="AT606" s="57">
        <f>IFERROR(HLOOKUP(AT$188,bom!$2:$300,MATCH($A606,bom!$A:$A,0)-1,0),0)</f>
        <v>0</v>
      </c>
      <c r="AU606" s="57">
        <f>IFERROR(HLOOKUP(AU$188,bom!$2:$300,MATCH($A606,bom!$A:$A,0)-1,0),0)</f>
        <v>0</v>
      </c>
      <c r="AV606" s="57">
        <f>IFERROR(HLOOKUP(AV$188,bom!$2:$300,MATCH($A606,bom!$A:$A,0)-1,0),0)</f>
        <v>0</v>
      </c>
      <c r="AW606" s="57">
        <f>IFERROR(HLOOKUP(AW$188,bom!$2:$300,MATCH($A606,bom!$A:$A,0)-1,0),0)</f>
        <v>0</v>
      </c>
      <c r="AX606" s="57">
        <f>IFERROR(HLOOKUP(AX$188,bom!$2:$300,MATCH($A606,bom!$A:$A,0)-1,0),0)</f>
        <v>0</v>
      </c>
      <c r="AY606" s="57">
        <f>IFERROR(HLOOKUP(AY$188,bom!$2:$300,MATCH($A606,bom!$A:$A,0)-1,0),0)</f>
        <v>0</v>
      </c>
      <c r="AZ606" s="57">
        <f>IFERROR(HLOOKUP(AZ$188,bom!$2:$300,MATCH($A606,bom!$A:$A,0)-1,0),0)</f>
        <v>0</v>
      </c>
      <c r="BA606" s="57">
        <f>IFERROR(HLOOKUP(BA$188,bom!$2:$300,MATCH($A606,bom!$A:$A,0)-1,0),0)</f>
        <v>0</v>
      </c>
      <c r="BB606" s="57">
        <f>IFERROR(HLOOKUP(BB$188,bom!$2:$300,MATCH($A606,bom!$A:$A,0)-1,0),0)</f>
        <v>0</v>
      </c>
      <c r="BC606" s="57">
        <f>IFERROR(HLOOKUP(BC$188,bom!$2:$300,MATCH($A606,bom!$A:$A,0)-1,0),0)</f>
        <v>0</v>
      </c>
      <c r="BD606" s="57">
        <f>IFERROR(HLOOKUP(BD$188,bom!$2:$300,MATCH($A606,bom!$A:$A,0)-1,0),0)</f>
        <v>0</v>
      </c>
      <c r="BE606" s="57">
        <f>IFERROR(HLOOKUP(BE$188,bom!$2:$300,MATCH($A606,bom!$A:$A,0)-1,0),0)</f>
        <v>0</v>
      </c>
      <c r="BF606" s="57">
        <f>IFERROR(HLOOKUP(BF$188,bom!$2:$300,MATCH($A606,bom!$A:$A,0)-1,0),0)</f>
        <v>0</v>
      </c>
      <c r="BG606" s="57">
        <f>IFERROR(HLOOKUP(BG$188,bom!$2:$300,MATCH($A606,bom!$A:$A,0)-1,0),0)</f>
        <v>0</v>
      </c>
      <c r="BH606" s="57">
        <f>IFERROR(HLOOKUP(BH$188,bom!$2:$300,MATCH($A606,bom!$A:$A,0)-1,0),0)</f>
        <v>0</v>
      </c>
      <c r="BI606" s="57">
        <f>IFERROR(HLOOKUP(BI$188,bom!$2:$300,MATCH($A606,bom!$A:$A,0)-1,0),0)</f>
        <v>0</v>
      </c>
      <c r="BJ606" s="57">
        <f>IFERROR(HLOOKUP(BJ$188,bom!$2:$300,MATCH($A606,bom!$A:$A,0)-1,0),0)</f>
        <v>0</v>
      </c>
      <c r="BK606" s="57">
        <f>IFERROR(HLOOKUP(BK$188,bom!$2:$300,MATCH($A606,bom!$A:$A,0)-1,0),0)</f>
        <v>0</v>
      </c>
      <c r="BL606" s="57">
        <f>IFERROR(HLOOKUP(BL$188,bom!$2:$300,MATCH($A606,bom!$A:$A,0)-1,0),0)</f>
        <v>0</v>
      </c>
      <c r="BM606" s="57">
        <f>IFERROR(HLOOKUP(BM$188,bom!$2:$300,MATCH($A606,bom!$A:$A,0)-1,0),0)</f>
        <v>0</v>
      </c>
      <c r="BN606" s="57">
        <f>IFERROR(HLOOKUP(BN$188,bom!$2:$300,MATCH($A606,bom!$A:$A,0)-1,0),0)</f>
        <v>0</v>
      </c>
      <c r="BO606" s="57">
        <f>IFERROR(HLOOKUP(BO$188,bom!$2:$300,MATCH($A606,bom!$A:$A,0)-1,0),0)</f>
        <v>0</v>
      </c>
      <c r="BP606" s="57">
        <f>IFERROR(HLOOKUP(BP$188,bom!$2:$300,MATCH($A606,bom!$A:$A,0)-1,0),0)</f>
        <v>0</v>
      </c>
      <c r="BQ606" s="57">
        <f>IFERROR(HLOOKUP(BQ$188,bom!$2:$300,MATCH($A606,bom!$A:$A,0)-1,0),0)</f>
        <v>0</v>
      </c>
      <c r="BR606" s="57">
        <f>IFERROR(HLOOKUP(BR$188,bom!$2:$300,MATCH($A606,bom!$A:$A,0)-1,0),0)</f>
        <v>0</v>
      </c>
      <c r="BS606" s="57">
        <f>IFERROR(HLOOKUP(BS$188,bom!$2:$300,MATCH($A606,bom!$A:$A,0)-1,0),0)</f>
        <v>0</v>
      </c>
      <c r="BT606" s="57">
        <f>IFERROR(HLOOKUP(BT$188,bom!$2:$300,MATCH($A606,bom!$A:$A,0)-1,0),0)</f>
        <v>0</v>
      </c>
      <c r="BU606" s="57">
        <f>IFERROR(HLOOKUP(BU$188,bom!$2:$300,MATCH($A606,bom!$A:$A,0)-1,0),0)</f>
        <v>0</v>
      </c>
      <c r="BV606" s="57">
        <f>IFERROR(HLOOKUP(BV$188,bom!$2:$300,MATCH($A606,bom!$A:$A,0)-1,0),0)</f>
        <v>0</v>
      </c>
      <c r="BW606" s="57">
        <f>IFERROR(HLOOKUP(BW$188,bom!$2:$300,MATCH($A606,bom!$A:$A,0)-1,0),0)</f>
        <v>0</v>
      </c>
      <c r="BX606" s="57">
        <f>IFERROR(HLOOKUP(BX$188,bom!$2:$300,MATCH($A606,bom!$A:$A,0)-1,0),0)</f>
        <v>0</v>
      </c>
      <c r="BY606" s="57">
        <f>IFERROR(HLOOKUP(BY$188,bom!$2:$300,MATCH($A606,bom!$A:$A,0)-1,0),0)</f>
        <v>0</v>
      </c>
      <c r="BZ606" s="57">
        <f>IFERROR(HLOOKUP(BZ$188,bom!$2:$300,MATCH($A606,bom!$A:$A,0)-1,0),0)</f>
        <v>0</v>
      </c>
      <c r="CA606" s="57">
        <f>IFERROR(HLOOKUP(CA$188,bom!$2:$300,MATCH($A606,bom!$A:$A,0)-1,0),0)</f>
        <v>0</v>
      </c>
      <c r="CB606" s="57">
        <f>IFERROR(HLOOKUP(CB$188,bom!$2:$300,MATCH($A606,bom!$A:$A,0)-1,0),0)</f>
        <v>0</v>
      </c>
      <c r="CC606" s="57">
        <f>IFERROR(HLOOKUP(CC$188,bom!$2:$300,MATCH($A606,bom!$A:$A,0)-1,0),0)</f>
        <v>0</v>
      </c>
      <c r="CD606" s="57">
        <f>IFERROR(HLOOKUP(CD$188,bom!$2:$300,MATCH($A606,bom!$A:$A,0)-1,0),0)</f>
        <v>0</v>
      </c>
      <c r="CE606" s="57">
        <f>IFERROR(HLOOKUP(CE$188,bom!$2:$300,MATCH($A606,bom!$A:$A,0)-1,0),0)</f>
        <v>0</v>
      </c>
      <c r="CF606" s="57">
        <f>IFERROR(HLOOKUP(CF$188,bom!$2:$300,MATCH($A606,bom!$A:$A,0)-1,0),0)</f>
        <v>0</v>
      </c>
      <c r="CG606" s="57">
        <f>IFERROR(HLOOKUP(CG$188,bom!$2:$300,MATCH($A606,bom!$A:$A,0)-1,0),0)</f>
        <v>0</v>
      </c>
      <c r="CH606" s="57">
        <f>IFERROR(HLOOKUP(CH$188,bom!$2:$300,MATCH($A606,bom!$A:$A,0)-1,0),0)</f>
        <v>0</v>
      </c>
      <c r="CI606" s="20"/>
      <c r="CJ606" s="20"/>
      <c r="CK606" s="20"/>
      <c r="CL606" s="20"/>
      <c r="CM606" s="32" t="str">
        <f t="shared" ref="CM606" si="5662">IF(G606&gt;0,IF(CN606&lt;(0.8*G606),"WARNING!!!",IF(CN606&lt;G606,"ORDER","OK")),IF((VLOOKUP(A606,A:DG,91+E606,0))&lt;0,"WARNING!!!",IF((VLOOKUP(A606,A:DG,91+ROUND(1.25*E606,0),0))&lt;0,"ORDER","OK")))</f>
        <v>OK</v>
      </c>
      <c r="CN606" s="33">
        <f t="shared" ref="CN606" si="5663">F606-CN607+CN608</f>
        <v>13.425000000000001</v>
      </c>
      <c r="CO606" s="34">
        <f t="shared" ref="CO606" si="5664">CN606-CO607+CO608</f>
        <v>13.425000000000001</v>
      </c>
      <c r="CP606" s="34">
        <f t="shared" ref="CP606" si="5665">CO606-CP607+CP608</f>
        <v>13.425000000000001</v>
      </c>
      <c r="CQ606" s="34">
        <f t="shared" ref="CQ606" si="5666">CP606-CQ607+CQ608</f>
        <v>13.425000000000001</v>
      </c>
      <c r="CR606" s="34">
        <f t="shared" ref="CR606" si="5667">CQ606-CR607+CR608</f>
        <v>13.425000000000001</v>
      </c>
      <c r="CS606" s="34">
        <f t="shared" ref="CS606" si="5668">CR606-CS607+CS608</f>
        <v>13.425000000000001</v>
      </c>
      <c r="CT606" s="34">
        <f t="shared" ref="CT606" si="5669">CS606-CT607+CT608</f>
        <v>13.425000000000001</v>
      </c>
      <c r="CU606" s="34">
        <f t="shared" ref="CU606" si="5670">CT606-CU607+CU608</f>
        <v>13.425000000000001</v>
      </c>
      <c r="CV606" s="34">
        <f t="shared" ref="CV606" si="5671">CU606-CV607+CV608</f>
        <v>13.425000000000001</v>
      </c>
      <c r="CW606" s="34">
        <f t="shared" ref="CW606" si="5672">CV606-CW607+CW608</f>
        <v>13.425000000000001</v>
      </c>
      <c r="CX606" s="34">
        <f t="shared" ref="CX606" si="5673">CW606-CX607+CX608</f>
        <v>13.425000000000001</v>
      </c>
      <c r="CY606" s="34">
        <f t="shared" ref="CY606" si="5674">CX606-CY607+CY608</f>
        <v>13.425000000000001</v>
      </c>
      <c r="CZ606" s="34">
        <f t="shared" ref="CZ606" si="5675">CY606-CZ607+CZ608</f>
        <v>13.425000000000001</v>
      </c>
      <c r="DA606" s="34">
        <f t="shared" ref="DA606" si="5676">CZ606-DA607+DA608</f>
        <v>13.425000000000001</v>
      </c>
      <c r="DB606" s="34">
        <f t="shared" ref="DB606" si="5677">DA606-DB607+DB608</f>
        <v>13.425000000000001</v>
      </c>
      <c r="DC606" s="34">
        <f t="shared" ref="DC606" si="5678">DB606-DC607+DC608</f>
        <v>13.425000000000001</v>
      </c>
      <c r="DD606" s="34">
        <f t="shared" ref="DD606" si="5679">DC606-DD607+DD608</f>
        <v>13.425000000000001</v>
      </c>
      <c r="DE606" s="34">
        <f t="shared" ref="DE606" si="5680">DD606-DE607+DE608</f>
        <v>13.425000000000001</v>
      </c>
      <c r="DF606" s="34">
        <f t="shared" ref="DF606" si="5681">DE606-DF607+DF608</f>
        <v>13.425000000000001</v>
      </c>
      <c r="DG606" s="35">
        <f t="shared" ref="DG606" si="5682">DF606-DG607+DG608</f>
        <v>13.425000000000001</v>
      </c>
      <c r="DM606" s="21"/>
    </row>
    <row r="607" spans="1:117" ht="12.75" hidden="1" outlineLevel="1" x14ac:dyDescent="0.2">
      <c r="A607" s="22"/>
      <c r="B607" s="23"/>
      <c r="C607" s="23"/>
      <c r="D607" s="24"/>
      <c r="E607" s="24"/>
      <c r="F607" s="24"/>
      <c r="G607" s="24"/>
      <c r="H607" s="24"/>
      <c r="I607" s="58"/>
      <c r="J607" s="58"/>
      <c r="K607" s="58"/>
      <c r="L607" s="58"/>
      <c r="M607" s="58"/>
      <c r="N607" s="58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  <c r="AG607" s="58"/>
      <c r="AH607" s="58"/>
      <c r="AI607" s="58"/>
      <c r="AJ607" s="58"/>
      <c r="AK607" s="58"/>
      <c r="AL607" s="58"/>
      <c r="AM607" s="58"/>
      <c r="AN607" s="58"/>
      <c r="AO607" s="58"/>
      <c r="AP607" s="58"/>
      <c r="AQ607" s="58"/>
      <c r="AR607" s="58"/>
      <c r="AS607" s="58"/>
      <c r="AT607" s="58"/>
      <c r="AU607" s="58"/>
      <c r="AV607" s="58"/>
      <c r="AW607" s="58"/>
      <c r="AX607" s="58"/>
      <c r="AY607" s="58"/>
      <c r="AZ607" s="58"/>
      <c r="BA607" s="58"/>
      <c r="BB607" s="58"/>
      <c r="BC607" s="58"/>
      <c r="BD607" s="58"/>
      <c r="BE607" s="58"/>
      <c r="BF607" s="58"/>
      <c r="BG607" s="58"/>
      <c r="BH607" s="58"/>
      <c r="BI607" s="58"/>
      <c r="BJ607" s="58"/>
      <c r="BK607" s="58"/>
      <c r="BL607" s="58"/>
      <c r="BM607" s="58"/>
      <c r="BN607" s="58"/>
      <c r="BO607" s="58"/>
      <c r="BP607" s="58"/>
      <c r="BQ607" s="58"/>
      <c r="BR607" s="58"/>
      <c r="BS607" s="58"/>
      <c r="BT607" s="58"/>
      <c r="BU607" s="58"/>
      <c r="BV607" s="58"/>
      <c r="BW607" s="58"/>
      <c r="BX607" s="58"/>
      <c r="BY607" s="58"/>
      <c r="BZ607" s="58"/>
      <c r="CA607" s="58"/>
      <c r="CB607" s="58"/>
      <c r="CC607" s="58"/>
      <c r="CD607" s="58"/>
      <c r="CE607" s="58"/>
      <c r="CF607" s="58"/>
      <c r="CG607" s="58"/>
      <c r="CH607" s="58"/>
      <c r="CI607" s="24"/>
      <c r="CJ607" s="24"/>
      <c r="CK607" s="24"/>
      <c r="CL607" s="24"/>
      <c r="CM607" s="25" t="s">
        <v>7</v>
      </c>
      <c r="CN607" s="36">
        <f t="shared" ref="CN607" si="5683">$I606*CN$3+$J606*CN$4+$K606*CN$5+$L606*CN$6+$M606*CN$7+$N606*CN$8+$O606*CN$9+$P606*CN$10+$Q606*CN$11+$R606*CN$12+$S606*CN$13+$T606*CN$14+$U606*CN$15+$V606*CN$16+$W606*CN$17+$X606*CN$18+$Y606*CN$19+$Z606*CN$20+$AA606*CN$21+$AB606*CN$22+$AC606*CN$23+$AD606*CN$24+$AE606*CN$25+$AF606*CN$26+$AG606*CN$27+$AH606*CN$28+$AI606*CN$29+$AJ606*CN$30+$AK606*CN$31+$AL606*CN$32+$AM606*CN$33+$AN606*CN$34+$AO606*CN$35+$AP606*CN$36+$AQ606*CN$37+$AR606*CN$38+$AS606*CN$39+$AT606*CN$40+$AU606*CN$41+$AV606*CN$42+$AW606*CN$43+$AX606*CN$44+$AY606*CN$45+$AZ606*CN$46+$BA606*CN$47+$BB606*CN$48+$BC606*CN$49+$BD606*CN$50+$BE606*CN$51+$BF606*CN$52+$BG606*CN$53+$BH606*CN$54+$BI606*CN$55+$BJ606*CN$56+$BK606*CN$57+$BL606*CN$58+$BM606*CN$59+$BN606*CN$60+$BO606*CN$61+$BP606*CN$62+$BQ606*CN$63+$BR606*CN$64+$BS606*CN$65+$BT606*CN$66+$BU606*CN$67+$BV606*CN$68+$BW606*CN$69+$BX606*CN$70+$BY606*CN$71+$BZ606*CN$72+$CA606*CN$73+$CB606*CN$74+$CC606*CN$75+$CD606*CN$76+$CE606*CN$77+$CF606*CN$78+$CG606*CN$79+$CH606*CN$80</f>
        <v>0</v>
      </c>
      <c r="CO607" s="37">
        <f t="shared" ref="CO607" si="5684">$I606*CO$3+$J606*CO$4+$K606*CO$5+$L606*CO$6+$M606*CO$7+$N606*CO$8+$O606*CO$9+$P606*CO$10+$Q606*CO$11+$R606*CO$12+$S606*CO$13+$T606*CO$14+$U606*CO$15+$V606*CO$16+$W606*CO$17+$X606*CO$18+$Y606*CO$19+$Z606*CO$20+$AA606*CO$21+$AB606*CO$22+$AC606*CO$23+$AD606*CO$24+$AE606*CO$25+$AF606*CO$26+$AG606*CO$27+$AH606*CO$28+$AI606*CO$29+$AJ606*CO$30+$AK606*CO$31+$AL606*CO$32+$AM606*CO$33+$AN606*CO$34+$AO606*CO$35+$AP606*CO$36+$AQ606*CO$37+$AR606*CO$38+$AS606*CO$39+$AT606*CO$40+$AU606*CO$41+$AV606*CO$42+$AW606*CO$43+$AX606*CO$44+$AY606*CO$45+$AZ606*CO$46+$BA606*CO$47+$BB606*CO$48+$BC606*CO$49+$BD606*CO$50+$BE606*CO$51+$BF606*CO$52+$BG606*CO$53+$BH606*CO$54+$BI606*CO$55+$BJ606*CO$56+$BK606*CO$57+$BL606*CO$58+$BM606*CO$59+$BN606*CO$60+$BO606*CO$61+$BP606*CO$62+$BQ606*CO$63+$BR606*CO$64+$BS606*CO$65+$BT606*CO$66+$BU606*CO$67+$BV606*CO$68+$BW606*CO$69+$BX606*CO$70+$BY606*CO$71+$BZ606*CO$72+$CA606*CO$73+$CB606*CO$74+$CC606*CO$75+$CD606*CO$76+$CE606*CO$77+$CF606*CO$78+$CG606*CO$79+$CH606*CO$80</f>
        <v>0</v>
      </c>
      <c r="CP607" s="37">
        <f t="shared" ref="CP607" si="5685">$I606*CP$3+$J606*CP$4+$K606*CP$5+$L606*CP$6+$M606*CP$7+$N606*CP$8+$O606*CP$9+$P606*CP$10+$Q606*CP$11+$R606*CP$12+$S606*CP$13+$T606*CP$14+$U606*CP$15+$V606*CP$16+$W606*CP$17+$X606*CP$18+$Y606*CP$19+$Z606*CP$20+$AA606*CP$21+$AB606*CP$22+$AC606*CP$23+$AD606*CP$24+$AE606*CP$25+$AF606*CP$26+$AG606*CP$27+$AH606*CP$28+$AI606*CP$29+$AJ606*CP$30+$AK606*CP$31+$AL606*CP$32+$AM606*CP$33+$AN606*CP$34+$AO606*CP$35+$AP606*CP$36+$AQ606*CP$37+$AR606*CP$38+$AS606*CP$39+$AT606*CP$40+$AU606*CP$41+$AV606*CP$42+$AW606*CP$43+$AX606*CP$44+$AY606*CP$45+$AZ606*CP$46+$BA606*CP$47+$BB606*CP$48+$BC606*CP$49+$BD606*CP$50+$BE606*CP$51+$BF606*CP$52+$BG606*CP$53+$BH606*CP$54+$BI606*CP$55+$BJ606*CP$56+$BK606*CP$57+$BL606*CP$58+$BM606*CP$59+$BN606*CP$60+$BO606*CP$61+$BP606*CP$62+$BQ606*CP$63+$BR606*CP$64+$BS606*CP$65+$BT606*CP$66+$BU606*CP$67+$BV606*CP$68+$BW606*CP$69+$BX606*CP$70+$BY606*CP$71+$BZ606*CP$72+$CA606*CP$73+$CB606*CP$74+$CC606*CP$75+$CD606*CP$76+$CE606*CP$77+$CF606*CP$78+$CG606*CP$79+$CH606*CP$80</f>
        <v>0</v>
      </c>
      <c r="CQ607" s="37">
        <f t="shared" ref="CQ607" si="5686">$I606*CQ$3+$J606*CQ$4+$K606*CQ$5+$L606*CQ$6+$M606*CQ$7+$N606*CQ$8+$O606*CQ$9+$P606*CQ$10+$Q606*CQ$11+$R606*CQ$12+$S606*CQ$13+$T606*CQ$14+$U606*CQ$15+$V606*CQ$16+$W606*CQ$17+$X606*CQ$18+$Y606*CQ$19+$Z606*CQ$20+$AA606*CQ$21+$AB606*CQ$22+$AC606*CQ$23+$AD606*CQ$24+$AE606*CQ$25+$AF606*CQ$26+$AG606*CQ$27+$AH606*CQ$28+$AI606*CQ$29+$AJ606*CQ$30+$AK606*CQ$31+$AL606*CQ$32+$AM606*CQ$33+$AN606*CQ$34+$AO606*CQ$35+$AP606*CQ$36+$AQ606*CQ$37+$AR606*CQ$38+$AS606*CQ$39+$AT606*CQ$40+$AU606*CQ$41+$AV606*CQ$42+$AW606*CQ$43+$AX606*CQ$44+$AY606*CQ$45+$AZ606*CQ$46+$BA606*CQ$47+$BB606*CQ$48+$BC606*CQ$49+$BD606*CQ$50+$BE606*CQ$51+$BF606*CQ$52+$BG606*CQ$53+$BH606*CQ$54+$BI606*CQ$55+$BJ606*CQ$56+$BK606*CQ$57+$BL606*CQ$58+$BM606*CQ$59+$BN606*CQ$60+$BO606*CQ$61+$BP606*CQ$62+$BQ606*CQ$63+$BR606*CQ$64+$BS606*CQ$65+$BT606*CQ$66+$BU606*CQ$67+$BV606*CQ$68+$BW606*CQ$69+$BX606*CQ$70+$BY606*CQ$71+$BZ606*CQ$72+$CA606*CQ$73+$CB606*CQ$74+$CC606*CQ$75+$CD606*CQ$76+$CE606*CQ$77+$CF606*CQ$78+$CG606*CQ$79+$CH606*CQ$80</f>
        <v>0</v>
      </c>
      <c r="CR607" s="37">
        <f t="shared" ref="CR607" si="5687">$I606*CR$3+$J606*CR$4+$K606*CR$5+$L606*CR$6+$M606*CR$7+$N606*CR$8+$O606*CR$9+$P606*CR$10+$Q606*CR$11+$R606*CR$12+$S606*CR$13+$T606*CR$14+$U606*CR$15+$V606*CR$16+$W606*CR$17+$X606*CR$18+$Y606*CR$19+$Z606*CR$20+$AA606*CR$21+$AB606*CR$22+$AC606*CR$23+$AD606*CR$24+$AE606*CR$25+$AF606*CR$26+$AG606*CR$27+$AH606*CR$28+$AI606*CR$29+$AJ606*CR$30+$AK606*CR$31+$AL606*CR$32+$AM606*CR$33+$AN606*CR$34+$AO606*CR$35+$AP606*CR$36+$AQ606*CR$37+$AR606*CR$38+$AS606*CR$39+$AT606*CR$40+$AU606*CR$41+$AV606*CR$42+$AW606*CR$43+$AX606*CR$44+$AY606*CR$45+$AZ606*CR$46+$BA606*CR$47+$BB606*CR$48+$BC606*CR$49+$BD606*CR$50+$BE606*CR$51+$BF606*CR$52+$BG606*CR$53+$BH606*CR$54+$BI606*CR$55+$BJ606*CR$56+$BK606*CR$57+$BL606*CR$58+$BM606*CR$59+$BN606*CR$60+$BO606*CR$61+$BP606*CR$62+$BQ606*CR$63+$BR606*CR$64+$BS606*CR$65+$BT606*CR$66+$BU606*CR$67+$BV606*CR$68+$BW606*CR$69+$BX606*CR$70+$BY606*CR$71+$BZ606*CR$72+$CA606*CR$73+$CB606*CR$74+$CC606*CR$75+$CD606*CR$76+$CE606*CR$77+$CF606*CR$78+$CG606*CR$79+$CH606*CR$80</f>
        <v>0</v>
      </c>
      <c r="CS607" s="37">
        <f t="shared" ref="CS607" si="5688">$I606*CS$3+$J606*CS$4+$K606*CS$5+$L606*CS$6+$M606*CS$7+$N606*CS$8+$O606*CS$9+$P606*CS$10+$Q606*CS$11+$R606*CS$12+$S606*CS$13+$T606*CS$14+$U606*CS$15+$V606*CS$16+$W606*CS$17+$X606*CS$18+$Y606*CS$19+$Z606*CS$20+$AA606*CS$21+$AB606*CS$22+$AC606*CS$23+$AD606*CS$24+$AE606*CS$25+$AF606*CS$26+$AG606*CS$27+$AH606*CS$28+$AI606*CS$29+$AJ606*CS$30+$AK606*CS$31+$AL606*CS$32+$AM606*CS$33+$AN606*CS$34+$AO606*CS$35+$AP606*CS$36+$AQ606*CS$37+$AR606*CS$38+$AS606*CS$39+$AT606*CS$40+$AU606*CS$41+$AV606*CS$42+$AW606*CS$43+$AX606*CS$44+$AY606*CS$45+$AZ606*CS$46+$BA606*CS$47+$BB606*CS$48+$BC606*CS$49+$BD606*CS$50+$BE606*CS$51+$BF606*CS$52+$BG606*CS$53+$BH606*CS$54+$BI606*CS$55+$BJ606*CS$56+$BK606*CS$57+$BL606*CS$58+$BM606*CS$59+$BN606*CS$60+$BO606*CS$61+$BP606*CS$62+$BQ606*CS$63+$BR606*CS$64+$BS606*CS$65+$BT606*CS$66+$BU606*CS$67+$BV606*CS$68+$BW606*CS$69+$BX606*CS$70+$BY606*CS$71+$BZ606*CS$72+$CA606*CS$73+$CB606*CS$74+$CC606*CS$75+$CD606*CS$76+$CE606*CS$77+$CF606*CS$78+$CG606*CS$79+$CH606*CS$80</f>
        <v>0</v>
      </c>
      <c r="CT607" s="37">
        <f t="shared" ref="CT607" si="5689">$I606*CT$3+$J606*CT$4+$K606*CT$5+$L606*CT$6+$M606*CT$7+$N606*CT$8+$O606*CT$9+$P606*CT$10+$Q606*CT$11+$R606*CT$12+$S606*CT$13+$T606*CT$14+$U606*CT$15+$V606*CT$16+$W606*CT$17+$X606*CT$18+$Y606*CT$19+$Z606*CT$20+$AA606*CT$21+$AB606*CT$22+$AC606*CT$23+$AD606*CT$24+$AE606*CT$25+$AF606*CT$26+$AG606*CT$27+$AH606*CT$28+$AI606*CT$29+$AJ606*CT$30+$AK606*CT$31+$AL606*CT$32+$AM606*CT$33+$AN606*CT$34+$AO606*CT$35+$AP606*CT$36+$AQ606*CT$37+$AR606*CT$38+$AS606*CT$39+$AT606*CT$40+$AU606*CT$41+$AV606*CT$42+$AW606*CT$43+$AX606*CT$44+$AY606*CT$45+$AZ606*CT$46+$BA606*CT$47+$BB606*CT$48+$BC606*CT$49+$BD606*CT$50+$BE606*CT$51+$BF606*CT$52+$BG606*CT$53+$BH606*CT$54+$BI606*CT$55+$BJ606*CT$56+$BK606*CT$57+$BL606*CT$58+$BM606*CT$59+$BN606*CT$60+$BO606*CT$61+$BP606*CT$62+$BQ606*CT$63+$BR606*CT$64+$BS606*CT$65+$BT606*CT$66+$BU606*CT$67+$BV606*CT$68+$BW606*CT$69+$BX606*CT$70+$BY606*CT$71+$BZ606*CT$72+$CA606*CT$73+$CB606*CT$74+$CC606*CT$75+$CD606*CT$76+$CE606*CT$77+$CF606*CT$78+$CG606*CT$79+$CH606*CT$80</f>
        <v>0</v>
      </c>
      <c r="CU607" s="37">
        <f t="shared" ref="CU607" si="5690">$I606*CU$3+$J606*CU$4+$K606*CU$5+$L606*CU$6+$M606*CU$7+$N606*CU$8+$O606*CU$9+$P606*CU$10+$Q606*CU$11+$R606*CU$12+$S606*CU$13+$T606*CU$14+$U606*CU$15+$V606*CU$16+$W606*CU$17+$X606*CU$18+$Y606*CU$19+$Z606*CU$20+$AA606*CU$21+$AB606*CU$22+$AC606*CU$23+$AD606*CU$24+$AE606*CU$25+$AF606*CU$26+$AG606*CU$27+$AH606*CU$28+$AI606*CU$29+$AJ606*CU$30+$AK606*CU$31+$AL606*CU$32+$AM606*CU$33+$AN606*CU$34+$AO606*CU$35+$AP606*CU$36+$AQ606*CU$37+$AR606*CU$38+$AS606*CU$39+$AT606*CU$40+$AU606*CU$41+$AV606*CU$42+$AW606*CU$43+$AX606*CU$44+$AY606*CU$45+$AZ606*CU$46+$BA606*CU$47+$BB606*CU$48+$BC606*CU$49+$BD606*CU$50+$BE606*CU$51+$BF606*CU$52+$BG606*CU$53+$BH606*CU$54+$BI606*CU$55+$BJ606*CU$56+$BK606*CU$57+$BL606*CU$58+$BM606*CU$59+$BN606*CU$60+$BO606*CU$61+$BP606*CU$62+$BQ606*CU$63+$BR606*CU$64+$BS606*CU$65+$BT606*CU$66+$BU606*CU$67+$BV606*CU$68+$BW606*CU$69+$BX606*CU$70+$BY606*CU$71+$BZ606*CU$72+$CA606*CU$73+$CB606*CU$74+$CC606*CU$75+$CD606*CU$76+$CE606*CU$77+$CF606*CU$78+$CG606*CU$79+$CH606*CU$80</f>
        <v>0</v>
      </c>
      <c r="CV607" s="37">
        <f t="shared" ref="CV607" si="5691">$I606*CV$3+$J606*CV$4+$K606*CV$5+$L606*CV$6+$M606*CV$7+$N606*CV$8+$O606*CV$9+$P606*CV$10+$Q606*CV$11+$R606*CV$12+$S606*CV$13+$T606*CV$14+$U606*CV$15+$V606*CV$16+$W606*CV$17+$X606*CV$18+$Y606*CV$19+$Z606*CV$20+$AA606*CV$21+$AB606*CV$22+$AC606*CV$23+$AD606*CV$24+$AE606*CV$25+$AF606*CV$26+$AG606*CV$27+$AH606*CV$28+$AI606*CV$29+$AJ606*CV$30+$AK606*CV$31+$AL606*CV$32+$AM606*CV$33+$AN606*CV$34+$AO606*CV$35+$AP606*CV$36+$AQ606*CV$37+$AR606*CV$38+$AS606*CV$39+$AT606*CV$40+$AU606*CV$41+$AV606*CV$42+$AW606*CV$43+$AX606*CV$44+$AY606*CV$45+$AZ606*CV$46+$BA606*CV$47+$BB606*CV$48+$BC606*CV$49+$BD606*CV$50+$BE606*CV$51+$BF606*CV$52+$BG606*CV$53+$BH606*CV$54+$BI606*CV$55+$BJ606*CV$56+$BK606*CV$57+$BL606*CV$58+$BM606*CV$59+$BN606*CV$60+$BO606*CV$61+$BP606*CV$62+$BQ606*CV$63+$BR606*CV$64+$BS606*CV$65+$BT606*CV$66+$BU606*CV$67+$BV606*CV$68+$BW606*CV$69+$BX606*CV$70+$BY606*CV$71+$BZ606*CV$72+$CA606*CV$73+$CB606*CV$74+$CC606*CV$75+$CD606*CV$76+$CE606*CV$77+$CF606*CV$78+$CG606*CV$79+$CH606*CV$80</f>
        <v>0</v>
      </c>
      <c r="CW607" s="37">
        <f t="shared" ref="CW607" si="5692">$I606*CW$3+$J606*CW$4+$K606*CW$5+$L606*CW$6+$M606*CW$7+$N606*CW$8+$O606*CW$9+$P606*CW$10+$Q606*CW$11+$R606*CW$12+$S606*CW$13+$T606*CW$14+$U606*CW$15+$V606*CW$16+$W606*CW$17+$X606*CW$18+$Y606*CW$19+$Z606*CW$20+$AA606*CW$21+$AB606*CW$22+$AC606*CW$23+$AD606*CW$24+$AE606*CW$25+$AF606*CW$26+$AG606*CW$27+$AH606*CW$28+$AI606*CW$29+$AJ606*CW$30+$AK606*CW$31+$AL606*CW$32+$AM606*CW$33+$AN606*CW$34+$AO606*CW$35+$AP606*CW$36+$AQ606*CW$37+$AR606*CW$38+$AS606*CW$39+$AT606*CW$40+$AU606*CW$41+$AV606*CW$42+$AW606*CW$43+$AX606*CW$44+$AY606*CW$45+$AZ606*CW$46+$BA606*CW$47+$BB606*CW$48+$BC606*CW$49+$BD606*CW$50+$BE606*CW$51+$BF606*CW$52+$BG606*CW$53+$BH606*CW$54+$BI606*CW$55+$BJ606*CW$56+$BK606*CW$57+$BL606*CW$58+$BM606*CW$59+$BN606*CW$60+$BO606*CW$61+$BP606*CW$62+$BQ606*CW$63+$BR606*CW$64+$BS606*CW$65+$BT606*CW$66+$BU606*CW$67+$BV606*CW$68+$BW606*CW$69+$BX606*CW$70+$BY606*CW$71+$BZ606*CW$72+$CA606*CW$73+$CB606*CW$74+$CC606*CW$75+$CD606*CW$76+$CE606*CW$77+$CF606*CW$78+$CG606*CW$79+$CH606*CW$80</f>
        <v>0</v>
      </c>
      <c r="CX607" s="37">
        <f t="shared" ref="CX607" si="5693">$I606*CX$3+$J606*CX$4+$K606*CX$5+$L606*CX$6+$M606*CX$7+$N606*CX$8+$O606*CX$9+$P606*CX$10+$Q606*CX$11+$R606*CX$12+$S606*CX$13+$T606*CX$14+$U606*CX$15+$V606*CX$16+$W606*CX$17+$X606*CX$18+$Y606*CX$19+$Z606*CX$20+$AA606*CX$21+$AB606*CX$22+$AC606*CX$23+$AD606*CX$24+$AE606*CX$25+$AF606*CX$26+$AG606*CX$27+$AH606*CX$28+$AI606*CX$29+$AJ606*CX$30+$AK606*CX$31+$AL606*CX$32+$AM606*CX$33+$AN606*CX$34+$AO606*CX$35+$AP606*CX$36+$AQ606*CX$37+$AR606*CX$38+$AS606*CX$39+$AT606*CX$40+$AU606*CX$41+$AV606*CX$42+$AW606*CX$43+$AX606*CX$44+$AY606*CX$45+$AZ606*CX$46+$BA606*CX$47+$BB606*CX$48+$BC606*CX$49+$BD606*CX$50+$BE606*CX$51+$BF606*CX$52+$BG606*CX$53+$BH606*CX$54+$BI606*CX$55+$BJ606*CX$56+$BK606*CX$57+$BL606*CX$58+$BM606*CX$59+$BN606*CX$60+$BO606*CX$61+$BP606*CX$62+$BQ606*CX$63+$BR606*CX$64+$BS606*CX$65+$BT606*CX$66+$BU606*CX$67+$BV606*CX$68+$BW606*CX$69+$BX606*CX$70+$BY606*CX$71+$BZ606*CX$72+$CA606*CX$73+$CB606*CX$74+$CC606*CX$75+$CD606*CX$76+$CE606*CX$77+$CF606*CX$78+$CG606*CX$79+$CH606*CX$80</f>
        <v>0</v>
      </c>
      <c r="CY607" s="37">
        <f t="shared" ref="CY607" si="5694">$I606*CY$3+$J606*CY$4+$K606*CY$5+$L606*CY$6+$M606*CY$7+$N606*CY$8+$O606*CY$9+$P606*CY$10+$Q606*CY$11+$R606*CY$12+$S606*CY$13+$T606*CY$14+$U606*CY$15+$V606*CY$16+$W606*CY$17+$X606*CY$18+$Y606*CY$19+$Z606*CY$20+$AA606*CY$21+$AB606*CY$22+$AC606*CY$23+$AD606*CY$24+$AE606*CY$25+$AF606*CY$26+$AG606*CY$27+$AH606*CY$28+$AI606*CY$29+$AJ606*CY$30+$AK606*CY$31+$AL606*CY$32+$AM606*CY$33+$AN606*CY$34+$AO606*CY$35+$AP606*CY$36+$AQ606*CY$37+$AR606*CY$38+$AS606*CY$39+$AT606*CY$40+$AU606*CY$41+$AV606*CY$42+$AW606*CY$43+$AX606*CY$44+$AY606*CY$45+$AZ606*CY$46+$BA606*CY$47+$BB606*CY$48+$BC606*CY$49+$BD606*CY$50+$BE606*CY$51+$BF606*CY$52+$BG606*CY$53+$BH606*CY$54+$BI606*CY$55+$BJ606*CY$56+$BK606*CY$57+$BL606*CY$58+$BM606*CY$59+$BN606*CY$60+$BO606*CY$61+$BP606*CY$62+$BQ606*CY$63+$BR606*CY$64+$BS606*CY$65+$BT606*CY$66+$BU606*CY$67+$BV606*CY$68+$BW606*CY$69+$BX606*CY$70+$BY606*CY$71+$BZ606*CY$72+$CA606*CY$73+$CB606*CY$74+$CC606*CY$75+$CD606*CY$76+$CE606*CY$77+$CF606*CY$78+$CG606*CY$79+$CH606*CY$80</f>
        <v>0</v>
      </c>
      <c r="CZ607" s="37">
        <f t="shared" ref="CZ607" si="5695">$I606*CZ$3+$J606*CZ$4+$K606*CZ$5+$L606*CZ$6+$M606*CZ$7+$N606*CZ$8+$O606*CZ$9+$P606*CZ$10+$Q606*CZ$11+$R606*CZ$12+$S606*CZ$13+$T606*CZ$14+$U606*CZ$15+$V606*CZ$16+$W606*CZ$17+$X606*CZ$18+$Y606*CZ$19+$Z606*CZ$20+$AA606*CZ$21+$AB606*CZ$22+$AC606*CZ$23+$AD606*CZ$24+$AE606*CZ$25+$AF606*CZ$26+$AG606*CZ$27+$AH606*CZ$28+$AI606*CZ$29+$AJ606*CZ$30+$AK606*CZ$31+$AL606*CZ$32+$AM606*CZ$33+$AN606*CZ$34+$AO606*CZ$35+$AP606*CZ$36+$AQ606*CZ$37+$AR606*CZ$38+$AS606*CZ$39+$AT606*CZ$40+$AU606*CZ$41+$AV606*CZ$42+$AW606*CZ$43+$AX606*CZ$44+$AY606*CZ$45+$AZ606*CZ$46+$BA606*CZ$47+$BB606*CZ$48+$BC606*CZ$49+$BD606*CZ$50+$BE606*CZ$51+$BF606*CZ$52+$BG606*CZ$53+$BH606*CZ$54+$BI606*CZ$55+$BJ606*CZ$56+$BK606*CZ$57+$BL606*CZ$58+$BM606*CZ$59+$BN606*CZ$60+$BO606*CZ$61+$BP606*CZ$62+$BQ606*CZ$63+$BR606*CZ$64+$BS606*CZ$65+$BT606*CZ$66+$BU606*CZ$67+$BV606*CZ$68+$BW606*CZ$69+$BX606*CZ$70+$BY606*CZ$71+$BZ606*CZ$72+$CA606*CZ$73+$CB606*CZ$74+$CC606*CZ$75+$CD606*CZ$76+$CE606*CZ$77+$CF606*CZ$78+$CG606*CZ$79+$CH606*CZ$80</f>
        <v>0</v>
      </c>
      <c r="DA607" s="37">
        <f t="shared" ref="DA607" si="5696">$I606*DA$3+$J606*DA$4+$K606*DA$5+$L606*DA$6+$M606*DA$7+$N606*DA$8+$O606*DA$9+$P606*DA$10+$Q606*DA$11+$R606*DA$12+$S606*DA$13+$T606*DA$14+$U606*DA$15+$V606*DA$16+$W606*DA$17+$X606*DA$18+$Y606*DA$19+$Z606*DA$20+$AA606*DA$21+$AB606*DA$22+$AC606*DA$23+$AD606*DA$24+$AE606*DA$25+$AF606*DA$26+$AG606*DA$27+$AH606*DA$28+$AI606*DA$29+$AJ606*DA$30+$AK606*DA$31+$AL606*DA$32+$AM606*DA$33+$AN606*DA$34+$AO606*DA$35+$AP606*DA$36+$AQ606*DA$37+$AR606*DA$38+$AS606*DA$39+$AT606*DA$40+$AU606*DA$41+$AV606*DA$42+$AW606*DA$43+$AX606*DA$44+$AY606*DA$45+$AZ606*DA$46+$BA606*DA$47+$BB606*DA$48+$BC606*DA$49+$BD606*DA$50+$BE606*DA$51+$BF606*DA$52+$BG606*DA$53+$BH606*DA$54+$BI606*DA$55+$BJ606*DA$56+$BK606*DA$57+$BL606*DA$58+$BM606*DA$59+$BN606*DA$60+$BO606*DA$61+$BP606*DA$62+$BQ606*DA$63+$BR606*DA$64+$BS606*DA$65+$BT606*DA$66+$BU606*DA$67+$BV606*DA$68+$BW606*DA$69+$BX606*DA$70+$BY606*DA$71+$BZ606*DA$72+$CA606*DA$73+$CB606*DA$74+$CC606*DA$75+$CD606*DA$76+$CE606*DA$77+$CF606*DA$78+$CG606*DA$79+$CH606*DA$80</f>
        <v>0</v>
      </c>
      <c r="DB607" s="37">
        <f t="shared" ref="DB607" si="5697">$I606*DB$3+$J606*DB$4+$K606*DB$5+$L606*DB$6+$M606*DB$7+$N606*DB$8+$O606*DB$9+$P606*DB$10+$Q606*DB$11+$R606*DB$12+$S606*DB$13+$T606*DB$14+$U606*DB$15+$V606*DB$16+$W606*DB$17+$X606*DB$18+$Y606*DB$19+$Z606*DB$20+$AA606*DB$21+$AB606*DB$22+$AC606*DB$23+$AD606*DB$24+$AE606*DB$25+$AF606*DB$26+$AG606*DB$27+$AH606*DB$28+$AI606*DB$29+$AJ606*DB$30+$AK606*DB$31+$AL606*DB$32+$AM606*DB$33+$AN606*DB$34+$AO606*DB$35+$AP606*DB$36+$AQ606*DB$37+$AR606*DB$38+$AS606*DB$39+$AT606*DB$40+$AU606*DB$41+$AV606*DB$42+$AW606*DB$43+$AX606*DB$44+$AY606*DB$45+$AZ606*DB$46+$BA606*DB$47+$BB606*DB$48+$BC606*DB$49+$BD606*DB$50+$BE606*DB$51+$BF606*DB$52+$BG606*DB$53+$BH606*DB$54+$BI606*DB$55+$BJ606*DB$56+$BK606*DB$57+$BL606*DB$58+$BM606*DB$59+$BN606*DB$60+$BO606*DB$61+$BP606*DB$62+$BQ606*DB$63+$BR606*DB$64+$BS606*DB$65+$BT606*DB$66+$BU606*DB$67+$BV606*DB$68+$BW606*DB$69+$BX606*DB$70+$BY606*DB$71+$BZ606*DB$72+$CA606*DB$73+$CB606*DB$74+$CC606*DB$75+$CD606*DB$76+$CE606*DB$77+$CF606*DB$78+$CG606*DB$79+$CH606*DB$80</f>
        <v>0</v>
      </c>
      <c r="DC607" s="37">
        <f t="shared" ref="DC607" si="5698">$I606*DC$3+$J606*DC$4+$K606*DC$5+$L606*DC$6+$M606*DC$7+$N606*DC$8+$O606*DC$9+$P606*DC$10+$Q606*DC$11+$R606*DC$12+$S606*DC$13+$T606*DC$14+$U606*DC$15+$V606*DC$16+$W606*DC$17+$X606*DC$18+$Y606*DC$19+$Z606*DC$20+$AA606*DC$21+$AB606*DC$22+$AC606*DC$23+$AD606*DC$24+$AE606*DC$25+$AF606*DC$26+$AG606*DC$27+$AH606*DC$28+$AI606*DC$29+$AJ606*DC$30+$AK606*DC$31+$AL606*DC$32+$AM606*DC$33+$AN606*DC$34+$AO606*DC$35+$AP606*DC$36+$AQ606*DC$37+$AR606*DC$38+$AS606*DC$39+$AT606*DC$40+$AU606*DC$41+$AV606*DC$42+$AW606*DC$43+$AX606*DC$44+$AY606*DC$45+$AZ606*DC$46+$BA606*DC$47+$BB606*DC$48+$BC606*DC$49+$BD606*DC$50+$BE606*DC$51+$BF606*DC$52+$BG606*DC$53+$BH606*DC$54+$BI606*DC$55+$BJ606*DC$56+$BK606*DC$57+$BL606*DC$58+$BM606*DC$59+$BN606*DC$60+$BO606*DC$61+$BP606*DC$62+$BQ606*DC$63+$BR606*DC$64+$BS606*DC$65+$BT606*DC$66+$BU606*DC$67+$BV606*DC$68+$BW606*DC$69+$BX606*DC$70+$BY606*DC$71+$BZ606*DC$72+$CA606*DC$73+$CB606*DC$74+$CC606*DC$75+$CD606*DC$76+$CE606*DC$77+$CF606*DC$78+$CG606*DC$79+$CH606*DC$80</f>
        <v>0</v>
      </c>
      <c r="DD607" s="37">
        <f t="shared" ref="DD607" si="5699">$I606*DD$3+$J606*DD$4+$K606*DD$5+$L606*DD$6+$M606*DD$7+$N606*DD$8+$O606*DD$9+$P606*DD$10+$Q606*DD$11+$R606*DD$12+$S606*DD$13+$T606*DD$14+$U606*DD$15+$V606*DD$16+$W606*DD$17+$X606*DD$18+$Y606*DD$19+$Z606*DD$20+$AA606*DD$21+$AB606*DD$22+$AC606*DD$23+$AD606*DD$24+$AE606*DD$25+$AF606*DD$26+$AG606*DD$27+$AH606*DD$28+$AI606*DD$29+$AJ606*DD$30+$AK606*DD$31+$AL606*DD$32+$AM606*DD$33+$AN606*DD$34+$AO606*DD$35+$AP606*DD$36+$AQ606*DD$37+$AR606*DD$38+$AS606*DD$39+$AT606*DD$40+$AU606*DD$41+$AV606*DD$42+$AW606*DD$43+$AX606*DD$44+$AY606*DD$45+$AZ606*DD$46+$BA606*DD$47+$BB606*DD$48+$BC606*DD$49+$BD606*DD$50+$BE606*DD$51+$BF606*DD$52+$BG606*DD$53+$BH606*DD$54+$BI606*DD$55+$BJ606*DD$56+$BK606*DD$57+$BL606*DD$58+$BM606*DD$59+$BN606*DD$60+$BO606*DD$61+$BP606*DD$62+$BQ606*DD$63+$BR606*DD$64+$BS606*DD$65+$BT606*DD$66+$BU606*DD$67+$BV606*DD$68+$BW606*DD$69+$BX606*DD$70+$BY606*DD$71+$BZ606*DD$72+$CA606*DD$73+$CB606*DD$74+$CC606*DD$75+$CD606*DD$76+$CE606*DD$77+$CF606*DD$78+$CG606*DD$79+$CH606*DD$80</f>
        <v>0</v>
      </c>
      <c r="DE607" s="37">
        <f t="shared" ref="DE607" si="5700">$I606*DE$3+$J606*DE$4+$K606*DE$5+$L606*DE$6+$M606*DE$7+$N606*DE$8+$O606*DE$9+$P606*DE$10+$Q606*DE$11+$R606*DE$12+$S606*DE$13+$T606*DE$14+$U606*DE$15+$V606*DE$16+$W606*DE$17+$X606*DE$18+$Y606*DE$19+$Z606*DE$20+$AA606*DE$21+$AB606*DE$22+$AC606*DE$23+$AD606*DE$24+$AE606*DE$25+$AF606*DE$26+$AG606*DE$27+$AH606*DE$28+$AI606*DE$29+$AJ606*DE$30+$AK606*DE$31+$AL606*DE$32+$AM606*DE$33+$AN606*DE$34+$AO606*DE$35+$AP606*DE$36+$AQ606*DE$37+$AR606*DE$38+$AS606*DE$39+$AT606*DE$40+$AU606*DE$41+$AV606*DE$42+$AW606*DE$43+$AX606*DE$44+$AY606*DE$45+$AZ606*DE$46+$BA606*DE$47+$BB606*DE$48+$BC606*DE$49+$BD606*DE$50+$BE606*DE$51+$BF606*DE$52+$BG606*DE$53+$BH606*DE$54+$BI606*DE$55+$BJ606*DE$56+$BK606*DE$57+$BL606*DE$58+$BM606*DE$59+$BN606*DE$60+$BO606*DE$61+$BP606*DE$62+$BQ606*DE$63+$BR606*DE$64+$BS606*DE$65+$BT606*DE$66+$BU606*DE$67+$BV606*DE$68+$BW606*DE$69+$BX606*DE$70+$BY606*DE$71+$BZ606*DE$72+$CA606*DE$73+$CB606*DE$74+$CC606*DE$75+$CD606*DE$76+$CE606*DE$77+$CF606*DE$78+$CG606*DE$79+$CH606*DE$80</f>
        <v>0</v>
      </c>
      <c r="DF607" s="37">
        <f t="shared" ref="DF607" si="5701">$I606*DF$3+$J606*DF$4+$K606*DF$5+$L606*DF$6+$M606*DF$7+$N606*DF$8+$O606*DF$9+$P606*DF$10+$Q606*DF$11+$R606*DF$12+$S606*DF$13+$T606*DF$14+$U606*DF$15+$V606*DF$16+$W606*DF$17+$X606*DF$18+$Y606*DF$19+$Z606*DF$20+$AA606*DF$21+$AB606*DF$22+$AC606*DF$23+$AD606*DF$24+$AE606*DF$25+$AF606*DF$26+$AG606*DF$27+$AH606*DF$28+$AI606*DF$29+$AJ606*DF$30+$AK606*DF$31+$AL606*DF$32+$AM606*DF$33+$AN606*DF$34+$AO606*DF$35+$AP606*DF$36+$AQ606*DF$37+$AR606*DF$38+$AS606*DF$39+$AT606*DF$40+$AU606*DF$41+$AV606*DF$42+$AW606*DF$43+$AX606*DF$44+$AY606*DF$45+$AZ606*DF$46+$BA606*DF$47+$BB606*DF$48+$BC606*DF$49+$BD606*DF$50+$BE606*DF$51+$BF606*DF$52+$BG606*DF$53+$BH606*DF$54+$BI606*DF$55+$BJ606*DF$56+$BK606*DF$57+$BL606*DF$58+$BM606*DF$59+$BN606*DF$60+$BO606*DF$61+$BP606*DF$62+$BQ606*DF$63+$BR606*DF$64+$BS606*DF$65+$BT606*DF$66+$BU606*DF$67+$BV606*DF$68+$BW606*DF$69+$BX606*DF$70+$BY606*DF$71+$BZ606*DF$72+$CA606*DF$73+$CB606*DF$74+$CC606*DF$75+$CD606*DF$76+$CE606*DF$77+$CF606*DF$78+$CG606*DF$79+$CH606*DF$80</f>
        <v>0</v>
      </c>
      <c r="DG607" s="38">
        <f t="shared" ref="DG607" si="5702">$I606*DG$3+$J606*DG$4+$K606*DG$5+$L606*DG$6+$M606*DG$7+$N606*DG$8+$O606*DG$9+$P606*DG$10+$Q606*DG$11+$R606*DG$12+$S606*DG$13+$T606*DG$14+$U606*DG$15+$V606*DG$16+$W606*DG$17+$X606*DG$18+$Y606*DG$19+$Z606*DG$20+$AA606*DG$21+$AB606*DG$22+$AC606*DG$23+$AD606*DG$24+$AE606*DG$25+$AF606*DG$26+$AG606*DG$27+$AH606*DG$28+$AI606*DG$29+$AJ606*DG$30+$AK606*DG$31+$AL606*DG$32+$AM606*DG$33+$AN606*DG$34+$AO606*DG$35+$AP606*DG$36+$AQ606*DG$37+$AR606*DG$38+$AS606*DG$39+$AT606*DG$40+$AU606*DG$41+$AV606*DG$42+$AW606*DG$43+$AX606*DG$44+$AY606*DG$45+$AZ606*DG$46+$BA606*DG$47+$BB606*DG$48+$BC606*DG$49+$BD606*DG$50+$BE606*DG$51+$BF606*DG$52+$BG606*DG$53+$BH606*DG$54+$BI606*DG$55+$BJ606*DG$56+$BK606*DG$57+$BL606*DG$58+$BM606*DG$59+$BN606*DG$60+$BO606*DG$61+$BP606*DG$62+$BQ606*DG$63+$BR606*DG$64+$BS606*DG$65+$BT606*DG$66+$BU606*DG$67+$BV606*DG$68+$BW606*DG$69+$BX606*DG$70+$BY606*DG$71+$BZ606*DG$72+$CA606*DG$73+$CB606*DG$74+$CC606*DG$75+$CD606*DG$76+$CE606*DG$77+$CF606*DG$78+$CG606*DG$79+$CH606*DG$80</f>
        <v>0</v>
      </c>
    </row>
    <row r="608" spans="1:117" ht="12.75" hidden="1" outlineLevel="1" x14ac:dyDescent="0.2">
      <c r="A608" s="26"/>
      <c r="B608" s="27"/>
      <c r="C608" s="27"/>
      <c r="D608" s="28"/>
      <c r="E608" s="28"/>
      <c r="F608" s="28"/>
      <c r="G608" s="28"/>
      <c r="H608" s="28"/>
      <c r="I608" s="59"/>
      <c r="J608" s="59"/>
      <c r="K608" s="59"/>
      <c r="L608" s="59"/>
      <c r="M608" s="59"/>
      <c r="N608" s="59"/>
      <c r="O608" s="59"/>
      <c r="P608" s="59"/>
      <c r="Q608" s="59"/>
      <c r="R608" s="59"/>
      <c r="S608" s="59"/>
      <c r="T608" s="59"/>
      <c r="U608" s="59"/>
      <c r="V608" s="59"/>
      <c r="W608" s="59"/>
      <c r="X608" s="59"/>
      <c r="Y608" s="59"/>
      <c r="Z608" s="59"/>
      <c r="AA608" s="59"/>
      <c r="AB608" s="59"/>
      <c r="AC608" s="59"/>
      <c r="AD608" s="59"/>
      <c r="AE608" s="59"/>
      <c r="AF608" s="59"/>
      <c r="AG608" s="59"/>
      <c r="AH608" s="59"/>
      <c r="AI608" s="59"/>
      <c r="AJ608" s="59"/>
      <c r="AK608" s="59"/>
      <c r="AL608" s="59"/>
      <c r="AM608" s="59"/>
      <c r="AN608" s="59"/>
      <c r="AO608" s="59"/>
      <c r="AP608" s="59"/>
      <c r="AQ608" s="59"/>
      <c r="AR608" s="59"/>
      <c r="AS608" s="59"/>
      <c r="AT608" s="59"/>
      <c r="AU608" s="59"/>
      <c r="AV608" s="59"/>
      <c r="AW608" s="59"/>
      <c r="AX608" s="59"/>
      <c r="AY608" s="59"/>
      <c r="AZ608" s="59"/>
      <c r="BA608" s="59"/>
      <c r="BB608" s="59"/>
      <c r="BC608" s="59"/>
      <c r="BD608" s="59"/>
      <c r="BE608" s="59"/>
      <c r="BF608" s="59"/>
      <c r="BG608" s="59"/>
      <c r="BH608" s="59"/>
      <c r="BI608" s="59"/>
      <c r="BJ608" s="59"/>
      <c r="BK608" s="59"/>
      <c r="BL608" s="59"/>
      <c r="BM608" s="59"/>
      <c r="BN608" s="59"/>
      <c r="BO608" s="59"/>
      <c r="BP608" s="59"/>
      <c r="BQ608" s="59"/>
      <c r="BR608" s="59"/>
      <c r="BS608" s="59"/>
      <c r="BT608" s="59"/>
      <c r="BU608" s="59"/>
      <c r="BV608" s="59"/>
      <c r="BW608" s="59"/>
      <c r="BX608" s="59"/>
      <c r="BY608" s="59"/>
      <c r="BZ608" s="59"/>
      <c r="CA608" s="59"/>
      <c r="CB608" s="59"/>
      <c r="CC608" s="59"/>
      <c r="CD608" s="59"/>
      <c r="CE608" s="59"/>
      <c r="CF608" s="59"/>
      <c r="CG608" s="59"/>
      <c r="CH608" s="59"/>
      <c r="CI608" s="28"/>
      <c r="CJ608" s="28"/>
      <c r="CK608" s="28"/>
      <c r="CL608" s="28"/>
      <c r="CM608" s="29" t="s">
        <v>8</v>
      </c>
      <c r="CN608" s="39"/>
      <c r="CO608" s="40"/>
      <c r="CP608" s="40"/>
      <c r="CQ608" s="40"/>
      <c r="CR608" s="40"/>
      <c r="CS608" s="40"/>
      <c r="CT608" s="40"/>
      <c r="CU608" s="40"/>
      <c r="CV608" s="40"/>
      <c r="CW608" s="40"/>
      <c r="CX608" s="40"/>
      <c r="CY608" s="40"/>
      <c r="CZ608" s="40"/>
      <c r="DA608" s="40"/>
      <c r="DB608" s="40"/>
      <c r="DC608" s="40"/>
      <c r="DD608" s="40"/>
      <c r="DE608" s="40"/>
      <c r="DF608" s="40"/>
      <c r="DG608" s="41"/>
    </row>
    <row r="609" spans="1:117" ht="12.75" collapsed="1" x14ac:dyDescent="0.2">
      <c r="A609" s="19" t="s">
        <v>443</v>
      </c>
      <c r="B609" s="19" t="s">
        <v>137</v>
      </c>
      <c r="C609" s="19"/>
      <c r="D609" s="20" t="s">
        <v>441</v>
      </c>
      <c r="E609" s="20">
        <v>6</v>
      </c>
      <c r="F609" s="20">
        <f>IF($C$4="",SUMIF(stock_on_hand!A:A,planner!A609,stock_on_hand!C:C),SUMIFS(stock_on_hand!C:C,stock_on_hand!A:A,planner!A609,stock_on_hand!E:E,$C$4))</f>
        <v>0</v>
      </c>
      <c r="G609" s="20"/>
      <c r="H609" s="20" t="s">
        <v>326</v>
      </c>
      <c r="I609" s="57">
        <f>IFERROR(HLOOKUP(I$188,bom!$2:$300,MATCH($A609,bom!$A:$A,0)-1,0),0)</f>
        <v>0</v>
      </c>
      <c r="J609" s="57">
        <f>IFERROR(HLOOKUP(J$188,bom!$2:$300,MATCH($A609,bom!$A:$A,0)-1,0),0)</f>
        <v>0</v>
      </c>
      <c r="K609" s="57">
        <f>IFERROR(HLOOKUP(K$188,bom!$2:$300,MATCH($A609,bom!$A:$A,0)-1,0),0)</f>
        <v>0</v>
      </c>
      <c r="L609" s="57">
        <f>IFERROR(HLOOKUP(L$188,bom!$2:$300,MATCH($A609,bom!$A:$A,0)-1,0),0)</f>
        <v>0</v>
      </c>
      <c r="M609" s="57">
        <f>IFERROR(HLOOKUP(M$188,bom!$2:$300,MATCH($A609,bom!$A:$A,0)-1,0),0)</f>
        <v>0</v>
      </c>
      <c r="N609" s="57">
        <f>IFERROR(HLOOKUP(N$188,bom!$2:$300,MATCH($A609,bom!$A:$A,0)-1,0),0)</f>
        <v>0</v>
      </c>
      <c r="O609" s="57">
        <f>IFERROR(HLOOKUP(O$188,bom!$2:$300,MATCH($A609,bom!$A:$A,0)-1,0),0)</f>
        <v>0</v>
      </c>
      <c r="P609" s="57">
        <f>IFERROR(HLOOKUP(P$188,bom!$2:$300,MATCH($A609,bom!$A:$A,0)-1,0),0)</f>
        <v>0</v>
      </c>
      <c r="Q609" s="57">
        <f>IFERROR(HLOOKUP(Q$188,bom!$2:$300,MATCH($A609,bom!$A:$A,0)-1,0),0)</f>
        <v>0</v>
      </c>
      <c r="R609" s="57">
        <f>IFERROR(HLOOKUP(R$188,bom!$2:$300,MATCH($A609,bom!$A:$A,0)-1,0),0)</f>
        <v>0</v>
      </c>
      <c r="S609" s="57">
        <f>IFERROR(HLOOKUP(S$188,bom!$2:$300,MATCH($A609,bom!$A:$A,0)-1,0),0)</f>
        <v>0</v>
      </c>
      <c r="T609" s="57">
        <f>IFERROR(HLOOKUP(T$188,bom!$2:$300,MATCH($A609,bom!$A:$A,0)-1,0),0)</f>
        <v>0</v>
      </c>
      <c r="U609" s="57">
        <f>IFERROR(HLOOKUP(U$188,bom!$2:$300,MATCH($A609,bom!$A:$A,0)-1,0),0)</f>
        <v>0</v>
      </c>
      <c r="V609" s="57">
        <f>IFERROR(HLOOKUP(V$188,bom!$2:$300,MATCH($A609,bom!$A:$A,0)-1,0),0)</f>
        <v>0</v>
      </c>
      <c r="W609" s="57">
        <f>IFERROR(HLOOKUP(W$188,bom!$2:$300,MATCH($A609,bom!$A:$A,0)-1,0),0)</f>
        <v>0</v>
      </c>
      <c r="X609" s="57">
        <f>IFERROR(HLOOKUP(X$188,bom!$2:$300,MATCH($A609,bom!$A:$A,0)-1,0),0)</f>
        <v>0</v>
      </c>
      <c r="Y609" s="57">
        <f>IFERROR(HLOOKUP(Y$188,bom!$2:$300,MATCH($A609,bom!$A:$A,0)-1,0),0)</f>
        <v>0</v>
      </c>
      <c r="Z609" s="57">
        <f>IFERROR(HLOOKUP(Z$188,bom!$2:$300,MATCH($A609,bom!$A:$A,0)-1,0),0)</f>
        <v>0</v>
      </c>
      <c r="AA609" s="57">
        <f>IFERROR(HLOOKUP(AA$188,bom!$2:$300,MATCH($A609,bom!$A:$A,0)-1,0),0)</f>
        <v>0</v>
      </c>
      <c r="AB609" s="57">
        <f>IFERROR(HLOOKUP(AB$188,bom!$2:$300,MATCH($A609,bom!$A:$A,0)-1,0),0)</f>
        <v>0</v>
      </c>
      <c r="AC609" s="57">
        <f>IFERROR(HLOOKUP(AC$188,bom!$2:$300,MATCH($A609,bom!$A:$A,0)-1,0),0)</f>
        <v>0</v>
      </c>
      <c r="AD609" s="57">
        <f>IFERROR(HLOOKUP(AD$188,bom!$2:$300,MATCH($A609,bom!$A:$A,0)-1,0),0)</f>
        <v>0</v>
      </c>
      <c r="AE609" s="57">
        <f>IFERROR(HLOOKUP(AE$188,bom!$2:$300,MATCH($A609,bom!$A:$A,0)-1,0),0)</f>
        <v>0</v>
      </c>
      <c r="AF609" s="57">
        <f>IFERROR(HLOOKUP(AF$188,bom!$2:$300,MATCH($A609,bom!$A:$A,0)-1,0),0)</f>
        <v>0</v>
      </c>
      <c r="AG609" s="57">
        <f>IFERROR(HLOOKUP(AG$188,bom!$2:$300,MATCH($A609,bom!$A:$A,0)-1,0),0)</f>
        <v>0</v>
      </c>
      <c r="AH609" s="57">
        <f>IFERROR(HLOOKUP(AH$188,bom!$2:$300,MATCH($A609,bom!$A:$A,0)-1,0),0)</f>
        <v>0</v>
      </c>
      <c r="AI609" s="57">
        <f>IFERROR(HLOOKUP(AI$188,bom!$2:$300,MATCH($A609,bom!$A:$A,0)-1,0),0)</f>
        <v>0</v>
      </c>
      <c r="AJ609" s="57">
        <f>IFERROR(HLOOKUP(AJ$188,bom!$2:$300,MATCH($A609,bom!$A:$A,0)-1,0),0)</f>
        <v>0</v>
      </c>
      <c r="AK609" s="57">
        <f>IFERROR(HLOOKUP(AK$188,bom!$2:$300,MATCH($A609,bom!$A:$A,0)-1,0),0)</f>
        <v>0</v>
      </c>
      <c r="AL609" s="57">
        <f>IFERROR(HLOOKUP(AL$188,bom!$2:$300,MATCH($A609,bom!$A:$A,0)-1,0),0)</f>
        <v>0</v>
      </c>
      <c r="AM609" s="57">
        <f>IFERROR(HLOOKUP(AM$188,bom!$2:$300,MATCH($A609,bom!$A:$A,0)-1,0),0)</f>
        <v>0</v>
      </c>
      <c r="AN609" s="57">
        <f>IFERROR(HLOOKUP(AN$188,bom!$2:$300,MATCH($A609,bom!$A:$A,0)-1,0),0)</f>
        <v>0</v>
      </c>
      <c r="AO609" s="57">
        <f>IFERROR(HLOOKUP(AO$188,bom!$2:$300,MATCH($A609,bom!$A:$A,0)-1,0),0)</f>
        <v>0</v>
      </c>
      <c r="AP609" s="57">
        <f>IFERROR(HLOOKUP(AP$188,bom!$2:$300,MATCH($A609,bom!$A:$A,0)-1,0),0)</f>
        <v>0</v>
      </c>
      <c r="AQ609" s="57">
        <f>IFERROR(HLOOKUP(AQ$188,bom!$2:$300,MATCH($A609,bom!$A:$A,0)-1,0),0)</f>
        <v>0</v>
      </c>
      <c r="AR609" s="57">
        <f>IFERROR(HLOOKUP(AR$188,bom!$2:$300,MATCH($A609,bom!$A:$A,0)-1,0),0)</f>
        <v>0</v>
      </c>
      <c r="AS609" s="57">
        <f>IFERROR(HLOOKUP(AS$188,bom!$2:$300,MATCH($A609,bom!$A:$A,0)-1,0),0)</f>
        <v>0</v>
      </c>
      <c r="AT609" s="57">
        <f>IFERROR(HLOOKUP(AT$188,bom!$2:$300,MATCH($A609,bom!$A:$A,0)-1,0),0)</f>
        <v>0</v>
      </c>
      <c r="AU609" s="57">
        <f>IFERROR(HLOOKUP(AU$188,bom!$2:$300,MATCH($A609,bom!$A:$A,0)-1,0),0)</f>
        <v>0</v>
      </c>
      <c r="AV609" s="57">
        <f>IFERROR(HLOOKUP(AV$188,bom!$2:$300,MATCH($A609,bom!$A:$A,0)-1,0),0)</f>
        <v>0</v>
      </c>
      <c r="AW609" s="57">
        <f>IFERROR(HLOOKUP(AW$188,bom!$2:$300,MATCH($A609,bom!$A:$A,0)-1,0),0)</f>
        <v>0</v>
      </c>
      <c r="AX609" s="57">
        <f>IFERROR(HLOOKUP(AX$188,bom!$2:$300,MATCH($A609,bom!$A:$A,0)-1,0),0)</f>
        <v>0</v>
      </c>
      <c r="AY609" s="57">
        <f>IFERROR(HLOOKUP(AY$188,bom!$2:$300,MATCH($A609,bom!$A:$A,0)-1,0),0)</f>
        <v>0</v>
      </c>
      <c r="AZ609" s="57">
        <f>IFERROR(HLOOKUP(AZ$188,bom!$2:$300,MATCH($A609,bom!$A:$A,0)-1,0),0)</f>
        <v>0</v>
      </c>
      <c r="BA609" s="57">
        <f>IFERROR(HLOOKUP(BA$188,bom!$2:$300,MATCH($A609,bom!$A:$A,0)-1,0),0)</f>
        <v>0</v>
      </c>
      <c r="BB609" s="57">
        <f>IFERROR(HLOOKUP(BB$188,bom!$2:$300,MATCH($A609,bom!$A:$A,0)-1,0),0)</f>
        <v>0</v>
      </c>
      <c r="BC609" s="57">
        <f>IFERROR(HLOOKUP(BC$188,bom!$2:$300,MATCH($A609,bom!$A:$A,0)-1,0),0)</f>
        <v>0</v>
      </c>
      <c r="BD609" s="57">
        <f>IFERROR(HLOOKUP(BD$188,bom!$2:$300,MATCH($A609,bom!$A:$A,0)-1,0),0)</f>
        <v>0</v>
      </c>
      <c r="BE609" s="57">
        <f>IFERROR(HLOOKUP(BE$188,bom!$2:$300,MATCH($A609,bom!$A:$A,0)-1,0),0)</f>
        <v>0</v>
      </c>
      <c r="BF609" s="57">
        <f>IFERROR(HLOOKUP(BF$188,bom!$2:$300,MATCH($A609,bom!$A:$A,0)-1,0),0)</f>
        <v>0</v>
      </c>
      <c r="BG609" s="57">
        <f>IFERROR(HLOOKUP(BG$188,bom!$2:$300,MATCH($A609,bom!$A:$A,0)-1,0),0)</f>
        <v>0</v>
      </c>
      <c r="BH609" s="57">
        <f>IFERROR(HLOOKUP(BH$188,bom!$2:$300,MATCH($A609,bom!$A:$A,0)-1,0),0)</f>
        <v>0</v>
      </c>
      <c r="BI609" s="57">
        <f>IFERROR(HLOOKUP(BI$188,bom!$2:$300,MATCH($A609,bom!$A:$A,0)-1,0),0)</f>
        <v>0</v>
      </c>
      <c r="BJ609" s="57">
        <f>IFERROR(HLOOKUP(BJ$188,bom!$2:$300,MATCH($A609,bom!$A:$A,0)-1,0),0)</f>
        <v>0</v>
      </c>
      <c r="BK609" s="57">
        <f>IFERROR(HLOOKUP(BK$188,bom!$2:$300,MATCH($A609,bom!$A:$A,0)-1,0),0)</f>
        <v>0</v>
      </c>
      <c r="BL609" s="57">
        <f>IFERROR(HLOOKUP(BL$188,bom!$2:$300,MATCH($A609,bom!$A:$A,0)-1,0),0)</f>
        <v>0</v>
      </c>
      <c r="BM609" s="57">
        <f>IFERROR(HLOOKUP(BM$188,bom!$2:$300,MATCH($A609,bom!$A:$A,0)-1,0),0)</f>
        <v>0</v>
      </c>
      <c r="BN609" s="57">
        <f>IFERROR(HLOOKUP(BN$188,bom!$2:$300,MATCH($A609,bom!$A:$A,0)-1,0),0)</f>
        <v>0</v>
      </c>
      <c r="BO609" s="57">
        <f>IFERROR(HLOOKUP(BO$188,bom!$2:$300,MATCH($A609,bom!$A:$A,0)-1,0),0)</f>
        <v>0</v>
      </c>
      <c r="BP609" s="57">
        <f>IFERROR(HLOOKUP(BP$188,bom!$2:$300,MATCH($A609,bom!$A:$A,0)-1,0),0)</f>
        <v>0</v>
      </c>
      <c r="BQ609" s="57">
        <f>IFERROR(HLOOKUP(BQ$188,bom!$2:$300,MATCH($A609,bom!$A:$A,0)-1,0),0)</f>
        <v>0</v>
      </c>
      <c r="BR609" s="57">
        <f>IFERROR(HLOOKUP(BR$188,bom!$2:$300,MATCH($A609,bom!$A:$A,0)-1,0),0)</f>
        <v>0</v>
      </c>
      <c r="BS609" s="57">
        <f>IFERROR(HLOOKUP(BS$188,bom!$2:$300,MATCH($A609,bom!$A:$A,0)-1,0),0)</f>
        <v>0</v>
      </c>
      <c r="BT609" s="57">
        <f>IFERROR(HLOOKUP(BT$188,bom!$2:$300,MATCH($A609,bom!$A:$A,0)-1,0),0)</f>
        <v>0</v>
      </c>
      <c r="BU609" s="57">
        <f>IFERROR(HLOOKUP(BU$188,bom!$2:$300,MATCH($A609,bom!$A:$A,0)-1,0),0)</f>
        <v>0</v>
      </c>
      <c r="BV609" s="57">
        <f>IFERROR(HLOOKUP(BV$188,bom!$2:$300,MATCH($A609,bom!$A:$A,0)-1,0),0)</f>
        <v>0</v>
      </c>
      <c r="BW609" s="57">
        <f>IFERROR(HLOOKUP(BW$188,bom!$2:$300,MATCH($A609,bom!$A:$A,0)-1,0),0)</f>
        <v>0</v>
      </c>
      <c r="BX609" s="57">
        <f>IFERROR(HLOOKUP(BX$188,bom!$2:$300,MATCH($A609,bom!$A:$A,0)-1,0),0)</f>
        <v>0</v>
      </c>
      <c r="BY609" s="57">
        <f>IFERROR(HLOOKUP(BY$188,bom!$2:$300,MATCH($A609,bom!$A:$A,0)-1,0),0)</f>
        <v>0</v>
      </c>
      <c r="BZ609" s="57">
        <f>IFERROR(HLOOKUP(BZ$188,bom!$2:$300,MATCH($A609,bom!$A:$A,0)-1,0),0)</f>
        <v>0</v>
      </c>
      <c r="CA609" s="57">
        <f>IFERROR(HLOOKUP(CA$188,bom!$2:$300,MATCH($A609,bom!$A:$A,0)-1,0),0)</f>
        <v>0</v>
      </c>
      <c r="CB609" s="57">
        <f>IFERROR(HLOOKUP(CB$188,bom!$2:$300,MATCH($A609,bom!$A:$A,0)-1,0),0)</f>
        <v>0</v>
      </c>
      <c r="CC609" s="57">
        <f>IFERROR(HLOOKUP(CC$188,bom!$2:$300,MATCH($A609,bom!$A:$A,0)-1,0),0)</f>
        <v>0</v>
      </c>
      <c r="CD609" s="57">
        <f>IFERROR(HLOOKUP(CD$188,bom!$2:$300,MATCH($A609,bom!$A:$A,0)-1,0),0)</f>
        <v>0</v>
      </c>
      <c r="CE609" s="57">
        <f>IFERROR(HLOOKUP(CE$188,bom!$2:$300,MATCH($A609,bom!$A:$A,0)-1,0),0)</f>
        <v>0</v>
      </c>
      <c r="CF609" s="57">
        <f>IFERROR(HLOOKUP(CF$188,bom!$2:$300,MATCH($A609,bom!$A:$A,0)-1,0),0)</f>
        <v>0</v>
      </c>
      <c r="CG609" s="57">
        <f>IFERROR(HLOOKUP(CG$188,bom!$2:$300,MATCH($A609,bom!$A:$A,0)-1,0),0)</f>
        <v>0</v>
      </c>
      <c r="CH609" s="57">
        <f>IFERROR(HLOOKUP(CH$188,bom!$2:$300,MATCH($A609,bom!$A:$A,0)-1,0),0)</f>
        <v>0</v>
      </c>
      <c r="CI609" s="20"/>
      <c r="CJ609" s="20"/>
      <c r="CK609" s="20"/>
      <c r="CL609" s="20"/>
      <c r="CM609" s="32" t="str">
        <f t="shared" ref="CM609" si="5703">IF(G609&gt;0,IF(CN609&lt;(0.8*G609),"WARNING!!!",IF(CN609&lt;G609,"ORDER","OK")),IF((VLOOKUP(A609,A:DG,91+E609,0))&lt;0,"WARNING!!!",IF((VLOOKUP(A609,A:DG,91+ROUND(1.25*E609,0),0))&lt;0,"ORDER","OK")))</f>
        <v>OK</v>
      </c>
      <c r="CN609" s="33">
        <f t="shared" ref="CN609" si="5704">F609-CN610+CN611</f>
        <v>0</v>
      </c>
      <c r="CO609" s="34">
        <f t="shared" ref="CO609" si="5705">CN609-CO610+CO611</f>
        <v>0</v>
      </c>
      <c r="CP609" s="34">
        <f t="shared" ref="CP609" si="5706">CO609-CP610+CP611</f>
        <v>0</v>
      </c>
      <c r="CQ609" s="34">
        <f t="shared" ref="CQ609" si="5707">CP609-CQ610+CQ611</f>
        <v>0</v>
      </c>
      <c r="CR609" s="34">
        <f t="shared" ref="CR609" si="5708">CQ609-CR610+CR611</f>
        <v>0</v>
      </c>
      <c r="CS609" s="34">
        <f t="shared" ref="CS609" si="5709">CR609-CS610+CS611</f>
        <v>0</v>
      </c>
      <c r="CT609" s="34">
        <f t="shared" ref="CT609" si="5710">CS609-CT610+CT611</f>
        <v>0</v>
      </c>
      <c r="CU609" s="34">
        <f t="shared" ref="CU609" si="5711">CT609-CU610+CU611</f>
        <v>0</v>
      </c>
      <c r="CV609" s="34">
        <f t="shared" ref="CV609" si="5712">CU609-CV610+CV611</f>
        <v>0</v>
      </c>
      <c r="CW609" s="34">
        <f t="shared" ref="CW609" si="5713">CV609-CW610+CW611</f>
        <v>0</v>
      </c>
      <c r="CX609" s="34">
        <f t="shared" ref="CX609" si="5714">CW609-CX610+CX611</f>
        <v>0</v>
      </c>
      <c r="CY609" s="34">
        <f t="shared" ref="CY609" si="5715">CX609-CY610+CY611</f>
        <v>0</v>
      </c>
      <c r="CZ609" s="34">
        <f t="shared" ref="CZ609" si="5716">CY609-CZ610+CZ611</f>
        <v>0</v>
      </c>
      <c r="DA609" s="34">
        <f t="shared" ref="DA609" si="5717">CZ609-DA610+DA611</f>
        <v>0</v>
      </c>
      <c r="DB609" s="34">
        <f t="shared" ref="DB609" si="5718">DA609-DB610+DB611</f>
        <v>0</v>
      </c>
      <c r="DC609" s="34">
        <f t="shared" ref="DC609" si="5719">DB609-DC610+DC611</f>
        <v>0</v>
      </c>
      <c r="DD609" s="34">
        <f t="shared" ref="DD609" si="5720">DC609-DD610+DD611</f>
        <v>0</v>
      </c>
      <c r="DE609" s="34">
        <f t="shared" ref="DE609" si="5721">DD609-DE610+DE611</f>
        <v>0</v>
      </c>
      <c r="DF609" s="34">
        <f t="shared" ref="DF609" si="5722">DE609-DF610+DF611</f>
        <v>0</v>
      </c>
      <c r="DG609" s="35">
        <f t="shared" ref="DG609" si="5723">DF609-DG610+DG611</f>
        <v>0</v>
      </c>
      <c r="DM609" s="21"/>
    </row>
    <row r="610" spans="1:117" ht="12.75" hidden="1" outlineLevel="1" x14ac:dyDescent="0.2">
      <c r="A610" s="22"/>
      <c r="B610" s="23"/>
      <c r="C610" s="23"/>
      <c r="D610" s="24"/>
      <c r="E610" s="24"/>
      <c r="F610" s="24"/>
      <c r="G610" s="24"/>
      <c r="H610" s="24"/>
      <c r="I610" s="58"/>
      <c r="J610" s="58"/>
      <c r="K610" s="58"/>
      <c r="L610" s="58"/>
      <c r="M610" s="58"/>
      <c r="N610" s="58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  <c r="AG610" s="58"/>
      <c r="AH610" s="58"/>
      <c r="AI610" s="58"/>
      <c r="AJ610" s="58"/>
      <c r="AK610" s="58"/>
      <c r="AL610" s="58"/>
      <c r="AM610" s="58"/>
      <c r="AN610" s="58"/>
      <c r="AO610" s="58"/>
      <c r="AP610" s="58"/>
      <c r="AQ610" s="58"/>
      <c r="AR610" s="58"/>
      <c r="AS610" s="58"/>
      <c r="AT610" s="58"/>
      <c r="AU610" s="58"/>
      <c r="AV610" s="58"/>
      <c r="AW610" s="58"/>
      <c r="AX610" s="58"/>
      <c r="AY610" s="58"/>
      <c r="AZ610" s="58"/>
      <c r="BA610" s="58"/>
      <c r="BB610" s="58"/>
      <c r="BC610" s="58"/>
      <c r="BD610" s="58"/>
      <c r="BE610" s="58"/>
      <c r="BF610" s="58"/>
      <c r="BG610" s="58"/>
      <c r="BH610" s="58"/>
      <c r="BI610" s="58"/>
      <c r="BJ610" s="58"/>
      <c r="BK610" s="58"/>
      <c r="BL610" s="58"/>
      <c r="BM610" s="58"/>
      <c r="BN610" s="58"/>
      <c r="BO610" s="58"/>
      <c r="BP610" s="58"/>
      <c r="BQ610" s="58"/>
      <c r="BR610" s="58"/>
      <c r="BS610" s="58"/>
      <c r="BT610" s="58"/>
      <c r="BU610" s="58"/>
      <c r="BV610" s="58"/>
      <c r="BW610" s="58"/>
      <c r="BX610" s="58"/>
      <c r="BY610" s="58"/>
      <c r="BZ610" s="58"/>
      <c r="CA610" s="58"/>
      <c r="CB610" s="58"/>
      <c r="CC610" s="58"/>
      <c r="CD610" s="58"/>
      <c r="CE610" s="58"/>
      <c r="CF610" s="58"/>
      <c r="CG610" s="58"/>
      <c r="CH610" s="58"/>
      <c r="CI610" s="24"/>
      <c r="CJ610" s="24"/>
      <c r="CK610" s="24"/>
      <c r="CL610" s="24"/>
      <c r="CM610" s="25" t="s">
        <v>7</v>
      </c>
      <c r="CN610" s="36">
        <f t="shared" ref="CN610" si="5724">$I609*CN$3+$J609*CN$4+$K609*CN$5+$L609*CN$6+$M609*CN$7+$N609*CN$8+$O609*CN$9+$P609*CN$10+$Q609*CN$11+$R609*CN$12+$S609*CN$13+$T609*CN$14+$U609*CN$15+$V609*CN$16+$W609*CN$17+$X609*CN$18+$Y609*CN$19+$Z609*CN$20+$AA609*CN$21+$AB609*CN$22+$AC609*CN$23+$AD609*CN$24+$AE609*CN$25+$AF609*CN$26+$AG609*CN$27+$AH609*CN$28+$AI609*CN$29+$AJ609*CN$30+$AK609*CN$31+$AL609*CN$32+$AM609*CN$33+$AN609*CN$34+$AO609*CN$35+$AP609*CN$36+$AQ609*CN$37+$AR609*CN$38+$AS609*CN$39+$AT609*CN$40+$AU609*CN$41+$AV609*CN$42+$AW609*CN$43+$AX609*CN$44+$AY609*CN$45+$AZ609*CN$46+$BA609*CN$47+$BB609*CN$48+$BC609*CN$49+$BD609*CN$50+$BE609*CN$51+$BF609*CN$52+$BG609*CN$53+$BH609*CN$54+$BI609*CN$55+$BJ609*CN$56+$BK609*CN$57+$BL609*CN$58+$BM609*CN$59+$BN609*CN$60+$BO609*CN$61+$BP609*CN$62+$BQ609*CN$63+$BR609*CN$64+$BS609*CN$65+$BT609*CN$66+$BU609*CN$67+$BV609*CN$68+$BW609*CN$69+$BX609*CN$70+$BY609*CN$71+$BZ609*CN$72+$CA609*CN$73+$CB609*CN$74+$CC609*CN$75+$CD609*CN$76+$CE609*CN$77+$CF609*CN$78+$CG609*CN$79+$CH609*CN$80</f>
        <v>0</v>
      </c>
      <c r="CO610" s="37">
        <f t="shared" ref="CO610" si="5725">$I609*CO$3+$J609*CO$4+$K609*CO$5+$L609*CO$6+$M609*CO$7+$N609*CO$8+$O609*CO$9+$P609*CO$10+$Q609*CO$11+$R609*CO$12+$S609*CO$13+$T609*CO$14+$U609*CO$15+$V609*CO$16+$W609*CO$17+$X609*CO$18+$Y609*CO$19+$Z609*CO$20+$AA609*CO$21+$AB609*CO$22+$AC609*CO$23+$AD609*CO$24+$AE609*CO$25+$AF609*CO$26+$AG609*CO$27+$AH609*CO$28+$AI609*CO$29+$AJ609*CO$30+$AK609*CO$31+$AL609*CO$32+$AM609*CO$33+$AN609*CO$34+$AO609*CO$35+$AP609*CO$36+$AQ609*CO$37+$AR609*CO$38+$AS609*CO$39+$AT609*CO$40+$AU609*CO$41+$AV609*CO$42+$AW609*CO$43+$AX609*CO$44+$AY609*CO$45+$AZ609*CO$46+$BA609*CO$47+$BB609*CO$48+$BC609*CO$49+$BD609*CO$50+$BE609*CO$51+$BF609*CO$52+$BG609*CO$53+$BH609*CO$54+$BI609*CO$55+$BJ609*CO$56+$BK609*CO$57+$BL609*CO$58+$BM609*CO$59+$BN609*CO$60+$BO609*CO$61+$BP609*CO$62+$BQ609*CO$63+$BR609*CO$64+$BS609*CO$65+$BT609*CO$66+$BU609*CO$67+$BV609*CO$68+$BW609*CO$69+$BX609*CO$70+$BY609*CO$71+$BZ609*CO$72+$CA609*CO$73+$CB609*CO$74+$CC609*CO$75+$CD609*CO$76+$CE609*CO$77+$CF609*CO$78+$CG609*CO$79+$CH609*CO$80</f>
        <v>0</v>
      </c>
      <c r="CP610" s="37">
        <f t="shared" ref="CP610" si="5726">$I609*CP$3+$J609*CP$4+$K609*CP$5+$L609*CP$6+$M609*CP$7+$N609*CP$8+$O609*CP$9+$P609*CP$10+$Q609*CP$11+$R609*CP$12+$S609*CP$13+$T609*CP$14+$U609*CP$15+$V609*CP$16+$W609*CP$17+$X609*CP$18+$Y609*CP$19+$Z609*CP$20+$AA609*CP$21+$AB609*CP$22+$AC609*CP$23+$AD609*CP$24+$AE609*CP$25+$AF609*CP$26+$AG609*CP$27+$AH609*CP$28+$AI609*CP$29+$AJ609*CP$30+$AK609*CP$31+$AL609*CP$32+$AM609*CP$33+$AN609*CP$34+$AO609*CP$35+$AP609*CP$36+$AQ609*CP$37+$AR609*CP$38+$AS609*CP$39+$AT609*CP$40+$AU609*CP$41+$AV609*CP$42+$AW609*CP$43+$AX609*CP$44+$AY609*CP$45+$AZ609*CP$46+$BA609*CP$47+$BB609*CP$48+$BC609*CP$49+$BD609*CP$50+$BE609*CP$51+$BF609*CP$52+$BG609*CP$53+$BH609*CP$54+$BI609*CP$55+$BJ609*CP$56+$BK609*CP$57+$BL609*CP$58+$BM609*CP$59+$BN609*CP$60+$BO609*CP$61+$BP609*CP$62+$BQ609*CP$63+$BR609*CP$64+$BS609*CP$65+$BT609*CP$66+$BU609*CP$67+$BV609*CP$68+$BW609*CP$69+$BX609*CP$70+$BY609*CP$71+$BZ609*CP$72+$CA609*CP$73+$CB609*CP$74+$CC609*CP$75+$CD609*CP$76+$CE609*CP$77+$CF609*CP$78+$CG609*CP$79+$CH609*CP$80</f>
        <v>0</v>
      </c>
      <c r="CQ610" s="37">
        <f t="shared" ref="CQ610" si="5727">$I609*CQ$3+$J609*CQ$4+$K609*CQ$5+$L609*CQ$6+$M609*CQ$7+$N609*CQ$8+$O609*CQ$9+$P609*CQ$10+$Q609*CQ$11+$R609*CQ$12+$S609*CQ$13+$T609*CQ$14+$U609*CQ$15+$V609*CQ$16+$W609*CQ$17+$X609*CQ$18+$Y609*CQ$19+$Z609*CQ$20+$AA609*CQ$21+$AB609*CQ$22+$AC609*CQ$23+$AD609*CQ$24+$AE609*CQ$25+$AF609*CQ$26+$AG609*CQ$27+$AH609*CQ$28+$AI609*CQ$29+$AJ609*CQ$30+$AK609*CQ$31+$AL609*CQ$32+$AM609*CQ$33+$AN609*CQ$34+$AO609*CQ$35+$AP609*CQ$36+$AQ609*CQ$37+$AR609*CQ$38+$AS609*CQ$39+$AT609*CQ$40+$AU609*CQ$41+$AV609*CQ$42+$AW609*CQ$43+$AX609*CQ$44+$AY609*CQ$45+$AZ609*CQ$46+$BA609*CQ$47+$BB609*CQ$48+$BC609*CQ$49+$BD609*CQ$50+$BE609*CQ$51+$BF609*CQ$52+$BG609*CQ$53+$BH609*CQ$54+$BI609*CQ$55+$BJ609*CQ$56+$BK609*CQ$57+$BL609*CQ$58+$BM609*CQ$59+$BN609*CQ$60+$BO609*CQ$61+$BP609*CQ$62+$BQ609*CQ$63+$BR609*CQ$64+$BS609*CQ$65+$BT609*CQ$66+$BU609*CQ$67+$BV609*CQ$68+$BW609*CQ$69+$BX609*CQ$70+$BY609*CQ$71+$BZ609*CQ$72+$CA609*CQ$73+$CB609*CQ$74+$CC609*CQ$75+$CD609*CQ$76+$CE609*CQ$77+$CF609*CQ$78+$CG609*CQ$79+$CH609*CQ$80</f>
        <v>0</v>
      </c>
      <c r="CR610" s="37">
        <f t="shared" ref="CR610" si="5728">$I609*CR$3+$J609*CR$4+$K609*CR$5+$L609*CR$6+$M609*CR$7+$N609*CR$8+$O609*CR$9+$P609*CR$10+$Q609*CR$11+$R609*CR$12+$S609*CR$13+$T609*CR$14+$U609*CR$15+$V609*CR$16+$W609*CR$17+$X609*CR$18+$Y609*CR$19+$Z609*CR$20+$AA609*CR$21+$AB609*CR$22+$AC609*CR$23+$AD609*CR$24+$AE609*CR$25+$AF609*CR$26+$AG609*CR$27+$AH609*CR$28+$AI609*CR$29+$AJ609*CR$30+$AK609*CR$31+$AL609*CR$32+$AM609*CR$33+$AN609*CR$34+$AO609*CR$35+$AP609*CR$36+$AQ609*CR$37+$AR609*CR$38+$AS609*CR$39+$AT609*CR$40+$AU609*CR$41+$AV609*CR$42+$AW609*CR$43+$AX609*CR$44+$AY609*CR$45+$AZ609*CR$46+$BA609*CR$47+$BB609*CR$48+$BC609*CR$49+$BD609*CR$50+$BE609*CR$51+$BF609*CR$52+$BG609*CR$53+$BH609*CR$54+$BI609*CR$55+$BJ609*CR$56+$BK609*CR$57+$BL609*CR$58+$BM609*CR$59+$BN609*CR$60+$BO609*CR$61+$BP609*CR$62+$BQ609*CR$63+$BR609*CR$64+$BS609*CR$65+$BT609*CR$66+$BU609*CR$67+$BV609*CR$68+$BW609*CR$69+$BX609*CR$70+$BY609*CR$71+$BZ609*CR$72+$CA609*CR$73+$CB609*CR$74+$CC609*CR$75+$CD609*CR$76+$CE609*CR$77+$CF609*CR$78+$CG609*CR$79+$CH609*CR$80</f>
        <v>0</v>
      </c>
      <c r="CS610" s="37">
        <f t="shared" ref="CS610" si="5729">$I609*CS$3+$J609*CS$4+$K609*CS$5+$L609*CS$6+$M609*CS$7+$N609*CS$8+$O609*CS$9+$P609*CS$10+$Q609*CS$11+$R609*CS$12+$S609*CS$13+$T609*CS$14+$U609*CS$15+$V609*CS$16+$W609*CS$17+$X609*CS$18+$Y609*CS$19+$Z609*CS$20+$AA609*CS$21+$AB609*CS$22+$AC609*CS$23+$AD609*CS$24+$AE609*CS$25+$AF609*CS$26+$AG609*CS$27+$AH609*CS$28+$AI609*CS$29+$AJ609*CS$30+$AK609*CS$31+$AL609*CS$32+$AM609*CS$33+$AN609*CS$34+$AO609*CS$35+$AP609*CS$36+$AQ609*CS$37+$AR609*CS$38+$AS609*CS$39+$AT609*CS$40+$AU609*CS$41+$AV609*CS$42+$AW609*CS$43+$AX609*CS$44+$AY609*CS$45+$AZ609*CS$46+$BA609*CS$47+$BB609*CS$48+$BC609*CS$49+$BD609*CS$50+$BE609*CS$51+$BF609*CS$52+$BG609*CS$53+$BH609*CS$54+$BI609*CS$55+$BJ609*CS$56+$BK609*CS$57+$BL609*CS$58+$BM609*CS$59+$BN609*CS$60+$BO609*CS$61+$BP609*CS$62+$BQ609*CS$63+$BR609*CS$64+$BS609*CS$65+$BT609*CS$66+$BU609*CS$67+$BV609*CS$68+$BW609*CS$69+$BX609*CS$70+$BY609*CS$71+$BZ609*CS$72+$CA609*CS$73+$CB609*CS$74+$CC609*CS$75+$CD609*CS$76+$CE609*CS$77+$CF609*CS$78+$CG609*CS$79+$CH609*CS$80</f>
        <v>0</v>
      </c>
      <c r="CT610" s="37">
        <f t="shared" ref="CT610" si="5730">$I609*CT$3+$J609*CT$4+$K609*CT$5+$L609*CT$6+$M609*CT$7+$N609*CT$8+$O609*CT$9+$P609*CT$10+$Q609*CT$11+$R609*CT$12+$S609*CT$13+$T609*CT$14+$U609*CT$15+$V609*CT$16+$W609*CT$17+$X609*CT$18+$Y609*CT$19+$Z609*CT$20+$AA609*CT$21+$AB609*CT$22+$AC609*CT$23+$AD609*CT$24+$AE609*CT$25+$AF609*CT$26+$AG609*CT$27+$AH609*CT$28+$AI609*CT$29+$AJ609*CT$30+$AK609*CT$31+$AL609*CT$32+$AM609*CT$33+$AN609*CT$34+$AO609*CT$35+$AP609*CT$36+$AQ609*CT$37+$AR609*CT$38+$AS609*CT$39+$AT609*CT$40+$AU609*CT$41+$AV609*CT$42+$AW609*CT$43+$AX609*CT$44+$AY609*CT$45+$AZ609*CT$46+$BA609*CT$47+$BB609*CT$48+$BC609*CT$49+$BD609*CT$50+$BE609*CT$51+$BF609*CT$52+$BG609*CT$53+$BH609*CT$54+$BI609*CT$55+$BJ609*CT$56+$BK609*CT$57+$BL609*CT$58+$BM609*CT$59+$BN609*CT$60+$BO609*CT$61+$BP609*CT$62+$BQ609*CT$63+$BR609*CT$64+$BS609*CT$65+$BT609*CT$66+$BU609*CT$67+$BV609*CT$68+$BW609*CT$69+$BX609*CT$70+$BY609*CT$71+$BZ609*CT$72+$CA609*CT$73+$CB609*CT$74+$CC609*CT$75+$CD609*CT$76+$CE609*CT$77+$CF609*CT$78+$CG609*CT$79+$CH609*CT$80</f>
        <v>0</v>
      </c>
      <c r="CU610" s="37">
        <f t="shared" ref="CU610" si="5731">$I609*CU$3+$J609*CU$4+$K609*CU$5+$L609*CU$6+$M609*CU$7+$N609*CU$8+$O609*CU$9+$P609*CU$10+$Q609*CU$11+$R609*CU$12+$S609*CU$13+$T609*CU$14+$U609*CU$15+$V609*CU$16+$W609*CU$17+$X609*CU$18+$Y609*CU$19+$Z609*CU$20+$AA609*CU$21+$AB609*CU$22+$AC609*CU$23+$AD609*CU$24+$AE609*CU$25+$AF609*CU$26+$AG609*CU$27+$AH609*CU$28+$AI609*CU$29+$AJ609*CU$30+$AK609*CU$31+$AL609*CU$32+$AM609*CU$33+$AN609*CU$34+$AO609*CU$35+$AP609*CU$36+$AQ609*CU$37+$AR609*CU$38+$AS609*CU$39+$AT609*CU$40+$AU609*CU$41+$AV609*CU$42+$AW609*CU$43+$AX609*CU$44+$AY609*CU$45+$AZ609*CU$46+$BA609*CU$47+$BB609*CU$48+$BC609*CU$49+$BD609*CU$50+$BE609*CU$51+$BF609*CU$52+$BG609*CU$53+$BH609*CU$54+$BI609*CU$55+$BJ609*CU$56+$BK609*CU$57+$BL609*CU$58+$BM609*CU$59+$BN609*CU$60+$BO609*CU$61+$BP609*CU$62+$BQ609*CU$63+$BR609*CU$64+$BS609*CU$65+$BT609*CU$66+$BU609*CU$67+$BV609*CU$68+$BW609*CU$69+$BX609*CU$70+$BY609*CU$71+$BZ609*CU$72+$CA609*CU$73+$CB609*CU$74+$CC609*CU$75+$CD609*CU$76+$CE609*CU$77+$CF609*CU$78+$CG609*CU$79+$CH609*CU$80</f>
        <v>0</v>
      </c>
      <c r="CV610" s="37">
        <f t="shared" ref="CV610" si="5732">$I609*CV$3+$J609*CV$4+$K609*CV$5+$L609*CV$6+$M609*CV$7+$N609*CV$8+$O609*CV$9+$P609*CV$10+$Q609*CV$11+$R609*CV$12+$S609*CV$13+$T609*CV$14+$U609*CV$15+$V609*CV$16+$W609*CV$17+$X609*CV$18+$Y609*CV$19+$Z609*CV$20+$AA609*CV$21+$AB609*CV$22+$AC609*CV$23+$AD609*CV$24+$AE609*CV$25+$AF609*CV$26+$AG609*CV$27+$AH609*CV$28+$AI609*CV$29+$AJ609*CV$30+$AK609*CV$31+$AL609*CV$32+$AM609*CV$33+$AN609*CV$34+$AO609*CV$35+$AP609*CV$36+$AQ609*CV$37+$AR609*CV$38+$AS609*CV$39+$AT609*CV$40+$AU609*CV$41+$AV609*CV$42+$AW609*CV$43+$AX609*CV$44+$AY609*CV$45+$AZ609*CV$46+$BA609*CV$47+$BB609*CV$48+$BC609*CV$49+$BD609*CV$50+$BE609*CV$51+$BF609*CV$52+$BG609*CV$53+$BH609*CV$54+$BI609*CV$55+$BJ609*CV$56+$BK609*CV$57+$BL609*CV$58+$BM609*CV$59+$BN609*CV$60+$BO609*CV$61+$BP609*CV$62+$BQ609*CV$63+$BR609*CV$64+$BS609*CV$65+$BT609*CV$66+$BU609*CV$67+$BV609*CV$68+$BW609*CV$69+$BX609*CV$70+$BY609*CV$71+$BZ609*CV$72+$CA609*CV$73+$CB609*CV$74+$CC609*CV$75+$CD609*CV$76+$CE609*CV$77+$CF609*CV$78+$CG609*CV$79+$CH609*CV$80</f>
        <v>0</v>
      </c>
      <c r="CW610" s="37">
        <f t="shared" ref="CW610" si="5733">$I609*CW$3+$J609*CW$4+$K609*CW$5+$L609*CW$6+$M609*CW$7+$N609*CW$8+$O609*CW$9+$P609*CW$10+$Q609*CW$11+$R609*CW$12+$S609*CW$13+$T609*CW$14+$U609*CW$15+$V609*CW$16+$W609*CW$17+$X609*CW$18+$Y609*CW$19+$Z609*CW$20+$AA609*CW$21+$AB609*CW$22+$AC609*CW$23+$AD609*CW$24+$AE609*CW$25+$AF609*CW$26+$AG609*CW$27+$AH609*CW$28+$AI609*CW$29+$AJ609*CW$30+$AK609*CW$31+$AL609*CW$32+$AM609*CW$33+$AN609*CW$34+$AO609*CW$35+$AP609*CW$36+$AQ609*CW$37+$AR609*CW$38+$AS609*CW$39+$AT609*CW$40+$AU609*CW$41+$AV609*CW$42+$AW609*CW$43+$AX609*CW$44+$AY609*CW$45+$AZ609*CW$46+$BA609*CW$47+$BB609*CW$48+$BC609*CW$49+$BD609*CW$50+$BE609*CW$51+$BF609*CW$52+$BG609*CW$53+$BH609*CW$54+$BI609*CW$55+$BJ609*CW$56+$BK609*CW$57+$BL609*CW$58+$BM609*CW$59+$BN609*CW$60+$BO609*CW$61+$BP609*CW$62+$BQ609*CW$63+$BR609*CW$64+$BS609*CW$65+$BT609*CW$66+$BU609*CW$67+$BV609*CW$68+$BW609*CW$69+$BX609*CW$70+$BY609*CW$71+$BZ609*CW$72+$CA609*CW$73+$CB609*CW$74+$CC609*CW$75+$CD609*CW$76+$CE609*CW$77+$CF609*CW$78+$CG609*CW$79+$CH609*CW$80</f>
        <v>0</v>
      </c>
      <c r="CX610" s="37">
        <f t="shared" ref="CX610" si="5734">$I609*CX$3+$J609*CX$4+$K609*CX$5+$L609*CX$6+$M609*CX$7+$N609*CX$8+$O609*CX$9+$P609*CX$10+$Q609*CX$11+$R609*CX$12+$S609*CX$13+$T609*CX$14+$U609*CX$15+$V609*CX$16+$W609*CX$17+$X609*CX$18+$Y609*CX$19+$Z609*CX$20+$AA609*CX$21+$AB609*CX$22+$AC609*CX$23+$AD609*CX$24+$AE609*CX$25+$AF609*CX$26+$AG609*CX$27+$AH609*CX$28+$AI609*CX$29+$AJ609*CX$30+$AK609*CX$31+$AL609*CX$32+$AM609*CX$33+$AN609*CX$34+$AO609*CX$35+$AP609*CX$36+$AQ609*CX$37+$AR609*CX$38+$AS609*CX$39+$AT609*CX$40+$AU609*CX$41+$AV609*CX$42+$AW609*CX$43+$AX609*CX$44+$AY609*CX$45+$AZ609*CX$46+$BA609*CX$47+$BB609*CX$48+$BC609*CX$49+$BD609*CX$50+$BE609*CX$51+$BF609*CX$52+$BG609*CX$53+$BH609*CX$54+$BI609*CX$55+$BJ609*CX$56+$BK609*CX$57+$BL609*CX$58+$BM609*CX$59+$BN609*CX$60+$BO609*CX$61+$BP609*CX$62+$BQ609*CX$63+$BR609*CX$64+$BS609*CX$65+$BT609*CX$66+$BU609*CX$67+$BV609*CX$68+$BW609*CX$69+$BX609*CX$70+$BY609*CX$71+$BZ609*CX$72+$CA609*CX$73+$CB609*CX$74+$CC609*CX$75+$CD609*CX$76+$CE609*CX$77+$CF609*CX$78+$CG609*CX$79+$CH609*CX$80</f>
        <v>0</v>
      </c>
      <c r="CY610" s="37">
        <f t="shared" ref="CY610" si="5735">$I609*CY$3+$J609*CY$4+$K609*CY$5+$L609*CY$6+$M609*CY$7+$N609*CY$8+$O609*CY$9+$P609*CY$10+$Q609*CY$11+$R609*CY$12+$S609*CY$13+$T609*CY$14+$U609*CY$15+$V609*CY$16+$W609*CY$17+$X609*CY$18+$Y609*CY$19+$Z609*CY$20+$AA609*CY$21+$AB609*CY$22+$AC609*CY$23+$AD609*CY$24+$AE609*CY$25+$AF609*CY$26+$AG609*CY$27+$AH609*CY$28+$AI609*CY$29+$AJ609*CY$30+$AK609*CY$31+$AL609*CY$32+$AM609*CY$33+$AN609*CY$34+$AO609*CY$35+$AP609*CY$36+$AQ609*CY$37+$AR609*CY$38+$AS609*CY$39+$AT609*CY$40+$AU609*CY$41+$AV609*CY$42+$AW609*CY$43+$AX609*CY$44+$AY609*CY$45+$AZ609*CY$46+$BA609*CY$47+$BB609*CY$48+$BC609*CY$49+$BD609*CY$50+$BE609*CY$51+$BF609*CY$52+$BG609*CY$53+$BH609*CY$54+$BI609*CY$55+$BJ609*CY$56+$BK609*CY$57+$BL609*CY$58+$BM609*CY$59+$BN609*CY$60+$BO609*CY$61+$BP609*CY$62+$BQ609*CY$63+$BR609*CY$64+$BS609*CY$65+$BT609*CY$66+$BU609*CY$67+$BV609*CY$68+$BW609*CY$69+$BX609*CY$70+$BY609*CY$71+$BZ609*CY$72+$CA609*CY$73+$CB609*CY$74+$CC609*CY$75+$CD609*CY$76+$CE609*CY$77+$CF609*CY$78+$CG609*CY$79+$CH609*CY$80</f>
        <v>0</v>
      </c>
      <c r="CZ610" s="37">
        <f t="shared" ref="CZ610" si="5736">$I609*CZ$3+$J609*CZ$4+$K609*CZ$5+$L609*CZ$6+$M609*CZ$7+$N609*CZ$8+$O609*CZ$9+$P609*CZ$10+$Q609*CZ$11+$R609*CZ$12+$S609*CZ$13+$T609*CZ$14+$U609*CZ$15+$V609*CZ$16+$W609*CZ$17+$X609*CZ$18+$Y609*CZ$19+$Z609*CZ$20+$AA609*CZ$21+$AB609*CZ$22+$AC609*CZ$23+$AD609*CZ$24+$AE609*CZ$25+$AF609*CZ$26+$AG609*CZ$27+$AH609*CZ$28+$AI609*CZ$29+$AJ609*CZ$30+$AK609*CZ$31+$AL609*CZ$32+$AM609*CZ$33+$AN609*CZ$34+$AO609*CZ$35+$AP609*CZ$36+$AQ609*CZ$37+$AR609*CZ$38+$AS609*CZ$39+$AT609*CZ$40+$AU609*CZ$41+$AV609*CZ$42+$AW609*CZ$43+$AX609*CZ$44+$AY609*CZ$45+$AZ609*CZ$46+$BA609*CZ$47+$BB609*CZ$48+$BC609*CZ$49+$BD609*CZ$50+$BE609*CZ$51+$BF609*CZ$52+$BG609*CZ$53+$BH609*CZ$54+$BI609*CZ$55+$BJ609*CZ$56+$BK609*CZ$57+$BL609*CZ$58+$BM609*CZ$59+$BN609*CZ$60+$BO609*CZ$61+$BP609*CZ$62+$BQ609*CZ$63+$BR609*CZ$64+$BS609*CZ$65+$BT609*CZ$66+$BU609*CZ$67+$BV609*CZ$68+$BW609*CZ$69+$BX609*CZ$70+$BY609*CZ$71+$BZ609*CZ$72+$CA609*CZ$73+$CB609*CZ$74+$CC609*CZ$75+$CD609*CZ$76+$CE609*CZ$77+$CF609*CZ$78+$CG609*CZ$79+$CH609*CZ$80</f>
        <v>0</v>
      </c>
      <c r="DA610" s="37">
        <f t="shared" ref="DA610" si="5737">$I609*DA$3+$J609*DA$4+$K609*DA$5+$L609*DA$6+$M609*DA$7+$N609*DA$8+$O609*DA$9+$P609*DA$10+$Q609*DA$11+$R609*DA$12+$S609*DA$13+$T609*DA$14+$U609*DA$15+$V609*DA$16+$W609*DA$17+$X609*DA$18+$Y609*DA$19+$Z609*DA$20+$AA609*DA$21+$AB609*DA$22+$AC609*DA$23+$AD609*DA$24+$AE609*DA$25+$AF609*DA$26+$AG609*DA$27+$AH609*DA$28+$AI609*DA$29+$AJ609*DA$30+$AK609*DA$31+$AL609*DA$32+$AM609*DA$33+$AN609*DA$34+$AO609*DA$35+$AP609*DA$36+$AQ609*DA$37+$AR609*DA$38+$AS609*DA$39+$AT609*DA$40+$AU609*DA$41+$AV609*DA$42+$AW609*DA$43+$AX609*DA$44+$AY609*DA$45+$AZ609*DA$46+$BA609*DA$47+$BB609*DA$48+$BC609*DA$49+$BD609*DA$50+$BE609*DA$51+$BF609*DA$52+$BG609*DA$53+$BH609*DA$54+$BI609*DA$55+$BJ609*DA$56+$BK609*DA$57+$BL609*DA$58+$BM609*DA$59+$BN609*DA$60+$BO609*DA$61+$BP609*DA$62+$BQ609*DA$63+$BR609*DA$64+$BS609*DA$65+$BT609*DA$66+$BU609*DA$67+$BV609*DA$68+$BW609*DA$69+$BX609*DA$70+$BY609*DA$71+$BZ609*DA$72+$CA609*DA$73+$CB609*DA$74+$CC609*DA$75+$CD609*DA$76+$CE609*DA$77+$CF609*DA$78+$CG609*DA$79+$CH609*DA$80</f>
        <v>0</v>
      </c>
      <c r="DB610" s="37">
        <f t="shared" ref="DB610" si="5738">$I609*DB$3+$J609*DB$4+$K609*DB$5+$L609*DB$6+$M609*DB$7+$N609*DB$8+$O609*DB$9+$P609*DB$10+$Q609*DB$11+$R609*DB$12+$S609*DB$13+$T609*DB$14+$U609*DB$15+$V609*DB$16+$W609*DB$17+$X609*DB$18+$Y609*DB$19+$Z609*DB$20+$AA609*DB$21+$AB609*DB$22+$AC609*DB$23+$AD609*DB$24+$AE609*DB$25+$AF609*DB$26+$AG609*DB$27+$AH609*DB$28+$AI609*DB$29+$AJ609*DB$30+$AK609*DB$31+$AL609*DB$32+$AM609*DB$33+$AN609*DB$34+$AO609*DB$35+$AP609*DB$36+$AQ609*DB$37+$AR609*DB$38+$AS609*DB$39+$AT609*DB$40+$AU609*DB$41+$AV609*DB$42+$AW609*DB$43+$AX609*DB$44+$AY609*DB$45+$AZ609*DB$46+$BA609*DB$47+$BB609*DB$48+$BC609*DB$49+$BD609*DB$50+$BE609*DB$51+$BF609*DB$52+$BG609*DB$53+$BH609*DB$54+$BI609*DB$55+$BJ609*DB$56+$BK609*DB$57+$BL609*DB$58+$BM609*DB$59+$BN609*DB$60+$BO609*DB$61+$BP609*DB$62+$BQ609*DB$63+$BR609*DB$64+$BS609*DB$65+$BT609*DB$66+$BU609*DB$67+$BV609*DB$68+$BW609*DB$69+$BX609*DB$70+$BY609*DB$71+$BZ609*DB$72+$CA609*DB$73+$CB609*DB$74+$CC609*DB$75+$CD609*DB$76+$CE609*DB$77+$CF609*DB$78+$CG609*DB$79+$CH609*DB$80</f>
        <v>0</v>
      </c>
      <c r="DC610" s="37">
        <f t="shared" ref="DC610" si="5739">$I609*DC$3+$J609*DC$4+$K609*DC$5+$L609*DC$6+$M609*DC$7+$N609*DC$8+$O609*DC$9+$P609*DC$10+$Q609*DC$11+$R609*DC$12+$S609*DC$13+$T609*DC$14+$U609*DC$15+$V609*DC$16+$W609*DC$17+$X609*DC$18+$Y609*DC$19+$Z609*DC$20+$AA609*DC$21+$AB609*DC$22+$AC609*DC$23+$AD609*DC$24+$AE609*DC$25+$AF609*DC$26+$AG609*DC$27+$AH609*DC$28+$AI609*DC$29+$AJ609*DC$30+$AK609*DC$31+$AL609*DC$32+$AM609*DC$33+$AN609*DC$34+$AO609*DC$35+$AP609*DC$36+$AQ609*DC$37+$AR609*DC$38+$AS609*DC$39+$AT609*DC$40+$AU609*DC$41+$AV609*DC$42+$AW609*DC$43+$AX609*DC$44+$AY609*DC$45+$AZ609*DC$46+$BA609*DC$47+$BB609*DC$48+$BC609*DC$49+$BD609*DC$50+$BE609*DC$51+$BF609*DC$52+$BG609*DC$53+$BH609*DC$54+$BI609*DC$55+$BJ609*DC$56+$BK609*DC$57+$BL609*DC$58+$BM609*DC$59+$BN609*DC$60+$BO609*DC$61+$BP609*DC$62+$BQ609*DC$63+$BR609*DC$64+$BS609*DC$65+$BT609*DC$66+$BU609*DC$67+$BV609*DC$68+$BW609*DC$69+$BX609*DC$70+$BY609*DC$71+$BZ609*DC$72+$CA609*DC$73+$CB609*DC$74+$CC609*DC$75+$CD609*DC$76+$CE609*DC$77+$CF609*DC$78+$CG609*DC$79+$CH609*DC$80</f>
        <v>0</v>
      </c>
      <c r="DD610" s="37">
        <f t="shared" ref="DD610" si="5740">$I609*DD$3+$J609*DD$4+$K609*DD$5+$L609*DD$6+$M609*DD$7+$N609*DD$8+$O609*DD$9+$P609*DD$10+$Q609*DD$11+$R609*DD$12+$S609*DD$13+$T609*DD$14+$U609*DD$15+$V609*DD$16+$W609*DD$17+$X609*DD$18+$Y609*DD$19+$Z609*DD$20+$AA609*DD$21+$AB609*DD$22+$AC609*DD$23+$AD609*DD$24+$AE609*DD$25+$AF609*DD$26+$AG609*DD$27+$AH609*DD$28+$AI609*DD$29+$AJ609*DD$30+$AK609*DD$31+$AL609*DD$32+$AM609*DD$33+$AN609*DD$34+$AO609*DD$35+$AP609*DD$36+$AQ609*DD$37+$AR609*DD$38+$AS609*DD$39+$AT609*DD$40+$AU609*DD$41+$AV609*DD$42+$AW609*DD$43+$AX609*DD$44+$AY609*DD$45+$AZ609*DD$46+$BA609*DD$47+$BB609*DD$48+$BC609*DD$49+$BD609*DD$50+$BE609*DD$51+$BF609*DD$52+$BG609*DD$53+$BH609*DD$54+$BI609*DD$55+$BJ609*DD$56+$BK609*DD$57+$BL609*DD$58+$BM609*DD$59+$BN609*DD$60+$BO609*DD$61+$BP609*DD$62+$BQ609*DD$63+$BR609*DD$64+$BS609*DD$65+$BT609*DD$66+$BU609*DD$67+$BV609*DD$68+$BW609*DD$69+$BX609*DD$70+$BY609*DD$71+$BZ609*DD$72+$CA609*DD$73+$CB609*DD$74+$CC609*DD$75+$CD609*DD$76+$CE609*DD$77+$CF609*DD$78+$CG609*DD$79+$CH609*DD$80</f>
        <v>0</v>
      </c>
      <c r="DE610" s="37">
        <f t="shared" ref="DE610" si="5741">$I609*DE$3+$J609*DE$4+$K609*DE$5+$L609*DE$6+$M609*DE$7+$N609*DE$8+$O609*DE$9+$P609*DE$10+$Q609*DE$11+$R609*DE$12+$S609*DE$13+$T609*DE$14+$U609*DE$15+$V609*DE$16+$W609*DE$17+$X609*DE$18+$Y609*DE$19+$Z609*DE$20+$AA609*DE$21+$AB609*DE$22+$AC609*DE$23+$AD609*DE$24+$AE609*DE$25+$AF609*DE$26+$AG609*DE$27+$AH609*DE$28+$AI609*DE$29+$AJ609*DE$30+$AK609*DE$31+$AL609*DE$32+$AM609*DE$33+$AN609*DE$34+$AO609*DE$35+$AP609*DE$36+$AQ609*DE$37+$AR609*DE$38+$AS609*DE$39+$AT609*DE$40+$AU609*DE$41+$AV609*DE$42+$AW609*DE$43+$AX609*DE$44+$AY609*DE$45+$AZ609*DE$46+$BA609*DE$47+$BB609*DE$48+$BC609*DE$49+$BD609*DE$50+$BE609*DE$51+$BF609*DE$52+$BG609*DE$53+$BH609*DE$54+$BI609*DE$55+$BJ609*DE$56+$BK609*DE$57+$BL609*DE$58+$BM609*DE$59+$BN609*DE$60+$BO609*DE$61+$BP609*DE$62+$BQ609*DE$63+$BR609*DE$64+$BS609*DE$65+$BT609*DE$66+$BU609*DE$67+$BV609*DE$68+$BW609*DE$69+$BX609*DE$70+$BY609*DE$71+$BZ609*DE$72+$CA609*DE$73+$CB609*DE$74+$CC609*DE$75+$CD609*DE$76+$CE609*DE$77+$CF609*DE$78+$CG609*DE$79+$CH609*DE$80</f>
        <v>0</v>
      </c>
      <c r="DF610" s="37">
        <f t="shared" ref="DF610" si="5742">$I609*DF$3+$J609*DF$4+$K609*DF$5+$L609*DF$6+$M609*DF$7+$N609*DF$8+$O609*DF$9+$P609*DF$10+$Q609*DF$11+$R609*DF$12+$S609*DF$13+$T609*DF$14+$U609*DF$15+$V609*DF$16+$W609*DF$17+$X609*DF$18+$Y609*DF$19+$Z609*DF$20+$AA609*DF$21+$AB609*DF$22+$AC609*DF$23+$AD609*DF$24+$AE609*DF$25+$AF609*DF$26+$AG609*DF$27+$AH609*DF$28+$AI609*DF$29+$AJ609*DF$30+$AK609*DF$31+$AL609*DF$32+$AM609*DF$33+$AN609*DF$34+$AO609*DF$35+$AP609*DF$36+$AQ609*DF$37+$AR609*DF$38+$AS609*DF$39+$AT609*DF$40+$AU609*DF$41+$AV609*DF$42+$AW609*DF$43+$AX609*DF$44+$AY609*DF$45+$AZ609*DF$46+$BA609*DF$47+$BB609*DF$48+$BC609*DF$49+$BD609*DF$50+$BE609*DF$51+$BF609*DF$52+$BG609*DF$53+$BH609*DF$54+$BI609*DF$55+$BJ609*DF$56+$BK609*DF$57+$BL609*DF$58+$BM609*DF$59+$BN609*DF$60+$BO609*DF$61+$BP609*DF$62+$BQ609*DF$63+$BR609*DF$64+$BS609*DF$65+$BT609*DF$66+$BU609*DF$67+$BV609*DF$68+$BW609*DF$69+$BX609*DF$70+$BY609*DF$71+$BZ609*DF$72+$CA609*DF$73+$CB609*DF$74+$CC609*DF$75+$CD609*DF$76+$CE609*DF$77+$CF609*DF$78+$CG609*DF$79+$CH609*DF$80</f>
        <v>0</v>
      </c>
      <c r="DG610" s="38">
        <f t="shared" ref="DG610" si="5743">$I609*DG$3+$J609*DG$4+$K609*DG$5+$L609*DG$6+$M609*DG$7+$N609*DG$8+$O609*DG$9+$P609*DG$10+$Q609*DG$11+$R609*DG$12+$S609*DG$13+$T609*DG$14+$U609*DG$15+$V609*DG$16+$W609*DG$17+$X609*DG$18+$Y609*DG$19+$Z609*DG$20+$AA609*DG$21+$AB609*DG$22+$AC609*DG$23+$AD609*DG$24+$AE609*DG$25+$AF609*DG$26+$AG609*DG$27+$AH609*DG$28+$AI609*DG$29+$AJ609*DG$30+$AK609*DG$31+$AL609*DG$32+$AM609*DG$33+$AN609*DG$34+$AO609*DG$35+$AP609*DG$36+$AQ609*DG$37+$AR609*DG$38+$AS609*DG$39+$AT609*DG$40+$AU609*DG$41+$AV609*DG$42+$AW609*DG$43+$AX609*DG$44+$AY609*DG$45+$AZ609*DG$46+$BA609*DG$47+$BB609*DG$48+$BC609*DG$49+$BD609*DG$50+$BE609*DG$51+$BF609*DG$52+$BG609*DG$53+$BH609*DG$54+$BI609*DG$55+$BJ609*DG$56+$BK609*DG$57+$BL609*DG$58+$BM609*DG$59+$BN609*DG$60+$BO609*DG$61+$BP609*DG$62+$BQ609*DG$63+$BR609*DG$64+$BS609*DG$65+$BT609*DG$66+$BU609*DG$67+$BV609*DG$68+$BW609*DG$69+$BX609*DG$70+$BY609*DG$71+$BZ609*DG$72+$CA609*DG$73+$CB609*DG$74+$CC609*DG$75+$CD609*DG$76+$CE609*DG$77+$CF609*DG$78+$CG609*DG$79+$CH609*DG$80</f>
        <v>0</v>
      </c>
    </row>
    <row r="611" spans="1:117" ht="12.75" hidden="1" outlineLevel="1" x14ac:dyDescent="0.2">
      <c r="A611" s="26"/>
      <c r="B611" s="27"/>
      <c r="C611" s="27"/>
      <c r="D611" s="28"/>
      <c r="E611" s="28"/>
      <c r="F611" s="28"/>
      <c r="G611" s="28"/>
      <c r="H611" s="28"/>
      <c r="I611" s="59"/>
      <c r="J611" s="59"/>
      <c r="K611" s="59"/>
      <c r="L611" s="59"/>
      <c r="M611" s="59"/>
      <c r="N611" s="59"/>
      <c r="O611" s="59"/>
      <c r="P611" s="59"/>
      <c r="Q611" s="59"/>
      <c r="R611" s="59"/>
      <c r="S611" s="59"/>
      <c r="T611" s="59"/>
      <c r="U611" s="59"/>
      <c r="V611" s="59"/>
      <c r="W611" s="59"/>
      <c r="X611" s="59"/>
      <c r="Y611" s="59"/>
      <c r="Z611" s="59"/>
      <c r="AA611" s="59"/>
      <c r="AB611" s="59"/>
      <c r="AC611" s="59"/>
      <c r="AD611" s="59"/>
      <c r="AE611" s="59"/>
      <c r="AF611" s="59"/>
      <c r="AG611" s="59"/>
      <c r="AH611" s="59"/>
      <c r="AI611" s="59"/>
      <c r="AJ611" s="59"/>
      <c r="AK611" s="59"/>
      <c r="AL611" s="59"/>
      <c r="AM611" s="59"/>
      <c r="AN611" s="59"/>
      <c r="AO611" s="59"/>
      <c r="AP611" s="59"/>
      <c r="AQ611" s="59"/>
      <c r="AR611" s="59"/>
      <c r="AS611" s="59"/>
      <c r="AT611" s="59"/>
      <c r="AU611" s="59"/>
      <c r="AV611" s="59"/>
      <c r="AW611" s="59"/>
      <c r="AX611" s="59"/>
      <c r="AY611" s="59"/>
      <c r="AZ611" s="59"/>
      <c r="BA611" s="59"/>
      <c r="BB611" s="59"/>
      <c r="BC611" s="59"/>
      <c r="BD611" s="59"/>
      <c r="BE611" s="59"/>
      <c r="BF611" s="59"/>
      <c r="BG611" s="59"/>
      <c r="BH611" s="59"/>
      <c r="BI611" s="59"/>
      <c r="BJ611" s="59"/>
      <c r="BK611" s="59"/>
      <c r="BL611" s="59"/>
      <c r="BM611" s="59"/>
      <c r="BN611" s="59"/>
      <c r="BO611" s="59"/>
      <c r="BP611" s="59"/>
      <c r="BQ611" s="59"/>
      <c r="BR611" s="59"/>
      <c r="BS611" s="59"/>
      <c r="BT611" s="59"/>
      <c r="BU611" s="59"/>
      <c r="BV611" s="59"/>
      <c r="BW611" s="59"/>
      <c r="BX611" s="59"/>
      <c r="BY611" s="59"/>
      <c r="BZ611" s="59"/>
      <c r="CA611" s="59"/>
      <c r="CB611" s="59"/>
      <c r="CC611" s="59"/>
      <c r="CD611" s="59"/>
      <c r="CE611" s="59"/>
      <c r="CF611" s="59"/>
      <c r="CG611" s="59"/>
      <c r="CH611" s="59"/>
      <c r="CI611" s="28"/>
      <c r="CJ611" s="28"/>
      <c r="CK611" s="28"/>
      <c r="CL611" s="28"/>
      <c r="CM611" s="29" t="s">
        <v>8</v>
      </c>
      <c r="CN611" s="39"/>
      <c r="CO611" s="40"/>
      <c r="CP611" s="40"/>
      <c r="CQ611" s="40"/>
      <c r="CR611" s="40"/>
      <c r="CS611" s="40"/>
      <c r="CT611" s="40"/>
      <c r="CU611" s="40"/>
      <c r="CV611" s="40"/>
      <c r="CW611" s="40"/>
      <c r="CX611" s="40"/>
      <c r="CY611" s="40"/>
      <c r="CZ611" s="40"/>
      <c r="DA611" s="40"/>
      <c r="DB611" s="40"/>
      <c r="DC611" s="40"/>
      <c r="DD611" s="40"/>
      <c r="DE611" s="40"/>
      <c r="DF611" s="40"/>
      <c r="DG611" s="41"/>
    </row>
    <row r="612" spans="1:117" ht="12.75" collapsed="1" x14ac:dyDescent="0.2">
      <c r="A612" s="19" t="s">
        <v>444</v>
      </c>
      <c r="B612" s="19" t="s">
        <v>138</v>
      </c>
      <c r="C612" s="19"/>
      <c r="D612" s="20" t="s">
        <v>441</v>
      </c>
      <c r="E612" s="20">
        <v>6</v>
      </c>
      <c r="F612" s="20">
        <f>IF($C$4="",SUMIF(stock_on_hand!A:A,planner!A612,stock_on_hand!C:C),SUMIFS(stock_on_hand!C:C,stock_on_hand!A:A,planner!A612,stock_on_hand!E:E,$C$4))</f>
        <v>7</v>
      </c>
      <c r="G612" s="20"/>
      <c r="H612" s="20" t="s">
        <v>326</v>
      </c>
      <c r="I612" s="57">
        <f>IFERROR(HLOOKUP(I$188,bom!$2:$300,MATCH($A612,bom!$A:$A,0)-1,0),0)</f>
        <v>0</v>
      </c>
      <c r="J612" s="57">
        <f>IFERROR(HLOOKUP(J$188,bom!$2:$300,MATCH($A612,bom!$A:$A,0)-1,0),0)</f>
        <v>0</v>
      </c>
      <c r="K612" s="57">
        <f>IFERROR(HLOOKUP(K$188,bom!$2:$300,MATCH($A612,bom!$A:$A,0)-1,0),0)</f>
        <v>0</v>
      </c>
      <c r="L612" s="57">
        <f>IFERROR(HLOOKUP(L$188,bom!$2:$300,MATCH($A612,bom!$A:$A,0)-1,0),0)</f>
        <v>0</v>
      </c>
      <c r="M612" s="57">
        <f>IFERROR(HLOOKUP(M$188,bom!$2:$300,MATCH($A612,bom!$A:$A,0)-1,0),0)</f>
        <v>0</v>
      </c>
      <c r="N612" s="57">
        <f>IFERROR(HLOOKUP(N$188,bom!$2:$300,MATCH($A612,bom!$A:$A,0)-1,0),0)</f>
        <v>0</v>
      </c>
      <c r="O612" s="57">
        <f>IFERROR(HLOOKUP(O$188,bom!$2:$300,MATCH($A612,bom!$A:$A,0)-1,0),0)</f>
        <v>0</v>
      </c>
      <c r="P612" s="57">
        <f>IFERROR(HLOOKUP(P$188,bom!$2:$300,MATCH($A612,bom!$A:$A,0)-1,0),0)</f>
        <v>0</v>
      </c>
      <c r="Q612" s="57">
        <f>IFERROR(HLOOKUP(Q$188,bom!$2:$300,MATCH($A612,bom!$A:$A,0)-1,0),0)</f>
        <v>0</v>
      </c>
      <c r="R612" s="57">
        <f>IFERROR(HLOOKUP(R$188,bom!$2:$300,MATCH($A612,bom!$A:$A,0)-1,0),0)</f>
        <v>0</v>
      </c>
      <c r="S612" s="57">
        <f>IFERROR(HLOOKUP(S$188,bom!$2:$300,MATCH($A612,bom!$A:$A,0)-1,0),0)</f>
        <v>0</v>
      </c>
      <c r="T612" s="57">
        <f>IFERROR(HLOOKUP(T$188,bom!$2:$300,MATCH($A612,bom!$A:$A,0)-1,0),0)</f>
        <v>0</v>
      </c>
      <c r="U612" s="57">
        <f>IFERROR(HLOOKUP(U$188,bom!$2:$300,MATCH($A612,bom!$A:$A,0)-1,0),0)</f>
        <v>0</v>
      </c>
      <c r="V612" s="57">
        <f>IFERROR(HLOOKUP(V$188,bom!$2:$300,MATCH($A612,bom!$A:$A,0)-1,0),0)</f>
        <v>0</v>
      </c>
      <c r="W612" s="57">
        <f>IFERROR(HLOOKUP(W$188,bom!$2:$300,MATCH($A612,bom!$A:$A,0)-1,0),0)</f>
        <v>0</v>
      </c>
      <c r="X612" s="57">
        <f>IFERROR(HLOOKUP(X$188,bom!$2:$300,MATCH($A612,bom!$A:$A,0)-1,0),0)</f>
        <v>0</v>
      </c>
      <c r="Y612" s="57">
        <f>IFERROR(HLOOKUP(Y$188,bom!$2:$300,MATCH($A612,bom!$A:$A,0)-1,0),0)</f>
        <v>0</v>
      </c>
      <c r="Z612" s="57">
        <f>IFERROR(HLOOKUP(Z$188,bom!$2:$300,MATCH($A612,bom!$A:$A,0)-1,0),0)</f>
        <v>0</v>
      </c>
      <c r="AA612" s="57">
        <f>IFERROR(HLOOKUP(AA$188,bom!$2:$300,MATCH($A612,bom!$A:$A,0)-1,0),0)</f>
        <v>0</v>
      </c>
      <c r="AB612" s="57">
        <f>IFERROR(HLOOKUP(AB$188,bom!$2:$300,MATCH($A612,bom!$A:$A,0)-1,0),0)</f>
        <v>0</v>
      </c>
      <c r="AC612" s="57">
        <f>IFERROR(HLOOKUP(AC$188,bom!$2:$300,MATCH($A612,bom!$A:$A,0)-1,0),0)</f>
        <v>0</v>
      </c>
      <c r="AD612" s="57">
        <f>IFERROR(HLOOKUP(AD$188,bom!$2:$300,MATCH($A612,bom!$A:$A,0)-1,0),0)</f>
        <v>0</v>
      </c>
      <c r="AE612" s="57">
        <f>IFERROR(HLOOKUP(AE$188,bom!$2:$300,MATCH($A612,bom!$A:$A,0)-1,0),0)</f>
        <v>0</v>
      </c>
      <c r="AF612" s="57">
        <f>IFERROR(HLOOKUP(AF$188,bom!$2:$300,MATCH($A612,bom!$A:$A,0)-1,0),0)</f>
        <v>0</v>
      </c>
      <c r="AG612" s="57">
        <f>IFERROR(HLOOKUP(AG$188,bom!$2:$300,MATCH($A612,bom!$A:$A,0)-1,0),0)</f>
        <v>0</v>
      </c>
      <c r="AH612" s="57">
        <f>IFERROR(HLOOKUP(AH$188,bom!$2:$300,MATCH($A612,bom!$A:$A,0)-1,0),0)</f>
        <v>0</v>
      </c>
      <c r="AI612" s="57">
        <f>IFERROR(HLOOKUP(AI$188,bom!$2:$300,MATCH($A612,bom!$A:$A,0)-1,0),0)</f>
        <v>0</v>
      </c>
      <c r="AJ612" s="57">
        <f>IFERROR(HLOOKUP(AJ$188,bom!$2:$300,MATCH($A612,bom!$A:$A,0)-1,0),0)</f>
        <v>0</v>
      </c>
      <c r="AK612" s="57">
        <f>IFERROR(HLOOKUP(AK$188,bom!$2:$300,MATCH($A612,bom!$A:$A,0)-1,0),0)</f>
        <v>0</v>
      </c>
      <c r="AL612" s="57">
        <f>IFERROR(HLOOKUP(AL$188,bom!$2:$300,MATCH($A612,bom!$A:$A,0)-1,0),0)</f>
        <v>0</v>
      </c>
      <c r="AM612" s="57">
        <f>IFERROR(HLOOKUP(AM$188,bom!$2:$300,MATCH($A612,bom!$A:$A,0)-1,0),0)</f>
        <v>0</v>
      </c>
      <c r="AN612" s="57">
        <f>IFERROR(HLOOKUP(AN$188,bom!$2:$300,MATCH($A612,bom!$A:$A,0)-1,0),0)</f>
        <v>0</v>
      </c>
      <c r="AO612" s="57">
        <f>IFERROR(HLOOKUP(AO$188,bom!$2:$300,MATCH($A612,bom!$A:$A,0)-1,0),0)</f>
        <v>0</v>
      </c>
      <c r="AP612" s="57">
        <f>IFERROR(HLOOKUP(AP$188,bom!$2:$300,MATCH($A612,bom!$A:$A,0)-1,0),0)</f>
        <v>0</v>
      </c>
      <c r="AQ612" s="57">
        <f>IFERROR(HLOOKUP(AQ$188,bom!$2:$300,MATCH($A612,bom!$A:$A,0)-1,0),0)</f>
        <v>0</v>
      </c>
      <c r="AR612" s="57">
        <f>IFERROR(HLOOKUP(AR$188,bom!$2:$300,MATCH($A612,bom!$A:$A,0)-1,0),0)</f>
        <v>0</v>
      </c>
      <c r="AS612" s="57">
        <f>IFERROR(HLOOKUP(AS$188,bom!$2:$300,MATCH($A612,bom!$A:$A,0)-1,0),0)</f>
        <v>0</v>
      </c>
      <c r="AT612" s="57">
        <f>IFERROR(HLOOKUP(AT$188,bom!$2:$300,MATCH($A612,bom!$A:$A,0)-1,0),0)</f>
        <v>0</v>
      </c>
      <c r="AU612" s="57">
        <f>IFERROR(HLOOKUP(AU$188,bom!$2:$300,MATCH($A612,bom!$A:$A,0)-1,0),0)</f>
        <v>0</v>
      </c>
      <c r="AV612" s="57">
        <f>IFERROR(HLOOKUP(AV$188,bom!$2:$300,MATCH($A612,bom!$A:$A,0)-1,0),0)</f>
        <v>0</v>
      </c>
      <c r="AW612" s="57">
        <f>IFERROR(HLOOKUP(AW$188,bom!$2:$300,MATCH($A612,bom!$A:$A,0)-1,0),0)</f>
        <v>0</v>
      </c>
      <c r="AX612" s="57">
        <f>IFERROR(HLOOKUP(AX$188,bom!$2:$300,MATCH($A612,bom!$A:$A,0)-1,0),0)</f>
        <v>0</v>
      </c>
      <c r="AY612" s="57">
        <f>IFERROR(HLOOKUP(AY$188,bom!$2:$300,MATCH($A612,bom!$A:$A,0)-1,0),0)</f>
        <v>0</v>
      </c>
      <c r="AZ612" s="57">
        <f>IFERROR(HLOOKUP(AZ$188,bom!$2:$300,MATCH($A612,bom!$A:$A,0)-1,0),0)</f>
        <v>0</v>
      </c>
      <c r="BA612" s="57">
        <f>IFERROR(HLOOKUP(BA$188,bom!$2:$300,MATCH($A612,bom!$A:$A,0)-1,0),0)</f>
        <v>0</v>
      </c>
      <c r="BB612" s="57">
        <f>IFERROR(HLOOKUP(BB$188,bom!$2:$300,MATCH($A612,bom!$A:$A,0)-1,0),0)</f>
        <v>0</v>
      </c>
      <c r="BC612" s="57">
        <f>IFERROR(HLOOKUP(BC$188,bom!$2:$300,MATCH($A612,bom!$A:$A,0)-1,0),0)</f>
        <v>0</v>
      </c>
      <c r="BD612" s="57">
        <f>IFERROR(HLOOKUP(BD$188,bom!$2:$300,MATCH($A612,bom!$A:$A,0)-1,0),0)</f>
        <v>0</v>
      </c>
      <c r="BE612" s="57">
        <f>IFERROR(HLOOKUP(BE$188,bom!$2:$300,MATCH($A612,bom!$A:$A,0)-1,0),0)</f>
        <v>0</v>
      </c>
      <c r="BF612" s="57">
        <f>IFERROR(HLOOKUP(BF$188,bom!$2:$300,MATCH($A612,bom!$A:$A,0)-1,0),0)</f>
        <v>0</v>
      </c>
      <c r="BG612" s="57">
        <f>IFERROR(HLOOKUP(BG$188,bom!$2:$300,MATCH($A612,bom!$A:$A,0)-1,0),0)</f>
        <v>0</v>
      </c>
      <c r="BH612" s="57">
        <f>IFERROR(HLOOKUP(BH$188,bom!$2:$300,MATCH($A612,bom!$A:$A,0)-1,0),0)</f>
        <v>0</v>
      </c>
      <c r="BI612" s="57">
        <f>IFERROR(HLOOKUP(BI$188,bom!$2:$300,MATCH($A612,bom!$A:$A,0)-1,0),0)</f>
        <v>0</v>
      </c>
      <c r="BJ612" s="57">
        <f>IFERROR(HLOOKUP(BJ$188,bom!$2:$300,MATCH($A612,bom!$A:$A,0)-1,0),0)</f>
        <v>0</v>
      </c>
      <c r="BK612" s="57">
        <f>IFERROR(HLOOKUP(BK$188,bom!$2:$300,MATCH($A612,bom!$A:$A,0)-1,0),0)</f>
        <v>0</v>
      </c>
      <c r="BL612" s="57">
        <f>IFERROR(HLOOKUP(BL$188,bom!$2:$300,MATCH($A612,bom!$A:$A,0)-1,0),0)</f>
        <v>0</v>
      </c>
      <c r="BM612" s="57">
        <f>IFERROR(HLOOKUP(BM$188,bom!$2:$300,MATCH($A612,bom!$A:$A,0)-1,0),0)</f>
        <v>0</v>
      </c>
      <c r="BN612" s="57">
        <f>IFERROR(HLOOKUP(BN$188,bom!$2:$300,MATCH($A612,bom!$A:$A,0)-1,0),0)</f>
        <v>0</v>
      </c>
      <c r="BO612" s="57">
        <f>IFERROR(HLOOKUP(BO$188,bom!$2:$300,MATCH($A612,bom!$A:$A,0)-1,0),0)</f>
        <v>0</v>
      </c>
      <c r="BP612" s="57">
        <f>IFERROR(HLOOKUP(BP$188,bom!$2:$300,MATCH($A612,bom!$A:$A,0)-1,0),0)</f>
        <v>0</v>
      </c>
      <c r="BQ612" s="57">
        <f>IFERROR(HLOOKUP(BQ$188,bom!$2:$300,MATCH($A612,bom!$A:$A,0)-1,0),0)</f>
        <v>0</v>
      </c>
      <c r="BR612" s="57">
        <f>IFERROR(HLOOKUP(BR$188,bom!$2:$300,MATCH($A612,bom!$A:$A,0)-1,0),0)</f>
        <v>0</v>
      </c>
      <c r="BS612" s="57">
        <f>IFERROR(HLOOKUP(BS$188,bom!$2:$300,MATCH($A612,bom!$A:$A,0)-1,0),0)</f>
        <v>0</v>
      </c>
      <c r="BT612" s="57">
        <f>IFERROR(HLOOKUP(BT$188,bom!$2:$300,MATCH($A612,bom!$A:$A,0)-1,0),0)</f>
        <v>0</v>
      </c>
      <c r="BU612" s="57">
        <f>IFERROR(HLOOKUP(BU$188,bom!$2:$300,MATCH($A612,bom!$A:$A,0)-1,0),0)</f>
        <v>0</v>
      </c>
      <c r="BV612" s="57">
        <f>IFERROR(HLOOKUP(BV$188,bom!$2:$300,MATCH($A612,bom!$A:$A,0)-1,0),0)</f>
        <v>0</v>
      </c>
      <c r="BW612" s="57">
        <f>IFERROR(HLOOKUP(BW$188,bom!$2:$300,MATCH($A612,bom!$A:$A,0)-1,0),0)</f>
        <v>0</v>
      </c>
      <c r="BX612" s="57">
        <f>IFERROR(HLOOKUP(BX$188,bom!$2:$300,MATCH($A612,bom!$A:$A,0)-1,0),0)</f>
        <v>0</v>
      </c>
      <c r="BY612" s="57">
        <f>IFERROR(HLOOKUP(BY$188,bom!$2:$300,MATCH($A612,bom!$A:$A,0)-1,0),0)</f>
        <v>0</v>
      </c>
      <c r="BZ612" s="57">
        <f>IFERROR(HLOOKUP(BZ$188,bom!$2:$300,MATCH($A612,bom!$A:$A,0)-1,0),0)</f>
        <v>0</v>
      </c>
      <c r="CA612" s="57">
        <f>IFERROR(HLOOKUP(CA$188,bom!$2:$300,MATCH($A612,bom!$A:$A,0)-1,0),0)</f>
        <v>0</v>
      </c>
      <c r="CB612" s="57">
        <f>IFERROR(HLOOKUP(CB$188,bom!$2:$300,MATCH($A612,bom!$A:$A,0)-1,0),0)</f>
        <v>0</v>
      </c>
      <c r="CC612" s="57">
        <f>IFERROR(HLOOKUP(CC$188,bom!$2:$300,MATCH($A612,bom!$A:$A,0)-1,0),0)</f>
        <v>0</v>
      </c>
      <c r="CD612" s="57">
        <f>IFERROR(HLOOKUP(CD$188,bom!$2:$300,MATCH($A612,bom!$A:$A,0)-1,0),0)</f>
        <v>0</v>
      </c>
      <c r="CE612" s="57">
        <f>IFERROR(HLOOKUP(CE$188,bom!$2:$300,MATCH($A612,bom!$A:$A,0)-1,0),0)</f>
        <v>0</v>
      </c>
      <c r="CF612" s="57">
        <f>IFERROR(HLOOKUP(CF$188,bom!$2:$300,MATCH($A612,bom!$A:$A,0)-1,0),0)</f>
        <v>0</v>
      </c>
      <c r="CG612" s="57">
        <f>IFERROR(HLOOKUP(CG$188,bom!$2:$300,MATCH($A612,bom!$A:$A,0)-1,0),0)</f>
        <v>0</v>
      </c>
      <c r="CH612" s="57">
        <f>IFERROR(HLOOKUP(CH$188,bom!$2:$300,MATCH($A612,bom!$A:$A,0)-1,0),0)</f>
        <v>0</v>
      </c>
      <c r="CI612" s="20"/>
      <c r="CJ612" s="20"/>
      <c r="CK612" s="20"/>
      <c r="CL612" s="20"/>
      <c r="CM612" s="32" t="str">
        <f t="shared" ref="CM612" si="5744">IF(G612&gt;0,IF(CN612&lt;(0.8*G612),"WARNING!!!",IF(CN612&lt;G612,"ORDER","OK")),IF((VLOOKUP(A612,A:DG,91+E612,0))&lt;0,"WARNING!!!",IF((VLOOKUP(A612,A:DG,91+ROUND(1.25*E612,0),0))&lt;0,"ORDER","OK")))</f>
        <v>OK</v>
      </c>
      <c r="CN612" s="33">
        <f t="shared" ref="CN612" si="5745">F612-CN613+CN614</f>
        <v>7</v>
      </c>
      <c r="CO612" s="34">
        <f t="shared" ref="CO612" si="5746">CN612-CO613+CO614</f>
        <v>7</v>
      </c>
      <c r="CP612" s="34">
        <f t="shared" ref="CP612" si="5747">CO612-CP613+CP614</f>
        <v>7</v>
      </c>
      <c r="CQ612" s="34">
        <f t="shared" ref="CQ612" si="5748">CP612-CQ613+CQ614</f>
        <v>7</v>
      </c>
      <c r="CR612" s="34">
        <f t="shared" ref="CR612" si="5749">CQ612-CR613+CR614</f>
        <v>7</v>
      </c>
      <c r="CS612" s="34">
        <f t="shared" ref="CS612" si="5750">CR612-CS613+CS614</f>
        <v>7</v>
      </c>
      <c r="CT612" s="34">
        <f t="shared" ref="CT612" si="5751">CS612-CT613+CT614</f>
        <v>7</v>
      </c>
      <c r="CU612" s="34">
        <f t="shared" ref="CU612" si="5752">CT612-CU613+CU614</f>
        <v>7</v>
      </c>
      <c r="CV612" s="34">
        <f t="shared" ref="CV612" si="5753">CU612-CV613+CV614</f>
        <v>7</v>
      </c>
      <c r="CW612" s="34">
        <f t="shared" ref="CW612" si="5754">CV612-CW613+CW614</f>
        <v>7</v>
      </c>
      <c r="CX612" s="34">
        <f t="shared" ref="CX612" si="5755">CW612-CX613+CX614</f>
        <v>7</v>
      </c>
      <c r="CY612" s="34">
        <f t="shared" ref="CY612" si="5756">CX612-CY613+CY614</f>
        <v>7</v>
      </c>
      <c r="CZ612" s="34">
        <f t="shared" ref="CZ612" si="5757">CY612-CZ613+CZ614</f>
        <v>7</v>
      </c>
      <c r="DA612" s="34">
        <f t="shared" ref="DA612" si="5758">CZ612-DA613+DA614</f>
        <v>7</v>
      </c>
      <c r="DB612" s="34">
        <f t="shared" ref="DB612" si="5759">DA612-DB613+DB614</f>
        <v>7</v>
      </c>
      <c r="DC612" s="34">
        <f t="shared" ref="DC612" si="5760">DB612-DC613+DC614</f>
        <v>7</v>
      </c>
      <c r="DD612" s="34">
        <f t="shared" ref="DD612" si="5761">DC612-DD613+DD614</f>
        <v>7</v>
      </c>
      <c r="DE612" s="34">
        <f t="shared" ref="DE612" si="5762">DD612-DE613+DE614</f>
        <v>7</v>
      </c>
      <c r="DF612" s="34">
        <f t="shared" ref="DF612" si="5763">DE612-DF613+DF614</f>
        <v>7</v>
      </c>
      <c r="DG612" s="35">
        <f t="shared" ref="DG612" si="5764">DF612-DG613+DG614</f>
        <v>7</v>
      </c>
      <c r="DM612" s="21"/>
    </row>
    <row r="613" spans="1:117" ht="12.75" hidden="1" outlineLevel="1" x14ac:dyDescent="0.2">
      <c r="A613" s="22"/>
      <c r="B613" s="23"/>
      <c r="C613" s="23"/>
      <c r="D613" s="24"/>
      <c r="E613" s="24"/>
      <c r="F613" s="24"/>
      <c r="G613" s="24"/>
      <c r="H613" s="24"/>
      <c r="I613" s="58"/>
      <c r="J613" s="58"/>
      <c r="K613" s="58"/>
      <c r="L613" s="58"/>
      <c r="M613" s="58"/>
      <c r="N613" s="58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  <c r="AG613" s="58"/>
      <c r="AH613" s="58"/>
      <c r="AI613" s="58"/>
      <c r="AJ613" s="58"/>
      <c r="AK613" s="58"/>
      <c r="AL613" s="58"/>
      <c r="AM613" s="58"/>
      <c r="AN613" s="58"/>
      <c r="AO613" s="58"/>
      <c r="AP613" s="58"/>
      <c r="AQ613" s="58"/>
      <c r="AR613" s="58"/>
      <c r="AS613" s="58"/>
      <c r="AT613" s="58"/>
      <c r="AU613" s="58"/>
      <c r="AV613" s="58"/>
      <c r="AW613" s="58"/>
      <c r="AX613" s="58"/>
      <c r="AY613" s="58"/>
      <c r="AZ613" s="58"/>
      <c r="BA613" s="58"/>
      <c r="BB613" s="58"/>
      <c r="BC613" s="58"/>
      <c r="BD613" s="58"/>
      <c r="BE613" s="58"/>
      <c r="BF613" s="58"/>
      <c r="BG613" s="58"/>
      <c r="BH613" s="58"/>
      <c r="BI613" s="58"/>
      <c r="BJ613" s="58"/>
      <c r="BK613" s="58"/>
      <c r="BL613" s="58"/>
      <c r="BM613" s="58"/>
      <c r="BN613" s="58"/>
      <c r="BO613" s="58"/>
      <c r="BP613" s="58"/>
      <c r="BQ613" s="58"/>
      <c r="BR613" s="58"/>
      <c r="BS613" s="58"/>
      <c r="BT613" s="58"/>
      <c r="BU613" s="58"/>
      <c r="BV613" s="58"/>
      <c r="BW613" s="58"/>
      <c r="BX613" s="58"/>
      <c r="BY613" s="58"/>
      <c r="BZ613" s="58"/>
      <c r="CA613" s="58"/>
      <c r="CB613" s="58"/>
      <c r="CC613" s="58"/>
      <c r="CD613" s="58"/>
      <c r="CE613" s="58"/>
      <c r="CF613" s="58"/>
      <c r="CG613" s="58"/>
      <c r="CH613" s="58"/>
      <c r="CI613" s="24"/>
      <c r="CJ613" s="24"/>
      <c r="CK613" s="24"/>
      <c r="CL613" s="24"/>
      <c r="CM613" s="25" t="s">
        <v>7</v>
      </c>
      <c r="CN613" s="36">
        <f t="shared" ref="CN613" si="5765">$I612*CN$3+$J612*CN$4+$K612*CN$5+$L612*CN$6+$M612*CN$7+$N612*CN$8+$O612*CN$9+$P612*CN$10+$Q612*CN$11+$R612*CN$12+$S612*CN$13+$T612*CN$14+$U612*CN$15+$V612*CN$16+$W612*CN$17+$X612*CN$18+$Y612*CN$19+$Z612*CN$20+$AA612*CN$21+$AB612*CN$22+$AC612*CN$23+$AD612*CN$24+$AE612*CN$25+$AF612*CN$26+$AG612*CN$27+$AH612*CN$28+$AI612*CN$29+$AJ612*CN$30+$AK612*CN$31+$AL612*CN$32+$AM612*CN$33+$AN612*CN$34+$AO612*CN$35+$AP612*CN$36+$AQ612*CN$37+$AR612*CN$38+$AS612*CN$39+$AT612*CN$40+$AU612*CN$41+$AV612*CN$42+$AW612*CN$43+$AX612*CN$44+$AY612*CN$45+$AZ612*CN$46+$BA612*CN$47+$BB612*CN$48+$BC612*CN$49+$BD612*CN$50+$BE612*CN$51+$BF612*CN$52+$BG612*CN$53+$BH612*CN$54+$BI612*CN$55+$BJ612*CN$56+$BK612*CN$57+$BL612*CN$58+$BM612*CN$59+$BN612*CN$60+$BO612*CN$61+$BP612*CN$62+$BQ612*CN$63+$BR612*CN$64+$BS612*CN$65+$BT612*CN$66+$BU612*CN$67+$BV612*CN$68+$BW612*CN$69+$BX612*CN$70+$BY612*CN$71+$BZ612*CN$72+$CA612*CN$73+$CB612*CN$74+$CC612*CN$75+$CD612*CN$76+$CE612*CN$77+$CF612*CN$78+$CG612*CN$79+$CH612*CN$80</f>
        <v>0</v>
      </c>
      <c r="CO613" s="37">
        <f t="shared" ref="CO613" si="5766">$I612*CO$3+$J612*CO$4+$K612*CO$5+$L612*CO$6+$M612*CO$7+$N612*CO$8+$O612*CO$9+$P612*CO$10+$Q612*CO$11+$R612*CO$12+$S612*CO$13+$T612*CO$14+$U612*CO$15+$V612*CO$16+$W612*CO$17+$X612*CO$18+$Y612*CO$19+$Z612*CO$20+$AA612*CO$21+$AB612*CO$22+$AC612*CO$23+$AD612*CO$24+$AE612*CO$25+$AF612*CO$26+$AG612*CO$27+$AH612*CO$28+$AI612*CO$29+$AJ612*CO$30+$AK612*CO$31+$AL612*CO$32+$AM612*CO$33+$AN612*CO$34+$AO612*CO$35+$AP612*CO$36+$AQ612*CO$37+$AR612*CO$38+$AS612*CO$39+$AT612*CO$40+$AU612*CO$41+$AV612*CO$42+$AW612*CO$43+$AX612*CO$44+$AY612*CO$45+$AZ612*CO$46+$BA612*CO$47+$BB612*CO$48+$BC612*CO$49+$BD612*CO$50+$BE612*CO$51+$BF612*CO$52+$BG612*CO$53+$BH612*CO$54+$BI612*CO$55+$BJ612*CO$56+$BK612*CO$57+$BL612*CO$58+$BM612*CO$59+$BN612*CO$60+$BO612*CO$61+$BP612*CO$62+$BQ612*CO$63+$BR612*CO$64+$BS612*CO$65+$BT612*CO$66+$BU612*CO$67+$BV612*CO$68+$BW612*CO$69+$BX612*CO$70+$BY612*CO$71+$BZ612*CO$72+$CA612*CO$73+$CB612*CO$74+$CC612*CO$75+$CD612*CO$76+$CE612*CO$77+$CF612*CO$78+$CG612*CO$79+$CH612*CO$80</f>
        <v>0</v>
      </c>
      <c r="CP613" s="37">
        <f t="shared" ref="CP613" si="5767">$I612*CP$3+$J612*CP$4+$K612*CP$5+$L612*CP$6+$M612*CP$7+$N612*CP$8+$O612*CP$9+$P612*CP$10+$Q612*CP$11+$R612*CP$12+$S612*CP$13+$T612*CP$14+$U612*CP$15+$V612*CP$16+$W612*CP$17+$X612*CP$18+$Y612*CP$19+$Z612*CP$20+$AA612*CP$21+$AB612*CP$22+$AC612*CP$23+$AD612*CP$24+$AE612*CP$25+$AF612*CP$26+$AG612*CP$27+$AH612*CP$28+$AI612*CP$29+$AJ612*CP$30+$AK612*CP$31+$AL612*CP$32+$AM612*CP$33+$AN612*CP$34+$AO612*CP$35+$AP612*CP$36+$AQ612*CP$37+$AR612*CP$38+$AS612*CP$39+$AT612*CP$40+$AU612*CP$41+$AV612*CP$42+$AW612*CP$43+$AX612*CP$44+$AY612*CP$45+$AZ612*CP$46+$BA612*CP$47+$BB612*CP$48+$BC612*CP$49+$BD612*CP$50+$BE612*CP$51+$BF612*CP$52+$BG612*CP$53+$BH612*CP$54+$BI612*CP$55+$BJ612*CP$56+$BK612*CP$57+$BL612*CP$58+$BM612*CP$59+$BN612*CP$60+$BO612*CP$61+$BP612*CP$62+$BQ612*CP$63+$BR612*CP$64+$BS612*CP$65+$BT612*CP$66+$BU612*CP$67+$BV612*CP$68+$BW612*CP$69+$BX612*CP$70+$BY612*CP$71+$BZ612*CP$72+$CA612*CP$73+$CB612*CP$74+$CC612*CP$75+$CD612*CP$76+$CE612*CP$77+$CF612*CP$78+$CG612*CP$79+$CH612*CP$80</f>
        <v>0</v>
      </c>
      <c r="CQ613" s="37">
        <f t="shared" ref="CQ613" si="5768">$I612*CQ$3+$J612*CQ$4+$K612*CQ$5+$L612*CQ$6+$M612*CQ$7+$N612*CQ$8+$O612*CQ$9+$P612*CQ$10+$Q612*CQ$11+$R612*CQ$12+$S612*CQ$13+$T612*CQ$14+$U612*CQ$15+$V612*CQ$16+$W612*CQ$17+$X612*CQ$18+$Y612*CQ$19+$Z612*CQ$20+$AA612*CQ$21+$AB612*CQ$22+$AC612*CQ$23+$AD612*CQ$24+$AE612*CQ$25+$AF612*CQ$26+$AG612*CQ$27+$AH612*CQ$28+$AI612*CQ$29+$AJ612*CQ$30+$AK612*CQ$31+$AL612*CQ$32+$AM612*CQ$33+$AN612*CQ$34+$AO612*CQ$35+$AP612*CQ$36+$AQ612*CQ$37+$AR612*CQ$38+$AS612*CQ$39+$AT612*CQ$40+$AU612*CQ$41+$AV612*CQ$42+$AW612*CQ$43+$AX612*CQ$44+$AY612*CQ$45+$AZ612*CQ$46+$BA612*CQ$47+$BB612*CQ$48+$BC612*CQ$49+$BD612*CQ$50+$BE612*CQ$51+$BF612*CQ$52+$BG612*CQ$53+$BH612*CQ$54+$BI612*CQ$55+$BJ612*CQ$56+$BK612*CQ$57+$BL612*CQ$58+$BM612*CQ$59+$BN612*CQ$60+$BO612*CQ$61+$BP612*CQ$62+$BQ612*CQ$63+$BR612*CQ$64+$BS612*CQ$65+$BT612*CQ$66+$BU612*CQ$67+$BV612*CQ$68+$BW612*CQ$69+$BX612*CQ$70+$BY612*CQ$71+$BZ612*CQ$72+$CA612*CQ$73+$CB612*CQ$74+$CC612*CQ$75+$CD612*CQ$76+$CE612*CQ$77+$CF612*CQ$78+$CG612*CQ$79+$CH612*CQ$80</f>
        <v>0</v>
      </c>
      <c r="CR613" s="37">
        <f t="shared" ref="CR613" si="5769">$I612*CR$3+$J612*CR$4+$K612*CR$5+$L612*CR$6+$M612*CR$7+$N612*CR$8+$O612*CR$9+$P612*CR$10+$Q612*CR$11+$R612*CR$12+$S612*CR$13+$T612*CR$14+$U612*CR$15+$V612*CR$16+$W612*CR$17+$X612*CR$18+$Y612*CR$19+$Z612*CR$20+$AA612*CR$21+$AB612*CR$22+$AC612*CR$23+$AD612*CR$24+$AE612*CR$25+$AF612*CR$26+$AG612*CR$27+$AH612*CR$28+$AI612*CR$29+$AJ612*CR$30+$AK612*CR$31+$AL612*CR$32+$AM612*CR$33+$AN612*CR$34+$AO612*CR$35+$AP612*CR$36+$AQ612*CR$37+$AR612*CR$38+$AS612*CR$39+$AT612*CR$40+$AU612*CR$41+$AV612*CR$42+$AW612*CR$43+$AX612*CR$44+$AY612*CR$45+$AZ612*CR$46+$BA612*CR$47+$BB612*CR$48+$BC612*CR$49+$BD612*CR$50+$BE612*CR$51+$BF612*CR$52+$BG612*CR$53+$BH612*CR$54+$BI612*CR$55+$BJ612*CR$56+$BK612*CR$57+$BL612*CR$58+$BM612*CR$59+$BN612*CR$60+$BO612*CR$61+$BP612*CR$62+$BQ612*CR$63+$BR612*CR$64+$BS612*CR$65+$BT612*CR$66+$BU612*CR$67+$BV612*CR$68+$BW612*CR$69+$BX612*CR$70+$BY612*CR$71+$BZ612*CR$72+$CA612*CR$73+$CB612*CR$74+$CC612*CR$75+$CD612*CR$76+$CE612*CR$77+$CF612*CR$78+$CG612*CR$79+$CH612*CR$80</f>
        <v>0</v>
      </c>
      <c r="CS613" s="37">
        <f t="shared" ref="CS613" si="5770">$I612*CS$3+$J612*CS$4+$K612*CS$5+$L612*CS$6+$M612*CS$7+$N612*CS$8+$O612*CS$9+$P612*CS$10+$Q612*CS$11+$R612*CS$12+$S612*CS$13+$T612*CS$14+$U612*CS$15+$V612*CS$16+$W612*CS$17+$X612*CS$18+$Y612*CS$19+$Z612*CS$20+$AA612*CS$21+$AB612*CS$22+$AC612*CS$23+$AD612*CS$24+$AE612*CS$25+$AF612*CS$26+$AG612*CS$27+$AH612*CS$28+$AI612*CS$29+$AJ612*CS$30+$AK612*CS$31+$AL612*CS$32+$AM612*CS$33+$AN612*CS$34+$AO612*CS$35+$AP612*CS$36+$AQ612*CS$37+$AR612*CS$38+$AS612*CS$39+$AT612*CS$40+$AU612*CS$41+$AV612*CS$42+$AW612*CS$43+$AX612*CS$44+$AY612*CS$45+$AZ612*CS$46+$BA612*CS$47+$BB612*CS$48+$BC612*CS$49+$BD612*CS$50+$BE612*CS$51+$BF612*CS$52+$BG612*CS$53+$BH612*CS$54+$BI612*CS$55+$BJ612*CS$56+$BK612*CS$57+$BL612*CS$58+$BM612*CS$59+$BN612*CS$60+$BO612*CS$61+$BP612*CS$62+$BQ612*CS$63+$BR612*CS$64+$BS612*CS$65+$BT612*CS$66+$BU612*CS$67+$BV612*CS$68+$BW612*CS$69+$BX612*CS$70+$BY612*CS$71+$BZ612*CS$72+$CA612*CS$73+$CB612*CS$74+$CC612*CS$75+$CD612*CS$76+$CE612*CS$77+$CF612*CS$78+$CG612*CS$79+$CH612*CS$80</f>
        <v>0</v>
      </c>
      <c r="CT613" s="37">
        <f t="shared" ref="CT613" si="5771">$I612*CT$3+$J612*CT$4+$K612*CT$5+$L612*CT$6+$M612*CT$7+$N612*CT$8+$O612*CT$9+$P612*CT$10+$Q612*CT$11+$R612*CT$12+$S612*CT$13+$T612*CT$14+$U612*CT$15+$V612*CT$16+$W612*CT$17+$X612*CT$18+$Y612*CT$19+$Z612*CT$20+$AA612*CT$21+$AB612*CT$22+$AC612*CT$23+$AD612*CT$24+$AE612*CT$25+$AF612*CT$26+$AG612*CT$27+$AH612*CT$28+$AI612*CT$29+$AJ612*CT$30+$AK612*CT$31+$AL612*CT$32+$AM612*CT$33+$AN612*CT$34+$AO612*CT$35+$AP612*CT$36+$AQ612*CT$37+$AR612*CT$38+$AS612*CT$39+$AT612*CT$40+$AU612*CT$41+$AV612*CT$42+$AW612*CT$43+$AX612*CT$44+$AY612*CT$45+$AZ612*CT$46+$BA612*CT$47+$BB612*CT$48+$BC612*CT$49+$BD612*CT$50+$BE612*CT$51+$BF612*CT$52+$BG612*CT$53+$BH612*CT$54+$BI612*CT$55+$BJ612*CT$56+$BK612*CT$57+$BL612*CT$58+$BM612*CT$59+$BN612*CT$60+$BO612*CT$61+$BP612*CT$62+$BQ612*CT$63+$BR612*CT$64+$BS612*CT$65+$BT612*CT$66+$BU612*CT$67+$BV612*CT$68+$BW612*CT$69+$BX612*CT$70+$BY612*CT$71+$BZ612*CT$72+$CA612*CT$73+$CB612*CT$74+$CC612*CT$75+$CD612*CT$76+$CE612*CT$77+$CF612*CT$78+$CG612*CT$79+$CH612*CT$80</f>
        <v>0</v>
      </c>
      <c r="CU613" s="37">
        <f t="shared" ref="CU613" si="5772">$I612*CU$3+$J612*CU$4+$K612*CU$5+$L612*CU$6+$M612*CU$7+$N612*CU$8+$O612*CU$9+$P612*CU$10+$Q612*CU$11+$R612*CU$12+$S612*CU$13+$T612*CU$14+$U612*CU$15+$V612*CU$16+$W612*CU$17+$X612*CU$18+$Y612*CU$19+$Z612*CU$20+$AA612*CU$21+$AB612*CU$22+$AC612*CU$23+$AD612*CU$24+$AE612*CU$25+$AF612*CU$26+$AG612*CU$27+$AH612*CU$28+$AI612*CU$29+$AJ612*CU$30+$AK612*CU$31+$AL612*CU$32+$AM612*CU$33+$AN612*CU$34+$AO612*CU$35+$AP612*CU$36+$AQ612*CU$37+$AR612*CU$38+$AS612*CU$39+$AT612*CU$40+$AU612*CU$41+$AV612*CU$42+$AW612*CU$43+$AX612*CU$44+$AY612*CU$45+$AZ612*CU$46+$BA612*CU$47+$BB612*CU$48+$BC612*CU$49+$BD612*CU$50+$BE612*CU$51+$BF612*CU$52+$BG612*CU$53+$BH612*CU$54+$BI612*CU$55+$BJ612*CU$56+$BK612*CU$57+$BL612*CU$58+$BM612*CU$59+$BN612*CU$60+$BO612*CU$61+$BP612*CU$62+$BQ612*CU$63+$BR612*CU$64+$BS612*CU$65+$BT612*CU$66+$BU612*CU$67+$BV612*CU$68+$BW612*CU$69+$BX612*CU$70+$BY612*CU$71+$BZ612*CU$72+$CA612*CU$73+$CB612*CU$74+$CC612*CU$75+$CD612*CU$76+$CE612*CU$77+$CF612*CU$78+$CG612*CU$79+$CH612*CU$80</f>
        <v>0</v>
      </c>
      <c r="CV613" s="37">
        <f t="shared" ref="CV613" si="5773">$I612*CV$3+$J612*CV$4+$K612*CV$5+$L612*CV$6+$M612*CV$7+$N612*CV$8+$O612*CV$9+$P612*CV$10+$Q612*CV$11+$R612*CV$12+$S612*CV$13+$T612*CV$14+$U612*CV$15+$V612*CV$16+$W612*CV$17+$X612*CV$18+$Y612*CV$19+$Z612*CV$20+$AA612*CV$21+$AB612*CV$22+$AC612*CV$23+$AD612*CV$24+$AE612*CV$25+$AF612*CV$26+$AG612*CV$27+$AH612*CV$28+$AI612*CV$29+$AJ612*CV$30+$AK612*CV$31+$AL612*CV$32+$AM612*CV$33+$AN612*CV$34+$AO612*CV$35+$AP612*CV$36+$AQ612*CV$37+$AR612*CV$38+$AS612*CV$39+$AT612*CV$40+$AU612*CV$41+$AV612*CV$42+$AW612*CV$43+$AX612*CV$44+$AY612*CV$45+$AZ612*CV$46+$BA612*CV$47+$BB612*CV$48+$BC612*CV$49+$BD612*CV$50+$BE612*CV$51+$BF612*CV$52+$BG612*CV$53+$BH612*CV$54+$BI612*CV$55+$BJ612*CV$56+$BK612*CV$57+$BL612*CV$58+$BM612*CV$59+$BN612*CV$60+$BO612*CV$61+$BP612*CV$62+$BQ612*CV$63+$BR612*CV$64+$BS612*CV$65+$BT612*CV$66+$BU612*CV$67+$BV612*CV$68+$BW612*CV$69+$BX612*CV$70+$BY612*CV$71+$BZ612*CV$72+$CA612*CV$73+$CB612*CV$74+$CC612*CV$75+$CD612*CV$76+$CE612*CV$77+$CF612*CV$78+$CG612*CV$79+$CH612*CV$80</f>
        <v>0</v>
      </c>
      <c r="CW613" s="37">
        <f t="shared" ref="CW613" si="5774">$I612*CW$3+$J612*CW$4+$K612*CW$5+$L612*CW$6+$M612*CW$7+$N612*CW$8+$O612*CW$9+$P612*CW$10+$Q612*CW$11+$R612*CW$12+$S612*CW$13+$T612*CW$14+$U612*CW$15+$V612*CW$16+$W612*CW$17+$X612*CW$18+$Y612*CW$19+$Z612*CW$20+$AA612*CW$21+$AB612*CW$22+$AC612*CW$23+$AD612*CW$24+$AE612*CW$25+$AF612*CW$26+$AG612*CW$27+$AH612*CW$28+$AI612*CW$29+$AJ612*CW$30+$AK612*CW$31+$AL612*CW$32+$AM612*CW$33+$AN612*CW$34+$AO612*CW$35+$AP612*CW$36+$AQ612*CW$37+$AR612*CW$38+$AS612*CW$39+$AT612*CW$40+$AU612*CW$41+$AV612*CW$42+$AW612*CW$43+$AX612*CW$44+$AY612*CW$45+$AZ612*CW$46+$BA612*CW$47+$BB612*CW$48+$BC612*CW$49+$BD612*CW$50+$BE612*CW$51+$BF612*CW$52+$BG612*CW$53+$BH612*CW$54+$BI612*CW$55+$BJ612*CW$56+$BK612*CW$57+$BL612*CW$58+$BM612*CW$59+$BN612*CW$60+$BO612*CW$61+$BP612*CW$62+$BQ612*CW$63+$BR612*CW$64+$BS612*CW$65+$BT612*CW$66+$BU612*CW$67+$BV612*CW$68+$BW612*CW$69+$BX612*CW$70+$BY612*CW$71+$BZ612*CW$72+$CA612*CW$73+$CB612*CW$74+$CC612*CW$75+$CD612*CW$76+$CE612*CW$77+$CF612*CW$78+$CG612*CW$79+$CH612*CW$80</f>
        <v>0</v>
      </c>
      <c r="CX613" s="37">
        <f t="shared" ref="CX613" si="5775">$I612*CX$3+$J612*CX$4+$K612*CX$5+$L612*CX$6+$M612*CX$7+$N612*CX$8+$O612*CX$9+$P612*CX$10+$Q612*CX$11+$R612*CX$12+$S612*CX$13+$T612*CX$14+$U612*CX$15+$V612*CX$16+$W612*CX$17+$X612*CX$18+$Y612*CX$19+$Z612*CX$20+$AA612*CX$21+$AB612*CX$22+$AC612*CX$23+$AD612*CX$24+$AE612*CX$25+$AF612*CX$26+$AG612*CX$27+$AH612*CX$28+$AI612*CX$29+$AJ612*CX$30+$AK612*CX$31+$AL612*CX$32+$AM612*CX$33+$AN612*CX$34+$AO612*CX$35+$AP612*CX$36+$AQ612*CX$37+$AR612*CX$38+$AS612*CX$39+$AT612*CX$40+$AU612*CX$41+$AV612*CX$42+$AW612*CX$43+$AX612*CX$44+$AY612*CX$45+$AZ612*CX$46+$BA612*CX$47+$BB612*CX$48+$BC612*CX$49+$BD612*CX$50+$BE612*CX$51+$BF612*CX$52+$BG612*CX$53+$BH612*CX$54+$BI612*CX$55+$BJ612*CX$56+$BK612*CX$57+$BL612*CX$58+$BM612*CX$59+$BN612*CX$60+$BO612*CX$61+$BP612*CX$62+$BQ612*CX$63+$BR612*CX$64+$BS612*CX$65+$BT612*CX$66+$BU612*CX$67+$BV612*CX$68+$BW612*CX$69+$BX612*CX$70+$BY612*CX$71+$BZ612*CX$72+$CA612*CX$73+$CB612*CX$74+$CC612*CX$75+$CD612*CX$76+$CE612*CX$77+$CF612*CX$78+$CG612*CX$79+$CH612*CX$80</f>
        <v>0</v>
      </c>
      <c r="CY613" s="37">
        <f t="shared" ref="CY613" si="5776">$I612*CY$3+$J612*CY$4+$K612*CY$5+$L612*CY$6+$M612*CY$7+$N612*CY$8+$O612*CY$9+$P612*CY$10+$Q612*CY$11+$R612*CY$12+$S612*CY$13+$T612*CY$14+$U612*CY$15+$V612*CY$16+$W612*CY$17+$X612*CY$18+$Y612*CY$19+$Z612*CY$20+$AA612*CY$21+$AB612*CY$22+$AC612*CY$23+$AD612*CY$24+$AE612*CY$25+$AF612*CY$26+$AG612*CY$27+$AH612*CY$28+$AI612*CY$29+$AJ612*CY$30+$AK612*CY$31+$AL612*CY$32+$AM612*CY$33+$AN612*CY$34+$AO612*CY$35+$AP612*CY$36+$AQ612*CY$37+$AR612*CY$38+$AS612*CY$39+$AT612*CY$40+$AU612*CY$41+$AV612*CY$42+$AW612*CY$43+$AX612*CY$44+$AY612*CY$45+$AZ612*CY$46+$BA612*CY$47+$BB612*CY$48+$BC612*CY$49+$BD612*CY$50+$BE612*CY$51+$BF612*CY$52+$BG612*CY$53+$BH612*CY$54+$BI612*CY$55+$BJ612*CY$56+$BK612*CY$57+$BL612*CY$58+$BM612*CY$59+$BN612*CY$60+$BO612*CY$61+$BP612*CY$62+$BQ612*CY$63+$BR612*CY$64+$BS612*CY$65+$BT612*CY$66+$BU612*CY$67+$BV612*CY$68+$BW612*CY$69+$BX612*CY$70+$BY612*CY$71+$BZ612*CY$72+$CA612*CY$73+$CB612*CY$74+$CC612*CY$75+$CD612*CY$76+$CE612*CY$77+$CF612*CY$78+$CG612*CY$79+$CH612*CY$80</f>
        <v>0</v>
      </c>
      <c r="CZ613" s="37">
        <f t="shared" ref="CZ613" si="5777">$I612*CZ$3+$J612*CZ$4+$K612*CZ$5+$L612*CZ$6+$M612*CZ$7+$N612*CZ$8+$O612*CZ$9+$P612*CZ$10+$Q612*CZ$11+$R612*CZ$12+$S612*CZ$13+$T612*CZ$14+$U612*CZ$15+$V612*CZ$16+$W612*CZ$17+$X612*CZ$18+$Y612*CZ$19+$Z612*CZ$20+$AA612*CZ$21+$AB612*CZ$22+$AC612*CZ$23+$AD612*CZ$24+$AE612*CZ$25+$AF612*CZ$26+$AG612*CZ$27+$AH612*CZ$28+$AI612*CZ$29+$AJ612*CZ$30+$AK612*CZ$31+$AL612*CZ$32+$AM612*CZ$33+$AN612*CZ$34+$AO612*CZ$35+$AP612*CZ$36+$AQ612*CZ$37+$AR612*CZ$38+$AS612*CZ$39+$AT612*CZ$40+$AU612*CZ$41+$AV612*CZ$42+$AW612*CZ$43+$AX612*CZ$44+$AY612*CZ$45+$AZ612*CZ$46+$BA612*CZ$47+$BB612*CZ$48+$BC612*CZ$49+$BD612*CZ$50+$BE612*CZ$51+$BF612*CZ$52+$BG612*CZ$53+$BH612*CZ$54+$BI612*CZ$55+$BJ612*CZ$56+$BK612*CZ$57+$BL612*CZ$58+$BM612*CZ$59+$BN612*CZ$60+$BO612*CZ$61+$BP612*CZ$62+$BQ612*CZ$63+$BR612*CZ$64+$BS612*CZ$65+$BT612*CZ$66+$BU612*CZ$67+$BV612*CZ$68+$BW612*CZ$69+$BX612*CZ$70+$BY612*CZ$71+$BZ612*CZ$72+$CA612*CZ$73+$CB612*CZ$74+$CC612*CZ$75+$CD612*CZ$76+$CE612*CZ$77+$CF612*CZ$78+$CG612*CZ$79+$CH612*CZ$80</f>
        <v>0</v>
      </c>
      <c r="DA613" s="37">
        <f t="shared" ref="DA613" si="5778">$I612*DA$3+$J612*DA$4+$K612*DA$5+$L612*DA$6+$M612*DA$7+$N612*DA$8+$O612*DA$9+$P612*DA$10+$Q612*DA$11+$R612*DA$12+$S612*DA$13+$T612*DA$14+$U612*DA$15+$V612*DA$16+$W612*DA$17+$X612*DA$18+$Y612*DA$19+$Z612*DA$20+$AA612*DA$21+$AB612*DA$22+$AC612*DA$23+$AD612*DA$24+$AE612*DA$25+$AF612*DA$26+$AG612*DA$27+$AH612*DA$28+$AI612*DA$29+$AJ612*DA$30+$AK612*DA$31+$AL612*DA$32+$AM612*DA$33+$AN612*DA$34+$AO612*DA$35+$AP612*DA$36+$AQ612*DA$37+$AR612*DA$38+$AS612*DA$39+$AT612*DA$40+$AU612*DA$41+$AV612*DA$42+$AW612*DA$43+$AX612*DA$44+$AY612*DA$45+$AZ612*DA$46+$BA612*DA$47+$BB612*DA$48+$BC612*DA$49+$BD612*DA$50+$BE612*DA$51+$BF612*DA$52+$BG612*DA$53+$BH612*DA$54+$BI612*DA$55+$BJ612*DA$56+$BK612*DA$57+$BL612*DA$58+$BM612*DA$59+$BN612*DA$60+$BO612*DA$61+$BP612*DA$62+$BQ612*DA$63+$BR612*DA$64+$BS612*DA$65+$BT612*DA$66+$BU612*DA$67+$BV612*DA$68+$BW612*DA$69+$BX612*DA$70+$BY612*DA$71+$BZ612*DA$72+$CA612*DA$73+$CB612*DA$74+$CC612*DA$75+$CD612*DA$76+$CE612*DA$77+$CF612*DA$78+$CG612*DA$79+$CH612*DA$80</f>
        <v>0</v>
      </c>
      <c r="DB613" s="37">
        <f t="shared" ref="DB613" si="5779">$I612*DB$3+$J612*DB$4+$K612*DB$5+$L612*DB$6+$M612*DB$7+$N612*DB$8+$O612*DB$9+$P612*DB$10+$Q612*DB$11+$R612*DB$12+$S612*DB$13+$T612*DB$14+$U612*DB$15+$V612*DB$16+$W612*DB$17+$X612*DB$18+$Y612*DB$19+$Z612*DB$20+$AA612*DB$21+$AB612*DB$22+$AC612*DB$23+$AD612*DB$24+$AE612*DB$25+$AF612*DB$26+$AG612*DB$27+$AH612*DB$28+$AI612*DB$29+$AJ612*DB$30+$AK612*DB$31+$AL612*DB$32+$AM612*DB$33+$AN612*DB$34+$AO612*DB$35+$AP612*DB$36+$AQ612*DB$37+$AR612*DB$38+$AS612*DB$39+$AT612*DB$40+$AU612*DB$41+$AV612*DB$42+$AW612*DB$43+$AX612*DB$44+$AY612*DB$45+$AZ612*DB$46+$BA612*DB$47+$BB612*DB$48+$BC612*DB$49+$BD612*DB$50+$BE612*DB$51+$BF612*DB$52+$BG612*DB$53+$BH612*DB$54+$BI612*DB$55+$BJ612*DB$56+$BK612*DB$57+$BL612*DB$58+$BM612*DB$59+$BN612*DB$60+$BO612*DB$61+$BP612*DB$62+$BQ612*DB$63+$BR612*DB$64+$BS612*DB$65+$BT612*DB$66+$BU612*DB$67+$BV612*DB$68+$BW612*DB$69+$BX612*DB$70+$BY612*DB$71+$BZ612*DB$72+$CA612*DB$73+$CB612*DB$74+$CC612*DB$75+$CD612*DB$76+$CE612*DB$77+$CF612*DB$78+$CG612*DB$79+$CH612*DB$80</f>
        <v>0</v>
      </c>
      <c r="DC613" s="37">
        <f t="shared" ref="DC613" si="5780">$I612*DC$3+$J612*DC$4+$K612*DC$5+$L612*DC$6+$M612*DC$7+$N612*DC$8+$O612*DC$9+$P612*DC$10+$Q612*DC$11+$R612*DC$12+$S612*DC$13+$T612*DC$14+$U612*DC$15+$V612*DC$16+$W612*DC$17+$X612*DC$18+$Y612*DC$19+$Z612*DC$20+$AA612*DC$21+$AB612*DC$22+$AC612*DC$23+$AD612*DC$24+$AE612*DC$25+$AF612*DC$26+$AG612*DC$27+$AH612*DC$28+$AI612*DC$29+$AJ612*DC$30+$AK612*DC$31+$AL612*DC$32+$AM612*DC$33+$AN612*DC$34+$AO612*DC$35+$AP612*DC$36+$AQ612*DC$37+$AR612*DC$38+$AS612*DC$39+$AT612*DC$40+$AU612*DC$41+$AV612*DC$42+$AW612*DC$43+$AX612*DC$44+$AY612*DC$45+$AZ612*DC$46+$BA612*DC$47+$BB612*DC$48+$BC612*DC$49+$BD612*DC$50+$BE612*DC$51+$BF612*DC$52+$BG612*DC$53+$BH612*DC$54+$BI612*DC$55+$BJ612*DC$56+$BK612*DC$57+$BL612*DC$58+$BM612*DC$59+$BN612*DC$60+$BO612*DC$61+$BP612*DC$62+$BQ612*DC$63+$BR612*DC$64+$BS612*DC$65+$BT612*DC$66+$BU612*DC$67+$BV612*DC$68+$BW612*DC$69+$BX612*DC$70+$BY612*DC$71+$BZ612*DC$72+$CA612*DC$73+$CB612*DC$74+$CC612*DC$75+$CD612*DC$76+$CE612*DC$77+$CF612*DC$78+$CG612*DC$79+$CH612*DC$80</f>
        <v>0</v>
      </c>
      <c r="DD613" s="37">
        <f t="shared" ref="DD613" si="5781">$I612*DD$3+$J612*DD$4+$K612*DD$5+$L612*DD$6+$M612*DD$7+$N612*DD$8+$O612*DD$9+$P612*DD$10+$Q612*DD$11+$R612*DD$12+$S612*DD$13+$T612*DD$14+$U612*DD$15+$V612*DD$16+$W612*DD$17+$X612*DD$18+$Y612*DD$19+$Z612*DD$20+$AA612*DD$21+$AB612*DD$22+$AC612*DD$23+$AD612*DD$24+$AE612*DD$25+$AF612*DD$26+$AG612*DD$27+$AH612*DD$28+$AI612*DD$29+$AJ612*DD$30+$AK612*DD$31+$AL612*DD$32+$AM612*DD$33+$AN612*DD$34+$AO612*DD$35+$AP612*DD$36+$AQ612*DD$37+$AR612*DD$38+$AS612*DD$39+$AT612*DD$40+$AU612*DD$41+$AV612*DD$42+$AW612*DD$43+$AX612*DD$44+$AY612*DD$45+$AZ612*DD$46+$BA612*DD$47+$BB612*DD$48+$BC612*DD$49+$BD612*DD$50+$BE612*DD$51+$BF612*DD$52+$BG612*DD$53+$BH612*DD$54+$BI612*DD$55+$BJ612*DD$56+$BK612*DD$57+$BL612*DD$58+$BM612*DD$59+$BN612*DD$60+$BO612*DD$61+$BP612*DD$62+$BQ612*DD$63+$BR612*DD$64+$BS612*DD$65+$BT612*DD$66+$BU612*DD$67+$BV612*DD$68+$BW612*DD$69+$BX612*DD$70+$BY612*DD$71+$BZ612*DD$72+$CA612*DD$73+$CB612*DD$74+$CC612*DD$75+$CD612*DD$76+$CE612*DD$77+$CF612*DD$78+$CG612*DD$79+$CH612*DD$80</f>
        <v>0</v>
      </c>
      <c r="DE613" s="37">
        <f t="shared" ref="DE613" si="5782">$I612*DE$3+$J612*DE$4+$K612*DE$5+$L612*DE$6+$M612*DE$7+$N612*DE$8+$O612*DE$9+$P612*DE$10+$Q612*DE$11+$R612*DE$12+$S612*DE$13+$T612*DE$14+$U612*DE$15+$V612*DE$16+$W612*DE$17+$X612*DE$18+$Y612*DE$19+$Z612*DE$20+$AA612*DE$21+$AB612*DE$22+$AC612*DE$23+$AD612*DE$24+$AE612*DE$25+$AF612*DE$26+$AG612*DE$27+$AH612*DE$28+$AI612*DE$29+$AJ612*DE$30+$AK612*DE$31+$AL612*DE$32+$AM612*DE$33+$AN612*DE$34+$AO612*DE$35+$AP612*DE$36+$AQ612*DE$37+$AR612*DE$38+$AS612*DE$39+$AT612*DE$40+$AU612*DE$41+$AV612*DE$42+$AW612*DE$43+$AX612*DE$44+$AY612*DE$45+$AZ612*DE$46+$BA612*DE$47+$BB612*DE$48+$BC612*DE$49+$BD612*DE$50+$BE612*DE$51+$BF612*DE$52+$BG612*DE$53+$BH612*DE$54+$BI612*DE$55+$BJ612*DE$56+$BK612*DE$57+$BL612*DE$58+$BM612*DE$59+$BN612*DE$60+$BO612*DE$61+$BP612*DE$62+$BQ612*DE$63+$BR612*DE$64+$BS612*DE$65+$BT612*DE$66+$BU612*DE$67+$BV612*DE$68+$BW612*DE$69+$BX612*DE$70+$BY612*DE$71+$BZ612*DE$72+$CA612*DE$73+$CB612*DE$74+$CC612*DE$75+$CD612*DE$76+$CE612*DE$77+$CF612*DE$78+$CG612*DE$79+$CH612*DE$80</f>
        <v>0</v>
      </c>
      <c r="DF613" s="37">
        <f t="shared" ref="DF613" si="5783">$I612*DF$3+$J612*DF$4+$K612*DF$5+$L612*DF$6+$M612*DF$7+$N612*DF$8+$O612*DF$9+$P612*DF$10+$Q612*DF$11+$R612*DF$12+$S612*DF$13+$T612*DF$14+$U612*DF$15+$V612*DF$16+$W612*DF$17+$X612*DF$18+$Y612*DF$19+$Z612*DF$20+$AA612*DF$21+$AB612*DF$22+$AC612*DF$23+$AD612*DF$24+$AE612*DF$25+$AF612*DF$26+$AG612*DF$27+$AH612*DF$28+$AI612*DF$29+$AJ612*DF$30+$AK612*DF$31+$AL612*DF$32+$AM612*DF$33+$AN612*DF$34+$AO612*DF$35+$AP612*DF$36+$AQ612*DF$37+$AR612*DF$38+$AS612*DF$39+$AT612*DF$40+$AU612*DF$41+$AV612*DF$42+$AW612*DF$43+$AX612*DF$44+$AY612*DF$45+$AZ612*DF$46+$BA612*DF$47+$BB612*DF$48+$BC612*DF$49+$BD612*DF$50+$BE612*DF$51+$BF612*DF$52+$BG612*DF$53+$BH612*DF$54+$BI612*DF$55+$BJ612*DF$56+$BK612*DF$57+$BL612*DF$58+$BM612*DF$59+$BN612*DF$60+$BO612*DF$61+$BP612*DF$62+$BQ612*DF$63+$BR612*DF$64+$BS612*DF$65+$BT612*DF$66+$BU612*DF$67+$BV612*DF$68+$BW612*DF$69+$BX612*DF$70+$BY612*DF$71+$BZ612*DF$72+$CA612*DF$73+$CB612*DF$74+$CC612*DF$75+$CD612*DF$76+$CE612*DF$77+$CF612*DF$78+$CG612*DF$79+$CH612*DF$80</f>
        <v>0</v>
      </c>
      <c r="DG613" s="38">
        <f t="shared" ref="DG613" si="5784">$I612*DG$3+$J612*DG$4+$K612*DG$5+$L612*DG$6+$M612*DG$7+$N612*DG$8+$O612*DG$9+$P612*DG$10+$Q612*DG$11+$R612*DG$12+$S612*DG$13+$T612*DG$14+$U612*DG$15+$V612*DG$16+$W612*DG$17+$X612*DG$18+$Y612*DG$19+$Z612*DG$20+$AA612*DG$21+$AB612*DG$22+$AC612*DG$23+$AD612*DG$24+$AE612*DG$25+$AF612*DG$26+$AG612*DG$27+$AH612*DG$28+$AI612*DG$29+$AJ612*DG$30+$AK612*DG$31+$AL612*DG$32+$AM612*DG$33+$AN612*DG$34+$AO612*DG$35+$AP612*DG$36+$AQ612*DG$37+$AR612*DG$38+$AS612*DG$39+$AT612*DG$40+$AU612*DG$41+$AV612*DG$42+$AW612*DG$43+$AX612*DG$44+$AY612*DG$45+$AZ612*DG$46+$BA612*DG$47+$BB612*DG$48+$BC612*DG$49+$BD612*DG$50+$BE612*DG$51+$BF612*DG$52+$BG612*DG$53+$BH612*DG$54+$BI612*DG$55+$BJ612*DG$56+$BK612*DG$57+$BL612*DG$58+$BM612*DG$59+$BN612*DG$60+$BO612*DG$61+$BP612*DG$62+$BQ612*DG$63+$BR612*DG$64+$BS612*DG$65+$BT612*DG$66+$BU612*DG$67+$BV612*DG$68+$BW612*DG$69+$BX612*DG$70+$BY612*DG$71+$BZ612*DG$72+$CA612*DG$73+$CB612*DG$74+$CC612*DG$75+$CD612*DG$76+$CE612*DG$77+$CF612*DG$78+$CG612*DG$79+$CH612*DG$80</f>
        <v>0</v>
      </c>
    </row>
    <row r="614" spans="1:117" ht="12.75" hidden="1" outlineLevel="1" x14ac:dyDescent="0.2">
      <c r="A614" s="26"/>
      <c r="B614" s="27"/>
      <c r="C614" s="27"/>
      <c r="D614" s="28"/>
      <c r="E614" s="28"/>
      <c r="F614" s="28"/>
      <c r="G614" s="28"/>
      <c r="H614" s="28"/>
      <c r="I614" s="59"/>
      <c r="J614" s="59"/>
      <c r="K614" s="59"/>
      <c r="L614" s="59"/>
      <c r="M614" s="59"/>
      <c r="N614" s="59"/>
      <c r="O614" s="59"/>
      <c r="P614" s="59"/>
      <c r="Q614" s="59"/>
      <c r="R614" s="59"/>
      <c r="S614" s="59"/>
      <c r="T614" s="59"/>
      <c r="U614" s="59"/>
      <c r="V614" s="59"/>
      <c r="W614" s="59"/>
      <c r="X614" s="59"/>
      <c r="Y614" s="59"/>
      <c r="Z614" s="59"/>
      <c r="AA614" s="59"/>
      <c r="AB614" s="59"/>
      <c r="AC614" s="59"/>
      <c r="AD614" s="59"/>
      <c r="AE614" s="59"/>
      <c r="AF614" s="59"/>
      <c r="AG614" s="59"/>
      <c r="AH614" s="59"/>
      <c r="AI614" s="59"/>
      <c r="AJ614" s="59"/>
      <c r="AK614" s="59"/>
      <c r="AL614" s="59"/>
      <c r="AM614" s="59"/>
      <c r="AN614" s="59"/>
      <c r="AO614" s="59"/>
      <c r="AP614" s="59"/>
      <c r="AQ614" s="59"/>
      <c r="AR614" s="59"/>
      <c r="AS614" s="59"/>
      <c r="AT614" s="59"/>
      <c r="AU614" s="59"/>
      <c r="AV614" s="59"/>
      <c r="AW614" s="59"/>
      <c r="AX614" s="59"/>
      <c r="AY614" s="59"/>
      <c r="AZ614" s="59"/>
      <c r="BA614" s="59"/>
      <c r="BB614" s="59"/>
      <c r="BC614" s="59"/>
      <c r="BD614" s="59"/>
      <c r="BE614" s="59"/>
      <c r="BF614" s="59"/>
      <c r="BG614" s="59"/>
      <c r="BH614" s="59"/>
      <c r="BI614" s="59"/>
      <c r="BJ614" s="59"/>
      <c r="BK614" s="59"/>
      <c r="BL614" s="59"/>
      <c r="BM614" s="59"/>
      <c r="BN614" s="59"/>
      <c r="BO614" s="59"/>
      <c r="BP614" s="59"/>
      <c r="BQ614" s="59"/>
      <c r="BR614" s="59"/>
      <c r="BS614" s="59"/>
      <c r="BT614" s="59"/>
      <c r="BU614" s="59"/>
      <c r="BV614" s="59"/>
      <c r="BW614" s="59"/>
      <c r="BX614" s="59"/>
      <c r="BY614" s="59"/>
      <c r="BZ614" s="59"/>
      <c r="CA614" s="59"/>
      <c r="CB614" s="59"/>
      <c r="CC614" s="59"/>
      <c r="CD614" s="59"/>
      <c r="CE614" s="59"/>
      <c r="CF614" s="59"/>
      <c r="CG614" s="59"/>
      <c r="CH614" s="59"/>
      <c r="CI614" s="28"/>
      <c r="CJ614" s="28"/>
      <c r="CK614" s="28"/>
      <c r="CL614" s="28"/>
      <c r="CM614" s="29" t="s">
        <v>8</v>
      </c>
      <c r="CN614" s="39"/>
      <c r="CO614" s="40"/>
      <c r="CP614" s="40"/>
      <c r="CQ614" s="40"/>
      <c r="CR614" s="40"/>
      <c r="CS614" s="40"/>
      <c r="CT614" s="40"/>
      <c r="CU614" s="40"/>
      <c r="CV614" s="40"/>
      <c r="CW614" s="40"/>
      <c r="CX614" s="40"/>
      <c r="CY614" s="40"/>
      <c r="CZ614" s="40"/>
      <c r="DA614" s="40"/>
      <c r="DB614" s="40"/>
      <c r="DC614" s="40"/>
      <c r="DD614" s="40"/>
      <c r="DE614" s="40"/>
      <c r="DF614" s="40"/>
      <c r="DG614" s="41"/>
    </row>
    <row r="615" spans="1:117" ht="12.75" collapsed="1" x14ac:dyDescent="0.2">
      <c r="A615" s="19" t="s">
        <v>445</v>
      </c>
      <c r="B615" s="19" t="s">
        <v>56</v>
      </c>
      <c r="C615" s="19"/>
      <c r="D615" s="20" t="s">
        <v>446</v>
      </c>
      <c r="E615" s="20">
        <v>6</v>
      </c>
      <c r="F615" s="20">
        <f>IF($C$4="",SUMIF(stock_on_hand!A:A,planner!A615,stock_on_hand!C:C),SUMIFS(stock_on_hand!C:C,stock_on_hand!A:A,planner!A615,stock_on_hand!E:E,$C$4))</f>
        <v>2720</v>
      </c>
      <c r="G615" s="20"/>
      <c r="H615" s="20" t="s">
        <v>10</v>
      </c>
      <c r="I615" s="57">
        <f>IFERROR(HLOOKUP(I$188,bom!$2:$300,MATCH($A615,bom!$A:$A,0)-1,0),0)</f>
        <v>0</v>
      </c>
      <c r="J615" s="57">
        <f>IFERROR(HLOOKUP(J$188,bom!$2:$300,MATCH($A615,bom!$A:$A,0)-1,0),0)</f>
        <v>0</v>
      </c>
      <c r="K615" s="57">
        <f>IFERROR(HLOOKUP(K$188,bom!$2:$300,MATCH($A615,bom!$A:$A,0)-1,0),0)</f>
        <v>0</v>
      </c>
      <c r="L615" s="57">
        <f>IFERROR(HLOOKUP(L$188,bom!$2:$300,MATCH($A615,bom!$A:$A,0)-1,0),0)</f>
        <v>0</v>
      </c>
      <c r="M615" s="57">
        <f>IFERROR(HLOOKUP(M$188,bom!$2:$300,MATCH($A615,bom!$A:$A,0)-1,0),0)</f>
        <v>0</v>
      </c>
      <c r="N615" s="57">
        <f>IFERROR(HLOOKUP(N$188,bom!$2:$300,MATCH($A615,bom!$A:$A,0)-1,0),0)</f>
        <v>0</v>
      </c>
      <c r="O615" s="57">
        <f>IFERROR(HLOOKUP(O$188,bom!$2:$300,MATCH($A615,bom!$A:$A,0)-1,0),0)</f>
        <v>0</v>
      </c>
      <c r="P615" s="57">
        <f>IFERROR(HLOOKUP(P$188,bom!$2:$300,MATCH($A615,bom!$A:$A,0)-1,0),0)</f>
        <v>0</v>
      </c>
      <c r="Q615" s="57">
        <f>IFERROR(HLOOKUP(Q$188,bom!$2:$300,MATCH($A615,bom!$A:$A,0)-1,0),0)</f>
        <v>0</v>
      </c>
      <c r="R615" s="57">
        <f>IFERROR(HLOOKUP(R$188,bom!$2:$300,MATCH($A615,bom!$A:$A,0)-1,0),0)</f>
        <v>0</v>
      </c>
      <c r="S615" s="57">
        <f>IFERROR(HLOOKUP(S$188,bom!$2:$300,MATCH($A615,bom!$A:$A,0)-1,0),0)</f>
        <v>0</v>
      </c>
      <c r="T615" s="57">
        <f>IFERROR(HLOOKUP(T$188,bom!$2:$300,MATCH($A615,bom!$A:$A,0)-1,0),0)</f>
        <v>0</v>
      </c>
      <c r="U615" s="57">
        <f>IFERROR(HLOOKUP(U$188,bom!$2:$300,MATCH($A615,bom!$A:$A,0)-1,0),0)</f>
        <v>0</v>
      </c>
      <c r="V615" s="57">
        <f>IFERROR(HLOOKUP(V$188,bom!$2:$300,MATCH($A615,bom!$A:$A,0)-1,0),0)</f>
        <v>0</v>
      </c>
      <c r="W615" s="57">
        <f>IFERROR(HLOOKUP(W$188,bom!$2:$300,MATCH($A615,bom!$A:$A,0)-1,0),0)</f>
        <v>0</v>
      </c>
      <c r="X615" s="57">
        <f>IFERROR(HLOOKUP(X$188,bom!$2:$300,MATCH($A615,bom!$A:$A,0)-1,0),0)</f>
        <v>0</v>
      </c>
      <c r="Y615" s="57">
        <f>IFERROR(HLOOKUP(Y$188,bom!$2:$300,MATCH($A615,bom!$A:$A,0)-1,0),0)</f>
        <v>0</v>
      </c>
      <c r="Z615" s="57">
        <f>IFERROR(HLOOKUP(Z$188,bom!$2:$300,MATCH($A615,bom!$A:$A,0)-1,0),0)</f>
        <v>0</v>
      </c>
      <c r="AA615" s="57">
        <f>IFERROR(HLOOKUP(AA$188,bom!$2:$300,MATCH($A615,bom!$A:$A,0)-1,0),0)</f>
        <v>0</v>
      </c>
      <c r="AB615" s="57">
        <f>IFERROR(HLOOKUP(AB$188,bom!$2:$300,MATCH($A615,bom!$A:$A,0)-1,0),0)</f>
        <v>0</v>
      </c>
      <c r="AC615" s="57">
        <f>IFERROR(HLOOKUP(AC$188,bom!$2:$300,MATCH($A615,bom!$A:$A,0)-1,0),0)</f>
        <v>0</v>
      </c>
      <c r="AD615" s="57">
        <f>IFERROR(HLOOKUP(AD$188,bom!$2:$300,MATCH($A615,bom!$A:$A,0)-1,0),0)</f>
        <v>0</v>
      </c>
      <c r="AE615" s="57">
        <f>IFERROR(HLOOKUP(AE$188,bom!$2:$300,MATCH($A615,bom!$A:$A,0)-1,0),0)</f>
        <v>0</v>
      </c>
      <c r="AF615" s="57">
        <f>IFERROR(HLOOKUP(AF$188,bom!$2:$300,MATCH($A615,bom!$A:$A,0)-1,0),0)</f>
        <v>0</v>
      </c>
      <c r="AG615" s="57">
        <f>IFERROR(HLOOKUP(AG$188,bom!$2:$300,MATCH($A615,bom!$A:$A,0)-1,0),0)</f>
        <v>0</v>
      </c>
      <c r="AH615" s="57">
        <f>IFERROR(HLOOKUP(AH$188,bom!$2:$300,MATCH($A615,bom!$A:$A,0)-1,0),0)</f>
        <v>0</v>
      </c>
      <c r="AI615" s="57">
        <f>IFERROR(HLOOKUP(AI$188,bom!$2:$300,MATCH($A615,bom!$A:$A,0)-1,0),0)</f>
        <v>0</v>
      </c>
      <c r="AJ615" s="57">
        <f>IFERROR(HLOOKUP(AJ$188,bom!$2:$300,MATCH($A615,bom!$A:$A,0)-1,0),0)</f>
        <v>0</v>
      </c>
      <c r="AK615" s="57">
        <f>IFERROR(HLOOKUP(AK$188,bom!$2:$300,MATCH($A615,bom!$A:$A,0)-1,0),0)</f>
        <v>0</v>
      </c>
      <c r="AL615" s="57">
        <f>IFERROR(HLOOKUP(AL$188,bom!$2:$300,MATCH($A615,bom!$A:$A,0)-1,0),0)</f>
        <v>0</v>
      </c>
      <c r="AM615" s="57">
        <f>IFERROR(HLOOKUP(AM$188,bom!$2:$300,MATCH($A615,bom!$A:$A,0)-1,0),0)</f>
        <v>0</v>
      </c>
      <c r="AN615" s="57">
        <f>IFERROR(HLOOKUP(AN$188,bom!$2:$300,MATCH($A615,bom!$A:$A,0)-1,0),0)</f>
        <v>0</v>
      </c>
      <c r="AO615" s="57">
        <f>IFERROR(HLOOKUP(AO$188,bom!$2:$300,MATCH($A615,bom!$A:$A,0)-1,0),0)</f>
        <v>0</v>
      </c>
      <c r="AP615" s="57">
        <f>IFERROR(HLOOKUP(AP$188,bom!$2:$300,MATCH($A615,bom!$A:$A,0)-1,0),0)</f>
        <v>0</v>
      </c>
      <c r="AQ615" s="57">
        <f>IFERROR(HLOOKUP(AQ$188,bom!$2:$300,MATCH($A615,bom!$A:$A,0)-1,0),0)</f>
        <v>0</v>
      </c>
      <c r="AR615" s="57">
        <f>IFERROR(HLOOKUP(AR$188,bom!$2:$300,MATCH($A615,bom!$A:$A,0)-1,0),0)</f>
        <v>0</v>
      </c>
      <c r="AS615" s="57">
        <f>IFERROR(HLOOKUP(AS$188,bom!$2:$300,MATCH($A615,bom!$A:$A,0)-1,0),0)</f>
        <v>0</v>
      </c>
      <c r="AT615" s="57">
        <f>IFERROR(HLOOKUP(AT$188,bom!$2:$300,MATCH($A615,bom!$A:$A,0)-1,0),0)</f>
        <v>0</v>
      </c>
      <c r="AU615" s="57">
        <f>IFERROR(HLOOKUP(AU$188,bom!$2:$300,MATCH($A615,bom!$A:$A,0)-1,0),0)</f>
        <v>0</v>
      </c>
      <c r="AV615" s="57">
        <f>IFERROR(HLOOKUP(AV$188,bom!$2:$300,MATCH($A615,bom!$A:$A,0)-1,0),0)</f>
        <v>0</v>
      </c>
      <c r="AW615" s="57">
        <f>IFERROR(HLOOKUP(AW$188,bom!$2:$300,MATCH($A615,bom!$A:$A,0)-1,0),0)</f>
        <v>0</v>
      </c>
      <c r="AX615" s="57">
        <f>IFERROR(HLOOKUP(AX$188,bom!$2:$300,MATCH($A615,bom!$A:$A,0)-1,0),0)</f>
        <v>0</v>
      </c>
      <c r="AY615" s="57">
        <f>IFERROR(HLOOKUP(AY$188,bom!$2:$300,MATCH($A615,bom!$A:$A,0)-1,0),0)</f>
        <v>0</v>
      </c>
      <c r="AZ615" s="57">
        <f>IFERROR(HLOOKUP(AZ$188,bom!$2:$300,MATCH($A615,bom!$A:$A,0)-1,0),0)</f>
        <v>0</v>
      </c>
      <c r="BA615" s="57">
        <f>IFERROR(HLOOKUP(BA$188,bom!$2:$300,MATCH($A615,bom!$A:$A,0)-1,0),0)</f>
        <v>0</v>
      </c>
      <c r="BB615" s="57">
        <f>IFERROR(HLOOKUP(BB$188,bom!$2:$300,MATCH($A615,bom!$A:$A,0)-1,0),0)</f>
        <v>0</v>
      </c>
      <c r="BC615" s="57">
        <f>IFERROR(HLOOKUP(BC$188,bom!$2:$300,MATCH($A615,bom!$A:$A,0)-1,0),0)</f>
        <v>0</v>
      </c>
      <c r="BD615" s="57">
        <f>IFERROR(HLOOKUP(BD$188,bom!$2:$300,MATCH($A615,bom!$A:$A,0)-1,0),0)</f>
        <v>0</v>
      </c>
      <c r="BE615" s="57">
        <f>IFERROR(HLOOKUP(BE$188,bom!$2:$300,MATCH($A615,bom!$A:$A,0)-1,0),0)</f>
        <v>0</v>
      </c>
      <c r="BF615" s="57">
        <f>IFERROR(HLOOKUP(BF$188,bom!$2:$300,MATCH($A615,bom!$A:$A,0)-1,0),0)</f>
        <v>0</v>
      </c>
      <c r="BG615" s="57">
        <f>IFERROR(HLOOKUP(BG$188,bom!$2:$300,MATCH($A615,bom!$A:$A,0)-1,0),0)</f>
        <v>0</v>
      </c>
      <c r="BH615" s="57">
        <f>IFERROR(HLOOKUP(BH$188,bom!$2:$300,MATCH($A615,bom!$A:$A,0)-1,0),0)</f>
        <v>0</v>
      </c>
      <c r="BI615" s="57">
        <f>IFERROR(HLOOKUP(BI$188,bom!$2:$300,MATCH($A615,bom!$A:$A,0)-1,0),0)</f>
        <v>0</v>
      </c>
      <c r="BJ615" s="57">
        <f>IFERROR(HLOOKUP(BJ$188,bom!$2:$300,MATCH($A615,bom!$A:$A,0)-1,0),0)</f>
        <v>0</v>
      </c>
      <c r="BK615" s="57">
        <f>IFERROR(HLOOKUP(BK$188,bom!$2:$300,MATCH($A615,bom!$A:$A,0)-1,0),0)</f>
        <v>0</v>
      </c>
      <c r="BL615" s="57">
        <f>IFERROR(HLOOKUP(BL$188,bom!$2:$300,MATCH($A615,bom!$A:$A,0)-1,0),0)</f>
        <v>0</v>
      </c>
      <c r="BM615" s="57">
        <f>IFERROR(HLOOKUP(BM$188,bom!$2:$300,MATCH($A615,bom!$A:$A,0)-1,0),0)</f>
        <v>0</v>
      </c>
      <c r="BN615" s="57">
        <f>IFERROR(HLOOKUP(BN$188,bom!$2:$300,MATCH($A615,bom!$A:$A,0)-1,0),0)</f>
        <v>0</v>
      </c>
      <c r="BO615" s="57">
        <f>IFERROR(HLOOKUP(BO$188,bom!$2:$300,MATCH($A615,bom!$A:$A,0)-1,0),0)</f>
        <v>0</v>
      </c>
      <c r="BP615" s="57">
        <f>IFERROR(HLOOKUP(BP$188,bom!$2:$300,MATCH($A615,bom!$A:$A,0)-1,0),0)</f>
        <v>0</v>
      </c>
      <c r="BQ615" s="57">
        <f>IFERROR(HLOOKUP(BQ$188,bom!$2:$300,MATCH($A615,bom!$A:$A,0)-1,0),0)</f>
        <v>0</v>
      </c>
      <c r="BR615" s="57">
        <f>IFERROR(HLOOKUP(BR$188,bom!$2:$300,MATCH($A615,bom!$A:$A,0)-1,0),0)</f>
        <v>0</v>
      </c>
      <c r="BS615" s="57">
        <f>IFERROR(HLOOKUP(BS$188,bom!$2:$300,MATCH($A615,bom!$A:$A,0)-1,0),0)</f>
        <v>0</v>
      </c>
      <c r="BT615" s="57">
        <f>IFERROR(HLOOKUP(BT$188,bom!$2:$300,MATCH($A615,bom!$A:$A,0)-1,0),0)</f>
        <v>0</v>
      </c>
      <c r="BU615" s="57">
        <f>IFERROR(HLOOKUP(BU$188,bom!$2:$300,MATCH($A615,bom!$A:$A,0)-1,0),0)</f>
        <v>0</v>
      </c>
      <c r="BV615" s="57">
        <f>IFERROR(HLOOKUP(BV$188,bom!$2:$300,MATCH($A615,bom!$A:$A,0)-1,0),0)</f>
        <v>0</v>
      </c>
      <c r="BW615" s="57">
        <f>IFERROR(HLOOKUP(BW$188,bom!$2:$300,MATCH($A615,bom!$A:$A,0)-1,0),0)</f>
        <v>0</v>
      </c>
      <c r="BX615" s="57">
        <f>IFERROR(HLOOKUP(BX$188,bom!$2:$300,MATCH($A615,bom!$A:$A,0)-1,0),0)</f>
        <v>0</v>
      </c>
      <c r="BY615" s="57">
        <f>IFERROR(HLOOKUP(BY$188,bom!$2:$300,MATCH($A615,bom!$A:$A,0)-1,0),0)</f>
        <v>0</v>
      </c>
      <c r="BZ615" s="57">
        <f>IFERROR(HLOOKUP(BZ$188,bom!$2:$300,MATCH($A615,bom!$A:$A,0)-1,0),0)</f>
        <v>0</v>
      </c>
      <c r="CA615" s="57">
        <f>IFERROR(HLOOKUP(CA$188,bom!$2:$300,MATCH($A615,bom!$A:$A,0)-1,0),0)</f>
        <v>0</v>
      </c>
      <c r="CB615" s="57">
        <f>IFERROR(HLOOKUP(CB$188,bom!$2:$300,MATCH($A615,bom!$A:$A,0)-1,0),0)</f>
        <v>0</v>
      </c>
      <c r="CC615" s="57">
        <f>IFERROR(HLOOKUP(CC$188,bom!$2:$300,MATCH($A615,bom!$A:$A,0)-1,0),0)</f>
        <v>0</v>
      </c>
      <c r="CD615" s="57">
        <f>IFERROR(HLOOKUP(CD$188,bom!$2:$300,MATCH($A615,bom!$A:$A,0)-1,0),0)</f>
        <v>0</v>
      </c>
      <c r="CE615" s="57">
        <f>IFERROR(HLOOKUP(CE$188,bom!$2:$300,MATCH($A615,bom!$A:$A,0)-1,0),0)</f>
        <v>0</v>
      </c>
      <c r="CF615" s="57">
        <f>IFERROR(HLOOKUP(CF$188,bom!$2:$300,MATCH($A615,bom!$A:$A,0)-1,0),0)</f>
        <v>0</v>
      </c>
      <c r="CG615" s="57">
        <f>IFERROR(HLOOKUP(CG$188,bom!$2:$300,MATCH($A615,bom!$A:$A,0)-1,0),0)</f>
        <v>0</v>
      </c>
      <c r="CH615" s="57">
        <f>IFERROR(HLOOKUP(CH$188,bom!$2:$300,MATCH($A615,bom!$A:$A,0)-1,0),0)</f>
        <v>0</v>
      </c>
      <c r="CI615" s="20"/>
      <c r="CJ615" s="20"/>
      <c r="CK615" s="20"/>
      <c r="CL615" s="20"/>
      <c r="CM615" s="32" t="str">
        <f t="shared" ref="CM615" si="5785">IF(G615&gt;0,IF(CN615&lt;(0.8*G615),"WARNING!!!",IF(CN615&lt;G615,"ORDER","OK")),IF((VLOOKUP(A615,A:DG,91+E615,0))&lt;0,"WARNING!!!",IF((VLOOKUP(A615,A:DG,91+ROUND(1.25*E615,0),0))&lt;0,"ORDER","OK")))</f>
        <v>OK</v>
      </c>
      <c r="CN615" s="33">
        <f t="shared" ref="CN615" si="5786">F615-CN616+CN617</f>
        <v>2720</v>
      </c>
      <c r="CO615" s="34">
        <f t="shared" ref="CO615" si="5787">CN615-CO616+CO617</f>
        <v>2720</v>
      </c>
      <c r="CP615" s="34">
        <f t="shared" ref="CP615" si="5788">CO615-CP616+CP617</f>
        <v>2720</v>
      </c>
      <c r="CQ615" s="34">
        <f t="shared" ref="CQ615" si="5789">CP615-CQ616+CQ617</f>
        <v>2720</v>
      </c>
      <c r="CR615" s="34">
        <f t="shared" ref="CR615" si="5790">CQ615-CR616+CR617</f>
        <v>2720</v>
      </c>
      <c r="CS615" s="34">
        <f t="shared" ref="CS615" si="5791">CR615-CS616+CS617</f>
        <v>2720</v>
      </c>
      <c r="CT615" s="34">
        <f t="shared" ref="CT615" si="5792">CS615-CT616+CT617</f>
        <v>2720</v>
      </c>
      <c r="CU615" s="34">
        <f t="shared" ref="CU615" si="5793">CT615-CU616+CU617</f>
        <v>2720</v>
      </c>
      <c r="CV615" s="34">
        <f t="shared" ref="CV615" si="5794">CU615-CV616+CV617</f>
        <v>2720</v>
      </c>
      <c r="CW615" s="34">
        <f t="shared" ref="CW615" si="5795">CV615-CW616+CW617</f>
        <v>2720</v>
      </c>
      <c r="CX615" s="34">
        <f t="shared" ref="CX615" si="5796">CW615-CX616+CX617</f>
        <v>2720</v>
      </c>
      <c r="CY615" s="34">
        <f t="shared" ref="CY615" si="5797">CX615-CY616+CY617</f>
        <v>2720</v>
      </c>
      <c r="CZ615" s="34">
        <f t="shared" ref="CZ615" si="5798">CY615-CZ616+CZ617</f>
        <v>2720</v>
      </c>
      <c r="DA615" s="34">
        <f t="shared" ref="DA615" si="5799">CZ615-DA616+DA617</f>
        <v>2720</v>
      </c>
      <c r="DB615" s="34">
        <f t="shared" ref="DB615" si="5800">DA615-DB616+DB617</f>
        <v>2720</v>
      </c>
      <c r="DC615" s="34">
        <f t="shared" ref="DC615" si="5801">DB615-DC616+DC617</f>
        <v>2720</v>
      </c>
      <c r="DD615" s="34">
        <f t="shared" ref="DD615" si="5802">DC615-DD616+DD617</f>
        <v>2720</v>
      </c>
      <c r="DE615" s="34">
        <f t="shared" ref="DE615" si="5803">DD615-DE616+DE617</f>
        <v>2720</v>
      </c>
      <c r="DF615" s="34">
        <f t="shared" ref="DF615" si="5804">DE615-DF616+DF617</f>
        <v>2720</v>
      </c>
      <c r="DG615" s="35">
        <f t="shared" ref="DG615" si="5805">DF615-DG616+DG617</f>
        <v>2720</v>
      </c>
      <c r="DM615" s="21"/>
    </row>
    <row r="616" spans="1:117" ht="12.75" hidden="1" outlineLevel="1" x14ac:dyDescent="0.2">
      <c r="A616" s="22"/>
      <c r="B616" s="23"/>
      <c r="C616" s="23"/>
      <c r="D616" s="24"/>
      <c r="E616" s="24"/>
      <c r="F616" s="24"/>
      <c r="G616" s="24"/>
      <c r="H616" s="24"/>
      <c r="I616" s="58"/>
      <c r="J616" s="58"/>
      <c r="K616" s="58"/>
      <c r="L616" s="58"/>
      <c r="M616" s="58"/>
      <c r="N616" s="58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  <c r="AG616" s="58"/>
      <c r="AH616" s="58"/>
      <c r="AI616" s="58"/>
      <c r="AJ616" s="58"/>
      <c r="AK616" s="58"/>
      <c r="AL616" s="58"/>
      <c r="AM616" s="58"/>
      <c r="AN616" s="58"/>
      <c r="AO616" s="58"/>
      <c r="AP616" s="58"/>
      <c r="AQ616" s="58"/>
      <c r="AR616" s="58"/>
      <c r="AS616" s="58"/>
      <c r="AT616" s="58"/>
      <c r="AU616" s="58"/>
      <c r="AV616" s="58"/>
      <c r="AW616" s="58"/>
      <c r="AX616" s="58"/>
      <c r="AY616" s="58"/>
      <c r="AZ616" s="58"/>
      <c r="BA616" s="58"/>
      <c r="BB616" s="58"/>
      <c r="BC616" s="58"/>
      <c r="BD616" s="58"/>
      <c r="BE616" s="58"/>
      <c r="BF616" s="58"/>
      <c r="BG616" s="58"/>
      <c r="BH616" s="58"/>
      <c r="BI616" s="58"/>
      <c r="BJ616" s="58"/>
      <c r="BK616" s="58"/>
      <c r="BL616" s="58"/>
      <c r="BM616" s="58"/>
      <c r="BN616" s="58"/>
      <c r="BO616" s="58"/>
      <c r="BP616" s="58"/>
      <c r="BQ616" s="58"/>
      <c r="BR616" s="58"/>
      <c r="BS616" s="58"/>
      <c r="BT616" s="58"/>
      <c r="BU616" s="58"/>
      <c r="BV616" s="58"/>
      <c r="BW616" s="58"/>
      <c r="BX616" s="58"/>
      <c r="BY616" s="58"/>
      <c r="BZ616" s="58"/>
      <c r="CA616" s="58"/>
      <c r="CB616" s="58"/>
      <c r="CC616" s="58"/>
      <c r="CD616" s="58"/>
      <c r="CE616" s="58"/>
      <c r="CF616" s="58"/>
      <c r="CG616" s="58"/>
      <c r="CH616" s="58"/>
      <c r="CI616" s="24"/>
      <c r="CJ616" s="24"/>
      <c r="CK616" s="24"/>
      <c r="CL616" s="24"/>
      <c r="CM616" s="25" t="s">
        <v>7</v>
      </c>
      <c r="CN616" s="36">
        <f t="shared" ref="CN616" si="5806">$I615*CN$3+$J615*CN$4+$K615*CN$5+$L615*CN$6+$M615*CN$7+$N615*CN$8+$O615*CN$9+$P615*CN$10+$Q615*CN$11+$R615*CN$12+$S615*CN$13+$T615*CN$14+$U615*CN$15+$V615*CN$16+$W615*CN$17+$X615*CN$18+$Y615*CN$19+$Z615*CN$20+$AA615*CN$21+$AB615*CN$22+$AC615*CN$23+$AD615*CN$24+$AE615*CN$25+$AF615*CN$26+$AG615*CN$27+$AH615*CN$28+$AI615*CN$29+$AJ615*CN$30+$AK615*CN$31+$AL615*CN$32+$AM615*CN$33+$AN615*CN$34+$AO615*CN$35+$AP615*CN$36+$AQ615*CN$37+$AR615*CN$38+$AS615*CN$39+$AT615*CN$40+$AU615*CN$41+$AV615*CN$42+$AW615*CN$43+$AX615*CN$44+$AY615*CN$45+$AZ615*CN$46+$BA615*CN$47+$BB615*CN$48+$BC615*CN$49+$BD615*CN$50+$BE615*CN$51+$BF615*CN$52+$BG615*CN$53+$BH615*CN$54+$BI615*CN$55+$BJ615*CN$56+$BK615*CN$57+$BL615*CN$58+$BM615*CN$59+$BN615*CN$60+$BO615*CN$61+$BP615*CN$62+$BQ615*CN$63+$BR615*CN$64+$BS615*CN$65+$BT615*CN$66+$BU615*CN$67+$BV615*CN$68+$BW615*CN$69+$BX615*CN$70+$BY615*CN$71+$BZ615*CN$72+$CA615*CN$73+$CB615*CN$74+$CC615*CN$75+$CD615*CN$76+$CE615*CN$77+$CF615*CN$78+$CG615*CN$79+$CH615*CN$80</f>
        <v>0</v>
      </c>
      <c r="CO616" s="37">
        <f t="shared" ref="CO616" si="5807">$I615*CO$3+$J615*CO$4+$K615*CO$5+$L615*CO$6+$M615*CO$7+$N615*CO$8+$O615*CO$9+$P615*CO$10+$Q615*CO$11+$R615*CO$12+$S615*CO$13+$T615*CO$14+$U615*CO$15+$V615*CO$16+$W615*CO$17+$X615*CO$18+$Y615*CO$19+$Z615*CO$20+$AA615*CO$21+$AB615*CO$22+$AC615*CO$23+$AD615*CO$24+$AE615*CO$25+$AF615*CO$26+$AG615*CO$27+$AH615*CO$28+$AI615*CO$29+$AJ615*CO$30+$AK615*CO$31+$AL615*CO$32+$AM615*CO$33+$AN615*CO$34+$AO615*CO$35+$AP615*CO$36+$AQ615*CO$37+$AR615*CO$38+$AS615*CO$39+$AT615*CO$40+$AU615*CO$41+$AV615*CO$42+$AW615*CO$43+$AX615*CO$44+$AY615*CO$45+$AZ615*CO$46+$BA615*CO$47+$BB615*CO$48+$BC615*CO$49+$BD615*CO$50+$BE615*CO$51+$BF615*CO$52+$BG615*CO$53+$BH615*CO$54+$BI615*CO$55+$BJ615*CO$56+$BK615*CO$57+$BL615*CO$58+$BM615*CO$59+$BN615*CO$60+$BO615*CO$61+$BP615*CO$62+$BQ615*CO$63+$BR615*CO$64+$BS615*CO$65+$BT615*CO$66+$BU615*CO$67+$BV615*CO$68+$BW615*CO$69+$BX615*CO$70+$BY615*CO$71+$BZ615*CO$72+$CA615*CO$73+$CB615*CO$74+$CC615*CO$75+$CD615*CO$76+$CE615*CO$77+$CF615*CO$78+$CG615*CO$79+$CH615*CO$80</f>
        <v>0</v>
      </c>
      <c r="CP616" s="37">
        <f t="shared" ref="CP616" si="5808">$I615*CP$3+$J615*CP$4+$K615*CP$5+$L615*CP$6+$M615*CP$7+$N615*CP$8+$O615*CP$9+$P615*CP$10+$Q615*CP$11+$R615*CP$12+$S615*CP$13+$T615*CP$14+$U615*CP$15+$V615*CP$16+$W615*CP$17+$X615*CP$18+$Y615*CP$19+$Z615*CP$20+$AA615*CP$21+$AB615*CP$22+$AC615*CP$23+$AD615*CP$24+$AE615*CP$25+$AF615*CP$26+$AG615*CP$27+$AH615*CP$28+$AI615*CP$29+$AJ615*CP$30+$AK615*CP$31+$AL615*CP$32+$AM615*CP$33+$AN615*CP$34+$AO615*CP$35+$AP615*CP$36+$AQ615*CP$37+$AR615*CP$38+$AS615*CP$39+$AT615*CP$40+$AU615*CP$41+$AV615*CP$42+$AW615*CP$43+$AX615*CP$44+$AY615*CP$45+$AZ615*CP$46+$BA615*CP$47+$BB615*CP$48+$BC615*CP$49+$BD615*CP$50+$BE615*CP$51+$BF615*CP$52+$BG615*CP$53+$BH615*CP$54+$BI615*CP$55+$BJ615*CP$56+$BK615*CP$57+$BL615*CP$58+$BM615*CP$59+$BN615*CP$60+$BO615*CP$61+$BP615*CP$62+$BQ615*CP$63+$BR615*CP$64+$BS615*CP$65+$BT615*CP$66+$BU615*CP$67+$BV615*CP$68+$BW615*CP$69+$BX615*CP$70+$BY615*CP$71+$BZ615*CP$72+$CA615*CP$73+$CB615*CP$74+$CC615*CP$75+$CD615*CP$76+$CE615*CP$77+$CF615*CP$78+$CG615*CP$79+$CH615*CP$80</f>
        <v>0</v>
      </c>
      <c r="CQ616" s="37">
        <f t="shared" ref="CQ616" si="5809">$I615*CQ$3+$J615*CQ$4+$K615*CQ$5+$L615*CQ$6+$M615*CQ$7+$N615*CQ$8+$O615*CQ$9+$P615*CQ$10+$Q615*CQ$11+$R615*CQ$12+$S615*CQ$13+$T615*CQ$14+$U615*CQ$15+$V615*CQ$16+$W615*CQ$17+$X615*CQ$18+$Y615*CQ$19+$Z615*CQ$20+$AA615*CQ$21+$AB615*CQ$22+$AC615*CQ$23+$AD615*CQ$24+$AE615*CQ$25+$AF615*CQ$26+$AG615*CQ$27+$AH615*CQ$28+$AI615*CQ$29+$AJ615*CQ$30+$AK615*CQ$31+$AL615*CQ$32+$AM615*CQ$33+$AN615*CQ$34+$AO615*CQ$35+$AP615*CQ$36+$AQ615*CQ$37+$AR615*CQ$38+$AS615*CQ$39+$AT615*CQ$40+$AU615*CQ$41+$AV615*CQ$42+$AW615*CQ$43+$AX615*CQ$44+$AY615*CQ$45+$AZ615*CQ$46+$BA615*CQ$47+$BB615*CQ$48+$BC615*CQ$49+$BD615*CQ$50+$BE615*CQ$51+$BF615*CQ$52+$BG615*CQ$53+$BH615*CQ$54+$BI615*CQ$55+$BJ615*CQ$56+$BK615*CQ$57+$BL615*CQ$58+$BM615*CQ$59+$BN615*CQ$60+$BO615*CQ$61+$BP615*CQ$62+$BQ615*CQ$63+$BR615*CQ$64+$BS615*CQ$65+$BT615*CQ$66+$BU615*CQ$67+$BV615*CQ$68+$BW615*CQ$69+$BX615*CQ$70+$BY615*CQ$71+$BZ615*CQ$72+$CA615*CQ$73+$CB615*CQ$74+$CC615*CQ$75+$CD615*CQ$76+$CE615*CQ$77+$CF615*CQ$78+$CG615*CQ$79+$CH615*CQ$80</f>
        <v>0</v>
      </c>
      <c r="CR616" s="37">
        <f t="shared" ref="CR616" si="5810">$I615*CR$3+$J615*CR$4+$K615*CR$5+$L615*CR$6+$M615*CR$7+$N615*CR$8+$O615*CR$9+$P615*CR$10+$Q615*CR$11+$R615*CR$12+$S615*CR$13+$T615*CR$14+$U615*CR$15+$V615*CR$16+$W615*CR$17+$X615*CR$18+$Y615*CR$19+$Z615*CR$20+$AA615*CR$21+$AB615*CR$22+$AC615*CR$23+$AD615*CR$24+$AE615*CR$25+$AF615*CR$26+$AG615*CR$27+$AH615*CR$28+$AI615*CR$29+$AJ615*CR$30+$AK615*CR$31+$AL615*CR$32+$AM615*CR$33+$AN615*CR$34+$AO615*CR$35+$AP615*CR$36+$AQ615*CR$37+$AR615*CR$38+$AS615*CR$39+$AT615*CR$40+$AU615*CR$41+$AV615*CR$42+$AW615*CR$43+$AX615*CR$44+$AY615*CR$45+$AZ615*CR$46+$BA615*CR$47+$BB615*CR$48+$BC615*CR$49+$BD615*CR$50+$BE615*CR$51+$BF615*CR$52+$BG615*CR$53+$BH615*CR$54+$BI615*CR$55+$BJ615*CR$56+$BK615*CR$57+$BL615*CR$58+$BM615*CR$59+$BN615*CR$60+$BO615*CR$61+$BP615*CR$62+$BQ615*CR$63+$BR615*CR$64+$BS615*CR$65+$BT615*CR$66+$BU615*CR$67+$BV615*CR$68+$BW615*CR$69+$BX615*CR$70+$BY615*CR$71+$BZ615*CR$72+$CA615*CR$73+$CB615*CR$74+$CC615*CR$75+$CD615*CR$76+$CE615*CR$77+$CF615*CR$78+$CG615*CR$79+$CH615*CR$80</f>
        <v>0</v>
      </c>
      <c r="CS616" s="37">
        <f t="shared" ref="CS616" si="5811">$I615*CS$3+$J615*CS$4+$K615*CS$5+$L615*CS$6+$M615*CS$7+$N615*CS$8+$O615*CS$9+$P615*CS$10+$Q615*CS$11+$R615*CS$12+$S615*CS$13+$T615*CS$14+$U615*CS$15+$V615*CS$16+$W615*CS$17+$X615*CS$18+$Y615*CS$19+$Z615*CS$20+$AA615*CS$21+$AB615*CS$22+$AC615*CS$23+$AD615*CS$24+$AE615*CS$25+$AF615*CS$26+$AG615*CS$27+$AH615*CS$28+$AI615*CS$29+$AJ615*CS$30+$AK615*CS$31+$AL615*CS$32+$AM615*CS$33+$AN615*CS$34+$AO615*CS$35+$AP615*CS$36+$AQ615*CS$37+$AR615*CS$38+$AS615*CS$39+$AT615*CS$40+$AU615*CS$41+$AV615*CS$42+$AW615*CS$43+$AX615*CS$44+$AY615*CS$45+$AZ615*CS$46+$BA615*CS$47+$BB615*CS$48+$BC615*CS$49+$BD615*CS$50+$BE615*CS$51+$BF615*CS$52+$BG615*CS$53+$BH615*CS$54+$BI615*CS$55+$BJ615*CS$56+$BK615*CS$57+$BL615*CS$58+$BM615*CS$59+$BN615*CS$60+$BO615*CS$61+$BP615*CS$62+$BQ615*CS$63+$BR615*CS$64+$BS615*CS$65+$BT615*CS$66+$BU615*CS$67+$BV615*CS$68+$BW615*CS$69+$BX615*CS$70+$BY615*CS$71+$BZ615*CS$72+$CA615*CS$73+$CB615*CS$74+$CC615*CS$75+$CD615*CS$76+$CE615*CS$77+$CF615*CS$78+$CG615*CS$79+$CH615*CS$80</f>
        <v>0</v>
      </c>
      <c r="CT616" s="37">
        <f t="shared" ref="CT616" si="5812">$I615*CT$3+$J615*CT$4+$K615*CT$5+$L615*CT$6+$M615*CT$7+$N615*CT$8+$O615*CT$9+$P615*CT$10+$Q615*CT$11+$R615*CT$12+$S615*CT$13+$T615*CT$14+$U615*CT$15+$V615*CT$16+$W615*CT$17+$X615*CT$18+$Y615*CT$19+$Z615*CT$20+$AA615*CT$21+$AB615*CT$22+$AC615*CT$23+$AD615*CT$24+$AE615*CT$25+$AF615*CT$26+$AG615*CT$27+$AH615*CT$28+$AI615*CT$29+$AJ615*CT$30+$AK615*CT$31+$AL615*CT$32+$AM615*CT$33+$AN615*CT$34+$AO615*CT$35+$AP615*CT$36+$AQ615*CT$37+$AR615*CT$38+$AS615*CT$39+$AT615*CT$40+$AU615*CT$41+$AV615*CT$42+$AW615*CT$43+$AX615*CT$44+$AY615*CT$45+$AZ615*CT$46+$BA615*CT$47+$BB615*CT$48+$BC615*CT$49+$BD615*CT$50+$BE615*CT$51+$BF615*CT$52+$BG615*CT$53+$BH615*CT$54+$BI615*CT$55+$BJ615*CT$56+$BK615*CT$57+$BL615*CT$58+$BM615*CT$59+$BN615*CT$60+$BO615*CT$61+$BP615*CT$62+$BQ615*CT$63+$BR615*CT$64+$BS615*CT$65+$BT615*CT$66+$BU615*CT$67+$BV615*CT$68+$BW615*CT$69+$BX615*CT$70+$BY615*CT$71+$BZ615*CT$72+$CA615*CT$73+$CB615*CT$74+$CC615*CT$75+$CD615*CT$76+$CE615*CT$77+$CF615*CT$78+$CG615*CT$79+$CH615*CT$80</f>
        <v>0</v>
      </c>
      <c r="CU616" s="37">
        <f t="shared" ref="CU616" si="5813">$I615*CU$3+$J615*CU$4+$K615*CU$5+$L615*CU$6+$M615*CU$7+$N615*CU$8+$O615*CU$9+$P615*CU$10+$Q615*CU$11+$R615*CU$12+$S615*CU$13+$T615*CU$14+$U615*CU$15+$V615*CU$16+$W615*CU$17+$X615*CU$18+$Y615*CU$19+$Z615*CU$20+$AA615*CU$21+$AB615*CU$22+$AC615*CU$23+$AD615*CU$24+$AE615*CU$25+$AF615*CU$26+$AG615*CU$27+$AH615*CU$28+$AI615*CU$29+$AJ615*CU$30+$AK615*CU$31+$AL615*CU$32+$AM615*CU$33+$AN615*CU$34+$AO615*CU$35+$AP615*CU$36+$AQ615*CU$37+$AR615*CU$38+$AS615*CU$39+$AT615*CU$40+$AU615*CU$41+$AV615*CU$42+$AW615*CU$43+$AX615*CU$44+$AY615*CU$45+$AZ615*CU$46+$BA615*CU$47+$BB615*CU$48+$BC615*CU$49+$BD615*CU$50+$BE615*CU$51+$BF615*CU$52+$BG615*CU$53+$BH615*CU$54+$BI615*CU$55+$BJ615*CU$56+$BK615*CU$57+$BL615*CU$58+$BM615*CU$59+$BN615*CU$60+$BO615*CU$61+$BP615*CU$62+$BQ615*CU$63+$BR615*CU$64+$BS615*CU$65+$BT615*CU$66+$BU615*CU$67+$BV615*CU$68+$BW615*CU$69+$BX615*CU$70+$BY615*CU$71+$BZ615*CU$72+$CA615*CU$73+$CB615*CU$74+$CC615*CU$75+$CD615*CU$76+$CE615*CU$77+$CF615*CU$78+$CG615*CU$79+$CH615*CU$80</f>
        <v>0</v>
      </c>
      <c r="CV616" s="37">
        <f t="shared" ref="CV616" si="5814">$I615*CV$3+$J615*CV$4+$K615*CV$5+$L615*CV$6+$M615*CV$7+$N615*CV$8+$O615*CV$9+$P615*CV$10+$Q615*CV$11+$R615*CV$12+$S615*CV$13+$T615*CV$14+$U615*CV$15+$V615*CV$16+$W615*CV$17+$X615*CV$18+$Y615*CV$19+$Z615*CV$20+$AA615*CV$21+$AB615*CV$22+$AC615*CV$23+$AD615*CV$24+$AE615*CV$25+$AF615*CV$26+$AG615*CV$27+$AH615*CV$28+$AI615*CV$29+$AJ615*CV$30+$AK615*CV$31+$AL615*CV$32+$AM615*CV$33+$AN615*CV$34+$AO615*CV$35+$AP615*CV$36+$AQ615*CV$37+$AR615*CV$38+$AS615*CV$39+$AT615*CV$40+$AU615*CV$41+$AV615*CV$42+$AW615*CV$43+$AX615*CV$44+$AY615*CV$45+$AZ615*CV$46+$BA615*CV$47+$BB615*CV$48+$BC615*CV$49+$BD615*CV$50+$BE615*CV$51+$BF615*CV$52+$BG615*CV$53+$BH615*CV$54+$BI615*CV$55+$BJ615*CV$56+$BK615*CV$57+$BL615*CV$58+$BM615*CV$59+$BN615*CV$60+$BO615*CV$61+$BP615*CV$62+$BQ615*CV$63+$BR615*CV$64+$BS615*CV$65+$BT615*CV$66+$BU615*CV$67+$BV615*CV$68+$BW615*CV$69+$BX615*CV$70+$BY615*CV$71+$BZ615*CV$72+$CA615*CV$73+$CB615*CV$74+$CC615*CV$75+$CD615*CV$76+$CE615*CV$77+$CF615*CV$78+$CG615*CV$79+$CH615*CV$80</f>
        <v>0</v>
      </c>
      <c r="CW616" s="37">
        <f t="shared" ref="CW616" si="5815">$I615*CW$3+$J615*CW$4+$K615*CW$5+$L615*CW$6+$M615*CW$7+$N615*CW$8+$O615*CW$9+$P615*CW$10+$Q615*CW$11+$R615*CW$12+$S615*CW$13+$T615*CW$14+$U615*CW$15+$V615*CW$16+$W615*CW$17+$X615*CW$18+$Y615*CW$19+$Z615*CW$20+$AA615*CW$21+$AB615*CW$22+$AC615*CW$23+$AD615*CW$24+$AE615*CW$25+$AF615*CW$26+$AG615*CW$27+$AH615*CW$28+$AI615*CW$29+$AJ615*CW$30+$AK615*CW$31+$AL615*CW$32+$AM615*CW$33+$AN615*CW$34+$AO615*CW$35+$AP615*CW$36+$AQ615*CW$37+$AR615*CW$38+$AS615*CW$39+$AT615*CW$40+$AU615*CW$41+$AV615*CW$42+$AW615*CW$43+$AX615*CW$44+$AY615*CW$45+$AZ615*CW$46+$BA615*CW$47+$BB615*CW$48+$BC615*CW$49+$BD615*CW$50+$BE615*CW$51+$BF615*CW$52+$BG615*CW$53+$BH615*CW$54+$BI615*CW$55+$BJ615*CW$56+$BK615*CW$57+$BL615*CW$58+$BM615*CW$59+$BN615*CW$60+$BO615*CW$61+$BP615*CW$62+$BQ615*CW$63+$BR615*CW$64+$BS615*CW$65+$BT615*CW$66+$BU615*CW$67+$BV615*CW$68+$BW615*CW$69+$BX615*CW$70+$BY615*CW$71+$BZ615*CW$72+$CA615*CW$73+$CB615*CW$74+$CC615*CW$75+$CD615*CW$76+$CE615*CW$77+$CF615*CW$78+$CG615*CW$79+$CH615*CW$80</f>
        <v>0</v>
      </c>
      <c r="CX616" s="37">
        <f t="shared" ref="CX616" si="5816">$I615*CX$3+$J615*CX$4+$K615*CX$5+$L615*CX$6+$M615*CX$7+$N615*CX$8+$O615*CX$9+$P615*CX$10+$Q615*CX$11+$R615*CX$12+$S615*CX$13+$T615*CX$14+$U615*CX$15+$V615*CX$16+$W615*CX$17+$X615*CX$18+$Y615*CX$19+$Z615*CX$20+$AA615*CX$21+$AB615*CX$22+$AC615*CX$23+$AD615*CX$24+$AE615*CX$25+$AF615*CX$26+$AG615*CX$27+$AH615*CX$28+$AI615*CX$29+$AJ615*CX$30+$AK615*CX$31+$AL615*CX$32+$AM615*CX$33+$AN615*CX$34+$AO615*CX$35+$AP615*CX$36+$AQ615*CX$37+$AR615*CX$38+$AS615*CX$39+$AT615*CX$40+$AU615*CX$41+$AV615*CX$42+$AW615*CX$43+$AX615*CX$44+$AY615*CX$45+$AZ615*CX$46+$BA615*CX$47+$BB615*CX$48+$BC615*CX$49+$BD615*CX$50+$BE615*CX$51+$BF615*CX$52+$BG615*CX$53+$BH615*CX$54+$BI615*CX$55+$BJ615*CX$56+$BK615*CX$57+$BL615*CX$58+$BM615*CX$59+$BN615*CX$60+$BO615*CX$61+$BP615*CX$62+$BQ615*CX$63+$BR615*CX$64+$BS615*CX$65+$BT615*CX$66+$BU615*CX$67+$BV615*CX$68+$BW615*CX$69+$BX615*CX$70+$BY615*CX$71+$BZ615*CX$72+$CA615*CX$73+$CB615*CX$74+$CC615*CX$75+$CD615*CX$76+$CE615*CX$77+$CF615*CX$78+$CG615*CX$79+$CH615*CX$80</f>
        <v>0</v>
      </c>
      <c r="CY616" s="37">
        <f t="shared" ref="CY616" si="5817">$I615*CY$3+$J615*CY$4+$K615*CY$5+$L615*CY$6+$M615*CY$7+$N615*CY$8+$O615*CY$9+$P615*CY$10+$Q615*CY$11+$R615*CY$12+$S615*CY$13+$T615*CY$14+$U615*CY$15+$V615*CY$16+$W615*CY$17+$X615*CY$18+$Y615*CY$19+$Z615*CY$20+$AA615*CY$21+$AB615*CY$22+$AC615*CY$23+$AD615*CY$24+$AE615*CY$25+$AF615*CY$26+$AG615*CY$27+$AH615*CY$28+$AI615*CY$29+$AJ615*CY$30+$AK615*CY$31+$AL615*CY$32+$AM615*CY$33+$AN615*CY$34+$AO615*CY$35+$AP615*CY$36+$AQ615*CY$37+$AR615*CY$38+$AS615*CY$39+$AT615*CY$40+$AU615*CY$41+$AV615*CY$42+$AW615*CY$43+$AX615*CY$44+$AY615*CY$45+$AZ615*CY$46+$BA615*CY$47+$BB615*CY$48+$BC615*CY$49+$BD615*CY$50+$BE615*CY$51+$BF615*CY$52+$BG615*CY$53+$BH615*CY$54+$BI615*CY$55+$BJ615*CY$56+$BK615*CY$57+$BL615*CY$58+$BM615*CY$59+$BN615*CY$60+$BO615*CY$61+$BP615*CY$62+$BQ615*CY$63+$BR615*CY$64+$BS615*CY$65+$BT615*CY$66+$BU615*CY$67+$BV615*CY$68+$BW615*CY$69+$BX615*CY$70+$BY615*CY$71+$BZ615*CY$72+$CA615*CY$73+$CB615*CY$74+$CC615*CY$75+$CD615*CY$76+$CE615*CY$77+$CF615*CY$78+$CG615*CY$79+$CH615*CY$80</f>
        <v>0</v>
      </c>
      <c r="CZ616" s="37">
        <f t="shared" ref="CZ616" si="5818">$I615*CZ$3+$J615*CZ$4+$K615*CZ$5+$L615*CZ$6+$M615*CZ$7+$N615*CZ$8+$O615*CZ$9+$P615*CZ$10+$Q615*CZ$11+$R615*CZ$12+$S615*CZ$13+$T615*CZ$14+$U615*CZ$15+$V615*CZ$16+$W615*CZ$17+$X615*CZ$18+$Y615*CZ$19+$Z615*CZ$20+$AA615*CZ$21+$AB615*CZ$22+$AC615*CZ$23+$AD615*CZ$24+$AE615*CZ$25+$AF615*CZ$26+$AG615*CZ$27+$AH615*CZ$28+$AI615*CZ$29+$AJ615*CZ$30+$AK615*CZ$31+$AL615*CZ$32+$AM615*CZ$33+$AN615*CZ$34+$AO615*CZ$35+$AP615*CZ$36+$AQ615*CZ$37+$AR615*CZ$38+$AS615*CZ$39+$AT615*CZ$40+$AU615*CZ$41+$AV615*CZ$42+$AW615*CZ$43+$AX615*CZ$44+$AY615*CZ$45+$AZ615*CZ$46+$BA615*CZ$47+$BB615*CZ$48+$BC615*CZ$49+$BD615*CZ$50+$BE615*CZ$51+$BF615*CZ$52+$BG615*CZ$53+$BH615*CZ$54+$BI615*CZ$55+$BJ615*CZ$56+$BK615*CZ$57+$BL615*CZ$58+$BM615*CZ$59+$BN615*CZ$60+$BO615*CZ$61+$BP615*CZ$62+$BQ615*CZ$63+$BR615*CZ$64+$BS615*CZ$65+$BT615*CZ$66+$BU615*CZ$67+$BV615*CZ$68+$BW615*CZ$69+$BX615*CZ$70+$BY615*CZ$71+$BZ615*CZ$72+$CA615*CZ$73+$CB615*CZ$74+$CC615*CZ$75+$CD615*CZ$76+$CE615*CZ$77+$CF615*CZ$78+$CG615*CZ$79+$CH615*CZ$80</f>
        <v>0</v>
      </c>
      <c r="DA616" s="37">
        <f t="shared" ref="DA616" si="5819">$I615*DA$3+$J615*DA$4+$K615*DA$5+$L615*DA$6+$M615*DA$7+$N615*DA$8+$O615*DA$9+$P615*DA$10+$Q615*DA$11+$R615*DA$12+$S615*DA$13+$T615*DA$14+$U615*DA$15+$V615*DA$16+$W615*DA$17+$X615*DA$18+$Y615*DA$19+$Z615*DA$20+$AA615*DA$21+$AB615*DA$22+$AC615*DA$23+$AD615*DA$24+$AE615*DA$25+$AF615*DA$26+$AG615*DA$27+$AH615*DA$28+$AI615*DA$29+$AJ615*DA$30+$AK615*DA$31+$AL615*DA$32+$AM615*DA$33+$AN615*DA$34+$AO615*DA$35+$AP615*DA$36+$AQ615*DA$37+$AR615*DA$38+$AS615*DA$39+$AT615*DA$40+$AU615*DA$41+$AV615*DA$42+$AW615*DA$43+$AX615*DA$44+$AY615*DA$45+$AZ615*DA$46+$BA615*DA$47+$BB615*DA$48+$BC615*DA$49+$BD615*DA$50+$BE615*DA$51+$BF615*DA$52+$BG615*DA$53+$BH615*DA$54+$BI615*DA$55+$BJ615*DA$56+$BK615*DA$57+$BL615*DA$58+$BM615*DA$59+$BN615*DA$60+$BO615*DA$61+$BP615*DA$62+$BQ615*DA$63+$BR615*DA$64+$BS615*DA$65+$BT615*DA$66+$BU615*DA$67+$BV615*DA$68+$BW615*DA$69+$BX615*DA$70+$BY615*DA$71+$BZ615*DA$72+$CA615*DA$73+$CB615*DA$74+$CC615*DA$75+$CD615*DA$76+$CE615*DA$77+$CF615*DA$78+$CG615*DA$79+$CH615*DA$80</f>
        <v>0</v>
      </c>
      <c r="DB616" s="37">
        <f t="shared" ref="DB616" si="5820">$I615*DB$3+$J615*DB$4+$K615*DB$5+$L615*DB$6+$M615*DB$7+$N615*DB$8+$O615*DB$9+$P615*DB$10+$Q615*DB$11+$R615*DB$12+$S615*DB$13+$T615*DB$14+$U615*DB$15+$V615*DB$16+$W615*DB$17+$X615*DB$18+$Y615*DB$19+$Z615*DB$20+$AA615*DB$21+$AB615*DB$22+$AC615*DB$23+$AD615*DB$24+$AE615*DB$25+$AF615*DB$26+$AG615*DB$27+$AH615*DB$28+$AI615*DB$29+$AJ615*DB$30+$AK615*DB$31+$AL615*DB$32+$AM615*DB$33+$AN615*DB$34+$AO615*DB$35+$AP615*DB$36+$AQ615*DB$37+$AR615*DB$38+$AS615*DB$39+$AT615*DB$40+$AU615*DB$41+$AV615*DB$42+$AW615*DB$43+$AX615*DB$44+$AY615*DB$45+$AZ615*DB$46+$BA615*DB$47+$BB615*DB$48+$BC615*DB$49+$BD615*DB$50+$BE615*DB$51+$BF615*DB$52+$BG615*DB$53+$BH615*DB$54+$BI615*DB$55+$BJ615*DB$56+$BK615*DB$57+$BL615*DB$58+$BM615*DB$59+$BN615*DB$60+$BO615*DB$61+$BP615*DB$62+$BQ615*DB$63+$BR615*DB$64+$BS615*DB$65+$BT615*DB$66+$BU615*DB$67+$BV615*DB$68+$BW615*DB$69+$BX615*DB$70+$BY615*DB$71+$BZ615*DB$72+$CA615*DB$73+$CB615*DB$74+$CC615*DB$75+$CD615*DB$76+$CE615*DB$77+$CF615*DB$78+$CG615*DB$79+$CH615*DB$80</f>
        <v>0</v>
      </c>
      <c r="DC616" s="37">
        <f t="shared" ref="DC616" si="5821">$I615*DC$3+$J615*DC$4+$K615*DC$5+$L615*DC$6+$M615*DC$7+$N615*DC$8+$O615*DC$9+$P615*DC$10+$Q615*DC$11+$R615*DC$12+$S615*DC$13+$T615*DC$14+$U615*DC$15+$V615*DC$16+$W615*DC$17+$X615*DC$18+$Y615*DC$19+$Z615*DC$20+$AA615*DC$21+$AB615*DC$22+$AC615*DC$23+$AD615*DC$24+$AE615*DC$25+$AF615*DC$26+$AG615*DC$27+$AH615*DC$28+$AI615*DC$29+$AJ615*DC$30+$AK615*DC$31+$AL615*DC$32+$AM615*DC$33+$AN615*DC$34+$AO615*DC$35+$AP615*DC$36+$AQ615*DC$37+$AR615*DC$38+$AS615*DC$39+$AT615*DC$40+$AU615*DC$41+$AV615*DC$42+$AW615*DC$43+$AX615*DC$44+$AY615*DC$45+$AZ615*DC$46+$BA615*DC$47+$BB615*DC$48+$BC615*DC$49+$BD615*DC$50+$BE615*DC$51+$BF615*DC$52+$BG615*DC$53+$BH615*DC$54+$BI615*DC$55+$BJ615*DC$56+$BK615*DC$57+$BL615*DC$58+$BM615*DC$59+$BN615*DC$60+$BO615*DC$61+$BP615*DC$62+$BQ615*DC$63+$BR615*DC$64+$BS615*DC$65+$BT615*DC$66+$BU615*DC$67+$BV615*DC$68+$BW615*DC$69+$BX615*DC$70+$BY615*DC$71+$BZ615*DC$72+$CA615*DC$73+$CB615*DC$74+$CC615*DC$75+$CD615*DC$76+$CE615*DC$77+$CF615*DC$78+$CG615*DC$79+$CH615*DC$80</f>
        <v>0</v>
      </c>
      <c r="DD616" s="37">
        <f t="shared" ref="DD616" si="5822">$I615*DD$3+$J615*DD$4+$K615*DD$5+$L615*DD$6+$M615*DD$7+$N615*DD$8+$O615*DD$9+$P615*DD$10+$Q615*DD$11+$R615*DD$12+$S615*DD$13+$T615*DD$14+$U615*DD$15+$V615*DD$16+$W615*DD$17+$X615*DD$18+$Y615*DD$19+$Z615*DD$20+$AA615*DD$21+$AB615*DD$22+$AC615*DD$23+$AD615*DD$24+$AE615*DD$25+$AF615*DD$26+$AG615*DD$27+$AH615*DD$28+$AI615*DD$29+$AJ615*DD$30+$AK615*DD$31+$AL615*DD$32+$AM615*DD$33+$AN615*DD$34+$AO615*DD$35+$AP615*DD$36+$AQ615*DD$37+$AR615*DD$38+$AS615*DD$39+$AT615*DD$40+$AU615*DD$41+$AV615*DD$42+$AW615*DD$43+$AX615*DD$44+$AY615*DD$45+$AZ615*DD$46+$BA615*DD$47+$BB615*DD$48+$BC615*DD$49+$BD615*DD$50+$BE615*DD$51+$BF615*DD$52+$BG615*DD$53+$BH615*DD$54+$BI615*DD$55+$BJ615*DD$56+$BK615*DD$57+$BL615*DD$58+$BM615*DD$59+$BN615*DD$60+$BO615*DD$61+$BP615*DD$62+$BQ615*DD$63+$BR615*DD$64+$BS615*DD$65+$BT615*DD$66+$BU615*DD$67+$BV615*DD$68+$BW615*DD$69+$BX615*DD$70+$BY615*DD$71+$BZ615*DD$72+$CA615*DD$73+$CB615*DD$74+$CC615*DD$75+$CD615*DD$76+$CE615*DD$77+$CF615*DD$78+$CG615*DD$79+$CH615*DD$80</f>
        <v>0</v>
      </c>
      <c r="DE616" s="37">
        <f t="shared" ref="DE616" si="5823">$I615*DE$3+$J615*DE$4+$K615*DE$5+$L615*DE$6+$M615*DE$7+$N615*DE$8+$O615*DE$9+$P615*DE$10+$Q615*DE$11+$R615*DE$12+$S615*DE$13+$T615*DE$14+$U615*DE$15+$V615*DE$16+$W615*DE$17+$X615*DE$18+$Y615*DE$19+$Z615*DE$20+$AA615*DE$21+$AB615*DE$22+$AC615*DE$23+$AD615*DE$24+$AE615*DE$25+$AF615*DE$26+$AG615*DE$27+$AH615*DE$28+$AI615*DE$29+$AJ615*DE$30+$AK615*DE$31+$AL615*DE$32+$AM615*DE$33+$AN615*DE$34+$AO615*DE$35+$AP615*DE$36+$AQ615*DE$37+$AR615*DE$38+$AS615*DE$39+$AT615*DE$40+$AU615*DE$41+$AV615*DE$42+$AW615*DE$43+$AX615*DE$44+$AY615*DE$45+$AZ615*DE$46+$BA615*DE$47+$BB615*DE$48+$BC615*DE$49+$BD615*DE$50+$BE615*DE$51+$BF615*DE$52+$BG615*DE$53+$BH615*DE$54+$BI615*DE$55+$BJ615*DE$56+$BK615*DE$57+$BL615*DE$58+$BM615*DE$59+$BN615*DE$60+$BO615*DE$61+$BP615*DE$62+$BQ615*DE$63+$BR615*DE$64+$BS615*DE$65+$BT615*DE$66+$BU615*DE$67+$BV615*DE$68+$BW615*DE$69+$BX615*DE$70+$BY615*DE$71+$BZ615*DE$72+$CA615*DE$73+$CB615*DE$74+$CC615*DE$75+$CD615*DE$76+$CE615*DE$77+$CF615*DE$78+$CG615*DE$79+$CH615*DE$80</f>
        <v>0</v>
      </c>
      <c r="DF616" s="37">
        <f t="shared" ref="DF616" si="5824">$I615*DF$3+$J615*DF$4+$K615*DF$5+$L615*DF$6+$M615*DF$7+$N615*DF$8+$O615*DF$9+$P615*DF$10+$Q615*DF$11+$R615*DF$12+$S615*DF$13+$T615*DF$14+$U615*DF$15+$V615*DF$16+$W615*DF$17+$X615*DF$18+$Y615*DF$19+$Z615*DF$20+$AA615*DF$21+$AB615*DF$22+$AC615*DF$23+$AD615*DF$24+$AE615*DF$25+$AF615*DF$26+$AG615*DF$27+$AH615*DF$28+$AI615*DF$29+$AJ615*DF$30+$AK615*DF$31+$AL615*DF$32+$AM615*DF$33+$AN615*DF$34+$AO615*DF$35+$AP615*DF$36+$AQ615*DF$37+$AR615*DF$38+$AS615*DF$39+$AT615*DF$40+$AU615*DF$41+$AV615*DF$42+$AW615*DF$43+$AX615*DF$44+$AY615*DF$45+$AZ615*DF$46+$BA615*DF$47+$BB615*DF$48+$BC615*DF$49+$BD615*DF$50+$BE615*DF$51+$BF615*DF$52+$BG615*DF$53+$BH615*DF$54+$BI615*DF$55+$BJ615*DF$56+$BK615*DF$57+$BL615*DF$58+$BM615*DF$59+$BN615*DF$60+$BO615*DF$61+$BP615*DF$62+$BQ615*DF$63+$BR615*DF$64+$BS615*DF$65+$BT615*DF$66+$BU615*DF$67+$BV615*DF$68+$BW615*DF$69+$BX615*DF$70+$BY615*DF$71+$BZ615*DF$72+$CA615*DF$73+$CB615*DF$74+$CC615*DF$75+$CD615*DF$76+$CE615*DF$77+$CF615*DF$78+$CG615*DF$79+$CH615*DF$80</f>
        <v>0</v>
      </c>
      <c r="DG616" s="38">
        <f t="shared" ref="DG616" si="5825">$I615*DG$3+$J615*DG$4+$K615*DG$5+$L615*DG$6+$M615*DG$7+$N615*DG$8+$O615*DG$9+$P615*DG$10+$Q615*DG$11+$R615*DG$12+$S615*DG$13+$T615*DG$14+$U615*DG$15+$V615*DG$16+$W615*DG$17+$X615*DG$18+$Y615*DG$19+$Z615*DG$20+$AA615*DG$21+$AB615*DG$22+$AC615*DG$23+$AD615*DG$24+$AE615*DG$25+$AF615*DG$26+$AG615*DG$27+$AH615*DG$28+$AI615*DG$29+$AJ615*DG$30+$AK615*DG$31+$AL615*DG$32+$AM615*DG$33+$AN615*DG$34+$AO615*DG$35+$AP615*DG$36+$AQ615*DG$37+$AR615*DG$38+$AS615*DG$39+$AT615*DG$40+$AU615*DG$41+$AV615*DG$42+$AW615*DG$43+$AX615*DG$44+$AY615*DG$45+$AZ615*DG$46+$BA615*DG$47+$BB615*DG$48+$BC615*DG$49+$BD615*DG$50+$BE615*DG$51+$BF615*DG$52+$BG615*DG$53+$BH615*DG$54+$BI615*DG$55+$BJ615*DG$56+$BK615*DG$57+$BL615*DG$58+$BM615*DG$59+$BN615*DG$60+$BO615*DG$61+$BP615*DG$62+$BQ615*DG$63+$BR615*DG$64+$BS615*DG$65+$BT615*DG$66+$BU615*DG$67+$BV615*DG$68+$BW615*DG$69+$BX615*DG$70+$BY615*DG$71+$BZ615*DG$72+$CA615*DG$73+$CB615*DG$74+$CC615*DG$75+$CD615*DG$76+$CE615*DG$77+$CF615*DG$78+$CG615*DG$79+$CH615*DG$80</f>
        <v>0</v>
      </c>
    </row>
    <row r="617" spans="1:117" ht="12.75" hidden="1" outlineLevel="1" x14ac:dyDescent="0.2">
      <c r="A617" s="26"/>
      <c r="B617" s="27"/>
      <c r="C617" s="27"/>
      <c r="D617" s="28"/>
      <c r="E617" s="28"/>
      <c r="F617" s="28"/>
      <c r="G617" s="28"/>
      <c r="H617" s="28"/>
      <c r="I617" s="59"/>
      <c r="J617" s="59"/>
      <c r="K617" s="59"/>
      <c r="L617" s="59"/>
      <c r="M617" s="59"/>
      <c r="N617" s="59"/>
      <c r="O617" s="59"/>
      <c r="P617" s="59"/>
      <c r="Q617" s="59"/>
      <c r="R617" s="59"/>
      <c r="S617" s="59"/>
      <c r="T617" s="59"/>
      <c r="U617" s="59"/>
      <c r="V617" s="59"/>
      <c r="W617" s="59"/>
      <c r="X617" s="59"/>
      <c r="Y617" s="59"/>
      <c r="Z617" s="59"/>
      <c r="AA617" s="59"/>
      <c r="AB617" s="59"/>
      <c r="AC617" s="59"/>
      <c r="AD617" s="59"/>
      <c r="AE617" s="59"/>
      <c r="AF617" s="59"/>
      <c r="AG617" s="59"/>
      <c r="AH617" s="59"/>
      <c r="AI617" s="59"/>
      <c r="AJ617" s="59"/>
      <c r="AK617" s="59"/>
      <c r="AL617" s="59"/>
      <c r="AM617" s="59"/>
      <c r="AN617" s="59"/>
      <c r="AO617" s="59"/>
      <c r="AP617" s="59"/>
      <c r="AQ617" s="59"/>
      <c r="AR617" s="59"/>
      <c r="AS617" s="59"/>
      <c r="AT617" s="59"/>
      <c r="AU617" s="59"/>
      <c r="AV617" s="59"/>
      <c r="AW617" s="59"/>
      <c r="AX617" s="59"/>
      <c r="AY617" s="59"/>
      <c r="AZ617" s="59"/>
      <c r="BA617" s="59"/>
      <c r="BB617" s="59"/>
      <c r="BC617" s="59"/>
      <c r="BD617" s="59"/>
      <c r="BE617" s="59"/>
      <c r="BF617" s="59"/>
      <c r="BG617" s="59"/>
      <c r="BH617" s="59"/>
      <c r="BI617" s="59"/>
      <c r="BJ617" s="59"/>
      <c r="BK617" s="59"/>
      <c r="BL617" s="59"/>
      <c r="BM617" s="59"/>
      <c r="BN617" s="59"/>
      <c r="BO617" s="59"/>
      <c r="BP617" s="59"/>
      <c r="BQ617" s="59"/>
      <c r="BR617" s="59"/>
      <c r="BS617" s="59"/>
      <c r="BT617" s="59"/>
      <c r="BU617" s="59"/>
      <c r="BV617" s="59"/>
      <c r="BW617" s="59"/>
      <c r="BX617" s="59"/>
      <c r="BY617" s="59"/>
      <c r="BZ617" s="59"/>
      <c r="CA617" s="59"/>
      <c r="CB617" s="59"/>
      <c r="CC617" s="59"/>
      <c r="CD617" s="59"/>
      <c r="CE617" s="59"/>
      <c r="CF617" s="59"/>
      <c r="CG617" s="59"/>
      <c r="CH617" s="59"/>
      <c r="CI617" s="28"/>
      <c r="CJ617" s="28"/>
      <c r="CK617" s="28"/>
      <c r="CL617" s="28"/>
      <c r="CM617" s="29" t="s">
        <v>8</v>
      </c>
      <c r="CN617" s="39"/>
      <c r="CO617" s="40"/>
      <c r="CP617" s="40"/>
      <c r="CQ617" s="40"/>
      <c r="CR617" s="40"/>
      <c r="CS617" s="40"/>
      <c r="CT617" s="40"/>
      <c r="CU617" s="40"/>
      <c r="CV617" s="40"/>
      <c r="CW617" s="40"/>
      <c r="CX617" s="40"/>
      <c r="CY617" s="40"/>
      <c r="CZ617" s="40"/>
      <c r="DA617" s="40"/>
      <c r="DB617" s="40"/>
      <c r="DC617" s="40"/>
      <c r="DD617" s="40"/>
      <c r="DE617" s="40"/>
      <c r="DF617" s="40"/>
      <c r="DG617" s="41"/>
    </row>
    <row r="618" spans="1:117" ht="12.75" collapsed="1" x14ac:dyDescent="0.2">
      <c r="A618" s="19" t="s">
        <v>447</v>
      </c>
      <c r="B618" s="19" t="s">
        <v>57</v>
      </c>
      <c r="C618" s="19"/>
      <c r="D618" s="20" t="s">
        <v>446</v>
      </c>
      <c r="E618" s="20">
        <v>6</v>
      </c>
      <c r="F618" s="20">
        <f>IF($C$4="",SUMIF(stock_on_hand!A:A,planner!A618,stock_on_hand!C:C),SUMIFS(stock_on_hand!C:C,stock_on_hand!A:A,planner!A618,stock_on_hand!E:E,$C$4))</f>
        <v>4486</v>
      </c>
      <c r="G618" s="20"/>
      <c r="H618" s="20" t="s">
        <v>10</v>
      </c>
      <c r="I618" s="57">
        <f>IFERROR(HLOOKUP(I$188,bom!$2:$300,MATCH($A618,bom!$A:$A,0)-1,0),0)</f>
        <v>0</v>
      </c>
      <c r="J618" s="57">
        <f>IFERROR(HLOOKUP(J$188,bom!$2:$300,MATCH($A618,bom!$A:$A,0)-1,0),0)</f>
        <v>0</v>
      </c>
      <c r="K618" s="57">
        <f>IFERROR(HLOOKUP(K$188,bom!$2:$300,MATCH($A618,bom!$A:$A,0)-1,0),0)</f>
        <v>0</v>
      </c>
      <c r="L618" s="57">
        <f>IFERROR(HLOOKUP(L$188,bom!$2:$300,MATCH($A618,bom!$A:$A,0)-1,0),0)</f>
        <v>0</v>
      </c>
      <c r="M618" s="57">
        <f>IFERROR(HLOOKUP(M$188,bom!$2:$300,MATCH($A618,bom!$A:$A,0)-1,0),0)</f>
        <v>0</v>
      </c>
      <c r="N618" s="57">
        <f>IFERROR(HLOOKUP(N$188,bom!$2:$300,MATCH($A618,bom!$A:$A,0)-1,0),0)</f>
        <v>0</v>
      </c>
      <c r="O618" s="57">
        <f>IFERROR(HLOOKUP(O$188,bom!$2:$300,MATCH($A618,bom!$A:$A,0)-1,0),0)</f>
        <v>0</v>
      </c>
      <c r="P618" s="57">
        <f>IFERROR(HLOOKUP(P$188,bom!$2:$300,MATCH($A618,bom!$A:$A,0)-1,0),0)</f>
        <v>0</v>
      </c>
      <c r="Q618" s="57">
        <f>IFERROR(HLOOKUP(Q$188,bom!$2:$300,MATCH($A618,bom!$A:$A,0)-1,0),0)</f>
        <v>0</v>
      </c>
      <c r="R618" s="57">
        <f>IFERROR(HLOOKUP(R$188,bom!$2:$300,MATCH($A618,bom!$A:$A,0)-1,0),0)</f>
        <v>0</v>
      </c>
      <c r="S618" s="57">
        <f>IFERROR(HLOOKUP(S$188,bom!$2:$300,MATCH($A618,bom!$A:$A,0)-1,0),0)</f>
        <v>0</v>
      </c>
      <c r="T618" s="57">
        <f>IFERROR(HLOOKUP(T$188,bom!$2:$300,MATCH($A618,bom!$A:$A,0)-1,0),0)</f>
        <v>0</v>
      </c>
      <c r="U618" s="57">
        <f>IFERROR(HLOOKUP(U$188,bom!$2:$300,MATCH($A618,bom!$A:$A,0)-1,0),0)</f>
        <v>0</v>
      </c>
      <c r="V618" s="57">
        <f>IFERROR(HLOOKUP(V$188,bom!$2:$300,MATCH($A618,bom!$A:$A,0)-1,0),0)</f>
        <v>0</v>
      </c>
      <c r="W618" s="57">
        <f>IFERROR(HLOOKUP(W$188,bom!$2:$300,MATCH($A618,bom!$A:$A,0)-1,0),0)</f>
        <v>0</v>
      </c>
      <c r="X618" s="57">
        <f>IFERROR(HLOOKUP(X$188,bom!$2:$300,MATCH($A618,bom!$A:$A,0)-1,0),0)</f>
        <v>0</v>
      </c>
      <c r="Y618" s="57">
        <f>IFERROR(HLOOKUP(Y$188,bom!$2:$300,MATCH($A618,bom!$A:$A,0)-1,0),0)</f>
        <v>0</v>
      </c>
      <c r="Z618" s="57">
        <f>IFERROR(HLOOKUP(Z$188,bom!$2:$300,MATCH($A618,bom!$A:$A,0)-1,0),0)</f>
        <v>0</v>
      </c>
      <c r="AA618" s="57">
        <f>IFERROR(HLOOKUP(AA$188,bom!$2:$300,MATCH($A618,bom!$A:$A,0)-1,0),0)</f>
        <v>0</v>
      </c>
      <c r="AB618" s="57">
        <f>IFERROR(HLOOKUP(AB$188,bom!$2:$300,MATCH($A618,bom!$A:$A,0)-1,0),0)</f>
        <v>0</v>
      </c>
      <c r="AC618" s="57">
        <f>IFERROR(HLOOKUP(AC$188,bom!$2:$300,MATCH($A618,bom!$A:$A,0)-1,0),0)</f>
        <v>0</v>
      </c>
      <c r="AD618" s="57">
        <f>IFERROR(HLOOKUP(AD$188,bom!$2:$300,MATCH($A618,bom!$A:$A,0)-1,0),0)</f>
        <v>0</v>
      </c>
      <c r="AE618" s="57">
        <f>IFERROR(HLOOKUP(AE$188,bom!$2:$300,MATCH($A618,bom!$A:$A,0)-1,0),0)</f>
        <v>0</v>
      </c>
      <c r="AF618" s="57">
        <f>IFERROR(HLOOKUP(AF$188,bom!$2:$300,MATCH($A618,bom!$A:$A,0)-1,0),0)</f>
        <v>0</v>
      </c>
      <c r="AG618" s="57">
        <f>IFERROR(HLOOKUP(AG$188,bom!$2:$300,MATCH($A618,bom!$A:$A,0)-1,0),0)</f>
        <v>0</v>
      </c>
      <c r="AH618" s="57">
        <f>IFERROR(HLOOKUP(AH$188,bom!$2:$300,MATCH($A618,bom!$A:$A,0)-1,0),0)</f>
        <v>0</v>
      </c>
      <c r="AI618" s="57">
        <f>IFERROR(HLOOKUP(AI$188,bom!$2:$300,MATCH($A618,bom!$A:$A,0)-1,0),0)</f>
        <v>0</v>
      </c>
      <c r="AJ618" s="57">
        <f>IFERROR(HLOOKUP(AJ$188,bom!$2:$300,MATCH($A618,bom!$A:$A,0)-1,0),0)</f>
        <v>0</v>
      </c>
      <c r="AK618" s="57">
        <f>IFERROR(HLOOKUP(AK$188,bom!$2:$300,MATCH($A618,bom!$A:$A,0)-1,0),0)</f>
        <v>0</v>
      </c>
      <c r="AL618" s="57">
        <f>IFERROR(HLOOKUP(AL$188,bom!$2:$300,MATCH($A618,bom!$A:$A,0)-1,0),0)</f>
        <v>0</v>
      </c>
      <c r="AM618" s="57">
        <f>IFERROR(HLOOKUP(AM$188,bom!$2:$300,MATCH($A618,bom!$A:$A,0)-1,0),0)</f>
        <v>0</v>
      </c>
      <c r="AN618" s="57">
        <f>IFERROR(HLOOKUP(AN$188,bom!$2:$300,MATCH($A618,bom!$A:$A,0)-1,0),0)</f>
        <v>0</v>
      </c>
      <c r="AO618" s="57">
        <f>IFERROR(HLOOKUP(AO$188,bom!$2:$300,MATCH($A618,bom!$A:$A,0)-1,0),0)</f>
        <v>0</v>
      </c>
      <c r="AP618" s="57">
        <f>IFERROR(HLOOKUP(AP$188,bom!$2:$300,MATCH($A618,bom!$A:$A,0)-1,0),0)</f>
        <v>0</v>
      </c>
      <c r="AQ618" s="57">
        <f>IFERROR(HLOOKUP(AQ$188,bom!$2:$300,MATCH($A618,bom!$A:$A,0)-1,0),0)</f>
        <v>0</v>
      </c>
      <c r="AR618" s="57">
        <f>IFERROR(HLOOKUP(AR$188,bom!$2:$300,MATCH($A618,bom!$A:$A,0)-1,0),0)</f>
        <v>0</v>
      </c>
      <c r="AS618" s="57">
        <f>IFERROR(HLOOKUP(AS$188,bom!$2:$300,MATCH($A618,bom!$A:$A,0)-1,0),0)</f>
        <v>0</v>
      </c>
      <c r="AT618" s="57">
        <f>IFERROR(HLOOKUP(AT$188,bom!$2:$300,MATCH($A618,bom!$A:$A,0)-1,0),0)</f>
        <v>0</v>
      </c>
      <c r="AU618" s="57">
        <f>IFERROR(HLOOKUP(AU$188,bom!$2:$300,MATCH($A618,bom!$A:$A,0)-1,0),0)</f>
        <v>0</v>
      </c>
      <c r="AV618" s="57">
        <f>IFERROR(HLOOKUP(AV$188,bom!$2:$300,MATCH($A618,bom!$A:$A,0)-1,0),0)</f>
        <v>0</v>
      </c>
      <c r="AW618" s="57">
        <f>IFERROR(HLOOKUP(AW$188,bom!$2:$300,MATCH($A618,bom!$A:$A,0)-1,0),0)</f>
        <v>0</v>
      </c>
      <c r="AX618" s="57">
        <f>IFERROR(HLOOKUP(AX$188,bom!$2:$300,MATCH($A618,bom!$A:$A,0)-1,0),0)</f>
        <v>0</v>
      </c>
      <c r="AY618" s="57">
        <f>IFERROR(HLOOKUP(AY$188,bom!$2:$300,MATCH($A618,bom!$A:$A,0)-1,0),0)</f>
        <v>0</v>
      </c>
      <c r="AZ618" s="57">
        <f>IFERROR(HLOOKUP(AZ$188,bom!$2:$300,MATCH($A618,bom!$A:$A,0)-1,0),0)</f>
        <v>0</v>
      </c>
      <c r="BA618" s="57">
        <f>IFERROR(HLOOKUP(BA$188,bom!$2:$300,MATCH($A618,bom!$A:$A,0)-1,0),0)</f>
        <v>0</v>
      </c>
      <c r="BB618" s="57">
        <f>IFERROR(HLOOKUP(BB$188,bom!$2:$300,MATCH($A618,bom!$A:$A,0)-1,0),0)</f>
        <v>0</v>
      </c>
      <c r="BC618" s="57">
        <f>IFERROR(HLOOKUP(BC$188,bom!$2:$300,MATCH($A618,bom!$A:$A,0)-1,0),0)</f>
        <v>0</v>
      </c>
      <c r="BD618" s="57">
        <f>IFERROR(HLOOKUP(BD$188,bom!$2:$300,MATCH($A618,bom!$A:$A,0)-1,0),0)</f>
        <v>0</v>
      </c>
      <c r="BE618" s="57">
        <f>IFERROR(HLOOKUP(BE$188,bom!$2:$300,MATCH($A618,bom!$A:$A,0)-1,0),0)</f>
        <v>0</v>
      </c>
      <c r="BF618" s="57">
        <f>IFERROR(HLOOKUP(BF$188,bom!$2:$300,MATCH($A618,bom!$A:$A,0)-1,0),0)</f>
        <v>0</v>
      </c>
      <c r="BG618" s="57">
        <f>IFERROR(HLOOKUP(BG$188,bom!$2:$300,MATCH($A618,bom!$A:$A,0)-1,0),0)</f>
        <v>0</v>
      </c>
      <c r="BH618" s="57">
        <f>IFERROR(HLOOKUP(BH$188,bom!$2:$300,MATCH($A618,bom!$A:$A,0)-1,0),0)</f>
        <v>0</v>
      </c>
      <c r="BI618" s="57">
        <f>IFERROR(HLOOKUP(BI$188,bom!$2:$300,MATCH($A618,bom!$A:$A,0)-1,0),0)</f>
        <v>0</v>
      </c>
      <c r="BJ618" s="57">
        <f>IFERROR(HLOOKUP(BJ$188,bom!$2:$300,MATCH($A618,bom!$A:$A,0)-1,0),0)</f>
        <v>0</v>
      </c>
      <c r="BK618" s="57">
        <f>IFERROR(HLOOKUP(BK$188,bom!$2:$300,MATCH($A618,bom!$A:$A,0)-1,0),0)</f>
        <v>0</v>
      </c>
      <c r="BL618" s="57">
        <f>IFERROR(HLOOKUP(BL$188,bom!$2:$300,MATCH($A618,bom!$A:$A,0)-1,0),0)</f>
        <v>0</v>
      </c>
      <c r="BM618" s="57">
        <f>IFERROR(HLOOKUP(BM$188,bom!$2:$300,MATCH($A618,bom!$A:$A,0)-1,0),0)</f>
        <v>0</v>
      </c>
      <c r="BN618" s="57">
        <f>IFERROR(HLOOKUP(BN$188,bom!$2:$300,MATCH($A618,bom!$A:$A,0)-1,0),0)</f>
        <v>0</v>
      </c>
      <c r="BO618" s="57">
        <f>IFERROR(HLOOKUP(BO$188,bom!$2:$300,MATCH($A618,bom!$A:$A,0)-1,0),0)</f>
        <v>0</v>
      </c>
      <c r="BP618" s="57">
        <f>IFERROR(HLOOKUP(BP$188,bom!$2:$300,MATCH($A618,bom!$A:$A,0)-1,0),0)</f>
        <v>0</v>
      </c>
      <c r="BQ618" s="57">
        <f>IFERROR(HLOOKUP(BQ$188,bom!$2:$300,MATCH($A618,bom!$A:$A,0)-1,0),0)</f>
        <v>0</v>
      </c>
      <c r="BR618" s="57">
        <f>IFERROR(HLOOKUP(BR$188,bom!$2:$300,MATCH($A618,bom!$A:$A,0)-1,0),0)</f>
        <v>0</v>
      </c>
      <c r="BS618" s="57">
        <f>IFERROR(HLOOKUP(BS$188,bom!$2:$300,MATCH($A618,bom!$A:$A,0)-1,0),0)</f>
        <v>0</v>
      </c>
      <c r="BT618" s="57">
        <f>IFERROR(HLOOKUP(BT$188,bom!$2:$300,MATCH($A618,bom!$A:$A,0)-1,0),0)</f>
        <v>0</v>
      </c>
      <c r="BU618" s="57">
        <f>IFERROR(HLOOKUP(BU$188,bom!$2:$300,MATCH($A618,bom!$A:$A,0)-1,0),0)</f>
        <v>0</v>
      </c>
      <c r="BV618" s="57">
        <f>IFERROR(HLOOKUP(BV$188,bom!$2:$300,MATCH($A618,bom!$A:$A,0)-1,0),0)</f>
        <v>0</v>
      </c>
      <c r="BW618" s="57">
        <f>IFERROR(HLOOKUP(BW$188,bom!$2:$300,MATCH($A618,bom!$A:$A,0)-1,0),0)</f>
        <v>0</v>
      </c>
      <c r="BX618" s="57">
        <f>IFERROR(HLOOKUP(BX$188,bom!$2:$300,MATCH($A618,bom!$A:$A,0)-1,0),0)</f>
        <v>0</v>
      </c>
      <c r="BY618" s="57">
        <f>IFERROR(HLOOKUP(BY$188,bom!$2:$300,MATCH($A618,bom!$A:$A,0)-1,0),0)</f>
        <v>0</v>
      </c>
      <c r="BZ618" s="57">
        <f>IFERROR(HLOOKUP(BZ$188,bom!$2:$300,MATCH($A618,bom!$A:$A,0)-1,0),0)</f>
        <v>0</v>
      </c>
      <c r="CA618" s="57">
        <f>IFERROR(HLOOKUP(CA$188,bom!$2:$300,MATCH($A618,bom!$A:$A,0)-1,0),0)</f>
        <v>0</v>
      </c>
      <c r="CB618" s="57">
        <f>IFERROR(HLOOKUP(CB$188,bom!$2:$300,MATCH($A618,bom!$A:$A,0)-1,0),0)</f>
        <v>0</v>
      </c>
      <c r="CC618" s="57">
        <f>IFERROR(HLOOKUP(CC$188,bom!$2:$300,MATCH($A618,bom!$A:$A,0)-1,0),0)</f>
        <v>0</v>
      </c>
      <c r="CD618" s="57">
        <f>IFERROR(HLOOKUP(CD$188,bom!$2:$300,MATCH($A618,bom!$A:$A,0)-1,0),0)</f>
        <v>0</v>
      </c>
      <c r="CE618" s="57">
        <f>IFERROR(HLOOKUP(CE$188,bom!$2:$300,MATCH($A618,bom!$A:$A,0)-1,0),0)</f>
        <v>0</v>
      </c>
      <c r="CF618" s="57">
        <f>IFERROR(HLOOKUP(CF$188,bom!$2:$300,MATCH($A618,bom!$A:$A,0)-1,0),0)</f>
        <v>0</v>
      </c>
      <c r="CG618" s="57">
        <f>IFERROR(HLOOKUP(CG$188,bom!$2:$300,MATCH($A618,bom!$A:$A,0)-1,0),0)</f>
        <v>0</v>
      </c>
      <c r="CH618" s="57">
        <f>IFERROR(HLOOKUP(CH$188,bom!$2:$300,MATCH($A618,bom!$A:$A,0)-1,0),0)</f>
        <v>0</v>
      </c>
      <c r="CI618" s="20"/>
      <c r="CJ618" s="20"/>
      <c r="CK618" s="20"/>
      <c r="CL618" s="20"/>
      <c r="CM618" s="32" t="str">
        <f t="shared" ref="CM618" si="5826">IF(G618&gt;0,IF(CN618&lt;(0.8*G618),"WARNING!!!",IF(CN618&lt;G618,"ORDER","OK")),IF((VLOOKUP(A618,A:DG,91+E618,0))&lt;0,"WARNING!!!",IF((VLOOKUP(A618,A:DG,91+ROUND(1.25*E618,0),0))&lt;0,"ORDER","OK")))</f>
        <v>OK</v>
      </c>
      <c r="CN618" s="33">
        <f t="shared" ref="CN618" si="5827">F618-CN619+CN620</f>
        <v>4486</v>
      </c>
      <c r="CO618" s="34">
        <f t="shared" ref="CO618" si="5828">CN618-CO619+CO620</f>
        <v>4486</v>
      </c>
      <c r="CP618" s="34">
        <f t="shared" ref="CP618" si="5829">CO618-CP619+CP620</f>
        <v>4486</v>
      </c>
      <c r="CQ618" s="34">
        <f t="shared" ref="CQ618" si="5830">CP618-CQ619+CQ620</f>
        <v>4486</v>
      </c>
      <c r="CR618" s="34">
        <f t="shared" ref="CR618" si="5831">CQ618-CR619+CR620</f>
        <v>4486</v>
      </c>
      <c r="CS618" s="34">
        <f t="shared" ref="CS618" si="5832">CR618-CS619+CS620</f>
        <v>4486</v>
      </c>
      <c r="CT618" s="34">
        <f t="shared" ref="CT618" si="5833">CS618-CT619+CT620</f>
        <v>4486</v>
      </c>
      <c r="CU618" s="34">
        <f t="shared" ref="CU618" si="5834">CT618-CU619+CU620</f>
        <v>4486</v>
      </c>
      <c r="CV618" s="34">
        <f t="shared" ref="CV618" si="5835">CU618-CV619+CV620</f>
        <v>4486</v>
      </c>
      <c r="CW618" s="34">
        <f t="shared" ref="CW618" si="5836">CV618-CW619+CW620</f>
        <v>4486</v>
      </c>
      <c r="CX618" s="34">
        <f t="shared" ref="CX618" si="5837">CW618-CX619+CX620</f>
        <v>4486</v>
      </c>
      <c r="CY618" s="34">
        <f t="shared" ref="CY618" si="5838">CX618-CY619+CY620</f>
        <v>4486</v>
      </c>
      <c r="CZ618" s="34">
        <f t="shared" ref="CZ618" si="5839">CY618-CZ619+CZ620</f>
        <v>4486</v>
      </c>
      <c r="DA618" s="34">
        <f t="shared" ref="DA618" si="5840">CZ618-DA619+DA620</f>
        <v>4486</v>
      </c>
      <c r="DB618" s="34">
        <f t="shared" ref="DB618" si="5841">DA618-DB619+DB620</f>
        <v>4486</v>
      </c>
      <c r="DC618" s="34">
        <f t="shared" ref="DC618" si="5842">DB618-DC619+DC620</f>
        <v>4486</v>
      </c>
      <c r="DD618" s="34">
        <f t="shared" ref="DD618" si="5843">DC618-DD619+DD620</f>
        <v>4486</v>
      </c>
      <c r="DE618" s="34">
        <f t="shared" ref="DE618" si="5844">DD618-DE619+DE620</f>
        <v>4486</v>
      </c>
      <c r="DF618" s="34">
        <f t="shared" ref="DF618" si="5845">DE618-DF619+DF620</f>
        <v>4486</v>
      </c>
      <c r="DG618" s="35">
        <f t="shared" ref="DG618" si="5846">DF618-DG619+DG620</f>
        <v>4486</v>
      </c>
      <c r="DM618" s="21"/>
    </row>
    <row r="619" spans="1:117" ht="12.75" hidden="1" outlineLevel="1" x14ac:dyDescent="0.2">
      <c r="A619" s="22"/>
      <c r="B619" s="23"/>
      <c r="C619" s="23"/>
      <c r="D619" s="24"/>
      <c r="E619" s="24"/>
      <c r="F619" s="24"/>
      <c r="G619" s="24"/>
      <c r="H619" s="24"/>
      <c r="I619" s="58"/>
      <c r="J619" s="58"/>
      <c r="K619" s="58"/>
      <c r="L619" s="58"/>
      <c r="M619" s="58"/>
      <c r="N619" s="58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  <c r="AG619" s="58"/>
      <c r="AH619" s="58"/>
      <c r="AI619" s="58"/>
      <c r="AJ619" s="58"/>
      <c r="AK619" s="58"/>
      <c r="AL619" s="58"/>
      <c r="AM619" s="58"/>
      <c r="AN619" s="58"/>
      <c r="AO619" s="58"/>
      <c r="AP619" s="58"/>
      <c r="AQ619" s="58"/>
      <c r="AR619" s="58"/>
      <c r="AS619" s="58"/>
      <c r="AT619" s="58"/>
      <c r="AU619" s="58"/>
      <c r="AV619" s="58"/>
      <c r="AW619" s="58"/>
      <c r="AX619" s="58"/>
      <c r="AY619" s="58"/>
      <c r="AZ619" s="58"/>
      <c r="BA619" s="58"/>
      <c r="BB619" s="58"/>
      <c r="BC619" s="58"/>
      <c r="BD619" s="58"/>
      <c r="BE619" s="58"/>
      <c r="BF619" s="58"/>
      <c r="BG619" s="58"/>
      <c r="BH619" s="58"/>
      <c r="BI619" s="58"/>
      <c r="BJ619" s="58"/>
      <c r="BK619" s="58"/>
      <c r="BL619" s="58"/>
      <c r="BM619" s="58"/>
      <c r="BN619" s="58"/>
      <c r="BO619" s="58"/>
      <c r="BP619" s="58"/>
      <c r="BQ619" s="58"/>
      <c r="BR619" s="58"/>
      <c r="BS619" s="58"/>
      <c r="BT619" s="58"/>
      <c r="BU619" s="58"/>
      <c r="BV619" s="58"/>
      <c r="BW619" s="58"/>
      <c r="BX619" s="58"/>
      <c r="BY619" s="58"/>
      <c r="BZ619" s="58"/>
      <c r="CA619" s="58"/>
      <c r="CB619" s="58"/>
      <c r="CC619" s="58"/>
      <c r="CD619" s="58"/>
      <c r="CE619" s="58"/>
      <c r="CF619" s="58"/>
      <c r="CG619" s="58"/>
      <c r="CH619" s="58"/>
      <c r="CI619" s="24"/>
      <c r="CJ619" s="24"/>
      <c r="CK619" s="24"/>
      <c r="CL619" s="24"/>
      <c r="CM619" s="25" t="s">
        <v>7</v>
      </c>
      <c r="CN619" s="36">
        <f t="shared" ref="CN619" si="5847">$I618*CN$3+$J618*CN$4+$K618*CN$5+$L618*CN$6+$M618*CN$7+$N618*CN$8+$O618*CN$9+$P618*CN$10+$Q618*CN$11+$R618*CN$12+$S618*CN$13+$T618*CN$14+$U618*CN$15+$V618*CN$16+$W618*CN$17+$X618*CN$18+$Y618*CN$19+$Z618*CN$20+$AA618*CN$21+$AB618*CN$22+$AC618*CN$23+$AD618*CN$24+$AE618*CN$25+$AF618*CN$26+$AG618*CN$27+$AH618*CN$28+$AI618*CN$29+$AJ618*CN$30+$AK618*CN$31+$AL618*CN$32+$AM618*CN$33+$AN618*CN$34+$AO618*CN$35+$AP618*CN$36+$AQ618*CN$37+$AR618*CN$38+$AS618*CN$39+$AT618*CN$40+$AU618*CN$41+$AV618*CN$42+$AW618*CN$43+$AX618*CN$44+$AY618*CN$45+$AZ618*CN$46+$BA618*CN$47+$BB618*CN$48+$BC618*CN$49+$BD618*CN$50+$BE618*CN$51+$BF618*CN$52+$BG618*CN$53+$BH618*CN$54+$BI618*CN$55+$BJ618*CN$56+$BK618*CN$57+$BL618*CN$58+$BM618*CN$59+$BN618*CN$60+$BO618*CN$61+$BP618*CN$62+$BQ618*CN$63+$BR618*CN$64+$BS618*CN$65+$BT618*CN$66+$BU618*CN$67+$BV618*CN$68+$BW618*CN$69+$BX618*CN$70+$BY618*CN$71+$BZ618*CN$72+$CA618*CN$73+$CB618*CN$74+$CC618*CN$75+$CD618*CN$76+$CE618*CN$77+$CF618*CN$78+$CG618*CN$79+$CH618*CN$80</f>
        <v>0</v>
      </c>
      <c r="CO619" s="37">
        <f t="shared" ref="CO619" si="5848">$I618*CO$3+$J618*CO$4+$K618*CO$5+$L618*CO$6+$M618*CO$7+$N618*CO$8+$O618*CO$9+$P618*CO$10+$Q618*CO$11+$R618*CO$12+$S618*CO$13+$T618*CO$14+$U618*CO$15+$V618*CO$16+$W618*CO$17+$X618*CO$18+$Y618*CO$19+$Z618*CO$20+$AA618*CO$21+$AB618*CO$22+$AC618*CO$23+$AD618*CO$24+$AE618*CO$25+$AF618*CO$26+$AG618*CO$27+$AH618*CO$28+$AI618*CO$29+$AJ618*CO$30+$AK618*CO$31+$AL618*CO$32+$AM618*CO$33+$AN618*CO$34+$AO618*CO$35+$AP618*CO$36+$AQ618*CO$37+$AR618*CO$38+$AS618*CO$39+$AT618*CO$40+$AU618*CO$41+$AV618*CO$42+$AW618*CO$43+$AX618*CO$44+$AY618*CO$45+$AZ618*CO$46+$BA618*CO$47+$BB618*CO$48+$BC618*CO$49+$BD618*CO$50+$BE618*CO$51+$BF618*CO$52+$BG618*CO$53+$BH618*CO$54+$BI618*CO$55+$BJ618*CO$56+$BK618*CO$57+$BL618*CO$58+$BM618*CO$59+$BN618*CO$60+$BO618*CO$61+$BP618*CO$62+$BQ618*CO$63+$BR618*CO$64+$BS618*CO$65+$BT618*CO$66+$BU618*CO$67+$BV618*CO$68+$BW618*CO$69+$BX618*CO$70+$BY618*CO$71+$BZ618*CO$72+$CA618*CO$73+$CB618*CO$74+$CC618*CO$75+$CD618*CO$76+$CE618*CO$77+$CF618*CO$78+$CG618*CO$79+$CH618*CO$80</f>
        <v>0</v>
      </c>
      <c r="CP619" s="37">
        <f t="shared" ref="CP619" si="5849">$I618*CP$3+$J618*CP$4+$K618*CP$5+$L618*CP$6+$M618*CP$7+$N618*CP$8+$O618*CP$9+$P618*CP$10+$Q618*CP$11+$R618*CP$12+$S618*CP$13+$T618*CP$14+$U618*CP$15+$V618*CP$16+$W618*CP$17+$X618*CP$18+$Y618*CP$19+$Z618*CP$20+$AA618*CP$21+$AB618*CP$22+$AC618*CP$23+$AD618*CP$24+$AE618*CP$25+$AF618*CP$26+$AG618*CP$27+$AH618*CP$28+$AI618*CP$29+$AJ618*CP$30+$AK618*CP$31+$AL618*CP$32+$AM618*CP$33+$AN618*CP$34+$AO618*CP$35+$AP618*CP$36+$AQ618*CP$37+$AR618*CP$38+$AS618*CP$39+$AT618*CP$40+$AU618*CP$41+$AV618*CP$42+$AW618*CP$43+$AX618*CP$44+$AY618*CP$45+$AZ618*CP$46+$BA618*CP$47+$BB618*CP$48+$BC618*CP$49+$BD618*CP$50+$BE618*CP$51+$BF618*CP$52+$BG618*CP$53+$BH618*CP$54+$BI618*CP$55+$BJ618*CP$56+$BK618*CP$57+$BL618*CP$58+$BM618*CP$59+$BN618*CP$60+$BO618*CP$61+$BP618*CP$62+$BQ618*CP$63+$BR618*CP$64+$BS618*CP$65+$BT618*CP$66+$BU618*CP$67+$BV618*CP$68+$BW618*CP$69+$BX618*CP$70+$BY618*CP$71+$BZ618*CP$72+$CA618*CP$73+$CB618*CP$74+$CC618*CP$75+$CD618*CP$76+$CE618*CP$77+$CF618*CP$78+$CG618*CP$79+$CH618*CP$80</f>
        <v>0</v>
      </c>
      <c r="CQ619" s="37">
        <f t="shared" ref="CQ619" si="5850">$I618*CQ$3+$J618*CQ$4+$K618*CQ$5+$L618*CQ$6+$M618*CQ$7+$N618*CQ$8+$O618*CQ$9+$P618*CQ$10+$Q618*CQ$11+$R618*CQ$12+$S618*CQ$13+$T618*CQ$14+$U618*CQ$15+$V618*CQ$16+$W618*CQ$17+$X618*CQ$18+$Y618*CQ$19+$Z618*CQ$20+$AA618*CQ$21+$AB618*CQ$22+$AC618*CQ$23+$AD618*CQ$24+$AE618*CQ$25+$AF618*CQ$26+$AG618*CQ$27+$AH618*CQ$28+$AI618*CQ$29+$AJ618*CQ$30+$AK618*CQ$31+$AL618*CQ$32+$AM618*CQ$33+$AN618*CQ$34+$AO618*CQ$35+$AP618*CQ$36+$AQ618*CQ$37+$AR618*CQ$38+$AS618*CQ$39+$AT618*CQ$40+$AU618*CQ$41+$AV618*CQ$42+$AW618*CQ$43+$AX618*CQ$44+$AY618*CQ$45+$AZ618*CQ$46+$BA618*CQ$47+$BB618*CQ$48+$BC618*CQ$49+$BD618*CQ$50+$BE618*CQ$51+$BF618*CQ$52+$BG618*CQ$53+$BH618*CQ$54+$BI618*CQ$55+$BJ618*CQ$56+$BK618*CQ$57+$BL618*CQ$58+$BM618*CQ$59+$BN618*CQ$60+$BO618*CQ$61+$BP618*CQ$62+$BQ618*CQ$63+$BR618*CQ$64+$BS618*CQ$65+$BT618*CQ$66+$BU618*CQ$67+$BV618*CQ$68+$BW618*CQ$69+$BX618*CQ$70+$BY618*CQ$71+$BZ618*CQ$72+$CA618*CQ$73+$CB618*CQ$74+$CC618*CQ$75+$CD618*CQ$76+$CE618*CQ$77+$CF618*CQ$78+$CG618*CQ$79+$CH618*CQ$80</f>
        <v>0</v>
      </c>
      <c r="CR619" s="37">
        <f t="shared" ref="CR619" si="5851">$I618*CR$3+$J618*CR$4+$K618*CR$5+$L618*CR$6+$M618*CR$7+$N618*CR$8+$O618*CR$9+$P618*CR$10+$Q618*CR$11+$R618*CR$12+$S618*CR$13+$T618*CR$14+$U618*CR$15+$V618*CR$16+$W618*CR$17+$X618*CR$18+$Y618*CR$19+$Z618*CR$20+$AA618*CR$21+$AB618*CR$22+$AC618*CR$23+$AD618*CR$24+$AE618*CR$25+$AF618*CR$26+$AG618*CR$27+$AH618*CR$28+$AI618*CR$29+$AJ618*CR$30+$AK618*CR$31+$AL618*CR$32+$AM618*CR$33+$AN618*CR$34+$AO618*CR$35+$AP618*CR$36+$AQ618*CR$37+$AR618*CR$38+$AS618*CR$39+$AT618*CR$40+$AU618*CR$41+$AV618*CR$42+$AW618*CR$43+$AX618*CR$44+$AY618*CR$45+$AZ618*CR$46+$BA618*CR$47+$BB618*CR$48+$BC618*CR$49+$BD618*CR$50+$BE618*CR$51+$BF618*CR$52+$BG618*CR$53+$BH618*CR$54+$BI618*CR$55+$BJ618*CR$56+$BK618*CR$57+$BL618*CR$58+$BM618*CR$59+$BN618*CR$60+$BO618*CR$61+$BP618*CR$62+$BQ618*CR$63+$BR618*CR$64+$BS618*CR$65+$BT618*CR$66+$BU618*CR$67+$BV618*CR$68+$BW618*CR$69+$BX618*CR$70+$BY618*CR$71+$BZ618*CR$72+$CA618*CR$73+$CB618*CR$74+$CC618*CR$75+$CD618*CR$76+$CE618*CR$77+$CF618*CR$78+$CG618*CR$79+$CH618*CR$80</f>
        <v>0</v>
      </c>
      <c r="CS619" s="37">
        <f t="shared" ref="CS619" si="5852">$I618*CS$3+$J618*CS$4+$K618*CS$5+$L618*CS$6+$M618*CS$7+$N618*CS$8+$O618*CS$9+$P618*CS$10+$Q618*CS$11+$R618*CS$12+$S618*CS$13+$T618*CS$14+$U618*CS$15+$V618*CS$16+$W618*CS$17+$X618*CS$18+$Y618*CS$19+$Z618*CS$20+$AA618*CS$21+$AB618*CS$22+$AC618*CS$23+$AD618*CS$24+$AE618*CS$25+$AF618*CS$26+$AG618*CS$27+$AH618*CS$28+$AI618*CS$29+$AJ618*CS$30+$AK618*CS$31+$AL618*CS$32+$AM618*CS$33+$AN618*CS$34+$AO618*CS$35+$AP618*CS$36+$AQ618*CS$37+$AR618*CS$38+$AS618*CS$39+$AT618*CS$40+$AU618*CS$41+$AV618*CS$42+$AW618*CS$43+$AX618*CS$44+$AY618*CS$45+$AZ618*CS$46+$BA618*CS$47+$BB618*CS$48+$BC618*CS$49+$BD618*CS$50+$BE618*CS$51+$BF618*CS$52+$BG618*CS$53+$BH618*CS$54+$BI618*CS$55+$BJ618*CS$56+$BK618*CS$57+$BL618*CS$58+$BM618*CS$59+$BN618*CS$60+$BO618*CS$61+$BP618*CS$62+$BQ618*CS$63+$BR618*CS$64+$BS618*CS$65+$BT618*CS$66+$BU618*CS$67+$BV618*CS$68+$BW618*CS$69+$BX618*CS$70+$BY618*CS$71+$BZ618*CS$72+$CA618*CS$73+$CB618*CS$74+$CC618*CS$75+$CD618*CS$76+$CE618*CS$77+$CF618*CS$78+$CG618*CS$79+$CH618*CS$80</f>
        <v>0</v>
      </c>
      <c r="CT619" s="37">
        <f t="shared" ref="CT619" si="5853">$I618*CT$3+$J618*CT$4+$K618*CT$5+$L618*CT$6+$M618*CT$7+$N618*CT$8+$O618*CT$9+$P618*CT$10+$Q618*CT$11+$R618*CT$12+$S618*CT$13+$T618*CT$14+$U618*CT$15+$V618*CT$16+$W618*CT$17+$X618*CT$18+$Y618*CT$19+$Z618*CT$20+$AA618*CT$21+$AB618*CT$22+$AC618*CT$23+$AD618*CT$24+$AE618*CT$25+$AF618*CT$26+$AG618*CT$27+$AH618*CT$28+$AI618*CT$29+$AJ618*CT$30+$AK618*CT$31+$AL618*CT$32+$AM618*CT$33+$AN618*CT$34+$AO618*CT$35+$AP618*CT$36+$AQ618*CT$37+$AR618*CT$38+$AS618*CT$39+$AT618*CT$40+$AU618*CT$41+$AV618*CT$42+$AW618*CT$43+$AX618*CT$44+$AY618*CT$45+$AZ618*CT$46+$BA618*CT$47+$BB618*CT$48+$BC618*CT$49+$BD618*CT$50+$BE618*CT$51+$BF618*CT$52+$BG618*CT$53+$BH618*CT$54+$BI618*CT$55+$BJ618*CT$56+$BK618*CT$57+$BL618*CT$58+$BM618*CT$59+$BN618*CT$60+$BO618*CT$61+$BP618*CT$62+$BQ618*CT$63+$BR618*CT$64+$BS618*CT$65+$BT618*CT$66+$BU618*CT$67+$BV618*CT$68+$BW618*CT$69+$BX618*CT$70+$BY618*CT$71+$BZ618*CT$72+$CA618*CT$73+$CB618*CT$74+$CC618*CT$75+$CD618*CT$76+$CE618*CT$77+$CF618*CT$78+$CG618*CT$79+$CH618*CT$80</f>
        <v>0</v>
      </c>
      <c r="CU619" s="37">
        <f t="shared" ref="CU619" si="5854">$I618*CU$3+$J618*CU$4+$K618*CU$5+$L618*CU$6+$M618*CU$7+$N618*CU$8+$O618*CU$9+$P618*CU$10+$Q618*CU$11+$R618*CU$12+$S618*CU$13+$T618*CU$14+$U618*CU$15+$V618*CU$16+$W618*CU$17+$X618*CU$18+$Y618*CU$19+$Z618*CU$20+$AA618*CU$21+$AB618*CU$22+$AC618*CU$23+$AD618*CU$24+$AE618*CU$25+$AF618*CU$26+$AG618*CU$27+$AH618*CU$28+$AI618*CU$29+$AJ618*CU$30+$AK618*CU$31+$AL618*CU$32+$AM618*CU$33+$AN618*CU$34+$AO618*CU$35+$AP618*CU$36+$AQ618*CU$37+$AR618*CU$38+$AS618*CU$39+$AT618*CU$40+$AU618*CU$41+$AV618*CU$42+$AW618*CU$43+$AX618*CU$44+$AY618*CU$45+$AZ618*CU$46+$BA618*CU$47+$BB618*CU$48+$BC618*CU$49+$BD618*CU$50+$BE618*CU$51+$BF618*CU$52+$BG618*CU$53+$BH618*CU$54+$BI618*CU$55+$BJ618*CU$56+$BK618*CU$57+$BL618*CU$58+$BM618*CU$59+$BN618*CU$60+$BO618*CU$61+$BP618*CU$62+$BQ618*CU$63+$BR618*CU$64+$BS618*CU$65+$BT618*CU$66+$BU618*CU$67+$BV618*CU$68+$BW618*CU$69+$BX618*CU$70+$BY618*CU$71+$BZ618*CU$72+$CA618*CU$73+$CB618*CU$74+$CC618*CU$75+$CD618*CU$76+$CE618*CU$77+$CF618*CU$78+$CG618*CU$79+$CH618*CU$80</f>
        <v>0</v>
      </c>
      <c r="CV619" s="37">
        <f t="shared" ref="CV619" si="5855">$I618*CV$3+$J618*CV$4+$K618*CV$5+$L618*CV$6+$M618*CV$7+$N618*CV$8+$O618*CV$9+$P618*CV$10+$Q618*CV$11+$R618*CV$12+$S618*CV$13+$T618*CV$14+$U618*CV$15+$V618*CV$16+$W618*CV$17+$X618*CV$18+$Y618*CV$19+$Z618*CV$20+$AA618*CV$21+$AB618*CV$22+$AC618*CV$23+$AD618*CV$24+$AE618*CV$25+$AF618*CV$26+$AG618*CV$27+$AH618*CV$28+$AI618*CV$29+$AJ618*CV$30+$AK618*CV$31+$AL618*CV$32+$AM618*CV$33+$AN618*CV$34+$AO618*CV$35+$AP618*CV$36+$AQ618*CV$37+$AR618*CV$38+$AS618*CV$39+$AT618*CV$40+$AU618*CV$41+$AV618*CV$42+$AW618*CV$43+$AX618*CV$44+$AY618*CV$45+$AZ618*CV$46+$BA618*CV$47+$BB618*CV$48+$BC618*CV$49+$BD618*CV$50+$BE618*CV$51+$BF618*CV$52+$BG618*CV$53+$BH618*CV$54+$BI618*CV$55+$BJ618*CV$56+$BK618*CV$57+$BL618*CV$58+$BM618*CV$59+$BN618*CV$60+$BO618*CV$61+$BP618*CV$62+$BQ618*CV$63+$BR618*CV$64+$BS618*CV$65+$BT618*CV$66+$BU618*CV$67+$BV618*CV$68+$BW618*CV$69+$BX618*CV$70+$BY618*CV$71+$BZ618*CV$72+$CA618*CV$73+$CB618*CV$74+$CC618*CV$75+$CD618*CV$76+$CE618*CV$77+$CF618*CV$78+$CG618*CV$79+$CH618*CV$80</f>
        <v>0</v>
      </c>
      <c r="CW619" s="37">
        <f t="shared" ref="CW619" si="5856">$I618*CW$3+$J618*CW$4+$K618*CW$5+$L618*CW$6+$M618*CW$7+$N618*CW$8+$O618*CW$9+$P618*CW$10+$Q618*CW$11+$R618*CW$12+$S618*CW$13+$T618*CW$14+$U618*CW$15+$V618*CW$16+$W618*CW$17+$X618*CW$18+$Y618*CW$19+$Z618*CW$20+$AA618*CW$21+$AB618*CW$22+$AC618*CW$23+$AD618*CW$24+$AE618*CW$25+$AF618*CW$26+$AG618*CW$27+$AH618*CW$28+$AI618*CW$29+$AJ618*CW$30+$AK618*CW$31+$AL618*CW$32+$AM618*CW$33+$AN618*CW$34+$AO618*CW$35+$AP618*CW$36+$AQ618*CW$37+$AR618*CW$38+$AS618*CW$39+$AT618*CW$40+$AU618*CW$41+$AV618*CW$42+$AW618*CW$43+$AX618*CW$44+$AY618*CW$45+$AZ618*CW$46+$BA618*CW$47+$BB618*CW$48+$BC618*CW$49+$BD618*CW$50+$BE618*CW$51+$BF618*CW$52+$BG618*CW$53+$BH618*CW$54+$BI618*CW$55+$BJ618*CW$56+$BK618*CW$57+$BL618*CW$58+$BM618*CW$59+$BN618*CW$60+$BO618*CW$61+$BP618*CW$62+$BQ618*CW$63+$BR618*CW$64+$BS618*CW$65+$BT618*CW$66+$BU618*CW$67+$BV618*CW$68+$BW618*CW$69+$BX618*CW$70+$BY618*CW$71+$BZ618*CW$72+$CA618*CW$73+$CB618*CW$74+$CC618*CW$75+$CD618*CW$76+$CE618*CW$77+$CF618*CW$78+$CG618*CW$79+$CH618*CW$80</f>
        <v>0</v>
      </c>
      <c r="CX619" s="37">
        <f t="shared" ref="CX619" si="5857">$I618*CX$3+$J618*CX$4+$K618*CX$5+$L618*CX$6+$M618*CX$7+$N618*CX$8+$O618*CX$9+$P618*CX$10+$Q618*CX$11+$R618*CX$12+$S618*CX$13+$T618*CX$14+$U618*CX$15+$V618*CX$16+$W618*CX$17+$X618*CX$18+$Y618*CX$19+$Z618*CX$20+$AA618*CX$21+$AB618*CX$22+$AC618*CX$23+$AD618*CX$24+$AE618*CX$25+$AF618*CX$26+$AG618*CX$27+$AH618*CX$28+$AI618*CX$29+$AJ618*CX$30+$AK618*CX$31+$AL618*CX$32+$AM618*CX$33+$AN618*CX$34+$AO618*CX$35+$AP618*CX$36+$AQ618*CX$37+$AR618*CX$38+$AS618*CX$39+$AT618*CX$40+$AU618*CX$41+$AV618*CX$42+$AW618*CX$43+$AX618*CX$44+$AY618*CX$45+$AZ618*CX$46+$BA618*CX$47+$BB618*CX$48+$BC618*CX$49+$BD618*CX$50+$BE618*CX$51+$BF618*CX$52+$BG618*CX$53+$BH618*CX$54+$BI618*CX$55+$BJ618*CX$56+$BK618*CX$57+$BL618*CX$58+$BM618*CX$59+$BN618*CX$60+$BO618*CX$61+$BP618*CX$62+$BQ618*CX$63+$BR618*CX$64+$BS618*CX$65+$BT618*CX$66+$BU618*CX$67+$BV618*CX$68+$BW618*CX$69+$BX618*CX$70+$BY618*CX$71+$BZ618*CX$72+$CA618*CX$73+$CB618*CX$74+$CC618*CX$75+$CD618*CX$76+$CE618*CX$77+$CF618*CX$78+$CG618*CX$79+$CH618*CX$80</f>
        <v>0</v>
      </c>
      <c r="CY619" s="37">
        <f t="shared" ref="CY619" si="5858">$I618*CY$3+$J618*CY$4+$K618*CY$5+$L618*CY$6+$M618*CY$7+$N618*CY$8+$O618*CY$9+$P618*CY$10+$Q618*CY$11+$R618*CY$12+$S618*CY$13+$T618*CY$14+$U618*CY$15+$V618*CY$16+$W618*CY$17+$X618*CY$18+$Y618*CY$19+$Z618*CY$20+$AA618*CY$21+$AB618*CY$22+$AC618*CY$23+$AD618*CY$24+$AE618*CY$25+$AF618*CY$26+$AG618*CY$27+$AH618*CY$28+$AI618*CY$29+$AJ618*CY$30+$AK618*CY$31+$AL618*CY$32+$AM618*CY$33+$AN618*CY$34+$AO618*CY$35+$AP618*CY$36+$AQ618*CY$37+$AR618*CY$38+$AS618*CY$39+$AT618*CY$40+$AU618*CY$41+$AV618*CY$42+$AW618*CY$43+$AX618*CY$44+$AY618*CY$45+$AZ618*CY$46+$BA618*CY$47+$BB618*CY$48+$BC618*CY$49+$BD618*CY$50+$BE618*CY$51+$BF618*CY$52+$BG618*CY$53+$BH618*CY$54+$BI618*CY$55+$BJ618*CY$56+$BK618*CY$57+$BL618*CY$58+$BM618*CY$59+$BN618*CY$60+$BO618*CY$61+$BP618*CY$62+$BQ618*CY$63+$BR618*CY$64+$BS618*CY$65+$BT618*CY$66+$BU618*CY$67+$BV618*CY$68+$BW618*CY$69+$BX618*CY$70+$BY618*CY$71+$BZ618*CY$72+$CA618*CY$73+$CB618*CY$74+$CC618*CY$75+$CD618*CY$76+$CE618*CY$77+$CF618*CY$78+$CG618*CY$79+$CH618*CY$80</f>
        <v>0</v>
      </c>
      <c r="CZ619" s="37">
        <f t="shared" ref="CZ619" si="5859">$I618*CZ$3+$J618*CZ$4+$K618*CZ$5+$L618*CZ$6+$M618*CZ$7+$N618*CZ$8+$O618*CZ$9+$P618*CZ$10+$Q618*CZ$11+$R618*CZ$12+$S618*CZ$13+$T618*CZ$14+$U618*CZ$15+$V618*CZ$16+$W618*CZ$17+$X618*CZ$18+$Y618*CZ$19+$Z618*CZ$20+$AA618*CZ$21+$AB618*CZ$22+$AC618*CZ$23+$AD618*CZ$24+$AE618*CZ$25+$AF618*CZ$26+$AG618*CZ$27+$AH618*CZ$28+$AI618*CZ$29+$AJ618*CZ$30+$AK618*CZ$31+$AL618*CZ$32+$AM618*CZ$33+$AN618*CZ$34+$AO618*CZ$35+$AP618*CZ$36+$AQ618*CZ$37+$AR618*CZ$38+$AS618*CZ$39+$AT618*CZ$40+$AU618*CZ$41+$AV618*CZ$42+$AW618*CZ$43+$AX618*CZ$44+$AY618*CZ$45+$AZ618*CZ$46+$BA618*CZ$47+$BB618*CZ$48+$BC618*CZ$49+$BD618*CZ$50+$BE618*CZ$51+$BF618*CZ$52+$BG618*CZ$53+$BH618*CZ$54+$BI618*CZ$55+$BJ618*CZ$56+$BK618*CZ$57+$BL618*CZ$58+$BM618*CZ$59+$BN618*CZ$60+$BO618*CZ$61+$BP618*CZ$62+$BQ618*CZ$63+$BR618*CZ$64+$BS618*CZ$65+$BT618*CZ$66+$BU618*CZ$67+$BV618*CZ$68+$BW618*CZ$69+$BX618*CZ$70+$BY618*CZ$71+$BZ618*CZ$72+$CA618*CZ$73+$CB618*CZ$74+$CC618*CZ$75+$CD618*CZ$76+$CE618*CZ$77+$CF618*CZ$78+$CG618*CZ$79+$CH618*CZ$80</f>
        <v>0</v>
      </c>
      <c r="DA619" s="37">
        <f t="shared" ref="DA619" si="5860">$I618*DA$3+$J618*DA$4+$K618*DA$5+$L618*DA$6+$M618*DA$7+$N618*DA$8+$O618*DA$9+$P618*DA$10+$Q618*DA$11+$R618*DA$12+$S618*DA$13+$T618*DA$14+$U618*DA$15+$V618*DA$16+$W618*DA$17+$X618*DA$18+$Y618*DA$19+$Z618*DA$20+$AA618*DA$21+$AB618*DA$22+$AC618*DA$23+$AD618*DA$24+$AE618*DA$25+$AF618*DA$26+$AG618*DA$27+$AH618*DA$28+$AI618*DA$29+$AJ618*DA$30+$AK618*DA$31+$AL618*DA$32+$AM618*DA$33+$AN618*DA$34+$AO618*DA$35+$AP618*DA$36+$AQ618*DA$37+$AR618*DA$38+$AS618*DA$39+$AT618*DA$40+$AU618*DA$41+$AV618*DA$42+$AW618*DA$43+$AX618*DA$44+$AY618*DA$45+$AZ618*DA$46+$BA618*DA$47+$BB618*DA$48+$BC618*DA$49+$BD618*DA$50+$BE618*DA$51+$BF618*DA$52+$BG618*DA$53+$BH618*DA$54+$BI618*DA$55+$BJ618*DA$56+$BK618*DA$57+$BL618*DA$58+$BM618*DA$59+$BN618*DA$60+$BO618*DA$61+$BP618*DA$62+$BQ618*DA$63+$BR618*DA$64+$BS618*DA$65+$BT618*DA$66+$BU618*DA$67+$BV618*DA$68+$BW618*DA$69+$BX618*DA$70+$BY618*DA$71+$BZ618*DA$72+$CA618*DA$73+$CB618*DA$74+$CC618*DA$75+$CD618*DA$76+$CE618*DA$77+$CF618*DA$78+$CG618*DA$79+$CH618*DA$80</f>
        <v>0</v>
      </c>
      <c r="DB619" s="37">
        <f t="shared" ref="DB619" si="5861">$I618*DB$3+$J618*DB$4+$K618*DB$5+$L618*DB$6+$M618*DB$7+$N618*DB$8+$O618*DB$9+$P618*DB$10+$Q618*DB$11+$R618*DB$12+$S618*DB$13+$T618*DB$14+$U618*DB$15+$V618*DB$16+$W618*DB$17+$X618*DB$18+$Y618*DB$19+$Z618*DB$20+$AA618*DB$21+$AB618*DB$22+$AC618*DB$23+$AD618*DB$24+$AE618*DB$25+$AF618*DB$26+$AG618*DB$27+$AH618*DB$28+$AI618*DB$29+$AJ618*DB$30+$AK618*DB$31+$AL618*DB$32+$AM618*DB$33+$AN618*DB$34+$AO618*DB$35+$AP618*DB$36+$AQ618*DB$37+$AR618*DB$38+$AS618*DB$39+$AT618*DB$40+$AU618*DB$41+$AV618*DB$42+$AW618*DB$43+$AX618*DB$44+$AY618*DB$45+$AZ618*DB$46+$BA618*DB$47+$BB618*DB$48+$BC618*DB$49+$BD618*DB$50+$BE618*DB$51+$BF618*DB$52+$BG618*DB$53+$BH618*DB$54+$BI618*DB$55+$BJ618*DB$56+$BK618*DB$57+$BL618*DB$58+$BM618*DB$59+$BN618*DB$60+$BO618*DB$61+$BP618*DB$62+$BQ618*DB$63+$BR618*DB$64+$BS618*DB$65+$BT618*DB$66+$BU618*DB$67+$BV618*DB$68+$BW618*DB$69+$BX618*DB$70+$BY618*DB$71+$BZ618*DB$72+$CA618*DB$73+$CB618*DB$74+$CC618*DB$75+$CD618*DB$76+$CE618*DB$77+$CF618*DB$78+$CG618*DB$79+$CH618*DB$80</f>
        <v>0</v>
      </c>
      <c r="DC619" s="37">
        <f t="shared" ref="DC619" si="5862">$I618*DC$3+$J618*DC$4+$K618*DC$5+$L618*DC$6+$M618*DC$7+$N618*DC$8+$O618*DC$9+$P618*DC$10+$Q618*DC$11+$R618*DC$12+$S618*DC$13+$T618*DC$14+$U618*DC$15+$V618*DC$16+$W618*DC$17+$X618*DC$18+$Y618*DC$19+$Z618*DC$20+$AA618*DC$21+$AB618*DC$22+$AC618*DC$23+$AD618*DC$24+$AE618*DC$25+$AF618*DC$26+$AG618*DC$27+$AH618*DC$28+$AI618*DC$29+$AJ618*DC$30+$AK618*DC$31+$AL618*DC$32+$AM618*DC$33+$AN618*DC$34+$AO618*DC$35+$AP618*DC$36+$AQ618*DC$37+$AR618*DC$38+$AS618*DC$39+$AT618*DC$40+$AU618*DC$41+$AV618*DC$42+$AW618*DC$43+$AX618*DC$44+$AY618*DC$45+$AZ618*DC$46+$BA618*DC$47+$BB618*DC$48+$BC618*DC$49+$BD618*DC$50+$BE618*DC$51+$BF618*DC$52+$BG618*DC$53+$BH618*DC$54+$BI618*DC$55+$BJ618*DC$56+$BK618*DC$57+$BL618*DC$58+$BM618*DC$59+$BN618*DC$60+$BO618*DC$61+$BP618*DC$62+$BQ618*DC$63+$BR618*DC$64+$BS618*DC$65+$BT618*DC$66+$BU618*DC$67+$BV618*DC$68+$BW618*DC$69+$BX618*DC$70+$BY618*DC$71+$BZ618*DC$72+$CA618*DC$73+$CB618*DC$74+$CC618*DC$75+$CD618*DC$76+$CE618*DC$77+$CF618*DC$78+$CG618*DC$79+$CH618*DC$80</f>
        <v>0</v>
      </c>
      <c r="DD619" s="37">
        <f t="shared" ref="DD619" si="5863">$I618*DD$3+$J618*DD$4+$K618*DD$5+$L618*DD$6+$M618*DD$7+$N618*DD$8+$O618*DD$9+$P618*DD$10+$Q618*DD$11+$R618*DD$12+$S618*DD$13+$T618*DD$14+$U618*DD$15+$V618*DD$16+$W618*DD$17+$X618*DD$18+$Y618*DD$19+$Z618*DD$20+$AA618*DD$21+$AB618*DD$22+$AC618*DD$23+$AD618*DD$24+$AE618*DD$25+$AF618*DD$26+$AG618*DD$27+$AH618*DD$28+$AI618*DD$29+$AJ618*DD$30+$AK618*DD$31+$AL618*DD$32+$AM618*DD$33+$AN618*DD$34+$AO618*DD$35+$AP618*DD$36+$AQ618*DD$37+$AR618*DD$38+$AS618*DD$39+$AT618*DD$40+$AU618*DD$41+$AV618*DD$42+$AW618*DD$43+$AX618*DD$44+$AY618*DD$45+$AZ618*DD$46+$BA618*DD$47+$BB618*DD$48+$BC618*DD$49+$BD618*DD$50+$BE618*DD$51+$BF618*DD$52+$BG618*DD$53+$BH618*DD$54+$BI618*DD$55+$BJ618*DD$56+$BK618*DD$57+$BL618*DD$58+$BM618*DD$59+$BN618*DD$60+$BO618*DD$61+$BP618*DD$62+$BQ618*DD$63+$BR618*DD$64+$BS618*DD$65+$BT618*DD$66+$BU618*DD$67+$BV618*DD$68+$BW618*DD$69+$BX618*DD$70+$BY618*DD$71+$BZ618*DD$72+$CA618*DD$73+$CB618*DD$74+$CC618*DD$75+$CD618*DD$76+$CE618*DD$77+$CF618*DD$78+$CG618*DD$79+$CH618*DD$80</f>
        <v>0</v>
      </c>
      <c r="DE619" s="37">
        <f t="shared" ref="DE619" si="5864">$I618*DE$3+$J618*DE$4+$K618*DE$5+$L618*DE$6+$M618*DE$7+$N618*DE$8+$O618*DE$9+$P618*DE$10+$Q618*DE$11+$R618*DE$12+$S618*DE$13+$T618*DE$14+$U618*DE$15+$V618*DE$16+$W618*DE$17+$X618*DE$18+$Y618*DE$19+$Z618*DE$20+$AA618*DE$21+$AB618*DE$22+$AC618*DE$23+$AD618*DE$24+$AE618*DE$25+$AF618*DE$26+$AG618*DE$27+$AH618*DE$28+$AI618*DE$29+$AJ618*DE$30+$AK618*DE$31+$AL618*DE$32+$AM618*DE$33+$AN618*DE$34+$AO618*DE$35+$AP618*DE$36+$AQ618*DE$37+$AR618*DE$38+$AS618*DE$39+$AT618*DE$40+$AU618*DE$41+$AV618*DE$42+$AW618*DE$43+$AX618*DE$44+$AY618*DE$45+$AZ618*DE$46+$BA618*DE$47+$BB618*DE$48+$BC618*DE$49+$BD618*DE$50+$BE618*DE$51+$BF618*DE$52+$BG618*DE$53+$BH618*DE$54+$BI618*DE$55+$BJ618*DE$56+$BK618*DE$57+$BL618*DE$58+$BM618*DE$59+$BN618*DE$60+$BO618*DE$61+$BP618*DE$62+$BQ618*DE$63+$BR618*DE$64+$BS618*DE$65+$BT618*DE$66+$BU618*DE$67+$BV618*DE$68+$BW618*DE$69+$BX618*DE$70+$BY618*DE$71+$BZ618*DE$72+$CA618*DE$73+$CB618*DE$74+$CC618*DE$75+$CD618*DE$76+$CE618*DE$77+$CF618*DE$78+$CG618*DE$79+$CH618*DE$80</f>
        <v>0</v>
      </c>
      <c r="DF619" s="37">
        <f t="shared" ref="DF619" si="5865">$I618*DF$3+$J618*DF$4+$K618*DF$5+$L618*DF$6+$M618*DF$7+$N618*DF$8+$O618*DF$9+$P618*DF$10+$Q618*DF$11+$R618*DF$12+$S618*DF$13+$T618*DF$14+$U618*DF$15+$V618*DF$16+$W618*DF$17+$X618*DF$18+$Y618*DF$19+$Z618*DF$20+$AA618*DF$21+$AB618*DF$22+$AC618*DF$23+$AD618*DF$24+$AE618*DF$25+$AF618*DF$26+$AG618*DF$27+$AH618*DF$28+$AI618*DF$29+$AJ618*DF$30+$AK618*DF$31+$AL618*DF$32+$AM618*DF$33+$AN618*DF$34+$AO618*DF$35+$AP618*DF$36+$AQ618*DF$37+$AR618*DF$38+$AS618*DF$39+$AT618*DF$40+$AU618*DF$41+$AV618*DF$42+$AW618*DF$43+$AX618*DF$44+$AY618*DF$45+$AZ618*DF$46+$BA618*DF$47+$BB618*DF$48+$BC618*DF$49+$BD618*DF$50+$BE618*DF$51+$BF618*DF$52+$BG618*DF$53+$BH618*DF$54+$BI618*DF$55+$BJ618*DF$56+$BK618*DF$57+$BL618*DF$58+$BM618*DF$59+$BN618*DF$60+$BO618*DF$61+$BP618*DF$62+$BQ618*DF$63+$BR618*DF$64+$BS618*DF$65+$BT618*DF$66+$BU618*DF$67+$BV618*DF$68+$BW618*DF$69+$BX618*DF$70+$BY618*DF$71+$BZ618*DF$72+$CA618*DF$73+$CB618*DF$74+$CC618*DF$75+$CD618*DF$76+$CE618*DF$77+$CF618*DF$78+$CG618*DF$79+$CH618*DF$80</f>
        <v>0</v>
      </c>
      <c r="DG619" s="38">
        <f t="shared" ref="DG619" si="5866">$I618*DG$3+$J618*DG$4+$K618*DG$5+$L618*DG$6+$M618*DG$7+$N618*DG$8+$O618*DG$9+$P618*DG$10+$Q618*DG$11+$R618*DG$12+$S618*DG$13+$T618*DG$14+$U618*DG$15+$V618*DG$16+$W618*DG$17+$X618*DG$18+$Y618*DG$19+$Z618*DG$20+$AA618*DG$21+$AB618*DG$22+$AC618*DG$23+$AD618*DG$24+$AE618*DG$25+$AF618*DG$26+$AG618*DG$27+$AH618*DG$28+$AI618*DG$29+$AJ618*DG$30+$AK618*DG$31+$AL618*DG$32+$AM618*DG$33+$AN618*DG$34+$AO618*DG$35+$AP618*DG$36+$AQ618*DG$37+$AR618*DG$38+$AS618*DG$39+$AT618*DG$40+$AU618*DG$41+$AV618*DG$42+$AW618*DG$43+$AX618*DG$44+$AY618*DG$45+$AZ618*DG$46+$BA618*DG$47+$BB618*DG$48+$BC618*DG$49+$BD618*DG$50+$BE618*DG$51+$BF618*DG$52+$BG618*DG$53+$BH618*DG$54+$BI618*DG$55+$BJ618*DG$56+$BK618*DG$57+$BL618*DG$58+$BM618*DG$59+$BN618*DG$60+$BO618*DG$61+$BP618*DG$62+$BQ618*DG$63+$BR618*DG$64+$BS618*DG$65+$BT618*DG$66+$BU618*DG$67+$BV618*DG$68+$BW618*DG$69+$BX618*DG$70+$BY618*DG$71+$BZ618*DG$72+$CA618*DG$73+$CB618*DG$74+$CC618*DG$75+$CD618*DG$76+$CE618*DG$77+$CF618*DG$78+$CG618*DG$79+$CH618*DG$80</f>
        <v>0</v>
      </c>
    </row>
    <row r="620" spans="1:117" ht="12.75" hidden="1" outlineLevel="1" x14ac:dyDescent="0.2">
      <c r="A620" s="26"/>
      <c r="B620" s="27"/>
      <c r="C620" s="27"/>
      <c r="D620" s="28"/>
      <c r="E620" s="28"/>
      <c r="F620" s="28"/>
      <c r="G620" s="28"/>
      <c r="H620" s="28"/>
      <c r="I620" s="59"/>
      <c r="J620" s="59"/>
      <c r="K620" s="59"/>
      <c r="L620" s="59"/>
      <c r="M620" s="59"/>
      <c r="N620" s="59"/>
      <c r="O620" s="59"/>
      <c r="P620" s="59"/>
      <c r="Q620" s="59"/>
      <c r="R620" s="59"/>
      <c r="S620" s="59"/>
      <c r="T620" s="59"/>
      <c r="U620" s="59"/>
      <c r="V620" s="59"/>
      <c r="W620" s="59"/>
      <c r="X620" s="59"/>
      <c r="Y620" s="59"/>
      <c r="Z620" s="59"/>
      <c r="AA620" s="59"/>
      <c r="AB620" s="59"/>
      <c r="AC620" s="59"/>
      <c r="AD620" s="59"/>
      <c r="AE620" s="59"/>
      <c r="AF620" s="59"/>
      <c r="AG620" s="59"/>
      <c r="AH620" s="59"/>
      <c r="AI620" s="59"/>
      <c r="AJ620" s="59"/>
      <c r="AK620" s="59"/>
      <c r="AL620" s="59"/>
      <c r="AM620" s="59"/>
      <c r="AN620" s="59"/>
      <c r="AO620" s="59"/>
      <c r="AP620" s="59"/>
      <c r="AQ620" s="59"/>
      <c r="AR620" s="59"/>
      <c r="AS620" s="59"/>
      <c r="AT620" s="59"/>
      <c r="AU620" s="59"/>
      <c r="AV620" s="59"/>
      <c r="AW620" s="59"/>
      <c r="AX620" s="59"/>
      <c r="AY620" s="59"/>
      <c r="AZ620" s="59"/>
      <c r="BA620" s="59"/>
      <c r="BB620" s="59"/>
      <c r="BC620" s="59"/>
      <c r="BD620" s="59"/>
      <c r="BE620" s="59"/>
      <c r="BF620" s="59"/>
      <c r="BG620" s="59"/>
      <c r="BH620" s="59"/>
      <c r="BI620" s="59"/>
      <c r="BJ620" s="59"/>
      <c r="BK620" s="59"/>
      <c r="BL620" s="59"/>
      <c r="BM620" s="59"/>
      <c r="BN620" s="59"/>
      <c r="BO620" s="59"/>
      <c r="BP620" s="59"/>
      <c r="BQ620" s="59"/>
      <c r="BR620" s="59"/>
      <c r="BS620" s="59"/>
      <c r="BT620" s="59"/>
      <c r="BU620" s="59"/>
      <c r="BV620" s="59"/>
      <c r="BW620" s="59"/>
      <c r="BX620" s="59"/>
      <c r="BY620" s="59"/>
      <c r="BZ620" s="59"/>
      <c r="CA620" s="59"/>
      <c r="CB620" s="59"/>
      <c r="CC620" s="59"/>
      <c r="CD620" s="59"/>
      <c r="CE620" s="59"/>
      <c r="CF620" s="59"/>
      <c r="CG620" s="59"/>
      <c r="CH620" s="59"/>
      <c r="CI620" s="28"/>
      <c r="CJ620" s="28"/>
      <c r="CK620" s="28"/>
      <c r="CL620" s="28"/>
      <c r="CM620" s="29" t="s">
        <v>8</v>
      </c>
      <c r="CN620" s="39"/>
      <c r="CO620" s="40"/>
      <c r="CP620" s="40"/>
      <c r="CQ620" s="40"/>
      <c r="CR620" s="40"/>
      <c r="CS620" s="40"/>
      <c r="CT620" s="40"/>
      <c r="CU620" s="40"/>
      <c r="CV620" s="40"/>
      <c r="CW620" s="40"/>
      <c r="CX620" s="40"/>
      <c r="CY620" s="40"/>
      <c r="CZ620" s="40"/>
      <c r="DA620" s="40"/>
      <c r="DB620" s="40"/>
      <c r="DC620" s="40"/>
      <c r="DD620" s="40"/>
      <c r="DE620" s="40"/>
      <c r="DF620" s="40"/>
      <c r="DG620" s="41"/>
    </row>
    <row r="621" spans="1:117" ht="12.75" collapsed="1" x14ac:dyDescent="0.2">
      <c r="A621" s="19" t="s">
        <v>448</v>
      </c>
      <c r="B621" s="19" t="s">
        <v>58</v>
      </c>
      <c r="C621" s="19"/>
      <c r="D621" s="20" t="s">
        <v>446</v>
      </c>
      <c r="E621" s="20">
        <v>6</v>
      </c>
      <c r="F621" s="20">
        <f>IF($C$4="",SUMIF(stock_on_hand!A:A,planner!A621,stock_on_hand!C:C),SUMIFS(stock_on_hand!C:C,stock_on_hand!A:A,planner!A621,stock_on_hand!E:E,$C$4))</f>
        <v>3700</v>
      </c>
      <c r="G621" s="20"/>
      <c r="H621" s="20" t="s">
        <v>10</v>
      </c>
      <c r="I621" s="57">
        <f>IFERROR(HLOOKUP(I$188,bom!$2:$300,MATCH($A621,bom!$A:$A,0)-1,0),0)</f>
        <v>0</v>
      </c>
      <c r="J621" s="57">
        <f>IFERROR(HLOOKUP(J$188,bom!$2:$300,MATCH($A621,bom!$A:$A,0)-1,0),0)</f>
        <v>0</v>
      </c>
      <c r="K621" s="57">
        <f>IFERROR(HLOOKUP(K$188,bom!$2:$300,MATCH($A621,bom!$A:$A,0)-1,0),0)</f>
        <v>0</v>
      </c>
      <c r="L621" s="57">
        <f>IFERROR(HLOOKUP(L$188,bom!$2:$300,MATCH($A621,bom!$A:$A,0)-1,0),0)</f>
        <v>0</v>
      </c>
      <c r="M621" s="57">
        <f>IFERROR(HLOOKUP(M$188,bom!$2:$300,MATCH($A621,bom!$A:$A,0)-1,0),0)</f>
        <v>0</v>
      </c>
      <c r="N621" s="57">
        <f>IFERROR(HLOOKUP(N$188,bom!$2:$300,MATCH($A621,bom!$A:$A,0)-1,0),0)</f>
        <v>0</v>
      </c>
      <c r="O621" s="57">
        <f>IFERROR(HLOOKUP(O$188,bom!$2:$300,MATCH($A621,bom!$A:$A,0)-1,0),0)</f>
        <v>0</v>
      </c>
      <c r="P621" s="57">
        <f>IFERROR(HLOOKUP(P$188,bom!$2:$300,MATCH($A621,bom!$A:$A,0)-1,0),0)</f>
        <v>0</v>
      </c>
      <c r="Q621" s="57">
        <f>IFERROR(HLOOKUP(Q$188,bom!$2:$300,MATCH($A621,bom!$A:$A,0)-1,0),0)</f>
        <v>0</v>
      </c>
      <c r="R621" s="57">
        <f>IFERROR(HLOOKUP(R$188,bom!$2:$300,MATCH($A621,bom!$A:$A,0)-1,0),0)</f>
        <v>0</v>
      </c>
      <c r="S621" s="57">
        <f>IFERROR(HLOOKUP(S$188,bom!$2:$300,MATCH($A621,bom!$A:$A,0)-1,0),0)</f>
        <v>0</v>
      </c>
      <c r="T621" s="57">
        <f>IFERROR(HLOOKUP(T$188,bom!$2:$300,MATCH($A621,bom!$A:$A,0)-1,0),0)</f>
        <v>0</v>
      </c>
      <c r="U621" s="57">
        <f>IFERROR(HLOOKUP(U$188,bom!$2:$300,MATCH($A621,bom!$A:$A,0)-1,0),0)</f>
        <v>0</v>
      </c>
      <c r="V621" s="57">
        <f>IFERROR(HLOOKUP(V$188,bom!$2:$300,MATCH($A621,bom!$A:$A,0)-1,0),0)</f>
        <v>0</v>
      </c>
      <c r="W621" s="57">
        <f>IFERROR(HLOOKUP(W$188,bom!$2:$300,MATCH($A621,bom!$A:$A,0)-1,0),0)</f>
        <v>0</v>
      </c>
      <c r="X621" s="57">
        <f>IFERROR(HLOOKUP(X$188,bom!$2:$300,MATCH($A621,bom!$A:$A,0)-1,0),0)</f>
        <v>0</v>
      </c>
      <c r="Y621" s="57">
        <f>IFERROR(HLOOKUP(Y$188,bom!$2:$300,MATCH($A621,bom!$A:$A,0)-1,0),0)</f>
        <v>0</v>
      </c>
      <c r="Z621" s="57">
        <f>IFERROR(HLOOKUP(Z$188,bom!$2:$300,MATCH($A621,bom!$A:$A,0)-1,0),0)</f>
        <v>0</v>
      </c>
      <c r="AA621" s="57">
        <f>IFERROR(HLOOKUP(AA$188,bom!$2:$300,MATCH($A621,bom!$A:$A,0)-1,0),0)</f>
        <v>0</v>
      </c>
      <c r="AB621" s="57">
        <f>IFERROR(HLOOKUP(AB$188,bom!$2:$300,MATCH($A621,bom!$A:$A,0)-1,0),0)</f>
        <v>0</v>
      </c>
      <c r="AC621" s="57">
        <f>IFERROR(HLOOKUP(AC$188,bom!$2:$300,MATCH($A621,bom!$A:$A,0)-1,0),0)</f>
        <v>0</v>
      </c>
      <c r="AD621" s="57">
        <f>IFERROR(HLOOKUP(AD$188,bom!$2:$300,MATCH($A621,bom!$A:$A,0)-1,0),0)</f>
        <v>0</v>
      </c>
      <c r="AE621" s="57">
        <f>IFERROR(HLOOKUP(AE$188,bom!$2:$300,MATCH($A621,bom!$A:$A,0)-1,0),0)</f>
        <v>0</v>
      </c>
      <c r="AF621" s="57">
        <f>IFERROR(HLOOKUP(AF$188,bom!$2:$300,MATCH($A621,bom!$A:$A,0)-1,0),0)</f>
        <v>0</v>
      </c>
      <c r="AG621" s="57">
        <f>IFERROR(HLOOKUP(AG$188,bom!$2:$300,MATCH($A621,bom!$A:$A,0)-1,0),0)</f>
        <v>0</v>
      </c>
      <c r="AH621" s="57">
        <f>IFERROR(HLOOKUP(AH$188,bom!$2:$300,MATCH($A621,bom!$A:$A,0)-1,0),0)</f>
        <v>0</v>
      </c>
      <c r="AI621" s="57">
        <f>IFERROR(HLOOKUP(AI$188,bom!$2:$300,MATCH($A621,bom!$A:$A,0)-1,0),0)</f>
        <v>0</v>
      </c>
      <c r="AJ621" s="57">
        <f>IFERROR(HLOOKUP(AJ$188,bom!$2:$300,MATCH($A621,bom!$A:$A,0)-1,0),0)</f>
        <v>0</v>
      </c>
      <c r="AK621" s="57">
        <f>IFERROR(HLOOKUP(AK$188,bom!$2:$300,MATCH($A621,bom!$A:$A,0)-1,0),0)</f>
        <v>0</v>
      </c>
      <c r="AL621" s="57">
        <f>IFERROR(HLOOKUP(AL$188,bom!$2:$300,MATCH($A621,bom!$A:$A,0)-1,0),0)</f>
        <v>0</v>
      </c>
      <c r="AM621" s="57">
        <f>IFERROR(HLOOKUP(AM$188,bom!$2:$300,MATCH($A621,bom!$A:$A,0)-1,0),0)</f>
        <v>0</v>
      </c>
      <c r="AN621" s="57">
        <f>IFERROR(HLOOKUP(AN$188,bom!$2:$300,MATCH($A621,bom!$A:$A,0)-1,0),0)</f>
        <v>0</v>
      </c>
      <c r="AO621" s="57">
        <f>IFERROR(HLOOKUP(AO$188,bom!$2:$300,MATCH($A621,bom!$A:$A,0)-1,0),0)</f>
        <v>0</v>
      </c>
      <c r="AP621" s="57">
        <f>IFERROR(HLOOKUP(AP$188,bom!$2:$300,MATCH($A621,bom!$A:$A,0)-1,0),0)</f>
        <v>0</v>
      </c>
      <c r="AQ621" s="57">
        <f>IFERROR(HLOOKUP(AQ$188,bom!$2:$300,MATCH($A621,bom!$A:$A,0)-1,0),0)</f>
        <v>0</v>
      </c>
      <c r="AR621" s="57">
        <f>IFERROR(HLOOKUP(AR$188,bom!$2:$300,MATCH($A621,bom!$A:$A,0)-1,0),0)</f>
        <v>0</v>
      </c>
      <c r="AS621" s="57">
        <f>IFERROR(HLOOKUP(AS$188,bom!$2:$300,MATCH($A621,bom!$A:$A,0)-1,0),0)</f>
        <v>0</v>
      </c>
      <c r="AT621" s="57">
        <f>IFERROR(HLOOKUP(AT$188,bom!$2:$300,MATCH($A621,bom!$A:$A,0)-1,0),0)</f>
        <v>0</v>
      </c>
      <c r="AU621" s="57">
        <f>IFERROR(HLOOKUP(AU$188,bom!$2:$300,MATCH($A621,bom!$A:$A,0)-1,0),0)</f>
        <v>0</v>
      </c>
      <c r="AV621" s="57">
        <f>IFERROR(HLOOKUP(AV$188,bom!$2:$300,MATCH($A621,bom!$A:$A,0)-1,0),0)</f>
        <v>0</v>
      </c>
      <c r="AW621" s="57">
        <f>IFERROR(HLOOKUP(AW$188,bom!$2:$300,MATCH($A621,bom!$A:$A,0)-1,0),0)</f>
        <v>0</v>
      </c>
      <c r="AX621" s="57">
        <f>IFERROR(HLOOKUP(AX$188,bom!$2:$300,MATCH($A621,bom!$A:$A,0)-1,0),0)</f>
        <v>0</v>
      </c>
      <c r="AY621" s="57">
        <f>IFERROR(HLOOKUP(AY$188,bom!$2:$300,MATCH($A621,bom!$A:$A,0)-1,0),0)</f>
        <v>0</v>
      </c>
      <c r="AZ621" s="57">
        <f>IFERROR(HLOOKUP(AZ$188,bom!$2:$300,MATCH($A621,bom!$A:$A,0)-1,0),0)</f>
        <v>0</v>
      </c>
      <c r="BA621" s="57">
        <f>IFERROR(HLOOKUP(BA$188,bom!$2:$300,MATCH($A621,bom!$A:$A,0)-1,0),0)</f>
        <v>0</v>
      </c>
      <c r="BB621" s="57">
        <f>IFERROR(HLOOKUP(BB$188,bom!$2:$300,MATCH($A621,bom!$A:$A,0)-1,0),0)</f>
        <v>0</v>
      </c>
      <c r="BC621" s="57">
        <f>IFERROR(HLOOKUP(BC$188,bom!$2:$300,MATCH($A621,bom!$A:$A,0)-1,0),0)</f>
        <v>0</v>
      </c>
      <c r="BD621" s="57">
        <f>IFERROR(HLOOKUP(BD$188,bom!$2:$300,MATCH($A621,bom!$A:$A,0)-1,0),0)</f>
        <v>0</v>
      </c>
      <c r="BE621" s="57">
        <f>IFERROR(HLOOKUP(BE$188,bom!$2:$300,MATCH($A621,bom!$A:$A,0)-1,0),0)</f>
        <v>0</v>
      </c>
      <c r="BF621" s="57">
        <f>IFERROR(HLOOKUP(BF$188,bom!$2:$300,MATCH($A621,bom!$A:$A,0)-1,0),0)</f>
        <v>0</v>
      </c>
      <c r="BG621" s="57">
        <f>IFERROR(HLOOKUP(BG$188,bom!$2:$300,MATCH($A621,bom!$A:$A,0)-1,0),0)</f>
        <v>0</v>
      </c>
      <c r="BH621" s="57">
        <f>IFERROR(HLOOKUP(BH$188,bom!$2:$300,MATCH($A621,bom!$A:$A,0)-1,0),0)</f>
        <v>0</v>
      </c>
      <c r="BI621" s="57">
        <f>IFERROR(HLOOKUP(BI$188,bom!$2:$300,MATCH($A621,bom!$A:$A,0)-1,0),0)</f>
        <v>0</v>
      </c>
      <c r="BJ621" s="57">
        <f>IFERROR(HLOOKUP(BJ$188,bom!$2:$300,MATCH($A621,bom!$A:$A,0)-1,0),0)</f>
        <v>0</v>
      </c>
      <c r="BK621" s="57">
        <f>IFERROR(HLOOKUP(BK$188,bom!$2:$300,MATCH($A621,bom!$A:$A,0)-1,0),0)</f>
        <v>0</v>
      </c>
      <c r="BL621" s="57">
        <f>IFERROR(HLOOKUP(BL$188,bom!$2:$300,MATCH($A621,bom!$A:$A,0)-1,0),0)</f>
        <v>0</v>
      </c>
      <c r="BM621" s="57">
        <f>IFERROR(HLOOKUP(BM$188,bom!$2:$300,MATCH($A621,bom!$A:$A,0)-1,0),0)</f>
        <v>0</v>
      </c>
      <c r="BN621" s="57">
        <f>IFERROR(HLOOKUP(BN$188,bom!$2:$300,MATCH($A621,bom!$A:$A,0)-1,0),0)</f>
        <v>0</v>
      </c>
      <c r="BO621" s="57">
        <f>IFERROR(HLOOKUP(BO$188,bom!$2:$300,MATCH($A621,bom!$A:$A,0)-1,0),0)</f>
        <v>0</v>
      </c>
      <c r="BP621" s="57">
        <f>IFERROR(HLOOKUP(BP$188,bom!$2:$300,MATCH($A621,bom!$A:$A,0)-1,0),0)</f>
        <v>0</v>
      </c>
      <c r="BQ621" s="57">
        <f>IFERROR(HLOOKUP(BQ$188,bom!$2:$300,MATCH($A621,bom!$A:$A,0)-1,0),0)</f>
        <v>0</v>
      </c>
      <c r="BR621" s="57">
        <f>IFERROR(HLOOKUP(BR$188,bom!$2:$300,MATCH($A621,bom!$A:$A,0)-1,0),0)</f>
        <v>0</v>
      </c>
      <c r="BS621" s="57">
        <f>IFERROR(HLOOKUP(BS$188,bom!$2:$300,MATCH($A621,bom!$A:$A,0)-1,0),0)</f>
        <v>0</v>
      </c>
      <c r="BT621" s="57">
        <f>IFERROR(HLOOKUP(BT$188,bom!$2:$300,MATCH($A621,bom!$A:$A,0)-1,0),0)</f>
        <v>0</v>
      </c>
      <c r="BU621" s="57">
        <f>IFERROR(HLOOKUP(BU$188,bom!$2:$300,MATCH($A621,bom!$A:$A,0)-1,0),0)</f>
        <v>0</v>
      </c>
      <c r="BV621" s="57">
        <f>IFERROR(HLOOKUP(BV$188,bom!$2:$300,MATCH($A621,bom!$A:$A,0)-1,0),0)</f>
        <v>0</v>
      </c>
      <c r="BW621" s="57">
        <f>IFERROR(HLOOKUP(BW$188,bom!$2:$300,MATCH($A621,bom!$A:$A,0)-1,0),0)</f>
        <v>0</v>
      </c>
      <c r="BX621" s="57">
        <f>IFERROR(HLOOKUP(BX$188,bom!$2:$300,MATCH($A621,bom!$A:$A,0)-1,0),0)</f>
        <v>0</v>
      </c>
      <c r="BY621" s="57">
        <f>IFERROR(HLOOKUP(BY$188,bom!$2:$300,MATCH($A621,bom!$A:$A,0)-1,0),0)</f>
        <v>0</v>
      </c>
      <c r="BZ621" s="57">
        <f>IFERROR(HLOOKUP(BZ$188,bom!$2:$300,MATCH($A621,bom!$A:$A,0)-1,0),0)</f>
        <v>0</v>
      </c>
      <c r="CA621" s="57">
        <f>IFERROR(HLOOKUP(CA$188,bom!$2:$300,MATCH($A621,bom!$A:$A,0)-1,0),0)</f>
        <v>0</v>
      </c>
      <c r="CB621" s="57">
        <f>IFERROR(HLOOKUP(CB$188,bom!$2:$300,MATCH($A621,bom!$A:$A,0)-1,0),0)</f>
        <v>0</v>
      </c>
      <c r="CC621" s="57">
        <f>IFERROR(HLOOKUP(CC$188,bom!$2:$300,MATCH($A621,bom!$A:$A,0)-1,0),0)</f>
        <v>0</v>
      </c>
      <c r="CD621" s="57">
        <f>IFERROR(HLOOKUP(CD$188,bom!$2:$300,MATCH($A621,bom!$A:$A,0)-1,0),0)</f>
        <v>0</v>
      </c>
      <c r="CE621" s="57">
        <f>IFERROR(HLOOKUP(CE$188,bom!$2:$300,MATCH($A621,bom!$A:$A,0)-1,0),0)</f>
        <v>0</v>
      </c>
      <c r="CF621" s="57">
        <f>IFERROR(HLOOKUP(CF$188,bom!$2:$300,MATCH($A621,bom!$A:$A,0)-1,0),0)</f>
        <v>0</v>
      </c>
      <c r="CG621" s="57">
        <f>IFERROR(HLOOKUP(CG$188,bom!$2:$300,MATCH($A621,bom!$A:$A,0)-1,0),0)</f>
        <v>0</v>
      </c>
      <c r="CH621" s="57">
        <f>IFERROR(HLOOKUP(CH$188,bom!$2:$300,MATCH($A621,bom!$A:$A,0)-1,0),0)</f>
        <v>0</v>
      </c>
      <c r="CI621" s="20"/>
      <c r="CJ621" s="20"/>
      <c r="CK621" s="20"/>
      <c r="CL621" s="20"/>
      <c r="CM621" s="32" t="str">
        <f t="shared" ref="CM621" si="5867">IF(G621&gt;0,IF(CN621&lt;(0.8*G621),"WARNING!!!",IF(CN621&lt;G621,"ORDER","OK")),IF((VLOOKUP(A621,A:DG,91+E621,0))&lt;0,"WARNING!!!",IF((VLOOKUP(A621,A:DG,91+ROUND(1.25*E621,0),0))&lt;0,"ORDER","OK")))</f>
        <v>OK</v>
      </c>
      <c r="CN621" s="33">
        <f t="shared" ref="CN621" si="5868">F621-CN622+CN623</f>
        <v>3700</v>
      </c>
      <c r="CO621" s="34">
        <f t="shared" ref="CO621" si="5869">CN621-CO622+CO623</f>
        <v>3700</v>
      </c>
      <c r="CP621" s="34">
        <f t="shared" ref="CP621" si="5870">CO621-CP622+CP623</f>
        <v>3700</v>
      </c>
      <c r="CQ621" s="34">
        <f t="shared" ref="CQ621" si="5871">CP621-CQ622+CQ623</f>
        <v>3700</v>
      </c>
      <c r="CR621" s="34">
        <f t="shared" ref="CR621" si="5872">CQ621-CR622+CR623</f>
        <v>3700</v>
      </c>
      <c r="CS621" s="34">
        <f t="shared" ref="CS621" si="5873">CR621-CS622+CS623</f>
        <v>3700</v>
      </c>
      <c r="CT621" s="34">
        <f t="shared" ref="CT621" si="5874">CS621-CT622+CT623</f>
        <v>3700</v>
      </c>
      <c r="CU621" s="34">
        <f t="shared" ref="CU621" si="5875">CT621-CU622+CU623</f>
        <v>3700</v>
      </c>
      <c r="CV621" s="34">
        <f t="shared" ref="CV621" si="5876">CU621-CV622+CV623</f>
        <v>3700</v>
      </c>
      <c r="CW621" s="34">
        <f t="shared" ref="CW621" si="5877">CV621-CW622+CW623</f>
        <v>3700</v>
      </c>
      <c r="CX621" s="34">
        <f t="shared" ref="CX621" si="5878">CW621-CX622+CX623</f>
        <v>3700</v>
      </c>
      <c r="CY621" s="34">
        <f t="shared" ref="CY621" si="5879">CX621-CY622+CY623</f>
        <v>3700</v>
      </c>
      <c r="CZ621" s="34">
        <f t="shared" ref="CZ621" si="5880">CY621-CZ622+CZ623</f>
        <v>3700</v>
      </c>
      <c r="DA621" s="34">
        <f t="shared" ref="DA621" si="5881">CZ621-DA622+DA623</f>
        <v>3700</v>
      </c>
      <c r="DB621" s="34">
        <f t="shared" ref="DB621" si="5882">DA621-DB622+DB623</f>
        <v>3700</v>
      </c>
      <c r="DC621" s="34">
        <f t="shared" ref="DC621" si="5883">DB621-DC622+DC623</f>
        <v>3700</v>
      </c>
      <c r="DD621" s="34">
        <f t="shared" ref="DD621" si="5884">DC621-DD622+DD623</f>
        <v>3700</v>
      </c>
      <c r="DE621" s="34">
        <f t="shared" ref="DE621" si="5885">DD621-DE622+DE623</f>
        <v>3700</v>
      </c>
      <c r="DF621" s="34">
        <f t="shared" ref="DF621" si="5886">DE621-DF622+DF623</f>
        <v>3700</v>
      </c>
      <c r="DG621" s="35">
        <f t="shared" ref="DG621" si="5887">DF621-DG622+DG623</f>
        <v>3700</v>
      </c>
      <c r="DM621" s="21"/>
    </row>
    <row r="622" spans="1:117" ht="12.75" hidden="1" outlineLevel="1" x14ac:dyDescent="0.2">
      <c r="A622" s="22"/>
      <c r="B622" s="23"/>
      <c r="C622" s="23"/>
      <c r="D622" s="24"/>
      <c r="E622" s="24"/>
      <c r="F622" s="24"/>
      <c r="G622" s="24"/>
      <c r="H622" s="24"/>
      <c r="I622" s="58"/>
      <c r="J622" s="58"/>
      <c r="K622" s="58"/>
      <c r="L622" s="58"/>
      <c r="M622" s="58"/>
      <c r="N622" s="58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  <c r="AG622" s="58"/>
      <c r="AH622" s="58"/>
      <c r="AI622" s="58"/>
      <c r="AJ622" s="58"/>
      <c r="AK622" s="58"/>
      <c r="AL622" s="58"/>
      <c r="AM622" s="58"/>
      <c r="AN622" s="58"/>
      <c r="AO622" s="58"/>
      <c r="AP622" s="58"/>
      <c r="AQ622" s="58"/>
      <c r="AR622" s="58"/>
      <c r="AS622" s="58"/>
      <c r="AT622" s="58"/>
      <c r="AU622" s="58"/>
      <c r="AV622" s="58"/>
      <c r="AW622" s="58"/>
      <c r="AX622" s="58"/>
      <c r="AY622" s="58"/>
      <c r="AZ622" s="58"/>
      <c r="BA622" s="58"/>
      <c r="BB622" s="58"/>
      <c r="BC622" s="58"/>
      <c r="BD622" s="58"/>
      <c r="BE622" s="58"/>
      <c r="BF622" s="58"/>
      <c r="BG622" s="58"/>
      <c r="BH622" s="58"/>
      <c r="BI622" s="58"/>
      <c r="BJ622" s="58"/>
      <c r="BK622" s="58"/>
      <c r="BL622" s="58"/>
      <c r="BM622" s="58"/>
      <c r="BN622" s="58"/>
      <c r="BO622" s="58"/>
      <c r="BP622" s="58"/>
      <c r="BQ622" s="58"/>
      <c r="BR622" s="58"/>
      <c r="BS622" s="58"/>
      <c r="BT622" s="58"/>
      <c r="BU622" s="58"/>
      <c r="BV622" s="58"/>
      <c r="BW622" s="58"/>
      <c r="BX622" s="58"/>
      <c r="BY622" s="58"/>
      <c r="BZ622" s="58"/>
      <c r="CA622" s="58"/>
      <c r="CB622" s="58"/>
      <c r="CC622" s="58"/>
      <c r="CD622" s="58"/>
      <c r="CE622" s="58"/>
      <c r="CF622" s="58"/>
      <c r="CG622" s="58"/>
      <c r="CH622" s="58"/>
      <c r="CI622" s="24"/>
      <c r="CJ622" s="24"/>
      <c r="CK622" s="24"/>
      <c r="CL622" s="24"/>
      <c r="CM622" s="25" t="s">
        <v>7</v>
      </c>
      <c r="CN622" s="36">
        <f t="shared" ref="CN622" si="5888">$I621*CN$3+$J621*CN$4+$K621*CN$5+$L621*CN$6+$M621*CN$7+$N621*CN$8+$O621*CN$9+$P621*CN$10+$Q621*CN$11+$R621*CN$12+$S621*CN$13+$T621*CN$14+$U621*CN$15+$V621*CN$16+$W621*CN$17+$X621*CN$18+$Y621*CN$19+$Z621*CN$20+$AA621*CN$21+$AB621*CN$22+$AC621*CN$23+$AD621*CN$24+$AE621*CN$25+$AF621*CN$26+$AG621*CN$27+$AH621*CN$28+$AI621*CN$29+$AJ621*CN$30+$AK621*CN$31+$AL621*CN$32+$AM621*CN$33+$AN621*CN$34+$AO621*CN$35+$AP621*CN$36+$AQ621*CN$37+$AR621*CN$38+$AS621*CN$39+$AT621*CN$40+$AU621*CN$41+$AV621*CN$42+$AW621*CN$43+$AX621*CN$44+$AY621*CN$45+$AZ621*CN$46+$BA621*CN$47+$BB621*CN$48+$BC621*CN$49+$BD621*CN$50+$BE621*CN$51+$BF621*CN$52+$BG621*CN$53+$BH621*CN$54+$BI621*CN$55+$BJ621*CN$56+$BK621*CN$57+$BL621*CN$58+$BM621*CN$59+$BN621*CN$60+$BO621*CN$61+$BP621*CN$62+$BQ621*CN$63+$BR621*CN$64+$BS621*CN$65+$BT621*CN$66+$BU621*CN$67+$BV621*CN$68+$BW621*CN$69+$BX621*CN$70+$BY621*CN$71+$BZ621*CN$72+$CA621*CN$73+$CB621*CN$74+$CC621*CN$75+$CD621*CN$76+$CE621*CN$77+$CF621*CN$78+$CG621*CN$79+$CH621*CN$80</f>
        <v>0</v>
      </c>
      <c r="CO622" s="37">
        <f t="shared" ref="CO622" si="5889">$I621*CO$3+$J621*CO$4+$K621*CO$5+$L621*CO$6+$M621*CO$7+$N621*CO$8+$O621*CO$9+$P621*CO$10+$Q621*CO$11+$R621*CO$12+$S621*CO$13+$T621*CO$14+$U621*CO$15+$V621*CO$16+$W621*CO$17+$X621*CO$18+$Y621*CO$19+$Z621*CO$20+$AA621*CO$21+$AB621*CO$22+$AC621*CO$23+$AD621*CO$24+$AE621*CO$25+$AF621*CO$26+$AG621*CO$27+$AH621*CO$28+$AI621*CO$29+$AJ621*CO$30+$AK621*CO$31+$AL621*CO$32+$AM621*CO$33+$AN621*CO$34+$AO621*CO$35+$AP621*CO$36+$AQ621*CO$37+$AR621*CO$38+$AS621*CO$39+$AT621*CO$40+$AU621*CO$41+$AV621*CO$42+$AW621*CO$43+$AX621*CO$44+$AY621*CO$45+$AZ621*CO$46+$BA621*CO$47+$BB621*CO$48+$BC621*CO$49+$BD621*CO$50+$BE621*CO$51+$BF621*CO$52+$BG621*CO$53+$BH621*CO$54+$BI621*CO$55+$BJ621*CO$56+$BK621*CO$57+$BL621*CO$58+$BM621*CO$59+$BN621*CO$60+$BO621*CO$61+$BP621*CO$62+$BQ621*CO$63+$BR621*CO$64+$BS621*CO$65+$BT621*CO$66+$BU621*CO$67+$BV621*CO$68+$BW621*CO$69+$BX621*CO$70+$BY621*CO$71+$BZ621*CO$72+$CA621*CO$73+$CB621*CO$74+$CC621*CO$75+$CD621*CO$76+$CE621*CO$77+$CF621*CO$78+$CG621*CO$79+$CH621*CO$80</f>
        <v>0</v>
      </c>
      <c r="CP622" s="37">
        <f t="shared" ref="CP622" si="5890">$I621*CP$3+$J621*CP$4+$K621*CP$5+$L621*CP$6+$M621*CP$7+$N621*CP$8+$O621*CP$9+$P621*CP$10+$Q621*CP$11+$R621*CP$12+$S621*CP$13+$T621*CP$14+$U621*CP$15+$V621*CP$16+$W621*CP$17+$X621*CP$18+$Y621*CP$19+$Z621*CP$20+$AA621*CP$21+$AB621*CP$22+$AC621*CP$23+$AD621*CP$24+$AE621*CP$25+$AF621*CP$26+$AG621*CP$27+$AH621*CP$28+$AI621*CP$29+$AJ621*CP$30+$AK621*CP$31+$AL621*CP$32+$AM621*CP$33+$AN621*CP$34+$AO621*CP$35+$AP621*CP$36+$AQ621*CP$37+$AR621*CP$38+$AS621*CP$39+$AT621*CP$40+$AU621*CP$41+$AV621*CP$42+$AW621*CP$43+$AX621*CP$44+$AY621*CP$45+$AZ621*CP$46+$BA621*CP$47+$BB621*CP$48+$BC621*CP$49+$BD621*CP$50+$BE621*CP$51+$BF621*CP$52+$BG621*CP$53+$BH621*CP$54+$BI621*CP$55+$BJ621*CP$56+$BK621*CP$57+$BL621*CP$58+$BM621*CP$59+$BN621*CP$60+$BO621*CP$61+$BP621*CP$62+$BQ621*CP$63+$BR621*CP$64+$BS621*CP$65+$BT621*CP$66+$BU621*CP$67+$BV621*CP$68+$BW621*CP$69+$BX621*CP$70+$BY621*CP$71+$BZ621*CP$72+$CA621*CP$73+$CB621*CP$74+$CC621*CP$75+$CD621*CP$76+$CE621*CP$77+$CF621*CP$78+$CG621*CP$79+$CH621*CP$80</f>
        <v>0</v>
      </c>
      <c r="CQ622" s="37">
        <f t="shared" ref="CQ622" si="5891">$I621*CQ$3+$J621*CQ$4+$K621*CQ$5+$L621*CQ$6+$M621*CQ$7+$N621*CQ$8+$O621*CQ$9+$P621*CQ$10+$Q621*CQ$11+$R621*CQ$12+$S621*CQ$13+$T621*CQ$14+$U621*CQ$15+$V621*CQ$16+$W621*CQ$17+$X621*CQ$18+$Y621*CQ$19+$Z621*CQ$20+$AA621*CQ$21+$AB621*CQ$22+$AC621*CQ$23+$AD621*CQ$24+$AE621*CQ$25+$AF621*CQ$26+$AG621*CQ$27+$AH621*CQ$28+$AI621*CQ$29+$AJ621*CQ$30+$AK621*CQ$31+$AL621*CQ$32+$AM621*CQ$33+$AN621*CQ$34+$AO621*CQ$35+$AP621*CQ$36+$AQ621*CQ$37+$AR621*CQ$38+$AS621*CQ$39+$AT621*CQ$40+$AU621*CQ$41+$AV621*CQ$42+$AW621*CQ$43+$AX621*CQ$44+$AY621*CQ$45+$AZ621*CQ$46+$BA621*CQ$47+$BB621*CQ$48+$BC621*CQ$49+$BD621*CQ$50+$BE621*CQ$51+$BF621*CQ$52+$BG621*CQ$53+$BH621*CQ$54+$BI621*CQ$55+$BJ621*CQ$56+$BK621*CQ$57+$BL621*CQ$58+$BM621*CQ$59+$BN621*CQ$60+$BO621*CQ$61+$BP621*CQ$62+$BQ621*CQ$63+$BR621*CQ$64+$BS621*CQ$65+$BT621*CQ$66+$BU621*CQ$67+$BV621*CQ$68+$BW621*CQ$69+$BX621*CQ$70+$BY621*CQ$71+$BZ621*CQ$72+$CA621*CQ$73+$CB621*CQ$74+$CC621*CQ$75+$CD621*CQ$76+$CE621*CQ$77+$CF621*CQ$78+$CG621*CQ$79+$CH621*CQ$80</f>
        <v>0</v>
      </c>
      <c r="CR622" s="37">
        <f t="shared" ref="CR622" si="5892">$I621*CR$3+$J621*CR$4+$K621*CR$5+$L621*CR$6+$M621*CR$7+$N621*CR$8+$O621*CR$9+$P621*CR$10+$Q621*CR$11+$R621*CR$12+$S621*CR$13+$T621*CR$14+$U621*CR$15+$V621*CR$16+$W621*CR$17+$X621*CR$18+$Y621*CR$19+$Z621*CR$20+$AA621*CR$21+$AB621*CR$22+$AC621*CR$23+$AD621*CR$24+$AE621*CR$25+$AF621*CR$26+$AG621*CR$27+$AH621*CR$28+$AI621*CR$29+$AJ621*CR$30+$AK621*CR$31+$AL621*CR$32+$AM621*CR$33+$AN621*CR$34+$AO621*CR$35+$AP621*CR$36+$AQ621*CR$37+$AR621*CR$38+$AS621*CR$39+$AT621*CR$40+$AU621*CR$41+$AV621*CR$42+$AW621*CR$43+$AX621*CR$44+$AY621*CR$45+$AZ621*CR$46+$BA621*CR$47+$BB621*CR$48+$BC621*CR$49+$BD621*CR$50+$BE621*CR$51+$BF621*CR$52+$BG621*CR$53+$BH621*CR$54+$BI621*CR$55+$BJ621*CR$56+$BK621*CR$57+$BL621*CR$58+$BM621*CR$59+$BN621*CR$60+$BO621*CR$61+$BP621*CR$62+$BQ621*CR$63+$BR621*CR$64+$BS621*CR$65+$BT621*CR$66+$BU621*CR$67+$BV621*CR$68+$BW621*CR$69+$BX621*CR$70+$BY621*CR$71+$BZ621*CR$72+$CA621*CR$73+$CB621*CR$74+$CC621*CR$75+$CD621*CR$76+$CE621*CR$77+$CF621*CR$78+$CG621*CR$79+$CH621*CR$80</f>
        <v>0</v>
      </c>
      <c r="CS622" s="37">
        <f t="shared" ref="CS622" si="5893">$I621*CS$3+$J621*CS$4+$K621*CS$5+$L621*CS$6+$M621*CS$7+$N621*CS$8+$O621*CS$9+$P621*CS$10+$Q621*CS$11+$R621*CS$12+$S621*CS$13+$T621*CS$14+$U621*CS$15+$V621*CS$16+$W621*CS$17+$X621*CS$18+$Y621*CS$19+$Z621*CS$20+$AA621*CS$21+$AB621*CS$22+$AC621*CS$23+$AD621*CS$24+$AE621*CS$25+$AF621*CS$26+$AG621*CS$27+$AH621*CS$28+$AI621*CS$29+$AJ621*CS$30+$AK621*CS$31+$AL621*CS$32+$AM621*CS$33+$AN621*CS$34+$AO621*CS$35+$AP621*CS$36+$AQ621*CS$37+$AR621*CS$38+$AS621*CS$39+$AT621*CS$40+$AU621*CS$41+$AV621*CS$42+$AW621*CS$43+$AX621*CS$44+$AY621*CS$45+$AZ621*CS$46+$BA621*CS$47+$BB621*CS$48+$BC621*CS$49+$BD621*CS$50+$BE621*CS$51+$BF621*CS$52+$BG621*CS$53+$BH621*CS$54+$BI621*CS$55+$BJ621*CS$56+$BK621*CS$57+$BL621*CS$58+$BM621*CS$59+$BN621*CS$60+$BO621*CS$61+$BP621*CS$62+$BQ621*CS$63+$BR621*CS$64+$BS621*CS$65+$BT621*CS$66+$BU621*CS$67+$BV621*CS$68+$BW621*CS$69+$BX621*CS$70+$BY621*CS$71+$BZ621*CS$72+$CA621*CS$73+$CB621*CS$74+$CC621*CS$75+$CD621*CS$76+$CE621*CS$77+$CF621*CS$78+$CG621*CS$79+$CH621*CS$80</f>
        <v>0</v>
      </c>
      <c r="CT622" s="37">
        <f t="shared" ref="CT622" si="5894">$I621*CT$3+$J621*CT$4+$K621*CT$5+$L621*CT$6+$M621*CT$7+$N621*CT$8+$O621*CT$9+$P621*CT$10+$Q621*CT$11+$R621*CT$12+$S621*CT$13+$T621*CT$14+$U621*CT$15+$V621*CT$16+$W621*CT$17+$X621*CT$18+$Y621*CT$19+$Z621*CT$20+$AA621*CT$21+$AB621*CT$22+$AC621*CT$23+$AD621*CT$24+$AE621*CT$25+$AF621*CT$26+$AG621*CT$27+$AH621*CT$28+$AI621*CT$29+$AJ621*CT$30+$AK621*CT$31+$AL621*CT$32+$AM621*CT$33+$AN621*CT$34+$AO621*CT$35+$AP621*CT$36+$AQ621*CT$37+$AR621*CT$38+$AS621*CT$39+$AT621*CT$40+$AU621*CT$41+$AV621*CT$42+$AW621*CT$43+$AX621*CT$44+$AY621*CT$45+$AZ621*CT$46+$BA621*CT$47+$BB621*CT$48+$BC621*CT$49+$BD621*CT$50+$BE621*CT$51+$BF621*CT$52+$BG621*CT$53+$BH621*CT$54+$BI621*CT$55+$BJ621*CT$56+$BK621*CT$57+$BL621*CT$58+$BM621*CT$59+$BN621*CT$60+$BO621*CT$61+$BP621*CT$62+$BQ621*CT$63+$BR621*CT$64+$BS621*CT$65+$BT621*CT$66+$BU621*CT$67+$BV621*CT$68+$BW621*CT$69+$BX621*CT$70+$BY621*CT$71+$BZ621*CT$72+$CA621*CT$73+$CB621*CT$74+$CC621*CT$75+$CD621*CT$76+$CE621*CT$77+$CF621*CT$78+$CG621*CT$79+$CH621*CT$80</f>
        <v>0</v>
      </c>
      <c r="CU622" s="37">
        <f t="shared" ref="CU622" si="5895">$I621*CU$3+$J621*CU$4+$K621*CU$5+$L621*CU$6+$M621*CU$7+$N621*CU$8+$O621*CU$9+$P621*CU$10+$Q621*CU$11+$R621*CU$12+$S621*CU$13+$T621*CU$14+$U621*CU$15+$V621*CU$16+$W621*CU$17+$X621*CU$18+$Y621*CU$19+$Z621*CU$20+$AA621*CU$21+$AB621*CU$22+$AC621*CU$23+$AD621*CU$24+$AE621*CU$25+$AF621*CU$26+$AG621*CU$27+$AH621*CU$28+$AI621*CU$29+$AJ621*CU$30+$AK621*CU$31+$AL621*CU$32+$AM621*CU$33+$AN621*CU$34+$AO621*CU$35+$AP621*CU$36+$AQ621*CU$37+$AR621*CU$38+$AS621*CU$39+$AT621*CU$40+$AU621*CU$41+$AV621*CU$42+$AW621*CU$43+$AX621*CU$44+$AY621*CU$45+$AZ621*CU$46+$BA621*CU$47+$BB621*CU$48+$BC621*CU$49+$BD621*CU$50+$BE621*CU$51+$BF621*CU$52+$BG621*CU$53+$BH621*CU$54+$BI621*CU$55+$BJ621*CU$56+$BK621*CU$57+$BL621*CU$58+$BM621*CU$59+$BN621*CU$60+$BO621*CU$61+$BP621*CU$62+$BQ621*CU$63+$BR621*CU$64+$BS621*CU$65+$BT621*CU$66+$BU621*CU$67+$BV621*CU$68+$BW621*CU$69+$BX621*CU$70+$BY621*CU$71+$BZ621*CU$72+$CA621*CU$73+$CB621*CU$74+$CC621*CU$75+$CD621*CU$76+$CE621*CU$77+$CF621*CU$78+$CG621*CU$79+$CH621*CU$80</f>
        <v>0</v>
      </c>
      <c r="CV622" s="37">
        <f t="shared" ref="CV622" si="5896">$I621*CV$3+$J621*CV$4+$K621*CV$5+$L621*CV$6+$M621*CV$7+$N621*CV$8+$O621*CV$9+$P621*CV$10+$Q621*CV$11+$R621*CV$12+$S621*CV$13+$T621*CV$14+$U621*CV$15+$V621*CV$16+$W621*CV$17+$X621*CV$18+$Y621*CV$19+$Z621*CV$20+$AA621*CV$21+$AB621*CV$22+$AC621*CV$23+$AD621*CV$24+$AE621*CV$25+$AF621*CV$26+$AG621*CV$27+$AH621*CV$28+$AI621*CV$29+$AJ621*CV$30+$AK621*CV$31+$AL621*CV$32+$AM621*CV$33+$AN621*CV$34+$AO621*CV$35+$AP621*CV$36+$AQ621*CV$37+$AR621*CV$38+$AS621*CV$39+$AT621*CV$40+$AU621*CV$41+$AV621*CV$42+$AW621*CV$43+$AX621*CV$44+$AY621*CV$45+$AZ621*CV$46+$BA621*CV$47+$BB621*CV$48+$BC621*CV$49+$BD621*CV$50+$BE621*CV$51+$BF621*CV$52+$BG621*CV$53+$BH621*CV$54+$BI621*CV$55+$BJ621*CV$56+$BK621*CV$57+$BL621*CV$58+$BM621*CV$59+$BN621*CV$60+$BO621*CV$61+$BP621*CV$62+$BQ621*CV$63+$BR621*CV$64+$BS621*CV$65+$BT621*CV$66+$BU621*CV$67+$BV621*CV$68+$BW621*CV$69+$BX621*CV$70+$BY621*CV$71+$BZ621*CV$72+$CA621*CV$73+$CB621*CV$74+$CC621*CV$75+$CD621*CV$76+$CE621*CV$77+$CF621*CV$78+$CG621*CV$79+$CH621*CV$80</f>
        <v>0</v>
      </c>
      <c r="CW622" s="37">
        <f t="shared" ref="CW622" si="5897">$I621*CW$3+$J621*CW$4+$K621*CW$5+$L621*CW$6+$M621*CW$7+$N621*CW$8+$O621*CW$9+$P621*CW$10+$Q621*CW$11+$R621*CW$12+$S621*CW$13+$T621*CW$14+$U621*CW$15+$V621*CW$16+$W621*CW$17+$X621*CW$18+$Y621*CW$19+$Z621*CW$20+$AA621*CW$21+$AB621*CW$22+$AC621*CW$23+$AD621*CW$24+$AE621*CW$25+$AF621*CW$26+$AG621*CW$27+$AH621*CW$28+$AI621*CW$29+$AJ621*CW$30+$AK621*CW$31+$AL621*CW$32+$AM621*CW$33+$AN621*CW$34+$AO621*CW$35+$AP621*CW$36+$AQ621*CW$37+$AR621*CW$38+$AS621*CW$39+$AT621*CW$40+$AU621*CW$41+$AV621*CW$42+$AW621*CW$43+$AX621*CW$44+$AY621*CW$45+$AZ621*CW$46+$BA621*CW$47+$BB621*CW$48+$BC621*CW$49+$BD621*CW$50+$BE621*CW$51+$BF621*CW$52+$BG621*CW$53+$BH621*CW$54+$BI621*CW$55+$BJ621*CW$56+$BK621*CW$57+$BL621*CW$58+$BM621*CW$59+$BN621*CW$60+$BO621*CW$61+$BP621*CW$62+$BQ621*CW$63+$BR621*CW$64+$BS621*CW$65+$BT621*CW$66+$BU621*CW$67+$BV621*CW$68+$BW621*CW$69+$BX621*CW$70+$BY621*CW$71+$BZ621*CW$72+$CA621*CW$73+$CB621*CW$74+$CC621*CW$75+$CD621*CW$76+$CE621*CW$77+$CF621*CW$78+$CG621*CW$79+$CH621*CW$80</f>
        <v>0</v>
      </c>
      <c r="CX622" s="37">
        <f t="shared" ref="CX622" si="5898">$I621*CX$3+$J621*CX$4+$K621*CX$5+$L621*CX$6+$M621*CX$7+$N621*CX$8+$O621*CX$9+$P621*CX$10+$Q621*CX$11+$R621*CX$12+$S621*CX$13+$T621*CX$14+$U621*CX$15+$V621*CX$16+$W621*CX$17+$X621*CX$18+$Y621*CX$19+$Z621*CX$20+$AA621*CX$21+$AB621*CX$22+$AC621*CX$23+$AD621*CX$24+$AE621*CX$25+$AF621*CX$26+$AG621*CX$27+$AH621*CX$28+$AI621*CX$29+$AJ621*CX$30+$AK621*CX$31+$AL621*CX$32+$AM621*CX$33+$AN621*CX$34+$AO621*CX$35+$AP621*CX$36+$AQ621*CX$37+$AR621*CX$38+$AS621*CX$39+$AT621*CX$40+$AU621*CX$41+$AV621*CX$42+$AW621*CX$43+$AX621*CX$44+$AY621*CX$45+$AZ621*CX$46+$BA621*CX$47+$BB621*CX$48+$BC621*CX$49+$BD621*CX$50+$BE621*CX$51+$BF621*CX$52+$BG621*CX$53+$BH621*CX$54+$BI621*CX$55+$BJ621*CX$56+$BK621*CX$57+$BL621*CX$58+$BM621*CX$59+$BN621*CX$60+$BO621*CX$61+$BP621*CX$62+$BQ621*CX$63+$BR621*CX$64+$BS621*CX$65+$BT621*CX$66+$BU621*CX$67+$BV621*CX$68+$BW621*CX$69+$BX621*CX$70+$BY621*CX$71+$BZ621*CX$72+$CA621*CX$73+$CB621*CX$74+$CC621*CX$75+$CD621*CX$76+$CE621*CX$77+$CF621*CX$78+$CG621*CX$79+$CH621*CX$80</f>
        <v>0</v>
      </c>
      <c r="CY622" s="37">
        <f t="shared" ref="CY622" si="5899">$I621*CY$3+$J621*CY$4+$K621*CY$5+$L621*CY$6+$M621*CY$7+$N621*CY$8+$O621*CY$9+$P621*CY$10+$Q621*CY$11+$R621*CY$12+$S621*CY$13+$T621*CY$14+$U621*CY$15+$V621*CY$16+$W621*CY$17+$X621*CY$18+$Y621*CY$19+$Z621*CY$20+$AA621*CY$21+$AB621*CY$22+$AC621*CY$23+$AD621*CY$24+$AE621*CY$25+$AF621*CY$26+$AG621*CY$27+$AH621*CY$28+$AI621*CY$29+$AJ621*CY$30+$AK621*CY$31+$AL621*CY$32+$AM621*CY$33+$AN621*CY$34+$AO621*CY$35+$AP621*CY$36+$AQ621*CY$37+$AR621*CY$38+$AS621*CY$39+$AT621*CY$40+$AU621*CY$41+$AV621*CY$42+$AW621*CY$43+$AX621*CY$44+$AY621*CY$45+$AZ621*CY$46+$BA621*CY$47+$BB621*CY$48+$BC621*CY$49+$BD621*CY$50+$BE621*CY$51+$BF621*CY$52+$BG621*CY$53+$BH621*CY$54+$BI621*CY$55+$BJ621*CY$56+$BK621*CY$57+$BL621*CY$58+$BM621*CY$59+$BN621*CY$60+$BO621*CY$61+$BP621*CY$62+$BQ621*CY$63+$BR621*CY$64+$BS621*CY$65+$BT621*CY$66+$BU621*CY$67+$BV621*CY$68+$BW621*CY$69+$BX621*CY$70+$BY621*CY$71+$BZ621*CY$72+$CA621*CY$73+$CB621*CY$74+$CC621*CY$75+$CD621*CY$76+$CE621*CY$77+$CF621*CY$78+$CG621*CY$79+$CH621*CY$80</f>
        <v>0</v>
      </c>
      <c r="CZ622" s="37">
        <f t="shared" ref="CZ622" si="5900">$I621*CZ$3+$J621*CZ$4+$K621*CZ$5+$L621*CZ$6+$M621*CZ$7+$N621*CZ$8+$O621*CZ$9+$P621*CZ$10+$Q621*CZ$11+$R621*CZ$12+$S621*CZ$13+$T621*CZ$14+$U621*CZ$15+$V621*CZ$16+$W621*CZ$17+$X621*CZ$18+$Y621*CZ$19+$Z621*CZ$20+$AA621*CZ$21+$AB621*CZ$22+$AC621*CZ$23+$AD621*CZ$24+$AE621*CZ$25+$AF621*CZ$26+$AG621*CZ$27+$AH621*CZ$28+$AI621*CZ$29+$AJ621*CZ$30+$AK621*CZ$31+$AL621*CZ$32+$AM621*CZ$33+$AN621*CZ$34+$AO621*CZ$35+$AP621*CZ$36+$AQ621*CZ$37+$AR621*CZ$38+$AS621*CZ$39+$AT621*CZ$40+$AU621*CZ$41+$AV621*CZ$42+$AW621*CZ$43+$AX621*CZ$44+$AY621*CZ$45+$AZ621*CZ$46+$BA621*CZ$47+$BB621*CZ$48+$BC621*CZ$49+$BD621*CZ$50+$BE621*CZ$51+$BF621*CZ$52+$BG621*CZ$53+$BH621*CZ$54+$BI621*CZ$55+$BJ621*CZ$56+$BK621*CZ$57+$BL621*CZ$58+$BM621*CZ$59+$BN621*CZ$60+$BO621*CZ$61+$BP621*CZ$62+$BQ621*CZ$63+$BR621*CZ$64+$BS621*CZ$65+$BT621*CZ$66+$BU621*CZ$67+$BV621*CZ$68+$BW621*CZ$69+$BX621*CZ$70+$BY621*CZ$71+$BZ621*CZ$72+$CA621*CZ$73+$CB621*CZ$74+$CC621*CZ$75+$CD621*CZ$76+$CE621*CZ$77+$CF621*CZ$78+$CG621*CZ$79+$CH621*CZ$80</f>
        <v>0</v>
      </c>
      <c r="DA622" s="37">
        <f t="shared" ref="DA622" si="5901">$I621*DA$3+$J621*DA$4+$K621*DA$5+$L621*DA$6+$M621*DA$7+$N621*DA$8+$O621*DA$9+$P621*DA$10+$Q621*DA$11+$R621*DA$12+$S621*DA$13+$T621*DA$14+$U621*DA$15+$V621*DA$16+$W621*DA$17+$X621*DA$18+$Y621*DA$19+$Z621*DA$20+$AA621*DA$21+$AB621*DA$22+$AC621*DA$23+$AD621*DA$24+$AE621*DA$25+$AF621*DA$26+$AG621*DA$27+$AH621*DA$28+$AI621*DA$29+$AJ621*DA$30+$AK621*DA$31+$AL621*DA$32+$AM621*DA$33+$AN621*DA$34+$AO621*DA$35+$AP621*DA$36+$AQ621*DA$37+$AR621*DA$38+$AS621*DA$39+$AT621*DA$40+$AU621*DA$41+$AV621*DA$42+$AW621*DA$43+$AX621*DA$44+$AY621*DA$45+$AZ621*DA$46+$BA621*DA$47+$BB621*DA$48+$BC621*DA$49+$BD621*DA$50+$BE621*DA$51+$BF621*DA$52+$BG621*DA$53+$BH621*DA$54+$BI621*DA$55+$BJ621*DA$56+$BK621*DA$57+$BL621*DA$58+$BM621*DA$59+$BN621*DA$60+$BO621*DA$61+$BP621*DA$62+$BQ621*DA$63+$BR621*DA$64+$BS621*DA$65+$BT621*DA$66+$BU621*DA$67+$BV621*DA$68+$BW621*DA$69+$BX621*DA$70+$BY621*DA$71+$BZ621*DA$72+$CA621*DA$73+$CB621*DA$74+$CC621*DA$75+$CD621*DA$76+$CE621*DA$77+$CF621*DA$78+$CG621*DA$79+$CH621*DA$80</f>
        <v>0</v>
      </c>
      <c r="DB622" s="37">
        <f t="shared" ref="DB622" si="5902">$I621*DB$3+$J621*DB$4+$K621*DB$5+$L621*DB$6+$M621*DB$7+$N621*DB$8+$O621*DB$9+$P621*DB$10+$Q621*DB$11+$R621*DB$12+$S621*DB$13+$T621*DB$14+$U621*DB$15+$V621*DB$16+$W621*DB$17+$X621*DB$18+$Y621*DB$19+$Z621*DB$20+$AA621*DB$21+$AB621*DB$22+$AC621*DB$23+$AD621*DB$24+$AE621*DB$25+$AF621*DB$26+$AG621*DB$27+$AH621*DB$28+$AI621*DB$29+$AJ621*DB$30+$AK621*DB$31+$AL621*DB$32+$AM621*DB$33+$AN621*DB$34+$AO621*DB$35+$AP621*DB$36+$AQ621*DB$37+$AR621*DB$38+$AS621*DB$39+$AT621*DB$40+$AU621*DB$41+$AV621*DB$42+$AW621*DB$43+$AX621*DB$44+$AY621*DB$45+$AZ621*DB$46+$BA621*DB$47+$BB621*DB$48+$BC621*DB$49+$BD621*DB$50+$BE621*DB$51+$BF621*DB$52+$BG621*DB$53+$BH621*DB$54+$BI621*DB$55+$BJ621*DB$56+$BK621*DB$57+$BL621*DB$58+$BM621*DB$59+$BN621*DB$60+$BO621*DB$61+$BP621*DB$62+$BQ621*DB$63+$BR621*DB$64+$BS621*DB$65+$BT621*DB$66+$BU621*DB$67+$BV621*DB$68+$BW621*DB$69+$BX621*DB$70+$BY621*DB$71+$BZ621*DB$72+$CA621*DB$73+$CB621*DB$74+$CC621*DB$75+$CD621*DB$76+$CE621*DB$77+$CF621*DB$78+$CG621*DB$79+$CH621*DB$80</f>
        <v>0</v>
      </c>
      <c r="DC622" s="37">
        <f t="shared" ref="DC622" si="5903">$I621*DC$3+$J621*DC$4+$K621*DC$5+$L621*DC$6+$M621*DC$7+$N621*DC$8+$O621*DC$9+$P621*DC$10+$Q621*DC$11+$R621*DC$12+$S621*DC$13+$T621*DC$14+$U621*DC$15+$V621*DC$16+$W621*DC$17+$X621*DC$18+$Y621*DC$19+$Z621*DC$20+$AA621*DC$21+$AB621*DC$22+$AC621*DC$23+$AD621*DC$24+$AE621*DC$25+$AF621*DC$26+$AG621*DC$27+$AH621*DC$28+$AI621*DC$29+$AJ621*DC$30+$AK621*DC$31+$AL621*DC$32+$AM621*DC$33+$AN621*DC$34+$AO621*DC$35+$AP621*DC$36+$AQ621*DC$37+$AR621*DC$38+$AS621*DC$39+$AT621*DC$40+$AU621*DC$41+$AV621*DC$42+$AW621*DC$43+$AX621*DC$44+$AY621*DC$45+$AZ621*DC$46+$BA621*DC$47+$BB621*DC$48+$BC621*DC$49+$BD621*DC$50+$BE621*DC$51+$BF621*DC$52+$BG621*DC$53+$BH621*DC$54+$BI621*DC$55+$BJ621*DC$56+$BK621*DC$57+$BL621*DC$58+$BM621*DC$59+$BN621*DC$60+$BO621*DC$61+$BP621*DC$62+$BQ621*DC$63+$BR621*DC$64+$BS621*DC$65+$BT621*DC$66+$BU621*DC$67+$BV621*DC$68+$BW621*DC$69+$BX621*DC$70+$BY621*DC$71+$BZ621*DC$72+$CA621*DC$73+$CB621*DC$74+$CC621*DC$75+$CD621*DC$76+$CE621*DC$77+$CF621*DC$78+$CG621*DC$79+$CH621*DC$80</f>
        <v>0</v>
      </c>
      <c r="DD622" s="37">
        <f t="shared" ref="DD622" si="5904">$I621*DD$3+$J621*DD$4+$K621*DD$5+$L621*DD$6+$M621*DD$7+$N621*DD$8+$O621*DD$9+$P621*DD$10+$Q621*DD$11+$R621*DD$12+$S621*DD$13+$T621*DD$14+$U621*DD$15+$V621*DD$16+$W621*DD$17+$X621*DD$18+$Y621*DD$19+$Z621*DD$20+$AA621*DD$21+$AB621*DD$22+$AC621*DD$23+$AD621*DD$24+$AE621*DD$25+$AF621*DD$26+$AG621*DD$27+$AH621*DD$28+$AI621*DD$29+$AJ621*DD$30+$AK621*DD$31+$AL621*DD$32+$AM621*DD$33+$AN621*DD$34+$AO621*DD$35+$AP621*DD$36+$AQ621*DD$37+$AR621*DD$38+$AS621*DD$39+$AT621*DD$40+$AU621*DD$41+$AV621*DD$42+$AW621*DD$43+$AX621*DD$44+$AY621*DD$45+$AZ621*DD$46+$BA621*DD$47+$BB621*DD$48+$BC621*DD$49+$BD621*DD$50+$BE621*DD$51+$BF621*DD$52+$BG621*DD$53+$BH621*DD$54+$BI621*DD$55+$BJ621*DD$56+$BK621*DD$57+$BL621*DD$58+$BM621*DD$59+$BN621*DD$60+$BO621*DD$61+$BP621*DD$62+$BQ621*DD$63+$BR621*DD$64+$BS621*DD$65+$BT621*DD$66+$BU621*DD$67+$BV621*DD$68+$BW621*DD$69+$BX621*DD$70+$BY621*DD$71+$BZ621*DD$72+$CA621*DD$73+$CB621*DD$74+$CC621*DD$75+$CD621*DD$76+$CE621*DD$77+$CF621*DD$78+$CG621*DD$79+$CH621*DD$80</f>
        <v>0</v>
      </c>
      <c r="DE622" s="37">
        <f t="shared" ref="DE622" si="5905">$I621*DE$3+$J621*DE$4+$K621*DE$5+$L621*DE$6+$M621*DE$7+$N621*DE$8+$O621*DE$9+$P621*DE$10+$Q621*DE$11+$R621*DE$12+$S621*DE$13+$T621*DE$14+$U621*DE$15+$V621*DE$16+$W621*DE$17+$X621*DE$18+$Y621*DE$19+$Z621*DE$20+$AA621*DE$21+$AB621*DE$22+$AC621*DE$23+$AD621*DE$24+$AE621*DE$25+$AF621*DE$26+$AG621*DE$27+$AH621*DE$28+$AI621*DE$29+$AJ621*DE$30+$AK621*DE$31+$AL621*DE$32+$AM621*DE$33+$AN621*DE$34+$AO621*DE$35+$AP621*DE$36+$AQ621*DE$37+$AR621*DE$38+$AS621*DE$39+$AT621*DE$40+$AU621*DE$41+$AV621*DE$42+$AW621*DE$43+$AX621*DE$44+$AY621*DE$45+$AZ621*DE$46+$BA621*DE$47+$BB621*DE$48+$BC621*DE$49+$BD621*DE$50+$BE621*DE$51+$BF621*DE$52+$BG621*DE$53+$BH621*DE$54+$BI621*DE$55+$BJ621*DE$56+$BK621*DE$57+$BL621*DE$58+$BM621*DE$59+$BN621*DE$60+$BO621*DE$61+$BP621*DE$62+$BQ621*DE$63+$BR621*DE$64+$BS621*DE$65+$BT621*DE$66+$BU621*DE$67+$BV621*DE$68+$BW621*DE$69+$BX621*DE$70+$BY621*DE$71+$BZ621*DE$72+$CA621*DE$73+$CB621*DE$74+$CC621*DE$75+$CD621*DE$76+$CE621*DE$77+$CF621*DE$78+$CG621*DE$79+$CH621*DE$80</f>
        <v>0</v>
      </c>
      <c r="DF622" s="37">
        <f t="shared" ref="DF622" si="5906">$I621*DF$3+$J621*DF$4+$K621*DF$5+$L621*DF$6+$M621*DF$7+$N621*DF$8+$O621*DF$9+$P621*DF$10+$Q621*DF$11+$R621*DF$12+$S621*DF$13+$T621*DF$14+$U621*DF$15+$V621*DF$16+$W621*DF$17+$X621*DF$18+$Y621*DF$19+$Z621*DF$20+$AA621*DF$21+$AB621*DF$22+$AC621*DF$23+$AD621*DF$24+$AE621*DF$25+$AF621*DF$26+$AG621*DF$27+$AH621*DF$28+$AI621*DF$29+$AJ621*DF$30+$AK621*DF$31+$AL621*DF$32+$AM621*DF$33+$AN621*DF$34+$AO621*DF$35+$AP621*DF$36+$AQ621*DF$37+$AR621*DF$38+$AS621*DF$39+$AT621*DF$40+$AU621*DF$41+$AV621*DF$42+$AW621*DF$43+$AX621*DF$44+$AY621*DF$45+$AZ621*DF$46+$BA621*DF$47+$BB621*DF$48+$BC621*DF$49+$BD621*DF$50+$BE621*DF$51+$BF621*DF$52+$BG621*DF$53+$BH621*DF$54+$BI621*DF$55+$BJ621*DF$56+$BK621*DF$57+$BL621*DF$58+$BM621*DF$59+$BN621*DF$60+$BO621*DF$61+$BP621*DF$62+$BQ621*DF$63+$BR621*DF$64+$BS621*DF$65+$BT621*DF$66+$BU621*DF$67+$BV621*DF$68+$BW621*DF$69+$BX621*DF$70+$BY621*DF$71+$BZ621*DF$72+$CA621*DF$73+$CB621*DF$74+$CC621*DF$75+$CD621*DF$76+$CE621*DF$77+$CF621*DF$78+$CG621*DF$79+$CH621*DF$80</f>
        <v>0</v>
      </c>
      <c r="DG622" s="38">
        <f t="shared" ref="DG622" si="5907">$I621*DG$3+$J621*DG$4+$K621*DG$5+$L621*DG$6+$M621*DG$7+$N621*DG$8+$O621*DG$9+$P621*DG$10+$Q621*DG$11+$R621*DG$12+$S621*DG$13+$T621*DG$14+$U621*DG$15+$V621*DG$16+$W621*DG$17+$X621*DG$18+$Y621*DG$19+$Z621*DG$20+$AA621*DG$21+$AB621*DG$22+$AC621*DG$23+$AD621*DG$24+$AE621*DG$25+$AF621*DG$26+$AG621*DG$27+$AH621*DG$28+$AI621*DG$29+$AJ621*DG$30+$AK621*DG$31+$AL621*DG$32+$AM621*DG$33+$AN621*DG$34+$AO621*DG$35+$AP621*DG$36+$AQ621*DG$37+$AR621*DG$38+$AS621*DG$39+$AT621*DG$40+$AU621*DG$41+$AV621*DG$42+$AW621*DG$43+$AX621*DG$44+$AY621*DG$45+$AZ621*DG$46+$BA621*DG$47+$BB621*DG$48+$BC621*DG$49+$BD621*DG$50+$BE621*DG$51+$BF621*DG$52+$BG621*DG$53+$BH621*DG$54+$BI621*DG$55+$BJ621*DG$56+$BK621*DG$57+$BL621*DG$58+$BM621*DG$59+$BN621*DG$60+$BO621*DG$61+$BP621*DG$62+$BQ621*DG$63+$BR621*DG$64+$BS621*DG$65+$BT621*DG$66+$BU621*DG$67+$BV621*DG$68+$BW621*DG$69+$BX621*DG$70+$BY621*DG$71+$BZ621*DG$72+$CA621*DG$73+$CB621*DG$74+$CC621*DG$75+$CD621*DG$76+$CE621*DG$77+$CF621*DG$78+$CG621*DG$79+$CH621*DG$80</f>
        <v>0</v>
      </c>
    </row>
    <row r="623" spans="1:117" ht="12.75" hidden="1" outlineLevel="1" x14ac:dyDescent="0.2">
      <c r="A623" s="26"/>
      <c r="B623" s="27"/>
      <c r="C623" s="27"/>
      <c r="D623" s="28"/>
      <c r="E623" s="28"/>
      <c r="F623" s="28"/>
      <c r="G623" s="28"/>
      <c r="H623" s="28"/>
      <c r="I623" s="59"/>
      <c r="J623" s="59"/>
      <c r="K623" s="59"/>
      <c r="L623" s="59"/>
      <c r="M623" s="59"/>
      <c r="N623" s="59"/>
      <c r="O623" s="59"/>
      <c r="P623" s="59"/>
      <c r="Q623" s="59"/>
      <c r="R623" s="59"/>
      <c r="S623" s="59"/>
      <c r="T623" s="59"/>
      <c r="U623" s="59"/>
      <c r="V623" s="59"/>
      <c r="W623" s="59"/>
      <c r="X623" s="59"/>
      <c r="Y623" s="59"/>
      <c r="Z623" s="59"/>
      <c r="AA623" s="59"/>
      <c r="AB623" s="59"/>
      <c r="AC623" s="59"/>
      <c r="AD623" s="59"/>
      <c r="AE623" s="59"/>
      <c r="AF623" s="59"/>
      <c r="AG623" s="59"/>
      <c r="AH623" s="59"/>
      <c r="AI623" s="59"/>
      <c r="AJ623" s="59"/>
      <c r="AK623" s="59"/>
      <c r="AL623" s="59"/>
      <c r="AM623" s="59"/>
      <c r="AN623" s="59"/>
      <c r="AO623" s="59"/>
      <c r="AP623" s="59"/>
      <c r="AQ623" s="59"/>
      <c r="AR623" s="59"/>
      <c r="AS623" s="59"/>
      <c r="AT623" s="59"/>
      <c r="AU623" s="59"/>
      <c r="AV623" s="59"/>
      <c r="AW623" s="59"/>
      <c r="AX623" s="59"/>
      <c r="AY623" s="59"/>
      <c r="AZ623" s="59"/>
      <c r="BA623" s="59"/>
      <c r="BB623" s="59"/>
      <c r="BC623" s="59"/>
      <c r="BD623" s="59"/>
      <c r="BE623" s="59"/>
      <c r="BF623" s="59"/>
      <c r="BG623" s="59"/>
      <c r="BH623" s="59"/>
      <c r="BI623" s="59"/>
      <c r="BJ623" s="59"/>
      <c r="BK623" s="59"/>
      <c r="BL623" s="59"/>
      <c r="BM623" s="59"/>
      <c r="BN623" s="59"/>
      <c r="BO623" s="59"/>
      <c r="BP623" s="59"/>
      <c r="BQ623" s="59"/>
      <c r="BR623" s="59"/>
      <c r="BS623" s="59"/>
      <c r="BT623" s="59"/>
      <c r="BU623" s="59"/>
      <c r="BV623" s="59"/>
      <c r="BW623" s="59"/>
      <c r="BX623" s="59"/>
      <c r="BY623" s="59"/>
      <c r="BZ623" s="59"/>
      <c r="CA623" s="59"/>
      <c r="CB623" s="59"/>
      <c r="CC623" s="59"/>
      <c r="CD623" s="59"/>
      <c r="CE623" s="59"/>
      <c r="CF623" s="59"/>
      <c r="CG623" s="59"/>
      <c r="CH623" s="59"/>
      <c r="CI623" s="28"/>
      <c r="CJ623" s="28"/>
      <c r="CK623" s="28"/>
      <c r="CL623" s="28"/>
      <c r="CM623" s="29" t="s">
        <v>8</v>
      </c>
      <c r="CN623" s="39"/>
      <c r="CO623" s="40"/>
      <c r="CP623" s="40"/>
      <c r="CQ623" s="40"/>
      <c r="CR623" s="40"/>
      <c r="CS623" s="40"/>
      <c r="CT623" s="40"/>
      <c r="CU623" s="40"/>
      <c r="CV623" s="40"/>
      <c r="CW623" s="40"/>
      <c r="CX623" s="40"/>
      <c r="CY623" s="40"/>
      <c r="CZ623" s="40"/>
      <c r="DA623" s="40"/>
      <c r="DB623" s="40"/>
      <c r="DC623" s="40"/>
      <c r="DD623" s="40"/>
      <c r="DE623" s="40"/>
      <c r="DF623" s="40"/>
      <c r="DG623" s="41"/>
    </row>
    <row r="624" spans="1:117" ht="12.75" collapsed="1" x14ac:dyDescent="0.2">
      <c r="A624" s="19" t="s">
        <v>449</v>
      </c>
      <c r="B624" s="19" t="s">
        <v>59</v>
      </c>
      <c r="C624" s="19"/>
      <c r="D624" s="20" t="s">
        <v>446</v>
      </c>
      <c r="E624" s="20">
        <v>6</v>
      </c>
      <c r="F624" s="20">
        <f>IF($C$4="",SUMIF(stock_on_hand!A:A,planner!A624,stock_on_hand!C:C),SUMIFS(stock_on_hand!C:C,stock_on_hand!A:A,planner!A624,stock_on_hand!E:E,$C$4))</f>
        <v>5446</v>
      </c>
      <c r="G624" s="20"/>
      <c r="H624" s="20" t="s">
        <v>10</v>
      </c>
      <c r="I624" s="57">
        <f>IFERROR(HLOOKUP(I$188,bom!$2:$300,MATCH($A624,bom!$A:$A,0)-1,0),0)</f>
        <v>0</v>
      </c>
      <c r="J624" s="57">
        <f>IFERROR(HLOOKUP(J$188,bom!$2:$300,MATCH($A624,bom!$A:$A,0)-1,0),0)</f>
        <v>0</v>
      </c>
      <c r="K624" s="57">
        <f>IFERROR(HLOOKUP(K$188,bom!$2:$300,MATCH($A624,bom!$A:$A,0)-1,0),0)</f>
        <v>0</v>
      </c>
      <c r="L624" s="57">
        <f>IFERROR(HLOOKUP(L$188,bom!$2:$300,MATCH($A624,bom!$A:$A,0)-1,0),0)</f>
        <v>0</v>
      </c>
      <c r="M624" s="57">
        <f>IFERROR(HLOOKUP(M$188,bom!$2:$300,MATCH($A624,bom!$A:$A,0)-1,0),0)</f>
        <v>0</v>
      </c>
      <c r="N624" s="57">
        <f>IFERROR(HLOOKUP(N$188,bom!$2:$300,MATCH($A624,bom!$A:$A,0)-1,0),0)</f>
        <v>0</v>
      </c>
      <c r="O624" s="57">
        <f>IFERROR(HLOOKUP(O$188,bom!$2:$300,MATCH($A624,bom!$A:$A,0)-1,0),0)</f>
        <v>0</v>
      </c>
      <c r="P624" s="57">
        <f>IFERROR(HLOOKUP(P$188,bom!$2:$300,MATCH($A624,bom!$A:$A,0)-1,0),0)</f>
        <v>0</v>
      </c>
      <c r="Q624" s="57">
        <f>IFERROR(HLOOKUP(Q$188,bom!$2:$300,MATCH($A624,bom!$A:$A,0)-1,0),0)</f>
        <v>0</v>
      </c>
      <c r="R624" s="57">
        <f>IFERROR(HLOOKUP(R$188,bom!$2:$300,MATCH($A624,bom!$A:$A,0)-1,0),0)</f>
        <v>0</v>
      </c>
      <c r="S624" s="57">
        <f>IFERROR(HLOOKUP(S$188,bom!$2:$300,MATCH($A624,bom!$A:$A,0)-1,0),0)</f>
        <v>0</v>
      </c>
      <c r="T624" s="57">
        <f>IFERROR(HLOOKUP(T$188,bom!$2:$300,MATCH($A624,bom!$A:$A,0)-1,0),0)</f>
        <v>0</v>
      </c>
      <c r="U624" s="57">
        <f>IFERROR(HLOOKUP(U$188,bom!$2:$300,MATCH($A624,bom!$A:$A,0)-1,0),0)</f>
        <v>0</v>
      </c>
      <c r="V624" s="57">
        <f>IFERROR(HLOOKUP(V$188,bom!$2:$300,MATCH($A624,bom!$A:$A,0)-1,0),0)</f>
        <v>0</v>
      </c>
      <c r="W624" s="57">
        <f>IFERROR(HLOOKUP(W$188,bom!$2:$300,MATCH($A624,bom!$A:$A,0)-1,0),0)</f>
        <v>0</v>
      </c>
      <c r="X624" s="57">
        <f>IFERROR(HLOOKUP(X$188,bom!$2:$300,MATCH($A624,bom!$A:$A,0)-1,0),0)</f>
        <v>0</v>
      </c>
      <c r="Y624" s="57">
        <f>IFERROR(HLOOKUP(Y$188,bom!$2:$300,MATCH($A624,bom!$A:$A,0)-1,0),0)</f>
        <v>0</v>
      </c>
      <c r="Z624" s="57">
        <f>IFERROR(HLOOKUP(Z$188,bom!$2:$300,MATCH($A624,bom!$A:$A,0)-1,0),0)</f>
        <v>0</v>
      </c>
      <c r="AA624" s="57">
        <f>IFERROR(HLOOKUP(AA$188,bom!$2:$300,MATCH($A624,bom!$A:$A,0)-1,0),0)</f>
        <v>0</v>
      </c>
      <c r="AB624" s="57">
        <f>IFERROR(HLOOKUP(AB$188,bom!$2:$300,MATCH($A624,bom!$A:$A,0)-1,0),0)</f>
        <v>0</v>
      </c>
      <c r="AC624" s="57">
        <f>IFERROR(HLOOKUP(AC$188,bom!$2:$300,MATCH($A624,bom!$A:$A,0)-1,0),0)</f>
        <v>0</v>
      </c>
      <c r="AD624" s="57">
        <f>IFERROR(HLOOKUP(AD$188,bom!$2:$300,MATCH($A624,bom!$A:$A,0)-1,0),0)</f>
        <v>0</v>
      </c>
      <c r="AE624" s="57">
        <f>IFERROR(HLOOKUP(AE$188,bom!$2:$300,MATCH($A624,bom!$A:$A,0)-1,0),0)</f>
        <v>0</v>
      </c>
      <c r="AF624" s="57">
        <f>IFERROR(HLOOKUP(AF$188,bom!$2:$300,MATCH($A624,bom!$A:$A,0)-1,0),0)</f>
        <v>0</v>
      </c>
      <c r="AG624" s="57">
        <f>IFERROR(HLOOKUP(AG$188,bom!$2:$300,MATCH($A624,bom!$A:$A,0)-1,0),0)</f>
        <v>0</v>
      </c>
      <c r="AH624" s="57">
        <f>IFERROR(HLOOKUP(AH$188,bom!$2:$300,MATCH($A624,bom!$A:$A,0)-1,0),0)</f>
        <v>0</v>
      </c>
      <c r="AI624" s="57">
        <f>IFERROR(HLOOKUP(AI$188,bom!$2:$300,MATCH($A624,bom!$A:$A,0)-1,0),0)</f>
        <v>0</v>
      </c>
      <c r="AJ624" s="57">
        <f>IFERROR(HLOOKUP(AJ$188,bom!$2:$300,MATCH($A624,bom!$A:$A,0)-1,0),0)</f>
        <v>0</v>
      </c>
      <c r="AK624" s="57">
        <f>IFERROR(HLOOKUP(AK$188,bom!$2:$300,MATCH($A624,bom!$A:$A,0)-1,0),0)</f>
        <v>0</v>
      </c>
      <c r="AL624" s="57">
        <f>IFERROR(HLOOKUP(AL$188,bom!$2:$300,MATCH($A624,bom!$A:$A,0)-1,0),0)</f>
        <v>0</v>
      </c>
      <c r="AM624" s="57">
        <f>IFERROR(HLOOKUP(AM$188,bom!$2:$300,MATCH($A624,bom!$A:$A,0)-1,0),0)</f>
        <v>0</v>
      </c>
      <c r="AN624" s="57">
        <f>IFERROR(HLOOKUP(AN$188,bom!$2:$300,MATCH($A624,bom!$A:$A,0)-1,0),0)</f>
        <v>0</v>
      </c>
      <c r="AO624" s="57">
        <f>IFERROR(HLOOKUP(AO$188,bom!$2:$300,MATCH($A624,bom!$A:$A,0)-1,0),0)</f>
        <v>0</v>
      </c>
      <c r="AP624" s="57">
        <f>IFERROR(HLOOKUP(AP$188,bom!$2:$300,MATCH($A624,bom!$A:$A,0)-1,0),0)</f>
        <v>0</v>
      </c>
      <c r="AQ624" s="57">
        <f>IFERROR(HLOOKUP(AQ$188,bom!$2:$300,MATCH($A624,bom!$A:$A,0)-1,0),0)</f>
        <v>0</v>
      </c>
      <c r="AR624" s="57">
        <f>IFERROR(HLOOKUP(AR$188,bom!$2:$300,MATCH($A624,bom!$A:$A,0)-1,0),0)</f>
        <v>0</v>
      </c>
      <c r="AS624" s="57">
        <f>IFERROR(HLOOKUP(AS$188,bom!$2:$300,MATCH($A624,bom!$A:$A,0)-1,0),0)</f>
        <v>0</v>
      </c>
      <c r="AT624" s="57">
        <f>IFERROR(HLOOKUP(AT$188,bom!$2:$300,MATCH($A624,bom!$A:$A,0)-1,0),0)</f>
        <v>0</v>
      </c>
      <c r="AU624" s="57">
        <f>IFERROR(HLOOKUP(AU$188,bom!$2:$300,MATCH($A624,bom!$A:$A,0)-1,0),0)</f>
        <v>0</v>
      </c>
      <c r="AV624" s="57">
        <f>IFERROR(HLOOKUP(AV$188,bom!$2:$300,MATCH($A624,bom!$A:$A,0)-1,0),0)</f>
        <v>0</v>
      </c>
      <c r="AW624" s="57">
        <f>IFERROR(HLOOKUP(AW$188,bom!$2:$300,MATCH($A624,bom!$A:$A,0)-1,0),0)</f>
        <v>0</v>
      </c>
      <c r="AX624" s="57">
        <f>IFERROR(HLOOKUP(AX$188,bom!$2:$300,MATCH($A624,bom!$A:$A,0)-1,0),0)</f>
        <v>0</v>
      </c>
      <c r="AY624" s="57">
        <f>IFERROR(HLOOKUP(AY$188,bom!$2:$300,MATCH($A624,bom!$A:$A,0)-1,0),0)</f>
        <v>0</v>
      </c>
      <c r="AZ624" s="57">
        <f>IFERROR(HLOOKUP(AZ$188,bom!$2:$300,MATCH($A624,bom!$A:$A,0)-1,0),0)</f>
        <v>0</v>
      </c>
      <c r="BA624" s="57">
        <f>IFERROR(HLOOKUP(BA$188,bom!$2:$300,MATCH($A624,bom!$A:$A,0)-1,0),0)</f>
        <v>0</v>
      </c>
      <c r="BB624" s="57">
        <f>IFERROR(HLOOKUP(BB$188,bom!$2:$300,MATCH($A624,bom!$A:$A,0)-1,0),0)</f>
        <v>0</v>
      </c>
      <c r="BC624" s="57">
        <f>IFERROR(HLOOKUP(BC$188,bom!$2:$300,MATCH($A624,bom!$A:$A,0)-1,0),0)</f>
        <v>0</v>
      </c>
      <c r="BD624" s="57">
        <f>IFERROR(HLOOKUP(BD$188,bom!$2:$300,MATCH($A624,bom!$A:$A,0)-1,0),0)</f>
        <v>0</v>
      </c>
      <c r="BE624" s="57">
        <f>IFERROR(HLOOKUP(BE$188,bom!$2:$300,MATCH($A624,bom!$A:$A,0)-1,0),0)</f>
        <v>0</v>
      </c>
      <c r="BF624" s="57">
        <f>IFERROR(HLOOKUP(BF$188,bom!$2:$300,MATCH($A624,bom!$A:$A,0)-1,0),0)</f>
        <v>0</v>
      </c>
      <c r="BG624" s="57">
        <f>IFERROR(HLOOKUP(BG$188,bom!$2:$300,MATCH($A624,bom!$A:$A,0)-1,0),0)</f>
        <v>0</v>
      </c>
      <c r="BH624" s="57">
        <f>IFERROR(HLOOKUP(BH$188,bom!$2:$300,MATCH($A624,bom!$A:$A,0)-1,0),0)</f>
        <v>0</v>
      </c>
      <c r="BI624" s="57">
        <f>IFERROR(HLOOKUP(BI$188,bom!$2:$300,MATCH($A624,bom!$A:$A,0)-1,0),0)</f>
        <v>0</v>
      </c>
      <c r="BJ624" s="57">
        <f>IFERROR(HLOOKUP(BJ$188,bom!$2:$300,MATCH($A624,bom!$A:$A,0)-1,0),0)</f>
        <v>0</v>
      </c>
      <c r="BK624" s="57">
        <f>IFERROR(HLOOKUP(BK$188,bom!$2:$300,MATCH($A624,bom!$A:$A,0)-1,0),0)</f>
        <v>0</v>
      </c>
      <c r="BL624" s="57">
        <f>IFERROR(HLOOKUP(BL$188,bom!$2:$300,MATCH($A624,bom!$A:$A,0)-1,0),0)</f>
        <v>0</v>
      </c>
      <c r="BM624" s="57">
        <f>IFERROR(HLOOKUP(BM$188,bom!$2:$300,MATCH($A624,bom!$A:$A,0)-1,0),0)</f>
        <v>0</v>
      </c>
      <c r="BN624" s="57">
        <f>IFERROR(HLOOKUP(BN$188,bom!$2:$300,MATCH($A624,bom!$A:$A,0)-1,0),0)</f>
        <v>0</v>
      </c>
      <c r="BO624" s="57">
        <f>IFERROR(HLOOKUP(BO$188,bom!$2:$300,MATCH($A624,bom!$A:$A,0)-1,0),0)</f>
        <v>0</v>
      </c>
      <c r="BP624" s="57">
        <f>IFERROR(HLOOKUP(BP$188,bom!$2:$300,MATCH($A624,bom!$A:$A,0)-1,0),0)</f>
        <v>0</v>
      </c>
      <c r="BQ624" s="57">
        <f>IFERROR(HLOOKUP(BQ$188,bom!$2:$300,MATCH($A624,bom!$A:$A,0)-1,0),0)</f>
        <v>0</v>
      </c>
      <c r="BR624" s="57">
        <f>IFERROR(HLOOKUP(BR$188,bom!$2:$300,MATCH($A624,bom!$A:$A,0)-1,0),0)</f>
        <v>0</v>
      </c>
      <c r="BS624" s="57">
        <f>IFERROR(HLOOKUP(BS$188,bom!$2:$300,MATCH($A624,bom!$A:$A,0)-1,0),0)</f>
        <v>0</v>
      </c>
      <c r="BT624" s="57">
        <f>IFERROR(HLOOKUP(BT$188,bom!$2:$300,MATCH($A624,bom!$A:$A,0)-1,0),0)</f>
        <v>0</v>
      </c>
      <c r="BU624" s="57">
        <f>IFERROR(HLOOKUP(BU$188,bom!$2:$300,MATCH($A624,bom!$A:$A,0)-1,0),0)</f>
        <v>0</v>
      </c>
      <c r="BV624" s="57">
        <f>IFERROR(HLOOKUP(BV$188,bom!$2:$300,MATCH($A624,bom!$A:$A,0)-1,0),0)</f>
        <v>0</v>
      </c>
      <c r="BW624" s="57">
        <f>IFERROR(HLOOKUP(BW$188,bom!$2:$300,MATCH($A624,bom!$A:$A,0)-1,0),0)</f>
        <v>0</v>
      </c>
      <c r="BX624" s="57">
        <f>IFERROR(HLOOKUP(BX$188,bom!$2:$300,MATCH($A624,bom!$A:$A,0)-1,0),0)</f>
        <v>0</v>
      </c>
      <c r="BY624" s="57">
        <f>IFERROR(HLOOKUP(BY$188,bom!$2:$300,MATCH($A624,bom!$A:$A,0)-1,0),0)</f>
        <v>0</v>
      </c>
      <c r="BZ624" s="57">
        <f>IFERROR(HLOOKUP(BZ$188,bom!$2:$300,MATCH($A624,bom!$A:$A,0)-1,0),0)</f>
        <v>0</v>
      </c>
      <c r="CA624" s="57">
        <f>IFERROR(HLOOKUP(CA$188,bom!$2:$300,MATCH($A624,bom!$A:$A,0)-1,0),0)</f>
        <v>0</v>
      </c>
      <c r="CB624" s="57">
        <f>IFERROR(HLOOKUP(CB$188,bom!$2:$300,MATCH($A624,bom!$A:$A,0)-1,0),0)</f>
        <v>0</v>
      </c>
      <c r="CC624" s="57">
        <f>IFERROR(HLOOKUP(CC$188,bom!$2:$300,MATCH($A624,bom!$A:$A,0)-1,0),0)</f>
        <v>0</v>
      </c>
      <c r="CD624" s="57">
        <f>IFERROR(HLOOKUP(CD$188,bom!$2:$300,MATCH($A624,bom!$A:$A,0)-1,0),0)</f>
        <v>0</v>
      </c>
      <c r="CE624" s="57">
        <f>IFERROR(HLOOKUP(CE$188,bom!$2:$300,MATCH($A624,bom!$A:$A,0)-1,0),0)</f>
        <v>0</v>
      </c>
      <c r="CF624" s="57">
        <f>IFERROR(HLOOKUP(CF$188,bom!$2:$300,MATCH($A624,bom!$A:$A,0)-1,0),0)</f>
        <v>0</v>
      </c>
      <c r="CG624" s="57">
        <f>IFERROR(HLOOKUP(CG$188,bom!$2:$300,MATCH($A624,bom!$A:$A,0)-1,0),0)</f>
        <v>0</v>
      </c>
      <c r="CH624" s="57">
        <f>IFERROR(HLOOKUP(CH$188,bom!$2:$300,MATCH($A624,bom!$A:$A,0)-1,0),0)</f>
        <v>0</v>
      </c>
      <c r="CI624" s="20"/>
      <c r="CJ624" s="20"/>
      <c r="CK624" s="20"/>
      <c r="CL624" s="20"/>
      <c r="CM624" s="32" t="str">
        <f t="shared" ref="CM624" si="5908">IF(G624&gt;0,IF(CN624&lt;(0.8*G624),"WARNING!!!",IF(CN624&lt;G624,"ORDER","OK")),IF((VLOOKUP(A624,A:DG,91+E624,0))&lt;0,"WARNING!!!",IF((VLOOKUP(A624,A:DG,91+ROUND(1.25*E624,0),0))&lt;0,"ORDER","OK")))</f>
        <v>OK</v>
      </c>
      <c r="CN624" s="33">
        <f t="shared" ref="CN624" si="5909">F624-CN625+CN626</f>
        <v>5446</v>
      </c>
      <c r="CO624" s="34">
        <f t="shared" ref="CO624" si="5910">CN624-CO625+CO626</f>
        <v>5446</v>
      </c>
      <c r="CP624" s="34">
        <f t="shared" ref="CP624" si="5911">CO624-CP625+CP626</f>
        <v>5446</v>
      </c>
      <c r="CQ624" s="34">
        <f t="shared" ref="CQ624" si="5912">CP624-CQ625+CQ626</f>
        <v>5446</v>
      </c>
      <c r="CR624" s="34">
        <f t="shared" ref="CR624" si="5913">CQ624-CR625+CR626</f>
        <v>5446</v>
      </c>
      <c r="CS624" s="34">
        <f t="shared" ref="CS624" si="5914">CR624-CS625+CS626</f>
        <v>5446</v>
      </c>
      <c r="CT624" s="34">
        <f t="shared" ref="CT624" si="5915">CS624-CT625+CT626</f>
        <v>5446</v>
      </c>
      <c r="CU624" s="34">
        <f t="shared" ref="CU624" si="5916">CT624-CU625+CU626</f>
        <v>5446</v>
      </c>
      <c r="CV624" s="34">
        <f t="shared" ref="CV624" si="5917">CU624-CV625+CV626</f>
        <v>5446</v>
      </c>
      <c r="CW624" s="34">
        <f t="shared" ref="CW624" si="5918">CV624-CW625+CW626</f>
        <v>5446</v>
      </c>
      <c r="CX624" s="34">
        <f t="shared" ref="CX624" si="5919">CW624-CX625+CX626</f>
        <v>5446</v>
      </c>
      <c r="CY624" s="34">
        <f t="shared" ref="CY624" si="5920">CX624-CY625+CY626</f>
        <v>5446</v>
      </c>
      <c r="CZ624" s="34">
        <f t="shared" ref="CZ624" si="5921">CY624-CZ625+CZ626</f>
        <v>5446</v>
      </c>
      <c r="DA624" s="34">
        <f t="shared" ref="DA624" si="5922">CZ624-DA625+DA626</f>
        <v>5446</v>
      </c>
      <c r="DB624" s="34">
        <f t="shared" ref="DB624" si="5923">DA624-DB625+DB626</f>
        <v>5446</v>
      </c>
      <c r="DC624" s="34">
        <f t="shared" ref="DC624" si="5924">DB624-DC625+DC626</f>
        <v>5446</v>
      </c>
      <c r="DD624" s="34">
        <f t="shared" ref="DD624" si="5925">DC624-DD625+DD626</f>
        <v>5446</v>
      </c>
      <c r="DE624" s="34">
        <f t="shared" ref="DE624" si="5926">DD624-DE625+DE626</f>
        <v>5446</v>
      </c>
      <c r="DF624" s="34">
        <f t="shared" ref="DF624" si="5927">DE624-DF625+DF626</f>
        <v>5446</v>
      </c>
      <c r="DG624" s="35">
        <f t="shared" ref="DG624" si="5928">DF624-DG625+DG626</f>
        <v>5446</v>
      </c>
      <c r="DM624" s="21"/>
    </row>
    <row r="625" spans="1:117" ht="12.75" hidden="1" outlineLevel="1" x14ac:dyDescent="0.2">
      <c r="A625" s="22"/>
      <c r="B625" s="23"/>
      <c r="C625" s="23"/>
      <c r="D625" s="24"/>
      <c r="E625" s="24"/>
      <c r="F625" s="24"/>
      <c r="G625" s="24"/>
      <c r="H625" s="24"/>
      <c r="I625" s="58"/>
      <c r="J625" s="58"/>
      <c r="K625" s="58"/>
      <c r="L625" s="58"/>
      <c r="M625" s="58"/>
      <c r="N625" s="58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  <c r="AG625" s="58"/>
      <c r="AH625" s="58"/>
      <c r="AI625" s="58"/>
      <c r="AJ625" s="58"/>
      <c r="AK625" s="58"/>
      <c r="AL625" s="58"/>
      <c r="AM625" s="58"/>
      <c r="AN625" s="58"/>
      <c r="AO625" s="58"/>
      <c r="AP625" s="58"/>
      <c r="AQ625" s="58"/>
      <c r="AR625" s="58"/>
      <c r="AS625" s="58"/>
      <c r="AT625" s="58"/>
      <c r="AU625" s="58"/>
      <c r="AV625" s="58"/>
      <c r="AW625" s="58"/>
      <c r="AX625" s="58"/>
      <c r="AY625" s="58"/>
      <c r="AZ625" s="58"/>
      <c r="BA625" s="58"/>
      <c r="BB625" s="58"/>
      <c r="BC625" s="58"/>
      <c r="BD625" s="58"/>
      <c r="BE625" s="58"/>
      <c r="BF625" s="58"/>
      <c r="BG625" s="58"/>
      <c r="BH625" s="58"/>
      <c r="BI625" s="58"/>
      <c r="BJ625" s="58"/>
      <c r="BK625" s="58"/>
      <c r="BL625" s="58"/>
      <c r="BM625" s="58"/>
      <c r="BN625" s="58"/>
      <c r="BO625" s="58"/>
      <c r="BP625" s="58"/>
      <c r="BQ625" s="58"/>
      <c r="BR625" s="58"/>
      <c r="BS625" s="58"/>
      <c r="BT625" s="58"/>
      <c r="BU625" s="58"/>
      <c r="BV625" s="58"/>
      <c r="BW625" s="58"/>
      <c r="BX625" s="58"/>
      <c r="BY625" s="58"/>
      <c r="BZ625" s="58"/>
      <c r="CA625" s="58"/>
      <c r="CB625" s="58"/>
      <c r="CC625" s="58"/>
      <c r="CD625" s="58"/>
      <c r="CE625" s="58"/>
      <c r="CF625" s="58"/>
      <c r="CG625" s="58"/>
      <c r="CH625" s="58"/>
      <c r="CI625" s="24"/>
      <c r="CJ625" s="24"/>
      <c r="CK625" s="24"/>
      <c r="CL625" s="24"/>
      <c r="CM625" s="25" t="s">
        <v>7</v>
      </c>
      <c r="CN625" s="36">
        <f t="shared" ref="CN625" si="5929">$I624*CN$3+$J624*CN$4+$K624*CN$5+$L624*CN$6+$M624*CN$7+$N624*CN$8+$O624*CN$9+$P624*CN$10+$Q624*CN$11+$R624*CN$12+$S624*CN$13+$T624*CN$14+$U624*CN$15+$V624*CN$16+$W624*CN$17+$X624*CN$18+$Y624*CN$19+$Z624*CN$20+$AA624*CN$21+$AB624*CN$22+$AC624*CN$23+$AD624*CN$24+$AE624*CN$25+$AF624*CN$26+$AG624*CN$27+$AH624*CN$28+$AI624*CN$29+$AJ624*CN$30+$AK624*CN$31+$AL624*CN$32+$AM624*CN$33+$AN624*CN$34+$AO624*CN$35+$AP624*CN$36+$AQ624*CN$37+$AR624*CN$38+$AS624*CN$39+$AT624*CN$40+$AU624*CN$41+$AV624*CN$42+$AW624*CN$43+$AX624*CN$44+$AY624*CN$45+$AZ624*CN$46+$BA624*CN$47+$BB624*CN$48+$BC624*CN$49+$BD624*CN$50+$BE624*CN$51+$BF624*CN$52+$BG624*CN$53+$BH624*CN$54+$BI624*CN$55+$BJ624*CN$56+$BK624*CN$57+$BL624*CN$58+$BM624*CN$59+$BN624*CN$60+$BO624*CN$61+$BP624*CN$62+$BQ624*CN$63+$BR624*CN$64+$BS624*CN$65+$BT624*CN$66+$BU624*CN$67+$BV624*CN$68+$BW624*CN$69+$BX624*CN$70+$BY624*CN$71+$BZ624*CN$72+$CA624*CN$73+$CB624*CN$74+$CC624*CN$75+$CD624*CN$76+$CE624*CN$77+$CF624*CN$78+$CG624*CN$79+$CH624*CN$80</f>
        <v>0</v>
      </c>
      <c r="CO625" s="37">
        <f t="shared" ref="CO625" si="5930">$I624*CO$3+$J624*CO$4+$K624*CO$5+$L624*CO$6+$M624*CO$7+$N624*CO$8+$O624*CO$9+$P624*CO$10+$Q624*CO$11+$R624*CO$12+$S624*CO$13+$T624*CO$14+$U624*CO$15+$V624*CO$16+$W624*CO$17+$X624*CO$18+$Y624*CO$19+$Z624*CO$20+$AA624*CO$21+$AB624*CO$22+$AC624*CO$23+$AD624*CO$24+$AE624*CO$25+$AF624*CO$26+$AG624*CO$27+$AH624*CO$28+$AI624*CO$29+$AJ624*CO$30+$AK624*CO$31+$AL624*CO$32+$AM624*CO$33+$AN624*CO$34+$AO624*CO$35+$AP624*CO$36+$AQ624*CO$37+$AR624*CO$38+$AS624*CO$39+$AT624*CO$40+$AU624*CO$41+$AV624*CO$42+$AW624*CO$43+$AX624*CO$44+$AY624*CO$45+$AZ624*CO$46+$BA624*CO$47+$BB624*CO$48+$BC624*CO$49+$BD624*CO$50+$BE624*CO$51+$BF624*CO$52+$BG624*CO$53+$BH624*CO$54+$BI624*CO$55+$BJ624*CO$56+$BK624*CO$57+$BL624*CO$58+$BM624*CO$59+$BN624*CO$60+$BO624*CO$61+$BP624*CO$62+$BQ624*CO$63+$BR624*CO$64+$BS624*CO$65+$BT624*CO$66+$BU624*CO$67+$BV624*CO$68+$BW624*CO$69+$BX624*CO$70+$BY624*CO$71+$BZ624*CO$72+$CA624*CO$73+$CB624*CO$74+$CC624*CO$75+$CD624*CO$76+$CE624*CO$77+$CF624*CO$78+$CG624*CO$79+$CH624*CO$80</f>
        <v>0</v>
      </c>
      <c r="CP625" s="37">
        <f t="shared" ref="CP625" si="5931">$I624*CP$3+$J624*CP$4+$K624*CP$5+$L624*CP$6+$M624*CP$7+$N624*CP$8+$O624*CP$9+$P624*CP$10+$Q624*CP$11+$R624*CP$12+$S624*CP$13+$T624*CP$14+$U624*CP$15+$V624*CP$16+$W624*CP$17+$X624*CP$18+$Y624*CP$19+$Z624*CP$20+$AA624*CP$21+$AB624*CP$22+$AC624*CP$23+$AD624*CP$24+$AE624*CP$25+$AF624*CP$26+$AG624*CP$27+$AH624*CP$28+$AI624*CP$29+$AJ624*CP$30+$AK624*CP$31+$AL624*CP$32+$AM624*CP$33+$AN624*CP$34+$AO624*CP$35+$AP624*CP$36+$AQ624*CP$37+$AR624*CP$38+$AS624*CP$39+$AT624*CP$40+$AU624*CP$41+$AV624*CP$42+$AW624*CP$43+$AX624*CP$44+$AY624*CP$45+$AZ624*CP$46+$BA624*CP$47+$BB624*CP$48+$BC624*CP$49+$BD624*CP$50+$BE624*CP$51+$BF624*CP$52+$BG624*CP$53+$BH624*CP$54+$BI624*CP$55+$BJ624*CP$56+$BK624*CP$57+$BL624*CP$58+$BM624*CP$59+$BN624*CP$60+$BO624*CP$61+$BP624*CP$62+$BQ624*CP$63+$BR624*CP$64+$BS624*CP$65+$BT624*CP$66+$BU624*CP$67+$BV624*CP$68+$BW624*CP$69+$BX624*CP$70+$BY624*CP$71+$BZ624*CP$72+$CA624*CP$73+$CB624*CP$74+$CC624*CP$75+$CD624*CP$76+$CE624*CP$77+$CF624*CP$78+$CG624*CP$79+$CH624*CP$80</f>
        <v>0</v>
      </c>
      <c r="CQ625" s="37">
        <f t="shared" ref="CQ625" si="5932">$I624*CQ$3+$J624*CQ$4+$K624*CQ$5+$L624*CQ$6+$M624*CQ$7+$N624*CQ$8+$O624*CQ$9+$P624*CQ$10+$Q624*CQ$11+$R624*CQ$12+$S624*CQ$13+$T624*CQ$14+$U624*CQ$15+$V624*CQ$16+$W624*CQ$17+$X624*CQ$18+$Y624*CQ$19+$Z624*CQ$20+$AA624*CQ$21+$AB624*CQ$22+$AC624*CQ$23+$AD624*CQ$24+$AE624*CQ$25+$AF624*CQ$26+$AG624*CQ$27+$AH624*CQ$28+$AI624*CQ$29+$AJ624*CQ$30+$AK624*CQ$31+$AL624*CQ$32+$AM624*CQ$33+$AN624*CQ$34+$AO624*CQ$35+$AP624*CQ$36+$AQ624*CQ$37+$AR624*CQ$38+$AS624*CQ$39+$AT624*CQ$40+$AU624*CQ$41+$AV624*CQ$42+$AW624*CQ$43+$AX624*CQ$44+$AY624*CQ$45+$AZ624*CQ$46+$BA624*CQ$47+$BB624*CQ$48+$BC624*CQ$49+$BD624*CQ$50+$BE624*CQ$51+$BF624*CQ$52+$BG624*CQ$53+$BH624*CQ$54+$BI624*CQ$55+$BJ624*CQ$56+$BK624*CQ$57+$BL624*CQ$58+$BM624*CQ$59+$BN624*CQ$60+$BO624*CQ$61+$BP624*CQ$62+$BQ624*CQ$63+$BR624*CQ$64+$BS624*CQ$65+$BT624*CQ$66+$BU624*CQ$67+$BV624*CQ$68+$BW624*CQ$69+$BX624*CQ$70+$BY624*CQ$71+$BZ624*CQ$72+$CA624*CQ$73+$CB624*CQ$74+$CC624*CQ$75+$CD624*CQ$76+$CE624*CQ$77+$CF624*CQ$78+$CG624*CQ$79+$CH624*CQ$80</f>
        <v>0</v>
      </c>
      <c r="CR625" s="37">
        <f t="shared" ref="CR625" si="5933">$I624*CR$3+$J624*CR$4+$K624*CR$5+$L624*CR$6+$M624*CR$7+$N624*CR$8+$O624*CR$9+$P624*CR$10+$Q624*CR$11+$R624*CR$12+$S624*CR$13+$T624*CR$14+$U624*CR$15+$V624*CR$16+$W624*CR$17+$X624*CR$18+$Y624*CR$19+$Z624*CR$20+$AA624*CR$21+$AB624*CR$22+$AC624*CR$23+$AD624*CR$24+$AE624*CR$25+$AF624*CR$26+$AG624*CR$27+$AH624*CR$28+$AI624*CR$29+$AJ624*CR$30+$AK624*CR$31+$AL624*CR$32+$AM624*CR$33+$AN624*CR$34+$AO624*CR$35+$AP624*CR$36+$AQ624*CR$37+$AR624*CR$38+$AS624*CR$39+$AT624*CR$40+$AU624*CR$41+$AV624*CR$42+$AW624*CR$43+$AX624*CR$44+$AY624*CR$45+$AZ624*CR$46+$BA624*CR$47+$BB624*CR$48+$BC624*CR$49+$BD624*CR$50+$BE624*CR$51+$BF624*CR$52+$BG624*CR$53+$BH624*CR$54+$BI624*CR$55+$BJ624*CR$56+$BK624*CR$57+$BL624*CR$58+$BM624*CR$59+$BN624*CR$60+$BO624*CR$61+$BP624*CR$62+$BQ624*CR$63+$BR624*CR$64+$BS624*CR$65+$BT624*CR$66+$BU624*CR$67+$BV624*CR$68+$BW624*CR$69+$BX624*CR$70+$BY624*CR$71+$BZ624*CR$72+$CA624*CR$73+$CB624*CR$74+$CC624*CR$75+$CD624*CR$76+$CE624*CR$77+$CF624*CR$78+$CG624*CR$79+$CH624*CR$80</f>
        <v>0</v>
      </c>
      <c r="CS625" s="37">
        <f t="shared" ref="CS625" si="5934">$I624*CS$3+$J624*CS$4+$K624*CS$5+$L624*CS$6+$M624*CS$7+$N624*CS$8+$O624*CS$9+$P624*CS$10+$Q624*CS$11+$R624*CS$12+$S624*CS$13+$T624*CS$14+$U624*CS$15+$V624*CS$16+$W624*CS$17+$X624*CS$18+$Y624*CS$19+$Z624*CS$20+$AA624*CS$21+$AB624*CS$22+$AC624*CS$23+$AD624*CS$24+$AE624*CS$25+$AF624*CS$26+$AG624*CS$27+$AH624*CS$28+$AI624*CS$29+$AJ624*CS$30+$AK624*CS$31+$AL624*CS$32+$AM624*CS$33+$AN624*CS$34+$AO624*CS$35+$AP624*CS$36+$AQ624*CS$37+$AR624*CS$38+$AS624*CS$39+$AT624*CS$40+$AU624*CS$41+$AV624*CS$42+$AW624*CS$43+$AX624*CS$44+$AY624*CS$45+$AZ624*CS$46+$BA624*CS$47+$BB624*CS$48+$BC624*CS$49+$BD624*CS$50+$BE624*CS$51+$BF624*CS$52+$BG624*CS$53+$BH624*CS$54+$BI624*CS$55+$BJ624*CS$56+$BK624*CS$57+$BL624*CS$58+$BM624*CS$59+$BN624*CS$60+$BO624*CS$61+$BP624*CS$62+$BQ624*CS$63+$BR624*CS$64+$BS624*CS$65+$BT624*CS$66+$BU624*CS$67+$BV624*CS$68+$BW624*CS$69+$BX624*CS$70+$BY624*CS$71+$BZ624*CS$72+$CA624*CS$73+$CB624*CS$74+$CC624*CS$75+$CD624*CS$76+$CE624*CS$77+$CF624*CS$78+$CG624*CS$79+$CH624*CS$80</f>
        <v>0</v>
      </c>
      <c r="CT625" s="37">
        <f t="shared" ref="CT625" si="5935">$I624*CT$3+$J624*CT$4+$K624*CT$5+$L624*CT$6+$M624*CT$7+$N624*CT$8+$O624*CT$9+$P624*CT$10+$Q624*CT$11+$R624*CT$12+$S624*CT$13+$T624*CT$14+$U624*CT$15+$V624*CT$16+$W624*CT$17+$X624*CT$18+$Y624*CT$19+$Z624*CT$20+$AA624*CT$21+$AB624*CT$22+$AC624*CT$23+$AD624*CT$24+$AE624*CT$25+$AF624*CT$26+$AG624*CT$27+$AH624*CT$28+$AI624*CT$29+$AJ624*CT$30+$AK624*CT$31+$AL624*CT$32+$AM624*CT$33+$AN624*CT$34+$AO624*CT$35+$AP624*CT$36+$AQ624*CT$37+$AR624*CT$38+$AS624*CT$39+$AT624*CT$40+$AU624*CT$41+$AV624*CT$42+$AW624*CT$43+$AX624*CT$44+$AY624*CT$45+$AZ624*CT$46+$BA624*CT$47+$BB624*CT$48+$BC624*CT$49+$BD624*CT$50+$BE624*CT$51+$BF624*CT$52+$BG624*CT$53+$BH624*CT$54+$BI624*CT$55+$BJ624*CT$56+$BK624*CT$57+$BL624*CT$58+$BM624*CT$59+$BN624*CT$60+$BO624*CT$61+$BP624*CT$62+$BQ624*CT$63+$BR624*CT$64+$BS624*CT$65+$BT624*CT$66+$BU624*CT$67+$BV624*CT$68+$BW624*CT$69+$BX624*CT$70+$BY624*CT$71+$BZ624*CT$72+$CA624*CT$73+$CB624*CT$74+$CC624*CT$75+$CD624*CT$76+$CE624*CT$77+$CF624*CT$78+$CG624*CT$79+$CH624*CT$80</f>
        <v>0</v>
      </c>
      <c r="CU625" s="37">
        <f t="shared" ref="CU625" si="5936">$I624*CU$3+$J624*CU$4+$K624*CU$5+$L624*CU$6+$M624*CU$7+$N624*CU$8+$O624*CU$9+$P624*CU$10+$Q624*CU$11+$R624*CU$12+$S624*CU$13+$T624*CU$14+$U624*CU$15+$V624*CU$16+$W624*CU$17+$X624*CU$18+$Y624*CU$19+$Z624*CU$20+$AA624*CU$21+$AB624*CU$22+$AC624*CU$23+$AD624*CU$24+$AE624*CU$25+$AF624*CU$26+$AG624*CU$27+$AH624*CU$28+$AI624*CU$29+$AJ624*CU$30+$AK624*CU$31+$AL624*CU$32+$AM624*CU$33+$AN624*CU$34+$AO624*CU$35+$AP624*CU$36+$AQ624*CU$37+$AR624*CU$38+$AS624*CU$39+$AT624*CU$40+$AU624*CU$41+$AV624*CU$42+$AW624*CU$43+$AX624*CU$44+$AY624*CU$45+$AZ624*CU$46+$BA624*CU$47+$BB624*CU$48+$BC624*CU$49+$BD624*CU$50+$BE624*CU$51+$BF624*CU$52+$BG624*CU$53+$BH624*CU$54+$BI624*CU$55+$BJ624*CU$56+$BK624*CU$57+$BL624*CU$58+$BM624*CU$59+$BN624*CU$60+$BO624*CU$61+$BP624*CU$62+$BQ624*CU$63+$BR624*CU$64+$BS624*CU$65+$BT624*CU$66+$BU624*CU$67+$BV624*CU$68+$BW624*CU$69+$BX624*CU$70+$BY624*CU$71+$BZ624*CU$72+$CA624*CU$73+$CB624*CU$74+$CC624*CU$75+$CD624*CU$76+$CE624*CU$77+$CF624*CU$78+$CG624*CU$79+$CH624*CU$80</f>
        <v>0</v>
      </c>
      <c r="CV625" s="37">
        <f t="shared" ref="CV625" si="5937">$I624*CV$3+$J624*CV$4+$K624*CV$5+$L624*CV$6+$M624*CV$7+$N624*CV$8+$O624*CV$9+$P624*CV$10+$Q624*CV$11+$R624*CV$12+$S624*CV$13+$T624*CV$14+$U624*CV$15+$V624*CV$16+$W624*CV$17+$X624*CV$18+$Y624*CV$19+$Z624*CV$20+$AA624*CV$21+$AB624*CV$22+$AC624*CV$23+$AD624*CV$24+$AE624*CV$25+$AF624*CV$26+$AG624*CV$27+$AH624*CV$28+$AI624*CV$29+$AJ624*CV$30+$AK624*CV$31+$AL624*CV$32+$AM624*CV$33+$AN624*CV$34+$AO624*CV$35+$AP624*CV$36+$AQ624*CV$37+$AR624*CV$38+$AS624*CV$39+$AT624*CV$40+$AU624*CV$41+$AV624*CV$42+$AW624*CV$43+$AX624*CV$44+$AY624*CV$45+$AZ624*CV$46+$BA624*CV$47+$BB624*CV$48+$BC624*CV$49+$BD624*CV$50+$BE624*CV$51+$BF624*CV$52+$BG624*CV$53+$BH624*CV$54+$BI624*CV$55+$BJ624*CV$56+$BK624*CV$57+$BL624*CV$58+$BM624*CV$59+$BN624*CV$60+$BO624*CV$61+$BP624*CV$62+$BQ624*CV$63+$BR624*CV$64+$BS624*CV$65+$BT624*CV$66+$BU624*CV$67+$BV624*CV$68+$BW624*CV$69+$BX624*CV$70+$BY624*CV$71+$BZ624*CV$72+$CA624*CV$73+$CB624*CV$74+$CC624*CV$75+$CD624*CV$76+$CE624*CV$77+$CF624*CV$78+$CG624*CV$79+$CH624*CV$80</f>
        <v>0</v>
      </c>
      <c r="CW625" s="37">
        <f t="shared" ref="CW625" si="5938">$I624*CW$3+$J624*CW$4+$K624*CW$5+$L624*CW$6+$M624*CW$7+$N624*CW$8+$O624*CW$9+$P624*CW$10+$Q624*CW$11+$R624*CW$12+$S624*CW$13+$T624*CW$14+$U624*CW$15+$V624*CW$16+$W624*CW$17+$X624*CW$18+$Y624*CW$19+$Z624*CW$20+$AA624*CW$21+$AB624*CW$22+$AC624*CW$23+$AD624*CW$24+$AE624*CW$25+$AF624*CW$26+$AG624*CW$27+$AH624*CW$28+$AI624*CW$29+$AJ624*CW$30+$AK624*CW$31+$AL624*CW$32+$AM624*CW$33+$AN624*CW$34+$AO624*CW$35+$AP624*CW$36+$AQ624*CW$37+$AR624*CW$38+$AS624*CW$39+$AT624*CW$40+$AU624*CW$41+$AV624*CW$42+$AW624*CW$43+$AX624*CW$44+$AY624*CW$45+$AZ624*CW$46+$BA624*CW$47+$BB624*CW$48+$BC624*CW$49+$BD624*CW$50+$BE624*CW$51+$BF624*CW$52+$BG624*CW$53+$BH624*CW$54+$BI624*CW$55+$BJ624*CW$56+$BK624*CW$57+$BL624*CW$58+$BM624*CW$59+$BN624*CW$60+$BO624*CW$61+$BP624*CW$62+$BQ624*CW$63+$BR624*CW$64+$BS624*CW$65+$BT624*CW$66+$BU624*CW$67+$BV624*CW$68+$BW624*CW$69+$BX624*CW$70+$BY624*CW$71+$BZ624*CW$72+$CA624*CW$73+$CB624*CW$74+$CC624*CW$75+$CD624*CW$76+$CE624*CW$77+$CF624*CW$78+$CG624*CW$79+$CH624*CW$80</f>
        <v>0</v>
      </c>
      <c r="CX625" s="37">
        <f t="shared" ref="CX625" si="5939">$I624*CX$3+$J624*CX$4+$K624*CX$5+$L624*CX$6+$M624*CX$7+$N624*CX$8+$O624*CX$9+$P624*CX$10+$Q624*CX$11+$R624*CX$12+$S624*CX$13+$T624*CX$14+$U624*CX$15+$V624*CX$16+$W624*CX$17+$X624*CX$18+$Y624*CX$19+$Z624*CX$20+$AA624*CX$21+$AB624*CX$22+$AC624*CX$23+$AD624*CX$24+$AE624*CX$25+$AF624*CX$26+$AG624*CX$27+$AH624*CX$28+$AI624*CX$29+$AJ624*CX$30+$AK624*CX$31+$AL624*CX$32+$AM624*CX$33+$AN624*CX$34+$AO624*CX$35+$AP624*CX$36+$AQ624*CX$37+$AR624*CX$38+$AS624*CX$39+$AT624*CX$40+$AU624*CX$41+$AV624*CX$42+$AW624*CX$43+$AX624*CX$44+$AY624*CX$45+$AZ624*CX$46+$BA624*CX$47+$BB624*CX$48+$BC624*CX$49+$BD624*CX$50+$BE624*CX$51+$BF624*CX$52+$BG624*CX$53+$BH624*CX$54+$BI624*CX$55+$BJ624*CX$56+$BK624*CX$57+$BL624*CX$58+$BM624*CX$59+$BN624*CX$60+$BO624*CX$61+$BP624*CX$62+$BQ624*CX$63+$BR624*CX$64+$BS624*CX$65+$BT624*CX$66+$BU624*CX$67+$BV624*CX$68+$BW624*CX$69+$BX624*CX$70+$BY624*CX$71+$BZ624*CX$72+$CA624*CX$73+$CB624*CX$74+$CC624*CX$75+$CD624*CX$76+$CE624*CX$77+$CF624*CX$78+$CG624*CX$79+$CH624*CX$80</f>
        <v>0</v>
      </c>
      <c r="CY625" s="37">
        <f t="shared" ref="CY625" si="5940">$I624*CY$3+$J624*CY$4+$K624*CY$5+$L624*CY$6+$M624*CY$7+$N624*CY$8+$O624*CY$9+$P624*CY$10+$Q624*CY$11+$R624*CY$12+$S624*CY$13+$T624*CY$14+$U624*CY$15+$V624*CY$16+$W624*CY$17+$X624*CY$18+$Y624*CY$19+$Z624*CY$20+$AA624*CY$21+$AB624*CY$22+$AC624*CY$23+$AD624*CY$24+$AE624*CY$25+$AF624*CY$26+$AG624*CY$27+$AH624*CY$28+$AI624*CY$29+$AJ624*CY$30+$AK624*CY$31+$AL624*CY$32+$AM624*CY$33+$AN624*CY$34+$AO624*CY$35+$AP624*CY$36+$AQ624*CY$37+$AR624*CY$38+$AS624*CY$39+$AT624*CY$40+$AU624*CY$41+$AV624*CY$42+$AW624*CY$43+$AX624*CY$44+$AY624*CY$45+$AZ624*CY$46+$BA624*CY$47+$BB624*CY$48+$BC624*CY$49+$BD624*CY$50+$BE624*CY$51+$BF624*CY$52+$BG624*CY$53+$BH624*CY$54+$BI624*CY$55+$BJ624*CY$56+$BK624*CY$57+$BL624*CY$58+$BM624*CY$59+$BN624*CY$60+$BO624*CY$61+$BP624*CY$62+$BQ624*CY$63+$BR624*CY$64+$BS624*CY$65+$BT624*CY$66+$BU624*CY$67+$BV624*CY$68+$BW624*CY$69+$BX624*CY$70+$BY624*CY$71+$BZ624*CY$72+$CA624*CY$73+$CB624*CY$74+$CC624*CY$75+$CD624*CY$76+$CE624*CY$77+$CF624*CY$78+$CG624*CY$79+$CH624*CY$80</f>
        <v>0</v>
      </c>
      <c r="CZ625" s="37">
        <f t="shared" ref="CZ625" si="5941">$I624*CZ$3+$J624*CZ$4+$K624*CZ$5+$L624*CZ$6+$M624*CZ$7+$N624*CZ$8+$O624*CZ$9+$P624*CZ$10+$Q624*CZ$11+$R624*CZ$12+$S624*CZ$13+$T624*CZ$14+$U624*CZ$15+$V624*CZ$16+$W624*CZ$17+$X624*CZ$18+$Y624*CZ$19+$Z624*CZ$20+$AA624*CZ$21+$AB624*CZ$22+$AC624*CZ$23+$AD624*CZ$24+$AE624*CZ$25+$AF624*CZ$26+$AG624*CZ$27+$AH624*CZ$28+$AI624*CZ$29+$AJ624*CZ$30+$AK624*CZ$31+$AL624*CZ$32+$AM624*CZ$33+$AN624*CZ$34+$AO624*CZ$35+$AP624*CZ$36+$AQ624*CZ$37+$AR624*CZ$38+$AS624*CZ$39+$AT624*CZ$40+$AU624*CZ$41+$AV624*CZ$42+$AW624*CZ$43+$AX624*CZ$44+$AY624*CZ$45+$AZ624*CZ$46+$BA624*CZ$47+$BB624*CZ$48+$BC624*CZ$49+$BD624*CZ$50+$BE624*CZ$51+$BF624*CZ$52+$BG624*CZ$53+$BH624*CZ$54+$BI624*CZ$55+$BJ624*CZ$56+$BK624*CZ$57+$BL624*CZ$58+$BM624*CZ$59+$BN624*CZ$60+$BO624*CZ$61+$BP624*CZ$62+$BQ624*CZ$63+$BR624*CZ$64+$BS624*CZ$65+$BT624*CZ$66+$BU624*CZ$67+$BV624*CZ$68+$BW624*CZ$69+$BX624*CZ$70+$BY624*CZ$71+$BZ624*CZ$72+$CA624*CZ$73+$CB624*CZ$74+$CC624*CZ$75+$CD624*CZ$76+$CE624*CZ$77+$CF624*CZ$78+$CG624*CZ$79+$CH624*CZ$80</f>
        <v>0</v>
      </c>
      <c r="DA625" s="37">
        <f t="shared" ref="DA625" si="5942">$I624*DA$3+$J624*DA$4+$K624*DA$5+$L624*DA$6+$M624*DA$7+$N624*DA$8+$O624*DA$9+$P624*DA$10+$Q624*DA$11+$R624*DA$12+$S624*DA$13+$T624*DA$14+$U624*DA$15+$V624*DA$16+$W624*DA$17+$X624*DA$18+$Y624*DA$19+$Z624*DA$20+$AA624*DA$21+$AB624*DA$22+$AC624*DA$23+$AD624*DA$24+$AE624*DA$25+$AF624*DA$26+$AG624*DA$27+$AH624*DA$28+$AI624*DA$29+$AJ624*DA$30+$AK624*DA$31+$AL624*DA$32+$AM624*DA$33+$AN624*DA$34+$AO624*DA$35+$AP624*DA$36+$AQ624*DA$37+$AR624*DA$38+$AS624*DA$39+$AT624*DA$40+$AU624*DA$41+$AV624*DA$42+$AW624*DA$43+$AX624*DA$44+$AY624*DA$45+$AZ624*DA$46+$BA624*DA$47+$BB624*DA$48+$BC624*DA$49+$BD624*DA$50+$BE624*DA$51+$BF624*DA$52+$BG624*DA$53+$BH624*DA$54+$BI624*DA$55+$BJ624*DA$56+$BK624*DA$57+$BL624*DA$58+$BM624*DA$59+$BN624*DA$60+$BO624*DA$61+$BP624*DA$62+$BQ624*DA$63+$BR624*DA$64+$BS624*DA$65+$BT624*DA$66+$BU624*DA$67+$BV624*DA$68+$BW624*DA$69+$BX624*DA$70+$BY624*DA$71+$BZ624*DA$72+$CA624*DA$73+$CB624*DA$74+$CC624*DA$75+$CD624*DA$76+$CE624*DA$77+$CF624*DA$78+$CG624*DA$79+$CH624*DA$80</f>
        <v>0</v>
      </c>
      <c r="DB625" s="37">
        <f t="shared" ref="DB625" si="5943">$I624*DB$3+$J624*DB$4+$K624*DB$5+$L624*DB$6+$M624*DB$7+$N624*DB$8+$O624*DB$9+$P624*DB$10+$Q624*DB$11+$R624*DB$12+$S624*DB$13+$T624*DB$14+$U624*DB$15+$V624*DB$16+$W624*DB$17+$X624*DB$18+$Y624*DB$19+$Z624*DB$20+$AA624*DB$21+$AB624*DB$22+$AC624*DB$23+$AD624*DB$24+$AE624*DB$25+$AF624*DB$26+$AG624*DB$27+$AH624*DB$28+$AI624*DB$29+$AJ624*DB$30+$AK624*DB$31+$AL624*DB$32+$AM624*DB$33+$AN624*DB$34+$AO624*DB$35+$AP624*DB$36+$AQ624*DB$37+$AR624*DB$38+$AS624*DB$39+$AT624*DB$40+$AU624*DB$41+$AV624*DB$42+$AW624*DB$43+$AX624*DB$44+$AY624*DB$45+$AZ624*DB$46+$BA624*DB$47+$BB624*DB$48+$BC624*DB$49+$BD624*DB$50+$BE624*DB$51+$BF624*DB$52+$BG624*DB$53+$BH624*DB$54+$BI624*DB$55+$BJ624*DB$56+$BK624*DB$57+$BL624*DB$58+$BM624*DB$59+$BN624*DB$60+$BO624*DB$61+$BP624*DB$62+$BQ624*DB$63+$BR624*DB$64+$BS624*DB$65+$BT624*DB$66+$BU624*DB$67+$BV624*DB$68+$BW624*DB$69+$BX624*DB$70+$BY624*DB$71+$BZ624*DB$72+$CA624*DB$73+$CB624*DB$74+$CC624*DB$75+$CD624*DB$76+$CE624*DB$77+$CF624*DB$78+$CG624*DB$79+$CH624*DB$80</f>
        <v>0</v>
      </c>
      <c r="DC625" s="37">
        <f t="shared" ref="DC625" si="5944">$I624*DC$3+$J624*DC$4+$K624*DC$5+$L624*DC$6+$M624*DC$7+$N624*DC$8+$O624*DC$9+$P624*DC$10+$Q624*DC$11+$R624*DC$12+$S624*DC$13+$T624*DC$14+$U624*DC$15+$V624*DC$16+$W624*DC$17+$X624*DC$18+$Y624*DC$19+$Z624*DC$20+$AA624*DC$21+$AB624*DC$22+$AC624*DC$23+$AD624*DC$24+$AE624*DC$25+$AF624*DC$26+$AG624*DC$27+$AH624*DC$28+$AI624*DC$29+$AJ624*DC$30+$AK624*DC$31+$AL624*DC$32+$AM624*DC$33+$AN624*DC$34+$AO624*DC$35+$AP624*DC$36+$AQ624*DC$37+$AR624*DC$38+$AS624*DC$39+$AT624*DC$40+$AU624*DC$41+$AV624*DC$42+$AW624*DC$43+$AX624*DC$44+$AY624*DC$45+$AZ624*DC$46+$BA624*DC$47+$BB624*DC$48+$BC624*DC$49+$BD624*DC$50+$BE624*DC$51+$BF624*DC$52+$BG624*DC$53+$BH624*DC$54+$BI624*DC$55+$BJ624*DC$56+$BK624*DC$57+$BL624*DC$58+$BM624*DC$59+$BN624*DC$60+$BO624*DC$61+$BP624*DC$62+$BQ624*DC$63+$BR624*DC$64+$BS624*DC$65+$BT624*DC$66+$BU624*DC$67+$BV624*DC$68+$BW624*DC$69+$BX624*DC$70+$BY624*DC$71+$BZ624*DC$72+$CA624*DC$73+$CB624*DC$74+$CC624*DC$75+$CD624*DC$76+$CE624*DC$77+$CF624*DC$78+$CG624*DC$79+$CH624*DC$80</f>
        <v>0</v>
      </c>
      <c r="DD625" s="37">
        <f t="shared" ref="DD625" si="5945">$I624*DD$3+$J624*DD$4+$K624*DD$5+$L624*DD$6+$M624*DD$7+$N624*DD$8+$O624*DD$9+$P624*DD$10+$Q624*DD$11+$R624*DD$12+$S624*DD$13+$T624*DD$14+$U624*DD$15+$V624*DD$16+$W624*DD$17+$X624*DD$18+$Y624*DD$19+$Z624*DD$20+$AA624*DD$21+$AB624*DD$22+$AC624*DD$23+$AD624*DD$24+$AE624*DD$25+$AF624*DD$26+$AG624*DD$27+$AH624*DD$28+$AI624*DD$29+$AJ624*DD$30+$AK624*DD$31+$AL624*DD$32+$AM624*DD$33+$AN624*DD$34+$AO624*DD$35+$AP624*DD$36+$AQ624*DD$37+$AR624*DD$38+$AS624*DD$39+$AT624*DD$40+$AU624*DD$41+$AV624*DD$42+$AW624*DD$43+$AX624*DD$44+$AY624*DD$45+$AZ624*DD$46+$BA624*DD$47+$BB624*DD$48+$BC624*DD$49+$BD624*DD$50+$BE624*DD$51+$BF624*DD$52+$BG624*DD$53+$BH624*DD$54+$BI624*DD$55+$BJ624*DD$56+$BK624*DD$57+$BL624*DD$58+$BM624*DD$59+$BN624*DD$60+$BO624*DD$61+$BP624*DD$62+$BQ624*DD$63+$BR624*DD$64+$BS624*DD$65+$BT624*DD$66+$BU624*DD$67+$BV624*DD$68+$BW624*DD$69+$BX624*DD$70+$BY624*DD$71+$BZ624*DD$72+$CA624*DD$73+$CB624*DD$74+$CC624*DD$75+$CD624*DD$76+$CE624*DD$77+$CF624*DD$78+$CG624*DD$79+$CH624*DD$80</f>
        <v>0</v>
      </c>
      <c r="DE625" s="37">
        <f t="shared" ref="DE625" si="5946">$I624*DE$3+$J624*DE$4+$K624*DE$5+$L624*DE$6+$M624*DE$7+$N624*DE$8+$O624*DE$9+$P624*DE$10+$Q624*DE$11+$R624*DE$12+$S624*DE$13+$T624*DE$14+$U624*DE$15+$V624*DE$16+$W624*DE$17+$X624*DE$18+$Y624*DE$19+$Z624*DE$20+$AA624*DE$21+$AB624*DE$22+$AC624*DE$23+$AD624*DE$24+$AE624*DE$25+$AF624*DE$26+$AG624*DE$27+$AH624*DE$28+$AI624*DE$29+$AJ624*DE$30+$AK624*DE$31+$AL624*DE$32+$AM624*DE$33+$AN624*DE$34+$AO624*DE$35+$AP624*DE$36+$AQ624*DE$37+$AR624*DE$38+$AS624*DE$39+$AT624*DE$40+$AU624*DE$41+$AV624*DE$42+$AW624*DE$43+$AX624*DE$44+$AY624*DE$45+$AZ624*DE$46+$BA624*DE$47+$BB624*DE$48+$BC624*DE$49+$BD624*DE$50+$BE624*DE$51+$BF624*DE$52+$BG624*DE$53+$BH624*DE$54+$BI624*DE$55+$BJ624*DE$56+$BK624*DE$57+$BL624*DE$58+$BM624*DE$59+$BN624*DE$60+$BO624*DE$61+$BP624*DE$62+$BQ624*DE$63+$BR624*DE$64+$BS624*DE$65+$BT624*DE$66+$BU624*DE$67+$BV624*DE$68+$BW624*DE$69+$BX624*DE$70+$BY624*DE$71+$BZ624*DE$72+$CA624*DE$73+$CB624*DE$74+$CC624*DE$75+$CD624*DE$76+$CE624*DE$77+$CF624*DE$78+$CG624*DE$79+$CH624*DE$80</f>
        <v>0</v>
      </c>
      <c r="DF625" s="37">
        <f t="shared" ref="DF625" si="5947">$I624*DF$3+$J624*DF$4+$K624*DF$5+$L624*DF$6+$M624*DF$7+$N624*DF$8+$O624*DF$9+$P624*DF$10+$Q624*DF$11+$R624*DF$12+$S624*DF$13+$T624*DF$14+$U624*DF$15+$V624*DF$16+$W624*DF$17+$X624*DF$18+$Y624*DF$19+$Z624*DF$20+$AA624*DF$21+$AB624*DF$22+$AC624*DF$23+$AD624*DF$24+$AE624*DF$25+$AF624*DF$26+$AG624*DF$27+$AH624*DF$28+$AI624*DF$29+$AJ624*DF$30+$AK624*DF$31+$AL624*DF$32+$AM624*DF$33+$AN624*DF$34+$AO624*DF$35+$AP624*DF$36+$AQ624*DF$37+$AR624*DF$38+$AS624*DF$39+$AT624*DF$40+$AU624*DF$41+$AV624*DF$42+$AW624*DF$43+$AX624*DF$44+$AY624*DF$45+$AZ624*DF$46+$BA624*DF$47+$BB624*DF$48+$BC624*DF$49+$BD624*DF$50+$BE624*DF$51+$BF624*DF$52+$BG624*DF$53+$BH624*DF$54+$BI624*DF$55+$BJ624*DF$56+$BK624*DF$57+$BL624*DF$58+$BM624*DF$59+$BN624*DF$60+$BO624*DF$61+$BP624*DF$62+$BQ624*DF$63+$BR624*DF$64+$BS624*DF$65+$BT624*DF$66+$BU624*DF$67+$BV624*DF$68+$BW624*DF$69+$BX624*DF$70+$BY624*DF$71+$BZ624*DF$72+$CA624*DF$73+$CB624*DF$74+$CC624*DF$75+$CD624*DF$76+$CE624*DF$77+$CF624*DF$78+$CG624*DF$79+$CH624*DF$80</f>
        <v>0</v>
      </c>
      <c r="DG625" s="38">
        <f t="shared" ref="DG625" si="5948">$I624*DG$3+$J624*DG$4+$K624*DG$5+$L624*DG$6+$M624*DG$7+$N624*DG$8+$O624*DG$9+$P624*DG$10+$Q624*DG$11+$R624*DG$12+$S624*DG$13+$T624*DG$14+$U624*DG$15+$V624*DG$16+$W624*DG$17+$X624*DG$18+$Y624*DG$19+$Z624*DG$20+$AA624*DG$21+$AB624*DG$22+$AC624*DG$23+$AD624*DG$24+$AE624*DG$25+$AF624*DG$26+$AG624*DG$27+$AH624*DG$28+$AI624*DG$29+$AJ624*DG$30+$AK624*DG$31+$AL624*DG$32+$AM624*DG$33+$AN624*DG$34+$AO624*DG$35+$AP624*DG$36+$AQ624*DG$37+$AR624*DG$38+$AS624*DG$39+$AT624*DG$40+$AU624*DG$41+$AV624*DG$42+$AW624*DG$43+$AX624*DG$44+$AY624*DG$45+$AZ624*DG$46+$BA624*DG$47+$BB624*DG$48+$BC624*DG$49+$BD624*DG$50+$BE624*DG$51+$BF624*DG$52+$BG624*DG$53+$BH624*DG$54+$BI624*DG$55+$BJ624*DG$56+$BK624*DG$57+$BL624*DG$58+$BM624*DG$59+$BN624*DG$60+$BO624*DG$61+$BP624*DG$62+$BQ624*DG$63+$BR624*DG$64+$BS624*DG$65+$BT624*DG$66+$BU624*DG$67+$BV624*DG$68+$BW624*DG$69+$BX624*DG$70+$BY624*DG$71+$BZ624*DG$72+$CA624*DG$73+$CB624*DG$74+$CC624*DG$75+$CD624*DG$76+$CE624*DG$77+$CF624*DG$78+$CG624*DG$79+$CH624*DG$80</f>
        <v>0</v>
      </c>
    </row>
    <row r="626" spans="1:117" ht="12.75" hidden="1" outlineLevel="1" x14ac:dyDescent="0.2">
      <c r="A626" s="26"/>
      <c r="B626" s="27"/>
      <c r="C626" s="27"/>
      <c r="D626" s="28"/>
      <c r="E626" s="28"/>
      <c r="F626" s="28"/>
      <c r="G626" s="28"/>
      <c r="H626" s="28"/>
      <c r="I626" s="59"/>
      <c r="J626" s="59"/>
      <c r="K626" s="59"/>
      <c r="L626" s="59"/>
      <c r="M626" s="59"/>
      <c r="N626" s="59"/>
      <c r="O626" s="59"/>
      <c r="P626" s="59"/>
      <c r="Q626" s="59"/>
      <c r="R626" s="59"/>
      <c r="S626" s="59"/>
      <c r="T626" s="59"/>
      <c r="U626" s="59"/>
      <c r="V626" s="59"/>
      <c r="W626" s="59"/>
      <c r="X626" s="59"/>
      <c r="Y626" s="59"/>
      <c r="Z626" s="59"/>
      <c r="AA626" s="59"/>
      <c r="AB626" s="59"/>
      <c r="AC626" s="59"/>
      <c r="AD626" s="59"/>
      <c r="AE626" s="59"/>
      <c r="AF626" s="59"/>
      <c r="AG626" s="59"/>
      <c r="AH626" s="59"/>
      <c r="AI626" s="59"/>
      <c r="AJ626" s="59"/>
      <c r="AK626" s="59"/>
      <c r="AL626" s="59"/>
      <c r="AM626" s="59"/>
      <c r="AN626" s="59"/>
      <c r="AO626" s="59"/>
      <c r="AP626" s="59"/>
      <c r="AQ626" s="59"/>
      <c r="AR626" s="59"/>
      <c r="AS626" s="59"/>
      <c r="AT626" s="59"/>
      <c r="AU626" s="59"/>
      <c r="AV626" s="59"/>
      <c r="AW626" s="59"/>
      <c r="AX626" s="59"/>
      <c r="AY626" s="59"/>
      <c r="AZ626" s="59"/>
      <c r="BA626" s="59"/>
      <c r="BB626" s="59"/>
      <c r="BC626" s="59"/>
      <c r="BD626" s="59"/>
      <c r="BE626" s="59"/>
      <c r="BF626" s="59"/>
      <c r="BG626" s="59"/>
      <c r="BH626" s="59"/>
      <c r="BI626" s="59"/>
      <c r="BJ626" s="59"/>
      <c r="BK626" s="59"/>
      <c r="BL626" s="59"/>
      <c r="BM626" s="59"/>
      <c r="BN626" s="59"/>
      <c r="BO626" s="59"/>
      <c r="BP626" s="59"/>
      <c r="BQ626" s="59"/>
      <c r="BR626" s="59"/>
      <c r="BS626" s="59"/>
      <c r="BT626" s="59"/>
      <c r="BU626" s="59"/>
      <c r="BV626" s="59"/>
      <c r="BW626" s="59"/>
      <c r="BX626" s="59"/>
      <c r="BY626" s="59"/>
      <c r="BZ626" s="59"/>
      <c r="CA626" s="59"/>
      <c r="CB626" s="59"/>
      <c r="CC626" s="59"/>
      <c r="CD626" s="59"/>
      <c r="CE626" s="59"/>
      <c r="CF626" s="59"/>
      <c r="CG626" s="59"/>
      <c r="CH626" s="59"/>
      <c r="CI626" s="28"/>
      <c r="CJ626" s="28"/>
      <c r="CK626" s="28"/>
      <c r="CL626" s="28"/>
      <c r="CM626" s="29" t="s">
        <v>8</v>
      </c>
      <c r="CN626" s="39"/>
      <c r="CO626" s="40"/>
      <c r="CP626" s="40"/>
      <c r="CQ626" s="40"/>
      <c r="CR626" s="40"/>
      <c r="CS626" s="40"/>
      <c r="CT626" s="40"/>
      <c r="CU626" s="40"/>
      <c r="CV626" s="40"/>
      <c r="CW626" s="40"/>
      <c r="CX626" s="40"/>
      <c r="CY626" s="40"/>
      <c r="CZ626" s="40"/>
      <c r="DA626" s="40"/>
      <c r="DB626" s="40"/>
      <c r="DC626" s="40"/>
      <c r="DD626" s="40"/>
      <c r="DE626" s="40"/>
      <c r="DF626" s="40"/>
      <c r="DG626" s="41"/>
    </row>
    <row r="627" spans="1:117" ht="12.75" collapsed="1" x14ac:dyDescent="0.2">
      <c r="A627" s="19" t="s">
        <v>450</v>
      </c>
      <c r="B627" s="19" t="s">
        <v>12</v>
      </c>
      <c r="C627" s="19"/>
      <c r="D627" s="20" t="s">
        <v>446</v>
      </c>
      <c r="E627" s="20">
        <v>6</v>
      </c>
      <c r="F627" s="20">
        <f>IF($C$4="",SUMIF(stock_on_hand!A:A,planner!A627,stock_on_hand!C:C),SUMIFS(stock_on_hand!C:C,stock_on_hand!A:A,planner!A627,stock_on_hand!E:E,$C$4))</f>
        <v>1404</v>
      </c>
      <c r="G627" s="20"/>
      <c r="H627" s="20" t="s">
        <v>10</v>
      </c>
      <c r="I627" s="57">
        <f>IFERROR(HLOOKUP(I$188,bom!$2:$300,MATCH($A627,bom!$A:$A,0)-1,0),0)</f>
        <v>0</v>
      </c>
      <c r="J627" s="57">
        <f>IFERROR(HLOOKUP(J$188,bom!$2:$300,MATCH($A627,bom!$A:$A,0)-1,0),0)</f>
        <v>0</v>
      </c>
      <c r="K627" s="57">
        <f>IFERROR(HLOOKUP(K$188,bom!$2:$300,MATCH($A627,bom!$A:$A,0)-1,0),0)</f>
        <v>0</v>
      </c>
      <c r="L627" s="57">
        <f>IFERROR(HLOOKUP(L$188,bom!$2:$300,MATCH($A627,bom!$A:$A,0)-1,0),0)</f>
        <v>0</v>
      </c>
      <c r="M627" s="57">
        <f>IFERROR(HLOOKUP(M$188,bom!$2:$300,MATCH($A627,bom!$A:$A,0)-1,0),0)</f>
        <v>0</v>
      </c>
      <c r="N627" s="57">
        <f>IFERROR(HLOOKUP(N$188,bom!$2:$300,MATCH($A627,bom!$A:$A,0)-1,0),0)</f>
        <v>0</v>
      </c>
      <c r="O627" s="57">
        <f>IFERROR(HLOOKUP(O$188,bom!$2:$300,MATCH($A627,bom!$A:$A,0)-1,0),0)</f>
        <v>0</v>
      </c>
      <c r="P627" s="57">
        <f>IFERROR(HLOOKUP(P$188,bom!$2:$300,MATCH($A627,bom!$A:$A,0)-1,0),0)</f>
        <v>0</v>
      </c>
      <c r="Q627" s="57">
        <f>IFERROR(HLOOKUP(Q$188,bom!$2:$300,MATCH($A627,bom!$A:$A,0)-1,0),0)</f>
        <v>0</v>
      </c>
      <c r="R627" s="57">
        <f>IFERROR(HLOOKUP(R$188,bom!$2:$300,MATCH($A627,bom!$A:$A,0)-1,0),0)</f>
        <v>0</v>
      </c>
      <c r="S627" s="57">
        <f>IFERROR(HLOOKUP(S$188,bom!$2:$300,MATCH($A627,bom!$A:$A,0)-1,0),0)</f>
        <v>0</v>
      </c>
      <c r="T627" s="57">
        <f>IFERROR(HLOOKUP(T$188,bom!$2:$300,MATCH($A627,bom!$A:$A,0)-1,0),0)</f>
        <v>0</v>
      </c>
      <c r="U627" s="57">
        <f>IFERROR(HLOOKUP(U$188,bom!$2:$300,MATCH($A627,bom!$A:$A,0)-1,0),0)</f>
        <v>0</v>
      </c>
      <c r="V627" s="57">
        <f>IFERROR(HLOOKUP(V$188,bom!$2:$300,MATCH($A627,bom!$A:$A,0)-1,0),0)</f>
        <v>0</v>
      </c>
      <c r="W627" s="57">
        <f>IFERROR(HLOOKUP(W$188,bom!$2:$300,MATCH($A627,bom!$A:$A,0)-1,0),0)</f>
        <v>0</v>
      </c>
      <c r="X627" s="57">
        <f>IFERROR(HLOOKUP(X$188,bom!$2:$300,MATCH($A627,bom!$A:$A,0)-1,0),0)</f>
        <v>0</v>
      </c>
      <c r="Y627" s="57">
        <f>IFERROR(HLOOKUP(Y$188,bom!$2:$300,MATCH($A627,bom!$A:$A,0)-1,0),0)</f>
        <v>0</v>
      </c>
      <c r="Z627" s="57">
        <f>IFERROR(HLOOKUP(Z$188,bom!$2:$300,MATCH($A627,bom!$A:$A,0)-1,0),0)</f>
        <v>0</v>
      </c>
      <c r="AA627" s="57">
        <f>IFERROR(HLOOKUP(AA$188,bom!$2:$300,MATCH($A627,bom!$A:$A,0)-1,0),0)</f>
        <v>0</v>
      </c>
      <c r="AB627" s="57">
        <f>IFERROR(HLOOKUP(AB$188,bom!$2:$300,MATCH($A627,bom!$A:$A,0)-1,0),0)</f>
        <v>0</v>
      </c>
      <c r="AC627" s="57">
        <f>IFERROR(HLOOKUP(AC$188,bom!$2:$300,MATCH($A627,bom!$A:$A,0)-1,0),0)</f>
        <v>0</v>
      </c>
      <c r="AD627" s="57">
        <f>IFERROR(HLOOKUP(AD$188,bom!$2:$300,MATCH($A627,bom!$A:$A,0)-1,0),0)</f>
        <v>0</v>
      </c>
      <c r="AE627" s="57">
        <f>IFERROR(HLOOKUP(AE$188,bom!$2:$300,MATCH($A627,bom!$A:$A,0)-1,0),0)</f>
        <v>0</v>
      </c>
      <c r="AF627" s="57">
        <f>IFERROR(HLOOKUP(AF$188,bom!$2:$300,MATCH($A627,bom!$A:$A,0)-1,0),0)</f>
        <v>0</v>
      </c>
      <c r="AG627" s="57">
        <f>IFERROR(HLOOKUP(AG$188,bom!$2:$300,MATCH($A627,bom!$A:$A,0)-1,0),0)</f>
        <v>0</v>
      </c>
      <c r="AH627" s="57">
        <f>IFERROR(HLOOKUP(AH$188,bom!$2:$300,MATCH($A627,bom!$A:$A,0)-1,0),0)</f>
        <v>0</v>
      </c>
      <c r="AI627" s="57">
        <f>IFERROR(HLOOKUP(AI$188,bom!$2:$300,MATCH($A627,bom!$A:$A,0)-1,0),0)</f>
        <v>0</v>
      </c>
      <c r="AJ627" s="57">
        <f>IFERROR(HLOOKUP(AJ$188,bom!$2:$300,MATCH($A627,bom!$A:$A,0)-1,0),0)</f>
        <v>0</v>
      </c>
      <c r="AK627" s="57">
        <f>IFERROR(HLOOKUP(AK$188,bom!$2:$300,MATCH($A627,bom!$A:$A,0)-1,0),0)</f>
        <v>0</v>
      </c>
      <c r="AL627" s="57">
        <f>IFERROR(HLOOKUP(AL$188,bom!$2:$300,MATCH($A627,bom!$A:$A,0)-1,0),0)</f>
        <v>0</v>
      </c>
      <c r="AM627" s="57">
        <f>IFERROR(HLOOKUP(AM$188,bom!$2:$300,MATCH($A627,bom!$A:$A,0)-1,0),0)</f>
        <v>0</v>
      </c>
      <c r="AN627" s="57">
        <f>IFERROR(HLOOKUP(AN$188,bom!$2:$300,MATCH($A627,bom!$A:$A,0)-1,0),0)</f>
        <v>0</v>
      </c>
      <c r="AO627" s="57">
        <f>IFERROR(HLOOKUP(AO$188,bom!$2:$300,MATCH($A627,bom!$A:$A,0)-1,0),0)</f>
        <v>0</v>
      </c>
      <c r="AP627" s="57">
        <f>IFERROR(HLOOKUP(AP$188,bom!$2:$300,MATCH($A627,bom!$A:$A,0)-1,0),0)</f>
        <v>0</v>
      </c>
      <c r="AQ627" s="57">
        <f>IFERROR(HLOOKUP(AQ$188,bom!$2:$300,MATCH($A627,bom!$A:$A,0)-1,0),0)</f>
        <v>0</v>
      </c>
      <c r="AR627" s="57">
        <f>IFERROR(HLOOKUP(AR$188,bom!$2:$300,MATCH($A627,bom!$A:$A,0)-1,0),0)</f>
        <v>0</v>
      </c>
      <c r="AS627" s="57">
        <f>IFERROR(HLOOKUP(AS$188,bom!$2:$300,MATCH($A627,bom!$A:$A,0)-1,0),0)</f>
        <v>0</v>
      </c>
      <c r="AT627" s="57">
        <f>IFERROR(HLOOKUP(AT$188,bom!$2:$300,MATCH($A627,bom!$A:$A,0)-1,0),0)</f>
        <v>0</v>
      </c>
      <c r="AU627" s="57">
        <f>IFERROR(HLOOKUP(AU$188,bom!$2:$300,MATCH($A627,bom!$A:$A,0)-1,0),0)</f>
        <v>0</v>
      </c>
      <c r="AV627" s="57">
        <f>IFERROR(HLOOKUP(AV$188,bom!$2:$300,MATCH($A627,bom!$A:$A,0)-1,0),0)</f>
        <v>0</v>
      </c>
      <c r="AW627" s="57">
        <f>IFERROR(HLOOKUP(AW$188,bom!$2:$300,MATCH($A627,bom!$A:$A,0)-1,0),0)</f>
        <v>0</v>
      </c>
      <c r="AX627" s="57">
        <f>IFERROR(HLOOKUP(AX$188,bom!$2:$300,MATCH($A627,bom!$A:$A,0)-1,0),0)</f>
        <v>0</v>
      </c>
      <c r="AY627" s="57">
        <f>IFERROR(HLOOKUP(AY$188,bom!$2:$300,MATCH($A627,bom!$A:$A,0)-1,0),0)</f>
        <v>0</v>
      </c>
      <c r="AZ627" s="57">
        <f>IFERROR(HLOOKUP(AZ$188,bom!$2:$300,MATCH($A627,bom!$A:$A,0)-1,0),0)</f>
        <v>0</v>
      </c>
      <c r="BA627" s="57">
        <f>IFERROR(HLOOKUP(BA$188,bom!$2:$300,MATCH($A627,bom!$A:$A,0)-1,0),0)</f>
        <v>0</v>
      </c>
      <c r="BB627" s="57">
        <f>IFERROR(HLOOKUP(BB$188,bom!$2:$300,MATCH($A627,bom!$A:$A,0)-1,0),0)</f>
        <v>0</v>
      </c>
      <c r="BC627" s="57">
        <f>IFERROR(HLOOKUP(BC$188,bom!$2:$300,MATCH($A627,bom!$A:$A,0)-1,0),0)</f>
        <v>0</v>
      </c>
      <c r="BD627" s="57">
        <f>IFERROR(HLOOKUP(BD$188,bom!$2:$300,MATCH($A627,bom!$A:$A,0)-1,0),0)</f>
        <v>0</v>
      </c>
      <c r="BE627" s="57">
        <f>IFERROR(HLOOKUP(BE$188,bom!$2:$300,MATCH($A627,bom!$A:$A,0)-1,0),0)</f>
        <v>0</v>
      </c>
      <c r="BF627" s="57">
        <f>IFERROR(HLOOKUP(BF$188,bom!$2:$300,MATCH($A627,bom!$A:$A,0)-1,0),0)</f>
        <v>0</v>
      </c>
      <c r="BG627" s="57">
        <f>IFERROR(HLOOKUP(BG$188,bom!$2:$300,MATCH($A627,bom!$A:$A,0)-1,0),0)</f>
        <v>0</v>
      </c>
      <c r="BH627" s="57">
        <f>IFERROR(HLOOKUP(BH$188,bom!$2:$300,MATCH($A627,bom!$A:$A,0)-1,0),0)</f>
        <v>0</v>
      </c>
      <c r="BI627" s="57">
        <f>IFERROR(HLOOKUP(BI$188,bom!$2:$300,MATCH($A627,bom!$A:$A,0)-1,0),0)</f>
        <v>0</v>
      </c>
      <c r="BJ627" s="57">
        <f>IFERROR(HLOOKUP(BJ$188,bom!$2:$300,MATCH($A627,bom!$A:$A,0)-1,0),0)</f>
        <v>0</v>
      </c>
      <c r="BK627" s="57">
        <f>IFERROR(HLOOKUP(BK$188,bom!$2:$300,MATCH($A627,bom!$A:$A,0)-1,0),0)</f>
        <v>0</v>
      </c>
      <c r="BL627" s="57">
        <f>IFERROR(HLOOKUP(BL$188,bom!$2:$300,MATCH($A627,bom!$A:$A,0)-1,0),0)</f>
        <v>0</v>
      </c>
      <c r="BM627" s="57">
        <f>IFERROR(HLOOKUP(BM$188,bom!$2:$300,MATCH($A627,bom!$A:$A,0)-1,0),0)</f>
        <v>0</v>
      </c>
      <c r="BN627" s="57">
        <f>IFERROR(HLOOKUP(BN$188,bom!$2:$300,MATCH($A627,bom!$A:$A,0)-1,0),0)</f>
        <v>0</v>
      </c>
      <c r="BO627" s="57">
        <f>IFERROR(HLOOKUP(BO$188,bom!$2:$300,MATCH($A627,bom!$A:$A,0)-1,0),0)</f>
        <v>0</v>
      </c>
      <c r="BP627" s="57">
        <f>IFERROR(HLOOKUP(BP$188,bom!$2:$300,MATCH($A627,bom!$A:$A,0)-1,0),0)</f>
        <v>0</v>
      </c>
      <c r="BQ627" s="57">
        <f>IFERROR(HLOOKUP(BQ$188,bom!$2:$300,MATCH($A627,bom!$A:$A,0)-1,0),0)</f>
        <v>0</v>
      </c>
      <c r="BR627" s="57">
        <f>IFERROR(HLOOKUP(BR$188,bom!$2:$300,MATCH($A627,bom!$A:$A,0)-1,0),0)</f>
        <v>0</v>
      </c>
      <c r="BS627" s="57">
        <f>IFERROR(HLOOKUP(BS$188,bom!$2:$300,MATCH($A627,bom!$A:$A,0)-1,0),0)</f>
        <v>0</v>
      </c>
      <c r="BT627" s="57">
        <f>IFERROR(HLOOKUP(BT$188,bom!$2:$300,MATCH($A627,bom!$A:$A,0)-1,0),0)</f>
        <v>0</v>
      </c>
      <c r="BU627" s="57">
        <f>IFERROR(HLOOKUP(BU$188,bom!$2:$300,MATCH($A627,bom!$A:$A,0)-1,0),0)</f>
        <v>0</v>
      </c>
      <c r="BV627" s="57">
        <f>IFERROR(HLOOKUP(BV$188,bom!$2:$300,MATCH($A627,bom!$A:$A,0)-1,0),0)</f>
        <v>0</v>
      </c>
      <c r="BW627" s="57">
        <f>IFERROR(HLOOKUP(BW$188,bom!$2:$300,MATCH($A627,bom!$A:$A,0)-1,0),0)</f>
        <v>0</v>
      </c>
      <c r="BX627" s="57">
        <f>IFERROR(HLOOKUP(BX$188,bom!$2:$300,MATCH($A627,bom!$A:$A,0)-1,0),0)</f>
        <v>0</v>
      </c>
      <c r="BY627" s="57">
        <f>IFERROR(HLOOKUP(BY$188,bom!$2:$300,MATCH($A627,bom!$A:$A,0)-1,0),0)</f>
        <v>0</v>
      </c>
      <c r="BZ627" s="57">
        <f>IFERROR(HLOOKUP(BZ$188,bom!$2:$300,MATCH($A627,bom!$A:$A,0)-1,0),0)</f>
        <v>0</v>
      </c>
      <c r="CA627" s="57">
        <f>IFERROR(HLOOKUP(CA$188,bom!$2:$300,MATCH($A627,bom!$A:$A,0)-1,0),0)</f>
        <v>0</v>
      </c>
      <c r="CB627" s="57">
        <f>IFERROR(HLOOKUP(CB$188,bom!$2:$300,MATCH($A627,bom!$A:$A,0)-1,0),0)</f>
        <v>0</v>
      </c>
      <c r="CC627" s="57">
        <f>IFERROR(HLOOKUP(CC$188,bom!$2:$300,MATCH($A627,bom!$A:$A,0)-1,0),0)</f>
        <v>0</v>
      </c>
      <c r="CD627" s="57">
        <f>IFERROR(HLOOKUP(CD$188,bom!$2:$300,MATCH($A627,bom!$A:$A,0)-1,0),0)</f>
        <v>0</v>
      </c>
      <c r="CE627" s="57">
        <f>IFERROR(HLOOKUP(CE$188,bom!$2:$300,MATCH($A627,bom!$A:$A,0)-1,0),0)</f>
        <v>0</v>
      </c>
      <c r="CF627" s="57">
        <f>IFERROR(HLOOKUP(CF$188,bom!$2:$300,MATCH($A627,bom!$A:$A,0)-1,0),0)</f>
        <v>0</v>
      </c>
      <c r="CG627" s="57">
        <f>IFERROR(HLOOKUP(CG$188,bom!$2:$300,MATCH($A627,bom!$A:$A,0)-1,0),0)</f>
        <v>0</v>
      </c>
      <c r="CH627" s="57">
        <f>IFERROR(HLOOKUP(CH$188,bom!$2:$300,MATCH($A627,bom!$A:$A,0)-1,0),0)</f>
        <v>0</v>
      </c>
      <c r="CI627" s="20"/>
      <c r="CJ627" s="20"/>
      <c r="CK627" s="20"/>
      <c r="CL627" s="20"/>
      <c r="CM627" s="32" t="str">
        <f t="shared" ref="CM627" si="5949">IF(G627&gt;0,IF(CN627&lt;(0.8*G627),"WARNING!!!",IF(CN627&lt;G627,"ORDER","OK")),IF((VLOOKUP(A627,A:DG,91+E627,0))&lt;0,"WARNING!!!",IF((VLOOKUP(A627,A:DG,91+ROUND(1.25*E627,0),0))&lt;0,"ORDER","OK")))</f>
        <v>OK</v>
      </c>
      <c r="CN627" s="33">
        <f t="shared" ref="CN627" si="5950">F627-CN628+CN629</f>
        <v>1404</v>
      </c>
      <c r="CO627" s="34">
        <f t="shared" ref="CO627" si="5951">CN627-CO628+CO629</f>
        <v>1404</v>
      </c>
      <c r="CP627" s="34">
        <f t="shared" ref="CP627" si="5952">CO627-CP628+CP629</f>
        <v>1404</v>
      </c>
      <c r="CQ627" s="34">
        <f t="shared" ref="CQ627" si="5953">CP627-CQ628+CQ629</f>
        <v>1404</v>
      </c>
      <c r="CR627" s="34">
        <f t="shared" ref="CR627" si="5954">CQ627-CR628+CR629</f>
        <v>1404</v>
      </c>
      <c r="CS627" s="34">
        <f t="shared" ref="CS627" si="5955">CR627-CS628+CS629</f>
        <v>1404</v>
      </c>
      <c r="CT627" s="34">
        <f t="shared" ref="CT627" si="5956">CS627-CT628+CT629</f>
        <v>1404</v>
      </c>
      <c r="CU627" s="34">
        <f t="shared" ref="CU627" si="5957">CT627-CU628+CU629</f>
        <v>1404</v>
      </c>
      <c r="CV627" s="34">
        <f t="shared" ref="CV627" si="5958">CU627-CV628+CV629</f>
        <v>1404</v>
      </c>
      <c r="CW627" s="34">
        <f t="shared" ref="CW627" si="5959">CV627-CW628+CW629</f>
        <v>1404</v>
      </c>
      <c r="CX627" s="34">
        <f t="shared" ref="CX627" si="5960">CW627-CX628+CX629</f>
        <v>1404</v>
      </c>
      <c r="CY627" s="34">
        <f t="shared" ref="CY627" si="5961">CX627-CY628+CY629</f>
        <v>1404</v>
      </c>
      <c r="CZ627" s="34">
        <f t="shared" ref="CZ627" si="5962">CY627-CZ628+CZ629</f>
        <v>1404</v>
      </c>
      <c r="DA627" s="34">
        <f t="shared" ref="DA627" si="5963">CZ627-DA628+DA629</f>
        <v>1404</v>
      </c>
      <c r="DB627" s="34">
        <f t="shared" ref="DB627" si="5964">DA627-DB628+DB629</f>
        <v>1404</v>
      </c>
      <c r="DC627" s="34">
        <f t="shared" ref="DC627" si="5965">DB627-DC628+DC629</f>
        <v>1404</v>
      </c>
      <c r="DD627" s="34">
        <f t="shared" ref="DD627" si="5966">DC627-DD628+DD629</f>
        <v>1404</v>
      </c>
      <c r="DE627" s="34">
        <f t="shared" ref="DE627" si="5967">DD627-DE628+DE629</f>
        <v>1404</v>
      </c>
      <c r="DF627" s="34">
        <f t="shared" ref="DF627" si="5968">DE627-DF628+DF629</f>
        <v>1404</v>
      </c>
      <c r="DG627" s="35">
        <f t="shared" ref="DG627" si="5969">DF627-DG628+DG629</f>
        <v>1404</v>
      </c>
      <c r="DM627" s="21"/>
    </row>
    <row r="628" spans="1:117" ht="12.75" hidden="1" outlineLevel="1" x14ac:dyDescent="0.2">
      <c r="A628" s="22"/>
      <c r="B628" s="23"/>
      <c r="C628" s="23"/>
      <c r="D628" s="24"/>
      <c r="E628" s="24"/>
      <c r="F628" s="24"/>
      <c r="G628" s="24"/>
      <c r="H628" s="24"/>
      <c r="I628" s="58"/>
      <c r="J628" s="58"/>
      <c r="K628" s="58"/>
      <c r="L628" s="58"/>
      <c r="M628" s="58"/>
      <c r="N628" s="58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  <c r="AC628" s="58"/>
      <c r="AD628" s="58"/>
      <c r="AE628" s="58"/>
      <c r="AF628" s="58"/>
      <c r="AG628" s="58"/>
      <c r="AH628" s="58"/>
      <c r="AI628" s="58"/>
      <c r="AJ628" s="58"/>
      <c r="AK628" s="58"/>
      <c r="AL628" s="58"/>
      <c r="AM628" s="58"/>
      <c r="AN628" s="58"/>
      <c r="AO628" s="58"/>
      <c r="AP628" s="58"/>
      <c r="AQ628" s="58"/>
      <c r="AR628" s="58"/>
      <c r="AS628" s="58"/>
      <c r="AT628" s="58"/>
      <c r="AU628" s="58"/>
      <c r="AV628" s="58"/>
      <c r="AW628" s="58"/>
      <c r="AX628" s="58"/>
      <c r="AY628" s="58"/>
      <c r="AZ628" s="58"/>
      <c r="BA628" s="58"/>
      <c r="BB628" s="58"/>
      <c r="BC628" s="58"/>
      <c r="BD628" s="58"/>
      <c r="BE628" s="58"/>
      <c r="BF628" s="58"/>
      <c r="BG628" s="58"/>
      <c r="BH628" s="58"/>
      <c r="BI628" s="58"/>
      <c r="BJ628" s="58"/>
      <c r="BK628" s="58"/>
      <c r="BL628" s="58"/>
      <c r="BM628" s="58"/>
      <c r="BN628" s="58"/>
      <c r="BO628" s="58"/>
      <c r="BP628" s="58"/>
      <c r="BQ628" s="58"/>
      <c r="BR628" s="58"/>
      <c r="BS628" s="58"/>
      <c r="BT628" s="58"/>
      <c r="BU628" s="58"/>
      <c r="BV628" s="58"/>
      <c r="BW628" s="58"/>
      <c r="BX628" s="58"/>
      <c r="BY628" s="58"/>
      <c r="BZ628" s="58"/>
      <c r="CA628" s="58"/>
      <c r="CB628" s="58"/>
      <c r="CC628" s="58"/>
      <c r="CD628" s="58"/>
      <c r="CE628" s="58"/>
      <c r="CF628" s="58"/>
      <c r="CG628" s="58"/>
      <c r="CH628" s="58"/>
      <c r="CI628" s="24"/>
      <c r="CJ628" s="24"/>
      <c r="CK628" s="24"/>
      <c r="CL628" s="24"/>
      <c r="CM628" s="25" t="s">
        <v>7</v>
      </c>
      <c r="CN628" s="36">
        <f t="shared" ref="CN628" si="5970">$I627*CN$3+$J627*CN$4+$K627*CN$5+$L627*CN$6+$M627*CN$7+$N627*CN$8+$O627*CN$9+$P627*CN$10+$Q627*CN$11+$R627*CN$12+$S627*CN$13+$T627*CN$14+$U627*CN$15+$V627*CN$16+$W627*CN$17+$X627*CN$18+$Y627*CN$19+$Z627*CN$20+$AA627*CN$21+$AB627*CN$22+$AC627*CN$23+$AD627*CN$24+$AE627*CN$25+$AF627*CN$26+$AG627*CN$27+$AH627*CN$28+$AI627*CN$29+$AJ627*CN$30+$AK627*CN$31+$AL627*CN$32+$AM627*CN$33+$AN627*CN$34+$AO627*CN$35+$AP627*CN$36+$AQ627*CN$37+$AR627*CN$38+$AS627*CN$39+$AT627*CN$40+$AU627*CN$41+$AV627*CN$42+$AW627*CN$43+$AX627*CN$44+$AY627*CN$45+$AZ627*CN$46+$BA627*CN$47+$BB627*CN$48+$BC627*CN$49+$BD627*CN$50+$BE627*CN$51+$BF627*CN$52+$BG627*CN$53+$BH627*CN$54+$BI627*CN$55+$BJ627*CN$56+$BK627*CN$57+$BL627*CN$58+$BM627*CN$59+$BN627*CN$60+$BO627*CN$61+$BP627*CN$62+$BQ627*CN$63+$BR627*CN$64+$BS627*CN$65+$BT627*CN$66+$BU627*CN$67+$BV627*CN$68+$BW627*CN$69+$BX627*CN$70+$BY627*CN$71+$BZ627*CN$72+$CA627*CN$73+$CB627*CN$74+$CC627*CN$75+$CD627*CN$76+$CE627*CN$77+$CF627*CN$78+$CG627*CN$79+$CH627*CN$80</f>
        <v>0</v>
      </c>
      <c r="CO628" s="37">
        <f t="shared" ref="CO628" si="5971">$I627*CO$3+$J627*CO$4+$K627*CO$5+$L627*CO$6+$M627*CO$7+$N627*CO$8+$O627*CO$9+$P627*CO$10+$Q627*CO$11+$R627*CO$12+$S627*CO$13+$T627*CO$14+$U627*CO$15+$V627*CO$16+$W627*CO$17+$X627*CO$18+$Y627*CO$19+$Z627*CO$20+$AA627*CO$21+$AB627*CO$22+$AC627*CO$23+$AD627*CO$24+$AE627*CO$25+$AF627*CO$26+$AG627*CO$27+$AH627*CO$28+$AI627*CO$29+$AJ627*CO$30+$AK627*CO$31+$AL627*CO$32+$AM627*CO$33+$AN627*CO$34+$AO627*CO$35+$AP627*CO$36+$AQ627*CO$37+$AR627*CO$38+$AS627*CO$39+$AT627*CO$40+$AU627*CO$41+$AV627*CO$42+$AW627*CO$43+$AX627*CO$44+$AY627*CO$45+$AZ627*CO$46+$BA627*CO$47+$BB627*CO$48+$BC627*CO$49+$BD627*CO$50+$BE627*CO$51+$BF627*CO$52+$BG627*CO$53+$BH627*CO$54+$BI627*CO$55+$BJ627*CO$56+$BK627*CO$57+$BL627*CO$58+$BM627*CO$59+$BN627*CO$60+$BO627*CO$61+$BP627*CO$62+$BQ627*CO$63+$BR627*CO$64+$BS627*CO$65+$BT627*CO$66+$BU627*CO$67+$BV627*CO$68+$BW627*CO$69+$BX627*CO$70+$BY627*CO$71+$BZ627*CO$72+$CA627*CO$73+$CB627*CO$74+$CC627*CO$75+$CD627*CO$76+$CE627*CO$77+$CF627*CO$78+$CG627*CO$79+$CH627*CO$80</f>
        <v>0</v>
      </c>
      <c r="CP628" s="37">
        <f t="shared" ref="CP628" si="5972">$I627*CP$3+$J627*CP$4+$K627*CP$5+$L627*CP$6+$M627*CP$7+$N627*CP$8+$O627*CP$9+$P627*CP$10+$Q627*CP$11+$R627*CP$12+$S627*CP$13+$T627*CP$14+$U627*CP$15+$V627*CP$16+$W627*CP$17+$X627*CP$18+$Y627*CP$19+$Z627*CP$20+$AA627*CP$21+$AB627*CP$22+$AC627*CP$23+$AD627*CP$24+$AE627*CP$25+$AF627*CP$26+$AG627*CP$27+$AH627*CP$28+$AI627*CP$29+$AJ627*CP$30+$AK627*CP$31+$AL627*CP$32+$AM627*CP$33+$AN627*CP$34+$AO627*CP$35+$AP627*CP$36+$AQ627*CP$37+$AR627*CP$38+$AS627*CP$39+$AT627*CP$40+$AU627*CP$41+$AV627*CP$42+$AW627*CP$43+$AX627*CP$44+$AY627*CP$45+$AZ627*CP$46+$BA627*CP$47+$BB627*CP$48+$BC627*CP$49+$BD627*CP$50+$BE627*CP$51+$BF627*CP$52+$BG627*CP$53+$BH627*CP$54+$BI627*CP$55+$BJ627*CP$56+$BK627*CP$57+$BL627*CP$58+$BM627*CP$59+$BN627*CP$60+$BO627*CP$61+$BP627*CP$62+$BQ627*CP$63+$BR627*CP$64+$BS627*CP$65+$BT627*CP$66+$BU627*CP$67+$BV627*CP$68+$BW627*CP$69+$BX627*CP$70+$BY627*CP$71+$BZ627*CP$72+$CA627*CP$73+$CB627*CP$74+$CC627*CP$75+$CD627*CP$76+$CE627*CP$77+$CF627*CP$78+$CG627*CP$79+$CH627*CP$80</f>
        <v>0</v>
      </c>
      <c r="CQ628" s="37">
        <f t="shared" ref="CQ628" si="5973">$I627*CQ$3+$J627*CQ$4+$K627*CQ$5+$L627*CQ$6+$M627*CQ$7+$N627*CQ$8+$O627*CQ$9+$P627*CQ$10+$Q627*CQ$11+$R627*CQ$12+$S627*CQ$13+$T627*CQ$14+$U627*CQ$15+$V627*CQ$16+$W627*CQ$17+$X627*CQ$18+$Y627*CQ$19+$Z627*CQ$20+$AA627*CQ$21+$AB627*CQ$22+$AC627*CQ$23+$AD627*CQ$24+$AE627*CQ$25+$AF627*CQ$26+$AG627*CQ$27+$AH627*CQ$28+$AI627*CQ$29+$AJ627*CQ$30+$AK627*CQ$31+$AL627*CQ$32+$AM627*CQ$33+$AN627*CQ$34+$AO627*CQ$35+$AP627*CQ$36+$AQ627*CQ$37+$AR627*CQ$38+$AS627*CQ$39+$AT627*CQ$40+$AU627*CQ$41+$AV627*CQ$42+$AW627*CQ$43+$AX627*CQ$44+$AY627*CQ$45+$AZ627*CQ$46+$BA627*CQ$47+$BB627*CQ$48+$BC627*CQ$49+$BD627*CQ$50+$BE627*CQ$51+$BF627*CQ$52+$BG627*CQ$53+$BH627*CQ$54+$BI627*CQ$55+$BJ627*CQ$56+$BK627*CQ$57+$BL627*CQ$58+$BM627*CQ$59+$BN627*CQ$60+$BO627*CQ$61+$BP627*CQ$62+$BQ627*CQ$63+$BR627*CQ$64+$BS627*CQ$65+$BT627*CQ$66+$BU627*CQ$67+$BV627*CQ$68+$BW627*CQ$69+$BX627*CQ$70+$BY627*CQ$71+$BZ627*CQ$72+$CA627*CQ$73+$CB627*CQ$74+$CC627*CQ$75+$CD627*CQ$76+$CE627*CQ$77+$CF627*CQ$78+$CG627*CQ$79+$CH627*CQ$80</f>
        <v>0</v>
      </c>
      <c r="CR628" s="37">
        <f t="shared" ref="CR628" si="5974">$I627*CR$3+$J627*CR$4+$K627*CR$5+$L627*CR$6+$M627*CR$7+$N627*CR$8+$O627*CR$9+$P627*CR$10+$Q627*CR$11+$R627*CR$12+$S627*CR$13+$T627*CR$14+$U627*CR$15+$V627*CR$16+$W627*CR$17+$X627*CR$18+$Y627*CR$19+$Z627*CR$20+$AA627*CR$21+$AB627*CR$22+$AC627*CR$23+$AD627*CR$24+$AE627*CR$25+$AF627*CR$26+$AG627*CR$27+$AH627*CR$28+$AI627*CR$29+$AJ627*CR$30+$AK627*CR$31+$AL627*CR$32+$AM627*CR$33+$AN627*CR$34+$AO627*CR$35+$AP627*CR$36+$AQ627*CR$37+$AR627*CR$38+$AS627*CR$39+$AT627*CR$40+$AU627*CR$41+$AV627*CR$42+$AW627*CR$43+$AX627*CR$44+$AY627*CR$45+$AZ627*CR$46+$BA627*CR$47+$BB627*CR$48+$BC627*CR$49+$BD627*CR$50+$BE627*CR$51+$BF627*CR$52+$BG627*CR$53+$BH627*CR$54+$BI627*CR$55+$BJ627*CR$56+$BK627*CR$57+$BL627*CR$58+$BM627*CR$59+$BN627*CR$60+$BO627*CR$61+$BP627*CR$62+$BQ627*CR$63+$BR627*CR$64+$BS627*CR$65+$BT627*CR$66+$BU627*CR$67+$BV627*CR$68+$BW627*CR$69+$BX627*CR$70+$BY627*CR$71+$BZ627*CR$72+$CA627*CR$73+$CB627*CR$74+$CC627*CR$75+$CD627*CR$76+$CE627*CR$77+$CF627*CR$78+$CG627*CR$79+$CH627*CR$80</f>
        <v>0</v>
      </c>
      <c r="CS628" s="37">
        <f t="shared" ref="CS628" si="5975">$I627*CS$3+$J627*CS$4+$K627*CS$5+$L627*CS$6+$M627*CS$7+$N627*CS$8+$O627*CS$9+$P627*CS$10+$Q627*CS$11+$R627*CS$12+$S627*CS$13+$T627*CS$14+$U627*CS$15+$V627*CS$16+$W627*CS$17+$X627*CS$18+$Y627*CS$19+$Z627*CS$20+$AA627*CS$21+$AB627*CS$22+$AC627*CS$23+$AD627*CS$24+$AE627*CS$25+$AF627*CS$26+$AG627*CS$27+$AH627*CS$28+$AI627*CS$29+$AJ627*CS$30+$AK627*CS$31+$AL627*CS$32+$AM627*CS$33+$AN627*CS$34+$AO627*CS$35+$AP627*CS$36+$AQ627*CS$37+$AR627*CS$38+$AS627*CS$39+$AT627*CS$40+$AU627*CS$41+$AV627*CS$42+$AW627*CS$43+$AX627*CS$44+$AY627*CS$45+$AZ627*CS$46+$BA627*CS$47+$BB627*CS$48+$BC627*CS$49+$BD627*CS$50+$BE627*CS$51+$BF627*CS$52+$BG627*CS$53+$BH627*CS$54+$BI627*CS$55+$BJ627*CS$56+$BK627*CS$57+$BL627*CS$58+$BM627*CS$59+$BN627*CS$60+$BO627*CS$61+$BP627*CS$62+$BQ627*CS$63+$BR627*CS$64+$BS627*CS$65+$BT627*CS$66+$BU627*CS$67+$BV627*CS$68+$BW627*CS$69+$BX627*CS$70+$BY627*CS$71+$BZ627*CS$72+$CA627*CS$73+$CB627*CS$74+$CC627*CS$75+$CD627*CS$76+$CE627*CS$77+$CF627*CS$78+$CG627*CS$79+$CH627*CS$80</f>
        <v>0</v>
      </c>
      <c r="CT628" s="37">
        <f t="shared" ref="CT628" si="5976">$I627*CT$3+$J627*CT$4+$K627*CT$5+$L627*CT$6+$M627*CT$7+$N627*CT$8+$O627*CT$9+$P627*CT$10+$Q627*CT$11+$R627*CT$12+$S627*CT$13+$T627*CT$14+$U627*CT$15+$V627*CT$16+$W627*CT$17+$X627*CT$18+$Y627*CT$19+$Z627*CT$20+$AA627*CT$21+$AB627*CT$22+$AC627*CT$23+$AD627*CT$24+$AE627*CT$25+$AF627*CT$26+$AG627*CT$27+$AH627*CT$28+$AI627*CT$29+$AJ627*CT$30+$AK627*CT$31+$AL627*CT$32+$AM627*CT$33+$AN627*CT$34+$AO627*CT$35+$AP627*CT$36+$AQ627*CT$37+$AR627*CT$38+$AS627*CT$39+$AT627*CT$40+$AU627*CT$41+$AV627*CT$42+$AW627*CT$43+$AX627*CT$44+$AY627*CT$45+$AZ627*CT$46+$BA627*CT$47+$BB627*CT$48+$BC627*CT$49+$BD627*CT$50+$BE627*CT$51+$BF627*CT$52+$BG627*CT$53+$BH627*CT$54+$BI627*CT$55+$BJ627*CT$56+$BK627*CT$57+$BL627*CT$58+$BM627*CT$59+$BN627*CT$60+$BO627*CT$61+$BP627*CT$62+$BQ627*CT$63+$BR627*CT$64+$BS627*CT$65+$BT627*CT$66+$BU627*CT$67+$BV627*CT$68+$BW627*CT$69+$BX627*CT$70+$BY627*CT$71+$BZ627*CT$72+$CA627*CT$73+$CB627*CT$74+$CC627*CT$75+$CD627*CT$76+$CE627*CT$77+$CF627*CT$78+$CG627*CT$79+$CH627*CT$80</f>
        <v>0</v>
      </c>
      <c r="CU628" s="37">
        <f t="shared" ref="CU628" si="5977">$I627*CU$3+$J627*CU$4+$K627*CU$5+$L627*CU$6+$M627*CU$7+$N627*CU$8+$O627*CU$9+$P627*CU$10+$Q627*CU$11+$R627*CU$12+$S627*CU$13+$T627*CU$14+$U627*CU$15+$V627*CU$16+$W627*CU$17+$X627*CU$18+$Y627*CU$19+$Z627*CU$20+$AA627*CU$21+$AB627*CU$22+$AC627*CU$23+$AD627*CU$24+$AE627*CU$25+$AF627*CU$26+$AG627*CU$27+$AH627*CU$28+$AI627*CU$29+$AJ627*CU$30+$AK627*CU$31+$AL627*CU$32+$AM627*CU$33+$AN627*CU$34+$AO627*CU$35+$AP627*CU$36+$AQ627*CU$37+$AR627*CU$38+$AS627*CU$39+$AT627*CU$40+$AU627*CU$41+$AV627*CU$42+$AW627*CU$43+$AX627*CU$44+$AY627*CU$45+$AZ627*CU$46+$BA627*CU$47+$BB627*CU$48+$BC627*CU$49+$BD627*CU$50+$BE627*CU$51+$BF627*CU$52+$BG627*CU$53+$BH627*CU$54+$BI627*CU$55+$BJ627*CU$56+$BK627*CU$57+$BL627*CU$58+$BM627*CU$59+$BN627*CU$60+$BO627*CU$61+$BP627*CU$62+$BQ627*CU$63+$BR627*CU$64+$BS627*CU$65+$BT627*CU$66+$BU627*CU$67+$BV627*CU$68+$BW627*CU$69+$BX627*CU$70+$BY627*CU$71+$BZ627*CU$72+$CA627*CU$73+$CB627*CU$74+$CC627*CU$75+$CD627*CU$76+$CE627*CU$77+$CF627*CU$78+$CG627*CU$79+$CH627*CU$80</f>
        <v>0</v>
      </c>
      <c r="CV628" s="37">
        <f t="shared" ref="CV628" si="5978">$I627*CV$3+$J627*CV$4+$K627*CV$5+$L627*CV$6+$M627*CV$7+$N627*CV$8+$O627*CV$9+$P627*CV$10+$Q627*CV$11+$R627*CV$12+$S627*CV$13+$T627*CV$14+$U627*CV$15+$V627*CV$16+$W627*CV$17+$X627*CV$18+$Y627*CV$19+$Z627*CV$20+$AA627*CV$21+$AB627*CV$22+$AC627*CV$23+$AD627*CV$24+$AE627*CV$25+$AF627*CV$26+$AG627*CV$27+$AH627*CV$28+$AI627*CV$29+$AJ627*CV$30+$AK627*CV$31+$AL627*CV$32+$AM627*CV$33+$AN627*CV$34+$AO627*CV$35+$AP627*CV$36+$AQ627*CV$37+$AR627*CV$38+$AS627*CV$39+$AT627*CV$40+$AU627*CV$41+$AV627*CV$42+$AW627*CV$43+$AX627*CV$44+$AY627*CV$45+$AZ627*CV$46+$BA627*CV$47+$BB627*CV$48+$BC627*CV$49+$BD627*CV$50+$BE627*CV$51+$BF627*CV$52+$BG627*CV$53+$BH627*CV$54+$BI627*CV$55+$BJ627*CV$56+$BK627*CV$57+$BL627*CV$58+$BM627*CV$59+$BN627*CV$60+$BO627*CV$61+$BP627*CV$62+$BQ627*CV$63+$BR627*CV$64+$BS627*CV$65+$BT627*CV$66+$BU627*CV$67+$BV627*CV$68+$BW627*CV$69+$BX627*CV$70+$BY627*CV$71+$BZ627*CV$72+$CA627*CV$73+$CB627*CV$74+$CC627*CV$75+$CD627*CV$76+$CE627*CV$77+$CF627*CV$78+$CG627*CV$79+$CH627*CV$80</f>
        <v>0</v>
      </c>
      <c r="CW628" s="37">
        <f t="shared" ref="CW628" si="5979">$I627*CW$3+$J627*CW$4+$K627*CW$5+$L627*CW$6+$M627*CW$7+$N627*CW$8+$O627*CW$9+$P627*CW$10+$Q627*CW$11+$R627*CW$12+$S627*CW$13+$T627*CW$14+$U627*CW$15+$V627*CW$16+$W627*CW$17+$X627*CW$18+$Y627*CW$19+$Z627*CW$20+$AA627*CW$21+$AB627*CW$22+$AC627*CW$23+$AD627*CW$24+$AE627*CW$25+$AF627*CW$26+$AG627*CW$27+$AH627*CW$28+$AI627*CW$29+$AJ627*CW$30+$AK627*CW$31+$AL627*CW$32+$AM627*CW$33+$AN627*CW$34+$AO627*CW$35+$AP627*CW$36+$AQ627*CW$37+$AR627*CW$38+$AS627*CW$39+$AT627*CW$40+$AU627*CW$41+$AV627*CW$42+$AW627*CW$43+$AX627*CW$44+$AY627*CW$45+$AZ627*CW$46+$BA627*CW$47+$BB627*CW$48+$BC627*CW$49+$BD627*CW$50+$BE627*CW$51+$BF627*CW$52+$BG627*CW$53+$BH627*CW$54+$BI627*CW$55+$BJ627*CW$56+$BK627*CW$57+$BL627*CW$58+$BM627*CW$59+$BN627*CW$60+$BO627*CW$61+$BP627*CW$62+$BQ627*CW$63+$BR627*CW$64+$BS627*CW$65+$BT627*CW$66+$BU627*CW$67+$BV627*CW$68+$BW627*CW$69+$BX627*CW$70+$BY627*CW$71+$BZ627*CW$72+$CA627*CW$73+$CB627*CW$74+$CC627*CW$75+$CD627*CW$76+$CE627*CW$77+$CF627*CW$78+$CG627*CW$79+$CH627*CW$80</f>
        <v>0</v>
      </c>
      <c r="CX628" s="37">
        <f t="shared" ref="CX628" si="5980">$I627*CX$3+$J627*CX$4+$K627*CX$5+$L627*CX$6+$M627*CX$7+$N627*CX$8+$O627*CX$9+$P627*CX$10+$Q627*CX$11+$R627*CX$12+$S627*CX$13+$T627*CX$14+$U627*CX$15+$V627*CX$16+$W627*CX$17+$X627*CX$18+$Y627*CX$19+$Z627*CX$20+$AA627*CX$21+$AB627*CX$22+$AC627*CX$23+$AD627*CX$24+$AE627*CX$25+$AF627*CX$26+$AG627*CX$27+$AH627*CX$28+$AI627*CX$29+$AJ627*CX$30+$AK627*CX$31+$AL627*CX$32+$AM627*CX$33+$AN627*CX$34+$AO627*CX$35+$AP627*CX$36+$AQ627*CX$37+$AR627*CX$38+$AS627*CX$39+$AT627*CX$40+$AU627*CX$41+$AV627*CX$42+$AW627*CX$43+$AX627*CX$44+$AY627*CX$45+$AZ627*CX$46+$BA627*CX$47+$BB627*CX$48+$BC627*CX$49+$BD627*CX$50+$BE627*CX$51+$BF627*CX$52+$BG627*CX$53+$BH627*CX$54+$BI627*CX$55+$BJ627*CX$56+$BK627*CX$57+$BL627*CX$58+$BM627*CX$59+$BN627*CX$60+$BO627*CX$61+$BP627*CX$62+$BQ627*CX$63+$BR627*CX$64+$BS627*CX$65+$BT627*CX$66+$BU627*CX$67+$BV627*CX$68+$BW627*CX$69+$BX627*CX$70+$BY627*CX$71+$BZ627*CX$72+$CA627*CX$73+$CB627*CX$74+$CC627*CX$75+$CD627*CX$76+$CE627*CX$77+$CF627*CX$78+$CG627*CX$79+$CH627*CX$80</f>
        <v>0</v>
      </c>
      <c r="CY628" s="37">
        <f t="shared" ref="CY628" si="5981">$I627*CY$3+$J627*CY$4+$K627*CY$5+$L627*CY$6+$M627*CY$7+$N627*CY$8+$O627*CY$9+$P627*CY$10+$Q627*CY$11+$R627*CY$12+$S627*CY$13+$T627*CY$14+$U627*CY$15+$V627*CY$16+$W627*CY$17+$X627*CY$18+$Y627*CY$19+$Z627*CY$20+$AA627*CY$21+$AB627*CY$22+$AC627*CY$23+$AD627*CY$24+$AE627*CY$25+$AF627*CY$26+$AG627*CY$27+$AH627*CY$28+$AI627*CY$29+$AJ627*CY$30+$AK627*CY$31+$AL627*CY$32+$AM627*CY$33+$AN627*CY$34+$AO627*CY$35+$AP627*CY$36+$AQ627*CY$37+$AR627*CY$38+$AS627*CY$39+$AT627*CY$40+$AU627*CY$41+$AV627*CY$42+$AW627*CY$43+$AX627*CY$44+$AY627*CY$45+$AZ627*CY$46+$BA627*CY$47+$BB627*CY$48+$BC627*CY$49+$BD627*CY$50+$BE627*CY$51+$BF627*CY$52+$BG627*CY$53+$BH627*CY$54+$BI627*CY$55+$BJ627*CY$56+$BK627*CY$57+$BL627*CY$58+$BM627*CY$59+$BN627*CY$60+$BO627*CY$61+$BP627*CY$62+$BQ627*CY$63+$BR627*CY$64+$BS627*CY$65+$BT627*CY$66+$BU627*CY$67+$BV627*CY$68+$BW627*CY$69+$BX627*CY$70+$BY627*CY$71+$BZ627*CY$72+$CA627*CY$73+$CB627*CY$74+$CC627*CY$75+$CD627*CY$76+$CE627*CY$77+$CF627*CY$78+$CG627*CY$79+$CH627*CY$80</f>
        <v>0</v>
      </c>
      <c r="CZ628" s="37">
        <f t="shared" ref="CZ628" si="5982">$I627*CZ$3+$J627*CZ$4+$K627*CZ$5+$L627*CZ$6+$M627*CZ$7+$N627*CZ$8+$O627*CZ$9+$P627*CZ$10+$Q627*CZ$11+$R627*CZ$12+$S627*CZ$13+$T627*CZ$14+$U627*CZ$15+$V627*CZ$16+$W627*CZ$17+$X627*CZ$18+$Y627*CZ$19+$Z627*CZ$20+$AA627*CZ$21+$AB627*CZ$22+$AC627*CZ$23+$AD627*CZ$24+$AE627*CZ$25+$AF627*CZ$26+$AG627*CZ$27+$AH627*CZ$28+$AI627*CZ$29+$AJ627*CZ$30+$AK627*CZ$31+$AL627*CZ$32+$AM627*CZ$33+$AN627*CZ$34+$AO627*CZ$35+$AP627*CZ$36+$AQ627*CZ$37+$AR627*CZ$38+$AS627*CZ$39+$AT627*CZ$40+$AU627*CZ$41+$AV627*CZ$42+$AW627*CZ$43+$AX627*CZ$44+$AY627*CZ$45+$AZ627*CZ$46+$BA627*CZ$47+$BB627*CZ$48+$BC627*CZ$49+$BD627*CZ$50+$BE627*CZ$51+$BF627*CZ$52+$BG627*CZ$53+$BH627*CZ$54+$BI627*CZ$55+$BJ627*CZ$56+$BK627*CZ$57+$BL627*CZ$58+$BM627*CZ$59+$BN627*CZ$60+$BO627*CZ$61+$BP627*CZ$62+$BQ627*CZ$63+$BR627*CZ$64+$BS627*CZ$65+$BT627*CZ$66+$BU627*CZ$67+$BV627*CZ$68+$BW627*CZ$69+$BX627*CZ$70+$BY627*CZ$71+$BZ627*CZ$72+$CA627*CZ$73+$CB627*CZ$74+$CC627*CZ$75+$CD627*CZ$76+$CE627*CZ$77+$CF627*CZ$78+$CG627*CZ$79+$CH627*CZ$80</f>
        <v>0</v>
      </c>
      <c r="DA628" s="37">
        <f t="shared" ref="DA628" si="5983">$I627*DA$3+$J627*DA$4+$K627*DA$5+$L627*DA$6+$M627*DA$7+$N627*DA$8+$O627*DA$9+$P627*DA$10+$Q627*DA$11+$R627*DA$12+$S627*DA$13+$T627*DA$14+$U627*DA$15+$V627*DA$16+$W627*DA$17+$X627*DA$18+$Y627*DA$19+$Z627*DA$20+$AA627*DA$21+$AB627*DA$22+$AC627*DA$23+$AD627*DA$24+$AE627*DA$25+$AF627*DA$26+$AG627*DA$27+$AH627*DA$28+$AI627*DA$29+$AJ627*DA$30+$AK627*DA$31+$AL627*DA$32+$AM627*DA$33+$AN627*DA$34+$AO627*DA$35+$AP627*DA$36+$AQ627*DA$37+$AR627*DA$38+$AS627*DA$39+$AT627*DA$40+$AU627*DA$41+$AV627*DA$42+$AW627*DA$43+$AX627*DA$44+$AY627*DA$45+$AZ627*DA$46+$BA627*DA$47+$BB627*DA$48+$BC627*DA$49+$BD627*DA$50+$BE627*DA$51+$BF627*DA$52+$BG627*DA$53+$BH627*DA$54+$BI627*DA$55+$BJ627*DA$56+$BK627*DA$57+$BL627*DA$58+$BM627*DA$59+$BN627*DA$60+$BO627*DA$61+$BP627*DA$62+$BQ627*DA$63+$BR627*DA$64+$BS627*DA$65+$BT627*DA$66+$BU627*DA$67+$BV627*DA$68+$BW627*DA$69+$BX627*DA$70+$BY627*DA$71+$BZ627*DA$72+$CA627*DA$73+$CB627*DA$74+$CC627*DA$75+$CD627*DA$76+$CE627*DA$77+$CF627*DA$78+$CG627*DA$79+$CH627*DA$80</f>
        <v>0</v>
      </c>
      <c r="DB628" s="37">
        <f t="shared" ref="DB628" si="5984">$I627*DB$3+$J627*DB$4+$K627*DB$5+$L627*DB$6+$M627*DB$7+$N627*DB$8+$O627*DB$9+$P627*DB$10+$Q627*DB$11+$R627*DB$12+$S627*DB$13+$T627*DB$14+$U627*DB$15+$V627*DB$16+$W627*DB$17+$X627*DB$18+$Y627*DB$19+$Z627*DB$20+$AA627*DB$21+$AB627*DB$22+$AC627*DB$23+$AD627*DB$24+$AE627*DB$25+$AF627*DB$26+$AG627*DB$27+$AH627*DB$28+$AI627*DB$29+$AJ627*DB$30+$AK627*DB$31+$AL627*DB$32+$AM627*DB$33+$AN627*DB$34+$AO627*DB$35+$AP627*DB$36+$AQ627*DB$37+$AR627*DB$38+$AS627*DB$39+$AT627*DB$40+$AU627*DB$41+$AV627*DB$42+$AW627*DB$43+$AX627*DB$44+$AY627*DB$45+$AZ627*DB$46+$BA627*DB$47+$BB627*DB$48+$BC627*DB$49+$BD627*DB$50+$BE627*DB$51+$BF627*DB$52+$BG627*DB$53+$BH627*DB$54+$BI627*DB$55+$BJ627*DB$56+$BK627*DB$57+$BL627*DB$58+$BM627*DB$59+$BN627*DB$60+$BO627*DB$61+$BP627*DB$62+$BQ627*DB$63+$BR627*DB$64+$BS627*DB$65+$BT627*DB$66+$BU627*DB$67+$BV627*DB$68+$BW627*DB$69+$BX627*DB$70+$BY627*DB$71+$BZ627*DB$72+$CA627*DB$73+$CB627*DB$74+$CC627*DB$75+$CD627*DB$76+$CE627*DB$77+$CF627*DB$78+$CG627*DB$79+$CH627*DB$80</f>
        <v>0</v>
      </c>
      <c r="DC628" s="37">
        <f t="shared" ref="DC628" si="5985">$I627*DC$3+$J627*DC$4+$K627*DC$5+$L627*DC$6+$M627*DC$7+$N627*DC$8+$O627*DC$9+$P627*DC$10+$Q627*DC$11+$R627*DC$12+$S627*DC$13+$T627*DC$14+$U627*DC$15+$V627*DC$16+$W627*DC$17+$X627*DC$18+$Y627*DC$19+$Z627*DC$20+$AA627*DC$21+$AB627*DC$22+$AC627*DC$23+$AD627*DC$24+$AE627*DC$25+$AF627*DC$26+$AG627*DC$27+$AH627*DC$28+$AI627*DC$29+$AJ627*DC$30+$AK627*DC$31+$AL627*DC$32+$AM627*DC$33+$AN627*DC$34+$AO627*DC$35+$AP627*DC$36+$AQ627*DC$37+$AR627*DC$38+$AS627*DC$39+$AT627*DC$40+$AU627*DC$41+$AV627*DC$42+$AW627*DC$43+$AX627*DC$44+$AY627*DC$45+$AZ627*DC$46+$BA627*DC$47+$BB627*DC$48+$BC627*DC$49+$BD627*DC$50+$BE627*DC$51+$BF627*DC$52+$BG627*DC$53+$BH627*DC$54+$BI627*DC$55+$BJ627*DC$56+$BK627*DC$57+$BL627*DC$58+$BM627*DC$59+$BN627*DC$60+$BO627*DC$61+$BP627*DC$62+$BQ627*DC$63+$BR627*DC$64+$BS627*DC$65+$BT627*DC$66+$BU627*DC$67+$BV627*DC$68+$BW627*DC$69+$BX627*DC$70+$BY627*DC$71+$BZ627*DC$72+$CA627*DC$73+$CB627*DC$74+$CC627*DC$75+$CD627*DC$76+$CE627*DC$77+$CF627*DC$78+$CG627*DC$79+$CH627*DC$80</f>
        <v>0</v>
      </c>
      <c r="DD628" s="37">
        <f t="shared" ref="DD628" si="5986">$I627*DD$3+$J627*DD$4+$K627*DD$5+$L627*DD$6+$M627*DD$7+$N627*DD$8+$O627*DD$9+$P627*DD$10+$Q627*DD$11+$R627*DD$12+$S627*DD$13+$T627*DD$14+$U627*DD$15+$V627*DD$16+$W627*DD$17+$X627*DD$18+$Y627*DD$19+$Z627*DD$20+$AA627*DD$21+$AB627*DD$22+$AC627*DD$23+$AD627*DD$24+$AE627*DD$25+$AF627*DD$26+$AG627*DD$27+$AH627*DD$28+$AI627*DD$29+$AJ627*DD$30+$AK627*DD$31+$AL627*DD$32+$AM627*DD$33+$AN627*DD$34+$AO627*DD$35+$AP627*DD$36+$AQ627*DD$37+$AR627*DD$38+$AS627*DD$39+$AT627*DD$40+$AU627*DD$41+$AV627*DD$42+$AW627*DD$43+$AX627*DD$44+$AY627*DD$45+$AZ627*DD$46+$BA627*DD$47+$BB627*DD$48+$BC627*DD$49+$BD627*DD$50+$BE627*DD$51+$BF627*DD$52+$BG627*DD$53+$BH627*DD$54+$BI627*DD$55+$BJ627*DD$56+$BK627*DD$57+$BL627*DD$58+$BM627*DD$59+$BN627*DD$60+$BO627*DD$61+$BP627*DD$62+$BQ627*DD$63+$BR627*DD$64+$BS627*DD$65+$BT627*DD$66+$BU627*DD$67+$BV627*DD$68+$BW627*DD$69+$BX627*DD$70+$BY627*DD$71+$BZ627*DD$72+$CA627*DD$73+$CB627*DD$74+$CC627*DD$75+$CD627*DD$76+$CE627*DD$77+$CF627*DD$78+$CG627*DD$79+$CH627*DD$80</f>
        <v>0</v>
      </c>
      <c r="DE628" s="37">
        <f t="shared" ref="DE628" si="5987">$I627*DE$3+$J627*DE$4+$K627*DE$5+$L627*DE$6+$M627*DE$7+$N627*DE$8+$O627*DE$9+$P627*DE$10+$Q627*DE$11+$R627*DE$12+$S627*DE$13+$T627*DE$14+$U627*DE$15+$V627*DE$16+$W627*DE$17+$X627*DE$18+$Y627*DE$19+$Z627*DE$20+$AA627*DE$21+$AB627*DE$22+$AC627*DE$23+$AD627*DE$24+$AE627*DE$25+$AF627*DE$26+$AG627*DE$27+$AH627*DE$28+$AI627*DE$29+$AJ627*DE$30+$AK627*DE$31+$AL627*DE$32+$AM627*DE$33+$AN627*DE$34+$AO627*DE$35+$AP627*DE$36+$AQ627*DE$37+$AR627*DE$38+$AS627*DE$39+$AT627*DE$40+$AU627*DE$41+$AV627*DE$42+$AW627*DE$43+$AX627*DE$44+$AY627*DE$45+$AZ627*DE$46+$BA627*DE$47+$BB627*DE$48+$BC627*DE$49+$BD627*DE$50+$BE627*DE$51+$BF627*DE$52+$BG627*DE$53+$BH627*DE$54+$BI627*DE$55+$BJ627*DE$56+$BK627*DE$57+$BL627*DE$58+$BM627*DE$59+$BN627*DE$60+$BO627*DE$61+$BP627*DE$62+$BQ627*DE$63+$BR627*DE$64+$BS627*DE$65+$BT627*DE$66+$BU627*DE$67+$BV627*DE$68+$BW627*DE$69+$BX627*DE$70+$BY627*DE$71+$BZ627*DE$72+$CA627*DE$73+$CB627*DE$74+$CC627*DE$75+$CD627*DE$76+$CE627*DE$77+$CF627*DE$78+$CG627*DE$79+$CH627*DE$80</f>
        <v>0</v>
      </c>
      <c r="DF628" s="37">
        <f t="shared" ref="DF628" si="5988">$I627*DF$3+$J627*DF$4+$K627*DF$5+$L627*DF$6+$M627*DF$7+$N627*DF$8+$O627*DF$9+$P627*DF$10+$Q627*DF$11+$R627*DF$12+$S627*DF$13+$T627*DF$14+$U627*DF$15+$V627*DF$16+$W627*DF$17+$X627*DF$18+$Y627*DF$19+$Z627*DF$20+$AA627*DF$21+$AB627*DF$22+$AC627*DF$23+$AD627*DF$24+$AE627*DF$25+$AF627*DF$26+$AG627*DF$27+$AH627*DF$28+$AI627*DF$29+$AJ627*DF$30+$AK627*DF$31+$AL627*DF$32+$AM627*DF$33+$AN627*DF$34+$AO627*DF$35+$AP627*DF$36+$AQ627*DF$37+$AR627*DF$38+$AS627*DF$39+$AT627*DF$40+$AU627*DF$41+$AV627*DF$42+$AW627*DF$43+$AX627*DF$44+$AY627*DF$45+$AZ627*DF$46+$BA627*DF$47+$BB627*DF$48+$BC627*DF$49+$BD627*DF$50+$BE627*DF$51+$BF627*DF$52+$BG627*DF$53+$BH627*DF$54+$BI627*DF$55+$BJ627*DF$56+$BK627*DF$57+$BL627*DF$58+$BM627*DF$59+$BN627*DF$60+$BO627*DF$61+$BP627*DF$62+$BQ627*DF$63+$BR627*DF$64+$BS627*DF$65+$BT627*DF$66+$BU627*DF$67+$BV627*DF$68+$BW627*DF$69+$BX627*DF$70+$BY627*DF$71+$BZ627*DF$72+$CA627*DF$73+$CB627*DF$74+$CC627*DF$75+$CD627*DF$76+$CE627*DF$77+$CF627*DF$78+$CG627*DF$79+$CH627*DF$80</f>
        <v>0</v>
      </c>
      <c r="DG628" s="38">
        <f t="shared" ref="DG628" si="5989">$I627*DG$3+$J627*DG$4+$K627*DG$5+$L627*DG$6+$M627*DG$7+$N627*DG$8+$O627*DG$9+$P627*DG$10+$Q627*DG$11+$R627*DG$12+$S627*DG$13+$T627*DG$14+$U627*DG$15+$V627*DG$16+$W627*DG$17+$X627*DG$18+$Y627*DG$19+$Z627*DG$20+$AA627*DG$21+$AB627*DG$22+$AC627*DG$23+$AD627*DG$24+$AE627*DG$25+$AF627*DG$26+$AG627*DG$27+$AH627*DG$28+$AI627*DG$29+$AJ627*DG$30+$AK627*DG$31+$AL627*DG$32+$AM627*DG$33+$AN627*DG$34+$AO627*DG$35+$AP627*DG$36+$AQ627*DG$37+$AR627*DG$38+$AS627*DG$39+$AT627*DG$40+$AU627*DG$41+$AV627*DG$42+$AW627*DG$43+$AX627*DG$44+$AY627*DG$45+$AZ627*DG$46+$BA627*DG$47+$BB627*DG$48+$BC627*DG$49+$BD627*DG$50+$BE627*DG$51+$BF627*DG$52+$BG627*DG$53+$BH627*DG$54+$BI627*DG$55+$BJ627*DG$56+$BK627*DG$57+$BL627*DG$58+$BM627*DG$59+$BN627*DG$60+$BO627*DG$61+$BP627*DG$62+$BQ627*DG$63+$BR627*DG$64+$BS627*DG$65+$BT627*DG$66+$BU627*DG$67+$BV627*DG$68+$BW627*DG$69+$BX627*DG$70+$BY627*DG$71+$BZ627*DG$72+$CA627*DG$73+$CB627*DG$74+$CC627*DG$75+$CD627*DG$76+$CE627*DG$77+$CF627*DG$78+$CG627*DG$79+$CH627*DG$80</f>
        <v>0</v>
      </c>
    </row>
    <row r="629" spans="1:117" ht="12.75" hidden="1" outlineLevel="1" x14ac:dyDescent="0.2">
      <c r="A629" s="26"/>
      <c r="B629" s="27"/>
      <c r="C629" s="27"/>
      <c r="D629" s="28"/>
      <c r="E629" s="28"/>
      <c r="F629" s="28"/>
      <c r="G629" s="28"/>
      <c r="H629" s="28"/>
      <c r="I629" s="59"/>
      <c r="J629" s="59"/>
      <c r="K629" s="59"/>
      <c r="L629" s="59"/>
      <c r="M629" s="59"/>
      <c r="N629" s="59"/>
      <c r="O629" s="59"/>
      <c r="P629" s="59"/>
      <c r="Q629" s="59"/>
      <c r="R629" s="59"/>
      <c r="S629" s="59"/>
      <c r="T629" s="59"/>
      <c r="U629" s="59"/>
      <c r="V629" s="59"/>
      <c r="W629" s="59"/>
      <c r="X629" s="59"/>
      <c r="Y629" s="59"/>
      <c r="Z629" s="59"/>
      <c r="AA629" s="59"/>
      <c r="AB629" s="59"/>
      <c r="AC629" s="59"/>
      <c r="AD629" s="59"/>
      <c r="AE629" s="59"/>
      <c r="AF629" s="59"/>
      <c r="AG629" s="59"/>
      <c r="AH629" s="59"/>
      <c r="AI629" s="59"/>
      <c r="AJ629" s="59"/>
      <c r="AK629" s="59"/>
      <c r="AL629" s="59"/>
      <c r="AM629" s="59"/>
      <c r="AN629" s="59"/>
      <c r="AO629" s="59"/>
      <c r="AP629" s="59"/>
      <c r="AQ629" s="59"/>
      <c r="AR629" s="59"/>
      <c r="AS629" s="59"/>
      <c r="AT629" s="59"/>
      <c r="AU629" s="59"/>
      <c r="AV629" s="59"/>
      <c r="AW629" s="59"/>
      <c r="AX629" s="59"/>
      <c r="AY629" s="59"/>
      <c r="AZ629" s="59"/>
      <c r="BA629" s="59"/>
      <c r="BB629" s="59"/>
      <c r="BC629" s="59"/>
      <c r="BD629" s="59"/>
      <c r="BE629" s="59"/>
      <c r="BF629" s="59"/>
      <c r="BG629" s="59"/>
      <c r="BH629" s="59"/>
      <c r="BI629" s="59"/>
      <c r="BJ629" s="59"/>
      <c r="BK629" s="59"/>
      <c r="BL629" s="59"/>
      <c r="BM629" s="59"/>
      <c r="BN629" s="59"/>
      <c r="BO629" s="59"/>
      <c r="BP629" s="59"/>
      <c r="BQ629" s="59"/>
      <c r="BR629" s="59"/>
      <c r="BS629" s="59"/>
      <c r="BT629" s="59"/>
      <c r="BU629" s="59"/>
      <c r="BV629" s="59"/>
      <c r="BW629" s="59"/>
      <c r="BX629" s="59"/>
      <c r="BY629" s="59"/>
      <c r="BZ629" s="59"/>
      <c r="CA629" s="59"/>
      <c r="CB629" s="59"/>
      <c r="CC629" s="59"/>
      <c r="CD629" s="59"/>
      <c r="CE629" s="59"/>
      <c r="CF629" s="59"/>
      <c r="CG629" s="59"/>
      <c r="CH629" s="59"/>
      <c r="CI629" s="28"/>
      <c r="CJ629" s="28"/>
      <c r="CK629" s="28"/>
      <c r="CL629" s="28"/>
      <c r="CM629" s="29" t="s">
        <v>8</v>
      </c>
      <c r="CN629" s="39"/>
      <c r="CO629" s="40"/>
      <c r="CP629" s="40"/>
      <c r="CQ629" s="40"/>
      <c r="CR629" s="40"/>
      <c r="CS629" s="40"/>
      <c r="CT629" s="40"/>
      <c r="CU629" s="40"/>
      <c r="CV629" s="40"/>
      <c r="CW629" s="40"/>
      <c r="CX629" s="40"/>
      <c r="CY629" s="40"/>
      <c r="CZ629" s="40"/>
      <c r="DA629" s="40"/>
      <c r="DB629" s="40"/>
      <c r="DC629" s="40"/>
      <c r="DD629" s="40"/>
      <c r="DE629" s="40"/>
      <c r="DF629" s="40"/>
      <c r="DG629" s="41"/>
    </row>
    <row r="630" spans="1:117" ht="12.75" collapsed="1" x14ac:dyDescent="0.2">
      <c r="A630" s="19" t="s">
        <v>451</v>
      </c>
      <c r="B630" s="19" t="s">
        <v>14</v>
      </c>
      <c r="C630" s="19"/>
      <c r="D630" s="20" t="s">
        <v>446</v>
      </c>
      <c r="E630" s="20">
        <v>6</v>
      </c>
      <c r="F630" s="20">
        <f>IF($C$4="",SUMIF(stock_on_hand!A:A,planner!A630,stock_on_hand!C:C),SUMIFS(stock_on_hand!C:C,stock_on_hand!A:A,planner!A630,stock_on_hand!E:E,$C$4))</f>
        <v>1937</v>
      </c>
      <c r="G630" s="20"/>
      <c r="H630" s="20" t="s">
        <v>10</v>
      </c>
      <c r="I630" s="57">
        <f>IFERROR(HLOOKUP(I$188,bom!$2:$300,MATCH($A630,bom!$A:$A,0)-1,0),0)</f>
        <v>0</v>
      </c>
      <c r="J630" s="57">
        <f>IFERROR(HLOOKUP(J$188,bom!$2:$300,MATCH($A630,bom!$A:$A,0)-1,0),0)</f>
        <v>0</v>
      </c>
      <c r="K630" s="57">
        <f>IFERROR(HLOOKUP(K$188,bom!$2:$300,MATCH($A630,bom!$A:$A,0)-1,0),0)</f>
        <v>0</v>
      </c>
      <c r="L630" s="57">
        <f>IFERROR(HLOOKUP(L$188,bom!$2:$300,MATCH($A630,bom!$A:$A,0)-1,0),0)</f>
        <v>0</v>
      </c>
      <c r="M630" s="57">
        <f>IFERROR(HLOOKUP(M$188,bom!$2:$300,MATCH($A630,bom!$A:$A,0)-1,0),0)</f>
        <v>0</v>
      </c>
      <c r="N630" s="57">
        <f>IFERROR(HLOOKUP(N$188,bom!$2:$300,MATCH($A630,bom!$A:$A,0)-1,0),0)</f>
        <v>0</v>
      </c>
      <c r="O630" s="57">
        <f>IFERROR(HLOOKUP(O$188,bom!$2:$300,MATCH($A630,bom!$A:$A,0)-1,0),0)</f>
        <v>0</v>
      </c>
      <c r="P630" s="57">
        <f>IFERROR(HLOOKUP(P$188,bom!$2:$300,MATCH($A630,bom!$A:$A,0)-1,0),0)</f>
        <v>0</v>
      </c>
      <c r="Q630" s="57">
        <f>IFERROR(HLOOKUP(Q$188,bom!$2:$300,MATCH($A630,bom!$A:$A,0)-1,0),0)</f>
        <v>0</v>
      </c>
      <c r="R630" s="57">
        <f>IFERROR(HLOOKUP(R$188,bom!$2:$300,MATCH($A630,bom!$A:$A,0)-1,0),0)</f>
        <v>0</v>
      </c>
      <c r="S630" s="57">
        <f>IFERROR(HLOOKUP(S$188,bom!$2:$300,MATCH($A630,bom!$A:$A,0)-1,0),0)</f>
        <v>0</v>
      </c>
      <c r="T630" s="57">
        <f>IFERROR(HLOOKUP(T$188,bom!$2:$300,MATCH($A630,bom!$A:$A,0)-1,0),0)</f>
        <v>0</v>
      </c>
      <c r="U630" s="57">
        <f>IFERROR(HLOOKUP(U$188,bom!$2:$300,MATCH($A630,bom!$A:$A,0)-1,0),0)</f>
        <v>0</v>
      </c>
      <c r="V630" s="57">
        <f>IFERROR(HLOOKUP(V$188,bom!$2:$300,MATCH($A630,bom!$A:$A,0)-1,0),0)</f>
        <v>0</v>
      </c>
      <c r="W630" s="57">
        <f>IFERROR(HLOOKUP(W$188,bom!$2:$300,MATCH($A630,bom!$A:$A,0)-1,0),0)</f>
        <v>0</v>
      </c>
      <c r="X630" s="57">
        <f>IFERROR(HLOOKUP(X$188,bom!$2:$300,MATCH($A630,bom!$A:$A,0)-1,0),0)</f>
        <v>0</v>
      </c>
      <c r="Y630" s="57">
        <f>IFERROR(HLOOKUP(Y$188,bom!$2:$300,MATCH($A630,bom!$A:$A,0)-1,0),0)</f>
        <v>0</v>
      </c>
      <c r="Z630" s="57">
        <f>IFERROR(HLOOKUP(Z$188,bom!$2:$300,MATCH($A630,bom!$A:$A,0)-1,0),0)</f>
        <v>0</v>
      </c>
      <c r="AA630" s="57">
        <f>IFERROR(HLOOKUP(AA$188,bom!$2:$300,MATCH($A630,bom!$A:$A,0)-1,0),0)</f>
        <v>0</v>
      </c>
      <c r="AB630" s="57">
        <f>IFERROR(HLOOKUP(AB$188,bom!$2:$300,MATCH($A630,bom!$A:$A,0)-1,0),0)</f>
        <v>0</v>
      </c>
      <c r="AC630" s="57">
        <f>IFERROR(HLOOKUP(AC$188,bom!$2:$300,MATCH($A630,bom!$A:$A,0)-1,0),0)</f>
        <v>0</v>
      </c>
      <c r="AD630" s="57">
        <f>IFERROR(HLOOKUP(AD$188,bom!$2:$300,MATCH($A630,bom!$A:$A,0)-1,0),0)</f>
        <v>0</v>
      </c>
      <c r="AE630" s="57">
        <f>IFERROR(HLOOKUP(AE$188,bom!$2:$300,MATCH($A630,bom!$A:$A,0)-1,0),0)</f>
        <v>0</v>
      </c>
      <c r="AF630" s="57">
        <f>IFERROR(HLOOKUP(AF$188,bom!$2:$300,MATCH($A630,bom!$A:$A,0)-1,0),0)</f>
        <v>0</v>
      </c>
      <c r="AG630" s="57">
        <f>IFERROR(HLOOKUP(AG$188,bom!$2:$300,MATCH($A630,bom!$A:$A,0)-1,0),0)</f>
        <v>0</v>
      </c>
      <c r="AH630" s="57">
        <f>IFERROR(HLOOKUP(AH$188,bom!$2:$300,MATCH($A630,bom!$A:$A,0)-1,0),0)</f>
        <v>0</v>
      </c>
      <c r="AI630" s="57">
        <f>IFERROR(HLOOKUP(AI$188,bom!$2:$300,MATCH($A630,bom!$A:$A,0)-1,0),0)</f>
        <v>0</v>
      </c>
      <c r="AJ630" s="57">
        <f>IFERROR(HLOOKUP(AJ$188,bom!$2:$300,MATCH($A630,bom!$A:$A,0)-1,0),0)</f>
        <v>0</v>
      </c>
      <c r="AK630" s="57">
        <f>IFERROR(HLOOKUP(AK$188,bom!$2:$300,MATCH($A630,bom!$A:$A,0)-1,0),0)</f>
        <v>0</v>
      </c>
      <c r="AL630" s="57">
        <f>IFERROR(HLOOKUP(AL$188,bom!$2:$300,MATCH($A630,bom!$A:$A,0)-1,0),0)</f>
        <v>0</v>
      </c>
      <c r="AM630" s="57">
        <f>IFERROR(HLOOKUP(AM$188,bom!$2:$300,MATCH($A630,bom!$A:$A,0)-1,0),0)</f>
        <v>0</v>
      </c>
      <c r="AN630" s="57">
        <f>IFERROR(HLOOKUP(AN$188,bom!$2:$300,MATCH($A630,bom!$A:$A,0)-1,0),0)</f>
        <v>0</v>
      </c>
      <c r="AO630" s="57">
        <f>IFERROR(HLOOKUP(AO$188,bom!$2:$300,MATCH($A630,bom!$A:$A,0)-1,0),0)</f>
        <v>0</v>
      </c>
      <c r="AP630" s="57">
        <f>IFERROR(HLOOKUP(AP$188,bom!$2:$300,MATCH($A630,bom!$A:$A,0)-1,0),0)</f>
        <v>0</v>
      </c>
      <c r="AQ630" s="57">
        <f>IFERROR(HLOOKUP(AQ$188,bom!$2:$300,MATCH($A630,bom!$A:$A,0)-1,0),0)</f>
        <v>0</v>
      </c>
      <c r="AR630" s="57">
        <f>IFERROR(HLOOKUP(AR$188,bom!$2:$300,MATCH($A630,bom!$A:$A,0)-1,0),0)</f>
        <v>0</v>
      </c>
      <c r="AS630" s="57">
        <f>IFERROR(HLOOKUP(AS$188,bom!$2:$300,MATCH($A630,bom!$A:$A,0)-1,0),0)</f>
        <v>0</v>
      </c>
      <c r="AT630" s="57">
        <f>IFERROR(HLOOKUP(AT$188,bom!$2:$300,MATCH($A630,bom!$A:$A,0)-1,0),0)</f>
        <v>0</v>
      </c>
      <c r="AU630" s="57">
        <f>IFERROR(HLOOKUP(AU$188,bom!$2:$300,MATCH($A630,bom!$A:$A,0)-1,0),0)</f>
        <v>0</v>
      </c>
      <c r="AV630" s="57">
        <f>IFERROR(HLOOKUP(AV$188,bom!$2:$300,MATCH($A630,bom!$A:$A,0)-1,0),0)</f>
        <v>0</v>
      </c>
      <c r="AW630" s="57">
        <f>IFERROR(HLOOKUP(AW$188,bom!$2:$300,MATCH($A630,bom!$A:$A,0)-1,0),0)</f>
        <v>0</v>
      </c>
      <c r="AX630" s="57">
        <f>IFERROR(HLOOKUP(AX$188,bom!$2:$300,MATCH($A630,bom!$A:$A,0)-1,0),0)</f>
        <v>0</v>
      </c>
      <c r="AY630" s="57">
        <f>IFERROR(HLOOKUP(AY$188,bom!$2:$300,MATCH($A630,bom!$A:$A,0)-1,0),0)</f>
        <v>0</v>
      </c>
      <c r="AZ630" s="57">
        <f>IFERROR(HLOOKUP(AZ$188,bom!$2:$300,MATCH($A630,bom!$A:$A,0)-1,0),0)</f>
        <v>0</v>
      </c>
      <c r="BA630" s="57">
        <f>IFERROR(HLOOKUP(BA$188,bom!$2:$300,MATCH($A630,bom!$A:$A,0)-1,0),0)</f>
        <v>0</v>
      </c>
      <c r="BB630" s="57">
        <f>IFERROR(HLOOKUP(BB$188,bom!$2:$300,MATCH($A630,bom!$A:$A,0)-1,0),0)</f>
        <v>0</v>
      </c>
      <c r="BC630" s="57">
        <f>IFERROR(HLOOKUP(BC$188,bom!$2:$300,MATCH($A630,bom!$A:$A,0)-1,0),0)</f>
        <v>0</v>
      </c>
      <c r="BD630" s="57">
        <f>IFERROR(HLOOKUP(BD$188,bom!$2:$300,MATCH($A630,bom!$A:$A,0)-1,0),0)</f>
        <v>0</v>
      </c>
      <c r="BE630" s="57">
        <f>IFERROR(HLOOKUP(BE$188,bom!$2:$300,MATCH($A630,bom!$A:$A,0)-1,0),0)</f>
        <v>0</v>
      </c>
      <c r="BF630" s="57">
        <f>IFERROR(HLOOKUP(BF$188,bom!$2:$300,MATCH($A630,bom!$A:$A,0)-1,0),0)</f>
        <v>0</v>
      </c>
      <c r="BG630" s="57">
        <f>IFERROR(HLOOKUP(BG$188,bom!$2:$300,MATCH($A630,bom!$A:$A,0)-1,0),0)</f>
        <v>0</v>
      </c>
      <c r="BH630" s="57">
        <f>IFERROR(HLOOKUP(BH$188,bom!$2:$300,MATCH($A630,bom!$A:$A,0)-1,0),0)</f>
        <v>0</v>
      </c>
      <c r="BI630" s="57">
        <f>IFERROR(HLOOKUP(BI$188,bom!$2:$300,MATCH($A630,bom!$A:$A,0)-1,0),0)</f>
        <v>0</v>
      </c>
      <c r="BJ630" s="57">
        <f>IFERROR(HLOOKUP(BJ$188,bom!$2:$300,MATCH($A630,bom!$A:$A,0)-1,0),0)</f>
        <v>0</v>
      </c>
      <c r="BK630" s="57">
        <f>IFERROR(HLOOKUP(BK$188,bom!$2:$300,MATCH($A630,bom!$A:$A,0)-1,0),0)</f>
        <v>0</v>
      </c>
      <c r="BL630" s="57">
        <f>IFERROR(HLOOKUP(BL$188,bom!$2:$300,MATCH($A630,bom!$A:$A,0)-1,0),0)</f>
        <v>0</v>
      </c>
      <c r="BM630" s="57">
        <f>IFERROR(HLOOKUP(BM$188,bom!$2:$300,MATCH($A630,bom!$A:$A,0)-1,0),0)</f>
        <v>0</v>
      </c>
      <c r="BN630" s="57">
        <f>IFERROR(HLOOKUP(BN$188,bom!$2:$300,MATCH($A630,bom!$A:$A,0)-1,0),0)</f>
        <v>0</v>
      </c>
      <c r="BO630" s="57">
        <f>IFERROR(HLOOKUP(BO$188,bom!$2:$300,MATCH($A630,bom!$A:$A,0)-1,0),0)</f>
        <v>0</v>
      </c>
      <c r="BP630" s="57">
        <f>IFERROR(HLOOKUP(BP$188,bom!$2:$300,MATCH($A630,bom!$A:$A,0)-1,0),0)</f>
        <v>0</v>
      </c>
      <c r="BQ630" s="57">
        <f>IFERROR(HLOOKUP(BQ$188,bom!$2:$300,MATCH($A630,bom!$A:$A,0)-1,0),0)</f>
        <v>0</v>
      </c>
      <c r="BR630" s="57">
        <f>IFERROR(HLOOKUP(BR$188,bom!$2:$300,MATCH($A630,bom!$A:$A,0)-1,0),0)</f>
        <v>0</v>
      </c>
      <c r="BS630" s="57">
        <f>IFERROR(HLOOKUP(BS$188,bom!$2:$300,MATCH($A630,bom!$A:$A,0)-1,0),0)</f>
        <v>0</v>
      </c>
      <c r="BT630" s="57">
        <f>IFERROR(HLOOKUP(BT$188,bom!$2:$300,MATCH($A630,bom!$A:$A,0)-1,0),0)</f>
        <v>0</v>
      </c>
      <c r="BU630" s="57">
        <f>IFERROR(HLOOKUP(BU$188,bom!$2:$300,MATCH($A630,bom!$A:$A,0)-1,0),0)</f>
        <v>0</v>
      </c>
      <c r="BV630" s="57">
        <f>IFERROR(HLOOKUP(BV$188,bom!$2:$300,MATCH($A630,bom!$A:$A,0)-1,0),0)</f>
        <v>0</v>
      </c>
      <c r="BW630" s="57">
        <f>IFERROR(HLOOKUP(BW$188,bom!$2:$300,MATCH($A630,bom!$A:$A,0)-1,0),0)</f>
        <v>0</v>
      </c>
      <c r="BX630" s="57">
        <f>IFERROR(HLOOKUP(BX$188,bom!$2:$300,MATCH($A630,bom!$A:$A,0)-1,0),0)</f>
        <v>0</v>
      </c>
      <c r="BY630" s="57">
        <f>IFERROR(HLOOKUP(BY$188,bom!$2:$300,MATCH($A630,bom!$A:$A,0)-1,0),0)</f>
        <v>0</v>
      </c>
      <c r="BZ630" s="57">
        <f>IFERROR(HLOOKUP(BZ$188,bom!$2:$300,MATCH($A630,bom!$A:$A,0)-1,0),0)</f>
        <v>0</v>
      </c>
      <c r="CA630" s="57">
        <f>IFERROR(HLOOKUP(CA$188,bom!$2:$300,MATCH($A630,bom!$A:$A,0)-1,0),0)</f>
        <v>0</v>
      </c>
      <c r="CB630" s="57">
        <f>IFERROR(HLOOKUP(CB$188,bom!$2:$300,MATCH($A630,bom!$A:$A,0)-1,0),0)</f>
        <v>0</v>
      </c>
      <c r="CC630" s="57">
        <f>IFERROR(HLOOKUP(CC$188,bom!$2:$300,MATCH($A630,bom!$A:$A,0)-1,0),0)</f>
        <v>0</v>
      </c>
      <c r="CD630" s="57">
        <f>IFERROR(HLOOKUP(CD$188,bom!$2:$300,MATCH($A630,bom!$A:$A,0)-1,0),0)</f>
        <v>0</v>
      </c>
      <c r="CE630" s="57">
        <f>IFERROR(HLOOKUP(CE$188,bom!$2:$300,MATCH($A630,bom!$A:$A,0)-1,0),0)</f>
        <v>0</v>
      </c>
      <c r="CF630" s="57">
        <f>IFERROR(HLOOKUP(CF$188,bom!$2:$300,MATCH($A630,bom!$A:$A,0)-1,0),0)</f>
        <v>0</v>
      </c>
      <c r="CG630" s="57">
        <f>IFERROR(HLOOKUP(CG$188,bom!$2:$300,MATCH($A630,bom!$A:$A,0)-1,0),0)</f>
        <v>0</v>
      </c>
      <c r="CH630" s="57">
        <f>IFERROR(HLOOKUP(CH$188,bom!$2:$300,MATCH($A630,bom!$A:$A,0)-1,0),0)</f>
        <v>0</v>
      </c>
      <c r="CI630" s="20"/>
      <c r="CJ630" s="20"/>
      <c r="CK630" s="20"/>
      <c r="CL630" s="20"/>
      <c r="CM630" s="32" t="str">
        <f t="shared" ref="CM630" si="5990">IF(G630&gt;0,IF(CN630&lt;(0.8*G630),"WARNING!!!",IF(CN630&lt;G630,"ORDER","OK")),IF((VLOOKUP(A630,A:DG,91+E630,0))&lt;0,"WARNING!!!",IF((VLOOKUP(A630,A:DG,91+ROUND(1.25*E630,0),0))&lt;0,"ORDER","OK")))</f>
        <v>OK</v>
      </c>
      <c r="CN630" s="33">
        <f t="shared" ref="CN630" si="5991">F630-CN631+CN632</f>
        <v>1937</v>
      </c>
      <c r="CO630" s="34">
        <f t="shared" ref="CO630" si="5992">CN630-CO631+CO632</f>
        <v>1937</v>
      </c>
      <c r="CP630" s="34">
        <f t="shared" ref="CP630" si="5993">CO630-CP631+CP632</f>
        <v>1937</v>
      </c>
      <c r="CQ630" s="34">
        <f t="shared" ref="CQ630" si="5994">CP630-CQ631+CQ632</f>
        <v>1937</v>
      </c>
      <c r="CR630" s="34">
        <f t="shared" ref="CR630" si="5995">CQ630-CR631+CR632</f>
        <v>1937</v>
      </c>
      <c r="CS630" s="34">
        <f t="shared" ref="CS630" si="5996">CR630-CS631+CS632</f>
        <v>1937</v>
      </c>
      <c r="CT630" s="34">
        <f t="shared" ref="CT630" si="5997">CS630-CT631+CT632</f>
        <v>1937</v>
      </c>
      <c r="CU630" s="34">
        <f t="shared" ref="CU630" si="5998">CT630-CU631+CU632</f>
        <v>1937</v>
      </c>
      <c r="CV630" s="34">
        <f t="shared" ref="CV630" si="5999">CU630-CV631+CV632</f>
        <v>1937</v>
      </c>
      <c r="CW630" s="34">
        <f t="shared" ref="CW630" si="6000">CV630-CW631+CW632</f>
        <v>1937</v>
      </c>
      <c r="CX630" s="34">
        <f t="shared" ref="CX630" si="6001">CW630-CX631+CX632</f>
        <v>1937</v>
      </c>
      <c r="CY630" s="34">
        <f t="shared" ref="CY630" si="6002">CX630-CY631+CY632</f>
        <v>1937</v>
      </c>
      <c r="CZ630" s="34">
        <f t="shared" ref="CZ630" si="6003">CY630-CZ631+CZ632</f>
        <v>1937</v>
      </c>
      <c r="DA630" s="34">
        <f t="shared" ref="DA630" si="6004">CZ630-DA631+DA632</f>
        <v>1937</v>
      </c>
      <c r="DB630" s="34">
        <f t="shared" ref="DB630" si="6005">DA630-DB631+DB632</f>
        <v>1937</v>
      </c>
      <c r="DC630" s="34">
        <f t="shared" ref="DC630" si="6006">DB630-DC631+DC632</f>
        <v>1937</v>
      </c>
      <c r="DD630" s="34">
        <f t="shared" ref="DD630" si="6007">DC630-DD631+DD632</f>
        <v>1937</v>
      </c>
      <c r="DE630" s="34">
        <f t="shared" ref="DE630" si="6008">DD630-DE631+DE632</f>
        <v>1937</v>
      </c>
      <c r="DF630" s="34">
        <f t="shared" ref="DF630" si="6009">DE630-DF631+DF632</f>
        <v>1937</v>
      </c>
      <c r="DG630" s="35">
        <f t="shared" ref="DG630" si="6010">DF630-DG631+DG632</f>
        <v>1937</v>
      </c>
      <c r="DM630" s="21"/>
    </row>
    <row r="631" spans="1:117" ht="12.75" hidden="1" outlineLevel="1" x14ac:dyDescent="0.2">
      <c r="A631" s="22"/>
      <c r="B631" s="23"/>
      <c r="C631" s="23"/>
      <c r="D631" s="24"/>
      <c r="E631" s="24"/>
      <c r="F631" s="24"/>
      <c r="G631" s="24"/>
      <c r="H631" s="24"/>
      <c r="I631" s="58"/>
      <c r="J631" s="58"/>
      <c r="K631" s="58"/>
      <c r="L631" s="58"/>
      <c r="M631" s="58"/>
      <c r="N631" s="58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  <c r="AG631" s="58"/>
      <c r="AH631" s="58"/>
      <c r="AI631" s="58"/>
      <c r="AJ631" s="58"/>
      <c r="AK631" s="58"/>
      <c r="AL631" s="58"/>
      <c r="AM631" s="58"/>
      <c r="AN631" s="58"/>
      <c r="AO631" s="58"/>
      <c r="AP631" s="58"/>
      <c r="AQ631" s="58"/>
      <c r="AR631" s="58"/>
      <c r="AS631" s="58"/>
      <c r="AT631" s="58"/>
      <c r="AU631" s="58"/>
      <c r="AV631" s="58"/>
      <c r="AW631" s="58"/>
      <c r="AX631" s="58"/>
      <c r="AY631" s="58"/>
      <c r="AZ631" s="58"/>
      <c r="BA631" s="58"/>
      <c r="BB631" s="58"/>
      <c r="BC631" s="58"/>
      <c r="BD631" s="58"/>
      <c r="BE631" s="58"/>
      <c r="BF631" s="58"/>
      <c r="BG631" s="58"/>
      <c r="BH631" s="58"/>
      <c r="BI631" s="58"/>
      <c r="BJ631" s="58"/>
      <c r="BK631" s="58"/>
      <c r="BL631" s="58"/>
      <c r="BM631" s="58"/>
      <c r="BN631" s="58"/>
      <c r="BO631" s="58"/>
      <c r="BP631" s="58"/>
      <c r="BQ631" s="58"/>
      <c r="BR631" s="58"/>
      <c r="BS631" s="58"/>
      <c r="BT631" s="58"/>
      <c r="BU631" s="58"/>
      <c r="BV631" s="58"/>
      <c r="BW631" s="58"/>
      <c r="BX631" s="58"/>
      <c r="BY631" s="58"/>
      <c r="BZ631" s="58"/>
      <c r="CA631" s="58"/>
      <c r="CB631" s="58"/>
      <c r="CC631" s="58"/>
      <c r="CD631" s="58"/>
      <c r="CE631" s="58"/>
      <c r="CF631" s="58"/>
      <c r="CG631" s="58"/>
      <c r="CH631" s="58"/>
      <c r="CI631" s="24"/>
      <c r="CJ631" s="24"/>
      <c r="CK631" s="24"/>
      <c r="CL631" s="24"/>
      <c r="CM631" s="25" t="s">
        <v>7</v>
      </c>
      <c r="CN631" s="36">
        <f t="shared" ref="CN631" si="6011">$I630*CN$3+$J630*CN$4+$K630*CN$5+$L630*CN$6+$M630*CN$7+$N630*CN$8+$O630*CN$9+$P630*CN$10+$Q630*CN$11+$R630*CN$12+$S630*CN$13+$T630*CN$14+$U630*CN$15+$V630*CN$16+$W630*CN$17+$X630*CN$18+$Y630*CN$19+$Z630*CN$20+$AA630*CN$21+$AB630*CN$22+$AC630*CN$23+$AD630*CN$24+$AE630*CN$25+$AF630*CN$26+$AG630*CN$27+$AH630*CN$28+$AI630*CN$29+$AJ630*CN$30+$AK630*CN$31+$AL630*CN$32+$AM630*CN$33+$AN630*CN$34+$AO630*CN$35+$AP630*CN$36+$AQ630*CN$37+$AR630*CN$38+$AS630*CN$39+$AT630*CN$40+$AU630*CN$41+$AV630*CN$42+$AW630*CN$43+$AX630*CN$44+$AY630*CN$45+$AZ630*CN$46+$BA630*CN$47+$BB630*CN$48+$BC630*CN$49+$BD630*CN$50+$BE630*CN$51+$BF630*CN$52+$BG630*CN$53+$BH630*CN$54+$BI630*CN$55+$BJ630*CN$56+$BK630*CN$57+$BL630*CN$58+$BM630*CN$59+$BN630*CN$60+$BO630*CN$61+$BP630*CN$62+$BQ630*CN$63+$BR630*CN$64+$BS630*CN$65+$BT630*CN$66+$BU630*CN$67+$BV630*CN$68+$BW630*CN$69+$BX630*CN$70+$BY630*CN$71+$BZ630*CN$72+$CA630*CN$73+$CB630*CN$74+$CC630*CN$75+$CD630*CN$76+$CE630*CN$77+$CF630*CN$78+$CG630*CN$79+$CH630*CN$80</f>
        <v>0</v>
      </c>
      <c r="CO631" s="37">
        <f t="shared" ref="CO631" si="6012">$I630*CO$3+$J630*CO$4+$K630*CO$5+$L630*CO$6+$M630*CO$7+$N630*CO$8+$O630*CO$9+$P630*CO$10+$Q630*CO$11+$R630*CO$12+$S630*CO$13+$T630*CO$14+$U630*CO$15+$V630*CO$16+$W630*CO$17+$X630*CO$18+$Y630*CO$19+$Z630*CO$20+$AA630*CO$21+$AB630*CO$22+$AC630*CO$23+$AD630*CO$24+$AE630*CO$25+$AF630*CO$26+$AG630*CO$27+$AH630*CO$28+$AI630*CO$29+$AJ630*CO$30+$AK630*CO$31+$AL630*CO$32+$AM630*CO$33+$AN630*CO$34+$AO630*CO$35+$AP630*CO$36+$AQ630*CO$37+$AR630*CO$38+$AS630*CO$39+$AT630*CO$40+$AU630*CO$41+$AV630*CO$42+$AW630*CO$43+$AX630*CO$44+$AY630*CO$45+$AZ630*CO$46+$BA630*CO$47+$BB630*CO$48+$BC630*CO$49+$BD630*CO$50+$BE630*CO$51+$BF630*CO$52+$BG630*CO$53+$BH630*CO$54+$BI630*CO$55+$BJ630*CO$56+$BK630*CO$57+$BL630*CO$58+$BM630*CO$59+$BN630*CO$60+$BO630*CO$61+$BP630*CO$62+$BQ630*CO$63+$BR630*CO$64+$BS630*CO$65+$BT630*CO$66+$BU630*CO$67+$BV630*CO$68+$BW630*CO$69+$BX630*CO$70+$BY630*CO$71+$BZ630*CO$72+$CA630*CO$73+$CB630*CO$74+$CC630*CO$75+$CD630*CO$76+$CE630*CO$77+$CF630*CO$78+$CG630*CO$79+$CH630*CO$80</f>
        <v>0</v>
      </c>
      <c r="CP631" s="37">
        <f t="shared" ref="CP631" si="6013">$I630*CP$3+$J630*CP$4+$K630*CP$5+$L630*CP$6+$M630*CP$7+$N630*CP$8+$O630*CP$9+$P630*CP$10+$Q630*CP$11+$R630*CP$12+$S630*CP$13+$T630*CP$14+$U630*CP$15+$V630*CP$16+$W630*CP$17+$X630*CP$18+$Y630*CP$19+$Z630*CP$20+$AA630*CP$21+$AB630*CP$22+$AC630*CP$23+$AD630*CP$24+$AE630*CP$25+$AF630*CP$26+$AG630*CP$27+$AH630*CP$28+$AI630*CP$29+$AJ630*CP$30+$AK630*CP$31+$AL630*CP$32+$AM630*CP$33+$AN630*CP$34+$AO630*CP$35+$AP630*CP$36+$AQ630*CP$37+$AR630*CP$38+$AS630*CP$39+$AT630*CP$40+$AU630*CP$41+$AV630*CP$42+$AW630*CP$43+$AX630*CP$44+$AY630*CP$45+$AZ630*CP$46+$BA630*CP$47+$BB630*CP$48+$BC630*CP$49+$BD630*CP$50+$BE630*CP$51+$BF630*CP$52+$BG630*CP$53+$BH630*CP$54+$BI630*CP$55+$BJ630*CP$56+$BK630*CP$57+$BL630*CP$58+$BM630*CP$59+$BN630*CP$60+$BO630*CP$61+$BP630*CP$62+$BQ630*CP$63+$BR630*CP$64+$BS630*CP$65+$BT630*CP$66+$BU630*CP$67+$BV630*CP$68+$BW630*CP$69+$BX630*CP$70+$BY630*CP$71+$BZ630*CP$72+$CA630*CP$73+$CB630*CP$74+$CC630*CP$75+$CD630*CP$76+$CE630*CP$77+$CF630*CP$78+$CG630*CP$79+$CH630*CP$80</f>
        <v>0</v>
      </c>
      <c r="CQ631" s="37">
        <f t="shared" ref="CQ631" si="6014">$I630*CQ$3+$J630*CQ$4+$K630*CQ$5+$L630*CQ$6+$M630*CQ$7+$N630*CQ$8+$O630*CQ$9+$P630*CQ$10+$Q630*CQ$11+$R630*CQ$12+$S630*CQ$13+$T630*CQ$14+$U630*CQ$15+$V630*CQ$16+$W630*CQ$17+$X630*CQ$18+$Y630*CQ$19+$Z630*CQ$20+$AA630*CQ$21+$AB630*CQ$22+$AC630*CQ$23+$AD630*CQ$24+$AE630*CQ$25+$AF630*CQ$26+$AG630*CQ$27+$AH630*CQ$28+$AI630*CQ$29+$AJ630*CQ$30+$AK630*CQ$31+$AL630*CQ$32+$AM630*CQ$33+$AN630*CQ$34+$AO630*CQ$35+$AP630*CQ$36+$AQ630*CQ$37+$AR630*CQ$38+$AS630*CQ$39+$AT630*CQ$40+$AU630*CQ$41+$AV630*CQ$42+$AW630*CQ$43+$AX630*CQ$44+$AY630*CQ$45+$AZ630*CQ$46+$BA630*CQ$47+$BB630*CQ$48+$BC630*CQ$49+$BD630*CQ$50+$BE630*CQ$51+$BF630*CQ$52+$BG630*CQ$53+$BH630*CQ$54+$BI630*CQ$55+$BJ630*CQ$56+$BK630*CQ$57+$BL630*CQ$58+$BM630*CQ$59+$BN630*CQ$60+$BO630*CQ$61+$BP630*CQ$62+$BQ630*CQ$63+$BR630*CQ$64+$BS630*CQ$65+$BT630*CQ$66+$BU630*CQ$67+$BV630*CQ$68+$BW630*CQ$69+$BX630*CQ$70+$BY630*CQ$71+$BZ630*CQ$72+$CA630*CQ$73+$CB630*CQ$74+$CC630*CQ$75+$CD630*CQ$76+$CE630*CQ$77+$CF630*CQ$78+$CG630*CQ$79+$CH630*CQ$80</f>
        <v>0</v>
      </c>
      <c r="CR631" s="37">
        <f t="shared" ref="CR631" si="6015">$I630*CR$3+$J630*CR$4+$K630*CR$5+$L630*CR$6+$M630*CR$7+$N630*CR$8+$O630*CR$9+$P630*CR$10+$Q630*CR$11+$R630*CR$12+$S630*CR$13+$T630*CR$14+$U630*CR$15+$V630*CR$16+$W630*CR$17+$X630*CR$18+$Y630*CR$19+$Z630*CR$20+$AA630*CR$21+$AB630*CR$22+$AC630*CR$23+$AD630*CR$24+$AE630*CR$25+$AF630*CR$26+$AG630*CR$27+$AH630*CR$28+$AI630*CR$29+$AJ630*CR$30+$AK630*CR$31+$AL630*CR$32+$AM630*CR$33+$AN630*CR$34+$AO630*CR$35+$AP630*CR$36+$AQ630*CR$37+$AR630*CR$38+$AS630*CR$39+$AT630*CR$40+$AU630*CR$41+$AV630*CR$42+$AW630*CR$43+$AX630*CR$44+$AY630*CR$45+$AZ630*CR$46+$BA630*CR$47+$BB630*CR$48+$BC630*CR$49+$BD630*CR$50+$BE630*CR$51+$BF630*CR$52+$BG630*CR$53+$BH630*CR$54+$BI630*CR$55+$BJ630*CR$56+$BK630*CR$57+$BL630*CR$58+$BM630*CR$59+$BN630*CR$60+$BO630*CR$61+$BP630*CR$62+$BQ630*CR$63+$BR630*CR$64+$BS630*CR$65+$BT630*CR$66+$BU630*CR$67+$BV630*CR$68+$BW630*CR$69+$BX630*CR$70+$BY630*CR$71+$BZ630*CR$72+$CA630*CR$73+$CB630*CR$74+$CC630*CR$75+$CD630*CR$76+$CE630*CR$77+$CF630*CR$78+$CG630*CR$79+$CH630*CR$80</f>
        <v>0</v>
      </c>
      <c r="CS631" s="37">
        <f t="shared" ref="CS631" si="6016">$I630*CS$3+$J630*CS$4+$K630*CS$5+$L630*CS$6+$M630*CS$7+$N630*CS$8+$O630*CS$9+$P630*CS$10+$Q630*CS$11+$R630*CS$12+$S630*CS$13+$T630*CS$14+$U630*CS$15+$V630*CS$16+$W630*CS$17+$X630*CS$18+$Y630*CS$19+$Z630*CS$20+$AA630*CS$21+$AB630*CS$22+$AC630*CS$23+$AD630*CS$24+$AE630*CS$25+$AF630*CS$26+$AG630*CS$27+$AH630*CS$28+$AI630*CS$29+$AJ630*CS$30+$AK630*CS$31+$AL630*CS$32+$AM630*CS$33+$AN630*CS$34+$AO630*CS$35+$AP630*CS$36+$AQ630*CS$37+$AR630*CS$38+$AS630*CS$39+$AT630*CS$40+$AU630*CS$41+$AV630*CS$42+$AW630*CS$43+$AX630*CS$44+$AY630*CS$45+$AZ630*CS$46+$BA630*CS$47+$BB630*CS$48+$BC630*CS$49+$BD630*CS$50+$BE630*CS$51+$BF630*CS$52+$BG630*CS$53+$BH630*CS$54+$BI630*CS$55+$BJ630*CS$56+$BK630*CS$57+$BL630*CS$58+$BM630*CS$59+$BN630*CS$60+$BO630*CS$61+$BP630*CS$62+$BQ630*CS$63+$BR630*CS$64+$BS630*CS$65+$BT630*CS$66+$BU630*CS$67+$BV630*CS$68+$BW630*CS$69+$BX630*CS$70+$BY630*CS$71+$BZ630*CS$72+$CA630*CS$73+$CB630*CS$74+$CC630*CS$75+$CD630*CS$76+$CE630*CS$77+$CF630*CS$78+$CG630*CS$79+$CH630*CS$80</f>
        <v>0</v>
      </c>
      <c r="CT631" s="37">
        <f t="shared" ref="CT631" si="6017">$I630*CT$3+$J630*CT$4+$K630*CT$5+$L630*CT$6+$M630*CT$7+$N630*CT$8+$O630*CT$9+$P630*CT$10+$Q630*CT$11+$R630*CT$12+$S630*CT$13+$T630*CT$14+$U630*CT$15+$V630*CT$16+$W630*CT$17+$X630*CT$18+$Y630*CT$19+$Z630*CT$20+$AA630*CT$21+$AB630*CT$22+$AC630*CT$23+$AD630*CT$24+$AE630*CT$25+$AF630*CT$26+$AG630*CT$27+$AH630*CT$28+$AI630*CT$29+$AJ630*CT$30+$AK630*CT$31+$AL630*CT$32+$AM630*CT$33+$AN630*CT$34+$AO630*CT$35+$AP630*CT$36+$AQ630*CT$37+$AR630*CT$38+$AS630*CT$39+$AT630*CT$40+$AU630*CT$41+$AV630*CT$42+$AW630*CT$43+$AX630*CT$44+$AY630*CT$45+$AZ630*CT$46+$BA630*CT$47+$BB630*CT$48+$BC630*CT$49+$BD630*CT$50+$BE630*CT$51+$BF630*CT$52+$BG630*CT$53+$BH630*CT$54+$BI630*CT$55+$BJ630*CT$56+$BK630*CT$57+$BL630*CT$58+$BM630*CT$59+$BN630*CT$60+$BO630*CT$61+$BP630*CT$62+$BQ630*CT$63+$BR630*CT$64+$BS630*CT$65+$BT630*CT$66+$BU630*CT$67+$BV630*CT$68+$BW630*CT$69+$BX630*CT$70+$BY630*CT$71+$BZ630*CT$72+$CA630*CT$73+$CB630*CT$74+$CC630*CT$75+$CD630*CT$76+$CE630*CT$77+$CF630*CT$78+$CG630*CT$79+$CH630*CT$80</f>
        <v>0</v>
      </c>
      <c r="CU631" s="37">
        <f t="shared" ref="CU631" si="6018">$I630*CU$3+$J630*CU$4+$K630*CU$5+$L630*CU$6+$M630*CU$7+$N630*CU$8+$O630*CU$9+$P630*CU$10+$Q630*CU$11+$R630*CU$12+$S630*CU$13+$T630*CU$14+$U630*CU$15+$V630*CU$16+$W630*CU$17+$X630*CU$18+$Y630*CU$19+$Z630*CU$20+$AA630*CU$21+$AB630*CU$22+$AC630*CU$23+$AD630*CU$24+$AE630*CU$25+$AF630*CU$26+$AG630*CU$27+$AH630*CU$28+$AI630*CU$29+$AJ630*CU$30+$AK630*CU$31+$AL630*CU$32+$AM630*CU$33+$AN630*CU$34+$AO630*CU$35+$AP630*CU$36+$AQ630*CU$37+$AR630*CU$38+$AS630*CU$39+$AT630*CU$40+$AU630*CU$41+$AV630*CU$42+$AW630*CU$43+$AX630*CU$44+$AY630*CU$45+$AZ630*CU$46+$BA630*CU$47+$BB630*CU$48+$BC630*CU$49+$BD630*CU$50+$BE630*CU$51+$BF630*CU$52+$BG630*CU$53+$BH630*CU$54+$BI630*CU$55+$BJ630*CU$56+$BK630*CU$57+$BL630*CU$58+$BM630*CU$59+$BN630*CU$60+$BO630*CU$61+$BP630*CU$62+$BQ630*CU$63+$BR630*CU$64+$BS630*CU$65+$BT630*CU$66+$BU630*CU$67+$BV630*CU$68+$BW630*CU$69+$BX630*CU$70+$BY630*CU$71+$BZ630*CU$72+$CA630*CU$73+$CB630*CU$74+$CC630*CU$75+$CD630*CU$76+$CE630*CU$77+$CF630*CU$78+$CG630*CU$79+$CH630*CU$80</f>
        <v>0</v>
      </c>
      <c r="CV631" s="37">
        <f t="shared" ref="CV631" si="6019">$I630*CV$3+$J630*CV$4+$K630*CV$5+$L630*CV$6+$M630*CV$7+$N630*CV$8+$O630*CV$9+$P630*CV$10+$Q630*CV$11+$R630*CV$12+$S630*CV$13+$T630*CV$14+$U630*CV$15+$V630*CV$16+$W630*CV$17+$X630*CV$18+$Y630*CV$19+$Z630*CV$20+$AA630*CV$21+$AB630*CV$22+$AC630*CV$23+$AD630*CV$24+$AE630*CV$25+$AF630*CV$26+$AG630*CV$27+$AH630*CV$28+$AI630*CV$29+$AJ630*CV$30+$AK630*CV$31+$AL630*CV$32+$AM630*CV$33+$AN630*CV$34+$AO630*CV$35+$AP630*CV$36+$AQ630*CV$37+$AR630*CV$38+$AS630*CV$39+$AT630*CV$40+$AU630*CV$41+$AV630*CV$42+$AW630*CV$43+$AX630*CV$44+$AY630*CV$45+$AZ630*CV$46+$BA630*CV$47+$BB630*CV$48+$BC630*CV$49+$BD630*CV$50+$BE630*CV$51+$BF630*CV$52+$BG630*CV$53+$BH630*CV$54+$BI630*CV$55+$BJ630*CV$56+$BK630*CV$57+$BL630*CV$58+$BM630*CV$59+$BN630*CV$60+$BO630*CV$61+$BP630*CV$62+$BQ630*CV$63+$BR630*CV$64+$BS630*CV$65+$BT630*CV$66+$BU630*CV$67+$BV630*CV$68+$BW630*CV$69+$BX630*CV$70+$BY630*CV$71+$BZ630*CV$72+$CA630*CV$73+$CB630*CV$74+$CC630*CV$75+$CD630*CV$76+$CE630*CV$77+$CF630*CV$78+$CG630*CV$79+$CH630*CV$80</f>
        <v>0</v>
      </c>
      <c r="CW631" s="37">
        <f t="shared" ref="CW631" si="6020">$I630*CW$3+$J630*CW$4+$K630*CW$5+$L630*CW$6+$M630*CW$7+$N630*CW$8+$O630*CW$9+$P630*CW$10+$Q630*CW$11+$R630*CW$12+$S630*CW$13+$T630*CW$14+$U630*CW$15+$V630*CW$16+$W630*CW$17+$X630*CW$18+$Y630*CW$19+$Z630*CW$20+$AA630*CW$21+$AB630*CW$22+$AC630*CW$23+$AD630*CW$24+$AE630*CW$25+$AF630*CW$26+$AG630*CW$27+$AH630*CW$28+$AI630*CW$29+$AJ630*CW$30+$AK630*CW$31+$AL630*CW$32+$AM630*CW$33+$AN630*CW$34+$AO630*CW$35+$AP630*CW$36+$AQ630*CW$37+$AR630*CW$38+$AS630*CW$39+$AT630*CW$40+$AU630*CW$41+$AV630*CW$42+$AW630*CW$43+$AX630*CW$44+$AY630*CW$45+$AZ630*CW$46+$BA630*CW$47+$BB630*CW$48+$BC630*CW$49+$BD630*CW$50+$BE630*CW$51+$BF630*CW$52+$BG630*CW$53+$BH630*CW$54+$BI630*CW$55+$BJ630*CW$56+$BK630*CW$57+$BL630*CW$58+$BM630*CW$59+$BN630*CW$60+$BO630*CW$61+$BP630*CW$62+$BQ630*CW$63+$BR630*CW$64+$BS630*CW$65+$BT630*CW$66+$BU630*CW$67+$BV630*CW$68+$BW630*CW$69+$BX630*CW$70+$BY630*CW$71+$BZ630*CW$72+$CA630*CW$73+$CB630*CW$74+$CC630*CW$75+$CD630*CW$76+$CE630*CW$77+$CF630*CW$78+$CG630*CW$79+$CH630*CW$80</f>
        <v>0</v>
      </c>
      <c r="CX631" s="37">
        <f t="shared" ref="CX631" si="6021">$I630*CX$3+$J630*CX$4+$K630*CX$5+$L630*CX$6+$M630*CX$7+$N630*CX$8+$O630*CX$9+$P630*CX$10+$Q630*CX$11+$R630*CX$12+$S630*CX$13+$T630*CX$14+$U630*CX$15+$V630*CX$16+$W630*CX$17+$X630*CX$18+$Y630*CX$19+$Z630*CX$20+$AA630*CX$21+$AB630*CX$22+$AC630*CX$23+$AD630*CX$24+$AE630*CX$25+$AF630*CX$26+$AG630*CX$27+$AH630*CX$28+$AI630*CX$29+$AJ630*CX$30+$AK630*CX$31+$AL630*CX$32+$AM630*CX$33+$AN630*CX$34+$AO630*CX$35+$AP630*CX$36+$AQ630*CX$37+$AR630*CX$38+$AS630*CX$39+$AT630*CX$40+$AU630*CX$41+$AV630*CX$42+$AW630*CX$43+$AX630*CX$44+$AY630*CX$45+$AZ630*CX$46+$BA630*CX$47+$BB630*CX$48+$BC630*CX$49+$BD630*CX$50+$BE630*CX$51+$BF630*CX$52+$BG630*CX$53+$BH630*CX$54+$BI630*CX$55+$BJ630*CX$56+$BK630*CX$57+$BL630*CX$58+$BM630*CX$59+$BN630*CX$60+$BO630*CX$61+$BP630*CX$62+$BQ630*CX$63+$BR630*CX$64+$BS630*CX$65+$BT630*CX$66+$BU630*CX$67+$BV630*CX$68+$BW630*CX$69+$BX630*CX$70+$BY630*CX$71+$BZ630*CX$72+$CA630*CX$73+$CB630*CX$74+$CC630*CX$75+$CD630*CX$76+$CE630*CX$77+$CF630*CX$78+$CG630*CX$79+$CH630*CX$80</f>
        <v>0</v>
      </c>
      <c r="CY631" s="37">
        <f t="shared" ref="CY631" si="6022">$I630*CY$3+$J630*CY$4+$K630*CY$5+$L630*CY$6+$M630*CY$7+$N630*CY$8+$O630*CY$9+$P630*CY$10+$Q630*CY$11+$R630*CY$12+$S630*CY$13+$T630*CY$14+$U630*CY$15+$V630*CY$16+$W630*CY$17+$X630*CY$18+$Y630*CY$19+$Z630*CY$20+$AA630*CY$21+$AB630*CY$22+$AC630*CY$23+$AD630*CY$24+$AE630*CY$25+$AF630*CY$26+$AG630*CY$27+$AH630*CY$28+$AI630*CY$29+$AJ630*CY$30+$AK630*CY$31+$AL630*CY$32+$AM630*CY$33+$AN630*CY$34+$AO630*CY$35+$AP630*CY$36+$AQ630*CY$37+$AR630*CY$38+$AS630*CY$39+$AT630*CY$40+$AU630*CY$41+$AV630*CY$42+$AW630*CY$43+$AX630*CY$44+$AY630*CY$45+$AZ630*CY$46+$BA630*CY$47+$BB630*CY$48+$BC630*CY$49+$BD630*CY$50+$BE630*CY$51+$BF630*CY$52+$BG630*CY$53+$BH630*CY$54+$BI630*CY$55+$BJ630*CY$56+$BK630*CY$57+$BL630*CY$58+$BM630*CY$59+$BN630*CY$60+$BO630*CY$61+$BP630*CY$62+$BQ630*CY$63+$BR630*CY$64+$BS630*CY$65+$BT630*CY$66+$BU630*CY$67+$BV630*CY$68+$BW630*CY$69+$BX630*CY$70+$BY630*CY$71+$BZ630*CY$72+$CA630*CY$73+$CB630*CY$74+$CC630*CY$75+$CD630*CY$76+$CE630*CY$77+$CF630*CY$78+$CG630*CY$79+$CH630*CY$80</f>
        <v>0</v>
      </c>
      <c r="CZ631" s="37">
        <f t="shared" ref="CZ631" si="6023">$I630*CZ$3+$J630*CZ$4+$K630*CZ$5+$L630*CZ$6+$M630*CZ$7+$N630*CZ$8+$O630*CZ$9+$P630*CZ$10+$Q630*CZ$11+$R630*CZ$12+$S630*CZ$13+$T630*CZ$14+$U630*CZ$15+$V630*CZ$16+$W630*CZ$17+$X630*CZ$18+$Y630*CZ$19+$Z630*CZ$20+$AA630*CZ$21+$AB630*CZ$22+$AC630*CZ$23+$AD630*CZ$24+$AE630*CZ$25+$AF630*CZ$26+$AG630*CZ$27+$AH630*CZ$28+$AI630*CZ$29+$AJ630*CZ$30+$AK630*CZ$31+$AL630*CZ$32+$AM630*CZ$33+$AN630*CZ$34+$AO630*CZ$35+$AP630*CZ$36+$AQ630*CZ$37+$AR630*CZ$38+$AS630*CZ$39+$AT630*CZ$40+$AU630*CZ$41+$AV630*CZ$42+$AW630*CZ$43+$AX630*CZ$44+$AY630*CZ$45+$AZ630*CZ$46+$BA630*CZ$47+$BB630*CZ$48+$BC630*CZ$49+$BD630*CZ$50+$BE630*CZ$51+$BF630*CZ$52+$BG630*CZ$53+$BH630*CZ$54+$BI630*CZ$55+$BJ630*CZ$56+$BK630*CZ$57+$BL630*CZ$58+$BM630*CZ$59+$BN630*CZ$60+$BO630*CZ$61+$BP630*CZ$62+$BQ630*CZ$63+$BR630*CZ$64+$BS630*CZ$65+$BT630*CZ$66+$BU630*CZ$67+$BV630*CZ$68+$BW630*CZ$69+$BX630*CZ$70+$BY630*CZ$71+$BZ630*CZ$72+$CA630*CZ$73+$CB630*CZ$74+$CC630*CZ$75+$CD630*CZ$76+$CE630*CZ$77+$CF630*CZ$78+$CG630*CZ$79+$CH630*CZ$80</f>
        <v>0</v>
      </c>
      <c r="DA631" s="37">
        <f t="shared" ref="DA631" si="6024">$I630*DA$3+$J630*DA$4+$K630*DA$5+$L630*DA$6+$M630*DA$7+$N630*DA$8+$O630*DA$9+$P630*DA$10+$Q630*DA$11+$R630*DA$12+$S630*DA$13+$T630*DA$14+$U630*DA$15+$V630*DA$16+$W630*DA$17+$X630*DA$18+$Y630*DA$19+$Z630*DA$20+$AA630*DA$21+$AB630*DA$22+$AC630*DA$23+$AD630*DA$24+$AE630*DA$25+$AF630*DA$26+$AG630*DA$27+$AH630*DA$28+$AI630*DA$29+$AJ630*DA$30+$AK630*DA$31+$AL630*DA$32+$AM630*DA$33+$AN630*DA$34+$AO630*DA$35+$AP630*DA$36+$AQ630*DA$37+$AR630*DA$38+$AS630*DA$39+$AT630*DA$40+$AU630*DA$41+$AV630*DA$42+$AW630*DA$43+$AX630*DA$44+$AY630*DA$45+$AZ630*DA$46+$BA630*DA$47+$BB630*DA$48+$BC630*DA$49+$BD630*DA$50+$BE630*DA$51+$BF630*DA$52+$BG630*DA$53+$BH630*DA$54+$BI630*DA$55+$BJ630*DA$56+$BK630*DA$57+$BL630*DA$58+$BM630*DA$59+$BN630*DA$60+$BO630*DA$61+$BP630*DA$62+$BQ630*DA$63+$BR630*DA$64+$BS630*DA$65+$BT630*DA$66+$BU630*DA$67+$BV630*DA$68+$BW630*DA$69+$BX630*DA$70+$BY630*DA$71+$BZ630*DA$72+$CA630*DA$73+$CB630*DA$74+$CC630*DA$75+$CD630*DA$76+$CE630*DA$77+$CF630*DA$78+$CG630*DA$79+$CH630*DA$80</f>
        <v>0</v>
      </c>
      <c r="DB631" s="37">
        <f t="shared" ref="DB631" si="6025">$I630*DB$3+$J630*DB$4+$K630*DB$5+$L630*DB$6+$M630*DB$7+$N630*DB$8+$O630*DB$9+$P630*DB$10+$Q630*DB$11+$R630*DB$12+$S630*DB$13+$T630*DB$14+$U630*DB$15+$V630*DB$16+$W630*DB$17+$X630*DB$18+$Y630*DB$19+$Z630*DB$20+$AA630*DB$21+$AB630*DB$22+$AC630*DB$23+$AD630*DB$24+$AE630*DB$25+$AF630*DB$26+$AG630*DB$27+$AH630*DB$28+$AI630*DB$29+$AJ630*DB$30+$AK630*DB$31+$AL630*DB$32+$AM630*DB$33+$AN630*DB$34+$AO630*DB$35+$AP630*DB$36+$AQ630*DB$37+$AR630*DB$38+$AS630*DB$39+$AT630*DB$40+$AU630*DB$41+$AV630*DB$42+$AW630*DB$43+$AX630*DB$44+$AY630*DB$45+$AZ630*DB$46+$BA630*DB$47+$BB630*DB$48+$BC630*DB$49+$BD630*DB$50+$BE630*DB$51+$BF630*DB$52+$BG630*DB$53+$BH630*DB$54+$BI630*DB$55+$BJ630*DB$56+$BK630*DB$57+$BL630*DB$58+$BM630*DB$59+$BN630*DB$60+$BO630*DB$61+$BP630*DB$62+$BQ630*DB$63+$BR630*DB$64+$BS630*DB$65+$BT630*DB$66+$BU630*DB$67+$BV630*DB$68+$BW630*DB$69+$BX630*DB$70+$BY630*DB$71+$BZ630*DB$72+$CA630*DB$73+$CB630*DB$74+$CC630*DB$75+$CD630*DB$76+$CE630*DB$77+$CF630*DB$78+$CG630*DB$79+$CH630*DB$80</f>
        <v>0</v>
      </c>
      <c r="DC631" s="37">
        <f t="shared" ref="DC631" si="6026">$I630*DC$3+$J630*DC$4+$K630*DC$5+$L630*DC$6+$M630*DC$7+$N630*DC$8+$O630*DC$9+$P630*DC$10+$Q630*DC$11+$R630*DC$12+$S630*DC$13+$T630*DC$14+$U630*DC$15+$V630*DC$16+$W630*DC$17+$X630*DC$18+$Y630*DC$19+$Z630*DC$20+$AA630*DC$21+$AB630*DC$22+$AC630*DC$23+$AD630*DC$24+$AE630*DC$25+$AF630*DC$26+$AG630*DC$27+$AH630*DC$28+$AI630*DC$29+$AJ630*DC$30+$AK630*DC$31+$AL630*DC$32+$AM630*DC$33+$AN630*DC$34+$AO630*DC$35+$AP630*DC$36+$AQ630*DC$37+$AR630*DC$38+$AS630*DC$39+$AT630*DC$40+$AU630*DC$41+$AV630*DC$42+$AW630*DC$43+$AX630*DC$44+$AY630*DC$45+$AZ630*DC$46+$BA630*DC$47+$BB630*DC$48+$BC630*DC$49+$BD630*DC$50+$BE630*DC$51+$BF630*DC$52+$BG630*DC$53+$BH630*DC$54+$BI630*DC$55+$BJ630*DC$56+$BK630*DC$57+$BL630*DC$58+$BM630*DC$59+$BN630*DC$60+$BO630*DC$61+$BP630*DC$62+$BQ630*DC$63+$BR630*DC$64+$BS630*DC$65+$BT630*DC$66+$BU630*DC$67+$BV630*DC$68+$BW630*DC$69+$BX630*DC$70+$BY630*DC$71+$BZ630*DC$72+$CA630*DC$73+$CB630*DC$74+$CC630*DC$75+$CD630*DC$76+$CE630*DC$77+$CF630*DC$78+$CG630*DC$79+$CH630*DC$80</f>
        <v>0</v>
      </c>
      <c r="DD631" s="37">
        <f t="shared" ref="DD631" si="6027">$I630*DD$3+$J630*DD$4+$K630*DD$5+$L630*DD$6+$M630*DD$7+$N630*DD$8+$O630*DD$9+$P630*DD$10+$Q630*DD$11+$R630*DD$12+$S630*DD$13+$T630*DD$14+$U630*DD$15+$V630*DD$16+$W630*DD$17+$X630*DD$18+$Y630*DD$19+$Z630*DD$20+$AA630*DD$21+$AB630*DD$22+$AC630*DD$23+$AD630*DD$24+$AE630*DD$25+$AF630*DD$26+$AG630*DD$27+$AH630*DD$28+$AI630*DD$29+$AJ630*DD$30+$AK630*DD$31+$AL630*DD$32+$AM630*DD$33+$AN630*DD$34+$AO630*DD$35+$AP630*DD$36+$AQ630*DD$37+$AR630*DD$38+$AS630*DD$39+$AT630*DD$40+$AU630*DD$41+$AV630*DD$42+$AW630*DD$43+$AX630*DD$44+$AY630*DD$45+$AZ630*DD$46+$BA630*DD$47+$BB630*DD$48+$BC630*DD$49+$BD630*DD$50+$BE630*DD$51+$BF630*DD$52+$BG630*DD$53+$BH630*DD$54+$BI630*DD$55+$BJ630*DD$56+$BK630*DD$57+$BL630*DD$58+$BM630*DD$59+$BN630*DD$60+$BO630*DD$61+$BP630*DD$62+$BQ630*DD$63+$BR630*DD$64+$BS630*DD$65+$BT630*DD$66+$BU630*DD$67+$BV630*DD$68+$BW630*DD$69+$BX630*DD$70+$BY630*DD$71+$BZ630*DD$72+$CA630*DD$73+$CB630*DD$74+$CC630*DD$75+$CD630*DD$76+$CE630*DD$77+$CF630*DD$78+$CG630*DD$79+$CH630*DD$80</f>
        <v>0</v>
      </c>
      <c r="DE631" s="37">
        <f t="shared" ref="DE631" si="6028">$I630*DE$3+$J630*DE$4+$K630*DE$5+$L630*DE$6+$M630*DE$7+$N630*DE$8+$O630*DE$9+$P630*DE$10+$Q630*DE$11+$R630*DE$12+$S630*DE$13+$T630*DE$14+$U630*DE$15+$V630*DE$16+$W630*DE$17+$X630*DE$18+$Y630*DE$19+$Z630*DE$20+$AA630*DE$21+$AB630*DE$22+$AC630*DE$23+$AD630*DE$24+$AE630*DE$25+$AF630*DE$26+$AG630*DE$27+$AH630*DE$28+$AI630*DE$29+$AJ630*DE$30+$AK630*DE$31+$AL630*DE$32+$AM630*DE$33+$AN630*DE$34+$AO630*DE$35+$AP630*DE$36+$AQ630*DE$37+$AR630*DE$38+$AS630*DE$39+$AT630*DE$40+$AU630*DE$41+$AV630*DE$42+$AW630*DE$43+$AX630*DE$44+$AY630*DE$45+$AZ630*DE$46+$BA630*DE$47+$BB630*DE$48+$BC630*DE$49+$BD630*DE$50+$BE630*DE$51+$BF630*DE$52+$BG630*DE$53+$BH630*DE$54+$BI630*DE$55+$BJ630*DE$56+$BK630*DE$57+$BL630*DE$58+$BM630*DE$59+$BN630*DE$60+$BO630*DE$61+$BP630*DE$62+$BQ630*DE$63+$BR630*DE$64+$BS630*DE$65+$BT630*DE$66+$BU630*DE$67+$BV630*DE$68+$BW630*DE$69+$BX630*DE$70+$BY630*DE$71+$BZ630*DE$72+$CA630*DE$73+$CB630*DE$74+$CC630*DE$75+$CD630*DE$76+$CE630*DE$77+$CF630*DE$78+$CG630*DE$79+$CH630*DE$80</f>
        <v>0</v>
      </c>
      <c r="DF631" s="37">
        <f t="shared" ref="DF631" si="6029">$I630*DF$3+$J630*DF$4+$K630*DF$5+$L630*DF$6+$M630*DF$7+$N630*DF$8+$O630*DF$9+$P630*DF$10+$Q630*DF$11+$R630*DF$12+$S630*DF$13+$T630*DF$14+$U630*DF$15+$V630*DF$16+$W630*DF$17+$X630*DF$18+$Y630*DF$19+$Z630*DF$20+$AA630*DF$21+$AB630*DF$22+$AC630*DF$23+$AD630*DF$24+$AE630*DF$25+$AF630*DF$26+$AG630*DF$27+$AH630*DF$28+$AI630*DF$29+$AJ630*DF$30+$AK630*DF$31+$AL630*DF$32+$AM630*DF$33+$AN630*DF$34+$AO630*DF$35+$AP630*DF$36+$AQ630*DF$37+$AR630*DF$38+$AS630*DF$39+$AT630*DF$40+$AU630*DF$41+$AV630*DF$42+$AW630*DF$43+$AX630*DF$44+$AY630*DF$45+$AZ630*DF$46+$BA630*DF$47+$BB630*DF$48+$BC630*DF$49+$BD630*DF$50+$BE630*DF$51+$BF630*DF$52+$BG630*DF$53+$BH630*DF$54+$BI630*DF$55+$BJ630*DF$56+$BK630*DF$57+$BL630*DF$58+$BM630*DF$59+$BN630*DF$60+$BO630*DF$61+$BP630*DF$62+$BQ630*DF$63+$BR630*DF$64+$BS630*DF$65+$BT630*DF$66+$BU630*DF$67+$BV630*DF$68+$BW630*DF$69+$BX630*DF$70+$BY630*DF$71+$BZ630*DF$72+$CA630*DF$73+$CB630*DF$74+$CC630*DF$75+$CD630*DF$76+$CE630*DF$77+$CF630*DF$78+$CG630*DF$79+$CH630*DF$80</f>
        <v>0</v>
      </c>
      <c r="DG631" s="38">
        <f t="shared" ref="DG631" si="6030">$I630*DG$3+$J630*DG$4+$K630*DG$5+$L630*DG$6+$M630*DG$7+$N630*DG$8+$O630*DG$9+$P630*DG$10+$Q630*DG$11+$R630*DG$12+$S630*DG$13+$T630*DG$14+$U630*DG$15+$V630*DG$16+$W630*DG$17+$X630*DG$18+$Y630*DG$19+$Z630*DG$20+$AA630*DG$21+$AB630*DG$22+$AC630*DG$23+$AD630*DG$24+$AE630*DG$25+$AF630*DG$26+$AG630*DG$27+$AH630*DG$28+$AI630*DG$29+$AJ630*DG$30+$AK630*DG$31+$AL630*DG$32+$AM630*DG$33+$AN630*DG$34+$AO630*DG$35+$AP630*DG$36+$AQ630*DG$37+$AR630*DG$38+$AS630*DG$39+$AT630*DG$40+$AU630*DG$41+$AV630*DG$42+$AW630*DG$43+$AX630*DG$44+$AY630*DG$45+$AZ630*DG$46+$BA630*DG$47+$BB630*DG$48+$BC630*DG$49+$BD630*DG$50+$BE630*DG$51+$BF630*DG$52+$BG630*DG$53+$BH630*DG$54+$BI630*DG$55+$BJ630*DG$56+$BK630*DG$57+$BL630*DG$58+$BM630*DG$59+$BN630*DG$60+$BO630*DG$61+$BP630*DG$62+$BQ630*DG$63+$BR630*DG$64+$BS630*DG$65+$BT630*DG$66+$BU630*DG$67+$BV630*DG$68+$BW630*DG$69+$BX630*DG$70+$BY630*DG$71+$BZ630*DG$72+$CA630*DG$73+$CB630*DG$74+$CC630*DG$75+$CD630*DG$76+$CE630*DG$77+$CF630*DG$78+$CG630*DG$79+$CH630*DG$80</f>
        <v>0</v>
      </c>
    </row>
    <row r="632" spans="1:117" ht="12.75" hidden="1" outlineLevel="1" x14ac:dyDescent="0.2">
      <c r="A632" s="26"/>
      <c r="B632" s="27"/>
      <c r="C632" s="27"/>
      <c r="D632" s="28"/>
      <c r="E632" s="28"/>
      <c r="F632" s="28"/>
      <c r="G632" s="28"/>
      <c r="H632" s="28"/>
      <c r="I632" s="59"/>
      <c r="J632" s="59"/>
      <c r="K632" s="59"/>
      <c r="L632" s="59"/>
      <c r="M632" s="59"/>
      <c r="N632" s="59"/>
      <c r="O632" s="59"/>
      <c r="P632" s="59"/>
      <c r="Q632" s="59"/>
      <c r="R632" s="59"/>
      <c r="S632" s="59"/>
      <c r="T632" s="59"/>
      <c r="U632" s="59"/>
      <c r="V632" s="59"/>
      <c r="W632" s="59"/>
      <c r="X632" s="59"/>
      <c r="Y632" s="59"/>
      <c r="Z632" s="59"/>
      <c r="AA632" s="59"/>
      <c r="AB632" s="59"/>
      <c r="AC632" s="59"/>
      <c r="AD632" s="59"/>
      <c r="AE632" s="59"/>
      <c r="AF632" s="59"/>
      <c r="AG632" s="59"/>
      <c r="AH632" s="59"/>
      <c r="AI632" s="59"/>
      <c r="AJ632" s="59"/>
      <c r="AK632" s="59"/>
      <c r="AL632" s="59"/>
      <c r="AM632" s="59"/>
      <c r="AN632" s="59"/>
      <c r="AO632" s="59"/>
      <c r="AP632" s="59"/>
      <c r="AQ632" s="59"/>
      <c r="AR632" s="59"/>
      <c r="AS632" s="59"/>
      <c r="AT632" s="59"/>
      <c r="AU632" s="59"/>
      <c r="AV632" s="59"/>
      <c r="AW632" s="59"/>
      <c r="AX632" s="59"/>
      <c r="AY632" s="59"/>
      <c r="AZ632" s="59"/>
      <c r="BA632" s="59"/>
      <c r="BB632" s="59"/>
      <c r="BC632" s="59"/>
      <c r="BD632" s="59"/>
      <c r="BE632" s="59"/>
      <c r="BF632" s="59"/>
      <c r="BG632" s="59"/>
      <c r="BH632" s="59"/>
      <c r="BI632" s="59"/>
      <c r="BJ632" s="59"/>
      <c r="BK632" s="59"/>
      <c r="BL632" s="59"/>
      <c r="BM632" s="59"/>
      <c r="BN632" s="59"/>
      <c r="BO632" s="59"/>
      <c r="BP632" s="59"/>
      <c r="BQ632" s="59"/>
      <c r="BR632" s="59"/>
      <c r="BS632" s="59"/>
      <c r="BT632" s="59"/>
      <c r="BU632" s="59"/>
      <c r="BV632" s="59"/>
      <c r="BW632" s="59"/>
      <c r="BX632" s="59"/>
      <c r="BY632" s="59"/>
      <c r="BZ632" s="59"/>
      <c r="CA632" s="59"/>
      <c r="CB632" s="59"/>
      <c r="CC632" s="59"/>
      <c r="CD632" s="59"/>
      <c r="CE632" s="59"/>
      <c r="CF632" s="59"/>
      <c r="CG632" s="59"/>
      <c r="CH632" s="59"/>
      <c r="CI632" s="28"/>
      <c r="CJ632" s="28"/>
      <c r="CK632" s="28"/>
      <c r="CL632" s="28"/>
      <c r="CM632" s="29" t="s">
        <v>8</v>
      </c>
      <c r="CN632" s="39"/>
      <c r="CO632" s="40"/>
      <c r="CP632" s="40"/>
      <c r="CQ632" s="40"/>
      <c r="CR632" s="40"/>
      <c r="CS632" s="40"/>
      <c r="CT632" s="40"/>
      <c r="CU632" s="40"/>
      <c r="CV632" s="40"/>
      <c r="CW632" s="40"/>
      <c r="CX632" s="40"/>
      <c r="CY632" s="40"/>
      <c r="CZ632" s="40"/>
      <c r="DA632" s="40"/>
      <c r="DB632" s="40"/>
      <c r="DC632" s="40"/>
      <c r="DD632" s="40"/>
      <c r="DE632" s="40"/>
      <c r="DF632" s="40"/>
      <c r="DG632" s="41"/>
    </row>
    <row r="633" spans="1:117" ht="12.75" collapsed="1" x14ac:dyDescent="0.2">
      <c r="A633" s="19" t="s">
        <v>452</v>
      </c>
      <c r="B633" s="19" t="s">
        <v>60</v>
      </c>
      <c r="C633" s="19"/>
      <c r="D633" s="20" t="s">
        <v>446</v>
      </c>
      <c r="E633" s="20">
        <v>6</v>
      </c>
      <c r="F633" s="20">
        <f>IF($C$4="",SUMIF(stock_on_hand!A:A,planner!A633,stock_on_hand!C:C),SUMIFS(stock_on_hand!C:C,stock_on_hand!A:A,planner!A633,stock_on_hand!E:E,$C$4))</f>
        <v>713</v>
      </c>
      <c r="G633" s="20"/>
      <c r="H633" s="20" t="s">
        <v>10</v>
      </c>
      <c r="I633" s="57">
        <f>IFERROR(HLOOKUP(I$188,bom!$2:$300,MATCH($A633,bom!$A:$A,0)-1,0),0)</f>
        <v>0</v>
      </c>
      <c r="J633" s="57">
        <f>IFERROR(HLOOKUP(J$188,bom!$2:$300,MATCH($A633,bom!$A:$A,0)-1,0),0)</f>
        <v>0</v>
      </c>
      <c r="K633" s="57">
        <f>IFERROR(HLOOKUP(K$188,bom!$2:$300,MATCH($A633,bom!$A:$A,0)-1,0),0)</f>
        <v>0</v>
      </c>
      <c r="L633" s="57">
        <f>IFERROR(HLOOKUP(L$188,bom!$2:$300,MATCH($A633,bom!$A:$A,0)-1,0),0)</f>
        <v>0</v>
      </c>
      <c r="M633" s="57">
        <f>IFERROR(HLOOKUP(M$188,bom!$2:$300,MATCH($A633,bom!$A:$A,0)-1,0),0)</f>
        <v>0</v>
      </c>
      <c r="N633" s="57">
        <f>IFERROR(HLOOKUP(N$188,bom!$2:$300,MATCH($A633,bom!$A:$A,0)-1,0),0)</f>
        <v>0</v>
      </c>
      <c r="O633" s="57">
        <f>IFERROR(HLOOKUP(O$188,bom!$2:$300,MATCH($A633,bom!$A:$A,0)-1,0),0)</f>
        <v>0</v>
      </c>
      <c r="P633" s="57">
        <f>IFERROR(HLOOKUP(P$188,bom!$2:$300,MATCH($A633,bom!$A:$A,0)-1,0),0)</f>
        <v>0</v>
      </c>
      <c r="Q633" s="57">
        <f>IFERROR(HLOOKUP(Q$188,bom!$2:$300,MATCH($A633,bom!$A:$A,0)-1,0),0)</f>
        <v>0</v>
      </c>
      <c r="R633" s="57">
        <f>IFERROR(HLOOKUP(R$188,bom!$2:$300,MATCH($A633,bom!$A:$A,0)-1,0),0)</f>
        <v>0</v>
      </c>
      <c r="S633" s="57">
        <f>IFERROR(HLOOKUP(S$188,bom!$2:$300,MATCH($A633,bom!$A:$A,0)-1,0),0)</f>
        <v>0</v>
      </c>
      <c r="T633" s="57">
        <f>IFERROR(HLOOKUP(T$188,bom!$2:$300,MATCH($A633,bom!$A:$A,0)-1,0),0)</f>
        <v>0</v>
      </c>
      <c r="U633" s="57">
        <f>IFERROR(HLOOKUP(U$188,bom!$2:$300,MATCH($A633,bom!$A:$A,0)-1,0),0)</f>
        <v>0</v>
      </c>
      <c r="V633" s="57">
        <f>IFERROR(HLOOKUP(V$188,bom!$2:$300,MATCH($A633,bom!$A:$A,0)-1,0),0)</f>
        <v>0</v>
      </c>
      <c r="W633" s="57">
        <f>IFERROR(HLOOKUP(W$188,bom!$2:$300,MATCH($A633,bom!$A:$A,0)-1,0),0)</f>
        <v>0</v>
      </c>
      <c r="X633" s="57">
        <f>IFERROR(HLOOKUP(X$188,bom!$2:$300,MATCH($A633,bom!$A:$A,0)-1,0),0)</f>
        <v>0</v>
      </c>
      <c r="Y633" s="57">
        <f>IFERROR(HLOOKUP(Y$188,bom!$2:$300,MATCH($A633,bom!$A:$A,0)-1,0),0)</f>
        <v>0</v>
      </c>
      <c r="Z633" s="57">
        <f>IFERROR(HLOOKUP(Z$188,bom!$2:$300,MATCH($A633,bom!$A:$A,0)-1,0),0)</f>
        <v>0</v>
      </c>
      <c r="AA633" s="57">
        <f>IFERROR(HLOOKUP(AA$188,bom!$2:$300,MATCH($A633,bom!$A:$A,0)-1,0),0)</f>
        <v>0</v>
      </c>
      <c r="AB633" s="57">
        <f>IFERROR(HLOOKUP(AB$188,bom!$2:$300,MATCH($A633,bom!$A:$A,0)-1,0),0)</f>
        <v>0</v>
      </c>
      <c r="AC633" s="57">
        <f>IFERROR(HLOOKUP(AC$188,bom!$2:$300,MATCH($A633,bom!$A:$A,0)-1,0),0)</f>
        <v>0</v>
      </c>
      <c r="AD633" s="57">
        <f>IFERROR(HLOOKUP(AD$188,bom!$2:$300,MATCH($A633,bom!$A:$A,0)-1,0),0)</f>
        <v>0</v>
      </c>
      <c r="AE633" s="57">
        <f>IFERROR(HLOOKUP(AE$188,bom!$2:$300,MATCH($A633,bom!$A:$A,0)-1,0),0)</f>
        <v>0</v>
      </c>
      <c r="AF633" s="57">
        <f>IFERROR(HLOOKUP(AF$188,bom!$2:$300,MATCH($A633,bom!$A:$A,0)-1,0),0)</f>
        <v>0</v>
      </c>
      <c r="AG633" s="57">
        <f>IFERROR(HLOOKUP(AG$188,bom!$2:$300,MATCH($A633,bom!$A:$A,0)-1,0),0)</f>
        <v>0</v>
      </c>
      <c r="AH633" s="57">
        <f>IFERROR(HLOOKUP(AH$188,bom!$2:$300,MATCH($A633,bom!$A:$A,0)-1,0),0)</f>
        <v>0</v>
      </c>
      <c r="AI633" s="57">
        <f>IFERROR(HLOOKUP(AI$188,bom!$2:$300,MATCH($A633,bom!$A:$A,0)-1,0),0)</f>
        <v>0</v>
      </c>
      <c r="AJ633" s="57">
        <f>IFERROR(HLOOKUP(AJ$188,bom!$2:$300,MATCH($A633,bom!$A:$A,0)-1,0),0)</f>
        <v>0</v>
      </c>
      <c r="AK633" s="57">
        <f>IFERROR(HLOOKUP(AK$188,bom!$2:$300,MATCH($A633,bom!$A:$A,0)-1,0),0)</f>
        <v>0</v>
      </c>
      <c r="AL633" s="57">
        <f>IFERROR(HLOOKUP(AL$188,bom!$2:$300,MATCH($A633,bom!$A:$A,0)-1,0),0)</f>
        <v>0</v>
      </c>
      <c r="AM633" s="57">
        <f>IFERROR(HLOOKUP(AM$188,bom!$2:$300,MATCH($A633,bom!$A:$A,0)-1,0),0)</f>
        <v>0</v>
      </c>
      <c r="AN633" s="57">
        <f>IFERROR(HLOOKUP(AN$188,bom!$2:$300,MATCH($A633,bom!$A:$A,0)-1,0),0)</f>
        <v>0</v>
      </c>
      <c r="AO633" s="57">
        <f>IFERROR(HLOOKUP(AO$188,bom!$2:$300,MATCH($A633,bom!$A:$A,0)-1,0),0)</f>
        <v>0</v>
      </c>
      <c r="AP633" s="57">
        <f>IFERROR(HLOOKUP(AP$188,bom!$2:$300,MATCH($A633,bom!$A:$A,0)-1,0),0)</f>
        <v>0</v>
      </c>
      <c r="AQ633" s="57">
        <f>IFERROR(HLOOKUP(AQ$188,bom!$2:$300,MATCH($A633,bom!$A:$A,0)-1,0),0)</f>
        <v>0</v>
      </c>
      <c r="AR633" s="57">
        <f>IFERROR(HLOOKUP(AR$188,bom!$2:$300,MATCH($A633,bom!$A:$A,0)-1,0),0)</f>
        <v>0</v>
      </c>
      <c r="AS633" s="57">
        <f>IFERROR(HLOOKUP(AS$188,bom!$2:$300,MATCH($A633,bom!$A:$A,0)-1,0),0)</f>
        <v>0</v>
      </c>
      <c r="AT633" s="57">
        <f>IFERROR(HLOOKUP(AT$188,bom!$2:$300,MATCH($A633,bom!$A:$A,0)-1,0),0)</f>
        <v>0</v>
      </c>
      <c r="AU633" s="57">
        <f>IFERROR(HLOOKUP(AU$188,bom!$2:$300,MATCH($A633,bom!$A:$A,0)-1,0),0)</f>
        <v>0</v>
      </c>
      <c r="AV633" s="57">
        <f>IFERROR(HLOOKUP(AV$188,bom!$2:$300,MATCH($A633,bom!$A:$A,0)-1,0),0)</f>
        <v>0</v>
      </c>
      <c r="AW633" s="57">
        <f>IFERROR(HLOOKUP(AW$188,bom!$2:$300,MATCH($A633,bom!$A:$A,0)-1,0),0)</f>
        <v>0</v>
      </c>
      <c r="AX633" s="57">
        <f>IFERROR(HLOOKUP(AX$188,bom!$2:$300,MATCH($A633,bom!$A:$A,0)-1,0),0)</f>
        <v>0</v>
      </c>
      <c r="AY633" s="57">
        <f>IFERROR(HLOOKUP(AY$188,bom!$2:$300,MATCH($A633,bom!$A:$A,0)-1,0),0)</f>
        <v>0</v>
      </c>
      <c r="AZ633" s="57">
        <f>IFERROR(HLOOKUP(AZ$188,bom!$2:$300,MATCH($A633,bom!$A:$A,0)-1,0),0)</f>
        <v>0</v>
      </c>
      <c r="BA633" s="57">
        <f>IFERROR(HLOOKUP(BA$188,bom!$2:$300,MATCH($A633,bom!$A:$A,0)-1,0),0)</f>
        <v>0</v>
      </c>
      <c r="BB633" s="57">
        <f>IFERROR(HLOOKUP(BB$188,bom!$2:$300,MATCH($A633,bom!$A:$A,0)-1,0),0)</f>
        <v>0</v>
      </c>
      <c r="BC633" s="57">
        <f>IFERROR(HLOOKUP(BC$188,bom!$2:$300,MATCH($A633,bom!$A:$A,0)-1,0),0)</f>
        <v>0</v>
      </c>
      <c r="BD633" s="57">
        <f>IFERROR(HLOOKUP(BD$188,bom!$2:$300,MATCH($A633,bom!$A:$A,0)-1,0),0)</f>
        <v>0</v>
      </c>
      <c r="BE633" s="57">
        <f>IFERROR(HLOOKUP(BE$188,bom!$2:$300,MATCH($A633,bom!$A:$A,0)-1,0),0)</f>
        <v>0</v>
      </c>
      <c r="BF633" s="57">
        <f>IFERROR(HLOOKUP(BF$188,bom!$2:$300,MATCH($A633,bom!$A:$A,0)-1,0),0)</f>
        <v>0</v>
      </c>
      <c r="BG633" s="57">
        <f>IFERROR(HLOOKUP(BG$188,bom!$2:$300,MATCH($A633,bom!$A:$A,0)-1,0),0)</f>
        <v>0</v>
      </c>
      <c r="BH633" s="57">
        <f>IFERROR(HLOOKUP(BH$188,bom!$2:$300,MATCH($A633,bom!$A:$A,0)-1,0),0)</f>
        <v>0</v>
      </c>
      <c r="BI633" s="57">
        <f>IFERROR(HLOOKUP(BI$188,bom!$2:$300,MATCH($A633,bom!$A:$A,0)-1,0),0)</f>
        <v>0</v>
      </c>
      <c r="BJ633" s="57">
        <f>IFERROR(HLOOKUP(BJ$188,bom!$2:$300,MATCH($A633,bom!$A:$A,0)-1,0),0)</f>
        <v>0</v>
      </c>
      <c r="BK633" s="57">
        <f>IFERROR(HLOOKUP(BK$188,bom!$2:$300,MATCH($A633,bom!$A:$A,0)-1,0),0)</f>
        <v>0</v>
      </c>
      <c r="BL633" s="57">
        <f>IFERROR(HLOOKUP(BL$188,bom!$2:$300,MATCH($A633,bom!$A:$A,0)-1,0),0)</f>
        <v>0</v>
      </c>
      <c r="BM633" s="57">
        <f>IFERROR(HLOOKUP(BM$188,bom!$2:$300,MATCH($A633,bom!$A:$A,0)-1,0),0)</f>
        <v>0</v>
      </c>
      <c r="BN633" s="57">
        <f>IFERROR(HLOOKUP(BN$188,bom!$2:$300,MATCH($A633,bom!$A:$A,0)-1,0),0)</f>
        <v>0</v>
      </c>
      <c r="BO633" s="57">
        <f>IFERROR(HLOOKUP(BO$188,bom!$2:$300,MATCH($A633,bom!$A:$A,0)-1,0),0)</f>
        <v>0</v>
      </c>
      <c r="BP633" s="57">
        <f>IFERROR(HLOOKUP(BP$188,bom!$2:$300,MATCH($A633,bom!$A:$A,0)-1,0),0)</f>
        <v>0</v>
      </c>
      <c r="BQ633" s="57">
        <f>IFERROR(HLOOKUP(BQ$188,bom!$2:$300,MATCH($A633,bom!$A:$A,0)-1,0),0)</f>
        <v>0</v>
      </c>
      <c r="BR633" s="57">
        <f>IFERROR(HLOOKUP(BR$188,bom!$2:$300,MATCH($A633,bom!$A:$A,0)-1,0),0)</f>
        <v>0</v>
      </c>
      <c r="BS633" s="57">
        <f>IFERROR(HLOOKUP(BS$188,bom!$2:$300,MATCH($A633,bom!$A:$A,0)-1,0),0)</f>
        <v>0</v>
      </c>
      <c r="BT633" s="57">
        <f>IFERROR(HLOOKUP(BT$188,bom!$2:$300,MATCH($A633,bom!$A:$A,0)-1,0),0)</f>
        <v>0</v>
      </c>
      <c r="BU633" s="57">
        <f>IFERROR(HLOOKUP(BU$188,bom!$2:$300,MATCH($A633,bom!$A:$A,0)-1,0),0)</f>
        <v>0</v>
      </c>
      <c r="BV633" s="57">
        <f>IFERROR(HLOOKUP(BV$188,bom!$2:$300,MATCH($A633,bom!$A:$A,0)-1,0),0)</f>
        <v>0</v>
      </c>
      <c r="BW633" s="57">
        <f>IFERROR(HLOOKUP(BW$188,bom!$2:$300,MATCH($A633,bom!$A:$A,0)-1,0),0)</f>
        <v>0</v>
      </c>
      <c r="BX633" s="57">
        <f>IFERROR(HLOOKUP(BX$188,bom!$2:$300,MATCH($A633,bom!$A:$A,0)-1,0),0)</f>
        <v>0</v>
      </c>
      <c r="BY633" s="57">
        <f>IFERROR(HLOOKUP(BY$188,bom!$2:$300,MATCH($A633,bom!$A:$A,0)-1,0),0)</f>
        <v>0</v>
      </c>
      <c r="BZ633" s="57">
        <f>IFERROR(HLOOKUP(BZ$188,bom!$2:$300,MATCH($A633,bom!$A:$A,0)-1,0),0)</f>
        <v>0</v>
      </c>
      <c r="CA633" s="57">
        <f>IFERROR(HLOOKUP(CA$188,bom!$2:$300,MATCH($A633,bom!$A:$A,0)-1,0),0)</f>
        <v>0</v>
      </c>
      <c r="CB633" s="57">
        <f>IFERROR(HLOOKUP(CB$188,bom!$2:$300,MATCH($A633,bom!$A:$A,0)-1,0),0)</f>
        <v>0</v>
      </c>
      <c r="CC633" s="57">
        <f>IFERROR(HLOOKUP(CC$188,bom!$2:$300,MATCH($A633,bom!$A:$A,0)-1,0),0)</f>
        <v>0</v>
      </c>
      <c r="CD633" s="57">
        <f>IFERROR(HLOOKUP(CD$188,bom!$2:$300,MATCH($A633,bom!$A:$A,0)-1,0),0)</f>
        <v>0</v>
      </c>
      <c r="CE633" s="57">
        <f>IFERROR(HLOOKUP(CE$188,bom!$2:$300,MATCH($A633,bom!$A:$A,0)-1,0),0)</f>
        <v>0</v>
      </c>
      <c r="CF633" s="57">
        <f>IFERROR(HLOOKUP(CF$188,bom!$2:$300,MATCH($A633,bom!$A:$A,0)-1,0),0)</f>
        <v>0</v>
      </c>
      <c r="CG633" s="57">
        <f>IFERROR(HLOOKUP(CG$188,bom!$2:$300,MATCH($A633,bom!$A:$A,0)-1,0),0)</f>
        <v>0</v>
      </c>
      <c r="CH633" s="57">
        <f>IFERROR(HLOOKUP(CH$188,bom!$2:$300,MATCH($A633,bom!$A:$A,0)-1,0),0)</f>
        <v>0</v>
      </c>
      <c r="CI633" s="20"/>
      <c r="CJ633" s="20"/>
      <c r="CK633" s="20"/>
      <c r="CL633" s="20"/>
      <c r="CM633" s="32" t="str">
        <f t="shared" ref="CM633" si="6031">IF(G633&gt;0,IF(CN633&lt;(0.8*G633),"WARNING!!!",IF(CN633&lt;G633,"ORDER","OK")),IF((VLOOKUP(A633,A:DG,91+E633,0))&lt;0,"WARNING!!!",IF((VLOOKUP(A633,A:DG,91+ROUND(1.25*E633,0),0))&lt;0,"ORDER","OK")))</f>
        <v>OK</v>
      </c>
      <c r="CN633" s="33">
        <f t="shared" ref="CN633" si="6032">F633-CN634+CN635</f>
        <v>713</v>
      </c>
      <c r="CO633" s="34">
        <f t="shared" ref="CO633" si="6033">CN633-CO634+CO635</f>
        <v>713</v>
      </c>
      <c r="CP633" s="34">
        <f t="shared" ref="CP633" si="6034">CO633-CP634+CP635</f>
        <v>713</v>
      </c>
      <c r="CQ633" s="34">
        <f t="shared" ref="CQ633" si="6035">CP633-CQ634+CQ635</f>
        <v>713</v>
      </c>
      <c r="CR633" s="34">
        <f t="shared" ref="CR633" si="6036">CQ633-CR634+CR635</f>
        <v>713</v>
      </c>
      <c r="CS633" s="34">
        <f t="shared" ref="CS633" si="6037">CR633-CS634+CS635</f>
        <v>713</v>
      </c>
      <c r="CT633" s="34">
        <f t="shared" ref="CT633" si="6038">CS633-CT634+CT635</f>
        <v>713</v>
      </c>
      <c r="CU633" s="34">
        <f t="shared" ref="CU633" si="6039">CT633-CU634+CU635</f>
        <v>713</v>
      </c>
      <c r="CV633" s="34">
        <f t="shared" ref="CV633" si="6040">CU633-CV634+CV635</f>
        <v>713</v>
      </c>
      <c r="CW633" s="34">
        <f t="shared" ref="CW633" si="6041">CV633-CW634+CW635</f>
        <v>713</v>
      </c>
      <c r="CX633" s="34">
        <f t="shared" ref="CX633" si="6042">CW633-CX634+CX635</f>
        <v>713</v>
      </c>
      <c r="CY633" s="34">
        <f t="shared" ref="CY633" si="6043">CX633-CY634+CY635</f>
        <v>713</v>
      </c>
      <c r="CZ633" s="34">
        <f t="shared" ref="CZ633" si="6044">CY633-CZ634+CZ635</f>
        <v>713</v>
      </c>
      <c r="DA633" s="34">
        <f t="shared" ref="DA633" si="6045">CZ633-DA634+DA635</f>
        <v>713</v>
      </c>
      <c r="DB633" s="34">
        <f t="shared" ref="DB633" si="6046">DA633-DB634+DB635</f>
        <v>713</v>
      </c>
      <c r="DC633" s="34">
        <f t="shared" ref="DC633" si="6047">DB633-DC634+DC635</f>
        <v>713</v>
      </c>
      <c r="DD633" s="34">
        <f t="shared" ref="DD633" si="6048">DC633-DD634+DD635</f>
        <v>713</v>
      </c>
      <c r="DE633" s="34">
        <f t="shared" ref="DE633" si="6049">DD633-DE634+DE635</f>
        <v>713</v>
      </c>
      <c r="DF633" s="34">
        <f t="shared" ref="DF633" si="6050">DE633-DF634+DF635</f>
        <v>713</v>
      </c>
      <c r="DG633" s="35">
        <f t="shared" ref="DG633" si="6051">DF633-DG634+DG635</f>
        <v>713</v>
      </c>
      <c r="DM633" s="21"/>
    </row>
    <row r="634" spans="1:117" ht="12.75" hidden="1" outlineLevel="1" x14ac:dyDescent="0.2">
      <c r="A634" s="22"/>
      <c r="B634" s="23"/>
      <c r="C634" s="23"/>
      <c r="D634" s="24"/>
      <c r="E634" s="24"/>
      <c r="F634" s="24"/>
      <c r="G634" s="24"/>
      <c r="H634" s="24"/>
      <c r="I634" s="58"/>
      <c r="J634" s="58"/>
      <c r="K634" s="58"/>
      <c r="L634" s="58"/>
      <c r="M634" s="58"/>
      <c r="N634" s="58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  <c r="AG634" s="58"/>
      <c r="AH634" s="58"/>
      <c r="AI634" s="58"/>
      <c r="AJ634" s="58"/>
      <c r="AK634" s="58"/>
      <c r="AL634" s="58"/>
      <c r="AM634" s="58"/>
      <c r="AN634" s="58"/>
      <c r="AO634" s="58"/>
      <c r="AP634" s="58"/>
      <c r="AQ634" s="58"/>
      <c r="AR634" s="58"/>
      <c r="AS634" s="58"/>
      <c r="AT634" s="58"/>
      <c r="AU634" s="58"/>
      <c r="AV634" s="58"/>
      <c r="AW634" s="58"/>
      <c r="AX634" s="58"/>
      <c r="AY634" s="58"/>
      <c r="AZ634" s="58"/>
      <c r="BA634" s="58"/>
      <c r="BB634" s="58"/>
      <c r="BC634" s="58"/>
      <c r="BD634" s="58"/>
      <c r="BE634" s="58"/>
      <c r="BF634" s="58"/>
      <c r="BG634" s="58"/>
      <c r="BH634" s="58"/>
      <c r="BI634" s="58"/>
      <c r="BJ634" s="58"/>
      <c r="BK634" s="58"/>
      <c r="BL634" s="58"/>
      <c r="BM634" s="58"/>
      <c r="BN634" s="58"/>
      <c r="BO634" s="58"/>
      <c r="BP634" s="58"/>
      <c r="BQ634" s="58"/>
      <c r="BR634" s="58"/>
      <c r="BS634" s="58"/>
      <c r="BT634" s="58"/>
      <c r="BU634" s="58"/>
      <c r="BV634" s="58"/>
      <c r="BW634" s="58"/>
      <c r="BX634" s="58"/>
      <c r="BY634" s="58"/>
      <c r="BZ634" s="58"/>
      <c r="CA634" s="58"/>
      <c r="CB634" s="58"/>
      <c r="CC634" s="58"/>
      <c r="CD634" s="58"/>
      <c r="CE634" s="58"/>
      <c r="CF634" s="58"/>
      <c r="CG634" s="58"/>
      <c r="CH634" s="58"/>
      <c r="CI634" s="24"/>
      <c r="CJ634" s="24"/>
      <c r="CK634" s="24"/>
      <c r="CL634" s="24"/>
      <c r="CM634" s="25" t="s">
        <v>7</v>
      </c>
      <c r="CN634" s="36">
        <f t="shared" ref="CN634" si="6052">$I633*CN$3+$J633*CN$4+$K633*CN$5+$L633*CN$6+$M633*CN$7+$N633*CN$8+$O633*CN$9+$P633*CN$10+$Q633*CN$11+$R633*CN$12+$S633*CN$13+$T633*CN$14+$U633*CN$15+$V633*CN$16+$W633*CN$17+$X633*CN$18+$Y633*CN$19+$Z633*CN$20+$AA633*CN$21+$AB633*CN$22+$AC633*CN$23+$AD633*CN$24+$AE633*CN$25+$AF633*CN$26+$AG633*CN$27+$AH633*CN$28+$AI633*CN$29+$AJ633*CN$30+$AK633*CN$31+$AL633*CN$32+$AM633*CN$33+$AN633*CN$34+$AO633*CN$35+$AP633*CN$36+$AQ633*CN$37+$AR633*CN$38+$AS633*CN$39+$AT633*CN$40+$AU633*CN$41+$AV633*CN$42+$AW633*CN$43+$AX633*CN$44+$AY633*CN$45+$AZ633*CN$46+$BA633*CN$47+$BB633*CN$48+$BC633*CN$49+$BD633*CN$50+$BE633*CN$51+$BF633*CN$52+$BG633*CN$53+$BH633*CN$54+$BI633*CN$55+$BJ633*CN$56+$BK633*CN$57+$BL633*CN$58+$BM633*CN$59+$BN633*CN$60+$BO633*CN$61+$BP633*CN$62+$BQ633*CN$63+$BR633*CN$64+$BS633*CN$65+$BT633*CN$66+$BU633*CN$67+$BV633*CN$68+$BW633*CN$69+$BX633*CN$70+$BY633*CN$71+$BZ633*CN$72+$CA633*CN$73+$CB633*CN$74+$CC633*CN$75+$CD633*CN$76+$CE633*CN$77+$CF633*CN$78+$CG633*CN$79+$CH633*CN$80</f>
        <v>0</v>
      </c>
      <c r="CO634" s="37">
        <f t="shared" ref="CO634" si="6053">$I633*CO$3+$J633*CO$4+$K633*CO$5+$L633*CO$6+$M633*CO$7+$N633*CO$8+$O633*CO$9+$P633*CO$10+$Q633*CO$11+$R633*CO$12+$S633*CO$13+$T633*CO$14+$U633*CO$15+$V633*CO$16+$W633*CO$17+$X633*CO$18+$Y633*CO$19+$Z633*CO$20+$AA633*CO$21+$AB633*CO$22+$AC633*CO$23+$AD633*CO$24+$AE633*CO$25+$AF633*CO$26+$AG633*CO$27+$AH633*CO$28+$AI633*CO$29+$AJ633*CO$30+$AK633*CO$31+$AL633*CO$32+$AM633*CO$33+$AN633*CO$34+$AO633*CO$35+$AP633*CO$36+$AQ633*CO$37+$AR633*CO$38+$AS633*CO$39+$AT633*CO$40+$AU633*CO$41+$AV633*CO$42+$AW633*CO$43+$AX633*CO$44+$AY633*CO$45+$AZ633*CO$46+$BA633*CO$47+$BB633*CO$48+$BC633*CO$49+$BD633*CO$50+$BE633*CO$51+$BF633*CO$52+$BG633*CO$53+$BH633*CO$54+$BI633*CO$55+$BJ633*CO$56+$BK633*CO$57+$BL633*CO$58+$BM633*CO$59+$BN633*CO$60+$BO633*CO$61+$BP633*CO$62+$BQ633*CO$63+$BR633*CO$64+$BS633*CO$65+$BT633*CO$66+$BU633*CO$67+$BV633*CO$68+$BW633*CO$69+$BX633*CO$70+$BY633*CO$71+$BZ633*CO$72+$CA633*CO$73+$CB633*CO$74+$CC633*CO$75+$CD633*CO$76+$CE633*CO$77+$CF633*CO$78+$CG633*CO$79+$CH633*CO$80</f>
        <v>0</v>
      </c>
      <c r="CP634" s="37">
        <f t="shared" ref="CP634" si="6054">$I633*CP$3+$J633*CP$4+$K633*CP$5+$L633*CP$6+$M633*CP$7+$N633*CP$8+$O633*CP$9+$P633*CP$10+$Q633*CP$11+$R633*CP$12+$S633*CP$13+$T633*CP$14+$U633*CP$15+$V633*CP$16+$W633*CP$17+$X633*CP$18+$Y633*CP$19+$Z633*CP$20+$AA633*CP$21+$AB633*CP$22+$AC633*CP$23+$AD633*CP$24+$AE633*CP$25+$AF633*CP$26+$AG633*CP$27+$AH633*CP$28+$AI633*CP$29+$AJ633*CP$30+$AK633*CP$31+$AL633*CP$32+$AM633*CP$33+$AN633*CP$34+$AO633*CP$35+$AP633*CP$36+$AQ633*CP$37+$AR633*CP$38+$AS633*CP$39+$AT633*CP$40+$AU633*CP$41+$AV633*CP$42+$AW633*CP$43+$AX633*CP$44+$AY633*CP$45+$AZ633*CP$46+$BA633*CP$47+$BB633*CP$48+$BC633*CP$49+$BD633*CP$50+$BE633*CP$51+$BF633*CP$52+$BG633*CP$53+$BH633*CP$54+$BI633*CP$55+$BJ633*CP$56+$BK633*CP$57+$BL633*CP$58+$BM633*CP$59+$BN633*CP$60+$BO633*CP$61+$BP633*CP$62+$BQ633*CP$63+$BR633*CP$64+$BS633*CP$65+$BT633*CP$66+$BU633*CP$67+$BV633*CP$68+$BW633*CP$69+$BX633*CP$70+$BY633*CP$71+$BZ633*CP$72+$CA633*CP$73+$CB633*CP$74+$CC633*CP$75+$CD633*CP$76+$CE633*CP$77+$CF633*CP$78+$CG633*CP$79+$CH633*CP$80</f>
        <v>0</v>
      </c>
      <c r="CQ634" s="37">
        <f t="shared" ref="CQ634" si="6055">$I633*CQ$3+$J633*CQ$4+$K633*CQ$5+$L633*CQ$6+$M633*CQ$7+$N633*CQ$8+$O633*CQ$9+$P633*CQ$10+$Q633*CQ$11+$R633*CQ$12+$S633*CQ$13+$T633*CQ$14+$U633*CQ$15+$V633*CQ$16+$W633*CQ$17+$X633*CQ$18+$Y633*CQ$19+$Z633*CQ$20+$AA633*CQ$21+$AB633*CQ$22+$AC633*CQ$23+$AD633*CQ$24+$AE633*CQ$25+$AF633*CQ$26+$AG633*CQ$27+$AH633*CQ$28+$AI633*CQ$29+$AJ633*CQ$30+$AK633*CQ$31+$AL633*CQ$32+$AM633*CQ$33+$AN633*CQ$34+$AO633*CQ$35+$AP633*CQ$36+$AQ633*CQ$37+$AR633*CQ$38+$AS633*CQ$39+$AT633*CQ$40+$AU633*CQ$41+$AV633*CQ$42+$AW633*CQ$43+$AX633*CQ$44+$AY633*CQ$45+$AZ633*CQ$46+$BA633*CQ$47+$BB633*CQ$48+$BC633*CQ$49+$BD633*CQ$50+$BE633*CQ$51+$BF633*CQ$52+$BG633*CQ$53+$BH633*CQ$54+$BI633*CQ$55+$BJ633*CQ$56+$BK633*CQ$57+$BL633*CQ$58+$BM633*CQ$59+$BN633*CQ$60+$BO633*CQ$61+$BP633*CQ$62+$BQ633*CQ$63+$BR633*CQ$64+$BS633*CQ$65+$BT633*CQ$66+$BU633*CQ$67+$BV633*CQ$68+$BW633*CQ$69+$BX633*CQ$70+$BY633*CQ$71+$BZ633*CQ$72+$CA633*CQ$73+$CB633*CQ$74+$CC633*CQ$75+$CD633*CQ$76+$CE633*CQ$77+$CF633*CQ$78+$CG633*CQ$79+$CH633*CQ$80</f>
        <v>0</v>
      </c>
      <c r="CR634" s="37">
        <f t="shared" ref="CR634" si="6056">$I633*CR$3+$J633*CR$4+$K633*CR$5+$L633*CR$6+$M633*CR$7+$N633*CR$8+$O633*CR$9+$P633*CR$10+$Q633*CR$11+$R633*CR$12+$S633*CR$13+$T633*CR$14+$U633*CR$15+$V633*CR$16+$W633*CR$17+$X633*CR$18+$Y633*CR$19+$Z633*CR$20+$AA633*CR$21+$AB633*CR$22+$AC633*CR$23+$AD633*CR$24+$AE633*CR$25+$AF633*CR$26+$AG633*CR$27+$AH633*CR$28+$AI633*CR$29+$AJ633*CR$30+$AK633*CR$31+$AL633*CR$32+$AM633*CR$33+$AN633*CR$34+$AO633*CR$35+$AP633*CR$36+$AQ633*CR$37+$AR633*CR$38+$AS633*CR$39+$AT633*CR$40+$AU633*CR$41+$AV633*CR$42+$AW633*CR$43+$AX633*CR$44+$AY633*CR$45+$AZ633*CR$46+$BA633*CR$47+$BB633*CR$48+$BC633*CR$49+$BD633*CR$50+$BE633*CR$51+$BF633*CR$52+$BG633*CR$53+$BH633*CR$54+$BI633*CR$55+$BJ633*CR$56+$BK633*CR$57+$BL633*CR$58+$BM633*CR$59+$BN633*CR$60+$BO633*CR$61+$BP633*CR$62+$BQ633*CR$63+$BR633*CR$64+$BS633*CR$65+$BT633*CR$66+$BU633*CR$67+$BV633*CR$68+$BW633*CR$69+$BX633*CR$70+$BY633*CR$71+$BZ633*CR$72+$CA633*CR$73+$CB633*CR$74+$CC633*CR$75+$CD633*CR$76+$CE633*CR$77+$CF633*CR$78+$CG633*CR$79+$CH633*CR$80</f>
        <v>0</v>
      </c>
      <c r="CS634" s="37">
        <f t="shared" ref="CS634" si="6057">$I633*CS$3+$J633*CS$4+$K633*CS$5+$L633*CS$6+$M633*CS$7+$N633*CS$8+$O633*CS$9+$P633*CS$10+$Q633*CS$11+$R633*CS$12+$S633*CS$13+$T633*CS$14+$U633*CS$15+$V633*CS$16+$W633*CS$17+$X633*CS$18+$Y633*CS$19+$Z633*CS$20+$AA633*CS$21+$AB633*CS$22+$AC633*CS$23+$AD633*CS$24+$AE633*CS$25+$AF633*CS$26+$AG633*CS$27+$AH633*CS$28+$AI633*CS$29+$AJ633*CS$30+$AK633*CS$31+$AL633*CS$32+$AM633*CS$33+$AN633*CS$34+$AO633*CS$35+$AP633*CS$36+$AQ633*CS$37+$AR633*CS$38+$AS633*CS$39+$AT633*CS$40+$AU633*CS$41+$AV633*CS$42+$AW633*CS$43+$AX633*CS$44+$AY633*CS$45+$AZ633*CS$46+$BA633*CS$47+$BB633*CS$48+$BC633*CS$49+$BD633*CS$50+$BE633*CS$51+$BF633*CS$52+$BG633*CS$53+$BH633*CS$54+$BI633*CS$55+$BJ633*CS$56+$BK633*CS$57+$BL633*CS$58+$BM633*CS$59+$BN633*CS$60+$BO633*CS$61+$BP633*CS$62+$BQ633*CS$63+$BR633*CS$64+$BS633*CS$65+$BT633*CS$66+$BU633*CS$67+$BV633*CS$68+$BW633*CS$69+$BX633*CS$70+$BY633*CS$71+$BZ633*CS$72+$CA633*CS$73+$CB633*CS$74+$CC633*CS$75+$CD633*CS$76+$CE633*CS$77+$CF633*CS$78+$CG633*CS$79+$CH633*CS$80</f>
        <v>0</v>
      </c>
      <c r="CT634" s="37">
        <f t="shared" ref="CT634" si="6058">$I633*CT$3+$J633*CT$4+$K633*CT$5+$L633*CT$6+$M633*CT$7+$N633*CT$8+$O633*CT$9+$P633*CT$10+$Q633*CT$11+$R633*CT$12+$S633*CT$13+$T633*CT$14+$U633*CT$15+$V633*CT$16+$W633*CT$17+$X633*CT$18+$Y633*CT$19+$Z633*CT$20+$AA633*CT$21+$AB633*CT$22+$AC633*CT$23+$AD633*CT$24+$AE633*CT$25+$AF633*CT$26+$AG633*CT$27+$AH633*CT$28+$AI633*CT$29+$AJ633*CT$30+$AK633*CT$31+$AL633*CT$32+$AM633*CT$33+$AN633*CT$34+$AO633*CT$35+$AP633*CT$36+$AQ633*CT$37+$AR633*CT$38+$AS633*CT$39+$AT633*CT$40+$AU633*CT$41+$AV633*CT$42+$AW633*CT$43+$AX633*CT$44+$AY633*CT$45+$AZ633*CT$46+$BA633*CT$47+$BB633*CT$48+$BC633*CT$49+$BD633*CT$50+$BE633*CT$51+$BF633*CT$52+$BG633*CT$53+$BH633*CT$54+$BI633*CT$55+$BJ633*CT$56+$BK633*CT$57+$BL633*CT$58+$BM633*CT$59+$BN633*CT$60+$BO633*CT$61+$BP633*CT$62+$BQ633*CT$63+$BR633*CT$64+$BS633*CT$65+$BT633*CT$66+$BU633*CT$67+$BV633*CT$68+$BW633*CT$69+$BX633*CT$70+$BY633*CT$71+$BZ633*CT$72+$CA633*CT$73+$CB633*CT$74+$CC633*CT$75+$CD633*CT$76+$CE633*CT$77+$CF633*CT$78+$CG633*CT$79+$CH633*CT$80</f>
        <v>0</v>
      </c>
      <c r="CU634" s="37">
        <f t="shared" ref="CU634" si="6059">$I633*CU$3+$J633*CU$4+$K633*CU$5+$L633*CU$6+$M633*CU$7+$N633*CU$8+$O633*CU$9+$P633*CU$10+$Q633*CU$11+$R633*CU$12+$S633*CU$13+$T633*CU$14+$U633*CU$15+$V633*CU$16+$W633*CU$17+$X633*CU$18+$Y633*CU$19+$Z633*CU$20+$AA633*CU$21+$AB633*CU$22+$AC633*CU$23+$AD633*CU$24+$AE633*CU$25+$AF633*CU$26+$AG633*CU$27+$AH633*CU$28+$AI633*CU$29+$AJ633*CU$30+$AK633*CU$31+$AL633*CU$32+$AM633*CU$33+$AN633*CU$34+$AO633*CU$35+$AP633*CU$36+$AQ633*CU$37+$AR633*CU$38+$AS633*CU$39+$AT633*CU$40+$AU633*CU$41+$AV633*CU$42+$AW633*CU$43+$AX633*CU$44+$AY633*CU$45+$AZ633*CU$46+$BA633*CU$47+$BB633*CU$48+$BC633*CU$49+$BD633*CU$50+$BE633*CU$51+$BF633*CU$52+$BG633*CU$53+$BH633*CU$54+$BI633*CU$55+$BJ633*CU$56+$BK633*CU$57+$BL633*CU$58+$BM633*CU$59+$BN633*CU$60+$BO633*CU$61+$BP633*CU$62+$BQ633*CU$63+$BR633*CU$64+$BS633*CU$65+$BT633*CU$66+$BU633*CU$67+$BV633*CU$68+$BW633*CU$69+$BX633*CU$70+$BY633*CU$71+$BZ633*CU$72+$CA633*CU$73+$CB633*CU$74+$CC633*CU$75+$CD633*CU$76+$CE633*CU$77+$CF633*CU$78+$CG633*CU$79+$CH633*CU$80</f>
        <v>0</v>
      </c>
      <c r="CV634" s="37">
        <f t="shared" ref="CV634" si="6060">$I633*CV$3+$J633*CV$4+$K633*CV$5+$L633*CV$6+$M633*CV$7+$N633*CV$8+$O633*CV$9+$P633*CV$10+$Q633*CV$11+$R633*CV$12+$S633*CV$13+$T633*CV$14+$U633*CV$15+$V633*CV$16+$W633*CV$17+$X633*CV$18+$Y633*CV$19+$Z633*CV$20+$AA633*CV$21+$AB633*CV$22+$AC633*CV$23+$AD633*CV$24+$AE633*CV$25+$AF633*CV$26+$AG633*CV$27+$AH633*CV$28+$AI633*CV$29+$AJ633*CV$30+$AK633*CV$31+$AL633*CV$32+$AM633*CV$33+$AN633*CV$34+$AO633*CV$35+$AP633*CV$36+$AQ633*CV$37+$AR633*CV$38+$AS633*CV$39+$AT633*CV$40+$AU633*CV$41+$AV633*CV$42+$AW633*CV$43+$AX633*CV$44+$AY633*CV$45+$AZ633*CV$46+$BA633*CV$47+$BB633*CV$48+$BC633*CV$49+$BD633*CV$50+$BE633*CV$51+$BF633*CV$52+$BG633*CV$53+$BH633*CV$54+$BI633*CV$55+$BJ633*CV$56+$BK633*CV$57+$BL633*CV$58+$BM633*CV$59+$BN633*CV$60+$BO633*CV$61+$BP633*CV$62+$BQ633*CV$63+$BR633*CV$64+$BS633*CV$65+$BT633*CV$66+$BU633*CV$67+$BV633*CV$68+$BW633*CV$69+$BX633*CV$70+$BY633*CV$71+$BZ633*CV$72+$CA633*CV$73+$CB633*CV$74+$CC633*CV$75+$CD633*CV$76+$CE633*CV$77+$CF633*CV$78+$CG633*CV$79+$CH633*CV$80</f>
        <v>0</v>
      </c>
      <c r="CW634" s="37">
        <f t="shared" ref="CW634" si="6061">$I633*CW$3+$J633*CW$4+$K633*CW$5+$L633*CW$6+$M633*CW$7+$N633*CW$8+$O633*CW$9+$P633*CW$10+$Q633*CW$11+$R633*CW$12+$S633*CW$13+$T633*CW$14+$U633*CW$15+$V633*CW$16+$W633*CW$17+$X633*CW$18+$Y633*CW$19+$Z633*CW$20+$AA633*CW$21+$AB633*CW$22+$AC633*CW$23+$AD633*CW$24+$AE633*CW$25+$AF633*CW$26+$AG633*CW$27+$AH633*CW$28+$AI633*CW$29+$AJ633*CW$30+$AK633*CW$31+$AL633*CW$32+$AM633*CW$33+$AN633*CW$34+$AO633*CW$35+$AP633*CW$36+$AQ633*CW$37+$AR633*CW$38+$AS633*CW$39+$AT633*CW$40+$AU633*CW$41+$AV633*CW$42+$AW633*CW$43+$AX633*CW$44+$AY633*CW$45+$AZ633*CW$46+$BA633*CW$47+$BB633*CW$48+$BC633*CW$49+$BD633*CW$50+$BE633*CW$51+$BF633*CW$52+$BG633*CW$53+$BH633*CW$54+$BI633*CW$55+$BJ633*CW$56+$BK633*CW$57+$BL633*CW$58+$BM633*CW$59+$BN633*CW$60+$BO633*CW$61+$BP633*CW$62+$BQ633*CW$63+$BR633*CW$64+$BS633*CW$65+$BT633*CW$66+$BU633*CW$67+$BV633*CW$68+$BW633*CW$69+$BX633*CW$70+$BY633*CW$71+$BZ633*CW$72+$CA633*CW$73+$CB633*CW$74+$CC633*CW$75+$CD633*CW$76+$CE633*CW$77+$CF633*CW$78+$CG633*CW$79+$CH633*CW$80</f>
        <v>0</v>
      </c>
      <c r="CX634" s="37">
        <f t="shared" ref="CX634" si="6062">$I633*CX$3+$J633*CX$4+$K633*CX$5+$L633*CX$6+$M633*CX$7+$N633*CX$8+$O633*CX$9+$P633*CX$10+$Q633*CX$11+$R633*CX$12+$S633*CX$13+$T633*CX$14+$U633*CX$15+$V633*CX$16+$W633*CX$17+$X633*CX$18+$Y633*CX$19+$Z633*CX$20+$AA633*CX$21+$AB633*CX$22+$AC633*CX$23+$AD633*CX$24+$AE633*CX$25+$AF633*CX$26+$AG633*CX$27+$AH633*CX$28+$AI633*CX$29+$AJ633*CX$30+$AK633*CX$31+$AL633*CX$32+$AM633*CX$33+$AN633*CX$34+$AO633*CX$35+$AP633*CX$36+$AQ633*CX$37+$AR633*CX$38+$AS633*CX$39+$AT633*CX$40+$AU633*CX$41+$AV633*CX$42+$AW633*CX$43+$AX633*CX$44+$AY633*CX$45+$AZ633*CX$46+$BA633*CX$47+$BB633*CX$48+$BC633*CX$49+$BD633*CX$50+$BE633*CX$51+$BF633*CX$52+$BG633*CX$53+$BH633*CX$54+$BI633*CX$55+$BJ633*CX$56+$BK633*CX$57+$BL633*CX$58+$BM633*CX$59+$BN633*CX$60+$BO633*CX$61+$BP633*CX$62+$BQ633*CX$63+$BR633*CX$64+$BS633*CX$65+$BT633*CX$66+$BU633*CX$67+$BV633*CX$68+$BW633*CX$69+$BX633*CX$70+$BY633*CX$71+$BZ633*CX$72+$CA633*CX$73+$CB633*CX$74+$CC633*CX$75+$CD633*CX$76+$CE633*CX$77+$CF633*CX$78+$CG633*CX$79+$CH633*CX$80</f>
        <v>0</v>
      </c>
      <c r="CY634" s="37">
        <f t="shared" ref="CY634" si="6063">$I633*CY$3+$J633*CY$4+$K633*CY$5+$L633*CY$6+$M633*CY$7+$N633*CY$8+$O633*CY$9+$P633*CY$10+$Q633*CY$11+$R633*CY$12+$S633*CY$13+$T633*CY$14+$U633*CY$15+$V633*CY$16+$W633*CY$17+$X633*CY$18+$Y633*CY$19+$Z633*CY$20+$AA633*CY$21+$AB633*CY$22+$AC633*CY$23+$AD633*CY$24+$AE633*CY$25+$AF633*CY$26+$AG633*CY$27+$AH633*CY$28+$AI633*CY$29+$AJ633*CY$30+$AK633*CY$31+$AL633*CY$32+$AM633*CY$33+$AN633*CY$34+$AO633*CY$35+$AP633*CY$36+$AQ633*CY$37+$AR633*CY$38+$AS633*CY$39+$AT633*CY$40+$AU633*CY$41+$AV633*CY$42+$AW633*CY$43+$AX633*CY$44+$AY633*CY$45+$AZ633*CY$46+$BA633*CY$47+$BB633*CY$48+$BC633*CY$49+$BD633*CY$50+$BE633*CY$51+$BF633*CY$52+$BG633*CY$53+$BH633*CY$54+$BI633*CY$55+$BJ633*CY$56+$BK633*CY$57+$BL633*CY$58+$BM633*CY$59+$BN633*CY$60+$BO633*CY$61+$BP633*CY$62+$BQ633*CY$63+$BR633*CY$64+$BS633*CY$65+$BT633*CY$66+$BU633*CY$67+$BV633*CY$68+$BW633*CY$69+$BX633*CY$70+$BY633*CY$71+$BZ633*CY$72+$CA633*CY$73+$CB633*CY$74+$CC633*CY$75+$CD633*CY$76+$CE633*CY$77+$CF633*CY$78+$CG633*CY$79+$CH633*CY$80</f>
        <v>0</v>
      </c>
      <c r="CZ634" s="37">
        <f t="shared" ref="CZ634" si="6064">$I633*CZ$3+$J633*CZ$4+$K633*CZ$5+$L633*CZ$6+$M633*CZ$7+$N633*CZ$8+$O633*CZ$9+$P633*CZ$10+$Q633*CZ$11+$R633*CZ$12+$S633*CZ$13+$T633*CZ$14+$U633*CZ$15+$V633*CZ$16+$W633*CZ$17+$X633*CZ$18+$Y633*CZ$19+$Z633*CZ$20+$AA633*CZ$21+$AB633*CZ$22+$AC633*CZ$23+$AD633*CZ$24+$AE633*CZ$25+$AF633*CZ$26+$AG633*CZ$27+$AH633*CZ$28+$AI633*CZ$29+$AJ633*CZ$30+$AK633*CZ$31+$AL633*CZ$32+$AM633*CZ$33+$AN633*CZ$34+$AO633*CZ$35+$AP633*CZ$36+$AQ633*CZ$37+$AR633*CZ$38+$AS633*CZ$39+$AT633*CZ$40+$AU633*CZ$41+$AV633*CZ$42+$AW633*CZ$43+$AX633*CZ$44+$AY633*CZ$45+$AZ633*CZ$46+$BA633*CZ$47+$BB633*CZ$48+$BC633*CZ$49+$BD633*CZ$50+$BE633*CZ$51+$BF633*CZ$52+$BG633*CZ$53+$BH633*CZ$54+$BI633*CZ$55+$BJ633*CZ$56+$BK633*CZ$57+$BL633*CZ$58+$BM633*CZ$59+$BN633*CZ$60+$BO633*CZ$61+$BP633*CZ$62+$BQ633*CZ$63+$BR633*CZ$64+$BS633*CZ$65+$BT633*CZ$66+$BU633*CZ$67+$BV633*CZ$68+$BW633*CZ$69+$BX633*CZ$70+$BY633*CZ$71+$BZ633*CZ$72+$CA633*CZ$73+$CB633*CZ$74+$CC633*CZ$75+$CD633*CZ$76+$CE633*CZ$77+$CF633*CZ$78+$CG633*CZ$79+$CH633*CZ$80</f>
        <v>0</v>
      </c>
      <c r="DA634" s="37">
        <f t="shared" ref="DA634" si="6065">$I633*DA$3+$J633*DA$4+$K633*DA$5+$L633*DA$6+$M633*DA$7+$N633*DA$8+$O633*DA$9+$P633*DA$10+$Q633*DA$11+$R633*DA$12+$S633*DA$13+$T633*DA$14+$U633*DA$15+$V633*DA$16+$W633*DA$17+$X633*DA$18+$Y633*DA$19+$Z633*DA$20+$AA633*DA$21+$AB633*DA$22+$AC633*DA$23+$AD633*DA$24+$AE633*DA$25+$AF633*DA$26+$AG633*DA$27+$AH633*DA$28+$AI633*DA$29+$AJ633*DA$30+$AK633*DA$31+$AL633*DA$32+$AM633*DA$33+$AN633*DA$34+$AO633*DA$35+$AP633*DA$36+$AQ633*DA$37+$AR633*DA$38+$AS633*DA$39+$AT633*DA$40+$AU633*DA$41+$AV633*DA$42+$AW633*DA$43+$AX633*DA$44+$AY633*DA$45+$AZ633*DA$46+$BA633*DA$47+$BB633*DA$48+$BC633*DA$49+$BD633*DA$50+$BE633*DA$51+$BF633*DA$52+$BG633*DA$53+$BH633*DA$54+$BI633*DA$55+$BJ633*DA$56+$BK633*DA$57+$BL633*DA$58+$BM633*DA$59+$BN633*DA$60+$BO633*DA$61+$BP633*DA$62+$BQ633*DA$63+$BR633*DA$64+$BS633*DA$65+$BT633*DA$66+$BU633*DA$67+$BV633*DA$68+$BW633*DA$69+$BX633*DA$70+$BY633*DA$71+$BZ633*DA$72+$CA633*DA$73+$CB633*DA$74+$CC633*DA$75+$CD633*DA$76+$CE633*DA$77+$CF633*DA$78+$CG633*DA$79+$CH633*DA$80</f>
        <v>0</v>
      </c>
      <c r="DB634" s="37">
        <f t="shared" ref="DB634" si="6066">$I633*DB$3+$J633*DB$4+$K633*DB$5+$L633*DB$6+$M633*DB$7+$N633*DB$8+$O633*DB$9+$P633*DB$10+$Q633*DB$11+$R633*DB$12+$S633*DB$13+$T633*DB$14+$U633*DB$15+$V633*DB$16+$W633*DB$17+$X633*DB$18+$Y633*DB$19+$Z633*DB$20+$AA633*DB$21+$AB633*DB$22+$AC633*DB$23+$AD633*DB$24+$AE633*DB$25+$AF633*DB$26+$AG633*DB$27+$AH633*DB$28+$AI633*DB$29+$AJ633*DB$30+$AK633*DB$31+$AL633*DB$32+$AM633*DB$33+$AN633*DB$34+$AO633*DB$35+$AP633*DB$36+$AQ633*DB$37+$AR633*DB$38+$AS633*DB$39+$AT633*DB$40+$AU633*DB$41+$AV633*DB$42+$AW633*DB$43+$AX633*DB$44+$AY633*DB$45+$AZ633*DB$46+$BA633*DB$47+$BB633*DB$48+$BC633*DB$49+$BD633*DB$50+$BE633*DB$51+$BF633*DB$52+$BG633*DB$53+$BH633*DB$54+$BI633*DB$55+$BJ633*DB$56+$BK633*DB$57+$BL633*DB$58+$BM633*DB$59+$BN633*DB$60+$BO633*DB$61+$BP633*DB$62+$BQ633*DB$63+$BR633*DB$64+$BS633*DB$65+$BT633*DB$66+$BU633*DB$67+$BV633*DB$68+$BW633*DB$69+$BX633*DB$70+$BY633*DB$71+$BZ633*DB$72+$CA633*DB$73+$CB633*DB$74+$CC633*DB$75+$CD633*DB$76+$CE633*DB$77+$CF633*DB$78+$CG633*DB$79+$CH633*DB$80</f>
        <v>0</v>
      </c>
      <c r="DC634" s="37">
        <f t="shared" ref="DC634" si="6067">$I633*DC$3+$J633*DC$4+$K633*DC$5+$L633*DC$6+$M633*DC$7+$N633*DC$8+$O633*DC$9+$P633*DC$10+$Q633*DC$11+$R633*DC$12+$S633*DC$13+$T633*DC$14+$U633*DC$15+$V633*DC$16+$W633*DC$17+$X633*DC$18+$Y633*DC$19+$Z633*DC$20+$AA633*DC$21+$AB633*DC$22+$AC633*DC$23+$AD633*DC$24+$AE633*DC$25+$AF633*DC$26+$AG633*DC$27+$AH633*DC$28+$AI633*DC$29+$AJ633*DC$30+$AK633*DC$31+$AL633*DC$32+$AM633*DC$33+$AN633*DC$34+$AO633*DC$35+$AP633*DC$36+$AQ633*DC$37+$AR633*DC$38+$AS633*DC$39+$AT633*DC$40+$AU633*DC$41+$AV633*DC$42+$AW633*DC$43+$AX633*DC$44+$AY633*DC$45+$AZ633*DC$46+$BA633*DC$47+$BB633*DC$48+$BC633*DC$49+$BD633*DC$50+$BE633*DC$51+$BF633*DC$52+$BG633*DC$53+$BH633*DC$54+$BI633*DC$55+$BJ633*DC$56+$BK633*DC$57+$BL633*DC$58+$BM633*DC$59+$BN633*DC$60+$BO633*DC$61+$BP633*DC$62+$BQ633*DC$63+$BR633*DC$64+$BS633*DC$65+$BT633*DC$66+$BU633*DC$67+$BV633*DC$68+$BW633*DC$69+$BX633*DC$70+$BY633*DC$71+$BZ633*DC$72+$CA633*DC$73+$CB633*DC$74+$CC633*DC$75+$CD633*DC$76+$CE633*DC$77+$CF633*DC$78+$CG633*DC$79+$CH633*DC$80</f>
        <v>0</v>
      </c>
      <c r="DD634" s="37">
        <f t="shared" ref="DD634" si="6068">$I633*DD$3+$J633*DD$4+$K633*DD$5+$L633*DD$6+$M633*DD$7+$N633*DD$8+$O633*DD$9+$P633*DD$10+$Q633*DD$11+$R633*DD$12+$S633*DD$13+$T633*DD$14+$U633*DD$15+$V633*DD$16+$W633*DD$17+$X633*DD$18+$Y633*DD$19+$Z633*DD$20+$AA633*DD$21+$AB633*DD$22+$AC633*DD$23+$AD633*DD$24+$AE633*DD$25+$AF633*DD$26+$AG633*DD$27+$AH633*DD$28+$AI633*DD$29+$AJ633*DD$30+$AK633*DD$31+$AL633*DD$32+$AM633*DD$33+$AN633*DD$34+$AO633*DD$35+$AP633*DD$36+$AQ633*DD$37+$AR633*DD$38+$AS633*DD$39+$AT633*DD$40+$AU633*DD$41+$AV633*DD$42+$AW633*DD$43+$AX633*DD$44+$AY633*DD$45+$AZ633*DD$46+$BA633*DD$47+$BB633*DD$48+$BC633*DD$49+$BD633*DD$50+$BE633*DD$51+$BF633*DD$52+$BG633*DD$53+$BH633*DD$54+$BI633*DD$55+$BJ633*DD$56+$BK633*DD$57+$BL633*DD$58+$BM633*DD$59+$BN633*DD$60+$BO633*DD$61+$BP633*DD$62+$BQ633*DD$63+$BR633*DD$64+$BS633*DD$65+$BT633*DD$66+$BU633*DD$67+$BV633*DD$68+$BW633*DD$69+$BX633*DD$70+$BY633*DD$71+$BZ633*DD$72+$CA633*DD$73+$CB633*DD$74+$CC633*DD$75+$CD633*DD$76+$CE633*DD$77+$CF633*DD$78+$CG633*DD$79+$CH633*DD$80</f>
        <v>0</v>
      </c>
      <c r="DE634" s="37">
        <f t="shared" ref="DE634" si="6069">$I633*DE$3+$J633*DE$4+$K633*DE$5+$L633*DE$6+$M633*DE$7+$N633*DE$8+$O633*DE$9+$P633*DE$10+$Q633*DE$11+$R633*DE$12+$S633*DE$13+$T633*DE$14+$U633*DE$15+$V633*DE$16+$W633*DE$17+$X633*DE$18+$Y633*DE$19+$Z633*DE$20+$AA633*DE$21+$AB633*DE$22+$AC633*DE$23+$AD633*DE$24+$AE633*DE$25+$AF633*DE$26+$AG633*DE$27+$AH633*DE$28+$AI633*DE$29+$AJ633*DE$30+$AK633*DE$31+$AL633*DE$32+$AM633*DE$33+$AN633*DE$34+$AO633*DE$35+$AP633*DE$36+$AQ633*DE$37+$AR633*DE$38+$AS633*DE$39+$AT633*DE$40+$AU633*DE$41+$AV633*DE$42+$AW633*DE$43+$AX633*DE$44+$AY633*DE$45+$AZ633*DE$46+$BA633*DE$47+$BB633*DE$48+$BC633*DE$49+$BD633*DE$50+$BE633*DE$51+$BF633*DE$52+$BG633*DE$53+$BH633*DE$54+$BI633*DE$55+$BJ633*DE$56+$BK633*DE$57+$BL633*DE$58+$BM633*DE$59+$BN633*DE$60+$BO633*DE$61+$BP633*DE$62+$BQ633*DE$63+$BR633*DE$64+$BS633*DE$65+$BT633*DE$66+$BU633*DE$67+$BV633*DE$68+$BW633*DE$69+$BX633*DE$70+$BY633*DE$71+$BZ633*DE$72+$CA633*DE$73+$CB633*DE$74+$CC633*DE$75+$CD633*DE$76+$CE633*DE$77+$CF633*DE$78+$CG633*DE$79+$CH633*DE$80</f>
        <v>0</v>
      </c>
      <c r="DF634" s="37">
        <f t="shared" ref="DF634" si="6070">$I633*DF$3+$J633*DF$4+$K633*DF$5+$L633*DF$6+$M633*DF$7+$N633*DF$8+$O633*DF$9+$P633*DF$10+$Q633*DF$11+$R633*DF$12+$S633*DF$13+$T633*DF$14+$U633*DF$15+$V633*DF$16+$W633*DF$17+$X633*DF$18+$Y633*DF$19+$Z633*DF$20+$AA633*DF$21+$AB633*DF$22+$AC633*DF$23+$AD633*DF$24+$AE633*DF$25+$AF633*DF$26+$AG633*DF$27+$AH633*DF$28+$AI633*DF$29+$AJ633*DF$30+$AK633*DF$31+$AL633*DF$32+$AM633*DF$33+$AN633*DF$34+$AO633*DF$35+$AP633*DF$36+$AQ633*DF$37+$AR633*DF$38+$AS633*DF$39+$AT633*DF$40+$AU633*DF$41+$AV633*DF$42+$AW633*DF$43+$AX633*DF$44+$AY633*DF$45+$AZ633*DF$46+$BA633*DF$47+$BB633*DF$48+$BC633*DF$49+$BD633*DF$50+$BE633*DF$51+$BF633*DF$52+$BG633*DF$53+$BH633*DF$54+$BI633*DF$55+$BJ633*DF$56+$BK633*DF$57+$BL633*DF$58+$BM633*DF$59+$BN633*DF$60+$BO633*DF$61+$BP633*DF$62+$BQ633*DF$63+$BR633*DF$64+$BS633*DF$65+$BT633*DF$66+$BU633*DF$67+$BV633*DF$68+$BW633*DF$69+$BX633*DF$70+$BY633*DF$71+$BZ633*DF$72+$CA633*DF$73+$CB633*DF$74+$CC633*DF$75+$CD633*DF$76+$CE633*DF$77+$CF633*DF$78+$CG633*DF$79+$CH633*DF$80</f>
        <v>0</v>
      </c>
      <c r="DG634" s="38">
        <f t="shared" ref="DG634" si="6071">$I633*DG$3+$J633*DG$4+$K633*DG$5+$L633*DG$6+$M633*DG$7+$N633*DG$8+$O633*DG$9+$P633*DG$10+$Q633*DG$11+$R633*DG$12+$S633*DG$13+$T633*DG$14+$U633*DG$15+$V633*DG$16+$W633*DG$17+$X633*DG$18+$Y633*DG$19+$Z633*DG$20+$AA633*DG$21+$AB633*DG$22+$AC633*DG$23+$AD633*DG$24+$AE633*DG$25+$AF633*DG$26+$AG633*DG$27+$AH633*DG$28+$AI633*DG$29+$AJ633*DG$30+$AK633*DG$31+$AL633*DG$32+$AM633*DG$33+$AN633*DG$34+$AO633*DG$35+$AP633*DG$36+$AQ633*DG$37+$AR633*DG$38+$AS633*DG$39+$AT633*DG$40+$AU633*DG$41+$AV633*DG$42+$AW633*DG$43+$AX633*DG$44+$AY633*DG$45+$AZ633*DG$46+$BA633*DG$47+$BB633*DG$48+$BC633*DG$49+$BD633*DG$50+$BE633*DG$51+$BF633*DG$52+$BG633*DG$53+$BH633*DG$54+$BI633*DG$55+$BJ633*DG$56+$BK633*DG$57+$BL633*DG$58+$BM633*DG$59+$BN633*DG$60+$BO633*DG$61+$BP633*DG$62+$BQ633*DG$63+$BR633*DG$64+$BS633*DG$65+$BT633*DG$66+$BU633*DG$67+$BV633*DG$68+$BW633*DG$69+$BX633*DG$70+$BY633*DG$71+$BZ633*DG$72+$CA633*DG$73+$CB633*DG$74+$CC633*DG$75+$CD633*DG$76+$CE633*DG$77+$CF633*DG$78+$CG633*DG$79+$CH633*DG$80</f>
        <v>0</v>
      </c>
    </row>
    <row r="635" spans="1:117" ht="12.75" hidden="1" outlineLevel="1" x14ac:dyDescent="0.2">
      <c r="A635" s="26"/>
      <c r="B635" s="27"/>
      <c r="C635" s="27"/>
      <c r="D635" s="28"/>
      <c r="E635" s="28"/>
      <c r="F635" s="28"/>
      <c r="G635" s="28"/>
      <c r="H635" s="28"/>
      <c r="I635" s="59"/>
      <c r="J635" s="59"/>
      <c r="K635" s="59"/>
      <c r="L635" s="59"/>
      <c r="M635" s="59"/>
      <c r="N635" s="59"/>
      <c r="O635" s="59"/>
      <c r="P635" s="59"/>
      <c r="Q635" s="59"/>
      <c r="R635" s="59"/>
      <c r="S635" s="59"/>
      <c r="T635" s="59"/>
      <c r="U635" s="59"/>
      <c r="V635" s="59"/>
      <c r="W635" s="59"/>
      <c r="X635" s="59"/>
      <c r="Y635" s="59"/>
      <c r="Z635" s="59"/>
      <c r="AA635" s="59"/>
      <c r="AB635" s="59"/>
      <c r="AC635" s="59"/>
      <c r="AD635" s="59"/>
      <c r="AE635" s="59"/>
      <c r="AF635" s="59"/>
      <c r="AG635" s="59"/>
      <c r="AH635" s="59"/>
      <c r="AI635" s="59"/>
      <c r="AJ635" s="59"/>
      <c r="AK635" s="59"/>
      <c r="AL635" s="59"/>
      <c r="AM635" s="59"/>
      <c r="AN635" s="59"/>
      <c r="AO635" s="59"/>
      <c r="AP635" s="59"/>
      <c r="AQ635" s="59"/>
      <c r="AR635" s="59"/>
      <c r="AS635" s="59"/>
      <c r="AT635" s="59"/>
      <c r="AU635" s="59"/>
      <c r="AV635" s="59"/>
      <c r="AW635" s="59"/>
      <c r="AX635" s="59"/>
      <c r="AY635" s="59"/>
      <c r="AZ635" s="59"/>
      <c r="BA635" s="59"/>
      <c r="BB635" s="59"/>
      <c r="BC635" s="59"/>
      <c r="BD635" s="59"/>
      <c r="BE635" s="59"/>
      <c r="BF635" s="59"/>
      <c r="BG635" s="59"/>
      <c r="BH635" s="59"/>
      <c r="BI635" s="59"/>
      <c r="BJ635" s="59"/>
      <c r="BK635" s="59"/>
      <c r="BL635" s="59"/>
      <c r="BM635" s="59"/>
      <c r="BN635" s="59"/>
      <c r="BO635" s="59"/>
      <c r="BP635" s="59"/>
      <c r="BQ635" s="59"/>
      <c r="BR635" s="59"/>
      <c r="BS635" s="59"/>
      <c r="BT635" s="59"/>
      <c r="BU635" s="59"/>
      <c r="BV635" s="59"/>
      <c r="BW635" s="59"/>
      <c r="BX635" s="59"/>
      <c r="BY635" s="59"/>
      <c r="BZ635" s="59"/>
      <c r="CA635" s="59"/>
      <c r="CB635" s="59"/>
      <c r="CC635" s="59"/>
      <c r="CD635" s="59"/>
      <c r="CE635" s="59"/>
      <c r="CF635" s="59"/>
      <c r="CG635" s="59"/>
      <c r="CH635" s="59"/>
      <c r="CI635" s="28"/>
      <c r="CJ635" s="28"/>
      <c r="CK635" s="28"/>
      <c r="CL635" s="28"/>
      <c r="CM635" s="29" t="s">
        <v>8</v>
      </c>
      <c r="CN635" s="39"/>
      <c r="CO635" s="40"/>
      <c r="CP635" s="40"/>
      <c r="CQ635" s="40"/>
      <c r="CR635" s="40"/>
      <c r="CS635" s="40"/>
      <c r="CT635" s="40"/>
      <c r="CU635" s="40"/>
      <c r="CV635" s="40"/>
      <c r="CW635" s="40"/>
      <c r="CX635" s="40"/>
      <c r="CY635" s="40"/>
      <c r="CZ635" s="40"/>
      <c r="DA635" s="40"/>
      <c r="DB635" s="40"/>
      <c r="DC635" s="40"/>
      <c r="DD635" s="40"/>
      <c r="DE635" s="40"/>
      <c r="DF635" s="40"/>
      <c r="DG635" s="41"/>
    </row>
    <row r="636" spans="1:117" ht="12.75" collapsed="1" x14ac:dyDescent="0.2">
      <c r="A636" s="19" t="s">
        <v>453</v>
      </c>
      <c r="B636" s="19" t="s">
        <v>61</v>
      </c>
      <c r="C636" s="19"/>
      <c r="D636" s="20" t="s">
        <v>446</v>
      </c>
      <c r="E636" s="20">
        <v>6</v>
      </c>
      <c r="F636" s="20">
        <f>IF($C$4="",SUMIF(stock_on_hand!A:A,planner!A636,stock_on_hand!C:C),SUMIFS(stock_on_hand!C:C,stock_on_hand!A:A,planner!A636,stock_on_hand!E:E,$C$4))</f>
        <v>708</v>
      </c>
      <c r="G636" s="20"/>
      <c r="H636" s="20" t="s">
        <v>10</v>
      </c>
      <c r="I636" s="57">
        <f>IFERROR(HLOOKUP(I$188,bom!$2:$300,MATCH($A636,bom!$A:$A,0)-1,0),0)</f>
        <v>0</v>
      </c>
      <c r="J636" s="57">
        <f>IFERROR(HLOOKUP(J$188,bom!$2:$300,MATCH($A636,bom!$A:$A,0)-1,0),0)</f>
        <v>0</v>
      </c>
      <c r="K636" s="57">
        <f>IFERROR(HLOOKUP(K$188,bom!$2:$300,MATCH($A636,bom!$A:$A,0)-1,0),0)</f>
        <v>0</v>
      </c>
      <c r="L636" s="57">
        <f>IFERROR(HLOOKUP(L$188,bom!$2:$300,MATCH($A636,bom!$A:$A,0)-1,0),0)</f>
        <v>0</v>
      </c>
      <c r="M636" s="57">
        <f>IFERROR(HLOOKUP(M$188,bom!$2:$300,MATCH($A636,bom!$A:$A,0)-1,0),0)</f>
        <v>0</v>
      </c>
      <c r="N636" s="57">
        <f>IFERROR(HLOOKUP(N$188,bom!$2:$300,MATCH($A636,bom!$A:$A,0)-1,0),0)</f>
        <v>0</v>
      </c>
      <c r="O636" s="57">
        <f>IFERROR(HLOOKUP(O$188,bom!$2:$300,MATCH($A636,bom!$A:$A,0)-1,0),0)</f>
        <v>0</v>
      </c>
      <c r="P636" s="57">
        <f>IFERROR(HLOOKUP(P$188,bom!$2:$300,MATCH($A636,bom!$A:$A,0)-1,0),0)</f>
        <v>0</v>
      </c>
      <c r="Q636" s="57">
        <f>IFERROR(HLOOKUP(Q$188,bom!$2:$300,MATCH($A636,bom!$A:$A,0)-1,0),0)</f>
        <v>0</v>
      </c>
      <c r="R636" s="57">
        <f>IFERROR(HLOOKUP(R$188,bom!$2:$300,MATCH($A636,bom!$A:$A,0)-1,0),0)</f>
        <v>0</v>
      </c>
      <c r="S636" s="57">
        <f>IFERROR(HLOOKUP(S$188,bom!$2:$300,MATCH($A636,bom!$A:$A,0)-1,0),0)</f>
        <v>0</v>
      </c>
      <c r="T636" s="57">
        <f>IFERROR(HLOOKUP(T$188,bom!$2:$300,MATCH($A636,bom!$A:$A,0)-1,0),0)</f>
        <v>0</v>
      </c>
      <c r="U636" s="57">
        <f>IFERROR(HLOOKUP(U$188,bom!$2:$300,MATCH($A636,bom!$A:$A,0)-1,0),0)</f>
        <v>0</v>
      </c>
      <c r="V636" s="57">
        <f>IFERROR(HLOOKUP(V$188,bom!$2:$300,MATCH($A636,bom!$A:$A,0)-1,0),0)</f>
        <v>0</v>
      </c>
      <c r="W636" s="57">
        <f>IFERROR(HLOOKUP(W$188,bom!$2:$300,MATCH($A636,bom!$A:$A,0)-1,0),0)</f>
        <v>0</v>
      </c>
      <c r="X636" s="57">
        <f>IFERROR(HLOOKUP(X$188,bom!$2:$300,MATCH($A636,bom!$A:$A,0)-1,0),0)</f>
        <v>0</v>
      </c>
      <c r="Y636" s="57">
        <f>IFERROR(HLOOKUP(Y$188,bom!$2:$300,MATCH($A636,bom!$A:$A,0)-1,0),0)</f>
        <v>0</v>
      </c>
      <c r="Z636" s="57">
        <f>IFERROR(HLOOKUP(Z$188,bom!$2:$300,MATCH($A636,bom!$A:$A,0)-1,0),0)</f>
        <v>0</v>
      </c>
      <c r="AA636" s="57">
        <f>IFERROR(HLOOKUP(AA$188,bom!$2:$300,MATCH($A636,bom!$A:$A,0)-1,0),0)</f>
        <v>0</v>
      </c>
      <c r="AB636" s="57">
        <f>IFERROR(HLOOKUP(AB$188,bom!$2:$300,MATCH($A636,bom!$A:$A,0)-1,0),0)</f>
        <v>0</v>
      </c>
      <c r="AC636" s="57">
        <f>IFERROR(HLOOKUP(AC$188,bom!$2:$300,MATCH($A636,bom!$A:$A,0)-1,0),0)</f>
        <v>0</v>
      </c>
      <c r="AD636" s="57">
        <f>IFERROR(HLOOKUP(AD$188,bom!$2:$300,MATCH($A636,bom!$A:$A,0)-1,0),0)</f>
        <v>0</v>
      </c>
      <c r="AE636" s="57">
        <f>IFERROR(HLOOKUP(AE$188,bom!$2:$300,MATCH($A636,bom!$A:$A,0)-1,0),0)</f>
        <v>0</v>
      </c>
      <c r="AF636" s="57">
        <f>IFERROR(HLOOKUP(AF$188,bom!$2:$300,MATCH($A636,bom!$A:$A,0)-1,0),0)</f>
        <v>0</v>
      </c>
      <c r="AG636" s="57">
        <f>IFERROR(HLOOKUP(AG$188,bom!$2:$300,MATCH($A636,bom!$A:$A,0)-1,0),0)</f>
        <v>0</v>
      </c>
      <c r="AH636" s="57">
        <f>IFERROR(HLOOKUP(AH$188,bom!$2:$300,MATCH($A636,bom!$A:$A,0)-1,0),0)</f>
        <v>0</v>
      </c>
      <c r="AI636" s="57">
        <f>IFERROR(HLOOKUP(AI$188,bom!$2:$300,MATCH($A636,bom!$A:$A,0)-1,0),0)</f>
        <v>0</v>
      </c>
      <c r="AJ636" s="57">
        <f>IFERROR(HLOOKUP(AJ$188,bom!$2:$300,MATCH($A636,bom!$A:$A,0)-1,0),0)</f>
        <v>0</v>
      </c>
      <c r="AK636" s="57">
        <f>IFERROR(HLOOKUP(AK$188,bom!$2:$300,MATCH($A636,bom!$A:$A,0)-1,0),0)</f>
        <v>0</v>
      </c>
      <c r="AL636" s="57">
        <f>IFERROR(HLOOKUP(AL$188,bom!$2:$300,MATCH($A636,bom!$A:$A,0)-1,0),0)</f>
        <v>0</v>
      </c>
      <c r="AM636" s="57">
        <f>IFERROR(HLOOKUP(AM$188,bom!$2:$300,MATCH($A636,bom!$A:$A,0)-1,0),0)</f>
        <v>0</v>
      </c>
      <c r="AN636" s="57">
        <f>IFERROR(HLOOKUP(AN$188,bom!$2:$300,MATCH($A636,bom!$A:$A,0)-1,0),0)</f>
        <v>0</v>
      </c>
      <c r="AO636" s="57">
        <f>IFERROR(HLOOKUP(AO$188,bom!$2:$300,MATCH($A636,bom!$A:$A,0)-1,0),0)</f>
        <v>0</v>
      </c>
      <c r="AP636" s="57">
        <f>IFERROR(HLOOKUP(AP$188,bom!$2:$300,MATCH($A636,bom!$A:$A,0)-1,0),0)</f>
        <v>0</v>
      </c>
      <c r="AQ636" s="57">
        <f>IFERROR(HLOOKUP(AQ$188,bom!$2:$300,MATCH($A636,bom!$A:$A,0)-1,0),0)</f>
        <v>0</v>
      </c>
      <c r="AR636" s="57">
        <f>IFERROR(HLOOKUP(AR$188,bom!$2:$300,MATCH($A636,bom!$A:$A,0)-1,0),0)</f>
        <v>0</v>
      </c>
      <c r="AS636" s="57">
        <f>IFERROR(HLOOKUP(AS$188,bom!$2:$300,MATCH($A636,bom!$A:$A,0)-1,0),0)</f>
        <v>0</v>
      </c>
      <c r="AT636" s="57">
        <f>IFERROR(HLOOKUP(AT$188,bom!$2:$300,MATCH($A636,bom!$A:$A,0)-1,0),0)</f>
        <v>0</v>
      </c>
      <c r="AU636" s="57">
        <f>IFERROR(HLOOKUP(AU$188,bom!$2:$300,MATCH($A636,bom!$A:$A,0)-1,0),0)</f>
        <v>0</v>
      </c>
      <c r="AV636" s="57">
        <f>IFERROR(HLOOKUP(AV$188,bom!$2:$300,MATCH($A636,bom!$A:$A,0)-1,0),0)</f>
        <v>0</v>
      </c>
      <c r="AW636" s="57">
        <f>IFERROR(HLOOKUP(AW$188,bom!$2:$300,MATCH($A636,bom!$A:$A,0)-1,0),0)</f>
        <v>0</v>
      </c>
      <c r="AX636" s="57">
        <f>IFERROR(HLOOKUP(AX$188,bom!$2:$300,MATCH($A636,bom!$A:$A,0)-1,0),0)</f>
        <v>0</v>
      </c>
      <c r="AY636" s="57">
        <f>IFERROR(HLOOKUP(AY$188,bom!$2:$300,MATCH($A636,bom!$A:$A,0)-1,0),0)</f>
        <v>0</v>
      </c>
      <c r="AZ636" s="57">
        <f>IFERROR(HLOOKUP(AZ$188,bom!$2:$300,MATCH($A636,bom!$A:$A,0)-1,0),0)</f>
        <v>0</v>
      </c>
      <c r="BA636" s="57">
        <f>IFERROR(HLOOKUP(BA$188,bom!$2:$300,MATCH($A636,bom!$A:$A,0)-1,0),0)</f>
        <v>0</v>
      </c>
      <c r="BB636" s="57">
        <f>IFERROR(HLOOKUP(BB$188,bom!$2:$300,MATCH($A636,bom!$A:$A,0)-1,0),0)</f>
        <v>0</v>
      </c>
      <c r="BC636" s="57">
        <f>IFERROR(HLOOKUP(BC$188,bom!$2:$300,MATCH($A636,bom!$A:$A,0)-1,0),0)</f>
        <v>0</v>
      </c>
      <c r="BD636" s="57">
        <f>IFERROR(HLOOKUP(BD$188,bom!$2:$300,MATCH($A636,bom!$A:$A,0)-1,0),0)</f>
        <v>0</v>
      </c>
      <c r="BE636" s="57">
        <f>IFERROR(HLOOKUP(BE$188,bom!$2:$300,MATCH($A636,bom!$A:$A,0)-1,0),0)</f>
        <v>0</v>
      </c>
      <c r="BF636" s="57">
        <f>IFERROR(HLOOKUP(BF$188,bom!$2:$300,MATCH($A636,bom!$A:$A,0)-1,0),0)</f>
        <v>0</v>
      </c>
      <c r="BG636" s="57">
        <f>IFERROR(HLOOKUP(BG$188,bom!$2:$300,MATCH($A636,bom!$A:$A,0)-1,0),0)</f>
        <v>0</v>
      </c>
      <c r="BH636" s="57">
        <f>IFERROR(HLOOKUP(BH$188,bom!$2:$300,MATCH($A636,bom!$A:$A,0)-1,0),0)</f>
        <v>0</v>
      </c>
      <c r="BI636" s="57">
        <f>IFERROR(HLOOKUP(BI$188,bom!$2:$300,MATCH($A636,bom!$A:$A,0)-1,0),0)</f>
        <v>0</v>
      </c>
      <c r="BJ636" s="57">
        <f>IFERROR(HLOOKUP(BJ$188,bom!$2:$300,MATCH($A636,bom!$A:$A,0)-1,0),0)</f>
        <v>0</v>
      </c>
      <c r="BK636" s="57">
        <f>IFERROR(HLOOKUP(BK$188,bom!$2:$300,MATCH($A636,bom!$A:$A,0)-1,0),0)</f>
        <v>0</v>
      </c>
      <c r="BL636" s="57">
        <f>IFERROR(HLOOKUP(BL$188,bom!$2:$300,MATCH($A636,bom!$A:$A,0)-1,0),0)</f>
        <v>0</v>
      </c>
      <c r="BM636" s="57">
        <f>IFERROR(HLOOKUP(BM$188,bom!$2:$300,MATCH($A636,bom!$A:$A,0)-1,0),0)</f>
        <v>0</v>
      </c>
      <c r="BN636" s="57">
        <f>IFERROR(HLOOKUP(BN$188,bom!$2:$300,MATCH($A636,bom!$A:$A,0)-1,0),0)</f>
        <v>0</v>
      </c>
      <c r="BO636" s="57">
        <f>IFERROR(HLOOKUP(BO$188,bom!$2:$300,MATCH($A636,bom!$A:$A,0)-1,0),0)</f>
        <v>0</v>
      </c>
      <c r="BP636" s="57">
        <f>IFERROR(HLOOKUP(BP$188,bom!$2:$300,MATCH($A636,bom!$A:$A,0)-1,0),0)</f>
        <v>0</v>
      </c>
      <c r="BQ636" s="57">
        <f>IFERROR(HLOOKUP(BQ$188,bom!$2:$300,MATCH($A636,bom!$A:$A,0)-1,0),0)</f>
        <v>0</v>
      </c>
      <c r="BR636" s="57">
        <f>IFERROR(HLOOKUP(BR$188,bom!$2:$300,MATCH($A636,bom!$A:$A,0)-1,0),0)</f>
        <v>0</v>
      </c>
      <c r="BS636" s="57">
        <f>IFERROR(HLOOKUP(BS$188,bom!$2:$300,MATCH($A636,bom!$A:$A,0)-1,0),0)</f>
        <v>0</v>
      </c>
      <c r="BT636" s="57">
        <f>IFERROR(HLOOKUP(BT$188,bom!$2:$300,MATCH($A636,bom!$A:$A,0)-1,0),0)</f>
        <v>0</v>
      </c>
      <c r="BU636" s="57">
        <f>IFERROR(HLOOKUP(BU$188,bom!$2:$300,MATCH($A636,bom!$A:$A,0)-1,0),0)</f>
        <v>0</v>
      </c>
      <c r="BV636" s="57">
        <f>IFERROR(HLOOKUP(BV$188,bom!$2:$300,MATCH($A636,bom!$A:$A,0)-1,0),0)</f>
        <v>0</v>
      </c>
      <c r="BW636" s="57">
        <f>IFERROR(HLOOKUP(BW$188,bom!$2:$300,MATCH($A636,bom!$A:$A,0)-1,0),0)</f>
        <v>0</v>
      </c>
      <c r="BX636" s="57">
        <f>IFERROR(HLOOKUP(BX$188,bom!$2:$300,MATCH($A636,bom!$A:$A,0)-1,0),0)</f>
        <v>0</v>
      </c>
      <c r="BY636" s="57">
        <f>IFERROR(HLOOKUP(BY$188,bom!$2:$300,MATCH($A636,bom!$A:$A,0)-1,0),0)</f>
        <v>0</v>
      </c>
      <c r="BZ636" s="57">
        <f>IFERROR(HLOOKUP(BZ$188,bom!$2:$300,MATCH($A636,bom!$A:$A,0)-1,0),0)</f>
        <v>0</v>
      </c>
      <c r="CA636" s="57">
        <f>IFERROR(HLOOKUP(CA$188,bom!$2:$300,MATCH($A636,bom!$A:$A,0)-1,0),0)</f>
        <v>0</v>
      </c>
      <c r="CB636" s="57">
        <f>IFERROR(HLOOKUP(CB$188,bom!$2:$300,MATCH($A636,bom!$A:$A,0)-1,0),0)</f>
        <v>0</v>
      </c>
      <c r="CC636" s="57">
        <f>IFERROR(HLOOKUP(CC$188,bom!$2:$300,MATCH($A636,bom!$A:$A,0)-1,0),0)</f>
        <v>0</v>
      </c>
      <c r="CD636" s="57">
        <f>IFERROR(HLOOKUP(CD$188,bom!$2:$300,MATCH($A636,bom!$A:$A,0)-1,0),0)</f>
        <v>0</v>
      </c>
      <c r="CE636" s="57">
        <f>IFERROR(HLOOKUP(CE$188,bom!$2:$300,MATCH($A636,bom!$A:$A,0)-1,0),0)</f>
        <v>0</v>
      </c>
      <c r="CF636" s="57">
        <f>IFERROR(HLOOKUP(CF$188,bom!$2:$300,MATCH($A636,bom!$A:$A,0)-1,0),0)</f>
        <v>0</v>
      </c>
      <c r="CG636" s="57">
        <f>IFERROR(HLOOKUP(CG$188,bom!$2:$300,MATCH($A636,bom!$A:$A,0)-1,0),0)</f>
        <v>0</v>
      </c>
      <c r="CH636" s="57">
        <f>IFERROR(HLOOKUP(CH$188,bom!$2:$300,MATCH($A636,bom!$A:$A,0)-1,0),0)</f>
        <v>0</v>
      </c>
      <c r="CI636" s="20"/>
      <c r="CJ636" s="20"/>
      <c r="CK636" s="20"/>
      <c r="CL636" s="20"/>
      <c r="CM636" s="32" t="str">
        <f t="shared" ref="CM636" si="6072">IF(G636&gt;0,IF(CN636&lt;(0.8*G636),"WARNING!!!",IF(CN636&lt;G636,"ORDER","OK")),IF((VLOOKUP(A636,A:DG,91+E636,0))&lt;0,"WARNING!!!",IF((VLOOKUP(A636,A:DG,91+ROUND(1.25*E636,0),0))&lt;0,"ORDER","OK")))</f>
        <v>OK</v>
      </c>
      <c r="CN636" s="33">
        <f t="shared" ref="CN636" si="6073">F636-CN637+CN638</f>
        <v>708</v>
      </c>
      <c r="CO636" s="34">
        <f t="shared" ref="CO636" si="6074">CN636-CO637+CO638</f>
        <v>708</v>
      </c>
      <c r="CP636" s="34">
        <f t="shared" ref="CP636" si="6075">CO636-CP637+CP638</f>
        <v>708</v>
      </c>
      <c r="CQ636" s="34">
        <f t="shared" ref="CQ636" si="6076">CP636-CQ637+CQ638</f>
        <v>708</v>
      </c>
      <c r="CR636" s="34">
        <f t="shared" ref="CR636" si="6077">CQ636-CR637+CR638</f>
        <v>708</v>
      </c>
      <c r="CS636" s="34">
        <f t="shared" ref="CS636" si="6078">CR636-CS637+CS638</f>
        <v>708</v>
      </c>
      <c r="CT636" s="34">
        <f t="shared" ref="CT636" si="6079">CS636-CT637+CT638</f>
        <v>708</v>
      </c>
      <c r="CU636" s="34">
        <f t="shared" ref="CU636" si="6080">CT636-CU637+CU638</f>
        <v>708</v>
      </c>
      <c r="CV636" s="34">
        <f t="shared" ref="CV636" si="6081">CU636-CV637+CV638</f>
        <v>708</v>
      </c>
      <c r="CW636" s="34">
        <f t="shared" ref="CW636" si="6082">CV636-CW637+CW638</f>
        <v>708</v>
      </c>
      <c r="CX636" s="34">
        <f t="shared" ref="CX636" si="6083">CW636-CX637+CX638</f>
        <v>708</v>
      </c>
      <c r="CY636" s="34">
        <f t="shared" ref="CY636" si="6084">CX636-CY637+CY638</f>
        <v>708</v>
      </c>
      <c r="CZ636" s="34">
        <f t="shared" ref="CZ636" si="6085">CY636-CZ637+CZ638</f>
        <v>708</v>
      </c>
      <c r="DA636" s="34">
        <f t="shared" ref="DA636" si="6086">CZ636-DA637+DA638</f>
        <v>708</v>
      </c>
      <c r="DB636" s="34">
        <f t="shared" ref="DB636" si="6087">DA636-DB637+DB638</f>
        <v>708</v>
      </c>
      <c r="DC636" s="34">
        <f t="shared" ref="DC636" si="6088">DB636-DC637+DC638</f>
        <v>708</v>
      </c>
      <c r="DD636" s="34">
        <f t="shared" ref="DD636" si="6089">DC636-DD637+DD638</f>
        <v>708</v>
      </c>
      <c r="DE636" s="34">
        <f t="shared" ref="DE636" si="6090">DD636-DE637+DE638</f>
        <v>708</v>
      </c>
      <c r="DF636" s="34">
        <f t="shared" ref="DF636" si="6091">DE636-DF637+DF638</f>
        <v>708</v>
      </c>
      <c r="DG636" s="35">
        <f t="shared" ref="DG636" si="6092">DF636-DG637+DG638</f>
        <v>708</v>
      </c>
      <c r="DM636" s="21"/>
    </row>
    <row r="637" spans="1:117" ht="12.75" hidden="1" outlineLevel="1" x14ac:dyDescent="0.2">
      <c r="A637" s="22"/>
      <c r="B637" s="23"/>
      <c r="C637" s="23"/>
      <c r="D637" s="24"/>
      <c r="E637" s="24"/>
      <c r="F637" s="24"/>
      <c r="G637" s="24"/>
      <c r="H637" s="24"/>
      <c r="I637" s="58"/>
      <c r="J637" s="58"/>
      <c r="K637" s="58"/>
      <c r="L637" s="58"/>
      <c r="M637" s="58"/>
      <c r="N637" s="58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  <c r="AG637" s="58"/>
      <c r="AH637" s="58"/>
      <c r="AI637" s="58"/>
      <c r="AJ637" s="58"/>
      <c r="AK637" s="58"/>
      <c r="AL637" s="58"/>
      <c r="AM637" s="58"/>
      <c r="AN637" s="58"/>
      <c r="AO637" s="58"/>
      <c r="AP637" s="58"/>
      <c r="AQ637" s="58"/>
      <c r="AR637" s="58"/>
      <c r="AS637" s="58"/>
      <c r="AT637" s="58"/>
      <c r="AU637" s="58"/>
      <c r="AV637" s="58"/>
      <c r="AW637" s="58"/>
      <c r="AX637" s="58"/>
      <c r="AY637" s="58"/>
      <c r="AZ637" s="58"/>
      <c r="BA637" s="58"/>
      <c r="BB637" s="58"/>
      <c r="BC637" s="58"/>
      <c r="BD637" s="58"/>
      <c r="BE637" s="58"/>
      <c r="BF637" s="58"/>
      <c r="BG637" s="58"/>
      <c r="BH637" s="58"/>
      <c r="BI637" s="58"/>
      <c r="BJ637" s="58"/>
      <c r="BK637" s="58"/>
      <c r="BL637" s="58"/>
      <c r="BM637" s="58"/>
      <c r="BN637" s="58"/>
      <c r="BO637" s="58"/>
      <c r="BP637" s="58"/>
      <c r="BQ637" s="58"/>
      <c r="BR637" s="58"/>
      <c r="BS637" s="58"/>
      <c r="BT637" s="58"/>
      <c r="BU637" s="58"/>
      <c r="BV637" s="58"/>
      <c r="BW637" s="58"/>
      <c r="BX637" s="58"/>
      <c r="BY637" s="58"/>
      <c r="BZ637" s="58"/>
      <c r="CA637" s="58"/>
      <c r="CB637" s="58"/>
      <c r="CC637" s="58"/>
      <c r="CD637" s="58"/>
      <c r="CE637" s="58"/>
      <c r="CF637" s="58"/>
      <c r="CG637" s="58"/>
      <c r="CH637" s="58"/>
      <c r="CI637" s="24"/>
      <c r="CJ637" s="24"/>
      <c r="CK637" s="24"/>
      <c r="CL637" s="24"/>
      <c r="CM637" s="25" t="s">
        <v>7</v>
      </c>
      <c r="CN637" s="36">
        <f t="shared" ref="CN637" si="6093">$I636*CN$3+$J636*CN$4+$K636*CN$5+$L636*CN$6+$M636*CN$7+$N636*CN$8+$O636*CN$9+$P636*CN$10+$Q636*CN$11+$R636*CN$12+$S636*CN$13+$T636*CN$14+$U636*CN$15+$V636*CN$16+$W636*CN$17+$X636*CN$18+$Y636*CN$19+$Z636*CN$20+$AA636*CN$21+$AB636*CN$22+$AC636*CN$23+$AD636*CN$24+$AE636*CN$25+$AF636*CN$26+$AG636*CN$27+$AH636*CN$28+$AI636*CN$29+$AJ636*CN$30+$AK636*CN$31+$AL636*CN$32+$AM636*CN$33+$AN636*CN$34+$AO636*CN$35+$AP636*CN$36+$AQ636*CN$37+$AR636*CN$38+$AS636*CN$39+$AT636*CN$40+$AU636*CN$41+$AV636*CN$42+$AW636*CN$43+$AX636*CN$44+$AY636*CN$45+$AZ636*CN$46+$BA636*CN$47+$BB636*CN$48+$BC636*CN$49+$BD636*CN$50+$BE636*CN$51+$BF636*CN$52+$BG636*CN$53+$BH636*CN$54+$BI636*CN$55+$BJ636*CN$56+$BK636*CN$57+$BL636*CN$58+$BM636*CN$59+$BN636*CN$60+$BO636*CN$61+$BP636*CN$62+$BQ636*CN$63+$BR636*CN$64+$BS636*CN$65+$BT636*CN$66+$BU636*CN$67+$BV636*CN$68+$BW636*CN$69+$BX636*CN$70+$BY636*CN$71+$BZ636*CN$72+$CA636*CN$73+$CB636*CN$74+$CC636*CN$75+$CD636*CN$76+$CE636*CN$77+$CF636*CN$78+$CG636*CN$79+$CH636*CN$80</f>
        <v>0</v>
      </c>
      <c r="CO637" s="37">
        <f t="shared" ref="CO637" si="6094">$I636*CO$3+$J636*CO$4+$K636*CO$5+$L636*CO$6+$M636*CO$7+$N636*CO$8+$O636*CO$9+$P636*CO$10+$Q636*CO$11+$R636*CO$12+$S636*CO$13+$T636*CO$14+$U636*CO$15+$V636*CO$16+$W636*CO$17+$X636*CO$18+$Y636*CO$19+$Z636*CO$20+$AA636*CO$21+$AB636*CO$22+$AC636*CO$23+$AD636*CO$24+$AE636*CO$25+$AF636*CO$26+$AG636*CO$27+$AH636*CO$28+$AI636*CO$29+$AJ636*CO$30+$AK636*CO$31+$AL636*CO$32+$AM636*CO$33+$AN636*CO$34+$AO636*CO$35+$AP636*CO$36+$AQ636*CO$37+$AR636*CO$38+$AS636*CO$39+$AT636*CO$40+$AU636*CO$41+$AV636*CO$42+$AW636*CO$43+$AX636*CO$44+$AY636*CO$45+$AZ636*CO$46+$BA636*CO$47+$BB636*CO$48+$BC636*CO$49+$BD636*CO$50+$BE636*CO$51+$BF636*CO$52+$BG636*CO$53+$BH636*CO$54+$BI636*CO$55+$BJ636*CO$56+$BK636*CO$57+$BL636*CO$58+$BM636*CO$59+$BN636*CO$60+$BO636*CO$61+$BP636*CO$62+$BQ636*CO$63+$BR636*CO$64+$BS636*CO$65+$BT636*CO$66+$BU636*CO$67+$BV636*CO$68+$BW636*CO$69+$BX636*CO$70+$BY636*CO$71+$BZ636*CO$72+$CA636*CO$73+$CB636*CO$74+$CC636*CO$75+$CD636*CO$76+$CE636*CO$77+$CF636*CO$78+$CG636*CO$79+$CH636*CO$80</f>
        <v>0</v>
      </c>
      <c r="CP637" s="37">
        <f t="shared" ref="CP637" si="6095">$I636*CP$3+$J636*CP$4+$K636*CP$5+$L636*CP$6+$M636*CP$7+$N636*CP$8+$O636*CP$9+$P636*CP$10+$Q636*CP$11+$R636*CP$12+$S636*CP$13+$T636*CP$14+$U636*CP$15+$V636*CP$16+$W636*CP$17+$X636*CP$18+$Y636*CP$19+$Z636*CP$20+$AA636*CP$21+$AB636*CP$22+$AC636*CP$23+$AD636*CP$24+$AE636*CP$25+$AF636*CP$26+$AG636*CP$27+$AH636*CP$28+$AI636*CP$29+$AJ636*CP$30+$AK636*CP$31+$AL636*CP$32+$AM636*CP$33+$AN636*CP$34+$AO636*CP$35+$AP636*CP$36+$AQ636*CP$37+$AR636*CP$38+$AS636*CP$39+$AT636*CP$40+$AU636*CP$41+$AV636*CP$42+$AW636*CP$43+$AX636*CP$44+$AY636*CP$45+$AZ636*CP$46+$BA636*CP$47+$BB636*CP$48+$BC636*CP$49+$BD636*CP$50+$BE636*CP$51+$BF636*CP$52+$BG636*CP$53+$BH636*CP$54+$BI636*CP$55+$BJ636*CP$56+$BK636*CP$57+$BL636*CP$58+$BM636*CP$59+$BN636*CP$60+$BO636*CP$61+$BP636*CP$62+$BQ636*CP$63+$BR636*CP$64+$BS636*CP$65+$BT636*CP$66+$BU636*CP$67+$BV636*CP$68+$BW636*CP$69+$BX636*CP$70+$BY636*CP$71+$BZ636*CP$72+$CA636*CP$73+$CB636*CP$74+$CC636*CP$75+$CD636*CP$76+$CE636*CP$77+$CF636*CP$78+$CG636*CP$79+$CH636*CP$80</f>
        <v>0</v>
      </c>
      <c r="CQ637" s="37">
        <f t="shared" ref="CQ637" si="6096">$I636*CQ$3+$J636*CQ$4+$K636*CQ$5+$L636*CQ$6+$M636*CQ$7+$N636*CQ$8+$O636*CQ$9+$P636*CQ$10+$Q636*CQ$11+$R636*CQ$12+$S636*CQ$13+$T636*CQ$14+$U636*CQ$15+$V636*CQ$16+$W636*CQ$17+$X636*CQ$18+$Y636*CQ$19+$Z636*CQ$20+$AA636*CQ$21+$AB636*CQ$22+$AC636*CQ$23+$AD636*CQ$24+$AE636*CQ$25+$AF636*CQ$26+$AG636*CQ$27+$AH636*CQ$28+$AI636*CQ$29+$AJ636*CQ$30+$AK636*CQ$31+$AL636*CQ$32+$AM636*CQ$33+$AN636*CQ$34+$AO636*CQ$35+$AP636*CQ$36+$AQ636*CQ$37+$AR636*CQ$38+$AS636*CQ$39+$AT636*CQ$40+$AU636*CQ$41+$AV636*CQ$42+$AW636*CQ$43+$AX636*CQ$44+$AY636*CQ$45+$AZ636*CQ$46+$BA636*CQ$47+$BB636*CQ$48+$BC636*CQ$49+$BD636*CQ$50+$BE636*CQ$51+$BF636*CQ$52+$BG636*CQ$53+$BH636*CQ$54+$BI636*CQ$55+$BJ636*CQ$56+$BK636*CQ$57+$BL636*CQ$58+$BM636*CQ$59+$BN636*CQ$60+$BO636*CQ$61+$BP636*CQ$62+$BQ636*CQ$63+$BR636*CQ$64+$BS636*CQ$65+$BT636*CQ$66+$BU636*CQ$67+$BV636*CQ$68+$BW636*CQ$69+$BX636*CQ$70+$BY636*CQ$71+$BZ636*CQ$72+$CA636*CQ$73+$CB636*CQ$74+$CC636*CQ$75+$CD636*CQ$76+$CE636*CQ$77+$CF636*CQ$78+$CG636*CQ$79+$CH636*CQ$80</f>
        <v>0</v>
      </c>
      <c r="CR637" s="37">
        <f t="shared" ref="CR637" si="6097">$I636*CR$3+$J636*CR$4+$K636*CR$5+$L636*CR$6+$M636*CR$7+$N636*CR$8+$O636*CR$9+$P636*CR$10+$Q636*CR$11+$R636*CR$12+$S636*CR$13+$T636*CR$14+$U636*CR$15+$V636*CR$16+$W636*CR$17+$X636*CR$18+$Y636*CR$19+$Z636*CR$20+$AA636*CR$21+$AB636*CR$22+$AC636*CR$23+$AD636*CR$24+$AE636*CR$25+$AF636*CR$26+$AG636*CR$27+$AH636*CR$28+$AI636*CR$29+$AJ636*CR$30+$AK636*CR$31+$AL636*CR$32+$AM636*CR$33+$AN636*CR$34+$AO636*CR$35+$AP636*CR$36+$AQ636*CR$37+$AR636*CR$38+$AS636*CR$39+$AT636*CR$40+$AU636*CR$41+$AV636*CR$42+$AW636*CR$43+$AX636*CR$44+$AY636*CR$45+$AZ636*CR$46+$BA636*CR$47+$BB636*CR$48+$BC636*CR$49+$BD636*CR$50+$BE636*CR$51+$BF636*CR$52+$BG636*CR$53+$BH636*CR$54+$BI636*CR$55+$BJ636*CR$56+$BK636*CR$57+$BL636*CR$58+$BM636*CR$59+$BN636*CR$60+$BO636*CR$61+$BP636*CR$62+$BQ636*CR$63+$BR636*CR$64+$BS636*CR$65+$BT636*CR$66+$BU636*CR$67+$BV636*CR$68+$BW636*CR$69+$BX636*CR$70+$BY636*CR$71+$BZ636*CR$72+$CA636*CR$73+$CB636*CR$74+$CC636*CR$75+$CD636*CR$76+$CE636*CR$77+$CF636*CR$78+$CG636*CR$79+$CH636*CR$80</f>
        <v>0</v>
      </c>
      <c r="CS637" s="37">
        <f t="shared" ref="CS637" si="6098">$I636*CS$3+$J636*CS$4+$K636*CS$5+$L636*CS$6+$M636*CS$7+$N636*CS$8+$O636*CS$9+$P636*CS$10+$Q636*CS$11+$R636*CS$12+$S636*CS$13+$T636*CS$14+$U636*CS$15+$V636*CS$16+$W636*CS$17+$X636*CS$18+$Y636*CS$19+$Z636*CS$20+$AA636*CS$21+$AB636*CS$22+$AC636*CS$23+$AD636*CS$24+$AE636*CS$25+$AF636*CS$26+$AG636*CS$27+$AH636*CS$28+$AI636*CS$29+$AJ636*CS$30+$AK636*CS$31+$AL636*CS$32+$AM636*CS$33+$AN636*CS$34+$AO636*CS$35+$AP636*CS$36+$AQ636*CS$37+$AR636*CS$38+$AS636*CS$39+$AT636*CS$40+$AU636*CS$41+$AV636*CS$42+$AW636*CS$43+$AX636*CS$44+$AY636*CS$45+$AZ636*CS$46+$BA636*CS$47+$BB636*CS$48+$BC636*CS$49+$BD636*CS$50+$BE636*CS$51+$BF636*CS$52+$BG636*CS$53+$BH636*CS$54+$BI636*CS$55+$BJ636*CS$56+$BK636*CS$57+$BL636*CS$58+$BM636*CS$59+$BN636*CS$60+$BO636*CS$61+$BP636*CS$62+$BQ636*CS$63+$BR636*CS$64+$BS636*CS$65+$BT636*CS$66+$BU636*CS$67+$BV636*CS$68+$BW636*CS$69+$BX636*CS$70+$BY636*CS$71+$BZ636*CS$72+$CA636*CS$73+$CB636*CS$74+$CC636*CS$75+$CD636*CS$76+$CE636*CS$77+$CF636*CS$78+$CG636*CS$79+$CH636*CS$80</f>
        <v>0</v>
      </c>
      <c r="CT637" s="37">
        <f t="shared" ref="CT637" si="6099">$I636*CT$3+$J636*CT$4+$K636*CT$5+$L636*CT$6+$M636*CT$7+$N636*CT$8+$O636*CT$9+$P636*CT$10+$Q636*CT$11+$R636*CT$12+$S636*CT$13+$T636*CT$14+$U636*CT$15+$V636*CT$16+$W636*CT$17+$X636*CT$18+$Y636*CT$19+$Z636*CT$20+$AA636*CT$21+$AB636*CT$22+$AC636*CT$23+$AD636*CT$24+$AE636*CT$25+$AF636*CT$26+$AG636*CT$27+$AH636*CT$28+$AI636*CT$29+$AJ636*CT$30+$AK636*CT$31+$AL636*CT$32+$AM636*CT$33+$AN636*CT$34+$AO636*CT$35+$AP636*CT$36+$AQ636*CT$37+$AR636*CT$38+$AS636*CT$39+$AT636*CT$40+$AU636*CT$41+$AV636*CT$42+$AW636*CT$43+$AX636*CT$44+$AY636*CT$45+$AZ636*CT$46+$BA636*CT$47+$BB636*CT$48+$BC636*CT$49+$BD636*CT$50+$BE636*CT$51+$BF636*CT$52+$BG636*CT$53+$BH636*CT$54+$BI636*CT$55+$BJ636*CT$56+$BK636*CT$57+$BL636*CT$58+$BM636*CT$59+$BN636*CT$60+$BO636*CT$61+$BP636*CT$62+$BQ636*CT$63+$BR636*CT$64+$BS636*CT$65+$BT636*CT$66+$BU636*CT$67+$BV636*CT$68+$BW636*CT$69+$BX636*CT$70+$BY636*CT$71+$BZ636*CT$72+$CA636*CT$73+$CB636*CT$74+$CC636*CT$75+$CD636*CT$76+$CE636*CT$77+$CF636*CT$78+$CG636*CT$79+$CH636*CT$80</f>
        <v>0</v>
      </c>
      <c r="CU637" s="37">
        <f t="shared" ref="CU637" si="6100">$I636*CU$3+$J636*CU$4+$K636*CU$5+$L636*CU$6+$M636*CU$7+$N636*CU$8+$O636*CU$9+$P636*CU$10+$Q636*CU$11+$R636*CU$12+$S636*CU$13+$T636*CU$14+$U636*CU$15+$V636*CU$16+$W636*CU$17+$X636*CU$18+$Y636*CU$19+$Z636*CU$20+$AA636*CU$21+$AB636*CU$22+$AC636*CU$23+$AD636*CU$24+$AE636*CU$25+$AF636*CU$26+$AG636*CU$27+$AH636*CU$28+$AI636*CU$29+$AJ636*CU$30+$AK636*CU$31+$AL636*CU$32+$AM636*CU$33+$AN636*CU$34+$AO636*CU$35+$AP636*CU$36+$AQ636*CU$37+$AR636*CU$38+$AS636*CU$39+$AT636*CU$40+$AU636*CU$41+$AV636*CU$42+$AW636*CU$43+$AX636*CU$44+$AY636*CU$45+$AZ636*CU$46+$BA636*CU$47+$BB636*CU$48+$BC636*CU$49+$BD636*CU$50+$BE636*CU$51+$BF636*CU$52+$BG636*CU$53+$BH636*CU$54+$BI636*CU$55+$BJ636*CU$56+$BK636*CU$57+$BL636*CU$58+$BM636*CU$59+$BN636*CU$60+$BO636*CU$61+$BP636*CU$62+$BQ636*CU$63+$BR636*CU$64+$BS636*CU$65+$BT636*CU$66+$BU636*CU$67+$BV636*CU$68+$BW636*CU$69+$BX636*CU$70+$BY636*CU$71+$BZ636*CU$72+$CA636*CU$73+$CB636*CU$74+$CC636*CU$75+$CD636*CU$76+$CE636*CU$77+$CF636*CU$78+$CG636*CU$79+$CH636*CU$80</f>
        <v>0</v>
      </c>
      <c r="CV637" s="37">
        <f t="shared" ref="CV637" si="6101">$I636*CV$3+$J636*CV$4+$K636*CV$5+$L636*CV$6+$M636*CV$7+$N636*CV$8+$O636*CV$9+$P636*CV$10+$Q636*CV$11+$R636*CV$12+$S636*CV$13+$T636*CV$14+$U636*CV$15+$V636*CV$16+$W636*CV$17+$X636*CV$18+$Y636*CV$19+$Z636*CV$20+$AA636*CV$21+$AB636*CV$22+$AC636*CV$23+$AD636*CV$24+$AE636*CV$25+$AF636*CV$26+$AG636*CV$27+$AH636*CV$28+$AI636*CV$29+$AJ636*CV$30+$AK636*CV$31+$AL636*CV$32+$AM636*CV$33+$AN636*CV$34+$AO636*CV$35+$AP636*CV$36+$AQ636*CV$37+$AR636*CV$38+$AS636*CV$39+$AT636*CV$40+$AU636*CV$41+$AV636*CV$42+$AW636*CV$43+$AX636*CV$44+$AY636*CV$45+$AZ636*CV$46+$BA636*CV$47+$BB636*CV$48+$BC636*CV$49+$BD636*CV$50+$BE636*CV$51+$BF636*CV$52+$BG636*CV$53+$BH636*CV$54+$BI636*CV$55+$BJ636*CV$56+$BK636*CV$57+$BL636*CV$58+$BM636*CV$59+$BN636*CV$60+$BO636*CV$61+$BP636*CV$62+$BQ636*CV$63+$BR636*CV$64+$BS636*CV$65+$BT636*CV$66+$BU636*CV$67+$BV636*CV$68+$BW636*CV$69+$BX636*CV$70+$BY636*CV$71+$BZ636*CV$72+$CA636*CV$73+$CB636*CV$74+$CC636*CV$75+$CD636*CV$76+$CE636*CV$77+$CF636*CV$78+$CG636*CV$79+$CH636*CV$80</f>
        <v>0</v>
      </c>
      <c r="CW637" s="37">
        <f t="shared" ref="CW637" si="6102">$I636*CW$3+$J636*CW$4+$K636*CW$5+$L636*CW$6+$M636*CW$7+$N636*CW$8+$O636*CW$9+$P636*CW$10+$Q636*CW$11+$R636*CW$12+$S636*CW$13+$T636*CW$14+$U636*CW$15+$V636*CW$16+$W636*CW$17+$X636*CW$18+$Y636*CW$19+$Z636*CW$20+$AA636*CW$21+$AB636*CW$22+$AC636*CW$23+$AD636*CW$24+$AE636*CW$25+$AF636*CW$26+$AG636*CW$27+$AH636*CW$28+$AI636*CW$29+$AJ636*CW$30+$AK636*CW$31+$AL636*CW$32+$AM636*CW$33+$AN636*CW$34+$AO636*CW$35+$AP636*CW$36+$AQ636*CW$37+$AR636*CW$38+$AS636*CW$39+$AT636*CW$40+$AU636*CW$41+$AV636*CW$42+$AW636*CW$43+$AX636*CW$44+$AY636*CW$45+$AZ636*CW$46+$BA636*CW$47+$BB636*CW$48+$BC636*CW$49+$BD636*CW$50+$BE636*CW$51+$BF636*CW$52+$BG636*CW$53+$BH636*CW$54+$BI636*CW$55+$BJ636*CW$56+$BK636*CW$57+$BL636*CW$58+$BM636*CW$59+$BN636*CW$60+$BO636*CW$61+$BP636*CW$62+$BQ636*CW$63+$BR636*CW$64+$BS636*CW$65+$BT636*CW$66+$BU636*CW$67+$BV636*CW$68+$BW636*CW$69+$BX636*CW$70+$BY636*CW$71+$BZ636*CW$72+$CA636*CW$73+$CB636*CW$74+$CC636*CW$75+$CD636*CW$76+$CE636*CW$77+$CF636*CW$78+$CG636*CW$79+$CH636*CW$80</f>
        <v>0</v>
      </c>
      <c r="CX637" s="37">
        <f t="shared" ref="CX637" si="6103">$I636*CX$3+$J636*CX$4+$K636*CX$5+$L636*CX$6+$M636*CX$7+$N636*CX$8+$O636*CX$9+$P636*CX$10+$Q636*CX$11+$R636*CX$12+$S636*CX$13+$T636*CX$14+$U636*CX$15+$V636*CX$16+$W636*CX$17+$X636*CX$18+$Y636*CX$19+$Z636*CX$20+$AA636*CX$21+$AB636*CX$22+$AC636*CX$23+$AD636*CX$24+$AE636*CX$25+$AF636*CX$26+$AG636*CX$27+$AH636*CX$28+$AI636*CX$29+$AJ636*CX$30+$AK636*CX$31+$AL636*CX$32+$AM636*CX$33+$AN636*CX$34+$AO636*CX$35+$AP636*CX$36+$AQ636*CX$37+$AR636*CX$38+$AS636*CX$39+$AT636*CX$40+$AU636*CX$41+$AV636*CX$42+$AW636*CX$43+$AX636*CX$44+$AY636*CX$45+$AZ636*CX$46+$BA636*CX$47+$BB636*CX$48+$BC636*CX$49+$BD636*CX$50+$BE636*CX$51+$BF636*CX$52+$BG636*CX$53+$BH636*CX$54+$BI636*CX$55+$BJ636*CX$56+$BK636*CX$57+$BL636*CX$58+$BM636*CX$59+$BN636*CX$60+$BO636*CX$61+$BP636*CX$62+$BQ636*CX$63+$BR636*CX$64+$BS636*CX$65+$BT636*CX$66+$BU636*CX$67+$BV636*CX$68+$BW636*CX$69+$BX636*CX$70+$BY636*CX$71+$BZ636*CX$72+$CA636*CX$73+$CB636*CX$74+$CC636*CX$75+$CD636*CX$76+$CE636*CX$77+$CF636*CX$78+$CG636*CX$79+$CH636*CX$80</f>
        <v>0</v>
      </c>
      <c r="CY637" s="37">
        <f t="shared" ref="CY637" si="6104">$I636*CY$3+$J636*CY$4+$K636*CY$5+$L636*CY$6+$M636*CY$7+$N636*CY$8+$O636*CY$9+$P636*CY$10+$Q636*CY$11+$R636*CY$12+$S636*CY$13+$T636*CY$14+$U636*CY$15+$V636*CY$16+$W636*CY$17+$X636*CY$18+$Y636*CY$19+$Z636*CY$20+$AA636*CY$21+$AB636*CY$22+$AC636*CY$23+$AD636*CY$24+$AE636*CY$25+$AF636*CY$26+$AG636*CY$27+$AH636*CY$28+$AI636*CY$29+$AJ636*CY$30+$AK636*CY$31+$AL636*CY$32+$AM636*CY$33+$AN636*CY$34+$AO636*CY$35+$AP636*CY$36+$AQ636*CY$37+$AR636*CY$38+$AS636*CY$39+$AT636*CY$40+$AU636*CY$41+$AV636*CY$42+$AW636*CY$43+$AX636*CY$44+$AY636*CY$45+$AZ636*CY$46+$BA636*CY$47+$BB636*CY$48+$BC636*CY$49+$BD636*CY$50+$BE636*CY$51+$BF636*CY$52+$BG636*CY$53+$BH636*CY$54+$BI636*CY$55+$BJ636*CY$56+$BK636*CY$57+$BL636*CY$58+$BM636*CY$59+$BN636*CY$60+$BO636*CY$61+$BP636*CY$62+$BQ636*CY$63+$BR636*CY$64+$BS636*CY$65+$BT636*CY$66+$BU636*CY$67+$BV636*CY$68+$BW636*CY$69+$BX636*CY$70+$BY636*CY$71+$BZ636*CY$72+$CA636*CY$73+$CB636*CY$74+$CC636*CY$75+$CD636*CY$76+$CE636*CY$77+$CF636*CY$78+$CG636*CY$79+$CH636*CY$80</f>
        <v>0</v>
      </c>
      <c r="CZ637" s="37">
        <f t="shared" ref="CZ637" si="6105">$I636*CZ$3+$J636*CZ$4+$K636*CZ$5+$L636*CZ$6+$M636*CZ$7+$N636*CZ$8+$O636*CZ$9+$P636*CZ$10+$Q636*CZ$11+$R636*CZ$12+$S636*CZ$13+$T636*CZ$14+$U636*CZ$15+$V636*CZ$16+$W636*CZ$17+$X636*CZ$18+$Y636*CZ$19+$Z636*CZ$20+$AA636*CZ$21+$AB636*CZ$22+$AC636*CZ$23+$AD636*CZ$24+$AE636*CZ$25+$AF636*CZ$26+$AG636*CZ$27+$AH636*CZ$28+$AI636*CZ$29+$AJ636*CZ$30+$AK636*CZ$31+$AL636*CZ$32+$AM636*CZ$33+$AN636*CZ$34+$AO636*CZ$35+$AP636*CZ$36+$AQ636*CZ$37+$AR636*CZ$38+$AS636*CZ$39+$AT636*CZ$40+$AU636*CZ$41+$AV636*CZ$42+$AW636*CZ$43+$AX636*CZ$44+$AY636*CZ$45+$AZ636*CZ$46+$BA636*CZ$47+$BB636*CZ$48+$BC636*CZ$49+$BD636*CZ$50+$BE636*CZ$51+$BF636*CZ$52+$BG636*CZ$53+$BH636*CZ$54+$BI636*CZ$55+$BJ636*CZ$56+$BK636*CZ$57+$BL636*CZ$58+$BM636*CZ$59+$BN636*CZ$60+$BO636*CZ$61+$BP636*CZ$62+$BQ636*CZ$63+$BR636*CZ$64+$BS636*CZ$65+$BT636*CZ$66+$BU636*CZ$67+$BV636*CZ$68+$BW636*CZ$69+$BX636*CZ$70+$BY636*CZ$71+$BZ636*CZ$72+$CA636*CZ$73+$CB636*CZ$74+$CC636*CZ$75+$CD636*CZ$76+$CE636*CZ$77+$CF636*CZ$78+$CG636*CZ$79+$CH636*CZ$80</f>
        <v>0</v>
      </c>
      <c r="DA637" s="37">
        <f t="shared" ref="DA637" si="6106">$I636*DA$3+$J636*DA$4+$K636*DA$5+$L636*DA$6+$M636*DA$7+$N636*DA$8+$O636*DA$9+$P636*DA$10+$Q636*DA$11+$R636*DA$12+$S636*DA$13+$T636*DA$14+$U636*DA$15+$V636*DA$16+$W636*DA$17+$X636*DA$18+$Y636*DA$19+$Z636*DA$20+$AA636*DA$21+$AB636*DA$22+$AC636*DA$23+$AD636*DA$24+$AE636*DA$25+$AF636*DA$26+$AG636*DA$27+$AH636*DA$28+$AI636*DA$29+$AJ636*DA$30+$AK636*DA$31+$AL636*DA$32+$AM636*DA$33+$AN636*DA$34+$AO636*DA$35+$AP636*DA$36+$AQ636*DA$37+$AR636*DA$38+$AS636*DA$39+$AT636*DA$40+$AU636*DA$41+$AV636*DA$42+$AW636*DA$43+$AX636*DA$44+$AY636*DA$45+$AZ636*DA$46+$BA636*DA$47+$BB636*DA$48+$BC636*DA$49+$BD636*DA$50+$BE636*DA$51+$BF636*DA$52+$BG636*DA$53+$BH636*DA$54+$BI636*DA$55+$BJ636*DA$56+$BK636*DA$57+$BL636*DA$58+$BM636*DA$59+$BN636*DA$60+$BO636*DA$61+$BP636*DA$62+$BQ636*DA$63+$BR636*DA$64+$BS636*DA$65+$BT636*DA$66+$BU636*DA$67+$BV636*DA$68+$BW636*DA$69+$BX636*DA$70+$BY636*DA$71+$BZ636*DA$72+$CA636*DA$73+$CB636*DA$74+$CC636*DA$75+$CD636*DA$76+$CE636*DA$77+$CF636*DA$78+$CG636*DA$79+$CH636*DA$80</f>
        <v>0</v>
      </c>
      <c r="DB637" s="37">
        <f t="shared" ref="DB637" si="6107">$I636*DB$3+$J636*DB$4+$K636*DB$5+$L636*DB$6+$M636*DB$7+$N636*DB$8+$O636*DB$9+$P636*DB$10+$Q636*DB$11+$R636*DB$12+$S636*DB$13+$T636*DB$14+$U636*DB$15+$V636*DB$16+$W636*DB$17+$X636*DB$18+$Y636*DB$19+$Z636*DB$20+$AA636*DB$21+$AB636*DB$22+$AC636*DB$23+$AD636*DB$24+$AE636*DB$25+$AF636*DB$26+$AG636*DB$27+$AH636*DB$28+$AI636*DB$29+$AJ636*DB$30+$AK636*DB$31+$AL636*DB$32+$AM636*DB$33+$AN636*DB$34+$AO636*DB$35+$AP636*DB$36+$AQ636*DB$37+$AR636*DB$38+$AS636*DB$39+$AT636*DB$40+$AU636*DB$41+$AV636*DB$42+$AW636*DB$43+$AX636*DB$44+$AY636*DB$45+$AZ636*DB$46+$BA636*DB$47+$BB636*DB$48+$BC636*DB$49+$BD636*DB$50+$BE636*DB$51+$BF636*DB$52+$BG636*DB$53+$BH636*DB$54+$BI636*DB$55+$BJ636*DB$56+$BK636*DB$57+$BL636*DB$58+$BM636*DB$59+$BN636*DB$60+$BO636*DB$61+$BP636*DB$62+$BQ636*DB$63+$BR636*DB$64+$BS636*DB$65+$BT636*DB$66+$BU636*DB$67+$BV636*DB$68+$BW636*DB$69+$BX636*DB$70+$BY636*DB$71+$BZ636*DB$72+$CA636*DB$73+$CB636*DB$74+$CC636*DB$75+$CD636*DB$76+$CE636*DB$77+$CF636*DB$78+$CG636*DB$79+$CH636*DB$80</f>
        <v>0</v>
      </c>
      <c r="DC637" s="37">
        <f t="shared" ref="DC637" si="6108">$I636*DC$3+$J636*DC$4+$K636*DC$5+$L636*DC$6+$M636*DC$7+$N636*DC$8+$O636*DC$9+$P636*DC$10+$Q636*DC$11+$R636*DC$12+$S636*DC$13+$T636*DC$14+$U636*DC$15+$V636*DC$16+$W636*DC$17+$X636*DC$18+$Y636*DC$19+$Z636*DC$20+$AA636*DC$21+$AB636*DC$22+$AC636*DC$23+$AD636*DC$24+$AE636*DC$25+$AF636*DC$26+$AG636*DC$27+$AH636*DC$28+$AI636*DC$29+$AJ636*DC$30+$AK636*DC$31+$AL636*DC$32+$AM636*DC$33+$AN636*DC$34+$AO636*DC$35+$AP636*DC$36+$AQ636*DC$37+$AR636*DC$38+$AS636*DC$39+$AT636*DC$40+$AU636*DC$41+$AV636*DC$42+$AW636*DC$43+$AX636*DC$44+$AY636*DC$45+$AZ636*DC$46+$BA636*DC$47+$BB636*DC$48+$BC636*DC$49+$BD636*DC$50+$BE636*DC$51+$BF636*DC$52+$BG636*DC$53+$BH636*DC$54+$BI636*DC$55+$BJ636*DC$56+$BK636*DC$57+$BL636*DC$58+$BM636*DC$59+$BN636*DC$60+$BO636*DC$61+$BP636*DC$62+$BQ636*DC$63+$BR636*DC$64+$BS636*DC$65+$BT636*DC$66+$BU636*DC$67+$BV636*DC$68+$BW636*DC$69+$BX636*DC$70+$BY636*DC$71+$BZ636*DC$72+$CA636*DC$73+$CB636*DC$74+$CC636*DC$75+$CD636*DC$76+$CE636*DC$77+$CF636*DC$78+$CG636*DC$79+$CH636*DC$80</f>
        <v>0</v>
      </c>
      <c r="DD637" s="37">
        <f t="shared" ref="DD637" si="6109">$I636*DD$3+$J636*DD$4+$K636*DD$5+$L636*DD$6+$M636*DD$7+$N636*DD$8+$O636*DD$9+$P636*DD$10+$Q636*DD$11+$R636*DD$12+$S636*DD$13+$T636*DD$14+$U636*DD$15+$V636*DD$16+$W636*DD$17+$X636*DD$18+$Y636*DD$19+$Z636*DD$20+$AA636*DD$21+$AB636*DD$22+$AC636*DD$23+$AD636*DD$24+$AE636*DD$25+$AF636*DD$26+$AG636*DD$27+$AH636*DD$28+$AI636*DD$29+$AJ636*DD$30+$AK636*DD$31+$AL636*DD$32+$AM636*DD$33+$AN636*DD$34+$AO636*DD$35+$AP636*DD$36+$AQ636*DD$37+$AR636*DD$38+$AS636*DD$39+$AT636*DD$40+$AU636*DD$41+$AV636*DD$42+$AW636*DD$43+$AX636*DD$44+$AY636*DD$45+$AZ636*DD$46+$BA636*DD$47+$BB636*DD$48+$BC636*DD$49+$BD636*DD$50+$BE636*DD$51+$BF636*DD$52+$BG636*DD$53+$BH636*DD$54+$BI636*DD$55+$BJ636*DD$56+$BK636*DD$57+$BL636*DD$58+$BM636*DD$59+$BN636*DD$60+$BO636*DD$61+$BP636*DD$62+$BQ636*DD$63+$BR636*DD$64+$BS636*DD$65+$BT636*DD$66+$BU636*DD$67+$BV636*DD$68+$BW636*DD$69+$BX636*DD$70+$BY636*DD$71+$BZ636*DD$72+$CA636*DD$73+$CB636*DD$74+$CC636*DD$75+$CD636*DD$76+$CE636*DD$77+$CF636*DD$78+$CG636*DD$79+$CH636*DD$80</f>
        <v>0</v>
      </c>
      <c r="DE637" s="37">
        <f t="shared" ref="DE637" si="6110">$I636*DE$3+$J636*DE$4+$K636*DE$5+$L636*DE$6+$M636*DE$7+$N636*DE$8+$O636*DE$9+$P636*DE$10+$Q636*DE$11+$R636*DE$12+$S636*DE$13+$T636*DE$14+$U636*DE$15+$V636*DE$16+$W636*DE$17+$X636*DE$18+$Y636*DE$19+$Z636*DE$20+$AA636*DE$21+$AB636*DE$22+$AC636*DE$23+$AD636*DE$24+$AE636*DE$25+$AF636*DE$26+$AG636*DE$27+$AH636*DE$28+$AI636*DE$29+$AJ636*DE$30+$AK636*DE$31+$AL636*DE$32+$AM636*DE$33+$AN636*DE$34+$AO636*DE$35+$AP636*DE$36+$AQ636*DE$37+$AR636*DE$38+$AS636*DE$39+$AT636*DE$40+$AU636*DE$41+$AV636*DE$42+$AW636*DE$43+$AX636*DE$44+$AY636*DE$45+$AZ636*DE$46+$BA636*DE$47+$BB636*DE$48+$BC636*DE$49+$BD636*DE$50+$BE636*DE$51+$BF636*DE$52+$BG636*DE$53+$BH636*DE$54+$BI636*DE$55+$BJ636*DE$56+$BK636*DE$57+$BL636*DE$58+$BM636*DE$59+$BN636*DE$60+$BO636*DE$61+$BP636*DE$62+$BQ636*DE$63+$BR636*DE$64+$BS636*DE$65+$BT636*DE$66+$BU636*DE$67+$BV636*DE$68+$BW636*DE$69+$BX636*DE$70+$BY636*DE$71+$BZ636*DE$72+$CA636*DE$73+$CB636*DE$74+$CC636*DE$75+$CD636*DE$76+$CE636*DE$77+$CF636*DE$78+$CG636*DE$79+$CH636*DE$80</f>
        <v>0</v>
      </c>
      <c r="DF637" s="37">
        <f t="shared" ref="DF637" si="6111">$I636*DF$3+$J636*DF$4+$K636*DF$5+$L636*DF$6+$M636*DF$7+$N636*DF$8+$O636*DF$9+$P636*DF$10+$Q636*DF$11+$R636*DF$12+$S636*DF$13+$T636*DF$14+$U636*DF$15+$V636*DF$16+$W636*DF$17+$X636*DF$18+$Y636*DF$19+$Z636*DF$20+$AA636*DF$21+$AB636*DF$22+$AC636*DF$23+$AD636*DF$24+$AE636*DF$25+$AF636*DF$26+$AG636*DF$27+$AH636*DF$28+$AI636*DF$29+$AJ636*DF$30+$AK636*DF$31+$AL636*DF$32+$AM636*DF$33+$AN636*DF$34+$AO636*DF$35+$AP636*DF$36+$AQ636*DF$37+$AR636*DF$38+$AS636*DF$39+$AT636*DF$40+$AU636*DF$41+$AV636*DF$42+$AW636*DF$43+$AX636*DF$44+$AY636*DF$45+$AZ636*DF$46+$BA636*DF$47+$BB636*DF$48+$BC636*DF$49+$BD636*DF$50+$BE636*DF$51+$BF636*DF$52+$BG636*DF$53+$BH636*DF$54+$BI636*DF$55+$BJ636*DF$56+$BK636*DF$57+$BL636*DF$58+$BM636*DF$59+$BN636*DF$60+$BO636*DF$61+$BP636*DF$62+$BQ636*DF$63+$BR636*DF$64+$BS636*DF$65+$BT636*DF$66+$BU636*DF$67+$BV636*DF$68+$BW636*DF$69+$BX636*DF$70+$BY636*DF$71+$BZ636*DF$72+$CA636*DF$73+$CB636*DF$74+$CC636*DF$75+$CD636*DF$76+$CE636*DF$77+$CF636*DF$78+$CG636*DF$79+$CH636*DF$80</f>
        <v>0</v>
      </c>
      <c r="DG637" s="38">
        <f t="shared" ref="DG637" si="6112">$I636*DG$3+$J636*DG$4+$K636*DG$5+$L636*DG$6+$M636*DG$7+$N636*DG$8+$O636*DG$9+$P636*DG$10+$Q636*DG$11+$R636*DG$12+$S636*DG$13+$T636*DG$14+$U636*DG$15+$V636*DG$16+$W636*DG$17+$X636*DG$18+$Y636*DG$19+$Z636*DG$20+$AA636*DG$21+$AB636*DG$22+$AC636*DG$23+$AD636*DG$24+$AE636*DG$25+$AF636*DG$26+$AG636*DG$27+$AH636*DG$28+$AI636*DG$29+$AJ636*DG$30+$AK636*DG$31+$AL636*DG$32+$AM636*DG$33+$AN636*DG$34+$AO636*DG$35+$AP636*DG$36+$AQ636*DG$37+$AR636*DG$38+$AS636*DG$39+$AT636*DG$40+$AU636*DG$41+$AV636*DG$42+$AW636*DG$43+$AX636*DG$44+$AY636*DG$45+$AZ636*DG$46+$BA636*DG$47+$BB636*DG$48+$BC636*DG$49+$BD636*DG$50+$BE636*DG$51+$BF636*DG$52+$BG636*DG$53+$BH636*DG$54+$BI636*DG$55+$BJ636*DG$56+$BK636*DG$57+$BL636*DG$58+$BM636*DG$59+$BN636*DG$60+$BO636*DG$61+$BP636*DG$62+$BQ636*DG$63+$BR636*DG$64+$BS636*DG$65+$BT636*DG$66+$BU636*DG$67+$BV636*DG$68+$BW636*DG$69+$BX636*DG$70+$BY636*DG$71+$BZ636*DG$72+$CA636*DG$73+$CB636*DG$74+$CC636*DG$75+$CD636*DG$76+$CE636*DG$77+$CF636*DG$78+$CG636*DG$79+$CH636*DG$80</f>
        <v>0</v>
      </c>
    </row>
    <row r="638" spans="1:117" ht="12.75" hidden="1" outlineLevel="1" x14ac:dyDescent="0.2">
      <c r="A638" s="26"/>
      <c r="B638" s="27"/>
      <c r="C638" s="27"/>
      <c r="D638" s="28"/>
      <c r="E638" s="28"/>
      <c r="F638" s="28"/>
      <c r="G638" s="28"/>
      <c r="H638" s="28"/>
      <c r="I638" s="59"/>
      <c r="J638" s="59"/>
      <c r="K638" s="59"/>
      <c r="L638" s="59"/>
      <c r="M638" s="59"/>
      <c r="N638" s="59"/>
      <c r="O638" s="59"/>
      <c r="P638" s="59"/>
      <c r="Q638" s="59"/>
      <c r="R638" s="59"/>
      <c r="S638" s="59"/>
      <c r="T638" s="59"/>
      <c r="U638" s="59"/>
      <c r="V638" s="59"/>
      <c r="W638" s="59"/>
      <c r="X638" s="59"/>
      <c r="Y638" s="59"/>
      <c r="Z638" s="59"/>
      <c r="AA638" s="59"/>
      <c r="AB638" s="59"/>
      <c r="AC638" s="59"/>
      <c r="AD638" s="59"/>
      <c r="AE638" s="59"/>
      <c r="AF638" s="59"/>
      <c r="AG638" s="59"/>
      <c r="AH638" s="59"/>
      <c r="AI638" s="59"/>
      <c r="AJ638" s="59"/>
      <c r="AK638" s="59"/>
      <c r="AL638" s="59"/>
      <c r="AM638" s="59"/>
      <c r="AN638" s="59"/>
      <c r="AO638" s="59"/>
      <c r="AP638" s="59"/>
      <c r="AQ638" s="59"/>
      <c r="AR638" s="59"/>
      <c r="AS638" s="59"/>
      <c r="AT638" s="59"/>
      <c r="AU638" s="59"/>
      <c r="AV638" s="59"/>
      <c r="AW638" s="59"/>
      <c r="AX638" s="59"/>
      <c r="AY638" s="59"/>
      <c r="AZ638" s="59"/>
      <c r="BA638" s="59"/>
      <c r="BB638" s="59"/>
      <c r="BC638" s="59"/>
      <c r="BD638" s="59"/>
      <c r="BE638" s="59"/>
      <c r="BF638" s="59"/>
      <c r="BG638" s="59"/>
      <c r="BH638" s="59"/>
      <c r="BI638" s="59"/>
      <c r="BJ638" s="59"/>
      <c r="BK638" s="59"/>
      <c r="BL638" s="59"/>
      <c r="BM638" s="59"/>
      <c r="BN638" s="59"/>
      <c r="BO638" s="59"/>
      <c r="BP638" s="59"/>
      <c r="BQ638" s="59"/>
      <c r="BR638" s="59"/>
      <c r="BS638" s="59"/>
      <c r="BT638" s="59"/>
      <c r="BU638" s="59"/>
      <c r="BV638" s="59"/>
      <c r="BW638" s="59"/>
      <c r="BX638" s="59"/>
      <c r="BY638" s="59"/>
      <c r="BZ638" s="59"/>
      <c r="CA638" s="59"/>
      <c r="CB638" s="59"/>
      <c r="CC638" s="59"/>
      <c r="CD638" s="59"/>
      <c r="CE638" s="59"/>
      <c r="CF638" s="59"/>
      <c r="CG638" s="59"/>
      <c r="CH638" s="59"/>
      <c r="CI638" s="28"/>
      <c r="CJ638" s="28"/>
      <c r="CK638" s="28"/>
      <c r="CL638" s="28"/>
      <c r="CM638" s="29" t="s">
        <v>8</v>
      </c>
      <c r="CN638" s="39"/>
      <c r="CO638" s="40"/>
      <c r="CP638" s="40"/>
      <c r="CQ638" s="40"/>
      <c r="CR638" s="40"/>
      <c r="CS638" s="40"/>
      <c r="CT638" s="40"/>
      <c r="CU638" s="40"/>
      <c r="CV638" s="40"/>
      <c r="CW638" s="40"/>
      <c r="CX638" s="40"/>
      <c r="CY638" s="40"/>
      <c r="CZ638" s="40"/>
      <c r="DA638" s="40"/>
      <c r="DB638" s="40"/>
      <c r="DC638" s="40"/>
      <c r="DD638" s="40"/>
      <c r="DE638" s="40"/>
      <c r="DF638" s="40"/>
      <c r="DG638" s="41"/>
    </row>
    <row r="639" spans="1:117" ht="12.75" collapsed="1" x14ac:dyDescent="0.2">
      <c r="A639" s="19" t="s">
        <v>454</v>
      </c>
      <c r="B639" s="19" t="s">
        <v>62</v>
      </c>
      <c r="C639" s="19"/>
      <c r="D639" s="20" t="s">
        <v>446</v>
      </c>
      <c r="E639" s="20">
        <v>6</v>
      </c>
      <c r="F639" s="20">
        <f>IF($C$4="",SUMIF(stock_on_hand!A:A,planner!A639,stock_on_hand!C:C),SUMIFS(stock_on_hand!C:C,stock_on_hand!A:A,planner!A639,stock_on_hand!E:E,$C$4))</f>
        <v>757</v>
      </c>
      <c r="G639" s="20"/>
      <c r="H639" s="20" t="s">
        <v>10</v>
      </c>
      <c r="I639" s="57">
        <f>IFERROR(HLOOKUP(I$188,bom!$2:$300,MATCH($A639,bom!$A:$A,0)-1,0),0)</f>
        <v>0</v>
      </c>
      <c r="J639" s="57">
        <f>IFERROR(HLOOKUP(J$188,bom!$2:$300,MATCH($A639,bom!$A:$A,0)-1,0),0)</f>
        <v>0</v>
      </c>
      <c r="K639" s="57">
        <f>IFERROR(HLOOKUP(K$188,bom!$2:$300,MATCH($A639,bom!$A:$A,0)-1,0),0)</f>
        <v>0</v>
      </c>
      <c r="L639" s="57">
        <f>IFERROR(HLOOKUP(L$188,bom!$2:$300,MATCH($A639,bom!$A:$A,0)-1,0),0)</f>
        <v>0</v>
      </c>
      <c r="M639" s="57">
        <f>IFERROR(HLOOKUP(M$188,bom!$2:$300,MATCH($A639,bom!$A:$A,0)-1,0),0)</f>
        <v>0</v>
      </c>
      <c r="N639" s="57">
        <f>IFERROR(HLOOKUP(N$188,bom!$2:$300,MATCH($A639,bom!$A:$A,0)-1,0),0)</f>
        <v>0</v>
      </c>
      <c r="O639" s="57">
        <f>IFERROR(HLOOKUP(O$188,bom!$2:$300,MATCH($A639,bom!$A:$A,0)-1,0),0)</f>
        <v>0</v>
      </c>
      <c r="P639" s="57">
        <f>IFERROR(HLOOKUP(P$188,bom!$2:$300,MATCH($A639,bom!$A:$A,0)-1,0),0)</f>
        <v>0</v>
      </c>
      <c r="Q639" s="57">
        <f>IFERROR(HLOOKUP(Q$188,bom!$2:$300,MATCH($A639,bom!$A:$A,0)-1,0),0)</f>
        <v>0</v>
      </c>
      <c r="R639" s="57">
        <f>IFERROR(HLOOKUP(R$188,bom!$2:$300,MATCH($A639,bom!$A:$A,0)-1,0),0)</f>
        <v>0</v>
      </c>
      <c r="S639" s="57">
        <f>IFERROR(HLOOKUP(S$188,bom!$2:$300,MATCH($A639,bom!$A:$A,0)-1,0),0)</f>
        <v>0</v>
      </c>
      <c r="T639" s="57">
        <f>IFERROR(HLOOKUP(T$188,bom!$2:$300,MATCH($A639,bom!$A:$A,0)-1,0),0)</f>
        <v>0</v>
      </c>
      <c r="U639" s="57">
        <f>IFERROR(HLOOKUP(U$188,bom!$2:$300,MATCH($A639,bom!$A:$A,0)-1,0),0)</f>
        <v>0</v>
      </c>
      <c r="V639" s="57">
        <f>IFERROR(HLOOKUP(V$188,bom!$2:$300,MATCH($A639,bom!$A:$A,0)-1,0),0)</f>
        <v>0</v>
      </c>
      <c r="W639" s="57">
        <f>IFERROR(HLOOKUP(W$188,bom!$2:$300,MATCH($A639,bom!$A:$A,0)-1,0),0)</f>
        <v>0</v>
      </c>
      <c r="X639" s="57">
        <f>IFERROR(HLOOKUP(X$188,bom!$2:$300,MATCH($A639,bom!$A:$A,0)-1,0),0)</f>
        <v>0</v>
      </c>
      <c r="Y639" s="57">
        <f>IFERROR(HLOOKUP(Y$188,bom!$2:$300,MATCH($A639,bom!$A:$A,0)-1,0),0)</f>
        <v>0</v>
      </c>
      <c r="Z639" s="57">
        <f>IFERROR(HLOOKUP(Z$188,bom!$2:$300,MATCH($A639,bom!$A:$A,0)-1,0),0)</f>
        <v>0</v>
      </c>
      <c r="AA639" s="57">
        <f>IFERROR(HLOOKUP(AA$188,bom!$2:$300,MATCH($A639,bom!$A:$A,0)-1,0),0)</f>
        <v>0</v>
      </c>
      <c r="AB639" s="57">
        <f>IFERROR(HLOOKUP(AB$188,bom!$2:$300,MATCH($A639,bom!$A:$A,0)-1,0),0)</f>
        <v>0</v>
      </c>
      <c r="AC639" s="57">
        <f>IFERROR(HLOOKUP(AC$188,bom!$2:$300,MATCH($A639,bom!$A:$A,0)-1,0),0)</f>
        <v>0</v>
      </c>
      <c r="AD639" s="57">
        <f>IFERROR(HLOOKUP(AD$188,bom!$2:$300,MATCH($A639,bom!$A:$A,0)-1,0),0)</f>
        <v>0</v>
      </c>
      <c r="AE639" s="57">
        <f>IFERROR(HLOOKUP(AE$188,bom!$2:$300,MATCH($A639,bom!$A:$A,0)-1,0),0)</f>
        <v>0</v>
      </c>
      <c r="AF639" s="57">
        <f>IFERROR(HLOOKUP(AF$188,bom!$2:$300,MATCH($A639,bom!$A:$A,0)-1,0),0)</f>
        <v>0</v>
      </c>
      <c r="AG639" s="57">
        <f>IFERROR(HLOOKUP(AG$188,bom!$2:$300,MATCH($A639,bom!$A:$A,0)-1,0),0)</f>
        <v>0</v>
      </c>
      <c r="AH639" s="57">
        <f>IFERROR(HLOOKUP(AH$188,bom!$2:$300,MATCH($A639,bom!$A:$A,0)-1,0),0)</f>
        <v>0</v>
      </c>
      <c r="AI639" s="57">
        <f>IFERROR(HLOOKUP(AI$188,bom!$2:$300,MATCH($A639,bom!$A:$A,0)-1,0),0)</f>
        <v>0</v>
      </c>
      <c r="AJ639" s="57">
        <f>IFERROR(HLOOKUP(AJ$188,bom!$2:$300,MATCH($A639,bom!$A:$A,0)-1,0),0)</f>
        <v>0</v>
      </c>
      <c r="AK639" s="57">
        <f>IFERROR(HLOOKUP(AK$188,bom!$2:$300,MATCH($A639,bom!$A:$A,0)-1,0),0)</f>
        <v>0</v>
      </c>
      <c r="AL639" s="57">
        <f>IFERROR(HLOOKUP(AL$188,bom!$2:$300,MATCH($A639,bom!$A:$A,0)-1,0),0)</f>
        <v>0</v>
      </c>
      <c r="AM639" s="57">
        <f>IFERROR(HLOOKUP(AM$188,bom!$2:$300,MATCH($A639,bom!$A:$A,0)-1,0),0)</f>
        <v>0</v>
      </c>
      <c r="AN639" s="57">
        <f>IFERROR(HLOOKUP(AN$188,bom!$2:$300,MATCH($A639,bom!$A:$A,0)-1,0),0)</f>
        <v>0</v>
      </c>
      <c r="AO639" s="57">
        <f>IFERROR(HLOOKUP(AO$188,bom!$2:$300,MATCH($A639,bom!$A:$A,0)-1,0),0)</f>
        <v>0</v>
      </c>
      <c r="AP639" s="57">
        <f>IFERROR(HLOOKUP(AP$188,bom!$2:$300,MATCH($A639,bom!$A:$A,0)-1,0),0)</f>
        <v>0</v>
      </c>
      <c r="AQ639" s="57">
        <f>IFERROR(HLOOKUP(AQ$188,bom!$2:$300,MATCH($A639,bom!$A:$A,0)-1,0),0)</f>
        <v>0</v>
      </c>
      <c r="AR639" s="57">
        <f>IFERROR(HLOOKUP(AR$188,bom!$2:$300,MATCH($A639,bom!$A:$A,0)-1,0),0)</f>
        <v>0</v>
      </c>
      <c r="AS639" s="57">
        <f>IFERROR(HLOOKUP(AS$188,bom!$2:$300,MATCH($A639,bom!$A:$A,0)-1,0),0)</f>
        <v>0</v>
      </c>
      <c r="AT639" s="57">
        <f>IFERROR(HLOOKUP(AT$188,bom!$2:$300,MATCH($A639,bom!$A:$A,0)-1,0),0)</f>
        <v>0</v>
      </c>
      <c r="AU639" s="57">
        <f>IFERROR(HLOOKUP(AU$188,bom!$2:$300,MATCH($A639,bom!$A:$A,0)-1,0),0)</f>
        <v>0</v>
      </c>
      <c r="AV639" s="57">
        <f>IFERROR(HLOOKUP(AV$188,bom!$2:$300,MATCH($A639,bom!$A:$A,0)-1,0),0)</f>
        <v>0</v>
      </c>
      <c r="AW639" s="57">
        <f>IFERROR(HLOOKUP(AW$188,bom!$2:$300,MATCH($A639,bom!$A:$A,0)-1,0),0)</f>
        <v>0</v>
      </c>
      <c r="AX639" s="57">
        <f>IFERROR(HLOOKUP(AX$188,bom!$2:$300,MATCH($A639,bom!$A:$A,0)-1,0),0)</f>
        <v>0</v>
      </c>
      <c r="AY639" s="57">
        <f>IFERROR(HLOOKUP(AY$188,bom!$2:$300,MATCH($A639,bom!$A:$A,0)-1,0),0)</f>
        <v>0</v>
      </c>
      <c r="AZ639" s="57">
        <f>IFERROR(HLOOKUP(AZ$188,bom!$2:$300,MATCH($A639,bom!$A:$A,0)-1,0),0)</f>
        <v>0</v>
      </c>
      <c r="BA639" s="57">
        <f>IFERROR(HLOOKUP(BA$188,bom!$2:$300,MATCH($A639,bom!$A:$A,0)-1,0),0)</f>
        <v>0</v>
      </c>
      <c r="BB639" s="57">
        <f>IFERROR(HLOOKUP(BB$188,bom!$2:$300,MATCH($A639,bom!$A:$A,0)-1,0),0)</f>
        <v>0</v>
      </c>
      <c r="BC639" s="57">
        <f>IFERROR(HLOOKUP(BC$188,bom!$2:$300,MATCH($A639,bom!$A:$A,0)-1,0),0)</f>
        <v>0</v>
      </c>
      <c r="BD639" s="57">
        <f>IFERROR(HLOOKUP(BD$188,bom!$2:$300,MATCH($A639,bom!$A:$A,0)-1,0),0)</f>
        <v>0</v>
      </c>
      <c r="BE639" s="57">
        <f>IFERROR(HLOOKUP(BE$188,bom!$2:$300,MATCH($A639,bom!$A:$A,0)-1,0),0)</f>
        <v>0</v>
      </c>
      <c r="BF639" s="57">
        <f>IFERROR(HLOOKUP(BF$188,bom!$2:$300,MATCH($A639,bom!$A:$A,0)-1,0),0)</f>
        <v>0</v>
      </c>
      <c r="BG639" s="57">
        <f>IFERROR(HLOOKUP(BG$188,bom!$2:$300,MATCH($A639,bom!$A:$A,0)-1,0),0)</f>
        <v>0</v>
      </c>
      <c r="BH639" s="57">
        <f>IFERROR(HLOOKUP(BH$188,bom!$2:$300,MATCH($A639,bom!$A:$A,0)-1,0),0)</f>
        <v>0</v>
      </c>
      <c r="BI639" s="57">
        <f>IFERROR(HLOOKUP(BI$188,bom!$2:$300,MATCH($A639,bom!$A:$A,0)-1,0),0)</f>
        <v>0</v>
      </c>
      <c r="BJ639" s="57">
        <f>IFERROR(HLOOKUP(BJ$188,bom!$2:$300,MATCH($A639,bom!$A:$A,0)-1,0),0)</f>
        <v>0</v>
      </c>
      <c r="BK639" s="57">
        <f>IFERROR(HLOOKUP(BK$188,bom!$2:$300,MATCH($A639,bom!$A:$A,0)-1,0),0)</f>
        <v>0</v>
      </c>
      <c r="BL639" s="57">
        <f>IFERROR(HLOOKUP(BL$188,bom!$2:$300,MATCH($A639,bom!$A:$A,0)-1,0),0)</f>
        <v>0</v>
      </c>
      <c r="BM639" s="57">
        <f>IFERROR(HLOOKUP(BM$188,bom!$2:$300,MATCH($A639,bom!$A:$A,0)-1,0),0)</f>
        <v>0</v>
      </c>
      <c r="BN639" s="57">
        <f>IFERROR(HLOOKUP(BN$188,bom!$2:$300,MATCH($A639,bom!$A:$A,0)-1,0),0)</f>
        <v>0</v>
      </c>
      <c r="BO639" s="57">
        <f>IFERROR(HLOOKUP(BO$188,bom!$2:$300,MATCH($A639,bom!$A:$A,0)-1,0),0)</f>
        <v>0</v>
      </c>
      <c r="BP639" s="57">
        <f>IFERROR(HLOOKUP(BP$188,bom!$2:$300,MATCH($A639,bom!$A:$A,0)-1,0),0)</f>
        <v>0</v>
      </c>
      <c r="BQ639" s="57">
        <f>IFERROR(HLOOKUP(BQ$188,bom!$2:$300,MATCH($A639,bom!$A:$A,0)-1,0),0)</f>
        <v>0</v>
      </c>
      <c r="BR639" s="57">
        <f>IFERROR(HLOOKUP(BR$188,bom!$2:$300,MATCH($A639,bom!$A:$A,0)-1,0),0)</f>
        <v>0</v>
      </c>
      <c r="BS639" s="57">
        <f>IFERROR(HLOOKUP(BS$188,bom!$2:$300,MATCH($A639,bom!$A:$A,0)-1,0),0)</f>
        <v>0</v>
      </c>
      <c r="BT639" s="57">
        <f>IFERROR(HLOOKUP(BT$188,bom!$2:$300,MATCH($A639,bom!$A:$A,0)-1,0),0)</f>
        <v>0</v>
      </c>
      <c r="BU639" s="57">
        <f>IFERROR(HLOOKUP(BU$188,bom!$2:$300,MATCH($A639,bom!$A:$A,0)-1,0),0)</f>
        <v>0</v>
      </c>
      <c r="BV639" s="57">
        <f>IFERROR(HLOOKUP(BV$188,bom!$2:$300,MATCH($A639,bom!$A:$A,0)-1,0),0)</f>
        <v>0</v>
      </c>
      <c r="BW639" s="57">
        <f>IFERROR(HLOOKUP(BW$188,bom!$2:$300,MATCH($A639,bom!$A:$A,0)-1,0),0)</f>
        <v>0</v>
      </c>
      <c r="BX639" s="57">
        <f>IFERROR(HLOOKUP(BX$188,bom!$2:$300,MATCH($A639,bom!$A:$A,0)-1,0),0)</f>
        <v>0</v>
      </c>
      <c r="BY639" s="57">
        <f>IFERROR(HLOOKUP(BY$188,bom!$2:$300,MATCH($A639,bom!$A:$A,0)-1,0),0)</f>
        <v>0</v>
      </c>
      <c r="BZ639" s="57">
        <f>IFERROR(HLOOKUP(BZ$188,bom!$2:$300,MATCH($A639,bom!$A:$A,0)-1,0),0)</f>
        <v>0</v>
      </c>
      <c r="CA639" s="57">
        <f>IFERROR(HLOOKUP(CA$188,bom!$2:$300,MATCH($A639,bom!$A:$A,0)-1,0),0)</f>
        <v>0</v>
      </c>
      <c r="CB639" s="57">
        <f>IFERROR(HLOOKUP(CB$188,bom!$2:$300,MATCH($A639,bom!$A:$A,0)-1,0),0)</f>
        <v>0</v>
      </c>
      <c r="CC639" s="57">
        <f>IFERROR(HLOOKUP(CC$188,bom!$2:$300,MATCH($A639,bom!$A:$A,0)-1,0),0)</f>
        <v>0</v>
      </c>
      <c r="CD639" s="57">
        <f>IFERROR(HLOOKUP(CD$188,bom!$2:$300,MATCH($A639,bom!$A:$A,0)-1,0),0)</f>
        <v>0</v>
      </c>
      <c r="CE639" s="57">
        <f>IFERROR(HLOOKUP(CE$188,bom!$2:$300,MATCH($A639,bom!$A:$A,0)-1,0),0)</f>
        <v>0</v>
      </c>
      <c r="CF639" s="57">
        <f>IFERROR(HLOOKUP(CF$188,bom!$2:$300,MATCH($A639,bom!$A:$A,0)-1,0),0)</f>
        <v>0</v>
      </c>
      <c r="CG639" s="57">
        <f>IFERROR(HLOOKUP(CG$188,bom!$2:$300,MATCH($A639,bom!$A:$A,0)-1,0),0)</f>
        <v>0</v>
      </c>
      <c r="CH639" s="57">
        <f>IFERROR(HLOOKUP(CH$188,bom!$2:$300,MATCH($A639,bom!$A:$A,0)-1,0),0)</f>
        <v>0</v>
      </c>
      <c r="CI639" s="20"/>
      <c r="CJ639" s="20"/>
      <c r="CK639" s="20"/>
      <c r="CL639" s="20"/>
      <c r="CM639" s="32" t="str">
        <f t="shared" ref="CM639" si="6113">IF(G639&gt;0,IF(CN639&lt;(0.8*G639),"WARNING!!!",IF(CN639&lt;G639,"ORDER","OK")),IF((VLOOKUP(A639,A:DG,91+E639,0))&lt;0,"WARNING!!!",IF((VLOOKUP(A639,A:DG,91+ROUND(1.25*E639,0),0))&lt;0,"ORDER","OK")))</f>
        <v>OK</v>
      </c>
      <c r="CN639" s="33">
        <f t="shared" ref="CN639" si="6114">F639-CN640+CN641</f>
        <v>757</v>
      </c>
      <c r="CO639" s="34">
        <f t="shared" ref="CO639" si="6115">CN639-CO640+CO641</f>
        <v>757</v>
      </c>
      <c r="CP639" s="34">
        <f t="shared" ref="CP639" si="6116">CO639-CP640+CP641</f>
        <v>757</v>
      </c>
      <c r="CQ639" s="34">
        <f t="shared" ref="CQ639" si="6117">CP639-CQ640+CQ641</f>
        <v>757</v>
      </c>
      <c r="CR639" s="34">
        <f t="shared" ref="CR639" si="6118">CQ639-CR640+CR641</f>
        <v>757</v>
      </c>
      <c r="CS639" s="34">
        <f t="shared" ref="CS639" si="6119">CR639-CS640+CS641</f>
        <v>757</v>
      </c>
      <c r="CT639" s="34">
        <f t="shared" ref="CT639" si="6120">CS639-CT640+CT641</f>
        <v>757</v>
      </c>
      <c r="CU639" s="34">
        <f t="shared" ref="CU639" si="6121">CT639-CU640+CU641</f>
        <v>757</v>
      </c>
      <c r="CV639" s="34">
        <f t="shared" ref="CV639" si="6122">CU639-CV640+CV641</f>
        <v>757</v>
      </c>
      <c r="CW639" s="34">
        <f t="shared" ref="CW639" si="6123">CV639-CW640+CW641</f>
        <v>757</v>
      </c>
      <c r="CX639" s="34">
        <f t="shared" ref="CX639" si="6124">CW639-CX640+CX641</f>
        <v>757</v>
      </c>
      <c r="CY639" s="34">
        <f t="shared" ref="CY639" si="6125">CX639-CY640+CY641</f>
        <v>757</v>
      </c>
      <c r="CZ639" s="34">
        <f t="shared" ref="CZ639" si="6126">CY639-CZ640+CZ641</f>
        <v>757</v>
      </c>
      <c r="DA639" s="34">
        <f t="shared" ref="DA639" si="6127">CZ639-DA640+DA641</f>
        <v>757</v>
      </c>
      <c r="DB639" s="34">
        <f t="shared" ref="DB639" si="6128">DA639-DB640+DB641</f>
        <v>757</v>
      </c>
      <c r="DC639" s="34">
        <f t="shared" ref="DC639" si="6129">DB639-DC640+DC641</f>
        <v>757</v>
      </c>
      <c r="DD639" s="34">
        <f t="shared" ref="DD639" si="6130">DC639-DD640+DD641</f>
        <v>757</v>
      </c>
      <c r="DE639" s="34">
        <f t="shared" ref="DE639" si="6131">DD639-DE640+DE641</f>
        <v>757</v>
      </c>
      <c r="DF639" s="34">
        <f t="shared" ref="DF639" si="6132">DE639-DF640+DF641</f>
        <v>757</v>
      </c>
      <c r="DG639" s="35">
        <f t="shared" ref="DG639" si="6133">DF639-DG640+DG641</f>
        <v>757</v>
      </c>
      <c r="DM639" s="21"/>
    </row>
    <row r="640" spans="1:117" ht="12.75" hidden="1" outlineLevel="1" x14ac:dyDescent="0.2">
      <c r="A640" s="22"/>
      <c r="B640" s="23"/>
      <c r="C640" s="23"/>
      <c r="D640" s="24"/>
      <c r="E640" s="24"/>
      <c r="F640" s="24"/>
      <c r="G640" s="24"/>
      <c r="H640" s="24"/>
      <c r="I640" s="58"/>
      <c r="J640" s="58"/>
      <c r="K640" s="58"/>
      <c r="L640" s="58"/>
      <c r="M640" s="58"/>
      <c r="N640" s="58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  <c r="AG640" s="58"/>
      <c r="AH640" s="58"/>
      <c r="AI640" s="58"/>
      <c r="AJ640" s="58"/>
      <c r="AK640" s="58"/>
      <c r="AL640" s="58"/>
      <c r="AM640" s="58"/>
      <c r="AN640" s="58"/>
      <c r="AO640" s="58"/>
      <c r="AP640" s="58"/>
      <c r="AQ640" s="58"/>
      <c r="AR640" s="58"/>
      <c r="AS640" s="58"/>
      <c r="AT640" s="58"/>
      <c r="AU640" s="58"/>
      <c r="AV640" s="58"/>
      <c r="AW640" s="58"/>
      <c r="AX640" s="58"/>
      <c r="AY640" s="58"/>
      <c r="AZ640" s="58"/>
      <c r="BA640" s="58"/>
      <c r="BB640" s="58"/>
      <c r="BC640" s="58"/>
      <c r="BD640" s="58"/>
      <c r="BE640" s="58"/>
      <c r="BF640" s="58"/>
      <c r="BG640" s="58"/>
      <c r="BH640" s="58"/>
      <c r="BI640" s="58"/>
      <c r="BJ640" s="58"/>
      <c r="BK640" s="58"/>
      <c r="BL640" s="58"/>
      <c r="BM640" s="58"/>
      <c r="BN640" s="58"/>
      <c r="BO640" s="58"/>
      <c r="BP640" s="58"/>
      <c r="BQ640" s="58"/>
      <c r="BR640" s="58"/>
      <c r="BS640" s="58"/>
      <c r="BT640" s="58"/>
      <c r="BU640" s="58"/>
      <c r="BV640" s="58"/>
      <c r="BW640" s="58"/>
      <c r="BX640" s="58"/>
      <c r="BY640" s="58"/>
      <c r="BZ640" s="58"/>
      <c r="CA640" s="58"/>
      <c r="CB640" s="58"/>
      <c r="CC640" s="58"/>
      <c r="CD640" s="58"/>
      <c r="CE640" s="58"/>
      <c r="CF640" s="58"/>
      <c r="CG640" s="58"/>
      <c r="CH640" s="58"/>
      <c r="CI640" s="24"/>
      <c r="CJ640" s="24"/>
      <c r="CK640" s="24"/>
      <c r="CL640" s="24"/>
      <c r="CM640" s="25" t="s">
        <v>7</v>
      </c>
      <c r="CN640" s="36">
        <f t="shared" ref="CN640" si="6134">$I639*CN$3+$J639*CN$4+$K639*CN$5+$L639*CN$6+$M639*CN$7+$N639*CN$8+$O639*CN$9+$P639*CN$10+$Q639*CN$11+$R639*CN$12+$S639*CN$13+$T639*CN$14+$U639*CN$15+$V639*CN$16+$W639*CN$17+$X639*CN$18+$Y639*CN$19+$Z639*CN$20+$AA639*CN$21+$AB639*CN$22+$AC639*CN$23+$AD639*CN$24+$AE639*CN$25+$AF639*CN$26+$AG639*CN$27+$AH639*CN$28+$AI639*CN$29+$AJ639*CN$30+$AK639*CN$31+$AL639*CN$32+$AM639*CN$33+$AN639*CN$34+$AO639*CN$35+$AP639*CN$36+$AQ639*CN$37+$AR639*CN$38+$AS639*CN$39+$AT639*CN$40+$AU639*CN$41+$AV639*CN$42+$AW639*CN$43+$AX639*CN$44+$AY639*CN$45+$AZ639*CN$46+$BA639*CN$47+$BB639*CN$48+$BC639*CN$49+$BD639*CN$50+$BE639*CN$51+$BF639*CN$52+$BG639*CN$53+$BH639*CN$54+$BI639*CN$55+$BJ639*CN$56+$BK639*CN$57+$BL639*CN$58+$BM639*CN$59+$BN639*CN$60+$BO639*CN$61+$BP639*CN$62+$BQ639*CN$63+$BR639*CN$64+$BS639*CN$65+$BT639*CN$66+$BU639*CN$67+$BV639*CN$68+$BW639*CN$69+$BX639*CN$70+$BY639*CN$71+$BZ639*CN$72+$CA639*CN$73+$CB639*CN$74+$CC639*CN$75+$CD639*CN$76+$CE639*CN$77+$CF639*CN$78+$CG639*CN$79+$CH639*CN$80</f>
        <v>0</v>
      </c>
      <c r="CO640" s="37">
        <f t="shared" ref="CO640" si="6135">$I639*CO$3+$J639*CO$4+$K639*CO$5+$L639*CO$6+$M639*CO$7+$N639*CO$8+$O639*CO$9+$P639*CO$10+$Q639*CO$11+$R639*CO$12+$S639*CO$13+$T639*CO$14+$U639*CO$15+$V639*CO$16+$W639*CO$17+$X639*CO$18+$Y639*CO$19+$Z639*CO$20+$AA639*CO$21+$AB639*CO$22+$AC639*CO$23+$AD639*CO$24+$AE639*CO$25+$AF639*CO$26+$AG639*CO$27+$AH639*CO$28+$AI639*CO$29+$AJ639*CO$30+$AK639*CO$31+$AL639*CO$32+$AM639*CO$33+$AN639*CO$34+$AO639*CO$35+$AP639*CO$36+$AQ639*CO$37+$AR639*CO$38+$AS639*CO$39+$AT639*CO$40+$AU639*CO$41+$AV639*CO$42+$AW639*CO$43+$AX639*CO$44+$AY639*CO$45+$AZ639*CO$46+$BA639*CO$47+$BB639*CO$48+$BC639*CO$49+$BD639*CO$50+$BE639*CO$51+$BF639*CO$52+$BG639*CO$53+$BH639*CO$54+$BI639*CO$55+$BJ639*CO$56+$BK639*CO$57+$BL639*CO$58+$BM639*CO$59+$BN639*CO$60+$BO639*CO$61+$BP639*CO$62+$BQ639*CO$63+$BR639*CO$64+$BS639*CO$65+$BT639*CO$66+$BU639*CO$67+$BV639*CO$68+$BW639*CO$69+$BX639*CO$70+$BY639*CO$71+$BZ639*CO$72+$CA639*CO$73+$CB639*CO$74+$CC639*CO$75+$CD639*CO$76+$CE639*CO$77+$CF639*CO$78+$CG639*CO$79+$CH639*CO$80</f>
        <v>0</v>
      </c>
      <c r="CP640" s="37">
        <f t="shared" ref="CP640" si="6136">$I639*CP$3+$J639*CP$4+$K639*CP$5+$L639*CP$6+$M639*CP$7+$N639*CP$8+$O639*CP$9+$P639*CP$10+$Q639*CP$11+$R639*CP$12+$S639*CP$13+$T639*CP$14+$U639*CP$15+$V639*CP$16+$W639*CP$17+$X639*CP$18+$Y639*CP$19+$Z639*CP$20+$AA639*CP$21+$AB639*CP$22+$AC639*CP$23+$AD639*CP$24+$AE639*CP$25+$AF639*CP$26+$AG639*CP$27+$AH639*CP$28+$AI639*CP$29+$AJ639*CP$30+$AK639*CP$31+$AL639*CP$32+$AM639*CP$33+$AN639*CP$34+$AO639*CP$35+$AP639*CP$36+$AQ639*CP$37+$AR639*CP$38+$AS639*CP$39+$AT639*CP$40+$AU639*CP$41+$AV639*CP$42+$AW639*CP$43+$AX639*CP$44+$AY639*CP$45+$AZ639*CP$46+$BA639*CP$47+$BB639*CP$48+$BC639*CP$49+$BD639*CP$50+$BE639*CP$51+$BF639*CP$52+$BG639*CP$53+$BH639*CP$54+$BI639*CP$55+$BJ639*CP$56+$BK639*CP$57+$BL639*CP$58+$BM639*CP$59+$BN639*CP$60+$BO639*CP$61+$BP639*CP$62+$BQ639*CP$63+$BR639*CP$64+$BS639*CP$65+$BT639*CP$66+$BU639*CP$67+$BV639*CP$68+$BW639*CP$69+$BX639*CP$70+$BY639*CP$71+$BZ639*CP$72+$CA639*CP$73+$CB639*CP$74+$CC639*CP$75+$CD639*CP$76+$CE639*CP$77+$CF639*CP$78+$CG639*CP$79+$CH639*CP$80</f>
        <v>0</v>
      </c>
      <c r="CQ640" s="37">
        <f t="shared" ref="CQ640" si="6137">$I639*CQ$3+$J639*CQ$4+$K639*CQ$5+$L639*CQ$6+$M639*CQ$7+$N639*CQ$8+$O639*CQ$9+$P639*CQ$10+$Q639*CQ$11+$R639*CQ$12+$S639*CQ$13+$T639*CQ$14+$U639*CQ$15+$V639*CQ$16+$W639*CQ$17+$X639*CQ$18+$Y639*CQ$19+$Z639*CQ$20+$AA639*CQ$21+$AB639*CQ$22+$AC639*CQ$23+$AD639*CQ$24+$AE639*CQ$25+$AF639*CQ$26+$AG639*CQ$27+$AH639*CQ$28+$AI639*CQ$29+$AJ639*CQ$30+$AK639*CQ$31+$AL639*CQ$32+$AM639*CQ$33+$AN639*CQ$34+$AO639*CQ$35+$AP639*CQ$36+$AQ639*CQ$37+$AR639*CQ$38+$AS639*CQ$39+$AT639*CQ$40+$AU639*CQ$41+$AV639*CQ$42+$AW639*CQ$43+$AX639*CQ$44+$AY639*CQ$45+$AZ639*CQ$46+$BA639*CQ$47+$BB639*CQ$48+$BC639*CQ$49+$BD639*CQ$50+$BE639*CQ$51+$BF639*CQ$52+$BG639*CQ$53+$BH639*CQ$54+$BI639*CQ$55+$BJ639*CQ$56+$BK639*CQ$57+$BL639*CQ$58+$BM639*CQ$59+$BN639*CQ$60+$BO639*CQ$61+$BP639*CQ$62+$BQ639*CQ$63+$BR639*CQ$64+$BS639*CQ$65+$BT639*CQ$66+$BU639*CQ$67+$BV639*CQ$68+$BW639*CQ$69+$BX639*CQ$70+$BY639*CQ$71+$BZ639*CQ$72+$CA639*CQ$73+$CB639*CQ$74+$CC639*CQ$75+$CD639*CQ$76+$CE639*CQ$77+$CF639*CQ$78+$CG639*CQ$79+$CH639*CQ$80</f>
        <v>0</v>
      </c>
      <c r="CR640" s="37">
        <f t="shared" ref="CR640" si="6138">$I639*CR$3+$J639*CR$4+$K639*CR$5+$L639*CR$6+$M639*CR$7+$N639*CR$8+$O639*CR$9+$P639*CR$10+$Q639*CR$11+$R639*CR$12+$S639*CR$13+$T639*CR$14+$U639*CR$15+$V639*CR$16+$W639*CR$17+$X639*CR$18+$Y639*CR$19+$Z639*CR$20+$AA639*CR$21+$AB639*CR$22+$AC639*CR$23+$AD639*CR$24+$AE639*CR$25+$AF639*CR$26+$AG639*CR$27+$AH639*CR$28+$AI639*CR$29+$AJ639*CR$30+$AK639*CR$31+$AL639*CR$32+$AM639*CR$33+$AN639*CR$34+$AO639*CR$35+$AP639*CR$36+$AQ639*CR$37+$AR639*CR$38+$AS639*CR$39+$AT639*CR$40+$AU639*CR$41+$AV639*CR$42+$AW639*CR$43+$AX639*CR$44+$AY639*CR$45+$AZ639*CR$46+$BA639*CR$47+$BB639*CR$48+$BC639*CR$49+$BD639*CR$50+$BE639*CR$51+$BF639*CR$52+$BG639*CR$53+$BH639*CR$54+$BI639*CR$55+$BJ639*CR$56+$BK639*CR$57+$BL639*CR$58+$BM639*CR$59+$BN639*CR$60+$BO639*CR$61+$BP639*CR$62+$BQ639*CR$63+$BR639*CR$64+$BS639*CR$65+$BT639*CR$66+$BU639*CR$67+$BV639*CR$68+$BW639*CR$69+$BX639*CR$70+$BY639*CR$71+$BZ639*CR$72+$CA639*CR$73+$CB639*CR$74+$CC639*CR$75+$CD639*CR$76+$CE639*CR$77+$CF639*CR$78+$CG639*CR$79+$CH639*CR$80</f>
        <v>0</v>
      </c>
      <c r="CS640" s="37">
        <f t="shared" ref="CS640" si="6139">$I639*CS$3+$J639*CS$4+$K639*CS$5+$L639*CS$6+$M639*CS$7+$N639*CS$8+$O639*CS$9+$P639*CS$10+$Q639*CS$11+$R639*CS$12+$S639*CS$13+$T639*CS$14+$U639*CS$15+$V639*CS$16+$W639*CS$17+$X639*CS$18+$Y639*CS$19+$Z639*CS$20+$AA639*CS$21+$AB639*CS$22+$AC639*CS$23+$AD639*CS$24+$AE639*CS$25+$AF639*CS$26+$AG639*CS$27+$AH639*CS$28+$AI639*CS$29+$AJ639*CS$30+$AK639*CS$31+$AL639*CS$32+$AM639*CS$33+$AN639*CS$34+$AO639*CS$35+$AP639*CS$36+$AQ639*CS$37+$AR639*CS$38+$AS639*CS$39+$AT639*CS$40+$AU639*CS$41+$AV639*CS$42+$AW639*CS$43+$AX639*CS$44+$AY639*CS$45+$AZ639*CS$46+$BA639*CS$47+$BB639*CS$48+$BC639*CS$49+$BD639*CS$50+$BE639*CS$51+$BF639*CS$52+$BG639*CS$53+$BH639*CS$54+$BI639*CS$55+$BJ639*CS$56+$BK639*CS$57+$BL639*CS$58+$BM639*CS$59+$BN639*CS$60+$BO639*CS$61+$BP639*CS$62+$BQ639*CS$63+$BR639*CS$64+$BS639*CS$65+$BT639*CS$66+$BU639*CS$67+$BV639*CS$68+$BW639*CS$69+$BX639*CS$70+$BY639*CS$71+$BZ639*CS$72+$CA639*CS$73+$CB639*CS$74+$CC639*CS$75+$CD639*CS$76+$CE639*CS$77+$CF639*CS$78+$CG639*CS$79+$CH639*CS$80</f>
        <v>0</v>
      </c>
      <c r="CT640" s="37">
        <f t="shared" ref="CT640" si="6140">$I639*CT$3+$J639*CT$4+$K639*CT$5+$L639*CT$6+$M639*CT$7+$N639*CT$8+$O639*CT$9+$P639*CT$10+$Q639*CT$11+$R639*CT$12+$S639*CT$13+$T639*CT$14+$U639*CT$15+$V639*CT$16+$W639*CT$17+$X639*CT$18+$Y639*CT$19+$Z639*CT$20+$AA639*CT$21+$AB639*CT$22+$AC639*CT$23+$AD639*CT$24+$AE639*CT$25+$AF639*CT$26+$AG639*CT$27+$AH639*CT$28+$AI639*CT$29+$AJ639*CT$30+$AK639*CT$31+$AL639*CT$32+$AM639*CT$33+$AN639*CT$34+$AO639*CT$35+$AP639*CT$36+$AQ639*CT$37+$AR639*CT$38+$AS639*CT$39+$AT639*CT$40+$AU639*CT$41+$AV639*CT$42+$AW639*CT$43+$AX639*CT$44+$AY639*CT$45+$AZ639*CT$46+$BA639*CT$47+$BB639*CT$48+$BC639*CT$49+$BD639*CT$50+$BE639*CT$51+$BF639*CT$52+$BG639*CT$53+$BH639*CT$54+$BI639*CT$55+$BJ639*CT$56+$BK639*CT$57+$BL639*CT$58+$BM639*CT$59+$BN639*CT$60+$BO639*CT$61+$BP639*CT$62+$BQ639*CT$63+$BR639*CT$64+$BS639*CT$65+$BT639*CT$66+$BU639*CT$67+$BV639*CT$68+$BW639*CT$69+$BX639*CT$70+$BY639*CT$71+$BZ639*CT$72+$CA639*CT$73+$CB639*CT$74+$CC639*CT$75+$CD639*CT$76+$CE639*CT$77+$CF639*CT$78+$CG639*CT$79+$CH639*CT$80</f>
        <v>0</v>
      </c>
      <c r="CU640" s="37">
        <f t="shared" ref="CU640" si="6141">$I639*CU$3+$J639*CU$4+$K639*CU$5+$L639*CU$6+$M639*CU$7+$N639*CU$8+$O639*CU$9+$P639*CU$10+$Q639*CU$11+$R639*CU$12+$S639*CU$13+$T639*CU$14+$U639*CU$15+$V639*CU$16+$W639*CU$17+$X639*CU$18+$Y639*CU$19+$Z639*CU$20+$AA639*CU$21+$AB639*CU$22+$AC639*CU$23+$AD639*CU$24+$AE639*CU$25+$AF639*CU$26+$AG639*CU$27+$AH639*CU$28+$AI639*CU$29+$AJ639*CU$30+$AK639*CU$31+$AL639*CU$32+$AM639*CU$33+$AN639*CU$34+$AO639*CU$35+$AP639*CU$36+$AQ639*CU$37+$AR639*CU$38+$AS639*CU$39+$AT639*CU$40+$AU639*CU$41+$AV639*CU$42+$AW639*CU$43+$AX639*CU$44+$AY639*CU$45+$AZ639*CU$46+$BA639*CU$47+$BB639*CU$48+$BC639*CU$49+$BD639*CU$50+$BE639*CU$51+$BF639*CU$52+$BG639*CU$53+$BH639*CU$54+$BI639*CU$55+$BJ639*CU$56+$BK639*CU$57+$BL639*CU$58+$BM639*CU$59+$BN639*CU$60+$BO639*CU$61+$BP639*CU$62+$BQ639*CU$63+$BR639*CU$64+$BS639*CU$65+$BT639*CU$66+$BU639*CU$67+$BV639*CU$68+$BW639*CU$69+$BX639*CU$70+$BY639*CU$71+$BZ639*CU$72+$CA639*CU$73+$CB639*CU$74+$CC639*CU$75+$CD639*CU$76+$CE639*CU$77+$CF639*CU$78+$CG639*CU$79+$CH639*CU$80</f>
        <v>0</v>
      </c>
      <c r="CV640" s="37">
        <f t="shared" ref="CV640" si="6142">$I639*CV$3+$J639*CV$4+$K639*CV$5+$L639*CV$6+$M639*CV$7+$N639*CV$8+$O639*CV$9+$P639*CV$10+$Q639*CV$11+$R639*CV$12+$S639*CV$13+$T639*CV$14+$U639*CV$15+$V639*CV$16+$W639*CV$17+$X639*CV$18+$Y639*CV$19+$Z639*CV$20+$AA639*CV$21+$AB639*CV$22+$AC639*CV$23+$AD639*CV$24+$AE639*CV$25+$AF639*CV$26+$AG639*CV$27+$AH639*CV$28+$AI639*CV$29+$AJ639*CV$30+$AK639*CV$31+$AL639*CV$32+$AM639*CV$33+$AN639*CV$34+$AO639*CV$35+$AP639*CV$36+$AQ639*CV$37+$AR639*CV$38+$AS639*CV$39+$AT639*CV$40+$AU639*CV$41+$AV639*CV$42+$AW639*CV$43+$AX639*CV$44+$AY639*CV$45+$AZ639*CV$46+$BA639*CV$47+$BB639*CV$48+$BC639*CV$49+$BD639*CV$50+$BE639*CV$51+$BF639*CV$52+$BG639*CV$53+$BH639*CV$54+$BI639*CV$55+$BJ639*CV$56+$BK639*CV$57+$BL639*CV$58+$BM639*CV$59+$BN639*CV$60+$BO639*CV$61+$BP639*CV$62+$BQ639*CV$63+$BR639*CV$64+$BS639*CV$65+$BT639*CV$66+$BU639*CV$67+$BV639*CV$68+$BW639*CV$69+$BX639*CV$70+$BY639*CV$71+$BZ639*CV$72+$CA639*CV$73+$CB639*CV$74+$CC639*CV$75+$CD639*CV$76+$CE639*CV$77+$CF639*CV$78+$CG639*CV$79+$CH639*CV$80</f>
        <v>0</v>
      </c>
      <c r="CW640" s="37">
        <f t="shared" ref="CW640" si="6143">$I639*CW$3+$J639*CW$4+$K639*CW$5+$L639*CW$6+$M639*CW$7+$N639*CW$8+$O639*CW$9+$P639*CW$10+$Q639*CW$11+$R639*CW$12+$S639*CW$13+$T639*CW$14+$U639*CW$15+$V639*CW$16+$W639*CW$17+$X639*CW$18+$Y639*CW$19+$Z639*CW$20+$AA639*CW$21+$AB639*CW$22+$AC639*CW$23+$AD639*CW$24+$AE639*CW$25+$AF639*CW$26+$AG639*CW$27+$AH639*CW$28+$AI639*CW$29+$AJ639*CW$30+$AK639*CW$31+$AL639*CW$32+$AM639*CW$33+$AN639*CW$34+$AO639*CW$35+$AP639*CW$36+$AQ639*CW$37+$AR639*CW$38+$AS639*CW$39+$AT639*CW$40+$AU639*CW$41+$AV639*CW$42+$AW639*CW$43+$AX639*CW$44+$AY639*CW$45+$AZ639*CW$46+$BA639*CW$47+$BB639*CW$48+$BC639*CW$49+$BD639*CW$50+$BE639*CW$51+$BF639*CW$52+$BG639*CW$53+$BH639*CW$54+$BI639*CW$55+$BJ639*CW$56+$BK639*CW$57+$BL639*CW$58+$BM639*CW$59+$BN639*CW$60+$BO639*CW$61+$BP639*CW$62+$BQ639*CW$63+$BR639*CW$64+$BS639*CW$65+$BT639*CW$66+$BU639*CW$67+$BV639*CW$68+$BW639*CW$69+$BX639*CW$70+$BY639*CW$71+$BZ639*CW$72+$CA639*CW$73+$CB639*CW$74+$CC639*CW$75+$CD639*CW$76+$CE639*CW$77+$CF639*CW$78+$CG639*CW$79+$CH639*CW$80</f>
        <v>0</v>
      </c>
      <c r="CX640" s="37">
        <f t="shared" ref="CX640" si="6144">$I639*CX$3+$J639*CX$4+$K639*CX$5+$L639*CX$6+$M639*CX$7+$N639*CX$8+$O639*CX$9+$P639*CX$10+$Q639*CX$11+$R639*CX$12+$S639*CX$13+$T639*CX$14+$U639*CX$15+$V639*CX$16+$W639*CX$17+$X639*CX$18+$Y639*CX$19+$Z639*CX$20+$AA639*CX$21+$AB639*CX$22+$AC639*CX$23+$AD639*CX$24+$AE639*CX$25+$AF639*CX$26+$AG639*CX$27+$AH639*CX$28+$AI639*CX$29+$AJ639*CX$30+$AK639*CX$31+$AL639*CX$32+$AM639*CX$33+$AN639*CX$34+$AO639*CX$35+$AP639*CX$36+$AQ639*CX$37+$AR639*CX$38+$AS639*CX$39+$AT639*CX$40+$AU639*CX$41+$AV639*CX$42+$AW639*CX$43+$AX639*CX$44+$AY639*CX$45+$AZ639*CX$46+$BA639*CX$47+$BB639*CX$48+$BC639*CX$49+$BD639*CX$50+$BE639*CX$51+$BF639*CX$52+$BG639*CX$53+$BH639*CX$54+$BI639*CX$55+$BJ639*CX$56+$BK639*CX$57+$BL639*CX$58+$BM639*CX$59+$BN639*CX$60+$BO639*CX$61+$BP639*CX$62+$BQ639*CX$63+$BR639*CX$64+$BS639*CX$65+$BT639*CX$66+$BU639*CX$67+$BV639*CX$68+$BW639*CX$69+$BX639*CX$70+$BY639*CX$71+$BZ639*CX$72+$CA639*CX$73+$CB639*CX$74+$CC639*CX$75+$CD639*CX$76+$CE639*CX$77+$CF639*CX$78+$CG639*CX$79+$CH639*CX$80</f>
        <v>0</v>
      </c>
      <c r="CY640" s="37">
        <f t="shared" ref="CY640" si="6145">$I639*CY$3+$J639*CY$4+$K639*CY$5+$L639*CY$6+$M639*CY$7+$N639*CY$8+$O639*CY$9+$P639*CY$10+$Q639*CY$11+$R639*CY$12+$S639*CY$13+$T639*CY$14+$U639*CY$15+$V639*CY$16+$W639*CY$17+$X639*CY$18+$Y639*CY$19+$Z639*CY$20+$AA639*CY$21+$AB639*CY$22+$AC639*CY$23+$AD639*CY$24+$AE639*CY$25+$AF639*CY$26+$AG639*CY$27+$AH639*CY$28+$AI639*CY$29+$AJ639*CY$30+$AK639*CY$31+$AL639*CY$32+$AM639*CY$33+$AN639*CY$34+$AO639*CY$35+$AP639*CY$36+$AQ639*CY$37+$AR639*CY$38+$AS639*CY$39+$AT639*CY$40+$AU639*CY$41+$AV639*CY$42+$AW639*CY$43+$AX639*CY$44+$AY639*CY$45+$AZ639*CY$46+$BA639*CY$47+$BB639*CY$48+$BC639*CY$49+$BD639*CY$50+$BE639*CY$51+$BF639*CY$52+$BG639*CY$53+$BH639*CY$54+$BI639*CY$55+$BJ639*CY$56+$BK639*CY$57+$BL639*CY$58+$BM639*CY$59+$BN639*CY$60+$BO639*CY$61+$BP639*CY$62+$BQ639*CY$63+$BR639*CY$64+$BS639*CY$65+$BT639*CY$66+$BU639*CY$67+$BV639*CY$68+$BW639*CY$69+$BX639*CY$70+$BY639*CY$71+$BZ639*CY$72+$CA639*CY$73+$CB639*CY$74+$CC639*CY$75+$CD639*CY$76+$CE639*CY$77+$CF639*CY$78+$CG639*CY$79+$CH639*CY$80</f>
        <v>0</v>
      </c>
      <c r="CZ640" s="37">
        <f t="shared" ref="CZ640" si="6146">$I639*CZ$3+$J639*CZ$4+$K639*CZ$5+$L639*CZ$6+$M639*CZ$7+$N639*CZ$8+$O639*CZ$9+$P639*CZ$10+$Q639*CZ$11+$R639*CZ$12+$S639*CZ$13+$T639*CZ$14+$U639*CZ$15+$V639*CZ$16+$W639*CZ$17+$X639*CZ$18+$Y639*CZ$19+$Z639*CZ$20+$AA639*CZ$21+$AB639*CZ$22+$AC639*CZ$23+$AD639*CZ$24+$AE639*CZ$25+$AF639*CZ$26+$AG639*CZ$27+$AH639*CZ$28+$AI639*CZ$29+$AJ639*CZ$30+$AK639*CZ$31+$AL639*CZ$32+$AM639*CZ$33+$AN639*CZ$34+$AO639*CZ$35+$AP639*CZ$36+$AQ639*CZ$37+$AR639*CZ$38+$AS639*CZ$39+$AT639*CZ$40+$AU639*CZ$41+$AV639*CZ$42+$AW639*CZ$43+$AX639*CZ$44+$AY639*CZ$45+$AZ639*CZ$46+$BA639*CZ$47+$BB639*CZ$48+$BC639*CZ$49+$BD639*CZ$50+$BE639*CZ$51+$BF639*CZ$52+$BG639*CZ$53+$BH639*CZ$54+$BI639*CZ$55+$BJ639*CZ$56+$BK639*CZ$57+$BL639*CZ$58+$BM639*CZ$59+$BN639*CZ$60+$BO639*CZ$61+$BP639*CZ$62+$BQ639*CZ$63+$BR639*CZ$64+$BS639*CZ$65+$BT639*CZ$66+$BU639*CZ$67+$BV639*CZ$68+$BW639*CZ$69+$BX639*CZ$70+$BY639*CZ$71+$BZ639*CZ$72+$CA639*CZ$73+$CB639*CZ$74+$CC639*CZ$75+$CD639*CZ$76+$CE639*CZ$77+$CF639*CZ$78+$CG639*CZ$79+$CH639*CZ$80</f>
        <v>0</v>
      </c>
      <c r="DA640" s="37">
        <f t="shared" ref="DA640" si="6147">$I639*DA$3+$J639*DA$4+$K639*DA$5+$L639*DA$6+$M639*DA$7+$N639*DA$8+$O639*DA$9+$P639*DA$10+$Q639*DA$11+$R639*DA$12+$S639*DA$13+$T639*DA$14+$U639*DA$15+$V639*DA$16+$W639*DA$17+$X639*DA$18+$Y639*DA$19+$Z639*DA$20+$AA639*DA$21+$AB639*DA$22+$AC639*DA$23+$AD639*DA$24+$AE639*DA$25+$AF639*DA$26+$AG639*DA$27+$AH639*DA$28+$AI639*DA$29+$AJ639*DA$30+$AK639*DA$31+$AL639*DA$32+$AM639*DA$33+$AN639*DA$34+$AO639*DA$35+$AP639*DA$36+$AQ639*DA$37+$AR639*DA$38+$AS639*DA$39+$AT639*DA$40+$AU639*DA$41+$AV639*DA$42+$AW639*DA$43+$AX639*DA$44+$AY639*DA$45+$AZ639*DA$46+$BA639*DA$47+$BB639*DA$48+$BC639*DA$49+$BD639*DA$50+$BE639*DA$51+$BF639*DA$52+$BG639*DA$53+$BH639*DA$54+$BI639*DA$55+$BJ639*DA$56+$BK639*DA$57+$BL639*DA$58+$BM639*DA$59+$BN639*DA$60+$BO639*DA$61+$BP639*DA$62+$BQ639*DA$63+$BR639*DA$64+$BS639*DA$65+$BT639*DA$66+$BU639*DA$67+$BV639*DA$68+$BW639*DA$69+$BX639*DA$70+$BY639*DA$71+$BZ639*DA$72+$CA639*DA$73+$CB639*DA$74+$CC639*DA$75+$CD639*DA$76+$CE639*DA$77+$CF639*DA$78+$CG639*DA$79+$CH639*DA$80</f>
        <v>0</v>
      </c>
      <c r="DB640" s="37">
        <f t="shared" ref="DB640" si="6148">$I639*DB$3+$J639*DB$4+$K639*DB$5+$L639*DB$6+$M639*DB$7+$N639*DB$8+$O639*DB$9+$P639*DB$10+$Q639*DB$11+$R639*DB$12+$S639*DB$13+$T639*DB$14+$U639*DB$15+$V639*DB$16+$W639*DB$17+$X639*DB$18+$Y639*DB$19+$Z639*DB$20+$AA639*DB$21+$AB639*DB$22+$AC639*DB$23+$AD639*DB$24+$AE639*DB$25+$AF639*DB$26+$AG639*DB$27+$AH639*DB$28+$AI639*DB$29+$AJ639*DB$30+$AK639*DB$31+$AL639*DB$32+$AM639*DB$33+$AN639*DB$34+$AO639*DB$35+$AP639*DB$36+$AQ639*DB$37+$AR639*DB$38+$AS639*DB$39+$AT639*DB$40+$AU639*DB$41+$AV639*DB$42+$AW639*DB$43+$AX639*DB$44+$AY639*DB$45+$AZ639*DB$46+$BA639*DB$47+$BB639*DB$48+$BC639*DB$49+$BD639*DB$50+$BE639*DB$51+$BF639*DB$52+$BG639*DB$53+$BH639*DB$54+$BI639*DB$55+$BJ639*DB$56+$BK639*DB$57+$BL639*DB$58+$BM639*DB$59+$BN639*DB$60+$BO639*DB$61+$BP639*DB$62+$BQ639*DB$63+$BR639*DB$64+$BS639*DB$65+$BT639*DB$66+$BU639*DB$67+$BV639*DB$68+$BW639*DB$69+$BX639*DB$70+$BY639*DB$71+$BZ639*DB$72+$CA639*DB$73+$CB639*DB$74+$CC639*DB$75+$CD639*DB$76+$CE639*DB$77+$CF639*DB$78+$CG639*DB$79+$CH639*DB$80</f>
        <v>0</v>
      </c>
      <c r="DC640" s="37">
        <f t="shared" ref="DC640" si="6149">$I639*DC$3+$J639*DC$4+$K639*DC$5+$L639*DC$6+$M639*DC$7+$N639*DC$8+$O639*DC$9+$P639*DC$10+$Q639*DC$11+$R639*DC$12+$S639*DC$13+$T639*DC$14+$U639*DC$15+$V639*DC$16+$W639*DC$17+$X639*DC$18+$Y639*DC$19+$Z639*DC$20+$AA639*DC$21+$AB639*DC$22+$AC639*DC$23+$AD639*DC$24+$AE639*DC$25+$AF639*DC$26+$AG639*DC$27+$AH639*DC$28+$AI639*DC$29+$AJ639*DC$30+$AK639*DC$31+$AL639*DC$32+$AM639*DC$33+$AN639*DC$34+$AO639*DC$35+$AP639*DC$36+$AQ639*DC$37+$AR639*DC$38+$AS639*DC$39+$AT639*DC$40+$AU639*DC$41+$AV639*DC$42+$AW639*DC$43+$AX639*DC$44+$AY639*DC$45+$AZ639*DC$46+$BA639*DC$47+$BB639*DC$48+$BC639*DC$49+$BD639*DC$50+$BE639*DC$51+$BF639*DC$52+$BG639*DC$53+$BH639*DC$54+$BI639*DC$55+$BJ639*DC$56+$BK639*DC$57+$BL639*DC$58+$BM639*DC$59+$BN639*DC$60+$BO639*DC$61+$BP639*DC$62+$BQ639*DC$63+$BR639*DC$64+$BS639*DC$65+$BT639*DC$66+$BU639*DC$67+$BV639*DC$68+$BW639*DC$69+$BX639*DC$70+$BY639*DC$71+$BZ639*DC$72+$CA639*DC$73+$CB639*DC$74+$CC639*DC$75+$CD639*DC$76+$CE639*DC$77+$CF639*DC$78+$CG639*DC$79+$CH639*DC$80</f>
        <v>0</v>
      </c>
      <c r="DD640" s="37">
        <f t="shared" ref="DD640" si="6150">$I639*DD$3+$J639*DD$4+$K639*DD$5+$L639*DD$6+$M639*DD$7+$N639*DD$8+$O639*DD$9+$P639*DD$10+$Q639*DD$11+$R639*DD$12+$S639*DD$13+$T639*DD$14+$U639*DD$15+$V639*DD$16+$W639*DD$17+$X639*DD$18+$Y639*DD$19+$Z639*DD$20+$AA639*DD$21+$AB639*DD$22+$AC639*DD$23+$AD639*DD$24+$AE639*DD$25+$AF639*DD$26+$AG639*DD$27+$AH639*DD$28+$AI639*DD$29+$AJ639*DD$30+$AK639*DD$31+$AL639*DD$32+$AM639*DD$33+$AN639*DD$34+$AO639*DD$35+$AP639*DD$36+$AQ639*DD$37+$AR639*DD$38+$AS639*DD$39+$AT639*DD$40+$AU639*DD$41+$AV639*DD$42+$AW639*DD$43+$AX639*DD$44+$AY639*DD$45+$AZ639*DD$46+$BA639*DD$47+$BB639*DD$48+$BC639*DD$49+$BD639*DD$50+$BE639*DD$51+$BF639*DD$52+$BG639*DD$53+$BH639*DD$54+$BI639*DD$55+$BJ639*DD$56+$BK639*DD$57+$BL639*DD$58+$BM639*DD$59+$BN639*DD$60+$BO639*DD$61+$BP639*DD$62+$BQ639*DD$63+$BR639*DD$64+$BS639*DD$65+$BT639*DD$66+$BU639*DD$67+$BV639*DD$68+$BW639*DD$69+$BX639*DD$70+$BY639*DD$71+$BZ639*DD$72+$CA639*DD$73+$CB639*DD$74+$CC639*DD$75+$CD639*DD$76+$CE639*DD$77+$CF639*DD$78+$CG639*DD$79+$CH639*DD$80</f>
        <v>0</v>
      </c>
      <c r="DE640" s="37">
        <f t="shared" ref="DE640" si="6151">$I639*DE$3+$J639*DE$4+$K639*DE$5+$L639*DE$6+$M639*DE$7+$N639*DE$8+$O639*DE$9+$P639*DE$10+$Q639*DE$11+$R639*DE$12+$S639*DE$13+$T639*DE$14+$U639*DE$15+$V639*DE$16+$W639*DE$17+$X639*DE$18+$Y639*DE$19+$Z639*DE$20+$AA639*DE$21+$AB639*DE$22+$AC639*DE$23+$AD639*DE$24+$AE639*DE$25+$AF639*DE$26+$AG639*DE$27+$AH639*DE$28+$AI639*DE$29+$AJ639*DE$30+$AK639*DE$31+$AL639*DE$32+$AM639*DE$33+$AN639*DE$34+$AO639*DE$35+$AP639*DE$36+$AQ639*DE$37+$AR639*DE$38+$AS639*DE$39+$AT639*DE$40+$AU639*DE$41+$AV639*DE$42+$AW639*DE$43+$AX639*DE$44+$AY639*DE$45+$AZ639*DE$46+$BA639*DE$47+$BB639*DE$48+$BC639*DE$49+$BD639*DE$50+$BE639*DE$51+$BF639*DE$52+$BG639*DE$53+$BH639*DE$54+$BI639*DE$55+$BJ639*DE$56+$BK639*DE$57+$BL639*DE$58+$BM639*DE$59+$BN639*DE$60+$BO639*DE$61+$BP639*DE$62+$BQ639*DE$63+$BR639*DE$64+$BS639*DE$65+$BT639*DE$66+$BU639*DE$67+$BV639*DE$68+$BW639*DE$69+$BX639*DE$70+$BY639*DE$71+$BZ639*DE$72+$CA639*DE$73+$CB639*DE$74+$CC639*DE$75+$CD639*DE$76+$CE639*DE$77+$CF639*DE$78+$CG639*DE$79+$CH639*DE$80</f>
        <v>0</v>
      </c>
      <c r="DF640" s="37">
        <f t="shared" ref="DF640" si="6152">$I639*DF$3+$J639*DF$4+$K639*DF$5+$L639*DF$6+$M639*DF$7+$N639*DF$8+$O639*DF$9+$P639*DF$10+$Q639*DF$11+$R639*DF$12+$S639*DF$13+$T639*DF$14+$U639*DF$15+$V639*DF$16+$W639*DF$17+$X639*DF$18+$Y639*DF$19+$Z639*DF$20+$AA639*DF$21+$AB639*DF$22+$AC639*DF$23+$AD639*DF$24+$AE639*DF$25+$AF639*DF$26+$AG639*DF$27+$AH639*DF$28+$AI639*DF$29+$AJ639*DF$30+$AK639*DF$31+$AL639*DF$32+$AM639*DF$33+$AN639*DF$34+$AO639*DF$35+$AP639*DF$36+$AQ639*DF$37+$AR639*DF$38+$AS639*DF$39+$AT639*DF$40+$AU639*DF$41+$AV639*DF$42+$AW639*DF$43+$AX639*DF$44+$AY639*DF$45+$AZ639*DF$46+$BA639*DF$47+$BB639*DF$48+$BC639*DF$49+$BD639*DF$50+$BE639*DF$51+$BF639*DF$52+$BG639*DF$53+$BH639*DF$54+$BI639*DF$55+$BJ639*DF$56+$BK639*DF$57+$BL639*DF$58+$BM639*DF$59+$BN639*DF$60+$BO639*DF$61+$BP639*DF$62+$BQ639*DF$63+$BR639*DF$64+$BS639*DF$65+$BT639*DF$66+$BU639*DF$67+$BV639*DF$68+$BW639*DF$69+$BX639*DF$70+$BY639*DF$71+$BZ639*DF$72+$CA639*DF$73+$CB639*DF$74+$CC639*DF$75+$CD639*DF$76+$CE639*DF$77+$CF639*DF$78+$CG639*DF$79+$CH639*DF$80</f>
        <v>0</v>
      </c>
      <c r="DG640" s="38">
        <f t="shared" ref="DG640" si="6153">$I639*DG$3+$J639*DG$4+$K639*DG$5+$L639*DG$6+$M639*DG$7+$N639*DG$8+$O639*DG$9+$P639*DG$10+$Q639*DG$11+$R639*DG$12+$S639*DG$13+$T639*DG$14+$U639*DG$15+$V639*DG$16+$W639*DG$17+$X639*DG$18+$Y639*DG$19+$Z639*DG$20+$AA639*DG$21+$AB639*DG$22+$AC639*DG$23+$AD639*DG$24+$AE639*DG$25+$AF639*DG$26+$AG639*DG$27+$AH639*DG$28+$AI639*DG$29+$AJ639*DG$30+$AK639*DG$31+$AL639*DG$32+$AM639*DG$33+$AN639*DG$34+$AO639*DG$35+$AP639*DG$36+$AQ639*DG$37+$AR639*DG$38+$AS639*DG$39+$AT639*DG$40+$AU639*DG$41+$AV639*DG$42+$AW639*DG$43+$AX639*DG$44+$AY639*DG$45+$AZ639*DG$46+$BA639*DG$47+$BB639*DG$48+$BC639*DG$49+$BD639*DG$50+$BE639*DG$51+$BF639*DG$52+$BG639*DG$53+$BH639*DG$54+$BI639*DG$55+$BJ639*DG$56+$BK639*DG$57+$BL639*DG$58+$BM639*DG$59+$BN639*DG$60+$BO639*DG$61+$BP639*DG$62+$BQ639*DG$63+$BR639*DG$64+$BS639*DG$65+$BT639*DG$66+$BU639*DG$67+$BV639*DG$68+$BW639*DG$69+$BX639*DG$70+$BY639*DG$71+$BZ639*DG$72+$CA639*DG$73+$CB639*DG$74+$CC639*DG$75+$CD639*DG$76+$CE639*DG$77+$CF639*DG$78+$CG639*DG$79+$CH639*DG$80</f>
        <v>0</v>
      </c>
    </row>
    <row r="641" spans="1:117" ht="12.75" hidden="1" outlineLevel="1" x14ac:dyDescent="0.2">
      <c r="A641" s="26"/>
      <c r="B641" s="27"/>
      <c r="C641" s="27"/>
      <c r="D641" s="28"/>
      <c r="E641" s="28"/>
      <c r="F641" s="28"/>
      <c r="G641" s="28"/>
      <c r="H641" s="28"/>
      <c r="I641" s="59"/>
      <c r="J641" s="59"/>
      <c r="K641" s="59"/>
      <c r="L641" s="59"/>
      <c r="M641" s="59"/>
      <c r="N641" s="59"/>
      <c r="O641" s="59"/>
      <c r="P641" s="59"/>
      <c r="Q641" s="59"/>
      <c r="R641" s="59"/>
      <c r="S641" s="59"/>
      <c r="T641" s="59"/>
      <c r="U641" s="59"/>
      <c r="V641" s="59"/>
      <c r="W641" s="59"/>
      <c r="X641" s="59"/>
      <c r="Y641" s="59"/>
      <c r="Z641" s="59"/>
      <c r="AA641" s="59"/>
      <c r="AB641" s="59"/>
      <c r="AC641" s="59"/>
      <c r="AD641" s="59"/>
      <c r="AE641" s="59"/>
      <c r="AF641" s="59"/>
      <c r="AG641" s="59"/>
      <c r="AH641" s="59"/>
      <c r="AI641" s="59"/>
      <c r="AJ641" s="59"/>
      <c r="AK641" s="59"/>
      <c r="AL641" s="59"/>
      <c r="AM641" s="59"/>
      <c r="AN641" s="59"/>
      <c r="AO641" s="59"/>
      <c r="AP641" s="59"/>
      <c r="AQ641" s="59"/>
      <c r="AR641" s="59"/>
      <c r="AS641" s="59"/>
      <c r="AT641" s="59"/>
      <c r="AU641" s="59"/>
      <c r="AV641" s="59"/>
      <c r="AW641" s="59"/>
      <c r="AX641" s="59"/>
      <c r="AY641" s="59"/>
      <c r="AZ641" s="59"/>
      <c r="BA641" s="59"/>
      <c r="BB641" s="59"/>
      <c r="BC641" s="59"/>
      <c r="BD641" s="59"/>
      <c r="BE641" s="59"/>
      <c r="BF641" s="59"/>
      <c r="BG641" s="59"/>
      <c r="BH641" s="59"/>
      <c r="BI641" s="59"/>
      <c r="BJ641" s="59"/>
      <c r="BK641" s="59"/>
      <c r="BL641" s="59"/>
      <c r="BM641" s="59"/>
      <c r="BN641" s="59"/>
      <c r="BO641" s="59"/>
      <c r="BP641" s="59"/>
      <c r="BQ641" s="59"/>
      <c r="BR641" s="59"/>
      <c r="BS641" s="59"/>
      <c r="BT641" s="59"/>
      <c r="BU641" s="59"/>
      <c r="BV641" s="59"/>
      <c r="BW641" s="59"/>
      <c r="BX641" s="59"/>
      <c r="BY641" s="59"/>
      <c r="BZ641" s="59"/>
      <c r="CA641" s="59"/>
      <c r="CB641" s="59"/>
      <c r="CC641" s="59"/>
      <c r="CD641" s="59"/>
      <c r="CE641" s="59"/>
      <c r="CF641" s="59"/>
      <c r="CG641" s="59"/>
      <c r="CH641" s="59"/>
      <c r="CI641" s="28"/>
      <c r="CJ641" s="28"/>
      <c r="CK641" s="28"/>
      <c r="CL641" s="28"/>
      <c r="CM641" s="29" t="s">
        <v>8</v>
      </c>
      <c r="CN641" s="39"/>
      <c r="CO641" s="40"/>
      <c r="CP641" s="40"/>
      <c r="CQ641" s="40"/>
      <c r="CR641" s="40"/>
      <c r="CS641" s="40"/>
      <c r="CT641" s="40"/>
      <c r="CU641" s="40"/>
      <c r="CV641" s="40"/>
      <c r="CW641" s="40"/>
      <c r="CX641" s="40"/>
      <c r="CY641" s="40"/>
      <c r="CZ641" s="40"/>
      <c r="DA641" s="40"/>
      <c r="DB641" s="40"/>
      <c r="DC641" s="40"/>
      <c r="DD641" s="40"/>
      <c r="DE641" s="40"/>
      <c r="DF641" s="40"/>
      <c r="DG641" s="41"/>
    </row>
    <row r="642" spans="1:117" ht="12.75" collapsed="1" x14ac:dyDescent="0.2">
      <c r="A642" s="19" t="s">
        <v>455</v>
      </c>
      <c r="B642" s="19" t="s">
        <v>15</v>
      </c>
      <c r="C642" s="19"/>
      <c r="D642" s="20" t="s">
        <v>446</v>
      </c>
      <c r="E642" s="20">
        <v>6</v>
      </c>
      <c r="F642" s="20">
        <f>IF($C$4="",SUMIF(stock_on_hand!A:A,planner!A642,stock_on_hand!C:C),SUMIFS(stock_on_hand!C:C,stock_on_hand!A:A,planner!A642,stock_on_hand!E:E,$C$4))</f>
        <v>2792</v>
      </c>
      <c r="G642" s="20"/>
      <c r="H642" s="20" t="s">
        <v>10</v>
      </c>
      <c r="I642" s="57">
        <f>IFERROR(HLOOKUP(I$188,bom!$2:$300,MATCH($A642,bom!$A:$A,0)-1,0),0)</f>
        <v>0</v>
      </c>
      <c r="J642" s="57">
        <f>IFERROR(HLOOKUP(J$188,bom!$2:$300,MATCH($A642,bom!$A:$A,0)-1,0),0)</f>
        <v>0</v>
      </c>
      <c r="K642" s="57">
        <f>IFERROR(HLOOKUP(K$188,bom!$2:$300,MATCH($A642,bom!$A:$A,0)-1,0),0)</f>
        <v>0</v>
      </c>
      <c r="L642" s="57">
        <f>IFERROR(HLOOKUP(L$188,bom!$2:$300,MATCH($A642,bom!$A:$A,0)-1,0),0)</f>
        <v>0</v>
      </c>
      <c r="M642" s="57">
        <f>IFERROR(HLOOKUP(M$188,bom!$2:$300,MATCH($A642,bom!$A:$A,0)-1,0),0)</f>
        <v>0</v>
      </c>
      <c r="N642" s="57">
        <f>IFERROR(HLOOKUP(N$188,bom!$2:$300,MATCH($A642,bom!$A:$A,0)-1,0),0)</f>
        <v>0</v>
      </c>
      <c r="O642" s="57">
        <f>IFERROR(HLOOKUP(O$188,bom!$2:$300,MATCH($A642,bom!$A:$A,0)-1,0),0)</f>
        <v>0</v>
      </c>
      <c r="P642" s="57">
        <f>IFERROR(HLOOKUP(P$188,bom!$2:$300,MATCH($A642,bom!$A:$A,0)-1,0),0)</f>
        <v>0</v>
      </c>
      <c r="Q642" s="57">
        <f>IFERROR(HLOOKUP(Q$188,bom!$2:$300,MATCH($A642,bom!$A:$A,0)-1,0),0)</f>
        <v>0</v>
      </c>
      <c r="R642" s="57">
        <f>IFERROR(HLOOKUP(R$188,bom!$2:$300,MATCH($A642,bom!$A:$A,0)-1,0),0)</f>
        <v>0</v>
      </c>
      <c r="S642" s="57">
        <f>IFERROR(HLOOKUP(S$188,bom!$2:$300,MATCH($A642,bom!$A:$A,0)-1,0),0)</f>
        <v>0</v>
      </c>
      <c r="T642" s="57">
        <f>IFERROR(HLOOKUP(T$188,bom!$2:$300,MATCH($A642,bom!$A:$A,0)-1,0),0)</f>
        <v>0</v>
      </c>
      <c r="U642" s="57">
        <f>IFERROR(HLOOKUP(U$188,bom!$2:$300,MATCH($A642,bom!$A:$A,0)-1,0),0)</f>
        <v>0</v>
      </c>
      <c r="V642" s="57">
        <f>IFERROR(HLOOKUP(V$188,bom!$2:$300,MATCH($A642,bom!$A:$A,0)-1,0),0)</f>
        <v>0</v>
      </c>
      <c r="W642" s="57">
        <f>IFERROR(HLOOKUP(W$188,bom!$2:$300,MATCH($A642,bom!$A:$A,0)-1,0),0)</f>
        <v>0</v>
      </c>
      <c r="X642" s="57">
        <f>IFERROR(HLOOKUP(X$188,bom!$2:$300,MATCH($A642,bom!$A:$A,0)-1,0),0)</f>
        <v>0</v>
      </c>
      <c r="Y642" s="57">
        <f>IFERROR(HLOOKUP(Y$188,bom!$2:$300,MATCH($A642,bom!$A:$A,0)-1,0),0)</f>
        <v>0</v>
      </c>
      <c r="Z642" s="57">
        <f>IFERROR(HLOOKUP(Z$188,bom!$2:$300,MATCH($A642,bom!$A:$A,0)-1,0),0)</f>
        <v>0</v>
      </c>
      <c r="AA642" s="57">
        <f>IFERROR(HLOOKUP(AA$188,bom!$2:$300,MATCH($A642,bom!$A:$A,0)-1,0),0)</f>
        <v>0</v>
      </c>
      <c r="AB642" s="57">
        <f>IFERROR(HLOOKUP(AB$188,bom!$2:$300,MATCH($A642,bom!$A:$A,0)-1,0),0)</f>
        <v>0</v>
      </c>
      <c r="AC642" s="57">
        <f>IFERROR(HLOOKUP(AC$188,bom!$2:$300,MATCH($A642,bom!$A:$A,0)-1,0),0)</f>
        <v>0</v>
      </c>
      <c r="AD642" s="57">
        <f>IFERROR(HLOOKUP(AD$188,bom!$2:$300,MATCH($A642,bom!$A:$A,0)-1,0),0)</f>
        <v>0</v>
      </c>
      <c r="AE642" s="57">
        <f>IFERROR(HLOOKUP(AE$188,bom!$2:$300,MATCH($A642,bom!$A:$A,0)-1,0),0)</f>
        <v>0</v>
      </c>
      <c r="AF642" s="57">
        <f>IFERROR(HLOOKUP(AF$188,bom!$2:$300,MATCH($A642,bom!$A:$A,0)-1,0),0)</f>
        <v>0</v>
      </c>
      <c r="AG642" s="57">
        <f>IFERROR(HLOOKUP(AG$188,bom!$2:$300,MATCH($A642,bom!$A:$A,0)-1,0),0)</f>
        <v>0</v>
      </c>
      <c r="AH642" s="57">
        <f>IFERROR(HLOOKUP(AH$188,bom!$2:$300,MATCH($A642,bom!$A:$A,0)-1,0),0)</f>
        <v>0</v>
      </c>
      <c r="AI642" s="57">
        <f>IFERROR(HLOOKUP(AI$188,bom!$2:$300,MATCH($A642,bom!$A:$A,0)-1,0),0)</f>
        <v>0</v>
      </c>
      <c r="AJ642" s="57">
        <f>IFERROR(HLOOKUP(AJ$188,bom!$2:$300,MATCH($A642,bom!$A:$A,0)-1,0),0)</f>
        <v>0</v>
      </c>
      <c r="AK642" s="57">
        <f>IFERROR(HLOOKUP(AK$188,bom!$2:$300,MATCH($A642,bom!$A:$A,0)-1,0),0)</f>
        <v>0</v>
      </c>
      <c r="AL642" s="57">
        <f>IFERROR(HLOOKUP(AL$188,bom!$2:$300,MATCH($A642,bom!$A:$A,0)-1,0),0)</f>
        <v>0</v>
      </c>
      <c r="AM642" s="57">
        <f>IFERROR(HLOOKUP(AM$188,bom!$2:$300,MATCH($A642,bom!$A:$A,0)-1,0),0)</f>
        <v>0</v>
      </c>
      <c r="AN642" s="57">
        <f>IFERROR(HLOOKUP(AN$188,bom!$2:$300,MATCH($A642,bom!$A:$A,0)-1,0),0)</f>
        <v>0</v>
      </c>
      <c r="AO642" s="57">
        <f>IFERROR(HLOOKUP(AO$188,bom!$2:$300,MATCH($A642,bom!$A:$A,0)-1,0),0)</f>
        <v>0</v>
      </c>
      <c r="AP642" s="57">
        <f>IFERROR(HLOOKUP(AP$188,bom!$2:$300,MATCH($A642,bom!$A:$A,0)-1,0),0)</f>
        <v>0</v>
      </c>
      <c r="AQ642" s="57">
        <f>IFERROR(HLOOKUP(AQ$188,bom!$2:$300,MATCH($A642,bom!$A:$A,0)-1,0),0)</f>
        <v>0</v>
      </c>
      <c r="AR642" s="57">
        <f>IFERROR(HLOOKUP(AR$188,bom!$2:$300,MATCH($A642,bom!$A:$A,0)-1,0),0)</f>
        <v>0</v>
      </c>
      <c r="AS642" s="57">
        <f>IFERROR(HLOOKUP(AS$188,bom!$2:$300,MATCH($A642,bom!$A:$A,0)-1,0),0)</f>
        <v>0</v>
      </c>
      <c r="AT642" s="57">
        <f>IFERROR(HLOOKUP(AT$188,bom!$2:$300,MATCH($A642,bom!$A:$A,0)-1,0),0)</f>
        <v>0</v>
      </c>
      <c r="AU642" s="57">
        <f>IFERROR(HLOOKUP(AU$188,bom!$2:$300,MATCH($A642,bom!$A:$A,0)-1,0),0)</f>
        <v>0</v>
      </c>
      <c r="AV642" s="57">
        <f>IFERROR(HLOOKUP(AV$188,bom!$2:$300,MATCH($A642,bom!$A:$A,0)-1,0),0)</f>
        <v>0</v>
      </c>
      <c r="AW642" s="57">
        <f>IFERROR(HLOOKUP(AW$188,bom!$2:$300,MATCH($A642,bom!$A:$A,0)-1,0),0)</f>
        <v>0</v>
      </c>
      <c r="AX642" s="57">
        <f>IFERROR(HLOOKUP(AX$188,bom!$2:$300,MATCH($A642,bom!$A:$A,0)-1,0),0)</f>
        <v>0</v>
      </c>
      <c r="AY642" s="57">
        <f>IFERROR(HLOOKUP(AY$188,bom!$2:$300,MATCH($A642,bom!$A:$A,0)-1,0),0)</f>
        <v>0</v>
      </c>
      <c r="AZ642" s="57">
        <f>IFERROR(HLOOKUP(AZ$188,bom!$2:$300,MATCH($A642,bom!$A:$A,0)-1,0),0)</f>
        <v>0</v>
      </c>
      <c r="BA642" s="57">
        <f>IFERROR(HLOOKUP(BA$188,bom!$2:$300,MATCH($A642,bom!$A:$A,0)-1,0),0)</f>
        <v>0</v>
      </c>
      <c r="BB642" s="57">
        <f>IFERROR(HLOOKUP(BB$188,bom!$2:$300,MATCH($A642,bom!$A:$A,0)-1,0),0)</f>
        <v>0</v>
      </c>
      <c r="BC642" s="57">
        <f>IFERROR(HLOOKUP(BC$188,bom!$2:$300,MATCH($A642,bom!$A:$A,0)-1,0),0)</f>
        <v>0</v>
      </c>
      <c r="BD642" s="57">
        <f>IFERROR(HLOOKUP(BD$188,bom!$2:$300,MATCH($A642,bom!$A:$A,0)-1,0),0)</f>
        <v>0</v>
      </c>
      <c r="BE642" s="57">
        <f>IFERROR(HLOOKUP(BE$188,bom!$2:$300,MATCH($A642,bom!$A:$A,0)-1,0),0)</f>
        <v>0</v>
      </c>
      <c r="BF642" s="57">
        <f>IFERROR(HLOOKUP(BF$188,bom!$2:$300,MATCH($A642,bom!$A:$A,0)-1,0),0)</f>
        <v>0</v>
      </c>
      <c r="BG642" s="57">
        <f>IFERROR(HLOOKUP(BG$188,bom!$2:$300,MATCH($A642,bom!$A:$A,0)-1,0),0)</f>
        <v>0</v>
      </c>
      <c r="BH642" s="57">
        <f>IFERROR(HLOOKUP(BH$188,bom!$2:$300,MATCH($A642,bom!$A:$A,0)-1,0),0)</f>
        <v>0</v>
      </c>
      <c r="BI642" s="57">
        <f>IFERROR(HLOOKUP(BI$188,bom!$2:$300,MATCH($A642,bom!$A:$A,0)-1,0),0)</f>
        <v>0</v>
      </c>
      <c r="BJ642" s="57">
        <f>IFERROR(HLOOKUP(BJ$188,bom!$2:$300,MATCH($A642,bom!$A:$A,0)-1,0),0)</f>
        <v>0</v>
      </c>
      <c r="BK642" s="57">
        <f>IFERROR(HLOOKUP(BK$188,bom!$2:$300,MATCH($A642,bom!$A:$A,0)-1,0),0)</f>
        <v>0</v>
      </c>
      <c r="BL642" s="57">
        <f>IFERROR(HLOOKUP(BL$188,bom!$2:$300,MATCH($A642,bom!$A:$A,0)-1,0),0)</f>
        <v>0</v>
      </c>
      <c r="BM642" s="57">
        <f>IFERROR(HLOOKUP(BM$188,bom!$2:$300,MATCH($A642,bom!$A:$A,0)-1,0),0)</f>
        <v>0</v>
      </c>
      <c r="BN642" s="57">
        <f>IFERROR(HLOOKUP(BN$188,bom!$2:$300,MATCH($A642,bom!$A:$A,0)-1,0),0)</f>
        <v>0</v>
      </c>
      <c r="BO642" s="57">
        <f>IFERROR(HLOOKUP(BO$188,bom!$2:$300,MATCH($A642,bom!$A:$A,0)-1,0),0)</f>
        <v>0</v>
      </c>
      <c r="BP642" s="57">
        <f>IFERROR(HLOOKUP(BP$188,bom!$2:$300,MATCH($A642,bom!$A:$A,0)-1,0),0)</f>
        <v>0</v>
      </c>
      <c r="BQ642" s="57">
        <f>IFERROR(HLOOKUP(BQ$188,bom!$2:$300,MATCH($A642,bom!$A:$A,0)-1,0),0)</f>
        <v>0</v>
      </c>
      <c r="BR642" s="57">
        <f>IFERROR(HLOOKUP(BR$188,bom!$2:$300,MATCH($A642,bom!$A:$A,0)-1,0),0)</f>
        <v>0</v>
      </c>
      <c r="BS642" s="57">
        <f>IFERROR(HLOOKUP(BS$188,bom!$2:$300,MATCH($A642,bom!$A:$A,0)-1,0),0)</f>
        <v>0</v>
      </c>
      <c r="BT642" s="57">
        <f>IFERROR(HLOOKUP(BT$188,bom!$2:$300,MATCH($A642,bom!$A:$A,0)-1,0),0)</f>
        <v>0</v>
      </c>
      <c r="BU642" s="57">
        <f>IFERROR(HLOOKUP(BU$188,bom!$2:$300,MATCH($A642,bom!$A:$A,0)-1,0),0)</f>
        <v>0</v>
      </c>
      <c r="BV642" s="57">
        <f>IFERROR(HLOOKUP(BV$188,bom!$2:$300,MATCH($A642,bom!$A:$A,0)-1,0),0)</f>
        <v>0</v>
      </c>
      <c r="BW642" s="57">
        <f>IFERROR(HLOOKUP(BW$188,bom!$2:$300,MATCH($A642,bom!$A:$A,0)-1,0),0)</f>
        <v>0</v>
      </c>
      <c r="BX642" s="57">
        <f>IFERROR(HLOOKUP(BX$188,bom!$2:$300,MATCH($A642,bom!$A:$A,0)-1,0),0)</f>
        <v>0</v>
      </c>
      <c r="BY642" s="57">
        <f>IFERROR(HLOOKUP(BY$188,bom!$2:$300,MATCH($A642,bom!$A:$A,0)-1,0),0)</f>
        <v>0</v>
      </c>
      <c r="BZ642" s="57">
        <f>IFERROR(HLOOKUP(BZ$188,bom!$2:$300,MATCH($A642,bom!$A:$A,0)-1,0),0)</f>
        <v>0</v>
      </c>
      <c r="CA642" s="57">
        <f>IFERROR(HLOOKUP(CA$188,bom!$2:$300,MATCH($A642,bom!$A:$A,0)-1,0),0)</f>
        <v>0</v>
      </c>
      <c r="CB642" s="57">
        <f>IFERROR(HLOOKUP(CB$188,bom!$2:$300,MATCH($A642,bom!$A:$A,0)-1,0),0)</f>
        <v>0</v>
      </c>
      <c r="CC642" s="57">
        <f>IFERROR(HLOOKUP(CC$188,bom!$2:$300,MATCH($A642,bom!$A:$A,0)-1,0),0)</f>
        <v>0</v>
      </c>
      <c r="CD642" s="57">
        <f>IFERROR(HLOOKUP(CD$188,bom!$2:$300,MATCH($A642,bom!$A:$A,0)-1,0),0)</f>
        <v>0</v>
      </c>
      <c r="CE642" s="57">
        <f>IFERROR(HLOOKUP(CE$188,bom!$2:$300,MATCH($A642,bom!$A:$A,0)-1,0),0)</f>
        <v>0</v>
      </c>
      <c r="CF642" s="57">
        <f>IFERROR(HLOOKUP(CF$188,bom!$2:$300,MATCH($A642,bom!$A:$A,0)-1,0),0)</f>
        <v>0</v>
      </c>
      <c r="CG642" s="57">
        <f>IFERROR(HLOOKUP(CG$188,bom!$2:$300,MATCH($A642,bom!$A:$A,0)-1,0),0)</f>
        <v>0</v>
      </c>
      <c r="CH642" s="57">
        <f>IFERROR(HLOOKUP(CH$188,bom!$2:$300,MATCH($A642,bom!$A:$A,0)-1,0),0)</f>
        <v>0</v>
      </c>
      <c r="CI642" s="20"/>
      <c r="CJ642" s="20"/>
      <c r="CK642" s="20"/>
      <c r="CL642" s="20"/>
      <c r="CM642" s="32" t="str">
        <f t="shared" ref="CM642" si="6154">IF(G642&gt;0,IF(CN642&lt;(0.8*G642),"WARNING!!!",IF(CN642&lt;G642,"ORDER","OK")),IF((VLOOKUP(A642,A:DG,91+E642,0))&lt;0,"WARNING!!!",IF((VLOOKUP(A642,A:DG,91+ROUND(1.25*E642,0),0))&lt;0,"ORDER","OK")))</f>
        <v>OK</v>
      </c>
      <c r="CN642" s="33">
        <f t="shared" ref="CN642" si="6155">F642-CN643+CN644</f>
        <v>2792</v>
      </c>
      <c r="CO642" s="34">
        <f t="shared" ref="CO642" si="6156">CN642-CO643+CO644</f>
        <v>2792</v>
      </c>
      <c r="CP642" s="34">
        <f t="shared" ref="CP642" si="6157">CO642-CP643+CP644</f>
        <v>2792</v>
      </c>
      <c r="CQ642" s="34">
        <f t="shared" ref="CQ642" si="6158">CP642-CQ643+CQ644</f>
        <v>2792</v>
      </c>
      <c r="CR642" s="34">
        <f t="shared" ref="CR642" si="6159">CQ642-CR643+CR644</f>
        <v>2792</v>
      </c>
      <c r="CS642" s="34">
        <f t="shared" ref="CS642" si="6160">CR642-CS643+CS644</f>
        <v>2792</v>
      </c>
      <c r="CT642" s="34">
        <f t="shared" ref="CT642" si="6161">CS642-CT643+CT644</f>
        <v>2792</v>
      </c>
      <c r="CU642" s="34">
        <f t="shared" ref="CU642" si="6162">CT642-CU643+CU644</f>
        <v>2792</v>
      </c>
      <c r="CV642" s="34">
        <f t="shared" ref="CV642" si="6163">CU642-CV643+CV644</f>
        <v>2792</v>
      </c>
      <c r="CW642" s="34">
        <f t="shared" ref="CW642" si="6164">CV642-CW643+CW644</f>
        <v>2792</v>
      </c>
      <c r="CX642" s="34">
        <f t="shared" ref="CX642" si="6165">CW642-CX643+CX644</f>
        <v>2792</v>
      </c>
      <c r="CY642" s="34">
        <f t="shared" ref="CY642" si="6166">CX642-CY643+CY644</f>
        <v>2792</v>
      </c>
      <c r="CZ642" s="34">
        <f t="shared" ref="CZ642" si="6167">CY642-CZ643+CZ644</f>
        <v>2792</v>
      </c>
      <c r="DA642" s="34">
        <f t="shared" ref="DA642" si="6168">CZ642-DA643+DA644</f>
        <v>2792</v>
      </c>
      <c r="DB642" s="34">
        <f t="shared" ref="DB642" si="6169">DA642-DB643+DB644</f>
        <v>2792</v>
      </c>
      <c r="DC642" s="34">
        <f t="shared" ref="DC642" si="6170">DB642-DC643+DC644</f>
        <v>2792</v>
      </c>
      <c r="DD642" s="34">
        <f t="shared" ref="DD642" si="6171">DC642-DD643+DD644</f>
        <v>2792</v>
      </c>
      <c r="DE642" s="34">
        <f t="shared" ref="DE642" si="6172">DD642-DE643+DE644</f>
        <v>2792</v>
      </c>
      <c r="DF642" s="34">
        <f t="shared" ref="DF642" si="6173">DE642-DF643+DF644</f>
        <v>2792</v>
      </c>
      <c r="DG642" s="35">
        <f t="shared" ref="DG642" si="6174">DF642-DG643+DG644</f>
        <v>2792</v>
      </c>
      <c r="DM642" s="21"/>
    </row>
    <row r="643" spans="1:117" ht="12.75" hidden="1" outlineLevel="1" x14ac:dyDescent="0.2">
      <c r="A643" s="22"/>
      <c r="B643" s="23"/>
      <c r="C643" s="23"/>
      <c r="D643" s="24"/>
      <c r="E643" s="24"/>
      <c r="F643" s="24"/>
      <c r="G643" s="24"/>
      <c r="H643" s="24"/>
      <c r="I643" s="58"/>
      <c r="J643" s="58"/>
      <c r="K643" s="58"/>
      <c r="L643" s="58"/>
      <c r="M643" s="58"/>
      <c r="N643" s="58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  <c r="AC643" s="58"/>
      <c r="AD643" s="58"/>
      <c r="AE643" s="58"/>
      <c r="AF643" s="58"/>
      <c r="AG643" s="58"/>
      <c r="AH643" s="58"/>
      <c r="AI643" s="58"/>
      <c r="AJ643" s="58"/>
      <c r="AK643" s="58"/>
      <c r="AL643" s="58"/>
      <c r="AM643" s="58"/>
      <c r="AN643" s="58"/>
      <c r="AO643" s="58"/>
      <c r="AP643" s="58"/>
      <c r="AQ643" s="58"/>
      <c r="AR643" s="58"/>
      <c r="AS643" s="58"/>
      <c r="AT643" s="58"/>
      <c r="AU643" s="58"/>
      <c r="AV643" s="58"/>
      <c r="AW643" s="58"/>
      <c r="AX643" s="58"/>
      <c r="AY643" s="58"/>
      <c r="AZ643" s="58"/>
      <c r="BA643" s="58"/>
      <c r="BB643" s="58"/>
      <c r="BC643" s="58"/>
      <c r="BD643" s="58"/>
      <c r="BE643" s="58"/>
      <c r="BF643" s="58"/>
      <c r="BG643" s="58"/>
      <c r="BH643" s="58"/>
      <c r="BI643" s="58"/>
      <c r="BJ643" s="58"/>
      <c r="BK643" s="58"/>
      <c r="BL643" s="58"/>
      <c r="BM643" s="58"/>
      <c r="BN643" s="58"/>
      <c r="BO643" s="58"/>
      <c r="BP643" s="58"/>
      <c r="BQ643" s="58"/>
      <c r="BR643" s="58"/>
      <c r="BS643" s="58"/>
      <c r="BT643" s="58"/>
      <c r="BU643" s="58"/>
      <c r="BV643" s="58"/>
      <c r="BW643" s="58"/>
      <c r="BX643" s="58"/>
      <c r="BY643" s="58"/>
      <c r="BZ643" s="58"/>
      <c r="CA643" s="58"/>
      <c r="CB643" s="58"/>
      <c r="CC643" s="58"/>
      <c r="CD643" s="58"/>
      <c r="CE643" s="58"/>
      <c r="CF643" s="58"/>
      <c r="CG643" s="58"/>
      <c r="CH643" s="58"/>
      <c r="CI643" s="24"/>
      <c r="CJ643" s="24"/>
      <c r="CK643" s="24"/>
      <c r="CL643" s="24"/>
      <c r="CM643" s="25" t="s">
        <v>7</v>
      </c>
      <c r="CN643" s="36">
        <f t="shared" ref="CN643" si="6175">$I642*CN$3+$J642*CN$4+$K642*CN$5+$L642*CN$6+$M642*CN$7+$N642*CN$8+$O642*CN$9+$P642*CN$10+$Q642*CN$11+$R642*CN$12+$S642*CN$13+$T642*CN$14+$U642*CN$15+$V642*CN$16+$W642*CN$17+$X642*CN$18+$Y642*CN$19+$Z642*CN$20+$AA642*CN$21+$AB642*CN$22+$AC642*CN$23+$AD642*CN$24+$AE642*CN$25+$AF642*CN$26+$AG642*CN$27+$AH642*CN$28+$AI642*CN$29+$AJ642*CN$30+$AK642*CN$31+$AL642*CN$32+$AM642*CN$33+$AN642*CN$34+$AO642*CN$35+$AP642*CN$36+$AQ642*CN$37+$AR642*CN$38+$AS642*CN$39+$AT642*CN$40+$AU642*CN$41+$AV642*CN$42+$AW642*CN$43+$AX642*CN$44+$AY642*CN$45+$AZ642*CN$46+$BA642*CN$47+$BB642*CN$48+$BC642*CN$49+$BD642*CN$50+$BE642*CN$51+$BF642*CN$52+$BG642*CN$53+$BH642*CN$54+$BI642*CN$55+$BJ642*CN$56+$BK642*CN$57+$BL642*CN$58+$BM642*CN$59+$BN642*CN$60+$BO642*CN$61+$BP642*CN$62+$BQ642*CN$63+$BR642*CN$64+$BS642*CN$65+$BT642*CN$66+$BU642*CN$67+$BV642*CN$68+$BW642*CN$69+$BX642*CN$70+$BY642*CN$71+$BZ642*CN$72+$CA642*CN$73+$CB642*CN$74+$CC642*CN$75+$CD642*CN$76+$CE642*CN$77+$CF642*CN$78+$CG642*CN$79+$CH642*CN$80</f>
        <v>0</v>
      </c>
      <c r="CO643" s="37">
        <f t="shared" ref="CO643" si="6176">$I642*CO$3+$J642*CO$4+$K642*CO$5+$L642*CO$6+$M642*CO$7+$N642*CO$8+$O642*CO$9+$P642*CO$10+$Q642*CO$11+$R642*CO$12+$S642*CO$13+$T642*CO$14+$U642*CO$15+$V642*CO$16+$W642*CO$17+$X642*CO$18+$Y642*CO$19+$Z642*CO$20+$AA642*CO$21+$AB642*CO$22+$AC642*CO$23+$AD642*CO$24+$AE642*CO$25+$AF642*CO$26+$AG642*CO$27+$AH642*CO$28+$AI642*CO$29+$AJ642*CO$30+$AK642*CO$31+$AL642*CO$32+$AM642*CO$33+$AN642*CO$34+$AO642*CO$35+$AP642*CO$36+$AQ642*CO$37+$AR642*CO$38+$AS642*CO$39+$AT642*CO$40+$AU642*CO$41+$AV642*CO$42+$AW642*CO$43+$AX642*CO$44+$AY642*CO$45+$AZ642*CO$46+$BA642*CO$47+$BB642*CO$48+$BC642*CO$49+$BD642*CO$50+$BE642*CO$51+$BF642*CO$52+$BG642*CO$53+$BH642*CO$54+$BI642*CO$55+$BJ642*CO$56+$BK642*CO$57+$BL642*CO$58+$BM642*CO$59+$BN642*CO$60+$BO642*CO$61+$BP642*CO$62+$BQ642*CO$63+$BR642*CO$64+$BS642*CO$65+$BT642*CO$66+$BU642*CO$67+$BV642*CO$68+$BW642*CO$69+$BX642*CO$70+$BY642*CO$71+$BZ642*CO$72+$CA642*CO$73+$CB642*CO$74+$CC642*CO$75+$CD642*CO$76+$CE642*CO$77+$CF642*CO$78+$CG642*CO$79+$CH642*CO$80</f>
        <v>0</v>
      </c>
      <c r="CP643" s="37">
        <f t="shared" ref="CP643" si="6177">$I642*CP$3+$J642*CP$4+$K642*CP$5+$L642*CP$6+$M642*CP$7+$N642*CP$8+$O642*CP$9+$P642*CP$10+$Q642*CP$11+$R642*CP$12+$S642*CP$13+$T642*CP$14+$U642*CP$15+$V642*CP$16+$W642*CP$17+$X642*CP$18+$Y642*CP$19+$Z642*CP$20+$AA642*CP$21+$AB642*CP$22+$AC642*CP$23+$AD642*CP$24+$AE642*CP$25+$AF642*CP$26+$AG642*CP$27+$AH642*CP$28+$AI642*CP$29+$AJ642*CP$30+$AK642*CP$31+$AL642*CP$32+$AM642*CP$33+$AN642*CP$34+$AO642*CP$35+$AP642*CP$36+$AQ642*CP$37+$AR642*CP$38+$AS642*CP$39+$AT642*CP$40+$AU642*CP$41+$AV642*CP$42+$AW642*CP$43+$AX642*CP$44+$AY642*CP$45+$AZ642*CP$46+$BA642*CP$47+$BB642*CP$48+$BC642*CP$49+$BD642*CP$50+$BE642*CP$51+$BF642*CP$52+$BG642*CP$53+$BH642*CP$54+$BI642*CP$55+$BJ642*CP$56+$BK642*CP$57+$BL642*CP$58+$BM642*CP$59+$BN642*CP$60+$BO642*CP$61+$BP642*CP$62+$BQ642*CP$63+$BR642*CP$64+$BS642*CP$65+$BT642*CP$66+$BU642*CP$67+$BV642*CP$68+$BW642*CP$69+$BX642*CP$70+$BY642*CP$71+$BZ642*CP$72+$CA642*CP$73+$CB642*CP$74+$CC642*CP$75+$CD642*CP$76+$CE642*CP$77+$CF642*CP$78+$CG642*CP$79+$CH642*CP$80</f>
        <v>0</v>
      </c>
      <c r="CQ643" s="37">
        <f t="shared" ref="CQ643" si="6178">$I642*CQ$3+$J642*CQ$4+$K642*CQ$5+$L642*CQ$6+$M642*CQ$7+$N642*CQ$8+$O642*CQ$9+$P642*CQ$10+$Q642*CQ$11+$R642*CQ$12+$S642*CQ$13+$T642*CQ$14+$U642*CQ$15+$V642*CQ$16+$W642*CQ$17+$X642*CQ$18+$Y642*CQ$19+$Z642*CQ$20+$AA642*CQ$21+$AB642*CQ$22+$AC642*CQ$23+$AD642*CQ$24+$AE642*CQ$25+$AF642*CQ$26+$AG642*CQ$27+$AH642*CQ$28+$AI642*CQ$29+$AJ642*CQ$30+$AK642*CQ$31+$AL642*CQ$32+$AM642*CQ$33+$AN642*CQ$34+$AO642*CQ$35+$AP642*CQ$36+$AQ642*CQ$37+$AR642*CQ$38+$AS642*CQ$39+$AT642*CQ$40+$AU642*CQ$41+$AV642*CQ$42+$AW642*CQ$43+$AX642*CQ$44+$AY642*CQ$45+$AZ642*CQ$46+$BA642*CQ$47+$BB642*CQ$48+$BC642*CQ$49+$BD642*CQ$50+$BE642*CQ$51+$BF642*CQ$52+$BG642*CQ$53+$BH642*CQ$54+$BI642*CQ$55+$BJ642*CQ$56+$BK642*CQ$57+$BL642*CQ$58+$BM642*CQ$59+$BN642*CQ$60+$BO642*CQ$61+$BP642*CQ$62+$BQ642*CQ$63+$BR642*CQ$64+$BS642*CQ$65+$BT642*CQ$66+$BU642*CQ$67+$BV642*CQ$68+$BW642*CQ$69+$BX642*CQ$70+$BY642*CQ$71+$BZ642*CQ$72+$CA642*CQ$73+$CB642*CQ$74+$CC642*CQ$75+$CD642*CQ$76+$CE642*CQ$77+$CF642*CQ$78+$CG642*CQ$79+$CH642*CQ$80</f>
        <v>0</v>
      </c>
      <c r="CR643" s="37">
        <f t="shared" ref="CR643" si="6179">$I642*CR$3+$J642*CR$4+$K642*CR$5+$L642*CR$6+$M642*CR$7+$N642*CR$8+$O642*CR$9+$P642*CR$10+$Q642*CR$11+$R642*CR$12+$S642*CR$13+$T642*CR$14+$U642*CR$15+$V642*CR$16+$W642*CR$17+$X642*CR$18+$Y642*CR$19+$Z642*CR$20+$AA642*CR$21+$AB642*CR$22+$AC642*CR$23+$AD642*CR$24+$AE642*CR$25+$AF642*CR$26+$AG642*CR$27+$AH642*CR$28+$AI642*CR$29+$AJ642*CR$30+$AK642*CR$31+$AL642*CR$32+$AM642*CR$33+$AN642*CR$34+$AO642*CR$35+$AP642*CR$36+$AQ642*CR$37+$AR642*CR$38+$AS642*CR$39+$AT642*CR$40+$AU642*CR$41+$AV642*CR$42+$AW642*CR$43+$AX642*CR$44+$AY642*CR$45+$AZ642*CR$46+$BA642*CR$47+$BB642*CR$48+$BC642*CR$49+$BD642*CR$50+$BE642*CR$51+$BF642*CR$52+$BG642*CR$53+$BH642*CR$54+$BI642*CR$55+$BJ642*CR$56+$BK642*CR$57+$BL642*CR$58+$BM642*CR$59+$BN642*CR$60+$BO642*CR$61+$BP642*CR$62+$BQ642*CR$63+$BR642*CR$64+$BS642*CR$65+$BT642*CR$66+$BU642*CR$67+$BV642*CR$68+$BW642*CR$69+$BX642*CR$70+$BY642*CR$71+$BZ642*CR$72+$CA642*CR$73+$CB642*CR$74+$CC642*CR$75+$CD642*CR$76+$CE642*CR$77+$CF642*CR$78+$CG642*CR$79+$CH642*CR$80</f>
        <v>0</v>
      </c>
      <c r="CS643" s="37">
        <f t="shared" ref="CS643" si="6180">$I642*CS$3+$J642*CS$4+$K642*CS$5+$L642*CS$6+$M642*CS$7+$N642*CS$8+$O642*CS$9+$P642*CS$10+$Q642*CS$11+$R642*CS$12+$S642*CS$13+$T642*CS$14+$U642*CS$15+$V642*CS$16+$W642*CS$17+$X642*CS$18+$Y642*CS$19+$Z642*CS$20+$AA642*CS$21+$AB642*CS$22+$AC642*CS$23+$AD642*CS$24+$AE642*CS$25+$AF642*CS$26+$AG642*CS$27+$AH642*CS$28+$AI642*CS$29+$AJ642*CS$30+$AK642*CS$31+$AL642*CS$32+$AM642*CS$33+$AN642*CS$34+$AO642*CS$35+$AP642*CS$36+$AQ642*CS$37+$AR642*CS$38+$AS642*CS$39+$AT642*CS$40+$AU642*CS$41+$AV642*CS$42+$AW642*CS$43+$AX642*CS$44+$AY642*CS$45+$AZ642*CS$46+$BA642*CS$47+$BB642*CS$48+$BC642*CS$49+$BD642*CS$50+$BE642*CS$51+$BF642*CS$52+$BG642*CS$53+$BH642*CS$54+$BI642*CS$55+$BJ642*CS$56+$BK642*CS$57+$BL642*CS$58+$BM642*CS$59+$BN642*CS$60+$BO642*CS$61+$BP642*CS$62+$BQ642*CS$63+$BR642*CS$64+$BS642*CS$65+$BT642*CS$66+$BU642*CS$67+$BV642*CS$68+$BW642*CS$69+$BX642*CS$70+$BY642*CS$71+$BZ642*CS$72+$CA642*CS$73+$CB642*CS$74+$CC642*CS$75+$CD642*CS$76+$CE642*CS$77+$CF642*CS$78+$CG642*CS$79+$CH642*CS$80</f>
        <v>0</v>
      </c>
      <c r="CT643" s="37">
        <f t="shared" ref="CT643" si="6181">$I642*CT$3+$J642*CT$4+$K642*CT$5+$L642*CT$6+$M642*CT$7+$N642*CT$8+$O642*CT$9+$P642*CT$10+$Q642*CT$11+$R642*CT$12+$S642*CT$13+$T642*CT$14+$U642*CT$15+$V642*CT$16+$W642*CT$17+$X642*CT$18+$Y642*CT$19+$Z642*CT$20+$AA642*CT$21+$AB642*CT$22+$AC642*CT$23+$AD642*CT$24+$AE642*CT$25+$AF642*CT$26+$AG642*CT$27+$AH642*CT$28+$AI642*CT$29+$AJ642*CT$30+$AK642*CT$31+$AL642*CT$32+$AM642*CT$33+$AN642*CT$34+$AO642*CT$35+$AP642*CT$36+$AQ642*CT$37+$AR642*CT$38+$AS642*CT$39+$AT642*CT$40+$AU642*CT$41+$AV642*CT$42+$AW642*CT$43+$AX642*CT$44+$AY642*CT$45+$AZ642*CT$46+$BA642*CT$47+$BB642*CT$48+$BC642*CT$49+$BD642*CT$50+$BE642*CT$51+$BF642*CT$52+$BG642*CT$53+$BH642*CT$54+$BI642*CT$55+$BJ642*CT$56+$BK642*CT$57+$BL642*CT$58+$BM642*CT$59+$BN642*CT$60+$BO642*CT$61+$BP642*CT$62+$BQ642*CT$63+$BR642*CT$64+$BS642*CT$65+$BT642*CT$66+$BU642*CT$67+$BV642*CT$68+$BW642*CT$69+$BX642*CT$70+$BY642*CT$71+$BZ642*CT$72+$CA642*CT$73+$CB642*CT$74+$CC642*CT$75+$CD642*CT$76+$CE642*CT$77+$CF642*CT$78+$CG642*CT$79+$CH642*CT$80</f>
        <v>0</v>
      </c>
      <c r="CU643" s="37">
        <f t="shared" ref="CU643" si="6182">$I642*CU$3+$J642*CU$4+$K642*CU$5+$L642*CU$6+$M642*CU$7+$N642*CU$8+$O642*CU$9+$P642*CU$10+$Q642*CU$11+$R642*CU$12+$S642*CU$13+$T642*CU$14+$U642*CU$15+$V642*CU$16+$W642*CU$17+$X642*CU$18+$Y642*CU$19+$Z642*CU$20+$AA642*CU$21+$AB642*CU$22+$AC642*CU$23+$AD642*CU$24+$AE642*CU$25+$AF642*CU$26+$AG642*CU$27+$AH642*CU$28+$AI642*CU$29+$AJ642*CU$30+$AK642*CU$31+$AL642*CU$32+$AM642*CU$33+$AN642*CU$34+$AO642*CU$35+$AP642*CU$36+$AQ642*CU$37+$AR642*CU$38+$AS642*CU$39+$AT642*CU$40+$AU642*CU$41+$AV642*CU$42+$AW642*CU$43+$AX642*CU$44+$AY642*CU$45+$AZ642*CU$46+$BA642*CU$47+$BB642*CU$48+$BC642*CU$49+$BD642*CU$50+$BE642*CU$51+$BF642*CU$52+$BG642*CU$53+$BH642*CU$54+$BI642*CU$55+$BJ642*CU$56+$BK642*CU$57+$BL642*CU$58+$BM642*CU$59+$BN642*CU$60+$BO642*CU$61+$BP642*CU$62+$BQ642*CU$63+$BR642*CU$64+$BS642*CU$65+$BT642*CU$66+$BU642*CU$67+$BV642*CU$68+$BW642*CU$69+$BX642*CU$70+$BY642*CU$71+$BZ642*CU$72+$CA642*CU$73+$CB642*CU$74+$CC642*CU$75+$CD642*CU$76+$CE642*CU$77+$CF642*CU$78+$CG642*CU$79+$CH642*CU$80</f>
        <v>0</v>
      </c>
      <c r="CV643" s="37">
        <f t="shared" ref="CV643" si="6183">$I642*CV$3+$J642*CV$4+$K642*CV$5+$L642*CV$6+$M642*CV$7+$N642*CV$8+$O642*CV$9+$P642*CV$10+$Q642*CV$11+$R642*CV$12+$S642*CV$13+$T642*CV$14+$U642*CV$15+$V642*CV$16+$W642*CV$17+$X642*CV$18+$Y642*CV$19+$Z642*CV$20+$AA642*CV$21+$AB642*CV$22+$AC642*CV$23+$AD642*CV$24+$AE642*CV$25+$AF642*CV$26+$AG642*CV$27+$AH642*CV$28+$AI642*CV$29+$AJ642*CV$30+$AK642*CV$31+$AL642*CV$32+$AM642*CV$33+$AN642*CV$34+$AO642*CV$35+$AP642*CV$36+$AQ642*CV$37+$AR642*CV$38+$AS642*CV$39+$AT642*CV$40+$AU642*CV$41+$AV642*CV$42+$AW642*CV$43+$AX642*CV$44+$AY642*CV$45+$AZ642*CV$46+$BA642*CV$47+$BB642*CV$48+$BC642*CV$49+$BD642*CV$50+$BE642*CV$51+$BF642*CV$52+$BG642*CV$53+$BH642*CV$54+$BI642*CV$55+$BJ642*CV$56+$BK642*CV$57+$BL642*CV$58+$BM642*CV$59+$BN642*CV$60+$BO642*CV$61+$BP642*CV$62+$BQ642*CV$63+$BR642*CV$64+$BS642*CV$65+$BT642*CV$66+$BU642*CV$67+$BV642*CV$68+$BW642*CV$69+$BX642*CV$70+$BY642*CV$71+$BZ642*CV$72+$CA642*CV$73+$CB642*CV$74+$CC642*CV$75+$CD642*CV$76+$CE642*CV$77+$CF642*CV$78+$CG642*CV$79+$CH642*CV$80</f>
        <v>0</v>
      </c>
      <c r="CW643" s="37">
        <f t="shared" ref="CW643" si="6184">$I642*CW$3+$J642*CW$4+$K642*CW$5+$L642*CW$6+$M642*CW$7+$N642*CW$8+$O642*CW$9+$P642*CW$10+$Q642*CW$11+$R642*CW$12+$S642*CW$13+$T642*CW$14+$U642*CW$15+$V642*CW$16+$W642*CW$17+$X642*CW$18+$Y642*CW$19+$Z642*CW$20+$AA642*CW$21+$AB642*CW$22+$AC642*CW$23+$AD642*CW$24+$AE642*CW$25+$AF642*CW$26+$AG642*CW$27+$AH642*CW$28+$AI642*CW$29+$AJ642*CW$30+$AK642*CW$31+$AL642*CW$32+$AM642*CW$33+$AN642*CW$34+$AO642*CW$35+$AP642*CW$36+$AQ642*CW$37+$AR642*CW$38+$AS642*CW$39+$AT642*CW$40+$AU642*CW$41+$AV642*CW$42+$AW642*CW$43+$AX642*CW$44+$AY642*CW$45+$AZ642*CW$46+$BA642*CW$47+$BB642*CW$48+$BC642*CW$49+$BD642*CW$50+$BE642*CW$51+$BF642*CW$52+$BG642*CW$53+$BH642*CW$54+$BI642*CW$55+$BJ642*CW$56+$BK642*CW$57+$BL642*CW$58+$BM642*CW$59+$BN642*CW$60+$BO642*CW$61+$BP642*CW$62+$BQ642*CW$63+$BR642*CW$64+$BS642*CW$65+$BT642*CW$66+$BU642*CW$67+$BV642*CW$68+$BW642*CW$69+$BX642*CW$70+$BY642*CW$71+$BZ642*CW$72+$CA642*CW$73+$CB642*CW$74+$CC642*CW$75+$CD642*CW$76+$CE642*CW$77+$CF642*CW$78+$CG642*CW$79+$CH642*CW$80</f>
        <v>0</v>
      </c>
      <c r="CX643" s="37">
        <f t="shared" ref="CX643" si="6185">$I642*CX$3+$J642*CX$4+$K642*CX$5+$L642*CX$6+$M642*CX$7+$N642*CX$8+$O642*CX$9+$P642*CX$10+$Q642*CX$11+$R642*CX$12+$S642*CX$13+$T642*CX$14+$U642*CX$15+$V642*CX$16+$W642*CX$17+$X642*CX$18+$Y642*CX$19+$Z642*CX$20+$AA642*CX$21+$AB642*CX$22+$AC642*CX$23+$AD642*CX$24+$AE642*CX$25+$AF642*CX$26+$AG642*CX$27+$AH642*CX$28+$AI642*CX$29+$AJ642*CX$30+$AK642*CX$31+$AL642*CX$32+$AM642*CX$33+$AN642*CX$34+$AO642*CX$35+$AP642*CX$36+$AQ642*CX$37+$AR642*CX$38+$AS642*CX$39+$AT642*CX$40+$AU642*CX$41+$AV642*CX$42+$AW642*CX$43+$AX642*CX$44+$AY642*CX$45+$AZ642*CX$46+$BA642*CX$47+$BB642*CX$48+$BC642*CX$49+$BD642*CX$50+$BE642*CX$51+$BF642*CX$52+$BG642*CX$53+$BH642*CX$54+$BI642*CX$55+$BJ642*CX$56+$BK642*CX$57+$BL642*CX$58+$BM642*CX$59+$BN642*CX$60+$BO642*CX$61+$BP642*CX$62+$BQ642*CX$63+$BR642*CX$64+$BS642*CX$65+$BT642*CX$66+$BU642*CX$67+$BV642*CX$68+$BW642*CX$69+$BX642*CX$70+$BY642*CX$71+$BZ642*CX$72+$CA642*CX$73+$CB642*CX$74+$CC642*CX$75+$CD642*CX$76+$CE642*CX$77+$CF642*CX$78+$CG642*CX$79+$CH642*CX$80</f>
        <v>0</v>
      </c>
      <c r="CY643" s="37">
        <f t="shared" ref="CY643" si="6186">$I642*CY$3+$J642*CY$4+$K642*CY$5+$L642*CY$6+$M642*CY$7+$N642*CY$8+$O642*CY$9+$P642*CY$10+$Q642*CY$11+$R642*CY$12+$S642*CY$13+$T642*CY$14+$U642*CY$15+$V642*CY$16+$W642*CY$17+$X642*CY$18+$Y642*CY$19+$Z642*CY$20+$AA642*CY$21+$AB642*CY$22+$AC642*CY$23+$AD642*CY$24+$AE642*CY$25+$AF642*CY$26+$AG642*CY$27+$AH642*CY$28+$AI642*CY$29+$AJ642*CY$30+$AK642*CY$31+$AL642*CY$32+$AM642*CY$33+$AN642*CY$34+$AO642*CY$35+$AP642*CY$36+$AQ642*CY$37+$AR642*CY$38+$AS642*CY$39+$AT642*CY$40+$AU642*CY$41+$AV642*CY$42+$AW642*CY$43+$AX642*CY$44+$AY642*CY$45+$AZ642*CY$46+$BA642*CY$47+$BB642*CY$48+$BC642*CY$49+$BD642*CY$50+$BE642*CY$51+$BF642*CY$52+$BG642*CY$53+$BH642*CY$54+$BI642*CY$55+$BJ642*CY$56+$BK642*CY$57+$BL642*CY$58+$BM642*CY$59+$BN642*CY$60+$BO642*CY$61+$BP642*CY$62+$BQ642*CY$63+$BR642*CY$64+$BS642*CY$65+$BT642*CY$66+$BU642*CY$67+$BV642*CY$68+$BW642*CY$69+$BX642*CY$70+$BY642*CY$71+$BZ642*CY$72+$CA642*CY$73+$CB642*CY$74+$CC642*CY$75+$CD642*CY$76+$CE642*CY$77+$CF642*CY$78+$CG642*CY$79+$CH642*CY$80</f>
        <v>0</v>
      </c>
      <c r="CZ643" s="37">
        <f t="shared" ref="CZ643" si="6187">$I642*CZ$3+$J642*CZ$4+$K642*CZ$5+$L642*CZ$6+$M642*CZ$7+$N642*CZ$8+$O642*CZ$9+$P642*CZ$10+$Q642*CZ$11+$R642*CZ$12+$S642*CZ$13+$T642*CZ$14+$U642*CZ$15+$V642*CZ$16+$W642*CZ$17+$X642*CZ$18+$Y642*CZ$19+$Z642*CZ$20+$AA642*CZ$21+$AB642*CZ$22+$AC642*CZ$23+$AD642*CZ$24+$AE642*CZ$25+$AF642*CZ$26+$AG642*CZ$27+$AH642*CZ$28+$AI642*CZ$29+$AJ642*CZ$30+$AK642*CZ$31+$AL642*CZ$32+$AM642*CZ$33+$AN642*CZ$34+$AO642*CZ$35+$AP642*CZ$36+$AQ642*CZ$37+$AR642*CZ$38+$AS642*CZ$39+$AT642*CZ$40+$AU642*CZ$41+$AV642*CZ$42+$AW642*CZ$43+$AX642*CZ$44+$AY642*CZ$45+$AZ642*CZ$46+$BA642*CZ$47+$BB642*CZ$48+$BC642*CZ$49+$BD642*CZ$50+$BE642*CZ$51+$BF642*CZ$52+$BG642*CZ$53+$BH642*CZ$54+$BI642*CZ$55+$BJ642*CZ$56+$BK642*CZ$57+$BL642*CZ$58+$BM642*CZ$59+$BN642*CZ$60+$BO642*CZ$61+$BP642*CZ$62+$BQ642*CZ$63+$BR642*CZ$64+$BS642*CZ$65+$BT642*CZ$66+$BU642*CZ$67+$BV642*CZ$68+$BW642*CZ$69+$BX642*CZ$70+$BY642*CZ$71+$BZ642*CZ$72+$CA642*CZ$73+$CB642*CZ$74+$CC642*CZ$75+$CD642*CZ$76+$CE642*CZ$77+$CF642*CZ$78+$CG642*CZ$79+$CH642*CZ$80</f>
        <v>0</v>
      </c>
      <c r="DA643" s="37">
        <f t="shared" ref="DA643" si="6188">$I642*DA$3+$J642*DA$4+$K642*DA$5+$L642*DA$6+$M642*DA$7+$N642*DA$8+$O642*DA$9+$P642*DA$10+$Q642*DA$11+$R642*DA$12+$S642*DA$13+$T642*DA$14+$U642*DA$15+$V642*DA$16+$W642*DA$17+$X642*DA$18+$Y642*DA$19+$Z642*DA$20+$AA642*DA$21+$AB642*DA$22+$AC642*DA$23+$AD642*DA$24+$AE642*DA$25+$AF642*DA$26+$AG642*DA$27+$AH642*DA$28+$AI642*DA$29+$AJ642*DA$30+$AK642*DA$31+$AL642*DA$32+$AM642*DA$33+$AN642*DA$34+$AO642*DA$35+$AP642*DA$36+$AQ642*DA$37+$AR642*DA$38+$AS642*DA$39+$AT642*DA$40+$AU642*DA$41+$AV642*DA$42+$AW642*DA$43+$AX642*DA$44+$AY642*DA$45+$AZ642*DA$46+$BA642*DA$47+$BB642*DA$48+$BC642*DA$49+$BD642*DA$50+$BE642*DA$51+$BF642*DA$52+$BG642*DA$53+$BH642*DA$54+$BI642*DA$55+$BJ642*DA$56+$BK642*DA$57+$BL642*DA$58+$BM642*DA$59+$BN642*DA$60+$BO642*DA$61+$BP642*DA$62+$BQ642*DA$63+$BR642*DA$64+$BS642*DA$65+$BT642*DA$66+$BU642*DA$67+$BV642*DA$68+$BW642*DA$69+$BX642*DA$70+$BY642*DA$71+$BZ642*DA$72+$CA642*DA$73+$CB642*DA$74+$CC642*DA$75+$CD642*DA$76+$CE642*DA$77+$CF642*DA$78+$CG642*DA$79+$CH642*DA$80</f>
        <v>0</v>
      </c>
      <c r="DB643" s="37">
        <f t="shared" ref="DB643" si="6189">$I642*DB$3+$J642*DB$4+$K642*DB$5+$L642*DB$6+$M642*DB$7+$N642*DB$8+$O642*DB$9+$P642*DB$10+$Q642*DB$11+$R642*DB$12+$S642*DB$13+$T642*DB$14+$U642*DB$15+$V642*DB$16+$W642*DB$17+$X642*DB$18+$Y642*DB$19+$Z642*DB$20+$AA642*DB$21+$AB642*DB$22+$AC642*DB$23+$AD642*DB$24+$AE642*DB$25+$AF642*DB$26+$AG642*DB$27+$AH642*DB$28+$AI642*DB$29+$AJ642*DB$30+$AK642*DB$31+$AL642*DB$32+$AM642*DB$33+$AN642*DB$34+$AO642*DB$35+$AP642*DB$36+$AQ642*DB$37+$AR642*DB$38+$AS642*DB$39+$AT642*DB$40+$AU642*DB$41+$AV642*DB$42+$AW642*DB$43+$AX642*DB$44+$AY642*DB$45+$AZ642*DB$46+$BA642*DB$47+$BB642*DB$48+$BC642*DB$49+$BD642*DB$50+$BE642*DB$51+$BF642*DB$52+$BG642*DB$53+$BH642*DB$54+$BI642*DB$55+$BJ642*DB$56+$BK642*DB$57+$BL642*DB$58+$BM642*DB$59+$BN642*DB$60+$BO642*DB$61+$BP642*DB$62+$BQ642*DB$63+$BR642*DB$64+$BS642*DB$65+$BT642*DB$66+$BU642*DB$67+$BV642*DB$68+$BW642*DB$69+$BX642*DB$70+$BY642*DB$71+$BZ642*DB$72+$CA642*DB$73+$CB642*DB$74+$CC642*DB$75+$CD642*DB$76+$CE642*DB$77+$CF642*DB$78+$CG642*DB$79+$CH642*DB$80</f>
        <v>0</v>
      </c>
      <c r="DC643" s="37">
        <f t="shared" ref="DC643" si="6190">$I642*DC$3+$J642*DC$4+$K642*DC$5+$L642*DC$6+$M642*DC$7+$N642*DC$8+$O642*DC$9+$P642*DC$10+$Q642*DC$11+$R642*DC$12+$S642*DC$13+$T642*DC$14+$U642*DC$15+$V642*DC$16+$W642*DC$17+$X642*DC$18+$Y642*DC$19+$Z642*DC$20+$AA642*DC$21+$AB642*DC$22+$AC642*DC$23+$AD642*DC$24+$AE642*DC$25+$AF642*DC$26+$AG642*DC$27+$AH642*DC$28+$AI642*DC$29+$AJ642*DC$30+$AK642*DC$31+$AL642*DC$32+$AM642*DC$33+$AN642*DC$34+$AO642*DC$35+$AP642*DC$36+$AQ642*DC$37+$AR642*DC$38+$AS642*DC$39+$AT642*DC$40+$AU642*DC$41+$AV642*DC$42+$AW642*DC$43+$AX642*DC$44+$AY642*DC$45+$AZ642*DC$46+$BA642*DC$47+$BB642*DC$48+$BC642*DC$49+$BD642*DC$50+$BE642*DC$51+$BF642*DC$52+$BG642*DC$53+$BH642*DC$54+$BI642*DC$55+$BJ642*DC$56+$BK642*DC$57+$BL642*DC$58+$BM642*DC$59+$BN642*DC$60+$BO642*DC$61+$BP642*DC$62+$BQ642*DC$63+$BR642*DC$64+$BS642*DC$65+$BT642*DC$66+$BU642*DC$67+$BV642*DC$68+$BW642*DC$69+$BX642*DC$70+$BY642*DC$71+$BZ642*DC$72+$CA642*DC$73+$CB642*DC$74+$CC642*DC$75+$CD642*DC$76+$CE642*DC$77+$CF642*DC$78+$CG642*DC$79+$CH642*DC$80</f>
        <v>0</v>
      </c>
      <c r="DD643" s="37">
        <f t="shared" ref="DD643" si="6191">$I642*DD$3+$J642*DD$4+$K642*DD$5+$L642*DD$6+$M642*DD$7+$N642*DD$8+$O642*DD$9+$P642*DD$10+$Q642*DD$11+$R642*DD$12+$S642*DD$13+$T642*DD$14+$U642*DD$15+$V642*DD$16+$W642*DD$17+$X642*DD$18+$Y642*DD$19+$Z642*DD$20+$AA642*DD$21+$AB642*DD$22+$AC642*DD$23+$AD642*DD$24+$AE642*DD$25+$AF642*DD$26+$AG642*DD$27+$AH642*DD$28+$AI642*DD$29+$AJ642*DD$30+$AK642*DD$31+$AL642*DD$32+$AM642*DD$33+$AN642*DD$34+$AO642*DD$35+$AP642*DD$36+$AQ642*DD$37+$AR642*DD$38+$AS642*DD$39+$AT642*DD$40+$AU642*DD$41+$AV642*DD$42+$AW642*DD$43+$AX642*DD$44+$AY642*DD$45+$AZ642*DD$46+$BA642*DD$47+$BB642*DD$48+$BC642*DD$49+$BD642*DD$50+$BE642*DD$51+$BF642*DD$52+$BG642*DD$53+$BH642*DD$54+$BI642*DD$55+$BJ642*DD$56+$BK642*DD$57+$BL642*DD$58+$BM642*DD$59+$BN642*DD$60+$BO642*DD$61+$BP642*DD$62+$BQ642*DD$63+$BR642*DD$64+$BS642*DD$65+$BT642*DD$66+$BU642*DD$67+$BV642*DD$68+$BW642*DD$69+$BX642*DD$70+$BY642*DD$71+$BZ642*DD$72+$CA642*DD$73+$CB642*DD$74+$CC642*DD$75+$CD642*DD$76+$CE642*DD$77+$CF642*DD$78+$CG642*DD$79+$CH642*DD$80</f>
        <v>0</v>
      </c>
      <c r="DE643" s="37">
        <f t="shared" ref="DE643" si="6192">$I642*DE$3+$J642*DE$4+$K642*DE$5+$L642*DE$6+$M642*DE$7+$N642*DE$8+$O642*DE$9+$P642*DE$10+$Q642*DE$11+$R642*DE$12+$S642*DE$13+$T642*DE$14+$U642*DE$15+$V642*DE$16+$W642*DE$17+$X642*DE$18+$Y642*DE$19+$Z642*DE$20+$AA642*DE$21+$AB642*DE$22+$AC642*DE$23+$AD642*DE$24+$AE642*DE$25+$AF642*DE$26+$AG642*DE$27+$AH642*DE$28+$AI642*DE$29+$AJ642*DE$30+$AK642*DE$31+$AL642*DE$32+$AM642*DE$33+$AN642*DE$34+$AO642*DE$35+$AP642*DE$36+$AQ642*DE$37+$AR642*DE$38+$AS642*DE$39+$AT642*DE$40+$AU642*DE$41+$AV642*DE$42+$AW642*DE$43+$AX642*DE$44+$AY642*DE$45+$AZ642*DE$46+$BA642*DE$47+$BB642*DE$48+$BC642*DE$49+$BD642*DE$50+$BE642*DE$51+$BF642*DE$52+$BG642*DE$53+$BH642*DE$54+$BI642*DE$55+$BJ642*DE$56+$BK642*DE$57+$BL642*DE$58+$BM642*DE$59+$BN642*DE$60+$BO642*DE$61+$BP642*DE$62+$BQ642*DE$63+$BR642*DE$64+$BS642*DE$65+$BT642*DE$66+$BU642*DE$67+$BV642*DE$68+$BW642*DE$69+$BX642*DE$70+$BY642*DE$71+$BZ642*DE$72+$CA642*DE$73+$CB642*DE$74+$CC642*DE$75+$CD642*DE$76+$CE642*DE$77+$CF642*DE$78+$CG642*DE$79+$CH642*DE$80</f>
        <v>0</v>
      </c>
      <c r="DF643" s="37">
        <f t="shared" ref="DF643" si="6193">$I642*DF$3+$J642*DF$4+$K642*DF$5+$L642*DF$6+$M642*DF$7+$N642*DF$8+$O642*DF$9+$P642*DF$10+$Q642*DF$11+$R642*DF$12+$S642*DF$13+$T642*DF$14+$U642*DF$15+$V642*DF$16+$W642*DF$17+$X642*DF$18+$Y642*DF$19+$Z642*DF$20+$AA642*DF$21+$AB642*DF$22+$AC642*DF$23+$AD642*DF$24+$AE642*DF$25+$AF642*DF$26+$AG642*DF$27+$AH642*DF$28+$AI642*DF$29+$AJ642*DF$30+$AK642*DF$31+$AL642*DF$32+$AM642*DF$33+$AN642*DF$34+$AO642*DF$35+$AP642*DF$36+$AQ642*DF$37+$AR642*DF$38+$AS642*DF$39+$AT642*DF$40+$AU642*DF$41+$AV642*DF$42+$AW642*DF$43+$AX642*DF$44+$AY642*DF$45+$AZ642*DF$46+$BA642*DF$47+$BB642*DF$48+$BC642*DF$49+$BD642*DF$50+$BE642*DF$51+$BF642*DF$52+$BG642*DF$53+$BH642*DF$54+$BI642*DF$55+$BJ642*DF$56+$BK642*DF$57+$BL642*DF$58+$BM642*DF$59+$BN642*DF$60+$BO642*DF$61+$BP642*DF$62+$BQ642*DF$63+$BR642*DF$64+$BS642*DF$65+$BT642*DF$66+$BU642*DF$67+$BV642*DF$68+$BW642*DF$69+$BX642*DF$70+$BY642*DF$71+$BZ642*DF$72+$CA642*DF$73+$CB642*DF$74+$CC642*DF$75+$CD642*DF$76+$CE642*DF$77+$CF642*DF$78+$CG642*DF$79+$CH642*DF$80</f>
        <v>0</v>
      </c>
      <c r="DG643" s="38">
        <f t="shared" ref="DG643" si="6194">$I642*DG$3+$J642*DG$4+$K642*DG$5+$L642*DG$6+$M642*DG$7+$N642*DG$8+$O642*DG$9+$P642*DG$10+$Q642*DG$11+$R642*DG$12+$S642*DG$13+$T642*DG$14+$U642*DG$15+$V642*DG$16+$W642*DG$17+$X642*DG$18+$Y642*DG$19+$Z642*DG$20+$AA642*DG$21+$AB642*DG$22+$AC642*DG$23+$AD642*DG$24+$AE642*DG$25+$AF642*DG$26+$AG642*DG$27+$AH642*DG$28+$AI642*DG$29+$AJ642*DG$30+$AK642*DG$31+$AL642*DG$32+$AM642*DG$33+$AN642*DG$34+$AO642*DG$35+$AP642*DG$36+$AQ642*DG$37+$AR642*DG$38+$AS642*DG$39+$AT642*DG$40+$AU642*DG$41+$AV642*DG$42+$AW642*DG$43+$AX642*DG$44+$AY642*DG$45+$AZ642*DG$46+$BA642*DG$47+$BB642*DG$48+$BC642*DG$49+$BD642*DG$50+$BE642*DG$51+$BF642*DG$52+$BG642*DG$53+$BH642*DG$54+$BI642*DG$55+$BJ642*DG$56+$BK642*DG$57+$BL642*DG$58+$BM642*DG$59+$BN642*DG$60+$BO642*DG$61+$BP642*DG$62+$BQ642*DG$63+$BR642*DG$64+$BS642*DG$65+$BT642*DG$66+$BU642*DG$67+$BV642*DG$68+$BW642*DG$69+$BX642*DG$70+$BY642*DG$71+$BZ642*DG$72+$CA642*DG$73+$CB642*DG$74+$CC642*DG$75+$CD642*DG$76+$CE642*DG$77+$CF642*DG$78+$CG642*DG$79+$CH642*DG$80</f>
        <v>0</v>
      </c>
    </row>
    <row r="644" spans="1:117" ht="12.75" hidden="1" outlineLevel="1" x14ac:dyDescent="0.2">
      <c r="A644" s="26"/>
      <c r="B644" s="27"/>
      <c r="C644" s="27"/>
      <c r="D644" s="28"/>
      <c r="E644" s="28"/>
      <c r="F644" s="28"/>
      <c r="G644" s="28"/>
      <c r="H644" s="28"/>
      <c r="I644" s="59"/>
      <c r="J644" s="59"/>
      <c r="K644" s="59"/>
      <c r="L644" s="59"/>
      <c r="M644" s="59"/>
      <c r="N644" s="59"/>
      <c r="O644" s="59"/>
      <c r="P644" s="59"/>
      <c r="Q644" s="59"/>
      <c r="R644" s="59"/>
      <c r="S644" s="59"/>
      <c r="T644" s="59"/>
      <c r="U644" s="59"/>
      <c r="V644" s="59"/>
      <c r="W644" s="59"/>
      <c r="X644" s="59"/>
      <c r="Y644" s="59"/>
      <c r="Z644" s="59"/>
      <c r="AA644" s="59"/>
      <c r="AB644" s="59"/>
      <c r="AC644" s="59"/>
      <c r="AD644" s="59"/>
      <c r="AE644" s="59"/>
      <c r="AF644" s="59"/>
      <c r="AG644" s="59"/>
      <c r="AH644" s="59"/>
      <c r="AI644" s="59"/>
      <c r="AJ644" s="59"/>
      <c r="AK644" s="59"/>
      <c r="AL644" s="59"/>
      <c r="AM644" s="59"/>
      <c r="AN644" s="59"/>
      <c r="AO644" s="59"/>
      <c r="AP644" s="59"/>
      <c r="AQ644" s="59"/>
      <c r="AR644" s="59"/>
      <c r="AS644" s="59"/>
      <c r="AT644" s="59"/>
      <c r="AU644" s="59"/>
      <c r="AV644" s="59"/>
      <c r="AW644" s="59"/>
      <c r="AX644" s="59"/>
      <c r="AY644" s="59"/>
      <c r="AZ644" s="59"/>
      <c r="BA644" s="59"/>
      <c r="BB644" s="59"/>
      <c r="BC644" s="59"/>
      <c r="BD644" s="59"/>
      <c r="BE644" s="59"/>
      <c r="BF644" s="59"/>
      <c r="BG644" s="59"/>
      <c r="BH644" s="59"/>
      <c r="BI644" s="59"/>
      <c r="BJ644" s="59"/>
      <c r="BK644" s="59"/>
      <c r="BL644" s="59"/>
      <c r="BM644" s="59"/>
      <c r="BN644" s="59"/>
      <c r="BO644" s="59"/>
      <c r="BP644" s="59"/>
      <c r="BQ644" s="59"/>
      <c r="BR644" s="59"/>
      <c r="BS644" s="59"/>
      <c r="BT644" s="59"/>
      <c r="BU644" s="59"/>
      <c r="BV644" s="59"/>
      <c r="BW644" s="59"/>
      <c r="BX644" s="59"/>
      <c r="BY644" s="59"/>
      <c r="BZ644" s="59"/>
      <c r="CA644" s="59"/>
      <c r="CB644" s="59"/>
      <c r="CC644" s="59"/>
      <c r="CD644" s="59"/>
      <c r="CE644" s="59"/>
      <c r="CF644" s="59"/>
      <c r="CG644" s="59"/>
      <c r="CH644" s="59"/>
      <c r="CI644" s="28"/>
      <c r="CJ644" s="28"/>
      <c r="CK644" s="28"/>
      <c r="CL644" s="28"/>
      <c r="CM644" s="29" t="s">
        <v>8</v>
      </c>
      <c r="CN644" s="39"/>
      <c r="CO644" s="40"/>
      <c r="CP644" s="40"/>
      <c r="CQ644" s="40"/>
      <c r="CR644" s="40"/>
      <c r="CS644" s="40"/>
      <c r="CT644" s="40"/>
      <c r="CU644" s="40"/>
      <c r="CV644" s="40"/>
      <c r="CW644" s="40"/>
      <c r="CX644" s="40"/>
      <c r="CY644" s="40"/>
      <c r="CZ644" s="40"/>
      <c r="DA644" s="40"/>
      <c r="DB644" s="40"/>
      <c r="DC644" s="40"/>
      <c r="DD644" s="40"/>
      <c r="DE644" s="40"/>
      <c r="DF644" s="40"/>
      <c r="DG644" s="41"/>
    </row>
    <row r="645" spans="1:117" ht="12.75" collapsed="1" x14ac:dyDescent="0.2">
      <c r="A645" s="19" t="s">
        <v>456</v>
      </c>
      <c r="B645" s="19" t="s">
        <v>63</v>
      </c>
      <c r="C645" s="19"/>
      <c r="D645" s="20" t="s">
        <v>446</v>
      </c>
      <c r="E645" s="20">
        <v>6</v>
      </c>
      <c r="F645" s="20">
        <f>IF($C$4="",SUMIF(stock_on_hand!A:A,planner!A645,stock_on_hand!C:C),SUMIFS(stock_on_hand!C:C,stock_on_hand!A:A,planner!A645,stock_on_hand!E:E,$C$4))</f>
        <v>2149</v>
      </c>
      <c r="G645" s="20"/>
      <c r="H645" s="20" t="s">
        <v>10</v>
      </c>
      <c r="I645" s="57">
        <f>IFERROR(HLOOKUP(I$188,bom!$2:$300,MATCH($A645,bom!$A:$A,0)-1,0),0)</f>
        <v>0</v>
      </c>
      <c r="J645" s="57">
        <f>IFERROR(HLOOKUP(J$188,bom!$2:$300,MATCH($A645,bom!$A:$A,0)-1,0),0)</f>
        <v>0</v>
      </c>
      <c r="K645" s="57">
        <f>IFERROR(HLOOKUP(K$188,bom!$2:$300,MATCH($A645,bom!$A:$A,0)-1,0),0)</f>
        <v>0</v>
      </c>
      <c r="L645" s="57">
        <f>IFERROR(HLOOKUP(L$188,bom!$2:$300,MATCH($A645,bom!$A:$A,0)-1,0),0)</f>
        <v>0</v>
      </c>
      <c r="M645" s="57">
        <f>IFERROR(HLOOKUP(M$188,bom!$2:$300,MATCH($A645,bom!$A:$A,0)-1,0),0)</f>
        <v>0</v>
      </c>
      <c r="N645" s="57">
        <f>IFERROR(HLOOKUP(N$188,bom!$2:$300,MATCH($A645,bom!$A:$A,0)-1,0),0)</f>
        <v>0</v>
      </c>
      <c r="O645" s="57">
        <f>IFERROR(HLOOKUP(O$188,bom!$2:$300,MATCH($A645,bom!$A:$A,0)-1,0),0)</f>
        <v>0</v>
      </c>
      <c r="P645" s="57">
        <f>IFERROR(HLOOKUP(P$188,bom!$2:$300,MATCH($A645,bom!$A:$A,0)-1,0),0)</f>
        <v>0</v>
      </c>
      <c r="Q645" s="57">
        <f>IFERROR(HLOOKUP(Q$188,bom!$2:$300,MATCH($A645,bom!$A:$A,0)-1,0),0)</f>
        <v>0</v>
      </c>
      <c r="R645" s="57">
        <f>IFERROR(HLOOKUP(R$188,bom!$2:$300,MATCH($A645,bom!$A:$A,0)-1,0),0)</f>
        <v>0</v>
      </c>
      <c r="S645" s="57">
        <f>IFERROR(HLOOKUP(S$188,bom!$2:$300,MATCH($A645,bom!$A:$A,0)-1,0),0)</f>
        <v>0</v>
      </c>
      <c r="T645" s="57">
        <f>IFERROR(HLOOKUP(T$188,bom!$2:$300,MATCH($A645,bom!$A:$A,0)-1,0),0)</f>
        <v>0</v>
      </c>
      <c r="U645" s="57">
        <f>IFERROR(HLOOKUP(U$188,bom!$2:$300,MATCH($A645,bom!$A:$A,0)-1,0),0)</f>
        <v>0</v>
      </c>
      <c r="V645" s="57">
        <f>IFERROR(HLOOKUP(V$188,bom!$2:$300,MATCH($A645,bom!$A:$A,0)-1,0),0)</f>
        <v>0</v>
      </c>
      <c r="W645" s="57">
        <f>IFERROR(HLOOKUP(W$188,bom!$2:$300,MATCH($A645,bom!$A:$A,0)-1,0),0)</f>
        <v>0</v>
      </c>
      <c r="X645" s="57">
        <f>IFERROR(HLOOKUP(X$188,bom!$2:$300,MATCH($A645,bom!$A:$A,0)-1,0),0)</f>
        <v>0</v>
      </c>
      <c r="Y645" s="57">
        <f>IFERROR(HLOOKUP(Y$188,bom!$2:$300,MATCH($A645,bom!$A:$A,0)-1,0),0)</f>
        <v>0</v>
      </c>
      <c r="Z645" s="57">
        <f>IFERROR(HLOOKUP(Z$188,bom!$2:$300,MATCH($A645,bom!$A:$A,0)-1,0),0)</f>
        <v>0</v>
      </c>
      <c r="AA645" s="57">
        <f>IFERROR(HLOOKUP(AA$188,bom!$2:$300,MATCH($A645,bom!$A:$A,0)-1,0),0)</f>
        <v>0</v>
      </c>
      <c r="AB645" s="57">
        <f>IFERROR(HLOOKUP(AB$188,bom!$2:$300,MATCH($A645,bom!$A:$A,0)-1,0),0)</f>
        <v>0</v>
      </c>
      <c r="AC645" s="57">
        <f>IFERROR(HLOOKUP(AC$188,bom!$2:$300,MATCH($A645,bom!$A:$A,0)-1,0),0)</f>
        <v>0</v>
      </c>
      <c r="AD645" s="57">
        <f>IFERROR(HLOOKUP(AD$188,bom!$2:$300,MATCH($A645,bom!$A:$A,0)-1,0),0)</f>
        <v>0</v>
      </c>
      <c r="AE645" s="57">
        <f>IFERROR(HLOOKUP(AE$188,bom!$2:$300,MATCH($A645,bom!$A:$A,0)-1,0),0)</f>
        <v>0</v>
      </c>
      <c r="AF645" s="57">
        <f>IFERROR(HLOOKUP(AF$188,bom!$2:$300,MATCH($A645,bom!$A:$A,0)-1,0),0)</f>
        <v>0</v>
      </c>
      <c r="AG645" s="57">
        <f>IFERROR(HLOOKUP(AG$188,bom!$2:$300,MATCH($A645,bom!$A:$A,0)-1,0),0)</f>
        <v>0</v>
      </c>
      <c r="AH645" s="57">
        <f>IFERROR(HLOOKUP(AH$188,bom!$2:$300,MATCH($A645,bom!$A:$A,0)-1,0),0)</f>
        <v>0</v>
      </c>
      <c r="AI645" s="57">
        <f>IFERROR(HLOOKUP(AI$188,bom!$2:$300,MATCH($A645,bom!$A:$A,0)-1,0),0)</f>
        <v>0</v>
      </c>
      <c r="AJ645" s="57">
        <f>IFERROR(HLOOKUP(AJ$188,bom!$2:$300,MATCH($A645,bom!$A:$A,0)-1,0),0)</f>
        <v>0</v>
      </c>
      <c r="AK645" s="57">
        <f>IFERROR(HLOOKUP(AK$188,bom!$2:$300,MATCH($A645,bom!$A:$A,0)-1,0),0)</f>
        <v>0</v>
      </c>
      <c r="AL645" s="57">
        <f>IFERROR(HLOOKUP(AL$188,bom!$2:$300,MATCH($A645,bom!$A:$A,0)-1,0),0)</f>
        <v>0</v>
      </c>
      <c r="AM645" s="57">
        <f>IFERROR(HLOOKUP(AM$188,bom!$2:$300,MATCH($A645,bom!$A:$A,0)-1,0),0)</f>
        <v>0</v>
      </c>
      <c r="AN645" s="57">
        <f>IFERROR(HLOOKUP(AN$188,bom!$2:$300,MATCH($A645,bom!$A:$A,0)-1,0),0)</f>
        <v>0</v>
      </c>
      <c r="AO645" s="57">
        <f>IFERROR(HLOOKUP(AO$188,bom!$2:$300,MATCH($A645,bom!$A:$A,0)-1,0),0)</f>
        <v>0</v>
      </c>
      <c r="AP645" s="57">
        <f>IFERROR(HLOOKUP(AP$188,bom!$2:$300,MATCH($A645,bom!$A:$A,0)-1,0),0)</f>
        <v>0</v>
      </c>
      <c r="AQ645" s="57">
        <f>IFERROR(HLOOKUP(AQ$188,bom!$2:$300,MATCH($A645,bom!$A:$A,0)-1,0),0)</f>
        <v>0</v>
      </c>
      <c r="AR645" s="57">
        <f>IFERROR(HLOOKUP(AR$188,bom!$2:$300,MATCH($A645,bom!$A:$A,0)-1,0),0)</f>
        <v>0</v>
      </c>
      <c r="AS645" s="57">
        <f>IFERROR(HLOOKUP(AS$188,bom!$2:$300,MATCH($A645,bom!$A:$A,0)-1,0),0)</f>
        <v>0</v>
      </c>
      <c r="AT645" s="57">
        <f>IFERROR(HLOOKUP(AT$188,bom!$2:$300,MATCH($A645,bom!$A:$A,0)-1,0),0)</f>
        <v>0</v>
      </c>
      <c r="AU645" s="57">
        <f>IFERROR(HLOOKUP(AU$188,bom!$2:$300,MATCH($A645,bom!$A:$A,0)-1,0),0)</f>
        <v>0</v>
      </c>
      <c r="AV645" s="57">
        <f>IFERROR(HLOOKUP(AV$188,bom!$2:$300,MATCH($A645,bom!$A:$A,0)-1,0),0)</f>
        <v>0</v>
      </c>
      <c r="AW645" s="57">
        <f>IFERROR(HLOOKUP(AW$188,bom!$2:$300,MATCH($A645,bom!$A:$A,0)-1,0),0)</f>
        <v>0</v>
      </c>
      <c r="AX645" s="57">
        <f>IFERROR(HLOOKUP(AX$188,bom!$2:$300,MATCH($A645,bom!$A:$A,0)-1,0),0)</f>
        <v>0</v>
      </c>
      <c r="AY645" s="57">
        <f>IFERROR(HLOOKUP(AY$188,bom!$2:$300,MATCH($A645,bom!$A:$A,0)-1,0),0)</f>
        <v>0</v>
      </c>
      <c r="AZ645" s="57">
        <f>IFERROR(HLOOKUP(AZ$188,bom!$2:$300,MATCH($A645,bom!$A:$A,0)-1,0),0)</f>
        <v>0</v>
      </c>
      <c r="BA645" s="57">
        <f>IFERROR(HLOOKUP(BA$188,bom!$2:$300,MATCH($A645,bom!$A:$A,0)-1,0),0)</f>
        <v>0</v>
      </c>
      <c r="BB645" s="57">
        <f>IFERROR(HLOOKUP(BB$188,bom!$2:$300,MATCH($A645,bom!$A:$A,0)-1,0),0)</f>
        <v>0</v>
      </c>
      <c r="BC645" s="57">
        <f>IFERROR(HLOOKUP(BC$188,bom!$2:$300,MATCH($A645,bom!$A:$A,0)-1,0),0)</f>
        <v>0</v>
      </c>
      <c r="BD645" s="57">
        <f>IFERROR(HLOOKUP(BD$188,bom!$2:$300,MATCH($A645,bom!$A:$A,0)-1,0),0)</f>
        <v>0</v>
      </c>
      <c r="BE645" s="57">
        <f>IFERROR(HLOOKUP(BE$188,bom!$2:$300,MATCH($A645,bom!$A:$A,0)-1,0),0)</f>
        <v>0</v>
      </c>
      <c r="BF645" s="57">
        <f>IFERROR(HLOOKUP(BF$188,bom!$2:$300,MATCH($A645,bom!$A:$A,0)-1,0),0)</f>
        <v>0</v>
      </c>
      <c r="BG645" s="57">
        <f>IFERROR(HLOOKUP(BG$188,bom!$2:$300,MATCH($A645,bom!$A:$A,0)-1,0),0)</f>
        <v>0</v>
      </c>
      <c r="BH645" s="57">
        <f>IFERROR(HLOOKUP(BH$188,bom!$2:$300,MATCH($A645,bom!$A:$A,0)-1,0),0)</f>
        <v>0</v>
      </c>
      <c r="BI645" s="57">
        <f>IFERROR(HLOOKUP(BI$188,bom!$2:$300,MATCH($A645,bom!$A:$A,0)-1,0),0)</f>
        <v>0</v>
      </c>
      <c r="BJ645" s="57">
        <f>IFERROR(HLOOKUP(BJ$188,bom!$2:$300,MATCH($A645,bom!$A:$A,0)-1,0),0)</f>
        <v>0</v>
      </c>
      <c r="BK645" s="57">
        <f>IFERROR(HLOOKUP(BK$188,bom!$2:$300,MATCH($A645,bom!$A:$A,0)-1,0),0)</f>
        <v>0</v>
      </c>
      <c r="BL645" s="57">
        <f>IFERROR(HLOOKUP(BL$188,bom!$2:$300,MATCH($A645,bom!$A:$A,0)-1,0),0)</f>
        <v>0</v>
      </c>
      <c r="BM645" s="57">
        <f>IFERROR(HLOOKUP(BM$188,bom!$2:$300,MATCH($A645,bom!$A:$A,0)-1,0),0)</f>
        <v>0</v>
      </c>
      <c r="BN645" s="57">
        <f>IFERROR(HLOOKUP(BN$188,bom!$2:$300,MATCH($A645,bom!$A:$A,0)-1,0),0)</f>
        <v>0</v>
      </c>
      <c r="BO645" s="57">
        <f>IFERROR(HLOOKUP(BO$188,bom!$2:$300,MATCH($A645,bom!$A:$A,0)-1,0),0)</f>
        <v>0</v>
      </c>
      <c r="BP645" s="57">
        <f>IFERROR(HLOOKUP(BP$188,bom!$2:$300,MATCH($A645,bom!$A:$A,0)-1,0),0)</f>
        <v>0</v>
      </c>
      <c r="BQ645" s="57">
        <f>IFERROR(HLOOKUP(BQ$188,bom!$2:$300,MATCH($A645,bom!$A:$A,0)-1,0),0)</f>
        <v>0</v>
      </c>
      <c r="BR645" s="57">
        <f>IFERROR(HLOOKUP(BR$188,bom!$2:$300,MATCH($A645,bom!$A:$A,0)-1,0),0)</f>
        <v>0</v>
      </c>
      <c r="BS645" s="57">
        <f>IFERROR(HLOOKUP(BS$188,bom!$2:$300,MATCH($A645,bom!$A:$A,0)-1,0),0)</f>
        <v>0</v>
      </c>
      <c r="BT645" s="57">
        <f>IFERROR(HLOOKUP(BT$188,bom!$2:$300,MATCH($A645,bom!$A:$A,0)-1,0),0)</f>
        <v>0</v>
      </c>
      <c r="BU645" s="57">
        <f>IFERROR(HLOOKUP(BU$188,bom!$2:$300,MATCH($A645,bom!$A:$A,0)-1,0),0)</f>
        <v>0</v>
      </c>
      <c r="BV645" s="57">
        <f>IFERROR(HLOOKUP(BV$188,bom!$2:$300,MATCH($A645,bom!$A:$A,0)-1,0),0)</f>
        <v>0</v>
      </c>
      <c r="BW645" s="57">
        <f>IFERROR(HLOOKUP(BW$188,bom!$2:$300,MATCH($A645,bom!$A:$A,0)-1,0),0)</f>
        <v>0</v>
      </c>
      <c r="BX645" s="57">
        <f>IFERROR(HLOOKUP(BX$188,bom!$2:$300,MATCH($A645,bom!$A:$A,0)-1,0),0)</f>
        <v>0</v>
      </c>
      <c r="BY645" s="57">
        <f>IFERROR(HLOOKUP(BY$188,bom!$2:$300,MATCH($A645,bom!$A:$A,0)-1,0),0)</f>
        <v>0</v>
      </c>
      <c r="BZ645" s="57">
        <f>IFERROR(HLOOKUP(BZ$188,bom!$2:$300,MATCH($A645,bom!$A:$A,0)-1,0),0)</f>
        <v>0</v>
      </c>
      <c r="CA645" s="57">
        <f>IFERROR(HLOOKUP(CA$188,bom!$2:$300,MATCH($A645,bom!$A:$A,0)-1,0),0)</f>
        <v>0</v>
      </c>
      <c r="CB645" s="57">
        <f>IFERROR(HLOOKUP(CB$188,bom!$2:$300,MATCH($A645,bom!$A:$A,0)-1,0),0)</f>
        <v>0</v>
      </c>
      <c r="CC645" s="57">
        <f>IFERROR(HLOOKUP(CC$188,bom!$2:$300,MATCH($A645,bom!$A:$A,0)-1,0),0)</f>
        <v>0</v>
      </c>
      <c r="CD645" s="57">
        <f>IFERROR(HLOOKUP(CD$188,bom!$2:$300,MATCH($A645,bom!$A:$A,0)-1,0),0)</f>
        <v>0</v>
      </c>
      <c r="CE645" s="57">
        <f>IFERROR(HLOOKUP(CE$188,bom!$2:$300,MATCH($A645,bom!$A:$A,0)-1,0),0)</f>
        <v>0</v>
      </c>
      <c r="CF645" s="57">
        <f>IFERROR(HLOOKUP(CF$188,bom!$2:$300,MATCH($A645,bom!$A:$A,0)-1,0),0)</f>
        <v>0</v>
      </c>
      <c r="CG645" s="57">
        <f>IFERROR(HLOOKUP(CG$188,bom!$2:$300,MATCH($A645,bom!$A:$A,0)-1,0),0)</f>
        <v>0</v>
      </c>
      <c r="CH645" s="57">
        <f>IFERROR(HLOOKUP(CH$188,bom!$2:$300,MATCH($A645,bom!$A:$A,0)-1,0),0)</f>
        <v>0</v>
      </c>
      <c r="CI645" s="20"/>
      <c r="CJ645" s="20"/>
      <c r="CK645" s="20"/>
      <c r="CL645" s="20"/>
      <c r="CM645" s="32" t="str">
        <f t="shared" ref="CM645" si="6195">IF(G645&gt;0,IF(CN645&lt;(0.8*G645),"WARNING!!!",IF(CN645&lt;G645,"ORDER","OK")),IF((VLOOKUP(A645,A:DG,91+E645,0))&lt;0,"WARNING!!!",IF((VLOOKUP(A645,A:DG,91+ROUND(1.25*E645,0),0))&lt;0,"ORDER","OK")))</f>
        <v>OK</v>
      </c>
      <c r="CN645" s="33">
        <f t="shared" ref="CN645" si="6196">F645-CN646+CN647</f>
        <v>2149</v>
      </c>
      <c r="CO645" s="34">
        <f t="shared" ref="CO645" si="6197">CN645-CO646+CO647</f>
        <v>2149</v>
      </c>
      <c r="CP645" s="34">
        <f t="shared" ref="CP645" si="6198">CO645-CP646+CP647</f>
        <v>2149</v>
      </c>
      <c r="CQ645" s="34">
        <f t="shared" ref="CQ645" si="6199">CP645-CQ646+CQ647</f>
        <v>2149</v>
      </c>
      <c r="CR645" s="34">
        <f t="shared" ref="CR645" si="6200">CQ645-CR646+CR647</f>
        <v>2149</v>
      </c>
      <c r="CS645" s="34">
        <f t="shared" ref="CS645" si="6201">CR645-CS646+CS647</f>
        <v>2149</v>
      </c>
      <c r="CT645" s="34">
        <f t="shared" ref="CT645" si="6202">CS645-CT646+CT647</f>
        <v>2149</v>
      </c>
      <c r="CU645" s="34">
        <f t="shared" ref="CU645" si="6203">CT645-CU646+CU647</f>
        <v>2149</v>
      </c>
      <c r="CV645" s="34">
        <f t="shared" ref="CV645" si="6204">CU645-CV646+CV647</f>
        <v>2149</v>
      </c>
      <c r="CW645" s="34">
        <f t="shared" ref="CW645" si="6205">CV645-CW646+CW647</f>
        <v>2149</v>
      </c>
      <c r="CX645" s="34">
        <f t="shared" ref="CX645" si="6206">CW645-CX646+CX647</f>
        <v>2149</v>
      </c>
      <c r="CY645" s="34">
        <f t="shared" ref="CY645" si="6207">CX645-CY646+CY647</f>
        <v>2149</v>
      </c>
      <c r="CZ645" s="34">
        <f t="shared" ref="CZ645" si="6208">CY645-CZ646+CZ647</f>
        <v>2149</v>
      </c>
      <c r="DA645" s="34">
        <f t="shared" ref="DA645" si="6209">CZ645-DA646+DA647</f>
        <v>2149</v>
      </c>
      <c r="DB645" s="34">
        <f t="shared" ref="DB645" si="6210">DA645-DB646+DB647</f>
        <v>2149</v>
      </c>
      <c r="DC645" s="34">
        <f t="shared" ref="DC645" si="6211">DB645-DC646+DC647</f>
        <v>2149</v>
      </c>
      <c r="DD645" s="34">
        <f t="shared" ref="DD645" si="6212">DC645-DD646+DD647</f>
        <v>2149</v>
      </c>
      <c r="DE645" s="34">
        <f t="shared" ref="DE645" si="6213">DD645-DE646+DE647</f>
        <v>2149</v>
      </c>
      <c r="DF645" s="34">
        <f t="shared" ref="DF645" si="6214">DE645-DF646+DF647</f>
        <v>2149</v>
      </c>
      <c r="DG645" s="35">
        <f t="shared" ref="DG645" si="6215">DF645-DG646+DG647</f>
        <v>2149</v>
      </c>
      <c r="DM645" s="21"/>
    </row>
    <row r="646" spans="1:117" ht="12.75" hidden="1" outlineLevel="1" x14ac:dyDescent="0.2">
      <c r="A646" s="22"/>
      <c r="B646" s="23"/>
      <c r="C646" s="23"/>
      <c r="D646" s="24"/>
      <c r="E646" s="24"/>
      <c r="F646" s="24"/>
      <c r="G646" s="24"/>
      <c r="H646" s="24"/>
      <c r="I646" s="58"/>
      <c r="J646" s="58"/>
      <c r="K646" s="58"/>
      <c r="L646" s="58"/>
      <c r="M646" s="58"/>
      <c r="N646" s="58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  <c r="AG646" s="58"/>
      <c r="AH646" s="58"/>
      <c r="AI646" s="58"/>
      <c r="AJ646" s="58"/>
      <c r="AK646" s="58"/>
      <c r="AL646" s="58"/>
      <c r="AM646" s="58"/>
      <c r="AN646" s="58"/>
      <c r="AO646" s="58"/>
      <c r="AP646" s="58"/>
      <c r="AQ646" s="58"/>
      <c r="AR646" s="58"/>
      <c r="AS646" s="58"/>
      <c r="AT646" s="58"/>
      <c r="AU646" s="58"/>
      <c r="AV646" s="58"/>
      <c r="AW646" s="58"/>
      <c r="AX646" s="58"/>
      <c r="AY646" s="58"/>
      <c r="AZ646" s="58"/>
      <c r="BA646" s="58"/>
      <c r="BB646" s="58"/>
      <c r="BC646" s="58"/>
      <c r="BD646" s="58"/>
      <c r="BE646" s="58"/>
      <c r="BF646" s="58"/>
      <c r="BG646" s="58"/>
      <c r="BH646" s="58"/>
      <c r="BI646" s="58"/>
      <c r="BJ646" s="58"/>
      <c r="BK646" s="58"/>
      <c r="BL646" s="58"/>
      <c r="BM646" s="58"/>
      <c r="BN646" s="58"/>
      <c r="BO646" s="58"/>
      <c r="BP646" s="58"/>
      <c r="BQ646" s="58"/>
      <c r="BR646" s="58"/>
      <c r="BS646" s="58"/>
      <c r="BT646" s="58"/>
      <c r="BU646" s="58"/>
      <c r="BV646" s="58"/>
      <c r="BW646" s="58"/>
      <c r="BX646" s="58"/>
      <c r="BY646" s="58"/>
      <c r="BZ646" s="58"/>
      <c r="CA646" s="58"/>
      <c r="CB646" s="58"/>
      <c r="CC646" s="58"/>
      <c r="CD646" s="58"/>
      <c r="CE646" s="58"/>
      <c r="CF646" s="58"/>
      <c r="CG646" s="58"/>
      <c r="CH646" s="58"/>
      <c r="CI646" s="24"/>
      <c r="CJ646" s="24"/>
      <c r="CK646" s="24"/>
      <c r="CL646" s="24"/>
      <c r="CM646" s="25" t="s">
        <v>7</v>
      </c>
      <c r="CN646" s="36">
        <f t="shared" ref="CN646" si="6216">$I645*CN$3+$J645*CN$4+$K645*CN$5+$L645*CN$6+$M645*CN$7+$N645*CN$8+$O645*CN$9+$P645*CN$10+$Q645*CN$11+$R645*CN$12+$S645*CN$13+$T645*CN$14+$U645*CN$15+$V645*CN$16+$W645*CN$17+$X645*CN$18+$Y645*CN$19+$Z645*CN$20+$AA645*CN$21+$AB645*CN$22+$AC645*CN$23+$AD645*CN$24+$AE645*CN$25+$AF645*CN$26+$AG645*CN$27+$AH645*CN$28+$AI645*CN$29+$AJ645*CN$30+$AK645*CN$31+$AL645*CN$32+$AM645*CN$33+$AN645*CN$34+$AO645*CN$35+$AP645*CN$36+$AQ645*CN$37+$AR645*CN$38+$AS645*CN$39+$AT645*CN$40+$AU645*CN$41+$AV645*CN$42+$AW645*CN$43+$AX645*CN$44+$AY645*CN$45+$AZ645*CN$46+$BA645*CN$47+$BB645*CN$48+$BC645*CN$49+$BD645*CN$50+$BE645*CN$51+$BF645*CN$52+$BG645*CN$53+$BH645*CN$54+$BI645*CN$55+$BJ645*CN$56+$BK645*CN$57+$BL645*CN$58+$BM645*CN$59+$BN645*CN$60+$BO645*CN$61+$BP645*CN$62+$BQ645*CN$63+$BR645*CN$64+$BS645*CN$65+$BT645*CN$66+$BU645*CN$67+$BV645*CN$68+$BW645*CN$69+$BX645*CN$70+$BY645*CN$71+$BZ645*CN$72+$CA645*CN$73+$CB645*CN$74+$CC645*CN$75+$CD645*CN$76+$CE645*CN$77+$CF645*CN$78+$CG645*CN$79+$CH645*CN$80</f>
        <v>0</v>
      </c>
      <c r="CO646" s="37">
        <f t="shared" ref="CO646" si="6217">$I645*CO$3+$J645*CO$4+$K645*CO$5+$L645*CO$6+$M645*CO$7+$N645*CO$8+$O645*CO$9+$P645*CO$10+$Q645*CO$11+$R645*CO$12+$S645*CO$13+$T645*CO$14+$U645*CO$15+$V645*CO$16+$W645*CO$17+$X645*CO$18+$Y645*CO$19+$Z645*CO$20+$AA645*CO$21+$AB645*CO$22+$AC645*CO$23+$AD645*CO$24+$AE645*CO$25+$AF645*CO$26+$AG645*CO$27+$AH645*CO$28+$AI645*CO$29+$AJ645*CO$30+$AK645*CO$31+$AL645*CO$32+$AM645*CO$33+$AN645*CO$34+$AO645*CO$35+$AP645*CO$36+$AQ645*CO$37+$AR645*CO$38+$AS645*CO$39+$AT645*CO$40+$AU645*CO$41+$AV645*CO$42+$AW645*CO$43+$AX645*CO$44+$AY645*CO$45+$AZ645*CO$46+$BA645*CO$47+$BB645*CO$48+$BC645*CO$49+$BD645*CO$50+$BE645*CO$51+$BF645*CO$52+$BG645*CO$53+$BH645*CO$54+$BI645*CO$55+$BJ645*CO$56+$BK645*CO$57+$BL645*CO$58+$BM645*CO$59+$BN645*CO$60+$BO645*CO$61+$BP645*CO$62+$BQ645*CO$63+$BR645*CO$64+$BS645*CO$65+$BT645*CO$66+$BU645*CO$67+$BV645*CO$68+$BW645*CO$69+$BX645*CO$70+$BY645*CO$71+$BZ645*CO$72+$CA645*CO$73+$CB645*CO$74+$CC645*CO$75+$CD645*CO$76+$CE645*CO$77+$CF645*CO$78+$CG645*CO$79+$CH645*CO$80</f>
        <v>0</v>
      </c>
      <c r="CP646" s="37">
        <f t="shared" ref="CP646" si="6218">$I645*CP$3+$J645*CP$4+$K645*CP$5+$L645*CP$6+$M645*CP$7+$N645*CP$8+$O645*CP$9+$P645*CP$10+$Q645*CP$11+$R645*CP$12+$S645*CP$13+$T645*CP$14+$U645*CP$15+$V645*CP$16+$W645*CP$17+$X645*CP$18+$Y645*CP$19+$Z645*CP$20+$AA645*CP$21+$AB645*CP$22+$AC645*CP$23+$AD645*CP$24+$AE645*CP$25+$AF645*CP$26+$AG645*CP$27+$AH645*CP$28+$AI645*CP$29+$AJ645*CP$30+$AK645*CP$31+$AL645*CP$32+$AM645*CP$33+$AN645*CP$34+$AO645*CP$35+$AP645*CP$36+$AQ645*CP$37+$AR645*CP$38+$AS645*CP$39+$AT645*CP$40+$AU645*CP$41+$AV645*CP$42+$AW645*CP$43+$AX645*CP$44+$AY645*CP$45+$AZ645*CP$46+$BA645*CP$47+$BB645*CP$48+$BC645*CP$49+$BD645*CP$50+$BE645*CP$51+$BF645*CP$52+$BG645*CP$53+$BH645*CP$54+$BI645*CP$55+$BJ645*CP$56+$BK645*CP$57+$BL645*CP$58+$BM645*CP$59+$BN645*CP$60+$BO645*CP$61+$BP645*CP$62+$BQ645*CP$63+$BR645*CP$64+$BS645*CP$65+$BT645*CP$66+$BU645*CP$67+$BV645*CP$68+$BW645*CP$69+$BX645*CP$70+$BY645*CP$71+$BZ645*CP$72+$CA645*CP$73+$CB645*CP$74+$CC645*CP$75+$CD645*CP$76+$CE645*CP$77+$CF645*CP$78+$CG645*CP$79+$CH645*CP$80</f>
        <v>0</v>
      </c>
      <c r="CQ646" s="37">
        <f t="shared" ref="CQ646" si="6219">$I645*CQ$3+$J645*CQ$4+$K645*CQ$5+$L645*CQ$6+$M645*CQ$7+$N645*CQ$8+$O645*CQ$9+$P645*CQ$10+$Q645*CQ$11+$R645*CQ$12+$S645*CQ$13+$T645*CQ$14+$U645*CQ$15+$V645*CQ$16+$W645*CQ$17+$X645*CQ$18+$Y645*CQ$19+$Z645*CQ$20+$AA645*CQ$21+$AB645*CQ$22+$AC645*CQ$23+$AD645*CQ$24+$AE645*CQ$25+$AF645*CQ$26+$AG645*CQ$27+$AH645*CQ$28+$AI645*CQ$29+$AJ645*CQ$30+$AK645*CQ$31+$AL645*CQ$32+$AM645*CQ$33+$AN645*CQ$34+$AO645*CQ$35+$AP645*CQ$36+$AQ645*CQ$37+$AR645*CQ$38+$AS645*CQ$39+$AT645*CQ$40+$AU645*CQ$41+$AV645*CQ$42+$AW645*CQ$43+$AX645*CQ$44+$AY645*CQ$45+$AZ645*CQ$46+$BA645*CQ$47+$BB645*CQ$48+$BC645*CQ$49+$BD645*CQ$50+$BE645*CQ$51+$BF645*CQ$52+$BG645*CQ$53+$BH645*CQ$54+$BI645*CQ$55+$BJ645*CQ$56+$BK645*CQ$57+$BL645*CQ$58+$BM645*CQ$59+$BN645*CQ$60+$BO645*CQ$61+$BP645*CQ$62+$BQ645*CQ$63+$BR645*CQ$64+$BS645*CQ$65+$BT645*CQ$66+$BU645*CQ$67+$BV645*CQ$68+$BW645*CQ$69+$BX645*CQ$70+$BY645*CQ$71+$BZ645*CQ$72+$CA645*CQ$73+$CB645*CQ$74+$CC645*CQ$75+$CD645*CQ$76+$CE645*CQ$77+$CF645*CQ$78+$CG645*CQ$79+$CH645*CQ$80</f>
        <v>0</v>
      </c>
      <c r="CR646" s="37">
        <f t="shared" ref="CR646" si="6220">$I645*CR$3+$J645*CR$4+$K645*CR$5+$L645*CR$6+$M645*CR$7+$N645*CR$8+$O645*CR$9+$P645*CR$10+$Q645*CR$11+$R645*CR$12+$S645*CR$13+$T645*CR$14+$U645*CR$15+$V645*CR$16+$W645*CR$17+$X645*CR$18+$Y645*CR$19+$Z645*CR$20+$AA645*CR$21+$AB645*CR$22+$AC645*CR$23+$AD645*CR$24+$AE645*CR$25+$AF645*CR$26+$AG645*CR$27+$AH645*CR$28+$AI645*CR$29+$AJ645*CR$30+$AK645*CR$31+$AL645*CR$32+$AM645*CR$33+$AN645*CR$34+$AO645*CR$35+$AP645*CR$36+$AQ645*CR$37+$AR645*CR$38+$AS645*CR$39+$AT645*CR$40+$AU645*CR$41+$AV645*CR$42+$AW645*CR$43+$AX645*CR$44+$AY645*CR$45+$AZ645*CR$46+$BA645*CR$47+$BB645*CR$48+$BC645*CR$49+$BD645*CR$50+$BE645*CR$51+$BF645*CR$52+$BG645*CR$53+$BH645*CR$54+$BI645*CR$55+$BJ645*CR$56+$BK645*CR$57+$BL645*CR$58+$BM645*CR$59+$BN645*CR$60+$BO645*CR$61+$BP645*CR$62+$BQ645*CR$63+$BR645*CR$64+$BS645*CR$65+$BT645*CR$66+$BU645*CR$67+$BV645*CR$68+$BW645*CR$69+$BX645*CR$70+$BY645*CR$71+$BZ645*CR$72+$CA645*CR$73+$CB645*CR$74+$CC645*CR$75+$CD645*CR$76+$CE645*CR$77+$CF645*CR$78+$CG645*CR$79+$CH645*CR$80</f>
        <v>0</v>
      </c>
      <c r="CS646" s="37">
        <f t="shared" ref="CS646" si="6221">$I645*CS$3+$J645*CS$4+$K645*CS$5+$L645*CS$6+$M645*CS$7+$N645*CS$8+$O645*CS$9+$P645*CS$10+$Q645*CS$11+$R645*CS$12+$S645*CS$13+$T645*CS$14+$U645*CS$15+$V645*CS$16+$W645*CS$17+$X645*CS$18+$Y645*CS$19+$Z645*CS$20+$AA645*CS$21+$AB645*CS$22+$AC645*CS$23+$AD645*CS$24+$AE645*CS$25+$AF645*CS$26+$AG645*CS$27+$AH645*CS$28+$AI645*CS$29+$AJ645*CS$30+$AK645*CS$31+$AL645*CS$32+$AM645*CS$33+$AN645*CS$34+$AO645*CS$35+$AP645*CS$36+$AQ645*CS$37+$AR645*CS$38+$AS645*CS$39+$AT645*CS$40+$AU645*CS$41+$AV645*CS$42+$AW645*CS$43+$AX645*CS$44+$AY645*CS$45+$AZ645*CS$46+$BA645*CS$47+$BB645*CS$48+$BC645*CS$49+$BD645*CS$50+$BE645*CS$51+$BF645*CS$52+$BG645*CS$53+$BH645*CS$54+$BI645*CS$55+$BJ645*CS$56+$BK645*CS$57+$BL645*CS$58+$BM645*CS$59+$BN645*CS$60+$BO645*CS$61+$BP645*CS$62+$BQ645*CS$63+$BR645*CS$64+$BS645*CS$65+$BT645*CS$66+$BU645*CS$67+$BV645*CS$68+$BW645*CS$69+$BX645*CS$70+$BY645*CS$71+$BZ645*CS$72+$CA645*CS$73+$CB645*CS$74+$CC645*CS$75+$CD645*CS$76+$CE645*CS$77+$CF645*CS$78+$CG645*CS$79+$CH645*CS$80</f>
        <v>0</v>
      </c>
      <c r="CT646" s="37">
        <f t="shared" ref="CT646" si="6222">$I645*CT$3+$J645*CT$4+$K645*CT$5+$L645*CT$6+$M645*CT$7+$N645*CT$8+$O645*CT$9+$P645*CT$10+$Q645*CT$11+$R645*CT$12+$S645*CT$13+$T645*CT$14+$U645*CT$15+$V645*CT$16+$W645*CT$17+$X645*CT$18+$Y645*CT$19+$Z645*CT$20+$AA645*CT$21+$AB645*CT$22+$AC645*CT$23+$AD645*CT$24+$AE645*CT$25+$AF645*CT$26+$AG645*CT$27+$AH645*CT$28+$AI645*CT$29+$AJ645*CT$30+$AK645*CT$31+$AL645*CT$32+$AM645*CT$33+$AN645*CT$34+$AO645*CT$35+$AP645*CT$36+$AQ645*CT$37+$AR645*CT$38+$AS645*CT$39+$AT645*CT$40+$AU645*CT$41+$AV645*CT$42+$AW645*CT$43+$AX645*CT$44+$AY645*CT$45+$AZ645*CT$46+$BA645*CT$47+$BB645*CT$48+$BC645*CT$49+$BD645*CT$50+$BE645*CT$51+$BF645*CT$52+$BG645*CT$53+$BH645*CT$54+$BI645*CT$55+$BJ645*CT$56+$BK645*CT$57+$BL645*CT$58+$BM645*CT$59+$BN645*CT$60+$BO645*CT$61+$BP645*CT$62+$BQ645*CT$63+$BR645*CT$64+$BS645*CT$65+$BT645*CT$66+$BU645*CT$67+$BV645*CT$68+$BW645*CT$69+$BX645*CT$70+$BY645*CT$71+$BZ645*CT$72+$CA645*CT$73+$CB645*CT$74+$CC645*CT$75+$CD645*CT$76+$CE645*CT$77+$CF645*CT$78+$CG645*CT$79+$CH645*CT$80</f>
        <v>0</v>
      </c>
      <c r="CU646" s="37">
        <f t="shared" ref="CU646" si="6223">$I645*CU$3+$J645*CU$4+$K645*CU$5+$L645*CU$6+$M645*CU$7+$N645*CU$8+$O645*CU$9+$P645*CU$10+$Q645*CU$11+$R645*CU$12+$S645*CU$13+$T645*CU$14+$U645*CU$15+$V645*CU$16+$W645*CU$17+$X645*CU$18+$Y645*CU$19+$Z645*CU$20+$AA645*CU$21+$AB645*CU$22+$AC645*CU$23+$AD645*CU$24+$AE645*CU$25+$AF645*CU$26+$AG645*CU$27+$AH645*CU$28+$AI645*CU$29+$AJ645*CU$30+$AK645*CU$31+$AL645*CU$32+$AM645*CU$33+$AN645*CU$34+$AO645*CU$35+$AP645*CU$36+$AQ645*CU$37+$AR645*CU$38+$AS645*CU$39+$AT645*CU$40+$AU645*CU$41+$AV645*CU$42+$AW645*CU$43+$AX645*CU$44+$AY645*CU$45+$AZ645*CU$46+$BA645*CU$47+$BB645*CU$48+$BC645*CU$49+$BD645*CU$50+$BE645*CU$51+$BF645*CU$52+$BG645*CU$53+$BH645*CU$54+$BI645*CU$55+$BJ645*CU$56+$BK645*CU$57+$BL645*CU$58+$BM645*CU$59+$BN645*CU$60+$BO645*CU$61+$BP645*CU$62+$BQ645*CU$63+$BR645*CU$64+$BS645*CU$65+$BT645*CU$66+$BU645*CU$67+$BV645*CU$68+$BW645*CU$69+$BX645*CU$70+$BY645*CU$71+$BZ645*CU$72+$CA645*CU$73+$CB645*CU$74+$CC645*CU$75+$CD645*CU$76+$CE645*CU$77+$CF645*CU$78+$CG645*CU$79+$CH645*CU$80</f>
        <v>0</v>
      </c>
      <c r="CV646" s="37">
        <f t="shared" ref="CV646" si="6224">$I645*CV$3+$J645*CV$4+$K645*CV$5+$L645*CV$6+$M645*CV$7+$N645*CV$8+$O645*CV$9+$P645*CV$10+$Q645*CV$11+$R645*CV$12+$S645*CV$13+$T645*CV$14+$U645*CV$15+$V645*CV$16+$W645*CV$17+$X645*CV$18+$Y645*CV$19+$Z645*CV$20+$AA645*CV$21+$AB645*CV$22+$AC645*CV$23+$AD645*CV$24+$AE645*CV$25+$AF645*CV$26+$AG645*CV$27+$AH645*CV$28+$AI645*CV$29+$AJ645*CV$30+$AK645*CV$31+$AL645*CV$32+$AM645*CV$33+$AN645*CV$34+$AO645*CV$35+$AP645*CV$36+$AQ645*CV$37+$AR645*CV$38+$AS645*CV$39+$AT645*CV$40+$AU645*CV$41+$AV645*CV$42+$AW645*CV$43+$AX645*CV$44+$AY645*CV$45+$AZ645*CV$46+$BA645*CV$47+$BB645*CV$48+$BC645*CV$49+$BD645*CV$50+$BE645*CV$51+$BF645*CV$52+$BG645*CV$53+$BH645*CV$54+$BI645*CV$55+$BJ645*CV$56+$BK645*CV$57+$BL645*CV$58+$BM645*CV$59+$BN645*CV$60+$BO645*CV$61+$BP645*CV$62+$BQ645*CV$63+$BR645*CV$64+$BS645*CV$65+$BT645*CV$66+$BU645*CV$67+$BV645*CV$68+$BW645*CV$69+$BX645*CV$70+$BY645*CV$71+$BZ645*CV$72+$CA645*CV$73+$CB645*CV$74+$CC645*CV$75+$CD645*CV$76+$CE645*CV$77+$CF645*CV$78+$CG645*CV$79+$CH645*CV$80</f>
        <v>0</v>
      </c>
      <c r="CW646" s="37">
        <f t="shared" ref="CW646" si="6225">$I645*CW$3+$J645*CW$4+$K645*CW$5+$L645*CW$6+$M645*CW$7+$N645*CW$8+$O645*CW$9+$P645*CW$10+$Q645*CW$11+$R645*CW$12+$S645*CW$13+$T645*CW$14+$U645*CW$15+$V645*CW$16+$W645*CW$17+$X645*CW$18+$Y645*CW$19+$Z645*CW$20+$AA645*CW$21+$AB645*CW$22+$AC645*CW$23+$AD645*CW$24+$AE645*CW$25+$AF645*CW$26+$AG645*CW$27+$AH645*CW$28+$AI645*CW$29+$AJ645*CW$30+$AK645*CW$31+$AL645*CW$32+$AM645*CW$33+$AN645*CW$34+$AO645*CW$35+$AP645*CW$36+$AQ645*CW$37+$AR645*CW$38+$AS645*CW$39+$AT645*CW$40+$AU645*CW$41+$AV645*CW$42+$AW645*CW$43+$AX645*CW$44+$AY645*CW$45+$AZ645*CW$46+$BA645*CW$47+$BB645*CW$48+$BC645*CW$49+$BD645*CW$50+$BE645*CW$51+$BF645*CW$52+$BG645*CW$53+$BH645*CW$54+$BI645*CW$55+$BJ645*CW$56+$BK645*CW$57+$BL645*CW$58+$BM645*CW$59+$BN645*CW$60+$BO645*CW$61+$BP645*CW$62+$BQ645*CW$63+$BR645*CW$64+$BS645*CW$65+$BT645*CW$66+$BU645*CW$67+$BV645*CW$68+$BW645*CW$69+$BX645*CW$70+$BY645*CW$71+$BZ645*CW$72+$CA645*CW$73+$CB645*CW$74+$CC645*CW$75+$CD645*CW$76+$CE645*CW$77+$CF645*CW$78+$CG645*CW$79+$CH645*CW$80</f>
        <v>0</v>
      </c>
      <c r="CX646" s="37">
        <f t="shared" ref="CX646" si="6226">$I645*CX$3+$J645*CX$4+$K645*CX$5+$L645*CX$6+$M645*CX$7+$N645*CX$8+$O645*CX$9+$P645*CX$10+$Q645*CX$11+$R645*CX$12+$S645*CX$13+$T645*CX$14+$U645*CX$15+$V645*CX$16+$W645*CX$17+$X645*CX$18+$Y645*CX$19+$Z645*CX$20+$AA645*CX$21+$AB645*CX$22+$AC645*CX$23+$AD645*CX$24+$AE645*CX$25+$AF645*CX$26+$AG645*CX$27+$AH645*CX$28+$AI645*CX$29+$AJ645*CX$30+$AK645*CX$31+$AL645*CX$32+$AM645*CX$33+$AN645*CX$34+$AO645*CX$35+$AP645*CX$36+$AQ645*CX$37+$AR645*CX$38+$AS645*CX$39+$AT645*CX$40+$AU645*CX$41+$AV645*CX$42+$AW645*CX$43+$AX645*CX$44+$AY645*CX$45+$AZ645*CX$46+$BA645*CX$47+$BB645*CX$48+$BC645*CX$49+$BD645*CX$50+$BE645*CX$51+$BF645*CX$52+$BG645*CX$53+$BH645*CX$54+$BI645*CX$55+$BJ645*CX$56+$BK645*CX$57+$BL645*CX$58+$BM645*CX$59+$BN645*CX$60+$BO645*CX$61+$BP645*CX$62+$BQ645*CX$63+$BR645*CX$64+$BS645*CX$65+$BT645*CX$66+$BU645*CX$67+$BV645*CX$68+$BW645*CX$69+$BX645*CX$70+$BY645*CX$71+$BZ645*CX$72+$CA645*CX$73+$CB645*CX$74+$CC645*CX$75+$CD645*CX$76+$CE645*CX$77+$CF645*CX$78+$CG645*CX$79+$CH645*CX$80</f>
        <v>0</v>
      </c>
      <c r="CY646" s="37">
        <f t="shared" ref="CY646" si="6227">$I645*CY$3+$J645*CY$4+$K645*CY$5+$L645*CY$6+$M645*CY$7+$N645*CY$8+$O645*CY$9+$P645*CY$10+$Q645*CY$11+$R645*CY$12+$S645*CY$13+$T645*CY$14+$U645*CY$15+$V645*CY$16+$W645*CY$17+$X645*CY$18+$Y645*CY$19+$Z645*CY$20+$AA645*CY$21+$AB645*CY$22+$AC645*CY$23+$AD645*CY$24+$AE645*CY$25+$AF645*CY$26+$AG645*CY$27+$AH645*CY$28+$AI645*CY$29+$AJ645*CY$30+$AK645*CY$31+$AL645*CY$32+$AM645*CY$33+$AN645*CY$34+$AO645*CY$35+$AP645*CY$36+$AQ645*CY$37+$AR645*CY$38+$AS645*CY$39+$AT645*CY$40+$AU645*CY$41+$AV645*CY$42+$AW645*CY$43+$AX645*CY$44+$AY645*CY$45+$AZ645*CY$46+$BA645*CY$47+$BB645*CY$48+$BC645*CY$49+$BD645*CY$50+$BE645*CY$51+$BF645*CY$52+$BG645*CY$53+$BH645*CY$54+$BI645*CY$55+$BJ645*CY$56+$BK645*CY$57+$BL645*CY$58+$BM645*CY$59+$BN645*CY$60+$BO645*CY$61+$BP645*CY$62+$BQ645*CY$63+$BR645*CY$64+$BS645*CY$65+$BT645*CY$66+$BU645*CY$67+$BV645*CY$68+$BW645*CY$69+$BX645*CY$70+$BY645*CY$71+$BZ645*CY$72+$CA645*CY$73+$CB645*CY$74+$CC645*CY$75+$CD645*CY$76+$CE645*CY$77+$CF645*CY$78+$CG645*CY$79+$CH645*CY$80</f>
        <v>0</v>
      </c>
      <c r="CZ646" s="37">
        <f t="shared" ref="CZ646" si="6228">$I645*CZ$3+$J645*CZ$4+$K645*CZ$5+$L645*CZ$6+$M645*CZ$7+$N645*CZ$8+$O645*CZ$9+$P645*CZ$10+$Q645*CZ$11+$R645*CZ$12+$S645*CZ$13+$T645*CZ$14+$U645*CZ$15+$V645*CZ$16+$W645*CZ$17+$X645*CZ$18+$Y645*CZ$19+$Z645*CZ$20+$AA645*CZ$21+$AB645*CZ$22+$AC645*CZ$23+$AD645*CZ$24+$AE645*CZ$25+$AF645*CZ$26+$AG645*CZ$27+$AH645*CZ$28+$AI645*CZ$29+$AJ645*CZ$30+$AK645*CZ$31+$AL645*CZ$32+$AM645*CZ$33+$AN645*CZ$34+$AO645*CZ$35+$AP645*CZ$36+$AQ645*CZ$37+$AR645*CZ$38+$AS645*CZ$39+$AT645*CZ$40+$AU645*CZ$41+$AV645*CZ$42+$AW645*CZ$43+$AX645*CZ$44+$AY645*CZ$45+$AZ645*CZ$46+$BA645*CZ$47+$BB645*CZ$48+$BC645*CZ$49+$BD645*CZ$50+$BE645*CZ$51+$BF645*CZ$52+$BG645*CZ$53+$BH645*CZ$54+$BI645*CZ$55+$BJ645*CZ$56+$BK645*CZ$57+$BL645*CZ$58+$BM645*CZ$59+$BN645*CZ$60+$BO645*CZ$61+$BP645*CZ$62+$BQ645*CZ$63+$BR645*CZ$64+$BS645*CZ$65+$BT645*CZ$66+$BU645*CZ$67+$BV645*CZ$68+$BW645*CZ$69+$BX645*CZ$70+$BY645*CZ$71+$BZ645*CZ$72+$CA645*CZ$73+$CB645*CZ$74+$CC645*CZ$75+$CD645*CZ$76+$CE645*CZ$77+$CF645*CZ$78+$CG645*CZ$79+$CH645*CZ$80</f>
        <v>0</v>
      </c>
      <c r="DA646" s="37">
        <f t="shared" ref="DA646" si="6229">$I645*DA$3+$J645*DA$4+$K645*DA$5+$L645*DA$6+$M645*DA$7+$N645*DA$8+$O645*DA$9+$P645*DA$10+$Q645*DA$11+$R645*DA$12+$S645*DA$13+$T645*DA$14+$U645*DA$15+$V645*DA$16+$W645*DA$17+$X645*DA$18+$Y645*DA$19+$Z645*DA$20+$AA645*DA$21+$AB645*DA$22+$AC645*DA$23+$AD645*DA$24+$AE645*DA$25+$AF645*DA$26+$AG645*DA$27+$AH645*DA$28+$AI645*DA$29+$AJ645*DA$30+$AK645*DA$31+$AL645*DA$32+$AM645*DA$33+$AN645*DA$34+$AO645*DA$35+$AP645*DA$36+$AQ645*DA$37+$AR645*DA$38+$AS645*DA$39+$AT645*DA$40+$AU645*DA$41+$AV645*DA$42+$AW645*DA$43+$AX645*DA$44+$AY645*DA$45+$AZ645*DA$46+$BA645*DA$47+$BB645*DA$48+$BC645*DA$49+$BD645*DA$50+$BE645*DA$51+$BF645*DA$52+$BG645*DA$53+$BH645*DA$54+$BI645*DA$55+$BJ645*DA$56+$BK645*DA$57+$BL645*DA$58+$BM645*DA$59+$BN645*DA$60+$BO645*DA$61+$BP645*DA$62+$BQ645*DA$63+$BR645*DA$64+$BS645*DA$65+$BT645*DA$66+$BU645*DA$67+$BV645*DA$68+$BW645*DA$69+$BX645*DA$70+$BY645*DA$71+$BZ645*DA$72+$CA645*DA$73+$CB645*DA$74+$CC645*DA$75+$CD645*DA$76+$CE645*DA$77+$CF645*DA$78+$CG645*DA$79+$CH645*DA$80</f>
        <v>0</v>
      </c>
      <c r="DB646" s="37">
        <f t="shared" ref="DB646" si="6230">$I645*DB$3+$J645*DB$4+$K645*DB$5+$L645*DB$6+$M645*DB$7+$N645*DB$8+$O645*DB$9+$P645*DB$10+$Q645*DB$11+$R645*DB$12+$S645*DB$13+$T645*DB$14+$U645*DB$15+$V645*DB$16+$W645*DB$17+$X645*DB$18+$Y645*DB$19+$Z645*DB$20+$AA645*DB$21+$AB645*DB$22+$AC645*DB$23+$AD645*DB$24+$AE645*DB$25+$AF645*DB$26+$AG645*DB$27+$AH645*DB$28+$AI645*DB$29+$AJ645*DB$30+$AK645*DB$31+$AL645*DB$32+$AM645*DB$33+$AN645*DB$34+$AO645*DB$35+$AP645*DB$36+$AQ645*DB$37+$AR645*DB$38+$AS645*DB$39+$AT645*DB$40+$AU645*DB$41+$AV645*DB$42+$AW645*DB$43+$AX645*DB$44+$AY645*DB$45+$AZ645*DB$46+$BA645*DB$47+$BB645*DB$48+$BC645*DB$49+$BD645*DB$50+$BE645*DB$51+$BF645*DB$52+$BG645*DB$53+$BH645*DB$54+$BI645*DB$55+$BJ645*DB$56+$BK645*DB$57+$BL645*DB$58+$BM645*DB$59+$BN645*DB$60+$BO645*DB$61+$BP645*DB$62+$BQ645*DB$63+$BR645*DB$64+$BS645*DB$65+$BT645*DB$66+$BU645*DB$67+$BV645*DB$68+$BW645*DB$69+$BX645*DB$70+$BY645*DB$71+$BZ645*DB$72+$CA645*DB$73+$CB645*DB$74+$CC645*DB$75+$CD645*DB$76+$CE645*DB$77+$CF645*DB$78+$CG645*DB$79+$CH645*DB$80</f>
        <v>0</v>
      </c>
      <c r="DC646" s="37">
        <f t="shared" ref="DC646" si="6231">$I645*DC$3+$J645*DC$4+$K645*DC$5+$L645*DC$6+$M645*DC$7+$N645*DC$8+$O645*DC$9+$P645*DC$10+$Q645*DC$11+$R645*DC$12+$S645*DC$13+$T645*DC$14+$U645*DC$15+$V645*DC$16+$W645*DC$17+$X645*DC$18+$Y645*DC$19+$Z645*DC$20+$AA645*DC$21+$AB645*DC$22+$AC645*DC$23+$AD645*DC$24+$AE645*DC$25+$AF645*DC$26+$AG645*DC$27+$AH645*DC$28+$AI645*DC$29+$AJ645*DC$30+$AK645*DC$31+$AL645*DC$32+$AM645*DC$33+$AN645*DC$34+$AO645*DC$35+$AP645*DC$36+$AQ645*DC$37+$AR645*DC$38+$AS645*DC$39+$AT645*DC$40+$AU645*DC$41+$AV645*DC$42+$AW645*DC$43+$AX645*DC$44+$AY645*DC$45+$AZ645*DC$46+$BA645*DC$47+$BB645*DC$48+$BC645*DC$49+$BD645*DC$50+$BE645*DC$51+$BF645*DC$52+$BG645*DC$53+$BH645*DC$54+$BI645*DC$55+$BJ645*DC$56+$BK645*DC$57+$BL645*DC$58+$BM645*DC$59+$BN645*DC$60+$BO645*DC$61+$BP645*DC$62+$BQ645*DC$63+$BR645*DC$64+$BS645*DC$65+$BT645*DC$66+$BU645*DC$67+$BV645*DC$68+$BW645*DC$69+$BX645*DC$70+$BY645*DC$71+$BZ645*DC$72+$CA645*DC$73+$CB645*DC$74+$CC645*DC$75+$CD645*DC$76+$CE645*DC$77+$CF645*DC$78+$CG645*DC$79+$CH645*DC$80</f>
        <v>0</v>
      </c>
      <c r="DD646" s="37">
        <f t="shared" ref="DD646" si="6232">$I645*DD$3+$J645*DD$4+$K645*DD$5+$L645*DD$6+$M645*DD$7+$N645*DD$8+$O645*DD$9+$P645*DD$10+$Q645*DD$11+$R645*DD$12+$S645*DD$13+$T645*DD$14+$U645*DD$15+$V645*DD$16+$W645*DD$17+$X645*DD$18+$Y645*DD$19+$Z645*DD$20+$AA645*DD$21+$AB645*DD$22+$AC645*DD$23+$AD645*DD$24+$AE645*DD$25+$AF645*DD$26+$AG645*DD$27+$AH645*DD$28+$AI645*DD$29+$AJ645*DD$30+$AK645*DD$31+$AL645*DD$32+$AM645*DD$33+$AN645*DD$34+$AO645*DD$35+$AP645*DD$36+$AQ645*DD$37+$AR645*DD$38+$AS645*DD$39+$AT645*DD$40+$AU645*DD$41+$AV645*DD$42+$AW645*DD$43+$AX645*DD$44+$AY645*DD$45+$AZ645*DD$46+$BA645*DD$47+$BB645*DD$48+$BC645*DD$49+$BD645*DD$50+$BE645*DD$51+$BF645*DD$52+$BG645*DD$53+$BH645*DD$54+$BI645*DD$55+$BJ645*DD$56+$BK645*DD$57+$BL645*DD$58+$BM645*DD$59+$BN645*DD$60+$BO645*DD$61+$BP645*DD$62+$BQ645*DD$63+$BR645*DD$64+$BS645*DD$65+$BT645*DD$66+$BU645*DD$67+$BV645*DD$68+$BW645*DD$69+$BX645*DD$70+$BY645*DD$71+$BZ645*DD$72+$CA645*DD$73+$CB645*DD$74+$CC645*DD$75+$CD645*DD$76+$CE645*DD$77+$CF645*DD$78+$CG645*DD$79+$CH645*DD$80</f>
        <v>0</v>
      </c>
      <c r="DE646" s="37">
        <f t="shared" ref="DE646" si="6233">$I645*DE$3+$J645*DE$4+$K645*DE$5+$L645*DE$6+$M645*DE$7+$N645*DE$8+$O645*DE$9+$P645*DE$10+$Q645*DE$11+$R645*DE$12+$S645*DE$13+$T645*DE$14+$U645*DE$15+$V645*DE$16+$W645*DE$17+$X645*DE$18+$Y645*DE$19+$Z645*DE$20+$AA645*DE$21+$AB645*DE$22+$AC645*DE$23+$AD645*DE$24+$AE645*DE$25+$AF645*DE$26+$AG645*DE$27+$AH645*DE$28+$AI645*DE$29+$AJ645*DE$30+$AK645*DE$31+$AL645*DE$32+$AM645*DE$33+$AN645*DE$34+$AO645*DE$35+$AP645*DE$36+$AQ645*DE$37+$AR645*DE$38+$AS645*DE$39+$AT645*DE$40+$AU645*DE$41+$AV645*DE$42+$AW645*DE$43+$AX645*DE$44+$AY645*DE$45+$AZ645*DE$46+$BA645*DE$47+$BB645*DE$48+$BC645*DE$49+$BD645*DE$50+$BE645*DE$51+$BF645*DE$52+$BG645*DE$53+$BH645*DE$54+$BI645*DE$55+$BJ645*DE$56+$BK645*DE$57+$BL645*DE$58+$BM645*DE$59+$BN645*DE$60+$BO645*DE$61+$BP645*DE$62+$BQ645*DE$63+$BR645*DE$64+$BS645*DE$65+$BT645*DE$66+$BU645*DE$67+$BV645*DE$68+$BW645*DE$69+$BX645*DE$70+$BY645*DE$71+$BZ645*DE$72+$CA645*DE$73+$CB645*DE$74+$CC645*DE$75+$CD645*DE$76+$CE645*DE$77+$CF645*DE$78+$CG645*DE$79+$CH645*DE$80</f>
        <v>0</v>
      </c>
      <c r="DF646" s="37">
        <f t="shared" ref="DF646" si="6234">$I645*DF$3+$J645*DF$4+$K645*DF$5+$L645*DF$6+$M645*DF$7+$N645*DF$8+$O645*DF$9+$P645*DF$10+$Q645*DF$11+$R645*DF$12+$S645*DF$13+$T645*DF$14+$U645*DF$15+$V645*DF$16+$W645*DF$17+$X645*DF$18+$Y645*DF$19+$Z645*DF$20+$AA645*DF$21+$AB645*DF$22+$AC645*DF$23+$AD645*DF$24+$AE645*DF$25+$AF645*DF$26+$AG645*DF$27+$AH645*DF$28+$AI645*DF$29+$AJ645*DF$30+$AK645*DF$31+$AL645*DF$32+$AM645*DF$33+$AN645*DF$34+$AO645*DF$35+$AP645*DF$36+$AQ645*DF$37+$AR645*DF$38+$AS645*DF$39+$AT645*DF$40+$AU645*DF$41+$AV645*DF$42+$AW645*DF$43+$AX645*DF$44+$AY645*DF$45+$AZ645*DF$46+$BA645*DF$47+$BB645*DF$48+$BC645*DF$49+$BD645*DF$50+$BE645*DF$51+$BF645*DF$52+$BG645*DF$53+$BH645*DF$54+$BI645*DF$55+$BJ645*DF$56+$BK645*DF$57+$BL645*DF$58+$BM645*DF$59+$BN645*DF$60+$BO645*DF$61+$BP645*DF$62+$BQ645*DF$63+$BR645*DF$64+$BS645*DF$65+$BT645*DF$66+$BU645*DF$67+$BV645*DF$68+$BW645*DF$69+$BX645*DF$70+$BY645*DF$71+$BZ645*DF$72+$CA645*DF$73+$CB645*DF$74+$CC645*DF$75+$CD645*DF$76+$CE645*DF$77+$CF645*DF$78+$CG645*DF$79+$CH645*DF$80</f>
        <v>0</v>
      </c>
      <c r="DG646" s="38">
        <f t="shared" ref="DG646" si="6235">$I645*DG$3+$J645*DG$4+$K645*DG$5+$L645*DG$6+$M645*DG$7+$N645*DG$8+$O645*DG$9+$P645*DG$10+$Q645*DG$11+$R645*DG$12+$S645*DG$13+$T645*DG$14+$U645*DG$15+$V645*DG$16+$W645*DG$17+$X645*DG$18+$Y645*DG$19+$Z645*DG$20+$AA645*DG$21+$AB645*DG$22+$AC645*DG$23+$AD645*DG$24+$AE645*DG$25+$AF645*DG$26+$AG645*DG$27+$AH645*DG$28+$AI645*DG$29+$AJ645*DG$30+$AK645*DG$31+$AL645*DG$32+$AM645*DG$33+$AN645*DG$34+$AO645*DG$35+$AP645*DG$36+$AQ645*DG$37+$AR645*DG$38+$AS645*DG$39+$AT645*DG$40+$AU645*DG$41+$AV645*DG$42+$AW645*DG$43+$AX645*DG$44+$AY645*DG$45+$AZ645*DG$46+$BA645*DG$47+$BB645*DG$48+$BC645*DG$49+$BD645*DG$50+$BE645*DG$51+$BF645*DG$52+$BG645*DG$53+$BH645*DG$54+$BI645*DG$55+$BJ645*DG$56+$BK645*DG$57+$BL645*DG$58+$BM645*DG$59+$BN645*DG$60+$BO645*DG$61+$BP645*DG$62+$BQ645*DG$63+$BR645*DG$64+$BS645*DG$65+$BT645*DG$66+$BU645*DG$67+$BV645*DG$68+$BW645*DG$69+$BX645*DG$70+$BY645*DG$71+$BZ645*DG$72+$CA645*DG$73+$CB645*DG$74+$CC645*DG$75+$CD645*DG$76+$CE645*DG$77+$CF645*DG$78+$CG645*DG$79+$CH645*DG$80</f>
        <v>0</v>
      </c>
    </row>
    <row r="647" spans="1:117" ht="12.75" hidden="1" outlineLevel="1" x14ac:dyDescent="0.2">
      <c r="A647" s="26"/>
      <c r="B647" s="27"/>
      <c r="C647" s="27"/>
      <c r="D647" s="28"/>
      <c r="E647" s="28"/>
      <c r="F647" s="28"/>
      <c r="G647" s="28"/>
      <c r="H647" s="28"/>
      <c r="I647" s="59"/>
      <c r="J647" s="59"/>
      <c r="K647" s="59"/>
      <c r="L647" s="59"/>
      <c r="M647" s="59"/>
      <c r="N647" s="59"/>
      <c r="O647" s="59"/>
      <c r="P647" s="59"/>
      <c r="Q647" s="59"/>
      <c r="R647" s="59"/>
      <c r="S647" s="59"/>
      <c r="T647" s="59"/>
      <c r="U647" s="59"/>
      <c r="V647" s="59"/>
      <c r="W647" s="59"/>
      <c r="X647" s="59"/>
      <c r="Y647" s="59"/>
      <c r="Z647" s="59"/>
      <c r="AA647" s="59"/>
      <c r="AB647" s="59"/>
      <c r="AC647" s="59"/>
      <c r="AD647" s="59"/>
      <c r="AE647" s="59"/>
      <c r="AF647" s="59"/>
      <c r="AG647" s="59"/>
      <c r="AH647" s="59"/>
      <c r="AI647" s="59"/>
      <c r="AJ647" s="59"/>
      <c r="AK647" s="59"/>
      <c r="AL647" s="59"/>
      <c r="AM647" s="59"/>
      <c r="AN647" s="59"/>
      <c r="AO647" s="59"/>
      <c r="AP647" s="59"/>
      <c r="AQ647" s="59"/>
      <c r="AR647" s="59"/>
      <c r="AS647" s="59"/>
      <c r="AT647" s="59"/>
      <c r="AU647" s="59"/>
      <c r="AV647" s="59"/>
      <c r="AW647" s="59"/>
      <c r="AX647" s="59"/>
      <c r="AY647" s="59"/>
      <c r="AZ647" s="59"/>
      <c r="BA647" s="59"/>
      <c r="BB647" s="59"/>
      <c r="BC647" s="59"/>
      <c r="BD647" s="59"/>
      <c r="BE647" s="59"/>
      <c r="BF647" s="59"/>
      <c r="BG647" s="59"/>
      <c r="BH647" s="59"/>
      <c r="BI647" s="59"/>
      <c r="BJ647" s="59"/>
      <c r="BK647" s="59"/>
      <c r="BL647" s="59"/>
      <c r="BM647" s="59"/>
      <c r="BN647" s="59"/>
      <c r="BO647" s="59"/>
      <c r="BP647" s="59"/>
      <c r="BQ647" s="59"/>
      <c r="BR647" s="59"/>
      <c r="BS647" s="59"/>
      <c r="BT647" s="59"/>
      <c r="BU647" s="59"/>
      <c r="BV647" s="59"/>
      <c r="BW647" s="59"/>
      <c r="BX647" s="59"/>
      <c r="BY647" s="59"/>
      <c r="BZ647" s="59"/>
      <c r="CA647" s="59"/>
      <c r="CB647" s="59"/>
      <c r="CC647" s="59"/>
      <c r="CD647" s="59"/>
      <c r="CE647" s="59"/>
      <c r="CF647" s="59"/>
      <c r="CG647" s="59"/>
      <c r="CH647" s="59"/>
      <c r="CI647" s="28"/>
      <c r="CJ647" s="28"/>
      <c r="CK647" s="28"/>
      <c r="CL647" s="28"/>
      <c r="CM647" s="29" t="s">
        <v>8</v>
      </c>
      <c r="CN647" s="39"/>
      <c r="CO647" s="40"/>
      <c r="CP647" s="40"/>
      <c r="CQ647" s="40"/>
      <c r="CR647" s="40"/>
      <c r="CS647" s="40"/>
      <c r="CT647" s="40"/>
      <c r="CU647" s="40"/>
      <c r="CV647" s="40"/>
      <c r="CW647" s="40"/>
      <c r="CX647" s="40"/>
      <c r="CY647" s="40"/>
      <c r="CZ647" s="40"/>
      <c r="DA647" s="40"/>
      <c r="DB647" s="40"/>
      <c r="DC647" s="40"/>
      <c r="DD647" s="40"/>
      <c r="DE647" s="40"/>
      <c r="DF647" s="40"/>
      <c r="DG647" s="41"/>
    </row>
    <row r="648" spans="1:117" ht="12.75" collapsed="1" x14ac:dyDescent="0.2">
      <c r="A648" s="19" t="s">
        <v>457</v>
      </c>
      <c r="B648" s="19" t="s">
        <v>64</v>
      </c>
      <c r="C648" s="19"/>
      <c r="D648" s="20" t="s">
        <v>446</v>
      </c>
      <c r="E648" s="20">
        <v>6</v>
      </c>
      <c r="F648" s="20">
        <f>IF($C$4="",SUMIF(stock_on_hand!A:A,planner!A648,stock_on_hand!C:C),SUMIFS(stock_on_hand!C:C,stock_on_hand!A:A,planner!A648,stock_on_hand!E:E,$C$4))</f>
        <v>941</v>
      </c>
      <c r="G648" s="20"/>
      <c r="H648" s="20" t="s">
        <v>10</v>
      </c>
      <c r="I648" s="57">
        <f>IFERROR(HLOOKUP(I$188,bom!$2:$300,MATCH($A648,bom!$A:$A,0)-1,0),0)</f>
        <v>0</v>
      </c>
      <c r="J648" s="57">
        <f>IFERROR(HLOOKUP(J$188,bom!$2:$300,MATCH($A648,bom!$A:$A,0)-1,0),0)</f>
        <v>0</v>
      </c>
      <c r="K648" s="57">
        <f>IFERROR(HLOOKUP(K$188,bom!$2:$300,MATCH($A648,bom!$A:$A,0)-1,0),0)</f>
        <v>0</v>
      </c>
      <c r="L648" s="57">
        <f>IFERROR(HLOOKUP(L$188,bom!$2:$300,MATCH($A648,bom!$A:$A,0)-1,0),0)</f>
        <v>0</v>
      </c>
      <c r="M648" s="57">
        <f>IFERROR(HLOOKUP(M$188,bom!$2:$300,MATCH($A648,bom!$A:$A,0)-1,0),0)</f>
        <v>0</v>
      </c>
      <c r="N648" s="57">
        <f>IFERROR(HLOOKUP(N$188,bom!$2:$300,MATCH($A648,bom!$A:$A,0)-1,0),0)</f>
        <v>0</v>
      </c>
      <c r="O648" s="57">
        <f>IFERROR(HLOOKUP(O$188,bom!$2:$300,MATCH($A648,bom!$A:$A,0)-1,0),0)</f>
        <v>0</v>
      </c>
      <c r="P648" s="57">
        <f>IFERROR(HLOOKUP(P$188,bom!$2:$300,MATCH($A648,bom!$A:$A,0)-1,0),0)</f>
        <v>0</v>
      </c>
      <c r="Q648" s="57">
        <f>IFERROR(HLOOKUP(Q$188,bom!$2:$300,MATCH($A648,bom!$A:$A,0)-1,0),0)</f>
        <v>0</v>
      </c>
      <c r="R648" s="57">
        <f>IFERROR(HLOOKUP(R$188,bom!$2:$300,MATCH($A648,bom!$A:$A,0)-1,0),0)</f>
        <v>0</v>
      </c>
      <c r="S648" s="57">
        <f>IFERROR(HLOOKUP(S$188,bom!$2:$300,MATCH($A648,bom!$A:$A,0)-1,0),0)</f>
        <v>0</v>
      </c>
      <c r="T648" s="57">
        <f>IFERROR(HLOOKUP(T$188,bom!$2:$300,MATCH($A648,bom!$A:$A,0)-1,0),0)</f>
        <v>0</v>
      </c>
      <c r="U648" s="57">
        <f>IFERROR(HLOOKUP(U$188,bom!$2:$300,MATCH($A648,bom!$A:$A,0)-1,0),0)</f>
        <v>0</v>
      </c>
      <c r="V648" s="57">
        <f>IFERROR(HLOOKUP(V$188,bom!$2:$300,MATCH($A648,bom!$A:$A,0)-1,0),0)</f>
        <v>0</v>
      </c>
      <c r="W648" s="57">
        <f>IFERROR(HLOOKUP(W$188,bom!$2:$300,MATCH($A648,bom!$A:$A,0)-1,0),0)</f>
        <v>0</v>
      </c>
      <c r="X648" s="57">
        <f>IFERROR(HLOOKUP(X$188,bom!$2:$300,MATCH($A648,bom!$A:$A,0)-1,0),0)</f>
        <v>0</v>
      </c>
      <c r="Y648" s="57">
        <f>IFERROR(HLOOKUP(Y$188,bom!$2:$300,MATCH($A648,bom!$A:$A,0)-1,0),0)</f>
        <v>0</v>
      </c>
      <c r="Z648" s="57">
        <f>IFERROR(HLOOKUP(Z$188,bom!$2:$300,MATCH($A648,bom!$A:$A,0)-1,0),0)</f>
        <v>0</v>
      </c>
      <c r="AA648" s="57">
        <f>IFERROR(HLOOKUP(AA$188,bom!$2:$300,MATCH($A648,bom!$A:$A,0)-1,0),0)</f>
        <v>0</v>
      </c>
      <c r="AB648" s="57">
        <f>IFERROR(HLOOKUP(AB$188,bom!$2:$300,MATCH($A648,bom!$A:$A,0)-1,0),0)</f>
        <v>0</v>
      </c>
      <c r="AC648" s="57">
        <f>IFERROR(HLOOKUP(AC$188,bom!$2:$300,MATCH($A648,bom!$A:$A,0)-1,0),0)</f>
        <v>0</v>
      </c>
      <c r="AD648" s="57">
        <f>IFERROR(HLOOKUP(AD$188,bom!$2:$300,MATCH($A648,bom!$A:$A,0)-1,0),0)</f>
        <v>0</v>
      </c>
      <c r="AE648" s="57">
        <f>IFERROR(HLOOKUP(AE$188,bom!$2:$300,MATCH($A648,bom!$A:$A,0)-1,0),0)</f>
        <v>0</v>
      </c>
      <c r="AF648" s="57">
        <f>IFERROR(HLOOKUP(AF$188,bom!$2:$300,MATCH($A648,bom!$A:$A,0)-1,0),0)</f>
        <v>0</v>
      </c>
      <c r="AG648" s="57">
        <f>IFERROR(HLOOKUP(AG$188,bom!$2:$300,MATCH($A648,bom!$A:$A,0)-1,0),0)</f>
        <v>0</v>
      </c>
      <c r="AH648" s="57">
        <f>IFERROR(HLOOKUP(AH$188,bom!$2:$300,MATCH($A648,bom!$A:$A,0)-1,0),0)</f>
        <v>0</v>
      </c>
      <c r="AI648" s="57">
        <f>IFERROR(HLOOKUP(AI$188,bom!$2:$300,MATCH($A648,bom!$A:$A,0)-1,0),0)</f>
        <v>0</v>
      </c>
      <c r="AJ648" s="57">
        <f>IFERROR(HLOOKUP(AJ$188,bom!$2:$300,MATCH($A648,bom!$A:$A,0)-1,0),0)</f>
        <v>0</v>
      </c>
      <c r="AK648" s="57">
        <f>IFERROR(HLOOKUP(AK$188,bom!$2:$300,MATCH($A648,bom!$A:$A,0)-1,0),0)</f>
        <v>0</v>
      </c>
      <c r="AL648" s="57">
        <f>IFERROR(HLOOKUP(AL$188,bom!$2:$300,MATCH($A648,bom!$A:$A,0)-1,0),0)</f>
        <v>0</v>
      </c>
      <c r="AM648" s="57">
        <f>IFERROR(HLOOKUP(AM$188,bom!$2:$300,MATCH($A648,bom!$A:$A,0)-1,0),0)</f>
        <v>0</v>
      </c>
      <c r="AN648" s="57">
        <f>IFERROR(HLOOKUP(AN$188,bom!$2:$300,MATCH($A648,bom!$A:$A,0)-1,0),0)</f>
        <v>0</v>
      </c>
      <c r="AO648" s="57">
        <f>IFERROR(HLOOKUP(AO$188,bom!$2:$300,MATCH($A648,bom!$A:$A,0)-1,0),0)</f>
        <v>0</v>
      </c>
      <c r="AP648" s="57">
        <f>IFERROR(HLOOKUP(AP$188,bom!$2:$300,MATCH($A648,bom!$A:$A,0)-1,0),0)</f>
        <v>0</v>
      </c>
      <c r="AQ648" s="57">
        <f>IFERROR(HLOOKUP(AQ$188,bom!$2:$300,MATCH($A648,bom!$A:$A,0)-1,0),0)</f>
        <v>0</v>
      </c>
      <c r="AR648" s="57">
        <f>IFERROR(HLOOKUP(AR$188,bom!$2:$300,MATCH($A648,bom!$A:$A,0)-1,0),0)</f>
        <v>0</v>
      </c>
      <c r="AS648" s="57">
        <f>IFERROR(HLOOKUP(AS$188,bom!$2:$300,MATCH($A648,bom!$A:$A,0)-1,0),0)</f>
        <v>0</v>
      </c>
      <c r="AT648" s="57">
        <f>IFERROR(HLOOKUP(AT$188,bom!$2:$300,MATCH($A648,bom!$A:$A,0)-1,0),0)</f>
        <v>0</v>
      </c>
      <c r="AU648" s="57">
        <f>IFERROR(HLOOKUP(AU$188,bom!$2:$300,MATCH($A648,bom!$A:$A,0)-1,0),0)</f>
        <v>0</v>
      </c>
      <c r="AV648" s="57">
        <f>IFERROR(HLOOKUP(AV$188,bom!$2:$300,MATCH($A648,bom!$A:$A,0)-1,0),0)</f>
        <v>0</v>
      </c>
      <c r="AW648" s="57">
        <f>IFERROR(HLOOKUP(AW$188,bom!$2:$300,MATCH($A648,bom!$A:$A,0)-1,0),0)</f>
        <v>0</v>
      </c>
      <c r="AX648" s="57">
        <f>IFERROR(HLOOKUP(AX$188,bom!$2:$300,MATCH($A648,bom!$A:$A,0)-1,0),0)</f>
        <v>0</v>
      </c>
      <c r="AY648" s="57">
        <f>IFERROR(HLOOKUP(AY$188,bom!$2:$300,MATCH($A648,bom!$A:$A,0)-1,0),0)</f>
        <v>0</v>
      </c>
      <c r="AZ648" s="57">
        <f>IFERROR(HLOOKUP(AZ$188,bom!$2:$300,MATCH($A648,bom!$A:$A,0)-1,0),0)</f>
        <v>0</v>
      </c>
      <c r="BA648" s="57">
        <f>IFERROR(HLOOKUP(BA$188,bom!$2:$300,MATCH($A648,bom!$A:$A,0)-1,0),0)</f>
        <v>0</v>
      </c>
      <c r="BB648" s="57">
        <f>IFERROR(HLOOKUP(BB$188,bom!$2:$300,MATCH($A648,bom!$A:$A,0)-1,0),0)</f>
        <v>0</v>
      </c>
      <c r="BC648" s="57">
        <f>IFERROR(HLOOKUP(BC$188,bom!$2:$300,MATCH($A648,bom!$A:$A,0)-1,0),0)</f>
        <v>0</v>
      </c>
      <c r="BD648" s="57">
        <f>IFERROR(HLOOKUP(BD$188,bom!$2:$300,MATCH($A648,bom!$A:$A,0)-1,0),0)</f>
        <v>0</v>
      </c>
      <c r="BE648" s="57">
        <f>IFERROR(HLOOKUP(BE$188,bom!$2:$300,MATCH($A648,bom!$A:$A,0)-1,0),0)</f>
        <v>0</v>
      </c>
      <c r="BF648" s="57">
        <f>IFERROR(HLOOKUP(BF$188,bom!$2:$300,MATCH($A648,bom!$A:$A,0)-1,0),0)</f>
        <v>0</v>
      </c>
      <c r="BG648" s="57">
        <f>IFERROR(HLOOKUP(BG$188,bom!$2:$300,MATCH($A648,bom!$A:$A,0)-1,0),0)</f>
        <v>0</v>
      </c>
      <c r="BH648" s="57">
        <f>IFERROR(HLOOKUP(BH$188,bom!$2:$300,MATCH($A648,bom!$A:$A,0)-1,0),0)</f>
        <v>0</v>
      </c>
      <c r="BI648" s="57">
        <f>IFERROR(HLOOKUP(BI$188,bom!$2:$300,MATCH($A648,bom!$A:$A,0)-1,0),0)</f>
        <v>0</v>
      </c>
      <c r="BJ648" s="57">
        <f>IFERROR(HLOOKUP(BJ$188,bom!$2:$300,MATCH($A648,bom!$A:$A,0)-1,0),0)</f>
        <v>0</v>
      </c>
      <c r="BK648" s="57">
        <f>IFERROR(HLOOKUP(BK$188,bom!$2:$300,MATCH($A648,bom!$A:$A,0)-1,0),0)</f>
        <v>0</v>
      </c>
      <c r="BL648" s="57">
        <f>IFERROR(HLOOKUP(BL$188,bom!$2:$300,MATCH($A648,bom!$A:$A,0)-1,0),0)</f>
        <v>0</v>
      </c>
      <c r="BM648" s="57">
        <f>IFERROR(HLOOKUP(BM$188,bom!$2:$300,MATCH($A648,bom!$A:$A,0)-1,0),0)</f>
        <v>0</v>
      </c>
      <c r="BN648" s="57">
        <f>IFERROR(HLOOKUP(BN$188,bom!$2:$300,MATCH($A648,bom!$A:$A,0)-1,0),0)</f>
        <v>0</v>
      </c>
      <c r="BO648" s="57">
        <f>IFERROR(HLOOKUP(BO$188,bom!$2:$300,MATCH($A648,bom!$A:$A,0)-1,0),0)</f>
        <v>0</v>
      </c>
      <c r="BP648" s="57">
        <f>IFERROR(HLOOKUP(BP$188,bom!$2:$300,MATCH($A648,bom!$A:$A,0)-1,0),0)</f>
        <v>0</v>
      </c>
      <c r="BQ648" s="57">
        <f>IFERROR(HLOOKUP(BQ$188,bom!$2:$300,MATCH($A648,bom!$A:$A,0)-1,0),0)</f>
        <v>0</v>
      </c>
      <c r="BR648" s="57">
        <f>IFERROR(HLOOKUP(BR$188,bom!$2:$300,MATCH($A648,bom!$A:$A,0)-1,0),0)</f>
        <v>0</v>
      </c>
      <c r="BS648" s="57">
        <f>IFERROR(HLOOKUP(BS$188,bom!$2:$300,MATCH($A648,bom!$A:$A,0)-1,0),0)</f>
        <v>0</v>
      </c>
      <c r="BT648" s="57">
        <f>IFERROR(HLOOKUP(BT$188,bom!$2:$300,MATCH($A648,bom!$A:$A,0)-1,0),0)</f>
        <v>0</v>
      </c>
      <c r="BU648" s="57">
        <f>IFERROR(HLOOKUP(BU$188,bom!$2:$300,MATCH($A648,bom!$A:$A,0)-1,0),0)</f>
        <v>0</v>
      </c>
      <c r="BV648" s="57">
        <f>IFERROR(HLOOKUP(BV$188,bom!$2:$300,MATCH($A648,bom!$A:$A,0)-1,0),0)</f>
        <v>0</v>
      </c>
      <c r="BW648" s="57">
        <f>IFERROR(HLOOKUP(BW$188,bom!$2:$300,MATCH($A648,bom!$A:$A,0)-1,0),0)</f>
        <v>0</v>
      </c>
      <c r="BX648" s="57">
        <f>IFERROR(HLOOKUP(BX$188,bom!$2:$300,MATCH($A648,bom!$A:$A,0)-1,0),0)</f>
        <v>0</v>
      </c>
      <c r="BY648" s="57">
        <f>IFERROR(HLOOKUP(BY$188,bom!$2:$300,MATCH($A648,bom!$A:$A,0)-1,0),0)</f>
        <v>0</v>
      </c>
      <c r="BZ648" s="57">
        <f>IFERROR(HLOOKUP(BZ$188,bom!$2:$300,MATCH($A648,bom!$A:$A,0)-1,0),0)</f>
        <v>0</v>
      </c>
      <c r="CA648" s="57">
        <f>IFERROR(HLOOKUP(CA$188,bom!$2:$300,MATCH($A648,bom!$A:$A,0)-1,0),0)</f>
        <v>0</v>
      </c>
      <c r="CB648" s="57">
        <f>IFERROR(HLOOKUP(CB$188,bom!$2:$300,MATCH($A648,bom!$A:$A,0)-1,0),0)</f>
        <v>0</v>
      </c>
      <c r="CC648" s="57">
        <f>IFERROR(HLOOKUP(CC$188,bom!$2:$300,MATCH($A648,bom!$A:$A,0)-1,0),0)</f>
        <v>0</v>
      </c>
      <c r="CD648" s="57">
        <f>IFERROR(HLOOKUP(CD$188,bom!$2:$300,MATCH($A648,bom!$A:$A,0)-1,0),0)</f>
        <v>0</v>
      </c>
      <c r="CE648" s="57">
        <f>IFERROR(HLOOKUP(CE$188,bom!$2:$300,MATCH($A648,bom!$A:$A,0)-1,0),0)</f>
        <v>0</v>
      </c>
      <c r="CF648" s="57">
        <f>IFERROR(HLOOKUP(CF$188,bom!$2:$300,MATCH($A648,bom!$A:$A,0)-1,0),0)</f>
        <v>0</v>
      </c>
      <c r="CG648" s="57">
        <f>IFERROR(HLOOKUP(CG$188,bom!$2:$300,MATCH($A648,bom!$A:$A,0)-1,0),0)</f>
        <v>0</v>
      </c>
      <c r="CH648" s="57">
        <f>IFERROR(HLOOKUP(CH$188,bom!$2:$300,MATCH($A648,bom!$A:$A,0)-1,0),0)</f>
        <v>0</v>
      </c>
      <c r="CI648" s="20"/>
      <c r="CJ648" s="20"/>
      <c r="CK648" s="20"/>
      <c r="CL648" s="20"/>
      <c r="CM648" s="32" t="str">
        <f t="shared" ref="CM648" si="6236">IF(G648&gt;0,IF(CN648&lt;(0.8*G648),"WARNING!!!",IF(CN648&lt;G648,"ORDER","OK")),IF((VLOOKUP(A648,A:DG,91+E648,0))&lt;0,"WARNING!!!",IF((VLOOKUP(A648,A:DG,91+ROUND(1.25*E648,0),0))&lt;0,"ORDER","OK")))</f>
        <v>OK</v>
      </c>
      <c r="CN648" s="33">
        <f t="shared" ref="CN648" si="6237">F648-CN649+CN650</f>
        <v>941</v>
      </c>
      <c r="CO648" s="34">
        <f t="shared" ref="CO648" si="6238">CN648-CO649+CO650</f>
        <v>941</v>
      </c>
      <c r="CP648" s="34">
        <f t="shared" ref="CP648" si="6239">CO648-CP649+CP650</f>
        <v>941</v>
      </c>
      <c r="CQ648" s="34">
        <f t="shared" ref="CQ648" si="6240">CP648-CQ649+CQ650</f>
        <v>941</v>
      </c>
      <c r="CR648" s="34">
        <f t="shared" ref="CR648" si="6241">CQ648-CR649+CR650</f>
        <v>941</v>
      </c>
      <c r="CS648" s="34">
        <f t="shared" ref="CS648" si="6242">CR648-CS649+CS650</f>
        <v>941</v>
      </c>
      <c r="CT648" s="34">
        <f t="shared" ref="CT648" si="6243">CS648-CT649+CT650</f>
        <v>941</v>
      </c>
      <c r="CU648" s="34">
        <f t="shared" ref="CU648" si="6244">CT648-CU649+CU650</f>
        <v>941</v>
      </c>
      <c r="CV648" s="34">
        <f t="shared" ref="CV648" si="6245">CU648-CV649+CV650</f>
        <v>941</v>
      </c>
      <c r="CW648" s="34">
        <f t="shared" ref="CW648" si="6246">CV648-CW649+CW650</f>
        <v>941</v>
      </c>
      <c r="CX648" s="34">
        <f t="shared" ref="CX648" si="6247">CW648-CX649+CX650</f>
        <v>941</v>
      </c>
      <c r="CY648" s="34">
        <f t="shared" ref="CY648" si="6248">CX648-CY649+CY650</f>
        <v>941</v>
      </c>
      <c r="CZ648" s="34">
        <f t="shared" ref="CZ648" si="6249">CY648-CZ649+CZ650</f>
        <v>941</v>
      </c>
      <c r="DA648" s="34">
        <f t="shared" ref="DA648" si="6250">CZ648-DA649+DA650</f>
        <v>941</v>
      </c>
      <c r="DB648" s="34">
        <f t="shared" ref="DB648" si="6251">DA648-DB649+DB650</f>
        <v>941</v>
      </c>
      <c r="DC648" s="34">
        <f t="shared" ref="DC648" si="6252">DB648-DC649+DC650</f>
        <v>941</v>
      </c>
      <c r="DD648" s="34">
        <f t="shared" ref="DD648" si="6253">DC648-DD649+DD650</f>
        <v>941</v>
      </c>
      <c r="DE648" s="34">
        <f t="shared" ref="DE648" si="6254">DD648-DE649+DE650</f>
        <v>941</v>
      </c>
      <c r="DF648" s="34">
        <f t="shared" ref="DF648" si="6255">DE648-DF649+DF650</f>
        <v>941</v>
      </c>
      <c r="DG648" s="35">
        <f t="shared" ref="DG648" si="6256">DF648-DG649+DG650</f>
        <v>941</v>
      </c>
      <c r="DM648" s="21"/>
    </row>
    <row r="649" spans="1:117" ht="12.75" hidden="1" outlineLevel="1" x14ac:dyDescent="0.2">
      <c r="A649" s="22"/>
      <c r="B649" s="23"/>
      <c r="C649" s="23"/>
      <c r="D649" s="24"/>
      <c r="E649" s="24"/>
      <c r="F649" s="24"/>
      <c r="G649" s="24"/>
      <c r="H649" s="24"/>
      <c r="I649" s="58"/>
      <c r="J649" s="58"/>
      <c r="K649" s="58"/>
      <c r="L649" s="58"/>
      <c r="M649" s="58"/>
      <c r="N649" s="58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  <c r="AG649" s="58"/>
      <c r="AH649" s="58"/>
      <c r="AI649" s="58"/>
      <c r="AJ649" s="58"/>
      <c r="AK649" s="58"/>
      <c r="AL649" s="58"/>
      <c r="AM649" s="58"/>
      <c r="AN649" s="58"/>
      <c r="AO649" s="58"/>
      <c r="AP649" s="58"/>
      <c r="AQ649" s="58"/>
      <c r="AR649" s="58"/>
      <c r="AS649" s="58"/>
      <c r="AT649" s="58"/>
      <c r="AU649" s="58"/>
      <c r="AV649" s="58"/>
      <c r="AW649" s="58"/>
      <c r="AX649" s="58"/>
      <c r="AY649" s="58"/>
      <c r="AZ649" s="58"/>
      <c r="BA649" s="58"/>
      <c r="BB649" s="58"/>
      <c r="BC649" s="58"/>
      <c r="BD649" s="58"/>
      <c r="BE649" s="58"/>
      <c r="BF649" s="58"/>
      <c r="BG649" s="58"/>
      <c r="BH649" s="58"/>
      <c r="BI649" s="58"/>
      <c r="BJ649" s="58"/>
      <c r="BK649" s="58"/>
      <c r="BL649" s="58"/>
      <c r="BM649" s="58"/>
      <c r="BN649" s="58"/>
      <c r="BO649" s="58"/>
      <c r="BP649" s="58"/>
      <c r="BQ649" s="58"/>
      <c r="BR649" s="58"/>
      <c r="BS649" s="58"/>
      <c r="BT649" s="58"/>
      <c r="BU649" s="58"/>
      <c r="BV649" s="58"/>
      <c r="BW649" s="58"/>
      <c r="BX649" s="58"/>
      <c r="BY649" s="58"/>
      <c r="BZ649" s="58"/>
      <c r="CA649" s="58"/>
      <c r="CB649" s="58"/>
      <c r="CC649" s="58"/>
      <c r="CD649" s="58"/>
      <c r="CE649" s="58"/>
      <c r="CF649" s="58"/>
      <c r="CG649" s="58"/>
      <c r="CH649" s="58"/>
      <c r="CI649" s="24"/>
      <c r="CJ649" s="24"/>
      <c r="CK649" s="24"/>
      <c r="CL649" s="24"/>
      <c r="CM649" s="25" t="s">
        <v>7</v>
      </c>
      <c r="CN649" s="36">
        <f t="shared" ref="CN649" si="6257">$I648*CN$3+$J648*CN$4+$K648*CN$5+$L648*CN$6+$M648*CN$7+$N648*CN$8+$O648*CN$9+$P648*CN$10+$Q648*CN$11+$R648*CN$12+$S648*CN$13+$T648*CN$14+$U648*CN$15+$V648*CN$16+$W648*CN$17+$X648*CN$18+$Y648*CN$19+$Z648*CN$20+$AA648*CN$21+$AB648*CN$22+$AC648*CN$23+$AD648*CN$24+$AE648*CN$25+$AF648*CN$26+$AG648*CN$27+$AH648*CN$28+$AI648*CN$29+$AJ648*CN$30+$AK648*CN$31+$AL648*CN$32+$AM648*CN$33+$AN648*CN$34+$AO648*CN$35+$AP648*CN$36+$AQ648*CN$37+$AR648*CN$38+$AS648*CN$39+$AT648*CN$40+$AU648*CN$41+$AV648*CN$42+$AW648*CN$43+$AX648*CN$44+$AY648*CN$45+$AZ648*CN$46+$BA648*CN$47+$BB648*CN$48+$BC648*CN$49+$BD648*CN$50+$BE648*CN$51+$BF648*CN$52+$BG648*CN$53+$BH648*CN$54+$BI648*CN$55+$BJ648*CN$56+$BK648*CN$57+$BL648*CN$58+$BM648*CN$59+$BN648*CN$60+$BO648*CN$61+$BP648*CN$62+$BQ648*CN$63+$BR648*CN$64+$BS648*CN$65+$BT648*CN$66+$BU648*CN$67+$BV648*CN$68+$BW648*CN$69+$BX648*CN$70+$BY648*CN$71+$BZ648*CN$72+$CA648*CN$73+$CB648*CN$74+$CC648*CN$75+$CD648*CN$76+$CE648*CN$77+$CF648*CN$78+$CG648*CN$79+$CH648*CN$80</f>
        <v>0</v>
      </c>
      <c r="CO649" s="37">
        <f t="shared" ref="CO649" si="6258">$I648*CO$3+$J648*CO$4+$K648*CO$5+$L648*CO$6+$M648*CO$7+$N648*CO$8+$O648*CO$9+$P648*CO$10+$Q648*CO$11+$R648*CO$12+$S648*CO$13+$T648*CO$14+$U648*CO$15+$V648*CO$16+$W648*CO$17+$X648*CO$18+$Y648*CO$19+$Z648*CO$20+$AA648*CO$21+$AB648*CO$22+$AC648*CO$23+$AD648*CO$24+$AE648*CO$25+$AF648*CO$26+$AG648*CO$27+$AH648*CO$28+$AI648*CO$29+$AJ648*CO$30+$AK648*CO$31+$AL648*CO$32+$AM648*CO$33+$AN648*CO$34+$AO648*CO$35+$AP648*CO$36+$AQ648*CO$37+$AR648*CO$38+$AS648*CO$39+$AT648*CO$40+$AU648*CO$41+$AV648*CO$42+$AW648*CO$43+$AX648*CO$44+$AY648*CO$45+$AZ648*CO$46+$BA648*CO$47+$BB648*CO$48+$BC648*CO$49+$BD648*CO$50+$BE648*CO$51+$BF648*CO$52+$BG648*CO$53+$BH648*CO$54+$BI648*CO$55+$BJ648*CO$56+$BK648*CO$57+$BL648*CO$58+$BM648*CO$59+$BN648*CO$60+$BO648*CO$61+$BP648*CO$62+$BQ648*CO$63+$BR648*CO$64+$BS648*CO$65+$BT648*CO$66+$BU648*CO$67+$BV648*CO$68+$BW648*CO$69+$BX648*CO$70+$BY648*CO$71+$BZ648*CO$72+$CA648*CO$73+$CB648*CO$74+$CC648*CO$75+$CD648*CO$76+$CE648*CO$77+$CF648*CO$78+$CG648*CO$79+$CH648*CO$80</f>
        <v>0</v>
      </c>
      <c r="CP649" s="37">
        <f t="shared" ref="CP649" si="6259">$I648*CP$3+$J648*CP$4+$K648*CP$5+$L648*CP$6+$M648*CP$7+$N648*CP$8+$O648*CP$9+$P648*CP$10+$Q648*CP$11+$R648*CP$12+$S648*CP$13+$T648*CP$14+$U648*CP$15+$V648*CP$16+$W648*CP$17+$X648*CP$18+$Y648*CP$19+$Z648*CP$20+$AA648*CP$21+$AB648*CP$22+$AC648*CP$23+$AD648*CP$24+$AE648*CP$25+$AF648*CP$26+$AG648*CP$27+$AH648*CP$28+$AI648*CP$29+$AJ648*CP$30+$AK648*CP$31+$AL648*CP$32+$AM648*CP$33+$AN648*CP$34+$AO648*CP$35+$AP648*CP$36+$AQ648*CP$37+$AR648*CP$38+$AS648*CP$39+$AT648*CP$40+$AU648*CP$41+$AV648*CP$42+$AW648*CP$43+$AX648*CP$44+$AY648*CP$45+$AZ648*CP$46+$BA648*CP$47+$BB648*CP$48+$BC648*CP$49+$BD648*CP$50+$BE648*CP$51+$BF648*CP$52+$BG648*CP$53+$BH648*CP$54+$BI648*CP$55+$BJ648*CP$56+$BK648*CP$57+$BL648*CP$58+$BM648*CP$59+$BN648*CP$60+$BO648*CP$61+$BP648*CP$62+$BQ648*CP$63+$BR648*CP$64+$BS648*CP$65+$BT648*CP$66+$BU648*CP$67+$BV648*CP$68+$BW648*CP$69+$BX648*CP$70+$BY648*CP$71+$BZ648*CP$72+$CA648*CP$73+$CB648*CP$74+$CC648*CP$75+$CD648*CP$76+$CE648*CP$77+$CF648*CP$78+$CG648*CP$79+$CH648*CP$80</f>
        <v>0</v>
      </c>
      <c r="CQ649" s="37">
        <f t="shared" ref="CQ649" si="6260">$I648*CQ$3+$J648*CQ$4+$K648*CQ$5+$L648*CQ$6+$M648*CQ$7+$N648*CQ$8+$O648*CQ$9+$P648*CQ$10+$Q648*CQ$11+$R648*CQ$12+$S648*CQ$13+$T648*CQ$14+$U648*CQ$15+$V648*CQ$16+$W648*CQ$17+$X648*CQ$18+$Y648*CQ$19+$Z648*CQ$20+$AA648*CQ$21+$AB648*CQ$22+$AC648*CQ$23+$AD648*CQ$24+$AE648*CQ$25+$AF648*CQ$26+$AG648*CQ$27+$AH648*CQ$28+$AI648*CQ$29+$AJ648*CQ$30+$AK648*CQ$31+$AL648*CQ$32+$AM648*CQ$33+$AN648*CQ$34+$AO648*CQ$35+$AP648*CQ$36+$AQ648*CQ$37+$AR648*CQ$38+$AS648*CQ$39+$AT648*CQ$40+$AU648*CQ$41+$AV648*CQ$42+$AW648*CQ$43+$AX648*CQ$44+$AY648*CQ$45+$AZ648*CQ$46+$BA648*CQ$47+$BB648*CQ$48+$BC648*CQ$49+$BD648*CQ$50+$BE648*CQ$51+$BF648*CQ$52+$BG648*CQ$53+$BH648*CQ$54+$BI648*CQ$55+$BJ648*CQ$56+$BK648*CQ$57+$BL648*CQ$58+$BM648*CQ$59+$BN648*CQ$60+$BO648*CQ$61+$BP648*CQ$62+$BQ648*CQ$63+$BR648*CQ$64+$BS648*CQ$65+$BT648*CQ$66+$BU648*CQ$67+$BV648*CQ$68+$BW648*CQ$69+$BX648*CQ$70+$BY648*CQ$71+$BZ648*CQ$72+$CA648*CQ$73+$CB648*CQ$74+$CC648*CQ$75+$CD648*CQ$76+$CE648*CQ$77+$CF648*CQ$78+$CG648*CQ$79+$CH648*CQ$80</f>
        <v>0</v>
      </c>
      <c r="CR649" s="37">
        <f t="shared" ref="CR649" si="6261">$I648*CR$3+$J648*CR$4+$K648*CR$5+$L648*CR$6+$M648*CR$7+$N648*CR$8+$O648*CR$9+$P648*CR$10+$Q648*CR$11+$R648*CR$12+$S648*CR$13+$T648*CR$14+$U648*CR$15+$V648*CR$16+$W648*CR$17+$X648*CR$18+$Y648*CR$19+$Z648*CR$20+$AA648*CR$21+$AB648*CR$22+$AC648*CR$23+$AD648*CR$24+$AE648*CR$25+$AF648*CR$26+$AG648*CR$27+$AH648*CR$28+$AI648*CR$29+$AJ648*CR$30+$AK648*CR$31+$AL648*CR$32+$AM648*CR$33+$AN648*CR$34+$AO648*CR$35+$AP648*CR$36+$AQ648*CR$37+$AR648*CR$38+$AS648*CR$39+$AT648*CR$40+$AU648*CR$41+$AV648*CR$42+$AW648*CR$43+$AX648*CR$44+$AY648*CR$45+$AZ648*CR$46+$BA648*CR$47+$BB648*CR$48+$BC648*CR$49+$BD648*CR$50+$BE648*CR$51+$BF648*CR$52+$BG648*CR$53+$BH648*CR$54+$BI648*CR$55+$BJ648*CR$56+$BK648*CR$57+$BL648*CR$58+$BM648*CR$59+$BN648*CR$60+$BO648*CR$61+$BP648*CR$62+$BQ648*CR$63+$BR648*CR$64+$BS648*CR$65+$BT648*CR$66+$BU648*CR$67+$BV648*CR$68+$BW648*CR$69+$BX648*CR$70+$BY648*CR$71+$BZ648*CR$72+$CA648*CR$73+$CB648*CR$74+$CC648*CR$75+$CD648*CR$76+$CE648*CR$77+$CF648*CR$78+$CG648*CR$79+$CH648*CR$80</f>
        <v>0</v>
      </c>
      <c r="CS649" s="37">
        <f t="shared" ref="CS649" si="6262">$I648*CS$3+$J648*CS$4+$K648*CS$5+$L648*CS$6+$M648*CS$7+$N648*CS$8+$O648*CS$9+$P648*CS$10+$Q648*CS$11+$R648*CS$12+$S648*CS$13+$T648*CS$14+$U648*CS$15+$V648*CS$16+$W648*CS$17+$X648*CS$18+$Y648*CS$19+$Z648*CS$20+$AA648*CS$21+$AB648*CS$22+$AC648*CS$23+$AD648*CS$24+$AE648*CS$25+$AF648*CS$26+$AG648*CS$27+$AH648*CS$28+$AI648*CS$29+$AJ648*CS$30+$AK648*CS$31+$AL648*CS$32+$AM648*CS$33+$AN648*CS$34+$AO648*CS$35+$AP648*CS$36+$AQ648*CS$37+$AR648*CS$38+$AS648*CS$39+$AT648*CS$40+$AU648*CS$41+$AV648*CS$42+$AW648*CS$43+$AX648*CS$44+$AY648*CS$45+$AZ648*CS$46+$BA648*CS$47+$BB648*CS$48+$BC648*CS$49+$BD648*CS$50+$BE648*CS$51+$BF648*CS$52+$BG648*CS$53+$BH648*CS$54+$BI648*CS$55+$BJ648*CS$56+$BK648*CS$57+$BL648*CS$58+$BM648*CS$59+$BN648*CS$60+$BO648*CS$61+$BP648*CS$62+$BQ648*CS$63+$BR648*CS$64+$BS648*CS$65+$BT648*CS$66+$BU648*CS$67+$BV648*CS$68+$BW648*CS$69+$BX648*CS$70+$BY648*CS$71+$BZ648*CS$72+$CA648*CS$73+$CB648*CS$74+$CC648*CS$75+$CD648*CS$76+$CE648*CS$77+$CF648*CS$78+$CG648*CS$79+$CH648*CS$80</f>
        <v>0</v>
      </c>
      <c r="CT649" s="37">
        <f t="shared" ref="CT649" si="6263">$I648*CT$3+$J648*CT$4+$K648*CT$5+$L648*CT$6+$M648*CT$7+$N648*CT$8+$O648*CT$9+$P648*CT$10+$Q648*CT$11+$R648*CT$12+$S648*CT$13+$T648*CT$14+$U648*CT$15+$V648*CT$16+$W648*CT$17+$X648*CT$18+$Y648*CT$19+$Z648*CT$20+$AA648*CT$21+$AB648*CT$22+$AC648*CT$23+$AD648*CT$24+$AE648*CT$25+$AF648*CT$26+$AG648*CT$27+$AH648*CT$28+$AI648*CT$29+$AJ648*CT$30+$AK648*CT$31+$AL648*CT$32+$AM648*CT$33+$AN648*CT$34+$AO648*CT$35+$AP648*CT$36+$AQ648*CT$37+$AR648*CT$38+$AS648*CT$39+$AT648*CT$40+$AU648*CT$41+$AV648*CT$42+$AW648*CT$43+$AX648*CT$44+$AY648*CT$45+$AZ648*CT$46+$BA648*CT$47+$BB648*CT$48+$BC648*CT$49+$BD648*CT$50+$BE648*CT$51+$BF648*CT$52+$BG648*CT$53+$BH648*CT$54+$BI648*CT$55+$BJ648*CT$56+$BK648*CT$57+$BL648*CT$58+$BM648*CT$59+$BN648*CT$60+$BO648*CT$61+$BP648*CT$62+$BQ648*CT$63+$BR648*CT$64+$BS648*CT$65+$BT648*CT$66+$BU648*CT$67+$BV648*CT$68+$BW648*CT$69+$BX648*CT$70+$BY648*CT$71+$BZ648*CT$72+$CA648*CT$73+$CB648*CT$74+$CC648*CT$75+$CD648*CT$76+$CE648*CT$77+$CF648*CT$78+$CG648*CT$79+$CH648*CT$80</f>
        <v>0</v>
      </c>
      <c r="CU649" s="37">
        <f t="shared" ref="CU649" si="6264">$I648*CU$3+$J648*CU$4+$K648*CU$5+$L648*CU$6+$M648*CU$7+$N648*CU$8+$O648*CU$9+$P648*CU$10+$Q648*CU$11+$R648*CU$12+$S648*CU$13+$T648*CU$14+$U648*CU$15+$V648*CU$16+$W648*CU$17+$X648*CU$18+$Y648*CU$19+$Z648*CU$20+$AA648*CU$21+$AB648*CU$22+$AC648*CU$23+$AD648*CU$24+$AE648*CU$25+$AF648*CU$26+$AG648*CU$27+$AH648*CU$28+$AI648*CU$29+$AJ648*CU$30+$AK648*CU$31+$AL648*CU$32+$AM648*CU$33+$AN648*CU$34+$AO648*CU$35+$AP648*CU$36+$AQ648*CU$37+$AR648*CU$38+$AS648*CU$39+$AT648*CU$40+$AU648*CU$41+$AV648*CU$42+$AW648*CU$43+$AX648*CU$44+$AY648*CU$45+$AZ648*CU$46+$BA648*CU$47+$BB648*CU$48+$BC648*CU$49+$BD648*CU$50+$BE648*CU$51+$BF648*CU$52+$BG648*CU$53+$BH648*CU$54+$BI648*CU$55+$BJ648*CU$56+$BK648*CU$57+$BL648*CU$58+$BM648*CU$59+$BN648*CU$60+$BO648*CU$61+$BP648*CU$62+$BQ648*CU$63+$BR648*CU$64+$BS648*CU$65+$BT648*CU$66+$BU648*CU$67+$BV648*CU$68+$BW648*CU$69+$BX648*CU$70+$BY648*CU$71+$BZ648*CU$72+$CA648*CU$73+$CB648*CU$74+$CC648*CU$75+$CD648*CU$76+$CE648*CU$77+$CF648*CU$78+$CG648*CU$79+$CH648*CU$80</f>
        <v>0</v>
      </c>
      <c r="CV649" s="37">
        <f t="shared" ref="CV649" si="6265">$I648*CV$3+$J648*CV$4+$K648*CV$5+$L648*CV$6+$M648*CV$7+$N648*CV$8+$O648*CV$9+$P648*CV$10+$Q648*CV$11+$R648*CV$12+$S648*CV$13+$T648*CV$14+$U648*CV$15+$V648*CV$16+$W648*CV$17+$X648*CV$18+$Y648*CV$19+$Z648*CV$20+$AA648*CV$21+$AB648*CV$22+$AC648*CV$23+$AD648*CV$24+$AE648*CV$25+$AF648*CV$26+$AG648*CV$27+$AH648*CV$28+$AI648*CV$29+$AJ648*CV$30+$AK648*CV$31+$AL648*CV$32+$AM648*CV$33+$AN648*CV$34+$AO648*CV$35+$AP648*CV$36+$AQ648*CV$37+$AR648*CV$38+$AS648*CV$39+$AT648*CV$40+$AU648*CV$41+$AV648*CV$42+$AW648*CV$43+$AX648*CV$44+$AY648*CV$45+$AZ648*CV$46+$BA648*CV$47+$BB648*CV$48+$BC648*CV$49+$BD648*CV$50+$BE648*CV$51+$BF648*CV$52+$BG648*CV$53+$BH648*CV$54+$BI648*CV$55+$BJ648*CV$56+$BK648*CV$57+$BL648*CV$58+$BM648*CV$59+$BN648*CV$60+$BO648*CV$61+$BP648*CV$62+$BQ648*CV$63+$BR648*CV$64+$BS648*CV$65+$BT648*CV$66+$BU648*CV$67+$BV648*CV$68+$BW648*CV$69+$BX648*CV$70+$BY648*CV$71+$BZ648*CV$72+$CA648*CV$73+$CB648*CV$74+$CC648*CV$75+$CD648*CV$76+$CE648*CV$77+$CF648*CV$78+$CG648*CV$79+$CH648*CV$80</f>
        <v>0</v>
      </c>
      <c r="CW649" s="37">
        <f t="shared" ref="CW649" si="6266">$I648*CW$3+$J648*CW$4+$K648*CW$5+$L648*CW$6+$M648*CW$7+$N648*CW$8+$O648*CW$9+$P648*CW$10+$Q648*CW$11+$R648*CW$12+$S648*CW$13+$T648*CW$14+$U648*CW$15+$V648*CW$16+$W648*CW$17+$X648*CW$18+$Y648*CW$19+$Z648*CW$20+$AA648*CW$21+$AB648*CW$22+$AC648*CW$23+$AD648*CW$24+$AE648*CW$25+$AF648*CW$26+$AG648*CW$27+$AH648*CW$28+$AI648*CW$29+$AJ648*CW$30+$AK648*CW$31+$AL648*CW$32+$AM648*CW$33+$AN648*CW$34+$AO648*CW$35+$AP648*CW$36+$AQ648*CW$37+$AR648*CW$38+$AS648*CW$39+$AT648*CW$40+$AU648*CW$41+$AV648*CW$42+$AW648*CW$43+$AX648*CW$44+$AY648*CW$45+$AZ648*CW$46+$BA648*CW$47+$BB648*CW$48+$BC648*CW$49+$BD648*CW$50+$BE648*CW$51+$BF648*CW$52+$BG648*CW$53+$BH648*CW$54+$BI648*CW$55+$BJ648*CW$56+$BK648*CW$57+$BL648*CW$58+$BM648*CW$59+$BN648*CW$60+$BO648*CW$61+$BP648*CW$62+$BQ648*CW$63+$BR648*CW$64+$BS648*CW$65+$BT648*CW$66+$BU648*CW$67+$BV648*CW$68+$BW648*CW$69+$BX648*CW$70+$BY648*CW$71+$BZ648*CW$72+$CA648*CW$73+$CB648*CW$74+$CC648*CW$75+$CD648*CW$76+$CE648*CW$77+$CF648*CW$78+$CG648*CW$79+$CH648*CW$80</f>
        <v>0</v>
      </c>
      <c r="CX649" s="37">
        <f t="shared" ref="CX649" si="6267">$I648*CX$3+$J648*CX$4+$K648*CX$5+$L648*CX$6+$M648*CX$7+$N648*CX$8+$O648*CX$9+$P648*CX$10+$Q648*CX$11+$R648*CX$12+$S648*CX$13+$T648*CX$14+$U648*CX$15+$V648*CX$16+$W648*CX$17+$X648*CX$18+$Y648*CX$19+$Z648*CX$20+$AA648*CX$21+$AB648*CX$22+$AC648*CX$23+$AD648*CX$24+$AE648*CX$25+$AF648*CX$26+$AG648*CX$27+$AH648*CX$28+$AI648*CX$29+$AJ648*CX$30+$AK648*CX$31+$AL648*CX$32+$AM648*CX$33+$AN648*CX$34+$AO648*CX$35+$AP648*CX$36+$AQ648*CX$37+$AR648*CX$38+$AS648*CX$39+$AT648*CX$40+$AU648*CX$41+$AV648*CX$42+$AW648*CX$43+$AX648*CX$44+$AY648*CX$45+$AZ648*CX$46+$BA648*CX$47+$BB648*CX$48+$BC648*CX$49+$BD648*CX$50+$BE648*CX$51+$BF648*CX$52+$BG648*CX$53+$BH648*CX$54+$BI648*CX$55+$BJ648*CX$56+$BK648*CX$57+$BL648*CX$58+$BM648*CX$59+$BN648*CX$60+$BO648*CX$61+$BP648*CX$62+$BQ648*CX$63+$BR648*CX$64+$BS648*CX$65+$BT648*CX$66+$BU648*CX$67+$BV648*CX$68+$BW648*CX$69+$BX648*CX$70+$BY648*CX$71+$BZ648*CX$72+$CA648*CX$73+$CB648*CX$74+$CC648*CX$75+$CD648*CX$76+$CE648*CX$77+$CF648*CX$78+$CG648*CX$79+$CH648*CX$80</f>
        <v>0</v>
      </c>
      <c r="CY649" s="37">
        <f t="shared" ref="CY649" si="6268">$I648*CY$3+$J648*CY$4+$K648*CY$5+$L648*CY$6+$M648*CY$7+$N648*CY$8+$O648*CY$9+$P648*CY$10+$Q648*CY$11+$R648*CY$12+$S648*CY$13+$T648*CY$14+$U648*CY$15+$V648*CY$16+$W648*CY$17+$X648*CY$18+$Y648*CY$19+$Z648*CY$20+$AA648*CY$21+$AB648*CY$22+$AC648*CY$23+$AD648*CY$24+$AE648*CY$25+$AF648*CY$26+$AG648*CY$27+$AH648*CY$28+$AI648*CY$29+$AJ648*CY$30+$AK648*CY$31+$AL648*CY$32+$AM648*CY$33+$AN648*CY$34+$AO648*CY$35+$AP648*CY$36+$AQ648*CY$37+$AR648*CY$38+$AS648*CY$39+$AT648*CY$40+$AU648*CY$41+$AV648*CY$42+$AW648*CY$43+$AX648*CY$44+$AY648*CY$45+$AZ648*CY$46+$BA648*CY$47+$BB648*CY$48+$BC648*CY$49+$BD648*CY$50+$BE648*CY$51+$BF648*CY$52+$BG648*CY$53+$BH648*CY$54+$BI648*CY$55+$BJ648*CY$56+$BK648*CY$57+$BL648*CY$58+$BM648*CY$59+$BN648*CY$60+$BO648*CY$61+$BP648*CY$62+$BQ648*CY$63+$BR648*CY$64+$BS648*CY$65+$BT648*CY$66+$BU648*CY$67+$BV648*CY$68+$BW648*CY$69+$BX648*CY$70+$BY648*CY$71+$BZ648*CY$72+$CA648*CY$73+$CB648*CY$74+$CC648*CY$75+$CD648*CY$76+$CE648*CY$77+$CF648*CY$78+$CG648*CY$79+$CH648*CY$80</f>
        <v>0</v>
      </c>
      <c r="CZ649" s="37">
        <f t="shared" ref="CZ649" si="6269">$I648*CZ$3+$J648*CZ$4+$K648*CZ$5+$L648*CZ$6+$M648*CZ$7+$N648*CZ$8+$O648*CZ$9+$P648*CZ$10+$Q648*CZ$11+$R648*CZ$12+$S648*CZ$13+$T648*CZ$14+$U648*CZ$15+$V648*CZ$16+$W648*CZ$17+$X648*CZ$18+$Y648*CZ$19+$Z648*CZ$20+$AA648*CZ$21+$AB648*CZ$22+$AC648*CZ$23+$AD648*CZ$24+$AE648*CZ$25+$AF648*CZ$26+$AG648*CZ$27+$AH648*CZ$28+$AI648*CZ$29+$AJ648*CZ$30+$AK648*CZ$31+$AL648*CZ$32+$AM648*CZ$33+$AN648*CZ$34+$AO648*CZ$35+$AP648*CZ$36+$AQ648*CZ$37+$AR648*CZ$38+$AS648*CZ$39+$AT648*CZ$40+$AU648*CZ$41+$AV648*CZ$42+$AW648*CZ$43+$AX648*CZ$44+$AY648*CZ$45+$AZ648*CZ$46+$BA648*CZ$47+$BB648*CZ$48+$BC648*CZ$49+$BD648*CZ$50+$BE648*CZ$51+$BF648*CZ$52+$BG648*CZ$53+$BH648*CZ$54+$BI648*CZ$55+$BJ648*CZ$56+$BK648*CZ$57+$BL648*CZ$58+$BM648*CZ$59+$BN648*CZ$60+$BO648*CZ$61+$BP648*CZ$62+$BQ648*CZ$63+$BR648*CZ$64+$BS648*CZ$65+$BT648*CZ$66+$BU648*CZ$67+$BV648*CZ$68+$BW648*CZ$69+$BX648*CZ$70+$BY648*CZ$71+$BZ648*CZ$72+$CA648*CZ$73+$CB648*CZ$74+$CC648*CZ$75+$CD648*CZ$76+$CE648*CZ$77+$CF648*CZ$78+$CG648*CZ$79+$CH648*CZ$80</f>
        <v>0</v>
      </c>
      <c r="DA649" s="37">
        <f t="shared" ref="DA649" si="6270">$I648*DA$3+$J648*DA$4+$K648*DA$5+$L648*DA$6+$M648*DA$7+$N648*DA$8+$O648*DA$9+$P648*DA$10+$Q648*DA$11+$R648*DA$12+$S648*DA$13+$T648*DA$14+$U648*DA$15+$V648*DA$16+$W648*DA$17+$X648*DA$18+$Y648*DA$19+$Z648*DA$20+$AA648*DA$21+$AB648*DA$22+$AC648*DA$23+$AD648*DA$24+$AE648*DA$25+$AF648*DA$26+$AG648*DA$27+$AH648*DA$28+$AI648*DA$29+$AJ648*DA$30+$AK648*DA$31+$AL648*DA$32+$AM648*DA$33+$AN648*DA$34+$AO648*DA$35+$AP648*DA$36+$AQ648*DA$37+$AR648*DA$38+$AS648*DA$39+$AT648*DA$40+$AU648*DA$41+$AV648*DA$42+$AW648*DA$43+$AX648*DA$44+$AY648*DA$45+$AZ648*DA$46+$BA648*DA$47+$BB648*DA$48+$BC648*DA$49+$BD648*DA$50+$BE648*DA$51+$BF648*DA$52+$BG648*DA$53+$BH648*DA$54+$BI648*DA$55+$BJ648*DA$56+$BK648*DA$57+$BL648*DA$58+$BM648*DA$59+$BN648*DA$60+$BO648*DA$61+$BP648*DA$62+$BQ648*DA$63+$BR648*DA$64+$BS648*DA$65+$BT648*DA$66+$BU648*DA$67+$BV648*DA$68+$BW648*DA$69+$BX648*DA$70+$BY648*DA$71+$BZ648*DA$72+$CA648*DA$73+$CB648*DA$74+$CC648*DA$75+$CD648*DA$76+$CE648*DA$77+$CF648*DA$78+$CG648*DA$79+$CH648*DA$80</f>
        <v>0</v>
      </c>
      <c r="DB649" s="37">
        <f t="shared" ref="DB649" si="6271">$I648*DB$3+$J648*DB$4+$K648*DB$5+$L648*DB$6+$M648*DB$7+$N648*DB$8+$O648*DB$9+$P648*DB$10+$Q648*DB$11+$R648*DB$12+$S648*DB$13+$T648*DB$14+$U648*DB$15+$V648*DB$16+$W648*DB$17+$X648*DB$18+$Y648*DB$19+$Z648*DB$20+$AA648*DB$21+$AB648*DB$22+$AC648*DB$23+$AD648*DB$24+$AE648*DB$25+$AF648*DB$26+$AG648*DB$27+$AH648*DB$28+$AI648*DB$29+$AJ648*DB$30+$AK648*DB$31+$AL648*DB$32+$AM648*DB$33+$AN648*DB$34+$AO648*DB$35+$AP648*DB$36+$AQ648*DB$37+$AR648*DB$38+$AS648*DB$39+$AT648*DB$40+$AU648*DB$41+$AV648*DB$42+$AW648*DB$43+$AX648*DB$44+$AY648*DB$45+$AZ648*DB$46+$BA648*DB$47+$BB648*DB$48+$BC648*DB$49+$BD648*DB$50+$BE648*DB$51+$BF648*DB$52+$BG648*DB$53+$BH648*DB$54+$BI648*DB$55+$BJ648*DB$56+$BK648*DB$57+$BL648*DB$58+$BM648*DB$59+$BN648*DB$60+$BO648*DB$61+$BP648*DB$62+$BQ648*DB$63+$BR648*DB$64+$BS648*DB$65+$BT648*DB$66+$BU648*DB$67+$BV648*DB$68+$BW648*DB$69+$BX648*DB$70+$BY648*DB$71+$BZ648*DB$72+$CA648*DB$73+$CB648*DB$74+$CC648*DB$75+$CD648*DB$76+$CE648*DB$77+$CF648*DB$78+$CG648*DB$79+$CH648*DB$80</f>
        <v>0</v>
      </c>
      <c r="DC649" s="37">
        <f t="shared" ref="DC649" si="6272">$I648*DC$3+$J648*DC$4+$K648*DC$5+$L648*DC$6+$M648*DC$7+$N648*DC$8+$O648*DC$9+$P648*DC$10+$Q648*DC$11+$R648*DC$12+$S648*DC$13+$T648*DC$14+$U648*DC$15+$V648*DC$16+$W648*DC$17+$X648*DC$18+$Y648*DC$19+$Z648*DC$20+$AA648*DC$21+$AB648*DC$22+$AC648*DC$23+$AD648*DC$24+$AE648*DC$25+$AF648*DC$26+$AG648*DC$27+$AH648*DC$28+$AI648*DC$29+$AJ648*DC$30+$AK648*DC$31+$AL648*DC$32+$AM648*DC$33+$AN648*DC$34+$AO648*DC$35+$AP648*DC$36+$AQ648*DC$37+$AR648*DC$38+$AS648*DC$39+$AT648*DC$40+$AU648*DC$41+$AV648*DC$42+$AW648*DC$43+$AX648*DC$44+$AY648*DC$45+$AZ648*DC$46+$BA648*DC$47+$BB648*DC$48+$BC648*DC$49+$BD648*DC$50+$BE648*DC$51+$BF648*DC$52+$BG648*DC$53+$BH648*DC$54+$BI648*DC$55+$BJ648*DC$56+$BK648*DC$57+$BL648*DC$58+$BM648*DC$59+$BN648*DC$60+$BO648*DC$61+$BP648*DC$62+$BQ648*DC$63+$BR648*DC$64+$BS648*DC$65+$BT648*DC$66+$BU648*DC$67+$BV648*DC$68+$BW648*DC$69+$BX648*DC$70+$BY648*DC$71+$BZ648*DC$72+$CA648*DC$73+$CB648*DC$74+$CC648*DC$75+$CD648*DC$76+$CE648*DC$77+$CF648*DC$78+$CG648*DC$79+$CH648*DC$80</f>
        <v>0</v>
      </c>
      <c r="DD649" s="37">
        <f t="shared" ref="DD649" si="6273">$I648*DD$3+$J648*DD$4+$K648*DD$5+$L648*DD$6+$M648*DD$7+$N648*DD$8+$O648*DD$9+$P648*DD$10+$Q648*DD$11+$R648*DD$12+$S648*DD$13+$T648*DD$14+$U648*DD$15+$V648*DD$16+$W648*DD$17+$X648*DD$18+$Y648*DD$19+$Z648*DD$20+$AA648*DD$21+$AB648*DD$22+$AC648*DD$23+$AD648*DD$24+$AE648*DD$25+$AF648*DD$26+$AG648*DD$27+$AH648*DD$28+$AI648*DD$29+$AJ648*DD$30+$AK648*DD$31+$AL648*DD$32+$AM648*DD$33+$AN648*DD$34+$AO648*DD$35+$AP648*DD$36+$AQ648*DD$37+$AR648*DD$38+$AS648*DD$39+$AT648*DD$40+$AU648*DD$41+$AV648*DD$42+$AW648*DD$43+$AX648*DD$44+$AY648*DD$45+$AZ648*DD$46+$BA648*DD$47+$BB648*DD$48+$BC648*DD$49+$BD648*DD$50+$BE648*DD$51+$BF648*DD$52+$BG648*DD$53+$BH648*DD$54+$BI648*DD$55+$BJ648*DD$56+$BK648*DD$57+$BL648*DD$58+$BM648*DD$59+$BN648*DD$60+$BO648*DD$61+$BP648*DD$62+$BQ648*DD$63+$BR648*DD$64+$BS648*DD$65+$BT648*DD$66+$BU648*DD$67+$BV648*DD$68+$BW648*DD$69+$BX648*DD$70+$BY648*DD$71+$BZ648*DD$72+$CA648*DD$73+$CB648*DD$74+$CC648*DD$75+$CD648*DD$76+$CE648*DD$77+$CF648*DD$78+$CG648*DD$79+$CH648*DD$80</f>
        <v>0</v>
      </c>
      <c r="DE649" s="37">
        <f t="shared" ref="DE649" si="6274">$I648*DE$3+$J648*DE$4+$K648*DE$5+$L648*DE$6+$M648*DE$7+$N648*DE$8+$O648*DE$9+$P648*DE$10+$Q648*DE$11+$R648*DE$12+$S648*DE$13+$T648*DE$14+$U648*DE$15+$V648*DE$16+$W648*DE$17+$X648*DE$18+$Y648*DE$19+$Z648*DE$20+$AA648*DE$21+$AB648*DE$22+$AC648*DE$23+$AD648*DE$24+$AE648*DE$25+$AF648*DE$26+$AG648*DE$27+$AH648*DE$28+$AI648*DE$29+$AJ648*DE$30+$AK648*DE$31+$AL648*DE$32+$AM648*DE$33+$AN648*DE$34+$AO648*DE$35+$AP648*DE$36+$AQ648*DE$37+$AR648*DE$38+$AS648*DE$39+$AT648*DE$40+$AU648*DE$41+$AV648*DE$42+$AW648*DE$43+$AX648*DE$44+$AY648*DE$45+$AZ648*DE$46+$BA648*DE$47+$BB648*DE$48+$BC648*DE$49+$BD648*DE$50+$BE648*DE$51+$BF648*DE$52+$BG648*DE$53+$BH648*DE$54+$BI648*DE$55+$BJ648*DE$56+$BK648*DE$57+$BL648*DE$58+$BM648*DE$59+$BN648*DE$60+$BO648*DE$61+$BP648*DE$62+$BQ648*DE$63+$BR648*DE$64+$BS648*DE$65+$BT648*DE$66+$BU648*DE$67+$BV648*DE$68+$BW648*DE$69+$BX648*DE$70+$BY648*DE$71+$BZ648*DE$72+$CA648*DE$73+$CB648*DE$74+$CC648*DE$75+$CD648*DE$76+$CE648*DE$77+$CF648*DE$78+$CG648*DE$79+$CH648*DE$80</f>
        <v>0</v>
      </c>
      <c r="DF649" s="37">
        <f t="shared" ref="DF649" si="6275">$I648*DF$3+$J648*DF$4+$K648*DF$5+$L648*DF$6+$M648*DF$7+$N648*DF$8+$O648*DF$9+$P648*DF$10+$Q648*DF$11+$R648*DF$12+$S648*DF$13+$T648*DF$14+$U648*DF$15+$V648*DF$16+$W648*DF$17+$X648*DF$18+$Y648*DF$19+$Z648*DF$20+$AA648*DF$21+$AB648*DF$22+$AC648*DF$23+$AD648*DF$24+$AE648*DF$25+$AF648*DF$26+$AG648*DF$27+$AH648*DF$28+$AI648*DF$29+$AJ648*DF$30+$AK648*DF$31+$AL648*DF$32+$AM648*DF$33+$AN648*DF$34+$AO648*DF$35+$AP648*DF$36+$AQ648*DF$37+$AR648*DF$38+$AS648*DF$39+$AT648*DF$40+$AU648*DF$41+$AV648*DF$42+$AW648*DF$43+$AX648*DF$44+$AY648*DF$45+$AZ648*DF$46+$BA648*DF$47+$BB648*DF$48+$BC648*DF$49+$BD648*DF$50+$BE648*DF$51+$BF648*DF$52+$BG648*DF$53+$BH648*DF$54+$BI648*DF$55+$BJ648*DF$56+$BK648*DF$57+$BL648*DF$58+$BM648*DF$59+$BN648*DF$60+$BO648*DF$61+$BP648*DF$62+$BQ648*DF$63+$BR648*DF$64+$BS648*DF$65+$BT648*DF$66+$BU648*DF$67+$BV648*DF$68+$BW648*DF$69+$BX648*DF$70+$BY648*DF$71+$BZ648*DF$72+$CA648*DF$73+$CB648*DF$74+$CC648*DF$75+$CD648*DF$76+$CE648*DF$77+$CF648*DF$78+$CG648*DF$79+$CH648*DF$80</f>
        <v>0</v>
      </c>
      <c r="DG649" s="38">
        <f t="shared" ref="DG649" si="6276">$I648*DG$3+$J648*DG$4+$K648*DG$5+$L648*DG$6+$M648*DG$7+$N648*DG$8+$O648*DG$9+$P648*DG$10+$Q648*DG$11+$R648*DG$12+$S648*DG$13+$T648*DG$14+$U648*DG$15+$V648*DG$16+$W648*DG$17+$X648*DG$18+$Y648*DG$19+$Z648*DG$20+$AA648*DG$21+$AB648*DG$22+$AC648*DG$23+$AD648*DG$24+$AE648*DG$25+$AF648*DG$26+$AG648*DG$27+$AH648*DG$28+$AI648*DG$29+$AJ648*DG$30+$AK648*DG$31+$AL648*DG$32+$AM648*DG$33+$AN648*DG$34+$AO648*DG$35+$AP648*DG$36+$AQ648*DG$37+$AR648*DG$38+$AS648*DG$39+$AT648*DG$40+$AU648*DG$41+$AV648*DG$42+$AW648*DG$43+$AX648*DG$44+$AY648*DG$45+$AZ648*DG$46+$BA648*DG$47+$BB648*DG$48+$BC648*DG$49+$BD648*DG$50+$BE648*DG$51+$BF648*DG$52+$BG648*DG$53+$BH648*DG$54+$BI648*DG$55+$BJ648*DG$56+$BK648*DG$57+$BL648*DG$58+$BM648*DG$59+$BN648*DG$60+$BO648*DG$61+$BP648*DG$62+$BQ648*DG$63+$BR648*DG$64+$BS648*DG$65+$BT648*DG$66+$BU648*DG$67+$BV648*DG$68+$BW648*DG$69+$BX648*DG$70+$BY648*DG$71+$BZ648*DG$72+$CA648*DG$73+$CB648*DG$74+$CC648*DG$75+$CD648*DG$76+$CE648*DG$77+$CF648*DG$78+$CG648*DG$79+$CH648*DG$80</f>
        <v>0</v>
      </c>
    </row>
    <row r="650" spans="1:117" ht="12.75" hidden="1" outlineLevel="1" x14ac:dyDescent="0.2">
      <c r="A650" s="26"/>
      <c r="B650" s="27"/>
      <c r="C650" s="27"/>
      <c r="D650" s="28"/>
      <c r="E650" s="28"/>
      <c r="F650" s="28"/>
      <c r="G650" s="28"/>
      <c r="H650" s="28"/>
      <c r="I650" s="59"/>
      <c r="J650" s="59"/>
      <c r="K650" s="59"/>
      <c r="L650" s="59"/>
      <c r="M650" s="59"/>
      <c r="N650" s="59"/>
      <c r="O650" s="59"/>
      <c r="P650" s="59"/>
      <c r="Q650" s="59"/>
      <c r="R650" s="59"/>
      <c r="S650" s="59"/>
      <c r="T650" s="59"/>
      <c r="U650" s="59"/>
      <c r="V650" s="59"/>
      <c r="W650" s="59"/>
      <c r="X650" s="59"/>
      <c r="Y650" s="59"/>
      <c r="Z650" s="59"/>
      <c r="AA650" s="59"/>
      <c r="AB650" s="59"/>
      <c r="AC650" s="59"/>
      <c r="AD650" s="59"/>
      <c r="AE650" s="59"/>
      <c r="AF650" s="59"/>
      <c r="AG650" s="59"/>
      <c r="AH650" s="59"/>
      <c r="AI650" s="59"/>
      <c r="AJ650" s="59"/>
      <c r="AK650" s="59"/>
      <c r="AL650" s="59"/>
      <c r="AM650" s="59"/>
      <c r="AN650" s="59"/>
      <c r="AO650" s="59"/>
      <c r="AP650" s="59"/>
      <c r="AQ650" s="59"/>
      <c r="AR650" s="59"/>
      <c r="AS650" s="59"/>
      <c r="AT650" s="59"/>
      <c r="AU650" s="59"/>
      <c r="AV650" s="59"/>
      <c r="AW650" s="59"/>
      <c r="AX650" s="59"/>
      <c r="AY650" s="59"/>
      <c r="AZ650" s="59"/>
      <c r="BA650" s="59"/>
      <c r="BB650" s="59"/>
      <c r="BC650" s="59"/>
      <c r="BD650" s="59"/>
      <c r="BE650" s="59"/>
      <c r="BF650" s="59"/>
      <c r="BG650" s="59"/>
      <c r="BH650" s="59"/>
      <c r="BI650" s="59"/>
      <c r="BJ650" s="59"/>
      <c r="BK650" s="59"/>
      <c r="BL650" s="59"/>
      <c r="BM650" s="59"/>
      <c r="BN650" s="59"/>
      <c r="BO650" s="59"/>
      <c r="BP650" s="59"/>
      <c r="BQ650" s="59"/>
      <c r="BR650" s="59"/>
      <c r="BS650" s="59"/>
      <c r="BT650" s="59"/>
      <c r="BU650" s="59"/>
      <c r="BV650" s="59"/>
      <c r="BW650" s="59"/>
      <c r="BX650" s="59"/>
      <c r="BY650" s="59"/>
      <c r="BZ650" s="59"/>
      <c r="CA650" s="59"/>
      <c r="CB650" s="59"/>
      <c r="CC650" s="59"/>
      <c r="CD650" s="59"/>
      <c r="CE650" s="59"/>
      <c r="CF650" s="59"/>
      <c r="CG650" s="59"/>
      <c r="CH650" s="59"/>
      <c r="CI650" s="28"/>
      <c r="CJ650" s="28"/>
      <c r="CK650" s="28"/>
      <c r="CL650" s="28"/>
      <c r="CM650" s="29" t="s">
        <v>8</v>
      </c>
      <c r="CN650" s="39"/>
      <c r="CO650" s="40"/>
      <c r="CP650" s="40"/>
      <c r="CQ650" s="40"/>
      <c r="CR650" s="40"/>
      <c r="CS650" s="40"/>
      <c r="CT650" s="40"/>
      <c r="CU650" s="40"/>
      <c r="CV650" s="40"/>
      <c r="CW650" s="40"/>
      <c r="CX650" s="40"/>
      <c r="CY650" s="40"/>
      <c r="CZ650" s="40"/>
      <c r="DA650" s="40"/>
      <c r="DB650" s="40"/>
      <c r="DC650" s="40"/>
      <c r="DD650" s="40"/>
      <c r="DE650" s="40"/>
      <c r="DF650" s="40"/>
      <c r="DG650" s="41"/>
    </row>
    <row r="651" spans="1:117" ht="12.75" collapsed="1" x14ac:dyDescent="0.2">
      <c r="A651" s="19" t="s">
        <v>458</v>
      </c>
      <c r="B651" s="19" t="s">
        <v>65</v>
      </c>
      <c r="C651" s="19"/>
      <c r="D651" s="20" t="s">
        <v>446</v>
      </c>
      <c r="E651" s="20">
        <v>6</v>
      </c>
      <c r="F651" s="20">
        <f>IF($C$4="",SUMIF(stock_on_hand!A:A,planner!A651,stock_on_hand!C:C),SUMIFS(stock_on_hand!C:C,stock_on_hand!A:A,planner!A651,stock_on_hand!E:E,$C$4))</f>
        <v>927</v>
      </c>
      <c r="G651" s="20"/>
      <c r="H651" s="20" t="s">
        <v>10</v>
      </c>
      <c r="I651" s="57">
        <f>IFERROR(HLOOKUP(I$188,bom!$2:$300,MATCH($A651,bom!$A:$A,0)-1,0),0)</f>
        <v>0</v>
      </c>
      <c r="J651" s="57">
        <f>IFERROR(HLOOKUP(J$188,bom!$2:$300,MATCH($A651,bom!$A:$A,0)-1,0),0)</f>
        <v>0</v>
      </c>
      <c r="K651" s="57">
        <f>IFERROR(HLOOKUP(K$188,bom!$2:$300,MATCH($A651,bom!$A:$A,0)-1,0),0)</f>
        <v>0</v>
      </c>
      <c r="L651" s="57">
        <f>IFERROR(HLOOKUP(L$188,bom!$2:$300,MATCH($A651,bom!$A:$A,0)-1,0),0)</f>
        <v>0</v>
      </c>
      <c r="M651" s="57">
        <f>IFERROR(HLOOKUP(M$188,bom!$2:$300,MATCH($A651,bom!$A:$A,0)-1,0),0)</f>
        <v>0</v>
      </c>
      <c r="N651" s="57">
        <f>IFERROR(HLOOKUP(N$188,bom!$2:$300,MATCH($A651,bom!$A:$A,0)-1,0),0)</f>
        <v>0</v>
      </c>
      <c r="O651" s="57">
        <f>IFERROR(HLOOKUP(O$188,bom!$2:$300,MATCH($A651,bom!$A:$A,0)-1,0),0)</f>
        <v>0</v>
      </c>
      <c r="P651" s="57">
        <f>IFERROR(HLOOKUP(P$188,bom!$2:$300,MATCH($A651,bom!$A:$A,0)-1,0),0)</f>
        <v>0</v>
      </c>
      <c r="Q651" s="57">
        <f>IFERROR(HLOOKUP(Q$188,bom!$2:$300,MATCH($A651,bom!$A:$A,0)-1,0),0)</f>
        <v>0</v>
      </c>
      <c r="R651" s="57">
        <f>IFERROR(HLOOKUP(R$188,bom!$2:$300,MATCH($A651,bom!$A:$A,0)-1,0),0)</f>
        <v>0</v>
      </c>
      <c r="S651" s="57">
        <f>IFERROR(HLOOKUP(S$188,bom!$2:$300,MATCH($A651,bom!$A:$A,0)-1,0),0)</f>
        <v>0</v>
      </c>
      <c r="T651" s="57">
        <f>IFERROR(HLOOKUP(T$188,bom!$2:$300,MATCH($A651,bom!$A:$A,0)-1,0),0)</f>
        <v>0</v>
      </c>
      <c r="U651" s="57">
        <f>IFERROR(HLOOKUP(U$188,bom!$2:$300,MATCH($A651,bom!$A:$A,0)-1,0),0)</f>
        <v>0</v>
      </c>
      <c r="V651" s="57">
        <f>IFERROR(HLOOKUP(V$188,bom!$2:$300,MATCH($A651,bom!$A:$A,0)-1,0),0)</f>
        <v>0</v>
      </c>
      <c r="W651" s="57">
        <f>IFERROR(HLOOKUP(W$188,bom!$2:$300,MATCH($A651,bom!$A:$A,0)-1,0),0)</f>
        <v>0</v>
      </c>
      <c r="X651" s="57">
        <f>IFERROR(HLOOKUP(X$188,bom!$2:$300,MATCH($A651,bom!$A:$A,0)-1,0),0)</f>
        <v>0</v>
      </c>
      <c r="Y651" s="57">
        <f>IFERROR(HLOOKUP(Y$188,bom!$2:$300,MATCH($A651,bom!$A:$A,0)-1,0),0)</f>
        <v>0</v>
      </c>
      <c r="Z651" s="57">
        <f>IFERROR(HLOOKUP(Z$188,bom!$2:$300,MATCH($A651,bom!$A:$A,0)-1,0),0)</f>
        <v>0</v>
      </c>
      <c r="AA651" s="57">
        <f>IFERROR(HLOOKUP(AA$188,bom!$2:$300,MATCH($A651,bom!$A:$A,0)-1,0),0)</f>
        <v>0</v>
      </c>
      <c r="AB651" s="57">
        <f>IFERROR(HLOOKUP(AB$188,bom!$2:$300,MATCH($A651,bom!$A:$A,0)-1,0),0)</f>
        <v>0</v>
      </c>
      <c r="AC651" s="57">
        <f>IFERROR(HLOOKUP(AC$188,bom!$2:$300,MATCH($A651,bom!$A:$A,0)-1,0),0)</f>
        <v>0</v>
      </c>
      <c r="AD651" s="57">
        <f>IFERROR(HLOOKUP(AD$188,bom!$2:$300,MATCH($A651,bom!$A:$A,0)-1,0),0)</f>
        <v>0</v>
      </c>
      <c r="AE651" s="57">
        <f>IFERROR(HLOOKUP(AE$188,bom!$2:$300,MATCH($A651,bom!$A:$A,0)-1,0),0)</f>
        <v>0</v>
      </c>
      <c r="AF651" s="57">
        <f>IFERROR(HLOOKUP(AF$188,bom!$2:$300,MATCH($A651,bom!$A:$A,0)-1,0),0)</f>
        <v>0</v>
      </c>
      <c r="AG651" s="57">
        <f>IFERROR(HLOOKUP(AG$188,bom!$2:$300,MATCH($A651,bom!$A:$A,0)-1,0),0)</f>
        <v>0</v>
      </c>
      <c r="AH651" s="57">
        <f>IFERROR(HLOOKUP(AH$188,bom!$2:$300,MATCH($A651,bom!$A:$A,0)-1,0),0)</f>
        <v>0</v>
      </c>
      <c r="AI651" s="57">
        <f>IFERROR(HLOOKUP(AI$188,bom!$2:$300,MATCH($A651,bom!$A:$A,0)-1,0),0)</f>
        <v>0</v>
      </c>
      <c r="AJ651" s="57">
        <f>IFERROR(HLOOKUP(AJ$188,bom!$2:$300,MATCH($A651,bom!$A:$A,0)-1,0),0)</f>
        <v>0</v>
      </c>
      <c r="AK651" s="57">
        <f>IFERROR(HLOOKUP(AK$188,bom!$2:$300,MATCH($A651,bom!$A:$A,0)-1,0),0)</f>
        <v>0</v>
      </c>
      <c r="AL651" s="57">
        <f>IFERROR(HLOOKUP(AL$188,bom!$2:$300,MATCH($A651,bom!$A:$A,0)-1,0),0)</f>
        <v>0</v>
      </c>
      <c r="AM651" s="57">
        <f>IFERROR(HLOOKUP(AM$188,bom!$2:$300,MATCH($A651,bom!$A:$A,0)-1,0),0)</f>
        <v>0</v>
      </c>
      <c r="AN651" s="57">
        <f>IFERROR(HLOOKUP(AN$188,bom!$2:$300,MATCH($A651,bom!$A:$A,0)-1,0),0)</f>
        <v>0</v>
      </c>
      <c r="AO651" s="57">
        <f>IFERROR(HLOOKUP(AO$188,bom!$2:$300,MATCH($A651,bom!$A:$A,0)-1,0),0)</f>
        <v>0</v>
      </c>
      <c r="AP651" s="57">
        <f>IFERROR(HLOOKUP(AP$188,bom!$2:$300,MATCH($A651,bom!$A:$A,0)-1,0),0)</f>
        <v>0</v>
      </c>
      <c r="AQ651" s="57">
        <f>IFERROR(HLOOKUP(AQ$188,bom!$2:$300,MATCH($A651,bom!$A:$A,0)-1,0),0)</f>
        <v>0</v>
      </c>
      <c r="AR651" s="57">
        <f>IFERROR(HLOOKUP(AR$188,bom!$2:$300,MATCH($A651,bom!$A:$A,0)-1,0),0)</f>
        <v>0</v>
      </c>
      <c r="AS651" s="57">
        <f>IFERROR(HLOOKUP(AS$188,bom!$2:$300,MATCH($A651,bom!$A:$A,0)-1,0),0)</f>
        <v>0</v>
      </c>
      <c r="AT651" s="57">
        <f>IFERROR(HLOOKUP(AT$188,bom!$2:$300,MATCH($A651,bom!$A:$A,0)-1,0),0)</f>
        <v>0</v>
      </c>
      <c r="AU651" s="57">
        <f>IFERROR(HLOOKUP(AU$188,bom!$2:$300,MATCH($A651,bom!$A:$A,0)-1,0),0)</f>
        <v>0</v>
      </c>
      <c r="AV651" s="57">
        <f>IFERROR(HLOOKUP(AV$188,bom!$2:$300,MATCH($A651,bom!$A:$A,0)-1,0),0)</f>
        <v>0</v>
      </c>
      <c r="AW651" s="57">
        <f>IFERROR(HLOOKUP(AW$188,bom!$2:$300,MATCH($A651,bom!$A:$A,0)-1,0),0)</f>
        <v>0</v>
      </c>
      <c r="AX651" s="57">
        <f>IFERROR(HLOOKUP(AX$188,bom!$2:$300,MATCH($A651,bom!$A:$A,0)-1,0),0)</f>
        <v>0</v>
      </c>
      <c r="AY651" s="57">
        <f>IFERROR(HLOOKUP(AY$188,bom!$2:$300,MATCH($A651,bom!$A:$A,0)-1,0),0)</f>
        <v>0</v>
      </c>
      <c r="AZ651" s="57">
        <f>IFERROR(HLOOKUP(AZ$188,bom!$2:$300,MATCH($A651,bom!$A:$A,0)-1,0),0)</f>
        <v>0</v>
      </c>
      <c r="BA651" s="57">
        <f>IFERROR(HLOOKUP(BA$188,bom!$2:$300,MATCH($A651,bom!$A:$A,0)-1,0),0)</f>
        <v>0</v>
      </c>
      <c r="BB651" s="57">
        <f>IFERROR(HLOOKUP(BB$188,bom!$2:$300,MATCH($A651,bom!$A:$A,0)-1,0),0)</f>
        <v>0</v>
      </c>
      <c r="BC651" s="57">
        <f>IFERROR(HLOOKUP(BC$188,bom!$2:$300,MATCH($A651,bom!$A:$A,0)-1,0),0)</f>
        <v>0</v>
      </c>
      <c r="BD651" s="57">
        <f>IFERROR(HLOOKUP(BD$188,bom!$2:$300,MATCH($A651,bom!$A:$A,0)-1,0),0)</f>
        <v>0</v>
      </c>
      <c r="BE651" s="57">
        <f>IFERROR(HLOOKUP(BE$188,bom!$2:$300,MATCH($A651,bom!$A:$A,0)-1,0),0)</f>
        <v>0</v>
      </c>
      <c r="BF651" s="57">
        <f>IFERROR(HLOOKUP(BF$188,bom!$2:$300,MATCH($A651,bom!$A:$A,0)-1,0),0)</f>
        <v>0</v>
      </c>
      <c r="BG651" s="57">
        <f>IFERROR(HLOOKUP(BG$188,bom!$2:$300,MATCH($A651,bom!$A:$A,0)-1,0),0)</f>
        <v>0</v>
      </c>
      <c r="BH651" s="57">
        <f>IFERROR(HLOOKUP(BH$188,bom!$2:$300,MATCH($A651,bom!$A:$A,0)-1,0),0)</f>
        <v>0</v>
      </c>
      <c r="BI651" s="57">
        <f>IFERROR(HLOOKUP(BI$188,bom!$2:$300,MATCH($A651,bom!$A:$A,0)-1,0),0)</f>
        <v>0</v>
      </c>
      <c r="BJ651" s="57">
        <f>IFERROR(HLOOKUP(BJ$188,bom!$2:$300,MATCH($A651,bom!$A:$A,0)-1,0),0)</f>
        <v>0</v>
      </c>
      <c r="BK651" s="57">
        <f>IFERROR(HLOOKUP(BK$188,bom!$2:$300,MATCH($A651,bom!$A:$A,0)-1,0),0)</f>
        <v>0</v>
      </c>
      <c r="BL651" s="57">
        <f>IFERROR(HLOOKUP(BL$188,bom!$2:$300,MATCH($A651,bom!$A:$A,0)-1,0),0)</f>
        <v>0</v>
      </c>
      <c r="BM651" s="57">
        <f>IFERROR(HLOOKUP(BM$188,bom!$2:$300,MATCH($A651,bom!$A:$A,0)-1,0),0)</f>
        <v>0</v>
      </c>
      <c r="BN651" s="57">
        <f>IFERROR(HLOOKUP(BN$188,bom!$2:$300,MATCH($A651,bom!$A:$A,0)-1,0),0)</f>
        <v>0</v>
      </c>
      <c r="BO651" s="57">
        <f>IFERROR(HLOOKUP(BO$188,bom!$2:$300,MATCH($A651,bom!$A:$A,0)-1,0),0)</f>
        <v>0</v>
      </c>
      <c r="BP651" s="57">
        <f>IFERROR(HLOOKUP(BP$188,bom!$2:$300,MATCH($A651,bom!$A:$A,0)-1,0),0)</f>
        <v>0</v>
      </c>
      <c r="BQ651" s="57">
        <f>IFERROR(HLOOKUP(BQ$188,bom!$2:$300,MATCH($A651,bom!$A:$A,0)-1,0),0)</f>
        <v>0</v>
      </c>
      <c r="BR651" s="57">
        <f>IFERROR(HLOOKUP(BR$188,bom!$2:$300,MATCH($A651,bom!$A:$A,0)-1,0),0)</f>
        <v>0</v>
      </c>
      <c r="BS651" s="57">
        <f>IFERROR(HLOOKUP(BS$188,bom!$2:$300,MATCH($A651,bom!$A:$A,0)-1,0),0)</f>
        <v>0</v>
      </c>
      <c r="BT651" s="57">
        <f>IFERROR(HLOOKUP(BT$188,bom!$2:$300,MATCH($A651,bom!$A:$A,0)-1,0),0)</f>
        <v>0</v>
      </c>
      <c r="BU651" s="57">
        <f>IFERROR(HLOOKUP(BU$188,bom!$2:$300,MATCH($A651,bom!$A:$A,0)-1,0),0)</f>
        <v>0</v>
      </c>
      <c r="BV651" s="57">
        <f>IFERROR(HLOOKUP(BV$188,bom!$2:$300,MATCH($A651,bom!$A:$A,0)-1,0),0)</f>
        <v>0</v>
      </c>
      <c r="BW651" s="57">
        <f>IFERROR(HLOOKUP(BW$188,bom!$2:$300,MATCH($A651,bom!$A:$A,0)-1,0),0)</f>
        <v>0</v>
      </c>
      <c r="BX651" s="57">
        <f>IFERROR(HLOOKUP(BX$188,bom!$2:$300,MATCH($A651,bom!$A:$A,0)-1,0),0)</f>
        <v>0</v>
      </c>
      <c r="BY651" s="57">
        <f>IFERROR(HLOOKUP(BY$188,bom!$2:$300,MATCH($A651,bom!$A:$A,0)-1,0),0)</f>
        <v>0</v>
      </c>
      <c r="BZ651" s="57">
        <f>IFERROR(HLOOKUP(BZ$188,bom!$2:$300,MATCH($A651,bom!$A:$A,0)-1,0),0)</f>
        <v>0</v>
      </c>
      <c r="CA651" s="57">
        <f>IFERROR(HLOOKUP(CA$188,bom!$2:$300,MATCH($A651,bom!$A:$A,0)-1,0),0)</f>
        <v>0</v>
      </c>
      <c r="CB651" s="57">
        <f>IFERROR(HLOOKUP(CB$188,bom!$2:$300,MATCH($A651,bom!$A:$A,0)-1,0),0)</f>
        <v>0</v>
      </c>
      <c r="CC651" s="57">
        <f>IFERROR(HLOOKUP(CC$188,bom!$2:$300,MATCH($A651,bom!$A:$A,0)-1,0),0)</f>
        <v>0</v>
      </c>
      <c r="CD651" s="57">
        <f>IFERROR(HLOOKUP(CD$188,bom!$2:$300,MATCH($A651,bom!$A:$A,0)-1,0),0)</f>
        <v>0</v>
      </c>
      <c r="CE651" s="57">
        <f>IFERROR(HLOOKUP(CE$188,bom!$2:$300,MATCH($A651,bom!$A:$A,0)-1,0),0)</f>
        <v>0</v>
      </c>
      <c r="CF651" s="57">
        <f>IFERROR(HLOOKUP(CF$188,bom!$2:$300,MATCH($A651,bom!$A:$A,0)-1,0),0)</f>
        <v>0</v>
      </c>
      <c r="CG651" s="57">
        <f>IFERROR(HLOOKUP(CG$188,bom!$2:$300,MATCH($A651,bom!$A:$A,0)-1,0),0)</f>
        <v>0</v>
      </c>
      <c r="CH651" s="57">
        <f>IFERROR(HLOOKUP(CH$188,bom!$2:$300,MATCH($A651,bom!$A:$A,0)-1,0),0)</f>
        <v>0</v>
      </c>
      <c r="CI651" s="20"/>
      <c r="CJ651" s="20"/>
      <c r="CK651" s="20"/>
      <c r="CL651" s="20"/>
      <c r="CM651" s="32" t="str">
        <f t="shared" ref="CM651" si="6277">IF(G651&gt;0,IF(CN651&lt;(0.8*G651),"WARNING!!!",IF(CN651&lt;G651,"ORDER","OK")),IF((VLOOKUP(A651,A:DG,91+E651,0))&lt;0,"WARNING!!!",IF((VLOOKUP(A651,A:DG,91+ROUND(1.25*E651,0),0))&lt;0,"ORDER","OK")))</f>
        <v>OK</v>
      </c>
      <c r="CN651" s="33">
        <f t="shared" ref="CN651" si="6278">F651-CN652+CN653</f>
        <v>927</v>
      </c>
      <c r="CO651" s="34">
        <f t="shared" ref="CO651" si="6279">CN651-CO652+CO653</f>
        <v>927</v>
      </c>
      <c r="CP651" s="34">
        <f t="shared" ref="CP651" si="6280">CO651-CP652+CP653</f>
        <v>927</v>
      </c>
      <c r="CQ651" s="34">
        <f t="shared" ref="CQ651" si="6281">CP651-CQ652+CQ653</f>
        <v>927</v>
      </c>
      <c r="CR651" s="34">
        <f t="shared" ref="CR651" si="6282">CQ651-CR652+CR653</f>
        <v>927</v>
      </c>
      <c r="CS651" s="34">
        <f t="shared" ref="CS651" si="6283">CR651-CS652+CS653</f>
        <v>927</v>
      </c>
      <c r="CT651" s="34">
        <f t="shared" ref="CT651" si="6284">CS651-CT652+CT653</f>
        <v>927</v>
      </c>
      <c r="CU651" s="34">
        <f t="shared" ref="CU651" si="6285">CT651-CU652+CU653</f>
        <v>927</v>
      </c>
      <c r="CV651" s="34">
        <f t="shared" ref="CV651" si="6286">CU651-CV652+CV653</f>
        <v>927</v>
      </c>
      <c r="CW651" s="34">
        <f t="shared" ref="CW651" si="6287">CV651-CW652+CW653</f>
        <v>927</v>
      </c>
      <c r="CX651" s="34">
        <f t="shared" ref="CX651" si="6288">CW651-CX652+CX653</f>
        <v>927</v>
      </c>
      <c r="CY651" s="34">
        <f t="shared" ref="CY651" si="6289">CX651-CY652+CY653</f>
        <v>927</v>
      </c>
      <c r="CZ651" s="34">
        <f t="shared" ref="CZ651" si="6290">CY651-CZ652+CZ653</f>
        <v>927</v>
      </c>
      <c r="DA651" s="34">
        <f t="shared" ref="DA651" si="6291">CZ651-DA652+DA653</f>
        <v>927</v>
      </c>
      <c r="DB651" s="34">
        <f t="shared" ref="DB651" si="6292">DA651-DB652+DB653</f>
        <v>927</v>
      </c>
      <c r="DC651" s="34">
        <f t="shared" ref="DC651" si="6293">DB651-DC652+DC653</f>
        <v>927</v>
      </c>
      <c r="DD651" s="34">
        <f t="shared" ref="DD651" si="6294">DC651-DD652+DD653</f>
        <v>927</v>
      </c>
      <c r="DE651" s="34">
        <f t="shared" ref="DE651" si="6295">DD651-DE652+DE653</f>
        <v>927</v>
      </c>
      <c r="DF651" s="34">
        <f t="shared" ref="DF651" si="6296">DE651-DF652+DF653</f>
        <v>927</v>
      </c>
      <c r="DG651" s="35">
        <f t="shared" ref="DG651" si="6297">DF651-DG652+DG653</f>
        <v>927</v>
      </c>
      <c r="DM651" s="21"/>
    </row>
    <row r="652" spans="1:117" ht="12.75" hidden="1" outlineLevel="1" x14ac:dyDescent="0.2">
      <c r="A652" s="22"/>
      <c r="B652" s="23"/>
      <c r="C652" s="23"/>
      <c r="D652" s="24"/>
      <c r="E652" s="24"/>
      <c r="F652" s="24"/>
      <c r="G652" s="24"/>
      <c r="H652" s="24"/>
      <c r="I652" s="58"/>
      <c r="J652" s="58"/>
      <c r="K652" s="58"/>
      <c r="L652" s="58"/>
      <c r="M652" s="58"/>
      <c r="N652" s="58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  <c r="AG652" s="58"/>
      <c r="AH652" s="58"/>
      <c r="AI652" s="58"/>
      <c r="AJ652" s="58"/>
      <c r="AK652" s="58"/>
      <c r="AL652" s="58"/>
      <c r="AM652" s="58"/>
      <c r="AN652" s="58"/>
      <c r="AO652" s="58"/>
      <c r="AP652" s="58"/>
      <c r="AQ652" s="58"/>
      <c r="AR652" s="58"/>
      <c r="AS652" s="58"/>
      <c r="AT652" s="58"/>
      <c r="AU652" s="58"/>
      <c r="AV652" s="58"/>
      <c r="AW652" s="58"/>
      <c r="AX652" s="58"/>
      <c r="AY652" s="58"/>
      <c r="AZ652" s="58"/>
      <c r="BA652" s="58"/>
      <c r="BB652" s="58"/>
      <c r="BC652" s="58"/>
      <c r="BD652" s="58"/>
      <c r="BE652" s="58"/>
      <c r="BF652" s="58"/>
      <c r="BG652" s="58"/>
      <c r="BH652" s="58"/>
      <c r="BI652" s="58"/>
      <c r="BJ652" s="58"/>
      <c r="BK652" s="58"/>
      <c r="BL652" s="58"/>
      <c r="BM652" s="58"/>
      <c r="BN652" s="58"/>
      <c r="BO652" s="58"/>
      <c r="BP652" s="58"/>
      <c r="BQ652" s="58"/>
      <c r="BR652" s="58"/>
      <c r="BS652" s="58"/>
      <c r="BT652" s="58"/>
      <c r="BU652" s="58"/>
      <c r="BV652" s="58"/>
      <c r="BW652" s="58"/>
      <c r="BX652" s="58"/>
      <c r="BY652" s="58"/>
      <c r="BZ652" s="58"/>
      <c r="CA652" s="58"/>
      <c r="CB652" s="58"/>
      <c r="CC652" s="58"/>
      <c r="CD652" s="58"/>
      <c r="CE652" s="58"/>
      <c r="CF652" s="58"/>
      <c r="CG652" s="58"/>
      <c r="CH652" s="58"/>
      <c r="CI652" s="24"/>
      <c r="CJ652" s="24"/>
      <c r="CK652" s="24"/>
      <c r="CL652" s="24"/>
      <c r="CM652" s="25" t="s">
        <v>7</v>
      </c>
      <c r="CN652" s="36">
        <f t="shared" ref="CN652" si="6298">$I651*CN$3+$J651*CN$4+$K651*CN$5+$L651*CN$6+$M651*CN$7+$N651*CN$8+$O651*CN$9+$P651*CN$10+$Q651*CN$11+$R651*CN$12+$S651*CN$13+$T651*CN$14+$U651*CN$15+$V651*CN$16+$W651*CN$17+$X651*CN$18+$Y651*CN$19+$Z651*CN$20+$AA651*CN$21+$AB651*CN$22+$AC651*CN$23+$AD651*CN$24+$AE651*CN$25+$AF651*CN$26+$AG651*CN$27+$AH651*CN$28+$AI651*CN$29+$AJ651*CN$30+$AK651*CN$31+$AL651*CN$32+$AM651*CN$33+$AN651*CN$34+$AO651*CN$35+$AP651*CN$36+$AQ651*CN$37+$AR651*CN$38+$AS651*CN$39+$AT651*CN$40+$AU651*CN$41+$AV651*CN$42+$AW651*CN$43+$AX651*CN$44+$AY651*CN$45+$AZ651*CN$46+$BA651*CN$47+$BB651*CN$48+$BC651*CN$49+$BD651*CN$50+$BE651*CN$51+$BF651*CN$52+$BG651*CN$53+$BH651*CN$54+$BI651*CN$55+$BJ651*CN$56+$BK651*CN$57+$BL651*CN$58+$BM651*CN$59+$BN651*CN$60+$BO651*CN$61+$BP651*CN$62+$BQ651*CN$63+$BR651*CN$64+$BS651*CN$65+$BT651*CN$66+$BU651*CN$67+$BV651*CN$68+$BW651*CN$69+$BX651*CN$70+$BY651*CN$71+$BZ651*CN$72+$CA651*CN$73+$CB651*CN$74+$CC651*CN$75+$CD651*CN$76+$CE651*CN$77+$CF651*CN$78+$CG651*CN$79+$CH651*CN$80</f>
        <v>0</v>
      </c>
      <c r="CO652" s="37">
        <f t="shared" ref="CO652" si="6299">$I651*CO$3+$J651*CO$4+$K651*CO$5+$L651*CO$6+$M651*CO$7+$N651*CO$8+$O651*CO$9+$P651*CO$10+$Q651*CO$11+$R651*CO$12+$S651*CO$13+$T651*CO$14+$U651*CO$15+$V651*CO$16+$W651*CO$17+$X651*CO$18+$Y651*CO$19+$Z651*CO$20+$AA651*CO$21+$AB651*CO$22+$AC651*CO$23+$AD651*CO$24+$AE651*CO$25+$AF651*CO$26+$AG651*CO$27+$AH651*CO$28+$AI651*CO$29+$AJ651*CO$30+$AK651*CO$31+$AL651*CO$32+$AM651*CO$33+$AN651*CO$34+$AO651*CO$35+$AP651*CO$36+$AQ651*CO$37+$AR651*CO$38+$AS651*CO$39+$AT651*CO$40+$AU651*CO$41+$AV651*CO$42+$AW651*CO$43+$AX651*CO$44+$AY651*CO$45+$AZ651*CO$46+$BA651*CO$47+$BB651*CO$48+$BC651*CO$49+$BD651*CO$50+$BE651*CO$51+$BF651*CO$52+$BG651*CO$53+$BH651*CO$54+$BI651*CO$55+$BJ651*CO$56+$BK651*CO$57+$BL651*CO$58+$BM651*CO$59+$BN651*CO$60+$BO651*CO$61+$BP651*CO$62+$BQ651*CO$63+$BR651*CO$64+$BS651*CO$65+$BT651*CO$66+$BU651*CO$67+$BV651*CO$68+$BW651*CO$69+$BX651*CO$70+$BY651*CO$71+$BZ651*CO$72+$CA651*CO$73+$CB651*CO$74+$CC651*CO$75+$CD651*CO$76+$CE651*CO$77+$CF651*CO$78+$CG651*CO$79+$CH651*CO$80</f>
        <v>0</v>
      </c>
      <c r="CP652" s="37">
        <f t="shared" ref="CP652" si="6300">$I651*CP$3+$J651*CP$4+$K651*CP$5+$L651*CP$6+$M651*CP$7+$N651*CP$8+$O651*CP$9+$P651*CP$10+$Q651*CP$11+$R651*CP$12+$S651*CP$13+$T651*CP$14+$U651*CP$15+$V651*CP$16+$W651*CP$17+$X651*CP$18+$Y651*CP$19+$Z651*CP$20+$AA651*CP$21+$AB651*CP$22+$AC651*CP$23+$AD651*CP$24+$AE651*CP$25+$AF651*CP$26+$AG651*CP$27+$AH651*CP$28+$AI651*CP$29+$AJ651*CP$30+$AK651*CP$31+$AL651*CP$32+$AM651*CP$33+$AN651*CP$34+$AO651*CP$35+$AP651*CP$36+$AQ651*CP$37+$AR651*CP$38+$AS651*CP$39+$AT651*CP$40+$AU651*CP$41+$AV651*CP$42+$AW651*CP$43+$AX651*CP$44+$AY651*CP$45+$AZ651*CP$46+$BA651*CP$47+$BB651*CP$48+$BC651*CP$49+$BD651*CP$50+$BE651*CP$51+$BF651*CP$52+$BG651*CP$53+$BH651*CP$54+$BI651*CP$55+$BJ651*CP$56+$BK651*CP$57+$BL651*CP$58+$BM651*CP$59+$BN651*CP$60+$BO651*CP$61+$BP651*CP$62+$BQ651*CP$63+$BR651*CP$64+$BS651*CP$65+$BT651*CP$66+$BU651*CP$67+$BV651*CP$68+$BW651*CP$69+$BX651*CP$70+$BY651*CP$71+$BZ651*CP$72+$CA651*CP$73+$CB651*CP$74+$CC651*CP$75+$CD651*CP$76+$CE651*CP$77+$CF651*CP$78+$CG651*CP$79+$CH651*CP$80</f>
        <v>0</v>
      </c>
      <c r="CQ652" s="37">
        <f t="shared" ref="CQ652" si="6301">$I651*CQ$3+$J651*CQ$4+$K651*CQ$5+$L651*CQ$6+$M651*CQ$7+$N651*CQ$8+$O651*CQ$9+$P651*CQ$10+$Q651*CQ$11+$R651*CQ$12+$S651*CQ$13+$T651*CQ$14+$U651*CQ$15+$V651*CQ$16+$W651*CQ$17+$X651*CQ$18+$Y651*CQ$19+$Z651*CQ$20+$AA651*CQ$21+$AB651*CQ$22+$AC651*CQ$23+$AD651*CQ$24+$AE651*CQ$25+$AF651*CQ$26+$AG651*CQ$27+$AH651*CQ$28+$AI651*CQ$29+$AJ651*CQ$30+$AK651*CQ$31+$AL651*CQ$32+$AM651*CQ$33+$AN651*CQ$34+$AO651*CQ$35+$AP651*CQ$36+$AQ651*CQ$37+$AR651*CQ$38+$AS651*CQ$39+$AT651*CQ$40+$AU651*CQ$41+$AV651*CQ$42+$AW651*CQ$43+$AX651*CQ$44+$AY651*CQ$45+$AZ651*CQ$46+$BA651*CQ$47+$BB651*CQ$48+$BC651*CQ$49+$BD651*CQ$50+$BE651*CQ$51+$BF651*CQ$52+$BG651*CQ$53+$BH651*CQ$54+$BI651*CQ$55+$BJ651*CQ$56+$BK651*CQ$57+$BL651*CQ$58+$BM651*CQ$59+$BN651*CQ$60+$BO651*CQ$61+$BP651*CQ$62+$BQ651*CQ$63+$BR651*CQ$64+$BS651*CQ$65+$BT651*CQ$66+$BU651*CQ$67+$BV651*CQ$68+$BW651*CQ$69+$BX651*CQ$70+$BY651*CQ$71+$BZ651*CQ$72+$CA651*CQ$73+$CB651*CQ$74+$CC651*CQ$75+$CD651*CQ$76+$CE651*CQ$77+$CF651*CQ$78+$CG651*CQ$79+$CH651*CQ$80</f>
        <v>0</v>
      </c>
      <c r="CR652" s="37">
        <f t="shared" ref="CR652" si="6302">$I651*CR$3+$J651*CR$4+$K651*CR$5+$L651*CR$6+$M651*CR$7+$N651*CR$8+$O651*CR$9+$P651*CR$10+$Q651*CR$11+$R651*CR$12+$S651*CR$13+$T651*CR$14+$U651*CR$15+$V651*CR$16+$W651*CR$17+$X651*CR$18+$Y651*CR$19+$Z651*CR$20+$AA651*CR$21+$AB651*CR$22+$AC651*CR$23+$AD651*CR$24+$AE651*CR$25+$AF651*CR$26+$AG651*CR$27+$AH651*CR$28+$AI651*CR$29+$AJ651*CR$30+$AK651*CR$31+$AL651*CR$32+$AM651*CR$33+$AN651*CR$34+$AO651*CR$35+$AP651*CR$36+$AQ651*CR$37+$AR651*CR$38+$AS651*CR$39+$AT651*CR$40+$AU651*CR$41+$AV651*CR$42+$AW651*CR$43+$AX651*CR$44+$AY651*CR$45+$AZ651*CR$46+$BA651*CR$47+$BB651*CR$48+$BC651*CR$49+$BD651*CR$50+$BE651*CR$51+$BF651*CR$52+$BG651*CR$53+$BH651*CR$54+$BI651*CR$55+$BJ651*CR$56+$BK651*CR$57+$BL651*CR$58+$BM651*CR$59+$BN651*CR$60+$BO651*CR$61+$BP651*CR$62+$BQ651*CR$63+$BR651*CR$64+$BS651*CR$65+$BT651*CR$66+$BU651*CR$67+$BV651*CR$68+$BW651*CR$69+$BX651*CR$70+$BY651*CR$71+$BZ651*CR$72+$CA651*CR$73+$CB651*CR$74+$CC651*CR$75+$CD651*CR$76+$CE651*CR$77+$CF651*CR$78+$CG651*CR$79+$CH651*CR$80</f>
        <v>0</v>
      </c>
      <c r="CS652" s="37">
        <f t="shared" ref="CS652" si="6303">$I651*CS$3+$J651*CS$4+$K651*CS$5+$L651*CS$6+$M651*CS$7+$N651*CS$8+$O651*CS$9+$P651*CS$10+$Q651*CS$11+$R651*CS$12+$S651*CS$13+$T651*CS$14+$U651*CS$15+$V651*CS$16+$W651*CS$17+$X651*CS$18+$Y651*CS$19+$Z651*CS$20+$AA651*CS$21+$AB651*CS$22+$AC651*CS$23+$AD651*CS$24+$AE651*CS$25+$AF651*CS$26+$AG651*CS$27+$AH651*CS$28+$AI651*CS$29+$AJ651*CS$30+$AK651*CS$31+$AL651*CS$32+$AM651*CS$33+$AN651*CS$34+$AO651*CS$35+$AP651*CS$36+$AQ651*CS$37+$AR651*CS$38+$AS651*CS$39+$AT651*CS$40+$AU651*CS$41+$AV651*CS$42+$AW651*CS$43+$AX651*CS$44+$AY651*CS$45+$AZ651*CS$46+$BA651*CS$47+$BB651*CS$48+$BC651*CS$49+$BD651*CS$50+$BE651*CS$51+$BF651*CS$52+$BG651*CS$53+$BH651*CS$54+$BI651*CS$55+$BJ651*CS$56+$BK651*CS$57+$BL651*CS$58+$BM651*CS$59+$BN651*CS$60+$BO651*CS$61+$BP651*CS$62+$BQ651*CS$63+$BR651*CS$64+$BS651*CS$65+$BT651*CS$66+$BU651*CS$67+$BV651*CS$68+$BW651*CS$69+$BX651*CS$70+$BY651*CS$71+$BZ651*CS$72+$CA651*CS$73+$CB651*CS$74+$CC651*CS$75+$CD651*CS$76+$CE651*CS$77+$CF651*CS$78+$CG651*CS$79+$CH651*CS$80</f>
        <v>0</v>
      </c>
      <c r="CT652" s="37">
        <f t="shared" ref="CT652" si="6304">$I651*CT$3+$J651*CT$4+$K651*CT$5+$L651*CT$6+$M651*CT$7+$N651*CT$8+$O651*CT$9+$P651*CT$10+$Q651*CT$11+$R651*CT$12+$S651*CT$13+$T651*CT$14+$U651*CT$15+$V651*CT$16+$W651*CT$17+$X651*CT$18+$Y651*CT$19+$Z651*CT$20+$AA651*CT$21+$AB651*CT$22+$AC651*CT$23+$AD651*CT$24+$AE651*CT$25+$AF651*CT$26+$AG651*CT$27+$AH651*CT$28+$AI651*CT$29+$AJ651*CT$30+$AK651*CT$31+$AL651*CT$32+$AM651*CT$33+$AN651*CT$34+$AO651*CT$35+$AP651*CT$36+$AQ651*CT$37+$AR651*CT$38+$AS651*CT$39+$AT651*CT$40+$AU651*CT$41+$AV651*CT$42+$AW651*CT$43+$AX651*CT$44+$AY651*CT$45+$AZ651*CT$46+$BA651*CT$47+$BB651*CT$48+$BC651*CT$49+$BD651*CT$50+$BE651*CT$51+$BF651*CT$52+$BG651*CT$53+$BH651*CT$54+$BI651*CT$55+$BJ651*CT$56+$BK651*CT$57+$BL651*CT$58+$BM651*CT$59+$BN651*CT$60+$BO651*CT$61+$BP651*CT$62+$BQ651*CT$63+$BR651*CT$64+$BS651*CT$65+$BT651*CT$66+$BU651*CT$67+$BV651*CT$68+$BW651*CT$69+$BX651*CT$70+$BY651*CT$71+$BZ651*CT$72+$CA651*CT$73+$CB651*CT$74+$CC651*CT$75+$CD651*CT$76+$CE651*CT$77+$CF651*CT$78+$CG651*CT$79+$CH651*CT$80</f>
        <v>0</v>
      </c>
      <c r="CU652" s="37">
        <f t="shared" ref="CU652" si="6305">$I651*CU$3+$J651*CU$4+$K651*CU$5+$L651*CU$6+$M651*CU$7+$N651*CU$8+$O651*CU$9+$P651*CU$10+$Q651*CU$11+$R651*CU$12+$S651*CU$13+$T651*CU$14+$U651*CU$15+$V651*CU$16+$W651*CU$17+$X651*CU$18+$Y651*CU$19+$Z651*CU$20+$AA651*CU$21+$AB651*CU$22+$AC651*CU$23+$AD651*CU$24+$AE651*CU$25+$AF651*CU$26+$AG651*CU$27+$AH651*CU$28+$AI651*CU$29+$AJ651*CU$30+$AK651*CU$31+$AL651*CU$32+$AM651*CU$33+$AN651*CU$34+$AO651*CU$35+$AP651*CU$36+$AQ651*CU$37+$AR651*CU$38+$AS651*CU$39+$AT651*CU$40+$AU651*CU$41+$AV651*CU$42+$AW651*CU$43+$AX651*CU$44+$AY651*CU$45+$AZ651*CU$46+$BA651*CU$47+$BB651*CU$48+$BC651*CU$49+$BD651*CU$50+$BE651*CU$51+$BF651*CU$52+$BG651*CU$53+$BH651*CU$54+$BI651*CU$55+$BJ651*CU$56+$BK651*CU$57+$BL651*CU$58+$BM651*CU$59+$BN651*CU$60+$BO651*CU$61+$BP651*CU$62+$BQ651*CU$63+$BR651*CU$64+$BS651*CU$65+$BT651*CU$66+$BU651*CU$67+$BV651*CU$68+$BW651*CU$69+$BX651*CU$70+$BY651*CU$71+$BZ651*CU$72+$CA651*CU$73+$CB651*CU$74+$CC651*CU$75+$CD651*CU$76+$CE651*CU$77+$CF651*CU$78+$CG651*CU$79+$CH651*CU$80</f>
        <v>0</v>
      </c>
      <c r="CV652" s="37">
        <f t="shared" ref="CV652" si="6306">$I651*CV$3+$J651*CV$4+$K651*CV$5+$L651*CV$6+$M651*CV$7+$N651*CV$8+$O651*CV$9+$P651*CV$10+$Q651*CV$11+$R651*CV$12+$S651*CV$13+$T651*CV$14+$U651*CV$15+$V651*CV$16+$W651*CV$17+$X651*CV$18+$Y651*CV$19+$Z651*CV$20+$AA651*CV$21+$AB651*CV$22+$AC651*CV$23+$AD651*CV$24+$AE651*CV$25+$AF651*CV$26+$AG651*CV$27+$AH651*CV$28+$AI651*CV$29+$AJ651*CV$30+$AK651*CV$31+$AL651*CV$32+$AM651*CV$33+$AN651*CV$34+$AO651*CV$35+$AP651*CV$36+$AQ651*CV$37+$AR651*CV$38+$AS651*CV$39+$AT651*CV$40+$AU651*CV$41+$AV651*CV$42+$AW651*CV$43+$AX651*CV$44+$AY651*CV$45+$AZ651*CV$46+$BA651*CV$47+$BB651*CV$48+$BC651*CV$49+$BD651*CV$50+$BE651*CV$51+$BF651*CV$52+$BG651*CV$53+$BH651*CV$54+$BI651*CV$55+$BJ651*CV$56+$BK651*CV$57+$BL651*CV$58+$BM651*CV$59+$BN651*CV$60+$BO651*CV$61+$BP651*CV$62+$BQ651*CV$63+$BR651*CV$64+$BS651*CV$65+$BT651*CV$66+$BU651*CV$67+$BV651*CV$68+$BW651*CV$69+$BX651*CV$70+$BY651*CV$71+$BZ651*CV$72+$CA651*CV$73+$CB651*CV$74+$CC651*CV$75+$CD651*CV$76+$CE651*CV$77+$CF651*CV$78+$CG651*CV$79+$CH651*CV$80</f>
        <v>0</v>
      </c>
      <c r="CW652" s="37">
        <f t="shared" ref="CW652" si="6307">$I651*CW$3+$J651*CW$4+$K651*CW$5+$L651*CW$6+$M651*CW$7+$N651*CW$8+$O651*CW$9+$P651*CW$10+$Q651*CW$11+$R651*CW$12+$S651*CW$13+$T651*CW$14+$U651*CW$15+$V651*CW$16+$W651*CW$17+$X651*CW$18+$Y651*CW$19+$Z651*CW$20+$AA651*CW$21+$AB651*CW$22+$AC651*CW$23+$AD651*CW$24+$AE651*CW$25+$AF651*CW$26+$AG651*CW$27+$AH651*CW$28+$AI651*CW$29+$AJ651*CW$30+$AK651*CW$31+$AL651*CW$32+$AM651*CW$33+$AN651*CW$34+$AO651*CW$35+$AP651*CW$36+$AQ651*CW$37+$AR651*CW$38+$AS651*CW$39+$AT651*CW$40+$AU651*CW$41+$AV651*CW$42+$AW651*CW$43+$AX651*CW$44+$AY651*CW$45+$AZ651*CW$46+$BA651*CW$47+$BB651*CW$48+$BC651*CW$49+$BD651*CW$50+$BE651*CW$51+$BF651*CW$52+$BG651*CW$53+$BH651*CW$54+$BI651*CW$55+$BJ651*CW$56+$BK651*CW$57+$BL651*CW$58+$BM651*CW$59+$BN651*CW$60+$BO651*CW$61+$BP651*CW$62+$BQ651*CW$63+$BR651*CW$64+$BS651*CW$65+$BT651*CW$66+$BU651*CW$67+$BV651*CW$68+$BW651*CW$69+$BX651*CW$70+$BY651*CW$71+$BZ651*CW$72+$CA651*CW$73+$CB651*CW$74+$CC651*CW$75+$CD651*CW$76+$CE651*CW$77+$CF651*CW$78+$CG651*CW$79+$CH651*CW$80</f>
        <v>0</v>
      </c>
      <c r="CX652" s="37">
        <f t="shared" ref="CX652" si="6308">$I651*CX$3+$J651*CX$4+$K651*CX$5+$L651*CX$6+$M651*CX$7+$N651*CX$8+$O651*CX$9+$P651*CX$10+$Q651*CX$11+$R651*CX$12+$S651*CX$13+$T651*CX$14+$U651*CX$15+$V651*CX$16+$W651*CX$17+$X651*CX$18+$Y651*CX$19+$Z651*CX$20+$AA651*CX$21+$AB651*CX$22+$AC651*CX$23+$AD651*CX$24+$AE651*CX$25+$AF651*CX$26+$AG651*CX$27+$AH651*CX$28+$AI651*CX$29+$AJ651*CX$30+$AK651*CX$31+$AL651*CX$32+$AM651*CX$33+$AN651*CX$34+$AO651*CX$35+$AP651*CX$36+$AQ651*CX$37+$AR651*CX$38+$AS651*CX$39+$AT651*CX$40+$AU651*CX$41+$AV651*CX$42+$AW651*CX$43+$AX651*CX$44+$AY651*CX$45+$AZ651*CX$46+$BA651*CX$47+$BB651*CX$48+$BC651*CX$49+$BD651*CX$50+$BE651*CX$51+$BF651*CX$52+$BG651*CX$53+$BH651*CX$54+$BI651*CX$55+$BJ651*CX$56+$BK651*CX$57+$BL651*CX$58+$BM651*CX$59+$BN651*CX$60+$BO651*CX$61+$BP651*CX$62+$BQ651*CX$63+$BR651*CX$64+$BS651*CX$65+$BT651*CX$66+$BU651*CX$67+$BV651*CX$68+$BW651*CX$69+$BX651*CX$70+$BY651*CX$71+$BZ651*CX$72+$CA651*CX$73+$CB651*CX$74+$CC651*CX$75+$CD651*CX$76+$CE651*CX$77+$CF651*CX$78+$CG651*CX$79+$CH651*CX$80</f>
        <v>0</v>
      </c>
      <c r="CY652" s="37">
        <f t="shared" ref="CY652" si="6309">$I651*CY$3+$J651*CY$4+$K651*CY$5+$L651*CY$6+$M651*CY$7+$N651*CY$8+$O651*CY$9+$P651*CY$10+$Q651*CY$11+$R651*CY$12+$S651*CY$13+$T651*CY$14+$U651*CY$15+$V651*CY$16+$W651*CY$17+$X651*CY$18+$Y651*CY$19+$Z651*CY$20+$AA651*CY$21+$AB651*CY$22+$AC651*CY$23+$AD651*CY$24+$AE651*CY$25+$AF651*CY$26+$AG651*CY$27+$AH651*CY$28+$AI651*CY$29+$AJ651*CY$30+$AK651*CY$31+$AL651*CY$32+$AM651*CY$33+$AN651*CY$34+$AO651*CY$35+$AP651*CY$36+$AQ651*CY$37+$AR651*CY$38+$AS651*CY$39+$AT651*CY$40+$AU651*CY$41+$AV651*CY$42+$AW651*CY$43+$AX651*CY$44+$AY651*CY$45+$AZ651*CY$46+$BA651*CY$47+$BB651*CY$48+$BC651*CY$49+$BD651*CY$50+$BE651*CY$51+$BF651*CY$52+$BG651*CY$53+$BH651*CY$54+$BI651*CY$55+$BJ651*CY$56+$BK651*CY$57+$BL651*CY$58+$BM651*CY$59+$BN651*CY$60+$BO651*CY$61+$BP651*CY$62+$BQ651*CY$63+$BR651*CY$64+$BS651*CY$65+$BT651*CY$66+$BU651*CY$67+$BV651*CY$68+$BW651*CY$69+$BX651*CY$70+$BY651*CY$71+$BZ651*CY$72+$CA651*CY$73+$CB651*CY$74+$CC651*CY$75+$CD651*CY$76+$CE651*CY$77+$CF651*CY$78+$CG651*CY$79+$CH651*CY$80</f>
        <v>0</v>
      </c>
      <c r="CZ652" s="37">
        <f t="shared" ref="CZ652" si="6310">$I651*CZ$3+$J651*CZ$4+$K651*CZ$5+$L651*CZ$6+$M651*CZ$7+$N651*CZ$8+$O651*CZ$9+$P651*CZ$10+$Q651*CZ$11+$R651*CZ$12+$S651*CZ$13+$T651*CZ$14+$U651*CZ$15+$V651*CZ$16+$W651*CZ$17+$X651*CZ$18+$Y651*CZ$19+$Z651*CZ$20+$AA651*CZ$21+$AB651*CZ$22+$AC651*CZ$23+$AD651*CZ$24+$AE651*CZ$25+$AF651*CZ$26+$AG651*CZ$27+$AH651*CZ$28+$AI651*CZ$29+$AJ651*CZ$30+$AK651*CZ$31+$AL651*CZ$32+$AM651*CZ$33+$AN651*CZ$34+$AO651*CZ$35+$AP651*CZ$36+$AQ651*CZ$37+$AR651*CZ$38+$AS651*CZ$39+$AT651*CZ$40+$AU651*CZ$41+$AV651*CZ$42+$AW651*CZ$43+$AX651*CZ$44+$AY651*CZ$45+$AZ651*CZ$46+$BA651*CZ$47+$BB651*CZ$48+$BC651*CZ$49+$BD651*CZ$50+$BE651*CZ$51+$BF651*CZ$52+$BG651*CZ$53+$BH651*CZ$54+$BI651*CZ$55+$BJ651*CZ$56+$BK651*CZ$57+$BL651*CZ$58+$BM651*CZ$59+$BN651*CZ$60+$BO651*CZ$61+$BP651*CZ$62+$BQ651*CZ$63+$BR651*CZ$64+$BS651*CZ$65+$BT651*CZ$66+$BU651*CZ$67+$BV651*CZ$68+$BW651*CZ$69+$BX651*CZ$70+$BY651*CZ$71+$BZ651*CZ$72+$CA651*CZ$73+$CB651*CZ$74+$CC651*CZ$75+$CD651*CZ$76+$CE651*CZ$77+$CF651*CZ$78+$CG651*CZ$79+$CH651*CZ$80</f>
        <v>0</v>
      </c>
      <c r="DA652" s="37">
        <f t="shared" ref="DA652" si="6311">$I651*DA$3+$J651*DA$4+$K651*DA$5+$L651*DA$6+$M651*DA$7+$N651*DA$8+$O651*DA$9+$P651*DA$10+$Q651*DA$11+$R651*DA$12+$S651*DA$13+$T651*DA$14+$U651*DA$15+$V651*DA$16+$W651*DA$17+$X651*DA$18+$Y651*DA$19+$Z651*DA$20+$AA651*DA$21+$AB651*DA$22+$AC651*DA$23+$AD651*DA$24+$AE651*DA$25+$AF651*DA$26+$AG651*DA$27+$AH651*DA$28+$AI651*DA$29+$AJ651*DA$30+$AK651*DA$31+$AL651*DA$32+$AM651*DA$33+$AN651*DA$34+$AO651*DA$35+$AP651*DA$36+$AQ651*DA$37+$AR651*DA$38+$AS651*DA$39+$AT651*DA$40+$AU651*DA$41+$AV651*DA$42+$AW651*DA$43+$AX651*DA$44+$AY651*DA$45+$AZ651*DA$46+$BA651*DA$47+$BB651*DA$48+$BC651*DA$49+$BD651*DA$50+$BE651*DA$51+$BF651*DA$52+$BG651*DA$53+$BH651*DA$54+$BI651*DA$55+$BJ651*DA$56+$BK651*DA$57+$BL651*DA$58+$BM651*DA$59+$BN651*DA$60+$BO651*DA$61+$BP651*DA$62+$BQ651*DA$63+$BR651*DA$64+$BS651*DA$65+$BT651*DA$66+$BU651*DA$67+$BV651*DA$68+$BW651*DA$69+$BX651*DA$70+$BY651*DA$71+$BZ651*DA$72+$CA651*DA$73+$CB651*DA$74+$CC651*DA$75+$CD651*DA$76+$CE651*DA$77+$CF651*DA$78+$CG651*DA$79+$CH651*DA$80</f>
        <v>0</v>
      </c>
      <c r="DB652" s="37">
        <f t="shared" ref="DB652" si="6312">$I651*DB$3+$J651*DB$4+$K651*DB$5+$L651*DB$6+$M651*DB$7+$N651*DB$8+$O651*DB$9+$P651*DB$10+$Q651*DB$11+$R651*DB$12+$S651*DB$13+$T651*DB$14+$U651*DB$15+$V651*DB$16+$W651*DB$17+$X651*DB$18+$Y651*DB$19+$Z651*DB$20+$AA651*DB$21+$AB651*DB$22+$AC651*DB$23+$AD651*DB$24+$AE651*DB$25+$AF651*DB$26+$AG651*DB$27+$AH651*DB$28+$AI651*DB$29+$AJ651*DB$30+$AK651*DB$31+$AL651*DB$32+$AM651*DB$33+$AN651*DB$34+$AO651*DB$35+$AP651*DB$36+$AQ651*DB$37+$AR651*DB$38+$AS651*DB$39+$AT651*DB$40+$AU651*DB$41+$AV651*DB$42+$AW651*DB$43+$AX651*DB$44+$AY651*DB$45+$AZ651*DB$46+$BA651*DB$47+$BB651*DB$48+$BC651*DB$49+$BD651*DB$50+$BE651*DB$51+$BF651*DB$52+$BG651*DB$53+$BH651*DB$54+$BI651*DB$55+$BJ651*DB$56+$BK651*DB$57+$BL651*DB$58+$BM651*DB$59+$BN651*DB$60+$BO651*DB$61+$BP651*DB$62+$BQ651*DB$63+$BR651*DB$64+$BS651*DB$65+$BT651*DB$66+$BU651*DB$67+$BV651*DB$68+$BW651*DB$69+$BX651*DB$70+$BY651*DB$71+$BZ651*DB$72+$CA651*DB$73+$CB651*DB$74+$CC651*DB$75+$CD651*DB$76+$CE651*DB$77+$CF651*DB$78+$CG651*DB$79+$CH651*DB$80</f>
        <v>0</v>
      </c>
      <c r="DC652" s="37">
        <f t="shared" ref="DC652" si="6313">$I651*DC$3+$J651*DC$4+$K651*DC$5+$L651*DC$6+$M651*DC$7+$N651*DC$8+$O651*DC$9+$P651*DC$10+$Q651*DC$11+$R651*DC$12+$S651*DC$13+$T651*DC$14+$U651*DC$15+$V651*DC$16+$W651*DC$17+$X651*DC$18+$Y651*DC$19+$Z651*DC$20+$AA651*DC$21+$AB651*DC$22+$AC651*DC$23+$AD651*DC$24+$AE651*DC$25+$AF651*DC$26+$AG651*DC$27+$AH651*DC$28+$AI651*DC$29+$AJ651*DC$30+$AK651*DC$31+$AL651*DC$32+$AM651*DC$33+$AN651*DC$34+$AO651*DC$35+$AP651*DC$36+$AQ651*DC$37+$AR651*DC$38+$AS651*DC$39+$AT651*DC$40+$AU651*DC$41+$AV651*DC$42+$AW651*DC$43+$AX651*DC$44+$AY651*DC$45+$AZ651*DC$46+$BA651*DC$47+$BB651*DC$48+$BC651*DC$49+$BD651*DC$50+$BE651*DC$51+$BF651*DC$52+$BG651*DC$53+$BH651*DC$54+$BI651*DC$55+$BJ651*DC$56+$BK651*DC$57+$BL651*DC$58+$BM651*DC$59+$BN651*DC$60+$BO651*DC$61+$BP651*DC$62+$BQ651*DC$63+$BR651*DC$64+$BS651*DC$65+$BT651*DC$66+$BU651*DC$67+$BV651*DC$68+$BW651*DC$69+$BX651*DC$70+$BY651*DC$71+$BZ651*DC$72+$CA651*DC$73+$CB651*DC$74+$CC651*DC$75+$CD651*DC$76+$CE651*DC$77+$CF651*DC$78+$CG651*DC$79+$CH651*DC$80</f>
        <v>0</v>
      </c>
      <c r="DD652" s="37">
        <f t="shared" ref="DD652" si="6314">$I651*DD$3+$J651*DD$4+$K651*DD$5+$L651*DD$6+$M651*DD$7+$N651*DD$8+$O651*DD$9+$P651*DD$10+$Q651*DD$11+$R651*DD$12+$S651*DD$13+$T651*DD$14+$U651*DD$15+$V651*DD$16+$W651*DD$17+$X651*DD$18+$Y651*DD$19+$Z651*DD$20+$AA651*DD$21+$AB651*DD$22+$AC651*DD$23+$AD651*DD$24+$AE651*DD$25+$AF651*DD$26+$AG651*DD$27+$AH651*DD$28+$AI651*DD$29+$AJ651*DD$30+$AK651*DD$31+$AL651*DD$32+$AM651*DD$33+$AN651*DD$34+$AO651*DD$35+$AP651*DD$36+$AQ651*DD$37+$AR651*DD$38+$AS651*DD$39+$AT651*DD$40+$AU651*DD$41+$AV651*DD$42+$AW651*DD$43+$AX651*DD$44+$AY651*DD$45+$AZ651*DD$46+$BA651*DD$47+$BB651*DD$48+$BC651*DD$49+$BD651*DD$50+$BE651*DD$51+$BF651*DD$52+$BG651*DD$53+$BH651*DD$54+$BI651*DD$55+$BJ651*DD$56+$BK651*DD$57+$BL651*DD$58+$BM651*DD$59+$BN651*DD$60+$BO651*DD$61+$BP651*DD$62+$BQ651*DD$63+$BR651*DD$64+$BS651*DD$65+$BT651*DD$66+$BU651*DD$67+$BV651*DD$68+$BW651*DD$69+$BX651*DD$70+$BY651*DD$71+$BZ651*DD$72+$CA651*DD$73+$CB651*DD$74+$CC651*DD$75+$CD651*DD$76+$CE651*DD$77+$CF651*DD$78+$CG651*DD$79+$CH651*DD$80</f>
        <v>0</v>
      </c>
      <c r="DE652" s="37">
        <f t="shared" ref="DE652" si="6315">$I651*DE$3+$J651*DE$4+$K651*DE$5+$L651*DE$6+$M651*DE$7+$N651*DE$8+$O651*DE$9+$P651*DE$10+$Q651*DE$11+$R651*DE$12+$S651*DE$13+$T651*DE$14+$U651*DE$15+$V651*DE$16+$W651*DE$17+$X651*DE$18+$Y651*DE$19+$Z651*DE$20+$AA651*DE$21+$AB651*DE$22+$AC651*DE$23+$AD651*DE$24+$AE651*DE$25+$AF651*DE$26+$AG651*DE$27+$AH651*DE$28+$AI651*DE$29+$AJ651*DE$30+$AK651*DE$31+$AL651*DE$32+$AM651*DE$33+$AN651*DE$34+$AO651*DE$35+$AP651*DE$36+$AQ651*DE$37+$AR651*DE$38+$AS651*DE$39+$AT651*DE$40+$AU651*DE$41+$AV651*DE$42+$AW651*DE$43+$AX651*DE$44+$AY651*DE$45+$AZ651*DE$46+$BA651*DE$47+$BB651*DE$48+$BC651*DE$49+$BD651*DE$50+$BE651*DE$51+$BF651*DE$52+$BG651*DE$53+$BH651*DE$54+$BI651*DE$55+$BJ651*DE$56+$BK651*DE$57+$BL651*DE$58+$BM651*DE$59+$BN651*DE$60+$BO651*DE$61+$BP651*DE$62+$BQ651*DE$63+$BR651*DE$64+$BS651*DE$65+$BT651*DE$66+$BU651*DE$67+$BV651*DE$68+$BW651*DE$69+$BX651*DE$70+$BY651*DE$71+$BZ651*DE$72+$CA651*DE$73+$CB651*DE$74+$CC651*DE$75+$CD651*DE$76+$CE651*DE$77+$CF651*DE$78+$CG651*DE$79+$CH651*DE$80</f>
        <v>0</v>
      </c>
      <c r="DF652" s="37">
        <f t="shared" ref="DF652" si="6316">$I651*DF$3+$J651*DF$4+$K651*DF$5+$L651*DF$6+$M651*DF$7+$N651*DF$8+$O651*DF$9+$P651*DF$10+$Q651*DF$11+$R651*DF$12+$S651*DF$13+$T651*DF$14+$U651*DF$15+$V651*DF$16+$W651*DF$17+$X651*DF$18+$Y651*DF$19+$Z651*DF$20+$AA651*DF$21+$AB651*DF$22+$AC651*DF$23+$AD651*DF$24+$AE651*DF$25+$AF651*DF$26+$AG651*DF$27+$AH651*DF$28+$AI651*DF$29+$AJ651*DF$30+$AK651*DF$31+$AL651*DF$32+$AM651*DF$33+$AN651*DF$34+$AO651*DF$35+$AP651*DF$36+$AQ651*DF$37+$AR651*DF$38+$AS651*DF$39+$AT651*DF$40+$AU651*DF$41+$AV651*DF$42+$AW651*DF$43+$AX651*DF$44+$AY651*DF$45+$AZ651*DF$46+$BA651*DF$47+$BB651*DF$48+$BC651*DF$49+$BD651*DF$50+$BE651*DF$51+$BF651*DF$52+$BG651*DF$53+$BH651*DF$54+$BI651*DF$55+$BJ651*DF$56+$BK651*DF$57+$BL651*DF$58+$BM651*DF$59+$BN651*DF$60+$BO651*DF$61+$BP651*DF$62+$BQ651*DF$63+$BR651*DF$64+$BS651*DF$65+$BT651*DF$66+$BU651*DF$67+$BV651*DF$68+$BW651*DF$69+$BX651*DF$70+$BY651*DF$71+$BZ651*DF$72+$CA651*DF$73+$CB651*DF$74+$CC651*DF$75+$CD651*DF$76+$CE651*DF$77+$CF651*DF$78+$CG651*DF$79+$CH651*DF$80</f>
        <v>0</v>
      </c>
      <c r="DG652" s="38">
        <f t="shared" ref="DG652" si="6317">$I651*DG$3+$J651*DG$4+$K651*DG$5+$L651*DG$6+$M651*DG$7+$N651*DG$8+$O651*DG$9+$P651*DG$10+$Q651*DG$11+$R651*DG$12+$S651*DG$13+$T651*DG$14+$U651*DG$15+$V651*DG$16+$W651*DG$17+$X651*DG$18+$Y651*DG$19+$Z651*DG$20+$AA651*DG$21+$AB651*DG$22+$AC651*DG$23+$AD651*DG$24+$AE651*DG$25+$AF651*DG$26+$AG651*DG$27+$AH651*DG$28+$AI651*DG$29+$AJ651*DG$30+$AK651*DG$31+$AL651*DG$32+$AM651*DG$33+$AN651*DG$34+$AO651*DG$35+$AP651*DG$36+$AQ651*DG$37+$AR651*DG$38+$AS651*DG$39+$AT651*DG$40+$AU651*DG$41+$AV651*DG$42+$AW651*DG$43+$AX651*DG$44+$AY651*DG$45+$AZ651*DG$46+$BA651*DG$47+$BB651*DG$48+$BC651*DG$49+$BD651*DG$50+$BE651*DG$51+$BF651*DG$52+$BG651*DG$53+$BH651*DG$54+$BI651*DG$55+$BJ651*DG$56+$BK651*DG$57+$BL651*DG$58+$BM651*DG$59+$BN651*DG$60+$BO651*DG$61+$BP651*DG$62+$BQ651*DG$63+$BR651*DG$64+$BS651*DG$65+$BT651*DG$66+$BU651*DG$67+$BV651*DG$68+$BW651*DG$69+$BX651*DG$70+$BY651*DG$71+$BZ651*DG$72+$CA651*DG$73+$CB651*DG$74+$CC651*DG$75+$CD651*DG$76+$CE651*DG$77+$CF651*DG$78+$CG651*DG$79+$CH651*DG$80</f>
        <v>0</v>
      </c>
    </row>
    <row r="653" spans="1:117" ht="12.75" hidden="1" outlineLevel="1" x14ac:dyDescent="0.2">
      <c r="A653" s="26"/>
      <c r="B653" s="27"/>
      <c r="C653" s="27"/>
      <c r="D653" s="28"/>
      <c r="E653" s="28"/>
      <c r="F653" s="28"/>
      <c r="G653" s="28"/>
      <c r="H653" s="28"/>
      <c r="I653" s="59"/>
      <c r="J653" s="59"/>
      <c r="K653" s="59"/>
      <c r="L653" s="59"/>
      <c r="M653" s="59"/>
      <c r="N653" s="59"/>
      <c r="O653" s="59"/>
      <c r="P653" s="59"/>
      <c r="Q653" s="59"/>
      <c r="R653" s="59"/>
      <c r="S653" s="59"/>
      <c r="T653" s="59"/>
      <c r="U653" s="59"/>
      <c r="V653" s="59"/>
      <c r="W653" s="59"/>
      <c r="X653" s="59"/>
      <c r="Y653" s="59"/>
      <c r="Z653" s="59"/>
      <c r="AA653" s="59"/>
      <c r="AB653" s="59"/>
      <c r="AC653" s="59"/>
      <c r="AD653" s="59"/>
      <c r="AE653" s="59"/>
      <c r="AF653" s="59"/>
      <c r="AG653" s="59"/>
      <c r="AH653" s="59"/>
      <c r="AI653" s="59"/>
      <c r="AJ653" s="59"/>
      <c r="AK653" s="59"/>
      <c r="AL653" s="59"/>
      <c r="AM653" s="59"/>
      <c r="AN653" s="59"/>
      <c r="AO653" s="59"/>
      <c r="AP653" s="59"/>
      <c r="AQ653" s="59"/>
      <c r="AR653" s="59"/>
      <c r="AS653" s="59"/>
      <c r="AT653" s="59"/>
      <c r="AU653" s="59"/>
      <c r="AV653" s="59"/>
      <c r="AW653" s="59"/>
      <c r="AX653" s="59"/>
      <c r="AY653" s="59"/>
      <c r="AZ653" s="59"/>
      <c r="BA653" s="59"/>
      <c r="BB653" s="59"/>
      <c r="BC653" s="59"/>
      <c r="BD653" s="59"/>
      <c r="BE653" s="59"/>
      <c r="BF653" s="59"/>
      <c r="BG653" s="59"/>
      <c r="BH653" s="59"/>
      <c r="BI653" s="59"/>
      <c r="BJ653" s="59"/>
      <c r="BK653" s="59"/>
      <c r="BL653" s="59"/>
      <c r="BM653" s="59"/>
      <c r="BN653" s="59"/>
      <c r="BO653" s="59"/>
      <c r="BP653" s="59"/>
      <c r="BQ653" s="59"/>
      <c r="BR653" s="59"/>
      <c r="BS653" s="59"/>
      <c r="BT653" s="59"/>
      <c r="BU653" s="59"/>
      <c r="BV653" s="59"/>
      <c r="BW653" s="59"/>
      <c r="BX653" s="59"/>
      <c r="BY653" s="59"/>
      <c r="BZ653" s="59"/>
      <c r="CA653" s="59"/>
      <c r="CB653" s="59"/>
      <c r="CC653" s="59"/>
      <c r="CD653" s="59"/>
      <c r="CE653" s="59"/>
      <c r="CF653" s="59"/>
      <c r="CG653" s="59"/>
      <c r="CH653" s="59"/>
      <c r="CI653" s="28"/>
      <c r="CJ653" s="28"/>
      <c r="CK653" s="28"/>
      <c r="CL653" s="28"/>
      <c r="CM653" s="29" t="s">
        <v>8</v>
      </c>
      <c r="CN653" s="39"/>
      <c r="CO653" s="40"/>
      <c r="CP653" s="40"/>
      <c r="CQ653" s="40"/>
      <c r="CR653" s="40"/>
      <c r="CS653" s="40"/>
      <c r="CT653" s="40"/>
      <c r="CU653" s="40"/>
      <c r="CV653" s="40"/>
      <c r="CW653" s="40"/>
      <c r="CX653" s="40"/>
      <c r="CY653" s="40"/>
      <c r="CZ653" s="40"/>
      <c r="DA653" s="40"/>
      <c r="DB653" s="40"/>
      <c r="DC653" s="40"/>
      <c r="DD653" s="40"/>
      <c r="DE653" s="40"/>
      <c r="DF653" s="40"/>
      <c r="DG653" s="41"/>
    </row>
    <row r="654" spans="1:117" ht="12.75" collapsed="1" x14ac:dyDescent="0.2">
      <c r="A654" s="19" t="s">
        <v>459</v>
      </c>
      <c r="B654" s="19" t="s">
        <v>66</v>
      </c>
      <c r="C654" s="19"/>
      <c r="D654" s="20" t="s">
        <v>446</v>
      </c>
      <c r="E654" s="20">
        <v>6</v>
      </c>
      <c r="F654" s="20">
        <f>IF($C$4="",SUMIF(stock_on_hand!A:A,planner!A654,stock_on_hand!C:C),SUMIFS(stock_on_hand!C:C,stock_on_hand!A:A,planner!A654,stock_on_hand!E:E,$C$4))</f>
        <v>4416</v>
      </c>
      <c r="G654" s="20"/>
      <c r="H654" s="20" t="s">
        <v>10</v>
      </c>
      <c r="I654" s="57">
        <f>IFERROR(HLOOKUP(I$188,bom!$2:$300,MATCH($A654,bom!$A:$A,0)-1,0),0)</f>
        <v>0</v>
      </c>
      <c r="J654" s="57">
        <f>IFERROR(HLOOKUP(J$188,bom!$2:$300,MATCH($A654,bom!$A:$A,0)-1,0),0)</f>
        <v>0</v>
      </c>
      <c r="K654" s="57">
        <f>IFERROR(HLOOKUP(K$188,bom!$2:$300,MATCH($A654,bom!$A:$A,0)-1,0),0)</f>
        <v>0</v>
      </c>
      <c r="L654" s="57">
        <f>IFERROR(HLOOKUP(L$188,bom!$2:$300,MATCH($A654,bom!$A:$A,0)-1,0),0)</f>
        <v>0</v>
      </c>
      <c r="M654" s="57">
        <f>IFERROR(HLOOKUP(M$188,bom!$2:$300,MATCH($A654,bom!$A:$A,0)-1,0),0)</f>
        <v>0</v>
      </c>
      <c r="N654" s="57">
        <f>IFERROR(HLOOKUP(N$188,bom!$2:$300,MATCH($A654,bom!$A:$A,0)-1,0),0)</f>
        <v>0</v>
      </c>
      <c r="O654" s="57">
        <f>IFERROR(HLOOKUP(O$188,bom!$2:$300,MATCH($A654,bom!$A:$A,0)-1,0),0)</f>
        <v>0</v>
      </c>
      <c r="P654" s="57">
        <f>IFERROR(HLOOKUP(P$188,bom!$2:$300,MATCH($A654,bom!$A:$A,0)-1,0),0)</f>
        <v>0</v>
      </c>
      <c r="Q654" s="57">
        <f>IFERROR(HLOOKUP(Q$188,bom!$2:$300,MATCH($A654,bom!$A:$A,0)-1,0),0)</f>
        <v>0</v>
      </c>
      <c r="R654" s="57">
        <f>IFERROR(HLOOKUP(R$188,bom!$2:$300,MATCH($A654,bom!$A:$A,0)-1,0),0)</f>
        <v>0</v>
      </c>
      <c r="S654" s="57">
        <f>IFERROR(HLOOKUP(S$188,bom!$2:$300,MATCH($A654,bom!$A:$A,0)-1,0),0)</f>
        <v>0</v>
      </c>
      <c r="T654" s="57">
        <f>IFERROR(HLOOKUP(T$188,bom!$2:$300,MATCH($A654,bom!$A:$A,0)-1,0),0)</f>
        <v>0</v>
      </c>
      <c r="U654" s="57">
        <f>IFERROR(HLOOKUP(U$188,bom!$2:$300,MATCH($A654,bom!$A:$A,0)-1,0),0)</f>
        <v>0</v>
      </c>
      <c r="V654" s="57">
        <f>IFERROR(HLOOKUP(V$188,bom!$2:$300,MATCH($A654,bom!$A:$A,0)-1,0),0)</f>
        <v>0</v>
      </c>
      <c r="W654" s="57">
        <f>IFERROR(HLOOKUP(W$188,bom!$2:$300,MATCH($A654,bom!$A:$A,0)-1,0),0)</f>
        <v>0</v>
      </c>
      <c r="X654" s="57">
        <f>IFERROR(HLOOKUP(X$188,bom!$2:$300,MATCH($A654,bom!$A:$A,0)-1,0),0)</f>
        <v>0</v>
      </c>
      <c r="Y654" s="57">
        <f>IFERROR(HLOOKUP(Y$188,bom!$2:$300,MATCH($A654,bom!$A:$A,0)-1,0),0)</f>
        <v>0</v>
      </c>
      <c r="Z654" s="57">
        <f>IFERROR(HLOOKUP(Z$188,bom!$2:$300,MATCH($A654,bom!$A:$A,0)-1,0),0)</f>
        <v>0</v>
      </c>
      <c r="AA654" s="57">
        <f>IFERROR(HLOOKUP(AA$188,bom!$2:$300,MATCH($A654,bom!$A:$A,0)-1,0),0)</f>
        <v>0</v>
      </c>
      <c r="AB654" s="57">
        <f>IFERROR(HLOOKUP(AB$188,bom!$2:$300,MATCH($A654,bom!$A:$A,0)-1,0),0)</f>
        <v>0</v>
      </c>
      <c r="AC654" s="57">
        <f>IFERROR(HLOOKUP(AC$188,bom!$2:$300,MATCH($A654,bom!$A:$A,0)-1,0),0)</f>
        <v>0</v>
      </c>
      <c r="AD654" s="57">
        <f>IFERROR(HLOOKUP(AD$188,bom!$2:$300,MATCH($A654,bom!$A:$A,0)-1,0),0)</f>
        <v>0</v>
      </c>
      <c r="AE654" s="57">
        <f>IFERROR(HLOOKUP(AE$188,bom!$2:$300,MATCH($A654,bom!$A:$A,0)-1,0),0)</f>
        <v>0</v>
      </c>
      <c r="AF654" s="57">
        <f>IFERROR(HLOOKUP(AF$188,bom!$2:$300,MATCH($A654,bom!$A:$A,0)-1,0),0)</f>
        <v>0</v>
      </c>
      <c r="AG654" s="57">
        <f>IFERROR(HLOOKUP(AG$188,bom!$2:$300,MATCH($A654,bom!$A:$A,0)-1,0),0)</f>
        <v>0</v>
      </c>
      <c r="AH654" s="57">
        <f>IFERROR(HLOOKUP(AH$188,bom!$2:$300,MATCH($A654,bom!$A:$A,0)-1,0),0)</f>
        <v>0</v>
      </c>
      <c r="AI654" s="57">
        <f>IFERROR(HLOOKUP(AI$188,bom!$2:$300,MATCH($A654,bom!$A:$A,0)-1,0),0)</f>
        <v>0</v>
      </c>
      <c r="AJ654" s="57">
        <f>IFERROR(HLOOKUP(AJ$188,bom!$2:$300,MATCH($A654,bom!$A:$A,0)-1,0),0)</f>
        <v>0</v>
      </c>
      <c r="AK654" s="57">
        <f>IFERROR(HLOOKUP(AK$188,bom!$2:$300,MATCH($A654,bom!$A:$A,0)-1,0),0)</f>
        <v>0</v>
      </c>
      <c r="AL654" s="57">
        <f>IFERROR(HLOOKUP(AL$188,bom!$2:$300,MATCH($A654,bom!$A:$A,0)-1,0),0)</f>
        <v>0</v>
      </c>
      <c r="AM654" s="57">
        <f>IFERROR(HLOOKUP(AM$188,bom!$2:$300,MATCH($A654,bom!$A:$A,0)-1,0),0)</f>
        <v>0</v>
      </c>
      <c r="AN654" s="57">
        <f>IFERROR(HLOOKUP(AN$188,bom!$2:$300,MATCH($A654,bom!$A:$A,0)-1,0),0)</f>
        <v>0</v>
      </c>
      <c r="AO654" s="57">
        <f>IFERROR(HLOOKUP(AO$188,bom!$2:$300,MATCH($A654,bom!$A:$A,0)-1,0),0)</f>
        <v>0</v>
      </c>
      <c r="AP654" s="57">
        <f>IFERROR(HLOOKUP(AP$188,bom!$2:$300,MATCH($A654,bom!$A:$A,0)-1,0),0)</f>
        <v>0</v>
      </c>
      <c r="AQ654" s="57">
        <f>IFERROR(HLOOKUP(AQ$188,bom!$2:$300,MATCH($A654,bom!$A:$A,0)-1,0),0)</f>
        <v>0</v>
      </c>
      <c r="AR654" s="57">
        <f>IFERROR(HLOOKUP(AR$188,bom!$2:$300,MATCH($A654,bom!$A:$A,0)-1,0),0)</f>
        <v>0</v>
      </c>
      <c r="AS654" s="57">
        <f>IFERROR(HLOOKUP(AS$188,bom!$2:$300,MATCH($A654,bom!$A:$A,0)-1,0),0)</f>
        <v>0</v>
      </c>
      <c r="AT654" s="57">
        <f>IFERROR(HLOOKUP(AT$188,bom!$2:$300,MATCH($A654,bom!$A:$A,0)-1,0),0)</f>
        <v>0</v>
      </c>
      <c r="AU654" s="57">
        <f>IFERROR(HLOOKUP(AU$188,bom!$2:$300,MATCH($A654,bom!$A:$A,0)-1,0),0)</f>
        <v>0</v>
      </c>
      <c r="AV654" s="57">
        <f>IFERROR(HLOOKUP(AV$188,bom!$2:$300,MATCH($A654,bom!$A:$A,0)-1,0),0)</f>
        <v>0</v>
      </c>
      <c r="AW654" s="57">
        <f>IFERROR(HLOOKUP(AW$188,bom!$2:$300,MATCH($A654,bom!$A:$A,0)-1,0),0)</f>
        <v>0</v>
      </c>
      <c r="AX654" s="57">
        <f>IFERROR(HLOOKUP(AX$188,bom!$2:$300,MATCH($A654,bom!$A:$A,0)-1,0),0)</f>
        <v>0</v>
      </c>
      <c r="AY654" s="57">
        <f>IFERROR(HLOOKUP(AY$188,bom!$2:$300,MATCH($A654,bom!$A:$A,0)-1,0),0)</f>
        <v>0</v>
      </c>
      <c r="AZ654" s="57">
        <f>IFERROR(HLOOKUP(AZ$188,bom!$2:$300,MATCH($A654,bom!$A:$A,0)-1,0),0)</f>
        <v>0</v>
      </c>
      <c r="BA654" s="57">
        <f>IFERROR(HLOOKUP(BA$188,bom!$2:$300,MATCH($A654,bom!$A:$A,0)-1,0),0)</f>
        <v>0</v>
      </c>
      <c r="BB654" s="57">
        <f>IFERROR(HLOOKUP(BB$188,bom!$2:$300,MATCH($A654,bom!$A:$A,0)-1,0),0)</f>
        <v>0</v>
      </c>
      <c r="BC654" s="57">
        <f>IFERROR(HLOOKUP(BC$188,bom!$2:$300,MATCH($A654,bom!$A:$A,0)-1,0),0)</f>
        <v>0</v>
      </c>
      <c r="BD654" s="57">
        <f>IFERROR(HLOOKUP(BD$188,bom!$2:$300,MATCH($A654,bom!$A:$A,0)-1,0),0)</f>
        <v>0</v>
      </c>
      <c r="BE654" s="57">
        <f>IFERROR(HLOOKUP(BE$188,bom!$2:$300,MATCH($A654,bom!$A:$A,0)-1,0),0)</f>
        <v>0</v>
      </c>
      <c r="BF654" s="57">
        <f>IFERROR(HLOOKUP(BF$188,bom!$2:$300,MATCH($A654,bom!$A:$A,0)-1,0),0)</f>
        <v>0</v>
      </c>
      <c r="BG654" s="57">
        <f>IFERROR(HLOOKUP(BG$188,bom!$2:$300,MATCH($A654,bom!$A:$A,0)-1,0),0)</f>
        <v>0</v>
      </c>
      <c r="BH654" s="57">
        <f>IFERROR(HLOOKUP(BH$188,bom!$2:$300,MATCH($A654,bom!$A:$A,0)-1,0),0)</f>
        <v>0</v>
      </c>
      <c r="BI654" s="57">
        <f>IFERROR(HLOOKUP(BI$188,bom!$2:$300,MATCH($A654,bom!$A:$A,0)-1,0),0)</f>
        <v>0</v>
      </c>
      <c r="BJ654" s="57">
        <f>IFERROR(HLOOKUP(BJ$188,bom!$2:$300,MATCH($A654,bom!$A:$A,0)-1,0),0)</f>
        <v>0</v>
      </c>
      <c r="BK654" s="57">
        <f>IFERROR(HLOOKUP(BK$188,bom!$2:$300,MATCH($A654,bom!$A:$A,0)-1,0),0)</f>
        <v>0</v>
      </c>
      <c r="BL654" s="57">
        <f>IFERROR(HLOOKUP(BL$188,bom!$2:$300,MATCH($A654,bom!$A:$A,0)-1,0),0)</f>
        <v>0</v>
      </c>
      <c r="BM654" s="57">
        <f>IFERROR(HLOOKUP(BM$188,bom!$2:$300,MATCH($A654,bom!$A:$A,0)-1,0),0)</f>
        <v>0</v>
      </c>
      <c r="BN654" s="57">
        <f>IFERROR(HLOOKUP(BN$188,bom!$2:$300,MATCH($A654,bom!$A:$A,0)-1,0),0)</f>
        <v>0</v>
      </c>
      <c r="BO654" s="57">
        <f>IFERROR(HLOOKUP(BO$188,bom!$2:$300,MATCH($A654,bom!$A:$A,0)-1,0),0)</f>
        <v>0</v>
      </c>
      <c r="BP654" s="57">
        <f>IFERROR(HLOOKUP(BP$188,bom!$2:$300,MATCH($A654,bom!$A:$A,0)-1,0),0)</f>
        <v>0</v>
      </c>
      <c r="BQ654" s="57">
        <f>IFERROR(HLOOKUP(BQ$188,bom!$2:$300,MATCH($A654,bom!$A:$A,0)-1,0),0)</f>
        <v>0</v>
      </c>
      <c r="BR654" s="57">
        <f>IFERROR(HLOOKUP(BR$188,bom!$2:$300,MATCH($A654,bom!$A:$A,0)-1,0),0)</f>
        <v>0</v>
      </c>
      <c r="BS654" s="57">
        <f>IFERROR(HLOOKUP(BS$188,bom!$2:$300,MATCH($A654,bom!$A:$A,0)-1,0),0)</f>
        <v>0</v>
      </c>
      <c r="BT654" s="57">
        <f>IFERROR(HLOOKUP(BT$188,bom!$2:$300,MATCH($A654,bom!$A:$A,0)-1,0),0)</f>
        <v>0</v>
      </c>
      <c r="BU654" s="57">
        <f>IFERROR(HLOOKUP(BU$188,bom!$2:$300,MATCH($A654,bom!$A:$A,0)-1,0),0)</f>
        <v>0</v>
      </c>
      <c r="BV654" s="57">
        <f>IFERROR(HLOOKUP(BV$188,bom!$2:$300,MATCH($A654,bom!$A:$A,0)-1,0),0)</f>
        <v>0</v>
      </c>
      <c r="BW654" s="57">
        <f>IFERROR(HLOOKUP(BW$188,bom!$2:$300,MATCH($A654,bom!$A:$A,0)-1,0),0)</f>
        <v>0</v>
      </c>
      <c r="BX654" s="57">
        <f>IFERROR(HLOOKUP(BX$188,bom!$2:$300,MATCH($A654,bom!$A:$A,0)-1,0),0)</f>
        <v>0</v>
      </c>
      <c r="BY654" s="57">
        <f>IFERROR(HLOOKUP(BY$188,bom!$2:$300,MATCH($A654,bom!$A:$A,0)-1,0),0)</f>
        <v>0</v>
      </c>
      <c r="BZ654" s="57">
        <f>IFERROR(HLOOKUP(BZ$188,bom!$2:$300,MATCH($A654,bom!$A:$A,0)-1,0),0)</f>
        <v>0</v>
      </c>
      <c r="CA654" s="57">
        <f>IFERROR(HLOOKUP(CA$188,bom!$2:$300,MATCH($A654,bom!$A:$A,0)-1,0),0)</f>
        <v>0</v>
      </c>
      <c r="CB654" s="57">
        <f>IFERROR(HLOOKUP(CB$188,bom!$2:$300,MATCH($A654,bom!$A:$A,0)-1,0),0)</f>
        <v>0</v>
      </c>
      <c r="CC654" s="57">
        <f>IFERROR(HLOOKUP(CC$188,bom!$2:$300,MATCH($A654,bom!$A:$A,0)-1,0),0)</f>
        <v>0</v>
      </c>
      <c r="CD654" s="57">
        <f>IFERROR(HLOOKUP(CD$188,bom!$2:$300,MATCH($A654,bom!$A:$A,0)-1,0),0)</f>
        <v>0</v>
      </c>
      <c r="CE654" s="57">
        <f>IFERROR(HLOOKUP(CE$188,bom!$2:$300,MATCH($A654,bom!$A:$A,0)-1,0),0)</f>
        <v>0</v>
      </c>
      <c r="CF654" s="57">
        <f>IFERROR(HLOOKUP(CF$188,bom!$2:$300,MATCH($A654,bom!$A:$A,0)-1,0),0)</f>
        <v>0</v>
      </c>
      <c r="CG654" s="57">
        <f>IFERROR(HLOOKUP(CG$188,bom!$2:$300,MATCH($A654,bom!$A:$A,0)-1,0),0)</f>
        <v>0</v>
      </c>
      <c r="CH654" s="57">
        <f>IFERROR(HLOOKUP(CH$188,bom!$2:$300,MATCH($A654,bom!$A:$A,0)-1,0),0)</f>
        <v>0</v>
      </c>
      <c r="CI654" s="20"/>
      <c r="CJ654" s="20"/>
      <c r="CK654" s="20"/>
      <c r="CL654" s="20"/>
      <c r="CM654" s="32" t="str">
        <f t="shared" ref="CM654" si="6318">IF(G654&gt;0,IF(CN654&lt;(0.8*G654),"WARNING!!!",IF(CN654&lt;G654,"ORDER","OK")),IF((VLOOKUP(A654,A:DG,91+E654,0))&lt;0,"WARNING!!!",IF((VLOOKUP(A654,A:DG,91+ROUND(1.25*E654,0),0))&lt;0,"ORDER","OK")))</f>
        <v>OK</v>
      </c>
      <c r="CN654" s="33">
        <f t="shared" ref="CN654" si="6319">F654-CN655+CN656</f>
        <v>4416</v>
      </c>
      <c r="CO654" s="34">
        <f t="shared" ref="CO654" si="6320">CN654-CO655+CO656</f>
        <v>4416</v>
      </c>
      <c r="CP654" s="34">
        <f t="shared" ref="CP654" si="6321">CO654-CP655+CP656</f>
        <v>4416</v>
      </c>
      <c r="CQ654" s="34">
        <f t="shared" ref="CQ654" si="6322">CP654-CQ655+CQ656</f>
        <v>4416</v>
      </c>
      <c r="CR654" s="34">
        <f t="shared" ref="CR654" si="6323">CQ654-CR655+CR656</f>
        <v>4416</v>
      </c>
      <c r="CS654" s="34">
        <f t="shared" ref="CS654" si="6324">CR654-CS655+CS656</f>
        <v>4416</v>
      </c>
      <c r="CT654" s="34">
        <f t="shared" ref="CT654" si="6325">CS654-CT655+CT656</f>
        <v>4416</v>
      </c>
      <c r="CU654" s="34">
        <f t="shared" ref="CU654" si="6326">CT654-CU655+CU656</f>
        <v>4416</v>
      </c>
      <c r="CV654" s="34">
        <f t="shared" ref="CV654" si="6327">CU654-CV655+CV656</f>
        <v>4416</v>
      </c>
      <c r="CW654" s="34">
        <f t="shared" ref="CW654" si="6328">CV654-CW655+CW656</f>
        <v>4416</v>
      </c>
      <c r="CX654" s="34">
        <f t="shared" ref="CX654" si="6329">CW654-CX655+CX656</f>
        <v>4416</v>
      </c>
      <c r="CY654" s="34">
        <f t="shared" ref="CY654" si="6330">CX654-CY655+CY656</f>
        <v>4416</v>
      </c>
      <c r="CZ654" s="34">
        <f t="shared" ref="CZ654" si="6331">CY654-CZ655+CZ656</f>
        <v>4416</v>
      </c>
      <c r="DA654" s="34">
        <f t="shared" ref="DA654" si="6332">CZ654-DA655+DA656</f>
        <v>4416</v>
      </c>
      <c r="DB654" s="34">
        <f t="shared" ref="DB654" si="6333">DA654-DB655+DB656</f>
        <v>4416</v>
      </c>
      <c r="DC654" s="34">
        <f t="shared" ref="DC654" si="6334">DB654-DC655+DC656</f>
        <v>4416</v>
      </c>
      <c r="DD654" s="34">
        <f t="shared" ref="DD654" si="6335">DC654-DD655+DD656</f>
        <v>4416</v>
      </c>
      <c r="DE654" s="34">
        <f t="shared" ref="DE654" si="6336">DD654-DE655+DE656</f>
        <v>4416</v>
      </c>
      <c r="DF654" s="34">
        <f t="shared" ref="DF654" si="6337">DE654-DF655+DF656</f>
        <v>4416</v>
      </c>
      <c r="DG654" s="35">
        <f t="shared" ref="DG654" si="6338">DF654-DG655+DG656</f>
        <v>4416</v>
      </c>
      <c r="DM654" s="21"/>
    </row>
    <row r="655" spans="1:117" ht="12.75" hidden="1" outlineLevel="1" x14ac:dyDescent="0.2">
      <c r="A655" s="22"/>
      <c r="B655" s="23"/>
      <c r="C655" s="23"/>
      <c r="D655" s="24"/>
      <c r="E655" s="24"/>
      <c r="F655" s="24"/>
      <c r="G655" s="24"/>
      <c r="H655" s="24"/>
      <c r="I655" s="58"/>
      <c r="J655" s="58"/>
      <c r="K655" s="58"/>
      <c r="L655" s="58"/>
      <c r="M655" s="58"/>
      <c r="N655" s="58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  <c r="AG655" s="58"/>
      <c r="AH655" s="58"/>
      <c r="AI655" s="58"/>
      <c r="AJ655" s="58"/>
      <c r="AK655" s="58"/>
      <c r="AL655" s="58"/>
      <c r="AM655" s="58"/>
      <c r="AN655" s="58"/>
      <c r="AO655" s="58"/>
      <c r="AP655" s="58"/>
      <c r="AQ655" s="58"/>
      <c r="AR655" s="58"/>
      <c r="AS655" s="58"/>
      <c r="AT655" s="58"/>
      <c r="AU655" s="58"/>
      <c r="AV655" s="58"/>
      <c r="AW655" s="58"/>
      <c r="AX655" s="58"/>
      <c r="AY655" s="58"/>
      <c r="AZ655" s="58"/>
      <c r="BA655" s="58"/>
      <c r="BB655" s="58"/>
      <c r="BC655" s="58"/>
      <c r="BD655" s="58"/>
      <c r="BE655" s="58"/>
      <c r="BF655" s="58"/>
      <c r="BG655" s="58"/>
      <c r="BH655" s="58"/>
      <c r="BI655" s="58"/>
      <c r="BJ655" s="58"/>
      <c r="BK655" s="58"/>
      <c r="BL655" s="58"/>
      <c r="BM655" s="58"/>
      <c r="BN655" s="58"/>
      <c r="BO655" s="58"/>
      <c r="BP655" s="58"/>
      <c r="BQ655" s="58"/>
      <c r="BR655" s="58"/>
      <c r="BS655" s="58"/>
      <c r="BT655" s="58"/>
      <c r="BU655" s="58"/>
      <c r="BV655" s="58"/>
      <c r="BW655" s="58"/>
      <c r="BX655" s="58"/>
      <c r="BY655" s="58"/>
      <c r="BZ655" s="58"/>
      <c r="CA655" s="58"/>
      <c r="CB655" s="58"/>
      <c r="CC655" s="58"/>
      <c r="CD655" s="58"/>
      <c r="CE655" s="58"/>
      <c r="CF655" s="58"/>
      <c r="CG655" s="58"/>
      <c r="CH655" s="58"/>
      <c r="CI655" s="24"/>
      <c r="CJ655" s="24"/>
      <c r="CK655" s="24"/>
      <c r="CL655" s="24"/>
      <c r="CM655" s="25" t="s">
        <v>7</v>
      </c>
      <c r="CN655" s="36">
        <f t="shared" ref="CN655" si="6339">$I654*CN$3+$J654*CN$4+$K654*CN$5+$L654*CN$6+$M654*CN$7+$N654*CN$8+$O654*CN$9+$P654*CN$10+$Q654*CN$11+$R654*CN$12+$S654*CN$13+$T654*CN$14+$U654*CN$15+$V654*CN$16+$W654*CN$17+$X654*CN$18+$Y654*CN$19+$Z654*CN$20+$AA654*CN$21+$AB654*CN$22+$AC654*CN$23+$AD654*CN$24+$AE654*CN$25+$AF654*CN$26+$AG654*CN$27+$AH654*CN$28+$AI654*CN$29+$AJ654*CN$30+$AK654*CN$31+$AL654*CN$32+$AM654*CN$33+$AN654*CN$34+$AO654*CN$35+$AP654*CN$36+$AQ654*CN$37+$AR654*CN$38+$AS654*CN$39+$AT654*CN$40+$AU654*CN$41+$AV654*CN$42+$AW654*CN$43+$AX654*CN$44+$AY654*CN$45+$AZ654*CN$46+$BA654*CN$47+$BB654*CN$48+$BC654*CN$49+$BD654*CN$50+$BE654*CN$51+$BF654*CN$52+$BG654*CN$53+$BH654*CN$54+$BI654*CN$55+$BJ654*CN$56+$BK654*CN$57+$BL654*CN$58+$BM654*CN$59+$BN654*CN$60+$BO654*CN$61+$BP654*CN$62+$BQ654*CN$63+$BR654*CN$64+$BS654*CN$65+$BT654*CN$66+$BU654*CN$67+$BV654*CN$68+$BW654*CN$69+$BX654*CN$70+$BY654*CN$71+$BZ654*CN$72+$CA654*CN$73+$CB654*CN$74+$CC654*CN$75+$CD654*CN$76+$CE654*CN$77+$CF654*CN$78+$CG654*CN$79+$CH654*CN$80</f>
        <v>0</v>
      </c>
      <c r="CO655" s="37">
        <f t="shared" ref="CO655" si="6340">$I654*CO$3+$J654*CO$4+$K654*CO$5+$L654*CO$6+$M654*CO$7+$N654*CO$8+$O654*CO$9+$P654*CO$10+$Q654*CO$11+$R654*CO$12+$S654*CO$13+$T654*CO$14+$U654*CO$15+$V654*CO$16+$W654*CO$17+$X654*CO$18+$Y654*CO$19+$Z654*CO$20+$AA654*CO$21+$AB654*CO$22+$AC654*CO$23+$AD654*CO$24+$AE654*CO$25+$AF654*CO$26+$AG654*CO$27+$AH654*CO$28+$AI654*CO$29+$AJ654*CO$30+$AK654*CO$31+$AL654*CO$32+$AM654*CO$33+$AN654*CO$34+$AO654*CO$35+$AP654*CO$36+$AQ654*CO$37+$AR654*CO$38+$AS654*CO$39+$AT654*CO$40+$AU654*CO$41+$AV654*CO$42+$AW654*CO$43+$AX654*CO$44+$AY654*CO$45+$AZ654*CO$46+$BA654*CO$47+$BB654*CO$48+$BC654*CO$49+$BD654*CO$50+$BE654*CO$51+$BF654*CO$52+$BG654*CO$53+$BH654*CO$54+$BI654*CO$55+$BJ654*CO$56+$BK654*CO$57+$BL654*CO$58+$BM654*CO$59+$BN654*CO$60+$BO654*CO$61+$BP654*CO$62+$BQ654*CO$63+$BR654*CO$64+$BS654*CO$65+$BT654*CO$66+$BU654*CO$67+$BV654*CO$68+$BW654*CO$69+$BX654*CO$70+$BY654*CO$71+$BZ654*CO$72+$CA654*CO$73+$CB654*CO$74+$CC654*CO$75+$CD654*CO$76+$CE654*CO$77+$CF654*CO$78+$CG654*CO$79+$CH654*CO$80</f>
        <v>0</v>
      </c>
      <c r="CP655" s="37">
        <f t="shared" ref="CP655" si="6341">$I654*CP$3+$J654*CP$4+$K654*CP$5+$L654*CP$6+$M654*CP$7+$N654*CP$8+$O654*CP$9+$P654*CP$10+$Q654*CP$11+$R654*CP$12+$S654*CP$13+$T654*CP$14+$U654*CP$15+$V654*CP$16+$W654*CP$17+$X654*CP$18+$Y654*CP$19+$Z654*CP$20+$AA654*CP$21+$AB654*CP$22+$AC654*CP$23+$AD654*CP$24+$AE654*CP$25+$AF654*CP$26+$AG654*CP$27+$AH654*CP$28+$AI654*CP$29+$AJ654*CP$30+$AK654*CP$31+$AL654*CP$32+$AM654*CP$33+$AN654*CP$34+$AO654*CP$35+$AP654*CP$36+$AQ654*CP$37+$AR654*CP$38+$AS654*CP$39+$AT654*CP$40+$AU654*CP$41+$AV654*CP$42+$AW654*CP$43+$AX654*CP$44+$AY654*CP$45+$AZ654*CP$46+$BA654*CP$47+$BB654*CP$48+$BC654*CP$49+$BD654*CP$50+$BE654*CP$51+$BF654*CP$52+$BG654*CP$53+$BH654*CP$54+$BI654*CP$55+$BJ654*CP$56+$BK654*CP$57+$BL654*CP$58+$BM654*CP$59+$BN654*CP$60+$BO654*CP$61+$BP654*CP$62+$BQ654*CP$63+$BR654*CP$64+$BS654*CP$65+$BT654*CP$66+$BU654*CP$67+$BV654*CP$68+$BW654*CP$69+$BX654*CP$70+$BY654*CP$71+$BZ654*CP$72+$CA654*CP$73+$CB654*CP$74+$CC654*CP$75+$CD654*CP$76+$CE654*CP$77+$CF654*CP$78+$CG654*CP$79+$CH654*CP$80</f>
        <v>0</v>
      </c>
      <c r="CQ655" s="37">
        <f t="shared" ref="CQ655" si="6342">$I654*CQ$3+$J654*CQ$4+$K654*CQ$5+$L654*CQ$6+$M654*CQ$7+$N654*CQ$8+$O654*CQ$9+$P654*CQ$10+$Q654*CQ$11+$R654*CQ$12+$S654*CQ$13+$T654*CQ$14+$U654*CQ$15+$V654*CQ$16+$W654*CQ$17+$X654*CQ$18+$Y654*CQ$19+$Z654*CQ$20+$AA654*CQ$21+$AB654*CQ$22+$AC654*CQ$23+$AD654*CQ$24+$AE654*CQ$25+$AF654*CQ$26+$AG654*CQ$27+$AH654*CQ$28+$AI654*CQ$29+$AJ654*CQ$30+$AK654*CQ$31+$AL654*CQ$32+$AM654*CQ$33+$AN654*CQ$34+$AO654*CQ$35+$AP654*CQ$36+$AQ654*CQ$37+$AR654*CQ$38+$AS654*CQ$39+$AT654*CQ$40+$AU654*CQ$41+$AV654*CQ$42+$AW654*CQ$43+$AX654*CQ$44+$AY654*CQ$45+$AZ654*CQ$46+$BA654*CQ$47+$BB654*CQ$48+$BC654*CQ$49+$BD654*CQ$50+$BE654*CQ$51+$BF654*CQ$52+$BG654*CQ$53+$BH654*CQ$54+$BI654*CQ$55+$BJ654*CQ$56+$BK654*CQ$57+$BL654*CQ$58+$BM654*CQ$59+$BN654*CQ$60+$BO654*CQ$61+$BP654*CQ$62+$BQ654*CQ$63+$BR654*CQ$64+$BS654*CQ$65+$BT654*CQ$66+$BU654*CQ$67+$BV654*CQ$68+$BW654*CQ$69+$BX654*CQ$70+$BY654*CQ$71+$BZ654*CQ$72+$CA654*CQ$73+$CB654*CQ$74+$CC654*CQ$75+$CD654*CQ$76+$CE654*CQ$77+$CF654*CQ$78+$CG654*CQ$79+$CH654*CQ$80</f>
        <v>0</v>
      </c>
      <c r="CR655" s="37">
        <f t="shared" ref="CR655" si="6343">$I654*CR$3+$J654*CR$4+$K654*CR$5+$L654*CR$6+$M654*CR$7+$N654*CR$8+$O654*CR$9+$P654*CR$10+$Q654*CR$11+$R654*CR$12+$S654*CR$13+$T654*CR$14+$U654*CR$15+$V654*CR$16+$W654*CR$17+$X654*CR$18+$Y654*CR$19+$Z654*CR$20+$AA654*CR$21+$AB654*CR$22+$AC654*CR$23+$AD654*CR$24+$AE654*CR$25+$AF654*CR$26+$AG654*CR$27+$AH654*CR$28+$AI654*CR$29+$AJ654*CR$30+$AK654*CR$31+$AL654*CR$32+$AM654*CR$33+$AN654*CR$34+$AO654*CR$35+$AP654*CR$36+$AQ654*CR$37+$AR654*CR$38+$AS654*CR$39+$AT654*CR$40+$AU654*CR$41+$AV654*CR$42+$AW654*CR$43+$AX654*CR$44+$AY654*CR$45+$AZ654*CR$46+$BA654*CR$47+$BB654*CR$48+$BC654*CR$49+$BD654*CR$50+$BE654*CR$51+$BF654*CR$52+$BG654*CR$53+$BH654*CR$54+$BI654*CR$55+$BJ654*CR$56+$BK654*CR$57+$BL654*CR$58+$BM654*CR$59+$BN654*CR$60+$BO654*CR$61+$BP654*CR$62+$BQ654*CR$63+$BR654*CR$64+$BS654*CR$65+$BT654*CR$66+$BU654*CR$67+$BV654*CR$68+$BW654*CR$69+$BX654*CR$70+$BY654*CR$71+$BZ654*CR$72+$CA654*CR$73+$CB654*CR$74+$CC654*CR$75+$CD654*CR$76+$CE654*CR$77+$CF654*CR$78+$CG654*CR$79+$CH654*CR$80</f>
        <v>0</v>
      </c>
      <c r="CS655" s="37">
        <f t="shared" ref="CS655" si="6344">$I654*CS$3+$J654*CS$4+$K654*CS$5+$L654*CS$6+$M654*CS$7+$N654*CS$8+$O654*CS$9+$P654*CS$10+$Q654*CS$11+$R654*CS$12+$S654*CS$13+$T654*CS$14+$U654*CS$15+$V654*CS$16+$W654*CS$17+$X654*CS$18+$Y654*CS$19+$Z654*CS$20+$AA654*CS$21+$AB654*CS$22+$AC654*CS$23+$AD654*CS$24+$AE654*CS$25+$AF654*CS$26+$AG654*CS$27+$AH654*CS$28+$AI654*CS$29+$AJ654*CS$30+$AK654*CS$31+$AL654*CS$32+$AM654*CS$33+$AN654*CS$34+$AO654*CS$35+$AP654*CS$36+$AQ654*CS$37+$AR654*CS$38+$AS654*CS$39+$AT654*CS$40+$AU654*CS$41+$AV654*CS$42+$AW654*CS$43+$AX654*CS$44+$AY654*CS$45+$AZ654*CS$46+$BA654*CS$47+$BB654*CS$48+$BC654*CS$49+$BD654*CS$50+$BE654*CS$51+$BF654*CS$52+$BG654*CS$53+$BH654*CS$54+$BI654*CS$55+$BJ654*CS$56+$BK654*CS$57+$BL654*CS$58+$BM654*CS$59+$BN654*CS$60+$BO654*CS$61+$BP654*CS$62+$BQ654*CS$63+$BR654*CS$64+$BS654*CS$65+$BT654*CS$66+$BU654*CS$67+$BV654*CS$68+$BW654*CS$69+$BX654*CS$70+$BY654*CS$71+$BZ654*CS$72+$CA654*CS$73+$CB654*CS$74+$CC654*CS$75+$CD654*CS$76+$CE654*CS$77+$CF654*CS$78+$CG654*CS$79+$CH654*CS$80</f>
        <v>0</v>
      </c>
      <c r="CT655" s="37">
        <f t="shared" ref="CT655" si="6345">$I654*CT$3+$J654*CT$4+$K654*CT$5+$L654*CT$6+$M654*CT$7+$N654*CT$8+$O654*CT$9+$P654*CT$10+$Q654*CT$11+$R654*CT$12+$S654*CT$13+$T654*CT$14+$U654*CT$15+$V654*CT$16+$W654*CT$17+$X654*CT$18+$Y654*CT$19+$Z654*CT$20+$AA654*CT$21+$AB654*CT$22+$AC654*CT$23+$AD654*CT$24+$AE654*CT$25+$AF654*CT$26+$AG654*CT$27+$AH654*CT$28+$AI654*CT$29+$AJ654*CT$30+$AK654*CT$31+$AL654*CT$32+$AM654*CT$33+$AN654*CT$34+$AO654*CT$35+$AP654*CT$36+$AQ654*CT$37+$AR654*CT$38+$AS654*CT$39+$AT654*CT$40+$AU654*CT$41+$AV654*CT$42+$AW654*CT$43+$AX654*CT$44+$AY654*CT$45+$AZ654*CT$46+$BA654*CT$47+$BB654*CT$48+$BC654*CT$49+$BD654*CT$50+$BE654*CT$51+$BF654*CT$52+$BG654*CT$53+$BH654*CT$54+$BI654*CT$55+$BJ654*CT$56+$BK654*CT$57+$BL654*CT$58+$BM654*CT$59+$BN654*CT$60+$BO654*CT$61+$BP654*CT$62+$BQ654*CT$63+$BR654*CT$64+$BS654*CT$65+$BT654*CT$66+$BU654*CT$67+$BV654*CT$68+$BW654*CT$69+$BX654*CT$70+$BY654*CT$71+$BZ654*CT$72+$CA654*CT$73+$CB654*CT$74+$CC654*CT$75+$CD654*CT$76+$CE654*CT$77+$CF654*CT$78+$CG654*CT$79+$CH654*CT$80</f>
        <v>0</v>
      </c>
      <c r="CU655" s="37">
        <f t="shared" ref="CU655" si="6346">$I654*CU$3+$J654*CU$4+$K654*CU$5+$L654*CU$6+$M654*CU$7+$N654*CU$8+$O654*CU$9+$P654*CU$10+$Q654*CU$11+$R654*CU$12+$S654*CU$13+$T654*CU$14+$U654*CU$15+$V654*CU$16+$W654*CU$17+$X654*CU$18+$Y654*CU$19+$Z654*CU$20+$AA654*CU$21+$AB654*CU$22+$AC654*CU$23+$AD654*CU$24+$AE654*CU$25+$AF654*CU$26+$AG654*CU$27+$AH654*CU$28+$AI654*CU$29+$AJ654*CU$30+$AK654*CU$31+$AL654*CU$32+$AM654*CU$33+$AN654*CU$34+$AO654*CU$35+$AP654*CU$36+$AQ654*CU$37+$AR654*CU$38+$AS654*CU$39+$AT654*CU$40+$AU654*CU$41+$AV654*CU$42+$AW654*CU$43+$AX654*CU$44+$AY654*CU$45+$AZ654*CU$46+$BA654*CU$47+$BB654*CU$48+$BC654*CU$49+$BD654*CU$50+$BE654*CU$51+$BF654*CU$52+$BG654*CU$53+$BH654*CU$54+$BI654*CU$55+$BJ654*CU$56+$BK654*CU$57+$BL654*CU$58+$BM654*CU$59+$BN654*CU$60+$BO654*CU$61+$BP654*CU$62+$BQ654*CU$63+$BR654*CU$64+$BS654*CU$65+$BT654*CU$66+$BU654*CU$67+$BV654*CU$68+$BW654*CU$69+$BX654*CU$70+$BY654*CU$71+$BZ654*CU$72+$CA654*CU$73+$CB654*CU$74+$CC654*CU$75+$CD654*CU$76+$CE654*CU$77+$CF654*CU$78+$CG654*CU$79+$CH654*CU$80</f>
        <v>0</v>
      </c>
      <c r="CV655" s="37">
        <f t="shared" ref="CV655" si="6347">$I654*CV$3+$J654*CV$4+$K654*CV$5+$L654*CV$6+$M654*CV$7+$N654*CV$8+$O654*CV$9+$P654*CV$10+$Q654*CV$11+$R654*CV$12+$S654*CV$13+$T654*CV$14+$U654*CV$15+$V654*CV$16+$W654*CV$17+$X654*CV$18+$Y654*CV$19+$Z654*CV$20+$AA654*CV$21+$AB654*CV$22+$AC654*CV$23+$AD654*CV$24+$AE654*CV$25+$AF654*CV$26+$AG654*CV$27+$AH654*CV$28+$AI654*CV$29+$AJ654*CV$30+$AK654*CV$31+$AL654*CV$32+$AM654*CV$33+$AN654*CV$34+$AO654*CV$35+$AP654*CV$36+$AQ654*CV$37+$AR654*CV$38+$AS654*CV$39+$AT654*CV$40+$AU654*CV$41+$AV654*CV$42+$AW654*CV$43+$AX654*CV$44+$AY654*CV$45+$AZ654*CV$46+$BA654*CV$47+$BB654*CV$48+$BC654*CV$49+$BD654*CV$50+$BE654*CV$51+$BF654*CV$52+$BG654*CV$53+$BH654*CV$54+$BI654*CV$55+$BJ654*CV$56+$BK654*CV$57+$BL654*CV$58+$BM654*CV$59+$BN654*CV$60+$BO654*CV$61+$BP654*CV$62+$BQ654*CV$63+$BR654*CV$64+$BS654*CV$65+$BT654*CV$66+$BU654*CV$67+$BV654*CV$68+$BW654*CV$69+$BX654*CV$70+$BY654*CV$71+$BZ654*CV$72+$CA654*CV$73+$CB654*CV$74+$CC654*CV$75+$CD654*CV$76+$CE654*CV$77+$CF654*CV$78+$CG654*CV$79+$CH654*CV$80</f>
        <v>0</v>
      </c>
      <c r="CW655" s="37">
        <f t="shared" ref="CW655" si="6348">$I654*CW$3+$J654*CW$4+$K654*CW$5+$L654*CW$6+$M654*CW$7+$N654*CW$8+$O654*CW$9+$P654*CW$10+$Q654*CW$11+$R654*CW$12+$S654*CW$13+$T654*CW$14+$U654*CW$15+$V654*CW$16+$W654*CW$17+$X654*CW$18+$Y654*CW$19+$Z654*CW$20+$AA654*CW$21+$AB654*CW$22+$AC654*CW$23+$AD654*CW$24+$AE654*CW$25+$AF654*CW$26+$AG654*CW$27+$AH654*CW$28+$AI654*CW$29+$AJ654*CW$30+$AK654*CW$31+$AL654*CW$32+$AM654*CW$33+$AN654*CW$34+$AO654*CW$35+$AP654*CW$36+$AQ654*CW$37+$AR654*CW$38+$AS654*CW$39+$AT654*CW$40+$AU654*CW$41+$AV654*CW$42+$AW654*CW$43+$AX654*CW$44+$AY654*CW$45+$AZ654*CW$46+$BA654*CW$47+$BB654*CW$48+$BC654*CW$49+$BD654*CW$50+$BE654*CW$51+$BF654*CW$52+$BG654*CW$53+$BH654*CW$54+$BI654*CW$55+$BJ654*CW$56+$BK654*CW$57+$BL654*CW$58+$BM654*CW$59+$BN654*CW$60+$BO654*CW$61+$BP654*CW$62+$BQ654*CW$63+$BR654*CW$64+$BS654*CW$65+$BT654*CW$66+$BU654*CW$67+$BV654*CW$68+$BW654*CW$69+$BX654*CW$70+$BY654*CW$71+$BZ654*CW$72+$CA654*CW$73+$CB654*CW$74+$CC654*CW$75+$CD654*CW$76+$CE654*CW$77+$CF654*CW$78+$CG654*CW$79+$CH654*CW$80</f>
        <v>0</v>
      </c>
      <c r="CX655" s="37">
        <f t="shared" ref="CX655" si="6349">$I654*CX$3+$J654*CX$4+$K654*CX$5+$L654*CX$6+$M654*CX$7+$N654*CX$8+$O654*CX$9+$P654*CX$10+$Q654*CX$11+$R654*CX$12+$S654*CX$13+$T654*CX$14+$U654*CX$15+$V654*CX$16+$W654*CX$17+$X654*CX$18+$Y654*CX$19+$Z654*CX$20+$AA654*CX$21+$AB654*CX$22+$AC654*CX$23+$AD654*CX$24+$AE654*CX$25+$AF654*CX$26+$AG654*CX$27+$AH654*CX$28+$AI654*CX$29+$AJ654*CX$30+$AK654*CX$31+$AL654*CX$32+$AM654*CX$33+$AN654*CX$34+$AO654*CX$35+$AP654*CX$36+$AQ654*CX$37+$AR654*CX$38+$AS654*CX$39+$AT654*CX$40+$AU654*CX$41+$AV654*CX$42+$AW654*CX$43+$AX654*CX$44+$AY654*CX$45+$AZ654*CX$46+$BA654*CX$47+$BB654*CX$48+$BC654*CX$49+$BD654*CX$50+$BE654*CX$51+$BF654*CX$52+$BG654*CX$53+$BH654*CX$54+$BI654*CX$55+$BJ654*CX$56+$BK654*CX$57+$BL654*CX$58+$BM654*CX$59+$BN654*CX$60+$BO654*CX$61+$BP654*CX$62+$BQ654*CX$63+$BR654*CX$64+$BS654*CX$65+$BT654*CX$66+$BU654*CX$67+$BV654*CX$68+$BW654*CX$69+$BX654*CX$70+$BY654*CX$71+$BZ654*CX$72+$CA654*CX$73+$CB654*CX$74+$CC654*CX$75+$CD654*CX$76+$CE654*CX$77+$CF654*CX$78+$CG654*CX$79+$CH654*CX$80</f>
        <v>0</v>
      </c>
      <c r="CY655" s="37">
        <f t="shared" ref="CY655" si="6350">$I654*CY$3+$J654*CY$4+$K654*CY$5+$L654*CY$6+$M654*CY$7+$N654*CY$8+$O654*CY$9+$P654*CY$10+$Q654*CY$11+$R654*CY$12+$S654*CY$13+$T654*CY$14+$U654*CY$15+$V654*CY$16+$W654*CY$17+$X654*CY$18+$Y654*CY$19+$Z654*CY$20+$AA654*CY$21+$AB654*CY$22+$AC654*CY$23+$AD654*CY$24+$AE654*CY$25+$AF654*CY$26+$AG654*CY$27+$AH654*CY$28+$AI654*CY$29+$AJ654*CY$30+$AK654*CY$31+$AL654*CY$32+$AM654*CY$33+$AN654*CY$34+$AO654*CY$35+$AP654*CY$36+$AQ654*CY$37+$AR654*CY$38+$AS654*CY$39+$AT654*CY$40+$AU654*CY$41+$AV654*CY$42+$AW654*CY$43+$AX654*CY$44+$AY654*CY$45+$AZ654*CY$46+$BA654*CY$47+$BB654*CY$48+$BC654*CY$49+$BD654*CY$50+$BE654*CY$51+$BF654*CY$52+$BG654*CY$53+$BH654*CY$54+$BI654*CY$55+$BJ654*CY$56+$BK654*CY$57+$BL654*CY$58+$BM654*CY$59+$BN654*CY$60+$BO654*CY$61+$BP654*CY$62+$BQ654*CY$63+$BR654*CY$64+$BS654*CY$65+$BT654*CY$66+$BU654*CY$67+$BV654*CY$68+$BW654*CY$69+$BX654*CY$70+$BY654*CY$71+$BZ654*CY$72+$CA654*CY$73+$CB654*CY$74+$CC654*CY$75+$CD654*CY$76+$CE654*CY$77+$CF654*CY$78+$CG654*CY$79+$CH654*CY$80</f>
        <v>0</v>
      </c>
      <c r="CZ655" s="37">
        <f t="shared" ref="CZ655" si="6351">$I654*CZ$3+$J654*CZ$4+$K654*CZ$5+$L654*CZ$6+$M654*CZ$7+$N654*CZ$8+$O654*CZ$9+$P654*CZ$10+$Q654*CZ$11+$R654*CZ$12+$S654*CZ$13+$T654*CZ$14+$U654*CZ$15+$V654*CZ$16+$W654*CZ$17+$X654*CZ$18+$Y654*CZ$19+$Z654*CZ$20+$AA654*CZ$21+$AB654*CZ$22+$AC654*CZ$23+$AD654*CZ$24+$AE654*CZ$25+$AF654*CZ$26+$AG654*CZ$27+$AH654*CZ$28+$AI654*CZ$29+$AJ654*CZ$30+$AK654*CZ$31+$AL654*CZ$32+$AM654*CZ$33+$AN654*CZ$34+$AO654*CZ$35+$AP654*CZ$36+$AQ654*CZ$37+$AR654*CZ$38+$AS654*CZ$39+$AT654*CZ$40+$AU654*CZ$41+$AV654*CZ$42+$AW654*CZ$43+$AX654*CZ$44+$AY654*CZ$45+$AZ654*CZ$46+$BA654*CZ$47+$BB654*CZ$48+$BC654*CZ$49+$BD654*CZ$50+$BE654*CZ$51+$BF654*CZ$52+$BG654*CZ$53+$BH654*CZ$54+$BI654*CZ$55+$BJ654*CZ$56+$BK654*CZ$57+$BL654*CZ$58+$BM654*CZ$59+$BN654*CZ$60+$BO654*CZ$61+$BP654*CZ$62+$BQ654*CZ$63+$BR654*CZ$64+$BS654*CZ$65+$BT654*CZ$66+$BU654*CZ$67+$BV654*CZ$68+$BW654*CZ$69+$BX654*CZ$70+$BY654*CZ$71+$BZ654*CZ$72+$CA654*CZ$73+$CB654*CZ$74+$CC654*CZ$75+$CD654*CZ$76+$CE654*CZ$77+$CF654*CZ$78+$CG654*CZ$79+$CH654*CZ$80</f>
        <v>0</v>
      </c>
      <c r="DA655" s="37">
        <f t="shared" ref="DA655" si="6352">$I654*DA$3+$J654*DA$4+$K654*DA$5+$L654*DA$6+$M654*DA$7+$N654*DA$8+$O654*DA$9+$P654*DA$10+$Q654*DA$11+$R654*DA$12+$S654*DA$13+$T654*DA$14+$U654*DA$15+$V654*DA$16+$W654*DA$17+$X654*DA$18+$Y654*DA$19+$Z654*DA$20+$AA654*DA$21+$AB654*DA$22+$AC654*DA$23+$AD654*DA$24+$AE654*DA$25+$AF654*DA$26+$AG654*DA$27+$AH654*DA$28+$AI654*DA$29+$AJ654*DA$30+$AK654*DA$31+$AL654*DA$32+$AM654*DA$33+$AN654*DA$34+$AO654*DA$35+$AP654*DA$36+$AQ654*DA$37+$AR654*DA$38+$AS654*DA$39+$AT654*DA$40+$AU654*DA$41+$AV654*DA$42+$AW654*DA$43+$AX654*DA$44+$AY654*DA$45+$AZ654*DA$46+$BA654*DA$47+$BB654*DA$48+$BC654*DA$49+$BD654*DA$50+$BE654*DA$51+$BF654*DA$52+$BG654*DA$53+$BH654*DA$54+$BI654*DA$55+$BJ654*DA$56+$BK654*DA$57+$BL654*DA$58+$BM654*DA$59+$BN654*DA$60+$BO654*DA$61+$BP654*DA$62+$BQ654*DA$63+$BR654*DA$64+$BS654*DA$65+$BT654*DA$66+$BU654*DA$67+$BV654*DA$68+$BW654*DA$69+$BX654*DA$70+$BY654*DA$71+$BZ654*DA$72+$CA654*DA$73+$CB654*DA$74+$CC654*DA$75+$CD654*DA$76+$CE654*DA$77+$CF654*DA$78+$CG654*DA$79+$CH654*DA$80</f>
        <v>0</v>
      </c>
      <c r="DB655" s="37">
        <f t="shared" ref="DB655" si="6353">$I654*DB$3+$J654*DB$4+$K654*DB$5+$L654*DB$6+$M654*DB$7+$N654*DB$8+$O654*DB$9+$P654*DB$10+$Q654*DB$11+$R654*DB$12+$S654*DB$13+$T654*DB$14+$U654*DB$15+$V654*DB$16+$W654*DB$17+$X654*DB$18+$Y654*DB$19+$Z654*DB$20+$AA654*DB$21+$AB654*DB$22+$AC654*DB$23+$AD654*DB$24+$AE654*DB$25+$AF654*DB$26+$AG654*DB$27+$AH654*DB$28+$AI654*DB$29+$AJ654*DB$30+$AK654*DB$31+$AL654*DB$32+$AM654*DB$33+$AN654*DB$34+$AO654*DB$35+$AP654*DB$36+$AQ654*DB$37+$AR654*DB$38+$AS654*DB$39+$AT654*DB$40+$AU654*DB$41+$AV654*DB$42+$AW654*DB$43+$AX654*DB$44+$AY654*DB$45+$AZ654*DB$46+$BA654*DB$47+$BB654*DB$48+$BC654*DB$49+$BD654*DB$50+$BE654*DB$51+$BF654*DB$52+$BG654*DB$53+$BH654*DB$54+$BI654*DB$55+$BJ654*DB$56+$BK654*DB$57+$BL654*DB$58+$BM654*DB$59+$BN654*DB$60+$BO654*DB$61+$BP654*DB$62+$BQ654*DB$63+$BR654*DB$64+$BS654*DB$65+$BT654*DB$66+$BU654*DB$67+$BV654*DB$68+$BW654*DB$69+$BX654*DB$70+$BY654*DB$71+$BZ654*DB$72+$CA654*DB$73+$CB654*DB$74+$CC654*DB$75+$CD654*DB$76+$CE654*DB$77+$CF654*DB$78+$CG654*DB$79+$CH654*DB$80</f>
        <v>0</v>
      </c>
      <c r="DC655" s="37">
        <f t="shared" ref="DC655" si="6354">$I654*DC$3+$J654*DC$4+$K654*DC$5+$L654*DC$6+$M654*DC$7+$N654*DC$8+$O654*DC$9+$P654*DC$10+$Q654*DC$11+$R654*DC$12+$S654*DC$13+$T654*DC$14+$U654*DC$15+$V654*DC$16+$W654*DC$17+$X654*DC$18+$Y654*DC$19+$Z654*DC$20+$AA654*DC$21+$AB654*DC$22+$AC654*DC$23+$AD654*DC$24+$AE654*DC$25+$AF654*DC$26+$AG654*DC$27+$AH654*DC$28+$AI654*DC$29+$AJ654*DC$30+$AK654*DC$31+$AL654*DC$32+$AM654*DC$33+$AN654*DC$34+$AO654*DC$35+$AP654*DC$36+$AQ654*DC$37+$AR654*DC$38+$AS654*DC$39+$AT654*DC$40+$AU654*DC$41+$AV654*DC$42+$AW654*DC$43+$AX654*DC$44+$AY654*DC$45+$AZ654*DC$46+$BA654*DC$47+$BB654*DC$48+$BC654*DC$49+$BD654*DC$50+$BE654*DC$51+$BF654*DC$52+$BG654*DC$53+$BH654*DC$54+$BI654*DC$55+$BJ654*DC$56+$BK654*DC$57+$BL654*DC$58+$BM654*DC$59+$BN654*DC$60+$BO654*DC$61+$BP654*DC$62+$BQ654*DC$63+$BR654*DC$64+$BS654*DC$65+$BT654*DC$66+$BU654*DC$67+$BV654*DC$68+$BW654*DC$69+$BX654*DC$70+$BY654*DC$71+$BZ654*DC$72+$CA654*DC$73+$CB654*DC$74+$CC654*DC$75+$CD654*DC$76+$CE654*DC$77+$CF654*DC$78+$CG654*DC$79+$CH654*DC$80</f>
        <v>0</v>
      </c>
      <c r="DD655" s="37">
        <f t="shared" ref="DD655" si="6355">$I654*DD$3+$J654*DD$4+$K654*DD$5+$L654*DD$6+$M654*DD$7+$N654*DD$8+$O654*DD$9+$P654*DD$10+$Q654*DD$11+$R654*DD$12+$S654*DD$13+$T654*DD$14+$U654*DD$15+$V654*DD$16+$W654*DD$17+$X654*DD$18+$Y654*DD$19+$Z654*DD$20+$AA654*DD$21+$AB654*DD$22+$AC654*DD$23+$AD654*DD$24+$AE654*DD$25+$AF654*DD$26+$AG654*DD$27+$AH654*DD$28+$AI654*DD$29+$AJ654*DD$30+$AK654*DD$31+$AL654*DD$32+$AM654*DD$33+$AN654*DD$34+$AO654*DD$35+$AP654*DD$36+$AQ654*DD$37+$AR654*DD$38+$AS654*DD$39+$AT654*DD$40+$AU654*DD$41+$AV654*DD$42+$AW654*DD$43+$AX654*DD$44+$AY654*DD$45+$AZ654*DD$46+$BA654*DD$47+$BB654*DD$48+$BC654*DD$49+$BD654*DD$50+$BE654*DD$51+$BF654*DD$52+$BG654*DD$53+$BH654*DD$54+$BI654*DD$55+$BJ654*DD$56+$BK654*DD$57+$BL654*DD$58+$BM654*DD$59+$BN654*DD$60+$BO654*DD$61+$BP654*DD$62+$BQ654*DD$63+$BR654*DD$64+$BS654*DD$65+$BT654*DD$66+$BU654*DD$67+$BV654*DD$68+$BW654*DD$69+$BX654*DD$70+$BY654*DD$71+$BZ654*DD$72+$CA654*DD$73+$CB654*DD$74+$CC654*DD$75+$CD654*DD$76+$CE654*DD$77+$CF654*DD$78+$CG654*DD$79+$CH654*DD$80</f>
        <v>0</v>
      </c>
      <c r="DE655" s="37">
        <f t="shared" ref="DE655" si="6356">$I654*DE$3+$J654*DE$4+$K654*DE$5+$L654*DE$6+$M654*DE$7+$N654*DE$8+$O654*DE$9+$P654*DE$10+$Q654*DE$11+$R654*DE$12+$S654*DE$13+$T654*DE$14+$U654*DE$15+$V654*DE$16+$W654*DE$17+$X654*DE$18+$Y654*DE$19+$Z654*DE$20+$AA654*DE$21+$AB654*DE$22+$AC654*DE$23+$AD654*DE$24+$AE654*DE$25+$AF654*DE$26+$AG654*DE$27+$AH654*DE$28+$AI654*DE$29+$AJ654*DE$30+$AK654*DE$31+$AL654*DE$32+$AM654*DE$33+$AN654*DE$34+$AO654*DE$35+$AP654*DE$36+$AQ654*DE$37+$AR654*DE$38+$AS654*DE$39+$AT654*DE$40+$AU654*DE$41+$AV654*DE$42+$AW654*DE$43+$AX654*DE$44+$AY654*DE$45+$AZ654*DE$46+$BA654*DE$47+$BB654*DE$48+$BC654*DE$49+$BD654*DE$50+$BE654*DE$51+$BF654*DE$52+$BG654*DE$53+$BH654*DE$54+$BI654*DE$55+$BJ654*DE$56+$BK654*DE$57+$BL654*DE$58+$BM654*DE$59+$BN654*DE$60+$BO654*DE$61+$BP654*DE$62+$BQ654*DE$63+$BR654*DE$64+$BS654*DE$65+$BT654*DE$66+$BU654*DE$67+$BV654*DE$68+$BW654*DE$69+$BX654*DE$70+$BY654*DE$71+$BZ654*DE$72+$CA654*DE$73+$CB654*DE$74+$CC654*DE$75+$CD654*DE$76+$CE654*DE$77+$CF654*DE$78+$CG654*DE$79+$CH654*DE$80</f>
        <v>0</v>
      </c>
      <c r="DF655" s="37">
        <f t="shared" ref="DF655" si="6357">$I654*DF$3+$J654*DF$4+$K654*DF$5+$L654*DF$6+$M654*DF$7+$N654*DF$8+$O654*DF$9+$P654*DF$10+$Q654*DF$11+$R654*DF$12+$S654*DF$13+$T654*DF$14+$U654*DF$15+$V654*DF$16+$W654*DF$17+$X654*DF$18+$Y654*DF$19+$Z654*DF$20+$AA654*DF$21+$AB654*DF$22+$AC654*DF$23+$AD654*DF$24+$AE654*DF$25+$AF654*DF$26+$AG654*DF$27+$AH654*DF$28+$AI654*DF$29+$AJ654*DF$30+$AK654*DF$31+$AL654*DF$32+$AM654*DF$33+$AN654*DF$34+$AO654*DF$35+$AP654*DF$36+$AQ654*DF$37+$AR654*DF$38+$AS654*DF$39+$AT654*DF$40+$AU654*DF$41+$AV654*DF$42+$AW654*DF$43+$AX654*DF$44+$AY654*DF$45+$AZ654*DF$46+$BA654*DF$47+$BB654*DF$48+$BC654*DF$49+$BD654*DF$50+$BE654*DF$51+$BF654*DF$52+$BG654*DF$53+$BH654*DF$54+$BI654*DF$55+$BJ654*DF$56+$BK654*DF$57+$BL654*DF$58+$BM654*DF$59+$BN654*DF$60+$BO654*DF$61+$BP654*DF$62+$BQ654*DF$63+$BR654*DF$64+$BS654*DF$65+$BT654*DF$66+$BU654*DF$67+$BV654*DF$68+$BW654*DF$69+$BX654*DF$70+$BY654*DF$71+$BZ654*DF$72+$CA654*DF$73+$CB654*DF$74+$CC654*DF$75+$CD654*DF$76+$CE654*DF$77+$CF654*DF$78+$CG654*DF$79+$CH654*DF$80</f>
        <v>0</v>
      </c>
      <c r="DG655" s="38">
        <f t="shared" ref="DG655" si="6358">$I654*DG$3+$J654*DG$4+$K654*DG$5+$L654*DG$6+$M654*DG$7+$N654*DG$8+$O654*DG$9+$P654*DG$10+$Q654*DG$11+$R654*DG$12+$S654*DG$13+$T654*DG$14+$U654*DG$15+$V654*DG$16+$W654*DG$17+$X654*DG$18+$Y654*DG$19+$Z654*DG$20+$AA654*DG$21+$AB654*DG$22+$AC654*DG$23+$AD654*DG$24+$AE654*DG$25+$AF654*DG$26+$AG654*DG$27+$AH654*DG$28+$AI654*DG$29+$AJ654*DG$30+$AK654*DG$31+$AL654*DG$32+$AM654*DG$33+$AN654*DG$34+$AO654*DG$35+$AP654*DG$36+$AQ654*DG$37+$AR654*DG$38+$AS654*DG$39+$AT654*DG$40+$AU654*DG$41+$AV654*DG$42+$AW654*DG$43+$AX654*DG$44+$AY654*DG$45+$AZ654*DG$46+$BA654*DG$47+$BB654*DG$48+$BC654*DG$49+$BD654*DG$50+$BE654*DG$51+$BF654*DG$52+$BG654*DG$53+$BH654*DG$54+$BI654*DG$55+$BJ654*DG$56+$BK654*DG$57+$BL654*DG$58+$BM654*DG$59+$BN654*DG$60+$BO654*DG$61+$BP654*DG$62+$BQ654*DG$63+$BR654*DG$64+$BS654*DG$65+$BT654*DG$66+$BU654*DG$67+$BV654*DG$68+$BW654*DG$69+$BX654*DG$70+$BY654*DG$71+$BZ654*DG$72+$CA654*DG$73+$CB654*DG$74+$CC654*DG$75+$CD654*DG$76+$CE654*DG$77+$CF654*DG$78+$CG654*DG$79+$CH654*DG$80</f>
        <v>0</v>
      </c>
    </row>
    <row r="656" spans="1:117" ht="12.75" hidden="1" outlineLevel="1" x14ac:dyDescent="0.2">
      <c r="A656" s="26"/>
      <c r="B656" s="27"/>
      <c r="C656" s="27"/>
      <c r="D656" s="28"/>
      <c r="E656" s="28"/>
      <c r="F656" s="28"/>
      <c r="G656" s="28"/>
      <c r="H656" s="28"/>
      <c r="I656" s="59"/>
      <c r="J656" s="59"/>
      <c r="K656" s="59"/>
      <c r="L656" s="59"/>
      <c r="M656" s="59"/>
      <c r="N656" s="59"/>
      <c r="O656" s="59"/>
      <c r="P656" s="59"/>
      <c r="Q656" s="59"/>
      <c r="R656" s="59"/>
      <c r="S656" s="59"/>
      <c r="T656" s="59"/>
      <c r="U656" s="59"/>
      <c r="V656" s="59"/>
      <c r="W656" s="59"/>
      <c r="X656" s="59"/>
      <c r="Y656" s="59"/>
      <c r="Z656" s="59"/>
      <c r="AA656" s="59"/>
      <c r="AB656" s="59"/>
      <c r="AC656" s="59"/>
      <c r="AD656" s="59"/>
      <c r="AE656" s="59"/>
      <c r="AF656" s="59"/>
      <c r="AG656" s="59"/>
      <c r="AH656" s="59"/>
      <c r="AI656" s="59"/>
      <c r="AJ656" s="59"/>
      <c r="AK656" s="59"/>
      <c r="AL656" s="59"/>
      <c r="AM656" s="59"/>
      <c r="AN656" s="59"/>
      <c r="AO656" s="59"/>
      <c r="AP656" s="59"/>
      <c r="AQ656" s="59"/>
      <c r="AR656" s="59"/>
      <c r="AS656" s="59"/>
      <c r="AT656" s="59"/>
      <c r="AU656" s="59"/>
      <c r="AV656" s="59"/>
      <c r="AW656" s="59"/>
      <c r="AX656" s="59"/>
      <c r="AY656" s="59"/>
      <c r="AZ656" s="59"/>
      <c r="BA656" s="59"/>
      <c r="BB656" s="59"/>
      <c r="BC656" s="59"/>
      <c r="BD656" s="59"/>
      <c r="BE656" s="59"/>
      <c r="BF656" s="59"/>
      <c r="BG656" s="59"/>
      <c r="BH656" s="59"/>
      <c r="BI656" s="59"/>
      <c r="BJ656" s="59"/>
      <c r="BK656" s="59"/>
      <c r="BL656" s="59"/>
      <c r="BM656" s="59"/>
      <c r="BN656" s="59"/>
      <c r="BO656" s="59"/>
      <c r="BP656" s="59"/>
      <c r="BQ656" s="59"/>
      <c r="BR656" s="59"/>
      <c r="BS656" s="59"/>
      <c r="BT656" s="59"/>
      <c r="BU656" s="59"/>
      <c r="BV656" s="59"/>
      <c r="BW656" s="59"/>
      <c r="BX656" s="59"/>
      <c r="BY656" s="59"/>
      <c r="BZ656" s="59"/>
      <c r="CA656" s="59"/>
      <c r="CB656" s="59"/>
      <c r="CC656" s="59"/>
      <c r="CD656" s="59"/>
      <c r="CE656" s="59"/>
      <c r="CF656" s="59"/>
      <c r="CG656" s="59"/>
      <c r="CH656" s="59"/>
      <c r="CI656" s="28"/>
      <c r="CJ656" s="28"/>
      <c r="CK656" s="28"/>
      <c r="CL656" s="28"/>
      <c r="CM656" s="29" t="s">
        <v>8</v>
      </c>
      <c r="CN656" s="39"/>
      <c r="CO656" s="40"/>
      <c r="CP656" s="40"/>
      <c r="CQ656" s="40"/>
      <c r="CR656" s="40"/>
      <c r="CS656" s="40"/>
      <c r="CT656" s="40"/>
      <c r="CU656" s="40"/>
      <c r="CV656" s="40"/>
      <c r="CW656" s="40"/>
      <c r="CX656" s="40"/>
      <c r="CY656" s="40"/>
      <c r="CZ656" s="40"/>
      <c r="DA656" s="40"/>
      <c r="DB656" s="40"/>
      <c r="DC656" s="40"/>
      <c r="DD656" s="40"/>
      <c r="DE656" s="40"/>
      <c r="DF656" s="40"/>
      <c r="DG656" s="41"/>
    </row>
    <row r="657" spans="1:117" ht="12.75" collapsed="1" x14ac:dyDescent="0.2">
      <c r="A657" s="19" t="s">
        <v>460</v>
      </c>
      <c r="B657" s="19" t="s">
        <v>67</v>
      </c>
      <c r="C657" s="19"/>
      <c r="D657" s="20" t="s">
        <v>446</v>
      </c>
      <c r="E657" s="20">
        <v>6</v>
      </c>
      <c r="F657" s="20">
        <f>IF($C$4="",SUMIF(stock_on_hand!A:A,planner!A657,stock_on_hand!C:C),SUMIFS(stock_on_hand!C:C,stock_on_hand!A:A,planner!A657,stock_on_hand!E:E,$C$4))</f>
        <v>2823</v>
      </c>
      <c r="G657" s="20"/>
      <c r="H657" s="20" t="s">
        <v>10</v>
      </c>
      <c r="I657" s="57">
        <f>IFERROR(HLOOKUP(I$188,bom!$2:$300,MATCH($A657,bom!$A:$A,0)-1,0),0)</f>
        <v>0</v>
      </c>
      <c r="J657" s="57">
        <f>IFERROR(HLOOKUP(J$188,bom!$2:$300,MATCH($A657,bom!$A:$A,0)-1,0),0)</f>
        <v>0</v>
      </c>
      <c r="K657" s="57">
        <f>IFERROR(HLOOKUP(K$188,bom!$2:$300,MATCH($A657,bom!$A:$A,0)-1,0),0)</f>
        <v>0</v>
      </c>
      <c r="L657" s="57">
        <f>IFERROR(HLOOKUP(L$188,bom!$2:$300,MATCH($A657,bom!$A:$A,0)-1,0),0)</f>
        <v>0</v>
      </c>
      <c r="M657" s="57">
        <f>IFERROR(HLOOKUP(M$188,bom!$2:$300,MATCH($A657,bom!$A:$A,0)-1,0),0)</f>
        <v>0</v>
      </c>
      <c r="N657" s="57">
        <f>IFERROR(HLOOKUP(N$188,bom!$2:$300,MATCH($A657,bom!$A:$A,0)-1,0),0)</f>
        <v>0</v>
      </c>
      <c r="O657" s="57">
        <f>IFERROR(HLOOKUP(O$188,bom!$2:$300,MATCH($A657,bom!$A:$A,0)-1,0),0)</f>
        <v>0</v>
      </c>
      <c r="P657" s="57">
        <f>IFERROR(HLOOKUP(P$188,bom!$2:$300,MATCH($A657,bom!$A:$A,0)-1,0),0)</f>
        <v>0</v>
      </c>
      <c r="Q657" s="57">
        <f>IFERROR(HLOOKUP(Q$188,bom!$2:$300,MATCH($A657,bom!$A:$A,0)-1,0),0)</f>
        <v>0</v>
      </c>
      <c r="R657" s="57">
        <f>IFERROR(HLOOKUP(R$188,bom!$2:$300,MATCH($A657,bom!$A:$A,0)-1,0),0)</f>
        <v>0</v>
      </c>
      <c r="S657" s="57">
        <f>IFERROR(HLOOKUP(S$188,bom!$2:$300,MATCH($A657,bom!$A:$A,0)-1,0),0)</f>
        <v>0</v>
      </c>
      <c r="T657" s="57">
        <f>IFERROR(HLOOKUP(T$188,bom!$2:$300,MATCH($A657,bom!$A:$A,0)-1,0),0)</f>
        <v>0</v>
      </c>
      <c r="U657" s="57">
        <f>IFERROR(HLOOKUP(U$188,bom!$2:$300,MATCH($A657,bom!$A:$A,0)-1,0),0)</f>
        <v>0</v>
      </c>
      <c r="V657" s="57">
        <f>IFERROR(HLOOKUP(V$188,bom!$2:$300,MATCH($A657,bom!$A:$A,0)-1,0),0)</f>
        <v>0</v>
      </c>
      <c r="W657" s="57">
        <f>IFERROR(HLOOKUP(W$188,bom!$2:$300,MATCH($A657,bom!$A:$A,0)-1,0),0)</f>
        <v>0</v>
      </c>
      <c r="X657" s="57">
        <f>IFERROR(HLOOKUP(X$188,bom!$2:$300,MATCH($A657,bom!$A:$A,0)-1,0),0)</f>
        <v>0</v>
      </c>
      <c r="Y657" s="57">
        <f>IFERROR(HLOOKUP(Y$188,bom!$2:$300,MATCH($A657,bom!$A:$A,0)-1,0),0)</f>
        <v>0</v>
      </c>
      <c r="Z657" s="57">
        <f>IFERROR(HLOOKUP(Z$188,bom!$2:$300,MATCH($A657,bom!$A:$A,0)-1,0),0)</f>
        <v>0</v>
      </c>
      <c r="AA657" s="57">
        <f>IFERROR(HLOOKUP(AA$188,bom!$2:$300,MATCH($A657,bom!$A:$A,0)-1,0),0)</f>
        <v>0</v>
      </c>
      <c r="AB657" s="57">
        <f>IFERROR(HLOOKUP(AB$188,bom!$2:$300,MATCH($A657,bom!$A:$A,0)-1,0),0)</f>
        <v>0</v>
      </c>
      <c r="AC657" s="57">
        <f>IFERROR(HLOOKUP(AC$188,bom!$2:$300,MATCH($A657,bom!$A:$A,0)-1,0),0)</f>
        <v>0</v>
      </c>
      <c r="AD657" s="57">
        <f>IFERROR(HLOOKUP(AD$188,bom!$2:$300,MATCH($A657,bom!$A:$A,0)-1,0),0)</f>
        <v>0</v>
      </c>
      <c r="AE657" s="57">
        <f>IFERROR(HLOOKUP(AE$188,bom!$2:$300,MATCH($A657,bom!$A:$A,0)-1,0),0)</f>
        <v>0</v>
      </c>
      <c r="AF657" s="57">
        <f>IFERROR(HLOOKUP(AF$188,bom!$2:$300,MATCH($A657,bom!$A:$A,0)-1,0),0)</f>
        <v>0</v>
      </c>
      <c r="AG657" s="57">
        <f>IFERROR(HLOOKUP(AG$188,bom!$2:$300,MATCH($A657,bom!$A:$A,0)-1,0),0)</f>
        <v>0</v>
      </c>
      <c r="AH657" s="57">
        <f>IFERROR(HLOOKUP(AH$188,bom!$2:$300,MATCH($A657,bom!$A:$A,0)-1,0),0)</f>
        <v>0</v>
      </c>
      <c r="AI657" s="57">
        <f>IFERROR(HLOOKUP(AI$188,bom!$2:$300,MATCH($A657,bom!$A:$A,0)-1,0),0)</f>
        <v>0</v>
      </c>
      <c r="AJ657" s="57">
        <f>IFERROR(HLOOKUP(AJ$188,bom!$2:$300,MATCH($A657,bom!$A:$A,0)-1,0),0)</f>
        <v>0</v>
      </c>
      <c r="AK657" s="57">
        <f>IFERROR(HLOOKUP(AK$188,bom!$2:$300,MATCH($A657,bom!$A:$A,0)-1,0),0)</f>
        <v>0</v>
      </c>
      <c r="AL657" s="57">
        <f>IFERROR(HLOOKUP(AL$188,bom!$2:$300,MATCH($A657,bom!$A:$A,0)-1,0),0)</f>
        <v>0</v>
      </c>
      <c r="AM657" s="57">
        <f>IFERROR(HLOOKUP(AM$188,bom!$2:$300,MATCH($A657,bom!$A:$A,0)-1,0),0)</f>
        <v>0</v>
      </c>
      <c r="AN657" s="57">
        <f>IFERROR(HLOOKUP(AN$188,bom!$2:$300,MATCH($A657,bom!$A:$A,0)-1,0),0)</f>
        <v>0</v>
      </c>
      <c r="AO657" s="57">
        <f>IFERROR(HLOOKUP(AO$188,bom!$2:$300,MATCH($A657,bom!$A:$A,0)-1,0),0)</f>
        <v>0</v>
      </c>
      <c r="AP657" s="57">
        <f>IFERROR(HLOOKUP(AP$188,bom!$2:$300,MATCH($A657,bom!$A:$A,0)-1,0),0)</f>
        <v>0</v>
      </c>
      <c r="AQ657" s="57">
        <f>IFERROR(HLOOKUP(AQ$188,bom!$2:$300,MATCH($A657,bom!$A:$A,0)-1,0),0)</f>
        <v>0</v>
      </c>
      <c r="AR657" s="57">
        <f>IFERROR(HLOOKUP(AR$188,bom!$2:$300,MATCH($A657,bom!$A:$A,0)-1,0),0)</f>
        <v>0</v>
      </c>
      <c r="AS657" s="57">
        <f>IFERROR(HLOOKUP(AS$188,bom!$2:$300,MATCH($A657,bom!$A:$A,0)-1,0),0)</f>
        <v>0</v>
      </c>
      <c r="AT657" s="57">
        <f>IFERROR(HLOOKUP(AT$188,bom!$2:$300,MATCH($A657,bom!$A:$A,0)-1,0),0)</f>
        <v>0</v>
      </c>
      <c r="AU657" s="57">
        <f>IFERROR(HLOOKUP(AU$188,bom!$2:$300,MATCH($A657,bom!$A:$A,0)-1,0),0)</f>
        <v>0</v>
      </c>
      <c r="AV657" s="57">
        <f>IFERROR(HLOOKUP(AV$188,bom!$2:$300,MATCH($A657,bom!$A:$A,0)-1,0),0)</f>
        <v>0</v>
      </c>
      <c r="AW657" s="57">
        <f>IFERROR(HLOOKUP(AW$188,bom!$2:$300,MATCH($A657,bom!$A:$A,0)-1,0),0)</f>
        <v>0</v>
      </c>
      <c r="AX657" s="57">
        <f>IFERROR(HLOOKUP(AX$188,bom!$2:$300,MATCH($A657,bom!$A:$A,0)-1,0),0)</f>
        <v>0</v>
      </c>
      <c r="AY657" s="57">
        <f>IFERROR(HLOOKUP(AY$188,bom!$2:$300,MATCH($A657,bom!$A:$A,0)-1,0),0)</f>
        <v>0</v>
      </c>
      <c r="AZ657" s="57">
        <f>IFERROR(HLOOKUP(AZ$188,bom!$2:$300,MATCH($A657,bom!$A:$A,0)-1,0),0)</f>
        <v>0</v>
      </c>
      <c r="BA657" s="57">
        <f>IFERROR(HLOOKUP(BA$188,bom!$2:$300,MATCH($A657,bom!$A:$A,0)-1,0),0)</f>
        <v>0</v>
      </c>
      <c r="BB657" s="57">
        <f>IFERROR(HLOOKUP(BB$188,bom!$2:$300,MATCH($A657,bom!$A:$A,0)-1,0),0)</f>
        <v>0</v>
      </c>
      <c r="BC657" s="57">
        <f>IFERROR(HLOOKUP(BC$188,bom!$2:$300,MATCH($A657,bom!$A:$A,0)-1,0),0)</f>
        <v>0</v>
      </c>
      <c r="BD657" s="57">
        <f>IFERROR(HLOOKUP(BD$188,bom!$2:$300,MATCH($A657,bom!$A:$A,0)-1,0),0)</f>
        <v>0</v>
      </c>
      <c r="BE657" s="57">
        <f>IFERROR(HLOOKUP(BE$188,bom!$2:$300,MATCH($A657,bom!$A:$A,0)-1,0),0)</f>
        <v>0</v>
      </c>
      <c r="BF657" s="57">
        <f>IFERROR(HLOOKUP(BF$188,bom!$2:$300,MATCH($A657,bom!$A:$A,0)-1,0),0)</f>
        <v>0</v>
      </c>
      <c r="BG657" s="57">
        <f>IFERROR(HLOOKUP(BG$188,bom!$2:$300,MATCH($A657,bom!$A:$A,0)-1,0),0)</f>
        <v>0</v>
      </c>
      <c r="BH657" s="57">
        <f>IFERROR(HLOOKUP(BH$188,bom!$2:$300,MATCH($A657,bom!$A:$A,0)-1,0),0)</f>
        <v>0</v>
      </c>
      <c r="BI657" s="57">
        <f>IFERROR(HLOOKUP(BI$188,bom!$2:$300,MATCH($A657,bom!$A:$A,0)-1,0),0)</f>
        <v>0</v>
      </c>
      <c r="BJ657" s="57">
        <f>IFERROR(HLOOKUP(BJ$188,bom!$2:$300,MATCH($A657,bom!$A:$A,0)-1,0),0)</f>
        <v>0</v>
      </c>
      <c r="BK657" s="57">
        <f>IFERROR(HLOOKUP(BK$188,bom!$2:$300,MATCH($A657,bom!$A:$A,0)-1,0),0)</f>
        <v>0</v>
      </c>
      <c r="BL657" s="57">
        <f>IFERROR(HLOOKUP(BL$188,bom!$2:$300,MATCH($A657,bom!$A:$A,0)-1,0),0)</f>
        <v>0</v>
      </c>
      <c r="BM657" s="57">
        <f>IFERROR(HLOOKUP(BM$188,bom!$2:$300,MATCH($A657,bom!$A:$A,0)-1,0),0)</f>
        <v>0</v>
      </c>
      <c r="BN657" s="57">
        <f>IFERROR(HLOOKUP(BN$188,bom!$2:$300,MATCH($A657,bom!$A:$A,0)-1,0),0)</f>
        <v>0</v>
      </c>
      <c r="BO657" s="57">
        <f>IFERROR(HLOOKUP(BO$188,bom!$2:$300,MATCH($A657,bom!$A:$A,0)-1,0),0)</f>
        <v>0</v>
      </c>
      <c r="BP657" s="57">
        <f>IFERROR(HLOOKUP(BP$188,bom!$2:$300,MATCH($A657,bom!$A:$A,0)-1,0),0)</f>
        <v>0</v>
      </c>
      <c r="BQ657" s="57">
        <f>IFERROR(HLOOKUP(BQ$188,bom!$2:$300,MATCH($A657,bom!$A:$A,0)-1,0),0)</f>
        <v>0</v>
      </c>
      <c r="BR657" s="57">
        <f>IFERROR(HLOOKUP(BR$188,bom!$2:$300,MATCH($A657,bom!$A:$A,0)-1,0),0)</f>
        <v>0</v>
      </c>
      <c r="BS657" s="57">
        <f>IFERROR(HLOOKUP(BS$188,bom!$2:$300,MATCH($A657,bom!$A:$A,0)-1,0),0)</f>
        <v>0</v>
      </c>
      <c r="BT657" s="57">
        <f>IFERROR(HLOOKUP(BT$188,bom!$2:$300,MATCH($A657,bom!$A:$A,0)-1,0),0)</f>
        <v>0</v>
      </c>
      <c r="BU657" s="57">
        <f>IFERROR(HLOOKUP(BU$188,bom!$2:$300,MATCH($A657,bom!$A:$A,0)-1,0),0)</f>
        <v>0</v>
      </c>
      <c r="BV657" s="57">
        <f>IFERROR(HLOOKUP(BV$188,bom!$2:$300,MATCH($A657,bom!$A:$A,0)-1,0),0)</f>
        <v>0</v>
      </c>
      <c r="BW657" s="57">
        <f>IFERROR(HLOOKUP(BW$188,bom!$2:$300,MATCH($A657,bom!$A:$A,0)-1,0),0)</f>
        <v>0</v>
      </c>
      <c r="BX657" s="57">
        <f>IFERROR(HLOOKUP(BX$188,bom!$2:$300,MATCH($A657,bom!$A:$A,0)-1,0),0)</f>
        <v>0</v>
      </c>
      <c r="BY657" s="57">
        <f>IFERROR(HLOOKUP(BY$188,bom!$2:$300,MATCH($A657,bom!$A:$A,0)-1,0),0)</f>
        <v>0</v>
      </c>
      <c r="BZ657" s="57">
        <f>IFERROR(HLOOKUP(BZ$188,bom!$2:$300,MATCH($A657,bom!$A:$A,0)-1,0),0)</f>
        <v>0</v>
      </c>
      <c r="CA657" s="57">
        <f>IFERROR(HLOOKUP(CA$188,bom!$2:$300,MATCH($A657,bom!$A:$A,0)-1,0),0)</f>
        <v>0</v>
      </c>
      <c r="CB657" s="57">
        <f>IFERROR(HLOOKUP(CB$188,bom!$2:$300,MATCH($A657,bom!$A:$A,0)-1,0),0)</f>
        <v>0</v>
      </c>
      <c r="CC657" s="57">
        <f>IFERROR(HLOOKUP(CC$188,bom!$2:$300,MATCH($A657,bom!$A:$A,0)-1,0),0)</f>
        <v>0</v>
      </c>
      <c r="CD657" s="57">
        <f>IFERROR(HLOOKUP(CD$188,bom!$2:$300,MATCH($A657,bom!$A:$A,0)-1,0),0)</f>
        <v>0</v>
      </c>
      <c r="CE657" s="57">
        <f>IFERROR(HLOOKUP(CE$188,bom!$2:$300,MATCH($A657,bom!$A:$A,0)-1,0),0)</f>
        <v>0</v>
      </c>
      <c r="CF657" s="57">
        <f>IFERROR(HLOOKUP(CF$188,bom!$2:$300,MATCH($A657,bom!$A:$A,0)-1,0),0)</f>
        <v>0</v>
      </c>
      <c r="CG657" s="57">
        <f>IFERROR(HLOOKUP(CG$188,bom!$2:$300,MATCH($A657,bom!$A:$A,0)-1,0),0)</f>
        <v>0</v>
      </c>
      <c r="CH657" s="57">
        <f>IFERROR(HLOOKUP(CH$188,bom!$2:$300,MATCH($A657,bom!$A:$A,0)-1,0),0)</f>
        <v>0</v>
      </c>
      <c r="CI657" s="20"/>
      <c r="CJ657" s="20"/>
      <c r="CK657" s="20"/>
      <c r="CL657" s="20"/>
      <c r="CM657" s="32" t="str">
        <f t="shared" ref="CM657" si="6359">IF(G657&gt;0,IF(CN657&lt;(0.8*G657),"WARNING!!!",IF(CN657&lt;G657,"ORDER","OK")),IF((VLOOKUP(A657,A:DG,91+E657,0))&lt;0,"WARNING!!!",IF((VLOOKUP(A657,A:DG,91+ROUND(1.25*E657,0),0))&lt;0,"ORDER","OK")))</f>
        <v>OK</v>
      </c>
      <c r="CN657" s="33">
        <f t="shared" ref="CN657" si="6360">F657-CN658+CN659</f>
        <v>2823</v>
      </c>
      <c r="CO657" s="34">
        <f t="shared" ref="CO657" si="6361">CN657-CO658+CO659</f>
        <v>2823</v>
      </c>
      <c r="CP657" s="34">
        <f t="shared" ref="CP657" si="6362">CO657-CP658+CP659</f>
        <v>2823</v>
      </c>
      <c r="CQ657" s="34">
        <f t="shared" ref="CQ657" si="6363">CP657-CQ658+CQ659</f>
        <v>2823</v>
      </c>
      <c r="CR657" s="34">
        <f t="shared" ref="CR657" si="6364">CQ657-CR658+CR659</f>
        <v>2823</v>
      </c>
      <c r="CS657" s="34">
        <f t="shared" ref="CS657" si="6365">CR657-CS658+CS659</f>
        <v>2823</v>
      </c>
      <c r="CT657" s="34">
        <f t="shared" ref="CT657" si="6366">CS657-CT658+CT659</f>
        <v>2823</v>
      </c>
      <c r="CU657" s="34">
        <f t="shared" ref="CU657" si="6367">CT657-CU658+CU659</f>
        <v>2823</v>
      </c>
      <c r="CV657" s="34">
        <f t="shared" ref="CV657" si="6368">CU657-CV658+CV659</f>
        <v>2823</v>
      </c>
      <c r="CW657" s="34">
        <f t="shared" ref="CW657" si="6369">CV657-CW658+CW659</f>
        <v>2823</v>
      </c>
      <c r="CX657" s="34">
        <f t="shared" ref="CX657" si="6370">CW657-CX658+CX659</f>
        <v>2823</v>
      </c>
      <c r="CY657" s="34">
        <f t="shared" ref="CY657" si="6371">CX657-CY658+CY659</f>
        <v>2823</v>
      </c>
      <c r="CZ657" s="34">
        <f t="shared" ref="CZ657" si="6372">CY657-CZ658+CZ659</f>
        <v>2823</v>
      </c>
      <c r="DA657" s="34">
        <f t="shared" ref="DA657" si="6373">CZ657-DA658+DA659</f>
        <v>2823</v>
      </c>
      <c r="DB657" s="34">
        <f t="shared" ref="DB657" si="6374">DA657-DB658+DB659</f>
        <v>2823</v>
      </c>
      <c r="DC657" s="34">
        <f t="shared" ref="DC657" si="6375">DB657-DC658+DC659</f>
        <v>2823</v>
      </c>
      <c r="DD657" s="34">
        <f t="shared" ref="DD657" si="6376">DC657-DD658+DD659</f>
        <v>2823</v>
      </c>
      <c r="DE657" s="34">
        <f t="shared" ref="DE657" si="6377">DD657-DE658+DE659</f>
        <v>2823</v>
      </c>
      <c r="DF657" s="34">
        <f t="shared" ref="DF657" si="6378">DE657-DF658+DF659</f>
        <v>2823</v>
      </c>
      <c r="DG657" s="35">
        <f t="shared" ref="DG657" si="6379">DF657-DG658+DG659</f>
        <v>2823</v>
      </c>
      <c r="DM657" s="21"/>
    </row>
    <row r="658" spans="1:117" ht="12.75" hidden="1" outlineLevel="1" x14ac:dyDescent="0.2">
      <c r="A658" s="22"/>
      <c r="B658" s="23"/>
      <c r="C658" s="23"/>
      <c r="D658" s="24"/>
      <c r="E658" s="24"/>
      <c r="F658" s="24"/>
      <c r="G658" s="24"/>
      <c r="H658" s="24"/>
      <c r="I658" s="58"/>
      <c r="J658" s="58"/>
      <c r="K658" s="58"/>
      <c r="L658" s="58"/>
      <c r="M658" s="58"/>
      <c r="N658" s="58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  <c r="AG658" s="58"/>
      <c r="AH658" s="58"/>
      <c r="AI658" s="58"/>
      <c r="AJ658" s="58"/>
      <c r="AK658" s="58"/>
      <c r="AL658" s="58"/>
      <c r="AM658" s="58"/>
      <c r="AN658" s="58"/>
      <c r="AO658" s="58"/>
      <c r="AP658" s="58"/>
      <c r="AQ658" s="58"/>
      <c r="AR658" s="58"/>
      <c r="AS658" s="58"/>
      <c r="AT658" s="58"/>
      <c r="AU658" s="58"/>
      <c r="AV658" s="58"/>
      <c r="AW658" s="58"/>
      <c r="AX658" s="58"/>
      <c r="AY658" s="58"/>
      <c r="AZ658" s="58"/>
      <c r="BA658" s="58"/>
      <c r="BB658" s="58"/>
      <c r="BC658" s="58"/>
      <c r="BD658" s="58"/>
      <c r="BE658" s="58"/>
      <c r="BF658" s="58"/>
      <c r="BG658" s="58"/>
      <c r="BH658" s="58"/>
      <c r="BI658" s="58"/>
      <c r="BJ658" s="58"/>
      <c r="BK658" s="58"/>
      <c r="BL658" s="58"/>
      <c r="BM658" s="58"/>
      <c r="BN658" s="58"/>
      <c r="BO658" s="58"/>
      <c r="BP658" s="58"/>
      <c r="BQ658" s="58"/>
      <c r="BR658" s="58"/>
      <c r="BS658" s="58"/>
      <c r="BT658" s="58"/>
      <c r="BU658" s="58"/>
      <c r="BV658" s="58"/>
      <c r="BW658" s="58"/>
      <c r="BX658" s="58"/>
      <c r="BY658" s="58"/>
      <c r="BZ658" s="58"/>
      <c r="CA658" s="58"/>
      <c r="CB658" s="58"/>
      <c r="CC658" s="58"/>
      <c r="CD658" s="58"/>
      <c r="CE658" s="58"/>
      <c r="CF658" s="58"/>
      <c r="CG658" s="58"/>
      <c r="CH658" s="58"/>
      <c r="CI658" s="24"/>
      <c r="CJ658" s="24"/>
      <c r="CK658" s="24"/>
      <c r="CL658" s="24"/>
      <c r="CM658" s="25" t="s">
        <v>7</v>
      </c>
      <c r="CN658" s="36">
        <f t="shared" ref="CN658" si="6380">$I657*CN$3+$J657*CN$4+$K657*CN$5+$L657*CN$6+$M657*CN$7+$N657*CN$8+$O657*CN$9+$P657*CN$10+$Q657*CN$11+$R657*CN$12+$S657*CN$13+$T657*CN$14+$U657*CN$15+$V657*CN$16+$W657*CN$17+$X657*CN$18+$Y657*CN$19+$Z657*CN$20+$AA657*CN$21+$AB657*CN$22+$AC657*CN$23+$AD657*CN$24+$AE657*CN$25+$AF657*CN$26+$AG657*CN$27+$AH657*CN$28+$AI657*CN$29+$AJ657*CN$30+$AK657*CN$31+$AL657*CN$32+$AM657*CN$33+$AN657*CN$34+$AO657*CN$35+$AP657*CN$36+$AQ657*CN$37+$AR657*CN$38+$AS657*CN$39+$AT657*CN$40+$AU657*CN$41+$AV657*CN$42+$AW657*CN$43+$AX657*CN$44+$AY657*CN$45+$AZ657*CN$46+$BA657*CN$47+$BB657*CN$48+$BC657*CN$49+$BD657*CN$50+$BE657*CN$51+$BF657*CN$52+$BG657*CN$53+$BH657*CN$54+$BI657*CN$55+$BJ657*CN$56+$BK657*CN$57+$BL657*CN$58+$BM657*CN$59+$BN657*CN$60+$BO657*CN$61+$BP657*CN$62+$BQ657*CN$63+$BR657*CN$64+$BS657*CN$65+$BT657*CN$66+$BU657*CN$67+$BV657*CN$68+$BW657*CN$69+$BX657*CN$70+$BY657*CN$71+$BZ657*CN$72+$CA657*CN$73+$CB657*CN$74+$CC657*CN$75+$CD657*CN$76+$CE657*CN$77+$CF657*CN$78+$CG657*CN$79+$CH657*CN$80</f>
        <v>0</v>
      </c>
      <c r="CO658" s="37">
        <f t="shared" ref="CO658" si="6381">$I657*CO$3+$J657*CO$4+$K657*CO$5+$L657*CO$6+$M657*CO$7+$N657*CO$8+$O657*CO$9+$P657*CO$10+$Q657*CO$11+$R657*CO$12+$S657*CO$13+$T657*CO$14+$U657*CO$15+$V657*CO$16+$W657*CO$17+$X657*CO$18+$Y657*CO$19+$Z657*CO$20+$AA657*CO$21+$AB657*CO$22+$AC657*CO$23+$AD657*CO$24+$AE657*CO$25+$AF657*CO$26+$AG657*CO$27+$AH657*CO$28+$AI657*CO$29+$AJ657*CO$30+$AK657*CO$31+$AL657*CO$32+$AM657*CO$33+$AN657*CO$34+$AO657*CO$35+$AP657*CO$36+$AQ657*CO$37+$AR657*CO$38+$AS657*CO$39+$AT657*CO$40+$AU657*CO$41+$AV657*CO$42+$AW657*CO$43+$AX657*CO$44+$AY657*CO$45+$AZ657*CO$46+$BA657*CO$47+$BB657*CO$48+$BC657*CO$49+$BD657*CO$50+$BE657*CO$51+$BF657*CO$52+$BG657*CO$53+$BH657*CO$54+$BI657*CO$55+$BJ657*CO$56+$BK657*CO$57+$BL657*CO$58+$BM657*CO$59+$BN657*CO$60+$BO657*CO$61+$BP657*CO$62+$BQ657*CO$63+$BR657*CO$64+$BS657*CO$65+$BT657*CO$66+$BU657*CO$67+$BV657*CO$68+$BW657*CO$69+$BX657*CO$70+$BY657*CO$71+$BZ657*CO$72+$CA657*CO$73+$CB657*CO$74+$CC657*CO$75+$CD657*CO$76+$CE657*CO$77+$CF657*CO$78+$CG657*CO$79+$CH657*CO$80</f>
        <v>0</v>
      </c>
      <c r="CP658" s="37">
        <f t="shared" ref="CP658" si="6382">$I657*CP$3+$J657*CP$4+$K657*CP$5+$L657*CP$6+$M657*CP$7+$N657*CP$8+$O657*CP$9+$P657*CP$10+$Q657*CP$11+$R657*CP$12+$S657*CP$13+$T657*CP$14+$U657*CP$15+$V657*CP$16+$W657*CP$17+$X657*CP$18+$Y657*CP$19+$Z657*CP$20+$AA657*CP$21+$AB657*CP$22+$AC657*CP$23+$AD657*CP$24+$AE657*CP$25+$AF657*CP$26+$AG657*CP$27+$AH657*CP$28+$AI657*CP$29+$AJ657*CP$30+$AK657*CP$31+$AL657*CP$32+$AM657*CP$33+$AN657*CP$34+$AO657*CP$35+$AP657*CP$36+$AQ657*CP$37+$AR657*CP$38+$AS657*CP$39+$AT657*CP$40+$AU657*CP$41+$AV657*CP$42+$AW657*CP$43+$AX657*CP$44+$AY657*CP$45+$AZ657*CP$46+$BA657*CP$47+$BB657*CP$48+$BC657*CP$49+$BD657*CP$50+$BE657*CP$51+$BF657*CP$52+$BG657*CP$53+$BH657*CP$54+$BI657*CP$55+$BJ657*CP$56+$BK657*CP$57+$BL657*CP$58+$BM657*CP$59+$BN657*CP$60+$BO657*CP$61+$BP657*CP$62+$BQ657*CP$63+$BR657*CP$64+$BS657*CP$65+$BT657*CP$66+$BU657*CP$67+$BV657*CP$68+$BW657*CP$69+$BX657*CP$70+$BY657*CP$71+$BZ657*CP$72+$CA657*CP$73+$CB657*CP$74+$CC657*CP$75+$CD657*CP$76+$CE657*CP$77+$CF657*CP$78+$CG657*CP$79+$CH657*CP$80</f>
        <v>0</v>
      </c>
      <c r="CQ658" s="37">
        <f t="shared" ref="CQ658" si="6383">$I657*CQ$3+$J657*CQ$4+$K657*CQ$5+$L657*CQ$6+$M657*CQ$7+$N657*CQ$8+$O657*CQ$9+$P657*CQ$10+$Q657*CQ$11+$R657*CQ$12+$S657*CQ$13+$T657*CQ$14+$U657*CQ$15+$V657*CQ$16+$W657*CQ$17+$X657*CQ$18+$Y657*CQ$19+$Z657*CQ$20+$AA657*CQ$21+$AB657*CQ$22+$AC657*CQ$23+$AD657*CQ$24+$AE657*CQ$25+$AF657*CQ$26+$AG657*CQ$27+$AH657*CQ$28+$AI657*CQ$29+$AJ657*CQ$30+$AK657*CQ$31+$AL657*CQ$32+$AM657*CQ$33+$AN657*CQ$34+$AO657*CQ$35+$AP657*CQ$36+$AQ657*CQ$37+$AR657*CQ$38+$AS657*CQ$39+$AT657*CQ$40+$AU657*CQ$41+$AV657*CQ$42+$AW657*CQ$43+$AX657*CQ$44+$AY657*CQ$45+$AZ657*CQ$46+$BA657*CQ$47+$BB657*CQ$48+$BC657*CQ$49+$BD657*CQ$50+$BE657*CQ$51+$BF657*CQ$52+$BG657*CQ$53+$BH657*CQ$54+$BI657*CQ$55+$BJ657*CQ$56+$BK657*CQ$57+$BL657*CQ$58+$BM657*CQ$59+$BN657*CQ$60+$BO657*CQ$61+$BP657*CQ$62+$BQ657*CQ$63+$BR657*CQ$64+$BS657*CQ$65+$BT657*CQ$66+$BU657*CQ$67+$BV657*CQ$68+$BW657*CQ$69+$BX657*CQ$70+$BY657*CQ$71+$BZ657*CQ$72+$CA657*CQ$73+$CB657*CQ$74+$CC657*CQ$75+$CD657*CQ$76+$CE657*CQ$77+$CF657*CQ$78+$CG657*CQ$79+$CH657*CQ$80</f>
        <v>0</v>
      </c>
      <c r="CR658" s="37">
        <f t="shared" ref="CR658" si="6384">$I657*CR$3+$J657*CR$4+$K657*CR$5+$L657*CR$6+$M657*CR$7+$N657*CR$8+$O657*CR$9+$P657*CR$10+$Q657*CR$11+$R657*CR$12+$S657*CR$13+$T657*CR$14+$U657*CR$15+$V657*CR$16+$W657*CR$17+$X657*CR$18+$Y657*CR$19+$Z657*CR$20+$AA657*CR$21+$AB657*CR$22+$AC657*CR$23+$AD657*CR$24+$AE657*CR$25+$AF657*CR$26+$AG657*CR$27+$AH657*CR$28+$AI657*CR$29+$AJ657*CR$30+$AK657*CR$31+$AL657*CR$32+$AM657*CR$33+$AN657*CR$34+$AO657*CR$35+$AP657*CR$36+$AQ657*CR$37+$AR657*CR$38+$AS657*CR$39+$AT657*CR$40+$AU657*CR$41+$AV657*CR$42+$AW657*CR$43+$AX657*CR$44+$AY657*CR$45+$AZ657*CR$46+$BA657*CR$47+$BB657*CR$48+$BC657*CR$49+$BD657*CR$50+$BE657*CR$51+$BF657*CR$52+$BG657*CR$53+$BH657*CR$54+$BI657*CR$55+$BJ657*CR$56+$BK657*CR$57+$BL657*CR$58+$BM657*CR$59+$BN657*CR$60+$BO657*CR$61+$BP657*CR$62+$BQ657*CR$63+$BR657*CR$64+$BS657*CR$65+$BT657*CR$66+$BU657*CR$67+$BV657*CR$68+$BW657*CR$69+$BX657*CR$70+$BY657*CR$71+$BZ657*CR$72+$CA657*CR$73+$CB657*CR$74+$CC657*CR$75+$CD657*CR$76+$CE657*CR$77+$CF657*CR$78+$CG657*CR$79+$CH657*CR$80</f>
        <v>0</v>
      </c>
      <c r="CS658" s="37">
        <f t="shared" ref="CS658" si="6385">$I657*CS$3+$J657*CS$4+$K657*CS$5+$L657*CS$6+$M657*CS$7+$N657*CS$8+$O657*CS$9+$P657*CS$10+$Q657*CS$11+$R657*CS$12+$S657*CS$13+$T657*CS$14+$U657*CS$15+$V657*CS$16+$W657*CS$17+$X657*CS$18+$Y657*CS$19+$Z657*CS$20+$AA657*CS$21+$AB657*CS$22+$AC657*CS$23+$AD657*CS$24+$AE657*CS$25+$AF657*CS$26+$AG657*CS$27+$AH657*CS$28+$AI657*CS$29+$AJ657*CS$30+$AK657*CS$31+$AL657*CS$32+$AM657*CS$33+$AN657*CS$34+$AO657*CS$35+$AP657*CS$36+$AQ657*CS$37+$AR657*CS$38+$AS657*CS$39+$AT657*CS$40+$AU657*CS$41+$AV657*CS$42+$AW657*CS$43+$AX657*CS$44+$AY657*CS$45+$AZ657*CS$46+$BA657*CS$47+$BB657*CS$48+$BC657*CS$49+$BD657*CS$50+$BE657*CS$51+$BF657*CS$52+$BG657*CS$53+$BH657*CS$54+$BI657*CS$55+$BJ657*CS$56+$BK657*CS$57+$BL657*CS$58+$BM657*CS$59+$BN657*CS$60+$BO657*CS$61+$BP657*CS$62+$BQ657*CS$63+$BR657*CS$64+$BS657*CS$65+$BT657*CS$66+$BU657*CS$67+$BV657*CS$68+$BW657*CS$69+$BX657*CS$70+$BY657*CS$71+$BZ657*CS$72+$CA657*CS$73+$CB657*CS$74+$CC657*CS$75+$CD657*CS$76+$CE657*CS$77+$CF657*CS$78+$CG657*CS$79+$CH657*CS$80</f>
        <v>0</v>
      </c>
      <c r="CT658" s="37">
        <f t="shared" ref="CT658" si="6386">$I657*CT$3+$J657*CT$4+$K657*CT$5+$L657*CT$6+$M657*CT$7+$N657*CT$8+$O657*CT$9+$P657*CT$10+$Q657*CT$11+$R657*CT$12+$S657*CT$13+$T657*CT$14+$U657*CT$15+$V657*CT$16+$W657*CT$17+$X657*CT$18+$Y657*CT$19+$Z657*CT$20+$AA657*CT$21+$AB657*CT$22+$AC657*CT$23+$AD657*CT$24+$AE657*CT$25+$AF657*CT$26+$AG657*CT$27+$AH657*CT$28+$AI657*CT$29+$AJ657*CT$30+$AK657*CT$31+$AL657*CT$32+$AM657*CT$33+$AN657*CT$34+$AO657*CT$35+$AP657*CT$36+$AQ657*CT$37+$AR657*CT$38+$AS657*CT$39+$AT657*CT$40+$AU657*CT$41+$AV657*CT$42+$AW657*CT$43+$AX657*CT$44+$AY657*CT$45+$AZ657*CT$46+$BA657*CT$47+$BB657*CT$48+$BC657*CT$49+$BD657*CT$50+$BE657*CT$51+$BF657*CT$52+$BG657*CT$53+$BH657*CT$54+$BI657*CT$55+$BJ657*CT$56+$BK657*CT$57+$BL657*CT$58+$BM657*CT$59+$BN657*CT$60+$BO657*CT$61+$BP657*CT$62+$BQ657*CT$63+$BR657*CT$64+$BS657*CT$65+$BT657*CT$66+$BU657*CT$67+$BV657*CT$68+$BW657*CT$69+$BX657*CT$70+$BY657*CT$71+$BZ657*CT$72+$CA657*CT$73+$CB657*CT$74+$CC657*CT$75+$CD657*CT$76+$CE657*CT$77+$CF657*CT$78+$CG657*CT$79+$CH657*CT$80</f>
        <v>0</v>
      </c>
      <c r="CU658" s="37">
        <f t="shared" ref="CU658" si="6387">$I657*CU$3+$J657*CU$4+$K657*CU$5+$L657*CU$6+$M657*CU$7+$N657*CU$8+$O657*CU$9+$P657*CU$10+$Q657*CU$11+$R657*CU$12+$S657*CU$13+$T657*CU$14+$U657*CU$15+$V657*CU$16+$W657*CU$17+$X657*CU$18+$Y657*CU$19+$Z657*CU$20+$AA657*CU$21+$AB657*CU$22+$AC657*CU$23+$AD657*CU$24+$AE657*CU$25+$AF657*CU$26+$AG657*CU$27+$AH657*CU$28+$AI657*CU$29+$AJ657*CU$30+$AK657*CU$31+$AL657*CU$32+$AM657*CU$33+$AN657*CU$34+$AO657*CU$35+$AP657*CU$36+$AQ657*CU$37+$AR657*CU$38+$AS657*CU$39+$AT657*CU$40+$AU657*CU$41+$AV657*CU$42+$AW657*CU$43+$AX657*CU$44+$AY657*CU$45+$AZ657*CU$46+$BA657*CU$47+$BB657*CU$48+$BC657*CU$49+$BD657*CU$50+$BE657*CU$51+$BF657*CU$52+$BG657*CU$53+$BH657*CU$54+$BI657*CU$55+$BJ657*CU$56+$BK657*CU$57+$BL657*CU$58+$BM657*CU$59+$BN657*CU$60+$BO657*CU$61+$BP657*CU$62+$BQ657*CU$63+$BR657*CU$64+$BS657*CU$65+$BT657*CU$66+$BU657*CU$67+$BV657*CU$68+$BW657*CU$69+$BX657*CU$70+$BY657*CU$71+$BZ657*CU$72+$CA657*CU$73+$CB657*CU$74+$CC657*CU$75+$CD657*CU$76+$CE657*CU$77+$CF657*CU$78+$CG657*CU$79+$CH657*CU$80</f>
        <v>0</v>
      </c>
      <c r="CV658" s="37">
        <f t="shared" ref="CV658" si="6388">$I657*CV$3+$J657*CV$4+$K657*CV$5+$L657*CV$6+$M657*CV$7+$N657*CV$8+$O657*CV$9+$P657*CV$10+$Q657*CV$11+$R657*CV$12+$S657*CV$13+$T657*CV$14+$U657*CV$15+$V657*CV$16+$W657*CV$17+$X657*CV$18+$Y657*CV$19+$Z657*CV$20+$AA657*CV$21+$AB657*CV$22+$AC657*CV$23+$AD657*CV$24+$AE657*CV$25+$AF657*CV$26+$AG657*CV$27+$AH657*CV$28+$AI657*CV$29+$AJ657*CV$30+$AK657*CV$31+$AL657*CV$32+$AM657*CV$33+$AN657*CV$34+$AO657*CV$35+$AP657*CV$36+$AQ657*CV$37+$AR657*CV$38+$AS657*CV$39+$AT657*CV$40+$AU657*CV$41+$AV657*CV$42+$AW657*CV$43+$AX657*CV$44+$AY657*CV$45+$AZ657*CV$46+$BA657*CV$47+$BB657*CV$48+$BC657*CV$49+$BD657*CV$50+$BE657*CV$51+$BF657*CV$52+$BG657*CV$53+$BH657*CV$54+$BI657*CV$55+$BJ657*CV$56+$BK657*CV$57+$BL657*CV$58+$BM657*CV$59+$BN657*CV$60+$BO657*CV$61+$BP657*CV$62+$BQ657*CV$63+$BR657*CV$64+$BS657*CV$65+$BT657*CV$66+$BU657*CV$67+$BV657*CV$68+$BW657*CV$69+$BX657*CV$70+$BY657*CV$71+$BZ657*CV$72+$CA657*CV$73+$CB657*CV$74+$CC657*CV$75+$CD657*CV$76+$CE657*CV$77+$CF657*CV$78+$CG657*CV$79+$CH657*CV$80</f>
        <v>0</v>
      </c>
      <c r="CW658" s="37">
        <f t="shared" ref="CW658" si="6389">$I657*CW$3+$J657*CW$4+$K657*CW$5+$L657*CW$6+$M657*CW$7+$N657*CW$8+$O657*CW$9+$P657*CW$10+$Q657*CW$11+$R657*CW$12+$S657*CW$13+$T657*CW$14+$U657*CW$15+$V657*CW$16+$W657*CW$17+$X657*CW$18+$Y657*CW$19+$Z657*CW$20+$AA657*CW$21+$AB657*CW$22+$AC657*CW$23+$AD657*CW$24+$AE657*CW$25+$AF657*CW$26+$AG657*CW$27+$AH657*CW$28+$AI657*CW$29+$AJ657*CW$30+$AK657*CW$31+$AL657*CW$32+$AM657*CW$33+$AN657*CW$34+$AO657*CW$35+$AP657*CW$36+$AQ657*CW$37+$AR657*CW$38+$AS657*CW$39+$AT657*CW$40+$AU657*CW$41+$AV657*CW$42+$AW657*CW$43+$AX657*CW$44+$AY657*CW$45+$AZ657*CW$46+$BA657*CW$47+$BB657*CW$48+$BC657*CW$49+$BD657*CW$50+$BE657*CW$51+$BF657*CW$52+$BG657*CW$53+$BH657*CW$54+$BI657*CW$55+$BJ657*CW$56+$BK657*CW$57+$BL657*CW$58+$BM657*CW$59+$BN657*CW$60+$BO657*CW$61+$BP657*CW$62+$BQ657*CW$63+$BR657*CW$64+$BS657*CW$65+$BT657*CW$66+$BU657*CW$67+$BV657*CW$68+$BW657*CW$69+$BX657*CW$70+$BY657*CW$71+$BZ657*CW$72+$CA657*CW$73+$CB657*CW$74+$CC657*CW$75+$CD657*CW$76+$CE657*CW$77+$CF657*CW$78+$CG657*CW$79+$CH657*CW$80</f>
        <v>0</v>
      </c>
      <c r="CX658" s="37">
        <f t="shared" ref="CX658" si="6390">$I657*CX$3+$J657*CX$4+$K657*CX$5+$L657*CX$6+$M657*CX$7+$N657*CX$8+$O657*CX$9+$P657*CX$10+$Q657*CX$11+$R657*CX$12+$S657*CX$13+$T657*CX$14+$U657*CX$15+$V657*CX$16+$W657*CX$17+$X657*CX$18+$Y657*CX$19+$Z657*CX$20+$AA657*CX$21+$AB657*CX$22+$AC657*CX$23+$AD657*CX$24+$AE657*CX$25+$AF657*CX$26+$AG657*CX$27+$AH657*CX$28+$AI657*CX$29+$AJ657*CX$30+$AK657*CX$31+$AL657*CX$32+$AM657*CX$33+$AN657*CX$34+$AO657*CX$35+$AP657*CX$36+$AQ657*CX$37+$AR657*CX$38+$AS657*CX$39+$AT657*CX$40+$AU657*CX$41+$AV657*CX$42+$AW657*CX$43+$AX657*CX$44+$AY657*CX$45+$AZ657*CX$46+$BA657*CX$47+$BB657*CX$48+$BC657*CX$49+$BD657*CX$50+$BE657*CX$51+$BF657*CX$52+$BG657*CX$53+$BH657*CX$54+$BI657*CX$55+$BJ657*CX$56+$BK657*CX$57+$BL657*CX$58+$BM657*CX$59+$BN657*CX$60+$BO657*CX$61+$BP657*CX$62+$BQ657*CX$63+$BR657*CX$64+$BS657*CX$65+$BT657*CX$66+$BU657*CX$67+$BV657*CX$68+$BW657*CX$69+$BX657*CX$70+$BY657*CX$71+$BZ657*CX$72+$CA657*CX$73+$CB657*CX$74+$CC657*CX$75+$CD657*CX$76+$CE657*CX$77+$CF657*CX$78+$CG657*CX$79+$CH657*CX$80</f>
        <v>0</v>
      </c>
      <c r="CY658" s="37">
        <f t="shared" ref="CY658" si="6391">$I657*CY$3+$J657*CY$4+$K657*CY$5+$L657*CY$6+$M657*CY$7+$N657*CY$8+$O657*CY$9+$P657*CY$10+$Q657*CY$11+$R657*CY$12+$S657*CY$13+$T657*CY$14+$U657*CY$15+$V657*CY$16+$W657*CY$17+$X657*CY$18+$Y657*CY$19+$Z657*CY$20+$AA657*CY$21+$AB657*CY$22+$AC657*CY$23+$AD657*CY$24+$AE657*CY$25+$AF657*CY$26+$AG657*CY$27+$AH657*CY$28+$AI657*CY$29+$AJ657*CY$30+$AK657*CY$31+$AL657*CY$32+$AM657*CY$33+$AN657*CY$34+$AO657*CY$35+$AP657*CY$36+$AQ657*CY$37+$AR657*CY$38+$AS657*CY$39+$AT657*CY$40+$AU657*CY$41+$AV657*CY$42+$AW657*CY$43+$AX657*CY$44+$AY657*CY$45+$AZ657*CY$46+$BA657*CY$47+$BB657*CY$48+$BC657*CY$49+$BD657*CY$50+$BE657*CY$51+$BF657*CY$52+$BG657*CY$53+$BH657*CY$54+$BI657*CY$55+$BJ657*CY$56+$BK657*CY$57+$BL657*CY$58+$BM657*CY$59+$BN657*CY$60+$BO657*CY$61+$BP657*CY$62+$BQ657*CY$63+$BR657*CY$64+$BS657*CY$65+$BT657*CY$66+$BU657*CY$67+$BV657*CY$68+$BW657*CY$69+$BX657*CY$70+$BY657*CY$71+$BZ657*CY$72+$CA657*CY$73+$CB657*CY$74+$CC657*CY$75+$CD657*CY$76+$CE657*CY$77+$CF657*CY$78+$CG657*CY$79+$CH657*CY$80</f>
        <v>0</v>
      </c>
      <c r="CZ658" s="37">
        <f t="shared" ref="CZ658" si="6392">$I657*CZ$3+$J657*CZ$4+$K657*CZ$5+$L657*CZ$6+$M657*CZ$7+$N657*CZ$8+$O657*CZ$9+$P657*CZ$10+$Q657*CZ$11+$R657*CZ$12+$S657*CZ$13+$T657*CZ$14+$U657*CZ$15+$V657*CZ$16+$W657*CZ$17+$X657*CZ$18+$Y657*CZ$19+$Z657*CZ$20+$AA657*CZ$21+$AB657*CZ$22+$AC657*CZ$23+$AD657*CZ$24+$AE657*CZ$25+$AF657*CZ$26+$AG657*CZ$27+$AH657*CZ$28+$AI657*CZ$29+$AJ657*CZ$30+$AK657*CZ$31+$AL657*CZ$32+$AM657*CZ$33+$AN657*CZ$34+$AO657*CZ$35+$AP657*CZ$36+$AQ657*CZ$37+$AR657*CZ$38+$AS657*CZ$39+$AT657*CZ$40+$AU657*CZ$41+$AV657*CZ$42+$AW657*CZ$43+$AX657*CZ$44+$AY657*CZ$45+$AZ657*CZ$46+$BA657*CZ$47+$BB657*CZ$48+$BC657*CZ$49+$BD657*CZ$50+$BE657*CZ$51+$BF657*CZ$52+$BG657*CZ$53+$BH657*CZ$54+$BI657*CZ$55+$BJ657*CZ$56+$BK657*CZ$57+$BL657*CZ$58+$BM657*CZ$59+$BN657*CZ$60+$BO657*CZ$61+$BP657*CZ$62+$BQ657*CZ$63+$BR657*CZ$64+$BS657*CZ$65+$BT657*CZ$66+$BU657*CZ$67+$BV657*CZ$68+$BW657*CZ$69+$BX657*CZ$70+$BY657*CZ$71+$BZ657*CZ$72+$CA657*CZ$73+$CB657*CZ$74+$CC657*CZ$75+$CD657*CZ$76+$CE657*CZ$77+$CF657*CZ$78+$CG657*CZ$79+$CH657*CZ$80</f>
        <v>0</v>
      </c>
      <c r="DA658" s="37">
        <f t="shared" ref="DA658" si="6393">$I657*DA$3+$J657*DA$4+$K657*DA$5+$L657*DA$6+$M657*DA$7+$N657*DA$8+$O657*DA$9+$P657*DA$10+$Q657*DA$11+$R657*DA$12+$S657*DA$13+$T657*DA$14+$U657*DA$15+$V657*DA$16+$W657*DA$17+$X657*DA$18+$Y657*DA$19+$Z657*DA$20+$AA657*DA$21+$AB657*DA$22+$AC657*DA$23+$AD657*DA$24+$AE657*DA$25+$AF657*DA$26+$AG657*DA$27+$AH657*DA$28+$AI657*DA$29+$AJ657*DA$30+$AK657*DA$31+$AL657*DA$32+$AM657*DA$33+$AN657*DA$34+$AO657*DA$35+$AP657*DA$36+$AQ657*DA$37+$AR657*DA$38+$AS657*DA$39+$AT657*DA$40+$AU657*DA$41+$AV657*DA$42+$AW657*DA$43+$AX657*DA$44+$AY657*DA$45+$AZ657*DA$46+$BA657*DA$47+$BB657*DA$48+$BC657*DA$49+$BD657*DA$50+$BE657*DA$51+$BF657*DA$52+$BG657*DA$53+$BH657*DA$54+$BI657*DA$55+$BJ657*DA$56+$BK657*DA$57+$BL657*DA$58+$BM657*DA$59+$BN657*DA$60+$BO657*DA$61+$BP657*DA$62+$BQ657*DA$63+$BR657*DA$64+$BS657*DA$65+$BT657*DA$66+$BU657*DA$67+$BV657*DA$68+$BW657*DA$69+$BX657*DA$70+$BY657*DA$71+$BZ657*DA$72+$CA657*DA$73+$CB657*DA$74+$CC657*DA$75+$CD657*DA$76+$CE657*DA$77+$CF657*DA$78+$CG657*DA$79+$CH657*DA$80</f>
        <v>0</v>
      </c>
      <c r="DB658" s="37">
        <f t="shared" ref="DB658" si="6394">$I657*DB$3+$J657*DB$4+$K657*DB$5+$L657*DB$6+$M657*DB$7+$N657*DB$8+$O657*DB$9+$P657*DB$10+$Q657*DB$11+$R657*DB$12+$S657*DB$13+$T657*DB$14+$U657*DB$15+$V657*DB$16+$W657*DB$17+$X657*DB$18+$Y657*DB$19+$Z657*DB$20+$AA657*DB$21+$AB657*DB$22+$AC657*DB$23+$AD657*DB$24+$AE657*DB$25+$AF657*DB$26+$AG657*DB$27+$AH657*DB$28+$AI657*DB$29+$AJ657*DB$30+$AK657*DB$31+$AL657*DB$32+$AM657*DB$33+$AN657*DB$34+$AO657*DB$35+$AP657*DB$36+$AQ657*DB$37+$AR657*DB$38+$AS657*DB$39+$AT657*DB$40+$AU657*DB$41+$AV657*DB$42+$AW657*DB$43+$AX657*DB$44+$AY657*DB$45+$AZ657*DB$46+$BA657*DB$47+$BB657*DB$48+$BC657*DB$49+$BD657*DB$50+$BE657*DB$51+$BF657*DB$52+$BG657*DB$53+$BH657*DB$54+$BI657*DB$55+$BJ657*DB$56+$BK657*DB$57+$BL657*DB$58+$BM657*DB$59+$BN657*DB$60+$BO657*DB$61+$BP657*DB$62+$BQ657*DB$63+$BR657*DB$64+$BS657*DB$65+$BT657*DB$66+$BU657*DB$67+$BV657*DB$68+$BW657*DB$69+$BX657*DB$70+$BY657*DB$71+$BZ657*DB$72+$CA657*DB$73+$CB657*DB$74+$CC657*DB$75+$CD657*DB$76+$CE657*DB$77+$CF657*DB$78+$CG657*DB$79+$CH657*DB$80</f>
        <v>0</v>
      </c>
      <c r="DC658" s="37">
        <f t="shared" ref="DC658" si="6395">$I657*DC$3+$J657*DC$4+$K657*DC$5+$L657*DC$6+$M657*DC$7+$N657*DC$8+$O657*DC$9+$P657*DC$10+$Q657*DC$11+$R657*DC$12+$S657*DC$13+$T657*DC$14+$U657*DC$15+$V657*DC$16+$W657*DC$17+$X657*DC$18+$Y657*DC$19+$Z657*DC$20+$AA657*DC$21+$AB657*DC$22+$AC657*DC$23+$AD657*DC$24+$AE657*DC$25+$AF657*DC$26+$AG657*DC$27+$AH657*DC$28+$AI657*DC$29+$AJ657*DC$30+$AK657*DC$31+$AL657*DC$32+$AM657*DC$33+$AN657*DC$34+$AO657*DC$35+$AP657*DC$36+$AQ657*DC$37+$AR657*DC$38+$AS657*DC$39+$AT657*DC$40+$AU657*DC$41+$AV657*DC$42+$AW657*DC$43+$AX657*DC$44+$AY657*DC$45+$AZ657*DC$46+$BA657*DC$47+$BB657*DC$48+$BC657*DC$49+$BD657*DC$50+$BE657*DC$51+$BF657*DC$52+$BG657*DC$53+$BH657*DC$54+$BI657*DC$55+$BJ657*DC$56+$BK657*DC$57+$BL657*DC$58+$BM657*DC$59+$BN657*DC$60+$BO657*DC$61+$BP657*DC$62+$BQ657*DC$63+$BR657*DC$64+$BS657*DC$65+$BT657*DC$66+$BU657*DC$67+$BV657*DC$68+$BW657*DC$69+$BX657*DC$70+$BY657*DC$71+$BZ657*DC$72+$CA657*DC$73+$CB657*DC$74+$CC657*DC$75+$CD657*DC$76+$CE657*DC$77+$CF657*DC$78+$CG657*DC$79+$CH657*DC$80</f>
        <v>0</v>
      </c>
      <c r="DD658" s="37">
        <f t="shared" ref="DD658" si="6396">$I657*DD$3+$J657*DD$4+$K657*DD$5+$L657*DD$6+$M657*DD$7+$N657*DD$8+$O657*DD$9+$P657*DD$10+$Q657*DD$11+$R657*DD$12+$S657*DD$13+$T657*DD$14+$U657*DD$15+$V657*DD$16+$W657*DD$17+$X657*DD$18+$Y657*DD$19+$Z657*DD$20+$AA657*DD$21+$AB657*DD$22+$AC657*DD$23+$AD657*DD$24+$AE657*DD$25+$AF657*DD$26+$AG657*DD$27+$AH657*DD$28+$AI657*DD$29+$AJ657*DD$30+$AK657*DD$31+$AL657*DD$32+$AM657*DD$33+$AN657*DD$34+$AO657*DD$35+$AP657*DD$36+$AQ657*DD$37+$AR657*DD$38+$AS657*DD$39+$AT657*DD$40+$AU657*DD$41+$AV657*DD$42+$AW657*DD$43+$AX657*DD$44+$AY657*DD$45+$AZ657*DD$46+$BA657*DD$47+$BB657*DD$48+$BC657*DD$49+$BD657*DD$50+$BE657*DD$51+$BF657*DD$52+$BG657*DD$53+$BH657*DD$54+$BI657*DD$55+$BJ657*DD$56+$BK657*DD$57+$BL657*DD$58+$BM657*DD$59+$BN657*DD$60+$BO657*DD$61+$BP657*DD$62+$BQ657*DD$63+$BR657*DD$64+$BS657*DD$65+$BT657*DD$66+$BU657*DD$67+$BV657*DD$68+$BW657*DD$69+$BX657*DD$70+$BY657*DD$71+$BZ657*DD$72+$CA657*DD$73+$CB657*DD$74+$CC657*DD$75+$CD657*DD$76+$CE657*DD$77+$CF657*DD$78+$CG657*DD$79+$CH657*DD$80</f>
        <v>0</v>
      </c>
      <c r="DE658" s="37">
        <f t="shared" ref="DE658" si="6397">$I657*DE$3+$J657*DE$4+$K657*DE$5+$L657*DE$6+$M657*DE$7+$N657*DE$8+$O657*DE$9+$P657*DE$10+$Q657*DE$11+$R657*DE$12+$S657*DE$13+$T657*DE$14+$U657*DE$15+$V657*DE$16+$W657*DE$17+$X657*DE$18+$Y657*DE$19+$Z657*DE$20+$AA657*DE$21+$AB657*DE$22+$AC657*DE$23+$AD657*DE$24+$AE657*DE$25+$AF657*DE$26+$AG657*DE$27+$AH657*DE$28+$AI657*DE$29+$AJ657*DE$30+$AK657*DE$31+$AL657*DE$32+$AM657*DE$33+$AN657*DE$34+$AO657*DE$35+$AP657*DE$36+$AQ657*DE$37+$AR657*DE$38+$AS657*DE$39+$AT657*DE$40+$AU657*DE$41+$AV657*DE$42+$AW657*DE$43+$AX657*DE$44+$AY657*DE$45+$AZ657*DE$46+$BA657*DE$47+$BB657*DE$48+$BC657*DE$49+$BD657*DE$50+$BE657*DE$51+$BF657*DE$52+$BG657*DE$53+$BH657*DE$54+$BI657*DE$55+$BJ657*DE$56+$BK657*DE$57+$BL657*DE$58+$BM657*DE$59+$BN657*DE$60+$BO657*DE$61+$BP657*DE$62+$BQ657*DE$63+$BR657*DE$64+$BS657*DE$65+$BT657*DE$66+$BU657*DE$67+$BV657*DE$68+$BW657*DE$69+$BX657*DE$70+$BY657*DE$71+$BZ657*DE$72+$CA657*DE$73+$CB657*DE$74+$CC657*DE$75+$CD657*DE$76+$CE657*DE$77+$CF657*DE$78+$CG657*DE$79+$CH657*DE$80</f>
        <v>0</v>
      </c>
      <c r="DF658" s="37">
        <f t="shared" ref="DF658" si="6398">$I657*DF$3+$J657*DF$4+$K657*DF$5+$L657*DF$6+$M657*DF$7+$N657*DF$8+$O657*DF$9+$P657*DF$10+$Q657*DF$11+$R657*DF$12+$S657*DF$13+$T657*DF$14+$U657*DF$15+$V657*DF$16+$W657*DF$17+$X657*DF$18+$Y657*DF$19+$Z657*DF$20+$AA657*DF$21+$AB657*DF$22+$AC657*DF$23+$AD657*DF$24+$AE657*DF$25+$AF657*DF$26+$AG657*DF$27+$AH657*DF$28+$AI657*DF$29+$AJ657*DF$30+$AK657*DF$31+$AL657*DF$32+$AM657*DF$33+$AN657*DF$34+$AO657*DF$35+$AP657*DF$36+$AQ657*DF$37+$AR657*DF$38+$AS657*DF$39+$AT657*DF$40+$AU657*DF$41+$AV657*DF$42+$AW657*DF$43+$AX657*DF$44+$AY657*DF$45+$AZ657*DF$46+$BA657*DF$47+$BB657*DF$48+$BC657*DF$49+$BD657*DF$50+$BE657*DF$51+$BF657*DF$52+$BG657*DF$53+$BH657*DF$54+$BI657*DF$55+$BJ657*DF$56+$BK657*DF$57+$BL657*DF$58+$BM657*DF$59+$BN657*DF$60+$BO657*DF$61+$BP657*DF$62+$BQ657*DF$63+$BR657*DF$64+$BS657*DF$65+$BT657*DF$66+$BU657*DF$67+$BV657*DF$68+$BW657*DF$69+$BX657*DF$70+$BY657*DF$71+$BZ657*DF$72+$CA657*DF$73+$CB657*DF$74+$CC657*DF$75+$CD657*DF$76+$CE657*DF$77+$CF657*DF$78+$CG657*DF$79+$CH657*DF$80</f>
        <v>0</v>
      </c>
      <c r="DG658" s="38">
        <f t="shared" ref="DG658" si="6399">$I657*DG$3+$J657*DG$4+$K657*DG$5+$L657*DG$6+$M657*DG$7+$N657*DG$8+$O657*DG$9+$P657*DG$10+$Q657*DG$11+$R657*DG$12+$S657*DG$13+$T657*DG$14+$U657*DG$15+$V657*DG$16+$W657*DG$17+$X657*DG$18+$Y657*DG$19+$Z657*DG$20+$AA657*DG$21+$AB657*DG$22+$AC657*DG$23+$AD657*DG$24+$AE657*DG$25+$AF657*DG$26+$AG657*DG$27+$AH657*DG$28+$AI657*DG$29+$AJ657*DG$30+$AK657*DG$31+$AL657*DG$32+$AM657*DG$33+$AN657*DG$34+$AO657*DG$35+$AP657*DG$36+$AQ657*DG$37+$AR657*DG$38+$AS657*DG$39+$AT657*DG$40+$AU657*DG$41+$AV657*DG$42+$AW657*DG$43+$AX657*DG$44+$AY657*DG$45+$AZ657*DG$46+$BA657*DG$47+$BB657*DG$48+$BC657*DG$49+$BD657*DG$50+$BE657*DG$51+$BF657*DG$52+$BG657*DG$53+$BH657*DG$54+$BI657*DG$55+$BJ657*DG$56+$BK657*DG$57+$BL657*DG$58+$BM657*DG$59+$BN657*DG$60+$BO657*DG$61+$BP657*DG$62+$BQ657*DG$63+$BR657*DG$64+$BS657*DG$65+$BT657*DG$66+$BU657*DG$67+$BV657*DG$68+$BW657*DG$69+$BX657*DG$70+$BY657*DG$71+$BZ657*DG$72+$CA657*DG$73+$CB657*DG$74+$CC657*DG$75+$CD657*DG$76+$CE657*DG$77+$CF657*DG$78+$CG657*DG$79+$CH657*DG$80</f>
        <v>0</v>
      </c>
    </row>
    <row r="659" spans="1:117" ht="12.75" hidden="1" outlineLevel="1" x14ac:dyDescent="0.2">
      <c r="A659" s="26"/>
      <c r="B659" s="27"/>
      <c r="C659" s="27"/>
      <c r="D659" s="28"/>
      <c r="E659" s="28"/>
      <c r="F659" s="28"/>
      <c r="G659" s="28"/>
      <c r="H659" s="28"/>
      <c r="I659" s="59"/>
      <c r="J659" s="59"/>
      <c r="K659" s="59"/>
      <c r="L659" s="59"/>
      <c r="M659" s="59"/>
      <c r="N659" s="59"/>
      <c r="O659" s="59"/>
      <c r="P659" s="59"/>
      <c r="Q659" s="59"/>
      <c r="R659" s="59"/>
      <c r="S659" s="59"/>
      <c r="T659" s="59"/>
      <c r="U659" s="59"/>
      <c r="V659" s="59"/>
      <c r="W659" s="59"/>
      <c r="X659" s="59"/>
      <c r="Y659" s="59"/>
      <c r="Z659" s="59"/>
      <c r="AA659" s="59"/>
      <c r="AB659" s="59"/>
      <c r="AC659" s="59"/>
      <c r="AD659" s="59"/>
      <c r="AE659" s="59"/>
      <c r="AF659" s="59"/>
      <c r="AG659" s="59"/>
      <c r="AH659" s="59"/>
      <c r="AI659" s="59"/>
      <c r="AJ659" s="59"/>
      <c r="AK659" s="59"/>
      <c r="AL659" s="59"/>
      <c r="AM659" s="59"/>
      <c r="AN659" s="59"/>
      <c r="AO659" s="59"/>
      <c r="AP659" s="59"/>
      <c r="AQ659" s="59"/>
      <c r="AR659" s="59"/>
      <c r="AS659" s="59"/>
      <c r="AT659" s="59"/>
      <c r="AU659" s="59"/>
      <c r="AV659" s="59"/>
      <c r="AW659" s="59"/>
      <c r="AX659" s="59"/>
      <c r="AY659" s="59"/>
      <c r="AZ659" s="59"/>
      <c r="BA659" s="59"/>
      <c r="BB659" s="59"/>
      <c r="BC659" s="59"/>
      <c r="BD659" s="59"/>
      <c r="BE659" s="59"/>
      <c r="BF659" s="59"/>
      <c r="BG659" s="59"/>
      <c r="BH659" s="59"/>
      <c r="BI659" s="59"/>
      <c r="BJ659" s="59"/>
      <c r="BK659" s="59"/>
      <c r="BL659" s="59"/>
      <c r="BM659" s="59"/>
      <c r="BN659" s="59"/>
      <c r="BO659" s="59"/>
      <c r="BP659" s="59"/>
      <c r="BQ659" s="59"/>
      <c r="BR659" s="59"/>
      <c r="BS659" s="59"/>
      <c r="BT659" s="59"/>
      <c r="BU659" s="59"/>
      <c r="BV659" s="59"/>
      <c r="BW659" s="59"/>
      <c r="BX659" s="59"/>
      <c r="BY659" s="59"/>
      <c r="BZ659" s="59"/>
      <c r="CA659" s="59"/>
      <c r="CB659" s="59"/>
      <c r="CC659" s="59"/>
      <c r="CD659" s="59"/>
      <c r="CE659" s="59"/>
      <c r="CF659" s="59"/>
      <c r="CG659" s="59"/>
      <c r="CH659" s="59"/>
      <c r="CI659" s="28"/>
      <c r="CJ659" s="28"/>
      <c r="CK659" s="28"/>
      <c r="CL659" s="28"/>
      <c r="CM659" s="29" t="s">
        <v>8</v>
      </c>
      <c r="CN659" s="39"/>
      <c r="CO659" s="40"/>
      <c r="CP659" s="40"/>
      <c r="CQ659" s="40"/>
      <c r="CR659" s="40"/>
      <c r="CS659" s="40"/>
      <c r="CT659" s="40"/>
      <c r="CU659" s="40"/>
      <c r="CV659" s="40"/>
      <c r="CW659" s="40"/>
      <c r="CX659" s="40"/>
      <c r="CY659" s="40"/>
      <c r="CZ659" s="40"/>
      <c r="DA659" s="40"/>
      <c r="DB659" s="40"/>
      <c r="DC659" s="40"/>
      <c r="DD659" s="40"/>
      <c r="DE659" s="40"/>
      <c r="DF659" s="40"/>
      <c r="DG659" s="41"/>
    </row>
    <row r="660" spans="1:117" ht="12.75" collapsed="1" x14ac:dyDescent="0.2">
      <c r="A660" s="19" t="s">
        <v>461</v>
      </c>
      <c r="B660" s="19" t="s">
        <v>68</v>
      </c>
      <c r="C660" s="19"/>
      <c r="D660" s="20" t="s">
        <v>446</v>
      </c>
      <c r="E660" s="20">
        <v>6</v>
      </c>
      <c r="F660" s="20">
        <f>IF($C$4="",SUMIF(stock_on_hand!A:A,planner!A660,stock_on_hand!C:C),SUMIFS(stock_on_hand!C:C,stock_on_hand!A:A,planner!A660,stock_on_hand!E:E,$C$4))</f>
        <v>713</v>
      </c>
      <c r="G660" s="20"/>
      <c r="H660" s="20" t="s">
        <v>6</v>
      </c>
      <c r="I660" s="57">
        <f>IFERROR(HLOOKUP(I$188,bom!$2:$300,MATCH($A660,bom!$A:$A,0)-1,0),0)</f>
        <v>0</v>
      </c>
      <c r="J660" s="57">
        <f>IFERROR(HLOOKUP(J$188,bom!$2:$300,MATCH($A660,bom!$A:$A,0)-1,0),0)</f>
        <v>0</v>
      </c>
      <c r="K660" s="57">
        <f>IFERROR(HLOOKUP(K$188,bom!$2:$300,MATCH($A660,bom!$A:$A,0)-1,0),0)</f>
        <v>0</v>
      </c>
      <c r="L660" s="57">
        <f>IFERROR(HLOOKUP(L$188,bom!$2:$300,MATCH($A660,bom!$A:$A,0)-1,0),0)</f>
        <v>0</v>
      </c>
      <c r="M660" s="57">
        <f>IFERROR(HLOOKUP(M$188,bom!$2:$300,MATCH($A660,bom!$A:$A,0)-1,0),0)</f>
        <v>0</v>
      </c>
      <c r="N660" s="57">
        <f>IFERROR(HLOOKUP(N$188,bom!$2:$300,MATCH($A660,bom!$A:$A,0)-1,0),0)</f>
        <v>0</v>
      </c>
      <c r="O660" s="57">
        <f>IFERROR(HLOOKUP(O$188,bom!$2:$300,MATCH($A660,bom!$A:$A,0)-1,0),0)</f>
        <v>0</v>
      </c>
      <c r="P660" s="57">
        <f>IFERROR(HLOOKUP(P$188,bom!$2:$300,MATCH($A660,bom!$A:$A,0)-1,0),0)</f>
        <v>0</v>
      </c>
      <c r="Q660" s="57">
        <f>IFERROR(HLOOKUP(Q$188,bom!$2:$300,MATCH($A660,bom!$A:$A,0)-1,0),0)</f>
        <v>0</v>
      </c>
      <c r="R660" s="57">
        <f>IFERROR(HLOOKUP(R$188,bom!$2:$300,MATCH($A660,bom!$A:$A,0)-1,0),0)</f>
        <v>0</v>
      </c>
      <c r="S660" s="57">
        <f>IFERROR(HLOOKUP(S$188,bom!$2:$300,MATCH($A660,bom!$A:$A,0)-1,0),0)</f>
        <v>0</v>
      </c>
      <c r="T660" s="57">
        <f>IFERROR(HLOOKUP(T$188,bom!$2:$300,MATCH($A660,bom!$A:$A,0)-1,0),0)</f>
        <v>0</v>
      </c>
      <c r="U660" s="57">
        <f>IFERROR(HLOOKUP(U$188,bom!$2:$300,MATCH($A660,bom!$A:$A,0)-1,0),0)</f>
        <v>0</v>
      </c>
      <c r="V660" s="57">
        <f>IFERROR(HLOOKUP(V$188,bom!$2:$300,MATCH($A660,bom!$A:$A,0)-1,0),0)</f>
        <v>0</v>
      </c>
      <c r="W660" s="57">
        <f>IFERROR(HLOOKUP(W$188,bom!$2:$300,MATCH($A660,bom!$A:$A,0)-1,0),0)</f>
        <v>0</v>
      </c>
      <c r="X660" s="57">
        <f>IFERROR(HLOOKUP(X$188,bom!$2:$300,MATCH($A660,bom!$A:$A,0)-1,0),0)</f>
        <v>0</v>
      </c>
      <c r="Y660" s="57">
        <f>IFERROR(HLOOKUP(Y$188,bom!$2:$300,MATCH($A660,bom!$A:$A,0)-1,0),0)</f>
        <v>0</v>
      </c>
      <c r="Z660" s="57">
        <f>IFERROR(HLOOKUP(Z$188,bom!$2:$300,MATCH($A660,bom!$A:$A,0)-1,0),0)</f>
        <v>0</v>
      </c>
      <c r="AA660" s="57">
        <f>IFERROR(HLOOKUP(AA$188,bom!$2:$300,MATCH($A660,bom!$A:$A,0)-1,0),0)</f>
        <v>0</v>
      </c>
      <c r="AB660" s="57">
        <f>IFERROR(HLOOKUP(AB$188,bom!$2:$300,MATCH($A660,bom!$A:$A,0)-1,0),0)</f>
        <v>0</v>
      </c>
      <c r="AC660" s="57">
        <f>IFERROR(HLOOKUP(AC$188,bom!$2:$300,MATCH($A660,bom!$A:$A,0)-1,0),0)</f>
        <v>0</v>
      </c>
      <c r="AD660" s="57">
        <f>IFERROR(HLOOKUP(AD$188,bom!$2:$300,MATCH($A660,bom!$A:$A,0)-1,0),0)</f>
        <v>0</v>
      </c>
      <c r="AE660" s="57">
        <f>IFERROR(HLOOKUP(AE$188,bom!$2:$300,MATCH($A660,bom!$A:$A,0)-1,0),0)</f>
        <v>0</v>
      </c>
      <c r="AF660" s="57">
        <f>IFERROR(HLOOKUP(AF$188,bom!$2:$300,MATCH($A660,bom!$A:$A,0)-1,0),0)</f>
        <v>0</v>
      </c>
      <c r="AG660" s="57">
        <f>IFERROR(HLOOKUP(AG$188,bom!$2:$300,MATCH($A660,bom!$A:$A,0)-1,0),0)</f>
        <v>0</v>
      </c>
      <c r="AH660" s="57">
        <f>IFERROR(HLOOKUP(AH$188,bom!$2:$300,MATCH($A660,bom!$A:$A,0)-1,0),0)</f>
        <v>0</v>
      </c>
      <c r="AI660" s="57">
        <f>IFERROR(HLOOKUP(AI$188,bom!$2:$300,MATCH($A660,bom!$A:$A,0)-1,0),0)</f>
        <v>0</v>
      </c>
      <c r="AJ660" s="57">
        <f>IFERROR(HLOOKUP(AJ$188,bom!$2:$300,MATCH($A660,bom!$A:$A,0)-1,0),0)</f>
        <v>0</v>
      </c>
      <c r="AK660" s="57">
        <f>IFERROR(HLOOKUP(AK$188,bom!$2:$300,MATCH($A660,bom!$A:$A,0)-1,0),0)</f>
        <v>0</v>
      </c>
      <c r="AL660" s="57">
        <f>IFERROR(HLOOKUP(AL$188,bom!$2:$300,MATCH($A660,bom!$A:$A,0)-1,0),0)</f>
        <v>0</v>
      </c>
      <c r="AM660" s="57">
        <f>IFERROR(HLOOKUP(AM$188,bom!$2:$300,MATCH($A660,bom!$A:$A,0)-1,0),0)</f>
        <v>0</v>
      </c>
      <c r="AN660" s="57">
        <f>IFERROR(HLOOKUP(AN$188,bom!$2:$300,MATCH($A660,bom!$A:$A,0)-1,0),0)</f>
        <v>0</v>
      </c>
      <c r="AO660" s="57">
        <f>IFERROR(HLOOKUP(AO$188,bom!$2:$300,MATCH($A660,bom!$A:$A,0)-1,0),0)</f>
        <v>0</v>
      </c>
      <c r="AP660" s="57">
        <f>IFERROR(HLOOKUP(AP$188,bom!$2:$300,MATCH($A660,bom!$A:$A,0)-1,0),0)</f>
        <v>0</v>
      </c>
      <c r="AQ660" s="57">
        <f>IFERROR(HLOOKUP(AQ$188,bom!$2:$300,MATCH($A660,bom!$A:$A,0)-1,0),0)</f>
        <v>0</v>
      </c>
      <c r="AR660" s="57">
        <f>IFERROR(HLOOKUP(AR$188,bom!$2:$300,MATCH($A660,bom!$A:$A,0)-1,0),0)</f>
        <v>0</v>
      </c>
      <c r="AS660" s="57">
        <f>IFERROR(HLOOKUP(AS$188,bom!$2:$300,MATCH($A660,bom!$A:$A,0)-1,0),0)</f>
        <v>0</v>
      </c>
      <c r="AT660" s="57">
        <f>IFERROR(HLOOKUP(AT$188,bom!$2:$300,MATCH($A660,bom!$A:$A,0)-1,0),0)</f>
        <v>0</v>
      </c>
      <c r="AU660" s="57">
        <f>IFERROR(HLOOKUP(AU$188,bom!$2:$300,MATCH($A660,bom!$A:$A,0)-1,0),0)</f>
        <v>0</v>
      </c>
      <c r="AV660" s="57">
        <f>IFERROR(HLOOKUP(AV$188,bom!$2:$300,MATCH($A660,bom!$A:$A,0)-1,0),0)</f>
        <v>0</v>
      </c>
      <c r="AW660" s="57">
        <f>IFERROR(HLOOKUP(AW$188,bom!$2:$300,MATCH($A660,bom!$A:$A,0)-1,0),0)</f>
        <v>0</v>
      </c>
      <c r="AX660" s="57">
        <f>IFERROR(HLOOKUP(AX$188,bom!$2:$300,MATCH($A660,bom!$A:$A,0)-1,0),0)</f>
        <v>0</v>
      </c>
      <c r="AY660" s="57">
        <f>IFERROR(HLOOKUP(AY$188,bom!$2:$300,MATCH($A660,bom!$A:$A,0)-1,0),0)</f>
        <v>0</v>
      </c>
      <c r="AZ660" s="57">
        <f>IFERROR(HLOOKUP(AZ$188,bom!$2:$300,MATCH($A660,bom!$A:$A,0)-1,0),0)</f>
        <v>0</v>
      </c>
      <c r="BA660" s="57">
        <f>IFERROR(HLOOKUP(BA$188,bom!$2:$300,MATCH($A660,bom!$A:$A,0)-1,0),0)</f>
        <v>0</v>
      </c>
      <c r="BB660" s="57">
        <f>IFERROR(HLOOKUP(BB$188,bom!$2:$300,MATCH($A660,bom!$A:$A,0)-1,0),0)</f>
        <v>0</v>
      </c>
      <c r="BC660" s="57">
        <f>IFERROR(HLOOKUP(BC$188,bom!$2:$300,MATCH($A660,bom!$A:$A,0)-1,0),0)</f>
        <v>0</v>
      </c>
      <c r="BD660" s="57">
        <f>IFERROR(HLOOKUP(BD$188,bom!$2:$300,MATCH($A660,bom!$A:$A,0)-1,0),0)</f>
        <v>0</v>
      </c>
      <c r="BE660" s="57">
        <f>IFERROR(HLOOKUP(BE$188,bom!$2:$300,MATCH($A660,bom!$A:$A,0)-1,0),0)</f>
        <v>0</v>
      </c>
      <c r="BF660" s="57">
        <f>IFERROR(HLOOKUP(BF$188,bom!$2:$300,MATCH($A660,bom!$A:$A,0)-1,0),0)</f>
        <v>0</v>
      </c>
      <c r="BG660" s="57">
        <f>IFERROR(HLOOKUP(BG$188,bom!$2:$300,MATCH($A660,bom!$A:$A,0)-1,0),0)</f>
        <v>0</v>
      </c>
      <c r="BH660" s="57">
        <f>IFERROR(HLOOKUP(BH$188,bom!$2:$300,MATCH($A660,bom!$A:$A,0)-1,0),0)</f>
        <v>0</v>
      </c>
      <c r="BI660" s="57">
        <f>IFERROR(HLOOKUP(BI$188,bom!$2:$300,MATCH($A660,bom!$A:$A,0)-1,0),0)</f>
        <v>0</v>
      </c>
      <c r="BJ660" s="57">
        <f>IFERROR(HLOOKUP(BJ$188,bom!$2:$300,MATCH($A660,bom!$A:$A,0)-1,0),0)</f>
        <v>0</v>
      </c>
      <c r="BK660" s="57">
        <f>IFERROR(HLOOKUP(BK$188,bom!$2:$300,MATCH($A660,bom!$A:$A,0)-1,0),0)</f>
        <v>0</v>
      </c>
      <c r="BL660" s="57">
        <f>IFERROR(HLOOKUP(BL$188,bom!$2:$300,MATCH($A660,bom!$A:$A,0)-1,0),0)</f>
        <v>0</v>
      </c>
      <c r="BM660" s="57">
        <f>IFERROR(HLOOKUP(BM$188,bom!$2:$300,MATCH($A660,bom!$A:$A,0)-1,0),0)</f>
        <v>0</v>
      </c>
      <c r="BN660" s="57">
        <f>IFERROR(HLOOKUP(BN$188,bom!$2:$300,MATCH($A660,bom!$A:$A,0)-1,0),0)</f>
        <v>0</v>
      </c>
      <c r="BO660" s="57">
        <f>IFERROR(HLOOKUP(BO$188,bom!$2:$300,MATCH($A660,bom!$A:$A,0)-1,0),0)</f>
        <v>0</v>
      </c>
      <c r="BP660" s="57">
        <f>IFERROR(HLOOKUP(BP$188,bom!$2:$300,MATCH($A660,bom!$A:$A,0)-1,0),0)</f>
        <v>0</v>
      </c>
      <c r="BQ660" s="57">
        <f>IFERROR(HLOOKUP(BQ$188,bom!$2:$300,MATCH($A660,bom!$A:$A,0)-1,0),0)</f>
        <v>0</v>
      </c>
      <c r="BR660" s="57">
        <f>IFERROR(HLOOKUP(BR$188,bom!$2:$300,MATCH($A660,bom!$A:$A,0)-1,0),0)</f>
        <v>0</v>
      </c>
      <c r="BS660" s="57">
        <f>IFERROR(HLOOKUP(BS$188,bom!$2:$300,MATCH($A660,bom!$A:$A,0)-1,0),0)</f>
        <v>0</v>
      </c>
      <c r="BT660" s="57">
        <f>IFERROR(HLOOKUP(BT$188,bom!$2:$300,MATCH($A660,bom!$A:$A,0)-1,0),0)</f>
        <v>0</v>
      </c>
      <c r="BU660" s="57">
        <f>IFERROR(HLOOKUP(BU$188,bom!$2:$300,MATCH($A660,bom!$A:$A,0)-1,0),0)</f>
        <v>0</v>
      </c>
      <c r="BV660" s="57">
        <f>IFERROR(HLOOKUP(BV$188,bom!$2:$300,MATCH($A660,bom!$A:$A,0)-1,0),0)</f>
        <v>0</v>
      </c>
      <c r="BW660" s="57">
        <f>IFERROR(HLOOKUP(BW$188,bom!$2:$300,MATCH($A660,bom!$A:$A,0)-1,0),0)</f>
        <v>0</v>
      </c>
      <c r="BX660" s="57">
        <f>IFERROR(HLOOKUP(BX$188,bom!$2:$300,MATCH($A660,bom!$A:$A,0)-1,0),0)</f>
        <v>0</v>
      </c>
      <c r="BY660" s="57">
        <f>IFERROR(HLOOKUP(BY$188,bom!$2:$300,MATCH($A660,bom!$A:$A,0)-1,0),0)</f>
        <v>0</v>
      </c>
      <c r="BZ660" s="57">
        <f>IFERROR(HLOOKUP(BZ$188,bom!$2:$300,MATCH($A660,bom!$A:$A,0)-1,0),0)</f>
        <v>0</v>
      </c>
      <c r="CA660" s="57">
        <f>IFERROR(HLOOKUP(CA$188,bom!$2:$300,MATCH($A660,bom!$A:$A,0)-1,0),0)</f>
        <v>0</v>
      </c>
      <c r="CB660" s="57">
        <f>IFERROR(HLOOKUP(CB$188,bom!$2:$300,MATCH($A660,bom!$A:$A,0)-1,0),0)</f>
        <v>0</v>
      </c>
      <c r="CC660" s="57">
        <f>IFERROR(HLOOKUP(CC$188,bom!$2:$300,MATCH($A660,bom!$A:$A,0)-1,0),0)</f>
        <v>0</v>
      </c>
      <c r="CD660" s="57">
        <f>IFERROR(HLOOKUP(CD$188,bom!$2:$300,MATCH($A660,bom!$A:$A,0)-1,0),0)</f>
        <v>0</v>
      </c>
      <c r="CE660" s="57">
        <f>IFERROR(HLOOKUP(CE$188,bom!$2:$300,MATCH($A660,bom!$A:$A,0)-1,0),0)</f>
        <v>0</v>
      </c>
      <c r="CF660" s="57">
        <f>IFERROR(HLOOKUP(CF$188,bom!$2:$300,MATCH($A660,bom!$A:$A,0)-1,0),0)</f>
        <v>0</v>
      </c>
      <c r="CG660" s="57">
        <f>IFERROR(HLOOKUP(CG$188,bom!$2:$300,MATCH($A660,bom!$A:$A,0)-1,0),0)</f>
        <v>0</v>
      </c>
      <c r="CH660" s="57">
        <f>IFERROR(HLOOKUP(CH$188,bom!$2:$300,MATCH($A660,bom!$A:$A,0)-1,0),0)</f>
        <v>0</v>
      </c>
      <c r="CI660" s="20"/>
      <c r="CJ660" s="20"/>
      <c r="CK660" s="20"/>
      <c r="CL660" s="20"/>
      <c r="CM660" s="32" t="str">
        <f t="shared" ref="CM660" si="6400">IF(G660&gt;0,IF(CN660&lt;(0.8*G660),"WARNING!!!",IF(CN660&lt;G660,"ORDER","OK")),IF((VLOOKUP(A660,A:DG,91+E660,0))&lt;0,"WARNING!!!",IF((VLOOKUP(A660,A:DG,91+ROUND(1.25*E660,0),0))&lt;0,"ORDER","OK")))</f>
        <v>OK</v>
      </c>
      <c r="CN660" s="33">
        <f t="shared" ref="CN660" si="6401">F660-CN661+CN662</f>
        <v>713</v>
      </c>
      <c r="CO660" s="34">
        <f t="shared" ref="CO660" si="6402">CN660-CO661+CO662</f>
        <v>713</v>
      </c>
      <c r="CP660" s="34">
        <f t="shared" ref="CP660" si="6403">CO660-CP661+CP662</f>
        <v>713</v>
      </c>
      <c r="CQ660" s="34">
        <f t="shared" ref="CQ660" si="6404">CP660-CQ661+CQ662</f>
        <v>713</v>
      </c>
      <c r="CR660" s="34">
        <f t="shared" ref="CR660" si="6405">CQ660-CR661+CR662</f>
        <v>713</v>
      </c>
      <c r="CS660" s="34">
        <f t="shared" ref="CS660" si="6406">CR660-CS661+CS662</f>
        <v>713</v>
      </c>
      <c r="CT660" s="34">
        <f t="shared" ref="CT660" si="6407">CS660-CT661+CT662</f>
        <v>713</v>
      </c>
      <c r="CU660" s="34">
        <f t="shared" ref="CU660" si="6408">CT660-CU661+CU662</f>
        <v>713</v>
      </c>
      <c r="CV660" s="34">
        <f t="shared" ref="CV660" si="6409">CU660-CV661+CV662</f>
        <v>713</v>
      </c>
      <c r="CW660" s="34">
        <f t="shared" ref="CW660" si="6410">CV660-CW661+CW662</f>
        <v>713</v>
      </c>
      <c r="CX660" s="34">
        <f t="shared" ref="CX660" si="6411">CW660-CX661+CX662</f>
        <v>713</v>
      </c>
      <c r="CY660" s="34">
        <f t="shared" ref="CY660" si="6412">CX660-CY661+CY662</f>
        <v>713</v>
      </c>
      <c r="CZ660" s="34">
        <f t="shared" ref="CZ660" si="6413">CY660-CZ661+CZ662</f>
        <v>713</v>
      </c>
      <c r="DA660" s="34">
        <f t="shared" ref="DA660" si="6414">CZ660-DA661+DA662</f>
        <v>713</v>
      </c>
      <c r="DB660" s="34">
        <f t="shared" ref="DB660" si="6415">DA660-DB661+DB662</f>
        <v>713</v>
      </c>
      <c r="DC660" s="34">
        <f t="shared" ref="DC660" si="6416">DB660-DC661+DC662</f>
        <v>713</v>
      </c>
      <c r="DD660" s="34">
        <f t="shared" ref="DD660" si="6417">DC660-DD661+DD662</f>
        <v>713</v>
      </c>
      <c r="DE660" s="34">
        <f t="shared" ref="DE660" si="6418">DD660-DE661+DE662</f>
        <v>713</v>
      </c>
      <c r="DF660" s="34">
        <f t="shared" ref="DF660" si="6419">DE660-DF661+DF662</f>
        <v>713</v>
      </c>
      <c r="DG660" s="35">
        <f t="shared" ref="DG660" si="6420">DF660-DG661+DG662</f>
        <v>713</v>
      </c>
      <c r="DM660" s="21"/>
    </row>
    <row r="661" spans="1:117" ht="12.75" hidden="1" outlineLevel="1" x14ac:dyDescent="0.2">
      <c r="A661" s="22"/>
      <c r="B661" s="23"/>
      <c r="C661" s="23"/>
      <c r="D661" s="24"/>
      <c r="E661" s="24"/>
      <c r="F661" s="24"/>
      <c r="G661" s="24"/>
      <c r="H661" s="24"/>
      <c r="I661" s="58"/>
      <c r="J661" s="58"/>
      <c r="K661" s="58"/>
      <c r="L661" s="58"/>
      <c r="M661" s="58"/>
      <c r="N661" s="58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  <c r="AG661" s="58"/>
      <c r="AH661" s="58"/>
      <c r="AI661" s="58"/>
      <c r="AJ661" s="58"/>
      <c r="AK661" s="58"/>
      <c r="AL661" s="58"/>
      <c r="AM661" s="58"/>
      <c r="AN661" s="58"/>
      <c r="AO661" s="58"/>
      <c r="AP661" s="58"/>
      <c r="AQ661" s="58"/>
      <c r="AR661" s="58"/>
      <c r="AS661" s="58"/>
      <c r="AT661" s="58"/>
      <c r="AU661" s="58"/>
      <c r="AV661" s="58"/>
      <c r="AW661" s="58"/>
      <c r="AX661" s="58"/>
      <c r="AY661" s="58"/>
      <c r="AZ661" s="58"/>
      <c r="BA661" s="58"/>
      <c r="BB661" s="58"/>
      <c r="BC661" s="58"/>
      <c r="BD661" s="58"/>
      <c r="BE661" s="58"/>
      <c r="BF661" s="58"/>
      <c r="BG661" s="58"/>
      <c r="BH661" s="58"/>
      <c r="BI661" s="58"/>
      <c r="BJ661" s="58"/>
      <c r="BK661" s="58"/>
      <c r="BL661" s="58"/>
      <c r="BM661" s="58"/>
      <c r="BN661" s="58"/>
      <c r="BO661" s="58"/>
      <c r="BP661" s="58"/>
      <c r="BQ661" s="58"/>
      <c r="BR661" s="58"/>
      <c r="BS661" s="58"/>
      <c r="BT661" s="58"/>
      <c r="BU661" s="58"/>
      <c r="BV661" s="58"/>
      <c r="BW661" s="58"/>
      <c r="BX661" s="58"/>
      <c r="BY661" s="58"/>
      <c r="BZ661" s="58"/>
      <c r="CA661" s="58"/>
      <c r="CB661" s="58"/>
      <c r="CC661" s="58"/>
      <c r="CD661" s="58"/>
      <c r="CE661" s="58"/>
      <c r="CF661" s="58"/>
      <c r="CG661" s="58"/>
      <c r="CH661" s="58"/>
      <c r="CI661" s="24"/>
      <c r="CJ661" s="24"/>
      <c r="CK661" s="24"/>
      <c r="CL661" s="24"/>
      <c r="CM661" s="25" t="s">
        <v>7</v>
      </c>
      <c r="CN661" s="36">
        <f t="shared" ref="CN661" si="6421">$I660*CN$3+$J660*CN$4+$K660*CN$5+$L660*CN$6+$M660*CN$7+$N660*CN$8+$O660*CN$9+$P660*CN$10+$Q660*CN$11+$R660*CN$12+$S660*CN$13+$T660*CN$14+$U660*CN$15+$V660*CN$16+$W660*CN$17+$X660*CN$18+$Y660*CN$19+$Z660*CN$20+$AA660*CN$21+$AB660*CN$22+$AC660*CN$23+$AD660*CN$24+$AE660*CN$25+$AF660*CN$26+$AG660*CN$27+$AH660*CN$28+$AI660*CN$29+$AJ660*CN$30+$AK660*CN$31+$AL660*CN$32+$AM660*CN$33+$AN660*CN$34+$AO660*CN$35+$AP660*CN$36+$AQ660*CN$37+$AR660*CN$38+$AS660*CN$39+$AT660*CN$40+$AU660*CN$41+$AV660*CN$42+$AW660*CN$43+$AX660*CN$44+$AY660*CN$45+$AZ660*CN$46+$BA660*CN$47+$BB660*CN$48+$BC660*CN$49+$BD660*CN$50+$BE660*CN$51+$BF660*CN$52+$BG660*CN$53+$BH660*CN$54+$BI660*CN$55+$BJ660*CN$56+$BK660*CN$57+$BL660*CN$58+$BM660*CN$59+$BN660*CN$60+$BO660*CN$61+$BP660*CN$62+$BQ660*CN$63+$BR660*CN$64+$BS660*CN$65+$BT660*CN$66+$BU660*CN$67+$BV660*CN$68+$BW660*CN$69+$BX660*CN$70+$BY660*CN$71+$BZ660*CN$72+$CA660*CN$73+$CB660*CN$74+$CC660*CN$75+$CD660*CN$76+$CE660*CN$77+$CF660*CN$78+$CG660*CN$79+$CH660*CN$80</f>
        <v>0</v>
      </c>
      <c r="CO661" s="37">
        <f t="shared" ref="CO661" si="6422">$I660*CO$3+$J660*CO$4+$K660*CO$5+$L660*CO$6+$M660*CO$7+$N660*CO$8+$O660*CO$9+$P660*CO$10+$Q660*CO$11+$R660*CO$12+$S660*CO$13+$T660*CO$14+$U660*CO$15+$V660*CO$16+$W660*CO$17+$X660*CO$18+$Y660*CO$19+$Z660*CO$20+$AA660*CO$21+$AB660*CO$22+$AC660*CO$23+$AD660*CO$24+$AE660*CO$25+$AF660*CO$26+$AG660*CO$27+$AH660*CO$28+$AI660*CO$29+$AJ660*CO$30+$AK660*CO$31+$AL660*CO$32+$AM660*CO$33+$AN660*CO$34+$AO660*CO$35+$AP660*CO$36+$AQ660*CO$37+$AR660*CO$38+$AS660*CO$39+$AT660*CO$40+$AU660*CO$41+$AV660*CO$42+$AW660*CO$43+$AX660*CO$44+$AY660*CO$45+$AZ660*CO$46+$BA660*CO$47+$BB660*CO$48+$BC660*CO$49+$BD660*CO$50+$BE660*CO$51+$BF660*CO$52+$BG660*CO$53+$BH660*CO$54+$BI660*CO$55+$BJ660*CO$56+$BK660*CO$57+$BL660*CO$58+$BM660*CO$59+$BN660*CO$60+$BO660*CO$61+$BP660*CO$62+$BQ660*CO$63+$BR660*CO$64+$BS660*CO$65+$BT660*CO$66+$BU660*CO$67+$BV660*CO$68+$BW660*CO$69+$BX660*CO$70+$BY660*CO$71+$BZ660*CO$72+$CA660*CO$73+$CB660*CO$74+$CC660*CO$75+$CD660*CO$76+$CE660*CO$77+$CF660*CO$78+$CG660*CO$79+$CH660*CO$80</f>
        <v>0</v>
      </c>
      <c r="CP661" s="37">
        <f t="shared" ref="CP661" si="6423">$I660*CP$3+$J660*CP$4+$K660*CP$5+$L660*CP$6+$M660*CP$7+$N660*CP$8+$O660*CP$9+$P660*CP$10+$Q660*CP$11+$R660*CP$12+$S660*CP$13+$T660*CP$14+$U660*CP$15+$V660*CP$16+$W660*CP$17+$X660*CP$18+$Y660*CP$19+$Z660*CP$20+$AA660*CP$21+$AB660*CP$22+$AC660*CP$23+$AD660*CP$24+$AE660*CP$25+$AF660*CP$26+$AG660*CP$27+$AH660*CP$28+$AI660*CP$29+$AJ660*CP$30+$AK660*CP$31+$AL660*CP$32+$AM660*CP$33+$AN660*CP$34+$AO660*CP$35+$AP660*CP$36+$AQ660*CP$37+$AR660*CP$38+$AS660*CP$39+$AT660*CP$40+$AU660*CP$41+$AV660*CP$42+$AW660*CP$43+$AX660*CP$44+$AY660*CP$45+$AZ660*CP$46+$BA660*CP$47+$BB660*CP$48+$BC660*CP$49+$BD660*CP$50+$BE660*CP$51+$BF660*CP$52+$BG660*CP$53+$BH660*CP$54+$BI660*CP$55+$BJ660*CP$56+$BK660*CP$57+$BL660*CP$58+$BM660*CP$59+$BN660*CP$60+$BO660*CP$61+$BP660*CP$62+$BQ660*CP$63+$BR660*CP$64+$BS660*CP$65+$BT660*CP$66+$BU660*CP$67+$BV660*CP$68+$BW660*CP$69+$BX660*CP$70+$BY660*CP$71+$BZ660*CP$72+$CA660*CP$73+$CB660*CP$74+$CC660*CP$75+$CD660*CP$76+$CE660*CP$77+$CF660*CP$78+$CG660*CP$79+$CH660*CP$80</f>
        <v>0</v>
      </c>
      <c r="CQ661" s="37">
        <f t="shared" ref="CQ661" si="6424">$I660*CQ$3+$J660*CQ$4+$K660*CQ$5+$L660*CQ$6+$M660*CQ$7+$N660*CQ$8+$O660*CQ$9+$P660*CQ$10+$Q660*CQ$11+$R660*CQ$12+$S660*CQ$13+$T660*CQ$14+$U660*CQ$15+$V660*CQ$16+$W660*CQ$17+$X660*CQ$18+$Y660*CQ$19+$Z660*CQ$20+$AA660*CQ$21+$AB660*CQ$22+$AC660*CQ$23+$AD660*CQ$24+$AE660*CQ$25+$AF660*CQ$26+$AG660*CQ$27+$AH660*CQ$28+$AI660*CQ$29+$AJ660*CQ$30+$AK660*CQ$31+$AL660*CQ$32+$AM660*CQ$33+$AN660*CQ$34+$AO660*CQ$35+$AP660*CQ$36+$AQ660*CQ$37+$AR660*CQ$38+$AS660*CQ$39+$AT660*CQ$40+$AU660*CQ$41+$AV660*CQ$42+$AW660*CQ$43+$AX660*CQ$44+$AY660*CQ$45+$AZ660*CQ$46+$BA660*CQ$47+$BB660*CQ$48+$BC660*CQ$49+$BD660*CQ$50+$BE660*CQ$51+$BF660*CQ$52+$BG660*CQ$53+$BH660*CQ$54+$BI660*CQ$55+$BJ660*CQ$56+$BK660*CQ$57+$BL660*CQ$58+$BM660*CQ$59+$BN660*CQ$60+$BO660*CQ$61+$BP660*CQ$62+$BQ660*CQ$63+$BR660*CQ$64+$BS660*CQ$65+$BT660*CQ$66+$BU660*CQ$67+$BV660*CQ$68+$BW660*CQ$69+$BX660*CQ$70+$BY660*CQ$71+$BZ660*CQ$72+$CA660*CQ$73+$CB660*CQ$74+$CC660*CQ$75+$CD660*CQ$76+$CE660*CQ$77+$CF660*CQ$78+$CG660*CQ$79+$CH660*CQ$80</f>
        <v>0</v>
      </c>
      <c r="CR661" s="37">
        <f t="shared" ref="CR661" si="6425">$I660*CR$3+$J660*CR$4+$K660*CR$5+$L660*CR$6+$M660*CR$7+$N660*CR$8+$O660*CR$9+$P660*CR$10+$Q660*CR$11+$R660*CR$12+$S660*CR$13+$T660*CR$14+$U660*CR$15+$V660*CR$16+$W660*CR$17+$X660*CR$18+$Y660*CR$19+$Z660*CR$20+$AA660*CR$21+$AB660*CR$22+$AC660*CR$23+$AD660*CR$24+$AE660*CR$25+$AF660*CR$26+$AG660*CR$27+$AH660*CR$28+$AI660*CR$29+$AJ660*CR$30+$AK660*CR$31+$AL660*CR$32+$AM660*CR$33+$AN660*CR$34+$AO660*CR$35+$AP660*CR$36+$AQ660*CR$37+$AR660*CR$38+$AS660*CR$39+$AT660*CR$40+$AU660*CR$41+$AV660*CR$42+$AW660*CR$43+$AX660*CR$44+$AY660*CR$45+$AZ660*CR$46+$BA660*CR$47+$BB660*CR$48+$BC660*CR$49+$BD660*CR$50+$BE660*CR$51+$BF660*CR$52+$BG660*CR$53+$BH660*CR$54+$BI660*CR$55+$BJ660*CR$56+$BK660*CR$57+$BL660*CR$58+$BM660*CR$59+$BN660*CR$60+$BO660*CR$61+$BP660*CR$62+$BQ660*CR$63+$BR660*CR$64+$BS660*CR$65+$BT660*CR$66+$BU660*CR$67+$BV660*CR$68+$BW660*CR$69+$BX660*CR$70+$BY660*CR$71+$BZ660*CR$72+$CA660*CR$73+$CB660*CR$74+$CC660*CR$75+$CD660*CR$76+$CE660*CR$77+$CF660*CR$78+$CG660*CR$79+$CH660*CR$80</f>
        <v>0</v>
      </c>
      <c r="CS661" s="37">
        <f t="shared" ref="CS661" si="6426">$I660*CS$3+$J660*CS$4+$K660*CS$5+$L660*CS$6+$M660*CS$7+$N660*CS$8+$O660*CS$9+$P660*CS$10+$Q660*CS$11+$R660*CS$12+$S660*CS$13+$T660*CS$14+$U660*CS$15+$V660*CS$16+$W660*CS$17+$X660*CS$18+$Y660*CS$19+$Z660*CS$20+$AA660*CS$21+$AB660*CS$22+$AC660*CS$23+$AD660*CS$24+$AE660*CS$25+$AF660*CS$26+$AG660*CS$27+$AH660*CS$28+$AI660*CS$29+$AJ660*CS$30+$AK660*CS$31+$AL660*CS$32+$AM660*CS$33+$AN660*CS$34+$AO660*CS$35+$AP660*CS$36+$AQ660*CS$37+$AR660*CS$38+$AS660*CS$39+$AT660*CS$40+$AU660*CS$41+$AV660*CS$42+$AW660*CS$43+$AX660*CS$44+$AY660*CS$45+$AZ660*CS$46+$BA660*CS$47+$BB660*CS$48+$BC660*CS$49+$BD660*CS$50+$BE660*CS$51+$BF660*CS$52+$BG660*CS$53+$BH660*CS$54+$BI660*CS$55+$BJ660*CS$56+$BK660*CS$57+$BL660*CS$58+$BM660*CS$59+$BN660*CS$60+$BO660*CS$61+$BP660*CS$62+$BQ660*CS$63+$BR660*CS$64+$BS660*CS$65+$BT660*CS$66+$BU660*CS$67+$BV660*CS$68+$BW660*CS$69+$BX660*CS$70+$BY660*CS$71+$BZ660*CS$72+$CA660*CS$73+$CB660*CS$74+$CC660*CS$75+$CD660*CS$76+$CE660*CS$77+$CF660*CS$78+$CG660*CS$79+$CH660*CS$80</f>
        <v>0</v>
      </c>
      <c r="CT661" s="37">
        <f t="shared" ref="CT661" si="6427">$I660*CT$3+$J660*CT$4+$K660*CT$5+$L660*CT$6+$M660*CT$7+$N660*CT$8+$O660*CT$9+$P660*CT$10+$Q660*CT$11+$R660*CT$12+$S660*CT$13+$T660*CT$14+$U660*CT$15+$V660*CT$16+$W660*CT$17+$X660*CT$18+$Y660*CT$19+$Z660*CT$20+$AA660*CT$21+$AB660*CT$22+$AC660*CT$23+$AD660*CT$24+$AE660*CT$25+$AF660*CT$26+$AG660*CT$27+$AH660*CT$28+$AI660*CT$29+$AJ660*CT$30+$AK660*CT$31+$AL660*CT$32+$AM660*CT$33+$AN660*CT$34+$AO660*CT$35+$AP660*CT$36+$AQ660*CT$37+$AR660*CT$38+$AS660*CT$39+$AT660*CT$40+$AU660*CT$41+$AV660*CT$42+$AW660*CT$43+$AX660*CT$44+$AY660*CT$45+$AZ660*CT$46+$BA660*CT$47+$BB660*CT$48+$BC660*CT$49+$BD660*CT$50+$BE660*CT$51+$BF660*CT$52+$BG660*CT$53+$BH660*CT$54+$BI660*CT$55+$BJ660*CT$56+$BK660*CT$57+$BL660*CT$58+$BM660*CT$59+$BN660*CT$60+$BO660*CT$61+$BP660*CT$62+$BQ660*CT$63+$BR660*CT$64+$BS660*CT$65+$BT660*CT$66+$BU660*CT$67+$BV660*CT$68+$BW660*CT$69+$BX660*CT$70+$BY660*CT$71+$BZ660*CT$72+$CA660*CT$73+$CB660*CT$74+$CC660*CT$75+$CD660*CT$76+$CE660*CT$77+$CF660*CT$78+$CG660*CT$79+$CH660*CT$80</f>
        <v>0</v>
      </c>
      <c r="CU661" s="37">
        <f t="shared" ref="CU661" si="6428">$I660*CU$3+$J660*CU$4+$K660*CU$5+$L660*CU$6+$M660*CU$7+$N660*CU$8+$O660*CU$9+$P660*CU$10+$Q660*CU$11+$R660*CU$12+$S660*CU$13+$T660*CU$14+$U660*CU$15+$V660*CU$16+$W660*CU$17+$X660*CU$18+$Y660*CU$19+$Z660*CU$20+$AA660*CU$21+$AB660*CU$22+$AC660*CU$23+$AD660*CU$24+$AE660*CU$25+$AF660*CU$26+$AG660*CU$27+$AH660*CU$28+$AI660*CU$29+$AJ660*CU$30+$AK660*CU$31+$AL660*CU$32+$AM660*CU$33+$AN660*CU$34+$AO660*CU$35+$AP660*CU$36+$AQ660*CU$37+$AR660*CU$38+$AS660*CU$39+$AT660*CU$40+$AU660*CU$41+$AV660*CU$42+$AW660*CU$43+$AX660*CU$44+$AY660*CU$45+$AZ660*CU$46+$BA660*CU$47+$BB660*CU$48+$BC660*CU$49+$BD660*CU$50+$BE660*CU$51+$BF660*CU$52+$BG660*CU$53+$BH660*CU$54+$BI660*CU$55+$BJ660*CU$56+$BK660*CU$57+$BL660*CU$58+$BM660*CU$59+$BN660*CU$60+$BO660*CU$61+$BP660*CU$62+$BQ660*CU$63+$BR660*CU$64+$BS660*CU$65+$BT660*CU$66+$BU660*CU$67+$BV660*CU$68+$BW660*CU$69+$BX660*CU$70+$BY660*CU$71+$BZ660*CU$72+$CA660*CU$73+$CB660*CU$74+$CC660*CU$75+$CD660*CU$76+$CE660*CU$77+$CF660*CU$78+$CG660*CU$79+$CH660*CU$80</f>
        <v>0</v>
      </c>
      <c r="CV661" s="37">
        <f t="shared" ref="CV661" si="6429">$I660*CV$3+$J660*CV$4+$K660*CV$5+$L660*CV$6+$M660*CV$7+$N660*CV$8+$O660*CV$9+$P660*CV$10+$Q660*CV$11+$R660*CV$12+$S660*CV$13+$T660*CV$14+$U660*CV$15+$V660*CV$16+$W660*CV$17+$X660*CV$18+$Y660*CV$19+$Z660*CV$20+$AA660*CV$21+$AB660*CV$22+$AC660*CV$23+$AD660*CV$24+$AE660*CV$25+$AF660*CV$26+$AG660*CV$27+$AH660*CV$28+$AI660*CV$29+$AJ660*CV$30+$AK660*CV$31+$AL660*CV$32+$AM660*CV$33+$AN660*CV$34+$AO660*CV$35+$AP660*CV$36+$AQ660*CV$37+$AR660*CV$38+$AS660*CV$39+$AT660*CV$40+$AU660*CV$41+$AV660*CV$42+$AW660*CV$43+$AX660*CV$44+$AY660*CV$45+$AZ660*CV$46+$BA660*CV$47+$BB660*CV$48+$BC660*CV$49+$BD660*CV$50+$BE660*CV$51+$BF660*CV$52+$BG660*CV$53+$BH660*CV$54+$BI660*CV$55+$BJ660*CV$56+$BK660*CV$57+$BL660*CV$58+$BM660*CV$59+$BN660*CV$60+$BO660*CV$61+$BP660*CV$62+$BQ660*CV$63+$BR660*CV$64+$BS660*CV$65+$BT660*CV$66+$BU660*CV$67+$BV660*CV$68+$BW660*CV$69+$BX660*CV$70+$BY660*CV$71+$BZ660*CV$72+$CA660*CV$73+$CB660*CV$74+$CC660*CV$75+$CD660*CV$76+$CE660*CV$77+$CF660*CV$78+$CG660*CV$79+$CH660*CV$80</f>
        <v>0</v>
      </c>
      <c r="CW661" s="37">
        <f t="shared" ref="CW661" si="6430">$I660*CW$3+$J660*CW$4+$K660*CW$5+$L660*CW$6+$M660*CW$7+$N660*CW$8+$O660*CW$9+$P660*CW$10+$Q660*CW$11+$R660*CW$12+$S660*CW$13+$T660*CW$14+$U660*CW$15+$V660*CW$16+$W660*CW$17+$X660*CW$18+$Y660*CW$19+$Z660*CW$20+$AA660*CW$21+$AB660*CW$22+$AC660*CW$23+$AD660*CW$24+$AE660*CW$25+$AF660*CW$26+$AG660*CW$27+$AH660*CW$28+$AI660*CW$29+$AJ660*CW$30+$AK660*CW$31+$AL660*CW$32+$AM660*CW$33+$AN660*CW$34+$AO660*CW$35+$AP660*CW$36+$AQ660*CW$37+$AR660*CW$38+$AS660*CW$39+$AT660*CW$40+$AU660*CW$41+$AV660*CW$42+$AW660*CW$43+$AX660*CW$44+$AY660*CW$45+$AZ660*CW$46+$BA660*CW$47+$BB660*CW$48+$BC660*CW$49+$BD660*CW$50+$BE660*CW$51+$BF660*CW$52+$BG660*CW$53+$BH660*CW$54+$BI660*CW$55+$BJ660*CW$56+$BK660*CW$57+$BL660*CW$58+$BM660*CW$59+$BN660*CW$60+$BO660*CW$61+$BP660*CW$62+$BQ660*CW$63+$BR660*CW$64+$BS660*CW$65+$BT660*CW$66+$BU660*CW$67+$BV660*CW$68+$BW660*CW$69+$BX660*CW$70+$BY660*CW$71+$BZ660*CW$72+$CA660*CW$73+$CB660*CW$74+$CC660*CW$75+$CD660*CW$76+$CE660*CW$77+$CF660*CW$78+$CG660*CW$79+$CH660*CW$80</f>
        <v>0</v>
      </c>
      <c r="CX661" s="37">
        <f t="shared" ref="CX661" si="6431">$I660*CX$3+$J660*CX$4+$K660*CX$5+$L660*CX$6+$M660*CX$7+$N660*CX$8+$O660*CX$9+$P660*CX$10+$Q660*CX$11+$R660*CX$12+$S660*CX$13+$T660*CX$14+$U660*CX$15+$V660*CX$16+$W660*CX$17+$X660*CX$18+$Y660*CX$19+$Z660*CX$20+$AA660*CX$21+$AB660*CX$22+$AC660*CX$23+$AD660*CX$24+$AE660*CX$25+$AF660*CX$26+$AG660*CX$27+$AH660*CX$28+$AI660*CX$29+$AJ660*CX$30+$AK660*CX$31+$AL660*CX$32+$AM660*CX$33+$AN660*CX$34+$AO660*CX$35+$AP660*CX$36+$AQ660*CX$37+$AR660*CX$38+$AS660*CX$39+$AT660*CX$40+$AU660*CX$41+$AV660*CX$42+$AW660*CX$43+$AX660*CX$44+$AY660*CX$45+$AZ660*CX$46+$BA660*CX$47+$BB660*CX$48+$BC660*CX$49+$BD660*CX$50+$BE660*CX$51+$BF660*CX$52+$BG660*CX$53+$BH660*CX$54+$BI660*CX$55+$BJ660*CX$56+$BK660*CX$57+$BL660*CX$58+$BM660*CX$59+$BN660*CX$60+$BO660*CX$61+$BP660*CX$62+$BQ660*CX$63+$BR660*CX$64+$BS660*CX$65+$BT660*CX$66+$BU660*CX$67+$BV660*CX$68+$BW660*CX$69+$BX660*CX$70+$BY660*CX$71+$BZ660*CX$72+$CA660*CX$73+$CB660*CX$74+$CC660*CX$75+$CD660*CX$76+$CE660*CX$77+$CF660*CX$78+$CG660*CX$79+$CH660*CX$80</f>
        <v>0</v>
      </c>
      <c r="CY661" s="37">
        <f t="shared" ref="CY661" si="6432">$I660*CY$3+$J660*CY$4+$K660*CY$5+$L660*CY$6+$M660*CY$7+$N660*CY$8+$O660*CY$9+$P660*CY$10+$Q660*CY$11+$R660*CY$12+$S660*CY$13+$T660*CY$14+$U660*CY$15+$V660*CY$16+$W660*CY$17+$X660*CY$18+$Y660*CY$19+$Z660*CY$20+$AA660*CY$21+$AB660*CY$22+$AC660*CY$23+$AD660*CY$24+$AE660*CY$25+$AF660*CY$26+$AG660*CY$27+$AH660*CY$28+$AI660*CY$29+$AJ660*CY$30+$AK660*CY$31+$AL660*CY$32+$AM660*CY$33+$AN660*CY$34+$AO660*CY$35+$AP660*CY$36+$AQ660*CY$37+$AR660*CY$38+$AS660*CY$39+$AT660*CY$40+$AU660*CY$41+$AV660*CY$42+$AW660*CY$43+$AX660*CY$44+$AY660*CY$45+$AZ660*CY$46+$BA660*CY$47+$BB660*CY$48+$BC660*CY$49+$BD660*CY$50+$BE660*CY$51+$BF660*CY$52+$BG660*CY$53+$BH660*CY$54+$BI660*CY$55+$BJ660*CY$56+$BK660*CY$57+$BL660*CY$58+$BM660*CY$59+$BN660*CY$60+$BO660*CY$61+$BP660*CY$62+$BQ660*CY$63+$BR660*CY$64+$BS660*CY$65+$BT660*CY$66+$BU660*CY$67+$BV660*CY$68+$BW660*CY$69+$BX660*CY$70+$BY660*CY$71+$BZ660*CY$72+$CA660*CY$73+$CB660*CY$74+$CC660*CY$75+$CD660*CY$76+$CE660*CY$77+$CF660*CY$78+$CG660*CY$79+$CH660*CY$80</f>
        <v>0</v>
      </c>
      <c r="CZ661" s="37">
        <f t="shared" ref="CZ661" si="6433">$I660*CZ$3+$J660*CZ$4+$K660*CZ$5+$L660*CZ$6+$M660*CZ$7+$N660*CZ$8+$O660*CZ$9+$P660*CZ$10+$Q660*CZ$11+$R660*CZ$12+$S660*CZ$13+$T660*CZ$14+$U660*CZ$15+$V660*CZ$16+$W660*CZ$17+$X660*CZ$18+$Y660*CZ$19+$Z660*CZ$20+$AA660*CZ$21+$AB660*CZ$22+$AC660*CZ$23+$AD660*CZ$24+$AE660*CZ$25+$AF660*CZ$26+$AG660*CZ$27+$AH660*CZ$28+$AI660*CZ$29+$AJ660*CZ$30+$AK660*CZ$31+$AL660*CZ$32+$AM660*CZ$33+$AN660*CZ$34+$AO660*CZ$35+$AP660*CZ$36+$AQ660*CZ$37+$AR660*CZ$38+$AS660*CZ$39+$AT660*CZ$40+$AU660*CZ$41+$AV660*CZ$42+$AW660*CZ$43+$AX660*CZ$44+$AY660*CZ$45+$AZ660*CZ$46+$BA660*CZ$47+$BB660*CZ$48+$BC660*CZ$49+$BD660*CZ$50+$BE660*CZ$51+$BF660*CZ$52+$BG660*CZ$53+$BH660*CZ$54+$BI660*CZ$55+$BJ660*CZ$56+$BK660*CZ$57+$BL660*CZ$58+$BM660*CZ$59+$BN660*CZ$60+$BO660*CZ$61+$BP660*CZ$62+$BQ660*CZ$63+$BR660*CZ$64+$BS660*CZ$65+$BT660*CZ$66+$BU660*CZ$67+$BV660*CZ$68+$BW660*CZ$69+$BX660*CZ$70+$BY660*CZ$71+$BZ660*CZ$72+$CA660*CZ$73+$CB660*CZ$74+$CC660*CZ$75+$CD660*CZ$76+$CE660*CZ$77+$CF660*CZ$78+$CG660*CZ$79+$CH660*CZ$80</f>
        <v>0</v>
      </c>
      <c r="DA661" s="37">
        <f t="shared" ref="DA661" si="6434">$I660*DA$3+$J660*DA$4+$K660*DA$5+$L660*DA$6+$M660*DA$7+$N660*DA$8+$O660*DA$9+$P660*DA$10+$Q660*DA$11+$R660*DA$12+$S660*DA$13+$T660*DA$14+$U660*DA$15+$V660*DA$16+$W660*DA$17+$X660*DA$18+$Y660*DA$19+$Z660*DA$20+$AA660*DA$21+$AB660*DA$22+$AC660*DA$23+$AD660*DA$24+$AE660*DA$25+$AF660*DA$26+$AG660*DA$27+$AH660*DA$28+$AI660*DA$29+$AJ660*DA$30+$AK660*DA$31+$AL660*DA$32+$AM660*DA$33+$AN660*DA$34+$AO660*DA$35+$AP660*DA$36+$AQ660*DA$37+$AR660*DA$38+$AS660*DA$39+$AT660*DA$40+$AU660*DA$41+$AV660*DA$42+$AW660*DA$43+$AX660*DA$44+$AY660*DA$45+$AZ660*DA$46+$BA660*DA$47+$BB660*DA$48+$BC660*DA$49+$BD660*DA$50+$BE660*DA$51+$BF660*DA$52+$BG660*DA$53+$BH660*DA$54+$BI660*DA$55+$BJ660*DA$56+$BK660*DA$57+$BL660*DA$58+$BM660*DA$59+$BN660*DA$60+$BO660*DA$61+$BP660*DA$62+$BQ660*DA$63+$BR660*DA$64+$BS660*DA$65+$BT660*DA$66+$BU660*DA$67+$BV660*DA$68+$BW660*DA$69+$BX660*DA$70+$BY660*DA$71+$BZ660*DA$72+$CA660*DA$73+$CB660*DA$74+$CC660*DA$75+$CD660*DA$76+$CE660*DA$77+$CF660*DA$78+$CG660*DA$79+$CH660*DA$80</f>
        <v>0</v>
      </c>
      <c r="DB661" s="37">
        <f t="shared" ref="DB661" si="6435">$I660*DB$3+$J660*DB$4+$K660*DB$5+$L660*DB$6+$M660*DB$7+$N660*DB$8+$O660*DB$9+$P660*DB$10+$Q660*DB$11+$R660*DB$12+$S660*DB$13+$T660*DB$14+$U660*DB$15+$V660*DB$16+$W660*DB$17+$X660*DB$18+$Y660*DB$19+$Z660*DB$20+$AA660*DB$21+$AB660*DB$22+$AC660*DB$23+$AD660*DB$24+$AE660*DB$25+$AF660*DB$26+$AG660*DB$27+$AH660*DB$28+$AI660*DB$29+$AJ660*DB$30+$AK660*DB$31+$AL660*DB$32+$AM660*DB$33+$AN660*DB$34+$AO660*DB$35+$AP660*DB$36+$AQ660*DB$37+$AR660*DB$38+$AS660*DB$39+$AT660*DB$40+$AU660*DB$41+$AV660*DB$42+$AW660*DB$43+$AX660*DB$44+$AY660*DB$45+$AZ660*DB$46+$BA660*DB$47+$BB660*DB$48+$BC660*DB$49+$BD660*DB$50+$BE660*DB$51+$BF660*DB$52+$BG660*DB$53+$BH660*DB$54+$BI660*DB$55+$BJ660*DB$56+$BK660*DB$57+$BL660*DB$58+$BM660*DB$59+$BN660*DB$60+$BO660*DB$61+$BP660*DB$62+$BQ660*DB$63+$BR660*DB$64+$BS660*DB$65+$BT660*DB$66+$BU660*DB$67+$BV660*DB$68+$BW660*DB$69+$BX660*DB$70+$BY660*DB$71+$BZ660*DB$72+$CA660*DB$73+$CB660*DB$74+$CC660*DB$75+$CD660*DB$76+$CE660*DB$77+$CF660*DB$78+$CG660*DB$79+$CH660*DB$80</f>
        <v>0</v>
      </c>
      <c r="DC661" s="37">
        <f t="shared" ref="DC661" si="6436">$I660*DC$3+$J660*DC$4+$K660*DC$5+$L660*DC$6+$M660*DC$7+$N660*DC$8+$O660*DC$9+$P660*DC$10+$Q660*DC$11+$R660*DC$12+$S660*DC$13+$T660*DC$14+$U660*DC$15+$V660*DC$16+$W660*DC$17+$X660*DC$18+$Y660*DC$19+$Z660*DC$20+$AA660*DC$21+$AB660*DC$22+$AC660*DC$23+$AD660*DC$24+$AE660*DC$25+$AF660*DC$26+$AG660*DC$27+$AH660*DC$28+$AI660*DC$29+$AJ660*DC$30+$AK660*DC$31+$AL660*DC$32+$AM660*DC$33+$AN660*DC$34+$AO660*DC$35+$AP660*DC$36+$AQ660*DC$37+$AR660*DC$38+$AS660*DC$39+$AT660*DC$40+$AU660*DC$41+$AV660*DC$42+$AW660*DC$43+$AX660*DC$44+$AY660*DC$45+$AZ660*DC$46+$BA660*DC$47+$BB660*DC$48+$BC660*DC$49+$BD660*DC$50+$BE660*DC$51+$BF660*DC$52+$BG660*DC$53+$BH660*DC$54+$BI660*DC$55+$BJ660*DC$56+$BK660*DC$57+$BL660*DC$58+$BM660*DC$59+$BN660*DC$60+$BO660*DC$61+$BP660*DC$62+$BQ660*DC$63+$BR660*DC$64+$BS660*DC$65+$BT660*DC$66+$BU660*DC$67+$BV660*DC$68+$BW660*DC$69+$BX660*DC$70+$BY660*DC$71+$BZ660*DC$72+$CA660*DC$73+$CB660*DC$74+$CC660*DC$75+$CD660*DC$76+$CE660*DC$77+$CF660*DC$78+$CG660*DC$79+$CH660*DC$80</f>
        <v>0</v>
      </c>
      <c r="DD661" s="37">
        <f t="shared" ref="DD661" si="6437">$I660*DD$3+$J660*DD$4+$K660*DD$5+$L660*DD$6+$M660*DD$7+$N660*DD$8+$O660*DD$9+$P660*DD$10+$Q660*DD$11+$R660*DD$12+$S660*DD$13+$T660*DD$14+$U660*DD$15+$V660*DD$16+$W660*DD$17+$X660*DD$18+$Y660*DD$19+$Z660*DD$20+$AA660*DD$21+$AB660*DD$22+$AC660*DD$23+$AD660*DD$24+$AE660*DD$25+$AF660*DD$26+$AG660*DD$27+$AH660*DD$28+$AI660*DD$29+$AJ660*DD$30+$AK660*DD$31+$AL660*DD$32+$AM660*DD$33+$AN660*DD$34+$AO660*DD$35+$AP660*DD$36+$AQ660*DD$37+$AR660*DD$38+$AS660*DD$39+$AT660*DD$40+$AU660*DD$41+$AV660*DD$42+$AW660*DD$43+$AX660*DD$44+$AY660*DD$45+$AZ660*DD$46+$BA660*DD$47+$BB660*DD$48+$BC660*DD$49+$BD660*DD$50+$BE660*DD$51+$BF660*DD$52+$BG660*DD$53+$BH660*DD$54+$BI660*DD$55+$BJ660*DD$56+$BK660*DD$57+$BL660*DD$58+$BM660*DD$59+$BN660*DD$60+$BO660*DD$61+$BP660*DD$62+$BQ660*DD$63+$BR660*DD$64+$BS660*DD$65+$BT660*DD$66+$BU660*DD$67+$BV660*DD$68+$BW660*DD$69+$BX660*DD$70+$BY660*DD$71+$BZ660*DD$72+$CA660*DD$73+$CB660*DD$74+$CC660*DD$75+$CD660*DD$76+$CE660*DD$77+$CF660*DD$78+$CG660*DD$79+$CH660*DD$80</f>
        <v>0</v>
      </c>
      <c r="DE661" s="37">
        <f t="shared" ref="DE661" si="6438">$I660*DE$3+$J660*DE$4+$K660*DE$5+$L660*DE$6+$M660*DE$7+$N660*DE$8+$O660*DE$9+$P660*DE$10+$Q660*DE$11+$R660*DE$12+$S660*DE$13+$T660*DE$14+$U660*DE$15+$V660*DE$16+$W660*DE$17+$X660*DE$18+$Y660*DE$19+$Z660*DE$20+$AA660*DE$21+$AB660*DE$22+$AC660*DE$23+$AD660*DE$24+$AE660*DE$25+$AF660*DE$26+$AG660*DE$27+$AH660*DE$28+$AI660*DE$29+$AJ660*DE$30+$AK660*DE$31+$AL660*DE$32+$AM660*DE$33+$AN660*DE$34+$AO660*DE$35+$AP660*DE$36+$AQ660*DE$37+$AR660*DE$38+$AS660*DE$39+$AT660*DE$40+$AU660*DE$41+$AV660*DE$42+$AW660*DE$43+$AX660*DE$44+$AY660*DE$45+$AZ660*DE$46+$BA660*DE$47+$BB660*DE$48+$BC660*DE$49+$BD660*DE$50+$BE660*DE$51+$BF660*DE$52+$BG660*DE$53+$BH660*DE$54+$BI660*DE$55+$BJ660*DE$56+$BK660*DE$57+$BL660*DE$58+$BM660*DE$59+$BN660*DE$60+$BO660*DE$61+$BP660*DE$62+$BQ660*DE$63+$BR660*DE$64+$BS660*DE$65+$BT660*DE$66+$BU660*DE$67+$BV660*DE$68+$BW660*DE$69+$BX660*DE$70+$BY660*DE$71+$BZ660*DE$72+$CA660*DE$73+$CB660*DE$74+$CC660*DE$75+$CD660*DE$76+$CE660*DE$77+$CF660*DE$78+$CG660*DE$79+$CH660*DE$80</f>
        <v>0</v>
      </c>
      <c r="DF661" s="37">
        <f t="shared" ref="DF661" si="6439">$I660*DF$3+$J660*DF$4+$K660*DF$5+$L660*DF$6+$M660*DF$7+$N660*DF$8+$O660*DF$9+$P660*DF$10+$Q660*DF$11+$R660*DF$12+$S660*DF$13+$T660*DF$14+$U660*DF$15+$V660*DF$16+$W660*DF$17+$X660*DF$18+$Y660*DF$19+$Z660*DF$20+$AA660*DF$21+$AB660*DF$22+$AC660*DF$23+$AD660*DF$24+$AE660*DF$25+$AF660*DF$26+$AG660*DF$27+$AH660*DF$28+$AI660*DF$29+$AJ660*DF$30+$AK660*DF$31+$AL660*DF$32+$AM660*DF$33+$AN660*DF$34+$AO660*DF$35+$AP660*DF$36+$AQ660*DF$37+$AR660*DF$38+$AS660*DF$39+$AT660*DF$40+$AU660*DF$41+$AV660*DF$42+$AW660*DF$43+$AX660*DF$44+$AY660*DF$45+$AZ660*DF$46+$BA660*DF$47+$BB660*DF$48+$BC660*DF$49+$BD660*DF$50+$BE660*DF$51+$BF660*DF$52+$BG660*DF$53+$BH660*DF$54+$BI660*DF$55+$BJ660*DF$56+$BK660*DF$57+$BL660*DF$58+$BM660*DF$59+$BN660*DF$60+$BO660*DF$61+$BP660*DF$62+$BQ660*DF$63+$BR660*DF$64+$BS660*DF$65+$BT660*DF$66+$BU660*DF$67+$BV660*DF$68+$BW660*DF$69+$BX660*DF$70+$BY660*DF$71+$BZ660*DF$72+$CA660*DF$73+$CB660*DF$74+$CC660*DF$75+$CD660*DF$76+$CE660*DF$77+$CF660*DF$78+$CG660*DF$79+$CH660*DF$80</f>
        <v>0</v>
      </c>
      <c r="DG661" s="38">
        <f t="shared" ref="DG661" si="6440">$I660*DG$3+$J660*DG$4+$K660*DG$5+$L660*DG$6+$M660*DG$7+$N660*DG$8+$O660*DG$9+$P660*DG$10+$Q660*DG$11+$R660*DG$12+$S660*DG$13+$T660*DG$14+$U660*DG$15+$V660*DG$16+$W660*DG$17+$X660*DG$18+$Y660*DG$19+$Z660*DG$20+$AA660*DG$21+$AB660*DG$22+$AC660*DG$23+$AD660*DG$24+$AE660*DG$25+$AF660*DG$26+$AG660*DG$27+$AH660*DG$28+$AI660*DG$29+$AJ660*DG$30+$AK660*DG$31+$AL660*DG$32+$AM660*DG$33+$AN660*DG$34+$AO660*DG$35+$AP660*DG$36+$AQ660*DG$37+$AR660*DG$38+$AS660*DG$39+$AT660*DG$40+$AU660*DG$41+$AV660*DG$42+$AW660*DG$43+$AX660*DG$44+$AY660*DG$45+$AZ660*DG$46+$BA660*DG$47+$BB660*DG$48+$BC660*DG$49+$BD660*DG$50+$BE660*DG$51+$BF660*DG$52+$BG660*DG$53+$BH660*DG$54+$BI660*DG$55+$BJ660*DG$56+$BK660*DG$57+$BL660*DG$58+$BM660*DG$59+$BN660*DG$60+$BO660*DG$61+$BP660*DG$62+$BQ660*DG$63+$BR660*DG$64+$BS660*DG$65+$BT660*DG$66+$BU660*DG$67+$BV660*DG$68+$BW660*DG$69+$BX660*DG$70+$BY660*DG$71+$BZ660*DG$72+$CA660*DG$73+$CB660*DG$74+$CC660*DG$75+$CD660*DG$76+$CE660*DG$77+$CF660*DG$78+$CG660*DG$79+$CH660*DG$80</f>
        <v>0</v>
      </c>
    </row>
    <row r="662" spans="1:117" ht="12.75" hidden="1" outlineLevel="1" x14ac:dyDescent="0.2">
      <c r="A662" s="26"/>
      <c r="B662" s="27"/>
      <c r="C662" s="27"/>
      <c r="D662" s="28"/>
      <c r="E662" s="28"/>
      <c r="F662" s="28"/>
      <c r="G662" s="28"/>
      <c r="H662" s="28"/>
      <c r="I662" s="59"/>
      <c r="J662" s="59"/>
      <c r="K662" s="59"/>
      <c r="L662" s="59"/>
      <c r="M662" s="59"/>
      <c r="N662" s="59"/>
      <c r="O662" s="59"/>
      <c r="P662" s="59"/>
      <c r="Q662" s="59"/>
      <c r="R662" s="59"/>
      <c r="S662" s="59"/>
      <c r="T662" s="59"/>
      <c r="U662" s="59"/>
      <c r="V662" s="59"/>
      <c r="W662" s="59"/>
      <c r="X662" s="59"/>
      <c r="Y662" s="59"/>
      <c r="Z662" s="59"/>
      <c r="AA662" s="59"/>
      <c r="AB662" s="59"/>
      <c r="AC662" s="59"/>
      <c r="AD662" s="59"/>
      <c r="AE662" s="59"/>
      <c r="AF662" s="59"/>
      <c r="AG662" s="59"/>
      <c r="AH662" s="59"/>
      <c r="AI662" s="59"/>
      <c r="AJ662" s="59"/>
      <c r="AK662" s="59"/>
      <c r="AL662" s="59"/>
      <c r="AM662" s="59"/>
      <c r="AN662" s="59"/>
      <c r="AO662" s="59"/>
      <c r="AP662" s="59"/>
      <c r="AQ662" s="59"/>
      <c r="AR662" s="59"/>
      <c r="AS662" s="59"/>
      <c r="AT662" s="59"/>
      <c r="AU662" s="59"/>
      <c r="AV662" s="59"/>
      <c r="AW662" s="59"/>
      <c r="AX662" s="59"/>
      <c r="AY662" s="59"/>
      <c r="AZ662" s="59"/>
      <c r="BA662" s="59"/>
      <c r="BB662" s="59"/>
      <c r="BC662" s="59"/>
      <c r="BD662" s="59"/>
      <c r="BE662" s="59"/>
      <c r="BF662" s="59"/>
      <c r="BG662" s="59"/>
      <c r="BH662" s="59"/>
      <c r="BI662" s="59"/>
      <c r="BJ662" s="59"/>
      <c r="BK662" s="59"/>
      <c r="BL662" s="59"/>
      <c r="BM662" s="59"/>
      <c r="BN662" s="59"/>
      <c r="BO662" s="59"/>
      <c r="BP662" s="59"/>
      <c r="BQ662" s="59"/>
      <c r="BR662" s="59"/>
      <c r="BS662" s="59"/>
      <c r="BT662" s="59"/>
      <c r="BU662" s="59"/>
      <c r="BV662" s="59"/>
      <c r="BW662" s="59"/>
      <c r="BX662" s="59"/>
      <c r="BY662" s="59"/>
      <c r="BZ662" s="59"/>
      <c r="CA662" s="59"/>
      <c r="CB662" s="59"/>
      <c r="CC662" s="59"/>
      <c r="CD662" s="59"/>
      <c r="CE662" s="59"/>
      <c r="CF662" s="59"/>
      <c r="CG662" s="59"/>
      <c r="CH662" s="59"/>
      <c r="CI662" s="28"/>
      <c r="CJ662" s="28"/>
      <c r="CK662" s="28"/>
      <c r="CL662" s="28"/>
      <c r="CM662" s="29" t="s">
        <v>8</v>
      </c>
      <c r="CN662" s="39"/>
      <c r="CO662" s="40"/>
      <c r="CP662" s="40"/>
      <c r="CQ662" s="40"/>
      <c r="CR662" s="40"/>
      <c r="CS662" s="40"/>
      <c r="CT662" s="40"/>
      <c r="CU662" s="40"/>
      <c r="CV662" s="40"/>
      <c r="CW662" s="40"/>
      <c r="CX662" s="40"/>
      <c r="CY662" s="40"/>
      <c r="CZ662" s="40"/>
      <c r="DA662" s="40"/>
      <c r="DB662" s="40"/>
      <c r="DC662" s="40"/>
      <c r="DD662" s="40"/>
      <c r="DE662" s="40"/>
      <c r="DF662" s="40"/>
      <c r="DG662" s="41"/>
    </row>
    <row r="663" spans="1:117" ht="12.75" collapsed="1" x14ac:dyDescent="0.2">
      <c r="A663" s="19" t="s">
        <v>462</v>
      </c>
      <c r="B663" s="19" t="s">
        <v>69</v>
      </c>
      <c r="C663" s="19"/>
      <c r="D663" s="20" t="s">
        <v>446</v>
      </c>
      <c r="E663" s="20">
        <v>6</v>
      </c>
      <c r="F663" s="20">
        <f>IF($C$4="",SUMIF(stock_on_hand!A:A,planner!A663,stock_on_hand!C:C),SUMIFS(stock_on_hand!C:C,stock_on_hand!A:A,planner!A663,stock_on_hand!E:E,$C$4))</f>
        <v>13.3</v>
      </c>
      <c r="G663" s="20"/>
      <c r="H663" s="20" t="s">
        <v>6</v>
      </c>
      <c r="I663" s="57">
        <f>IFERROR(HLOOKUP(I$188,bom!$2:$300,MATCH($A663,bom!$A:$A,0)-1,0),0)</f>
        <v>0</v>
      </c>
      <c r="J663" s="57">
        <f>IFERROR(HLOOKUP(J$188,bom!$2:$300,MATCH($A663,bom!$A:$A,0)-1,0),0)</f>
        <v>0</v>
      </c>
      <c r="K663" s="57">
        <f>IFERROR(HLOOKUP(K$188,bom!$2:$300,MATCH($A663,bom!$A:$A,0)-1,0),0)</f>
        <v>0</v>
      </c>
      <c r="L663" s="57">
        <f>IFERROR(HLOOKUP(L$188,bom!$2:$300,MATCH($A663,bom!$A:$A,0)-1,0),0)</f>
        <v>0</v>
      </c>
      <c r="M663" s="57">
        <f>IFERROR(HLOOKUP(M$188,bom!$2:$300,MATCH($A663,bom!$A:$A,0)-1,0),0)</f>
        <v>0</v>
      </c>
      <c r="N663" s="57">
        <f>IFERROR(HLOOKUP(N$188,bom!$2:$300,MATCH($A663,bom!$A:$A,0)-1,0),0)</f>
        <v>0</v>
      </c>
      <c r="O663" s="57">
        <f>IFERROR(HLOOKUP(O$188,bom!$2:$300,MATCH($A663,bom!$A:$A,0)-1,0),0)</f>
        <v>0</v>
      </c>
      <c r="P663" s="57">
        <f>IFERROR(HLOOKUP(P$188,bom!$2:$300,MATCH($A663,bom!$A:$A,0)-1,0),0)</f>
        <v>0</v>
      </c>
      <c r="Q663" s="57">
        <f>IFERROR(HLOOKUP(Q$188,bom!$2:$300,MATCH($A663,bom!$A:$A,0)-1,0),0)</f>
        <v>0</v>
      </c>
      <c r="R663" s="57">
        <f>IFERROR(HLOOKUP(R$188,bom!$2:$300,MATCH($A663,bom!$A:$A,0)-1,0),0)</f>
        <v>0</v>
      </c>
      <c r="S663" s="57">
        <f>IFERROR(HLOOKUP(S$188,bom!$2:$300,MATCH($A663,bom!$A:$A,0)-1,0),0)</f>
        <v>0</v>
      </c>
      <c r="T663" s="57">
        <f>IFERROR(HLOOKUP(T$188,bom!$2:$300,MATCH($A663,bom!$A:$A,0)-1,0),0)</f>
        <v>0</v>
      </c>
      <c r="U663" s="57">
        <f>IFERROR(HLOOKUP(U$188,bom!$2:$300,MATCH($A663,bom!$A:$A,0)-1,0),0)</f>
        <v>0</v>
      </c>
      <c r="V663" s="57">
        <f>IFERROR(HLOOKUP(V$188,bom!$2:$300,MATCH($A663,bom!$A:$A,0)-1,0),0)</f>
        <v>0</v>
      </c>
      <c r="W663" s="57">
        <f>IFERROR(HLOOKUP(W$188,bom!$2:$300,MATCH($A663,bom!$A:$A,0)-1,0),0)</f>
        <v>0</v>
      </c>
      <c r="X663" s="57">
        <f>IFERROR(HLOOKUP(X$188,bom!$2:$300,MATCH($A663,bom!$A:$A,0)-1,0),0)</f>
        <v>0</v>
      </c>
      <c r="Y663" s="57">
        <f>IFERROR(HLOOKUP(Y$188,bom!$2:$300,MATCH($A663,bom!$A:$A,0)-1,0),0)</f>
        <v>0</v>
      </c>
      <c r="Z663" s="57">
        <f>IFERROR(HLOOKUP(Z$188,bom!$2:$300,MATCH($A663,bom!$A:$A,0)-1,0),0)</f>
        <v>0</v>
      </c>
      <c r="AA663" s="57">
        <f>IFERROR(HLOOKUP(AA$188,bom!$2:$300,MATCH($A663,bom!$A:$A,0)-1,0),0)</f>
        <v>0</v>
      </c>
      <c r="AB663" s="57">
        <f>IFERROR(HLOOKUP(AB$188,bom!$2:$300,MATCH($A663,bom!$A:$A,0)-1,0),0)</f>
        <v>0</v>
      </c>
      <c r="AC663" s="57">
        <f>IFERROR(HLOOKUP(AC$188,bom!$2:$300,MATCH($A663,bom!$A:$A,0)-1,0),0)</f>
        <v>0</v>
      </c>
      <c r="AD663" s="57">
        <f>IFERROR(HLOOKUP(AD$188,bom!$2:$300,MATCH($A663,bom!$A:$A,0)-1,0),0)</f>
        <v>0</v>
      </c>
      <c r="AE663" s="57">
        <f>IFERROR(HLOOKUP(AE$188,bom!$2:$300,MATCH($A663,bom!$A:$A,0)-1,0),0)</f>
        <v>0</v>
      </c>
      <c r="AF663" s="57">
        <f>IFERROR(HLOOKUP(AF$188,bom!$2:$300,MATCH($A663,bom!$A:$A,0)-1,0),0)</f>
        <v>0</v>
      </c>
      <c r="AG663" s="57">
        <f>IFERROR(HLOOKUP(AG$188,bom!$2:$300,MATCH($A663,bom!$A:$A,0)-1,0),0)</f>
        <v>0</v>
      </c>
      <c r="AH663" s="57">
        <f>IFERROR(HLOOKUP(AH$188,bom!$2:$300,MATCH($A663,bom!$A:$A,0)-1,0),0)</f>
        <v>0</v>
      </c>
      <c r="AI663" s="57">
        <f>IFERROR(HLOOKUP(AI$188,bom!$2:$300,MATCH($A663,bom!$A:$A,0)-1,0),0)</f>
        <v>0</v>
      </c>
      <c r="AJ663" s="57">
        <f>IFERROR(HLOOKUP(AJ$188,bom!$2:$300,MATCH($A663,bom!$A:$A,0)-1,0),0)</f>
        <v>0</v>
      </c>
      <c r="AK663" s="57">
        <f>IFERROR(HLOOKUP(AK$188,bom!$2:$300,MATCH($A663,bom!$A:$A,0)-1,0),0)</f>
        <v>0</v>
      </c>
      <c r="AL663" s="57">
        <f>IFERROR(HLOOKUP(AL$188,bom!$2:$300,MATCH($A663,bom!$A:$A,0)-1,0),0)</f>
        <v>0</v>
      </c>
      <c r="AM663" s="57">
        <f>IFERROR(HLOOKUP(AM$188,bom!$2:$300,MATCH($A663,bom!$A:$A,0)-1,0),0)</f>
        <v>0</v>
      </c>
      <c r="AN663" s="57">
        <f>IFERROR(HLOOKUP(AN$188,bom!$2:$300,MATCH($A663,bom!$A:$A,0)-1,0),0)</f>
        <v>0</v>
      </c>
      <c r="AO663" s="57">
        <f>IFERROR(HLOOKUP(AO$188,bom!$2:$300,MATCH($A663,bom!$A:$A,0)-1,0),0)</f>
        <v>0</v>
      </c>
      <c r="AP663" s="57">
        <f>IFERROR(HLOOKUP(AP$188,bom!$2:$300,MATCH($A663,bom!$A:$A,0)-1,0),0)</f>
        <v>0</v>
      </c>
      <c r="AQ663" s="57">
        <f>IFERROR(HLOOKUP(AQ$188,bom!$2:$300,MATCH($A663,bom!$A:$A,0)-1,0),0)</f>
        <v>0</v>
      </c>
      <c r="AR663" s="57">
        <f>IFERROR(HLOOKUP(AR$188,bom!$2:$300,MATCH($A663,bom!$A:$A,0)-1,0),0)</f>
        <v>0</v>
      </c>
      <c r="AS663" s="57">
        <f>IFERROR(HLOOKUP(AS$188,bom!$2:$300,MATCH($A663,bom!$A:$A,0)-1,0),0)</f>
        <v>0</v>
      </c>
      <c r="AT663" s="57">
        <f>IFERROR(HLOOKUP(AT$188,bom!$2:$300,MATCH($A663,bom!$A:$A,0)-1,0),0)</f>
        <v>0</v>
      </c>
      <c r="AU663" s="57">
        <f>IFERROR(HLOOKUP(AU$188,bom!$2:$300,MATCH($A663,bom!$A:$A,0)-1,0),0)</f>
        <v>0</v>
      </c>
      <c r="AV663" s="57">
        <f>IFERROR(HLOOKUP(AV$188,bom!$2:$300,MATCH($A663,bom!$A:$A,0)-1,0),0)</f>
        <v>0</v>
      </c>
      <c r="AW663" s="57">
        <f>IFERROR(HLOOKUP(AW$188,bom!$2:$300,MATCH($A663,bom!$A:$A,0)-1,0),0)</f>
        <v>0</v>
      </c>
      <c r="AX663" s="57">
        <f>IFERROR(HLOOKUP(AX$188,bom!$2:$300,MATCH($A663,bom!$A:$A,0)-1,0),0)</f>
        <v>0</v>
      </c>
      <c r="AY663" s="57">
        <f>IFERROR(HLOOKUP(AY$188,bom!$2:$300,MATCH($A663,bom!$A:$A,0)-1,0),0)</f>
        <v>0</v>
      </c>
      <c r="AZ663" s="57">
        <f>IFERROR(HLOOKUP(AZ$188,bom!$2:$300,MATCH($A663,bom!$A:$A,0)-1,0),0)</f>
        <v>0</v>
      </c>
      <c r="BA663" s="57">
        <f>IFERROR(HLOOKUP(BA$188,bom!$2:$300,MATCH($A663,bom!$A:$A,0)-1,0),0)</f>
        <v>0</v>
      </c>
      <c r="BB663" s="57">
        <f>IFERROR(HLOOKUP(BB$188,bom!$2:$300,MATCH($A663,bom!$A:$A,0)-1,0),0)</f>
        <v>0</v>
      </c>
      <c r="BC663" s="57">
        <f>IFERROR(HLOOKUP(BC$188,bom!$2:$300,MATCH($A663,bom!$A:$A,0)-1,0),0)</f>
        <v>0</v>
      </c>
      <c r="BD663" s="57">
        <f>IFERROR(HLOOKUP(BD$188,bom!$2:$300,MATCH($A663,bom!$A:$A,0)-1,0),0)</f>
        <v>0</v>
      </c>
      <c r="BE663" s="57">
        <f>IFERROR(HLOOKUP(BE$188,bom!$2:$300,MATCH($A663,bom!$A:$A,0)-1,0),0)</f>
        <v>0</v>
      </c>
      <c r="BF663" s="57">
        <f>IFERROR(HLOOKUP(BF$188,bom!$2:$300,MATCH($A663,bom!$A:$A,0)-1,0),0)</f>
        <v>0</v>
      </c>
      <c r="BG663" s="57">
        <f>IFERROR(HLOOKUP(BG$188,bom!$2:$300,MATCH($A663,bom!$A:$A,0)-1,0),0)</f>
        <v>0</v>
      </c>
      <c r="BH663" s="57">
        <f>IFERROR(HLOOKUP(BH$188,bom!$2:$300,MATCH($A663,bom!$A:$A,0)-1,0),0)</f>
        <v>0</v>
      </c>
      <c r="BI663" s="57">
        <f>IFERROR(HLOOKUP(BI$188,bom!$2:$300,MATCH($A663,bom!$A:$A,0)-1,0),0)</f>
        <v>0</v>
      </c>
      <c r="BJ663" s="57">
        <f>IFERROR(HLOOKUP(BJ$188,bom!$2:$300,MATCH($A663,bom!$A:$A,0)-1,0),0)</f>
        <v>0</v>
      </c>
      <c r="BK663" s="57">
        <f>IFERROR(HLOOKUP(BK$188,bom!$2:$300,MATCH($A663,bom!$A:$A,0)-1,0),0)</f>
        <v>0</v>
      </c>
      <c r="BL663" s="57">
        <f>IFERROR(HLOOKUP(BL$188,bom!$2:$300,MATCH($A663,bom!$A:$A,0)-1,0),0)</f>
        <v>0</v>
      </c>
      <c r="BM663" s="57">
        <f>IFERROR(HLOOKUP(BM$188,bom!$2:$300,MATCH($A663,bom!$A:$A,0)-1,0),0)</f>
        <v>0</v>
      </c>
      <c r="BN663" s="57">
        <f>IFERROR(HLOOKUP(BN$188,bom!$2:$300,MATCH($A663,bom!$A:$A,0)-1,0),0)</f>
        <v>0</v>
      </c>
      <c r="BO663" s="57">
        <f>IFERROR(HLOOKUP(BO$188,bom!$2:$300,MATCH($A663,bom!$A:$A,0)-1,0),0)</f>
        <v>0</v>
      </c>
      <c r="BP663" s="57">
        <f>IFERROR(HLOOKUP(BP$188,bom!$2:$300,MATCH($A663,bom!$A:$A,0)-1,0),0)</f>
        <v>0</v>
      </c>
      <c r="BQ663" s="57">
        <f>IFERROR(HLOOKUP(BQ$188,bom!$2:$300,MATCH($A663,bom!$A:$A,0)-1,0),0)</f>
        <v>0</v>
      </c>
      <c r="BR663" s="57">
        <f>IFERROR(HLOOKUP(BR$188,bom!$2:$300,MATCH($A663,bom!$A:$A,0)-1,0),0)</f>
        <v>0</v>
      </c>
      <c r="BS663" s="57">
        <f>IFERROR(HLOOKUP(BS$188,bom!$2:$300,MATCH($A663,bom!$A:$A,0)-1,0),0)</f>
        <v>0</v>
      </c>
      <c r="BT663" s="57">
        <f>IFERROR(HLOOKUP(BT$188,bom!$2:$300,MATCH($A663,bom!$A:$A,0)-1,0),0)</f>
        <v>0</v>
      </c>
      <c r="BU663" s="57">
        <f>IFERROR(HLOOKUP(BU$188,bom!$2:$300,MATCH($A663,bom!$A:$A,0)-1,0),0)</f>
        <v>0</v>
      </c>
      <c r="BV663" s="57">
        <f>IFERROR(HLOOKUP(BV$188,bom!$2:$300,MATCH($A663,bom!$A:$A,0)-1,0),0)</f>
        <v>0</v>
      </c>
      <c r="BW663" s="57">
        <f>IFERROR(HLOOKUP(BW$188,bom!$2:$300,MATCH($A663,bom!$A:$A,0)-1,0),0)</f>
        <v>0</v>
      </c>
      <c r="BX663" s="57">
        <f>IFERROR(HLOOKUP(BX$188,bom!$2:$300,MATCH($A663,bom!$A:$A,0)-1,0),0)</f>
        <v>0</v>
      </c>
      <c r="BY663" s="57">
        <f>IFERROR(HLOOKUP(BY$188,bom!$2:$300,MATCH($A663,bom!$A:$A,0)-1,0),0)</f>
        <v>0</v>
      </c>
      <c r="BZ663" s="57">
        <f>IFERROR(HLOOKUP(BZ$188,bom!$2:$300,MATCH($A663,bom!$A:$A,0)-1,0),0)</f>
        <v>0</v>
      </c>
      <c r="CA663" s="57">
        <f>IFERROR(HLOOKUP(CA$188,bom!$2:$300,MATCH($A663,bom!$A:$A,0)-1,0),0)</f>
        <v>0</v>
      </c>
      <c r="CB663" s="57">
        <f>IFERROR(HLOOKUP(CB$188,bom!$2:$300,MATCH($A663,bom!$A:$A,0)-1,0),0)</f>
        <v>0</v>
      </c>
      <c r="CC663" s="57">
        <f>IFERROR(HLOOKUP(CC$188,bom!$2:$300,MATCH($A663,bom!$A:$A,0)-1,0),0)</f>
        <v>0</v>
      </c>
      <c r="CD663" s="57">
        <f>IFERROR(HLOOKUP(CD$188,bom!$2:$300,MATCH($A663,bom!$A:$A,0)-1,0),0)</f>
        <v>0</v>
      </c>
      <c r="CE663" s="57">
        <f>IFERROR(HLOOKUP(CE$188,bom!$2:$300,MATCH($A663,bom!$A:$A,0)-1,0),0)</f>
        <v>0</v>
      </c>
      <c r="CF663" s="57">
        <f>IFERROR(HLOOKUP(CF$188,bom!$2:$300,MATCH($A663,bom!$A:$A,0)-1,0),0)</f>
        <v>0</v>
      </c>
      <c r="CG663" s="57">
        <f>IFERROR(HLOOKUP(CG$188,bom!$2:$300,MATCH($A663,bom!$A:$A,0)-1,0),0)</f>
        <v>0</v>
      </c>
      <c r="CH663" s="57">
        <f>IFERROR(HLOOKUP(CH$188,bom!$2:$300,MATCH($A663,bom!$A:$A,0)-1,0),0)</f>
        <v>0</v>
      </c>
      <c r="CI663" s="20"/>
      <c r="CJ663" s="20"/>
      <c r="CK663" s="20"/>
      <c r="CL663" s="20"/>
      <c r="CM663" s="32" t="str">
        <f t="shared" ref="CM663" si="6441">IF(G663&gt;0,IF(CN663&lt;(0.8*G663),"WARNING!!!",IF(CN663&lt;G663,"ORDER","OK")),IF((VLOOKUP(A663,A:DG,91+E663,0))&lt;0,"WARNING!!!",IF((VLOOKUP(A663,A:DG,91+ROUND(1.25*E663,0),0))&lt;0,"ORDER","OK")))</f>
        <v>OK</v>
      </c>
      <c r="CN663" s="33">
        <f t="shared" ref="CN663" si="6442">F663-CN664+CN665</f>
        <v>13.3</v>
      </c>
      <c r="CO663" s="34">
        <f t="shared" ref="CO663" si="6443">CN663-CO664+CO665</f>
        <v>13.3</v>
      </c>
      <c r="CP663" s="34">
        <f t="shared" ref="CP663" si="6444">CO663-CP664+CP665</f>
        <v>13.3</v>
      </c>
      <c r="CQ663" s="34">
        <f t="shared" ref="CQ663" si="6445">CP663-CQ664+CQ665</f>
        <v>13.3</v>
      </c>
      <c r="CR663" s="34">
        <f t="shared" ref="CR663" si="6446">CQ663-CR664+CR665</f>
        <v>13.3</v>
      </c>
      <c r="CS663" s="34">
        <f t="shared" ref="CS663" si="6447">CR663-CS664+CS665</f>
        <v>13.3</v>
      </c>
      <c r="CT663" s="34">
        <f t="shared" ref="CT663" si="6448">CS663-CT664+CT665</f>
        <v>13.3</v>
      </c>
      <c r="CU663" s="34">
        <f t="shared" ref="CU663" si="6449">CT663-CU664+CU665</f>
        <v>13.3</v>
      </c>
      <c r="CV663" s="34">
        <f t="shared" ref="CV663" si="6450">CU663-CV664+CV665</f>
        <v>13.3</v>
      </c>
      <c r="CW663" s="34">
        <f t="shared" ref="CW663" si="6451">CV663-CW664+CW665</f>
        <v>13.3</v>
      </c>
      <c r="CX663" s="34">
        <f t="shared" ref="CX663" si="6452">CW663-CX664+CX665</f>
        <v>13.3</v>
      </c>
      <c r="CY663" s="34">
        <f t="shared" ref="CY663" si="6453">CX663-CY664+CY665</f>
        <v>13.3</v>
      </c>
      <c r="CZ663" s="34">
        <f t="shared" ref="CZ663" si="6454">CY663-CZ664+CZ665</f>
        <v>13.3</v>
      </c>
      <c r="DA663" s="34">
        <f t="shared" ref="DA663" si="6455">CZ663-DA664+DA665</f>
        <v>13.3</v>
      </c>
      <c r="DB663" s="34">
        <f t="shared" ref="DB663" si="6456">DA663-DB664+DB665</f>
        <v>13.3</v>
      </c>
      <c r="DC663" s="34">
        <f t="shared" ref="DC663" si="6457">DB663-DC664+DC665</f>
        <v>13.3</v>
      </c>
      <c r="DD663" s="34">
        <f t="shared" ref="DD663" si="6458">DC663-DD664+DD665</f>
        <v>13.3</v>
      </c>
      <c r="DE663" s="34">
        <f t="shared" ref="DE663" si="6459">DD663-DE664+DE665</f>
        <v>13.3</v>
      </c>
      <c r="DF663" s="34">
        <f t="shared" ref="DF663" si="6460">DE663-DF664+DF665</f>
        <v>13.3</v>
      </c>
      <c r="DG663" s="35">
        <f t="shared" ref="DG663" si="6461">DF663-DG664+DG665</f>
        <v>13.3</v>
      </c>
      <c r="DM663" s="21"/>
    </row>
    <row r="664" spans="1:117" ht="12.75" hidden="1" outlineLevel="1" x14ac:dyDescent="0.2">
      <c r="A664" s="22"/>
      <c r="B664" s="23"/>
      <c r="C664" s="23"/>
      <c r="D664" s="24"/>
      <c r="E664" s="24"/>
      <c r="F664" s="24"/>
      <c r="G664" s="24"/>
      <c r="H664" s="24"/>
      <c r="I664" s="58"/>
      <c r="J664" s="58"/>
      <c r="K664" s="58"/>
      <c r="L664" s="58"/>
      <c r="M664" s="58"/>
      <c r="N664" s="58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  <c r="AG664" s="58"/>
      <c r="AH664" s="58"/>
      <c r="AI664" s="58"/>
      <c r="AJ664" s="58"/>
      <c r="AK664" s="58"/>
      <c r="AL664" s="58"/>
      <c r="AM664" s="58"/>
      <c r="AN664" s="58"/>
      <c r="AO664" s="58"/>
      <c r="AP664" s="58"/>
      <c r="AQ664" s="58"/>
      <c r="AR664" s="58"/>
      <c r="AS664" s="58"/>
      <c r="AT664" s="58"/>
      <c r="AU664" s="58"/>
      <c r="AV664" s="58"/>
      <c r="AW664" s="58"/>
      <c r="AX664" s="58"/>
      <c r="AY664" s="58"/>
      <c r="AZ664" s="58"/>
      <c r="BA664" s="58"/>
      <c r="BB664" s="58"/>
      <c r="BC664" s="58"/>
      <c r="BD664" s="58"/>
      <c r="BE664" s="58"/>
      <c r="BF664" s="58"/>
      <c r="BG664" s="58"/>
      <c r="BH664" s="58"/>
      <c r="BI664" s="58"/>
      <c r="BJ664" s="58"/>
      <c r="BK664" s="58"/>
      <c r="BL664" s="58"/>
      <c r="BM664" s="58"/>
      <c r="BN664" s="58"/>
      <c r="BO664" s="58"/>
      <c r="BP664" s="58"/>
      <c r="BQ664" s="58"/>
      <c r="BR664" s="58"/>
      <c r="BS664" s="58"/>
      <c r="BT664" s="58"/>
      <c r="BU664" s="58"/>
      <c r="BV664" s="58"/>
      <c r="BW664" s="58"/>
      <c r="BX664" s="58"/>
      <c r="BY664" s="58"/>
      <c r="BZ664" s="58"/>
      <c r="CA664" s="58"/>
      <c r="CB664" s="58"/>
      <c r="CC664" s="58"/>
      <c r="CD664" s="58"/>
      <c r="CE664" s="58"/>
      <c r="CF664" s="58"/>
      <c r="CG664" s="58"/>
      <c r="CH664" s="58"/>
      <c r="CI664" s="24"/>
      <c r="CJ664" s="24"/>
      <c r="CK664" s="24"/>
      <c r="CL664" s="24"/>
      <c r="CM664" s="25" t="s">
        <v>7</v>
      </c>
      <c r="CN664" s="36">
        <f t="shared" ref="CN664" si="6462">$I663*CN$3+$J663*CN$4+$K663*CN$5+$L663*CN$6+$M663*CN$7+$N663*CN$8+$O663*CN$9+$P663*CN$10+$Q663*CN$11+$R663*CN$12+$S663*CN$13+$T663*CN$14+$U663*CN$15+$V663*CN$16+$W663*CN$17+$X663*CN$18+$Y663*CN$19+$Z663*CN$20+$AA663*CN$21+$AB663*CN$22+$AC663*CN$23+$AD663*CN$24+$AE663*CN$25+$AF663*CN$26+$AG663*CN$27+$AH663*CN$28+$AI663*CN$29+$AJ663*CN$30+$AK663*CN$31+$AL663*CN$32+$AM663*CN$33+$AN663*CN$34+$AO663*CN$35+$AP663*CN$36+$AQ663*CN$37+$AR663*CN$38+$AS663*CN$39+$AT663*CN$40+$AU663*CN$41+$AV663*CN$42+$AW663*CN$43+$AX663*CN$44+$AY663*CN$45+$AZ663*CN$46+$BA663*CN$47+$BB663*CN$48+$BC663*CN$49+$BD663*CN$50+$BE663*CN$51+$BF663*CN$52+$BG663*CN$53+$BH663*CN$54+$BI663*CN$55+$BJ663*CN$56+$BK663*CN$57+$BL663*CN$58+$BM663*CN$59+$BN663*CN$60+$BO663*CN$61+$BP663*CN$62+$BQ663*CN$63+$BR663*CN$64+$BS663*CN$65+$BT663*CN$66+$BU663*CN$67+$BV663*CN$68+$BW663*CN$69+$BX663*CN$70+$BY663*CN$71+$BZ663*CN$72+$CA663*CN$73+$CB663*CN$74+$CC663*CN$75+$CD663*CN$76+$CE663*CN$77+$CF663*CN$78+$CG663*CN$79+$CH663*CN$80</f>
        <v>0</v>
      </c>
      <c r="CO664" s="37">
        <f t="shared" ref="CO664" si="6463">$I663*CO$3+$J663*CO$4+$K663*CO$5+$L663*CO$6+$M663*CO$7+$N663*CO$8+$O663*CO$9+$P663*CO$10+$Q663*CO$11+$R663*CO$12+$S663*CO$13+$T663*CO$14+$U663*CO$15+$V663*CO$16+$W663*CO$17+$X663*CO$18+$Y663*CO$19+$Z663*CO$20+$AA663*CO$21+$AB663*CO$22+$AC663*CO$23+$AD663*CO$24+$AE663*CO$25+$AF663*CO$26+$AG663*CO$27+$AH663*CO$28+$AI663*CO$29+$AJ663*CO$30+$AK663*CO$31+$AL663*CO$32+$AM663*CO$33+$AN663*CO$34+$AO663*CO$35+$AP663*CO$36+$AQ663*CO$37+$AR663*CO$38+$AS663*CO$39+$AT663*CO$40+$AU663*CO$41+$AV663*CO$42+$AW663*CO$43+$AX663*CO$44+$AY663*CO$45+$AZ663*CO$46+$BA663*CO$47+$BB663*CO$48+$BC663*CO$49+$BD663*CO$50+$BE663*CO$51+$BF663*CO$52+$BG663*CO$53+$BH663*CO$54+$BI663*CO$55+$BJ663*CO$56+$BK663*CO$57+$BL663*CO$58+$BM663*CO$59+$BN663*CO$60+$BO663*CO$61+$BP663*CO$62+$BQ663*CO$63+$BR663*CO$64+$BS663*CO$65+$BT663*CO$66+$BU663*CO$67+$BV663*CO$68+$BW663*CO$69+$BX663*CO$70+$BY663*CO$71+$BZ663*CO$72+$CA663*CO$73+$CB663*CO$74+$CC663*CO$75+$CD663*CO$76+$CE663*CO$77+$CF663*CO$78+$CG663*CO$79+$CH663*CO$80</f>
        <v>0</v>
      </c>
      <c r="CP664" s="37">
        <f t="shared" ref="CP664" si="6464">$I663*CP$3+$J663*CP$4+$K663*CP$5+$L663*CP$6+$M663*CP$7+$N663*CP$8+$O663*CP$9+$P663*CP$10+$Q663*CP$11+$R663*CP$12+$S663*CP$13+$T663*CP$14+$U663*CP$15+$V663*CP$16+$W663*CP$17+$X663*CP$18+$Y663*CP$19+$Z663*CP$20+$AA663*CP$21+$AB663*CP$22+$AC663*CP$23+$AD663*CP$24+$AE663*CP$25+$AF663*CP$26+$AG663*CP$27+$AH663*CP$28+$AI663*CP$29+$AJ663*CP$30+$AK663*CP$31+$AL663*CP$32+$AM663*CP$33+$AN663*CP$34+$AO663*CP$35+$AP663*CP$36+$AQ663*CP$37+$AR663*CP$38+$AS663*CP$39+$AT663*CP$40+$AU663*CP$41+$AV663*CP$42+$AW663*CP$43+$AX663*CP$44+$AY663*CP$45+$AZ663*CP$46+$BA663*CP$47+$BB663*CP$48+$BC663*CP$49+$BD663*CP$50+$BE663*CP$51+$BF663*CP$52+$BG663*CP$53+$BH663*CP$54+$BI663*CP$55+$BJ663*CP$56+$BK663*CP$57+$BL663*CP$58+$BM663*CP$59+$BN663*CP$60+$BO663*CP$61+$BP663*CP$62+$BQ663*CP$63+$BR663*CP$64+$BS663*CP$65+$BT663*CP$66+$BU663*CP$67+$BV663*CP$68+$BW663*CP$69+$BX663*CP$70+$BY663*CP$71+$BZ663*CP$72+$CA663*CP$73+$CB663*CP$74+$CC663*CP$75+$CD663*CP$76+$CE663*CP$77+$CF663*CP$78+$CG663*CP$79+$CH663*CP$80</f>
        <v>0</v>
      </c>
      <c r="CQ664" s="37">
        <f t="shared" ref="CQ664" si="6465">$I663*CQ$3+$J663*CQ$4+$K663*CQ$5+$L663*CQ$6+$M663*CQ$7+$N663*CQ$8+$O663*CQ$9+$P663*CQ$10+$Q663*CQ$11+$R663*CQ$12+$S663*CQ$13+$T663*CQ$14+$U663*CQ$15+$V663*CQ$16+$W663*CQ$17+$X663*CQ$18+$Y663*CQ$19+$Z663*CQ$20+$AA663*CQ$21+$AB663*CQ$22+$AC663*CQ$23+$AD663*CQ$24+$AE663*CQ$25+$AF663*CQ$26+$AG663*CQ$27+$AH663*CQ$28+$AI663*CQ$29+$AJ663*CQ$30+$AK663*CQ$31+$AL663*CQ$32+$AM663*CQ$33+$AN663*CQ$34+$AO663*CQ$35+$AP663*CQ$36+$AQ663*CQ$37+$AR663*CQ$38+$AS663*CQ$39+$AT663*CQ$40+$AU663*CQ$41+$AV663*CQ$42+$AW663*CQ$43+$AX663*CQ$44+$AY663*CQ$45+$AZ663*CQ$46+$BA663*CQ$47+$BB663*CQ$48+$BC663*CQ$49+$BD663*CQ$50+$BE663*CQ$51+$BF663*CQ$52+$BG663*CQ$53+$BH663*CQ$54+$BI663*CQ$55+$BJ663*CQ$56+$BK663*CQ$57+$BL663*CQ$58+$BM663*CQ$59+$BN663*CQ$60+$BO663*CQ$61+$BP663*CQ$62+$BQ663*CQ$63+$BR663*CQ$64+$BS663*CQ$65+$BT663*CQ$66+$BU663*CQ$67+$BV663*CQ$68+$BW663*CQ$69+$BX663*CQ$70+$BY663*CQ$71+$BZ663*CQ$72+$CA663*CQ$73+$CB663*CQ$74+$CC663*CQ$75+$CD663*CQ$76+$CE663*CQ$77+$CF663*CQ$78+$CG663*CQ$79+$CH663*CQ$80</f>
        <v>0</v>
      </c>
      <c r="CR664" s="37">
        <f t="shared" ref="CR664" si="6466">$I663*CR$3+$J663*CR$4+$K663*CR$5+$L663*CR$6+$M663*CR$7+$N663*CR$8+$O663*CR$9+$P663*CR$10+$Q663*CR$11+$R663*CR$12+$S663*CR$13+$T663*CR$14+$U663*CR$15+$V663*CR$16+$W663*CR$17+$X663*CR$18+$Y663*CR$19+$Z663*CR$20+$AA663*CR$21+$AB663*CR$22+$AC663*CR$23+$AD663*CR$24+$AE663*CR$25+$AF663*CR$26+$AG663*CR$27+$AH663*CR$28+$AI663*CR$29+$AJ663*CR$30+$AK663*CR$31+$AL663*CR$32+$AM663*CR$33+$AN663*CR$34+$AO663*CR$35+$AP663*CR$36+$AQ663*CR$37+$AR663*CR$38+$AS663*CR$39+$AT663*CR$40+$AU663*CR$41+$AV663*CR$42+$AW663*CR$43+$AX663*CR$44+$AY663*CR$45+$AZ663*CR$46+$BA663*CR$47+$BB663*CR$48+$BC663*CR$49+$BD663*CR$50+$BE663*CR$51+$BF663*CR$52+$BG663*CR$53+$BH663*CR$54+$BI663*CR$55+$BJ663*CR$56+$BK663*CR$57+$BL663*CR$58+$BM663*CR$59+$BN663*CR$60+$BO663*CR$61+$BP663*CR$62+$BQ663*CR$63+$BR663*CR$64+$BS663*CR$65+$BT663*CR$66+$BU663*CR$67+$BV663*CR$68+$BW663*CR$69+$BX663*CR$70+$BY663*CR$71+$BZ663*CR$72+$CA663*CR$73+$CB663*CR$74+$CC663*CR$75+$CD663*CR$76+$CE663*CR$77+$CF663*CR$78+$CG663*CR$79+$CH663*CR$80</f>
        <v>0</v>
      </c>
      <c r="CS664" s="37">
        <f t="shared" ref="CS664" si="6467">$I663*CS$3+$J663*CS$4+$K663*CS$5+$L663*CS$6+$M663*CS$7+$N663*CS$8+$O663*CS$9+$P663*CS$10+$Q663*CS$11+$R663*CS$12+$S663*CS$13+$T663*CS$14+$U663*CS$15+$V663*CS$16+$W663*CS$17+$X663*CS$18+$Y663*CS$19+$Z663*CS$20+$AA663*CS$21+$AB663*CS$22+$AC663*CS$23+$AD663*CS$24+$AE663*CS$25+$AF663*CS$26+$AG663*CS$27+$AH663*CS$28+$AI663*CS$29+$AJ663*CS$30+$AK663*CS$31+$AL663*CS$32+$AM663*CS$33+$AN663*CS$34+$AO663*CS$35+$AP663*CS$36+$AQ663*CS$37+$AR663*CS$38+$AS663*CS$39+$AT663*CS$40+$AU663*CS$41+$AV663*CS$42+$AW663*CS$43+$AX663*CS$44+$AY663*CS$45+$AZ663*CS$46+$BA663*CS$47+$BB663*CS$48+$BC663*CS$49+$BD663*CS$50+$BE663*CS$51+$BF663*CS$52+$BG663*CS$53+$BH663*CS$54+$BI663*CS$55+$BJ663*CS$56+$BK663*CS$57+$BL663*CS$58+$BM663*CS$59+$BN663*CS$60+$BO663*CS$61+$BP663*CS$62+$BQ663*CS$63+$BR663*CS$64+$BS663*CS$65+$BT663*CS$66+$BU663*CS$67+$BV663*CS$68+$BW663*CS$69+$BX663*CS$70+$BY663*CS$71+$BZ663*CS$72+$CA663*CS$73+$CB663*CS$74+$CC663*CS$75+$CD663*CS$76+$CE663*CS$77+$CF663*CS$78+$CG663*CS$79+$CH663*CS$80</f>
        <v>0</v>
      </c>
      <c r="CT664" s="37">
        <f t="shared" ref="CT664" si="6468">$I663*CT$3+$J663*CT$4+$K663*CT$5+$L663*CT$6+$M663*CT$7+$N663*CT$8+$O663*CT$9+$P663*CT$10+$Q663*CT$11+$R663*CT$12+$S663*CT$13+$T663*CT$14+$U663*CT$15+$V663*CT$16+$W663*CT$17+$X663*CT$18+$Y663*CT$19+$Z663*CT$20+$AA663*CT$21+$AB663*CT$22+$AC663*CT$23+$AD663*CT$24+$AE663*CT$25+$AF663*CT$26+$AG663*CT$27+$AH663*CT$28+$AI663*CT$29+$AJ663*CT$30+$AK663*CT$31+$AL663*CT$32+$AM663*CT$33+$AN663*CT$34+$AO663*CT$35+$AP663*CT$36+$AQ663*CT$37+$AR663*CT$38+$AS663*CT$39+$AT663*CT$40+$AU663*CT$41+$AV663*CT$42+$AW663*CT$43+$AX663*CT$44+$AY663*CT$45+$AZ663*CT$46+$BA663*CT$47+$BB663*CT$48+$BC663*CT$49+$BD663*CT$50+$BE663*CT$51+$BF663*CT$52+$BG663*CT$53+$BH663*CT$54+$BI663*CT$55+$BJ663*CT$56+$BK663*CT$57+$BL663*CT$58+$BM663*CT$59+$BN663*CT$60+$BO663*CT$61+$BP663*CT$62+$BQ663*CT$63+$BR663*CT$64+$BS663*CT$65+$BT663*CT$66+$BU663*CT$67+$BV663*CT$68+$BW663*CT$69+$BX663*CT$70+$BY663*CT$71+$BZ663*CT$72+$CA663*CT$73+$CB663*CT$74+$CC663*CT$75+$CD663*CT$76+$CE663*CT$77+$CF663*CT$78+$CG663*CT$79+$CH663*CT$80</f>
        <v>0</v>
      </c>
      <c r="CU664" s="37">
        <f t="shared" ref="CU664" si="6469">$I663*CU$3+$J663*CU$4+$K663*CU$5+$L663*CU$6+$M663*CU$7+$N663*CU$8+$O663*CU$9+$P663*CU$10+$Q663*CU$11+$R663*CU$12+$S663*CU$13+$T663*CU$14+$U663*CU$15+$V663*CU$16+$W663*CU$17+$X663*CU$18+$Y663*CU$19+$Z663*CU$20+$AA663*CU$21+$AB663*CU$22+$AC663*CU$23+$AD663*CU$24+$AE663*CU$25+$AF663*CU$26+$AG663*CU$27+$AH663*CU$28+$AI663*CU$29+$AJ663*CU$30+$AK663*CU$31+$AL663*CU$32+$AM663*CU$33+$AN663*CU$34+$AO663*CU$35+$AP663*CU$36+$AQ663*CU$37+$AR663*CU$38+$AS663*CU$39+$AT663*CU$40+$AU663*CU$41+$AV663*CU$42+$AW663*CU$43+$AX663*CU$44+$AY663*CU$45+$AZ663*CU$46+$BA663*CU$47+$BB663*CU$48+$BC663*CU$49+$BD663*CU$50+$BE663*CU$51+$BF663*CU$52+$BG663*CU$53+$BH663*CU$54+$BI663*CU$55+$BJ663*CU$56+$BK663*CU$57+$BL663*CU$58+$BM663*CU$59+$BN663*CU$60+$BO663*CU$61+$BP663*CU$62+$BQ663*CU$63+$BR663*CU$64+$BS663*CU$65+$BT663*CU$66+$BU663*CU$67+$BV663*CU$68+$BW663*CU$69+$BX663*CU$70+$BY663*CU$71+$BZ663*CU$72+$CA663*CU$73+$CB663*CU$74+$CC663*CU$75+$CD663*CU$76+$CE663*CU$77+$CF663*CU$78+$CG663*CU$79+$CH663*CU$80</f>
        <v>0</v>
      </c>
      <c r="CV664" s="37">
        <f t="shared" ref="CV664" si="6470">$I663*CV$3+$J663*CV$4+$K663*CV$5+$L663*CV$6+$M663*CV$7+$N663*CV$8+$O663*CV$9+$P663*CV$10+$Q663*CV$11+$R663*CV$12+$S663*CV$13+$T663*CV$14+$U663*CV$15+$V663*CV$16+$W663*CV$17+$X663*CV$18+$Y663*CV$19+$Z663*CV$20+$AA663*CV$21+$AB663*CV$22+$AC663*CV$23+$AD663*CV$24+$AE663*CV$25+$AF663*CV$26+$AG663*CV$27+$AH663*CV$28+$AI663*CV$29+$AJ663*CV$30+$AK663*CV$31+$AL663*CV$32+$AM663*CV$33+$AN663*CV$34+$AO663*CV$35+$AP663*CV$36+$AQ663*CV$37+$AR663*CV$38+$AS663*CV$39+$AT663*CV$40+$AU663*CV$41+$AV663*CV$42+$AW663*CV$43+$AX663*CV$44+$AY663*CV$45+$AZ663*CV$46+$BA663*CV$47+$BB663*CV$48+$BC663*CV$49+$BD663*CV$50+$BE663*CV$51+$BF663*CV$52+$BG663*CV$53+$BH663*CV$54+$BI663*CV$55+$BJ663*CV$56+$BK663*CV$57+$BL663*CV$58+$BM663*CV$59+$BN663*CV$60+$BO663*CV$61+$BP663*CV$62+$BQ663*CV$63+$BR663*CV$64+$BS663*CV$65+$BT663*CV$66+$BU663*CV$67+$BV663*CV$68+$BW663*CV$69+$BX663*CV$70+$BY663*CV$71+$BZ663*CV$72+$CA663*CV$73+$CB663*CV$74+$CC663*CV$75+$CD663*CV$76+$CE663*CV$77+$CF663*CV$78+$CG663*CV$79+$CH663*CV$80</f>
        <v>0</v>
      </c>
      <c r="CW664" s="37">
        <f t="shared" ref="CW664" si="6471">$I663*CW$3+$J663*CW$4+$K663*CW$5+$L663*CW$6+$M663*CW$7+$N663*CW$8+$O663*CW$9+$P663*CW$10+$Q663*CW$11+$R663*CW$12+$S663*CW$13+$T663*CW$14+$U663*CW$15+$V663*CW$16+$W663*CW$17+$X663*CW$18+$Y663*CW$19+$Z663*CW$20+$AA663*CW$21+$AB663*CW$22+$AC663*CW$23+$AD663*CW$24+$AE663*CW$25+$AF663*CW$26+$AG663*CW$27+$AH663*CW$28+$AI663*CW$29+$AJ663*CW$30+$AK663*CW$31+$AL663*CW$32+$AM663*CW$33+$AN663*CW$34+$AO663*CW$35+$AP663*CW$36+$AQ663*CW$37+$AR663*CW$38+$AS663*CW$39+$AT663*CW$40+$AU663*CW$41+$AV663*CW$42+$AW663*CW$43+$AX663*CW$44+$AY663*CW$45+$AZ663*CW$46+$BA663*CW$47+$BB663*CW$48+$BC663*CW$49+$BD663*CW$50+$BE663*CW$51+$BF663*CW$52+$BG663*CW$53+$BH663*CW$54+$BI663*CW$55+$BJ663*CW$56+$BK663*CW$57+$BL663*CW$58+$BM663*CW$59+$BN663*CW$60+$BO663*CW$61+$BP663*CW$62+$BQ663*CW$63+$BR663*CW$64+$BS663*CW$65+$BT663*CW$66+$BU663*CW$67+$BV663*CW$68+$BW663*CW$69+$BX663*CW$70+$BY663*CW$71+$BZ663*CW$72+$CA663*CW$73+$CB663*CW$74+$CC663*CW$75+$CD663*CW$76+$CE663*CW$77+$CF663*CW$78+$CG663*CW$79+$CH663*CW$80</f>
        <v>0</v>
      </c>
      <c r="CX664" s="37">
        <f t="shared" ref="CX664" si="6472">$I663*CX$3+$J663*CX$4+$K663*CX$5+$L663*CX$6+$M663*CX$7+$N663*CX$8+$O663*CX$9+$P663*CX$10+$Q663*CX$11+$R663*CX$12+$S663*CX$13+$T663*CX$14+$U663*CX$15+$V663*CX$16+$W663*CX$17+$X663*CX$18+$Y663*CX$19+$Z663*CX$20+$AA663*CX$21+$AB663*CX$22+$AC663*CX$23+$AD663*CX$24+$AE663*CX$25+$AF663*CX$26+$AG663*CX$27+$AH663*CX$28+$AI663*CX$29+$AJ663*CX$30+$AK663*CX$31+$AL663*CX$32+$AM663*CX$33+$AN663*CX$34+$AO663*CX$35+$AP663*CX$36+$AQ663*CX$37+$AR663*CX$38+$AS663*CX$39+$AT663*CX$40+$AU663*CX$41+$AV663*CX$42+$AW663*CX$43+$AX663*CX$44+$AY663*CX$45+$AZ663*CX$46+$BA663*CX$47+$BB663*CX$48+$BC663*CX$49+$BD663*CX$50+$BE663*CX$51+$BF663*CX$52+$BG663*CX$53+$BH663*CX$54+$BI663*CX$55+$BJ663*CX$56+$BK663*CX$57+$BL663*CX$58+$BM663*CX$59+$BN663*CX$60+$BO663*CX$61+$BP663*CX$62+$BQ663*CX$63+$BR663*CX$64+$BS663*CX$65+$BT663*CX$66+$BU663*CX$67+$BV663*CX$68+$BW663*CX$69+$BX663*CX$70+$BY663*CX$71+$BZ663*CX$72+$CA663*CX$73+$CB663*CX$74+$CC663*CX$75+$CD663*CX$76+$CE663*CX$77+$CF663*CX$78+$CG663*CX$79+$CH663*CX$80</f>
        <v>0</v>
      </c>
      <c r="CY664" s="37">
        <f t="shared" ref="CY664" si="6473">$I663*CY$3+$J663*CY$4+$K663*CY$5+$L663*CY$6+$M663*CY$7+$N663*CY$8+$O663*CY$9+$P663*CY$10+$Q663*CY$11+$R663*CY$12+$S663*CY$13+$T663*CY$14+$U663*CY$15+$V663*CY$16+$W663*CY$17+$X663*CY$18+$Y663*CY$19+$Z663*CY$20+$AA663*CY$21+$AB663*CY$22+$AC663*CY$23+$AD663*CY$24+$AE663*CY$25+$AF663*CY$26+$AG663*CY$27+$AH663*CY$28+$AI663*CY$29+$AJ663*CY$30+$AK663*CY$31+$AL663*CY$32+$AM663*CY$33+$AN663*CY$34+$AO663*CY$35+$AP663*CY$36+$AQ663*CY$37+$AR663*CY$38+$AS663*CY$39+$AT663*CY$40+$AU663*CY$41+$AV663*CY$42+$AW663*CY$43+$AX663*CY$44+$AY663*CY$45+$AZ663*CY$46+$BA663*CY$47+$BB663*CY$48+$BC663*CY$49+$BD663*CY$50+$BE663*CY$51+$BF663*CY$52+$BG663*CY$53+$BH663*CY$54+$BI663*CY$55+$BJ663*CY$56+$BK663*CY$57+$BL663*CY$58+$BM663*CY$59+$BN663*CY$60+$BO663*CY$61+$BP663*CY$62+$BQ663*CY$63+$BR663*CY$64+$BS663*CY$65+$BT663*CY$66+$BU663*CY$67+$BV663*CY$68+$BW663*CY$69+$BX663*CY$70+$BY663*CY$71+$BZ663*CY$72+$CA663*CY$73+$CB663*CY$74+$CC663*CY$75+$CD663*CY$76+$CE663*CY$77+$CF663*CY$78+$CG663*CY$79+$CH663*CY$80</f>
        <v>0</v>
      </c>
      <c r="CZ664" s="37">
        <f t="shared" ref="CZ664" si="6474">$I663*CZ$3+$J663*CZ$4+$K663*CZ$5+$L663*CZ$6+$M663*CZ$7+$N663*CZ$8+$O663*CZ$9+$P663*CZ$10+$Q663*CZ$11+$R663*CZ$12+$S663*CZ$13+$T663*CZ$14+$U663*CZ$15+$V663*CZ$16+$W663*CZ$17+$X663*CZ$18+$Y663*CZ$19+$Z663*CZ$20+$AA663*CZ$21+$AB663*CZ$22+$AC663*CZ$23+$AD663*CZ$24+$AE663*CZ$25+$AF663*CZ$26+$AG663*CZ$27+$AH663*CZ$28+$AI663*CZ$29+$AJ663*CZ$30+$AK663*CZ$31+$AL663*CZ$32+$AM663*CZ$33+$AN663*CZ$34+$AO663*CZ$35+$AP663*CZ$36+$AQ663*CZ$37+$AR663*CZ$38+$AS663*CZ$39+$AT663*CZ$40+$AU663*CZ$41+$AV663*CZ$42+$AW663*CZ$43+$AX663*CZ$44+$AY663*CZ$45+$AZ663*CZ$46+$BA663*CZ$47+$BB663*CZ$48+$BC663*CZ$49+$BD663*CZ$50+$BE663*CZ$51+$BF663*CZ$52+$BG663*CZ$53+$BH663*CZ$54+$BI663*CZ$55+$BJ663*CZ$56+$BK663*CZ$57+$BL663*CZ$58+$BM663*CZ$59+$BN663*CZ$60+$BO663*CZ$61+$BP663*CZ$62+$BQ663*CZ$63+$BR663*CZ$64+$BS663*CZ$65+$BT663*CZ$66+$BU663*CZ$67+$BV663*CZ$68+$BW663*CZ$69+$BX663*CZ$70+$BY663*CZ$71+$BZ663*CZ$72+$CA663*CZ$73+$CB663*CZ$74+$CC663*CZ$75+$CD663*CZ$76+$CE663*CZ$77+$CF663*CZ$78+$CG663*CZ$79+$CH663*CZ$80</f>
        <v>0</v>
      </c>
      <c r="DA664" s="37">
        <f t="shared" ref="DA664" si="6475">$I663*DA$3+$J663*DA$4+$K663*DA$5+$L663*DA$6+$M663*DA$7+$N663*DA$8+$O663*DA$9+$P663*DA$10+$Q663*DA$11+$R663*DA$12+$S663*DA$13+$T663*DA$14+$U663*DA$15+$V663*DA$16+$W663*DA$17+$X663*DA$18+$Y663*DA$19+$Z663*DA$20+$AA663*DA$21+$AB663*DA$22+$AC663*DA$23+$AD663*DA$24+$AE663*DA$25+$AF663*DA$26+$AG663*DA$27+$AH663*DA$28+$AI663*DA$29+$AJ663*DA$30+$AK663*DA$31+$AL663*DA$32+$AM663*DA$33+$AN663*DA$34+$AO663*DA$35+$AP663*DA$36+$AQ663*DA$37+$AR663*DA$38+$AS663*DA$39+$AT663*DA$40+$AU663*DA$41+$AV663*DA$42+$AW663*DA$43+$AX663*DA$44+$AY663*DA$45+$AZ663*DA$46+$BA663*DA$47+$BB663*DA$48+$BC663*DA$49+$BD663*DA$50+$BE663*DA$51+$BF663*DA$52+$BG663*DA$53+$BH663*DA$54+$BI663*DA$55+$BJ663*DA$56+$BK663*DA$57+$BL663*DA$58+$BM663*DA$59+$BN663*DA$60+$BO663*DA$61+$BP663*DA$62+$BQ663*DA$63+$BR663*DA$64+$BS663*DA$65+$BT663*DA$66+$BU663*DA$67+$BV663*DA$68+$BW663*DA$69+$BX663*DA$70+$BY663*DA$71+$BZ663*DA$72+$CA663*DA$73+$CB663*DA$74+$CC663*DA$75+$CD663*DA$76+$CE663*DA$77+$CF663*DA$78+$CG663*DA$79+$CH663*DA$80</f>
        <v>0</v>
      </c>
      <c r="DB664" s="37">
        <f t="shared" ref="DB664" si="6476">$I663*DB$3+$J663*DB$4+$K663*DB$5+$L663*DB$6+$M663*DB$7+$N663*DB$8+$O663*DB$9+$P663*DB$10+$Q663*DB$11+$R663*DB$12+$S663*DB$13+$T663*DB$14+$U663*DB$15+$V663*DB$16+$W663*DB$17+$X663*DB$18+$Y663*DB$19+$Z663*DB$20+$AA663*DB$21+$AB663*DB$22+$AC663*DB$23+$AD663*DB$24+$AE663*DB$25+$AF663*DB$26+$AG663*DB$27+$AH663*DB$28+$AI663*DB$29+$AJ663*DB$30+$AK663*DB$31+$AL663*DB$32+$AM663*DB$33+$AN663*DB$34+$AO663*DB$35+$AP663*DB$36+$AQ663*DB$37+$AR663*DB$38+$AS663*DB$39+$AT663*DB$40+$AU663*DB$41+$AV663*DB$42+$AW663*DB$43+$AX663*DB$44+$AY663*DB$45+$AZ663*DB$46+$BA663*DB$47+$BB663*DB$48+$BC663*DB$49+$BD663*DB$50+$BE663*DB$51+$BF663*DB$52+$BG663*DB$53+$BH663*DB$54+$BI663*DB$55+$BJ663*DB$56+$BK663*DB$57+$BL663*DB$58+$BM663*DB$59+$BN663*DB$60+$BO663*DB$61+$BP663*DB$62+$BQ663*DB$63+$BR663*DB$64+$BS663*DB$65+$BT663*DB$66+$BU663*DB$67+$BV663*DB$68+$BW663*DB$69+$BX663*DB$70+$BY663*DB$71+$BZ663*DB$72+$CA663*DB$73+$CB663*DB$74+$CC663*DB$75+$CD663*DB$76+$CE663*DB$77+$CF663*DB$78+$CG663*DB$79+$CH663*DB$80</f>
        <v>0</v>
      </c>
      <c r="DC664" s="37">
        <f t="shared" ref="DC664" si="6477">$I663*DC$3+$J663*DC$4+$K663*DC$5+$L663*DC$6+$M663*DC$7+$N663*DC$8+$O663*DC$9+$P663*DC$10+$Q663*DC$11+$R663*DC$12+$S663*DC$13+$T663*DC$14+$U663*DC$15+$V663*DC$16+$W663*DC$17+$X663*DC$18+$Y663*DC$19+$Z663*DC$20+$AA663*DC$21+$AB663*DC$22+$AC663*DC$23+$AD663*DC$24+$AE663*DC$25+$AF663*DC$26+$AG663*DC$27+$AH663*DC$28+$AI663*DC$29+$AJ663*DC$30+$AK663*DC$31+$AL663*DC$32+$AM663*DC$33+$AN663*DC$34+$AO663*DC$35+$AP663*DC$36+$AQ663*DC$37+$AR663*DC$38+$AS663*DC$39+$AT663*DC$40+$AU663*DC$41+$AV663*DC$42+$AW663*DC$43+$AX663*DC$44+$AY663*DC$45+$AZ663*DC$46+$BA663*DC$47+$BB663*DC$48+$BC663*DC$49+$BD663*DC$50+$BE663*DC$51+$BF663*DC$52+$BG663*DC$53+$BH663*DC$54+$BI663*DC$55+$BJ663*DC$56+$BK663*DC$57+$BL663*DC$58+$BM663*DC$59+$BN663*DC$60+$BO663*DC$61+$BP663*DC$62+$BQ663*DC$63+$BR663*DC$64+$BS663*DC$65+$BT663*DC$66+$BU663*DC$67+$BV663*DC$68+$BW663*DC$69+$BX663*DC$70+$BY663*DC$71+$BZ663*DC$72+$CA663*DC$73+$CB663*DC$74+$CC663*DC$75+$CD663*DC$76+$CE663*DC$77+$CF663*DC$78+$CG663*DC$79+$CH663*DC$80</f>
        <v>0</v>
      </c>
      <c r="DD664" s="37">
        <f t="shared" ref="DD664" si="6478">$I663*DD$3+$J663*DD$4+$K663*DD$5+$L663*DD$6+$M663*DD$7+$N663*DD$8+$O663*DD$9+$P663*DD$10+$Q663*DD$11+$R663*DD$12+$S663*DD$13+$T663*DD$14+$U663*DD$15+$V663*DD$16+$W663*DD$17+$X663*DD$18+$Y663*DD$19+$Z663*DD$20+$AA663*DD$21+$AB663*DD$22+$AC663*DD$23+$AD663*DD$24+$AE663*DD$25+$AF663*DD$26+$AG663*DD$27+$AH663*DD$28+$AI663*DD$29+$AJ663*DD$30+$AK663*DD$31+$AL663*DD$32+$AM663*DD$33+$AN663*DD$34+$AO663*DD$35+$AP663*DD$36+$AQ663*DD$37+$AR663*DD$38+$AS663*DD$39+$AT663*DD$40+$AU663*DD$41+$AV663*DD$42+$AW663*DD$43+$AX663*DD$44+$AY663*DD$45+$AZ663*DD$46+$BA663*DD$47+$BB663*DD$48+$BC663*DD$49+$BD663*DD$50+$BE663*DD$51+$BF663*DD$52+$BG663*DD$53+$BH663*DD$54+$BI663*DD$55+$BJ663*DD$56+$BK663*DD$57+$BL663*DD$58+$BM663*DD$59+$BN663*DD$60+$BO663*DD$61+$BP663*DD$62+$BQ663*DD$63+$BR663*DD$64+$BS663*DD$65+$BT663*DD$66+$BU663*DD$67+$BV663*DD$68+$BW663*DD$69+$BX663*DD$70+$BY663*DD$71+$BZ663*DD$72+$CA663*DD$73+$CB663*DD$74+$CC663*DD$75+$CD663*DD$76+$CE663*DD$77+$CF663*DD$78+$CG663*DD$79+$CH663*DD$80</f>
        <v>0</v>
      </c>
      <c r="DE664" s="37">
        <f t="shared" ref="DE664" si="6479">$I663*DE$3+$J663*DE$4+$K663*DE$5+$L663*DE$6+$M663*DE$7+$N663*DE$8+$O663*DE$9+$P663*DE$10+$Q663*DE$11+$R663*DE$12+$S663*DE$13+$T663*DE$14+$U663*DE$15+$V663*DE$16+$W663*DE$17+$X663*DE$18+$Y663*DE$19+$Z663*DE$20+$AA663*DE$21+$AB663*DE$22+$AC663*DE$23+$AD663*DE$24+$AE663*DE$25+$AF663*DE$26+$AG663*DE$27+$AH663*DE$28+$AI663*DE$29+$AJ663*DE$30+$AK663*DE$31+$AL663*DE$32+$AM663*DE$33+$AN663*DE$34+$AO663*DE$35+$AP663*DE$36+$AQ663*DE$37+$AR663*DE$38+$AS663*DE$39+$AT663*DE$40+$AU663*DE$41+$AV663*DE$42+$AW663*DE$43+$AX663*DE$44+$AY663*DE$45+$AZ663*DE$46+$BA663*DE$47+$BB663*DE$48+$BC663*DE$49+$BD663*DE$50+$BE663*DE$51+$BF663*DE$52+$BG663*DE$53+$BH663*DE$54+$BI663*DE$55+$BJ663*DE$56+$BK663*DE$57+$BL663*DE$58+$BM663*DE$59+$BN663*DE$60+$BO663*DE$61+$BP663*DE$62+$BQ663*DE$63+$BR663*DE$64+$BS663*DE$65+$BT663*DE$66+$BU663*DE$67+$BV663*DE$68+$BW663*DE$69+$BX663*DE$70+$BY663*DE$71+$BZ663*DE$72+$CA663*DE$73+$CB663*DE$74+$CC663*DE$75+$CD663*DE$76+$CE663*DE$77+$CF663*DE$78+$CG663*DE$79+$CH663*DE$80</f>
        <v>0</v>
      </c>
      <c r="DF664" s="37">
        <f t="shared" ref="DF664" si="6480">$I663*DF$3+$J663*DF$4+$K663*DF$5+$L663*DF$6+$M663*DF$7+$N663*DF$8+$O663*DF$9+$P663*DF$10+$Q663*DF$11+$R663*DF$12+$S663*DF$13+$T663*DF$14+$U663*DF$15+$V663*DF$16+$W663*DF$17+$X663*DF$18+$Y663*DF$19+$Z663*DF$20+$AA663*DF$21+$AB663*DF$22+$AC663*DF$23+$AD663*DF$24+$AE663*DF$25+$AF663*DF$26+$AG663*DF$27+$AH663*DF$28+$AI663*DF$29+$AJ663*DF$30+$AK663*DF$31+$AL663*DF$32+$AM663*DF$33+$AN663*DF$34+$AO663*DF$35+$AP663*DF$36+$AQ663*DF$37+$AR663*DF$38+$AS663*DF$39+$AT663*DF$40+$AU663*DF$41+$AV663*DF$42+$AW663*DF$43+$AX663*DF$44+$AY663*DF$45+$AZ663*DF$46+$BA663*DF$47+$BB663*DF$48+$BC663*DF$49+$BD663*DF$50+$BE663*DF$51+$BF663*DF$52+$BG663*DF$53+$BH663*DF$54+$BI663*DF$55+$BJ663*DF$56+$BK663*DF$57+$BL663*DF$58+$BM663*DF$59+$BN663*DF$60+$BO663*DF$61+$BP663*DF$62+$BQ663*DF$63+$BR663*DF$64+$BS663*DF$65+$BT663*DF$66+$BU663*DF$67+$BV663*DF$68+$BW663*DF$69+$BX663*DF$70+$BY663*DF$71+$BZ663*DF$72+$CA663*DF$73+$CB663*DF$74+$CC663*DF$75+$CD663*DF$76+$CE663*DF$77+$CF663*DF$78+$CG663*DF$79+$CH663*DF$80</f>
        <v>0</v>
      </c>
      <c r="DG664" s="38">
        <f t="shared" ref="DG664" si="6481">$I663*DG$3+$J663*DG$4+$K663*DG$5+$L663*DG$6+$M663*DG$7+$N663*DG$8+$O663*DG$9+$P663*DG$10+$Q663*DG$11+$R663*DG$12+$S663*DG$13+$T663*DG$14+$U663*DG$15+$V663*DG$16+$W663*DG$17+$X663*DG$18+$Y663*DG$19+$Z663*DG$20+$AA663*DG$21+$AB663*DG$22+$AC663*DG$23+$AD663*DG$24+$AE663*DG$25+$AF663*DG$26+$AG663*DG$27+$AH663*DG$28+$AI663*DG$29+$AJ663*DG$30+$AK663*DG$31+$AL663*DG$32+$AM663*DG$33+$AN663*DG$34+$AO663*DG$35+$AP663*DG$36+$AQ663*DG$37+$AR663*DG$38+$AS663*DG$39+$AT663*DG$40+$AU663*DG$41+$AV663*DG$42+$AW663*DG$43+$AX663*DG$44+$AY663*DG$45+$AZ663*DG$46+$BA663*DG$47+$BB663*DG$48+$BC663*DG$49+$BD663*DG$50+$BE663*DG$51+$BF663*DG$52+$BG663*DG$53+$BH663*DG$54+$BI663*DG$55+$BJ663*DG$56+$BK663*DG$57+$BL663*DG$58+$BM663*DG$59+$BN663*DG$60+$BO663*DG$61+$BP663*DG$62+$BQ663*DG$63+$BR663*DG$64+$BS663*DG$65+$BT663*DG$66+$BU663*DG$67+$BV663*DG$68+$BW663*DG$69+$BX663*DG$70+$BY663*DG$71+$BZ663*DG$72+$CA663*DG$73+$CB663*DG$74+$CC663*DG$75+$CD663*DG$76+$CE663*DG$77+$CF663*DG$78+$CG663*DG$79+$CH663*DG$80</f>
        <v>0</v>
      </c>
    </row>
    <row r="665" spans="1:117" ht="12.75" hidden="1" outlineLevel="1" x14ac:dyDescent="0.2">
      <c r="A665" s="26"/>
      <c r="B665" s="27"/>
      <c r="C665" s="27"/>
      <c r="D665" s="28"/>
      <c r="E665" s="28"/>
      <c r="F665" s="28"/>
      <c r="G665" s="28"/>
      <c r="H665" s="28"/>
      <c r="I665" s="59"/>
      <c r="J665" s="59"/>
      <c r="K665" s="59"/>
      <c r="L665" s="59"/>
      <c r="M665" s="59"/>
      <c r="N665" s="59"/>
      <c r="O665" s="59"/>
      <c r="P665" s="59"/>
      <c r="Q665" s="59"/>
      <c r="R665" s="59"/>
      <c r="S665" s="59"/>
      <c r="T665" s="59"/>
      <c r="U665" s="59"/>
      <c r="V665" s="59"/>
      <c r="W665" s="59"/>
      <c r="X665" s="59"/>
      <c r="Y665" s="59"/>
      <c r="Z665" s="59"/>
      <c r="AA665" s="59"/>
      <c r="AB665" s="59"/>
      <c r="AC665" s="59"/>
      <c r="AD665" s="59"/>
      <c r="AE665" s="59"/>
      <c r="AF665" s="59"/>
      <c r="AG665" s="59"/>
      <c r="AH665" s="59"/>
      <c r="AI665" s="59"/>
      <c r="AJ665" s="59"/>
      <c r="AK665" s="59"/>
      <c r="AL665" s="59"/>
      <c r="AM665" s="59"/>
      <c r="AN665" s="59"/>
      <c r="AO665" s="59"/>
      <c r="AP665" s="59"/>
      <c r="AQ665" s="59"/>
      <c r="AR665" s="59"/>
      <c r="AS665" s="59"/>
      <c r="AT665" s="59"/>
      <c r="AU665" s="59"/>
      <c r="AV665" s="59"/>
      <c r="AW665" s="59"/>
      <c r="AX665" s="59"/>
      <c r="AY665" s="59"/>
      <c r="AZ665" s="59"/>
      <c r="BA665" s="59"/>
      <c r="BB665" s="59"/>
      <c r="BC665" s="59"/>
      <c r="BD665" s="59"/>
      <c r="BE665" s="59"/>
      <c r="BF665" s="59"/>
      <c r="BG665" s="59"/>
      <c r="BH665" s="59"/>
      <c r="BI665" s="59"/>
      <c r="BJ665" s="59"/>
      <c r="BK665" s="59"/>
      <c r="BL665" s="59"/>
      <c r="BM665" s="59"/>
      <c r="BN665" s="59"/>
      <c r="BO665" s="59"/>
      <c r="BP665" s="59"/>
      <c r="BQ665" s="59"/>
      <c r="BR665" s="59"/>
      <c r="BS665" s="59"/>
      <c r="BT665" s="59"/>
      <c r="BU665" s="59"/>
      <c r="BV665" s="59"/>
      <c r="BW665" s="59"/>
      <c r="BX665" s="59"/>
      <c r="BY665" s="59"/>
      <c r="BZ665" s="59"/>
      <c r="CA665" s="59"/>
      <c r="CB665" s="59"/>
      <c r="CC665" s="59"/>
      <c r="CD665" s="59"/>
      <c r="CE665" s="59"/>
      <c r="CF665" s="59"/>
      <c r="CG665" s="59"/>
      <c r="CH665" s="59"/>
      <c r="CI665" s="28"/>
      <c r="CJ665" s="28"/>
      <c r="CK665" s="28"/>
      <c r="CL665" s="28"/>
      <c r="CM665" s="29" t="s">
        <v>8</v>
      </c>
      <c r="CN665" s="39"/>
      <c r="CO665" s="40"/>
      <c r="CP665" s="40"/>
      <c r="CQ665" s="40"/>
      <c r="CR665" s="40"/>
      <c r="CS665" s="40"/>
      <c r="CT665" s="40"/>
      <c r="CU665" s="40"/>
      <c r="CV665" s="40"/>
      <c r="CW665" s="40"/>
      <c r="CX665" s="40"/>
      <c r="CY665" s="40"/>
      <c r="CZ665" s="40"/>
      <c r="DA665" s="40"/>
      <c r="DB665" s="40"/>
      <c r="DC665" s="40"/>
      <c r="DD665" s="40"/>
      <c r="DE665" s="40"/>
      <c r="DF665" s="40"/>
      <c r="DG665" s="41"/>
    </row>
    <row r="666" spans="1:117" ht="12.75" collapsed="1" x14ac:dyDescent="0.2">
      <c r="A666" s="19" t="s">
        <v>463</v>
      </c>
      <c r="B666" s="19" t="s">
        <v>16</v>
      </c>
      <c r="C666" s="19"/>
      <c r="D666" s="20" t="s">
        <v>446</v>
      </c>
      <c r="E666" s="20">
        <v>6</v>
      </c>
      <c r="F666" s="20">
        <f>IF($C$4="",SUMIF(stock_on_hand!A:A,planner!A666,stock_on_hand!C:C),SUMIFS(stock_on_hand!C:C,stock_on_hand!A:A,planner!A666,stock_on_hand!E:E,$C$4))</f>
        <v>721.6</v>
      </c>
      <c r="G666" s="20"/>
      <c r="H666" s="20" t="s">
        <v>6</v>
      </c>
      <c r="I666" s="57">
        <f>IFERROR(HLOOKUP(I$188,bom!$2:$300,MATCH($A666,bom!$A:$A,0)-1,0),0)</f>
        <v>0</v>
      </c>
      <c r="J666" s="57">
        <f>IFERROR(HLOOKUP(J$188,bom!$2:$300,MATCH($A666,bom!$A:$A,0)-1,0),0)</f>
        <v>0</v>
      </c>
      <c r="K666" s="57">
        <f>IFERROR(HLOOKUP(K$188,bom!$2:$300,MATCH($A666,bom!$A:$A,0)-1,0),0)</f>
        <v>0</v>
      </c>
      <c r="L666" s="57">
        <f>IFERROR(HLOOKUP(L$188,bom!$2:$300,MATCH($A666,bom!$A:$A,0)-1,0),0)</f>
        <v>0</v>
      </c>
      <c r="M666" s="57">
        <f>IFERROR(HLOOKUP(M$188,bom!$2:$300,MATCH($A666,bom!$A:$A,0)-1,0),0)</f>
        <v>0</v>
      </c>
      <c r="N666" s="57">
        <f>IFERROR(HLOOKUP(N$188,bom!$2:$300,MATCH($A666,bom!$A:$A,0)-1,0),0)</f>
        <v>0</v>
      </c>
      <c r="O666" s="57">
        <f>IFERROR(HLOOKUP(O$188,bom!$2:$300,MATCH($A666,bom!$A:$A,0)-1,0),0)</f>
        <v>0</v>
      </c>
      <c r="P666" s="57">
        <f>IFERROR(HLOOKUP(P$188,bom!$2:$300,MATCH($A666,bom!$A:$A,0)-1,0),0)</f>
        <v>0</v>
      </c>
      <c r="Q666" s="57">
        <f>IFERROR(HLOOKUP(Q$188,bom!$2:$300,MATCH($A666,bom!$A:$A,0)-1,0),0)</f>
        <v>0</v>
      </c>
      <c r="R666" s="57">
        <f>IFERROR(HLOOKUP(R$188,bom!$2:$300,MATCH($A666,bom!$A:$A,0)-1,0),0)</f>
        <v>0</v>
      </c>
      <c r="S666" s="57">
        <f>IFERROR(HLOOKUP(S$188,bom!$2:$300,MATCH($A666,bom!$A:$A,0)-1,0),0)</f>
        <v>0</v>
      </c>
      <c r="T666" s="57">
        <f>IFERROR(HLOOKUP(T$188,bom!$2:$300,MATCH($A666,bom!$A:$A,0)-1,0),0)</f>
        <v>0</v>
      </c>
      <c r="U666" s="57">
        <f>IFERROR(HLOOKUP(U$188,bom!$2:$300,MATCH($A666,bom!$A:$A,0)-1,0),0)</f>
        <v>0</v>
      </c>
      <c r="V666" s="57">
        <f>IFERROR(HLOOKUP(V$188,bom!$2:$300,MATCH($A666,bom!$A:$A,0)-1,0),0)</f>
        <v>0</v>
      </c>
      <c r="W666" s="57">
        <f>IFERROR(HLOOKUP(W$188,bom!$2:$300,MATCH($A666,bom!$A:$A,0)-1,0),0)</f>
        <v>0</v>
      </c>
      <c r="X666" s="57">
        <f>IFERROR(HLOOKUP(X$188,bom!$2:$300,MATCH($A666,bom!$A:$A,0)-1,0),0)</f>
        <v>0</v>
      </c>
      <c r="Y666" s="57">
        <f>IFERROR(HLOOKUP(Y$188,bom!$2:$300,MATCH($A666,bom!$A:$A,0)-1,0),0)</f>
        <v>0</v>
      </c>
      <c r="Z666" s="57">
        <f>IFERROR(HLOOKUP(Z$188,bom!$2:$300,MATCH($A666,bom!$A:$A,0)-1,0),0)</f>
        <v>0</v>
      </c>
      <c r="AA666" s="57">
        <f>IFERROR(HLOOKUP(AA$188,bom!$2:$300,MATCH($A666,bom!$A:$A,0)-1,0),0)</f>
        <v>0</v>
      </c>
      <c r="AB666" s="57">
        <f>IFERROR(HLOOKUP(AB$188,bom!$2:$300,MATCH($A666,bom!$A:$A,0)-1,0),0)</f>
        <v>0</v>
      </c>
      <c r="AC666" s="57">
        <f>IFERROR(HLOOKUP(AC$188,bom!$2:$300,MATCH($A666,bom!$A:$A,0)-1,0),0)</f>
        <v>0</v>
      </c>
      <c r="AD666" s="57">
        <f>IFERROR(HLOOKUP(AD$188,bom!$2:$300,MATCH($A666,bom!$A:$A,0)-1,0),0)</f>
        <v>0</v>
      </c>
      <c r="AE666" s="57">
        <f>IFERROR(HLOOKUP(AE$188,bom!$2:$300,MATCH($A666,bom!$A:$A,0)-1,0),0)</f>
        <v>0</v>
      </c>
      <c r="AF666" s="57">
        <f>IFERROR(HLOOKUP(AF$188,bom!$2:$300,MATCH($A666,bom!$A:$A,0)-1,0),0)</f>
        <v>0</v>
      </c>
      <c r="AG666" s="57">
        <f>IFERROR(HLOOKUP(AG$188,bom!$2:$300,MATCH($A666,bom!$A:$A,0)-1,0),0)</f>
        <v>0</v>
      </c>
      <c r="AH666" s="57">
        <f>IFERROR(HLOOKUP(AH$188,bom!$2:$300,MATCH($A666,bom!$A:$A,0)-1,0),0)</f>
        <v>0</v>
      </c>
      <c r="AI666" s="57">
        <f>IFERROR(HLOOKUP(AI$188,bom!$2:$300,MATCH($A666,bom!$A:$A,0)-1,0),0)</f>
        <v>0</v>
      </c>
      <c r="AJ666" s="57">
        <f>IFERROR(HLOOKUP(AJ$188,bom!$2:$300,MATCH($A666,bom!$A:$A,0)-1,0),0)</f>
        <v>0</v>
      </c>
      <c r="AK666" s="57">
        <f>IFERROR(HLOOKUP(AK$188,bom!$2:$300,MATCH($A666,bom!$A:$A,0)-1,0),0)</f>
        <v>0</v>
      </c>
      <c r="AL666" s="57">
        <f>IFERROR(HLOOKUP(AL$188,bom!$2:$300,MATCH($A666,bom!$A:$A,0)-1,0),0)</f>
        <v>0</v>
      </c>
      <c r="AM666" s="57">
        <f>IFERROR(HLOOKUP(AM$188,bom!$2:$300,MATCH($A666,bom!$A:$A,0)-1,0),0)</f>
        <v>0</v>
      </c>
      <c r="AN666" s="57">
        <f>IFERROR(HLOOKUP(AN$188,bom!$2:$300,MATCH($A666,bom!$A:$A,0)-1,0),0)</f>
        <v>0</v>
      </c>
      <c r="AO666" s="57">
        <f>IFERROR(HLOOKUP(AO$188,bom!$2:$300,MATCH($A666,bom!$A:$A,0)-1,0),0)</f>
        <v>0</v>
      </c>
      <c r="AP666" s="57">
        <f>IFERROR(HLOOKUP(AP$188,bom!$2:$300,MATCH($A666,bom!$A:$A,0)-1,0),0)</f>
        <v>0</v>
      </c>
      <c r="AQ666" s="57">
        <f>IFERROR(HLOOKUP(AQ$188,bom!$2:$300,MATCH($A666,bom!$A:$A,0)-1,0),0)</f>
        <v>0</v>
      </c>
      <c r="AR666" s="57">
        <f>IFERROR(HLOOKUP(AR$188,bom!$2:$300,MATCH($A666,bom!$A:$A,0)-1,0),0)</f>
        <v>0</v>
      </c>
      <c r="AS666" s="57">
        <f>IFERROR(HLOOKUP(AS$188,bom!$2:$300,MATCH($A666,bom!$A:$A,0)-1,0),0)</f>
        <v>0</v>
      </c>
      <c r="AT666" s="57">
        <f>IFERROR(HLOOKUP(AT$188,bom!$2:$300,MATCH($A666,bom!$A:$A,0)-1,0),0)</f>
        <v>0</v>
      </c>
      <c r="AU666" s="57">
        <f>IFERROR(HLOOKUP(AU$188,bom!$2:$300,MATCH($A666,bom!$A:$A,0)-1,0),0)</f>
        <v>0</v>
      </c>
      <c r="AV666" s="57">
        <f>IFERROR(HLOOKUP(AV$188,bom!$2:$300,MATCH($A666,bom!$A:$A,0)-1,0),0)</f>
        <v>0</v>
      </c>
      <c r="AW666" s="57">
        <f>IFERROR(HLOOKUP(AW$188,bom!$2:$300,MATCH($A666,bom!$A:$A,0)-1,0),0)</f>
        <v>0</v>
      </c>
      <c r="AX666" s="57">
        <f>IFERROR(HLOOKUP(AX$188,bom!$2:$300,MATCH($A666,bom!$A:$A,0)-1,0),0)</f>
        <v>0</v>
      </c>
      <c r="AY666" s="57">
        <f>IFERROR(HLOOKUP(AY$188,bom!$2:$300,MATCH($A666,bom!$A:$A,0)-1,0),0)</f>
        <v>0</v>
      </c>
      <c r="AZ666" s="57">
        <f>IFERROR(HLOOKUP(AZ$188,bom!$2:$300,MATCH($A666,bom!$A:$A,0)-1,0),0)</f>
        <v>0</v>
      </c>
      <c r="BA666" s="57">
        <f>IFERROR(HLOOKUP(BA$188,bom!$2:$300,MATCH($A666,bom!$A:$A,0)-1,0),0)</f>
        <v>0</v>
      </c>
      <c r="BB666" s="57">
        <f>IFERROR(HLOOKUP(BB$188,bom!$2:$300,MATCH($A666,bom!$A:$A,0)-1,0),0)</f>
        <v>0</v>
      </c>
      <c r="BC666" s="57">
        <f>IFERROR(HLOOKUP(BC$188,bom!$2:$300,MATCH($A666,bom!$A:$A,0)-1,0),0)</f>
        <v>0</v>
      </c>
      <c r="BD666" s="57">
        <f>IFERROR(HLOOKUP(BD$188,bom!$2:$300,MATCH($A666,bom!$A:$A,0)-1,0),0)</f>
        <v>0</v>
      </c>
      <c r="BE666" s="57">
        <f>IFERROR(HLOOKUP(BE$188,bom!$2:$300,MATCH($A666,bom!$A:$A,0)-1,0),0)</f>
        <v>0</v>
      </c>
      <c r="BF666" s="57">
        <f>IFERROR(HLOOKUP(BF$188,bom!$2:$300,MATCH($A666,bom!$A:$A,0)-1,0),0)</f>
        <v>0</v>
      </c>
      <c r="BG666" s="57">
        <f>IFERROR(HLOOKUP(BG$188,bom!$2:$300,MATCH($A666,bom!$A:$A,0)-1,0),0)</f>
        <v>0</v>
      </c>
      <c r="BH666" s="57">
        <f>IFERROR(HLOOKUP(BH$188,bom!$2:$300,MATCH($A666,bom!$A:$A,0)-1,0),0)</f>
        <v>0</v>
      </c>
      <c r="BI666" s="57">
        <f>IFERROR(HLOOKUP(BI$188,bom!$2:$300,MATCH($A666,bom!$A:$A,0)-1,0),0)</f>
        <v>0</v>
      </c>
      <c r="BJ666" s="57">
        <f>IFERROR(HLOOKUP(BJ$188,bom!$2:$300,MATCH($A666,bom!$A:$A,0)-1,0),0)</f>
        <v>0</v>
      </c>
      <c r="BK666" s="57">
        <f>IFERROR(HLOOKUP(BK$188,bom!$2:$300,MATCH($A666,bom!$A:$A,0)-1,0),0)</f>
        <v>0</v>
      </c>
      <c r="BL666" s="57">
        <f>IFERROR(HLOOKUP(BL$188,bom!$2:$300,MATCH($A666,bom!$A:$A,0)-1,0),0)</f>
        <v>0</v>
      </c>
      <c r="BM666" s="57">
        <f>IFERROR(HLOOKUP(BM$188,bom!$2:$300,MATCH($A666,bom!$A:$A,0)-1,0),0)</f>
        <v>0</v>
      </c>
      <c r="BN666" s="57">
        <f>IFERROR(HLOOKUP(BN$188,bom!$2:$300,MATCH($A666,bom!$A:$A,0)-1,0),0)</f>
        <v>0</v>
      </c>
      <c r="BO666" s="57">
        <f>IFERROR(HLOOKUP(BO$188,bom!$2:$300,MATCH($A666,bom!$A:$A,0)-1,0),0)</f>
        <v>0</v>
      </c>
      <c r="BP666" s="57">
        <f>IFERROR(HLOOKUP(BP$188,bom!$2:$300,MATCH($A666,bom!$A:$A,0)-1,0),0)</f>
        <v>0</v>
      </c>
      <c r="BQ666" s="57">
        <f>IFERROR(HLOOKUP(BQ$188,bom!$2:$300,MATCH($A666,bom!$A:$A,0)-1,0),0)</f>
        <v>0</v>
      </c>
      <c r="BR666" s="57">
        <f>IFERROR(HLOOKUP(BR$188,bom!$2:$300,MATCH($A666,bom!$A:$A,0)-1,0),0)</f>
        <v>0</v>
      </c>
      <c r="BS666" s="57">
        <f>IFERROR(HLOOKUP(BS$188,bom!$2:$300,MATCH($A666,bom!$A:$A,0)-1,0),0)</f>
        <v>0</v>
      </c>
      <c r="BT666" s="57">
        <f>IFERROR(HLOOKUP(BT$188,bom!$2:$300,MATCH($A666,bom!$A:$A,0)-1,0),0)</f>
        <v>0</v>
      </c>
      <c r="BU666" s="57">
        <f>IFERROR(HLOOKUP(BU$188,bom!$2:$300,MATCH($A666,bom!$A:$A,0)-1,0),0)</f>
        <v>0</v>
      </c>
      <c r="BV666" s="57">
        <f>IFERROR(HLOOKUP(BV$188,bom!$2:$300,MATCH($A666,bom!$A:$A,0)-1,0),0)</f>
        <v>0</v>
      </c>
      <c r="BW666" s="57">
        <f>IFERROR(HLOOKUP(BW$188,bom!$2:$300,MATCH($A666,bom!$A:$A,0)-1,0),0)</f>
        <v>0</v>
      </c>
      <c r="BX666" s="57">
        <f>IFERROR(HLOOKUP(BX$188,bom!$2:$300,MATCH($A666,bom!$A:$A,0)-1,0),0)</f>
        <v>0</v>
      </c>
      <c r="BY666" s="57">
        <f>IFERROR(HLOOKUP(BY$188,bom!$2:$300,MATCH($A666,bom!$A:$A,0)-1,0),0)</f>
        <v>0</v>
      </c>
      <c r="BZ666" s="57">
        <f>IFERROR(HLOOKUP(BZ$188,bom!$2:$300,MATCH($A666,bom!$A:$A,0)-1,0),0)</f>
        <v>0</v>
      </c>
      <c r="CA666" s="57">
        <f>IFERROR(HLOOKUP(CA$188,bom!$2:$300,MATCH($A666,bom!$A:$A,0)-1,0),0)</f>
        <v>0</v>
      </c>
      <c r="CB666" s="57">
        <f>IFERROR(HLOOKUP(CB$188,bom!$2:$300,MATCH($A666,bom!$A:$A,0)-1,0),0)</f>
        <v>0</v>
      </c>
      <c r="CC666" s="57">
        <f>IFERROR(HLOOKUP(CC$188,bom!$2:$300,MATCH($A666,bom!$A:$A,0)-1,0),0)</f>
        <v>0</v>
      </c>
      <c r="CD666" s="57">
        <f>IFERROR(HLOOKUP(CD$188,bom!$2:$300,MATCH($A666,bom!$A:$A,0)-1,0),0)</f>
        <v>0</v>
      </c>
      <c r="CE666" s="57">
        <f>IFERROR(HLOOKUP(CE$188,bom!$2:$300,MATCH($A666,bom!$A:$A,0)-1,0),0)</f>
        <v>0</v>
      </c>
      <c r="CF666" s="57">
        <f>IFERROR(HLOOKUP(CF$188,bom!$2:$300,MATCH($A666,bom!$A:$A,0)-1,0),0)</f>
        <v>0</v>
      </c>
      <c r="CG666" s="57">
        <f>IFERROR(HLOOKUP(CG$188,bom!$2:$300,MATCH($A666,bom!$A:$A,0)-1,0),0)</f>
        <v>0</v>
      </c>
      <c r="CH666" s="57">
        <f>IFERROR(HLOOKUP(CH$188,bom!$2:$300,MATCH($A666,bom!$A:$A,0)-1,0),0)</f>
        <v>0</v>
      </c>
      <c r="CI666" s="20"/>
      <c r="CJ666" s="20"/>
      <c r="CK666" s="20"/>
      <c r="CL666" s="20"/>
      <c r="CM666" s="32" t="str">
        <f t="shared" ref="CM666" si="6482">IF(G666&gt;0,IF(CN666&lt;(0.8*G666),"WARNING!!!",IF(CN666&lt;G666,"ORDER","OK")),IF((VLOOKUP(A666,A:DG,91+E666,0))&lt;0,"WARNING!!!",IF((VLOOKUP(A666,A:DG,91+ROUND(1.25*E666,0),0))&lt;0,"ORDER","OK")))</f>
        <v>OK</v>
      </c>
      <c r="CN666" s="33">
        <f t="shared" ref="CN666" si="6483">F666-CN667+CN668</f>
        <v>721.6</v>
      </c>
      <c r="CO666" s="34">
        <f t="shared" ref="CO666" si="6484">CN666-CO667+CO668</f>
        <v>721.6</v>
      </c>
      <c r="CP666" s="34">
        <f t="shared" ref="CP666" si="6485">CO666-CP667+CP668</f>
        <v>721.6</v>
      </c>
      <c r="CQ666" s="34">
        <f t="shared" ref="CQ666" si="6486">CP666-CQ667+CQ668</f>
        <v>721.6</v>
      </c>
      <c r="CR666" s="34">
        <f t="shared" ref="CR666" si="6487">CQ666-CR667+CR668</f>
        <v>721.6</v>
      </c>
      <c r="CS666" s="34">
        <f t="shared" ref="CS666" si="6488">CR666-CS667+CS668</f>
        <v>721.6</v>
      </c>
      <c r="CT666" s="34">
        <f t="shared" ref="CT666" si="6489">CS666-CT667+CT668</f>
        <v>721.6</v>
      </c>
      <c r="CU666" s="34">
        <f t="shared" ref="CU666" si="6490">CT666-CU667+CU668</f>
        <v>721.6</v>
      </c>
      <c r="CV666" s="34">
        <f t="shared" ref="CV666" si="6491">CU666-CV667+CV668</f>
        <v>721.6</v>
      </c>
      <c r="CW666" s="34">
        <f t="shared" ref="CW666" si="6492">CV666-CW667+CW668</f>
        <v>721.6</v>
      </c>
      <c r="CX666" s="34">
        <f t="shared" ref="CX666" si="6493">CW666-CX667+CX668</f>
        <v>721.6</v>
      </c>
      <c r="CY666" s="34">
        <f t="shared" ref="CY666" si="6494">CX666-CY667+CY668</f>
        <v>721.6</v>
      </c>
      <c r="CZ666" s="34">
        <f t="shared" ref="CZ666" si="6495">CY666-CZ667+CZ668</f>
        <v>721.6</v>
      </c>
      <c r="DA666" s="34">
        <f t="shared" ref="DA666" si="6496">CZ666-DA667+DA668</f>
        <v>721.6</v>
      </c>
      <c r="DB666" s="34">
        <f t="shared" ref="DB666" si="6497">DA666-DB667+DB668</f>
        <v>721.6</v>
      </c>
      <c r="DC666" s="34">
        <f t="shared" ref="DC666" si="6498">DB666-DC667+DC668</f>
        <v>721.6</v>
      </c>
      <c r="DD666" s="34">
        <f t="shared" ref="DD666" si="6499">DC666-DD667+DD668</f>
        <v>721.6</v>
      </c>
      <c r="DE666" s="34">
        <f t="shared" ref="DE666" si="6500">DD666-DE667+DE668</f>
        <v>721.6</v>
      </c>
      <c r="DF666" s="34">
        <f t="shared" ref="DF666" si="6501">DE666-DF667+DF668</f>
        <v>721.6</v>
      </c>
      <c r="DG666" s="35">
        <f t="shared" ref="DG666" si="6502">DF666-DG667+DG668</f>
        <v>721.6</v>
      </c>
      <c r="DM666" s="21"/>
    </row>
    <row r="667" spans="1:117" ht="12.75" hidden="1" outlineLevel="1" x14ac:dyDescent="0.2">
      <c r="A667" s="22"/>
      <c r="B667" s="23"/>
      <c r="C667" s="23"/>
      <c r="D667" s="24"/>
      <c r="E667" s="24"/>
      <c r="F667" s="24"/>
      <c r="G667" s="24"/>
      <c r="H667" s="24"/>
      <c r="I667" s="58"/>
      <c r="J667" s="58"/>
      <c r="K667" s="58"/>
      <c r="L667" s="58"/>
      <c r="M667" s="58"/>
      <c r="N667" s="58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  <c r="AG667" s="58"/>
      <c r="AH667" s="58"/>
      <c r="AI667" s="58"/>
      <c r="AJ667" s="58"/>
      <c r="AK667" s="58"/>
      <c r="AL667" s="58"/>
      <c r="AM667" s="58"/>
      <c r="AN667" s="58"/>
      <c r="AO667" s="58"/>
      <c r="AP667" s="58"/>
      <c r="AQ667" s="58"/>
      <c r="AR667" s="58"/>
      <c r="AS667" s="58"/>
      <c r="AT667" s="58"/>
      <c r="AU667" s="58"/>
      <c r="AV667" s="58"/>
      <c r="AW667" s="58"/>
      <c r="AX667" s="58"/>
      <c r="AY667" s="58"/>
      <c r="AZ667" s="58"/>
      <c r="BA667" s="58"/>
      <c r="BB667" s="58"/>
      <c r="BC667" s="58"/>
      <c r="BD667" s="58"/>
      <c r="BE667" s="58"/>
      <c r="BF667" s="58"/>
      <c r="BG667" s="58"/>
      <c r="BH667" s="58"/>
      <c r="BI667" s="58"/>
      <c r="BJ667" s="58"/>
      <c r="BK667" s="58"/>
      <c r="BL667" s="58"/>
      <c r="BM667" s="58"/>
      <c r="BN667" s="58"/>
      <c r="BO667" s="58"/>
      <c r="BP667" s="58"/>
      <c r="BQ667" s="58"/>
      <c r="BR667" s="58"/>
      <c r="BS667" s="58"/>
      <c r="BT667" s="58"/>
      <c r="BU667" s="58"/>
      <c r="BV667" s="58"/>
      <c r="BW667" s="58"/>
      <c r="BX667" s="58"/>
      <c r="BY667" s="58"/>
      <c r="BZ667" s="58"/>
      <c r="CA667" s="58"/>
      <c r="CB667" s="58"/>
      <c r="CC667" s="58"/>
      <c r="CD667" s="58"/>
      <c r="CE667" s="58"/>
      <c r="CF667" s="58"/>
      <c r="CG667" s="58"/>
      <c r="CH667" s="58"/>
      <c r="CI667" s="24"/>
      <c r="CJ667" s="24"/>
      <c r="CK667" s="24"/>
      <c r="CL667" s="24"/>
      <c r="CM667" s="25" t="s">
        <v>7</v>
      </c>
      <c r="CN667" s="36">
        <f t="shared" ref="CN667" si="6503">$I666*CN$3+$J666*CN$4+$K666*CN$5+$L666*CN$6+$M666*CN$7+$N666*CN$8+$O666*CN$9+$P666*CN$10+$Q666*CN$11+$R666*CN$12+$S666*CN$13+$T666*CN$14+$U666*CN$15+$V666*CN$16+$W666*CN$17+$X666*CN$18+$Y666*CN$19+$Z666*CN$20+$AA666*CN$21+$AB666*CN$22+$AC666*CN$23+$AD666*CN$24+$AE666*CN$25+$AF666*CN$26+$AG666*CN$27+$AH666*CN$28+$AI666*CN$29+$AJ666*CN$30+$AK666*CN$31+$AL666*CN$32+$AM666*CN$33+$AN666*CN$34+$AO666*CN$35+$AP666*CN$36+$AQ666*CN$37+$AR666*CN$38+$AS666*CN$39+$AT666*CN$40+$AU666*CN$41+$AV666*CN$42+$AW666*CN$43+$AX666*CN$44+$AY666*CN$45+$AZ666*CN$46+$BA666*CN$47+$BB666*CN$48+$BC666*CN$49+$BD666*CN$50+$BE666*CN$51+$BF666*CN$52+$BG666*CN$53+$BH666*CN$54+$BI666*CN$55+$BJ666*CN$56+$BK666*CN$57+$BL666*CN$58+$BM666*CN$59+$BN666*CN$60+$BO666*CN$61+$BP666*CN$62+$BQ666*CN$63+$BR666*CN$64+$BS666*CN$65+$BT666*CN$66+$BU666*CN$67+$BV666*CN$68+$BW666*CN$69+$BX666*CN$70+$BY666*CN$71+$BZ666*CN$72+$CA666*CN$73+$CB666*CN$74+$CC666*CN$75+$CD666*CN$76+$CE666*CN$77+$CF666*CN$78+$CG666*CN$79+$CH666*CN$80</f>
        <v>0</v>
      </c>
      <c r="CO667" s="37">
        <f t="shared" ref="CO667" si="6504">$I666*CO$3+$J666*CO$4+$K666*CO$5+$L666*CO$6+$M666*CO$7+$N666*CO$8+$O666*CO$9+$P666*CO$10+$Q666*CO$11+$R666*CO$12+$S666*CO$13+$T666*CO$14+$U666*CO$15+$V666*CO$16+$W666*CO$17+$X666*CO$18+$Y666*CO$19+$Z666*CO$20+$AA666*CO$21+$AB666*CO$22+$AC666*CO$23+$AD666*CO$24+$AE666*CO$25+$AF666*CO$26+$AG666*CO$27+$AH666*CO$28+$AI666*CO$29+$AJ666*CO$30+$AK666*CO$31+$AL666*CO$32+$AM666*CO$33+$AN666*CO$34+$AO666*CO$35+$AP666*CO$36+$AQ666*CO$37+$AR666*CO$38+$AS666*CO$39+$AT666*CO$40+$AU666*CO$41+$AV666*CO$42+$AW666*CO$43+$AX666*CO$44+$AY666*CO$45+$AZ666*CO$46+$BA666*CO$47+$BB666*CO$48+$BC666*CO$49+$BD666*CO$50+$BE666*CO$51+$BF666*CO$52+$BG666*CO$53+$BH666*CO$54+$BI666*CO$55+$BJ666*CO$56+$BK666*CO$57+$BL666*CO$58+$BM666*CO$59+$BN666*CO$60+$BO666*CO$61+$BP666*CO$62+$BQ666*CO$63+$BR666*CO$64+$BS666*CO$65+$BT666*CO$66+$BU666*CO$67+$BV666*CO$68+$BW666*CO$69+$BX666*CO$70+$BY666*CO$71+$BZ666*CO$72+$CA666*CO$73+$CB666*CO$74+$CC666*CO$75+$CD666*CO$76+$CE666*CO$77+$CF666*CO$78+$CG666*CO$79+$CH666*CO$80</f>
        <v>0</v>
      </c>
      <c r="CP667" s="37">
        <f t="shared" ref="CP667" si="6505">$I666*CP$3+$J666*CP$4+$K666*CP$5+$L666*CP$6+$M666*CP$7+$N666*CP$8+$O666*CP$9+$P666*CP$10+$Q666*CP$11+$R666*CP$12+$S666*CP$13+$T666*CP$14+$U666*CP$15+$V666*CP$16+$W666*CP$17+$X666*CP$18+$Y666*CP$19+$Z666*CP$20+$AA666*CP$21+$AB666*CP$22+$AC666*CP$23+$AD666*CP$24+$AE666*CP$25+$AF666*CP$26+$AG666*CP$27+$AH666*CP$28+$AI666*CP$29+$AJ666*CP$30+$AK666*CP$31+$AL666*CP$32+$AM666*CP$33+$AN666*CP$34+$AO666*CP$35+$AP666*CP$36+$AQ666*CP$37+$AR666*CP$38+$AS666*CP$39+$AT666*CP$40+$AU666*CP$41+$AV666*CP$42+$AW666*CP$43+$AX666*CP$44+$AY666*CP$45+$AZ666*CP$46+$BA666*CP$47+$BB666*CP$48+$BC666*CP$49+$BD666*CP$50+$BE666*CP$51+$BF666*CP$52+$BG666*CP$53+$BH666*CP$54+$BI666*CP$55+$BJ666*CP$56+$BK666*CP$57+$BL666*CP$58+$BM666*CP$59+$BN666*CP$60+$BO666*CP$61+$BP666*CP$62+$BQ666*CP$63+$BR666*CP$64+$BS666*CP$65+$BT666*CP$66+$BU666*CP$67+$BV666*CP$68+$BW666*CP$69+$BX666*CP$70+$BY666*CP$71+$BZ666*CP$72+$CA666*CP$73+$CB666*CP$74+$CC666*CP$75+$CD666*CP$76+$CE666*CP$77+$CF666*CP$78+$CG666*CP$79+$CH666*CP$80</f>
        <v>0</v>
      </c>
      <c r="CQ667" s="37">
        <f t="shared" ref="CQ667" si="6506">$I666*CQ$3+$J666*CQ$4+$K666*CQ$5+$L666*CQ$6+$M666*CQ$7+$N666*CQ$8+$O666*CQ$9+$P666*CQ$10+$Q666*CQ$11+$R666*CQ$12+$S666*CQ$13+$T666*CQ$14+$U666*CQ$15+$V666*CQ$16+$W666*CQ$17+$X666*CQ$18+$Y666*CQ$19+$Z666*CQ$20+$AA666*CQ$21+$AB666*CQ$22+$AC666*CQ$23+$AD666*CQ$24+$AE666*CQ$25+$AF666*CQ$26+$AG666*CQ$27+$AH666*CQ$28+$AI666*CQ$29+$AJ666*CQ$30+$AK666*CQ$31+$AL666*CQ$32+$AM666*CQ$33+$AN666*CQ$34+$AO666*CQ$35+$AP666*CQ$36+$AQ666*CQ$37+$AR666*CQ$38+$AS666*CQ$39+$AT666*CQ$40+$AU666*CQ$41+$AV666*CQ$42+$AW666*CQ$43+$AX666*CQ$44+$AY666*CQ$45+$AZ666*CQ$46+$BA666*CQ$47+$BB666*CQ$48+$BC666*CQ$49+$BD666*CQ$50+$BE666*CQ$51+$BF666*CQ$52+$BG666*CQ$53+$BH666*CQ$54+$BI666*CQ$55+$BJ666*CQ$56+$BK666*CQ$57+$BL666*CQ$58+$BM666*CQ$59+$BN666*CQ$60+$BO666*CQ$61+$BP666*CQ$62+$BQ666*CQ$63+$BR666*CQ$64+$BS666*CQ$65+$BT666*CQ$66+$BU666*CQ$67+$BV666*CQ$68+$BW666*CQ$69+$BX666*CQ$70+$BY666*CQ$71+$BZ666*CQ$72+$CA666*CQ$73+$CB666*CQ$74+$CC666*CQ$75+$CD666*CQ$76+$CE666*CQ$77+$CF666*CQ$78+$CG666*CQ$79+$CH666*CQ$80</f>
        <v>0</v>
      </c>
      <c r="CR667" s="37">
        <f t="shared" ref="CR667" si="6507">$I666*CR$3+$J666*CR$4+$K666*CR$5+$L666*CR$6+$M666*CR$7+$N666*CR$8+$O666*CR$9+$P666*CR$10+$Q666*CR$11+$R666*CR$12+$S666*CR$13+$T666*CR$14+$U666*CR$15+$V666*CR$16+$W666*CR$17+$X666*CR$18+$Y666*CR$19+$Z666*CR$20+$AA666*CR$21+$AB666*CR$22+$AC666*CR$23+$AD666*CR$24+$AE666*CR$25+$AF666*CR$26+$AG666*CR$27+$AH666*CR$28+$AI666*CR$29+$AJ666*CR$30+$AK666*CR$31+$AL666*CR$32+$AM666*CR$33+$AN666*CR$34+$AO666*CR$35+$AP666*CR$36+$AQ666*CR$37+$AR666*CR$38+$AS666*CR$39+$AT666*CR$40+$AU666*CR$41+$AV666*CR$42+$AW666*CR$43+$AX666*CR$44+$AY666*CR$45+$AZ666*CR$46+$BA666*CR$47+$BB666*CR$48+$BC666*CR$49+$BD666*CR$50+$BE666*CR$51+$BF666*CR$52+$BG666*CR$53+$BH666*CR$54+$BI666*CR$55+$BJ666*CR$56+$BK666*CR$57+$BL666*CR$58+$BM666*CR$59+$BN666*CR$60+$BO666*CR$61+$BP666*CR$62+$BQ666*CR$63+$BR666*CR$64+$BS666*CR$65+$BT666*CR$66+$BU666*CR$67+$BV666*CR$68+$BW666*CR$69+$BX666*CR$70+$BY666*CR$71+$BZ666*CR$72+$CA666*CR$73+$CB666*CR$74+$CC666*CR$75+$CD666*CR$76+$CE666*CR$77+$CF666*CR$78+$CG666*CR$79+$CH666*CR$80</f>
        <v>0</v>
      </c>
      <c r="CS667" s="37">
        <f t="shared" ref="CS667" si="6508">$I666*CS$3+$J666*CS$4+$K666*CS$5+$L666*CS$6+$M666*CS$7+$N666*CS$8+$O666*CS$9+$P666*CS$10+$Q666*CS$11+$R666*CS$12+$S666*CS$13+$T666*CS$14+$U666*CS$15+$V666*CS$16+$W666*CS$17+$X666*CS$18+$Y666*CS$19+$Z666*CS$20+$AA666*CS$21+$AB666*CS$22+$AC666*CS$23+$AD666*CS$24+$AE666*CS$25+$AF666*CS$26+$AG666*CS$27+$AH666*CS$28+$AI666*CS$29+$AJ666*CS$30+$AK666*CS$31+$AL666*CS$32+$AM666*CS$33+$AN666*CS$34+$AO666*CS$35+$AP666*CS$36+$AQ666*CS$37+$AR666*CS$38+$AS666*CS$39+$AT666*CS$40+$AU666*CS$41+$AV666*CS$42+$AW666*CS$43+$AX666*CS$44+$AY666*CS$45+$AZ666*CS$46+$BA666*CS$47+$BB666*CS$48+$BC666*CS$49+$BD666*CS$50+$BE666*CS$51+$BF666*CS$52+$BG666*CS$53+$BH666*CS$54+$BI666*CS$55+$BJ666*CS$56+$BK666*CS$57+$BL666*CS$58+$BM666*CS$59+$BN666*CS$60+$BO666*CS$61+$BP666*CS$62+$BQ666*CS$63+$BR666*CS$64+$BS666*CS$65+$BT666*CS$66+$BU666*CS$67+$BV666*CS$68+$BW666*CS$69+$BX666*CS$70+$BY666*CS$71+$BZ666*CS$72+$CA666*CS$73+$CB666*CS$74+$CC666*CS$75+$CD666*CS$76+$CE666*CS$77+$CF666*CS$78+$CG666*CS$79+$CH666*CS$80</f>
        <v>0</v>
      </c>
      <c r="CT667" s="37">
        <f t="shared" ref="CT667" si="6509">$I666*CT$3+$J666*CT$4+$K666*CT$5+$L666*CT$6+$M666*CT$7+$N666*CT$8+$O666*CT$9+$P666*CT$10+$Q666*CT$11+$R666*CT$12+$S666*CT$13+$T666*CT$14+$U666*CT$15+$V666*CT$16+$W666*CT$17+$X666*CT$18+$Y666*CT$19+$Z666*CT$20+$AA666*CT$21+$AB666*CT$22+$AC666*CT$23+$AD666*CT$24+$AE666*CT$25+$AF666*CT$26+$AG666*CT$27+$AH666*CT$28+$AI666*CT$29+$AJ666*CT$30+$AK666*CT$31+$AL666*CT$32+$AM666*CT$33+$AN666*CT$34+$AO666*CT$35+$AP666*CT$36+$AQ666*CT$37+$AR666*CT$38+$AS666*CT$39+$AT666*CT$40+$AU666*CT$41+$AV666*CT$42+$AW666*CT$43+$AX666*CT$44+$AY666*CT$45+$AZ666*CT$46+$BA666*CT$47+$BB666*CT$48+$BC666*CT$49+$BD666*CT$50+$BE666*CT$51+$BF666*CT$52+$BG666*CT$53+$BH666*CT$54+$BI666*CT$55+$BJ666*CT$56+$BK666*CT$57+$BL666*CT$58+$BM666*CT$59+$BN666*CT$60+$BO666*CT$61+$BP666*CT$62+$BQ666*CT$63+$BR666*CT$64+$BS666*CT$65+$BT666*CT$66+$BU666*CT$67+$BV666*CT$68+$BW666*CT$69+$BX666*CT$70+$BY666*CT$71+$BZ666*CT$72+$CA666*CT$73+$CB666*CT$74+$CC666*CT$75+$CD666*CT$76+$CE666*CT$77+$CF666*CT$78+$CG666*CT$79+$CH666*CT$80</f>
        <v>0</v>
      </c>
      <c r="CU667" s="37">
        <f t="shared" ref="CU667" si="6510">$I666*CU$3+$J666*CU$4+$K666*CU$5+$L666*CU$6+$M666*CU$7+$N666*CU$8+$O666*CU$9+$P666*CU$10+$Q666*CU$11+$R666*CU$12+$S666*CU$13+$T666*CU$14+$U666*CU$15+$V666*CU$16+$W666*CU$17+$X666*CU$18+$Y666*CU$19+$Z666*CU$20+$AA666*CU$21+$AB666*CU$22+$AC666*CU$23+$AD666*CU$24+$AE666*CU$25+$AF666*CU$26+$AG666*CU$27+$AH666*CU$28+$AI666*CU$29+$AJ666*CU$30+$AK666*CU$31+$AL666*CU$32+$AM666*CU$33+$AN666*CU$34+$AO666*CU$35+$AP666*CU$36+$AQ666*CU$37+$AR666*CU$38+$AS666*CU$39+$AT666*CU$40+$AU666*CU$41+$AV666*CU$42+$AW666*CU$43+$AX666*CU$44+$AY666*CU$45+$AZ666*CU$46+$BA666*CU$47+$BB666*CU$48+$BC666*CU$49+$BD666*CU$50+$BE666*CU$51+$BF666*CU$52+$BG666*CU$53+$BH666*CU$54+$BI666*CU$55+$BJ666*CU$56+$BK666*CU$57+$BL666*CU$58+$BM666*CU$59+$BN666*CU$60+$BO666*CU$61+$BP666*CU$62+$BQ666*CU$63+$BR666*CU$64+$BS666*CU$65+$BT666*CU$66+$BU666*CU$67+$BV666*CU$68+$BW666*CU$69+$BX666*CU$70+$BY666*CU$71+$BZ666*CU$72+$CA666*CU$73+$CB666*CU$74+$CC666*CU$75+$CD666*CU$76+$CE666*CU$77+$CF666*CU$78+$CG666*CU$79+$CH666*CU$80</f>
        <v>0</v>
      </c>
      <c r="CV667" s="37">
        <f t="shared" ref="CV667" si="6511">$I666*CV$3+$J666*CV$4+$K666*CV$5+$L666*CV$6+$M666*CV$7+$N666*CV$8+$O666*CV$9+$P666*CV$10+$Q666*CV$11+$R666*CV$12+$S666*CV$13+$T666*CV$14+$U666*CV$15+$V666*CV$16+$W666*CV$17+$X666*CV$18+$Y666*CV$19+$Z666*CV$20+$AA666*CV$21+$AB666*CV$22+$AC666*CV$23+$AD666*CV$24+$AE666*CV$25+$AF666*CV$26+$AG666*CV$27+$AH666*CV$28+$AI666*CV$29+$AJ666*CV$30+$AK666*CV$31+$AL666*CV$32+$AM666*CV$33+$AN666*CV$34+$AO666*CV$35+$AP666*CV$36+$AQ666*CV$37+$AR666*CV$38+$AS666*CV$39+$AT666*CV$40+$AU666*CV$41+$AV666*CV$42+$AW666*CV$43+$AX666*CV$44+$AY666*CV$45+$AZ666*CV$46+$BA666*CV$47+$BB666*CV$48+$BC666*CV$49+$BD666*CV$50+$BE666*CV$51+$BF666*CV$52+$BG666*CV$53+$BH666*CV$54+$BI666*CV$55+$BJ666*CV$56+$BK666*CV$57+$BL666*CV$58+$BM666*CV$59+$BN666*CV$60+$BO666*CV$61+$BP666*CV$62+$BQ666*CV$63+$BR666*CV$64+$BS666*CV$65+$BT666*CV$66+$BU666*CV$67+$BV666*CV$68+$BW666*CV$69+$BX666*CV$70+$BY666*CV$71+$BZ666*CV$72+$CA666*CV$73+$CB666*CV$74+$CC666*CV$75+$CD666*CV$76+$CE666*CV$77+$CF666*CV$78+$CG666*CV$79+$CH666*CV$80</f>
        <v>0</v>
      </c>
      <c r="CW667" s="37">
        <f t="shared" ref="CW667" si="6512">$I666*CW$3+$J666*CW$4+$K666*CW$5+$L666*CW$6+$M666*CW$7+$N666*CW$8+$O666*CW$9+$P666*CW$10+$Q666*CW$11+$R666*CW$12+$S666*CW$13+$T666*CW$14+$U666*CW$15+$V666*CW$16+$W666*CW$17+$X666*CW$18+$Y666*CW$19+$Z666*CW$20+$AA666*CW$21+$AB666*CW$22+$AC666*CW$23+$AD666*CW$24+$AE666*CW$25+$AF666*CW$26+$AG666*CW$27+$AH666*CW$28+$AI666*CW$29+$AJ666*CW$30+$AK666*CW$31+$AL666*CW$32+$AM666*CW$33+$AN666*CW$34+$AO666*CW$35+$AP666*CW$36+$AQ666*CW$37+$AR666*CW$38+$AS666*CW$39+$AT666*CW$40+$AU666*CW$41+$AV666*CW$42+$AW666*CW$43+$AX666*CW$44+$AY666*CW$45+$AZ666*CW$46+$BA666*CW$47+$BB666*CW$48+$BC666*CW$49+$BD666*CW$50+$BE666*CW$51+$BF666*CW$52+$BG666*CW$53+$BH666*CW$54+$BI666*CW$55+$BJ666*CW$56+$BK666*CW$57+$BL666*CW$58+$BM666*CW$59+$BN666*CW$60+$BO666*CW$61+$BP666*CW$62+$BQ666*CW$63+$BR666*CW$64+$BS666*CW$65+$BT666*CW$66+$BU666*CW$67+$BV666*CW$68+$BW666*CW$69+$BX666*CW$70+$BY666*CW$71+$BZ666*CW$72+$CA666*CW$73+$CB666*CW$74+$CC666*CW$75+$CD666*CW$76+$CE666*CW$77+$CF666*CW$78+$CG666*CW$79+$CH666*CW$80</f>
        <v>0</v>
      </c>
      <c r="CX667" s="37">
        <f t="shared" ref="CX667" si="6513">$I666*CX$3+$J666*CX$4+$K666*CX$5+$L666*CX$6+$M666*CX$7+$N666*CX$8+$O666*CX$9+$P666*CX$10+$Q666*CX$11+$R666*CX$12+$S666*CX$13+$T666*CX$14+$U666*CX$15+$V666*CX$16+$W666*CX$17+$X666*CX$18+$Y666*CX$19+$Z666*CX$20+$AA666*CX$21+$AB666*CX$22+$AC666*CX$23+$AD666*CX$24+$AE666*CX$25+$AF666*CX$26+$AG666*CX$27+$AH666*CX$28+$AI666*CX$29+$AJ666*CX$30+$AK666*CX$31+$AL666*CX$32+$AM666*CX$33+$AN666*CX$34+$AO666*CX$35+$AP666*CX$36+$AQ666*CX$37+$AR666*CX$38+$AS666*CX$39+$AT666*CX$40+$AU666*CX$41+$AV666*CX$42+$AW666*CX$43+$AX666*CX$44+$AY666*CX$45+$AZ666*CX$46+$BA666*CX$47+$BB666*CX$48+$BC666*CX$49+$BD666*CX$50+$BE666*CX$51+$BF666*CX$52+$BG666*CX$53+$BH666*CX$54+$BI666*CX$55+$BJ666*CX$56+$BK666*CX$57+$BL666*CX$58+$BM666*CX$59+$BN666*CX$60+$BO666*CX$61+$BP666*CX$62+$BQ666*CX$63+$BR666*CX$64+$BS666*CX$65+$BT666*CX$66+$BU666*CX$67+$BV666*CX$68+$BW666*CX$69+$BX666*CX$70+$BY666*CX$71+$BZ666*CX$72+$CA666*CX$73+$CB666*CX$74+$CC666*CX$75+$CD666*CX$76+$CE666*CX$77+$CF666*CX$78+$CG666*CX$79+$CH666*CX$80</f>
        <v>0</v>
      </c>
      <c r="CY667" s="37">
        <f t="shared" ref="CY667" si="6514">$I666*CY$3+$J666*CY$4+$K666*CY$5+$L666*CY$6+$M666*CY$7+$N666*CY$8+$O666*CY$9+$P666*CY$10+$Q666*CY$11+$R666*CY$12+$S666*CY$13+$T666*CY$14+$U666*CY$15+$V666*CY$16+$W666*CY$17+$X666*CY$18+$Y666*CY$19+$Z666*CY$20+$AA666*CY$21+$AB666*CY$22+$AC666*CY$23+$AD666*CY$24+$AE666*CY$25+$AF666*CY$26+$AG666*CY$27+$AH666*CY$28+$AI666*CY$29+$AJ666*CY$30+$AK666*CY$31+$AL666*CY$32+$AM666*CY$33+$AN666*CY$34+$AO666*CY$35+$AP666*CY$36+$AQ666*CY$37+$AR666*CY$38+$AS666*CY$39+$AT666*CY$40+$AU666*CY$41+$AV666*CY$42+$AW666*CY$43+$AX666*CY$44+$AY666*CY$45+$AZ666*CY$46+$BA666*CY$47+$BB666*CY$48+$BC666*CY$49+$BD666*CY$50+$BE666*CY$51+$BF666*CY$52+$BG666*CY$53+$BH666*CY$54+$BI666*CY$55+$BJ666*CY$56+$BK666*CY$57+$BL666*CY$58+$BM666*CY$59+$BN666*CY$60+$BO666*CY$61+$BP666*CY$62+$BQ666*CY$63+$BR666*CY$64+$BS666*CY$65+$BT666*CY$66+$BU666*CY$67+$BV666*CY$68+$BW666*CY$69+$BX666*CY$70+$BY666*CY$71+$BZ666*CY$72+$CA666*CY$73+$CB666*CY$74+$CC666*CY$75+$CD666*CY$76+$CE666*CY$77+$CF666*CY$78+$CG666*CY$79+$CH666*CY$80</f>
        <v>0</v>
      </c>
      <c r="CZ667" s="37">
        <f t="shared" ref="CZ667" si="6515">$I666*CZ$3+$J666*CZ$4+$K666*CZ$5+$L666*CZ$6+$M666*CZ$7+$N666*CZ$8+$O666*CZ$9+$P666*CZ$10+$Q666*CZ$11+$R666*CZ$12+$S666*CZ$13+$T666*CZ$14+$U666*CZ$15+$V666*CZ$16+$W666*CZ$17+$X666*CZ$18+$Y666*CZ$19+$Z666*CZ$20+$AA666*CZ$21+$AB666*CZ$22+$AC666*CZ$23+$AD666*CZ$24+$AE666*CZ$25+$AF666*CZ$26+$AG666*CZ$27+$AH666*CZ$28+$AI666*CZ$29+$AJ666*CZ$30+$AK666*CZ$31+$AL666*CZ$32+$AM666*CZ$33+$AN666*CZ$34+$AO666*CZ$35+$AP666*CZ$36+$AQ666*CZ$37+$AR666*CZ$38+$AS666*CZ$39+$AT666*CZ$40+$AU666*CZ$41+$AV666*CZ$42+$AW666*CZ$43+$AX666*CZ$44+$AY666*CZ$45+$AZ666*CZ$46+$BA666*CZ$47+$BB666*CZ$48+$BC666*CZ$49+$BD666*CZ$50+$BE666*CZ$51+$BF666*CZ$52+$BG666*CZ$53+$BH666*CZ$54+$BI666*CZ$55+$BJ666*CZ$56+$BK666*CZ$57+$BL666*CZ$58+$BM666*CZ$59+$BN666*CZ$60+$BO666*CZ$61+$BP666*CZ$62+$BQ666*CZ$63+$BR666*CZ$64+$BS666*CZ$65+$BT666*CZ$66+$BU666*CZ$67+$BV666*CZ$68+$BW666*CZ$69+$BX666*CZ$70+$BY666*CZ$71+$BZ666*CZ$72+$CA666*CZ$73+$CB666*CZ$74+$CC666*CZ$75+$CD666*CZ$76+$CE666*CZ$77+$CF666*CZ$78+$CG666*CZ$79+$CH666*CZ$80</f>
        <v>0</v>
      </c>
      <c r="DA667" s="37">
        <f t="shared" ref="DA667" si="6516">$I666*DA$3+$J666*DA$4+$K666*DA$5+$L666*DA$6+$M666*DA$7+$N666*DA$8+$O666*DA$9+$P666*DA$10+$Q666*DA$11+$R666*DA$12+$S666*DA$13+$T666*DA$14+$U666*DA$15+$V666*DA$16+$W666*DA$17+$X666*DA$18+$Y666*DA$19+$Z666*DA$20+$AA666*DA$21+$AB666*DA$22+$AC666*DA$23+$AD666*DA$24+$AE666*DA$25+$AF666*DA$26+$AG666*DA$27+$AH666*DA$28+$AI666*DA$29+$AJ666*DA$30+$AK666*DA$31+$AL666*DA$32+$AM666*DA$33+$AN666*DA$34+$AO666*DA$35+$AP666*DA$36+$AQ666*DA$37+$AR666*DA$38+$AS666*DA$39+$AT666*DA$40+$AU666*DA$41+$AV666*DA$42+$AW666*DA$43+$AX666*DA$44+$AY666*DA$45+$AZ666*DA$46+$BA666*DA$47+$BB666*DA$48+$BC666*DA$49+$BD666*DA$50+$BE666*DA$51+$BF666*DA$52+$BG666*DA$53+$BH666*DA$54+$BI666*DA$55+$BJ666*DA$56+$BK666*DA$57+$BL666*DA$58+$BM666*DA$59+$BN666*DA$60+$BO666*DA$61+$BP666*DA$62+$BQ666*DA$63+$BR666*DA$64+$BS666*DA$65+$BT666*DA$66+$BU666*DA$67+$BV666*DA$68+$BW666*DA$69+$BX666*DA$70+$BY666*DA$71+$BZ666*DA$72+$CA666*DA$73+$CB666*DA$74+$CC666*DA$75+$CD666*DA$76+$CE666*DA$77+$CF666*DA$78+$CG666*DA$79+$CH666*DA$80</f>
        <v>0</v>
      </c>
      <c r="DB667" s="37">
        <f t="shared" ref="DB667" si="6517">$I666*DB$3+$J666*DB$4+$K666*DB$5+$L666*DB$6+$M666*DB$7+$N666*DB$8+$O666*DB$9+$P666*DB$10+$Q666*DB$11+$R666*DB$12+$S666*DB$13+$T666*DB$14+$U666*DB$15+$V666*DB$16+$W666*DB$17+$X666*DB$18+$Y666*DB$19+$Z666*DB$20+$AA666*DB$21+$AB666*DB$22+$AC666*DB$23+$AD666*DB$24+$AE666*DB$25+$AF666*DB$26+$AG666*DB$27+$AH666*DB$28+$AI666*DB$29+$AJ666*DB$30+$AK666*DB$31+$AL666*DB$32+$AM666*DB$33+$AN666*DB$34+$AO666*DB$35+$AP666*DB$36+$AQ666*DB$37+$AR666*DB$38+$AS666*DB$39+$AT666*DB$40+$AU666*DB$41+$AV666*DB$42+$AW666*DB$43+$AX666*DB$44+$AY666*DB$45+$AZ666*DB$46+$BA666*DB$47+$BB666*DB$48+$BC666*DB$49+$BD666*DB$50+$BE666*DB$51+$BF666*DB$52+$BG666*DB$53+$BH666*DB$54+$BI666*DB$55+$BJ666*DB$56+$BK666*DB$57+$BL666*DB$58+$BM666*DB$59+$BN666*DB$60+$BO666*DB$61+$BP666*DB$62+$BQ666*DB$63+$BR666*DB$64+$BS666*DB$65+$BT666*DB$66+$BU666*DB$67+$BV666*DB$68+$BW666*DB$69+$BX666*DB$70+$BY666*DB$71+$BZ666*DB$72+$CA666*DB$73+$CB666*DB$74+$CC666*DB$75+$CD666*DB$76+$CE666*DB$77+$CF666*DB$78+$CG666*DB$79+$CH666*DB$80</f>
        <v>0</v>
      </c>
      <c r="DC667" s="37">
        <f t="shared" ref="DC667" si="6518">$I666*DC$3+$J666*DC$4+$K666*DC$5+$L666*DC$6+$M666*DC$7+$N666*DC$8+$O666*DC$9+$P666*DC$10+$Q666*DC$11+$R666*DC$12+$S666*DC$13+$T666*DC$14+$U666*DC$15+$V666*DC$16+$W666*DC$17+$X666*DC$18+$Y666*DC$19+$Z666*DC$20+$AA666*DC$21+$AB666*DC$22+$AC666*DC$23+$AD666*DC$24+$AE666*DC$25+$AF666*DC$26+$AG666*DC$27+$AH666*DC$28+$AI666*DC$29+$AJ666*DC$30+$AK666*DC$31+$AL666*DC$32+$AM666*DC$33+$AN666*DC$34+$AO666*DC$35+$AP666*DC$36+$AQ666*DC$37+$AR666*DC$38+$AS666*DC$39+$AT666*DC$40+$AU666*DC$41+$AV666*DC$42+$AW666*DC$43+$AX666*DC$44+$AY666*DC$45+$AZ666*DC$46+$BA666*DC$47+$BB666*DC$48+$BC666*DC$49+$BD666*DC$50+$BE666*DC$51+$BF666*DC$52+$BG666*DC$53+$BH666*DC$54+$BI666*DC$55+$BJ666*DC$56+$BK666*DC$57+$BL666*DC$58+$BM666*DC$59+$BN666*DC$60+$BO666*DC$61+$BP666*DC$62+$BQ666*DC$63+$BR666*DC$64+$BS666*DC$65+$BT666*DC$66+$BU666*DC$67+$BV666*DC$68+$BW666*DC$69+$BX666*DC$70+$BY666*DC$71+$BZ666*DC$72+$CA666*DC$73+$CB666*DC$74+$CC666*DC$75+$CD666*DC$76+$CE666*DC$77+$CF666*DC$78+$CG666*DC$79+$CH666*DC$80</f>
        <v>0</v>
      </c>
      <c r="DD667" s="37">
        <f t="shared" ref="DD667" si="6519">$I666*DD$3+$J666*DD$4+$K666*DD$5+$L666*DD$6+$M666*DD$7+$N666*DD$8+$O666*DD$9+$P666*DD$10+$Q666*DD$11+$R666*DD$12+$S666*DD$13+$T666*DD$14+$U666*DD$15+$V666*DD$16+$W666*DD$17+$X666*DD$18+$Y666*DD$19+$Z666*DD$20+$AA666*DD$21+$AB666*DD$22+$AC666*DD$23+$AD666*DD$24+$AE666*DD$25+$AF666*DD$26+$AG666*DD$27+$AH666*DD$28+$AI666*DD$29+$AJ666*DD$30+$AK666*DD$31+$AL666*DD$32+$AM666*DD$33+$AN666*DD$34+$AO666*DD$35+$AP666*DD$36+$AQ666*DD$37+$AR666*DD$38+$AS666*DD$39+$AT666*DD$40+$AU666*DD$41+$AV666*DD$42+$AW666*DD$43+$AX666*DD$44+$AY666*DD$45+$AZ666*DD$46+$BA666*DD$47+$BB666*DD$48+$BC666*DD$49+$BD666*DD$50+$BE666*DD$51+$BF666*DD$52+$BG666*DD$53+$BH666*DD$54+$BI666*DD$55+$BJ666*DD$56+$BK666*DD$57+$BL666*DD$58+$BM666*DD$59+$BN666*DD$60+$BO666*DD$61+$BP666*DD$62+$BQ666*DD$63+$BR666*DD$64+$BS666*DD$65+$BT666*DD$66+$BU666*DD$67+$BV666*DD$68+$BW666*DD$69+$BX666*DD$70+$BY666*DD$71+$BZ666*DD$72+$CA666*DD$73+$CB666*DD$74+$CC666*DD$75+$CD666*DD$76+$CE666*DD$77+$CF666*DD$78+$CG666*DD$79+$CH666*DD$80</f>
        <v>0</v>
      </c>
      <c r="DE667" s="37">
        <f t="shared" ref="DE667" si="6520">$I666*DE$3+$J666*DE$4+$K666*DE$5+$L666*DE$6+$M666*DE$7+$N666*DE$8+$O666*DE$9+$P666*DE$10+$Q666*DE$11+$R666*DE$12+$S666*DE$13+$T666*DE$14+$U666*DE$15+$V666*DE$16+$W666*DE$17+$X666*DE$18+$Y666*DE$19+$Z666*DE$20+$AA666*DE$21+$AB666*DE$22+$AC666*DE$23+$AD666*DE$24+$AE666*DE$25+$AF666*DE$26+$AG666*DE$27+$AH666*DE$28+$AI666*DE$29+$AJ666*DE$30+$AK666*DE$31+$AL666*DE$32+$AM666*DE$33+$AN666*DE$34+$AO666*DE$35+$AP666*DE$36+$AQ666*DE$37+$AR666*DE$38+$AS666*DE$39+$AT666*DE$40+$AU666*DE$41+$AV666*DE$42+$AW666*DE$43+$AX666*DE$44+$AY666*DE$45+$AZ666*DE$46+$BA666*DE$47+$BB666*DE$48+$BC666*DE$49+$BD666*DE$50+$BE666*DE$51+$BF666*DE$52+$BG666*DE$53+$BH666*DE$54+$BI666*DE$55+$BJ666*DE$56+$BK666*DE$57+$BL666*DE$58+$BM666*DE$59+$BN666*DE$60+$BO666*DE$61+$BP666*DE$62+$BQ666*DE$63+$BR666*DE$64+$BS666*DE$65+$BT666*DE$66+$BU666*DE$67+$BV666*DE$68+$BW666*DE$69+$BX666*DE$70+$BY666*DE$71+$BZ666*DE$72+$CA666*DE$73+$CB666*DE$74+$CC666*DE$75+$CD666*DE$76+$CE666*DE$77+$CF666*DE$78+$CG666*DE$79+$CH666*DE$80</f>
        <v>0</v>
      </c>
      <c r="DF667" s="37">
        <f t="shared" ref="DF667" si="6521">$I666*DF$3+$J666*DF$4+$K666*DF$5+$L666*DF$6+$M666*DF$7+$N666*DF$8+$O666*DF$9+$P666*DF$10+$Q666*DF$11+$R666*DF$12+$S666*DF$13+$T666*DF$14+$U666*DF$15+$V666*DF$16+$W666*DF$17+$X666*DF$18+$Y666*DF$19+$Z666*DF$20+$AA666*DF$21+$AB666*DF$22+$AC666*DF$23+$AD666*DF$24+$AE666*DF$25+$AF666*DF$26+$AG666*DF$27+$AH666*DF$28+$AI666*DF$29+$AJ666*DF$30+$AK666*DF$31+$AL666*DF$32+$AM666*DF$33+$AN666*DF$34+$AO666*DF$35+$AP666*DF$36+$AQ666*DF$37+$AR666*DF$38+$AS666*DF$39+$AT666*DF$40+$AU666*DF$41+$AV666*DF$42+$AW666*DF$43+$AX666*DF$44+$AY666*DF$45+$AZ666*DF$46+$BA666*DF$47+$BB666*DF$48+$BC666*DF$49+$BD666*DF$50+$BE666*DF$51+$BF666*DF$52+$BG666*DF$53+$BH666*DF$54+$BI666*DF$55+$BJ666*DF$56+$BK666*DF$57+$BL666*DF$58+$BM666*DF$59+$BN666*DF$60+$BO666*DF$61+$BP666*DF$62+$BQ666*DF$63+$BR666*DF$64+$BS666*DF$65+$BT666*DF$66+$BU666*DF$67+$BV666*DF$68+$BW666*DF$69+$BX666*DF$70+$BY666*DF$71+$BZ666*DF$72+$CA666*DF$73+$CB666*DF$74+$CC666*DF$75+$CD666*DF$76+$CE666*DF$77+$CF666*DF$78+$CG666*DF$79+$CH666*DF$80</f>
        <v>0</v>
      </c>
      <c r="DG667" s="38">
        <f t="shared" ref="DG667" si="6522">$I666*DG$3+$J666*DG$4+$K666*DG$5+$L666*DG$6+$M666*DG$7+$N666*DG$8+$O666*DG$9+$P666*DG$10+$Q666*DG$11+$R666*DG$12+$S666*DG$13+$T666*DG$14+$U666*DG$15+$V666*DG$16+$W666*DG$17+$X666*DG$18+$Y666*DG$19+$Z666*DG$20+$AA666*DG$21+$AB666*DG$22+$AC666*DG$23+$AD666*DG$24+$AE666*DG$25+$AF666*DG$26+$AG666*DG$27+$AH666*DG$28+$AI666*DG$29+$AJ666*DG$30+$AK666*DG$31+$AL666*DG$32+$AM666*DG$33+$AN666*DG$34+$AO666*DG$35+$AP666*DG$36+$AQ666*DG$37+$AR666*DG$38+$AS666*DG$39+$AT666*DG$40+$AU666*DG$41+$AV666*DG$42+$AW666*DG$43+$AX666*DG$44+$AY666*DG$45+$AZ666*DG$46+$BA666*DG$47+$BB666*DG$48+$BC666*DG$49+$BD666*DG$50+$BE666*DG$51+$BF666*DG$52+$BG666*DG$53+$BH666*DG$54+$BI666*DG$55+$BJ666*DG$56+$BK666*DG$57+$BL666*DG$58+$BM666*DG$59+$BN666*DG$60+$BO666*DG$61+$BP666*DG$62+$BQ666*DG$63+$BR666*DG$64+$BS666*DG$65+$BT666*DG$66+$BU666*DG$67+$BV666*DG$68+$BW666*DG$69+$BX666*DG$70+$BY666*DG$71+$BZ666*DG$72+$CA666*DG$73+$CB666*DG$74+$CC666*DG$75+$CD666*DG$76+$CE666*DG$77+$CF666*DG$78+$CG666*DG$79+$CH666*DG$80</f>
        <v>0</v>
      </c>
    </row>
    <row r="668" spans="1:117" ht="12.75" hidden="1" outlineLevel="1" x14ac:dyDescent="0.2">
      <c r="A668" s="45"/>
      <c r="B668" s="27"/>
      <c r="C668" s="27"/>
      <c r="D668" s="28"/>
      <c r="E668" s="28"/>
      <c r="F668" s="28"/>
      <c r="G668" s="28"/>
      <c r="H668" s="28"/>
      <c r="I668" s="59"/>
      <c r="J668" s="59"/>
      <c r="K668" s="59"/>
      <c r="L668" s="59"/>
      <c r="M668" s="59"/>
      <c r="N668" s="59"/>
      <c r="O668" s="59"/>
      <c r="P668" s="59"/>
      <c r="Q668" s="59"/>
      <c r="R668" s="59"/>
      <c r="S668" s="59"/>
      <c r="T668" s="59"/>
      <c r="U668" s="59"/>
      <c r="V668" s="59"/>
      <c r="W668" s="59"/>
      <c r="X668" s="59"/>
      <c r="Y668" s="59"/>
      <c r="Z668" s="59"/>
      <c r="AA668" s="59"/>
      <c r="AB668" s="59"/>
      <c r="AC668" s="59"/>
      <c r="AD668" s="59"/>
      <c r="AE668" s="59"/>
      <c r="AF668" s="59"/>
      <c r="AG668" s="59"/>
      <c r="AH668" s="59"/>
      <c r="AI668" s="59"/>
      <c r="AJ668" s="59"/>
      <c r="AK668" s="59"/>
      <c r="AL668" s="59"/>
      <c r="AM668" s="59"/>
      <c r="AN668" s="59"/>
      <c r="AO668" s="59"/>
      <c r="AP668" s="59"/>
      <c r="AQ668" s="59"/>
      <c r="AR668" s="59"/>
      <c r="AS668" s="59"/>
      <c r="AT668" s="59"/>
      <c r="AU668" s="59"/>
      <c r="AV668" s="59"/>
      <c r="AW668" s="59"/>
      <c r="AX668" s="59"/>
      <c r="AY668" s="59"/>
      <c r="AZ668" s="59"/>
      <c r="BA668" s="59"/>
      <c r="BB668" s="59"/>
      <c r="BC668" s="59"/>
      <c r="BD668" s="59"/>
      <c r="BE668" s="59"/>
      <c r="BF668" s="59"/>
      <c r="BG668" s="59"/>
      <c r="BH668" s="59"/>
      <c r="BI668" s="59"/>
      <c r="BJ668" s="59"/>
      <c r="BK668" s="59"/>
      <c r="BL668" s="59"/>
      <c r="BM668" s="59"/>
      <c r="BN668" s="59"/>
      <c r="BO668" s="59"/>
      <c r="BP668" s="59"/>
      <c r="BQ668" s="59"/>
      <c r="BR668" s="59"/>
      <c r="BS668" s="59"/>
      <c r="BT668" s="59"/>
      <c r="BU668" s="59"/>
      <c r="BV668" s="59"/>
      <c r="BW668" s="59"/>
      <c r="BX668" s="59"/>
      <c r="BY668" s="59"/>
      <c r="BZ668" s="59"/>
      <c r="CA668" s="59"/>
      <c r="CB668" s="59"/>
      <c r="CC668" s="59"/>
      <c r="CD668" s="59"/>
      <c r="CE668" s="59"/>
      <c r="CF668" s="59"/>
      <c r="CG668" s="59"/>
      <c r="CH668" s="59"/>
      <c r="CI668" s="28"/>
      <c r="CJ668" s="28"/>
      <c r="CK668" s="28"/>
      <c r="CL668" s="28"/>
      <c r="CM668" s="29" t="s">
        <v>8</v>
      </c>
      <c r="CN668" s="39"/>
      <c r="CO668" s="40"/>
      <c r="CP668" s="40"/>
      <c r="CQ668" s="40"/>
      <c r="CR668" s="40"/>
      <c r="CS668" s="40"/>
      <c r="CT668" s="40"/>
      <c r="CU668" s="40"/>
      <c r="CV668" s="40"/>
      <c r="CW668" s="40"/>
      <c r="CX668" s="40"/>
      <c r="CY668" s="40"/>
      <c r="CZ668" s="40"/>
      <c r="DA668" s="40"/>
      <c r="DB668" s="40"/>
      <c r="DC668" s="40"/>
      <c r="DD668" s="40"/>
      <c r="DE668" s="40"/>
      <c r="DF668" s="40"/>
      <c r="DG668" s="41"/>
    </row>
    <row r="669" spans="1:117" ht="12.75" collapsed="1" x14ac:dyDescent="0.2">
      <c r="A669" s="19" t="s">
        <v>464</v>
      </c>
      <c r="B669" s="19" t="s">
        <v>17</v>
      </c>
      <c r="C669" s="19"/>
      <c r="D669" s="20" t="s">
        <v>446</v>
      </c>
      <c r="E669" s="20">
        <v>6</v>
      </c>
      <c r="F669" s="20">
        <f>IF($C$4="",SUMIF(stock_on_hand!A:A,planner!A669,stock_on_hand!C:C),SUMIFS(stock_on_hand!C:C,stock_on_hand!A:A,planner!A669,stock_on_hand!E:E,$C$4))</f>
        <v>3143</v>
      </c>
      <c r="G669" s="20"/>
      <c r="H669" s="20" t="s">
        <v>10</v>
      </c>
      <c r="I669" s="57">
        <f>IFERROR(HLOOKUP(I$188,bom!$2:$300,MATCH($A669,bom!$A:$A,0)-1,0),0)</f>
        <v>0</v>
      </c>
      <c r="J669" s="57">
        <f>IFERROR(HLOOKUP(J$188,bom!$2:$300,MATCH($A669,bom!$A:$A,0)-1,0),0)</f>
        <v>0</v>
      </c>
      <c r="K669" s="57">
        <f>IFERROR(HLOOKUP(K$188,bom!$2:$300,MATCH($A669,bom!$A:$A,0)-1,0),0)</f>
        <v>0</v>
      </c>
      <c r="L669" s="57">
        <f>IFERROR(HLOOKUP(L$188,bom!$2:$300,MATCH($A669,bom!$A:$A,0)-1,0),0)</f>
        <v>0</v>
      </c>
      <c r="M669" s="57">
        <f>IFERROR(HLOOKUP(M$188,bom!$2:$300,MATCH($A669,bom!$A:$A,0)-1,0),0)</f>
        <v>0</v>
      </c>
      <c r="N669" s="57">
        <f>IFERROR(HLOOKUP(N$188,bom!$2:$300,MATCH($A669,bom!$A:$A,0)-1,0),0)</f>
        <v>0</v>
      </c>
      <c r="O669" s="57">
        <f>IFERROR(HLOOKUP(O$188,bom!$2:$300,MATCH($A669,bom!$A:$A,0)-1,0),0)</f>
        <v>0</v>
      </c>
      <c r="P669" s="57">
        <f>IFERROR(HLOOKUP(P$188,bom!$2:$300,MATCH($A669,bom!$A:$A,0)-1,0),0)</f>
        <v>0</v>
      </c>
      <c r="Q669" s="57">
        <f>IFERROR(HLOOKUP(Q$188,bom!$2:$300,MATCH($A669,bom!$A:$A,0)-1,0),0)</f>
        <v>0</v>
      </c>
      <c r="R669" s="57">
        <f>IFERROR(HLOOKUP(R$188,bom!$2:$300,MATCH($A669,bom!$A:$A,0)-1,0),0)</f>
        <v>0</v>
      </c>
      <c r="S669" s="57">
        <f>IFERROR(HLOOKUP(S$188,bom!$2:$300,MATCH($A669,bom!$A:$A,0)-1,0),0)</f>
        <v>0</v>
      </c>
      <c r="T669" s="57">
        <f>IFERROR(HLOOKUP(T$188,bom!$2:$300,MATCH($A669,bom!$A:$A,0)-1,0),0)</f>
        <v>0</v>
      </c>
      <c r="U669" s="57">
        <f>IFERROR(HLOOKUP(U$188,bom!$2:$300,MATCH($A669,bom!$A:$A,0)-1,0),0)</f>
        <v>0</v>
      </c>
      <c r="V669" s="57">
        <f>IFERROR(HLOOKUP(V$188,bom!$2:$300,MATCH($A669,bom!$A:$A,0)-1,0),0)</f>
        <v>0</v>
      </c>
      <c r="W669" s="57">
        <f>IFERROR(HLOOKUP(W$188,bom!$2:$300,MATCH($A669,bom!$A:$A,0)-1,0),0)</f>
        <v>0</v>
      </c>
      <c r="X669" s="57">
        <f>IFERROR(HLOOKUP(X$188,bom!$2:$300,MATCH($A669,bom!$A:$A,0)-1,0),0)</f>
        <v>0</v>
      </c>
      <c r="Y669" s="57">
        <f>IFERROR(HLOOKUP(Y$188,bom!$2:$300,MATCH($A669,bom!$A:$A,0)-1,0),0)</f>
        <v>0</v>
      </c>
      <c r="Z669" s="57">
        <f>IFERROR(HLOOKUP(Z$188,bom!$2:$300,MATCH($A669,bom!$A:$A,0)-1,0),0)</f>
        <v>0</v>
      </c>
      <c r="AA669" s="57">
        <f>IFERROR(HLOOKUP(AA$188,bom!$2:$300,MATCH($A669,bom!$A:$A,0)-1,0),0)</f>
        <v>0</v>
      </c>
      <c r="AB669" s="57">
        <f>IFERROR(HLOOKUP(AB$188,bom!$2:$300,MATCH($A669,bom!$A:$A,0)-1,0),0)</f>
        <v>0</v>
      </c>
      <c r="AC669" s="57">
        <f>IFERROR(HLOOKUP(AC$188,bom!$2:$300,MATCH($A669,bom!$A:$A,0)-1,0),0)</f>
        <v>0</v>
      </c>
      <c r="AD669" s="57">
        <f>IFERROR(HLOOKUP(AD$188,bom!$2:$300,MATCH($A669,bom!$A:$A,0)-1,0),0)</f>
        <v>0</v>
      </c>
      <c r="AE669" s="57">
        <f>IFERROR(HLOOKUP(AE$188,bom!$2:$300,MATCH($A669,bom!$A:$A,0)-1,0),0)</f>
        <v>0</v>
      </c>
      <c r="AF669" s="57">
        <f>IFERROR(HLOOKUP(AF$188,bom!$2:$300,MATCH($A669,bom!$A:$A,0)-1,0),0)</f>
        <v>0</v>
      </c>
      <c r="AG669" s="57">
        <f>IFERROR(HLOOKUP(AG$188,bom!$2:$300,MATCH($A669,bom!$A:$A,0)-1,0),0)</f>
        <v>0</v>
      </c>
      <c r="AH669" s="57">
        <f>IFERROR(HLOOKUP(AH$188,bom!$2:$300,MATCH($A669,bom!$A:$A,0)-1,0),0)</f>
        <v>0</v>
      </c>
      <c r="AI669" s="57">
        <f>IFERROR(HLOOKUP(AI$188,bom!$2:$300,MATCH($A669,bom!$A:$A,0)-1,0),0)</f>
        <v>0</v>
      </c>
      <c r="AJ669" s="57">
        <f>IFERROR(HLOOKUP(AJ$188,bom!$2:$300,MATCH($A669,bom!$A:$A,0)-1,0),0)</f>
        <v>0</v>
      </c>
      <c r="AK669" s="57">
        <f>IFERROR(HLOOKUP(AK$188,bom!$2:$300,MATCH($A669,bom!$A:$A,0)-1,0),0)</f>
        <v>0</v>
      </c>
      <c r="AL669" s="57">
        <f>IFERROR(HLOOKUP(AL$188,bom!$2:$300,MATCH($A669,bom!$A:$A,0)-1,0),0)</f>
        <v>0</v>
      </c>
      <c r="AM669" s="57">
        <f>IFERROR(HLOOKUP(AM$188,bom!$2:$300,MATCH($A669,bom!$A:$A,0)-1,0),0)</f>
        <v>0</v>
      </c>
      <c r="AN669" s="57">
        <f>IFERROR(HLOOKUP(AN$188,bom!$2:$300,MATCH($A669,bom!$A:$A,0)-1,0),0)</f>
        <v>0</v>
      </c>
      <c r="AO669" s="57">
        <f>IFERROR(HLOOKUP(AO$188,bom!$2:$300,MATCH($A669,bom!$A:$A,0)-1,0),0)</f>
        <v>0</v>
      </c>
      <c r="AP669" s="57">
        <f>IFERROR(HLOOKUP(AP$188,bom!$2:$300,MATCH($A669,bom!$A:$A,0)-1,0),0)</f>
        <v>0</v>
      </c>
      <c r="AQ669" s="57">
        <f>IFERROR(HLOOKUP(AQ$188,bom!$2:$300,MATCH($A669,bom!$A:$A,0)-1,0),0)</f>
        <v>0</v>
      </c>
      <c r="AR669" s="57">
        <f>IFERROR(HLOOKUP(AR$188,bom!$2:$300,MATCH($A669,bom!$A:$A,0)-1,0),0)</f>
        <v>0</v>
      </c>
      <c r="AS669" s="57">
        <f>IFERROR(HLOOKUP(AS$188,bom!$2:$300,MATCH($A669,bom!$A:$A,0)-1,0),0)</f>
        <v>0</v>
      </c>
      <c r="AT669" s="57">
        <f>IFERROR(HLOOKUP(AT$188,bom!$2:$300,MATCH($A669,bom!$A:$A,0)-1,0),0)</f>
        <v>0</v>
      </c>
      <c r="AU669" s="57">
        <f>IFERROR(HLOOKUP(AU$188,bom!$2:$300,MATCH($A669,bom!$A:$A,0)-1,0),0)</f>
        <v>0</v>
      </c>
      <c r="AV669" s="57">
        <f>IFERROR(HLOOKUP(AV$188,bom!$2:$300,MATCH($A669,bom!$A:$A,0)-1,0),0)</f>
        <v>0</v>
      </c>
      <c r="AW669" s="57">
        <f>IFERROR(HLOOKUP(AW$188,bom!$2:$300,MATCH($A669,bom!$A:$A,0)-1,0),0)</f>
        <v>0</v>
      </c>
      <c r="AX669" s="57">
        <f>IFERROR(HLOOKUP(AX$188,bom!$2:$300,MATCH($A669,bom!$A:$A,0)-1,0),0)</f>
        <v>0</v>
      </c>
      <c r="AY669" s="57">
        <f>IFERROR(HLOOKUP(AY$188,bom!$2:$300,MATCH($A669,bom!$A:$A,0)-1,0),0)</f>
        <v>0</v>
      </c>
      <c r="AZ669" s="57">
        <f>IFERROR(HLOOKUP(AZ$188,bom!$2:$300,MATCH($A669,bom!$A:$A,0)-1,0),0)</f>
        <v>0</v>
      </c>
      <c r="BA669" s="57">
        <f>IFERROR(HLOOKUP(BA$188,bom!$2:$300,MATCH($A669,bom!$A:$A,0)-1,0),0)</f>
        <v>0</v>
      </c>
      <c r="BB669" s="57">
        <f>IFERROR(HLOOKUP(BB$188,bom!$2:$300,MATCH($A669,bom!$A:$A,0)-1,0),0)</f>
        <v>0</v>
      </c>
      <c r="BC669" s="57">
        <f>IFERROR(HLOOKUP(BC$188,bom!$2:$300,MATCH($A669,bom!$A:$A,0)-1,0),0)</f>
        <v>0</v>
      </c>
      <c r="BD669" s="57">
        <f>IFERROR(HLOOKUP(BD$188,bom!$2:$300,MATCH($A669,bom!$A:$A,0)-1,0),0)</f>
        <v>0</v>
      </c>
      <c r="BE669" s="57">
        <f>IFERROR(HLOOKUP(BE$188,bom!$2:$300,MATCH($A669,bom!$A:$A,0)-1,0),0)</f>
        <v>0</v>
      </c>
      <c r="BF669" s="57">
        <f>IFERROR(HLOOKUP(BF$188,bom!$2:$300,MATCH($A669,bom!$A:$A,0)-1,0),0)</f>
        <v>0</v>
      </c>
      <c r="BG669" s="57">
        <f>IFERROR(HLOOKUP(BG$188,bom!$2:$300,MATCH($A669,bom!$A:$A,0)-1,0),0)</f>
        <v>0</v>
      </c>
      <c r="BH669" s="57">
        <f>IFERROR(HLOOKUP(BH$188,bom!$2:$300,MATCH($A669,bom!$A:$A,0)-1,0),0)</f>
        <v>0</v>
      </c>
      <c r="BI669" s="57">
        <f>IFERROR(HLOOKUP(BI$188,bom!$2:$300,MATCH($A669,bom!$A:$A,0)-1,0),0)</f>
        <v>0</v>
      </c>
      <c r="BJ669" s="57">
        <f>IFERROR(HLOOKUP(BJ$188,bom!$2:$300,MATCH($A669,bom!$A:$A,0)-1,0),0)</f>
        <v>0</v>
      </c>
      <c r="BK669" s="57">
        <f>IFERROR(HLOOKUP(BK$188,bom!$2:$300,MATCH($A669,bom!$A:$A,0)-1,0),0)</f>
        <v>0</v>
      </c>
      <c r="BL669" s="57">
        <f>IFERROR(HLOOKUP(BL$188,bom!$2:$300,MATCH($A669,bom!$A:$A,0)-1,0),0)</f>
        <v>0</v>
      </c>
      <c r="BM669" s="57">
        <f>IFERROR(HLOOKUP(BM$188,bom!$2:$300,MATCH($A669,bom!$A:$A,0)-1,0),0)</f>
        <v>0</v>
      </c>
      <c r="BN669" s="57">
        <f>IFERROR(HLOOKUP(BN$188,bom!$2:$300,MATCH($A669,bom!$A:$A,0)-1,0),0)</f>
        <v>0</v>
      </c>
      <c r="BO669" s="57">
        <f>IFERROR(HLOOKUP(BO$188,bom!$2:$300,MATCH($A669,bom!$A:$A,0)-1,0),0)</f>
        <v>0</v>
      </c>
      <c r="BP669" s="57">
        <f>IFERROR(HLOOKUP(BP$188,bom!$2:$300,MATCH($A669,bom!$A:$A,0)-1,0),0)</f>
        <v>0</v>
      </c>
      <c r="BQ669" s="57">
        <f>IFERROR(HLOOKUP(BQ$188,bom!$2:$300,MATCH($A669,bom!$A:$A,0)-1,0),0)</f>
        <v>0</v>
      </c>
      <c r="BR669" s="57">
        <f>IFERROR(HLOOKUP(BR$188,bom!$2:$300,MATCH($A669,bom!$A:$A,0)-1,0),0)</f>
        <v>0</v>
      </c>
      <c r="BS669" s="57">
        <f>IFERROR(HLOOKUP(BS$188,bom!$2:$300,MATCH($A669,bom!$A:$A,0)-1,0),0)</f>
        <v>0</v>
      </c>
      <c r="BT669" s="57">
        <f>IFERROR(HLOOKUP(BT$188,bom!$2:$300,MATCH($A669,bom!$A:$A,0)-1,0),0)</f>
        <v>0</v>
      </c>
      <c r="BU669" s="57">
        <f>IFERROR(HLOOKUP(BU$188,bom!$2:$300,MATCH($A669,bom!$A:$A,0)-1,0),0)</f>
        <v>0</v>
      </c>
      <c r="BV669" s="57">
        <f>IFERROR(HLOOKUP(BV$188,bom!$2:$300,MATCH($A669,bom!$A:$A,0)-1,0),0)</f>
        <v>0</v>
      </c>
      <c r="BW669" s="57">
        <f>IFERROR(HLOOKUP(BW$188,bom!$2:$300,MATCH($A669,bom!$A:$A,0)-1,0),0)</f>
        <v>0</v>
      </c>
      <c r="BX669" s="57">
        <f>IFERROR(HLOOKUP(BX$188,bom!$2:$300,MATCH($A669,bom!$A:$A,0)-1,0),0)</f>
        <v>0</v>
      </c>
      <c r="BY669" s="57">
        <f>IFERROR(HLOOKUP(BY$188,bom!$2:$300,MATCH($A669,bom!$A:$A,0)-1,0),0)</f>
        <v>0</v>
      </c>
      <c r="BZ669" s="57">
        <f>IFERROR(HLOOKUP(BZ$188,bom!$2:$300,MATCH($A669,bom!$A:$A,0)-1,0),0)</f>
        <v>0</v>
      </c>
      <c r="CA669" s="57">
        <f>IFERROR(HLOOKUP(CA$188,bom!$2:$300,MATCH($A669,bom!$A:$A,0)-1,0),0)</f>
        <v>0</v>
      </c>
      <c r="CB669" s="57">
        <f>IFERROR(HLOOKUP(CB$188,bom!$2:$300,MATCH($A669,bom!$A:$A,0)-1,0),0)</f>
        <v>0</v>
      </c>
      <c r="CC669" s="57">
        <f>IFERROR(HLOOKUP(CC$188,bom!$2:$300,MATCH($A669,bom!$A:$A,0)-1,0),0)</f>
        <v>0</v>
      </c>
      <c r="CD669" s="57">
        <f>IFERROR(HLOOKUP(CD$188,bom!$2:$300,MATCH($A669,bom!$A:$A,0)-1,0),0)</f>
        <v>0</v>
      </c>
      <c r="CE669" s="57">
        <f>IFERROR(HLOOKUP(CE$188,bom!$2:$300,MATCH($A669,bom!$A:$A,0)-1,0),0)</f>
        <v>0</v>
      </c>
      <c r="CF669" s="57">
        <f>IFERROR(HLOOKUP(CF$188,bom!$2:$300,MATCH($A669,bom!$A:$A,0)-1,0),0)</f>
        <v>0</v>
      </c>
      <c r="CG669" s="57">
        <f>IFERROR(HLOOKUP(CG$188,bom!$2:$300,MATCH($A669,bom!$A:$A,0)-1,0),0)</f>
        <v>0</v>
      </c>
      <c r="CH669" s="57">
        <f>IFERROR(HLOOKUP(CH$188,bom!$2:$300,MATCH($A669,bom!$A:$A,0)-1,0),0)</f>
        <v>0</v>
      </c>
      <c r="CI669" s="20"/>
      <c r="CJ669" s="20"/>
      <c r="CK669" s="20"/>
      <c r="CL669" s="20"/>
      <c r="CM669" s="32" t="str">
        <f t="shared" ref="CM669" si="6523">IF(G669&gt;0,IF(CN669&lt;(0.8*G669),"WARNING!!!",IF(CN669&lt;G669,"ORDER","OK")),IF((VLOOKUP(A669,A:DG,91+E669,0))&lt;0,"WARNING!!!",IF((VLOOKUP(A669,A:DG,91+ROUND(1.25*E669,0),0))&lt;0,"ORDER","OK")))</f>
        <v>OK</v>
      </c>
      <c r="CN669" s="33">
        <f t="shared" ref="CN669" si="6524">F669-CN670+CN671</f>
        <v>3143</v>
      </c>
      <c r="CO669" s="34">
        <f t="shared" ref="CO669" si="6525">CN669-CO670+CO671</f>
        <v>3143</v>
      </c>
      <c r="CP669" s="34">
        <f t="shared" ref="CP669" si="6526">CO669-CP670+CP671</f>
        <v>3143</v>
      </c>
      <c r="CQ669" s="34">
        <f t="shared" ref="CQ669" si="6527">CP669-CQ670+CQ671</f>
        <v>3143</v>
      </c>
      <c r="CR669" s="34">
        <f t="shared" ref="CR669" si="6528">CQ669-CR670+CR671</f>
        <v>3143</v>
      </c>
      <c r="CS669" s="34">
        <f t="shared" ref="CS669" si="6529">CR669-CS670+CS671</f>
        <v>3143</v>
      </c>
      <c r="CT669" s="34">
        <f t="shared" ref="CT669" si="6530">CS669-CT670+CT671</f>
        <v>3143</v>
      </c>
      <c r="CU669" s="34">
        <f t="shared" ref="CU669" si="6531">CT669-CU670+CU671</f>
        <v>3143</v>
      </c>
      <c r="CV669" s="34">
        <f t="shared" ref="CV669" si="6532">CU669-CV670+CV671</f>
        <v>3143</v>
      </c>
      <c r="CW669" s="34">
        <f t="shared" ref="CW669" si="6533">CV669-CW670+CW671</f>
        <v>3143</v>
      </c>
      <c r="CX669" s="34">
        <f t="shared" ref="CX669" si="6534">CW669-CX670+CX671</f>
        <v>3143</v>
      </c>
      <c r="CY669" s="34">
        <f t="shared" ref="CY669" si="6535">CX669-CY670+CY671</f>
        <v>3143</v>
      </c>
      <c r="CZ669" s="34">
        <f t="shared" ref="CZ669" si="6536">CY669-CZ670+CZ671</f>
        <v>3143</v>
      </c>
      <c r="DA669" s="34">
        <f t="shared" ref="DA669" si="6537">CZ669-DA670+DA671</f>
        <v>3143</v>
      </c>
      <c r="DB669" s="34">
        <f t="shared" ref="DB669" si="6538">DA669-DB670+DB671</f>
        <v>3143</v>
      </c>
      <c r="DC669" s="34">
        <f t="shared" ref="DC669" si="6539">DB669-DC670+DC671</f>
        <v>3143</v>
      </c>
      <c r="DD669" s="34">
        <f t="shared" ref="DD669" si="6540">DC669-DD670+DD671</f>
        <v>3143</v>
      </c>
      <c r="DE669" s="34">
        <f t="shared" ref="DE669" si="6541">DD669-DE670+DE671</f>
        <v>3143</v>
      </c>
      <c r="DF669" s="34">
        <f t="shared" ref="DF669" si="6542">DE669-DF670+DF671</f>
        <v>3143</v>
      </c>
      <c r="DG669" s="35">
        <f t="shared" ref="DG669" si="6543">DF669-DG670+DG671</f>
        <v>3143</v>
      </c>
      <c r="DM669" s="21"/>
    </row>
    <row r="670" spans="1:117" ht="12.75" hidden="1" outlineLevel="1" x14ac:dyDescent="0.2">
      <c r="A670" s="22"/>
      <c r="B670" s="23"/>
      <c r="C670" s="23"/>
      <c r="D670" s="24"/>
      <c r="E670" s="24"/>
      <c r="F670" s="24"/>
      <c r="G670" s="24"/>
      <c r="H670" s="24"/>
      <c r="I670" s="58"/>
      <c r="J670" s="58"/>
      <c r="K670" s="58"/>
      <c r="L670" s="58"/>
      <c r="M670" s="58"/>
      <c r="N670" s="58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  <c r="AG670" s="58"/>
      <c r="AH670" s="58"/>
      <c r="AI670" s="58"/>
      <c r="AJ670" s="58"/>
      <c r="AK670" s="58"/>
      <c r="AL670" s="58"/>
      <c r="AM670" s="58"/>
      <c r="AN670" s="58"/>
      <c r="AO670" s="58"/>
      <c r="AP670" s="58"/>
      <c r="AQ670" s="58"/>
      <c r="AR670" s="58"/>
      <c r="AS670" s="58"/>
      <c r="AT670" s="58"/>
      <c r="AU670" s="58"/>
      <c r="AV670" s="58"/>
      <c r="AW670" s="58"/>
      <c r="AX670" s="58"/>
      <c r="AY670" s="58"/>
      <c r="AZ670" s="58"/>
      <c r="BA670" s="58"/>
      <c r="BB670" s="58"/>
      <c r="BC670" s="58"/>
      <c r="BD670" s="58"/>
      <c r="BE670" s="58"/>
      <c r="BF670" s="58"/>
      <c r="BG670" s="58"/>
      <c r="BH670" s="58"/>
      <c r="BI670" s="58"/>
      <c r="BJ670" s="58"/>
      <c r="BK670" s="58"/>
      <c r="BL670" s="58"/>
      <c r="BM670" s="58"/>
      <c r="BN670" s="58"/>
      <c r="BO670" s="58"/>
      <c r="BP670" s="58"/>
      <c r="BQ670" s="58"/>
      <c r="BR670" s="58"/>
      <c r="BS670" s="58"/>
      <c r="BT670" s="58"/>
      <c r="BU670" s="58"/>
      <c r="BV670" s="58"/>
      <c r="BW670" s="58"/>
      <c r="BX670" s="58"/>
      <c r="BY670" s="58"/>
      <c r="BZ670" s="58"/>
      <c r="CA670" s="58"/>
      <c r="CB670" s="58"/>
      <c r="CC670" s="58"/>
      <c r="CD670" s="58"/>
      <c r="CE670" s="58"/>
      <c r="CF670" s="58"/>
      <c r="CG670" s="58"/>
      <c r="CH670" s="58"/>
      <c r="CI670" s="24"/>
      <c r="CJ670" s="24"/>
      <c r="CK670" s="24"/>
      <c r="CL670" s="24"/>
      <c r="CM670" s="25" t="s">
        <v>7</v>
      </c>
      <c r="CN670" s="36">
        <f t="shared" ref="CN670" si="6544">$I669*CN$3+$J669*CN$4+$K669*CN$5+$L669*CN$6+$M669*CN$7+$N669*CN$8+$O669*CN$9+$P669*CN$10+$Q669*CN$11+$R669*CN$12+$S669*CN$13+$T669*CN$14+$U669*CN$15+$V669*CN$16+$W669*CN$17+$X669*CN$18+$Y669*CN$19+$Z669*CN$20+$AA669*CN$21+$AB669*CN$22+$AC669*CN$23+$AD669*CN$24+$AE669*CN$25+$AF669*CN$26+$AG669*CN$27+$AH669*CN$28+$AI669*CN$29+$AJ669*CN$30+$AK669*CN$31+$AL669*CN$32+$AM669*CN$33+$AN669*CN$34+$AO669*CN$35+$AP669*CN$36+$AQ669*CN$37+$AR669*CN$38+$AS669*CN$39+$AT669*CN$40+$AU669*CN$41+$AV669*CN$42+$AW669*CN$43+$AX669*CN$44+$AY669*CN$45+$AZ669*CN$46+$BA669*CN$47+$BB669*CN$48+$BC669*CN$49+$BD669*CN$50+$BE669*CN$51+$BF669*CN$52+$BG669*CN$53+$BH669*CN$54+$BI669*CN$55+$BJ669*CN$56+$BK669*CN$57+$BL669*CN$58+$BM669*CN$59+$BN669*CN$60+$BO669*CN$61+$BP669*CN$62+$BQ669*CN$63+$BR669*CN$64+$BS669*CN$65+$BT669*CN$66+$BU669*CN$67+$BV669*CN$68+$BW669*CN$69+$BX669*CN$70+$BY669*CN$71+$BZ669*CN$72+$CA669*CN$73+$CB669*CN$74+$CC669*CN$75+$CD669*CN$76+$CE669*CN$77+$CF669*CN$78+$CG669*CN$79+$CH669*CN$80</f>
        <v>0</v>
      </c>
      <c r="CO670" s="37">
        <f t="shared" ref="CO670" si="6545">$I669*CO$3+$J669*CO$4+$K669*CO$5+$L669*CO$6+$M669*CO$7+$N669*CO$8+$O669*CO$9+$P669*CO$10+$Q669*CO$11+$R669*CO$12+$S669*CO$13+$T669*CO$14+$U669*CO$15+$V669*CO$16+$W669*CO$17+$X669*CO$18+$Y669*CO$19+$Z669*CO$20+$AA669*CO$21+$AB669*CO$22+$AC669*CO$23+$AD669*CO$24+$AE669*CO$25+$AF669*CO$26+$AG669*CO$27+$AH669*CO$28+$AI669*CO$29+$AJ669*CO$30+$AK669*CO$31+$AL669*CO$32+$AM669*CO$33+$AN669*CO$34+$AO669*CO$35+$AP669*CO$36+$AQ669*CO$37+$AR669*CO$38+$AS669*CO$39+$AT669*CO$40+$AU669*CO$41+$AV669*CO$42+$AW669*CO$43+$AX669*CO$44+$AY669*CO$45+$AZ669*CO$46+$BA669*CO$47+$BB669*CO$48+$BC669*CO$49+$BD669*CO$50+$BE669*CO$51+$BF669*CO$52+$BG669*CO$53+$BH669*CO$54+$BI669*CO$55+$BJ669*CO$56+$BK669*CO$57+$BL669*CO$58+$BM669*CO$59+$BN669*CO$60+$BO669*CO$61+$BP669*CO$62+$BQ669*CO$63+$BR669*CO$64+$BS669*CO$65+$BT669*CO$66+$BU669*CO$67+$BV669*CO$68+$BW669*CO$69+$BX669*CO$70+$BY669*CO$71+$BZ669*CO$72+$CA669*CO$73+$CB669*CO$74+$CC669*CO$75+$CD669*CO$76+$CE669*CO$77+$CF669*CO$78+$CG669*CO$79+$CH669*CO$80</f>
        <v>0</v>
      </c>
      <c r="CP670" s="37">
        <f t="shared" ref="CP670" si="6546">$I669*CP$3+$J669*CP$4+$K669*CP$5+$L669*CP$6+$M669*CP$7+$N669*CP$8+$O669*CP$9+$P669*CP$10+$Q669*CP$11+$R669*CP$12+$S669*CP$13+$T669*CP$14+$U669*CP$15+$V669*CP$16+$W669*CP$17+$X669*CP$18+$Y669*CP$19+$Z669*CP$20+$AA669*CP$21+$AB669*CP$22+$AC669*CP$23+$AD669*CP$24+$AE669*CP$25+$AF669*CP$26+$AG669*CP$27+$AH669*CP$28+$AI669*CP$29+$AJ669*CP$30+$AK669*CP$31+$AL669*CP$32+$AM669*CP$33+$AN669*CP$34+$AO669*CP$35+$AP669*CP$36+$AQ669*CP$37+$AR669*CP$38+$AS669*CP$39+$AT669*CP$40+$AU669*CP$41+$AV669*CP$42+$AW669*CP$43+$AX669*CP$44+$AY669*CP$45+$AZ669*CP$46+$BA669*CP$47+$BB669*CP$48+$BC669*CP$49+$BD669*CP$50+$BE669*CP$51+$BF669*CP$52+$BG669*CP$53+$BH669*CP$54+$BI669*CP$55+$BJ669*CP$56+$BK669*CP$57+$BL669*CP$58+$BM669*CP$59+$BN669*CP$60+$BO669*CP$61+$BP669*CP$62+$BQ669*CP$63+$BR669*CP$64+$BS669*CP$65+$BT669*CP$66+$BU669*CP$67+$BV669*CP$68+$BW669*CP$69+$BX669*CP$70+$BY669*CP$71+$BZ669*CP$72+$CA669*CP$73+$CB669*CP$74+$CC669*CP$75+$CD669*CP$76+$CE669*CP$77+$CF669*CP$78+$CG669*CP$79+$CH669*CP$80</f>
        <v>0</v>
      </c>
      <c r="CQ670" s="37">
        <f t="shared" ref="CQ670" si="6547">$I669*CQ$3+$J669*CQ$4+$K669*CQ$5+$L669*CQ$6+$M669*CQ$7+$N669*CQ$8+$O669*CQ$9+$P669*CQ$10+$Q669*CQ$11+$R669*CQ$12+$S669*CQ$13+$T669*CQ$14+$U669*CQ$15+$V669*CQ$16+$W669*CQ$17+$X669*CQ$18+$Y669*CQ$19+$Z669*CQ$20+$AA669*CQ$21+$AB669*CQ$22+$AC669*CQ$23+$AD669*CQ$24+$AE669*CQ$25+$AF669*CQ$26+$AG669*CQ$27+$AH669*CQ$28+$AI669*CQ$29+$AJ669*CQ$30+$AK669*CQ$31+$AL669*CQ$32+$AM669*CQ$33+$AN669*CQ$34+$AO669*CQ$35+$AP669*CQ$36+$AQ669*CQ$37+$AR669*CQ$38+$AS669*CQ$39+$AT669*CQ$40+$AU669*CQ$41+$AV669*CQ$42+$AW669*CQ$43+$AX669*CQ$44+$AY669*CQ$45+$AZ669*CQ$46+$BA669*CQ$47+$BB669*CQ$48+$BC669*CQ$49+$BD669*CQ$50+$BE669*CQ$51+$BF669*CQ$52+$BG669*CQ$53+$BH669*CQ$54+$BI669*CQ$55+$BJ669*CQ$56+$BK669*CQ$57+$BL669*CQ$58+$BM669*CQ$59+$BN669*CQ$60+$BO669*CQ$61+$BP669*CQ$62+$BQ669*CQ$63+$BR669*CQ$64+$BS669*CQ$65+$BT669*CQ$66+$BU669*CQ$67+$BV669*CQ$68+$BW669*CQ$69+$BX669*CQ$70+$BY669*CQ$71+$BZ669*CQ$72+$CA669*CQ$73+$CB669*CQ$74+$CC669*CQ$75+$CD669*CQ$76+$CE669*CQ$77+$CF669*CQ$78+$CG669*CQ$79+$CH669*CQ$80</f>
        <v>0</v>
      </c>
      <c r="CR670" s="37">
        <f t="shared" ref="CR670" si="6548">$I669*CR$3+$J669*CR$4+$K669*CR$5+$L669*CR$6+$M669*CR$7+$N669*CR$8+$O669*CR$9+$P669*CR$10+$Q669*CR$11+$R669*CR$12+$S669*CR$13+$T669*CR$14+$U669*CR$15+$V669*CR$16+$W669*CR$17+$X669*CR$18+$Y669*CR$19+$Z669*CR$20+$AA669*CR$21+$AB669*CR$22+$AC669*CR$23+$AD669*CR$24+$AE669*CR$25+$AF669*CR$26+$AG669*CR$27+$AH669*CR$28+$AI669*CR$29+$AJ669*CR$30+$AK669*CR$31+$AL669*CR$32+$AM669*CR$33+$AN669*CR$34+$AO669*CR$35+$AP669*CR$36+$AQ669*CR$37+$AR669*CR$38+$AS669*CR$39+$AT669*CR$40+$AU669*CR$41+$AV669*CR$42+$AW669*CR$43+$AX669*CR$44+$AY669*CR$45+$AZ669*CR$46+$BA669*CR$47+$BB669*CR$48+$BC669*CR$49+$BD669*CR$50+$BE669*CR$51+$BF669*CR$52+$BG669*CR$53+$BH669*CR$54+$BI669*CR$55+$BJ669*CR$56+$BK669*CR$57+$BL669*CR$58+$BM669*CR$59+$BN669*CR$60+$BO669*CR$61+$BP669*CR$62+$BQ669*CR$63+$BR669*CR$64+$BS669*CR$65+$BT669*CR$66+$BU669*CR$67+$BV669*CR$68+$BW669*CR$69+$BX669*CR$70+$BY669*CR$71+$BZ669*CR$72+$CA669*CR$73+$CB669*CR$74+$CC669*CR$75+$CD669*CR$76+$CE669*CR$77+$CF669*CR$78+$CG669*CR$79+$CH669*CR$80</f>
        <v>0</v>
      </c>
      <c r="CS670" s="37">
        <f t="shared" ref="CS670" si="6549">$I669*CS$3+$J669*CS$4+$K669*CS$5+$L669*CS$6+$M669*CS$7+$N669*CS$8+$O669*CS$9+$P669*CS$10+$Q669*CS$11+$R669*CS$12+$S669*CS$13+$T669*CS$14+$U669*CS$15+$V669*CS$16+$W669*CS$17+$X669*CS$18+$Y669*CS$19+$Z669*CS$20+$AA669*CS$21+$AB669*CS$22+$AC669*CS$23+$AD669*CS$24+$AE669*CS$25+$AF669*CS$26+$AG669*CS$27+$AH669*CS$28+$AI669*CS$29+$AJ669*CS$30+$AK669*CS$31+$AL669*CS$32+$AM669*CS$33+$AN669*CS$34+$AO669*CS$35+$AP669*CS$36+$AQ669*CS$37+$AR669*CS$38+$AS669*CS$39+$AT669*CS$40+$AU669*CS$41+$AV669*CS$42+$AW669*CS$43+$AX669*CS$44+$AY669*CS$45+$AZ669*CS$46+$BA669*CS$47+$BB669*CS$48+$BC669*CS$49+$BD669*CS$50+$BE669*CS$51+$BF669*CS$52+$BG669*CS$53+$BH669*CS$54+$BI669*CS$55+$BJ669*CS$56+$BK669*CS$57+$BL669*CS$58+$BM669*CS$59+$BN669*CS$60+$BO669*CS$61+$BP669*CS$62+$BQ669*CS$63+$BR669*CS$64+$BS669*CS$65+$BT669*CS$66+$BU669*CS$67+$BV669*CS$68+$BW669*CS$69+$BX669*CS$70+$BY669*CS$71+$BZ669*CS$72+$CA669*CS$73+$CB669*CS$74+$CC669*CS$75+$CD669*CS$76+$CE669*CS$77+$CF669*CS$78+$CG669*CS$79+$CH669*CS$80</f>
        <v>0</v>
      </c>
      <c r="CT670" s="37">
        <f t="shared" ref="CT670" si="6550">$I669*CT$3+$J669*CT$4+$K669*CT$5+$L669*CT$6+$M669*CT$7+$N669*CT$8+$O669*CT$9+$P669*CT$10+$Q669*CT$11+$R669*CT$12+$S669*CT$13+$T669*CT$14+$U669*CT$15+$V669*CT$16+$W669*CT$17+$X669*CT$18+$Y669*CT$19+$Z669*CT$20+$AA669*CT$21+$AB669*CT$22+$AC669*CT$23+$AD669*CT$24+$AE669*CT$25+$AF669*CT$26+$AG669*CT$27+$AH669*CT$28+$AI669*CT$29+$AJ669*CT$30+$AK669*CT$31+$AL669*CT$32+$AM669*CT$33+$AN669*CT$34+$AO669*CT$35+$AP669*CT$36+$AQ669*CT$37+$AR669*CT$38+$AS669*CT$39+$AT669*CT$40+$AU669*CT$41+$AV669*CT$42+$AW669*CT$43+$AX669*CT$44+$AY669*CT$45+$AZ669*CT$46+$BA669*CT$47+$BB669*CT$48+$BC669*CT$49+$BD669*CT$50+$BE669*CT$51+$BF669*CT$52+$BG669*CT$53+$BH669*CT$54+$BI669*CT$55+$BJ669*CT$56+$BK669*CT$57+$BL669*CT$58+$BM669*CT$59+$BN669*CT$60+$BO669*CT$61+$BP669*CT$62+$BQ669*CT$63+$BR669*CT$64+$BS669*CT$65+$BT669*CT$66+$BU669*CT$67+$BV669*CT$68+$BW669*CT$69+$BX669*CT$70+$BY669*CT$71+$BZ669*CT$72+$CA669*CT$73+$CB669*CT$74+$CC669*CT$75+$CD669*CT$76+$CE669*CT$77+$CF669*CT$78+$CG669*CT$79+$CH669*CT$80</f>
        <v>0</v>
      </c>
      <c r="CU670" s="37">
        <f t="shared" ref="CU670" si="6551">$I669*CU$3+$J669*CU$4+$K669*CU$5+$L669*CU$6+$M669*CU$7+$N669*CU$8+$O669*CU$9+$P669*CU$10+$Q669*CU$11+$R669*CU$12+$S669*CU$13+$T669*CU$14+$U669*CU$15+$V669*CU$16+$W669*CU$17+$X669*CU$18+$Y669*CU$19+$Z669*CU$20+$AA669*CU$21+$AB669*CU$22+$AC669*CU$23+$AD669*CU$24+$AE669*CU$25+$AF669*CU$26+$AG669*CU$27+$AH669*CU$28+$AI669*CU$29+$AJ669*CU$30+$AK669*CU$31+$AL669*CU$32+$AM669*CU$33+$AN669*CU$34+$AO669*CU$35+$AP669*CU$36+$AQ669*CU$37+$AR669*CU$38+$AS669*CU$39+$AT669*CU$40+$AU669*CU$41+$AV669*CU$42+$AW669*CU$43+$AX669*CU$44+$AY669*CU$45+$AZ669*CU$46+$BA669*CU$47+$BB669*CU$48+$BC669*CU$49+$BD669*CU$50+$BE669*CU$51+$BF669*CU$52+$BG669*CU$53+$BH669*CU$54+$BI669*CU$55+$BJ669*CU$56+$BK669*CU$57+$BL669*CU$58+$BM669*CU$59+$BN669*CU$60+$BO669*CU$61+$BP669*CU$62+$BQ669*CU$63+$BR669*CU$64+$BS669*CU$65+$BT669*CU$66+$BU669*CU$67+$BV669*CU$68+$BW669*CU$69+$BX669*CU$70+$BY669*CU$71+$BZ669*CU$72+$CA669*CU$73+$CB669*CU$74+$CC669*CU$75+$CD669*CU$76+$CE669*CU$77+$CF669*CU$78+$CG669*CU$79+$CH669*CU$80</f>
        <v>0</v>
      </c>
      <c r="CV670" s="37">
        <f t="shared" ref="CV670" si="6552">$I669*CV$3+$J669*CV$4+$K669*CV$5+$L669*CV$6+$M669*CV$7+$N669*CV$8+$O669*CV$9+$P669*CV$10+$Q669*CV$11+$R669*CV$12+$S669*CV$13+$T669*CV$14+$U669*CV$15+$V669*CV$16+$W669*CV$17+$X669*CV$18+$Y669*CV$19+$Z669*CV$20+$AA669*CV$21+$AB669*CV$22+$AC669*CV$23+$AD669*CV$24+$AE669*CV$25+$AF669*CV$26+$AG669*CV$27+$AH669*CV$28+$AI669*CV$29+$AJ669*CV$30+$AK669*CV$31+$AL669*CV$32+$AM669*CV$33+$AN669*CV$34+$AO669*CV$35+$AP669*CV$36+$AQ669*CV$37+$AR669*CV$38+$AS669*CV$39+$AT669*CV$40+$AU669*CV$41+$AV669*CV$42+$AW669*CV$43+$AX669*CV$44+$AY669*CV$45+$AZ669*CV$46+$BA669*CV$47+$BB669*CV$48+$BC669*CV$49+$BD669*CV$50+$BE669*CV$51+$BF669*CV$52+$BG669*CV$53+$BH669*CV$54+$BI669*CV$55+$BJ669*CV$56+$BK669*CV$57+$BL669*CV$58+$BM669*CV$59+$BN669*CV$60+$BO669*CV$61+$BP669*CV$62+$BQ669*CV$63+$BR669*CV$64+$BS669*CV$65+$BT669*CV$66+$BU669*CV$67+$BV669*CV$68+$BW669*CV$69+$BX669*CV$70+$BY669*CV$71+$BZ669*CV$72+$CA669*CV$73+$CB669*CV$74+$CC669*CV$75+$CD669*CV$76+$CE669*CV$77+$CF669*CV$78+$CG669*CV$79+$CH669*CV$80</f>
        <v>0</v>
      </c>
      <c r="CW670" s="37">
        <f t="shared" ref="CW670" si="6553">$I669*CW$3+$J669*CW$4+$K669*CW$5+$L669*CW$6+$M669*CW$7+$N669*CW$8+$O669*CW$9+$P669*CW$10+$Q669*CW$11+$R669*CW$12+$S669*CW$13+$T669*CW$14+$U669*CW$15+$V669*CW$16+$W669*CW$17+$X669*CW$18+$Y669*CW$19+$Z669*CW$20+$AA669*CW$21+$AB669*CW$22+$AC669*CW$23+$AD669*CW$24+$AE669*CW$25+$AF669*CW$26+$AG669*CW$27+$AH669*CW$28+$AI669*CW$29+$AJ669*CW$30+$AK669*CW$31+$AL669*CW$32+$AM669*CW$33+$AN669*CW$34+$AO669*CW$35+$AP669*CW$36+$AQ669*CW$37+$AR669*CW$38+$AS669*CW$39+$AT669*CW$40+$AU669*CW$41+$AV669*CW$42+$AW669*CW$43+$AX669*CW$44+$AY669*CW$45+$AZ669*CW$46+$BA669*CW$47+$BB669*CW$48+$BC669*CW$49+$BD669*CW$50+$BE669*CW$51+$BF669*CW$52+$BG669*CW$53+$BH669*CW$54+$BI669*CW$55+$BJ669*CW$56+$BK669*CW$57+$BL669*CW$58+$BM669*CW$59+$BN669*CW$60+$BO669*CW$61+$BP669*CW$62+$BQ669*CW$63+$BR669*CW$64+$BS669*CW$65+$BT669*CW$66+$BU669*CW$67+$BV669*CW$68+$BW669*CW$69+$BX669*CW$70+$BY669*CW$71+$BZ669*CW$72+$CA669*CW$73+$CB669*CW$74+$CC669*CW$75+$CD669*CW$76+$CE669*CW$77+$CF669*CW$78+$CG669*CW$79+$CH669*CW$80</f>
        <v>0</v>
      </c>
      <c r="CX670" s="37">
        <f t="shared" ref="CX670" si="6554">$I669*CX$3+$J669*CX$4+$K669*CX$5+$L669*CX$6+$M669*CX$7+$N669*CX$8+$O669*CX$9+$P669*CX$10+$Q669*CX$11+$R669*CX$12+$S669*CX$13+$T669*CX$14+$U669*CX$15+$V669*CX$16+$W669*CX$17+$X669*CX$18+$Y669*CX$19+$Z669*CX$20+$AA669*CX$21+$AB669*CX$22+$AC669*CX$23+$AD669*CX$24+$AE669*CX$25+$AF669*CX$26+$AG669*CX$27+$AH669*CX$28+$AI669*CX$29+$AJ669*CX$30+$AK669*CX$31+$AL669*CX$32+$AM669*CX$33+$AN669*CX$34+$AO669*CX$35+$AP669*CX$36+$AQ669*CX$37+$AR669*CX$38+$AS669*CX$39+$AT669*CX$40+$AU669*CX$41+$AV669*CX$42+$AW669*CX$43+$AX669*CX$44+$AY669*CX$45+$AZ669*CX$46+$BA669*CX$47+$BB669*CX$48+$BC669*CX$49+$BD669*CX$50+$BE669*CX$51+$BF669*CX$52+$BG669*CX$53+$BH669*CX$54+$BI669*CX$55+$BJ669*CX$56+$BK669*CX$57+$BL669*CX$58+$BM669*CX$59+$BN669*CX$60+$BO669*CX$61+$BP669*CX$62+$BQ669*CX$63+$BR669*CX$64+$BS669*CX$65+$BT669*CX$66+$BU669*CX$67+$BV669*CX$68+$BW669*CX$69+$BX669*CX$70+$BY669*CX$71+$BZ669*CX$72+$CA669*CX$73+$CB669*CX$74+$CC669*CX$75+$CD669*CX$76+$CE669*CX$77+$CF669*CX$78+$CG669*CX$79+$CH669*CX$80</f>
        <v>0</v>
      </c>
      <c r="CY670" s="37">
        <f t="shared" ref="CY670" si="6555">$I669*CY$3+$J669*CY$4+$K669*CY$5+$L669*CY$6+$M669*CY$7+$N669*CY$8+$O669*CY$9+$P669*CY$10+$Q669*CY$11+$R669*CY$12+$S669*CY$13+$T669*CY$14+$U669*CY$15+$V669*CY$16+$W669*CY$17+$X669*CY$18+$Y669*CY$19+$Z669*CY$20+$AA669*CY$21+$AB669*CY$22+$AC669*CY$23+$AD669*CY$24+$AE669*CY$25+$AF669*CY$26+$AG669*CY$27+$AH669*CY$28+$AI669*CY$29+$AJ669*CY$30+$AK669*CY$31+$AL669*CY$32+$AM669*CY$33+$AN669*CY$34+$AO669*CY$35+$AP669*CY$36+$AQ669*CY$37+$AR669*CY$38+$AS669*CY$39+$AT669*CY$40+$AU669*CY$41+$AV669*CY$42+$AW669*CY$43+$AX669*CY$44+$AY669*CY$45+$AZ669*CY$46+$BA669*CY$47+$BB669*CY$48+$BC669*CY$49+$BD669*CY$50+$BE669*CY$51+$BF669*CY$52+$BG669*CY$53+$BH669*CY$54+$BI669*CY$55+$BJ669*CY$56+$BK669*CY$57+$BL669*CY$58+$BM669*CY$59+$BN669*CY$60+$BO669*CY$61+$BP669*CY$62+$BQ669*CY$63+$BR669*CY$64+$BS669*CY$65+$BT669*CY$66+$BU669*CY$67+$BV669*CY$68+$BW669*CY$69+$BX669*CY$70+$BY669*CY$71+$BZ669*CY$72+$CA669*CY$73+$CB669*CY$74+$CC669*CY$75+$CD669*CY$76+$CE669*CY$77+$CF669*CY$78+$CG669*CY$79+$CH669*CY$80</f>
        <v>0</v>
      </c>
      <c r="CZ670" s="37">
        <f t="shared" ref="CZ670" si="6556">$I669*CZ$3+$J669*CZ$4+$K669*CZ$5+$L669*CZ$6+$M669*CZ$7+$N669*CZ$8+$O669*CZ$9+$P669*CZ$10+$Q669*CZ$11+$R669*CZ$12+$S669*CZ$13+$T669*CZ$14+$U669*CZ$15+$V669*CZ$16+$W669*CZ$17+$X669*CZ$18+$Y669*CZ$19+$Z669*CZ$20+$AA669*CZ$21+$AB669*CZ$22+$AC669*CZ$23+$AD669*CZ$24+$AE669*CZ$25+$AF669*CZ$26+$AG669*CZ$27+$AH669*CZ$28+$AI669*CZ$29+$AJ669*CZ$30+$AK669*CZ$31+$AL669*CZ$32+$AM669*CZ$33+$AN669*CZ$34+$AO669*CZ$35+$AP669*CZ$36+$AQ669*CZ$37+$AR669*CZ$38+$AS669*CZ$39+$AT669*CZ$40+$AU669*CZ$41+$AV669*CZ$42+$AW669*CZ$43+$AX669*CZ$44+$AY669*CZ$45+$AZ669*CZ$46+$BA669*CZ$47+$BB669*CZ$48+$BC669*CZ$49+$BD669*CZ$50+$BE669*CZ$51+$BF669*CZ$52+$BG669*CZ$53+$BH669*CZ$54+$BI669*CZ$55+$BJ669*CZ$56+$BK669*CZ$57+$BL669*CZ$58+$BM669*CZ$59+$BN669*CZ$60+$BO669*CZ$61+$BP669*CZ$62+$BQ669*CZ$63+$BR669*CZ$64+$BS669*CZ$65+$BT669*CZ$66+$BU669*CZ$67+$BV669*CZ$68+$BW669*CZ$69+$BX669*CZ$70+$BY669*CZ$71+$BZ669*CZ$72+$CA669*CZ$73+$CB669*CZ$74+$CC669*CZ$75+$CD669*CZ$76+$CE669*CZ$77+$CF669*CZ$78+$CG669*CZ$79+$CH669*CZ$80</f>
        <v>0</v>
      </c>
      <c r="DA670" s="37">
        <f t="shared" ref="DA670" si="6557">$I669*DA$3+$J669*DA$4+$K669*DA$5+$L669*DA$6+$M669*DA$7+$N669*DA$8+$O669*DA$9+$P669*DA$10+$Q669*DA$11+$R669*DA$12+$S669*DA$13+$T669*DA$14+$U669*DA$15+$V669*DA$16+$W669*DA$17+$X669*DA$18+$Y669*DA$19+$Z669*DA$20+$AA669*DA$21+$AB669*DA$22+$AC669*DA$23+$AD669*DA$24+$AE669*DA$25+$AF669*DA$26+$AG669*DA$27+$AH669*DA$28+$AI669*DA$29+$AJ669*DA$30+$AK669*DA$31+$AL669*DA$32+$AM669*DA$33+$AN669*DA$34+$AO669*DA$35+$AP669*DA$36+$AQ669*DA$37+$AR669*DA$38+$AS669*DA$39+$AT669*DA$40+$AU669*DA$41+$AV669*DA$42+$AW669*DA$43+$AX669*DA$44+$AY669*DA$45+$AZ669*DA$46+$BA669*DA$47+$BB669*DA$48+$BC669*DA$49+$BD669*DA$50+$BE669*DA$51+$BF669*DA$52+$BG669*DA$53+$BH669*DA$54+$BI669*DA$55+$BJ669*DA$56+$BK669*DA$57+$BL669*DA$58+$BM669*DA$59+$BN669*DA$60+$BO669*DA$61+$BP669*DA$62+$BQ669*DA$63+$BR669*DA$64+$BS669*DA$65+$BT669*DA$66+$BU669*DA$67+$BV669*DA$68+$BW669*DA$69+$BX669*DA$70+$BY669*DA$71+$BZ669*DA$72+$CA669*DA$73+$CB669*DA$74+$CC669*DA$75+$CD669*DA$76+$CE669*DA$77+$CF669*DA$78+$CG669*DA$79+$CH669*DA$80</f>
        <v>0</v>
      </c>
      <c r="DB670" s="37">
        <f t="shared" ref="DB670" si="6558">$I669*DB$3+$J669*DB$4+$K669*DB$5+$L669*DB$6+$M669*DB$7+$N669*DB$8+$O669*DB$9+$P669*DB$10+$Q669*DB$11+$R669*DB$12+$S669*DB$13+$T669*DB$14+$U669*DB$15+$V669*DB$16+$W669*DB$17+$X669*DB$18+$Y669*DB$19+$Z669*DB$20+$AA669*DB$21+$AB669*DB$22+$AC669*DB$23+$AD669*DB$24+$AE669*DB$25+$AF669*DB$26+$AG669*DB$27+$AH669*DB$28+$AI669*DB$29+$AJ669*DB$30+$AK669*DB$31+$AL669*DB$32+$AM669*DB$33+$AN669*DB$34+$AO669*DB$35+$AP669*DB$36+$AQ669*DB$37+$AR669*DB$38+$AS669*DB$39+$AT669*DB$40+$AU669*DB$41+$AV669*DB$42+$AW669*DB$43+$AX669*DB$44+$AY669*DB$45+$AZ669*DB$46+$BA669*DB$47+$BB669*DB$48+$BC669*DB$49+$BD669*DB$50+$BE669*DB$51+$BF669*DB$52+$BG669*DB$53+$BH669*DB$54+$BI669*DB$55+$BJ669*DB$56+$BK669*DB$57+$BL669*DB$58+$BM669*DB$59+$BN669*DB$60+$BO669*DB$61+$BP669*DB$62+$BQ669*DB$63+$BR669*DB$64+$BS669*DB$65+$BT669*DB$66+$BU669*DB$67+$BV669*DB$68+$BW669*DB$69+$BX669*DB$70+$BY669*DB$71+$BZ669*DB$72+$CA669*DB$73+$CB669*DB$74+$CC669*DB$75+$CD669*DB$76+$CE669*DB$77+$CF669*DB$78+$CG669*DB$79+$CH669*DB$80</f>
        <v>0</v>
      </c>
      <c r="DC670" s="37">
        <f t="shared" ref="DC670" si="6559">$I669*DC$3+$J669*DC$4+$K669*DC$5+$L669*DC$6+$M669*DC$7+$N669*DC$8+$O669*DC$9+$P669*DC$10+$Q669*DC$11+$R669*DC$12+$S669*DC$13+$T669*DC$14+$U669*DC$15+$V669*DC$16+$W669*DC$17+$X669*DC$18+$Y669*DC$19+$Z669*DC$20+$AA669*DC$21+$AB669*DC$22+$AC669*DC$23+$AD669*DC$24+$AE669*DC$25+$AF669*DC$26+$AG669*DC$27+$AH669*DC$28+$AI669*DC$29+$AJ669*DC$30+$AK669*DC$31+$AL669*DC$32+$AM669*DC$33+$AN669*DC$34+$AO669*DC$35+$AP669*DC$36+$AQ669*DC$37+$AR669*DC$38+$AS669*DC$39+$AT669*DC$40+$AU669*DC$41+$AV669*DC$42+$AW669*DC$43+$AX669*DC$44+$AY669*DC$45+$AZ669*DC$46+$BA669*DC$47+$BB669*DC$48+$BC669*DC$49+$BD669*DC$50+$BE669*DC$51+$BF669*DC$52+$BG669*DC$53+$BH669*DC$54+$BI669*DC$55+$BJ669*DC$56+$BK669*DC$57+$BL669*DC$58+$BM669*DC$59+$BN669*DC$60+$BO669*DC$61+$BP669*DC$62+$BQ669*DC$63+$BR669*DC$64+$BS669*DC$65+$BT669*DC$66+$BU669*DC$67+$BV669*DC$68+$BW669*DC$69+$BX669*DC$70+$BY669*DC$71+$BZ669*DC$72+$CA669*DC$73+$CB669*DC$74+$CC669*DC$75+$CD669*DC$76+$CE669*DC$77+$CF669*DC$78+$CG669*DC$79+$CH669*DC$80</f>
        <v>0</v>
      </c>
      <c r="DD670" s="37">
        <f t="shared" ref="DD670" si="6560">$I669*DD$3+$J669*DD$4+$K669*DD$5+$L669*DD$6+$M669*DD$7+$N669*DD$8+$O669*DD$9+$P669*DD$10+$Q669*DD$11+$R669*DD$12+$S669*DD$13+$T669*DD$14+$U669*DD$15+$V669*DD$16+$W669*DD$17+$X669*DD$18+$Y669*DD$19+$Z669*DD$20+$AA669*DD$21+$AB669*DD$22+$AC669*DD$23+$AD669*DD$24+$AE669*DD$25+$AF669*DD$26+$AG669*DD$27+$AH669*DD$28+$AI669*DD$29+$AJ669*DD$30+$AK669*DD$31+$AL669*DD$32+$AM669*DD$33+$AN669*DD$34+$AO669*DD$35+$AP669*DD$36+$AQ669*DD$37+$AR669*DD$38+$AS669*DD$39+$AT669*DD$40+$AU669*DD$41+$AV669*DD$42+$AW669*DD$43+$AX669*DD$44+$AY669*DD$45+$AZ669*DD$46+$BA669*DD$47+$BB669*DD$48+$BC669*DD$49+$BD669*DD$50+$BE669*DD$51+$BF669*DD$52+$BG669*DD$53+$BH669*DD$54+$BI669*DD$55+$BJ669*DD$56+$BK669*DD$57+$BL669*DD$58+$BM669*DD$59+$BN669*DD$60+$BO669*DD$61+$BP669*DD$62+$BQ669*DD$63+$BR669*DD$64+$BS669*DD$65+$BT669*DD$66+$BU669*DD$67+$BV669*DD$68+$BW669*DD$69+$BX669*DD$70+$BY669*DD$71+$BZ669*DD$72+$CA669*DD$73+$CB669*DD$74+$CC669*DD$75+$CD669*DD$76+$CE669*DD$77+$CF669*DD$78+$CG669*DD$79+$CH669*DD$80</f>
        <v>0</v>
      </c>
      <c r="DE670" s="37">
        <f t="shared" ref="DE670" si="6561">$I669*DE$3+$J669*DE$4+$K669*DE$5+$L669*DE$6+$M669*DE$7+$N669*DE$8+$O669*DE$9+$P669*DE$10+$Q669*DE$11+$R669*DE$12+$S669*DE$13+$T669*DE$14+$U669*DE$15+$V669*DE$16+$W669*DE$17+$X669*DE$18+$Y669*DE$19+$Z669*DE$20+$AA669*DE$21+$AB669*DE$22+$AC669*DE$23+$AD669*DE$24+$AE669*DE$25+$AF669*DE$26+$AG669*DE$27+$AH669*DE$28+$AI669*DE$29+$AJ669*DE$30+$AK669*DE$31+$AL669*DE$32+$AM669*DE$33+$AN669*DE$34+$AO669*DE$35+$AP669*DE$36+$AQ669*DE$37+$AR669*DE$38+$AS669*DE$39+$AT669*DE$40+$AU669*DE$41+$AV669*DE$42+$AW669*DE$43+$AX669*DE$44+$AY669*DE$45+$AZ669*DE$46+$BA669*DE$47+$BB669*DE$48+$BC669*DE$49+$BD669*DE$50+$BE669*DE$51+$BF669*DE$52+$BG669*DE$53+$BH669*DE$54+$BI669*DE$55+$BJ669*DE$56+$BK669*DE$57+$BL669*DE$58+$BM669*DE$59+$BN669*DE$60+$BO669*DE$61+$BP669*DE$62+$BQ669*DE$63+$BR669*DE$64+$BS669*DE$65+$BT669*DE$66+$BU669*DE$67+$BV669*DE$68+$BW669*DE$69+$BX669*DE$70+$BY669*DE$71+$BZ669*DE$72+$CA669*DE$73+$CB669*DE$74+$CC669*DE$75+$CD669*DE$76+$CE669*DE$77+$CF669*DE$78+$CG669*DE$79+$CH669*DE$80</f>
        <v>0</v>
      </c>
      <c r="DF670" s="37">
        <f t="shared" ref="DF670" si="6562">$I669*DF$3+$J669*DF$4+$K669*DF$5+$L669*DF$6+$M669*DF$7+$N669*DF$8+$O669*DF$9+$P669*DF$10+$Q669*DF$11+$R669*DF$12+$S669*DF$13+$T669*DF$14+$U669*DF$15+$V669*DF$16+$W669*DF$17+$X669*DF$18+$Y669*DF$19+$Z669*DF$20+$AA669*DF$21+$AB669*DF$22+$AC669*DF$23+$AD669*DF$24+$AE669*DF$25+$AF669*DF$26+$AG669*DF$27+$AH669*DF$28+$AI669*DF$29+$AJ669*DF$30+$AK669*DF$31+$AL669*DF$32+$AM669*DF$33+$AN669*DF$34+$AO669*DF$35+$AP669*DF$36+$AQ669*DF$37+$AR669*DF$38+$AS669*DF$39+$AT669*DF$40+$AU669*DF$41+$AV669*DF$42+$AW669*DF$43+$AX669*DF$44+$AY669*DF$45+$AZ669*DF$46+$BA669*DF$47+$BB669*DF$48+$BC669*DF$49+$BD669*DF$50+$BE669*DF$51+$BF669*DF$52+$BG669*DF$53+$BH669*DF$54+$BI669*DF$55+$BJ669*DF$56+$BK669*DF$57+$BL669*DF$58+$BM669*DF$59+$BN669*DF$60+$BO669*DF$61+$BP669*DF$62+$BQ669*DF$63+$BR669*DF$64+$BS669*DF$65+$BT669*DF$66+$BU669*DF$67+$BV669*DF$68+$BW669*DF$69+$BX669*DF$70+$BY669*DF$71+$BZ669*DF$72+$CA669*DF$73+$CB669*DF$74+$CC669*DF$75+$CD669*DF$76+$CE669*DF$77+$CF669*DF$78+$CG669*DF$79+$CH669*DF$80</f>
        <v>0</v>
      </c>
      <c r="DG670" s="38">
        <f t="shared" ref="DG670" si="6563">$I669*DG$3+$J669*DG$4+$K669*DG$5+$L669*DG$6+$M669*DG$7+$N669*DG$8+$O669*DG$9+$P669*DG$10+$Q669*DG$11+$R669*DG$12+$S669*DG$13+$T669*DG$14+$U669*DG$15+$V669*DG$16+$W669*DG$17+$X669*DG$18+$Y669*DG$19+$Z669*DG$20+$AA669*DG$21+$AB669*DG$22+$AC669*DG$23+$AD669*DG$24+$AE669*DG$25+$AF669*DG$26+$AG669*DG$27+$AH669*DG$28+$AI669*DG$29+$AJ669*DG$30+$AK669*DG$31+$AL669*DG$32+$AM669*DG$33+$AN669*DG$34+$AO669*DG$35+$AP669*DG$36+$AQ669*DG$37+$AR669*DG$38+$AS669*DG$39+$AT669*DG$40+$AU669*DG$41+$AV669*DG$42+$AW669*DG$43+$AX669*DG$44+$AY669*DG$45+$AZ669*DG$46+$BA669*DG$47+$BB669*DG$48+$BC669*DG$49+$BD669*DG$50+$BE669*DG$51+$BF669*DG$52+$BG669*DG$53+$BH669*DG$54+$BI669*DG$55+$BJ669*DG$56+$BK669*DG$57+$BL669*DG$58+$BM669*DG$59+$BN669*DG$60+$BO669*DG$61+$BP669*DG$62+$BQ669*DG$63+$BR669*DG$64+$BS669*DG$65+$BT669*DG$66+$BU669*DG$67+$BV669*DG$68+$BW669*DG$69+$BX669*DG$70+$BY669*DG$71+$BZ669*DG$72+$CA669*DG$73+$CB669*DG$74+$CC669*DG$75+$CD669*DG$76+$CE669*DG$77+$CF669*DG$78+$CG669*DG$79+$CH669*DG$80</f>
        <v>0</v>
      </c>
    </row>
    <row r="671" spans="1:117" ht="12.75" hidden="1" outlineLevel="1" x14ac:dyDescent="0.2">
      <c r="A671" s="26"/>
      <c r="B671" s="27"/>
      <c r="C671" s="27"/>
      <c r="D671" s="28"/>
      <c r="E671" s="28"/>
      <c r="F671" s="28"/>
      <c r="G671" s="28"/>
      <c r="H671" s="28"/>
      <c r="I671" s="59"/>
      <c r="J671" s="59"/>
      <c r="K671" s="59"/>
      <c r="L671" s="59"/>
      <c r="M671" s="59"/>
      <c r="N671" s="59"/>
      <c r="O671" s="59"/>
      <c r="P671" s="59"/>
      <c r="Q671" s="59"/>
      <c r="R671" s="59"/>
      <c r="S671" s="59"/>
      <c r="T671" s="59"/>
      <c r="U671" s="59"/>
      <c r="V671" s="59"/>
      <c r="W671" s="59"/>
      <c r="X671" s="59"/>
      <c r="Y671" s="59"/>
      <c r="Z671" s="59"/>
      <c r="AA671" s="59"/>
      <c r="AB671" s="59"/>
      <c r="AC671" s="59"/>
      <c r="AD671" s="59"/>
      <c r="AE671" s="59"/>
      <c r="AF671" s="59"/>
      <c r="AG671" s="59"/>
      <c r="AH671" s="59"/>
      <c r="AI671" s="59"/>
      <c r="AJ671" s="59"/>
      <c r="AK671" s="59"/>
      <c r="AL671" s="59"/>
      <c r="AM671" s="59"/>
      <c r="AN671" s="59"/>
      <c r="AO671" s="59"/>
      <c r="AP671" s="59"/>
      <c r="AQ671" s="59"/>
      <c r="AR671" s="59"/>
      <c r="AS671" s="59"/>
      <c r="AT671" s="59"/>
      <c r="AU671" s="59"/>
      <c r="AV671" s="59"/>
      <c r="AW671" s="59"/>
      <c r="AX671" s="59"/>
      <c r="AY671" s="59"/>
      <c r="AZ671" s="59"/>
      <c r="BA671" s="59"/>
      <c r="BB671" s="59"/>
      <c r="BC671" s="59"/>
      <c r="BD671" s="59"/>
      <c r="BE671" s="59"/>
      <c r="BF671" s="59"/>
      <c r="BG671" s="59"/>
      <c r="BH671" s="59"/>
      <c r="BI671" s="59"/>
      <c r="BJ671" s="59"/>
      <c r="BK671" s="59"/>
      <c r="BL671" s="59"/>
      <c r="BM671" s="59"/>
      <c r="BN671" s="59"/>
      <c r="BO671" s="59"/>
      <c r="BP671" s="59"/>
      <c r="BQ671" s="59"/>
      <c r="BR671" s="59"/>
      <c r="BS671" s="59"/>
      <c r="BT671" s="59"/>
      <c r="BU671" s="59"/>
      <c r="BV671" s="59"/>
      <c r="BW671" s="59"/>
      <c r="BX671" s="59"/>
      <c r="BY671" s="59"/>
      <c r="BZ671" s="59"/>
      <c r="CA671" s="59"/>
      <c r="CB671" s="59"/>
      <c r="CC671" s="59"/>
      <c r="CD671" s="59"/>
      <c r="CE671" s="59"/>
      <c r="CF671" s="59"/>
      <c r="CG671" s="59"/>
      <c r="CH671" s="59"/>
      <c r="CI671" s="28"/>
      <c r="CJ671" s="28"/>
      <c r="CK671" s="28"/>
      <c r="CL671" s="28"/>
      <c r="CM671" s="29" t="s">
        <v>8</v>
      </c>
      <c r="CN671" s="39"/>
      <c r="CO671" s="40"/>
      <c r="CP671" s="40"/>
      <c r="CQ671" s="40"/>
      <c r="CR671" s="40"/>
      <c r="CS671" s="40"/>
      <c r="CT671" s="40"/>
      <c r="CU671" s="40"/>
      <c r="CV671" s="40"/>
      <c r="CW671" s="40"/>
      <c r="CX671" s="40"/>
      <c r="CY671" s="40"/>
      <c r="CZ671" s="40"/>
      <c r="DA671" s="40"/>
      <c r="DB671" s="40"/>
      <c r="DC671" s="40"/>
      <c r="DD671" s="40"/>
      <c r="DE671" s="40"/>
      <c r="DF671" s="40"/>
      <c r="DG671" s="41"/>
    </row>
    <row r="672" spans="1:117" ht="12.75" collapsed="1" x14ac:dyDescent="0.2">
      <c r="A672" s="19" t="s">
        <v>465</v>
      </c>
      <c r="B672" s="19" t="s">
        <v>70</v>
      </c>
      <c r="C672" s="19"/>
      <c r="D672" s="20" t="s">
        <v>446</v>
      </c>
      <c r="E672" s="20">
        <v>6</v>
      </c>
      <c r="F672" s="20">
        <f>IF($C$4="",SUMIF(stock_on_hand!A:A,planner!A672,stock_on_hand!C:C),SUMIFS(stock_on_hand!C:C,stock_on_hand!A:A,planner!A672,stock_on_hand!E:E,$C$4))</f>
        <v>1100</v>
      </c>
      <c r="G672" s="20"/>
      <c r="H672" s="20" t="s">
        <v>10</v>
      </c>
      <c r="I672" s="57">
        <f>IFERROR(HLOOKUP(I$188,bom!$2:$300,MATCH($A672,bom!$A:$A,0)-1,0),0)</f>
        <v>0</v>
      </c>
      <c r="J672" s="57">
        <f>IFERROR(HLOOKUP(J$188,bom!$2:$300,MATCH($A672,bom!$A:$A,0)-1,0),0)</f>
        <v>0</v>
      </c>
      <c r="K672" s="57">
        <f>IFERROR(HLOOKUP(K$188,bom!$2:$300,MATCH($A672,bom!$A:$A,0)-1,0),0)</f>
        <v>0</v>
      </c>
      <c r="L672" s="57">
        <f>IFERROR(HLOOKUP(L$188,bom!$2:$300,MATCH($A672,bom!$A:$A,0)-1,0),0)</f>
        <v>0</v>
      </c>
      <c r="M672" s="57">
        <f>IFERROR(HLOOKUP(M$188,bom!$2:$300,MATCH($A672,bom!$A:$A,0)-1,0),0)</f>
        <v>0</v>
      </c>
      <c r="N672" s="57">
        <f>IFERROR(HLOOKUP(N$188,bom!$2:$300,MATCH($A672,bom!$A:$A,0)-1,0),0)</f>
        <v>0</v>
      </c>
      <c r="O672" s="57">
        <f>IFERROR(HLOOKUP(O$188,bom!$2:$300,MATCH($A672,bom!$A:$A,0)-1,0),0)</f>
        <v>0</v>
      </c>
      <c r="P672" s="57">
        <f>IFERROR(HLOOKUP(P$188,bom!$2:$300,MATCH($A672,bom!$A:$A,0)-1,0),0)</f>
        <v>0</v>
      </c>
      <c r="Q672" s="57">
        <f>IFERROR(HLOOKUP(Q$188,bom!$2:$300,MATCH($A672,bom!$A:$A,0)-1,0),0)</f>
        <v>0</v>
      </c>
      <c r="R672" s="57">
        <f>IFERROR(HLOOKUP(R$188,bom!$2:$300,MATCH($A672,bom!$A:$A,0)-1,0),0)</f>
        <v>0</v>
      </c>
      <c r="S672" s="57">
        <f>IFERROR(HLOOKUP(S$188,bom!$2:$300,MATCH($A672,bom!$A:$A,0)-1,0),0)</f>
        <v>0</v>
      </c>
      <c r="T672" s="57">
        <f>IFERROR(HLOOKUP(T$188,bom!$2:$300,MATCH($A672,bom!$A:$A,0)-1,0),0)</f>
        <v>0</v>
      </c>
      <c r="U672" s="57">
        <f>IFERROR(HLOOKUP(U$188,bom!$2:$300,MATCH($A672,bom!$A:$A,0)-1,0),0)</f>
        <v>0</v>
      </c>
      <c r="V672" s="57">
        <f>IFERROR(HLOOKUP(V$188,bom!$2:$300,MATCH($A672,bom!$A:$A,0)-1,0),0)</f>
        <v>0</v>
      </c>
      <c r="W672" s="57">
        <f>IFERROR(HLOOKUP(W$188,bom!$2:$300,MATCH($A672,bom!$A:$A,0)-1,0),0)</f>
        <v>0</v>
      </c>
      <c r="X672" s="57">
        <f>IFERROR(HLOOKUP(X$188,bom!$2:$300,MATCH($A672,bom!$A:$A,0)-1,0),0)</f>
        <v>0</v>
      </c>
      <c r="Y672" s="57">
        <f>IFERROR(HLOOKUP(Y$188,bom!$2:$300,MATCH($A672,bom!$A:$A,0)-1,0),0)</f>
        <v>0</v>
      </c>
      <c r="Z672" s="57">
        <f>IFERROR(HLOOKUP(Z$188,bom!$2:$300,MATCH($A672,bom!$A:$A,0)-1,0),0)</f>
        <v>0</v>
      </c>
      <c r="AA672" s="57">
        <f>IFERROR(HLOOKUP(AA$188,bom!$2:$300,MATCH($A672,bom!$A:$A,0)-1,0),0)</f>
        <v>0</v>
      </c>
      <c r="AB672" s="57">
        <f>IFERROR(HLOOKUP(AB$188,bom!$2:$300,MATCH($A672,bom!$A:$A,0)-1,0),0)</f>
        <v>0</v>
      </c>
      <c r="AC672" s="57">
        <f>IFERROR(HLOOKUP(AC$188,bom!$2:$300,MATCH($A672,bom!$A:$A,0)-1,0),0)</f>
        <v>0</v>
      </c>
      <c r="AD672" s="57">
        <f>IFERROR(HLOOKUP(AD$188,bom!$2:$300,MATCH($A672,bom!$A:$A,0)-1,0),0)</f>
        <v>0</v>
      </c>
      <c r="AE672" s="57">
        <f>IFERROR(HLOOKUP(AE$188,bom!$2:$300,MATCH($A672,bom!$A:$A,0)-1,0),0)</f>
        <v>0</v>
      </c>
      <c r="AF672" s="57">
        <f>IFERROR(HLOOKUP(AF$188,bom!$2:$300,MATCH($A672,bom!$A:$A,0)-1,0),0)</f>
        <v>0</v>
      </c>
      <c r="AG672" s="57">
        <f>IFERROR(HLOOKUP(AG$188,bom!$2:$300,MATCH($A672,bom!$A:$A,0)-1,0),0)</f>
        <v>0</v>
      </c>
      <c r="AH672" s="57">
        <f>IFERROR(HLOOKUP(AH$188,bom!$2:$300,MATCH($A672,bom!$A:$A,0)-1,0),0)</f>
        <v>0</v>
      </c>
      <c r="AI672" s="57">
        <f>IFERROR(HLOOKUP(AI$188,bom!$2:$300,MATCH($A672,bom!$A:$A,0)-1,0),0)</f>
        <v>0</v>
      </c>
      <c r="AJ672" s="57">
        <f>IFERROR(HLOOKUP(AJ$188,bom!$2:$300,MATCH($A672,bom!$A:$A,0)-1,0),0)</f>
        <v>0</v>
      </c>
      <c r="AK672" s="57">
        <f>IFERROR(HLOOKUP(AK$188,bom!$2:$300,MATCH($A672,bom!$A:$A,0)-1,0),0)</f>
        <v>0</v>
      </c>
      <c r="AL672" s="57">
        <f>IFERROR(HLOOKUP(AL$188,bom!$2:$300,MATCH($A672,bom!$A:$A,0)-1,0),0)</f>
        <v>0</v>
      </c>
      <c r="AM672" s="57">
        <f>IFERROR(HLOOKUP(AM$188,bom!$2:$300,MATCH($A672,bom!$A:$A,0)-1,0),0)</f>
        <v>0</v>
      </c>
      <c r="AN672" s="57">
        <f>IFERROR(HLOOKUP(AN$188,bom!$2:$300,MATCH($A672,bom!$A:$A,0)-1,0),0)</f>
        <v>0</v>
      </c>
      <c r="AO672" s="57">
        <f>IFERROR(HLOOKUP(AO$188,bom!$2:$300,MATCH($A672,bom!$A:$A,0)-1,0),0)</f>
        <v>0</v>
      </c>
      <c r="AP672" s="57">
        <f>IFERROR(HLOOKUP(AP$188,bom!$2:$300,MATCH($A672,bom!$A:$A,0)-1,0),0)</f>
        <v>0</v>
      </c>
      <c r="AQ672" s="57">
        <f>IFERROR(HLOOKUP(AQ$188,bom!$2:$300,MATCH($A672,bom!$A:$A,0)-1,0),0)</f>
        <v>0</v>
      </c>
      <c r="AR672" s="57">
        <f>IFERROR(HLOOKUP(AR$188,bom!$2:$300,MATCH($A672,bom!$A:$A,0)-1,0),0)</f>
        <v>0</v>
      </c>
      <c r="AS672" s="57">
        <f>IFERROR(HLOOKUP(AS$188,bom!$2:$300,MATCH($A672,bom!$A:$A,0)-1,0),0)</f>
        <v>0</v>
      </c>
      <c r="AT672" s="57">
        <f>IFERROR(HLOOKUP(AT$188,bom!$2:$300,MATCH($A672,bom!$A:$A,0)-1,0),0)</f>
        <v>0</v>
      </c>
      <c r="AU672" s="57">
        <f>IFERROR(HLOOKUP(AU$188,bom!$2:$300,MATCH($A672,bom!$A:$A,0)-1,0),0)</f>
        <v>0</v>
      </c>
      <c r="AV672" s="57">
        <f>IFERROR(HLOOKUP(AV$188,bom!$2:$300,MATCH($A672,bom!$A:$A,0)-1,0),0)</f>
        <v>0</v>
      </c>
      <c r="AW672" s="57">
        <f>IFERROR(HLOOKUP(AW$188,bom!$2:$300,MATCH($A672,bom!$A:$A,0)-1,0),0)</f>
        <v>0</v>
      </c>
      <c r="AX672" s="57">
        <f>IFERROR(HLOOKUP(AX$188,bom!$2:$300,MATCH($A672,bom!$A:$A,0)-1,0),0)</f>
        <v>0</v>
      </c>
      <c r="AY672" s="57">
        <f>IFERROR(HLOOKUP(AY$188,bom!$2:$300,MATCH($A672,bom!$A:$A,0)-1,0),0)</f>
        <v>0</v>
      </c>
      <c r="AZ672" s="57">
        <f>IFERROR(HLOOKUP(AZ$188,bom!$2:$300,MATCH($A672,bom!$A:$A,0)-1,0),0)</f>
        <v>0</v>
      </c>
      <c r="BA672" s="57">
        <f>IFERROR(HLOOKUP(BA$188,bom!$2:$300,MATCH($A672,bom!$A:$A,0)-1,0),0)</f>
        <v>0</v>
      </c>
      <c r="BB672" s="57">
        <f>IFERROR(HLOOKUP(BB$188,bom!$2:$300,MATCH($A672,bom!$A:$A,0)-1,0),0)</f>
        <v>0</v>
      </c>
      <c r="BC672" s="57">
        <f>IFERROR(HLOOKUP(BC$188,bom!$2:$300,MATCH($A672,bom!$A:$A,0)-1,0),0)</f>
        <v>0</v>
      </c>
      <c r="BD672" s="57">
        <f>IFERROR(HLOOKUP(BD$188,bom!$2:$300,MATCH($A672,bom!$A:$A,0)-1,0),0)</f>
        <v>0</v>
      </c>
      <c r="BE672" s="57">
        <f>IFERROR(HLOOKUP(BE$188,bom!$2:$300,MATCH($A672,bom!$A:$A,0)-1,0),0)</f>
        <v>0</v>
      </c>
      <c r="BF672" s="57">
        <f>IFERROR(HLOOKUP(BF$188,bom!$2:$300,MATCH($A672,bom!$A:$A,0)-1,0),0)</f>
        <v>0</v>
      </c>
      <c r="BG672" s="57">
        <f>IFERROR(HLOOKUP(BG$188,bom!$2:$300,MATCH($A672,bom!$A:$A,0)-1,0),0)</f>
        <v>0</v>
      </c>
      <c r="BH672" s="57">
        <f>IFERROR(HLOOKUP(BH$188,bom!$2:$300,MATCH($A672,bom!$A:$A,0)-1,0),0)</f>
        <v>0</v>
      </c>
      <c r="BI672" s="57">
        <f>IFERROR(HLOOKUP(BI$188,bom!$2:$300,MATCH($A672,bom!$A:$A,0)-1,0),0)</f>
        <v>0</v>
      </c>
      <c r="BJ672" s="57">
        <f>IFERROR(HLOOKUP(BJ$188,bom!$2:$300,MATCH($A672,bom!$A:$A,0)-1,0),0)</f>
        <v>0</v>
      </c>
      <c r="BK672" s="57">
        <f>IFERROR(HLOOKUP(BK$188,bom!$2:$300,MATCH($A672,bom!$A:$A,0)-1,0),0)</f>
        <v>0</v>
      </c>
      <c r="BL672" s="57">
        <f>IFERROR(HLOOKUP(BL$188,bom!$2:$300,MATCH($A672,bom!$A:$A,0)-1,0),0)</f>
        <v>0</v>
      </c>
      <c r="BM672" s="57">
        <f>IFERROR(HLOOKUP(BM$188,bom!$2:$300,MATCH($A672,bom!$A:$A,0)-1,0),0)</f>
        <v>0</v>
      </c>
      <c r="BN672" s="57">
        <f>IFERROR(HLOOKUP(BN$188,bom!$2:$300,MATCH($A672,bom!$A:$A,0)-1,0),0)</f>
        <v>0</v>
      </c>
      <c r="BO672" s="57">
        <f>IFERROR(HLOOKUP(BO$188,bom!$2:$300,MATCH($A672,bom!$A:$A,0)-1,0),0)</f>
        <v>0</v>
      </c>
      <c r="BP672" s="57">
        <f>IFERROR(HLOOKUP(BP$188,bom!$2:$300,MATCH($A672,bom!$A:$A,0)-1,0),0)</f>
        <v>0</v>
      </c>
      <c r="BQ672" s="57">
        <f>IFERROR(HLOOKUP(BQ$188,bom!$2:$300,MATCH($A672,bom!$A:$A,0)-1,0),0)</f>
        <v>0</v>
      </c>
      <c r="BR672" s="57">
        <f>IFERROR(HLOOKUP(BR$188,bom!$2:$300,MATCH($A672,bom!$A:$A,0)-1,0),0)</f>
        <v>0</v>
      </c>
      <c r="BS672" s="57">
        <f>IFERROR(HLOOKUP(BS$188,bom!$2:$300,MATCH($A672,bom!$A:$A,0)-1,0),0)</f>
        <v>0</v>
      </c>
      <c r="BT672" s="57">
        <f>IFERROR(HLOOKUP(BT$188,bom!$2:$300,MATCH($A672,bom!$A:$A,0)-1,0),0)</f>
        <v>0</v>
      </c>
      <c r="BU672" s="57">
        <f>IFERROR(HLOOKUP(BU$188,bom!$2:$300,MATCH($A672,bom!$A:$A,0)-1,0),0)</f>
        <v>0</v>
      </c>
      <c r="BV672" s="57">
        <f>IFERROR(HLOOKUP(BV$188,bom!$2:$300,MATCH($A672,bom!$A:$A,0)-1,0),0)</f>
        <v>0</v>
      </c>
      <c r="BW672" s="57">
        <f>IFERROR(HLOOKUP(BW$188,bom!$2:$300,MATCH($A672,bom!$A:$A,0)-1,0),0)</f>
        <v>0</v>
      </c>
      <c r="BX672" s="57">
        <f>IFERROR(HLOOKUP(BX$188,bom!$2:$300,MATCH($A672,bom!$A:$A,0)-1,0),0)</f>
        <v>0</v>
      </c>
      <c r="BY672" s="57">
        <f>IFERROR(HLOOKUP(BY$188,bom!$2:$300,MATCH($A672,bom!$A:$A,0)-1,0),0)</f>
        <v>0</v>
      </c>
      <c r="BZ672" s="57">
        <f>IFERROR(HLOOKUP(BZ$188,bom!$2:$300,MATCH($A672,bom!$A:$A,0)-1,0),0)</f>
        <v>0</v>
      </c>
      <c r="CA672" s="57">
        <f>IFERROR(HLOOKUP(CA$188,bom!$2:$300,MATCH($A672,bom!$A:$A,0)-1,0),0)</f>
        <v>0</v>
      </c>
      <c r="CB672" s="57">
        <f>IFERROR(HLOOKUP(CB$188,bom!$2:$300,MATCH($A672,bom!$A:$A,0)-1,0),0)</f>
        <v>0</v>
      </c>
      <c r="CC672" s="57">
        <f>IFERROR(HLOOKUP(CC$188,bom!$2:$300,MATCH($A672,bom!$A:$A,0)-1,0),0)</f>
        <v>0</v>
      </c>
      <c r="CD672" s="57">
        <f>IFERROR(HLOOKUP(CD$188,bom!$2:$300,MATCH($A672,bom!$A:$A,0)-1,0),0)</f>
        <v>0</v>
      </c>
      <c r="CE672" s="57">
        <f>IFERROR(HLOOKUP(CE$188,bom!$2:$300,MATCH($A672,bom!$A:$A,0)-1,0),0)</f>
        <v>0</v>
      </c>
      <c r="CF672" s="57">
        <f>IFERROR(HLOOKUP(CF$188,bom!$2:$300,MATCH($A672,bom!$A:$A,0)-1,0),0)</f>
        <v>0</v>
      </c>
      <c r="CG672" s="57">
        <f>IFERROR(HLOOKUP(CG$188,bom!$2:$300,MATCH($A672,bom!$A:$A,0)-1,0),0)</f>
        <v>0</v>
      </c>
      <c r="CH672" s="57">
        <f>IFERROR(HLOOKUP(CH$188,bom!$2:$300,MATCH($A672,bom!$A:$A,0)-1,0),0)</f>
        <v>0</v>
      </c>
      <c r="CI672" s="20"/>
      <c r="CJ672" s="20"/>
      <c r="CK672" s="20"/>
      <c r="CL672" s="20"/>
      <c r="CM672" s="32" t="str">
        <f t="shared" ref="CM672" si="6564">IF(G672&gt;0,IF(CN672&lt;(0.8*G672),"WARNING!!!",IF(CN672&lt;G672,"ORDER","OK")),IF((VLOOKUP(A672,A:DG,91+E672,0))&lt;0,"WARNING!!!",IF((VLOOKUP(A672,A:DG,91+ROUND(1.25*E672,0),0))&lt;0,"ORDER","OK")))</f>
        <v>OK</v>
      </c>
      <c r="CN672" s="33">
        <f t="shared" ref="CN672" si="6565">F672-CN673+CN674</f>
        <v>1100</v>
      </c>
      <c r="CO672" s="34">
        <f t="shared" ref="CO672" si="6566">CN672-CO673+CO674</f>
        <v>1100</v>
      </c>
      <c r="CP672" s="34">
        <f t="shared" ref="CP672" si="6567">CO672-CP673+CP674</f>
        <v>1100</v>
      </c>
      <c r="CQ672" s="34">
        <f t="shared" ref="CQ672" si="6568">CP672-CQ673+CQ674</f>
        <v>1100</v>
      </c>
      <c r="CR672" s="34">
        <f t="shared" ref="CR672" si="6569">CQ672-CR673+CR674</f>
        <v>1100</v>
      </c>
      <c r="CS672" s="34">
        <f t="shared" ref="CS672" si="6570">CR672-CS673+CS674</f>
        <v>1100</v>
      </c>
      <c r="CT672" s="34">
        <f t="shared" ref="CT672" si="6571">CS672-CT673+CT674</f>
        <v>1100</v>
      </c>
      <c r="CU672" s="34">
        <f t="shared" ref="CU672" si="6572">CT672-CU673+CU674</f>
        <v>1100</v>
      </c>
      <c r="CV672" s="34">
        <f t="shared" ref="CV672" si="6573">CU672-CV673+CV674</f>
        <v>1100</v>
      </c>
      <c r="CW672" s="34">
        <f t="shared" ref="CW672" si="6574">CV672-CW673+CW674</f>
        <v>1100</v>
      </c>
      <c r="CX672" s="34">
        <f t="shared" ref="CX672" si="6575">CW672-CX673+CX674</f>
        <v>1100</v>
      </c>
      <c r="CY672" s="34">
        <f t="shared" ref="CY672" si="6576">CX672-CY673+CY674</f>
        <v>1100</v>
      </c>
      <c r="CZ672" s="34">
        <f t="shared" ref="CZ672" si="6577">CY672-CZ673+CZ674</f>
        <v>1100</v>
      </c>
      <c r="DA672" s="34">
        <f t="shared" ref="DA672" si="6578">CZ672-DA673+DA674</f>
        <v>1100</v>
      </c>
      <c r="DB672" s="34">
        <f t="shared" ref="DB672" si="6579">DA672-DB673+DB674</f>
        <v>1100</v>
      </c>
      <c r="DC672" s="34">
        <f t="shared" ref="DC672" si="6580">DB672-DC673+DC674</f>
        <v>1100</v>
      </c>
      <c r="DD672" s="34">
        <f t="shared" ref="DD672" si="6581">DC672-DD673+DD674</f>
        <v>1100</v>
      </c>
      <c r="DE672" s="34">
        <f t="shared" ref="DE672" si="6582">DD672-DE673+DE674</f>
        <v>1100</v>
      </c>
      <c r="DF672" s="34">
        <f t="shared" ref="DF672" si="6583">DE672-DF673+DF674</f>
        <v>1100</v>
      </c>
      <c r="DG672" s="35">
        <f t="shared" ref="DG672" si="6584">DF672-DG673+DG674</f>
        <v>1100</v>
      </c>
      <c r="DM672" s="21"/>
    </row>
    <row r="673" spans="1:120" ht="12.75" hidden="1" outlineLevel="1" x14ac:dyDescent="0.2">
      <c r="A673" s="22"/>
      <c r="B673" s="23"/>
      <c r="C673" s="23"/>
      <c r="D673" s="24"/>
      <c r="E673" s="24"/>
      <c r="F673" s="24"/>
      <c r="G673" s="24"/>
      <c r="H673" s="24"/>
      <c r="I673" s="58"/>
      <c r="J673" s="58"/>
      <c r="K673" s="58"/>
      <c r="L673" s="58"/>
      <c r="M673" s="58"/>
      <c r="N673" s="58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  <c r="AG673" s="58"/>
      <c r="AH673" s="58"/>
      <c r="AI673" s="58"/>
      <c r="AJ673" s="58"/>
      <c r="AK673" s="58"/>
      <c r="AL673" s="58"/>
      <c r="AM673" s="58"/>
      <c r="AN673" s="58"/>
      <c r="AO673" s="58"/>
      <c r="AP673" s="58"/>
      <c r="AQ673" s="58"/>
      <c r="AR673" s="58"/>
      <c r="AS673" s="58"/>
      <c r="AT673" s="58"/>
      <c r="AU673" s="58"/>
      <c r="AV673" s="58"/>
      <c r="AW673" s="58"/>
      <c r="AX673" s="58"/>
      <c r="AY673" s="58"/>
      <c r="AZ673" s="58"/>
      <c r="BA673" s="58"/>
      <c r="BB673" s="58"/>
      <c r="BC673" s="58"/>
      <c r="BD673" s="58"/>
      <c r="BE673" s="58"/>
      <c r="BF673" s="58"/>
      <c r="BG673" s="58"/>
      <c r="BH673" s="58"/>
      <c r="BI673" s="58"/>
      <c r="BJ673" s="58"/>
      <c r="BK673" s="58"/>
      <c r="BL673" s="58"/>
      <c r="BM673" s="58"/>
      <c r="BN673" s="58"/>
      <c r="BO673" s="58"/>
      <c r="BP673" s="58"/>
      <c r="BQ673" s="58"/>
      <c r="BR673" s="58"/>
      <c r="BS673" s="58"/>
      <c r="BT673" s="58"/>
      <c r="BU673" s="58"/>
      <c r="BV673" s="58"/>
      <c r="BW673" s="58"/>
      <c r="BX673" s="58"/>
      <c r="BY673" s="58"/>
      <c r="BZ673" s="58"/>
      <c r="CA673" s="58"/>
      <c r="CB673" s="58"/>
      <c r="CC673" s="58"/>
      <c r="CD673" s="58"/>
      <c r="CE673" s="58"/>
      <c r="CF673" s="58"/>
      <c r="CG673" s="58"/>
      <c r="CH673" s="58"/>
      <c r="CI673" s="24"/>
      <c r="CJ673" s="24"/>
      <c r="CK673" s="24"/>
      <c r="CL673" s="24"/>
      <c r="CM673" s="25" t="s">
        <v>7</v>
      </c>
      <c r="CN673" s="36">
        <f t="shared" ref="CN673" si="6585">$I672*CN$3+$J672*CN$4+$K672*CN$5+$L672*CN$6+$M672*CN$7+$N672*CN$8+$O672*CN$9+$P672*CN$10+$Q672*CN$11+$R672*CN$12+$S672*CN$13+$T672*CN$14+$U672*CN$15+$V672*CN$16+$W672*CN$17+$X672*CN$18+$Y672*CN$19+$Z672*CN$20+$AA672*CN$21+$AB672*CN$22+$AC672*CN$23+$AD672*CN$24+$AE672*CN$25+$AF672*CN$26+$AG672*CN$27+$AH672*CN$28+$AI672*CN$29+$AJ672*CN$30+$AK672*CN$31+$AL672*CN$32+$AM672*CN$33+$AN672*CN$34+$AO672*CN$35+$AP672*CN$36+$AQ672*CN$37+$AR672*CN$38+$AS672*CN$39+$AT672*CN$40+$AU672*CN$41+$AV672*CN$42+$AW672*CN$43+$AX672*CN$44+$AY672*CN$45+$AZ672*CN$46+$BA672*CN$47+$BB672*CN$48+$BC672*CN$49+$BD672*CN$50+$BE672*CN$51+$BF672*CN$52+$BG672*CN$53+$BH672*CN$54+$BI672*CN$55+$BJ672*CN$56+$BK672*CN$57+$BL672*CN$58+$BM672*CN$59+$BN672*CN$60+$BO672*CN$61+$BP672*CN$62+$BQ672*CN$63+$BR672*CN$64+$BS672*CN$65+$BT672*CN$66+$BU672*CN$67+$BV672*CN$68+$BW672*CN$69+$BX672*CN$70+$BY672*CN$71+$BZ672*CN$72+$CA672*CN$73+$CB672*CN$74+$CC672*CN$75+$CD672*CN$76+$CE672*CN$77+$CF672*CN$78+$CG672*CN$79+$CH672*CN$80</f>
        <v>0</v>
      </c>
      <c r="CO673" s="37">
        <f t="shared" ref="CO673" si="6586">$I672*CO$3+$J672*CO$4+$K672*CO$5+$L672*CO$6+$M672*CO$7+$N672*CO$8+$O672*CO$9+$P672*CO$10+$Q672*CO$11+$R672*CO$12+$S672*CO$13+$T672*CO$14+$U672*CO$15+$V672*CO$16+$W672*CO$17+$X672*CO$18+$Y672*CO$19+$Z672*CO$20+$AA672*CO$21+$AB672*CO$22+$AC672*CO$23+$AD672*CO$24+$AE672*CO$25+$AF672*CO$26+$AG672*CO$27+$AH672*CO$28+$AI672*CO$29+$AJ672*CO$30+$AK672*CO$31+$AL672*CO$32+$AM672*CO$33+$AN672*CO$34+$AO672*CO$35+$AP672*CO$36+$AQ672*CO$37+$AR672*CO$38+$AS672*CO$39+$AT672*CO$40+$AU672*CO$41+$AV672*CO$42+$AW672*CO$43+$AX672*CO$44+$AY672*CO$45+$AZ672*CO$46+$BA672*CO$47+$BB672*CO$48+$BC672*CO$49+$BD672*CO$50+$BE672*CO$51+$BF672*CO$52+$BG672*CO$53+$BH672*CO$54+$BI672*CO$55+$BJ672*CO$56+$BK672*CO$57+$BL672*CO$58+$BM672*CO$59+$BN672*CO$60+$BO672*CO$61+$BP672*CO$62+$BQ672*CO$63+$BR672*CO$64+$BS672*CO$65+$BT672*CO$66+$BU672*CO$67+$BV672*CO$68+$BW672*CO$69+$BX672*CO$70+$BY672*CO$71+$BZ672*CO$72+$CA672*CO$73+$CB672*CO$74+$CC672*CO$75+$CD672*CO$76+$CE672*CO$77+$CF672*CO$78+$CG672*CO$79+$CH672*CO$80</f>
        <v>0</v>
      </c>
      <c r="CP673" s="37">
        <f t="shared" ref="CP673" si="6587">$I672*CP$3+$J672*CP$4+$K672*CP$5+$L672*CP$6+$M672*CP$7+$N672*CP$8+$O672*CP$9+$P672*CP$10+$Q672*CP$11+$R672*CP$12+$S672*CP$13+$T672*CP$14+$U672*CP$15+$V672*CP$16+$W672*CP$17+$X672*CP$18+$Y672*CP$19+$Z672*CP$20+$AA672*CP$21+$AB672*CP$22+$AC672*CP$23+$AD672*CP$24+$AE672*CP$25+$AF672*CP$26+$AG672*CP$27+$AH672*CP$28+$AI672*CP$29+$AJ672*CP$30+$AK672*CP$31+$AL672*CP$32+$AM672*CP$33+$AN672*CP$34+$AO672*CP$35+$AP672*CP$36+$AQ672*CP$37+$AR672*CP$38+$AS672*CP$39+$AT672*CP$40+$AU672*CP$41+$AV672*CP$42+$AW672*CP$43+$AX672*CP$44+$AY672*CP$45+$AZ672*CP$46+$BA672*CP$47+$BB672*CP$48+$BC672*CP$49+$BD672*CP$50+$BE672*CP$51+$BF672*CP$52+$BG672*CP$53+$BH672*CP$54+$BI672*CP$55+$BJ672*CP$56+$BK672*CP$57+$BL672*CP$58+$BM672*CP$59+$BN672*CP$60+$BO672*CP$61+$BP672*CP$62+$BQ672*CP$63+$BR672*CP$64+$BS672*CP$65+$BT672*CP$66+$BU672*CP$67+$BV672*CP$68+$BW672*CP$69+$BX672*CP$70+$BY672*CP$71+$BZ672*CP$72+$CA672*CP$73+$CB672*CP$74+$CC672*CP$75+$CD672*CP$76+$CE672*CP$77+$CF672*CP$78+$CG672*CP$79+$CH672*CP$80</f>
        <v>0</v>
      </c>
      <c r="CQ673" s="37">
        <f t="shared" ref="CQ673" si="6588">$I672*CQ$3+$J672*CQ$4+$K672*CQ$5+$L672*CQ$6+$M672*CQ$7+$N672*CQ$8+$O672*CQ$9+$P672*CQ$10+$Q672*CQ$11+$R672*CQ$12+$S672*CQ$13+$T672*CQ$14+$U672*CQ$15+$V672*CQ$16+$W672*CQ$17+$X672*CQ$18+$Y672*CQ$19+$Z672*CQ$20+$AA672*CQ$21+$AB672*CQ$22+$AC672*CQ$23+$AD672*CQ$24+$AE672*CQ$25+$AF672*CQ$26+$AG672*CQ$27+$AH672*CQ$28+$AI672*CQ$29+$AJ672*CQ$30+$AK672*CQ$31+$AL672*CQ$32+$AM672*CQ$33+$AN672*CQ$34+$AO672*CQ$35+$AP672*CQ$36+$AQ672*CQ$37+$AR672*CQ$38+$AS672*CQ$39+$AT672*CQ$40+$AU672*CQ$41+$AV672*CQ$42+$AW672*CQ$43+$AX672*CQ$44+$AY672*CQ$45+$AZ672*CQ$46+$BA672*CQ$47+$BB672*CQ$48+$BC672*CQ$49+$BD672*CQ$50+$BE672*CQ$51+$BF672*CQ$52+$BG672*CQ$53+$BH672*CQ$54+$BI672*CQ$55+$BJ672*CQ$56+$BK672*CQ$57+$BL672*CQ$58+$BM672*CQ$59+$BN672*CQ$60+$BO672*CQ$61+$BP672*CQ$62+$BQ672*CQ$63+$BR672*CQ$64+$BS672*CQ$65+$BT672*CQ$66+$BU672*CQ$67+$BV672*CQ$68+$BW672*CQ$69+$BX672*CQ$70+$BY672*CQ$71+$BZ672*CQ$72+$CA672*CQ$73+$CB672*CQ$74+$CC672*CQ$75+$CD672*CQ$76+$CE672*CQ$77+$CF672*CQ$78+$CG672*CQ$79+$CH672*CQ$80</f>
        <v>0</v>
      </c>
      <c r="CR673" s="37">
        <f t="shared" ref="CR673" si="6589">$I672*CR$3+$J672*CR$4+$K672*CR$5+$L672*CR$6+$M672*CR$7+$N672*CR$8+$O672*CR$9+$P672*CR$10+$Q672*CR$11+$R672*CR$12+$S672*CR$13+$T672*CR$14+$U672*CR$15+$V672*CR$16+$W672*CR$17+$X672*CR$18+$Y672*CR$19+$Z672*CR$20+$AA672*CR$21+$AB672*CR$22+$AC672*CR$23+$AD672*CR$24+$AE672*CR$25+$AF672*CR$26+$AG672*CR$27+$AH672*CR$28+$AI672*CR$29+$AJ672*CR$30+$AK672*CR$31+$AL672*CR$32+$AM672*CR$33+$AN672*CR$34+$AO672*CR$35+$AP672*CR$36+$AQ672*CR$37+$AR672*CR$38+$AS672*CR$39+$AT672*CR$40+$AU672*CR$41+$AV672*CR$42+$AW672*CR$43+$AX672*CR$44+$AY672*CR$45+$AZ672*CR$46+$BA672*CR$47+$BB672*CR$48+$BC672*CR$49+$BD672*CR$50+$BE672*CR$51+$BF672*CR$52+$BG672*CR$53+$BH672*CR$54+$BI672*CR$55+$BJ672*CR$56+$BK672*CR$57+$BL672*CR$58+$BM672*CR$59+$BN672*CR$60+$BO672*CR$61+$BP672*CR$62+$BQ672*CR$63+$BR672*CR$64+$BS672*CR$65+$BT672*CR$66+$BU672*CR$67+$BV672*CR$68+$BW672*CR$69+$BX672*CR$70+$BY672*CR$71+$BZ672*CR$72+$CA672*CR$73+$CB672*CR$74+$CC672*CR$75+$CD672*CR$76+$CE672*CR$77+$CF672*CR$78+$CG672*CR$79+$CH672*CR$80</f>
        <v>0</v>
      </c>
      <c r="CS673" s="37">
        <f t="shared" ref="CS673" si="6590">$I672*CS$3+$J672*CS$4+$K672*CS$5+$L672*CS$6+$M672*CS$7+$N672*CS$8+$O672*CS$9+$P672*CS$10+$Q672*CS$11+$R672*CS$12+$S672*CS$13+$T672*CS$14+$U672*CS$15+$V672*CS$16+$W672*CS$17+$X672*CS$18+$Y672*CS$19+$Z672*CS$20+$AA672*CS$21+$AB672*CS$22+$AC672*CS$23+$AD672*CS$24+$AE672*CS$25+$AF672*CS$26+$AG672*CS$27+$AH672*CS$28+$AI672*CS$29+$AJ672*CS$30+$AK672*CS$31+$AL672*CS$32+$AM672*CS$33+$AN672*CS$34+$AO672*CS$35+$AP672*CS$36+$AQ672*CS$37+$AR672*CS$38+$AS672*CS$39+$AT672*CS$40+$AU672*CS$41+$AV672*CS$42+$AW672*CS$43+$AX672*CS$44+$AY672*CS$45+$AZ672*CS$46+$BA672*CS$47+$BB672*CS$48+$BC672*CS$49+$BD672*CS$50+$BE672*CS$51+$BF672*CS$52+$BG672*CS$53+$BH672*CS$54+$BI672*CS$55+$BJ672*CS$56+$BK672*CS$57+$BL672*CS$58+$BM672*CS$59+$BN672*CS$60+$BO672*CS$61+$BP672*CS$62+$BQ672*CS$63+$BR672*CS$64+$BS672*CS$65+$BT672*CS$66+$BU672*CS$67+$BV672*CS$68+$BW672*CS$69+$BX672*CS$70+$BY672*CS$71+$BZ672*CS$72+$CA672*CS$73+$CB672*CS$74+$CC672*CS$75+$CD672*CS$76+$CE672*CS$77+$CF672*CS$78+$CG672*CS$79+$CH672*CS$80</f>
        <v>0</v>
      </c>
      <c r="CT673" s="37">
        <f t="shared" ref="CT673" si="6591">$I672*CT$3+$J672*CT$4+$K672*CT$5+$L672*CT$6+$M672*CT$7+$N672*CT$8+$O672*CT$9+$P672*CT$10+$Q672*CT$11+$R672*CT$12+$S672*CT$13+$T672*CT$14+$U672*CT$15+$V672*CT$16+$W672*CT$17+$X672*CT$18+$Y672*CT$19+$Z672*CT$20+$AA672*CT$21+$AB672*CT$22+$AC672*CT$23+$AD672*CT$24+$AE672*CT$25+$AF672*CT$26+$AG672*CT$27+$AH672*CT$28+$AI672*CT$29+$AJ672*CT$30+$AK672*CT$31+$AL672*CT$32+$AM672*CT$33+$AN672*CT$34+$AO672*CT$35+$AP672*CT$36+$AQ672*CT$37+$AR672*CT$38+$AS672*CT$39+$AT672*CT$40+$AU672*CT$41+$AV672*CT$42+$AW672*CT$43+$AX672*CT$44+$AY672*CT$45+$AZ672*CT$46+$BA672*CT$47+$BB672*CT$48+$BC672*CT$49+$BD672*CT$50+$BE672*CT$51+$BF672*CT$52+$BG672*CT$53+$BH672*CT$54+$BI672*CT$55+$BJ672*CT$56+$BK672*CT$57+$BL672*CT$58+$BM672*CT$59+$BN672*CT$60+$BO672*CT$61+$BP672*CT$62+$BQ672*CT$63+$BR672*CT$64+$BS672*CT$65+$BT672*CT$66+$BU672*CT$67+$BV672*CT$68+$BW672*CT$69+$BX672*CT$70+$BY672*CT$71+$BZ672*CT$72+$CA672*CT$73+$CB672*CT$74+$CC672*CT$75+$CD672*CT$76+$CE672*CT$77+$CF672*CT$78+$CG672*CT$79+$CH672*CT$80</f>
        <v>0</v>
      </c>
      <c r="CU673" s="37">
        <f t="shared" ref="CU673" si="6592">$I672*CU$3+$J672*CU$4+$K672*CU$5+$L672*CU$6+$M672*CU$7+$N672*CU$8+$O672*CU$9+$P672*CU$10+$Q672*CU$11+$R672*CU$12+$S672*CU$13+$T672*CU$14+$U672*CU$15+$V672*CU$16+$W672*CU$17+$X672*CU$18+$Y672*CU$19+$Z672*CU$20+$AA672*CU$21+$AB672*CU$22+$AC672*CU$23+$AD672*CU$24+$AE672*CU$25+$AF672*CU$26+$AG672*CU$27+$AH672*CU$28+$AI672*CU$29+$AJ672*CU$30+$AK672*CU$31+$AL672*CU$32+$AM672*CU$33+$AN672*CU$34+$AO672*CU$35+$AP672*CU$36+$AQ672*CU$37+$AR672*CU$38+$AS672*CU$39+$AT672*CU$40+$AU672*CU$41+$AV672*CU$42+$AW672*CU$43+$AX672*CU$44+$AY672*CU$45+$AZ672*CU$46+$BA672*CU$47+$BB672*CU$48+$BC672*CU$49+$BD672*CU$50+$BE672*CU$51+$BF672*CU$52+$BG672*CU$53+$BH672*CU$54+$BI672*CU$55+$BJ672*CU$56+$BK672*CU$57+$BL672*CU$58+$BM672*CU$59+$BN672*CU$60+$BO672*CU$61+$BP672*CU$62+$BQ672*CU$63+$BR672*CU$64+$BS672*CU$65+$BT672*CU$66+$BU672*CU$67+$BV672*CU$68+$BW672*CU$69+$BX672*CU$70+$BY672*CU$71+$BZ672*CU$72+$CA672*CU$73+$CB672*CU$74+$CC672*CU$75+$CD672*CU$76+$CE672*CU$77+$CF672*CU$78+$CG672*CU$79+$CH672*CU$80</f>
        <v>0</v>
      </c>
      <c r="CV673" s="37">
        <f t="shared" ref="CV673" si="6593">$I672*CV$3+$J672*CV$4+$K672*CV$5+$L672*CV$6+$M672*CV$7+$N672*CV$8+$O672*CV$9+$P672*CV$10+$Q672*CV$11+$R672*CV$12+$S672*CV$13+$T672*CV$14+$U672*CV$15+$V672*CV$16+$W672*CV$17+$X672*CV$18+$Y672*CV$19+$Z672*CV$20+$AA672*CV$21+$AB672*CV$22+$AC672*CV$23+$AD672*CV$24+$AE672*CV$25+$AF672*CV$26+$AG672*CV$27+$AH672*CV$28+$AI672*CV$29+$AJ672*CV$30+$AK672*CV$31+$AL672*CV$32+$AM672*CV$33+$AN672*CV$34+$AO672*CV$35+$AP672*CV$36+$AQ672*CV$37+$AR672*CV$38+$AS672*CV$39+$AT672*CV$40+$AU672*CV$41+$AV672*CV$42+$AW672*CV$43+$AX672*CV$44+$AY672*CV$45+$AZ672*CV$46+$BA672*CV$47+$BB672*CV$48+$BC672*CV$49+$BD672*CV$50+$BE672*CV$51+$BF672*CV$52+$BG672*CV$53+$BH672*CV$54+$BI672*CV$55+$BJ672*CV$56+$BK672*CV$57+$BL672*CV$58+$BM672*CV$59+$BN672*CV$60+$BO672*CV$61+$BP672*CV$62+$BQ672*CV$63+$BR672*CV$64+$BS672*CV$65+$BT672*CV$66+$BU672*CV$67+$BV672*CV$68+$BW672*CV$69+$BX672*CV$70+$BY672*CV$71+$BZ672*CV$72+$CA672*CV$73+$CB672*CV$74+$CC672*CV$75+$CD672*CV$76+$CE672*CV$77+$CF672*CV$78+$CG672*CV$79+$CH672*CV$80</f>
        <v>0</v>
      </c>
      <c r="CW673" s="37">
        <f t="shared" ref="CW673" si="6594">$I672*CW$3+$J672*CW$4+$K672*CW$5+$L672*CW$6+$M672*CW$7+$N672*CW$8+$O672*CW$9+$P672*CW$10+$Q672*CW$11+$R672*CW$12+$S672*CW$13+$T672*CW$14+$U672*CW$15+$V672*CW$16+$W672*CW$17+$X672*CW$18+$Y672*CW$19+$Z672*CW$20+$AA672*CW$21+$AB672*CW$22+$AC672*CW$23+$AD672*CW$24+$AE672*CW$25+$AF672*CW$26+$AG672*CW$27+$AH672*CW$28+$AI672*CW$29+$AJ672*CW$30+$AK672*CW$31+$AL672*CW$32+$AM672*CW$33+$AN672*CW$34+$AO672*CW$35+$AP672*CW$36+$AQ672*CW$37+$AR672*CW$38+$AS672*CW$39+$AT672*CW$40+$AU672*CW$41+$AV672*CW$42+$AW672*CW$43+$AX672*CW$44+$AY672*CW$45+$AZ672*CW$46+$BA672*CW$47+$BB672*CW$48+$BC672*CW$49+$BD672*CW$50+$BE672*CW$51+$BF672*CW$52+$BG672*CW$53+$BH672*CW$54+$BI672*CW$55+$BJ672*CW$56+$BK672*CW$57+$BL672*CW$58+$BM672*CW$59+$BN672*CW$60+$BO672*CW$61+$BP672*CW$62+$BQ672*CW$63+$BR672*CW$64+$BS672*CW$65+$BT672*CW$66+$BU672*CW$67+$BV672*CW$68+$BW672*CW$69+$BX672*CW$70+$BY672*CW$71+$BZ672*CW$72+$CA672*CW$73+$CB672*CW$74+$CC672*CW$75+$CD672*CW$76+$CE672*CW$77+$CF672*CW$78+$CG672*CW$79+$CH672*CW$80</f>
        <v>0</v>
      </c>
      <c r="CX673" s="37">
        <f t="shared" ref="CX673" si="6595">$I672*CX$3+$J672*CX$4+$K672*CX$5+$L672*CX$6+$M672*CX$7+$N672*CX$8+$O672*CX$9+$P672*CX$10+$Q672*CX$11+$R672*CX$12+$S672*CX$13+$T672*CX$14+$U672*CX$15+$V672*CX$16+$W672*CX$17+$X672*CX$18+$Y672*CX$19+$Z672*CX$20+$AA672*CX$21+$AB672*CX$22+$AC672*CX$23+$AD672*CX$24+$AE672*CX$25+$AF672*CX$26+$AG672*CX$27+$AH672*CX$28+$AI672*CX$29+$AJ672*CX$30+$AK672*CX$31+$AL672*CX$32+$AM672*CX$33+$AN672*CX$34+$AO672*CX$35+$AP672*CX$36+$AQ672*CX$37+$AR672*CX$38+$AS672*CX$39+$AT672*CX$40+$AU672*CX$41+$AV672*CX$42+$AW672*CX$43+$AX672*CX$44+$AY672*CX$45+$AZ672*CX$46+$BA672*CX$47+$BB672*CX$48+$BC672*CX$49+$BD672*CX$50+$BE672*CX$51+$BF672*CX$52+$BG672*CX$53+$BH672*CX$54+$BI672*CX$55+$BJ672*CX$56+$BK672*CX$57+$BL672*CX$58+$BM672*CX$59+$BN672*CX$60+$BO672*CX$61+$BP672*CX$62+$BQ672*CX$63+$BR672*CX$64+$BS672*CX$65+$BT672*CX$66+$BU672*CX$67+$BV672*CX$68+$BW672*CX$69+$BX672*CX$70+$BY672*CX$71+$BZ672*CX$72+$CA672*CX$73+$CB672*CX$74+$CC672*CX$75+$CD672*CX$76+$CE672*CX$77+$CF672*CX$78+$CG672*CX$79+$CH672*CX$80</f>
        <v>0</v>
      </c>
      <c r="CY673" s="37">
        <f t="shared" ref="CY673" si="6596">$I672*CY$3+$J672*CY$4+$K672*CY$5+$L672*CY$6+$M672*CY$7+$N672*CY$8+$O672*CY$9+$P672*CY$10+$Q672*CY$11+$R672*CY$12+$S672*CY$13+$T672*CY$14+$U672*CY$15+$V672*CY$16+$W672*CY$17+$X672*CY$18+$Y672*CY$19+$Z672*CY$20+$AA672*CY$21+$AB672*CY$22+$AC672*CY$23+$AD672*CY$24+$AE672*CY$25+$AF672*CY$26+$AG672*CY$27+$AH672*CY$28+$AI672*CY$29+$AJ672*CY$30+$AK672*CY$31+$AL672*CY$32+$AM672*CY$33+$AN672*CY$34+$AO672*CY$35+$AP672*CY$36+$AQ672*CY$37+$AR672*CY$38+$AS672*CY$39+$AT672*CY$40+$AU672*CY$41+$AV672*CY$42+$AW672*CY$43+$AX672*CY$44+$AY672*CY$45+$AZ672*CY$46+$BA672*CY$47+$BB672*CY$48+$BC672*CY$49+$BD672*CY$50+$BE672*CY$51+$BF672*CY$52+$BG672*CY$53+$BH672*CY$54+$BI672*CY$55+$BJ672*CY$56+$BK672*CY$57+$BL672*CY$58+$BM672*CY$59+$BN672*CY$60+$BO672*CY$61+$BP672*CY$62+$BQ672*CY$63+$BR672*CY$64+$BS672*CY$65+$BT672*CY$66+$BU672*CY$67+$BV672*CY$68+$BW672*CY$69+$BX672*CY$70+$BY672*CY$71+$BZ672*CY$72+$CA672*CY$73+$CB672*CY$74+$CC672*CY$75+$CD672*CY$76+$CE672*CY$77+$CF672*CY$78+$CG672*CY$79+$CH672*CY$80</f>
        <v>0</v>
      </c>
      <c r="CZ673" s="37">
        <f t="shared" ref="CZ673" si="6597">$I672*CZ$3+$J672*CZ$4+$K672*CZ$5+$L672*CZ$6+$M672*CZ$7+$N672*CZ$8+$O672*CZ$9+$P672*CZ$10+$Q672*CZ$11+$R672*CZ$12+$S672*CZ$13+$T672*CZ$14+$U672*CZ$15+$V672*CZ$16+$W672*CZ$17+$X672*CZ$18+$Y672*CZ$19+$Z672*CZ$20+$AA672*CZ$21+$AB672*CZ$22+$AC672*CZ$23+$AD672*CZ$24+$AE672*CZ$25+$AF672*CZ$26+$AG672*CZ$27+$AH672*CZ$28+$AI672*CZ$29+$AJ672*CZ$30+$AK672*CZ$31+$AL672*CZ$32+$AM672*CZ$33+$AN672*CZ$34+$AO672*CZ$35+$AP672*CZ$36+$AQ672*CZ$37+$AR672*CZ$38+$AS672*CZ$39+$AT672*CZ$40+$AU672*CZ$41+$AV672*CZ$42+$AW672*CZ$43+$AX672*CZ$44+$AY672*CZ$45+$AZ672*CZ$46+$BA672*CZ$47+$BB672*CZ$48+$BC672*CZ$49+$BD672*CZ$50+$BE672*CZ$51+$BF672*CZ$52+$BG672*CZ$53+$BH672*CZ$54+$BI672*CZ$55+$BJ672*CZ$56+$BK672*CZ$57+$BL672*CZ$58+$BM672*CZ$59+$BN672*CZ$60+$BO672*CZ$61+$BP672*CZ$62+$BQ672*CZ$63+$BR672*CZ$64+$BS672*CZ$65+$BT672*CZ$66+$BU672*CZ$67+$BV672*CZ$68+$BW672*CZ$69+$BX672*CZ$70+$BY672*CZ$71+$BZ672*CZ$72+$CA672*CZ$73+$CB672*CZ$74+$CC672*CZ$75+$CD672*CZ$76+$CE672*CZ$77+$CF672*CZ$78+$CG672*CZ$79+$CH672*CZ$80</f>
        <v>0</v>
      </c>
      <c r="DA673" s="37">
        <f t="shared" ref="DA673" si="6598">$I672*DA$3+$J672*DA$4+$K672*DA$5+$L672*DA$6+$M672*DA$7+$N672*DA$8+$O672*DA$9+$P672*DA$10+$Q672*DA$11+$R672*DA$12+$S672*DA$13+$T672*DA$14+$U672*DA$15+$V672*DA$16+$W672*DA$17+$X672*DA$18+$Y672*DA$19+$Z672*DA$20+$AA672*DA$21+$AB672*DA$22+$AC672*DA$23+$AD672*DA$24+$AE672*DA$25+$AF672*DA$26+$AG672*DA$27+$AH672*DA$28+$AI672*DA$29+$AJ672*DA$30+$AK672*DA$31+$AL672*DA$32+$AM672*DA$33+$AN672*DA$34+$AO672*DA$35+$AP672*DA$36+$AQ672*DA$37+$AR672*DA$38+$AS672*DA$39+$AT672*DA$40+$AU672*DA$41+$AV672*DA$42+$AW672*DA$43+$AX672*DA$44+$AY672*DA$45+$AZ672*DA$46+$BA672*DA$47+$BB672*DA$48+$BC672*DA$49+$BD672*DA$50+$BE672*DA$51+$BF672*DA$52+$BG672*DA$53+$BH672*DA$54+$BI672*DA$55+$BJ672*DA$56+$BK672*DA$57+$BL672*DA$58+$BM672*DA$59+$BN672*DA$60+$BO672*DA$61+$BP672*DA$62+$BQ672*DA$63+$BR672*DA$64+$BS672*DA$65+$BT672*DA$66+$BU672*DA$67+$BV672*DA$68+$BW672*DA$69+$BX672*DA$70+$BY672*DA$71+$BZ672*DA$72+$CA672*DA$73+$CB672*DA$74+$CC672*DA$75+$CD672*DA$76+$CE672*DA$77+$CF672*DA$78+$CG672*DA$79+$CH672*DA$80</f>
        <v>0</v>
      </c>
      <c r="DB673" s="37">
        <f t="shared" ref="DB673" si="6599">$I672*DB$3+$J672*DB$4+$K672*DB$5+$L672*DB$6+$M672*DB$7+$N672*DB$8+$O672*DB$9+$P672*DB$10+$Q672*DB$11+$R672*DB$12+$S672*DB$13+$T672*DB$14+$U672*DB$15+$V672*DB$16+$W672*DB$17+$X672*DB$18+$Y672*DB$19+$Z672*DB$20+$AA672*DB$21+$AB672*DB$22+$AC672*DB$23+$AD672*DB$24+$AE672*DB$25+$AF672*DB$26+$AG672*DB$27+$AH672*DB$28+$AI672*DB$29+$AJ672*DB$30+$AK672*DB$31+$AL672*DB$32+$AM672*DB$33+$AN672*DB$34+$AO672*DB$35+$AP672*DB$36+$AQ672*DB$37+$AR672*DB$38+$AS672*DB$39+$AT672*DB$40+$AU672*DB$41+$AV672*DB$42+$AW672*DB$43+$AX672*DB$44+$AY672*DB$45+$AZ672*DB$46+$BA672*DB$47+$BB672*DB$48+$BC672*DB$49+$BD672*DB$50+$BE672*DB$51+$BF672*DB$52+$BG672*DB$53+$BH672*DB$54+$BI672*DB$55+$BJ672*DB$56+$BK672*DB$57+$BL672*DB$58+$BM672*DB$59+$BN672*DB$60+$BO672*DB$61+$BP672*DB$62+$BQ672*DB$63+$BR672*DB$64+$BS672*DB$65+$BT672*DB$66+$BU672*DB$67+$BV672*DB$68+$BW672*DB$69+$BX672*DB$70+$BY672*DB$71+$BZ672*DB$72+$CA672*DB$73+$CB672*DB$74+$CC672*DB$75+$CD672*DB$76+$CE672*DB$77+$CF672*DB$78+$CG672*DB$79+$CH672*DB$80</f>
        <v>0</v>
      </c>
      <c r="DC673" s="37">
        <f t="shared" ref="DC673" si="6600">$I672*DC$3+$J672*DC$4+$K672*DC$5+$L672*DC$6+$M672*DC$7+$N672*DC$8+$O672*DC$9+$P672*DC$10+$Q672*DC$11+$R672*DC$12+$S672*DC$13+$T672*DC$14+$U672*DC$15+$V672*DC$16+$W672*DC$17+$X672*DC$18+$Y672*DC$19+$Z672*DC$20+$AA672*DC$21+$AB672*DC$22+$AC672*DC$23+$AD672*DC$24+$AE672*DC$25+$AF672*DC$26+$AG672*DC$27+$AH672*DC$28+$AI672*DC$29+$AJ672*DC$30+$AK672*DC$31+$AL672*DC$32+$AM672*DC$33+$AN672*DC$34+$AO672*DC$35+$AP672*DC$36+$AQ672*DC$37+$AR672*DC$38+$AS672*DC$39+$AT672*DC$40+$AU672*DC$41+$AV672*DC$42+$AW672*DC$43+$AX672*DC$44+$AY672*DC$45+$AZ672*DC$46+$BA672*DC$47+$BB672*DC$48+$BC672*DC$49+$BD672*DC$50+$BE672*DC$51+$BF672*DC$52+$BG672*DC$53+$BH672*DC$54+$BI672*DC$55+$BJ672*DC$56+$BK672*DC$57+$BL672*DC$58+$BM672*DC$59+$BN672*DC$60+$BO672*DC$61+$BP672*DC$62+$BQ672*DC$63+$BR672*DC$64+$BS672*DC$65+$BT672*DC$66+$BU672*DC$67+$BV672*DC$68+$BW672*DC$69+$BX672*DC$70+$BY672*DC$71+$BZ672*DC$72+$CA672*DC$73+$CB672*DC$74+$CC672*DC$75+$CD672*DC$76+$CE672*DC$77+$CF672*DC$78+$CG672*DC$79+$CH672*DC$80</f>
        <v>0</v>
      </c>
      <c r="DD673" s="37">
        <f t="shared" ref="DD673" si="6601">$I672*DD$3+$J672*DD$4+$K672*DD$5+$L672*DD$6+$M672*DD$7+$N672*DD$8+$O672*DD$9+$P672*DD$10+$Q672*DD$11+$R672*DD$12+$S672*DD$13+$T672*DD$14+$U672*DD$15+$V672*DD$16+$W672*DD$17+$X672*DD$18+$Y672*DD$19+$Z672*DD$20+$AA672*DD$21+$AB672*DD$22+$AC672*DD$23+$AD672*DD$24+$AE672*DD$25+$AF672*DD$26+$AG672*DD$27+$AH672*DD$28+$AI672*DD$29+$AJ672*DD$30+$AK672*DD$31+$AL672*DD$32+$AM672*DD$33+$AN672*DD$34+$AO672*DD$35+$AP672*DD$36+$AQ672*DD$37+$AR672*DD$38+$AS672*DD$39+$AT672*DD$40+$AU672*DD$41+$AV672*DD$42+$AW672*DD$43+$AX672*DD$44+$AY672*DD$45+$AZ672*DD$46+$BA672*DD$47+$BB672*DD$48+$BC672*DD$49+$BD672*DD$50+$BE672*DD$51+$BF672*DD$52+$BG672*DD$53+$BH672*DD$54+$BI672*DD$55+$BJ672*DD$56+$BK672*DD$57+$BL672*DD$58+$BM672*DD$59+$BN672*DD$60+$BO672*DD$61+$BP672*DD$62+$BQ672*DD$63+$BR672*DD$64+$BS672*DD$65+$BT672*DD$66+$BU672*DD$67+$BV672*DD$68+$BW672*DD$69+$BX672*DD$70+$BY672*DD$71+$BZ672*DD$72+$CA672*DD$73+$CB672*DD$74+$CC672*DD$75+$CD672*DD$76+$CE672*DD$77+$CF672*DD$78+$CG672*DD$79+$CH672*DD$80</f>
        <v>0</v>
      </c>
      <c r="DE673" s="37">
        <f t="shared" ref="DE673" si="6602">$I672*DE$3+$J672*DE$4+$K672*DE$5+$L672*DE$6+$M672*DE$7+$N672*DE$8+$O672*DE$9+$P672*DE$10+$Q672*DE$11+$R672*DE$12+$S672*DE$13+$T672*DE$14+$U672*DE$15+$V672*DE$16+$W672*DE$17+$X672*DE$18+$Y672*DE$19+$Z672*DE$20+$AA672*DE$21+$AB672*DE$22+$AC672*DE$23+$AD672*DE$24+$AE672*DE$25+$AF672*DE$26+$AG672*DE$27+$AH672*DE$28+$AI672*DE$29+$AJ672*DE$30+$AK672*DE$31+$AL672*DE$32+$AM672*DE$33+$AN672*DE$34+$AO672*DE$35+$AP672*DE$36+$AQ672*DE$37+$AR672*DE$38+$AS672*DE$39+$AT672*DE$40+$AU672*DE$41+$AV672*DE$42+$AW672*DE$43+$AX672*DE$44+$AY672*DE$45+$AZ672*DE$46+$BA672*DE$47+$BB672*DE$48+$BC672*DE$49+$BD672*DE$50+$BE672*DE$51+$BF672*DE$52+$BG672*DE$53+$BH672*DE$54+$BI672*DE$55+$BJ672*DE$56+$BK672*DE$57+$BL672*DE$58+$BM672*DE$59+$BN672*DE$60+$BO672*DE$61+$BP672*DE$62+$BQ672*DE$63+$BR672*DE$64+$BS672*DE$65+$BT672*DE$66+$BU672*DE$67+$BV672*DE$68+$BW672*DE$69+$BX672*DE$70+$BY672*DE$71+$BZ672*DE$72+$CA672*DE$73+$CB672*DE$74+$CC672*DE$75+$CD672*DE$76+$CE672*DE$77+$CF672*DE$78+$CG672*DE$79+$CH672*DE$80</f>
        <v>0</v>
      </c>
      <c r="DF673" s="37">
        <f t="shared" ref="DF673" si="6603">$I672*DF$3+$J672*DF$4+$K672*DF$5+$L672*DF$6+$M672*DF$7+$N672*DF$8+$O672*DF$9+$P672*DF$10+$Q672*DF$11+$R672*DF$12+$S672*DF$13+$T672*DF$14+$U672*DF$15+$V672*DF$16+$W672*DF$17+$X672*DF$18+$Y672*DF$19+$Z672*DF$20+$AA672*DF$21+$AB672*DF$22+$AC672*DF$23+$AD672*DF$24+$AE672*DF$25+$AF672*DF$26+$AG672*DF$27+$AH672*DF$28+$AI672*DF$29+$AJ672*DF$30+$AK672*DF$31+$AL672*DF$32+$AM672*DF$33+$AN672*DF$34+$AO672*DF$35+$AP672*DF$36+$AQ672*DF$37+$AR672*DF$38+$AS672*DF$39+$AT672*DF$40+$AU672*DF$41+$AV672*DF$42+$AW672*DF$43+$AX672*DF$44+$AY672*DF$45+$AZ672*DF$46+$BA672*DF$47+$BB672*DF$48+$BC672*DF$49+$BD672*DF$50+$BE672*DF$51+$BF672*DF$52+$BG672*DF$53+$BH672*DF$54+$BI672*DF$55+$BJ672*DF$56+$BK672*DF$57+$BL672*DF$58+$BM672*DF$59+$BN672*DF$60+$BO672*DF$61+$BP672*DF$62+$BQ672*DF$63+$BR672*DF$64+$BS672*DF$65+$BT672*DF$66+$BU672*DF$67+$BV672*DF$68+$BW672*DF$69+$BX672*DF$70+$BY672*DF$71+$BZ672*DF$72+$CA672*DF$73+$CB672*DF$74+$CC672*DF$75+$CD672*DF$76+$CE672*DF$77+$CF672*DF$78+$CG672*DF$79+$CH672*DF$80</f>
        <v>0</v>
      </c>
      <c r="DG673" s="38">
        <f t="shared" ref="DG673" si="6604">$I672*DG$3+$J672*DG$4+$K672*DG$5+$L672*DG$6+$M672*DG$7+$N672*DG$8+$O672*DG$9+$P672*DG$10+$Q672*DG$11+$R672*DG$12+$S672*DG$13+$T672*DG$14+$U672*DG$15+$V672*DG$16+$W672*DG$17+$X672*DG$18+$Y672*DG$19+$Z672*DG$20+$AA672*DG$21+$AB672*DG$22+$AC672*DG$23+$AD672*DG$24+$AE672*DG$25+$AF672*DG$26+$AG672*DG$27+$AH672*DG$28+$AI672*DG$29+$AJ672*DG$30+$AK672*DG$31+$AL672*DG$32+$AM672*DG$33+$AN672*DG$34+$AO672*DG$35+$AP672*DG$36+$AQ672*DG$37+$AR672*DG$38+$AS672*DG$39+$AT672*DG$40+$AU672*DG$41+$AV672*DG$42+$AW672*DG$43+$AX672*DG$44+$AY672*DG$45+$AZ672*DG$46+$BA672*DG$47+$BB672*DG$48+$BC672*DG$49+$BD672*DG$50+$BE672*DG$51+$BF672*DG$52+$BG672*DG$53+$BH672*DG$54+$BI672*DG$55+$BJ672*DG$56+$BK672*DG$57+$BL672*DG$58+$BM672*DG$59+$BN672*DG$60+$BO672*DG$61+$BP672*DG$62+$BQ672*DG$63+$BR672*DG$64+$BS672*DG$65+$BT672*DG$66+$BU672*DG$67+$BV672*DG$68+$BW672*DG$69+$BX672*DG$70+$BY672*DG$71+$BZ672*DG$72+$CA672*DG$73+$CB672*DG$74+$CC672*DG$75+$CD672*DG$76+$CE672*DG$77+$CF672*DG$78+$CG672*DG$79+$CH672*DG$80</f>
        <v>0</v>
      </c>
    </row>
    <row r="674" spans="1:120" ht="12.75" hidden="1" outlineLevel="1" x14ac:dyDescent="0.2">
      <c r="A674" s="26"/>
      <c r="B674" s="27"/>
      <c r="C674" s="27"/>
      <c r="D674" s="28"/>
      <c r="E674" s="28"/>
      <c r="F674" s="28"/>
      <c r="G674" s="28"/>
      <c r="H674" s="28"/>
      <c r="I674" s="59"/>
      <c r="J674" s="59"/>
      <c r="K674" s="59"/>
      <c r="L674" s="59"/>
      <c r="M674" s="59"/>
      <c r="N674" s="59"/>
      <c r="O674" s="59"/>
      <c r="P674" s="59"/>
      <c r="Q674" s="59"/>
      <c r="R674" s="59"/>
      <c r="S674" s="59"/>
      <c r="T674" s="59"/>
      <c r="U674" s="59"/>
      <c r="V674" s="59"/>
      <c r="W674" s="59"/>
      <c r="X674" s="59"/>
      <c r="Y674" s="59"/>
      <c r="Z674" s="59"/>
      <c r="AA674" s="59"/>
      <c r="AB674" s="59"/>
      <c r="AC674" s="59"/>
      <c r="AD674" s="59"/>
      <c r="AE674" s="59"/>
      <c r="AF674" s="59"/>
      <c r="AG674" s="59"/>
      <c r="AH674" s="59"/>
      <c r="AI674" s="59"/>
      <c r="AJ674" s="59"/>
      <c r="AK674" s="59"/>
      <c r="AL674" s="59"/>
      <c r="AM674" s="59"/>
      <c r="AN674" s="59"/>
      <c r="AO674" s="59"/>
      <c r="AP674" s="59"/>
      <c r="AQ674" s="59"/>
      <c r="AR674" s="59"/>
      <c r="AS674" s="59"/>
      <c r="AT674" s="59"/>
      <c r="AU674" s="59"/>
      <c r="AV674" s="59"/>
      <c r="AW674" s="59"/>
      <c r="AX674" s="59"/>
      <c r="AY674" s="59"/>
      <c r="AZ674" s="59"/>
      <c r="BA674" s="59"/>
      <c r="BB674" s="59"/>
      <c r="BC674" s="59"/>
      <c r="BD674" s="59"/>
      <c r="BE674" s="59"/>
      <c r="BF674" s="59"/>
      <c r="BG674" s="59"/>
      <c r="BH674" s="59"/>
      <c r="BI674" s="59"/>
      <c r="BJ674" s="59"/>
      <c r="BK674" s="59"/>
      <c r="BL674" s="59"/>
      <c r="BM674" s="59"/>
      <c r="BN674" s="59"/>
      <c r="BO674" s="59"/>
      <c r="BP674" s="59"/>
      <c r="BQ674" s="59"/>
      <c r="BR674" s="59"/>
      <c r="BS674" s="59"/>
      <c r="BT674" s="59"/>
      <c r="BU674" s="59"/>
      <c r="BV674" s="59"/>
      <c r="BW674" s="59"/>
      <c r="BX674" s="59"/>
      <c r="BY674" s="59"/>
      <c r="BZ674" s="59"/>
      <c r="CA674" s="59"/>
      <c r="CB674" s="59"/>
      <c r="CC674" s="59"/>
      <c r="CD674" s="59"/>
      <c r="CE674" s="59"/>
      <c r="CF674" s="59"/>
      <c r="CG674" s="59"/>
      <c r="CH674" s="59"/>
      <c r="CI674" s="28"/>
      <c r="CJ674" s="28"/>
      <c r="CK674" s="28"/>
      <c r="CL674" s="28"/>
      <c r="CM674" s="29" t="s">
        <v>8</v>
      </c>
      <c r="CN674" s="39"/>
      <c r="CO674" s="40"/>
      <c r="CP674" s="40"/>
      <c r="CQ674" s="40"/>
      <c r="CR674" s="40"/>
      <c r="CS674" s="40"/>
      <c r="CT674" s="40"/>
      <c r="CU674" s="40"/>
      <c r="CV674" s="40"/>
      <c r="CW674" s="40"/>
      <c r="CX674" s="40"/>
      <c r="CY674" s="40"/>
      <c r="CZ674" s="40"/>
      <c r="DA674" s="40"/>
      <c r="DB674" s="40"/>
      <c r="DC674" s="40"/>
      <c r="DD674" s="40"/>
      <c r="DE674" s="40"/>
      <c r="DF674" s="40"/>
      <c r="DG674" s="41"/>
    </row>
    <row r="675" spans="1:120" ht="12.75" collapsed="1" x14ac:dyDescent="0.2">
      <c r="A675" s="19" t="s">
        <v>466</v>
      </c>
      <c r="B675" s="19" t="s">
        <v>71</v>
      </c>
      <c r="C675" s="19"/>
      <c r="D675" s="20" t="s">
        <v>446</v>
      </c>
      <c r="E675" s="20">
        <v>6</v>
      </c>
      <c r="F675" s="20">
        <f>IF($C$4="",SUMIF(stock_on_hand!A:A,planner!A675,stock_on_hand!C:C),SUMIFS(stock_on_hand!C:C,stock_on_hand!A:A,planner!A675,stock_on_hand!E:E,$C$4))</f>
        <v>1280</v>
      </c>
      <c r="G675" s="20"/>
      <c r="H675" s="20" t="s">
        <v>10</v>
      </c>
      <c r="I675" s="57">
        <f>IFERROR(HLOOKUP(I$188,bom!$2:$300,MATCH($A675,bom!$A:$A,0)-1,0),0)</f>
        <v>0</v>
      </c>
      <c r="J675" s="57">
        <f>IFERROR(HLOOKUP(J$188,bom!$2:$300,MATCH($A675,bom!$A:$A,0)-1,0),0)</f>
        <v>0</v>
      </c>
      <c r="K675" s="57">
        <f>IFERROR(HLOOKUP(K$188,bom!$2:$300,MATCH($A675,bom!$A:$A,0)-1,0),0)</f>
        <v>0</v>
      </c>
      <c r="L675" s="57">
        <f>IFERROR(HLOOKUP(L$188,bom!$2:$300,MATCH($A675,bom!$A:$A,0)-1,0),0)</f>
        <v>0</v>
      </c>
      <c r="M675" s="57">
        <f>IFERROR(HLOOKUP(M$188,bom!$2:$300,MATCH($A675,bom!$A:$A,0)-1,0),0)</f>
        <v>0</v>
      </c>
      <c r="N675" s="57">
        <f>IFERROR(HLOOKUP(N$188,bom!$2:$300,MATCH($A675,bom!$A:$A,0)-1,0),0)</f>
        <v>0</v>
      </c>
      <c r="O675" s="57">
        <f>IFERROR(HLOOKUP(O$188,bom!$2:$300,MATCH($A675,bom!$A:$A,0)-1,0),0)</f>
        <v>0</v>
      </c>
      <c r="P675" s="57">
        <f>IFERROR(HLOOKUP(P$188,bom!$2:$300,MATCH($A675,bom!$A:$A,0)-1,0),0)</f>
        <v>0</v>
      </c>
      <c r="Q675" s="57">
        <f>IFERROR(HLOOKUP(Q$188,bom!$2:$300,MATCH($A675,bom!$A:$A,0)-1,0),0)</f>
        <v>0</v>
      </c>
      <c r="R675" s="57">
        <f>IFERROR(HLOOKUP(R$188,bom!$2:$300,MATCH($A675,bom!$A:$A,0)-1,0),0)</f>
        <v>0</v>
      </c>
      <c r="S675" s="57">
        <f>IFERROR(HLOOKUP(S$188,bom!$2:$300,MATCH($A675,bom!$A:$A,0)-1,0),0)</f>
        <v>0</v>
      </c>
      <c r="T675" s="57">
        <f>IFERROR(HLOOKUP(T$188,bom!$2:$300,MATCH($A675,bom!$A:$A,0)-1,0),0)</f>
        <v>0</v>
      </c>
      <c r="U675" s="57">
        <f>IFERROR(HLOOKUP(U$188,bom!$2:$300,MATCH($A675,bom!$A:$A,0)-1,0),0)</f>
        <v>0</v>
      </c>
      <c r="V675" s="57">
        <f>IFERROR(HLOOKUP(V$188,bom!$2:$300,MATCH($A675,bom!$A:$A,0)-1,0),0)</f>
        <v>0</v>
      </c>
      <c r="W675" s="57">
        <f>IFERROR(HLOOKUP(W$188,bom!$2:$300,MATCH($A675,bom!$A:$A,0)-1,0),0)</f>
        <v>0</v>
      </c>
      <c r="X675" s="57">
        <f>IFERROR(HLOOKUP(X$188,bom!$2:$300,MATCH($A675,bom!$A:$A,0)-1,0),0)</f>
        <v>0</v>
      </c>
      <c r="Y675" s="57">
        <f>IFERROR(HLOOKUP(Y$188,bom!$2:$300,MATCH($A675,bom!$A:$A,0)-1,0),0)</f>
        <v>0</v>
      </c>
      <c r="Z675" s="57">
        <f>IFERROR(HLOOKUP(Z$188,bom!$2:$300,MATCH($A675,bom!$A:$A,0)-1,0),0)</f>
        <v>0</v>
      </c>
      <c r="AA675" s="57">
        <f>IFERROR(HLOOKUP(AA$188,bom!$2:$300,MATCH($A675,bom!$A:$A,0)-1,0),0)</f>
        <v>0</v>
      </c>
      <c r="AB675" s="57">
        <f>IFERROR(HLOOKUP(AB$188,bom!$2:$300,MATCH($A675,bom!$A:$A,0)-1,0),0)</f>
        <v>0</v>
      </c>
      <c r="AC675" s="57">
        <f>IFERROR(HLOOKUP(AC$188,bom!$2:$300,MATCH($A675,bom!$A:$A,0)-1,0),0)</f>
        <v>0</v>
      </c>
      <c r="AD675" s="57">
        <f>IFERROR(HLOOKUP(AD$188,bom!$2:$300,MATCH($A675,bom!$A:$A,0)-1,0),0)</f>
        <v>0</v>
      </c>
      <c r="AE675" s="57">
        <f>IFERROR(HLOOKUP(AE$188,bom!$2:$300,MATCH($A675,bom!$A:$A,0)-1,0),0)</f>
        <v>0</v>
      </c>
      <c r="AF675" s="57">
        <f>IFERROR(HLOOKUP(AF$188,bom!$2:$300,MATCH($A675,bom!$A:$A,0)-1,0),0)</f>
        <v>0</v>
      </c>
      <c r="AG675" s="57">
        <f>IFERROR(HLOOKUP(AG$188,bom!$2:$300,MATCH($A675,bom!$A:$A,0)-1,0),0)</f>
        <v>0</v>
      </c>
      <c r="AH675" s="57">
        <f>IFERROR(HLOOKUP(AH$188,bom!$2:$300,MATCH($A675,bom!$A:$A,0)-1,0),0)</f>
        <v>0</v>
      </c>
      <c r="AI675" s="57">
        <f>IFERROR(HLOOKUP(AI$188,bom!$2:$300,MATCH($A675,bom!$A:$A,0)-1,0),0)</f>
        <v>0</v>
      </c>
      <c r="AJ675" s="57">
        <f>IFERROR(HLOOKUP(AJ$188,bom!$2:$300,MATCH($A675,bom!$A:$A,0)-1,0),0)</f>
        <v>0</v>
      </c>
      <c r="AK675" s="57">
        <f>IFERROR(HLOOKUP(AK$188,bom!$2:$300,MATCH($A675,bom!$A:$A,0)-1,0),0)</f>
        <v>0</v>
      </c>
      <c r="AL675" s="57">
        <f>IFERROR(HLOOKUP(AL$188,bom!$2:$300,MATCH($A675,bom!$A:$A,0)-1,0),0)</f>
        <v>0</v>
      </c>
      <c r="AM675" s="57">
        <f>IFERROR(HLOOKUP(AM$188,bom!$2:$300,MATCH($A675,bom!$A:$A,0)-1,0),0)</f>
        <v>0</v>
      </c>
      <c r="AN675" s="57">
        <f>IFERROR(HLOOKUP(AN$188,bom!$2:$300,MATCH($A675,bom!$A:$A,0)-1,0),0)</f>
        <v>0</v>
      </c>
      <c r="AO675" s="57">
        <f>IFERROR(HLOOKUP(AO$188,bom!$2:$300,MATCH($A675,bom!$A:$A,0)-1,0),0)</f>
        <v>0</v>
      </c>
      <c r="AP675" s="57">
        <f>IFERROR(HLOOKUP(AP$188,bom!$2:$300,MATCH($A675,bom!$A:$A,0)-1,0),0)</f>
        <v>0</v>
      </c>
      <c r="AQ675" s="57">
        <f>IFERROR(HLOOKUP(AQ$188,bom!$2:$300,MATCH($A675,bom!$A:$A,0)-1,0),0)</f>
        <v>0</v>
      </c>
      <c r="AR675" s="57">
        <f>IFERROR(HLOOKUP(AR$188,bom!$2:$300,MATCH($A675,bom!$A:$A,0)-1,0),0)</f>
        <v>0</v>
      </c>
      <c r="AS675" s="57">
        <f>IFERROR(HLOOKUP(AS$188,bom!$2:$300,MATCH($A675,bom!$A:$A,0)-1,0),0)</f>
        <v>0</v>
      </c>
      <c r="AT675" s="57">
        <f>IFERROR(HLOOKUP(AT$188,bom!$2:$300,MATCH($A675,bom!$A:$A,0)-1,0),0)</f>
        <v>0</v>
      </c>
      <c r="AU675" s="57">
        <f>IFERROR(HLOOKUP(AU$188,bom!$2:$300,MATCH($A675,bom!$A:$A,0)-1,0),0)</f>
        <v>0</v>
      </c>
      <c r="AV675" s="57">
        <f>IFERROR(HLOOKUP(AV$188,bom!$2:$300,MATCH($A675,bom!$A:$A,0)-1,0),0)</f>
        <v>0</v>
      </c>
      <c r="AW675" s="57">
        <f>IFERROR(HLOOKUP(AW$188,bom!$2:$300,MATCH($A675,bom!$A:$A,0)-1,0),0)</f>
        <v>0</v>
      </c>
      <c r="AX675" s="57">
        <f>IFERROR(HLOOKUP(AX$188,bom!$2:$300,MATCH($A675,bom!$A:$A,0)-1,0),0)</f>
        <v>0</v>
      </c>
      <c r="AY675" s="57">
        <f>IFERROR(HLOOKUP(AY$188,bom!$2:$300,MATCH($A675,bom!$A:$A,0)-1,0),0)</f>
        <v>0</v>
      </c>
      <c r="AZ675" s="57">
        <f>IFERROR(HLOOKUP(AZ$188,bom!$2:$300,MATCH($A675,bom!$A:$A,0)-1,0),0)</f>
        <v>0</v>
      </c>
      <c r="BA675" s="57">
        <f>IFERROR(HLOOKUP(BA$188,bom!$2:$300,MATCH($A675,bom!$A:$A,0)-1,0),0)</f>
        <v>0</v>
      </c>
      <c r="BB675" s="57">
        <f>IFERROR(HLOOKUP(BB$188,bom!$2:$300,MATCH($A675,bom!$A:$A,0)-1,0),0)</f>
        <v>0</v>
      </c>
      <c r="BC675" s="57">
        <f>IFERROR(HLOOKUP(BC$188,bom!$2:$300,MATCH($A675,bom!$A:$A,0)-1,0),0)</f>
        <v>0</v>
      </c>
      <c r="BD675" s="57">
        <f>IFERROR(HLOOKUP(BD$188,bom!$2:$300,MATCH($A675,bom!$A:$A,0)-1,0),0)</f>
        <v>0</v>
      </c>
      <c r="BE675" s="57">
        <f>IFERROR(HLOOKUP(BE$188,bom!$2:$300,MATCH($A675,bom!$A:$A,0)-1,0),0)</f>
        <v>0</v>
      </c>
      <c r="BF675" s="57">
        <f>IFERROR(HLOOKUP(BF$188,bom!$2:$300,MATCH($A675,bom!$A:$A,0)-1,0),0)</f>
        <v>0</v>
      </c>
      <c r="BG675" s="57">
        <f>IFERROR(HLOOKUP(BG$188,bom!$2:$300,MATCH($A675,bom!$A:$A,0)-1,0),0)</f>
        <v>0</v>
      </c>
      <c r="BH675" s="57">
        <f>IFERROR(HLOOKUP(BH$188,bom!$2:$300,MATCH($A675,bom!$A:$A,0)-1,0),0)</f>
        <v>0</v>
      </c>
      <c r="BI675" s="57">
        <f>IFERROR(HLOOKUP(BI$188,bom!$2:$300,MATCH($A675,bom!$A:$A,0)-1,0),0)</f>
        <v>0</v>
      </c>
      <c r="BJ675" s="57">
        <f>IFERROR(HLOOKUP(BJ$188,bom!$2:$300,MATCH($A675,bom!$A:$A,0)-1,0),0)</f>
        <v>0</v>
      </c>
      <c r="BK675" s="57">
        <f>IFERROR(HLOOKUP(BK$188,bom!$2:$300,MATCH($A675,bom!$A:$A,0)-1,0),0)</f>
        <v>0</v>
      </c>
      <c r="BL675" s="57">
        <f>IFERROR(HLOOKUP(BL$188,bom!$2:$300,MATCH($A675,bom!$A:$A,0)-1,0),0)</f>
        <v>0</v>
      </c>
      <c r="BM675" s="57">
        <f>IFERROR(HLOOKUP(BM$188,bom!$2:$300,MATCH($A675,bom!$A:$A,0)-1,0),0)</f>
        <v>0</v>
      </c>
      <c r="BN675" s="57">
        <f>IFERROR(HLOOKUP(BN$188,bom!$2:$300,MATCH($A675,bom!$A:$A,0)-1,0),0)</f>
        <v>0</v>
      </c>
      <c r="BO675" s="57">
        <f>IFERROR(HLOOKUP(BO$188,bom!$2:$300,MATCH($A675,bom!$A:$A,0)-1,0),0)</f>
        <v>0</v>
      </c>
      <c r="BP675" s="57">
        <f>IFERROR(HLOOKUP(BP$188,bom!$2:$300,MATCH($A675,bom!$A:$A,0)-1,0),0)</f>
        <v>0</v>
      </c>
      <c r="BQ675" s="57">
        <f>IFERROR(HLOOKUP(BQ$188,bom!$2:$300,MATCH($A675,bom!$A:$A,0)-1,0),0)</f>
        <v>0</v>
      </c>
      <c r="BR675" s="57">
        <f>IFERROR(HLOOKUP(BR$188,bom!$2:$300,MATCH($A675,bom!$A:$A,0)-1,0),0)</f>
        <v>0</v>
      </c>
      <c r="BS675" s="57">
        <f>IFERROR(HLOOKUP(BS$188,bom!$2:$300,MATCH($A675,bom!$A:$A,0)-1,0),0)</f>
        <v>0</v>
      </c>
      <c r="BT675" s="57">
        <f>IFERROR(HLOOKUP(BT$188,bom!$2:$300,MATCH($A675,bom!$A:$A,0)-1,0),0)</f>
        <v>0</v>
      </c>
      <c r="BU675" s="57">
        <f>IFERROR(HLOOKUP(BU$188,bom!$2:$300,MATCH($A675,bom!$A:$A,0)-1,0),0)</f>
        <v>0</v>
      </c>
      <c r="BV675" s="57">
        <f>IFERROR(HLOOKUP(BV$188,bom!$2:$300,MATCH($A675,bom!$A:$A,0)-1,0),0)</f>
        <v>0</v>
      </c>
      <c r="BW675" s="57">
        <f>IFERROR(HLOOKUP(BW$188,bom!$2:$300,MATCH($A675,bom!$A:$A,0)-1,0),0)</f>
        <v>0</v>
      </c>
      <c r="BX675" s="57">
        <f>IFERROR(HLOOKUP(BX$188,bom!$2:$300,MATCH($A675,bom!$A:$A,0)-1,0),0)</f>
        <v>0</v>
      </c>
      <c r="BY675" s="57">
        <f>IFERROR(HLOOKUP(BY$188,bom!$2:$300,MATCH($A675,bom!$A:$A,0)-1,0),0)</f>
        <v>0</v>
      </c>
      <c r="BZ675" s="57">
        <f>IFERROR(HLOOKUP(BZ$188,bom!$2:$300,MATCH($A675,bom!$A:$A,0)-1,0),0)</f>
        <v>0</v>
      </c>
      <c r="CA675" s="57">
        <f>IFERROR(HLOOKUP(CA$188,bom!$2:$300,MATCH($A675,bom!$A:$A,0)-1,0),0)</f>
        <v>0</v>
      </c>
      <c r="CB675" s="57">
        <f>IFERROR(HLOOKUP(CB$188,bom!$2:$300,MATCH($A675,bom!$A:$A,0)-1,0),0)</f>
        <v>0</v>
      </c>
      <c r="CC675" s="57">
        <f>IFERROR(HLOOKUP(CC$188,bom!$2:$300,MATCH($A675,bom!$A:$A,0)-1,0),0)</f>
        <v>0</v>
      </c>
      <c r="CD675" s="57">
        <f>IFERROR(HLOOKUP(CD$188,bom!$2:$300,MATCH($A675,bom!$A:$A,0)-1,0),0)</f>
        <v>0</v>
      </c>
      <c r="CE675" s="57">
        <f>IFERROR(HLOOKUP(CE$188,bom!$2:$300,MATCH($A675,bom!$A:$A,0)-1,0),0)</f>
        <v>0</v>
      </c>
      <c r="CF675" s="57">
        <f>IFERROR(HLOOKUP(CF$188,bom!$2:$300,MATCH($A675,bom!$A:$A,0)-1,0),0)</f>
        <v>0</v>
      </c>
      <c r="CG675" s="57">
        <f>IFERROR(HLOOKUP(CG$188,bom!$2:$300,MATCH($A675,bom!$A:$A,0)-1,0),0)</f>
        <v>0</v>
      </c>
      <c r="CH675" s="57">
        <f>IFERROR(HLOOKUP(CH$188,bom!$2:$300,MATCH($A675,bom!$A:$A,0)-1,0),0)</f>
        <v>0</v>
      </c>
      <c r="CI675" s="20"/>
      <c r="CJ675" s="20"/>
      <c r="CK675" s="20"/>
      <c r="CL675" s="20"/>
      <c r="CM675" s="32" t="str">
        <f t="shared" ref="CM675" si="6605">IF(G675&gt;0,IF(CN675&lt;(0.8*G675),"WARNING!!!",IF(CN675&lt;G675,"ORDER","OK")),IF((VLOOKUP(A675,A:DG,91+E675,0))&lt;0,"WARNING!!!",IF((VLOOKUP(A675,A:DG,91+ROUND(1.25*E675,0),0))&lt;0,"ORDER","OK")))</f>
        <v>OK</v>
      </c>
      <c r="CN675" s="33">
        <f t="shared" ref="CN675" si="6606">F675-CN676+CN677</f>
        <v>1280</v>
      </c>
      <c r="CO675" s="34">
        <f t="shared" ref="CO675" si="6607">CN675-CO676+CO677</f>
        <v>1280</v>
      </c>
      <c r="CP675" s="34">
        <f t="shared" ref="CP675" si="6608">CO675-CP676+CP677</f>
        <v>1280</v>
      </c>
      <c r="CQ675" s="34">
        <f t="shared" ref="CQ675" si="6609">CP675-CQ676+CQ677</f>
        <v>1280</v>
      </c>
      <c r="CR675" s="34">
        <f t="shared" ref="CR675" si="6610">CQ675-CR676+CR677</f>
        <v>1280</v>
      </c>
      <c r="CS675" s="34">
        <f t="shared" ref="CS675" si="6611">CR675-CS676+CS677</f>
        <v>1280</v>
      </c>
      <c r="CT675" s="34">
        <f t="shared" ref="CT675" si="6612">CS675-CT676+CT677</f>
        <v>1280</v>
      </c>
      <c r="CU675" s="34">
        <f t="shared" ref="CU675" si="6613">CT675-CU676+CU677</f>
        <v>1280</v>
      </c>
      <c r="CV675" s="34">
        <f t="shared" ref="CV675" si="6614">CU675-CV676+CV677</f>
        <v>1280</v>
      </c>
      <c r="CW675" s="34">
        <f t="shared" ref="CW675" si="6615">CV675-CW676+CW677</f>
        <v>1280</v>
      </c>
      <c r="CX675" s="34">
        <f t="shared" ref="CX675" si="6616">CW675-CX676+CX677</f>
        <v>1280</v>
      </c>
      <c r="CY675" s="34">
        <f t="shared" ref="CY675" si="6617">CX675-CY676+CY677</f>
        <v>1280</v>
      </c>
      <c r="CZ675" s="34">
        <f t="shared" ref="CZ675" si="6618">CY675-CZ676+CZ677</f>
        <v>1280</v>
      </c>
      <c r="DA675" s="34">
        <f t="shared" ref="DA675" si="6619">CZ675-DA676+DA677</f>
        <v>1280</v>
      </c>
      <c r="DB675" s="34">
        <f t="shared" ref="DB675" si="6620">DA675-DB676+DB677</f>
        <v>1280</v>
      </c>
      <c r="DC675" s="34">
        <f t="shared" ref="DC675" si="6621">DB675-DC676+DC677</f>
        <v>1280</v>
      </c>
      <c r="DD675" s="34">
        <f t="shared" ref="DD675" si="6622">DC675-DD676+DD677</f>
        <v>1280</v>
      </c>
      <c r="DE675" s="34">
        <f t="shared" ref="DE675" si="6623">DD675-DE676+DE677</f>
        <v>1280</v>
      </c>
      <c r="DF675" s="34">
        <f t="shared" ref="DF675" si="6624">DE675-DF676+DF677</f>
        <v>1280</v>
      </c>
      <c r="DG675" s="35">
        <f t="shared" ref="DG675" si="6625">DF675-DG676+DG677</f>
        <v>1280</v>
      </c>
      <c r="DM675" s="21"/>
    </row>
    <row r="676" spans="1:120" ht="12.75" hidden="1" outlineLevel="1" x14ac:dyDescent="0.2">
      <c r="A676" s="22"/>
      <c r="B676" s="23"/>
      <c r="C676" s="23"/>
      <c r="D676" s="24"/>
      <c r="E676" s="24"/>
      <c r="F676" s="24"/>
      <c r="G676" s="24"/>
      <c r="H676" s="24"/>
      <c r="I676" s="58"/>
      <c r="J676" s="58"/>
      <c r="K676" s="58"/>
      <c r="L676" s="58"/>
      <c r="M676" s="58"/>
      <c r="N676" s="58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  <c r="AC676" s="58"/>
      <c r="AD676" s="58"/>
      <c r="AE676" s="58"/>
      <c r="AF676" s="58"/>
      <c r="AG676" s="58"/>
      <c r="AH676" s="58"/>
      <c r="AI676" s="58"/>
      <c r="AJ676" s="58"/>
      <c r="AK676" s="58"/>
      <c r="AL676" s="58"/>
      <c r="AM676" s="58"/>
      <c r="AN676" s="58"/>
      <c r="AO676" s="58"/>
      <c r="AP676" s="58"/>
      <c r="AQ676" s="58"/>
      <c r="AR676" s="58"/>
      <c r="AS676" s="58"/>
      <c r="AT676" s="58"/>
      <c r="AU676" s="58"/>
      <c r="AV676" s="58"/>
      <c r="AW676" s="58"/>
      <c r="AX676" s="58"/>
      <c r="AY676" s="58"/>
      <c r="AZ676" s="58"/>
      <c r="BA676" s="58"/>
      <c r="BB676" s="58"/>
      <c r="BC676" s="58"/>
      <c r="BD676" s="58"/>
      <c r="BE676" s="58"/>
      <c r="BF676" s="58"/>
      <c r="BG676" s="58"/>
      <c r="BH676" s="58"/>
      <c r="BI676" s="58"/>
      <c r="BJ676" s="58"/>
      <c r="BK676" s="58"/>
      <c r="BL676" s="58"/>
      <c r="BM676" s="58"/>
      <c r="BN676" s="58"/>
      <c r="BO676" s="58"/>
      <c r="BP676" s="58"/>
      <c r="BQ676" s="58"/>
      <c r="BR676" s="58"/>
      <c r="BS676" s="58"/>
      <c r="BT676" s="58"/>
      <c r="BU676" s="58"/>
      <c r="BV676" s="58"/>
      <c r="BW676" s="58"/>
      <c r="BX676" s="58"/>
      <c r="BY676" s="58"/>
      <c r="BZ676" s="58"/>
      <c r="CA676" s="58"/>
      <c r="CB676" s="58"/>
      <c r="CC676" s="58"/>
      <c r="CD676" s="58"/>
      <c r="CE676" s="58"/>
      <c r="CF676" s="58"/>
      <c r="CG676" s="58"/>
      <c r="CH676" s="58"/>
      <c r="CI676" s="24"/>
      <c r="CJ676" s="24"/>
      <c r="CK676" s="24"/>
      <c r="CL676" s="24"/>
      <c r="CM676" s="25" t="s">
        <v>7</v>
      </c>
      <c r="CN676" s="36">
        <f t="shared" ref="CN676" si="6626">$I675*CN$3+$J675*CN$4+$K675*CN$5+$L675*CN$6+$M675*CN$7+$N675*CN$8+$O675*CN$9+$P675*CN$10+$Q675*CN$11+$R675*CN$12+$S675*CN$13+$T675*CN$14+$U675*CN$15+$V675*CN$16+$W675*CN$17+$X675*CN$18+$Y675*CN$19+$Z675*CN$20+$AA675*CN$21+$AB675*CN$22+$AC675*CN$23+$AD675*CN$24+$AE675*CN$25+$AF675*CN$26+$AG675*CN$27+$AH675*CN$28+$AI675*CN$29+$AJ675*CN$30+$AK675*CN$31+$AL675*CN$32+$AM675*CN$33+$AN675*CN$34+$AO675*CN$35+$AP675*CN$36+$AQ675*CN$37+$AR675*CN$38+$AS675*CN$39+$AT675*CN$40+$AU675*CN$41+$AV675*CN$42+$AW675*CN$43+$AX675*CN$44+$AY675*CN$45+$AZ675*CN$46+$BA675*CN$47+$BB675*CN$48+$BC675*CN$49+$BD675*CN$50+$BE675*CN$51+$BF675*CN$52+$BG675*CN$53+$BH675*CN$54+$BI675*CN$55+$BJ675*CN$56+$BK675*CN$57+$BL675*CN$58+$BM675*CN$59+$BN675*CN$60+$BO675*CN$61+$BP675*CN$62+$BQ675*CN$63+$BR675*CN$64+$BS675*CN$65+$BT675*CN$66+$BU675*CN$67+$BV675*CN$68+$BW675*CN$69+$BX675*CN$70+$BY675*CN$71+$BZ675*CN$72+$CA675*CN$73+$CB675*CN$74+$CC675*CN$75+$CD675*CN$76+$CE675*CN$77+$CF675*CN$78+$CG675*CN$79+$CH675*CN$80</f>
        <v>0</v>
      </c>
      <c r="CO676" s="37">
        <f t="shared" ref="CO676" si="6627">$I675*CO$3+$J675*CO$4+$K675*CO$5+$L675*CO$6+$M675*CO$7+$N675*CO$8+$O675*CO$9+$P675*CO$10+$Q675*CO$11+$R675*CO$12+$S675*CO$13+$T675*CO$14+$U675*CO$15+$V675*CO$16+$W675*CO$17+$X675*CO$18+$Y675*CO$19+$Z675*CO$20+$AA675*CO$21+$AB675*CO$22+$AC675*CO$23+$AD675*CO$24+$AE675*CO$25+$AF675*CO$26+$AG675*CO$27+$AH675*CO$28+$AI675*CO$29+$AJ675*CO$30+$AK675*CO$31+$AL675*CO$32+$AM675*CO$33+$AN675*CO$34+$AO675*CO$35+$AP675*CO$36+$AQ675*CO$37+$AR675*CO$38+$AS675*CO$39+$AT675*CO$40+$AU675*CO$41+$AV675*CO$42+$AW675*CO$43+$AX675*CO$44+$AY675*CO$45+$AZ675*CO$46+$BA675*CO$47+$BB675*CO$48+$BC675*CO$49+$BD675*CO$50+$BE675*CO$51+$BF675*CO$52+$BG675*CO$53+$BH675*CO$54+$BI675*CO$55+$BJ675*CO$56+$BK675*CO$57+$BL675*CO$58+$BM675*CO$59+$BN675*CO$60+$BO675*CO$61+$BP675*CO$62+$BQ675*CO$63+$BR675*CO$64+$BS675*CO$65+$BT675*CO$66+$BU675*CO$67+$BV675*CO$68+$BW675*CO$69+$BX675*CO$70+$BY675*CO$71+$BZ675*CO$72+$CA675*CO$73+$CB675*CO$74+$CC675*CO$75+$CD675*CO$76+$CE675*CO$77+$CF675*CO$78+$CG675*CO$79+$CH675*CO$80</f>
        <v>0</v>
      </c>
      <c r="CP676" s="37">
        <f t="shared" ref="CP676" si="6628">$I675*CP$3+$J675*CP$4+$K675*CP$5+$L675*CP$6+$M675*CP$7+$N675*CP$8+$O675*CP$9+$P675*CP$10+$Q675*CP$11+$R675*CP$12+$S675*CP$13+$T675*CP$14+$U675*CP$15+$V675*CP$16+$W675*CP$17+$X675*CP$18+$Y675*CP$19+$Z675*CP$20+$AA675*CP$21+$AB675*CP$22+$AC675*CP$23+$AD675*CP$24+$AE675*CP$25+$AF675*CP$26+$AG675*CP$27+$AH675*CP$28+$AI675*CP$29+$AJ675*CP$30+$AK675*CP$31+$AL675*CP$32+$AM675*CP$33+$AN675*CP$34+$AO675*CP$35+$AP675*CP$36+$AQ675*CP$37+$AR675*CP$38+$AS675*CP$39+$AT675*CP$40+$AU675*CP$41+$AV675*CP$42+$AW675*CP$43+$AX675*CP$44+$AY675*CP$45+$AZ675*CP$46+$BA675*CP$47+$BB675*CP$48+$BC675*CP$49+$BD675*CP$50+$BE675*CP$51+$BF675*CP$52+$BG675*CP$53+$BH675*CP$54+$BI675*CP$55+$BJ675*CP$56+$BK675*CP$57+$BL675*CP$58+$BM675*CP$59+$BN675*CP$60+$BO675*CP$61+$BP675*CP$62+$BQ675*CP$63+$BR675*CP$64+$BS675*CP$65+$BT675*CP$66+$BU675*CP$67+$BV675*CP$68+$BW675*CP$69+$BX675*CP$70+$BY675*CP$71+$BZ675*CP$72+$CA675*CP$73+$CB675*CP$74+$CC675*CP$75+$CD675*CP$76+$CE675*CP$77+$CF675*CP$78+$CG675*CP$79+$CH675*CP$80</f>
        <v>0</v>
      </c>
      <c r="CQ676" s="37">
        <f t="shared" ref="CQ676" si="6629">$I675*CQ$3+$J675*CQ$4+$K675*CQ$5+$L675*CQ$6+$M675*CQ$7+$N675*CQ$8+$O675*CQ$9+$P675*CQ$10+$Q675*CQ$11+$R675*CQ$12+$S675*CQ$13+$T675*CQ$14+$U675*CQ$15+$V675*CQ$16+$W675*CQ$17+$X675*CQ$18+$Y675*CQ$19+$Z675*CQ$20+$AA675*CQ$21+$AB675*CQ$22+$AC675*CQ$23+$AD675*CQ$24+$AE675*CQ$25+$AF675*CQ$26+$AG675*CQ$27+$AH675*CQ$28+$AI675*CQ$29+$AJ675*CQ$30+$AK675*CQ$31+$AL675*CQ$32+$AM675*CQ$33+$AN675*CQ$34+$AO675*CQ$35+$AP675*CQ$36+$AQ675*CQ$37+$AR675*CQ$38+$AS675*CQ$39+$AT675*CQ$40+$AU675*CQ$41+$AV675*CQ$42+$AW675*CQ$43+$AX675*CQ$44+$AY675*CQ$45+$AZ675*CQ$46+$BA675*CQ$47+$BB675*CQ$48+$BC675*CQ$49+$BD675*CQ$50+$BE675*CQ$51+$BF675*CQ$52+$BG675*CQ$53+$BH675*CQ$54+$BI675*CQ$55+$BJ675*CQ$56+$BK675*CQ$57+$BL675*CQ$58+$BM675*CQ$59+$BN675*CQ$60+$BO675*CQ$61+$BP675*CQ$62+$BQ675*CQ$63+$BR675*CQ$64+$BS675*CQ$65+$BT675*CQ$66+$BU675*CQ$67+$BV675*CQ$68+$BW675*CQ$69+$BX675*CQ$70+$BY675*CQ$71+$BZ675*CQ$72+$CA675*CQ$73+$CB675*CQ$74+$CC675*CQ$75+$CD675*CQ$76+$CE675*CQ$77+$CF675*CQ$78+$CG675*CQ$79+$CH675*CQ$80</f>
        <v>0</v>
      </c>
      <c r="CR676" s="37">
        <f t="shared" ref="CR676" si="6630">$I675*CR$3+$J675*CR$4+$K675*CR$5+$L675*CR$6+$M675*CR$7+$N675*CR$8+$O675*CR$9+$P675*CR$10+$Q675*CR$11+$R675*CR$12+$S675*CR$13+$T675*CR$14+$U675*CR$15+$V675*CR$16+$W675*CR$17+$X675*CR$18+$Y675*CR$19+$Z675*CR$20+$AA675*CR$21+$AB675*CR$22+$AC675*CR$23+$AD675*CR$24+$AE675*CR$25+$AF675*CR$26+$AG675*CR$27+$AH675*CR$28+$AI675*CR$29+$AJ675*CR$30+$AK675*CR$31+$AL675*CR$32+$AM675*CR$33+$AN675*CR$34+$AO675*CR$35+$AP675*CR$36+$AQ675*CR$37+$AR675*CR$38+$AS675*CR$39+$AT675*CR$40+$AU675*CR$41+$AV675*CR$42+$AW675*CR$43+$AX675*CR$44+$AY675*CR$45+$AZ675*CR$46+$BA675*CR$47+$BB675*CR$48+$BC675*CR$49+$BD675*CR$50+$BE675*CR$51+$BF675*CR$52+$BG675*CR$53+$BH675*CR$54+$BI675*CR$55+$BJ675*CR$56+$BK675*CR$57+$BL675*CR$58+$BM675*CR$59+$BN675*CR$60+$BO675*CR$61+$BP675*CR$62+$BQ675*CR$63+$BR675*CR$64+$BS675*CR$65+$BT675*CR$66+$BU675*CR$67+$BV675*CR$68+$BW675*CR$69+$BX675*CR$70+$BY675*CR$71+$BZ675*CR$72+$CA675*CR$73+$CB675*CR$74+$CC675*CR$75+$CD675*CR$76+$CE675*CR$77+$CF675*CR$78+$CG675*CR$79+$CH675*CR$80</f>
        <v>0</v>
      </c>
      <c r="CS676" s="37">
        <f t="shared" ref="CS676" si="6631">$I675*CS$3+$J675*CS$4+$K675*CS$5+$L675*CS$6+$M675*CS$7+$N675*CS$8+$O675*CS$9+$P675*CS$10+$Q675*CS$11+$R675*CS$12+$S675*CS$13+$T675*CS$14+$U675*CS$15+$V675*CS$16+$W675*CS$17+$X675*CS$18+$Y675*CS$19+$Z675*CS$20+$AA675*CS$21+$AB675*CS$22+$AC675*CS$23+$AD675*CS$24+$AE675*CS$25+$AF675*CS$26+$AG675*CS$27+$AH675*CS$28+$AI675*CS$29+$AJ675*CS$30+$AK675*CS$31+$AL675*CS$32+$AM675*CS$33+$AN675*CS$34+$AO675*CS$35+$AP675*CS$36+$AQ675*CS$37+$AR675*CS$38+$AS675*CS$39+$AT675*CS$40+$AU675*CS$41+$AV675*CS$42+$AW675*CS$43+$AX675*CS$44+$AY675*CS$45+$AZ675*CS$46+$BA675*CS$47+$BB675*CS$48+$BC675*CS$49+$BD675*CS$50+$BE675*CS$51+$BF675*CS$52+$BG675*CS$53+$BH675*CS$54+$BI675*CS$55+$BJ675*CS$56+$BK675*CS$57+$BL675*CS$58+$BM675*CS$59+$BN675*CS$60+$BO675*CS$61+$BP675*CS$62+$BQ675*CS$63+$BR675*CS$64+$BS675*CS$65+$BT675*CS$66+$BU675*CS$67+$BV675*CS$68+$BW675*CS$69+$BX675*CS$70+$BY675*CS$71+$BZ675*CS$72+$CA675*CS$73+$CB675*CS$74+$CC675*CS$75+$CD675*CS$76+$CE675*CS$77+$CF675*CS$78+$CG675*CS$79+$CH675*CS$80</f>
        <v>0</v>
      </c>
      <c r="CT676" s="37">
        <f t="shared" ref="CT676" si="6632">$I675*CT$3+$J675*CT$4+$K675*CT$5+$L675*CT$6+$M675*CT$7+$N675*CT$8+$O675*CT$9+$P675*CT$10+$Q675*CT$11+$R675*CT$12+$S675*CT$13+$T675*CT$14+$U675*CT$15+$V675*CT$16+$W675*CT$17+$X675*CT$18+$Y675*CT$19+$Z675*CT$20+$AA675*CT$21+$AB675*CT$22+$AC675*CT$23+$AD675*CT$24+$AE675*CT$25+$AF675*CT$26+$AG675*CT$27+$AH675*CT$28+$AI675*CT$29+$AJ675*CT$30+$AK675*CT$31+$AL675*CT$32+$AM675*CT$33+$AN675*CT$34+$AO675*CT$35+$AP675*CT$36+$AQ675*CT$37+$AR675*CT$38+$AS675*CT$39+$AT675*CT$40+$AU675*CT$41+$AV675*CT$42+$AW675*CT$43+$AX675*CT$44+$AY675*CT$45+$AZ675*CT$46+$BA675*CT$47+$BB675*CT$48+$BC675*CT$49+$BD675*CT$50+$BE675*CT$51+$BF675*CT$52+$BG675*CT$53+$BH675*CT$54+$BI675*CT$55+$BJ675*CT$56+$BK675*CT$57+$BL675*CT$58+$BM675*CT$59+$BN675*CT$60+$BO675*CT$61+$BP675*CT$62+$BQ675*CT$63+$BR675*CT$64+$BS675*CT$65+$BT675*CT$66+$BU675*CT$67+$BV675*CT$68+$BW675*CT$69+$BX675*CT$70+$BY675*CT$71+$BZ675*CT$72+$CA675*CT$73+$CB675*CT$74+$CC675*CT$75+$CD675*CT$76+$CE675*CT$77+$CF675*CT$78+$CG675*CT$79+$CH675*CT$80</f>
        <v>0</v>
      </c>
      <c r="CU676" s="37">
        <f t="shared" ref="CU676" si="6633">$I675*CU$3+$J675*CU$4+$K675*CU$5+$L675*CU$6+$M675*CU$7+$N675*CU$8+$O675*CU$9+$P675*CU$10+$Q675*CU$11+$R675*CU$12+$S675*CU$13+$T675*CU$14+$U675*CU$15+$V675*CU$16+$W675*CU$17+$X675*CU$18+$Y675*CU$19+$Z675*CU$20+$AA675*CU$21+$AB675*CU$22+$AC675*CU$23+$AD675*CU$24+$AE675*CU$25+$AF675*CU$26+$AG675*CU$27+$AH675*CU$28+$AI675*CU$29+$AJ675*CU$30+$AK675*CU$31+$AL675*CU$32+$AM675*CU$33+$AN675*CU$34+$AO675*CU$35+$AP675*CU$36+$AQ675*CU$37+$AR675*CU$38+$AS675*CU$39+$AT675*CU$40+$AU675*CU$41+$AV675*CU$42+$AW675*CU$43+$AX675*CU$44+$AY675*CU$45+$AZ675*CU$46+$BA675*CU$47+$BB675*CU$48+$BC675*CU$49+$BD675*CU$50+$BE675*CU$51+$BF675*CU$52+$BG675*CU$53+$BH675*CU$54+$BI675*CU$55+$BJ675*CU$56+$BK675*CU$57+$BL675*CU$58+$BM675*CU$59+$BN675*CU$60+$BO675*CU$61+$BP675*CU$62+$BQ675*CU$63+$BR675*CU$64+$BS675*CU$65+$BT675*CU$66+$BU675*CU$67+$BV675*CU$68+$BW675*CU$69+$BX675*CU$70+$BY675*CU$71+$BZ675*CU$72+$CA675*CU$73+$CB675*CU$74+$CC675*CU$75+$CD675*CU$76+$CE675*CU$77+$CF675*CU$78+$CG675*CU$79+$CH675*CU$80</f>
        <v>0</v>
      </c>
      <c r="CV676" s="37">
        <f t="shared" ref="CV676" si="6634">$I675*CV$3+$J675*CV$4+$K675*CV$5+$L675*CV$6+$M675*CV$7+$N675*CV$8+$O675*CV$9+$P675*CV$10+$Q675*CV$11+$R675*CV$12+$S675*CV$13+$T675*CV$14+$U675*CV$15+$V675*CV$16+$W675*CV$17+$X675*CV$18+$Y675*CV$19+$Z675*CV$20+$AA675*CV$21+$AB675*CV$22+$AC675*CV$23+$AD675*CV$24+$AE675*CV$25+$AF675*CV$26+$AG675*CV$27+$AH675*CV$28+$AI675*CV$29+$AJ675*CV$30+$AK675*CV$31+$AL675*CV$32+$AM675*CV$33+$AN675*CV$34+$AO675*CV$35+$AP675*CV$36+$AQ675*CV$37+$AR675*CV$38+$AS675*CV$39+$AT675*CV$40+$AU675*CV$41+$AV675*CV$42+$AW675*CV$43+$AX675*CV$44+$AY675*CV$45+$AZ675*CV$46+$BA675*CV$47+$BB675*CV$48+$BC675*CV$49+$BD675*CV$50+$BE675*CV$51+$BF675*CV$52+$BG675*CV$53+$BH675*CV$54+$BI675*CV$55+$BJ675*CV$56+$BK675*CV$57+$BL675*CV$58+$BM675*CV$59+$BN675*CV$60+$BO675*CV$61+$BP675*CV$62+$BQ675*CV$63+$BR675*CV$64+$BS675*CV$65+$BT675*CV$66+$BU675*CV$67+$BV675*CV$68+$BW675*CV$69+$BX675*CV$70+$BY675*CV$71+$BZ675*CV$72+$CA675*CV$73+$CB675*CV$74+$CC675*CV$75+$CD675*CV$76+$CE675*CV$77+$CF675*CV$78+$CG675*CV$79+$CH675*CV$80</f>
        <v>0</v>
      </c>
      <c r="CW676" s="37">
        <f t="shared" ref="CW676" si="6635">$I675*CW$3+$J675*CW$4+$K675*CW$5+$L675*CW$6+$M675*CW$7+$N675*CW$8+$O675*CW$9+$P675*CW$10+$Q675*CW$11+$R675*CW$12+$S675*CW$13+$T675*CW$14+$U675*CW$15+$V675*CW$16+$W675*CW$17+$X675*CW$18+$Y675*CW$19+$Z675*CW$20+$AA675*CW$21+$AB675*CW$22+$AC675*CW$23+$AD675*CW$24+$AE675*CW$25+$AF675*CW$26+$AG675*CW$27+$AH675*CW$28+$AI675*CW$29+$AJ675*CW$30+$AK675*CW$31+$AL675*CW$32+$AM675*CW$33+$AN675*CW$34+$AO675*CW$35+$AP675*CW$36+$AQ675*CW$37+$AR675*CW$38+$AS675*CW$39+$AT675*CW$40+$AU675*CW$41+$AV675*CW$42+$AW675*CW$43+$AX675*CW$44+$AY675*CW$45+$AZ675*CW$46+$BA675*CW$47+$BB675*CW$48+$BC675*CW$49+$BD675*CW$50+$BE675*CW$51+$BF675*CW$52+$BG675*CW$53+$BH675*CW$54+$BI675*CW$55+$BJ675*CW$56+$BK675*CW$57+$BL675*CW$58+$BM675*CW$59+$BN675*CW$60+$BO675*CW$61+$BP675*CW$62+$BQ675*CW$63+$BR675*CW$64+$BS675*CW$65+$BT675*CW$66+$BU675*CW$67+$BV675*CW$68+$BW675*CW$69+$BX675*CW$70+$BY675*CW$71+$BZ675*CW$72+$CA675*CW$73+$CB675*CW$74+$CC675*CW$75+$CD675*CW$76+$CE675*CW$77+$CF675*CW$78+$CG675*CW$79+$CH675*CW$80</f>
        <v>0</v>
      </c>
      <c r="CX676" s="37">
        <f t="shared" ref="CX676" si="6636">$I675*CX$3+$J675*CX$4+$K675*CX$5+$L675*CX$6+$M675*CX$7+$N675*CX$8+$O675*CX$9+$P675*CX$10+$Q675*CX$11+$R675*CX$12+$S675*CX$13+$T675*CX$14+$U675*CX$15+$V675*CX$16+$W675*CX$17+$X675*CX$18+$Y675*CX$19+$Z675*CX$20+$AA675*CX$21+$AB675*CX$22+$AC675*CX$23+$AD675*CX$24+$AE675*CX$25+$AF675*CX$26+$AG675*CX$27+$AH675*CX$28+$AI675*CX$29+$AJ675*CX$30+$AK675*CX$31+$AL675*CX$32+$AM675*CX$33+$AN675*CX$34+$AO675*CX$35+$AP675*CX$36+$AQ675*CX$37+$AR675*CX$38+$AS675*CX$39+$AT675*CX$40+$AU675*CX$41+$AV675*CX$42+$AW675*CX$43+$AX675*CX$44+$AY675*CX$45+$AZ675*CX$46+$BA675*CX$47+$BB675*CX$48+$BC675*CX$49+$BD675*CX$50+$BE675*CX$51+$BF675*CX$52+$BG675*CX$53+$BH675*CX$54+$BI675*CX$55+$BJ675*CX$56+$BK675*CX$57+$BL675*CX$58+$BM675*CX$59+$BN675*CX$60+$BO675*CX$61+$BP675*CX$62+$BQ675*CX$63+$BR675*CX$64+$BS675*CX$65+$BT675*CX$66+$BU675*CX$67+$BV675*CX$68+$BW675*CX$69+$BX675*CX$70+$BY675*CX$71+$BZ675*CX$72+$CA675*CX$73+$CB675*CX$74+$CC675*CX$75+$CD675*CX$76+$CE675*CX$77+$CF675*CX$78+$CG675*CX$79+$CH675*CX$80</f>
        <v>0</v>
      </c>
      <c r="CY676" s="37">
        <f t="shared" ref="CY676" si="6637">$I675*CY$3+$J675*CY$4+$K675*CY$5+$L675*CY$6+$M675*CY$7+$N675*CY$8+$O675*CY$9+$P675*CY$10+$Q675*CY$11+$R675*CY$12+$S675*CY$13+$T675*CY$14+$U675*CY$15+$V675*CY$16+$W675*CY$17+$X675*CY$18+$Y675*CY$19+$Z675*CY$20+$AA675*CY$21+$AB675*CY$22+$AC675*CY$23+$AD675*CY$24+$AE675*CY$25+$AF675*CY$26+$AG675*CY$27+$AH675*CY$28+$AI675*CY$29+$AJ675*CY$30+$AK675*CY$31+$AL675*CY$32+$AM675*CY$33+$AN675*CY$34+$AO675*CY$35+$AP675*CY$36+$AQ675*CY$37+$AR675*CY$38+$AS675*CY$39+$AT675*CY$40+$AU675*CY$41+$AV675*CY$42+$AW675*CY$43+$AX675*CY$44+$AY675*CY$45+$AZ675*CY$46+$BA675*CY$47+$BB675*CY$48+$BC675*CY$49+$BD675*CY$50+$BE675*CY$51+$BF675*CY$52+$BG675*CY$53+$BH675*CY$54+$BI675*CY$55+$BJ675*CY$56+$BK675*CY$57+$BL675*CY$58+$BM675*CY$59+$BN675*CY$60+$BO675*CY$61+$BP675*CY$62+$BQ675*CY$63+$BR675*CY$64+$BS675*CY$65+$BT675*CY$66+$BU675*CY$67+$BV675*CY$68+$BW675*CY$69+$BX675*CY$70+$BY675*CY$71+$BZ675*CY$72+$CA675*CY$73+$CB675*CY$74+$CC675*CY$75+$CD675*CY$76+$CE675*CY$77+$CF675*CY$78+$CG675*CY$79+$CH675*CY$80</f>
        <v>0</v>
      </c>
      <c r="CZ676" s="37">
        <f t="shared" ref="CZ676" si="6638">$I675*CZ$3+$J675*CZ$4+$K675*CZ$5+$L675*CZ$6+$M675*CZ$7+$N675*CZ$8+$O675*CZ$9+$P675*CZ$10+$Q675*CZ$11+$R675*CZ$12+$S675*CZ$13+$T675*CZ$14+$U675*CZ$15+$V675*CZ$16+$W675*CZ$17+$X675*CZ$18+$Y675*CZ$19+$Z675*CZ$20+$AA675*CZ$21+$AB675*CZ$22+$AC675*CZ$23+$AD675*CZ$24+$AE675*CZ$25+$AF675*CZ$26+$AG675*CZ$27+$AH675*CZ$28+$AI675*CZ$29+$AJ675*CZ$30+$AK675*CZ$31+$AL675*CZ$32+$AM675*CZ$33+$AN675*CZ$34+$AO675*CZ$35+$AP675*CZ$36+$AQ675*CZ$37+$AR675*CZ$38+$AS675*CZ$39+$AT675*CZ$40+$AU675*CZ$41+$AV675*CZ$42+$AW675*CZ$43+$AX675*CZ$44+$AY675*CZ$45+$AZ675*CZ$46+$BA675*CZ$47+$BB675*CZ$48+$BC675*CZ$49+$BD675*CZ$50+$BE675*CZ$51+$BF675*CZ$52+$BG675*CZ$53+$BH675*CZ$54+$BI675*CZ$55+$BJ675*CZ$56+$BK675*CZ$57+$BL675*CZ$58+$BM675*CZ$59+$BN675*CZ$60+$BO675*CZ$61+$BP675*CZ$62+$BQ675*CZ$63+$BR675*CZ$64+$BS675*CZ$65+$BT675*CZ$66+$BU675*CZ$67+$BV675*CZ$68+$BW675*CZ$69+$BX675*CZ$70+$BY675*CZ$71+$BZ675*CZ$72+$CA675*CZ$73+$CB675*CZ$74+$CC675*CZ$75+$CD675*CZ$76+$CE675*CZ$77+$CF675*CZ$78+$CG675*CZ$79+$CH675*CZ$80</f>
        <v>0</v>
      </c>
      <c r="DA676" s="37">
        <f t="shared" ref="DA676" si="6639">$I675*DA$3+$J675*DA$4+$K675*DA$5+$L675*DA$6+$M675*DA$7+$N675*DA$8+$O675*DA$9+$P675*DA$10+$Q675*DA$11+$R675*DA$12+$S675*DA$13+$T675*DA$14+$U675*DA$15+$V675*DA$16+$W675*DA$17+$X675*DA$18+$Y675*DA$19+$Z675*DA$20+$AA675*DA$21+$AB675*DA$22+$AC675*DA$23+$AD675*DA$24+$AE675*DA$25+$AF675*DA$26+$AG675*DA$27+$AH675*DA$28+$AI675*DA$29+$AJ675*DA$30+$AK675*DA$31+$AL675*DA$32+$AM675*DA$33+$AN675*DA$34+$AO675*DA$35+$AP675*DA$36+$AQ675*DA$37+$AR675*DA$38+$AS675*DA$39+$AT675*DA$40+$AU675*DA$41+$AV675*DA$42+$AW675*DA$43+$AX675*DA$44+$AY675*DA$45+$AZ675*DA$46+$BA675*DA$47+$BB675*DA$48+$BC675*DA$49+$BD675*DA$50+$BE675*DA$51+$BF675*DA$52+$BG675*DA$53+$BH675*DA$54+$BI675*DA$55+$BJ675*DA$56+$BK675*DA$57+$BL675*DA$58+$BM675*DA$59+$BN675*DA$60+$BO675*DA$61+$BP675*DA$62+$BQ675*DA$63+$BR675*DA$64+$BS675*DA$65+$BT675*DA$66+$BU675*DA$67+$BV675*DA$68+$BW675*DA$69+$BX675*DA$70+$BY675*DA$71+$BZ675*DA$72+$CA675*DA$73+$CB675*DA$74+$CC675*DA$75+$CD675*DA$76+$CE675*DA$77+$CF675*DA$78+$CG675*DA$79+$CH675*DA$80</f>
        <v>0</v>
      </c>
      <c r="DB676" s="37">
        <f t="shared" ref="DB676" si="6640">$I675*DB$3+$J675*DB$4+$K675*DB$5+$L675*DB$6+$M675*DB$7+$N675*DB$8+$O675*DB$9+$P675*DB$10+$Q675*DB$11+$R675*DB$12+$S675*DB$13+$T675*DB$14+$U675*DB$15+$V675*DB$16+$W675*DB$17+$X675*DB$18+$Y675*DB$19+$Z675*DB$20+$AA675*DB$21+$AB675*DB$22+$AC675*DB$23+$AD675*DB$24+$AE675*DB$25+$AF675*DB$26+$AG675*DB$27+$AH675*DB$28+$AI675*DB$29+$AJ675*DB$30+$AK675*DB$31+$AL675*DB$32+$AM675*DB$33+$AN675*DB$34+$AO675*DB$35+$AP675*DB$36+$AQ675*DB$37+$AR675*DB$38+$AS675*DB$39+$AT675*DB$40+$AU675*DB$41+$AV675*DB$42+$AW675*DB$43+$AX675*DB$44+$AY675*DB$45+$AZ675*DB$46+$BA675*DB$47+$BB675*DB$48+$BC675*DB$49+$BD675*DB$50+$BE675*DB$51+$BF675*DB$52+$BG675*DB$53+$BH675*DB$54+$BI675*DB$55+$BJ675*DB$56+$BK675*DB$57+$BL675*DB$58+$BM675*DB$59+$BN675*DB$60+$BO675*DB$61+$BP675*DB$62+$BQ675*DB$63+$BR675*DB$64+$BS675*DB$65+$BT675*DB$66+$BU675*DB$67+$BV675*DB$68+$BW675*DB$69+$BX675*DB$70+$BY675*DB$71+$BZ675*DB$72+$CA675*DB$73+$CB675*DB$74+$CC675*DB$75+$CD675*DB$76+$CE675*DB$77+$CF675*DB$78+$CG675*DB$79+$CH675*DB$80</f>
        <v>0</v>
      </c>
      <c r="DC676" s="37">
        <f t="shared" ref="DC676" si="6641">$I675*DC$3+$J675*DC$4+$K675*DC$5+$L675*DC$6+$M675*DC$7+$N675*DC$8+$O675*DC$9+$P675*DC$10+$Q675*DC$11+$R675*DC$12+$S675*DC$13+$T675*DC$14+$U675*DC$15+$V675*DC$16+$W675*DC$17+$X675*DC$18+$Y675*DC$19+$Z675*DC$20+$AA675*DC$21+$AB675*DC$22+$AC675*DC$23+$AD675*DC$24+$AE675*DC$25+$AF675*DC$26+$AG675*DC$27+$AH675*DC$28+$AI675*DC$29+$AJ675*DC$30+$AK675*DC$31+$AL675*DC$32+$AM675*DC$33+$AN675*DC$34+$AO675*DC$35+$AP675*DC$36+$AQ675*DC$37+$AR675*DC$38+$AS675*DC$39+$AT675*DC$40+$AU675*DC$41+$AV675*DC$42+$AW675*DC$43+$AX675*DC$44+$AY675*DC$45+$AZ675*DC$46+$BA675*DC$47+$BB675*DC$48+$BC675*DC$49+$BD675*DC$50+$BE675*DC$51+$BF675*DC$52+$BG675*DC$53+$BH675*DC$54+$BI675*DC$55+$BJ675*DC$56+$BK675*DC$57+$BL675*DC$58+$BM675*DC$59+$BN675*DC$60+$BO675*DC$61+$BP675*DC$62+$BQ675*DC$63+$BR675*DC$64+$BS675*DC$65+$BT675*DC$66+$BU675*DC$67+$BV675*DC$68+$BW675*DC$69+$BX675*DC$70+$BY675*DC$71+$BZ675*DC$72+$CA675*DC$73+$CB675*DC$74+$CC675*DC$75+$CD675*DC$76+$CE675*DC$77+$CF675*DC$78+$CG675*DC$79+$CH675*DC$80</f>
        <v>0</v>
      </c>
      <c r="DD676" s="37">
        <f t="shared" ref="DD676" si="6642">$I675*DD$3+$J675*DD$4+$K675*DD$5+$L675*DD$6+$M675*DD$7+$N675*DD$8+$O675*DD$9+$P675*DD$10+$Q675*DD$11+$R675*DD$12+$S675*DD$13+$T675*DD$14+$U675*DD$15+$V675*DD$16+$W675*DD$17+$X675*DD$18+$Y675*DD$19+$Z675*DD$20+$AA675*DD$21+$AB675*DD$22+$AC675*DD$23+$AD675*DD$24+$AE675*DD$25+$AF675*DD$26+$AG675*DD$27+$AH675*DD$28+$AI675*DD$29+$AJ675*DD$30+$AK675*DD$31+$AL675*DD$32+$AM675*DD$33+$AN675*DD$34+$AO675*DD$35+$AP675*DD$36+$AQ675*DD$37+$AR675*DD$38+$AS675*DD$39+$AT675*DD$40+$AU675*DD$41+$AV675*DD$42+$AW675*DD$43+$AX675*DD$44+$AY675*DD$45+$AZ675*DD$46+$BA675*DD$47+$BB675*DD$48+$BC675*DD$49+$BD675*DD$50+$BE675*DD$51+$BF675*DD$52+$BG675*DD$53+$BH675*DD$54+$BI675*DD$55+$BJ675*DD$56+$BK675*DD$57+$BL675*DD$58+$BM675*DD$59+$BN675*DD$60+$BO675*DD$61+$BP675*DD$62+$BQ675*DD$63+$BR675*DD$64+$BS675*DD$65+$BT675*DD$66+$BU675*DD$67+$BV675*DD$68+$BW675*DD$69+$BX675*DD$70+$BY675*DD$71+$BZ675*DD$72+$CA675*DD$73+$CB675*DD$74+$CC675*DD$75+$CD675*DD$76+$CE675*DD$77+$CF675*DD$78+$CG675*DD$79+$CH675*DD$80</f>
        <v>0</v>
      </c>
      <c r="DE676" s="37">
        <f t="shared" ref="DE676" si="6643">$I675*DE$3+$J675*DE$4+$K675*DE$5+$L675*DE$6+$M675*DE$7+$N675*DE$8+$O675*DE$9+$P675*DE$10+$Q675*DE$11+$R675*DE$12+$S675*DE$13+$T675*DE$14+$U675*DE$15+$V675*DE$16+$W675*DE$17+$X675*DE$18+$Y675*DE$19+$Z675*DE$20+$AA675*DE$21+$AB675*DE$22+$AC675*DE$23+$AD675*DE$24+$AE675*DE$25+$AF675*DE$26+$AG675*DE$27+$AH675*DE$28+$AI675*DE$29+$AJ675*DE$30+$AK675*DE$31+$AL675*DE$32+$AM675*DE$33+$AN675*DE$34+$AO675*DE$35+$AP675*DE$36+$AQ675*DE$37+$AR675*DE$38+$AS675*DE$39+$AT675*DE$40+$AU675*DE$41+$AV675*DE$42+$AW675*DE$43+$AX675*DE$44+$AY675*DE$45+$AZ675*DE$46+$BA675*DE$47+$BB675*DE$48+$BC675*DE$49+$BD675*DE$50+$BE675*DE$51+$BF675*DE$52+$BG675*DE$53+$BH675*DE$54+$BI675*DE$55+$BJ675*DE$56+$BK675*DE$57+$BL675*DE$58+$BM675*DE$59+$BN675*DE$60+$BO675*DE$61+$BP675*DE$62+$BQ675*DE$63+$BR675*DE$64+$BS675*DE$65+$BT675*DE$66+$BU675*DE$67+$BV675*DE$68+$BW675*DE$69+$BX675*DE$70+$BY675*DE$71+$BZ675*DE$72+$CA675*DE$73+$CB675*DE$74+$CC675*DE$75+$CD675*DE$76+$CE675*DE$77+$CF675*DE$78+$CG675*DE$79+$CH675*DE$80</f>
        <v>0</v>
      </c>
      <c r="DF676" s="37">
        <f t="shared" ref="DF676" si="6644">$I675*DF$3+$J675*DF$4+$K675*DF$5+$L675*DF$6+$M675*DF$7+$N675*DF$8+$O675*DF$9+$P675*DF$10+$Q675*DF$11+$R675*DF$12+$S675*DF$13+$T675*DF$14+$U675*DF$15+$V675*DF$16+$W675*DF$17+$X675*DF$18+$Y675*DF$19+$Z675*DF$20+$AA675*DF$21+$AB675*DF$22+$AC675*DF$23+$AD675*DF$24+$AE675*DF$25+$AF675*DF$26+$AG675*DF$27+$AH675*DF$28+$AI675*DF$29+$AJ675*DF$30+$AK675*DF$31+$AL675*DF$32+$AM675*DF$33+$AN675*DF$34+$AO675*DF$35+$AP675*DF$36+$AQ675*DF$37+$AR675*DF$38+$AS675*DF$39+$AT675*DF$40+$AU675*DF$41+$AV675*DF$42+$AW675*DF$43+$AX675*DF$44+$AY675*DF$45+$AZ675*DF$46+$BA675*DF$47+$BB675*DF$48+$BC675*DF$49+$BD675*DF$50+$BE675*DF$51+$BF675*DF$52+$BG675*DF$53+$BH675*DF$54+$BI675*DF$55+$BJ675*DF$56+$BK675*DF$57+$BL675*DF$58+$BM675*DF$59+$BN675*DF$60+$BO675*DF$61+$BP675*DF$62+$BQ675*DF$63+$BR675*DF$64+$BS675*DF$65+$BT675*DF$66+$BU675*DF$67+$BV675*DF$68+$BW675*DF$69+$BX675*DF$70+$BY675*DF$71+$BZ675*DF$72+$CA675*DF$73+$CB675*DF$74+$CC675*DF$75+$CD675*DF$76+$CE675*DF$77+$CF675*DF$78+$CG675*DF$79+$CH675*DF$80</f>
        <v>0</v>
      </c>
      <c r="DG676" s="38">
        <f t="shared" ref="DG676" si="6645">$I675*DG$3+$J675*DG$4+$K675*DG$5+$L675*DG$6+$M675*DG$7+$N675*DG$8+$O675*DG$9+$P675*DG$10+$Q675*DG$11+$R675*DG$12+$S675*DG$13+$T675*DG$14+$U675*DG$15+$V675*DG$16+$W675*DG$17+$X675*DG$18+$Y675*DG$19+$Z675*DG$20+$AA675*DG$21+$AB675*DG$22+$AC675*DG$23+$AD675*DG$24+$AE675*DG$25+$AF675*DG$26+$AG675*DG$27+$AH675*DG$28+$AI675*DG$29+$AJ675*DG$30+$AK675*DG$31+$AL675*DG$32+$AM675*DG$33+$AN675*DG$34+$AO675*DG$35+$AP675*DG$36+$AQ675*DG$37+$AR675*DG$38+$AS675*DG$39+$AT675*DG$40+$AU675*DG$41+$AV675*DG$42+$AW675*DG$43+$AX675*DG$44+$AY675*DG$45+$AZ675*DG$46+$BA675*DG$47+$BB675*DG$48+$BC675*DG$49+$BD675*DG$50+$BE675*DG$51+$BF675*DG$52+$BG675*DG$53+$BH675*DG$54+$BI675*DG$55+$BJ675*DG$56+$BK675*DG$57+$BL675*DG$58+$BM675*DG$59+$BN675*DG$60+$BO675*DG$61+$BP675*DG$62+$BQ675*DG$63+$BR675*DG$64+$BS675*DG$65+$BT675*DG$66+$BU675*DG$67+$BV675*DG$68+$BW675*DG$69+$BX675*DG$70+$BY675*DG$71+$BZ675*DG$72+$CA675*DG$73+$CB675*DG$74+$CC675*DG$75+$CD675*DG$76+$CE675*DG$77+$CF675*DG$78+$CG675*DG$79+$CH675*DG$80</f>
        <v>0</v>
      </c>
    </row>
    <row r="677" spans="1:120" ht="12.75" hidden="1" outlineLevel="1" x14ac:dyDescent="0.2">
      <c r="A677" s="26"/>
      <c r="B677" s="27"/>
      <c r="C677" s="27"/>
      <c r="D677" s="28"/>
      <c r="E677" s="28"/>
      <c r="F677" s="28"/>
      <c r="G677" s="28"/>
      <c r="H677" s="28"/>
      <c r="I677" s="59"/>
      <c r="J677" s="59"/>
      <c r="K677" s="59"/>
      <c r="L677" s="59"/>
      <c r="M677" s="59"/>
      <c r="N677" s="59"/>
      <c r="O677" s="59"/>
      <c r="P677" s="59"/>
      <c r="Q677" s="59"/>
      <c r="R677" s="59"/>
      <c r="S677" s="59"/>
      <c r="T677" s="59"/>
      <c r="U677" s="59"/>
      <c r="V677" s="59"/>
      <c r="W677" s="59"/>
      <c r="X677" s="59"/>
      <c r="Y677" s="59"/>
      <c r="Z677" s="59"/>
      <c r="AA677" s="59"/>
      <c r="AB677" s="59"/>
      <c r="AC677" s="59"/>
      <c r="AD677" s="59"/>
      <c r="AE677" s="59"/>
      <c r="AF677" s="59"/>
      <c r="AG677" s="59"/>
      <c r="AH677" s="59"/>
      <c r="AI677" s="59"/>
      <c r="AJ677" s="59"/>
      <c r="AK677" s="59"/>
      <c r="AL677" s="59"/>
      <c r="AM677" s="59"/>
      <c r="AN677" s="59"/>
      <c r="AO677" s="59"/>
      <c r="AP677" s="59"/>
      <c r="AQ677" s="59"/>
      <c r="AR677" s="59"/>
      <c r="AS677" s="59"/>
      <c r="AT677" s="59"/>
      <c r="AU677" s="59"/>
      <c r="AV677" s="59"/>
      <c r="AW677" s="59"/>
      <c r="AX677" s="59"/>
      <c r="AY677" s="59"/>
      <c r="AZ677" s="59"/>
      <c r="BA677" s="59"/>
      <c r="BB677" s="59"/>
      <c r="BC677" s="59"/>
      <c r="BD677" s="59"/>
      <c r="BE677" s="59"/>
      <c r="BF677" s="59"/>
      <c r="BG677" s="59"/>
      <c r="BH677" s="59"/>
      <c r="BI677" s="59"/>
      <c r="BJ677" s="59"/>
      <c r="BK677" s="59"/>
      <c r="BL677" s="59"/>
      <c r="BM677" s="59"/>
      <c r="BN677" s="59"/>
      <c r="BO677" s="59"/>
      <c r="BP677" s="59"/>
      <c r="BQ677" s="59"/>
      <c r="BR677" s="59"/>
      <c r="BS677" s="59"/>
      <c r="BT677" s="59"/>
      <c r="BU677" s="59"/>
      <c r="BV677" s="59"/>
      <c r="BW677" s="59"/>
      <c r="BX677" s="59"/>
      <c r="BY677" s="59"/>
      <c r="BZ677" s="59"/>
      <c r="CA677" s="59"/>
      <c r="CB677" s="59"/>
      <c r="CC677" s="59"/>
      <c r="CD677" s="59"/>
      <c r="CE677" s="59"/>
      <c r="CF677" s="59"/>
      <c r="CG677" s="59"/>
      <c r="CH677" s="59"/>
      <c r="CI677" s="28"/>
      <c r="CJ677" s="28"/>
      <c r="CK677" s="28"/>
      <c r="CL677" s="28"/>
      <c r="CM677" s="29" t="s">
        <v>8</v>
      </c>
      <c r="CN677" s="39"/>
      <c r="CO677" s="40"/>
      <c r="CP677" s="40"/>
      <c r="CQ677" s="40"/>
      <c r="CR677" s="40"/>
      <c r="CS677" s="40"/>
      <c r="CT677" s="40"/>
      <c r="CU677" s="40"/>
      <c r="CV677" s="40"/>
      <c r="CW677" s="40"/>
      <c r="CX677" s="40"/>
      <c r="CY677" s="40"/>
      <c r="CZ677" s="40"/>
      <c r="DA677" s="40"/>
      <c r="DB677" s="40"/>
      <c r="DC677" s="40"/>
      <c r="DD677" s="40"/>
      <c r="DE677" s="40"/>
      <c r="DF677" s="40"/>
      <c r="DG677" s="41"/>
    </row>
    <row r="678" spans="1:120" ht="12.75" collapsed="1" x14ac:dyDescent="0.2">
      <c r="A678" s="19" t="s">
        <v>467</v>
      </c>
      <c r="B678" s="19" t="s">
        <v>72</v>
      </c>
      <c r="C678" s="19"/>
      <c r="D678" s="20" t="s">
        <v>446</v>
      </c>
      <c r="E678" s="20">
        <v>6</v>
      </c>
      <c r="F678" s="20">
        <f>IF($C$4="",SUMIF(stock_on_hand!A:A,planner!A678,stock_on_hand!C:C),SUMIFS(stock_on_hand!C:C,stock_on_hand!A:A,planner!A678,stock_on_hand!E:E,$C$4))</f>
        <v>648</v>
      </c>
      <c r="G678" s="20"/>
      <c r="H678" s="20" t="s">
        <v>10</v>
      </c>
      <c r="I678" s="57">
        <f>IFERROR(HLOOKUP(I$188,bom!$2:$300,MATCH($A678,bom!$A:$A,0)-1,0),0)</f>
        <v>0</v>
      </c>
      <c r="J678" s="57">
        <f>IFERROR(HLOOKUP(J$188,bom!$2:$300,MATCH($A678,bom!$A:$A,0)-1,0),0)</f>
        <v>0</v>
      </c>
      <c r="K678" s="57">
        <f>IFERROR(HLOOKUP(K$188,bom!$2:$300,MATCH($A678,bom!$A:$A,0)-1,0),0)</f>
        <v>0</v>
      </c>
      <c r="L678" s="57">
        <f>IFERROR(HLOOKUP(L$188,bom!$2:$300,MATCH($A678,bom!$A:$A,0)-1,0),0)</f>
        <v>0</v>
      </c>
      <c r="M678" s="57">
        <f>IFERROR(HLOOKUP(M$188,bom!$2:$300,MATCH($A678,bom!$A:$A,0)-1,0),0)</f>
        <v>0</v>
      </c>
      <c r="N678" s="57">
        <f>IFERROR(HLOOKUP(N$188,bom!$2:$300,MATCH($A678,bom!$A:$A,0)-1,0),0)</f>
        <v>0</v>
      </c>
      <c r="O678" s="57">
        <f>IFERROR(HLOOKUP(O$188,bom!$2:$300,MATCH($A678,bom!$A:$A,0)-1,0),0)</f>
        <v>0</v>
      </c>
      <c r="P678" s="57">
        <f>IFERROR(HLOOKUP(P$188,bom!$2:$300,MATCH($A678,bom!$A:$A,0)-1,0),0)</f>
        <v>0</v>
      </c>
      <c r="Q678" s="57">
        <f>IFERROR(HLOOKUP(Q$188,bom!$2:$300,MATCH($A678,bom!$A:$A,0)-1,0),0)</f>
        <v>0</v>
      </c>
      <c r="R678" s="57">
        <f>IFERROR(HLOOKUP(R$188,bom!$2:$300,MATCH($A678,bom!$A:$A,0)-1,0),0)</f>
        <v>0</v>
      </c>
      <c r="S678" s="57">
        <f>IFERROR(HLOOKUP(S$188,bom!$2:$300,MATCH($A678,bom!$A:$A,0)-1,0),0)</f>
        <v>0</v>
      </c>
      <c r="T678" s="57">
        <f>IFERROR(HLOOKUP(T$188,bom!$2:$300,MATCH($A678,bom!$A:$A,0)-1,0),0)</f>
        <v>0</v>
      </c>
      <c r="U678" s="57">
        <f>IFERROR(HLOOKUP(U$188,bom!$2:$300,MATCH($A678,bom!$A:$A,0)-1,0),0)</f>
        <v>0</v>
      </c>
      <c r="V678" s="57">
        <f>IFERROR(HLOOKUP(V$188,bom!$2:$300,MATCH($A678,bom!$A:$A,0)-1,0),0)</f>
        <v>0</v>
      </c>
      <c r="W678" s="57">
        <f>IFERROR(HLOOKUP(W$188,bom!$2:$300,MATCH($A678,bom!$A:$A,0)-1,0),0)</f>
        <v>0</v>
      </c>
      <c r="X678" s="57">
        <f>IFERROR(HLOOKUP(X$188,bom!$2:$300,MATCH($A678,bom!$A:$A,0)-1,0),0)</f>
        <v>0</v>
      </c>
      <c r="Y678" s="57">
        <f>IFERROR(HLOOKUP(Y$188,bom!$2:$300,MATCH($A678,bom!$A:$A,0)-1,0),0)</f>
        <v>0</v>
      </c>
      <c r="Z678" s="57">
        <f>IFERROR(HLOOKUP(Z$188,bom!$2:$300,MATCH($A678,bom!$A:$A,0)-1,0),0)</f>
        <v>0</v>
      </c>
      <c r="AA678" s="57">
        <f>IFERROR(HLOOKUP(AA$188,bom!$2:$300,MATCH($A678,bom!$A:$A,0)-1,0),0)</f>
        <v>0</v>
      </c>
      <c r="AB678" s="57">
        <f>IFERROR(HLOOKUP(AB$188,bom!$2:$300,MATCH($A678,bom!$A:$A,0)-1,0),0)</f>
        <v>0</v>
      </c>
      <c r="AC678" s="57">
        <f>IFERROR(HLOOKUP(AC$188,bom!$2:$300,MATCH($A678,bom!$A:$A,0)-1,0),0)</f>
        <v>0</v>
      </c>
      <c r="AD678" s="57">
        <f>IFERROR(HLOOKUP(AD$188,bom!$2:$300,MATCH($A678,bom!$A:$A,0)-1,0),0)</f>
        <v>0</v>
      </c>
      <c r="AE678" s="57">
        <f>IFERROR(HLOOKUP(AE$188,bom!$2:$300,MATCH($A678,bom!$A:$A,0)-1,0),0)</f>
        <v>0</v>
      </c>
      <c r="AF678" s="57">
        <f>IFERROR(HLOOKUP(AF$188,bom!$2:$300,MATCH($A678,bom!$A:$A,0)-1,0),0)</f>
        <v>0</v>
      </c>
      <c r="AG678" s="57">
        <f>IFERROR(HLOOKUP(AG$188,bom!$2:$300,MATCH($A678,bom!$A:$A,0)-1,0),0)</f>
        <v>0</v>
      </c>
      <c r="AH678" s="57">
        <f>IFERROR(HLOOKUP(AH$188,bom!$2:$300,MATCH($A678,bom!$A:$A,0)-1,0),0)</f>
        <v>0</v>
      </c>
      <c r="AI678" s="57">
        <f>IFERROR(HLOOKUP(AI$188,bom!$2:$300,MATCH($A678,bom!$A:$A,0)-1,0),0)</f>
        <v>0</v>
      </c>
      <c r="AJ678" s="57">
        <f>IFERROR(HLOOKUP(AJ$188,bom!$2:$300,MATCH($A678,bom!$A:$A,0)-1,0),0)</f>
        <v>0</v>
      </c>
      <c r="AK678" s="57">
        <f>IFERROR(HLOOKUP(AK$188,bom!$2:$300,MATCH($A678,bom!$A:$A,0)-1,0),0)</f>
        <v>0</v>
      </c>
      <c r="AL678" s="57">
        <f>IFERROR(HLOOKUP(AL$188,bom!$2:$300,MATCH($A678,bom!$A:$A,0)-1,0),0)</f>
        <v>0</v>
      </c>
      <c r="AM678" s="57">
        <f>IFERROR(HLOOKUP(AM$188,bom!$2:$300,MATCH($A678,bom!$A:$A,0)-1,0),0)</f>
        <v>0</v>
      </c>
      <c r="AN678" s="57">
        <f>IFERROR(HLOOKUP(AN$188,bom!$2:$300,MATCH($A678,bom!$A:$A,0)-1,0),0)</f>
        <v>0</v>
      </c>
      <c r="AO678" s="57">
        <f>IFERROR(HLOOKUP(AO$188,bom!$2:$300,MATCH($A678,bom!$A:$A,0)-1,0),0)</f>
        <v>0</v>
      </c>
      <c r="AP678" s="57">
        <f>IFERROR(HLOOKUP(AP$188,bom!$2:$300,MATCH($A678,bom!$A:$A,0)-1,0),0)</f>
        <v>0</v>
      </c>
      <c r="AQ678" s="57">
        <f>IFERROR(HLOOKUP(AQ$188,bom!$2:$300,MATCH($A678,bom!$A:$A,0)-1,0),0)</f>
        <v>0</v>
      </c>
      <c r="AR678" s="57">
        <f>IFERROR(HLOOKUP(AR$188,bom!$2:$300,MATCH($A678,bom!$A:$A,0)-1,0),0)</f>
        <v>0</v>
      </c>
      <c r="AS678" s="57">
        <f>IFERROR(HLOOKUP(AS$188,bom!$2:$300,MATCH($A678,bom!$A:$A,0)-1,0),0)</f>
        <v>0</v>
      </c>
      <c r="AT678" s="57">
        <f>IFERROR(HLOOKUP(AT$188,bom!$2:$300,MATCH($A678,bom!$A:$A,0)-1,0),0)</f>
        <v>0</v>
      </c>
      <c r="AU678" s="57">
        <f>IFERROR(HLOOKUP(AU$188,bom!$2:$300,MATCH($A678,bom!$A:$A,0)-1,0),0)</f>
        <v>0</v>
      </c>
      <c r="AV678" s="57">
        <f>IFERROR(HLOOKUP(AV$188,bom!$2:$300,MATCH($A678,bom!$A:$A,0)-1,0),0)</f>
        <v>0</v>
      </c>
      <c r="AW678" s="57">
        <f>IFERROR(HLOOKUP(AW$188,bom!$2:$300,MATCH($A678,bom!$A:$A,0)-1,0),0)</f>
        <v>0</v>
      </c>
      <c r="AX678" s="57">
        <f>IFERROR(HLOOKUP(AX$188,bom!$2:$300,MATCH($A678,bom!$A:$A,0)-1,0),0)</f>
        <v>0</v>
      </c>
      <c r="AY678" s="57">
        <f>IFERROR(HLOOKUP(AY$188,bom!$2:$300,MATCH($A678,bom!$A:$A,0)-1,0),0)</f>
        <v>0</v>
      </c>
      <c r="AZ678" s="57">
        <f>IFERROR(HLOOKUP(AZ$188,bom!$2:$300,MATCH($A678,bom!$A:$A,0)-1,0),0)</f>
        <v>0</v>
      </c>
      <c r="BA678" s="57">
        <f>IFERROR(HLOOKUP(BA$188,bom!$2:$300,MATCH($A678,bom!$A:$A,0)-1,0),0)</f>
        <v>0</v>
      </c>
      <c r="BB678" s="57">
        <f>IFERROR(HLOOKUP(BB$188,bom!$2:$300,MATCH($A678,bom!$A:$A,0)-1,0),0)</f>
        <v>0</v>
      </c>
      <c r="BC678" s="57">
        <f>IFERROR(HLOOKUP(BC$188,bom!$2:$300,MATCH($A678,bom!$A:$A,0)-1,0),0)</f>
        <v>0</v>
      </c>
      <c r="BD678" s="57">
        <f>IFERROR(HLOOKUP(BD$188,bom!$2:$300,MATCH($A678,bom!$A:$A,0)-1,0),0)</f>
        <v>0</v>
      </c>
      <c r="BE678" s="57">
        <f>IFERROR(HLOOKUP(BE$188,bom!$2:$300,MATCH($A678,bom!$A:$A,0)-1,0),0)</f>
        <v>0</v>
      </c>
      <c r="BF678" s="57">
        <f>IFERROR(HLOOKUP(BF$188,bom!$2:$300,MATCH($A678,bom!$A:$A,0)-1,0),0)</f>
        <v>0</v>
      </c>
      <c r="BG678" s="57">
        <f>IFERROR(HLOOKUP(BG$188,bom!$2:$300,MATCH($A678,bom!$A:$A,0)-1,0),0)</f>
        <v>0</v>
      </c>
      <c r="BH678" s="57">
        <f>IFERROR(HLOOKUP(BH$188,bom!$2:$300,MATCH($A678,bom!$A:$A,0)-1,0),0)</f>
        <v>0</v>
      </c>
      <c r="BI678" s="57">
        <f>IFERROR(HLOOKUP(BI$188,bom!$2:$300,MATCH($A678,bom!$A:$A,0)-1,0),0)</f>
        <v>0</v>
      </c>
      <c r="BJ678" s="57">
        <f>IFERROR(HLOOKUP(BJ$188,bom!$2:$300,MATCH($A678,bom!$A:$A,0)-1,0),0)</f>
        <v>0</v>
      </c>
      <c r="BK678" s="57">
        <f>IFERROR(HLOOKUP(BK$188,bom!$2:$300,MATCH($A678,bom!$A:$A,0)-1,0),0)</f>
        <v>0</v>
      </c>
      <c r="BL678" s="57">
        <f>IFERROR(HLOOKUP(BL$188,bom!$2:$300,MATCH($A678,bom!$A:$A,0)-1,0),0)</f>
        <v>0</v>
      </c>
      <c r="BM678" s="57">
        <f>IFERROR(HLOOKUP(BM$188,bom!$2:$300,MATCH($A678,bom!$A:$A,0)-1,0),0)</f>
        <v>0</v>
      </c>
      <c r="BN678" s="57">
        <f>IFERROR(HLOOKUP(BN$188,bom!$2:$300,MATCH($A678,bom!$A:$A,0)-1,0),0)</f>
        <v>0</v>
      </c>
      <c r="BO678" s="57">
        <f>IFERROR(HLOOKUP(BO$188,bom!$2:$300,MATCH($A678,bom!$A:$A,0)-1,0),0)</f>
        <v>0</v>
      </c>
      <c r="BP678" s="57">
        <f>IFERROR(HLOOKUP(BP$188,bom!$2:$300,MATCH($A678,bom!$A:$A,0)-1,0),0)</f>
        <v>0</v>
      </c>
      <c r="BQ678" s="57">
        <f>IFERROR(HLOOKUP(BQ$188,bom!$2:$300,MATCH($A678,bom!$A:$A,0)-1,0),0)</f>
        <v>0</v>
      </c>
      <c r="BR678" s="57">
        <f>IFERROR(HLOOKUP(BR$188,bom!$2:$300,MATCH($A678,bom!$A:$A,0)-1,0),0)</f>
        <v>0</v>
      </c>
      <c r="BS678" s="57">
        <f>IFERROR(HLOOKUP(BS$188,bom!$2:$300,MATCH($A678,bom!$A:$A,0)-1,0),0)</f>
        <v>0</v>
      </c>
      <c r="BT678" s="57">
        <f>IFERROR(HLOOKUP(BT$188,bom!$2:$300,MATCH($A678,bom!$A:$A,0)-1,0),0)</f>
        <v>0</v>
      </c>
      <c r="BU678" s="57">
        <f>IFERROR(HLOOKUP(BU$188,bom!$2:$300,MATCH($A678,bom!$A:$A,0)-1,0),0)</f>
        <v>0</v>
      </c>
      <c r="BV678" s="57">
        <f>IFERROR(HLOOKUP(BV$188,bom!$2:$300,MATCH($A678,bom!$A:$A,0)-1,0),0)</f>
        <v>0</v>
      </c>
      <c r="BW678" s="57">
        <f>IFERROR(HLOOKUP(BW$188,bom!$2:$300,MATCH($A678,bom!$A:$A,0)-1,0),0)</f>
        <v>0</v>
      </c>
      <c r="BX678" s="57">
        <f>IFERROR(HLOOKUP(BX$188,bom!$2:$300,MATCH($A678,bom!$A:$A,0)-1,0),0)</f>
        <v>0</v>
      </c>
      <c r="BY678" s="57">
        <f>IFERROR(HLOOKUP(BY$188,bom!$2:$300,MATCH($A678,bom!$A:$A,0)-1,0),0)</f>
        <v>0</v>
      </c>
      <c r="BZ678" s="57">
        <f>IFERROR(HLOOKUP(BZ$188,bom!$2:$300,MATCH($A678,bom!$A:$A,0)-1,0),0)</f>
        <v>0</v>
      </c>
      <c r="CA678" s="57">
        <f>IFERROR(HLOOKUP(CA$188,bom!$2:$300,MATCH($A678,bom!$A:$A,0)-1,0),0)</f>
        <v>0</v>
      </c>
      <c r="CB678" s="57">
        <f>IFERROR(HLOOKUP(CB$188,bom!$2:$300,MATCH($A678,bom!$A:$A,0)-1,0),0)</f>
        <v>0</v>
      </c>
      <c r="CC678" s="57">
        <f>IFERROR(HLOOKUP(CC$188,bom!$2:$300,MATCH($A678,bom!$A:$A,0)-1,0),0)</f>
        <v>0</v>
      </c>
      <c r="CD678" s="57">
        <f>IFERROR(HLOOKUP(CD$188,bom!$2:$300,MATCH($A678,bom!$A:$A,0)-1,0),0)</f>
        <v>0</v>
      </c>
      <c r="CE678" s="57">
        <f>IFERROR(HLOOKUP(CE$188,bom!$2:$300,MATCH($A678,bom!$A:$A,0)-1,0),0)</f>
        <v>0</v>
      </c>
      <c r="CF678" s="57">
        <f>IFERROR(HLOOKUP(CF$188,bom!$2:$300,MATCH($A678,bom!$A:$A,0)-1,0),0)</f>
        <v>0</v>
      </c>
      <c r="CG678" s="57">
        <f>IFERROR(HLOOKUP(CG$188,bom!$2:$300,MATCH($A678,bom!$A:$A,0)-1,0),0)</f>
        <v>0</v>
      </c>
      <c r="CH678" s="57">
        <f>IFERROR(HLOOKUP(CH$188,bom!$2:$300,MATCH($A678,bom!$A:$A,0)-1,0),0)</f>
        <v>0</v>
      </c>
      <c r="CI678" s="20"/>
      <c r="CJ678" s="20"/>
      <c r="CK678" s="20"/>
      <c r="CL678" s="20"/>
      <c r="CM678" s="32" t="str">
        <f t="shared" ref="CM678" si="6646">IF(G678&gt;0,IF(CN678&lt;(0.8*G678),"WARNING!!!",IF(CN678&lt;G678,"ORDER","OK")),IF((VLOOKUP(A678,A:DG,91+E678,0))&lt;0,"WARNING!!!",IF((VLOOKUP(A678,A:DG,91+ROUND(1.25*E678,0),0))&lt;0,"ORDER","OK")))</f>
        <v>OK</v>
      </c>
      <c r="CN678" s="33">
        <f t="shared" ref="CN678" si="6647">F678-CN679+CN680</f>
        <v>648</v>
      </c>
      <c r="CO678" s="34">
        <f t="shared" ref="CO678" si="6648">CN678-CO679+CO680</f>
        <v>648</v>
      </c>
      <c r="CP678" s="34">
        <f t="shared" ref="CP678" si="6649">CO678-CP679+CP680</f>
        <v>648</v>
      </c>
      <c r="CQ678" s="34">
        <f t="shared" ref="CQ678" si="6650">CP678-CQ679+CQ680</f>
        <v>648</v>
      </c>
      <c r="CR678" s="34">
        <f t="shared" ref="CR678" si="6651">CQ678-CR679+CR680</f>
        <v>648</v>
      </c>
      <c r="CS678" s="34">
        <f t="shared" ref="CS678" si="6652">CR678-CS679+CS680</f>
        <v>648</v>
      </c>
      <c r="CT678" s="34">
        <f t="shared" ref="CT678" si="6653">CS678-CT679+CT680</f>
        <v>648</v>
      </c>
      <c r="CU678" s="34">
        <f t="shared" ref="CU678" si="6654">CT678-CU679+CU680</f>
        <v>648</v>
      </c>
      <c r="CV678" s="34">
        <f t="shared" ref="CV678" si="6655">CU678-CV679+CV680</f>
        <v>648</v>
      </c>
      <c r="CW678" s="34">
        <f t="shared" ref="CW678" si="6656">CV678-CW679+CW680</f>
        <v>648</v>
      </c>
      <c r="CX678" s="34">
        <f t="shared" ref="CX678" si="6657">CW678-CX679+CX680</f>
        <v>648</v>
      </c>
      <c r="CY678" s="34">
        <f t="shared" ref="CY678" si="6658">CX678-CY679+CY680</f>
        <v>648</v>
      </c>
      <c r="CZ678" s="34">
        <f t="shared" ref="CZ678" si="6659">CY678-CZ679+CZ680</f>
        <v>648</v>
      </c>
      <c r="DA678" s="34">
        <f t="shared" ref="DA678" si="6660">CZ678-DA679+DA680</f>
        <v>648</v>
      </c>
      <c r="DB678" s="34">
        <f t="shared" ref="DB678" si="6661">DA678-DB679+DB680</f>
        <v>648</v>
      </c>
      <c r="DC678" s="34">
        <f t="shared" ref="DC678" si="6662">DB678-DC679+DC680</f>
        <v>648</v>
      </c>
      <c r="DD678" s="34">
        <f t="shared" ref="DD678" si="6663">DC678-DD679+DD680</f>
        <v>648</v>
      </c>
      <c r="DE678" s="34">
        <f t="shared" ref="DE678" si="6664">DD678-DE679+DE680</f>
        <v>648</v>
      </c>
      <c r="DF678" s="34">
        <f t="shared" ref="DF678" si="6665">DE678-DF679+DF680</f>
        <v>648</v>
      </c>
      <c r="DG678" s="35">
        <f t="shared" ref="DG678" si="6666">DF678-DG679+DG680</f>
        <v>648</v>
      </c>
      <c r="DM678" s="21"/>
      <c r="DP678" s="30"/>
    </row>
    <row r="679" spans="1:120" ht="12.75" hidden="1" outlineLevel="1" x14ac:dyDescent="0.2">
      <c r="A679" s="22"/>
      <c r="B679" s="23"/>
      <c r="C679" s="23"/>
      <c r="D679" s="24"/>
      <c r="E679" s="24"/>
      <c r="F679" s="24"/>
      <c r="G679" s="24"/>
      <c r="H679" s="24"/>
      <c r="I679" s="58"/>
      <c r="J679" s="58"/>
      <c r="K679" s="58"/>
      <c r="L679" s="58"/>
      <c r="M679" s="58"/>
      <c r="N679" s="58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  <c r="AG679" s="58"/>
      <c r="AH679" s="58"/>
      <c r="AI679" s="58"/>
      <c r="AJ679" s="58"/>
      <c r="AK679" s="58"/>
      <c r="AL679" s="58"/>
      <c r="AM679" s="58"/>
      <c r="AN679" s="58"/>
      <c r="AO679" s="58"/>
      <c r="AP679" s="58"/>
      <c r="AQ679" s="58"/>
      <c r="AR679" s="58"/>
      <c r="AS679" s="58"/>
      <c r="AT679" s="58"/>
      <c r="AU679" s="58"/>
      <c r="AV679" s="58"/>
      <c r="AW679" s="58"/>
      <c r="AX679" s="58"/>
      <c r="AY679" s="58"/>
      <c r="AZ679" s="58"/>
      <c r="BA679" s="58"/>
      <c r="BB679" s="58"/>
      <c r="BC679" s="58"/>
      <c r="BD679" s="58"/>
      <c r="BE679" s="58"/>
      <c r="BF679" s="58"/>
      <c r="BG679" s="58"/>
      <c r="BH679" s="58"/>
      <c r="BI679" s="58"/>
      <c r="BJ679" s="58"/>
      <c r="BK679" s="58"/>
      <c r="BL679" s="58"/>
      <c r="BM679" s="58"/>
      <c r="BN679" s="58"/>
      <c r="BO679" s="58"/>
      <c r="BP679" s="58"/>
      <c r="BQ679" s="58"/>
      <c r="BR679" s="58"/>
      <c r="BS679" s="58"/>
      <c r="BT679" s="58"/>
      <c r="BU679" s="58"/>
      <c r="BV679" s="58"/>
      <c r="BW679" s="58"/>
      <c r="BX679" s="58"/>
      <c r="BY679" s="58"/>
      <c r="BZ679" s="58"/>
      <c r="CA679" s="58"/>
      <c r="CB679" s="58"/>
      <c r="CC679" s="58"/>
      <c r="CD679" s="58"/>
      <c r="CE679" s="58"/>
      <c r="CF679" s="58"/>
      <c r="CG679" s="58"/>
      <c r="CH679" s="58"/>
      <c r="CI679" s="24"/>
      <c r="CJ679" s="24"/>
      <c r="CK679" s="24"/>
      <c r="CL679" s="24"/>
      <c r="CM679" s="25" t="s">
        <v>7</v>
      </c>
      <c r="CN679" s="36">
        <f t="shared" ref="CN679" si="6667">$I678*CN$3+$J678*CN$4+$K678*CN$5+$L678*CN$6+$M678*CN$7+$N678*CN$8+$O678*CN$9+$P678*CN$10+$Q678*CN$11+$R678*CN$12+$S678*CN$13+$T678*CN$14+$U678*CN$15+$V678*CN$16+$W678*CN$17+$X678*CN$18+$Y678*CN$19+$Z678*CN$20+$AA678*CN$21+$AB678*CN$22+$AC678*CN$23+$AD678*CN$24+$AE678*CN$25+$AF678*CN$26+$AG678*CN$27+$AH678*CN$28+$AI678*CN$29+$AJ678*CN$30+$AK678*CN$31+$AL678*CN$32+$AM678*CN$33+$AN678*CN$34+$AO678*CN$35+$AP678*CN$36+$AQ678*CN$37+$AR678*CN$38+$AS678*CN$39+$AT678*CN$40+$AU678*CN$41+$AV678*CN$42+$AW678*CN$43+$AX678*CN$44+$AY678*CN$45+$AZ678*CN$46+$BA678*CN$47+$BB678*CN$48+$BC678*CN$49+$BD678*CN$50+$BE678*CN$51+$BF678*CN$52+$BG678*CN$53+$BH678*CN$54+$BI678*CN$55+$BJ678*CN$56+$BK678*CN$57+$BL678*CN$58+$BM678*CN$59+$BN678*CN$60+$BO678*CN$61+$BP678*CN$62+$BQ678*CN$63+$BR678*CN$64+$BS678*CN$65+$BT678*CN$66+$BU678*CN$67+$BV678*CN$68+$BW678*CN$69+$BX678*CN$70+$BY678*CN$71+$BZ678*CN$72+$CA678*CN$73+$CB678*CN$74+$CC678*CN$75+$CD678*CN$76+$CE678*CN$77+$CF678*CN$78+$CG678*CN$79+$CH678*CN$80</f>
        <v>0</v>
      </c>
      <c r="CO679" s="37">
        <f t="shared" ref="CO679" si="6668">$I678*CO$3+$J678*CO$4+$K678*CO$5+$L678*CO$6+$M678*CO$7+$N678*CO$8+$O678*CO$9+$P678*CO$10+$Q678*CO$11+$R678*CO$12+$S678*CO$13+$T678*CO$14+$U678*CO$15+$V678*CO$16+$W678*CO$17+$X678*CO$18+$Y678*CO$19+$Z678*CO$20+$AA678*CO$21+$AB678*CO$22+$AC678*CO$23+$AD678*CO$24+$AE678*CO$25+$AF678*CO$26+$AG678*CO$27+$AH678*CO$28+$AI678*CO$29+$AJ678*CO$30+$AK678*CO$31+$AL678*CO$32+$AM678*CO$33+$AN678*CO$34+$AO678*CO$35+$AP678*CO$36+$AQ678*CO$37+$AR678*CO$38+$AS678*CO$39+$AT678*CO$40+$AU678*CO$41+$AV678*CO$42+$AW678*CO$43+$AX678*CO$44+$AY678*CO$45+$AZ678*CO$46+$BA678*CO$47+$BB678*CO$48+$BC678*CO$49+$BD678*CO$50+$BE678*CO$51+$BF678*CO$52+$BG678*CO$53+$BH678*CO$54+$BI678*CO$55+$BJ678*CO$56+$BK678*CO$57+$BL678*CO$58+$BM678*CO$59+$BN678*CO$60+$BO678*CO$61+$BP678*CO$62+$BQ678*CO$63+$BR678*CO$64+$BS678*CO$65+$BT678*CO$66+$BU678*CO$67+$BV678*CO$68+$BW678*CO$69+$BX678*CO$70+$BY678*CO$71+$BZ678*CO$72+$CA678*CO$73+$CB678*CO$74+$CC678*CO$75+$CD678*CO$76+$CE678*CO$77+$CF678*CO$78+$CG678*CO$79+$CH678*CO$80</f>
        <v>0</v>
      </c>
      <c r="CP679" s="37">
        <f t="shared" ref="CP679" si="6669">$I678*CP$3+$J678*CP$4+$K678*CP$5+$L678*CP$6+$M678*CP$7+$N678*CP$8+$O678*CP$9+$P678*CP$10+$Q678*CP$11+$R678*CP$12+$S678*CP$13+$T678*CP$14+$U678*CP$15+$V678*CP$16+$W678*CP$17+$X678*CP$18+$Y678*CP$19+$Z678*CP$20+$AA678*CP$21+$AB678*CP$22+$AC678*CP$23+$AD678*CP$24+$AE678*CP$25+$AF678*CP$26+$AG678*CP$27+$AH678*CP$28+$AI678*CP$29+$AJ678*CP$30+$AK678*CP$31+$AL678*CP$32+$AM678*CP$33+$AN678*CP$34+$AO678*CP$35+$AP678*CP$36+$AQ678*CP$37+$AR678*CP$38+$AS678*CP$39+$AT678*CP$40+$AU678*CP$41+$AV678*CP$42+$AW678*CP$43+$AX678*CP$44+$AY678*CP$45+$AZ678*CP$46+$BA678*CP$47+$BB678*CP$48+$BC678*CP$49+$BD678*CP$50+$BE678*CP$51+$BF678*CP$52+$BG678*CP$53+$BH678*CP$54+$BI678*CP$55+$BJ678*CP$56+$BK678*CP$57+$BL678*CP$58+$BM678*CP$59+$BN678*CP$60+$BO678*CP$61+$BP678*CP$62+$BQ678*CP$63+$BR678*CP$64+$BS678*CP$65+$BT678*CP$66+$BU678*CP$67+$BV678*CP$68+$BW678*CP$69+$BX678*CP$70+$BY678*CP$71+$BZ678*CP$72+$CA678*CP$73+$CB678*CP$74+$CC678*CP$75+$CD678*CP$76+$CE678*CP$77+$CF678*CP$78+$CG678*CP$79+$CH678*CP$80</f>
        <v>0</v>
      </c>
      <c r="CQ679" s="37">
        <f t="shared" ref="CQ679" si="6670">$I678*CQ$3+$J678*CQ$4+$K678*CQ$5+$L678*CQ$6+$M678*CQ$7+$N678*CQ$8+$O678*CQ$9+$P678*CQ$10+$Q678*CQ$11+$R678*CQ$12+$S678*CQ$13+$T678*CQ$14+$U678*CQ$15+$V678*CQ$16+$W678*CQ$17+$X678*CQ$18+$Y678*CQ$19+$Z678*CQ$20+$AA678*CQ$21+$AB678*CQ$22+$AC678*CQ$23+$AD678*CQ$24+$AE678*CQ$25+$AF678*CQ$26+$AG678*CQ$27+$AH678*CQ$28+$AI678*CQ$29+$AJ678*CQ$30+$AK678*CQ$31+$AL678*CQ$32+$AM678*CQ$33+$AN678*CQ$34+$AO678*CQ$35+$AP678*CQ$36+$AQ678*CQ$37+$AR678*CQ$38+$AS678*CQ$39+$AT678*CQ$40+$AU678*CQ$41+$AV678*CQ$42+$AW678*CQ$43+$AX678*CQ$44+$AY678*CQ$45+$AZ678*CQ$46+$BA678*CQ$47+$BB678*CQ$48+$BC678*CQ$49+$BD678*CQ$50+$BE678*CQ$51+$BF678*CQ$52+$BG678*CQ$53+$BH678*CQ$54+$BI678*CQ$55+$BJ678*CQ$56+$BK678*CQ$57+$BL678*CQ$58+$BM678*CQ$59+$BN678*CQ$60+$BO678*CQ$61+$BP678*CQ$62+$BQ678*CQ$63+$BR678*CQ$64+$BS678*CQ$65+$BT678*CQ$66+$BU678*CQ$67+$BV678*CQ$68+$BW678*CQ$69+$BX678*CQ$70+$BY678*CQ$71+$BZ678*CQ$72+$CA678*CQ$73+$CB678*CQ$74+$CC678*CQ$75+$CD678*CQ$76+$CE678*CQ$77+$CF678*CQ$78+$CG678*CQ$79+$CH678*CQ$80</f>
        <v>0</v>
      </c>
      <c r="CR679" s="37">
        <f t="shared" ref="CR679" si="6671">$I678*CR$3+$J678*CR$4+$K678*CR$5+$L678*CR$6+$M678*CR$7+$N678*CR$8+$O678*CR$9+$P678*CR$10+$Q678*CR$11+$R678*CR$12+$S678*CR$13+$T678*CR$14+$U678*CR$15+$V678*CR$16+$W678*CR$17+$X678*CR$18+$Y678*CR$19+$Z678*CR$20+$AA678*CR$21+$AB678*CR$22+$AC678*CR$23+$AD678*CR$24+$AE678*CR$25+$AF678*CR$26+$AG678*CR$27+$AH678*CR$28+$AI678*CR$29+$AJ678*CR$30+$AK678*CR$31+$AL678*CR$32+$AM678*CR$33+$AN678*CR$34+$AO678*CR$35+$AP678*CR$36+$AQ678*CR$37+$AR678*CR$38+$AS678*CR$39+$AT678*CR$40+$AU678*CR$41+$AV678*CR$42+$AW678*CR$43+$AX678*CR$44+$AY678*CR$45+$AZ678*CR$46+$BA678*CR$47+$BB678*CR$48+$BC678*CR$49+$BD678*CR$50+$BE678*CR$51+$BF678*CR$52+$BG678*CR$53+$BH678*CR$54+$BI678*CR$55+$BJ678*CR$56+$BK678*CR$57+$BL678*CR$58+$BM678*CR$59+$BN678*CR$60+$BO678*CR$61+$BP678*CR$62+$BQ678*CR$63+$BR678*CR$64+$BS678*CR$65+$BT678*CR$66+$BU678*CR$67+$BV678*CR$68+$BW678*CR$69+$BX678*CR$70+$BY678*CR$71+$BZ678*CR$72+$CA678*CR$73+$CB678*CR$74+$CC678*CR$75+$CD678*CR$76+$CE678*CR$77+$CF678*CR$78+$CG678*CR$79+$CH678*CR$80</f>
        <v>0</v>
      </c>
      <c r="CS679" s="37">
        <f t="shared" ref="CS679" si="6672">$I678*CS$3+$J678*CS$4+$K678*CS$5+$L678*CS$6+$M678*CS$7+$N678*CS$8+$O678*CS$9+$P678*CS$10+$Q678*CS$11+$R678*CS$12+$S678*CS$13+$T678*CS$14+$U678*CS$15+$V678*CS$16+$W678*CS$17+$X678*CS$18+$Y678*CS$19+$Z678*CS$20+$AA678*CS$21+$AB678*CS$22+$AC678*CS$23+$AD678*CS$24+$AE678*CS$25+$AF678*CS$26+$AG678*CS$27+$AH678*CS$28+$AI678*CS$29+$AJ678*CS$30+$AK678*CS$31+$AL678*CS$32+$AM678*CS$33+$AN678*CS$34+$AO678*CS$35+$AP678*CS$36+$AQ678*CS$37+$AR678*CS$38+$AS678*CS$39+$AT678*CS$40+$AU678*CS$41+$AV678*CS$42+$AW678*CS$43+$AX678*CS$44+$AY678*CS$45+$AZ678*CS$46+$BA678*CS$47+$BB678*CS$48+$BC678*CS$49+$BD678*CS$50+$BE678*CS$51+$BF678*CS$52+$BG678*CS$53+$BH678*CS$54+$BI678*CS$55+$BJ678*CS$56+$BK678*CS$57+$BL678*CS$58+$BM678*CS$59+$BN678*CS$60+$BO678*CS$61+$BP678*CS$62+$BQ678*CS$63+$BR678*CS$64+$BS678*CS$65+$BT678*CS$66+$BU678*CS$67+$BV678*CS$68+$BW678*CS$69+$BX678*CS$70+$BY678*CS$71+$BZ678*CS$72+$CA678*CS$73+$CB678*CS$74+$CC678*CS$75+$CD678*CS$76+$CE678*CS$77+$CF678*CS$78+$CG678*CS$79+$CH678*CS$80</f>
        <v>0</v>
      </c>
      <c r="CT679" s="37">
        <f t="shared" ref="CT679" si="6673">$I678*CT$3+$J678*CT$4+$K678*CT$5+$L678*CT$6+$M678*CT$7+$N678*CT$8+$O678*CT$9+$P678*CT$10+$Q678*CT$11+$R678*CT$12+$S678*CT$13+$T678*CT$14+$U678*CT$15+$V678*CT$16+$W678*CT$17+$X678*CT$18+$Y678*CT$19+$Z678*CT$20+$AA678*CT$21+$AB678*CT$22+$AC678*CT$23+$AD678*CT$24+$AE678*CT$25+$AF678*CT$26+$AG678*CT$27+$AH678*CT$28+$AI678*CT$29+$AJ678*CT$30+$AK678*CT$31+$AL678*CT$32+$AM678*CT$33+$AN678*CT$34+$AO678*CT$35+$AP678*CT$36+$AQ678*CT$37+$AR678*CT$38+$AS678*CT$39+$AT678*CT$40+$AU678*CT$41+$AV678*CT$42+$AW678*CT$43+$AX678*CT$44+$AY678*CT$45+$AZ678*CT$46+$BA678*CT$47+$BB678*CT$48+$BC678*CT$49+$BD678*CT$50+$BE678*CT$51+$BF678*CT$52+$BG678*CT$53+$BH678*CT$54+$BI678*CT$55+$BJ678*CT$56+$BK678*CT$57+$BL678*CT$58+$BM678*CT$59+$BN678*CT$60+$BO678*CT$61+$BP678*CT$62+$BQ678*CT$63+$BR678*CT$64+$BS678*CT$65+$BT678*CT$66+$BU678*CT$67+$BV678*CT$68+$BW678*CT$69+$BX678*CT$70+$BY678*CT$71+$BZ678*CT$72+$CA678*CT$73+$CB678*CT$74+$CC678*CT$75+$CD678*CT$76+$CE678*CT$77+$CF678*CT$78+$CG678*CT$79+$CH678*CT$80</f>
        <v>0</v>
      </c>
      <c r="CU679" s="37">
        <f t="shared" ref="CU679" si="6674">$I678*CU$3+$J678*CU$4+$K678*CU$5+$L678*CU$6+$M678*CU$7+$N678*CU$8+$O678*CU$9+$P678*CU$10+$Q678*CU$11+$R678*CU$12+$S678*CU$13+$T678*CU$14+$U678*CU$15+$V678*CU$16+$W678*CU$17+$X678*CU$18+$Y678*CU$19+$Z678*CU$20+$AA678*CU$21+$AB678*CU$22+$AC678*CU$23+$AD678*CU$24+$AE678*CU$25+$AF678*CU$26+$AG678*CU$27+$AH678*CU$28+$AI678*CU$29+$AJ678*CU$30+$AK678*CU$31+$AL678*CU$32+$AM678*CU$33+$AN678*CU$34+$AO678*CU$35+$AP678*CU$36+$AQ678*CU$37+$AR678*CU$38+$AS678*CU$39+$AT678*CU$40+$AU678*CU$41+$AV678*CU$42+$AW678*CU$43+$AX678*CU$44+$AY678*CU$45+$AZ678*CU$46+$BA678*CU$47+$BB678*CU$48+$BC678*CU$49+$BD678*CU$50+$BE678*CU$51+$BF678*CU$52+$BG678*CU$53+$BH678*CU$54+$BI678*CU$55+$BJ678*CU$56+$BK678*CU$57+$BL678*CU$58+$BM678*CU$59+$BN678*CU$60+$BO678*CU$61+$BP678*CU$62+$BQ678*CU$63+$BR678*CU$64+$BS678*CU$65+$BT678*CU$66+$BU678*CU$67+$BV678*CU$68+$BW678*CU$69+$BX678*CU$70+$BY678*CU$71+$BZ678*CU$72+$CA678*CU$73+$CB678*CU$74+$CC678*CU$75+$CD678*CU$76+$CE678*CU$77+$CF678*CU$78+$CG678*CU$79+$CH678*CU$80</f>
        <v>0</v>
      </c>
      <c r="CV679" s="37">
        <f t="shared" ref="CV679" si="6675">$I678*CV$3+$J678*CV$4+$K678*CV$5+$L678*CV$6+$M678*CV$7+$N678*CV$8+$O678*CV$9+$P678*CV$10+$Q678*CV$11+$R678*CV$12+$S678*CV$13+$T678*CV$14+$U678*CV$15+$V678*CV$16+$W678*CV$17+$X678*CV$18+$Y678*CV$19+$Z678*CV$20+$AA678*CV$21+$AB678*CV$22+$AC678*CV$23+$AD678*CV$24+$AE678*CV$25+$AF678*CV$26+$AG678*CV$27+$AH678*CV$28+$AI678*CV$29+$AJ678*CV$30+$AK678*CV$31+$AL678*CV$32+$AM678*CV$33+$AN678*CV$34+$AO678*CV$35+$AP678*CV$36+$AQ678*CV$37+$AR678*CV$38+$AS678*CV$39+$AT678*CV$40+$AU678*CV$41+$AV678*CV$42+$AW678*CV$43+$AX678*CV$44+$AY678*CV$45+$AZ678*CV$46+$BA678*CV$47+$BB678*CV$48+$BC678*CV$49+$BD678*CV$50+$BE678*CV$51+$BF678*CV$52+$BG678*CV$53+$BH678*CV$54+$BI678*CV$55+$BJ678*CV$56+$BK678*CV$57+$BL678*CV$58+$BM678*CV$59+$BN678*CV$60+$BO678*CV$61+$BP678*CV$62+$BQ678*CV$63+$BR678*CV$64+$BS678*CV$65+$BT678*CV$66+$BU678*CV$67+$BV678*CV$68+$BW678*CV$69+$BX678*CV$70+$BY678*CV$71+$BZ678*CV$72+$CA678*CV$73+$CB678*CV$74+$CC678*CV$75+$CD678*CV$76+$CE678*CV$77+$CF678*CV$78+$CG678*CV$79+$CH678*CV$80</f>
        <v>0</v>
      </c>
      <c r="CW679" s="37">
        <f t="shared" ref="CW679" si="6676">$I678*CW$3+$J678*CW$4+$K678*CW$5+$L678*CW$6+$M678*CW$7+$N678*CW$8+$O678*CW$9+$P678*CW$10+$Q678*CW$11+$R678*CW$12+$S678*CW$13+$T678*CW$14+$U678*CW$15+$V678*CW$16+$W678*CW$17+$X678*CW$18+$Y678*CW$19+$Z678*CW$20+$AA678*CW$21+$AB678*CW$22+$AC678*CW$23+$AD678*CW$24+$AE678*CW$25+$AF678*CW$26+$AG678*CW$27+$AH678*CW$28+$AI678*CW$29+$AJ678*CW$30+$AK678*CW$31+$AL678*CW$32+$AM678*CW$33+$AN678*CW$34+$AO678*CW$35+$AP678*CW$36+$AQ678*CW$37+$AR678*CW$38+$AS678*CW$39+$AT678*CW$40+$AU678*CW$41+$AV678*CW$42+$AW678*CW$43+$AX678*CW$44+$AY678*CW$45+$AZ678*CW$46+$BA678*CW$47+$BB678*CW$48+$BC678*CW$49+$BD678*CW$50+$BE678*CW$51+$BF678*CW$52+$BG678*CW$53+$BH678*CW$54+$BI678*CW$55+$BJ678*CW$56+$BK678*CW$57+$BL678*CW$58+$BM678*CW$59+$BN678*CW$60+$BO678*CW$61+$BP678*CW$62+$BQ678*CW$63+$BR678*CW$64+$BS678*CW$65+$BT678*CW$66+$BU678*CW$67+$BV678*CW$68+$BW678*CW$69+$BX678*CW$70+$BY678*CW$71+$BZ678*CW$72+$CA678*CW$73+$CB678*CW$74+$CC678*CW$75+$CD678*CW$76+$CE678*CW$77+$CF678*CW$78+$CG678*CW$79+$CH678*CW$80</f>
        <v>0</v>
      </c>
      <c r="CX679" s="37">
        <f t="shared" ref="CX679" si="6677">$I678*CX$3+$J678*CX$4+$K678*CX$5+$L678*CX$6+$M678*CX$7+$N678*CX$8+$O678*CX$9+$P678*CX$10+$Q678*CX$11+$R678*CX$12+$S678*CX$13+$T678*CX$14+$U678*CX$15+$V678*CX$16+$W678*CX$17+$X678*CX$18+$Y678*CX$19+$Z678*CX$20+$AA678*CX$21+$AB678*CX$22+$AC678*CX$23+$AD678*CX$24+$AE678*CX$25+$AF678*CX$26+$AG678*CX$27+$AH678*CX$28+$AI678*CX$29+$AJ678*CX$30+$AK678*CX$31+$AL678*CX$32+$AM678*CX$33+$AN678*CX$34+$AO678*CX$35+$AP678*CX$36+$AQ678*CX$37+$AR678*CX$38+$AS678*CX$39+$AT678*CX$40+$AU678*CX$41+$AV678*CX$42+$AW678*CX$43+$AX678*CX$44+$AY678*CX$45+$AZ678*CX$46+$BA678*CX$47+$BB678*CX$48+$BC678*CX$49+$BD678*CX$50+$BE678*CX$51+$BF678*CX$52+$BG678*CX$53+$BH678*CX$54+$BI678*CX$55+$BJ678*CX$56+$BK678*CX$57+$BL678*CX$58+$BM678*CX$59+$BN678*CX$60+$BO678*CX$61+$BP678*CX$62+$BQ678*CX$63+$BR678*CX$64+$BS678*CX$65+$BT678*CX$66+$BU678*CX$67+$BV678*CX$68+$BW678*CX$69+$BX678*CX$70+$BY678*CX$71+$BZ678*CX$72+$CA678*CX$73+$CB678*CX$74+$CC678*CX$75+$CD678*CX$76+$CE678*CX$77+$CF678*CX$78+$CG678*CX$79+$CH678*CX$80</f>
        <v>0</v>
      </c>
      <c r="CY679" s="37">
        <f t="shared" ref="CY679" si="6678">$I678*CY$3+$J678*CY$4+$K678*CY$5+$L678*CY$6+$M678*CY$7+$N678*CY$8+$O678*CY$9+$P678*CY$10+$Q678*CY$11+$R678*CY$12+$S678*CY$13+$T678*CY$14+$U678*CY$15+$V678*CY$16+$W678*CY$17+$X678*CY$18+$Y678*CY$19+$Z678*CY$20+$AA678*CY$21+$AB678*CY$22+$AC678*CY$23+$AD678*CY$24+$AE678*CY$25+$AF678*CY$26+$AG678*CY$27+$AH678*CY$28+$AI678*CY$29+$AJ678*CY$30+$AK678*CY$31+$AL678*CY$32+$AM678*CY$33+$AN678*CY$34+$AO678*CY$35+$AP678*CY$36+$AQ678*CY$37+$AR678*CY$38+$AS678*CY$39+$AT678*CY$40+$AU678*CY$41+$AV678*CY$42+$AW678*CY$43+$AX678*CY$44+$AY678*CY$45+$AZ678*CY$46+$BA678*CY$47+$BB678*CY$48+$BC678*CY$49+$BD678*CY$50+$BE678*CY$51+$BF678*CY$52+$BG678*CY$53+$BH678*CY$54+$BI678*CY$55+$BJ678*CY$56+$BK678*CY$57+$BL678*CY$58+$BM678*CY$59+$BN678*CY$60+$BO678*CY$61+$BP678*CY$62+$BQ678*CY$63+$BR678*CY$64+$BS678*CY$65+$BT678*CY$66+$BU678*CY$67+$BV678*CY$68+$BW678*CY$69+$BX678*CY$70+$BY678*CY$71+$BZ678*CY$72+$CA678*CY$73+$CB678*CY$74+$CC678*CY$75+$CD678*CY$76+$CE678*CY$77+$CF678*CY$78+$CG678*CY$79+$CH678*CY$80</f>
        <v>0</v>
      </c>
      <c r="CZ679" s="37">
        <f t="shared" ref="CZ679" si="6679">$I678*CZ$3+$J678*CZ$4+$K678*CZ$5+$L678*CZ$6+$M678*CZ$7+$N678*CZ$8+$O678*CZ$9+$P678*CZ$10+$Q678*CZ$11+$R678*CZ$12+$S678*CZ$13+$T678*CZ$14+$U678*CZ$15+$V678*CZ$16+$W678*CZ$17+$X678*CZ$18+$Y678*CZ$19+$Z678*CZ$20+$AA678*CZ$21+$AB678*CZ$22+$AC678*CZ$23+$AD678*CZ$24+$AE678*CZ$25+$AF678*CZ$26+$AG678*CZ$27+$AH678*CZ$28+$AI678*CZ$29+$AJ678*CZ$30+$AK678*CZ$31+$AL678*CZ$32+$AM678*CZ$33+$AN678*CZ$34+$AO678*CZ$35+$AP678*CZ$36+$AQ678*CZ$37+$AR678*CZ$38+$AS678*CZ$39+$AT678*CZ$40+$AU678*CZ$41+$AV678*CZ$42+$AW678*CZ$43+$AX678*CZ$44+$AY678*CZ$45+$AZ678*CZ$46+$BA678*CZ$47+$BB678*CZ$48+$BC678*CZ$49+$BD678*CZ$50+$BE678*CZ$51+$BF678*CZ$52+$BG678*CZ$53+$BH678*CZ$54+$BI678*CZ$55+$BJ678*CZ$56+$BK678*CZ$57+$BL678*CZ$58+$BM678*CZ$59+$BN678*CZ$60+$BO678*CZ$61+$BP678*CZ$62+$BQ678*CZ$63+$BR678*CZ$64+$BS678*CZ$65+$BT678*CZ$66+$BU678*CZ$67+$BV678*CZ$68+$BW678*CZ$69+$BX678*CZ$70+$BY678*CZ$71+$BZ678*CZ$72+$CA678*CZ$73+$CB678*CZ$74+$CC678*CZ$75+$CD678*CZ$76+$CE678*CZ$77+$CF678*CZ$78+$CG678*CZ$79+$CH678*CZ$80</f>
        <v>0</v>
      </c>
      <c r="DA679" s="37">
        <f t="shared" ref="DA679" si="6680">$I678*DA$3+$J678*DA$4+$K678*DA$5+$L678*DA$6+$M678*DA$7+$N678*DA$8+$O678*DA$9+$P678*DA$10+$Q678*DA$11+$R678*DA$12+$S678*DA$13+$T678*DA$14+$U678*DA$15+$V678*DA$16+$W678*DA$17+$X678*DA$18+$Y678*DA$19+$Z678*DA$20+$AA678*DA$21+$AB678*DA$22+$AC678*DA$23+$AD678*DA$24+$AE678*DA$25+$AF678*DA$26+$AG678*DA$27+$AH678*DA$28+$AI678*DA$29+$AJ678*DA$30+$AK678*DA$31+$AL678*DA$32+$AM678*DA$33+$AN678*DA$34+$AO678*DA$35+$AP678*DA$36+$AQ678*DA$37+$AR678*DA$38+$AS678*DA$39+$AT678*DA$40+$AU678*DA$41+$AV678*DA$42+$AW678*DA$43+$AX678*DA$44+$AY678*DA$45+$AZ678*DA$46+$BA678*DA$47+$BB678*DA$48+$BC678*DA$49+$BD678*DA$50+$BE678*DA$51+$BF678*DA$52+$BG678*DA$53+$BH678*DA$54+$BI678*DA$55+$BJ678*DA$56+$BK678*DA$57+$BL678*DA$58+$BM678*DA$59+$BN678*DA$60+$BO678*DA$61+$BP678*DA$62+$BQ678*DA$63+$BR678*DA$64+$BS678*DA$65+$BT678*DA$66+$BU678*DA$67+$BV678*DA$68+$BW678*DA$69+$BX678*DA$70+$BY678*DA$71+$BZ678*DA$72+$CA678*DA$73+$CB678*DA$74+$CC678*DA$75+$CD678*DA$76+$CE678*DA$77+$CF678*DA$78+$CG678*DA$79+$CH678*DA$80</f>
        <v>0</v>
      </c>
      <c r="DB679" s="37">
        <f t="shared" ref="DB679" si="6681">$I678*DB$3+$J678*DB$4+$K678*DB$5+$L678*DB$6+$M678*DB$7+$N678*DB$8+$O678*DB$9+$P678*DB$10+$Q678*DB$11+$R678*DB$12+$S678*DB$13+$T678*DB$14+$U678*DB$15+$V678*DB$16+$W678*DB$17+$X678*DB$18+$Y678*DB$19+$Z678*DB$20+$AA678*DB$21+$AB678*DB$22+$AC678*DB$23+$AD678*DB$24+$AE678*DB$25+$AF678*DB$26+$AG678*DB$27+$AH678*DB$28+$AI678*DB$29+$AJ678*DB$30+$AK678*DB$31+$AL678*DB$32+$AM678*DB$33+$AN678*DB$34+$AO678*DB$35+$AP678*DB$36+$AQ678*DB$37+$AR678*DB$38+$AS678*DB$39+$AT678*DB$40+$AU678*DB$41+$AV678*DB$42+$AW678*DB$43+$AX678*DB$44+$AY678*DB$45+$AZ678*DB$46+$BA678*DB$47+$BB678*DB$48+$BC678*DB$49+$BD678*DB$50+$BE678*DB$51+$BF678*DB$52+$BG678*DB$53+$BH678*DB$54+$BI678*DB$55+$BJ678*DB$56+$BK678*DB$57+$BL678*DB$58+$BM678*DB$59+$BN678*DB$60+$BO678*DB$61+$BP678*DB$62+$BQ678*DB$63+$BR678*DB$64+$BS678*DB$65+$BT678*DB$66+$BU678*DB$67+$BV678*DB$68+$BW678*DB$69+$BX678*DB$70+$BY678*DB$71+$BZ678*DB$72+$CA678*DB$73+$CB678*DB$74+$CC678*DB$75+$CD678*DB$76+$CE678*DB$77+$CF678*DB$78+$CG678*DB$79+$CH678*DB$80</f>
        <v>0</v>
      </c>
      <c r="DC679" s="37">
        <f t="shared" ref="DC679" si="6682">$I678*DC$3+$J678*DC$4+$K678*DC$5+$L678*DC$6+$M678*DC$7+$N678*DC$8+$O678*DC$9+$P678*DC$10+$Q678*DC$11+$R678*DC$12+$S678*DC$13+$T678*DC$14+$U678*DC$15+$V678*DC$16+$W678*DC$17+$X678*DC$18+$Y678*DC$19+$Z678*DC$20+$AA678*DC$21+$AB678*DC$22+$AC678*DC$23+$AD678*DC$24+$AE678*DC$25+$AF678*DC$26+$AG678*DC$27+$AH678*DC$28+$AI678*DC$29+$AJ678*DC$30+$AK678*DC$31+$AL678*DC$32+$AM678*DC$33+$AN678*DC$34+$AO678*DC$35+$AP678*DC$36+$AQ678*DC$37+$AR678*DC$38+$AS678*DC$39+$AT678*DC$40+$AU678*DC$41+$AV678*DC$42+$AW678*DC$43+$AX678*DC$44+$AY678*DC$45+$AZ678*DC$46+$BA678*DC$47+$BB678*DC$48+$BC678*DC$49+$BD678*DC$50+$BE678*DC$51+$BF678*DC$52+$BG678*DC$53+$BH678*DC$54+$BI678*DC$55+$BJ678*DC$56+$BK678*DC$57+$BL678*DC$58+$BM678*DC$59+$BN678*DC$60+$BO678*DC$61+$BP678*DC$62+$BQ678*DC$63+$BR678*DC$64+$BS678*DC$65+$BT678*DC$66+$BU678*DC$67+$BV678*DC$68+$BW678*DC$69+$BX678*DC$70+$BY678*DC$71+$BZ678*DC$72+$CA678*DC$73+$CB678*DC$74+$CC678*DC$75+$CD678*DC$76+$CE678*DC$77+$CF678*DC$78+$CG678*DC$79+$CH678*DC$80</f>
        <v>0</v>
      </c>
      <c r="DD679" s="37">
        <f t="shared" ref="DD679" si="6683">$I678*DD$3+$J678*DD$4+$K678*DD$5+$L678*DD$6+$M678*DD$7+$N678*DD$8+$O678*DD$9+$P678*DD$10+$Q678*DD$11+$R678*DD$12+$S678*DD$13+$T678*DD$14+$U678*DD$15+$V678*DD$16+$W678*DD$17+$X678*DD$18+$Y678*DD$19+$Z678*DD$20+$AA678*DD$21+$AB678*DD$22+$AC678*DD$23+$AD678*DD$24+$AE678*DD$25+$AF678*DD$26+$AG678*DD$27+$AH678*DD$28+$AI678*DD$29+$AJ678*DD$30+$AK678*DD$31+$AL678*DD$32+$AM678*DD$33+$AN678*DD$34+$AO678*DD$35+$AP678*DD$36+$AQ678*DD$37+$AR678*DD$38+$AS678*DD$39+$AT678*DD$40+$AU678*DD$41+$AV678*DD$42+$AW678*DD$43+$AX678*DD$44+$AY678*DD$45+$AZ678*DD$46+$BA678*DD$47+$BB678*DD$48+$BC678*DD$49+$BD678*DD$50+$BE678*DD$51+$BF678*DD$52+$BG678*DD$53+$BH678*DD$54+$BI678*DD$55+$BJ678*DD$56+$BK678*DD$57+$BL678*DD$58+$BM678*DD$59+$BN678*DD$60+$BO678*DD$61+$BP678*DD$62+$BQ678*DD$63+$BR678*DD$64+$BS678*DD$65+$BT678*DD$66+$BU678*DD$67+$BV678*DD$68+$BW678*DD$69+$BX678*DD$70+$BY678*DD$71+$BZ678*DD$72+$CA678*DD$73+$CB678*DD$74+$CC678*DD$75+$CD678*DD$76+$CE678*DD$77+$CF678*DD$78+$CG678*DD$79+$CH678*DD$80</f>
        <v>0</v>
      </c>
      <c r="DE679" s="37">
        <f t="shared" ref="DE679" si="6684">$I678*DE$3+$J678*DE$4+$K678*DE$5+$L678*DE$6+$M678*DE$7+$N678*DE$8+$O678*DE$9+$P678*DE$10+$Q678*DE$11+$R678*DE$12+$S678*DE$13+$T678*DE$14+$U678*DE$15+$V678*DE$16+$W678*DE$17+$X678*DE$18+$Y678*DE$19+$Z678*DE$20+$AA678*DE$21+$AB678*DE$22+$AC678*DE$23+$AD678*DE$24+$AE678*DE$25+$AF678*DE$26+$AG678*DE$27+$AH678*DE$28+$AI678*DE$29+$AJ678*DE$30+$AK678*DE$31+$AL678*DE$32+$AM678*DE$33+$AN678*DE$34+$AO678*DE$35+$AP678*DE$36+$AQ678*DE$37+$AR678*DE$38+$AS678*DE$39+$AT678*DE$40+$AU678*DE$41+$AV678*DE$42+$AW678*DE$43+$AX678*DE$44+$AY678*DE$45+$AZ678*DE$46+$BA678*DE$47+$BB678*DE$48+$BC678*DE$49+$BD678*DE$50+$BE678*DE$51+$BF678*DE$52+$BG678*DE$53+$BH678*DE$54+$BI678*DE$55+$BJ678*DE$56+$BK678*DE$57+$BL678*DE$58+$BM678*DE$59+$BN678*DE$60+$BO678*DE$61+$BP678*DE$62+$BQ678*DE$63+$BR678*DE$64+$BS678*DE$65+$BT678*DE$66+$BU678*DE$67+$BV678*DE$68+$BW678*DE$69+$BX678*DE$70+$BY678*DE$71+$BZ678*DE$72+$CA678*DE$73+$CB678*DE$74+$CC678*DE$75+$CD678*DE$76+$CE678*DE$77+$CF678*DE$78+$CG678*DE$79+$CH678*DE$80</f>
        <v>0</v>
      </c>
      <c r="DF679" s="37">
        <f t="shared" ref="DF679" si="6685">$I678*DF$3+$J678*DF$4+$K678*DF$5+$L678*DF$6+$M678*DF$7+$N678*DF$8+$O678*DF$9+$P678*DF$10+$Q678*DF$11+$R678*DF$12+$S678*DF$13+$T678*DF$14+$U678*DF$15+$V678*DF$16+$W678*DF$17+$X678*DF$18+$Y678*DF$19+$Z678*DF$20+$AA678*DF$21+$AB678*DF$22+$AC678*DF$23+$AD678*DF$24+$AE678*DF$25+$AF678*DF$26+$AG678*DF$27+$AH678*DF$28+$AI678*DF$29+$AJ678*DF$30+$AK678*DF$31+$AL678*DF$32+$AM678*DF$33+$AN678*DF$34+$AO678*DF$35+$AP678*DF$36+$AQ678*DF$37+$AR678*DF$38+$AS678*DF$39+$AT678*DF$40+$AU678*DF$41+$AV678*DF$42+$AW678*DF$43+$AX678*DF$44+$AY678*DF$45+$AZ678*DF$46+$BA678*DF$47+$BB678*DF$48+$BC678*DF$49+$BD678*DF$50+$BE678*DF$51+$BF678*DF$52+$BG678*DF$53+$BH678*DF$54+$BI678*DF$55+$BJ678*DF$56+$BK678*DF$57+$BL678*DF$58+$BM678*DF$59+$BN678*DF$60+$BO678*DF$61+$BP678*DF$62+$BQ678*DF$63+$BR678*DF$64+$BS678*DF$65+$BT678*DF$66+$BU678*DF$67+$BV678*DF$68+$BW678*DF$69+$BX678*DF$70+$BY678*DF$71+$BZ678*DF$72+$CA678*DF$73+$CB678*DF$74+$CC678*DF$75+$CD678*DF$76+$CE678*DF$77+$CF678*DF$78+$CG678*DF$79+$CH678*DF$80</f>
        <v>0</v>
      </c>
      <c r="DG679" s="38">
        <f t="shared" ref="DG679" si="6686">$I678*DG$3+$J678*DG$4+$K678*DG$5+$L678*DG$6+$M678*DG$7+$N678*DG$8+$O678*DG$9+$P678*DG$10+$Q678*DG$11+$R678*DG$12+$S678*DG$13+$T678*DG$14+$U678*DG$15+$V678*DG$16+$W678*DG$17+$X678*DG$18+$Y678*DG$19+$Z678*DG$20+$AA678*DG$21+$AB678*DG$22+$AC678*DG$23+$AD678*DG$24+$AE678*DG$25+$AF678*DG$26+$AG678*DG$27+$AH678*DG$28+$AI678*DG$29+$AJ678*DG$30+$AK678*DG$31+$AL678*DG$32+$AM678*DG$33+$AN678*DG$34+$AO678*DG$35+$AP678*DG$36+$AQ678*DG$37+$AR678*DG$38+$AS678*DG$39+$AT678*DG$40+$AU678*DG$41+$AV678*DG$42+$AW678*DG$43+$AX678*DG$44+$AY678*DG$45+$AZ678*DG$46+$BA678*DG$47+$BB678*DG$48+$BC678*DG$49+$BD678*DG$50+$BE678*DG$51+$BF678*DG$52+$BG678*DG$53+$BH678*DG$54+$BI678*DG$55+$BJ678*DG$56+$BK678*DG$57+$BL678*DG$58+$BM678*DG$59+$BN678*DG$60+$BO678*DG$61+$BP678*DG$62+$BQ678*DG$63+$BR678*DG$64+$BS678*DG$65+$BT678*DG$66+$BU678*DG$67+$BV678*DG$68+$BW678*DG$69+$BX678*DG$70+$BY678*DG$71+$BZ678*DG$72+$CA678*DG$73+$CB678*DG$74+$CC678*DG$75+$CD678*DG$76+$CE678*DG$77+$CF678*DG$78+$CG678*DG$79+$CH678*DG$80</f>
        <v>0</v>
      </c>
    </row>
    <row r="680" spans="1:120" ht="12.75" hidden="1" outlineLevel="1" x14ac:dyDescent="0.2">
      <c r="A680" s="26"/>
      <c r="B680" s="27"/>
      <c r="C680" s="27"/>
      <c r="D680" s="28"/>
      <c r="E680" s="28"/>
      <c r="F680" s="28"/>
      <c r="G680" s="28"/>
      <c r="H680" s="28"/>
      <c r="I680" s="59"/>
      <c r="J680" s="59"/>
      <c r="K680" s="59"/>
      <c r="L680" s="59"/>
      <c r="M680" s="59"/>
      <c r="N680" s="59"/>
      <c r="O680" s="59"/>
      <c r="P680" s="59"/>
      <c r="Q680" s="59"/>
      <c r="R680" s="59"/>
      <c r="S680" s="59"/>
      <c r="T680" s="59"/>
      <c r="U680" s="59"/>
      <c r="V680" s="59"/>
      <c r="W680" s="59"/>
      <c r="X680" s="59"/>
      <c r="Y680" s="59"/>
      <c r="Z680" s="59"/>
      <c r="AA680" s="59"/>
      <c r="AB680" s="59"/>
      <c r="AC680" s="59"/>
      <c r="AD680" s="59"/>
      <c r="AE680" s="59"/>
      <c r="AF680" s="59"/>
      <c r="AG680" s="59"/>
      <c r="AH680" s="59"/>
      <c r="AI680" s="59"/>
      <c r="AJ680" s="59"/>
      <c r="AK680" s="59"/>
      <c r="AL680" s="59"/>
      <c r="AM680" s="59"/>
      <c r="AN680" s="59"/>
      <c r="AO680" s="59"/>
      <c r="AP680" s="59"/>
      <c r="AQ680" s="59"/>
      <c r="AR680" s="59"/>
      <c r="AS680" s="59"/>
      <c r="AT680" s="59"/>
      <c r="AU680" s="59"/>
      <c r="AV680" s="59"/>
      <c r="AW680" s="59"/>
      <c r="AX680" s="59"/>
      <c r="AY680" s="59"/>
      <c r="AZ680" s="59"/>
      <c r="BA680" s="59"/>
      <c r="BB680" s="59"/>
      <c r="BC680" s="59"/>
      <c r="BD680" s="59"/>
      <c r="BE680" s="59"/>
      <c r="BF680" s="59"/>
      <c r="BG680" s="59"/>
      <c r="BH680" s="59"/>
      <c r="BI680" s="59"/>
      <c r="BJ680" s="59"/>
      <c r="BK680" s="59"/>
      <c r="BL680" s="59"/>
      <c r="BM680" s="59"/>
      <c r="BN680" s="59"/>
      <c r="BO680" s="59"/>
      <c r="BP680" s="59"/>
      <c r="BQ680" s="59"/>
      <c r="BR680" s="59"/>
      <c r="BS680" s="59"/>
      <c r="BT680" s="59"/>
      <c r="BU680" s="59"/>
      <c r="BV680" s="59"/>
      <c r="BW680" s="59"/>
      <c r="BX680" s="59"/>
      <c r="BY680" s="59"/>
      <c r="BZ680" s="59"/>
      <c r="CA680" s="59"/>
      <c r="CB680" s="59"/>
      <c r="CC680" s="59"/>
      <c r="CD680" s="59"/>
      <c r="CE680" s="59"/>
      <c r="CF680" s="59"/>
      <c r="CG680" s="59"/>
      <c r="CH680" s="59"/>
      <c r="CI680" s="28"/>
      <c r="CJ680" s="28"/>
      <c r="CK680" s="28"/>
      <c r="CL680" s="28"/>
      <c r="CM680" s="29" t="s">
        <v>8</v>
      </c>
      <c r="CN680" s="39"/>
      <c r="CO680" s="40"/>
      <c r="CP680" s="40"/>
      <c r="CQ680" s="40"/>
      <c r="CR680" s="40"/>
      <c r="CS680" s="40"/>
      <c r="CT680" s="40"/>
      <c r="CU680" s="40"/>
      <c r="CV680" s="40"/>
      <c r="CW680" s="40"/>
      <c r="CX680" s="40"/>
      <c r="CY680" s="40"/>
      <c r="CZ680" s="40"/>
      <c r="DA680" s="40"/>
      <c r="DB680" s="40"/>
      <c r="DC680" s="40"/>
      <c r="DD680" s="40"/>
      <c r="DE680" s="40"/>
      <c r="DF680" s="40"/>
      <c r="DG680" s="41"/>
    </row>
    <row r="681" spans="1:120" ht="12.75" collapsed="1" x14ac:dyDescent="0.2">
      <c r="A681" s="19" t="s">
        <v>468</v>
      </c>
      <c r="B681" s="19" t="s">
        <v>73</v>
      </c>
      <c r="C681" s="19"/>
      <c r="D681" s="20" t="s">
        <v>446</v>
      </c>
      <c r="E681" s="20">
        <v>6</v>
      </c>
      <c r="F681" s="20">
        <f>IF($C$4="",SUMIF(stock_on_hand!A:A,planner!A681,stock_on_hand!C:C),SUMIFS(stock_on_hand!C:C,stock_on_hand!A:A,planner!A681,stock_on_hand!E:E,$C$4))</f>
        <v>192</v>
      </c>
      <c r="G681" s="20"/>
      <c r="H681" s="20" t="s">
        <v>10</v>
      </c>
      <c r="I681" s="57">
        <f>IFERROR(HLOOKUP(I$188,bom!$2:$300,MATCH($A681,bom!$A:$A,0)-1,0),0)</f>
        <v>0</v>
      </c>
      <c r="J681" s="57">
        <f>IFERROR(HLOOKUP(J$188,bom!$2:$300,MATCH($A681,bom!$A:$A,0)-1,0),0)</f>
        <v>0</v>
      </c>
      <c r="K681" s="57">
        <f>IFERROR(HLOOKUP(K$188,bom!$2:$300,MATCH($A681,bom!$A:$A,0)-1,0),0)</f>
        <v>0</v>
      </c>
      <c r="L681" s="57">
        <f>IFERROR(HLOOKUP(L$188,bom!$2:$300,MATCH($A681,bom!$A:$A,0)-1,0),0)</f>
        <v>0</v>
      </c>
      <c r="M681" s="57">
        <f>IFERROR(HLOOKUP(M$188,bom!$2:$300,MATCH($A681,bom!$A:$A,0)-1,0),0)</f>
        <v>0</v>
      </c>
      <c r="N681" s="57">
        <f>IFERROR(HLOOKUP(N$188,bom!$2:$300,MATCH($A681,bom!$A:$A,0)-1,0),0)</f>
        <v>0</v>
      </c>
      <c r="O681" s="57">
        <f>IFERROR(HLOOKUP(O$188,bom!$2:$300,MATCH($A681,bom!$A:$A,0)-1,0),0)</f>
        <v>0</v>
      </c>
      <c r="P681" s="57">
        <f>IFERROR(HLOOKUP(P$188,bom!$2:$300,MATCH($A681,bom!$A:$A,0)-1,0),0)</f>
        <v>0</v>
      </c>
      <c r="Q681" s="57">
        <f>IFERROR(HLOOKUP(Q$188,bom!$2:$300,MATCH($A681,bom!$A:$A,0)-1,0),0)</f>
        <v>0</v>
      </c>
      <c r="R681" s="57">
        <f>IFERROR(HLOOKUP(R$188,bom!$2:$300,MATCH($A681,bom!$A:$A,0)-1,0),0)</f>
        <v>0</v>
      </c>
      <c r="S681" s="57">
        <f>IFERROR(HLOOKUP(S$188,bom!$2:$300,MATCH($A681,bom!$A:$A,0)-1,0),0)</f>
        <v>0</v>
      </c>
      <c r="T681" s="57">
        <f>IFERROR(HLOOKUP(T$188,bom!$2:$300,MATCH($A681,bom!$A:$A,0)-1,0),0)</f>
        <v>0</v>
      </c>
      <c r="U681" s="57">
        <f>IFERROR(HLOOKUP(U$188,bom!$2:$300,MATCH($A681,bom!$A:$A,0)-1,0),0)</f>
        <v>0</v>
      </c>
      <c r="V681" s="57">
        <f>IFERROR(HLOOKUP(V$188,bom!$2:$300,MATCH($A681,bom!$A:$A,0)-1,0),0)</f>
        <v>0</v>
      </c>
      <c r="W681" s="57">
        <f>IFERROR(HLOOKUP(W$188,bom!$2:$300,MATCH($A681,bom!$A:$A,0)-1,0),0)</f>
        <v>0</v>
      </c>
      <c r="X681" s="57">
        <f>IFERROR(HLOOKUP(X$188,bom!$2:$300,MATCH($A681,bom!$A:$A,0)-1,0),0)</f>
        <v>0</v>
      </c>
      <c r="Y681" s="57">
        <f>IFERROR(HLOOKUP(Y$188,bom!$2:$300,MATCH($A681,bom!$A:$A,0)-1,0),0)</f>
        <v>0</v>
      </c>
      <c r="Z681" s="57">
        <f>IFERROR(HLOOKUP(Z$188,bom!$2:$300,MATCH($A681,bom!$A:$A,0)-1,0),0)</f>
        <v>0</v>
      </c>
      <c r="AA681" s="57">
        <f>IFERROR(HLOOKUP(AA$188,bom!$2:$300,MATCH($A681,bom!$A:$A,0)-1,0),0)</f>
        <v>0</v>
      </c>
      <c r="AB681" s="57">
        <f>IFERROR(HLOOKUP(AB$188,bom!$2:$300,MATCH($A681,bom!$A:$A,0)-1,0),0)</f>
        <v>0</v>
      </c>
      <c r="AC681" s="57">
        <f>IFERROR(HLOOKUP(AC$188,bom!$2:$300,MATCH($A681,bom!$A:$A,0)-1,0),0)</f>
        <v>0</v>
      </c>
      <c r="AD681" s="57">
        <f>IFERROR(HLOOKUP(AD$188,bom!$2:$300,MATCH($A681,bom!$A:$A,0)-1,0),0)</f>
        <v>0</v>
      </c>
      <c r="AE681" s="57">
        <f>IFERROR(HLOOKUP(AE$188,bom!$2:$300,MATCH($A681,bom!$A:$A,0)-1,0),0)</f>
        <v>0</v>
      </c>
      <c r="AF681" s="57">
        <f>IFERROR(HLOOKUP(AF$188,bom!$2:$300,MATCH($A681,bom!$A:$A,0)-1,0),0)</f>
        <v>0</v>
      </c>
      <c r="AG681" s="57">
        <f>IFERROR(HLOOKUP(AG$188,bom!$2:$300,MATCH($A681,bom!$A:$A,0)-1,0),0)</f>
        <v>0</v>
      </c>
      <c r="AH681" s="57">
        <f>IFERROR(HLOOKUP(AH$188,bom!$2:$300,MATCH($A681,bom!$A:$A,0)-1,0),0)</f>
        <v>0</v>
      </c>
      <c r="AI681" s="57">
        <f>IFERROR(HLOOKUP(AI$188,bom!$2:$300,MATCH($A681,bom!$A:$A,0)-1,0),0)</f>
        <v>0</v>
      </c>
      <c r="AJ681" s="57">
        <f>IFERROR(HLOOKUP(AJ$188,bom!$2:$300,MATCH($A681,bom!$A:$A,0)-1,0),0)</f>
        <v>0</v>
      </c>
      <c r="AK681" s="57">
        <f>IFERROR(HLOOKUP(AK$188,bom!$2:$300,MATCH($A681,bom!$A:$A,0)-1,0),0)</f>
        <v>0</v>
      </c>
      <c r="AL681" s="57">
        <f>IFERROR(HLOOKUP(AL$188,bom!$2:$300,MATCH($A681,bom!$A:$A,0)-1,0),0)</f>
        <v>0</v>
      </c>
      <c r="AM681" s="57">
        <f>IFERROR(HLOOKUP(AM$188,bom!$2:$300,MATCH($A681,bom!$A:$A,0)-1,0),0)</f>
        <v>0</v>
      </c>
      <c r="AN681" s="57">
        <f>IFERROR(HLOOKUP(AN$188,bom!$2:$300,MATCH($A681,bom!$A:$A,0)-1,0),0)</f>
        <v>0</v>
      </c>
      <c r="AO681" s="57">
        <f>IFERROR(HLOOKUP(AO$188,bom!$2:$300,MATCH($A681,bom!$A:$A,0)-1,0),0)</f>
        <v>0</v>
      </c>
      <c r="AP681" s="57">
        <f>IFERROR(HLOOKUP(AP$188,bom!$2:$300,MATCH($A681,bom!$A:$A,0)-1,0),0)</f>
        <v>0</v>
      </c>
      <c r="AQ681" s="57">
        <f>IFERROR(HLOOKUP(AQ$188,bom!$2:$300,MATCH($A681,bom!$A:$A,0)-1,0),0)</f>
        <v>0</v>
      </c>
      <c r="AR681" s="57">
        <f>IFERROR(HLOOKUP(AR$188,bom!$2:$300,MATCH($A681,bom!$A:$A,0)-1,0),0)</f>
        <v>0</v>
      </c>
      <c r="AS681" s="57">
        <f>IFERROR(HLOOKUP(AS$188,bom!$2:$300,MATCH($A681,bom!$A:$A,0)-1,0),0)</f>
        <v>0</v>
      </c>
      <c r="AT681" s="57">
        <f>IFERROR(HLOOKUP(AT$188,bom!$2:$300,MATCH($A681,bom!$A:$A,0)-1,0),0)</f>
        <v>0</v>
      </c>
      <c r="AU681" s="57">
        <f>IFERROR(HLOOKUP(AU$188,bom!$2:$300,MATCH($A681,bom!$A:$A,0)-1,0),0)</f>
        <v>0</v>
      </c>
      <c r="AV681" s="57">
        <f>IFERROR(HLOOKUP(AV$188,bom!$2:$300,MATCH($A681,bom!$A:$A,0)-1,0),0)</f>
        <v>0</v>
      </c>
      <c r="AW681" s="57">
        <f>IFERROR(HLOOKUP(AW$188,bom!$2:$300,MATCH($A681,bom!$A:$A,0)-1,0),0)</f>
        <v>0</v>
      </c>
      <c r="AX681" s="57">
        <f>IFERROR(HLOOKUP(AX$188,bom!$2:$300,MATCH($A681,bom!$A:$A,0)-1,0),0)</f>
        <v>0</v>
      </c>
      <c r="AY681" s="57">
        <f>IFERROR(HLOOKUP(AY$188,bom!$2:$300,MATCH($A681,bom!$A:$A,0)-1,0),0)</f>
        <v>0</v>
      </c>
      <c r="AZ681" s="57">
        <f>IFERROR(HLOOKUP(AZ$188,bom!$2:$300,MATCH($A681,bom!$A:$A,0)-1,0),0)</f>
        <v>0</v>
      </c>
      <c r="BA681" s="57">
        <f>IFERROR(HLOOKUP(BA$188,bom!$2:$300,MATCH($A681,bom!$A:$A,0)-1,0),0)</f>
        <v>0</v>
      </c>
      <c r="BB681" s="57">
        <f>IFERROR(HLOOKUP(BB$188,bom!$2:$300,MATCH($A681,bom!$A:$A,0)-1,0),0)</f>
        <v>0</v>
      </c>
      <c r="BC681" s="57">
        <f>IFERROR(HLOOKUP(BC$188,bom!$2:$300,MATCH($A681,bom!$A:$A,0)-1,0),0)</f>
        <v>0</v>
      </c>
      <c r="BD681" s="57">
        <f>IFERROR(HLOOKUP(BD$188,bom!$2:$300,MATCH($A681,bom!$A:$A,0)-1,0),0)</f>
        <v>0</v>
      </c>
      <c r="BE681" s="57">
        <f>IFERROR(HLOOKUP(BE$188,bom!$2:$300,MATCH($A681,bom!$A:$A,0)-1,0),0)</f>
        <v>0</v>
      </c>
      <c r="BF681" s="57">
        <f>IFERROR(HLOOKUP(BF$188,bom!$2:$300,MATCH($A681,bom!$A:$A,0)-1,0),0)</f>
        <v>0</v>
      </c>
      <c r="BG681" s="57">
        <f>IFERROR(HLOOKUP(BG$188,bom!$2:$300,MATCH($A681,bom!$A:$A,0)-1,0),0)</f>
        <v>0</v>
      </c>
      <c r="BH681" s="57">
        <f>IFERROR(HLOOKUP(BH$188,bom!$2:$300,MATCH($A681,bom!$A:$A,0)-1,0),0)</f>
        <v>0</v>
      </c>
      <c r="BI681" s="57">
        <f>IFERROR(HLOOKUP(BI$188,bom!$2:$300,MATCH($A681,bom!$A:$A,0)-1,0),0)</f>
        <v>0</v>
      </c>
      <c r="BJ681" s="57">
        <f>IFERROR(HLOOKUP(BJ$188,bom!$2:$300,MATCH($A681,bom!$A:$A,0)-1,0),0)</f>
        <v>0</v>
      </c>
      <c r="BK681" s="57">
        <f>IFERROR(HLOOKUP(BK$188,bom!$2:$300,MATCH($A681,bom!$A:$A,0)-1,0),0)</f>
        <v>0</v>
      </c>
      <c r="BL681" s="57">
        <f>IFERROR(HLOOKUP(BL$188,bom!$2:$300,MATCH($A681,bom!$A:$A,0)-1,0),0)</f>
        <v>0</v>
      </c>
      <c r="BM681" s="57">
        <f>IFERROR(HLOOKUP(BM$188,bom!$2:$300,MATCH($A681,bom!$A:$A,0)-1,0),0)</f>
        <v>0</v>
      </c>
      <c r="BN681" s="57">
        <f>IFERROR(HLOOKUP(BN$188,bom!$2:$300,MATCH($A681,bom!$A:$A,0)-1,0),0)</f>
        <v>0</v>
      </c>
      <c r="BO681" s="57">
        <f>IFERROR(HLOOKUP(BO$188,bom!$2:$300,MATCH($A681,bom!$A:$A,0)-1,0),0)</f>
        <v>0</v>
      </c>
      <c r="BP681" s="57">
        <f>IFERROR(HLOOKUP(BP$188,bom!$2:$300,MATCH($A681,bom!$A:$A,0)-1,0),0)</f>
        <v>0</v>
      </c>
      <c r="BQ681" s="57">
        <f>IFERROR(HLOOKUP(BQ$188,bom!$2:$300,MATCH($A681,bom!$A:$A,0)-1,0),0)</f>
        <v>0</v>
      </c>
      <c r="BR681" s="57">
        <f>IFERROR(HLOOKUP(BR$188,bom!$2:$300,MATCH($A681,bom!$A:$A,0)-1,0),0)</f>
        <v>0</v>
      </c>
      <c r="BS681" s="57">
        <f>IFERROR(HLOOKUP(BS$188,bom!$2:$300,MATCH($A681,bom!$A:$A,0)-1,0),0)</f>
        <v>0</v>
      </c>
      <c r="BT681" s="57">
        <f>IFERROR(HLOOKUP(BT$188,bom!$2:$300,MATCH($A681,bom!$A:$A,0)-1,0),0)</f>
        <v>0</v>
      </c>
      <c r="BU681" s="57">
        <f>IFERROR(HLOOKUP(BU$188,bom!$2:$300,MATCH($A681,bom!$A:$A,0)-1,0),0)</f>
        <v>0</v>
      </c>
      <c r="BV681" s="57">
        <f>IFERROR(HLOOKUP(BV$188,bom!$2:$300,MATCH($A681,bom!$A:$A,0)-1,0),0)</f>
        <v>0</v>
      </c>
      <c r="BW681" s="57">
        <f>IFERROR(HLOOKUP(BW$188,bom!$2:$300,MATCH($A681,bom!$A:$A,0)-1,0),0)</f>
        <v>0</v>
      </c>
      <c r="BX681" s="57">
        <f>IFERROR(HLOOKUP(BX$188,bom!$2:$300,MATCH($A681,bom!$A:$A,0)-1,0),0)</f>
        <v>0</v>
      </c>
      <c r="BY681" s="57">
        <f>IFERROR(HLOOKUP(BY$188,bom!$2:$300,MATCH($A681,bom!$A:$A,0)-1,0),0)</f>
        <v>0</v>
      </c>
      <c r="BZ681" s="57">
        <f>IFERROR(HLOOKUP(BZ$188,bom!$2:$300,MATCH($A681,bom!$A:$A,0)-1,0),0)</f>
        <v>0</v>
      </c>
      <c r="CA681" s="57">
        <f>IFERROR(HLOOKUP(CA$188,bom!$2:$300,MATCH($A681,bom!$A:$A,0)-1,0),0)</f>
        <v>0</v>
      </c>
      <c r="CB681" s="57">
        <f>IFERROR(HLOOKUP(CB$188,bom!$2:$300,MATCH($A681,bom!$A:$A,0)-1,0),0)</f>
        <v>0</v>
      </c>
      <c r="CC681" s="57">
        <f>IFERROR(HLOOKUP(CC$188,bom!$2:$300,MATCH($A681,bom!$A:$A,0)-1,0),0)</f>
        <v>0</v>
      </c>
      <c r="CD681" s="57">
        <f>IFERROR(HLOOKUP(CD$188,bom!$2:$300,MATCH($A681,bom!$A:$A,0)-1,0),0)</f>
        <v>0</v>
      </c>
      <c r="CE681" s="57">
        <f>IFERROR(HLOOKUP(CE$188,bom!$2:$300,MATCH($A681,bom!$A:$A,0)-1,0),0)</f>
        <v>0</v>
      </c>
      <c r="CF681" s="57">
        <f>IFERROR(HLOOKUP(CF$188,bom!$2:$300,MATCH($A681,bom!$A:$A,0)-1,0),0)</f>
        <v>0</v>
      </c>
      <c r="CG681" s="57">
        <f>IFERROR(HLOOKUP(CG$188,bom!$2:$300,MATCH($A681,bom!$A:$A,0)-1,0),0)</f>
        <v>0</v>
      </c>
      <c r="CH681" s="57">
        <f>IFERROR(HLOOKUP(CH$188,bom!$2:$300,MATCH($A681,bom!$A:$A,0)-1,0),0)</f>
        <v>0</v>
      </c>
      <c r="CI681" s="20"/>
      <c r="CJ681" s="20"/>
      <c r="CK681" s="20"/>
      <c r="CL681" s="20"/>
      <c r="CM681" s="32" t="str">
        <f t="shared" ref="CM681" si="6687">IF(G681&gt;0,IF(CN681&lt;(0.8*G681),"WARNING!!!",IF(CN681&lt;G681,"ORDER","OK")),IF((VLOOKUP(A681,A:DG,91+E681,0))&lt;0,"WARNING!!!",IF((VLOOKUP(A681,A:DG,91+ROUND(1.25*E681,0),0))&lt;0,"ORDER","OK")))</f>
        <v>OK</v>
      </c>
      <c r="CN681" s="33">
        <f t="shared" ref="CN681" si="6688">F681-CN682+CN683</f>
        <v>192</v>
      </c>
      <c r="CO681" s="34">
        <f t="shared" ref="CO681" si="6689">CN681-CO682+CO683</f>
        <v>192</v>
      </c>
      <c r="CP681" s="34">
        <f t="shared" ref="CP681" si="6690">CO681-CP682+CP683</f>
        <v>192</v>
      </c>
      <c r="CQ681" s="34">
        <f t="shared" ref="CQ681" si="6691">CP681-CQ682+CQ683</f>
        <v>192</v>
      </c>
      <c r="CR681" s="34">
        <f t="shared" ref="CR681" si="6692">CQ681-CR682+CR683</f>
        <v>192</v>
      </c>
      <c r="CS681" s="34">
        <f t="shared" ref="CS681" si="6693">CR681-CS682+CS683</f>
        <v>192</v>
      </c>
      <c r="CT681" s="34">
        <f t="shared" ref="CT681" si="6694">CS681-CT682+CT683</f>
        <v>192</v>
      </c>
      <c r="CU681" s="34">
        <f t="shared" ref="CU681" si="6695">CT681-CU682+CU683</f>
        <v>192</v>
      </c>
      <c r="CV681" s="34">
        <f t="shared" ref="CV681" si="6696">CU681-CV682+CV683</f>
        <v>192</v>
      </c>
      <c r="CW681" s="34">
        <f t="shared" ref="CW681" si="6697">CV681-CW682+CW683</f>
        <v>192</v>
      </c>
      <c r="CX681" s="34">
        <f t="shared" ref="CX681" si="6698">CW681-CX682+CX683</f>
        <v>192</v>
      </c>
      <c r="CY681" s="34">
        <f t="shared" ref="CY681" si="6699">CX681-CY682+CY683</f>
        <v>192</v>
      </c>
      <c r="CZ681" s="34">
        <f t="shared" ref="CZ681" si="6700">CY681-CZ682+CZ683</f>
        <v>192</v>
      </c>
      <c r="DA681" s="34">
        <f t="shared" ref="DA681" si="6701">CZ681-DA682+DA683</f>
        <v>192</v>
      </c>
      <c r="DB681" s="34">
        <f t="shared" ref="DB681" si="6702">DA681-DB682+DB683</f>
        <v>192</v>
      </c>
      <c r="DC681" s="34">
        <f t="shared" ref="DC681" si="6703">DB681-DC682+DC683</f>
        <v>192</v>
      </c>
      <c r="DD681" s="34">
        <f t="shared" ref="DD681" si="6704">DC681-DD682+DD683</f>
        <v>192</v>
      </c>
      <c r="DE681" s="34">
        <f t="shared" ref="DE681" si="6705">DD681-DE682+DE683</f>
        <v>192</v>
      </c>
      <c r="DF681" s="34">
        <f t="shared" ref="DF681" si="6706">DE681-DF682+DF683</f>
        <v>192</v>
      </c>
      <c r="DG681" s="35">
        <f t="shared" ref="DG681" si="6707">DF681-DG682+DG683</f>
        <v>192</v>
      </c>
      <c r="DM681" s="21"/>
    </row>
    <row r="682" spans="1:120" ht="12.75" hidden="1" outlineLevel="1" x14ac:dyDescent="0.2">
      <c r="A682" s="22"/>
      <c r="B682" s="23"/>
      <c r="C682" s="23"/>
      <c r="D682" s="24"/>
      <c r="E682" s="24"/>
      <c r="F682" s="24"/>
      <c r="G682" s="24"/>
      <c r="H682" s="24"/>
      <c r="I682" s="58"/>
      <c r="J682" s="58"/>
      <c r="K682" s="58"/>
      <c r="L682" s="58"/>
      <c r="M682" s="58"/>
      <c r="N682" s="58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  <c r="AG682" s="58"/>
      <c r="AH682" s="58"/>
      <c r="AI682" s="58"/>
      <c r="AJ682" s="58"/>
      <c r="AK682" s="58"/>
      <c r="AL682" s="58"/>
      <c r="AM682" s="58"/>
      <c r="AN682" s="58"/>
      <c r="AO682" s="58"/>
      <c r="AP682" s="58"/>
      <c r="AQ682" s="58"/>
      <c r="AR682" s="58"/>
      <c r="AS682" s="58"/>
      <c r="AT682" s="58"/>
      <c r="AU682" s="58"/>
      <c r="AV682" s="58"/>
      <c r="AW682" s="58"/>
      <c r="AX682" s="58"/>
      <c r="AY682" s="58"/>
      <c r="AZ682" s="58"/>
      <c r="BA682" s="58"/>
      <c r="BB682" s="58"/>
      <c r="BC682" s="58"/>
      <c r="BD682" s="58"/>
      <c r="BE682" s="58"/>
      <c r="BF682" s="58"/>
      <c r="BG682" s="58"/>
      <c r="BH682" s="58"/>
      <c r="BI682" s="58"/>
      <c r="BJ682" s="58"/>
      <c r="BK682" s="58"/>
      <c r="BL682" s="58"/>
      <c r="BM682" s="58"/>
      <c r="BN682" s="58"/>
      <c r="BO682" s="58"/>
      <c r="BP682" s="58"/>
      <c r="BQ682" s="58"/>
      <c r="BR682" s="58"/>
      <c r="BS682" s="58"/>
      <c r="BT682" s="58"/>
      <c r="BU682" s="58"/>
      <c r="BV682" s="58"/>
      <c r="BW682" s="58"/>
      <c r="BX682" s="58"/>
      <c r="BY682" s="58"/>
      <c r="BZ682" s="58"/>
      <c r="CA682" s="58"/>
      <c r="CB682" s="58"/>
      <c r="CC682" s="58"/>
      <c r="CD682" s="58"/>
      <c r="CE682" s="58"/>
      <c r="CF682" s="58"/>
      <c r="CG682" s="58"/>
      <c r="CH682" s="58"/>
      <c r="CI682" s="24"/>
      <c r="CJ682" s="24"/>
      <c r="CK682" s="24"/>
      <c r="CL682" s="24"/>
      <c r="CM682" s="25" t="s">
        <v>7</v>
      </c>
      <c r="CN682" s="36">
        <f t="shared" ref="CN682" si="6708">$I681*CN$3+$J681*CN$4+$K681*CN$5+$L681*CN$6+$M681*CN$7+$N681*CN$8+$O681*CN$9+$P681*CN$10+$Q681*CN$11+$R681*CN$12+$S681*CN$13+$T681*CN$14+$U681*CN$15+$V681*CN$16+$W681*CN$17+$X681*CN$18+$Y681*CN$19+$Z681*CN$20+$AA681*CN$21+$AB681*CN$22+$AC681*CN$23+$AD681*CN$24+$AE681*CN$25+$AF681*CN$26+$AG681*CN$27+$AH681*CN$28+$AI681*CN$29+$AJ681*CN$30+$AK681*CN$31+$AL681*CN$32+$AM681*CN$33+$AN681*CN$34+$AO681*CN$35+$AP681*CN$36+$AQ681*CN$37+$AR681*CN$38+$AS681*CN$39+$AT681*CN$40+$AU681*CN$41+$AV681*CN$42+$AW681*CN$43+$AX681*CN$44+$AY681*CN$45+$AZ681*CN$46+$BA681*CN$47+$BB681*CN$48+$BC681*CN$49+$BD681*CN$50+$BE681*CN$51+$BF681*CN$52+$BG681*CN$53+$BH681*CN$54+$BI681*CN$55+$BJ681*CN$56+$BK681*CN$57+$BL681*CN$58+$BM681*CN$59+$BN681*CN$60+$BO681*CN$61+$BP681*CN$62+$BQ681*CN$63+$BR681*CN$64+$BS681*CN$65+$BT681*CN$66+$BU681*CN$67+$BV681*CN$68+$BW681*CN$69+$BX681*CN$70+$BY681*CN$71+$BZ681*CN$72+$CA681*CN$73+$CB681*CN$74+$CC681*CN$75+$CD681*CN$76+$CE681*CN$77+$CF681*CN$78+$CG681*CN$79+$CH681*CN$80</f>
        <v>0</v>
      </c>
      <c r="CO682" s="37">
        <f t="shared" ref="CO682" si="6709">$I681*CO$3+$J681*CO$4+$K681*CO$5+$L681*CO$6+$M681*CO$7+$N681*CO$8+$O681*CO$9+$P681*CO$10+$Q681*CO$11+$R681*CO$12+$S681*CO$13+$T681*CO$14+$U681*CO$15+$V681*CO$16+$W681*CO$17+$X681*CO$18+$Y681*CO$19+$Z681*CO$20+$AA681*CO$21+$AB681*CO$22+$AC681*CO$23+$AD681*CO$24+$AE681*CO$25+$AF681*CO$26+$AG681*CO$27+$AH681*CO$28+$AI681*CO$29+$AJ681*CO$30+$AK681*CO$31+$AL681*CO$32+$AM681*CO$33+$AN681*CO$34+$AO681*CO$35+$AP681*CO$36+$AQ681*CO$37+$AR681*CO$38+$AS681*CO$39+$AT681*CO$40+$AU681*CO$41+$AV681*CO$42+$AW681*CO$43+$AX681*CO$44+$AY681*CO$45+$AZ681*CO$46+$BA681*CO$47+$BB681*CO$48+$BC681*CO$49+$BD681*CO$50+$BE681*CO$51+$BF681*CO$52+$BG681*CO$53+$BH681*CO$54+$BI681*CO$55+$BJ681*CO$56+$BK681*CO$57+$BL681*CO$58+$BM681*CO$59+$BN681*CO$60+$BO681*CO$61+$BP681*CO$62+$BQ681*CO$63+$BR681*CO$64+$BS681*CO$65+$BT681*CO$66+$BU681*CO$67+$BV681*CO$68+$BW681*CO$69+$BX681*CO$70+$BY681*CO$71+$BZ681*CO$72+$CA681*CO$73+$CB681*CO$74+$CC681*CO$75+$CD681*CO$76+$CE681*CO$77+$CF681*CO$78+$CG681*CO$79+$CH681*CO$80</f>
        <v>0</v>
      </c>
      <c r="CP682" s="37">
        <f t="shared" ref="CP682" si="6710">$I681*CP$3+$J681*CP$4+$K681*CP$5+$L681*CP$6+$M681*CP$7+$N681*CP$8+$O681*CP$9+$P681*CP$10+$Q681*CP$11+$R681*CP$12+$S681*CP$13+$T681*CP$14+$U681*CP$15+$V681*CP$16+$W681*CP$17+$X681*CP$18+$Y681*CP$19+$Z681*CP$20+$AA681*CP$21+$AB681*CP$22+$AC681*CP$23+$AD681*CP$24+$AE681*CP$25+$AF681*CP$26+$AG681*CP$27+$AH681*CP$28+$AI681*CP$29+$AJ681*CP$30+$AK681*CP$31+$AL681*CP$32+$AM681*CP$33+$AN681*CP$34+$AO681*CP$35+$AP681*CP$36+$AQ681*CP$37+$AR681*CP$38+$AS681*CP$39+$AT681*CP$40+$AU681*CP$41+$AV681*CP$42+$AW681*CP$43+$AX681*CP$44+$AY681*CP$45+$AZ681*CP$46+$BA681*CP$47+$BB681*CP$48+$BC681*CP$49+$BD681*CP$50+$BE681*CP$51+$BF681*CP$52+$BG681*CP$53+$BH681*CP$54+$BI681*CP$55+$BJ681*CP$56+$BK681*CP$57+$BL681*CP$58+$BM681*CP$59+$BN681*CP$60+$BO681*CP$61+$BP681*CP$62+$BQ681*CP$63+$BR681*CP$64+$BS681*CP$65+$BT681*CP$66+$BU681*CP$67+$BV681*CP$68+$BW681*CP$69+$BX681*CP$70+$BY681*CP$71+$BZ681*CP$72+$CA681*CP$73+$CB681*CP$74+$CC681*CP$75+$CD681*CP$76+$CE681*CP$77+$CF681*CP$78+$CG681*CP$79+$CH681*CP$80</f>
        <v>0</v>
      </c>
      <c r="CQ682" s="37">
        <f t="shared" ref="CQ682" si="6711">$I681*CQ$3+$J681*CQ$4+$K681*CQ$5+$L681*CQ$6+$M681*CQ$7+$N681*CQ$8+$O681*CQ$9+$P681*CQ$10+$Q681*CQ$11+$R681*CQ$12+$S681*CQ$13+$T681*CQ$14+$U681*CQ$15+$V681*CQ$16+$W681*CQ$17+$X681*CQ$18+$Y681*CQ$19+$Z681*CQ$20+$AA681*CQ$21+$AB681*CQ$22+$AC681*CQ$23+$AD681*CQ$24+$AE681*CQ$25+$AF681*CQ$26+$AG681*CQ$27+$AH681*CQ$28+$AI681*CQ$29+$AJ681*CQ$30+$AK681*CQ$31+$AL681*CQ$32+$AM681*CQ$33+$AN681*CQ$34+$AO681*CQ$35+$AP681*CQ$36+$AQ681*CQ$37+$AR681*CQ$38+$AS681*CQ$39+$AT681*CQ$40+$AU681*CQ$41+$AV681*CQ$42+$AW681*CQ$43+$AX681*CQ$44+$AY681*CQ$45+$AZ681*CQ$46+$BA681*CQ$47+$BB681*CQ$48+$BC681*CQ$49+$BD681*CQ$50+$BE681*CQ$51+$BF681*CQ$52+$BG681*CQ$53+$BH681*CQ$54+$BI681*CQ$55+$BJ681*CQ$56+$BK681*CQ$57+$BL681*CQ$58+$BM681*CQ$59+$BN681*CQ$60+$BO681*CQ$61+$BP681*CQ$62+$BQ681*CQ$63+$BR681*CQ$64+$BS681*CQ$65+$BT681*CQ$66+$BU681*CQ$67+$BV681*CQ$68+$BW681*CQ$69+$BX681*CQ$70+$BY681*CQ$71+$BZ681*CQ$72+$CA681*CQ$73+$CB681*CQ$74+$CC681*CQ$75+$CD681*CQ$76+$CE681*CQ$77+$CF681*CQ$78+$CG681*CQ$79+$CH681*CQ$80</f>
        <v>0</v>
      </c>
      <c r="CR682" s="37">
        <f t="shared" ref="CR682" si="6712">$I681*CR$3+$J681*CR$4+$K681*CR$5+$L681*CR$6+$M681*CR$7+$N681*CR$8+$O681*CR$9+$P681*CR$10+$Q681*CR$11+$R681*CR$12+$S681*CR$13+$T681*CR$14+$U681*CR$15+$V681*CR$16+$W681*CR$17+$X681*CR$18+$Y681*CR$19+$Z681*CR$20+$AA681*CR$21+$AB681*CR$22+$AC681*CR$23+$AD681*CR$24+$AE681*CR$25+$AF681*CR$26+$AG681*CR$27+$AH681*CR$28+$AI681*CR$29+$AJ681*CR$30+$AK681*CR$31+$AL681*CR$32+$AM681*CR$33+$AN681*CR$34+$AO681*CR$35+$AP681*CR$36+$AQ681*CR$37+$AR681*CR$38+$AS681*CR$39+$AT681*CR$40+$AU681*CR$41+$AV681*CR$42+$AW681*CR$43+$AX681*CR$44+$AY681*CR$45+$AZ681*CR$46+$BA681*CR$47+$BB681*CR$48+$BC681*CR$49+$BD681*CR$50+$BE681*CR$51+$BF681*CR$52+$BG681*CR$53+$BH681*CR$54+$BI681*CR$55+$BJ681*CR$56+$BK681*CR$57+$BL681*CR$58+$BM681*CR$59+$BN681*CR$60+$BO681*CR$61+$BP681*CR$62+$BQ681*CR$63+$BR681*CR$64+$BS681*CR$65+$BT681*CR$66+$BU681*CR$67+$BV681*CR$68+$BW681*CR$69+$BX681*CR$70+$BY681*CR$71+$BZ681*CR$72+$CA681*CR$73+$CB681*CR$74+$CC681*CR$75+$CD681*CR$76+$CE681*CR$77+$CF681*CR$78+$CG681*CR$79+$CH681*CR$80</f>
        <v>0</v>
      </c>
      <c r="CS682" s="37">
        <f t="shared" ref="CS682" si="6713">$I681*CS$3+$J681*CS$4+$K681*CS$5+$L681*CS$6+$M681*CS$7+$N681*CS$8+$O681*CS$9+$P681*CS$10+$Q681*CS$11+$R681*CS$12+$S681*CS$13+$T681*CS$14+$U681*CS$15+$V681*CS$16+$W681*CS$17+$X681*CS$18+$Y681*CS$19+$Z681*CS$20+$AA681*CS$21+$AB681*CS$22+$AC681*CS$23+$AD681*CS$24+$AE681*CS$25+$AF681*CS$26+$AG681*CS$27+$AH681*CS$28+$AI681*CS$29+$AJ681*CS$30+$AK681*CS$31+$AL681*CS$32+$AM681*CS$33+$AN681*CS$34+$AO681*CS$35+$AP681*CS$36+$AQ681*CS$37+$AR681*CS$38+$AS681*CS$39+$AT681*CS$40+$AU681*CS$41+$AV681*CS$42+$AW681*CS$43+$AX681*CS$44+$AY681*CS$45+$AZ681*CS$46+$BA681*CS$47+$BB681*CS$48+$BC681*CS$49+$BD681*CS$50+$BE681*CS$51+$BF681*CS$52+$BG681*CS$53+$BH681*CS$54+$BI681*CS$55+$BJ681*CS$56+$BK681*CS$57+$BL681*CS$58+$BM681*CS$59+$BN681*CS$60+$BO681*CS$61+$BP681*CS$62+$BQ681*CS$63+$BR681*CS$64+$BS681*CS$65+$BT681*CS$66+$BU681*CS$67+$BV681*CS$68+$BW681*CS$69+$BX681*CS$70+$BY681*CS$71+$BZ681*CS$72+$CA681*CS$73+$CB681*CS$74+$CC681*CS$75+$CD681*CS$76+$CE681*CS$77+$CF681*CS$78+$CG681*CS$79+$CH681*CS$80</f>
        <v>0</v>
      </c>
      <c r="CT682" s="37">
        <f t="shared" ref="CT682" si="6714">$I681*CT$3+$J681*CT$4+$K681*CT$5+$L681*CT$6+$M681*CT$7+$N681*CT$8+$O681*CT$9+$P681*CT$10+$Q681*CT$11+$R681*CT$12+$S681*CT$13+$T681*CT$14+$U681*CT$15+$V681*CT$16+$W681*CT$17+$X681*CT$18+$Y681*CT$19+$Z681*CT$20+$AA681*CT$21+$AB681*CT$22+$AC681*CT$23+$AD681*CT$24+$AE681*CT$25+$AF681*CT$26+$AG681*CT$27+$AH681*CT$28+$AI681*CT$29+$AJ681*CT$30+$AK681*CT$31+$AL681*CT$32+$AM681*CT$33+$AN681*CT$34+$AO681*CT$35+$AP681*CT$36+$AQ681*CT$37+$AR681*CT$38+$AS681*CT$39+$AT681*CT$40+$AU681*CT$41+$AV681*CT$42+$AW681*CT$43+$AX681*CT$44+$AY681*CT$45+$AZ681*CT$46+$BA681*CT$47+$BB681*CT$48+$BC681*CT$49+$BD681*CT$50+$BE681*CT$51+$BF681*CT$52+$BG681*CT$53+$BH681*CT$54+$BI681*CT$55+$BJ681*CT$56+$BK681*CT$57+$BL681*CT$58+$BM681*CT$59+$BN681*CT$60+$BO681*CT$61+$BP681*CT$62+$BQ681*CT$63+$BR681*CT$64+$BS681*CT$65+$BT681*CT$66+$BU681*CT$67+$BV681*CT$68+$BW681*CT$69+$BX681*CT$70+$BY681*CT$71+$BZ681*CT$72+$CA681*CT$73+$CB681*CT$74+$CC681*CT$75+$CD681*CT$76+$CE681*CT$77+$CF681*CT$78+$CG681*CT$79+$CH681*CT$80</f>
        <v>0</v>
      </c>
      <c r="CU682" s="37">
        <f t="shared" ref="CU682" si="6715">$I681*CU$3+$J681*CU$4+$K681*CU$5+$L681*CU$6+$M681*CU$7+$N681*CU$8+$O681*CU$9+$P681*CU$10+$Q681*CU$11+$R681*CU$12+$S681*CU$13+$T681*CU$14+$U681*CU$15+$V681*CU$16+$W681*CU$17+$X681*CU$18+$Y681*CU$19+$Z681*CU$20+$AA681*CU$21+$AB681*CU$22+$AC681*CU$23+$AD681*CU$24+$AE681*CU$25+$AF681*CU$26+$AG681*CU$27+$AH681*CU$28+$AI681*CU$29+$AJ681*CU$30+$AK681*CU$31+$AL681*CU$32+$AM681*CU$33+$AN681*CU$34+$AO681*CU$35+$AP681*CU$36+$AQ681*CU$37+$AR681*CU$38+$AS681*CU$39+$AT681*CU$40+$AU681*CU$41+$AV681*CU$42+$AW681*CU$43+$AX681*CU$44+$AY681*CU$45+$AZ681*CU$46+$BA681*CU$47+$BB681*CU$48+$BC681*CU$49+$BD681*CU$50+$BE681*CU$51+$BF681*CU$52+$BG681*CU$53+$BH681*CU$54+$BI681*CU$55+$BJ681*CU$56+$BK681*CU$57+$BL681*CU$58+$BM681*CU$59+$BN681*CU$60+$BO681*CU$61+$BP681*CU$62+$BQ681*CU$63+$BR681*CU$64+$BS681*CU$65+$BT681*CU$66+$BU681*CU$67+$BV681*CU$68+$BW681*CU$69+$BX681*CU$70+$BY681*CU$71+$BZ681*CU$72+$CA681*CU$73+$CB681*CU$74+$CC681*CU$75+$CD681*CU$76+$CE681*CU$77+$CF681*CU$78+$CG681*CU$79+$CH681*CU$80</f>
        <v>0</v>
      </c>
      <c r="CV682" s="37">
        <f t="shared" ref="CV682" si="6716">$I681*CV$3+$J681*CV$4+$K681*CV$5+$L681*CV$6+$M681*CV$7+$N681*CV$8+$O681*CV$9+$P681*CV$10+$Q681*CV$11+$R681*CV$12+$S681*CV$13+$T681*CV$14+$U681*CV$15+$V681*CV$16+$W681*CV$17+$X681*CV$18+$Y681*CV$19+$Z681*CV$20+$AA681*CV$21+$AB681*CV$22+$AC681*CV$23+$AD681*CV$24+$AE681*CV$25+$AF681*CV$26+$AG681*CV$27+$AH681*CV$28+$AI681*CV$29+$AJ681*CV$30+$AK681*CV$31+$AL681*CV$32+$AM681*CV$33+$AN681*CV$34+$AO681*CV$35+$AP681*CV$36+$AQ681*CV$37+$AR681*CV$38+$AS681*CV$39+$AT681*CV$40+$AU681*CV$41+$AV681*CV$42+$AW681*CV$43+$AX681*CV$44+$AY681*CV$45+$AZ681*CV$46+$BA681*CV$47+$BB681*CV$48+$BC681*CV$49+$BD681*CV$50+$BE681*CV$51+$BF681*CV$52+$BG681*CV$53+$BH681*CV$54+$BI681*CV$55+$BJ681*CV$56+$BK681*CV$57+$BL681*CV$58+$BM681*CV$59+$BN681*CV$60+$BO681*CV$61+$BP681*CV$62+$BQ681*CV$63+$BR681*CV$64+$BS681*CV$65+$BT681*CV$66+$BU681*CV$67+$BV681*CV$68+$BW681*CV$69+$BX681*CV$70+$BY681*CV$71+$BZ681*CV$72+$CA681*CV$73+$CB681*CV$74+$CC681*CV$75+$CD681*CV$76+$CE681*CV$77+$CF681*CV$78+$CG681*CV$79+$CH681*CV$80</f>
        <v>0</v>
      </c>
      <c r="CW682" s="37">
        <f t="shared" ref="CW682" si="6717">$I681*CW$3+$J681*CW$4+$K681*CW$5+$L681*CW$6+$M681*CW$7+$N681*CW$8+$O681*CW$9+$P681*CW$10+$Q681*CW$11+$R681*CW$12+$S681*CW$13+$T681*CW$14+$U681*CW$15+$V681*CW$16+$W681*CW$17+$X681*CW$18+$Y681*CW$19+$Z681*CW$20+$AA681*CW$21+$AB681*CW$22+$AC681*CW$23+$AD681*CW$24+$AE681*CW$25+$AF681*CW$26+$AG681*CW$27+$AH681*CW$28+$AI681*CW$29+$AJ681*CW$30+$AK681*CW$31+$AL681*CW$32+$AM681*CW$33+$AN681*CW$34+$AO681*CW$35+$AP681*CW$36+$AQ681*CW$37+$AR681*CW$38+$AS681*CW$39+$AT681*CW$40+$AU681*CW$41+$AV681*CW$42+$AW681*CW$43+$AX681*CW$44+$AY681*CW$45+$AZ681*CW$46+$BA681*CW$47+$BB681*CW$48+$BC681*CW$49+$BD681*CW$50+$BE681*CW$51+$BF681*CW$52+$BG681*CW$53+$BH681*CW$54+$BI681*CW$55+$BJ681*CW$56+$BK681*CW$57+$BL681*CW$58+$BM681*CW$59+$BN681*CW$60+$BO681*CW$61+$BP681*CW$62+$BQ681*CW$63+$BR681*CW$64+$BS681*CW$65+$BT681*CW$66+$BU681*CW$67+$BV681*CW$68+$BW681*CW$69+$BX681*CW$70+$BY681*CW$71+$BZ681*CW$72+$CA681*CW$73+$CB681*CW$74+$CC681*CW$75+$CD681*CW$76+$CE681*CW$77+$CF681*CW$78+$CG681*CW$79+$CH681*CW$80</f>
        <v>0</v>
      </c>
      <c r="CX682" s="37">
        <f t="shared" ref="CX682" si="6718">$I681*CX$3+$J681*CX$4+$K681*CX$5+$L681*CX$6+$M681*CX$7+$N681*CX$8+$O681*CX$9+$P681*CX$10+$Q681*CX$11+$R681*CX$12+$S681*CX$13+$T681*CX$14+$U681*CX$15+$V681*CX$16+$W681*CX$17+$X681*CX$18+$Y681*CX$19+$Z681*CX$20+$AA681*CX$21+$AB681*CX$22+$AC681*CX$23+$AD681*CX$24+$AE681*CX$25+$AF681*CX$26+$AG681*CX$27+$AH681*CX$28+$AI681*CX$29+$AJ681*CX$30+$AK681*CX$31+$AL681*CX$32+$AM681*CX$33+$AN681*CX$34+$AO681*CX$35+$AP681*CX$36+$AQ681*CX$37+$AR681*CX$38+$AS681*CX$39+$AT681*CX$40+$AU681*CX$41+$AV681*CX$42+$AW681*CX$43+$AX681*CX$44+$AY681*CX$45+$AZ681*CX$46+$BA681*CX$47+$BB681*CX$48+$BC681*CX$49+$BD681*CX$50+$BE681*CX$51+$BF681*CX$52+$BG681*CX$53+$BH681*CX$54+$BI681*CX$55+$BJ681*CX$56+$BK681*CX$57+$BL681*CX$58+$BM681*CX$59+$BN681*CX$60+$BO681*CX$61+$BP681*CX$62+$BQ681*CX$63+$BR681*CX$64+$BS681*CX$65+$BT681*CX$66+$BU681*CX$67+$BV681*CX$68+$BW681*CX$69+$BX681*CX$70+$BY681*CX$71+$BZ681*CX$72+$CA681*CX$73+$CB681*CX$74+$CC681*CX$75+$CD681*CX$76+$CE681*CX$77+$CF681*CX$78+$CG681*CX$79+$CH681*CX$80</f>
        <v>0</v>
      </c>
      <c r="CY682" s="37">
        <f t="shared" ref="CY682" si="6719">$I681*CY$3+$J681*CY$4+$K681*CY$5+$L681*CY$6+$M681*CY$7+$N681*CY$8+$O681*CY$9+$P681*CY$10+$Q681*CY$11+$R681*CY$12+$S681*CY$13+$T681*CY$14+$U681*CY$15+$V681*CY$16+$W681*CY$17+$X681*CY$18+$Y681*CY$19+$Z681*CY$20+$AA681*CY$21+$AB681*CY$22+$AC681*CY$23+$AD681*CY$24+$AE681*CY$25+$AF681*CY$26+$AG681*CY$27+$AH681*CY$28+$AI681*CY$29+$AJ681*CY$30+$AK681*CY$31+$AL681*CY$32+$AM681*CY$33+$AN681*CY$34+$AO681*CY$35+$AP681*CY$36+$AQ681*CY$37+$AR681*CY$38+$AS681*CY$39+$AT681*CY$40+$AU681*CY$41+$AV681*CY$42+$AW681*CY$43+$AX681*CY$44+$AY681*CY$45+$AZ681*CY$46+$BA681*CY$47+$BB681*CY$48+$BC681*CY$49+$BD681*CY$50+$BE681*CY$51+$BF681*CY$52+$BG681*CY$53+$BH681*CY$54+$BI681*CY$55+$BJ681*CY$56+$BK681*CY$57+$BL681*CY$58+$BM681*CY$59+$BN681*CY$60+$BO681*CY$61+$BP681*CY$62+$BQ681*CY$63+$BR681*CY$64+$BS681*CY$65+$BT681*CY$66+$BU681*CY$67+$BV681*CY$68+$BW681*CY$69+$BX681*CY$70+$BY681*CY$71+$BZ681*CY$72+$CA681*CY$73+$CB681*CY$74+$CC681*CY$75+$CD681*CY$76+$CE681*CY$77+$CF681*CY$78+$CG681*CY$79+$CH681*CY$80</f>
        <v>0</v>
      </c>
      <c r="CZ682" s="37">
        <f t="shared" ref="CZ682" si="6720">$I681*CZ$3+$J681*CZ$4+$K681*CZ$5+$L681*CZ$6+$M681*CZ$7+$N681*CZ$8+$O681*CZ$9+$P681*CZ$10+$Q681*CZ$11+$R681*CZ$12+$S681*CZ$13+$T681*CZ$14+$U681*CZ$15+$V681*CZ$16+$W681*CZ$17+$X681*CZ$18+$Y681*CZ$19+$Z681*CZ$20+$AA681*CZ$21+$AB681*CZ$22+$AC681*CZ$23+$AD681*CZ$24+$AE681*CZ$25+$AF681*CZ$26+$AG681*CZ$27+$AH681*CZ$28+$AI681*CZ$29+$AJ681*CZ$30+$AK681*CZ$31+$AL681*CZ$32+$AM681*CZ$33+$AN681*CZ$34+$AO681*CZ$35+$AP681*CZ$36+$AQ681*CZ$37+$AR681*CZ$38+$AS681*CZ$39+$AT681*CZ$40+$AU681*CZ$41+$AV681*CZ$42+$AW681*CZ$43+$AX681*CZ$44+$AY681*CZ$45+$AZ681*CZ$46+$BA681*CZ$47+$BB681*CZ$48+$BC681*CZ$49+$BD681*CZ$50+$BE681*CZ$51+$BF681*CZ$52+$BG681*CZ$53+$BH681*CZ$54+$BI681*CZ$55+$BJ681*CZ$56+$BK681*CZ$57+$BL681*CZ$58+$BM681*CZ$59+$BN681*CZ$60+$BO681*CZ$61+$BP681*CZ$62+$BQ681*CZ$63+$BR681*CZ$64+$BS681*CZ$65+$BT681*CZ$66+$BU681*CZ$67+$BV681*CZ$68+$BW681*CZ$69+$BX681*CZ$70+$BY681*CZ$71+$BZ681*CZ$72+$CA681*CZ$73+$CB681*CZ$74+$CC681*CZ$75+$CD681*CZ$76+$CE681*CZ$77+$CF681*CZ$78+$CG681*CZ$79+$CH681*CZ$80</f>
        <v>0</v>
      </c>
      <c r="DA682" s="37">
        <f t="shared" ref="DA682" si="6721">$I681*DA$3+$J681*DA$4+$K681*DA$5+$L681*DA$6+$M681*DA$7+$N681*DA$8+$O681*DA$9+$P681*DA$10+$Q681*DA$11+$R681*DA$12+$S681*DA$13+$T681*DA$14+$U681*DA$15+$V681*DA$16+$W681*DA$17+$X681*DA$18+$Y681*DA$19+$Z681*DA$20+$AA681*DA$21+$AB681*DA$22+$AC681*DA$23+$AD681*DA$24+$AE681*DA$25+$AF681*DA$26+$AG681*DA$27+$AH681*DA$28+$AI681*DA$29+$AJ681*DA$30+$AK681*DA$31+$AL681*DA$32+$AM681*DA$33+$AN681*DA$34+$AO681*DA$35+$AP681*DA$36+$AQ681*DA$37+$AR681*DA$38+$AS681*DA$39+$AT681*DA$40+$AU681*DA$41+$AV681*DA$42+$AW681*DA$43+$AX681*DA$44+$AY681*DA$45+$AZ681*DA$46+$BA681*DA$47+$BB681*DA$48+$BC681*DA$49+$BD681*DA$50+$BE681*DA$51+$BF681*DA$52+$BG681*DA$53+$BH681*DA$54+$BI681*DA$55+$BJ681*DA$56+$BK681*DA$57+$BL681*DA$58+$BM681*DA$59+$BN681*DA$60+$BO681*DA$61+$BP681*DA$62+$BQ681*DA$63+$BR681*DA$64+$BS681*DA$65+$BT681*DA$66+$BU681*DA$67+$BV681*DA$68+$BW681*DA$69+$BX681*DA$70+$BY681*DA$71+$BZ681*DA$72+$CA681*DA$73+$CB681*DA$74+$CC681*DA$75+$CD681*DA$76+$CE681*DA$77+$CF681*DA$78+$CG681*DA$79+$CH681*DA$80</f>
        <v>0</v>
      </c>
      <c r="DB682" s="37">
        <f t="shared" ref="DB682" si="6722">$I681*DB$3+$J681*DB$4+$K681*DB$5+$L681*DB$6+$M681*DB$7+$N681*DB$8+$O681*DB$9+$P681*DB$10+$Q681*DB$11+$R681*DB$12+$S681*DB$13+$T681*DB$14+$U681*DB$15+$V681*DB$16+$W681*DB$17+$X681*DB$18+$Y681*DB$19+$Z681*DB$20+$AA681*DB$21+$AB681*DB$22+$AC681*DB$23+$AD681*DB$24+$AE681*DB$25+$AF681*DB$26+$AG681*DB$27+$AH681*DB$28+$AI681*DB$29+$AJ681*DB$30+$AK681*DB$31+$AL681*DB$32+$AM681*DB$33+$AN681*DB$34+$AO681*DB$35+$AP681*DB$36+$AQ681*DB$37+$AR681*DB$38+$AS681*DB$39+$AT681*DB$40+$AU681*DB$41+$AV681*DB$42+$AW681*DB$43+$AX681*DB$44+$AY681*DB$45+$AZ681*DB$46+$BA681*DB$47+$BB681*DB$48+$BC681*DB$49+$BD681*DB$50+$BE681*DB$51+$BF681*DB$52+$BG681*DB$53+$BH681*DB$54+$BI681*DB$55+$BJ681*DB$56+$BK681*DB$57+$BL681*DB$58+$BM681*DB$59+$BN681*DB$60+$BO681*DB$61+$BP681*DB$62+$BQ681*DB$63+$BR681*DB$64+$BS681*DB$65+$BT681*DB$66+$BU681*DB$67+$BV681*DB$68+$BW681*DB$69+$BX681*DB$70+$BY681*DB$71+$BZ681*DB$72+$CA681*DB$73+$CB681*DB$74+$CC681*DB$75+$CD681*DB$76+$CE681*DB$77+$CF681*DB$78+$CG681*DB$79+$CH681*DB$80</f>
        <v>0</v>
      </c>
      <c r="DC682" s="37">
        <f t="shared" ref="DC682" si="6723">$I681*DC$3+$J681*DC$4+$K681*DC$5+$L681*DC$6+$M681*DC$7+$N681*DC$8+$O681*DC$9+$P681*DC$10+$Q681*DC$11+$R681*DC$12+$S681*DC$13+$T681*DC$14+$U681*DC$15+$V681*DC$16+$W681*DC$17+$X681*DC$18+$Y681*DC$19+$Z681*DC$20+$AA681*DC$21+$AB681*DC$22+$AC681*DC$23+$AD681*DC$24+$AE681*DC$25+$AF681*DC$26+$AG681*DC$27+$AH681*DC$28+$AI681*DC$29+$AJ681*DC$30+$AK681*DC$31+$AL681*DC$32+$AM681*DC$33+$AN681*DC$34+$AO681*DC$35+$AP681*DC$36+$AQ681*DC$37+$AR681*DC$38+$AS681*DC$39+$AT681*DC$40+$AU681*DC$41+$AV681*DC$42+$AW681*DC$43+$AX681*DC$44+$AY681*DC$45+$AZ681*DC$46+$BA681*DC$47+$BB681*DC$48+$BC681*DC$49+$BD681*DC$50+$BE681*DC$51+$BF681*DC$52+$BG681*DC$53+$BH681*DC$54+$BI681*DC$55+$BJ681*DC$56+$BK681*DC$57+$BL681*DC$58+$BM681*DC$59+$BN681*DC$60+$BO681*DC$61+$BP681*DC$62+$BQ681*DC$63+$BR681*DC$64+$BS681*DC$65+$BT681*DC$66+$BU681*DC$67+$BV681*DC$68+$BW681*DC$69+$BX681*DC$70+$BY681*DC$71+$BZ681*DC$72+$CA681*DC$73+$CB681*DC$74+$CC681*DC$75+$CD681*DC$76+$CE681*DC$77+$CF681*DC$78+$CG681*DC$79+$CH681*DC$80</f>
        <v>0</v>
      </c>
      <c r="DD682" s="37">
        <f t="shared" ref="DD682" si="6724">$I681*DD$3+$J681*DD$4+$K681*DD$5+$L681*DD$6+$M681*DD$7+$N681*DD$8+$O681*DD$9+$P681*DD$10+$Q681*DD$11+$R681*DD$12+$S681*DD$13+$T681*DD$14+$U681*DD$15+$V681*DD$16+$W681*DD$17+$X681*DD$18+$Y681*DD$19+$Z681*DD$20+$AA681*DD$21+$AB681*DD$22+$AC681*DD$23+$AD681*DD$24+$AE681*DD$25+$AF681*DD$26+$AG681*DD$27+$AH681*DD$28+$AI681*DD$29+$AJ681*DD$30+$AK681*DD$31+$AL681*DD$32+$AM681*DD$33+$AN681*DD$34+$AO681*DD$35+$AP681*DD$36+$AQ681*DD$37+$AR681*DD$38+$AS681*DD$39+$AT681*DD$40+$AU681*DD$41+$AV681*DD$42+$AW681*DD$43+$AX681*DD$44+$AY681*DD$45+$AZ681*DD$46+$BA681*DD$47+$BB681*DD$48+$BC681*DD$49+$BD681*DD$50+$BE681*DD$51+$BF681*DD$52+$BG681*DD$53+$BH681*DD$54+$BI681*DD$55+$BJ681*DD$56+$BK681*DD$57+$BL681*DD$58+$BM681*DD$59+$BN681*DD$60+$BO681*DD$61+$BP681*DD$62+$BQ681*DD$63+$BR681*DD$64+$BS681*DD$65+$BT681*DD$66+$BU681*DD$67+$BV681*DD$68+$BW681*DD$69+$BX681*DD$70+$BY681*DD$71+$BZ681*DD$72+$CA681*DD$73+$CB681*DD$74+$CC681*DD$75+$CD681*DD$76+$CE681*DD$77+$CF681*DD$78+$CG681*DD$79+$CH681*DD$80</f>
        <v>0</v>
      </c>
      <c r="DE682" s="37">
        <f t="shared" ref="DE682" si="6725">$I681*DE$3+$J681*DE$4+$K681*DE$5+$L681*DE$6+$M681*DE$7+$N681*DE$8+$O681*DE$9+$P681*DE$10+$Q681*DE$11+$R681*DE$12+$S681*DE$13+$T681*DE$14+$U681*DE$15+$V681*DE$16+$W681*DE$17+$X681*DE$18+$Y681*DE$19+$Z681*DE$20+$AA681*DE$21+$AB681*DE$22+$AC681*DE$23+$AD681*DE$24+$AE681*DE$25+$AF681*DE$26+$AG681*DE$27+$AH681*DE$28+$AI681*DE$29+$AJ681*DE$30+$AK681*DE$31+$AL681*DE$32+$AM681*DE$33+$AN681*DE$34+$AO681*DE$35+$AP681*DE$36+$AQ681*DE$37+$AR681*DE$38+$AS681*DE$39+$AT681*DE$40+$AU681*DE$41+$AV681*DE$42+$AW681*DE$43+$AX681*DE$44+$AY681*DE$45+$AZ681*DE$46+$BA681*DE$47+$BB681*DE$48+$BC681*DE$49+$BD681*DE$50+$BE681*DE$51+$BF681*DE$52+$BG681*DE$53+$BH681*DE$54+$BI681*DE$55+$BJ681*DE$56+$BK681*DE$57+$BL681*DE$58+$BM681*DE$59+$BN681*DE$60+$BO681*DE$61+$BP681*DE$62+$BQ681*DE$63+$BR681*DE$64+$BS681*DE$65+$BT681*DE$66+$BU681*DE$67+$BV681*DE$68+$BW681*DE$69+$BX681*DE$70+$BY681*DE$71+$BZ681*DE$72+$CA681*DE$73+$CB681*DE$74+$CC681*DE$75+$CD681*DE$76+$CE681*DE$77+$CF681*DE$78+$CG681*DE$79+$CH681*DE$80</f>
        <v>0</v>
      </c>
      <c r="DF682" s="37">
        <f t="shared" ref="DF682" si="6726">$I681*DF$3+$J681*DF$4+$K681*DF$5+$L681*DF$6+$M681*DF$7+$N681*DF$8+$O681*DF$9+$P681*DF$10+$Q681*DF$11+$R681*DF$12+$S681*DF$13+$T681*DF$14+$U681*DF$15+$V681*DF$16+$W681*DF$17+$X681*DF$18+$Y681*DF$19+$Z681*DF$20+$AA681*DF$21+$AB681*DF$22+$AC681*DF$23+$AD681*DF$24+$AE681*DF$25+$AF681*DF$26+$AG681*DF$27+$AH681*DF$28+$AI681*DF$29+$AJ681*DF$30+$AK681*DF$31+$AL681*DF$32+$AM681*DF$33+$AN681*DF$34+$AO681*DF$35+$AP681*DF$36+$AQ681*DF$37+$AR681*DF$38+$AS681*DF$39+$AT681*DF$40+$AU681*DF$41+$AV681*DF$42+$AW681*DF$43+$AX681*DF$44+$AY681*DF$45+$AZ681*DF$46+$BA681*DF$47+$BB681*DF$48+$BC681*DF$49+$BD681*DF$50+$BE681*DF$51+$BF681*DF$52+$BG681*DF$53+$BH681*DF$54+$BI681*DF$55+$BJ681*DF$56+$BK681*DF$57+$BL681*DF$58+$BM681*DF$59+$BN681*DF$60+$BO681*DF$61+$BP681*DF$62+$BQ681*DF$63+$BR681*DF$64+$BS681*DF$65+$BT681*DF$66+$BU681*DF$67+$BV681*DF$68+$BW681*DF$69+$BX681*DF$70+$BY681*DF$71+$BZ681*DF$72+$CA681*DF$73+$CB681*DF$74+$CC681*DF$75+$CD681*DF$76+$CE681*DF$77+$CF681*DF$78+$CG681*DF$79+$CH681*DF$80</f>
        <v>0</v>
      </c>
      <c r="DG682" s="38">
        <f t="shared" ref="DG682" si="6727">$I681*DG$3+$J681*DG$4+$K681*DG$5+$L681*DG$6+$M681*DG$7+$N681*DG$8+$O681*DG$9+$P681*DG$10+$Q681*DG$11+$R681*DG$12+$S681*DG$13+$T681*DG$14+$U681*DG$15+$V681*DG$16+$W681*DG$17+$X681*DG$18+$Y681*DG$19+$Z681*DG$20+$AA681*DG$21+$AB681*DG$22+$AC681*DG$23+$AD681*DG$24+$AE681*DG$25+$AF681*DG$26+$AG681*DG$27+$AH681*DG$28+$AI681*DG$29+$AJ681*DG$30+$AK681*DG$31+$AL681*DG$32+$AM681*DG$33+$AN681*DG$34+$AO681*DG$35+$AP681*DG$36+$AQ681*DG$37+$AR681*DG$38+$AS681*DG$39+$AT681*DG$40+$AU681*DG$41+$AV681*DG$42+$AW681*DG$43+$AX681*DG$44+$AY681*DG$45+$AZ681*DG$46+$BA681*DG$47+$BB681*DG$48+$BC681*DG$49+$BD681*DG$50+$BE681*DG$51+$BF681*DG$52+$BG681*DG$53+$BH681*DG$54+$BI681*DG$55+$BJ681*DG$56+$BK681*DG$57+$BL681*DG$58+$BM681*DG$59+$BN681*DG$60+$BO681*DG$61+$BP681*DG$62+$BQ681*DG$63+$BR681*DG$64+$BS681*DG$65+$BT681*DG$66+$BU681*DG$67+$BV681*DG$68+$BW681*DG$69+$BX681*DG$70+$BY681*DG$71+$BZ681*DG$72+$CA681*DG$73+$CB681*DG$74+$CC681*DG$75+$CD681*DG$76+$CE681*DG$77+$CF681*DG$78+$CG681*DG$79+$CH681*DG$80</f>
        <v>0</v>
      </c>
    </row>
    <row r="683" spans="1:120" ht="12.75" hidden="1" outlineLevel="1" x14ac:dyDescent="0.2">
      <c r="A683" s="26"/>
      <c r="B683" s="27"/>
      <c r="C683" s="27"/>
      <c r="D683" s="28"/>
      <c r="E683" s="28"/>
      <c r="F683" s="28"/>
      <c r="G683" s="28"/>
      <c r="H683" s="28"/>
      <c r="I683" s="59"/>
      <c r="J683" s="59"/>
      <c r="K683" s="59"/>
      <c r="L683" s="59"/>
      <c r="M683" s="59"/>
      <c r="N683" s="59"/>
      <c r="O683" s="59"/>
      <c r="P683" s="59"/>
      <c r="Q683" s="59"/>
      <c r="R683" s="59"/>
      <c r="S683" s="59"/>
      <c r="T683" s="59"/>
      <c r="U683" s="59"/>
      <c r="V683" s="59"/>
      <c r="W683" s="59"/>
      <c r="X683" s="59"/>
      <c r="Y683" s="59"/>
      <c r="Z683" s="59"/>
      <c r="AA683" s="59"/>
      <c r="AB683" s="59"/>
      <c r="AC683" s="59"/>
      <c r="AD683" s="59"/>
      <c r="AE683" s="59"/>
      <c r="AF683" s="59"/>
      <c r="AG683" s="59"/>
      <c r="AH683" s="59"/>
      <c r="AI683" s="59"/>
      <c r="AJ683" s="59"/>
      <c r="AK683" s="59"/>
      <c r="AL683" s="59"/>
      <c r="AM683" s="59"/>
      <c r="AN683" s="59"/>
      <c r="AO683" s="59"/>
      <c r="AP683" s="59"/>
      <c r="AQ683" s="59"/>
      <c r="AR683" s="59"/>
      <c r="AS683" s="59"/>
      <c r="AT683" s="59"/>
      <c r="AU683" s="59"/>
      <c r="AV683" s="59"/>
      <c r="AW683" s="59"/>
      <c r="AX683" s="59"/>
      <c r="AY683" s="59"/>
      <c r="AZ683" s="59"/>
      <c r="BA683" s="59"/>
      <c r="BB683" s="59"/>
      <c r="BC683" s="59"/>
      <c r="BD683" s="59"/>
      <c r="BE683" s="59"/>
      <c r="BF683" s="59"/>
      <c r="BG683" s="59"/>
      <c r="BH683" s="59"/>
      <c r="BI683" s="59"/>
      <c r="BJ683" s="59"/>
      <c r="BK683" s="59"/>
      <c r="BL683" s="59"/>
      <c r="BM683" s="59"/>
      <c r="BN683" s="59"/>
      <c r="BO683" s="59"/>
      <c r="BP683" s="59"/>
      <c r="BQ683" s="59"/>
      <c r="BR683" s="59"/>
      <c r="BS683" s="59"/>
      <c r="BT683" s="59"/>
      <c r="BU683" s="59"/>
      <c r="BV683" s="59"/>
      <c r="BW683" s="59"/>
      <c r="BX683" s="59"/>
      <c r="BY683" s="59"/>
      <c r="BZ683" s="59"/>
      <c r="CA683" s="59"/>
      <c r="CB683" s="59"/>
      <c r="CC683" s="59"/>
      <c r="CD683" s="59"/>
      <c r="CE683" s="59"/>
      <c r="CF683" s="59"/>
      <c r="CG683" s="59"/>
      <c r="CH683" s="59"/>
      <c r="CI683" s="28"/>
      <c r="CJ683" s="28"/>
      <c r="CK683" s="28"/>
      <c r="CL683" s="28"/>
      <c r="CM683" s="29" t="s">
        <v>8</v>
      </c>
      <c r="CN683" s="39"/>
      <c r="CO683" s="40"/>
      <c r="CP683" s="40"/>
      <c r="CQ683" s="40"/>
      <c r="CR683" s="40"/>
      <c r="CS683" s="40"/>
      <c r="CT683" s="40"/>
      <c r="CU683" s="40"/>
      <c r="CV683" s="40"/>
      <c r="CW683" s="40"/>
      <c r="CX683" s="40"/>
      <c r="CY683" s="40"/>
      <c r="CZ683" s="40"/>
      <c r="DA683" s="40"/>
      <c r="DB683" s="40"/>
      <c r="DC683" s="40"/>
      <c r="DD683" s="40"/>
      <c r="DE683" s="40"/>
      <c r="DF683" s="40"/>
      <c r="DG683" s="41"/>
    </row>
    <row r="684" spans="1:120" ht="12.75" collapsed="1" x14ac:dyDescent="0.2">
      <c r="A684" s="19" t="s">
        <v>469</v>
      </c>
      <c r="B684" s="19" t="s">
        <v>74</v>
      </c>
      <c r="C684" s="19"/>
      <c r="D684" s="20" t="s">
        <v>446</v>
      </c>
      <c r="E684" s="20">
        <v>6</v>
      </c>
      <c r="F684" s="20">
        <f>IF($C$4="",SUMIF(stock_on_hand!A:A,planner!A684,stock_on_hand!C:C),SUMIFS(stock_on_hand!C:C,stock_on_hand!A:A,planner!A684,stock_on_hand!E:E,$C$4))</f>
        <v>99</v>
      </c>
      <c r="G684" s="20"/>
      <c r="H684" s="20" t="s">
        <v>10</v>
      </c>
      <c r="I684" s="57">
        <f>IFERROR(HLOOKUP(I$188,bom!$2:$300,MATCH($A684,bom!$A:$A,0)-1,0),0)</f>
        <v>0</v>
      </c>
      <c r="J684" s="57">
        <f>IFERROR(HLOOKUP(J$188,bom!$2:$300,MATCH($A684,bom!$A:$A,0)-1,0),0)</f>
        <v>0</v>
      </c>
      <c r="K684" s="57">
        <f>IFERROR(HLOOKUP(K$188,bom!$2:$300,MATCH($A684,bom!$A:$A,0)-1,0),0)</f>
        <v>0</v>
      </c>
      <c r="L684" s="57">
        <f>IFERROR(HLOOKUP(L$188,bom!$2:$300,MATCH($A684,bom!$A:$A,0)-1,0),0)</f>
        <v>0</v>
      </c>
      <c r="M684" s="57">
        <f>IFERROR(HLOOKUP(M$188,bom!$2:$300,MATCH($A684,bom!$A:$A,0)-1,0),0)</f>
        <v>0</v>
      </c>
      <c r="N684" s="57">
        <f>IFERROR(HLOOKUP(N$188,bom!$2:$300,MATCH($A684,bom!$A:$A,0)-1,0),0)</f>
        <v>0</v>
      </c>
      <c r="O684" s="57">
        <f>IFERROR(HLOOKUP(O$188,bom!$2:$300,MATCH($A684,bom!$A:$A,0)-1,0),0)</f>
        <v>0</v>
      </c>
      <c r="P684" s="57">
        <f>IFERROR(HLOOKUP(P$188,bom!$2:$300,MATCH($A684,bom!$A:$A,0)-1,0),0)</f>
        <v>0</v>
      </c>
      <c r="Q684" s="57">
        <f>IFERROR(HLOOKUP(Q$188,bom!$2:$300,MATCH($A684,bom!$A:$A,0)-1,0),0)</f>
        <v>0</v>
      </c>
      <c r="R684" s="57">
        <f>IFERROR(HLOOKUP(R$188,bom!$2:$300,MATCH($A684,bom!$A:$A,0)-1,0),0)</f>
        <v>0</v>
      </c>
      <c r="S684" s="57">
        <f>IFERROR(HLOOKUP(S$188,bom!$2:$300,MATCH($A684,bom!$A:$A,0)-1,0),0)</f>
        <v>0</v>
      </c>
      <c r="T684" s="57">
        <f>IFERROR(HLOOKUP(T$188,bom!$2:$300,MATCH($A684,bom!$A:$A,0)-1,0),0)</f>
        <v>0</v>
      </c>
      <c r="U684" s="57">
        <f>IFERROR(HLOOKUP(U$188,bom!$2:$300,MATCH($A684,bom!$A:$A,0)-1,0),0)</f>
        <v>0</v>
      </c>
      <c r="V684" s="57">
        <f>IFERROR(HLOOKUP(V$188,bom!$2:$300,MATCH($A684,bom!$A:$A,0)-1,0),0)</f>
        <v>0</v>
      </c>
      <c r="W684" s="57">
        <f>IFERROR(HLOOKUP(W$188,bom!$2:$300,MATCH($A684,bom!$A:$A,0)-1,0),0)</f>
        <v>0</v>
      </c>
      <c r="X684" s="57">
        <f>IFERROR(HLOOKUP(X$188,bom!$2:$300,MATCH($A684,bom!$A:$A,0)-1,0),0)</f>
        <v>0</v>
      </c>
      <c r="Y684" s="57">
        <f>IFERROR(HLOOKUP(Y$188,bom!$2:$300,MATCH($A684,bom!$A:$A,0)-1,0),0)</f>
        <v>0</v>
      </c>
      <c r="Z684" s="57">
        <f>IFERROR(HLOOKUP(Z$188,bom!$2:$300,MATCH($A684,bom!$A:$A,0)-1,0),0)</f>
        <v>0</v>
      </c>
      <c r="AA684" s="57">
        <f>IFERROR(HLOOKUP(AA$188,bom!$2:$300,MATCH($A684,bom!$A:$A,0)-1,0),0)</f>
        <v>0</v>
      </c>
      <c r="AB684" s="57">
        <f>IFERROR(HLOOKUP(AB$188,bom!$2:$300,MATCH($A684,bom!$A:$A,0)-1,0),0)</f>
        <v>0</v>
      </c>
      <c r="AC684" s="57">
        <f>IFERROR(HLOOKUP(AC$188,bom!$2:$300,MATCH($A684,bom!$A:$A,0)-1,0),0)</f>
        <v>0</v>
      </c>
      <c r="AD684" s="57">
        <f>IFERROR(HLOOKUP(AD$188,bom!$2:$300,MATCH($A684,bom!$A:$A,0)-1,0),0)</f>
        <v>0</v>
      </c>
      <c r="AE684" s="57">
        <f>IFERROR(HLOOKUP(AE$188,bom!$2:$300,MATCH($A684,bom!$A:$A,0)-1,0),0)</f>
        <v>0</v>
      </c>
      <c r="AF684" s="57">
        <f>IFERROR(HLOOKUP(AF$188,bom!$2:$300,MATCH($A684,bom!$A:$A,0)-1,0),0)</f>
        <v>0</v>
      </c>
      <c r="AG684" s="57">
        <f>IFERROR(HLOOKUP(AG$188,bom!$2:$300,MATCH($A684,bom!$A:$A,0)-1,0),0)</f>
        <v>0</v>
      </c>
      <c r="AH684" s="57">
        <f>IFERROR(HLOOKUP(AH$188,bom!$2:$300,MATCH($A684,bom!$A:$A,0)-1,0),0)</f>
        <v>0</v>
      </c>
      <c r="AI684" s="57">
        <f>IFERROR(HLOOKUP(AI$188,bom!$2:$300,MATCH($A684,bom!$A:$A,0)-1,0),0)</f>
        <v>0</v>
      </c>
      <c r="AJ684" s="57">
        <f>IFERROR(HLOOKUP(AJ$188,bom!$2:$300,MATCH($A684,bom!$A:$A,0)-1,0),0)</f>
        <v>0</v>
      </c>
      <c r="AK684" s="57">
        <f>IFERROR(HLOOKUP(AK$188,bom!$2:$300,MATCH($A684,bom!$A:$A,0)-1,0),0)</f>
        <v>0</v>
      </c>
      <c r="AL684" s="57">
        <f>IFERROR(HLOOKUP(AL$188,bom!$2:$300,MATCH($A684,bom!$A:$A,0)-1,0),0)</f>
        <v>0</v>
      </c>
      <c r="AM684" s="57">
        <f>IFERROR(HLOOKUP(AM$188,bom!$2:$300,MATCH($A684,bom!$A:$A,0)-1,0),0)</f>
        <v>0</v>
      </c>
      <c r="AN684" s="57">
        <f>IFERROR(HLOOKUP(AN$188,bom!$2:$300,MATCH($A684,bom!$A:$A,0)-1,0),0)</f>
        <v>0</v>
      </c>
      <c r="AO684" s="57">
        <f>IFERROR(HLOOKUP(AO$188,bom!$2:$300,MATCH($A684,bom!$A:$A,0)-1,0),0)</f>
        <v>0</v>
      </c>
      <c r="AP684" s="57">
        <f>IFERROR(HLOOKUP(AP$188,bom!$2:$300,MATCH($A684,bom!$A:$A,0)-1,0),0)</f>
        <v>0</v>
      </c>
      <c r="AQ684" s="57">
        <f>IFERROR(HLOOKUP(AQ$188,bom!$2:$300,MATCH($A684,bom!$A:$A,0)-1,0),0)</f>
        <v>0</v>
      </c>
      <c r="AR684" s="57">
        <f>IFERROR(HLOOKUP(AR$188,bom!$2:$300,MATCH($A684,bom!$A:$A,0)-1,0),0)</f>
        <v>0</v>
      </c>
      <c r="AS684" s="57">
        <f>IFERROR(HLOOKUP(AS$188,bom!$2:$300,MATCH($A684,bom!$A:$A,0)-1,0),0)</f>
        <v>0</v>
      </c>
      <c r="AT684" s="57">
        <f>IFERROR(HLOOKUP(AT$188,bom!$2:$300,MATCH($A684,bom!$A:$A,0)-1,0),0)</f>
        <v>0</v>
      </c>
      <c r="AU684" s="57">
        <f>IFERROR(HLOOKUP(AU$188,bom!$2:$300,MATCH($A684,bom!$A:$A,0)-1,0),0)</f>
        <v>0</v>
      </c>
      <c r="AV684" s="57">
        <f>IFERROR(HLOOKUP(AV$188,bom!$2:$300,MATCH($A684,bom!$A:$A,0)-1,0),0)</f>
        <v>0</v>
      </c>
      <c r="AW684" s="57">
        <f>IFERROR(HLOOKUP(AW$188,bom!$2:$300,MATCH($A684,bom!$A:$A,0)-1,0),0)</f>
        <v>0</v>
      </c>
      <c r="AX684" s="57">
        <f>IFERROR(HLOOKUP(AX$188,bom!$2:$300,MATCH($A684,bom!$A:$A,0)-1,0),0)</f>
        <v>0</v>
      </c>
      <c r="AY684" s="57">
        <f>IFERROR(HLOOKUP(AY$188,bom!$2:$300,MATCH($A684,bom!$A:$A,0)-1,0),0)</f>
        <v>0</v>
      </c>
      <c r="AZ684" s="57">
        <f>IFERROR(HLOOKUP(AZ$188,bom!$2:$300,MATCH($A684,bom!$A:$A,0)-1,0),0)</f>
        <v>0</v>
      </c>
      <c r="BA684" s="57">
        <f>IFERROR(HLOOKUP(BA$188,bom!$2:$300,MATCH($A684,bom!$A:$A,0)-1,0),0)</f>
        <v>0</v>
      </c>
      <c r="BB684" s="57">
        <f>IFERROR(HLOOKUP(BB$188,bom!$2:$300,MATCH($A684,bom!$A:$A,0)-1,0),0)</f>
        <v>0</v>
      </c>
      <c r="BC684" s="57">
        <f>IFERROR(HLOOKUP(BC$188,bom!$2:$300,MATCH($A684,bom!$A:$A,0)-1,0),0)</f>
        <v>0</v>
      </c>
      <c r="BD684" s="57">
        <f>IFERROR(HLOOKUP(BD$188,bom!$2:$300,MATCH($A684,bom!$A:$A,0)-1,0),0)</f>
        <v>0</v>
      </c>
      <c r="BE684" s="57">
        <f>IFERROR(HLOOKUP(BE$188,bom!$2:$300,MATCH($A684,bom!$A:$A,0)-1,0),0)</f>
        <v>0</v>
      </c>
      <c r="BF684" s="57">
        <f>IFERROR(HLOOKUP(BF$188,bom!$2:$300,MATCH($A684,bom!$A:$A,0)-1,0),0)</f>
        <v>0</v>
      </c>
      <c r="BG684" s="57">
        <f>IFERROR(HLOOKUP(BG$188,bom!$2:$300,MATCH($A684,bom!$A:$A,0)-1,0),0)</f>
        <v>0</v>
      </c>
      <c r="BH684" s="57">
        <f>IFERROR(HLOOKUP(BH$188,bom!$2:$300,MATCH($A684,bom!$A:$A,0)-1,0),0)</f>
        <v>0</v>
      </c>
      <c r="BI684" s="57">
        <f>IFERROR(HLOOKUP(BI$188,bom!$2:$300,MATCH($A684,bom!$A:$A,0)-1,0),0)</f>
        <v>0</v>
      </c>
      <c r="BJ684" s="57">
        <f>IFERROR(HLOOKUP(BJ$188,bom!$2:$300,MATCH($A684,bom!$A:$A,0)-1,0),0)</f>
        <v>0</v>
      </c>
      <c r="BK684" s="57">
        <f>IFERROR(HLOOKUP(BK$188,bom!$2:$300,MATCH($A684,bom!$A:$A,0)-1,0),0)</f>
        <v>0</v>
      </c>
      <c r="BL684" s="57">
        <f>IFERROR(HLOOKUP(BL$188,bom!$2:$300,MATCH($A684,bom!$A:$A,0)-1,0),0)</f>
        <v>0</v>
      </c>
      <c r="BM684" s="57">
        <f>IFERROR(HLOOKUP(BM$188,bom!$2:$300,MATCH($A684,bom!$A:$A,0)-1,0),0)</f>
        <v>0</v>
      </c>
      <c r="BN684" s="57">
        <f>IFERROR(HLOOKUP(BN$188,bom!$2:$300,MATCH($A684,bom!$A:$A,0)-1,0),0)</f>
        <v>0</v>
      </c>
      <c r="BO684" s="57">
        <f>IFERROR(HLOOKUP(BO$188,bom!$2:$300,MATCH($A684,bom!$A:$A,0)-1,0),0)</f>
        <v>0</v>
      </c>
      <c r="BP684" s="57">
        <f>IFERROR(HLOOKUP(BP$188,bom!$2:$300,MATCH($A684,bom!$A:$A,0)-1,0),0)</f>
        <v>0</v>
      </c>
      <c r="BQ684" s="57">
        <f>IFERROR(HLOOKUP(BQ$188,bom!$2:$300,MATCH($A684,bom!$A:$A,0)-1,0),0)</f>
        <v>0</v>
      </c>
      <c r="BR684" s="57">
        <f>IFERROR(HLOOKUP(BR$188,bom!$2:$300,MATCH($A684,bom!$A:$A,0)-1,0),0)</f>
        <v>0</v>
      </c>
      <c r="BS684" s="57">
        <f>IFERROR(HLOOKUP(BS$188,bom!$2:$300,MATCH($A684,bom!$A:$A,0)-1,0),0)</f>
        <v>0</v>
      </c>
      <c r="BT684" s="57">
        <f>IFERROR(HLOOKUP(BT$188,bom!$2:$300,MATCH($A684,bom!$A:$A,0)-1,0),0)</f>
        <v>0</v>
      </c>
      <c r="BU684" s="57">
        <f>IFERROR(HLOOKUP(BU$188,bom!$2:$300,MATCH($A684,bom!$A:$A,0)-1,0),0)</f>
        <v>0</v>
      </c>
      <c r="BV684" s="57">
        <f>IFERROR(HLOOKUP(BV$188,bom!$2:$300,MATCH($A684,bom!$A:$A,0)-1,0),0)</f>
        <v>0</v>
      </c>
      <c r="BW684" s="57">
        <f>IFERROR(HLOOKUP(BW$188,bom!$2:$300,MATCH($A684,bom!$A:$A,0)-1,0),0)</f>
        <v>0</v>
      </c>
      <c r="BX684" s="57">
        <f>IFERROR(HLOOKUP(BX$188,bom!$2:$300,MATCH($A684,bom!$A:$A,0)-1,0),0)</f>
        <v>0</v>
      </c>
      <c r="BY684" s="57">
        <f>IFERROR(HLOOKUP(BY$188,bom!$2:$300,MATCH($A684,bom!$A:$A,0)-1,0),0)</f>
        <v>0</v>
      </c>
      <c r="BZ684" s="57">
        <f>IFERROR(HLOOKUP(BZ$188,bom!$2:$300,MATCH($A684,bom!$A:$A,0)-1,0),0)</f>
        <v>0</v>
      </c>
      <c r="CA684" s="57">
        <f>IFERROR(HLOOKUP(CA$188,bom!$2:$300,MATCH($A684,bom!$A:$A,0)-1,0),0)</f>
        <v>0</v>
      </c>
      <c r="CB684" s="57">
        <f>IFERROR(HLOOKUP(CB$188,bom!$2:$300,MATCH($A684,bom!$A:$A,0)-1,0),0)</f>
        <v>0</v>
      </c>
      <c r="CC684" s="57">
        <f>IFERROR(HLOOKUP(CC$188,bom!$2:$300,MATCH($A684,bom!$A:$A,0)-1,0),0)</f>
        <v>0</v>
      </c>
      <c r="CD684" s="57">
        <f>IFERROR(HLOOKUP(CD$188,bom!$2:$300,MATCH($A684,bom!$A:$A,0)-1,0),0)</f>
        <v>0</v>
      </c>
      <c r="CE684" s="57">
        <f>IFERROR(HLOOKUP(CE$188,bom!$2:$300,MATCH($A684,bom!$A:$A,0)-1,0),0)</f>
        <v>0</v>
      </c>
      <c r="CF684" s="57">
        <f>IFERROR(HLOOKUP(CF$188,bom!$2:$300,MATCH($A684,bom!$A:$A,0)-1,0),0)</f>
        <v>0</v>
      </c>
      <c r="CG684" s="57">
        <f>IFERROR(HLOOKUP(CG$188,bom!$2:$300,MATCH($A684,bom!$A:$A,0)-1,0),0)</f>
        <v>0</v>
      </c>
      <c r="CH684" s="57">
        <f>IFERROR(HLOOKUP(CH$188,bom!$2:$300,MATCH($A684,bom!$A:$A,0)-1,0),0)</f>
        <v>0</v>
      </c>
      <c r="CI684" s="20"/>
      <c r="CJ684" s="20"/>
      <c r="CK684" s="20"/>
      <c r="CL684" s="20"/>
      <c r="CM684" s="32" t="str">
        <f t="shared" ref="CM684" si="6728">IF(G684&gt;0,IF(CN684&lt;(0.8*G684),"WARNING!!!",IF(CN684&lt;G684,"ORDER","OK")),IF((VLOOKUP(A684,A:DG,91+E684,0))&lt;0,"WARNING!!!",IF((VLOOKUP(A684,A:DG,91+ROUND(1.25*E684,0),0))&lt;0,"ORDER","OK")))</f>
        <v>OK</v>
      </c>
      <c r="CN684" s="33">
        <f t="shared" ref="CN684" si="6729">F684-CN685+CN686</f>
        <v>99</v>
      </c>
      <c r="CO684" s="34">
        <f t="shared" ref="CO684" si="6730">CN684-CO685+CO686</f>
        <v>99</v>
      </c>
      <c r="CP684" s="34">
        <f t="shared" ref="CP684" si="6731">CO684-CP685+CP686</f>
        <v>99</v>
      </c>
      <c r="CQ684" s="34">
        <f t="shared" ref="CQ684" si="6732">CP684-CQ685+CQ686</f>
        <v>99</v>
      </c>
      <c r="CR684" s="34">
        <f t="shared" ref="CR684" si="6733">CQ684-CR685+CR686</f>
        <v>99</v>
      </c>
      <c r="CS684" s="34">
        <f t="shared" ref="CS684" si="6734">CR684-CS685+CS686</f>
        <v>99</v>
      </c>
      <c r="CT684" s="34">
        <f t="shared" ref="CT684" si="6735">CS684-CT685+CT686</f>
        <v>99</v>
      </c>
      <c r="CU684" s="34">
        <f t="shared" ref="CU684" si="6736">CT684-CU685+CU686</f>
        <v>99</v>
      </c>
      <c r="CV684" s="34">
        <f t="shared" ref="CV684" si="6737">CU684-CV685+CV686</f>
        <v>99</v>
      </c>
      <c r="CW684" s="34">
        <f t="shared" ref="CW684" si="6738">CV684-CW685+CW686</f>
        <v>99</v>
      </c>
      <c r="CX684" s="34">
        <f t="shared" ref="CX684" si="6739">CW684-CX685+CX686</f>
        <v>99</v>
      </c>
      <c r="CY684" s="34">
        <f t="shared" ref="CY684" si="6740">CX684-CY685+CY686</f>
        <v>99</v>
      </c>
      <c r="CZ684" s="34">
        <f t="shared" ref="CZ684" si="6741">CY684-CZ685+CZ686</f>
        <v>99</v>
      </c>
      <c r="DA684" s="34">
        <f t="shared" ref="DA684" si="6742">CZ684-DA685+DA686</f>
        <v>99</v>
      </c>
      <c r="DB684" s="34">
        <f t="shared" ref="DB684" si="6743">DA684-DB685+DB686</f>
        <v>99</v>
      </c>
      <c r="DC684" s="34">
        <f t="shared" ref="DC684" si="6744">DB684-DC685+DC686</f>
        <v>99</v>
      </c>
      <c r="DD684" s="34">
        <f t="shared" ref="DD684" si="6745">DC684-DD685+DD686</f>
        <v>99</v>
      </c>
      <c r="DE684" s="34">
        <f t="shared" ref="DE684" si="6746">DD684-DE685+DE686</f>
        <v>99</v>
      </c>
      <c r="DF684" s="34">
        <f t="shared" ref="DF684" si="6747">DE684-DF685+DF686</f>
        <v>99</v>
      </c>
      <c r="DG684" s="35">
        <f t="shared" ref="DG684" si="6748">DF684-DG685+DG686</f>
        <v>99</v>
      </c>
      <c r="DM684" s="21"/>
    </row>
    <row r="685" spans="1:120" ht="12.75" hidden="1" outlineLevel="1" x14ac:dyDescent="0.2">
      <c r="A685" s="22"/>
      <c r="B685" s="23"/>
      <c r="C685" s="23"/>
      <c r="D685" s="24"/>
      <c r="E685" s="24"/>
      <c r="F685" s="24"/>
      <c r="G685" s="24"/>
      <c r="H685" s="24"/>
      <c r="I685" s="58"/>
      <c r="J685" s="58"/>
      <c r="K685" s="58"/>
      <c r="L685" s="58"/>
      <c r="M685" s="58"/>
      <c r="N685" s="58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  <c r="AG685" s="58"/>
      <c r="AH685" s="58"/>
      <c r="AI685" s="58"/>
      <c r="AJ685" s="58"/>
      <c r="AK685" s="58"/>
      <c r="AL685" s="58"/>
      <c r="AM685" s="58"/>
      <c r="AN685" s="58"/>
      <c r="AO685" s="58"/>
      <c r="AP685" s="58"/>
      <c r="AQ685" s="58"/>
      <c r="AR685" s="58"/>
      <c r="AS685" s="58"/>
      <c r="AT685" s="58"/>
      <c r="AU685" s="58"/>
      <c r="AV685" s="58"/>
      <c r="AW685" s="58"/>
      <c r="AX685" s="58"/>
      <c r="AY685" s="58"/>
      <c r="AZ685" s="58"/>
      <c r="BA685" s="58"/>
      <c r="BB685" s="58"/>
      <c r="BC685" s="58"/>
      <c r="BD685" s="58"/>
      <c r="BE685" s="58"/>
      <c r="BF685" s="58"/>
      <c r="BG685" s="58"/>
      <c r="BH685" s="58"/>
      <c r="BI685" s="58"/>
      <c r="BJ685" s="58"/>
      <c r="BK685" s="58"/>
      <c r="BL685" s="58"/>
      <c r="BM685" s="58"/>
      <c r="BN685" s="58"/>
      <c r="BO685" s="58"/>
      <c r="BP685" s="58"/>
      <c r="BQ685" s="58"/>
      <c r="BR685" s="58"/>
      <c r="BS685" s="58"/>
      <c r="BT685" s="58"/>
      <c r="BU685" s="58"/>
      <c r="BV685" s="58"/>
      <c r="BW685" s="58"/>
      <c r="BX685" s="58"/>
      <c r="BY685" s="58"/>
      <c r="BZ685" s="58"/>
      <c r="CA685" s="58"/>
      <c r="CB685" s="58"/>
      <c r="CC685" s="58"/>
      <c r="CD685" s="58"/>
      <c r="CE685" s="58"/>
      <c r="CF685" s="58"/>
      <c r="CG685" s="58"/>
      <c r="CH685" s="58"/>
      <c r="CI685" s="24"/>
      <c r="CJ685" s="24"/>
      <c r="CK685" s="24"/>
      <c r="CL685" s="24"/>
      <c r="CM685" s="25" t="s">
        <v>7</v>
      </c>
      <c r="CN685" s="36">
        <f t="shared" ref="CN685" si="6749">$I684*CN$3+$J684*CN$4+$K684*CN$5+$L684*CN$6+$M684*CN$7+$N684*CN$8+$O684*CN$9+$P684*CN$10+$Q684*CN$11+$R684*CN$12+$S684*CN$13+$T684*CN$14+$U684*CN$15+$V684*CN$16+$W684*CN$17+$X684*CN$18+$Y684*CN$19+$Z684*CN$20+$AA684*CN$21+$AB684*CN$22+$AC684*CN$23+$AD684*CN$24+$AE684*CN$25+$AF684*CN$26+$AG684*CN$27+$AH684*CN$28+$AI684*CN$29+$AJ684*CN$30+$AK684*CN$31+$AL684*CN$32+$AM684*CN$33+$AN684*CN$34+$AO684*CN$35+$AP684*CN$36+$AQ684*CN$37+$AR684*CN$38+$AS684*CN$39+$AT684*CN$40+$AU684*CN$41+$AV684*CN$42+$AW684*CN$43+$AX684*CN$44+$AY684*CN$45+$AZ684*CN$46+$BA684*CN$47+$BB684*CN$48+$BC684*CN$49+$BD684*CN$50+$BE684*CN$51+$BF684*CN$52+$BG684*CN$53+$BH684*CN$54+$BI684*CN$55+$BJ684*CN$56+$BK684*CN$57+$BL684*CN$58+$BM684*CN$59+$BN684*CN$60+$BO684*CN$61+$BP684*CN$62+$BQ684*CN$63+$BR684*CN$64+$BS684*CN$65+$BT684*CN$66+$BU684*CN$67+$BV684*CN$68+$BW684*CN$69+$BX684*CN$70+$BY684*CN$71+$BZ684*CN$72+$CA684*CN$73+$CB684*CN$74+$CC684*CN$75+$CD684*CN$76+$CE684*CN$77+$CF684*CN$78+$CG684*CN$79+$CH684*CN$80</f>
        <v>0</v>
      </c>
      <c r="CO685" s="37">
        <f t="shared" ref="CO685" si="6750">$I684*CO$3+$J684*CO$4+$K684*CO$5+$L684*CO$6+$M684*CO$7+$N684*CO$8+$O684*CO$9+$P684*CO$10+$Q684*CO$11+$R684*CO$12+$S684*CO$13+$T684*CO$14+$U684*CO$15+$V684*CO$16+$W684*CO$17+$X684*CO$18+$Y684*CO$19+$Z684*CO$20+$AA684*CO$21+$AB684*CO$22+$AC684*CO$23+$AD684*CO$24+$AE684*CO$25+$AF684*CO$26+$AG684*CO$27+$AH684*CO$28+$AI684*CO$29+$AJ684*CO$30+$AK684*CO$31+$AL684*CO$32+$AM684*CO$33+$AN684*CO$34+$AO684*CO$35+$AP684*CO$36+$AQ684*CO$37+$AR684*CO$38+$AS684*CO$39+$AT684*CO$40+$AU684*CO$41+$AV684*CO$42+$AW684*CO$43+$AX684*CO$44+$AY684*CO$45+$AZ684*CO$46+$BA684*CO$47+$BB684*CO$48+$BC684*CO$49+$BD684*CO$50+$BE684*CO$51+$BF684*CO$52+$BG684*CO$53+$BH684*CO$54+$BI684*CO$55+$BJ684*CO$56+$BK684*CO$57+$BL684*CO$58+$BM684*CO$59+$BN684*CO$60+$BO684*CO$61+$BP684*CO$62+$BQ684*CO$63+$BR684*CO$64+$BS684*CO$65+$BT684*CO$66+$BU684*CO$67+$BV684*CO$68+$BW684*CO$69+$BX684*CO$70+$BY684*CO$71+$BZ684*CO$72+$CA684*CO$73+$CB684*CO$74+$CC684*CO$75+$CD684*CO$76+$CE684*CO$77+$CF684*CO$78+$CG684*CO$79+$CH684*CO$80</f>
        <v>0</v>
      </c>
      <c r="CP685" s="37">
        <f t="shared" ref="CP685" si="6751">$I684*CP$3+$J684*CP$4+$K684*CP$5+$L684*CP$6+$M684*CP$7+$N684*CP$8+$O684*CP$9+$P684*CP$10+$Q684*CP$11+$R684*CP$12+$S684*CP$13+$T684*CP$14+$U684*CP$15+$V684*CP$16+$W684*CP$17+$X684*CP$18+$Y684*CP$19+$Z684*CP$20+$AA684*CP$21+$AB684*CP$22+$AC684*CP$23+$AD684*CP$24+$AE684*CP$25+$AF684*CP$26+$AG684*CP$27+$AH684*CP$28+$AI684*CP$29+$AJ684*CP$30+$AK684*CP$31+$AL684*CP$32+$AM684*CP$33+$AN684*CP$34+$AO684*CP$35+$AP684*CP$36+$AQ684*CP$37+$AR684*CP$38+$AS684*CP$39+$AT684*CP$40+$AU684*CP$41+$AV684*CP$42+$AW684*CP$43+$AX684*CP$44+$AY684*CP$45+$AZ684*CP$46+$BA684*CP$47+$BB684*CP$48+$BC684*CP$49+$BD684*CP$50+$BE684*CP$51+$BF684*CP$52+$BG684*CP$53+$BH684*CP$54+$BI684*CP$55+$BJ684*CP$56+$BK684*CP$57+$BL684*CP$58+$BM684*CP$59+$BN684*CP$60+$BO684*CP$61+$BP684*CP$62+$BQ684*CP$63+$BR684*CP$64+$BS684*CP$65+$BT684*CP$66+$BU684*CP$67+$BV684*CP$68+$BW684*CP$69+$BX684*CP$70+$BY684*CP$71+$BZ684*CP$72+$CA684*CP$73+$CB684*CP$74+$CC684*CP$75+$CD684*CP$76+$CE684*CP$77+$CF684*CP$78+$CG684*CP$79+$CH684*CP$80</f>
        <v>0</v>
      </c>
      <c r="CQ685" s="37">
        <f t="shared" ref="CQ685" si="6752">$I684*CQ$3+$J684*CQ$4+$K684*CQ$5+$L684*CQ$6+$M684*CQ$7+$N684*CQ$8+$O684*CQ$9+$P684*CQ$10+$Q684*CQ$11+$R684*CQ$12+$S684*CQ$13+$T684*CQ$14+$U684*CQ$15+$V684*CQ$16+$W684*CQ$17+$X684*CQ$18+$Y684*CQ$19+$Z684*CQ$20+$AA684*CQ$21+$AB684*CQ$22+$AC684*CQ$23+$AD684*CQ$24+$AE684*CQ$25+$AF684*CQ$26+$AG684*CQ$27+$AH684*CQ$28+$AI684*CQ$29+$AJ684*CQ$30+$AK684*CQ$31+$AL684*CQ$32+$AM684*CQ$33+$AN684*CQ$34+$AO684*CQ$35+$AP684*CQ$36+$AQ684*CQ$37+$AR684*CQ$38+$AS684*CQ$39+$AT684*CQ$40+$AU684*CQ$41+$AV684*CQ$42+$AW684*CQ$43+$AX684*CQ$44+$AY684*CQ$45+$AZ684*CQ$46+$BA684*CQ$47+$BB684*CQ$48+$BC684*CQ$49+$BD684*CQ$50+$BE684*CQ$51+$BF684*CQ$52+$BG684*CQ$53+$BH684*CQ$54+$BI684*CQ$55+$BJ684*CQ$56+$BK684*CQ$57+$BL684*CQ$58+$BM684*CQ$59+$BN684*CQ$60+$BO684*CQ$61+$BP684*CQ$62+$BQ684*CQ$63+$BR684*CQ$64+$BS684*CQ$65+$BT684*CQ$66+$BU684*CQ$67+$BV684*CQ$68+$BW684*CQ$69+$BX684*CQ$70+$BY684*CQ$71+$BZ684*CQ$72+$CA684*CQ$73+$CB684*CQ$74+$CC684*CQ$75+$CD684*CQ$76+$CE684*CQ$77+$CF684*CQ$78+$CG684*CQ$79+$CH684*CQ$80</f>
        <v>0</v>
      </c>
      <c r="CR685" s="37">
        <f t="shared" ref="CR685" si="6753">$I684*CR$3+$J684*CR$4+$K684*CR$5+$L684*CR$6+$M684*CR$7+$N684*CR$8+$O684*CR$9+$P684*CR$10+$Q684*CR$11+$R684*CR$12+$S684*CR$13+$T684*CR$14+$U684*CR$15+$V684*CR$16+$W684*CR$17+$X684*CR$18+$Y684*CR$19+$Z684*CR$20+$AA684*CR$21+$AB684*CR$22+$AC684*CR$23+$AD684*CR$24+$AE684*CR$25+$AF684*CR$26+$AG684*CR$27+$AH684*CR$28+$AI684*CR$29+$AJ684*CR$30+$AK684*CR$31+$AL684*CR$32+$AM684*CR$33+$AN684*CR$34+$AO684*CR$35+$AP684*CR$36+$AQ684*CR$37+$AR684*CR$38+$AS684*CR$39+$AT684*CR$40+$AU684*CR$41+$AV684*CR$42+$AW684*CR$43+$AX684*CR$44+$AY684*CR$45+$AZ684*CR$46+$BA684*CR$47+$BB684*CR$48+$BC684*CR$49+$BD684*CR$50+$BE684*CR$51+$BF684*CR$52+$BG684*CR$53+$BH684*CR$54+$BI684*CR$55+$BJ684*CR$56+$BK684*CR$57+$BL684*CR$58+$BM684*CR$59+$BN684*CR$60+$BO684*CR$61+$BP684*CR$62+$BQ684*CR$63+$BR684*CR$64+$BS684*CR$65+$BT684*CR$66+$BU684*CR$67+$BV684*CR$68+$BW684*CR$69+$BX684*CR$70+$BY684*CR$71+$BZ684*CR$72+$CA684*CR$73+$CB684*CR$74+$CC684*CR$75+$CD684*CR$76+$CE684*CR$77+$CF684*CR$78+$CG684*CR$79+$CH684*CR$80</f>
        <v>0</v>
      </c>
      <c r="CS685" s="37">
        <f t="shared" ref="CS685" si="6754">$I684*CS$3+$J684*CS$4+$K684*CS$5+$L684*CS$6+$M684*CS$7+$N684*CS$8+$O684*CS$9+$P684*CS$10+$Q684*CS$11+$R684*CS$12+$S684*CS$13+$T684*CS$14+$U684*CS$15+$V684*CS$16+$W684*CS$17+$X684*CS$18+$Y684*CS$19+$Z684*CS$20+$AA684*CS$21+$AB684*CS$22+$AC684*CS$23+$AD684*CS$24+$AE684*CS$25+$AF684*CS$26+$AG684*CS$27+$AH684*CS$28+$AI684*CS$29+$AJ684*CS$30+$AK684*CS$31+$AL684*CS$32+$AM684*CS$33+$AN684*CS$34+$AO684*CS$35+$AP684*CS$36+$AQ684*CS$37+$AR684*CS$38+$AS684*CS$39+$AT684*CS$40+$AU684*CS$41+$AV684*CS$42+$AW684*CS$43+$AX684*CS$44+$AY684*CS$45+$AZ684*CS$46+$BA684*CS$47+$BB684*CS$48+$BC684*CS$49+$BD684*CS$50+$BE684*CS$51+$BF684*CS$52+$BG684*CS$53+$BH684*CS$54+$BI684*CS$55+$BJ684*CS$56+$BK684*CS$57+$BL684*CS$58+$BM684*CS$59+$BN684*CS$60+$BO684*CS$61+$BP684*CS$62+$BQ684*CS$63+$BR684*CS$64+$BS684*CS$65+$BT684*CS$66+$BU684*CS$67+$BV684*CS$68+$BW684*CS$69+$BX684*CS$70+$BY684*CS$71+$BZ684*CS$72+$CA684*CS$73+$CB684*CS$74+$CC684*CS$75+$CD684*CS$76+$CE684*CS$77+$CF684*CS$78+$CG684*CS$79+$CH684*CS$80</f>
        <v>0</v>
      </c>
      <c r="CT685" s="37">
        <f t="shared" ref="CT685" si="6755">$I684*CT$3+$J684*CT$4+$K684*CT$5+$L684*CT$6+$M684*CT$7+$N684*CT$8+$O684*CT$9+$P684*CT$10+$Q684*CT$11+$R684*CT$12+$S684*CT$13+$T684*CT$14+$U684*CT$15+$V684*CT$16+$W684*CT$17+$X684*CT$18+$Y684*CT$19+$Z684*CT$20+$AA684*CT$21+$AB684*CT$22+$AC684*CT$23+$AD684*CT$24+$AE684*CT$25+$AF684*CT$26+$AG684*CT$27+$AH684*CT$28+$AI684*CT$29+$AJ684*CT$30+$AK684*CT$31+$AL684*CT$32+$AM684*CT$33+$AN684*CT$34+$AO684*CT$35+$AP684*CT$36+$AQ684*CT$37+$AR684*CT$38+$AS684*CT$39+$AT684*CT$40+$AU684*CT$41+$AV684*CT$42+$AW684*CT$43+$AX684*CT$44+$AY684*CT$45+$AZ684*CT$46+$BA684*CT$47+$BB684*CT$48+$BC684*CT$49+$BD684*CT$50+$BE684*CT$51+$BF684*CT$52+$BG684*CT$53+$BH684*CT$54+$BI684*CT$55+$BJ684*CT$56+$BK684*CT$57+$BL684*CT$58+$BM684*CT$59+$BN684*CT$60+$BO684*CT$61+$BP684*CT$62+$BQ684*CT$63+$BR684*CT$64+$BS684*CT$65+$BT684*CT$66+$BU684*CT$67+$BV684*CT$68+$BW684*CT$69+$BX684*CT$70+$BY684*CT$71+$BZ684*CT$72+$CA684*CT$73+$CB684*CT$74+$CC684*CT$75+$CD684*CT$76+$CE684*CT$77+$CF684*CT$78+$CG684*CT$79+$CH684*CT$80</f>
        <v>0</v>
      </c>
      <c r="CU685" s="37">
        <f t="shared" ref="CU685" si="6756">$I684*CU$3+$J684*CU$4+$K684*CU$5+$L684*CU$6+$M684*CU$7+$N684*CU$8+$O684*CU$9+$P684*CU$10+$Q684*CU$11+$R684*CU$12+$S684*CU$13+$T684*CU$14+$U684*CU$15+$V684*CU$16+$W684*CU$17+$X684*CU$18+$Y684*CU$19+$Z684*CU$20+$AA684*CU$21+$AB684*CU$22+$AC684*CU$23+$AD684*CU$24+$AE684*CU$25+$AF684*CU$26+$AG684*CU$27+$AH684*CU$28+$AI684*CU$29+$AJ684*CU$30+$AK684*CU$31+$AL684*CU$32+$AM684*CU$33+$AN684*CU$34+$AO684*CU$35+$AP684*CU$36+$AQ684*CU$37+$AR684*CU$38+$AS684*CU$39+$AT684*CU$40+$AU684*CU$41+$AV684*CU$42+$AW684*CU$43+$AX684*CU$44+$AY684*CU$45+$AZ684*CU$46+$BA684*CU$47+$BB684*CU$48+$BC684*CU$49+$BD684*CU$50+$BE684*CU$51+$BF684*CU$52+$BG684*CU$53+$BH684*CU$54+$BI684*CU$55+$BJ684*CU$56+$BK684*CU$57+$BL684*CU$58+$BM684*CU$59+$BN684*CU$60+$BO684*CU$61+$BP684*CU$62+$BQ684*CU$63+$BR684*CU$64+$BS684*CU$65+$BT684*CU$66+$BU684*CU$67+$BV684*CU$68+$BW684*CU$69+$BX684*CU$70+$BY684*CU$71+$BZ684*CU$72+$CA684*CU$73+$CB684*CU$74+$CC684*CU$75+$CD684*CU$76+$CE684*CU$77+$CF684*CU$78+$CG684*CU$79+$CH684*CU$80</f>
        <v>0</v>
      </c>
      <c r="CV685" s="37">
        <f t="shared" ref="CV685" si="6757">$I684*CV$3+$J684*CV$4+$K684*CV$5+$L684*CV$6+$M684*CV$7+$N684*CV$8+$O684*CV$9+$P684*CV$10+$Q684*CV$11+$R684*CV$12+$S684*CV$13+$T684*CV$14+$U684*CV$15+$V684*CV$16+$W684*CV$17+$X684*CV$18+$Y684*CV$19+$Z684*CV$20+$AA684*CV$21+$AB684*CV$22+$AC684*CV$23+$AD684*CV$24+$AE684*CV$25+$AF684*CV$26+$AG684*CV$27+$AH684*CV$28+$AI684*CV$29+$AJ684*CV$30+$AK684*CV$31+$AL684*CV$32+$AM684*CV$33+$AN684*CV$34+$AO684*CV$35+$AP684*CV$36+$AQ684*CV$37+$AR684*CV$38+$AS684*CV$39+$AT684*CV$40+$AU684*CV$41+$AV684*CV$42+$AW684*CV$43+$AX684*CV$44+$AY684*CV$45+$AZ684*CV$46+$BA684*CV$47+$BB684*CV$48+$BC684*CV$49+$BD684*CV$50+$BE684*CV$51+$BF684*CV$52+$BG684*CV$53+$BH684*CV$54+$BI684*CV$55+$BJ684*CV$56+$BK684*CV$57+$BL684*CV$58+$BM684*CV$59+$BN684*CV$60+$BO684*CV$61+$BP684*CV$62+$BQ684*CV$63+$BR684*CV$64+$BS684*CV$65+$BT684*CV$66+$BU684*CV$67+$BV684*CV$68+$BW684*CV$69+$BX684*CV$70+$BY684*CV$71+$BZ684*CV$72+$CA684*CV$73+$CB684*CV$74+$CC684*CV$75+$CD684*CV$76+$CE684*CV$77+$CF684*CV$78+$CG684*CV$79+$CH684*CV$80</f>
        <v>0</v>
      </c>
      <c r="CW685" s="37">
        <f t="shared" ref="CW685" si="6758">$I684*CW$3+$J684*CW$4+$K684*CW$5+$L684*CW$6+$M684*CW$7+$N684*CW$8+$O684*CW$9+$P684*CW$10+$Q684*CW$11+$R684*CW$12+$S684*CW$13+$T684*CW$14+$U684*CW$15+$V684*CW$16+$W684*CW$17+$X684*CW$18+$Y684*CW$19+$Z684*CW$20+$AA684*CW$21+$AB684*CW$22+$AC684*CW$23+$AD684*CW$24+$AE684*CW$25+$AF684*CW$26+$AG684*CW$27+$AH684*CW$28+$AI684*CW$29+$AJ684*CW$30+$AK684*CW$31+$AL684*CW$32+$AM684*CW$33+$AN684*CW$34+$AO684*CW$35+$AP684*CW$36+$AQ684*CW$37+$AR684*CW$38+$AS684*CW$39+$AT684*CW$40+$AU684*CW$41+$AV684*CW$42+$AW684*CW$43+$AX684*CW$44+$AY684*CW$45+$AZ684*CW$46+$BA684*CW$47+$BB684*CW$48+$BC684*CW$49+$BD684*CW$50+$BE684*CW$51+$BF684*CW$52+$BG684*CW$53+$BH684*CW$54+$BI684*CW$55+$BJ684*CW$56+$BK684*CW$57+$BL684*CW$58+$BM684*CW$59+$BN684*CW$60+$BO684*CW$61+$BP684*CW$62+$BQ684*CW$63+$BR684*CW$64+$BS684*CW$65+$BT684*CW$66+$BU684*CW$67+$BV684*CW$68+$BW684*CW$69+$BX684*CW$70+$BY684*CW$71+$BZ684*CW$72+$CA684*CW$73+$CB684*CW$74+$CC684*CW$75+$CD684*CW$76+$CE684*CW$77+$CF684*CW$78+$CG684*CW$79+$CH684*CW$80</f>
        <v>0</v>
      </c>
      <c r="CX685" s="37">
        <f t="shared" ref="CX685" si="6759">$I684*CX$3+$J684*CX$4+$K684*CX$5+$L684*CX$6+$M684*CX$7+$N684*CX$8+$O684*CX$9+$P684*CX$10+$Q684*CX$11+$R684*CX$12+$S684*CX$13+$T684*CX$14+$U684*CX$15+$V684*CX$16+$W684*CX$17+$X684*CX$18+$Y684*CX$19+$Z684*CX$20+$AA684*CX$21+$AB684*CX$22+$AC684*CX$23+$AD684*CX$24+$AE684*CX$25+$AF684*CX$26+$AG684*CX$27+$AH684*CX$28+$AI684*CX$29+$AJ684*CX$30+$AK684*CX$31+$AL684*CX$32+$AM684*CX$33+$AN684*CX$34+$AO684*CX$35+$AP684*CX$36+$AQ684*CX$37+$AR684*CX$38+$AS684*CX$39+$AT684*CX$40+$AU684*CX$41+$AV684*CX$42+$AW684*CX$43+$AX684*CX$44+$AY684*CX$45+$AZ684*CX$46+$BA684*CX$47+$BB684*CX$48+$BC684*CX$49+$BD684*CX$50+$BE684*CX$51+$BF684*CX$52+$BG684*CX$53+$BH684*CX$54+$BI684*CX$55+$BJ684*CX$56+$BK684*CX$57+$BL684*CX$58+$BM684*CX$59+$BN684*CX$60+$BO684*CX$61+$BP684*CX$62+$BQ684*CX$63+$BR684*CX$64+$BS684*CX$65+$BT684*CX$66+$BU684*CX$67+$BV684*CX$68+$BW684*CX$69+$BX684*CX$70+$BY684*CX$71+$BZ684*CX$72+$CA684*CX$73+$CB684*CX$74+$CC684*CX$75+$CD684*CX$76+$CE684*CX$77+$CF684*CX$78+$CG684*CX$79+$CH684*CX$80</f>
        <v>0</v>
      </c>
      <c r="CY685" s="37">
        <f t="shared" ref="CY685" si="6760">$I684*CY$3+$J684*CY$4+$K684*CY$5+$L684*CY$6+$M684*CY$7+$N684*CY$8+$O684*CY$9+$P684*CY$10+$Q684*CY$11+$R684*CY$12+$S684*CY$13+$T684*CY$14+$U684*CY$15+$V684*CY$16+$W684*CY$17+$X684*CY$18+$Y684*CY$19+$Z684*CY$20+$AA684*CY$21+$AB684*CY$22+$AC684*CY$23+$AD684*CY$24+$AE684*CY$25+$AF684*CY$26+$AG684*CY$27+$AH684*CY$28+$AI684*CY$29+$AJ684*CY$30+$AK684*CY$31+$AL684*CY$32+$AM684*CY$33+$AN684*CY$34+$AO684*CY$35+$AP684*CY$36+$AQ684*CY$37+$AR684*CY$38+$AS684*CY$39+$AT684*CY$40+$AU684*CY$41+$AV684*CY$42+$AW684*CY$43+$AX684*CY$44+$AY684*CY$45+$AZ684*CY$46+$BA684*CY$47+$BB684*CY$48+$BC684*CY$49+$BD684*CY$50+$BE684*CY$51+$BF684*CY$52+$BG684*CY$53+$BH684*CY$54+$BI684*CY$55+$BJ684*CY$56+$BK684*CY$57+$BL684*CY$58+$BM684*CY$59+$BN684*CY$60+$BO684*CY$61+$BP684*CY$62+$BQ684*CY$63+$BR684*CY$64+$BS684*CY$65+$BT684*CY$66+$BU684*CY$67+$BV684*CY$68+$BW684*CY$69+$BX684*CY$70+$BY684*CY$71+$BZ684*CY$72+$CA684*CY$73+$CB684*CY$74+$CC684*CY$75+$CD684*CY$76+$CE684*CY$77+$CF684*CY$78+$CG684*CY$79+$CH684*CY$80</f>
        <v>0</v>
      </c>
      <c r="CZ685" s="37">
        <f t="shared" ref="CZ685" si="6761">$I684*CZ$3+$J684*CZ$4+$K684*CZ$5+$L684*CZ$6+$M684*CZ$7+$N684*CZ$8+$O684*CZ$9+$P684*CZ$10+$Q684*CZ$11+$R684*CZ$12+$S684*CZ$13+$T684*CZ$14+$U684*CZ$15+$V684*CZ$16+$W684*CZ$17+$X684*CZ$18+$Y684*CZ$19+$Z684*CZ$20+$AA684*CZ$21+$AB684*CZ$22+$AC684*CZ$23+$AD684*CZ$24+$AE684*CZ$25+$AF684*CZ$26+$AG684*CZ$27+$AH684*CZ$28+$AI684*CZ$29+$AJ684*CZ$30+$AK684*CZ$31+$AL684*CZ$32+$AM684*CZ$33+$AN684*CZ$34+$AO684*CZ$35+$AP684*CZ$36+$AQ684*CZ$37+$AR684*CZ$38+$AS684*CZ$39+$AT684*CZ$40+$AU684*CZ$41+$AV684*CZ$42+$AW684*CZ$43+$AX684*CZ$44+$AY684*CZ$45+$AZ684*CZ$46+$BA684*CZ$47+$BB684*CZ$48+$BC684*CZ$49+$BD684*CZ$50+$BE684*CZ$51+$BF684*CZ$52+$BG684*CZ$53+$BH684*CZ$54+$BI684*CZ$55+$BJ684*CZ$56+$BK684*CZ$57+$BL684*CZ$58+$BM684*CZ$59+$BN684*CZ$60+$BO684*CZ$61+$BP684*CZ$62+$BQ684*CZ$63+$BR684*CZ$64+$BS684*CZ$65+$BT684*CZ$66+$BU684*CZ$67+$BV684*CZ$68+$BW684*CZ$69+$BX684*CZ$70+$BY684*CZ$71+$BZ684*CZ$72+$CA684*CZ$73+$CB684*CZ$74+$CC684*CZ$75+$CD684*CZ$76+$CE684*CZ$77+$CF684*CZ$78+$CG684*CZ$79+$CH684*CZ$80</f>
        <v>0</v>
      </c>
      <c r="DA685" s="37">
        <f t="shared" ref="DA685" si="6762">$I684*DA$3+$J684*DA$4+$K684*DA$5+$L684*DA$6+$M684*DA$7+$N684*DA$8+$O684*DA$9+$P684*DA$10+$Q684*DA$11+$R684*DA$12+$S684*DA$13+$T684*DA$14+$U684*DA$15+$V684*DA$16+$W684*DA$17+$X684*DA$18+$Y684*DA$19+$Z684*DA$20+$AA684*DA$21+$AB684*DA$22+$AC684*DA$23+$AD684*DA$24+$AE684*DA$25+$AF684*DA$26+$AG684*DA$27+$AH684*DA$28+$AI684*DA$29+$AJ684*DA$30+$AK684*DA$31+$AL684*DA$32+$AM684*DA$33+$AN684*DA$34+$AO684*DA$35+$AP684*DA$36+$AQ684*DA$37+$AR684*DA$38+$AS684*DA$39+$AT684*DA$40+$AU684*DA$41+$AV684*DA$42+$AW684*DA$43+$AX684*DA$44+$AY684*DA$45+$AZ684*DA$46+$BA684*DA$47+$BB684*DA$48+$BC684*DA$49+$BD684*DA$50+$BE684*DA$51+$BF684*DA$52+$BG684*DA$53+$BH684*DA$54+$BI684*DA$55+$BJ684*DA$56+$BK684*DA$57+$BL684*DA$58+$BM684*DA$59+$BN684*DA$60+$BO684*DA$61+$BP684*DA$62+$BQ684*DA$63+$BR684*DA$64+$BS684*DA$65+$BT684*DA$66+$BU684*DA$67+$BV684*DA$68+$BW684*DA$69+$BX684*DA$70+$BY684*DA$71+$BZ684*DA$72+$CA684*DA$73+$CB684*DA$74+$CC684*DA$75+$CD684*DA$76+$CE684*DA$77+$CF684*DA$78+$CG684*DA$79+$CH684*DA$80</f>
        <v>0</v>
      </c>
      <c r="DB685" s="37">
        <f t="shared" ref="DB685" si="6763">$I684*DB$3+$J684*DB$4+$K684*DB$5+$L684*DB$6+$M684*DB$7+$N684*DB$8+$O684*DB$9+$P684*DB$10+$Q684*DB$11+$R684*DB$12+$S684*DB$13+$T684*DB$14+$U684*DB$15+$V684*DB$16+$W684*DB$17+$X684*DB$18+$Y684*DB$19+$Z684*DB$20+$AA684*DB$21+$AB684*DB$22+$AC684*DB$23+$AD684*DB$24+$AE684*DB$25+$AF684*DB$26+$AG684*DB$27+$AH684*DB$28+$AI684*DB$29+$AJ684*DB$30+$AK684*DB$31+$AL684*DB$32+$AM684*DB$33+$AN684*DB$34+$AO684*DB$35+$AP684*DB$36+$AQ684*DB$37+$AR684*DB$38+$AS684*DB$39+$AT684*DB$40+$AU684*DB$41+$AV684*DB$42+$AW684*DB$43+$AX684*DB$44+$AY684*DB$45+$AZ684*DB$46+$BA684*DB$47+$BB684*DB$48+$BC684*DB$49+$BD684*DB$50+$BE684*DB$51+$BF684*DB$52+$BG684*DB$53+$BH684*DB$54+$BI684*DB$55+$BJ684*DB$56+$BK684*DB$57+$BL684*DB$58+$BM684*DB$59+$BN684*DB$60+$BO684*DB$61+$BP684*DB$62+$BQ684*DB$63+$BR684*DB$64+$BS684*DB$65+$BT684*DB$66+$BU684*DB$67+$BV684*DB$68+$BW684*DB$69+$BX684*DB$70+$BY684*DB$71+$BZ684*DB$72+$CA684*DB$73+$CB684*DB$74+$CC684*DB$75+$CD684*DB$76+$CE684*DB$77+$CF684*DB$78+$CG684*DB$79+$CH684*DB$80</f>
        <v>0</v>
      </c>
      <c r="DC685" s="37">
        <f t="shared" ref="DC685" si="6764">$I684*DC$3+$J684*DC$4+$K684*DC$5+$L684*DC$6+$M684*DC$7+$N684*DC$8+$O684*DC$9+$P684*DC$10+$Q684*DC$11+$R684*DC$12+$S684*DC$13+$T684*DC$14+$U684*DC$15+$V684*DC$16+$W684*DC$17+$X684*DC$18+$Y684*DC$19+$Z684*DC$20+$AA684*DC$21+$AB684*DC$22+$AC684*DC$23+$AD684*DC$24+$AE684*DC$25+$AF684*DC$26+$AG684*DC$27+$AH684*DC$28+$AI684*DC$29+$AJ684*DC$30+$AK684*DC$31+$AL684*DC$32+$AM684*DC$33+$AN684*DC$34+$AO684*DC$35+$AP684*DC$36+$AQ684*DC$37+$AR684*DC$38+$AS684*DC$39+$AT684*DC$40+$AU684*DC$41+$AV684*DC$42+$AW684*DC$43+$AX684*DC$44+$AY684*DC$45+$AZ684*DC$46+$BA684*DC$47+$BB684*DC$48+$BC684*DC$49+$BD684*DC$50+$BE684*DC$51+$BF684*DC$52+$BG684*DC$53+$BH684*DC$54+$BI684*DC$55+$BJ684*DC$56+$BK684*DC$57+$BL684*DC$58+$BM684*DC$59+$BN684*DC$60+$BO684*DC$61+$BP684*DC$62+$BQ684*DC$63+$BR684*DC$64+$BS684*DC$65+$BT684*DC$66+$BU684*DC$67+$BV684*DC$68+$BW684*DC$69+$BX684*DC$70+$BY684*DC$71+$BZ684*DC$72+$CA684*DC$73+$CB684*DC$74+$CC684*DC$75+$CD684*DC$76+$CE684*DC$77+$CF684*DC$78+$CG684*DC$79+$CH684*DC$80</f>
        <v>0</v>
      </c>
      <c r="DD685" s="37">
        <f t="shared" ref="DD685" si="6765">$I684*DD$3+$J684*DD$4+$K684*DD$5+$L684*DD$6+$M684*DD$7+$N684*DD$8+$O684*DD$9+$P684*DD$10+$Q684*DD$11+$R684*DD$12+$S684*DD$13+$T684*DD$14+$U684*DD$15+$V684*DD$16+$W684*DD$17+$X684*DD$18+$Y684*DD$19+$Z684*DD$20+$AA684*DD$21+$AB684*DD$22+$AC684*DD$23+$AD684*DD$24+$AE684*DD$25+$AF684*DD$26+$AG684*DD$27+$AH684*DD$28+$AI684*DD$29+$AJ684*DD$30+$AK684*DD$31+$AL684*DD$32+$AM684*DD$33+$AN684*DD$34+$AO684*DD$35+$AP684*DD$36+$AQ684*DD$37+$AR684*DD$38+$AS684*DD$39+$AT684*DD$40+$AU684*DD$41+$AV684*DD$42+$AW684*DD$43+$AX684*DD$44+$AY684*DD$45+$AZ684*DD$46+$BA684*DD$47+$BB684*DD$48+$BC684*DD$49+$BD684*DD$50+$BE684*DD$51+$BF684*DD$52+$BG684*DD$53+$BH684*DD$54+$BI684*DD$55+$BJ684*DD$56+$BK684*DD$57+$BL684*DD$58+$BM684*DD$59+$BN684*DD$60+$BO684*DD$61+$BP684*DD$62+$BQ684*DD$63+$BR684*DD$64+$BS684*DD$65+$BT684*DD$66+$BU684*DD$67+$BV684*DD$68+$BW684*DD$69+$BX684*DD$70+$BY684*DD$71+$BZ684*DD$72+$CA684*DD$73+$CB684*DD$74+$CC684*DD$75+$CD684*DD$76+$CE684*DD$77+$CF684*DD$78+$CG684*DD$79+$CH684*DD$80</f>
        <v>0</v>
      </c>
      <c r="DE685" s="37">
        <f t="shared" ref="DE685" si="6766">$I684*DE$3+$J684*DE$4+$K684*DE$5+$L684*DE$6+$M684*DE$7+$N684*DE$8+$O684*DE$9+$P684*DE$10+$Q684*DE$11+$R684*DE$12+$S684*DE$13+$T684*DE$14+$U684*DE$15+$V684*DE$16+$W684*DE$17+$X684*DE$18+$Y684*DE$19+$Z684*DE$20+$AA684*DE$21+$AB684*DE$22+$AC684*DE$23+$AD684*DE$24+$AE684*DE$25+$AF684*DE$26+$AG684*DE$27+$AH684*DE$28+$AI684*DE$29+$AJ684*DE$30+$AK684*DE$31+$AL684*DE$32+$AM684*DE$33+$AN684*DE$34+$AO684*DE$35+$AP684*DE$36+$AQ684*DE$37+$AR684*DE$38+$AS684*DE$39+$AT684*DE$40+$AU684*DE$41+$AV684*DE$42+$AW684*DE$43+$AX684*DE$44+$AY684*DE$45+$AZ684*DE$46+$BA684*DE$47+$BB684*DE$48+$BC684*DE$49+$BD684*DE$50+$BE684*DE$51+$BF684*DE$52+$BG684*DE$53+$BH684*DE$54+$BI684*DE$55+$BJ684*DE$56+$BK684*DE$57+$BL684*DE$58+$BM684*DE$59+$BN684*DE$60+$BO684*DE$61+$BP684*DE$62+$BQ684*DE$63+$BR684*DE$64+$BS684*DE$65+$BT684*DE$66+$BU684*DE$67+$BV684*DE$68+$BW684*DE$69+$BX684*DE$70+$BY684*DE$71+$BZ684*DE$72+$CA684*DE$73+$CB684*DE$74+$CC684*DE$75+$CD684*DE$76+$CE684*DE$77+$CF684*DE$78+$CG684*DE$79+$CH684*DE$80</f>
        <v>0</v>
      </c>
      <c r="DF685" s="37">
        <f t="shared" ref="DF685" si="6767">$I684*DF$3+$J684*DF$4+$K684*DF$5+$L684*DF$6+$M684*DF$7+$N684*DF$8+$O684*DF$9+$P684*DF$10+$Q684*DF$11+$R684*DF$12+$S684*DF$13+$T684*DF$14+$U684*DF$15+$V684*DF$16+$W684*DF$17+$X684*DF$18+$Y684*DF$19+$Z684*DF$20+$AA684*DF$21+$AB684*DF$22+$AC684*DF$23+$AD684*DF$24+$AE684*DF$25+$AF684*DF$26+$AG684*DF$27+$AH684*DF$28+$AI684*DF$29+$AJ684*DF$30+$AK684*DF$31+$AL684*DF$32+$AM684*DF$33+$AN684*DF$34+$AO684*DF$35+$AP684*DF$36+$AQ684*DF$37+$AR684*DF$38+$AS684*DF$39+$AT684*DF$40+$AU684*DF$41+$AV684*DF$42+$AW684*DF$43+$AX684*DF$44+$AY684*DF$45+$AZ684*DF$46+$BA684*DF$47+$BB684*DF$48+$BC684*DF$49+$BD684*DF$50+$BE684*DF$51+$BF684*DF$52+$BG684*DF$53+$BH684*DF$54+$BI684*DF$55+$BJ684*DF$56+$BK684*DF$57+$BL684*DF$58+$BM684*DF$59+$BN684*DF$60+$BO684*DF$61+$BP684*DF$62+$BQ684*DF$63+$BR684*DF$64+$BS684*DF$65+$BT684*DF$66+$BU684*DF$67+$BV684*DF$68+$BW684*DF$69+$BX684*DF$70+$BY684*DF$71+$BZ684*DF$72+$CA684*DF$73+$CB684*DF$74+$CC684*DF$75+$CD684*DF$76+$CE684*DF$77+$CF684*DF$78+$CG684*DF$79+$CH684*DF$80</f>
        <v>0</v>
      </c>
      <c r="DG685" s="38">
        <f t="shared" ref="DG685" si="6768">$I684*DG$3+$J684*DG$4+$K684*DG$5+$L684*DG$6+$M684*DG$7+$N684*DG$8+$O684*DG$9+$P684*DG$10+$Q684*DG$11+$R684*DG$12+$S684*DG$13+$T684*DG$14+$U684*DG$15+$V684*DG$16+$W684*DG$17+$X684*DG$18+$Y684*DG$19+$Z684*DG$20+$AA684*DG$21+$AB684*DG$22+$AC684*DG$23+$AD684*DG$24+$AE684*DG$25+$AF684*DG$26+$AG684*DG$27+$AH684*DG$28+$AI684*DG$29+$AJ684*DG$30+$AK684*DG$31+$AL684*DG$32+$AM684*DG$33+$AN684*DG$34+$AO684*DG$35+$AP684*DG$36+$AQ684*DG$37+$AR684*DG$38+$AS684*DG$39+$AT684*DG$40+$AU684*DG$41+$AV684*DG$42+$AW684*DG$43+$AX684*DG$44+$AY684*DG$45+$AZ684*DG$46+$BA684*DG$47+$BB684*DG$48+$BC684*DG$49+$BD684*DG$50+$BE684*DG$51+$BF684*DG$52+$BG684*DG$53+$BH684*DG$54+$BI684*DG$55+$BJ684*DG$56+$BK684*DG$57+$BL684*DG$58+$BM684*DG$59+$BN684*DG$60+$BO684*DG$61+$BP684*DG$62+$BQ684*DG$63+$BR684*DG$64+$BS684*DG$65+$BT684*DG$66+$BU684*DG$67+$BV684*DG$68+$BW684*DG$69+$BX684*DG$70+$BY684*DG$71+$BZ684*DG$72+$CA684*DG$73+$CB684*DG$74+$CC684*DG$75+$CD684*DG$76+$CE684*DG$77+$CF684*DG$78+$CG684*DG$79+$CH684*DG$80</f>
        <v>0</v>
      </c>
    </row>
    <row r="686" spans="1:120" ht="12.75" hidden="1" outlineLevel="1" x14ac:dyDescent="0.2">
      <c r="A686" s="26"/>
      <c r="B686" s="27"/>
      <c r="C686" s="27"/>
      <c r="D686" s="28"/>
      <c r="E686" s="28"/>
      <c r="F686" s="28"/>
      <c r="G686" s="28"/>
      <c r="H686" s="28"/>
      <c r="I686" s="59"/>
      <c r="J686" s="59"/>
      <c r="K686" s="59"/>
      <c r="L686" s="59"/>
      <c r="M686" s="59"/>
      <c r="N686" s="59"/>
      <c r="O686" s="59"/>
      <c r="P686" s="59"/>
      <c r="Q686" s="59"/>
      <c r="R686" s="59"/>
      <c r="S686" s="59"/>
      <c r="T686" s="59"/>
      <c r="U686" s="59"/>
      <c r="V686" s="59"/>
      <c r="W686" s="59"/>
      <c r="X686" s="59"/>
      <c r="Y686" s="59"/>
      <c r="Z686" s="59"/>
      <c r="AA686" s="59"/>
      <c r="AB686" s="59"/>
      <c r="AC686" s="59"/>
      <c r="AD686" s="59"/>
      <c r="AE686" s="59"/>
      <c r="AF686" s="59"/>
      <c r="AG686" s="59"/>
      <c r="AH686" s="59"/>
      <c r="AI686" s="59"/>
      <c r="AJ686" s="59"/>
      <c r="AK686" s="59"/>
      <c r="AL686" s="59"/>
      <c r="AM686" s="59"/>
      <c r="AN686" s="59"/>
      <c r="AO686" s="59"/>
      <c r="AP686" s="59"/>
      <c r="AQ686" s="59"/>
      <c r="AR686" s="59"/>
      <c r="AS686" s="59"/>
      <c r="AT686" s="59"/>
      <c r="AU686" s="59"/>
      <c r="AV686" s="59"/>
      <c r="AW686" s="59"/>
      <c r="AX686" s="59"/>
      <c r="AY686" s="59"/>
      <c r="AZ686" s="59"/>
      <c r="BA686" s="59"/>
      <c r="BB686" s="59"/>
      <c r="BC686" s="59"/>
      <c r="BD686" s="59"/>
      <c r="BE686" s="59"/>
      <c r="BF686" s="59"/>
      <c r="BG686" s="59"/>
      <c r="BH686" s="59"/>
      <c r="BI686" s="59"/>
      <c r="BJ686" s="59"/>
      <c r="BK686" s="59"/>
      <c r="BL686" s="59"/>
      <c r="BM686" s="59"/>
      <c r="BN686" s="59"/>
      <c r="BO686" s="59"/>
      <c r="BP686" s="59"/>
      <c r="BQ686" s="59"/>
      <c r="BR686" s="59"/>
      <c r="BS686" s="59"/>
      <c r="BT686" s="59"/>
      <c r="BU686" s="59"/>
      <c r="BV686" s="59"/>
      <c r="BW686" s="59"/>
      <c r="BX686" s="59"/>
      <c r="BY686" s="59"/>
      <c r="BZ686" s="59"/>
      <c r="CA686" s="59"/>
      <c r="CB686" s="59"/>
      <c r="CC686" s="59"/>
      <c r="CD686" s="59"/>
      <c r="CE686" s="59"/>
      <c r="CF686" s="59"/>
      <c r="CG686" s="59"/>
      <c r="CH686" s="59"/>
      <c r="CI686" s="28"/>
      <c r="CJ686" s="28"/>
      <c r="CK686" s="28"/>
      <c r="CL686" s="28"/>
      <c r="CM686" s="29" t="s">
        <v>8</v>
      </c>
      <c r="CN686" s="39"/>
      <c r="CO686" s="40"/>
      <c r="CP686" s="40"/>
      <c r="CQ686" s="40"/>
      <c r="CR686" s="40"/>
      <c r="CS686" s="40"/>
      <c r="CT686" s="40"/>
      <c r="CU686" s="40"/>
      <c r="CV686" s="40"/>
      <c r="CW686" s="40"/>
      <c r="CX686" s="40"/>
      <c r="CY686" s="40"/>
      <c r="CZ686" s="40"/>
      <c r="DA686" s="40"/>
      <c r="DB686" s="40"/>
      <c r="DC686" s="40"/>
      <c r="DD686" s="40"/>
      <c r="DE686" s="40"/>
      <c r="DF686" s="40"/>
      <c r="DG686" s="41"/>
    </row>
    <row r="687" spans="1:120" ht="12.75" collapsed="1" x14ac:dyDescent="0.2">
      <c r="A687" s="19" t="s">
        <v>470</v>
      </c>
      <c r="B687" s="19" t="s">
        <v>75</v>
      </c>
      <c r="C687" s="19"/>
      <c r="D687" s="20" t="s">
        <v>446</v>
      </c>
      <c r="E687" s="20">
        <v>6</v>
      </c>
      <c r="F687" s="20">
        <f>IF($C$4="",SUMIF(stock_on_hand!A:A,planner!A687,stock_on_hand!C:C),SUMIFS(stock_on_hand!C:C,stock_on_hand!A:A,planner!A687,stock_on_hand!E:E,$C$4))</f>
        <v>702</v>
      </c>
      <c r="G687" s="20"/>
      <c r="H687" s="20" t="s">
        <v>10</v>
      </c>
      <c r="I687" s="57">
        <f>IFERROR(HLOOKUP(I$188,bom!$2:$300,MATCH($A687,bom!$A:$A,0)-1,0),0)</f>
        <v>0</v>
      </c>
      <c r="J687" s="57">
        <f>IFERROR(HLOOKUP(J$188,bom!$2:$300,MATCH($A687,bom!$A:$A,0)-1,0),0)</f>
        <v>0</v>
      </c>
      <c r="K687" s="57">
        <f>IFERROR(HLOOKUP(K$188,bom!$2:$300,MATCH($A687,bom!$A:$A,0)-1,0),0)</f>
        <v>0</v>
      </c>
      <c r="L687" s="57">
        <f>IFERROR(HLOOKUP(L$188,bom!$2:$300,MATCH($A687,bom!$A:$A,0)-1,0),0)</f>
        <v>0</v>
      </c>
      <c r="M687" s="57">
        <f>IFERROR(HLOOKUP(M$188,bom!$2:$300,MATCH($A687,bom!$A:$A,0)-1,0),0)</f>
        <v>0</v>
      </c>
      <c r="N687" s="57">
        <f>IFERROR(HLOOKUP(N$188,bom!$2:$300,MATCH($A687,bom!$A:$A,0)-1,0),0)</f>
        <v>0</v>
      </c>
      <c r="O687" s="57">
        <f>IFERROR(HLOOKUP(O$188,bom!$2:$300,MATCH($A687,bom!$A:$A,0)-1,0),0)</f>
        <v>0</v>
      </c>
      <c r="P687" s="57">
        <f>IFERROR(HLOOKUP(P$188,bom!$2:$300,MATCH($A687,bom!$A:$A,0)-1,0),0)</f>
        <v>0</v>
      </c>
      <c r="Q687" s="57">
        <f>IFERROR(HLOOKUP(Q$188,bom!$2:$300,MATCH($A687,bom!$A:$A,0)-1,0),0)</f>
        <v>0</v>
      </c>
      <c r="R687" s="57">
        <f>IFERROR(HLOOKUP(R$188,bom!$2:$300,MATCH($A687,bom!$A:$A,0)-1,0),0)</f>
        <v>0</v>
      </c>
      <c r="S687" s="57">
        <f>IFERROR(HLOOKUP(S$188,bom!$2:$300,MATCH($A687,bom!$A:$A,0)-1,0),0)</f>
        <v>0</v>
      </c>
      <c r="T687" s="57">
        <f>IFERROR(HLOOKUP(T$188,bom!$2:$300,MATCH($A687,bom!$A:$A,0)-1,0),0)</f>
        <v>0</v>
      </c>
      <c r="U687" s="57">
        <f>IFERROR(HLOOKUP(U$188,bom!$2:$300,MATCH($A687,bom!$A:$A,0)-1,0),0)</f>
        <v>0</v>
      </c>
      <c r="V687" s="57">
        <f>IFERROR(HLOOKUP(V$188,bom!$2:$300,MATCH($A687,bom!$A:$A,0)-1,0),0)</f>
        <v>0</v>
      </c>
      <c r="W687" s="57">
        <f>IFERROR(HLOOKUP(W$188,bom!$2:$300,MATCH($A687,bom!$A:$A,0)-1,0),0)</f>
        <v>0</v>
      </c>
      <c r="X687" s="57">
        <f>IFERROR(HLOOKUP(X$188,bom!$2:$300,MATCH($A687,bom!$A:$A,0)-1,0),0)</f>
        <v>0</v>
      </c>
      <c r="Y687" s="57">
        <f>IFERROR(HLOOKUP(Y$188,bom!$2:$300,MATCH($A687,bom!$A:$A,0)-1,0),0)</f>
        <v>0</v>
      </c>
      <c r="Z687" s="57">
        <f>IFERROR(HLOOKUP(Z$188,bom!$2:$300,MATCH($A687,bom!$A:$A,0)-1,0),0)</f>
        <v>0</v>
      </c>
      <c r="AA687" s="57">
        <f>IFERROR(HLOOKUP(AA$188,bom!$2:$300,MATCH($A687,bom!$A:$A,0)-1,0),0)</f>
        <v>0</v>
      </c>
      <c r="AB687" s="57">
        <f>IFERROR(HLOOKUP(AB$188,bom!$2:$300,MATCH($A687,bom!$A:$A,0)-1,0),0)</f>
        <v>0</v>
      </c>
      <c r="AC687" s="57">
        <f>IFERROR(HLOOKUP(AC$188,bom!$2:$300,MATCH($A687,bom!$A:$A,0)-1,0),0)</f>
        <v>0</v>
      </c>
      <c r="AD687" s="57">
        <f>IFERROR(HLOOKUP(AD$188,bom!$2:$300,MATCH($A687,bom!$A:$A,0)-1,0),0)</f>
        <v>0</v>
      </c>
      <c r="AE687" s="57">
        <f>IFERROR(HLOOKUP(AE$188,bom!$2:$300,MATCH($A687,bom!$A:$A,0)-1,0),0)</f>
        <v>0</v>
      </c>
      <c r="AF687" s="57">
        <f>IFERROR(HLOOKUP(AF$188,bom!$2:$300,MATCH($A687,bom!$A:$A,0)-1,0),0)</f>
        <v>0</v>
      </c>
      <c r="AG687" s="57">
        <f>IFERROR(HLOOKUP(AG$188,bom!$2:$300,MATCH($A687,bom!$A:$A,0)-1,0),0)</f>
        <v>0</v>
      </c>
      <c r="AH687" s="57">
        <f>IFERROR(HLOOKUP(AH$188,bom!$2:$300,MATCH($A687,bom!$A:$A,0)-1,0),0)</f>
        <v>0</v>
      </c>
      <c r="AI687" s="57">
        <f>IFERROR(HLOOKUP(AI$188,bom!$2:$300,MATCH($A687,bom!$A:$A,0)-1,0),0)</f>
        <v>0</v>
      </c>
      <c r="AJ687" s="57">
        <f>IFERROR(HLOOKUP(AJ$188,bom!$2:$300,MATCH($A687,bom!$A:$A,0)-1,0),0)</f>
        <v>0</v>
      </c>
      <c r="AK687" s="57">
        <f>IFERROR(HLOOKUP(AK$188,bom!$2:$300,MATCH($A687,bom!$A:$A,0)-1,0),0)</f>
        <v>0</v>
      </c>
      <c r="AL687" s="57">
        <f>IFERROR(HLOOKUP(AL$188,bom!$2:$300,MATCH($A687,bom!$A:$A,0)-1,0),0)</f>
        <v>0</v>
      </c>
      <c r="AM687" s="57">
        <f>IFERROR(HLOOKUP(AM$188,bom!$2:$300,MATCH($A687,bom!$A:$A,0)-1,0),0)</f>
        <v>0</v>
      </c>
      <c r="AN687" s="57">
        <f>IFERROR(HLOOKUP(AN$188,bom!$2:$300,MATCH($A687,bom!$A:$A,0)-1,0),0)</f>
        <v>0</v>
      </c>
      <c r="AO687" s="57">
        <f>IFERROR(HLOOKUP(AO$188,bom!$2:$300,MATCH($A687,bom!$A:$A,0)-1,0),0)</f>
        <v>0</v>
      </c>
      <c r="AP687" s="57">
        <f>IFERROR(HLOOKUP(AP$188,bom!$2:$300,MATCH($A687,bom!$A:$A,0)-1,0),0)</f>
        <v>0</v>
      </c>
      <c r="AQ687" s="57">
        <f>IFERROR(HLOOKUP(AQ$188,bom!$2:$300,MATCH($A687,bom!$A:$A,0)-1,0),0)</f>
        <v>0</v>
      </c>
      <c r="AR687" s="57">
        <f>IFERROR(HLOOKUP(AR$188,bom!$2:$300,MATCH($A687,bom!$A:$A,0)-1,0),0)</f>
        <v>0</v>
      </c>
      <c r="AS687" s="57">
        <f>IFERROR(HLOOKUP(AS$188,bom!$2:$300,MATCH($A687,bom!$A:$A,0)-1,0),0)</f>
        <v>0</v>
      </c>
      <c r="AT687" s="57">
        <f>IFERROR(HLOOKUP(AT$188,bom!$2:$300,MATCH($A687,bom!$A:$A,0)-1,0),0)</f>
        <v>0</v>
      </c>
      <c r="AU687" s="57">
        <f>IFERROR(HLOOKUP(AU$188,bom!$2:$300,MATCH($A687,bom!$A:$A,0)-1,0),0)</f>
        <v>0</v>
      </c>
      <c r="AV687" s="57">
        <f>IFERROR(HLOOKUP(AV$188,bom!$2:$300,MATCH($A687,bom!$A:$A,0)-1,0),0)</f>
        <v>0</v>
      </c>
      <c r="AW687" s="57">
        <f>IFERROR(HLOOKUP(AW$188,bom!$2:$300,MATCH($A687,bom!$A:$A,0)-1,0),0)</f>
        <v>0</v>
      </c>
      <c r="AX687" s="57">
        <f>IFERROR(HLOOKUP(AX$188,bom!$2:$300,MATCH($A687,bom!$A:$A,0)-1,0),0)</f>
        <v>0</v>
      </c>
      <c r="AY687" s="57">
        <f>IFERROR(HLOOKUP(AY$188,bom!$2:$300,MATCH($A687,bom!$A:$A,0)-1,0),0)</f>
        <v>0</v>
      </c>
      <c r="AZ687" s="57">
        <f>IFERROR(HLOOKUP(AZ$188,bom!$2:$300,MATCH($A687,bom!$A:$A,0)-1,0),0)</f>
        <v>0</v>
      </c>
      <c r="BA687" s="57">
        <f>IFERROR(HLOOKUP(BA$188,bom!$2:$300,MATCH($A687,bom!$A:$A,0)-1,0),0)</f>
        <v>0</v>
      </c>
      <c r="BB687" s="57">
        <f>IFERROR(HLOOKUP(BB$188,bom!$2:$300,MATCH($A687,bom!$A:$A,0)-1,0),0)</f>
        <v>0</v>
      </c>
      <c r="BC687" s="57">
        <f>IFERROR(HLOOKUP(BC$188,bom!$2:$300,MATCH($A687,bom!$A:$A,0)-1,0),0)</f>
        <v>0</v>
      </c>
      <c r="BD687" s="57">
        <f>IFERROR(HLOOKUP(BD$188,bom!$2:$300,MATCH($A687,bom!$A:$A,0)-1,0),0)</f>
        <v>0</v>
      </c>
      <c r="BE687" s="57">
        <f>IFERROR(HLOOKUP(BE$188,bom!$2:$300,MATCH($A687,bom!$A:$A,0)-1,0),0)</f>
        <v>0</v>
      </c>
      <c r="BF687" s="57">
        <f>IFERROR(HLOOKUP(BF$188,bom!$2:$300,MATCH($A687,bom!$A:$A,0)-1,0),0)</f>
        <v>0</v>
      </c>
      <c r="BG687" s="57">
        <f>IFERROR(HLOOKUP(BG$188,bom!$2:$300,MATCH($A687,bom!$A:$A,0)-1,0),0)</f>
        <v>0</v>
      </c>
      <c r="BH687" s="57">
        <f>IFERROR(HLOOKUP(BH$188,bom!$2:$300,MATCH($A687,bom!$A:$A,0)-1,0),0)</f>
        <v>0</v>
      </c>
      <c r="BI687" s="57">
        <f>IFERROR(HLOOKUP(BI$188,bom!$2:$300,MATCH($A687,bom!$A:$A,0)-1,0),0)</f>
        <v>0</v>
      </c>
      <c r="BJ687" s="57">
        <f>IFERROR(HLOOKUP(BJ$188,bom!$2:$300,MATCH($A687,bom!$A:$A,0)-1,0),0)</f>
        <v>0</v>
      </c>
      <c r="BK687" s="57">
        <f>IFERROR(HLOOKUP(BK$188,bom!$2:$300,MATCH($A687,bom!$A:$A,0)-1,0),0)</f>
        <v>0</v>
      </c>
      <c r="BL687" s="57">
        <f>IFERROR(HLOOKUP(BL$188,bom!$2:$300,MATCH($A687,bom!$A:$A,0)-1,0),0)</f>
        <v>0</v>
      </c>
      <c r="BM687" s="57">
        <f>IFERROR(HLOOKUP(BM$188,bom!$2:$300,MATCH($A687,bom!$A:$A,0)-1,0),0)</f>
        <v>0</v>
      </c>
      <c r="BN687" s="57">
        <f>IFERROR(HLOOKUP(BN$188,bom!$2:$300,MATCH($A687,bom!$A:$A,0)-1,0),0)</f>
        <v>0</v>
      </c>
      <c r="BO687" s="57">
        <f>IFERROR(HLOOKUP(BO$188,bom!$2:$300,MATCH($A687,bom!$A:$A,0)-1,0),0)</f>
        <v>0</v>
      </c>
      <c r="BP687" s="57">
        <f>IFERROR(HLOOKUP(BP$188,bom!$2:$300,MATCH($A687,bom!$A:$A,0)-1,0),0)</f>
        <v>0</v>
      </c>
      <c r="BQ687" s="57">
        <f>IFERROR(HLOOKUP(BQ$188,bom!$2:$300,MATCH($A687,bom!$A:$A,0)-1,0),0)</f>
        <v>0</v>
      </c>
      <c r="BR687" s="57">
        <f>IFERROR(HLOOKUP(BR$188,bom!$2:$300,MATCH($A687,bom!$A:$A,0)-1,0),0)</f>
        <v>0</v>
      </c>
      <c r="BS687" s="57">
        <f>IFERROR(HLOOKUP(BS$188,bom!$2:$300,MATCH($A687,bom!$A:$A,0)-1,0),0)</f>
        <v>0</v>
      </c>
      <c r="BT687" s="57">
        <f>IFERROR(HLOOKUP(BT$188,bom!$2:$300,MATCH($A687,bom!$A:$A,0)-1,0),0)</f>
        <v>0</v>
      </c>
      <c r="BU687" s="57">
        <f>IFERROR(HLOOKUP(BU$188,bom!$2:$300,MATCH($A687,bom!$A:$A,0)-1,0),0)</f>
        <v>0</v>
      </c>
      <c r="BV687" s="57">
        <f>IFERROR(HLOOKUP(BV$188,bom!$2:$300,MATCH($A687,bom!$A:$A,0)-1,0),0)</f>
        <v>0</v>
      </c>
      <c r="BW687" s="57">
        <f>IFERROR(HLOOKUP(BW$188,bom!$2:$300,MATCH($A687,bom!$A:$A,0)-1,0),0)</f>
        <v>0</v>
      </c>
      <c r="BX687" s="57">
        <f>IFERROR(HLOOKUP(BX$188,bom!$2:$300,MATCH($A687,bom!$A:$A,0)-1,0),0)</f>
        <v>0</v>
      </c>
      <c r="BY687" s="57">
        <f>IFERROR(HLOOKUP(BY$188,bom!$2:$300,MATCH($A687,bom!$A:$A,0)-1,0),0)</f>
        <v>0</v>
      </c>
      <c r="BZ687" s="57">
        <f>IFERROR(HLOOKUP(BZ$188,bom!$2:$300,MATCH($A687,bom!$A:$A,0)-1,0),0)</f>
        <v>0</v>
      </c>
      <c r="CA687" s="57">
        <f>IFERROR(HLOOKUP(CA$188,bom!$2:$300,MATCH($A687,bom!$A:$A,0)-1,0),0)</f>
        <v>0</v>
      </c>
      <c r="CB687" s="57">
        <f>IFERROR(HLOOKUP(CB$188,bom!$2:$300,MATCH($A687,bom!$A:$A,0)-1,0),0)</f>
        <v>0</v>
      </c>
      <c r="CC687" s="57">
        <f>IFERROR(HLOOKUP(CC$188,bom!$2:$300,MATCH($A687,bom!$A:$A,0)-1,0),0)</f>
        <v>0</v>
      </c>
      <c r="CD687" s="57">
        <f>IFERROR(HLOOKUP(CD$188,bom!$2:$300,MATCH($A687,bom!$A:$A,0)-1,0),0)</f>
        <v>0</v>
      </c>
      <c r="CE687" s="57">
        <f>IFERROR(HLOOKUP(CE$188,bom!$2:$300,MATCH($A687,bom!$A:$A,0)-1,0),0)</f>
        <v>0</v>
      </c>
      <c r="CF687" s="57">
        <f>IFERROR(HLOOKUP(CF$188,bom!$2:$300,MATCH($A687,bom!$A:$A,0)-1,0),0)</f>
        <v>0</v>
      </c>
      <c r="CG687" s="57">
        <f>IFERROR(HLOOKUP(CG$188,bom!$2:$300,MATCH($A687,bom!$A:$A,0)-1,0),0)</f>
        <v>0</v>
      </c>
      <c r="CH687" s="57">
        <f>IFERROR(HLOOKUP(CH$188,bom!$2:$300,MATCH($A687,bom!$A:$A,0)-1,0),0)</f>
        <v>0</v>
      </c>
      <c r="CI687" s="20"/>
      <c r="CJ687" s="20"/>
      <c r="CK687" s="20"/>
      <c r="CL687" s="20"/>
      <c r="CM687" s="32" t="str">
        <f t="shared" ref="CM687" si="6769">IF(G687&gt;0,IF(CN687&lt;(0.8*G687),"WARNING!!!",IF(CN687&lt;G687,"ORDER","OK")),IF((VLOOKUP(A687,A:DG,91+E687,0))&lt;0,"WARNING!!!",IF((VLOOKUP(A687,A:DG,91+ROUND(1.25*E687,0),0))&lt;0,"ORDER","OK")))</f>
        <v>OK</v>
      </c>
      <c r="CN687" s="33">
        <f t="shared" ref="CN687" si="6770">F687-CN688+CN689</f>
        <v>702</v>
      </c>
      <c r="CO687" s="34">
        <f t="shared" ref="CO687" si="6771">CN687-CO688+CO689</f>
        <v>702</v>
      </c>
      <c r="CP687" s="34">
        <f t="shared" ref="CP687" si="6772">CO687-CP688+CP689</f>
        <v>702</v>
      </c>
      <c r="CQ687" s="34">
        <f t="shared" ref="CQ687" si="6773">CP687-CQ688+CQ689</f>
        <v>702</v>
      </c>
      <c r="CR687" s="34">
        <f t="shared" ref="CR687" si="6774">CQ687-CR688+CR689</f>
        <v>702</v>
      </c>
      <c r="CS687" s="34">
        <f t="shared" ref="CS687" si="6775">CR687-CS688+CS689</f>
        <v>702</v>
      </c>
      <c r="CT687" s="34">
        <f t="shared" ref="CT687" si="6776">CS687-CT688+CT689</f>
        <v>702</v>
      </c>
      <c r="CU687" s="34">
        <f t="shared" ref="CU687" si="6777">CT687-CU688+CU689</f>
        <v>702</v>
      </c>
      <c r="CV687" s="34">
        <f t="shared" ref="CV687" si="6778">CU687-CV688+CV689</f>
        <v>702</v>
      </c>
      <c r="CW687" s="34">
        <f t="shared" ref="CW687" si="6779">CV687-CW688+CW689</f>
        <v>702</v>
      </c>
      <c r="CX687" s="34">
        <f t="shared" ref="CX687" si="6780">CW687-CX688+CX689</f>
        <v>702</v>
      </c>
      <c r="CY687" s="34">
        <f t="shared" ref="CY687" si="6781">CX687-CY688+CY689</f>
        <v>702</v>
      </c>
      <c r="CZ687" s="34">
        <f t="shared" ref="CZ687" si="6782">CY687-CZ688+CZ689</f>
        <v>702</v>
      </c>
      <c r="DA687" s="34">
        <f t="shared" ref="DA687" si="6783">CZ687-DA688+DA689</f>
        <v>702</v>
      </c>
      <c r="DB687" s="34">
        <f t="shared" ref="DB687" si="6784">DA687-DB688+DB689</f>
        <v>702</v>
      </c>
      <c r="DC687" s="34">
        <f t="shared" ref="DC687" si="6785">DB687-DC688+DC689</f>
        <v>702</v>
      </c>
      <c r="DD687" s="34">
        <f t="shared" ref="DD687" si="6786">DC687-DD688+DD689</f>
        <v>702</v>
      </c>
      <c r="DE687" s="34">
        <f t="shared" ref="DE687" si="6787">DD687-DE688+DE689</f>
        <v>702</v>
      </c>
      <c r="DF687" s="34">
        <f t="shared" ref="DF687" si="6788">DE687-DF688+DF689</f>
        <v>702</v>
      </c>
      <c r="DG687" s="35">
        <f t="shared" ref="DG687" si="6789">DF687-DG688+DG689</f>
        <v>702</v>
      </c>
      <c r="DM687" s="21"/>
    </row>
    <row r="688" spans="1:120" ht="12.75" hidden="1" outlineLevel="1" x14ac:dyDescent="0.2">
      <c r="A688" s="22"/>
      <c r="B688" s="23"/>
      <c r="C688" s="23"/>
      <c r="D688" s="24"/>
      <c r="E688" s="24"/>
      <c r="F688" s="24"/>
      <c r="G688" s="24"/>
      <c r="H688" s="24"/>
      <c r="I688" s="58"/>
      <c r="J688" s="58"/>
      <c r="K688" s="58"/>
      <c r="L688" s="58"/>
      <c r="M688" s="58"/>
      <c r="N688" s="58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  <c r="AG688" s="58"/>
      <c r="AH688" s="58"/>
      <c r="AI688" s="58"/>
      <c r="AJ688" s="58"/>
      <c r="AK688" s="58"/>
      <c r="AL688" s="58"/>
      <c r="AM688" s="58"/>
      <c r="AN688" s="58"/>
      <c r="AO688" s="58"/>
      <c r="AP688" s="58"/>
      <c r="AQ688" s="58"/>
      <c r="AR688" s="58"/>
      <c r="AS688" s="58"/>
      <c r="AT688" s="58"/>
      <c r="AU688" s="58"/>
      <c r="AV688" s="58"/>
      <c r="AW688" s="58"/>
      <c r="AX688" s="58"/>
      <c r="AY688" s="58"/>
      <c r="AZ688" s="58"/>
      <c r="BA688" s="58"/>
      <c r="BB688" s="58"/>
      <c r="BC688" s="58"/>
      <c r="BD688" s="58"/>
      <c r="BE688" s="58"/>
      <c r="BF688" s="58"/>
      <c r="BG688" s="58"/>
      <c r="BH688" s="58"/>
      <c r="BI688" s="58"/>
      <c r="BJ688" s="58"/>
      <c r="BK688" s="58"/>
      <c r="BL688" s="58"/>
      <c r="BM688" s="58"/>
      <c r="BN688" s="58"/>
      <c r="BO688" s="58"/>
      <c r="BP688" s="58"/>
      <c r="BQ688" s="58"/>
      <c r="BR688" s="58"/>
      <c r="BS688" s="58"/>
      <c r="BT688" s="58"/>
      <c r="BU688" s="58"/>
      <c r="BV688" s="58"/>
      <c r="BW688" s="58"/>
      <c r="BX688" s="58"/>
      <c r="BY688" s="58"/>
      <c r="BZ688" s="58"/>
      <c r="CA688" s="58"/>
      <c r="CB688" s="58"/>
      <c r="CC688" s="58"/>
      <c r="CD688" s="58"/>
      <c r="CE688" s="58"/>
      <c r="CF688" s="58"/>
      <c r="CG688" s="58"/>
      <c r="CH688" s="58"/>
      <c r="CI688" s="24"/>
      <c r="CJ688" s="24"/>
      <c r="CK688" s="24"/>
      <c r="CL688" s="24"/>
      <c r="CM688" s="25" t="s">
        <v>7</v>
      </c>
      <c r="CN688" s="36">
        <f t="shared" ref="CN688" si="6790">$I687*CN$3+$J687*CN$4+$K687*CN$5+$L687*CN$6+$M687*CN$7+$N687*CN$8+$O687*CN$9+$P687*CN$10+$Q687*CN$11+$R687*CN$12+$S687*CN$13+$T687*CN$14+$U687*CN$15+$V687*CN$16+$W687*CN$17+$X687*CN$18+$Y687*CN$19+$Z687*CN$20+$AA687*CN$21+$AB687*CN$22+$AC687*CN$23+$AD687*CN$24+$AE687*CN$25+$AF687*CN$26+$AG687*CN$27+$AH687*CN$28+$AI687*CN$29+$AJ687*CN$30+$AK687*CN$31+$AL687*CN$32+$AM687*CN$33+$AN687*CN$34+$AO687*CN$35+$AP687*CN$36+$AQ687*CN$37+$AR687*CN$38+$AS687*CN$39+$AT687*CN$40+$AU687*CN$41+$AV687*CN$42+$AW687*CN$43+$AX687*CN$44+$AY687*CN$45+$AZ687*CN$46+$BA687*CN$47+$BB687*CN$48+$BC687*CN$49+$BD687*CN$50+$BE687*CN$51+$BF687*CN$52+$BG687*CN$53+$BH687*CN$54+$BI687*CN$55+$BJ687*CN$56+$BK687*CN$57+$BL687*CN$58+$BM687*CN$59+$BN687*CN$60+$BO687*CN$61+$BP687*CN$62+$BQ687*CN$63+$BR687*CN$64+$BS687*CN$65+$BT687*CN$66+$BU687*CN$67+$BV687*CN$68+$BW687*CN$69+$BX687*CN$70+$BY687*CN$71+$BZ687*CN$72+$CA687*CN$73+$CB687*CN$74+$CC687*CN$75+$CD687*CN$76+$CE687*CN$77+$CF687*CN$78+$CG687*CN$79+$CH687*CN$80</f>
        <v>0</v>
      </c>
      <c r="CO688" s="37">
        <f t="shared" ref="CO688" si="6791">$I687*CO$3+$J687*CO$4+$K687*CO$5+$L687*CO$6+$M687*CO$7+$N687*CO$8+$O687*CO$9+$P687*CO$10+$Q687*CO$11+$R687*CO$12+$S687*CO$13+$T687*CO$14+$U687*CO$15+$V687*CO$16+$W687*CO$17+$X687*CO$18+$Y687*CO$19+$Z687*CO$20+$AA687*CO$21+$AB687*CO$22+$AC687*CO$23+$AD687*CO$24+$AE687*CO$25+$AF687*CO$26+$AG687*CO$27+$AH687*CO$28+$AI687*CO$29+$AJ687*CO$30+$AK687*CO$31+$AL687*CO$32+$AM687*CO$33+$AN687*CO$34+$AO687*CO$35+$AP687*CO$36+$AQ687*CO$37+$AR687*CO$38+$AS687*CO$39+$AT687*CO$40+$AU687*CO$41+$AV687*CO$42+$AW687*CO$43+$AX687*CO$44+$AY687*CO$45+$AZ687*CO$46+$BA687*CO$47+$BB687*CO$48+$BC687*CO$49+$BD687*CO$50+$BE687*CO$51+$BF687*CO$52+$BG687*CO$53+$BH687*CO$54+$BI687*CO$55+$BJ687*CO$56+$BK687*CO$57+$BL687*CO$58+$BM687*CO$59+$BN687*CO$60+$BO687*CO$61+$BP687*CO$62+$BQ687*CO$63+$BR687*CO$64+$BS687*CO$65+$BT687*CO$66+$BU687*CO$67+$BV687*CO$68+$BW687*CO$69+$BX687*CO$70+$BY687*CO$71+$BZ687*CO$72+$CA687*CO$73+$CB687*CO$74+$CC687*CO$75+$CD687*CO$76+$CE687*CO$77+$CF687*CO$78+$CG687*CO$79+$CH687*CO$80</f>
        <v>0</v>
      </c>
      <c r="CP688" s="37">
        <f t="shared" ref="CP688" si="6792">$I687*CP$3+$J687*CP$4+$K687*CP$5+$L687*CP$6+$M687*CP$7+$N687*CP$8+$O687*CP$9+$P687*CP$10+$Q687*CP$11+$R687*CP$12+$S687*CP$13+$T687*CP$14+$U687*CP$15+$V687*CP$16+$W687*CP$17+$X687*CP$18+$Y687*CP$19+$Z687*CP$20+$AA687*CP$21+$AB687*CP$22+$AC687*CP$23+$AD687*CP$24+$AE687*CP$25+$AF687*CP$26+$AG687*CP$27+$AH687*CP$28+$AI687*CP$29+$AJ687*CP$30+$AK687*CP$31+$AL687*CP$32+$AM687*CP$33+$AN687*CP$34+$AO687*CP$35+$AP687*CP$36+$AQ687*CP$37+$AR687*CP$38+$AS687*CP$39+$AT687*CP$40+$AU687*CP$41+$AV687*CP$42+$AW687*CP$43+$AX687*CP$44+$AY687*CP$45+$AZ687*CP$46+$BA687*CP$47+$BB687*CP$48+$BC687*CP$49+$BD687*CP$50+$BE687*CP$51+$BF687*CP$52+$BG687*CP$53+$BH687*CP$54+$BI687*CP$55+$BJ687*CP$56+$BK687*CP$57+$BL687*CP$58+$BM687*CP$59+$BN687*CP$60+$BO687*CP$61+$BP687*CP$62+$BQ687*CP$63+$BR687*CP$64+$BS687*CP$65+$BT687*CP$66+$BU687*CP$67+$BV687*CP$68+$BW687*CP$69+$BX687*CP$70+$BY687*CP$71+$BZ687*CP$72+$CA687*CP$73+$CB687*CP$74+$CC687*CP$75+$CD687*CP$76+$CE687*CP$77+$CF687*CP$78+$CG687*CP$79+$CH687*CP$80</f>
        <v>0</v>
      </c>
      <c r="CQ688" s="37">
        <f t="shared" ref="CQ688" si="6793">$I687*CQ$3+$J687*CQ$4+$K687*CQ$5+$L687*CQ$6+$M687*CQ$7+$N687*CQ$8+$O687*CQ$9+$P687*CQ$10+$Q687*CQ$11+$R687*CQ$12+$S687*CQ$13+$T687*CQ$14+$U687*CQ$15+$V687*CQ$16+$W687*CQ$17+$X687*CQ$18+$Y687*CQ$19+$Z687*CQ$20+$AA687*CQ$21+$AB687*CQ$22+$AC687*CQ$23+$AD687*CQ$24+$AE687*CQ$25+$AF687*CQ$26+$AG687*CQ$27+$AH687*CQ$28+$AI687*CQ$29+$AJ687*CQ$30+$AK687*CQ$31+$AL687*CQ$32+$AM687*CQ$33+$AN687*CQ$34+$AO687*CQ$35+$AP687*CQ$36+$AQ687*CQ$37+$AR687*CQ$38+$AS687*CQ$39+$AT687*CQ$40+$AU687*CQ$41+$AV687*CQ$42+$AW687*CQ$43+$AX687*CQ$44+$AY687*CQ$45+$AZ687*CQ$46+$BA687*CQ$47+$BB687*CQ$48+$BC687*CQ$49+$BD687*CQ$50+$BE687*CQ$51+$BF687*CQ$52+$BG687*CQ$53+$BH687*CQ$54+$BI687*CQ$55+$BJ687*CQ$56+$BK687*CQ$57+$BL687*CQ$58+$BM687*CQ$59+$BN687*CQ$60+$BO687*CQ$61+$BP687*CQ$62+$BQ687*CQ$63+$BR687*CQ$64+$BS687*CQ$65+$BT687*CQ$66+$BU687*CQ$67+$BV687*CQ$68+$BW687*CQ$69+$BX687*CQ$70+$BY687*CQ$71+$BZ687*CQ$72+$CA687*CQ$73+$CB687*CQ$74+$CC687*CQ$75+$CD687*CQ$76+$CE687*CQ$77+$CF687*CQ$78+$CG687*CQ$79+$CH687*CQ$80</f>
        <v>0</v>
      </c>
      <c r="CR688" s="37">
        <f t="shared" ref="CR688" si="6794">$I687*CR$3+$J687*CR$4+$K687*CR$5+$L687*CR$6+$M687*CR$7+$N687*CR$8+$O687*CR$9+$P687*CR$10+$Q687*CR$11+$R687*CR$12+$S687*CR$13+$T687*CR$14+$U687*CR$15+$V687*CR$16+$W687*CR$17+$X687*CR$18+$Y687*CR$19+$Z687*CR$20+$AA687*CR$21+$AB687*CR$22+$AC687*CR$23+$AD687*CR$24+$AE687*CR$25+$AF687*CR$26+$AG687*CR$27+$AH687*CR$28+$AI687*CR$29+$AJ687*CR$30+$AK687*CR$31+$AL687*CR$32+$AM687*CR$33+$AN687*CR$34+$AO687*CR$35+$AP687*CR$36+$AQ687*CR$37+$AR687*CR$38+$AS687*CR$39+$AT687*CR$40+$AU687*CR$41+$AV687*CR$42+$AW687*CR$43+$AX687*CR$44+$AY687*CR$45+$AZ687*CR$46+$BA687*CR$47+$BB687*CR$48+$BC687*CR$49+$BD687*CR$50+$BE687*CR$51+$BF687*CR$52+$BG687*CR$53+$BH687*CR$54+$BI687*CR$55+$BJ687*CR$56+$BK687*CR$57+$BL687*CR$58+$BM687*CR$59+$BN687*CR$60+$BO687*CR$61+$BP687*CR$62+$BQ687*CR$63+$BR687*CR$64+$BS687*CR$65+$BT687*CR$66+$BU687*CR$67+$BV687*CR$68+$BW687*CR$69+$BX687*CR$70+$BY687*CR$71+$BZ687*CR$72+$CA687*CR$73+$CB687*CR$74+$CC687*CR$75+$CD687*CR$76+$CE687*CR$77+$CF687*CR$78+$CG687*CR$79+$CH687*CR$80</f>
        <v>0</v>
      </c>
      <c r="CS688" s="37">
        <f t="shared" ref="CS688" si="6795">$I687*CS$3+$J687*CS$4+$K687*CS$5+$L687*CS$6+$M687*CS$7+$N687*CS$8+$O687*CS$9+$P687*CS$10+$Q687*CS$11+$R687*CS$12+$S687*CS$13+$T687*CS$14+$U687*CS$15+$V687*CS$16+$W687*CS$17+$X687*CS$18+$Y687*CS$19+$Z687*CS$20+$AA687*CS$21+$AB687*CS$22+$AC687*CS$23+$AD687*CS$24+$AE687*CS$25+$AF687*CS$26+$AG687*CS$27+$AH687*CS$28+$AI687*CS$29+$AJ687*CS$30+$AK687*CS$31+$AL687*CS$32+$AM687*CS$33+$AN687*CS$34+$AO687*CS$35+$AP687*CS$36+$AQ687*CS$37+$AR687*CS$38+$AS687*CS$39+$AT687*CS$40+$AU687*CS$41+$AV687*CS$42+$AW687*CS$43+$AX687*CS$44+$AY687*CS$45+$AZ687*CS$46+$BA687*CS$47+$BB687*CS$48+$BC687*CS$49+$BD687*CS$50+$BE687*CS$51+$BF687*CS$52+$BG687*CS$53+$BH687*CS$54+$BI687*CS$55+$BJ687*CS$56+$BK687*CS$57+$BL687*CS$58+$BM687*CS$59+$BN687*CS$60+$BO687*CS$61+$BP687*CS$62+$BQ687*CS$63+$BR687*CS$64+$BS687*CS$65+$BT687*CS$66+$BU687*CS$67+$BV687*CS$68+$BW687*CS$69+$BX687*CS$70+$BY687*CS$71+$BZ687*CS$72+$CA687*CS$73+$CB687*CS$74+$CC687*CS$75+$CD687*CS$76+$CE687*CS$77+$CF687*CS$78+$CG687*CS$79+$CH687*CS$80</f>
        <v>0</v>
      </c>
      <c r="CT688" s="37">
        <f t="shared" ref="CT688" si="6796">$I687*CT$3+$J687*CT$4+$K687*CT$5+$L687*CT$6+$M687*CT$7+$N687*CT$8+$O687*CT$9+$P687*CT$10+$Q687*CT$11+$R687*CT$12+$S687*CT$13+$T687*CT$14+$U687*CT$15+$V687*CT$16+$W687*CT$17+$X687*CT$18+$Y687*CT$19+$Z687*CT$20+$AA687*CT$21+$AB687*CT$22+$AC687*CT$23+$AD687*CT$24+$AE687*CT$25+$AF687*CT$26+$AG687*CT$27+$AH687*CT$28+$AI687*CT$29+$AJ687*CT$30+$AK687*CT$31+$AL687*CT$32+$AM687*CT$33+$AN687*CT$34+$AO687*CT$35+$AP687*CT$36+$AQ687*CT$37+$AR687*CT$38+$AS687*CT$39+$AT687*CT$40+$AU687*CT$41+$AV687*CT$42+$AW687*CT$43+$AX687*CT$44+$AY687*CT$45+$AZ687*CT$46+$BA687*CT$47+$BB687*CT$48+$BC687*CT$49+$BD687*CT$50+$BE687*CT$51+$BF687*CT$52+$BG687*CT$53+$BH687*CT$54+$BI687*CT$55+$BJ687*CT$56+$BK687*CT$57+$BL687*CT$58+$BM687*CT$59+$BN687*CT$60+$BO687*CT$61+$BP687*CT$62+$BQ687*CT$63+$BR687*CT$64+$BS687*CT$65+$BT687*CT$66+$BU687*CT$67+$BV687*CT$68+$BW687*CT$69+$BX687*CT$70+$BY687*CT$71+$BZ687*CT$72+$CA687*CT$73+$CB687*CT$74+$CC687*CT$75+$CD687*CT$76+$CE687*CT$77+$CF687*CT$78+$CG687*CT$79+$CH687*CT$80</f>
        <v>0</v>
      </c>
      <c r="CU688" s="37">
        <f t="shared" ref="CU688" si="6797">$I687*CU$3+$J687*CU$4+$K687*CU$5+$L687*CU$6+$M687*CU$7+$N687*CU$8+$O687*CU$9+$P687*CU$10+$Q687*CU$11+$R687*CU$12+$S687*CU$13+$T687*CU$14+$U687*CU$15+$V687*CU$16+$W687*CU$17+$X687*CU$18+$Y687*CU$19+$Z687*CU$20+$AA687*CU$21+$AB687*CU$22+$AC687*CU$23+$AD687*CU$24+$AE687*CU$25+$AF687*CU$26+$AG687*CU$27+$AH687*CU$28+$AI687*CU$29+$AJ687*CU$30+$AK687*CU$31+$AL687*CU$32+$AM687*CU$33+$AN687*CU$34+$AO687*CU$35+$AP687*CU$36+$AQ687*CU$37+$AR687*CU$38+$AS687*CU$39+$AT687*CU$40+$AU687*CU$41+$AV687*CU$42+$AW687*CU$43+$AX687*CU$44+$AY687*CU$45+$AZ687*CU$46+$BA687*CU$47+$BB687*CU$48+$BC687*CU$49+$BD687*CU$50+$BE687*CU$51+$BF687*CU$52+$BG687*CU$53+$BH687*CU$54+$BI687*CU$55+$BJ687*CU$56+$BK687*CU$57+$BL687*CU$58+$BM687*CU$59+$BN687*CU$60+$BO687*CU$61+$BP687*CU$62+$BQ687*CU$63+$BR687*CU$64+$BS687*CU$65+$BT687*CU$66+$BU687*CU$67+$BV687*CU$68+$BW687*CU$69+$BX687*CU$70+$BY687*CU$71+$BZ687*CU$72+$CA687*CU$73+$CB687*CU$74+$CC687*CU$75+$CD687*CU$76+$CE687*CU$77+$CF687*CU$78+$CG687*CU$79+$CH687*CU$80</f>
        <v>0</v>
      </c>
      <c r="CV688" s="37">
        <f t="shared" ref="CV688" si="6798">$I687*CV$3+$J687*CV$4+$K687*CV$5+$L687*CV$6+$M687*CV$7+$N687*CV$8+$O687*CV$9+$P687*CV$10+$Q687*CV$11+$R687*CV$12+$S687*CV$13+$T687*CV$14+$U687*CV$15+$V687*CV$16+$W687*CV$17+$X687*CV$18+$Y687*CV$19+$Z687*CV$20+$AA687*CV$21+$AB687*CV$22+$AC687*CV$23+$AD687*CV$24+$AE687*CV$25+$AF687*CV$26+$AG687*CV$27+$AH687*CV$28+$AI687*CV$29+$AJ687*CV$30+$AK687*CV$31+$AL687*CV$32+$AM687*CV$33+$AN687*CV$34+$AO687*CV$35+$AP687*CV$36+$AQ687*CV$37+$AR687*CV$38+$AS687*CV$39+$AT687*CV$40+$AU687*CV$41+$AV687*CV$42+$AW687*CV$43+$AX687*CV$44+$AY687*CV$45+$AZ687*CV$46+$BA687*CV$47+$BB687*CV$48+$BC687*CV$49+$BD687*CV$50+$BE687*CV$51+$BF687*CV$52+$BG687*CV$53+$BH687*CV$54+$BI687*CV$55+$BJ687*CV$56+$BK687*CV$57+$BL687*CV$58+$BM687*CV$59+$BN687*CV$60+$BO687*CV$61+$BP687*CV$62+$BQ687*CV$63+$BR687*CV$64+$BS687*CV$65+$BT687*CV$66+$BU687*CV$67+$BV687*CV$68+$BW687*CV$69+$BX687*CV$70+$BY687*CV$71+$BZ687*CV$72+$CA687*CV$73+$CB687*CV$74+$CC687*CV$75+$CD687*CV$76+$CE687*CV$77+$CF687*CV$78+$CG687*CV$79+$CH687*CV$80</f>
        <v>0</v>
      </c>
      <c r="CW688" s="37">
        <f t="shared" ref="CW688" si="6799">$I687*CW$3+$J687*CW$4+$K687*CW$5+$L687*CW$6+$M687*CW$7+$N687*CW$8+$O687*CW$9+$P687*CW$10+$Q687*CW$11+$R687*CW$12+$S687*CW$13+$T687*CW$14+$U687*CW$15+$V687*CW$16+$W687*CW$17+$X687*CW$18+$Y687*CW$19+$Z687*CW$20+$AA687*CW$21+$AB687*CW$22+$AC687*CW$23+$AD687*CW$24+$AE687*CW$25+$AF687*CW$26+$AG687*CW$27+$AH687*CW$28+$AI687*CW$29+$AJ687*CW$30+$AK687*CW$31+$AL687*CW$32+$AM687*CW$33+$AN687*CW$34+$AO687*CW$35+$AP687*CW$36+$AQ687*CW$37+$AR687*CW$38+$AS687*CW$39+$AT687*CW$40+$AU687*CW$41+$AV687*CW$42+$AW687*CW$43+$AX687*CW$44+$AY687*CW$45+$AZ687*CW$46+$BA687*CW$47+$BB687*CW$48+$BC687*CW$49+$BD687*CW$50+$BE687*CW$51+$BF687*CW$52+$BG687*CW$53+$BH687*CW$54+$BI687*CW$55+$BJ687*CW$56+$BK687*CW$57+$BL687*CW$58+$BM687*CW$59+$BN687*CW$60+$BO687*CW$61+$BP687*CW$62+$BQ687*CW$63+$BR687*CW$64+$BS687*CW$65+$BT687*CW$66+$BU687*CW$67+$BV687*CW$68+$BW687*CW$69+$BX687*CW$70+$BY687*CW$71+$BZ687*CW$72+$CA687*CW$73+$CB687*CW$74+$CC687*CW$75+$CD687*CW$76+$CE687*CW$77+$CF687*CW$78+$CG687*CW$79+$CH687*CW$80</f>
        <v>0</v>
      </c>
      <c r="CX688" s="37">
        <f t="shared" ref="CX688" si="6800">$I687*CX$3+$J687*CX$4+$K687*CX$5+$L687*CX$6+$M687*CX$7+$N687*CX$8+$O687*CX$9+$P687*CX$10+$Q687*CX$11+$R687*CX$12+$S687*CX$13+$T687*CX$14+$U687*CX$15+$V687*CX$16+$W687*CX$17+$X687*CX$18+$Y687*CX$19+$Z687*CX$20+$AA687*CX$21+$AB687*CX$22+$AC687*CX$23+$AD687*CX$24+$AE687*CX$25+$AF687*CX$26+$AG687*CX$27+$AH687*CX$28+$AI687*CX$29+$AJ687*CX$30+$AK687*CX$31+$AL687*CX$32+$AM687*CX$33+$AN687*CX$34+$AO687*CX$35+$AP687*CX$36+$AQ687*CX$37+$AR687*CX$38+$AS687*CX$39+$AT687*CX$40+$AU687*CX$41+$AV687*CX$42+$AW687*CX$43+$AX687*CX$44+$AY687*CX$45+$AZ687*CX$46+$BA687*CX$47+$BB687*CX$48+$BC687*CX$49+$BD687*CX$50+$BE687*CX$51+$BF687*CX$52+$BG687*CX$53+$BH687*CX$54+$BI687*CX$55+$BJ687*CX$56+$BK687*CX$57+$BL687*CX$58+$BM687*CX$59+$BN687*CX$60+$BO687*CX$61+$BP687*CX$62+$BQ687*CX$63+$BR687*CX$64+$BS687*CX$65+$BT687*CX$66+$BU687*CX$67+$BV687*CX$68+$BW687*CX$69+$BX687*CX$70+$BY687*CX$71+$BZ687*CX$72+$CA687*CX$73+$CB687*CX$74+$CC687*CX$75+$CD687*CX$76+$CE687*CX$77+$CF687*CX$78+$CG687*CX$79+$CH687*CX$80</f>
        <v>0</v>
      </c>
      <c r="CY688" s="37">
        <f t="shared" ref="CY688" si="6801">$I687*CY$3+$J687*CY$4+$K687*CY$5+$L687*CY$6+$M687*CY$7+$N687*CY$8+$O687*CY$9+$P687*CY$10+$Q687*CY$11+$R687*CY$12+$S687*CY$13+$T687*CY$14+$U687*CY$15+$V687*CY$16+$W687*CY$17+$X687*CY$18+$Y687*CY$19+$Z687*CY$20+$AA687*CY$21+$AB687*CY$22+$AC687*CY$23+$AD687*CY$24+$AE687*CY$25+$AF687*CY$26+$AG687*CY$27+$AH687*CY$28+$AI687*CY$29+$AJ687*CY$30+$AK687*CY$31+$AL687*CY$32+$AM687*CY$33+$AN687*CY$34+$AO687*CY$35+$AP687*CY$36+$AQ687*CY$37+$AR687*CY$38+$AS687*CY$39+$AT687*CY$40+$AU687*CY$41+$AV687*CY$42+$AW687*CY$43+$AX687*CY$44+$AY687*CY$45+$AZ687*CY$46+$BA687*CY$47+$BB687*CY$48+$BC687*CY$49+$BD687*CY$50+$BE687*CY$51+$BF687*CY$52+$BG687*CY$53+$BH687*CY$54+$BI687*CY$55+$BJ687*CY$56+$BK687*CY$57+$BL687*CY$58+$BM687*CY$59+$BN687*CY$60+$BO687*CY$61+$BP687*CY$62+$BQ687*CY$63+$BR687*CY$64+$BS687*CY$65+$BT687*CY$66+$BU687*CY$67+$BV687*CY$68+$BW687*CY$69+$BX687*CY$70+$BY687*CY$71+$BZ687*CY$72+$CA687*CY$73+$CB687*CY$74+$CC687*CY$75+$CD687*CY$76+$CE687*CY$77+$CF687*CY$78+$CG687*CY$79+$CH687*CY$80</f>
        <v>0</v>
      </c>
      <c r="CZ688" s="37">
        <f t="shared" ref="CZ688" si="6802">$I687*CZ$3+$J687*CZ$4+$K687*CZ$5+$L687*CZ$6+$M687*CZ$7+$N687*CZ$8+$O687*CZ$9+$P687*CZ$10+$Q687*CZ$11+$R687*CZ$12+$S687*CZ$13+$T687*CZ$14+$U687*CZ$15+$V687*CZ$16+$W687*CZ$17+$X687*CZ$18+$Y687*CZ$19+$Z687*CZ$20+$AA687*CZ$21+$AB687*CZ$22+$AC687*CZ$23+$AD687*CZ$24+$AE687*CZ$25+$AF687*CZ$26+$AG687*CZ$27+$AH687*CZ$28+$AI687*CZ$29+$AJ687*CZ$30+$AK687*CZ$31+$AL687*CZ$32+$AM687*CZ$33+$AN687*CZ$34+$AO687*CZ$35+$AP687*CZ$36+$AQ687*CZ$37+$AR687*CZ$38+$AS687*CZ$39+$AT687*CZ$40+$AU687*CZ$41+$AV687*CZ$42+$AW687*CZ$43+$AX687*CZ$44+$AY687*CZ$45+$AZ687*CZ$46+$BA687*CZ$47+$BB687*CZ$48+$BC687*CZ$49+$BD687*CZ$50+$BE687*CZ$51+$BF687*CZ$52+$BG687*CZ$53+$BH687*CZ$54+$BI687*CZ$55+$BJ687*CZ$56+$BK687*CZ$57+$BL687*CZ$58+$BM687*CZ$59+$BN687*CZ$60+$BO687*CZ$61+$BP687*CZ$62+$BQ687*CZ$63+$BR687*CZ$64+$BS687*CZ$65+$BT687*CZ$66+$BU687*CZ$67+$BV687*CZ$68+$BW687*CZ$69+$BX687*CZ$70+$BY687*CZ$71+$BZ687*CZ$72+$CA687*CZ$73+$CB687*CZ$74+$CC687*CZ$75+$CD687*CZ$76+$CE687*CZ$77+$CF687*CZ$78+$CG687*CZ$79+$CH687*CZ$80</f>
        <v>0</v>
      </c>
      <c r="DA688" s="37">
        <f t="shared" ref="DA688" si="6803">$I687*DA$3+$J687*DA$4+$K687*DA$5+$L687*DA$6+$M687*DA$7+$N687*DA$8+$O687*DA$9+$P687*DA$10+$Q687*DA$11+$R687*DA$12+$S687*DA$13+$T687*DA$14+$U687*DA$15+$V687*DA$16+$W687*DA$17+$X687*DA$18+$Y687*DA$19+$Z687*DA$20+$AA687*DA$21+$AB687*DA$22+$AC687*DA$23+$AD687*DA$24+$AE687*DA$25+$AF687*DA$26+$AG687*DA$27+$AH687*DA$28+$AI687*DA$29+$AJ687*DA$30+$AK687*DA$31+$AL687*DA$32+$AM687*DA$33+$AN687*DA$34+$AO687*DA$35+$AP687*DA$36+$AQ687*DA$37+$AR687*DA$38+$AS687*DA$39+$AT687*DA$40+$AU687*DA$41+$AV687*DA$42+$AW687*DA$43+$AX687*DA$44+$AY687*DA$45+$AZ687*DA$46+$BA687*DA$47+$BB687*DA$48+$BC687*DA$49+$BD687*DA$50+$BE687*DA$51+$BF687*DA$52+$BG687*DA$53+$BH687*DA$54+$BI687*DA$55+$BJ687*DA$56+$BK687*DA$57+$BL687*DA$58+$BM687*DA$59+$BN687*DA$60+$BO687*DA$61+$BP687*DA$62+$BQ687*DA$63+$BR687*DA$64+$BS687*DA$65+$BT687*DA$66+$BU687*DA$67+$BV687*DA$68+$BW687*DA$69+$BX687*DA$70+$BY687*DA$71+$BZ687*DA$72+$CA687*DA$73+$CB687*DA$74+$CC687*DA$75+$CD687*DA$76+$CE687*DA$77+$CF687*DA$78+$CG687*DA$79+$CH687*DA$80</f>
        <v>0</v>
      </c>
      <c r="DB688" s="37">
        <f t="shared" ref="DB688" si="6804">$I687*DB$3+$J687*DB$4+$K687*DB$5+$L687*DB$6+$M687*DB$7+$N687*DB$8+$O687*DB$9+$P687*DB$10+$Q687*DB$11+$R687*DB$12+$S687*DB$13+$T687*DB$14+$U687*DB$15+$V687*DB$16+$W687*DB$17+$X687*DB$18+$Y687*DB$19+$Z687*DB$20+$AA687*DB$21+$AB687*DB$22+$AC687*DB$23+$AD687*DB$24+$AE687*DB$25+$AF687*DB$26+$AG687*DB$27+$AH687*DB$28+$AI687*DB$29+$AJ687*DB$30+$AK687*DB$31+$AL687*DB$32+$AM687*DB$33+$AN687*DB$34+$AO687*DB$35+$AP687*DB$36+$AQ687*DB$37+$AR687*DB$38+$AS687*DB$39+$AT687*DB$40+$AU687*DB$41+$AV687*DB$42+$AW687*DB$43+$AX687*DB$44+$AY687*DB$45+$AZ687*DB$46+$BA687*DB$47+$BB687*DB$48+$BC687*DB$49+$BD687*DB$50+$BE687*DB$51+$BF687*DB$52+$BG687*DB$53+$BH687*DB$54+$BI687*DB$55+$BJ687*DB$56+$BK687*DB$57+$BL687*DB$58+$BM687*DB$59+$BN687*DB$60+$BO687*DB$61+$BP687*DB$62+$BQ687*DB$63+$BR687*DB$64+$BS687*DB$65+$BT687*DB$66+$BU687*DB$67+$BV687*DB$68+$BW687*DB$69+$BX687*DB$70+$BY687*DB$71+$BZ687*DB$72+$CA687*DB$73+$CB687*DB$74+$CC687*DB$75+$CD687*DB$76+$CE687*DB$77+$CF687*DB$78+$CG687*DB$79+$CH687*DB$80</f>
        <v>0</v>
      </c>
      <c r="DC688" s="37">
        <f t="shared" ref="DC688" si="6805">$I687*DC$3+$J687*DC$4+$K687*DC$5+$L687*DC$6+$M687*DC$7+$N687*DC$8+$O687*DC$9+$P687*DC$10+$Q687*DC$11+$R687*DC$12+$S687*DC$13+$T687*DC$14+$U687*DC$15+$V687*DC$16+$W687*DC$17+$X687*DC$18+$Y687*DC$19+$Z687*DC$20+$AA687*DC$21+$AB687*DC$22+$AC687*DC$23+$AD687*DC$24+$AE687*DC$25+$AF687*DC$26+$AG687*DC$27+$AH687*DC$28+$AI687*DC$29+$AJ687*DC$30+$AK687*DC$31+$AL687*DC$32+$AM687*DC$33+$AN687*DC$34+$AO687*DC$35+$AP687*DC$36+$AQ687*DC$37+$AR687*DC$38+$AS687*DC$39+$AT687*DC$40+$AU687*DC$41+$AV687*DC$42+$AW687*DC$43+$AX687*DC$44+$AY687*DC$45+$AZ687*DC$46+$BA687*DC$47+$BB687*DC$48+$BC687*DC$49+$BD687*DC$50+$BE687*DC$51+$BF687*DC$52+$BG687*DC$53+$BH687*DC$54+$BI687*DC$55+$BJ687*DC$56+$BK687*DC$57+$BL687*DC$58+$BM687*DC$59+$BN687*DC$60+$BO687*DC$61+$BP687*DC$62+$BQ687*DC$63+$BR687*DC$64+$BS687*DC$65+$BT687*DC$66+$BU687*DC$67+$BV687*DC$68+$BW687*DC$69+$BX687*DC$70+$BY687*DC$71+$BZ687*DC$72+$CA687*DC$73+$CB687*DC$74+$CC687*DC$75+$CD687*DC$76+$CE687*DC$77+$CF687*DC$78+$CG687*DC$79+$CH687*DC$80</f>
        <v>0</v>
      </c>
      <c r="DD688" s="37">
        <f t="shared" ref="DD688" si="6806">$I687*DD$3+$J687*DD$4+$K687*DD$5+$L687*DD$6+$M687*DD$7+$N687*DD$8+$O687*DD$9+$P687*DD$10+$Q687*DD$11+$R687*DD$12+$S687*DD$13+$T687*DD$14+$U687*DD$15+$V687*DD$16+$W687*DD$17+$X687*DD$18+$Y687*DD$19+$Z687*DD$20+$AA687*DD$21+$AB687*DD$22+$AC687*DD$23+$AD687*DD$24+$AE687*DD$25+$AF687*DD$26+$AG687*DD$27+$AH687*DD$28+$AI687*DD$29+$AJ687*DD$30+$AK687*DD$31+$AL687*DD$32+$AM687*DD$33+$AN687*DD$34+$AO687*DD$35+$AP687*DD$36+$AQ687*DD$37+$AR687*DD$38+$AS687*DD$39+$AT687*DD$40+$AU687*DD$41+$AV687*DD$42+$AW687*DD$43+$AX687*DD$44+$AY687*DD$45+$AZ687*DD$46+$BA687*DD$47+$BB687*DD$48+$BC687*DD$49+$BD687*DD$50+$BE687*DD$51+$BF687*DD$52+$BG687*DD$53+$BH687*DD$54+$BI687*DD$55+$BJ687*DD$56+$BK687*DD$57+$BL687*DD$58+$BM687*DD$59+$BN687*DD$60+$BO687*DD$61+$BP687*DD$62+$BQ687*DD$63+$BR687*DD$64+$BS687*DD$65+$BT687*DD$66+$BU687*DD$67+$BV687*DD$68+$BW687*DD$69+$BX687*DD$70+$BY687*DD$71+$BZ687*DD$72+$CA687*DD$73+$CB687*DD$74+$CC687*DD$75+$CD687*DD$76+$CE687*DD$77+$CF687*DD$78+$CG687*DD$79+$CH687*DD$80</f>
        <v>0</v>
      </c>
      <c r="DE688" s="37">
        <f t="shared" ref="DE688" si="6807">$I687*DE$3+$J687*DE$4+$K687*DE$5+$L687*DE$6+$M687*DE$7+$N687*DE$8+$O687*DE$9+$P687*DE$10+$Q687*DE$11+$R687*DE$12+$S687*DE$13+$T687*DE$14+$U687*DE$15+$V687*DE$16+$W687*DE$17+$X687*DE$18+$Y687*DE$19+$Z687*DE$20+$AA687*DE$21+$AB687*DE$22+$AC687*DE$23+$AD687*DE$24+$AE687*DE$25+$AF687*DE$26+$AG687*DE$27+$AH687*DE$28+$AI687*DE$29+$AJ687*DE$30+$AK687*DE$31+$AL687*DE$32+$AM687*DE$33+$AN687*DE$34+$AO687*DE$35+$AP687*DE$36+$AQ687*DE$37+$AR687*DE$38+$AS687*DE$39+$AT687*DE$40+$AU687*DE$41+$AV687*DE$42+$AW687*DE$43+$AX687*DE$44+$AY687*DE$45+$AZ687*DE$46+$BA687*DE$47+$BB687*DE$48+$BC687*DE$49+$BD687*DE$50+$BE687*DE$51+$BF687*DE$52+$BG687*DE$53+$BH687*DE$54+$BI687*DE$55+$BJ687*DE$56+$BK687*DE$57+$BL687*DE$58+$BM687*DE$59+$BN687*DE$60+$BO687*DE$61+$BP687*DE$62+$BQ687*DE$63+$BR687*DE$64+$BS687*DE$65+$BT687*DE$66+$BU687*DE$67+$BV687*DE$68+$BW687*DE$69+$BX687*DE$70+$BY687*DE$71+$BZ687*DE$72+$CA687*DE$73+$CB687*DE$74+$CC687*DE$75+$CD687*DE$76+$CE687*DE$77+$CF687*DE$78+$CG687*DE$79+$CH687*DE$80</f>
        <v>0</v>
      </c>
      <c r="DF688" s="37">
        <f t="shared" ref="DF688" si="6808">$I687*DF$3+$J687*DF$4+$K687*DF$5+$L687*DF$6+$M687*DF$7+$N687*DF$8+$O687*DF$9+$P687*DF$10+$Q687*DF$11+$R687*DF$12+$S687*DF$13+$T687*DF$14+$U687*DF$15+$V687*DF$16+$W687*DF$17+$X687*DF$18+$Y687*DF$19+$Z687*DF$20+$AA687*DF$21+$AB687*DF$22+$AC687*DF$23+$AD687*DF$24+$AE687*DF$25+$AF687*DF$26+$AG687*DF$27+$AH687*DF$28+$AI687*DF$29+$AJ687*DF$30+$AK687*DF$31+$AL687*DF$32+$AM687*DF$33+$AN687*DF$34+$AO687*DF$35+$AP687*DF$36+$AQ687*DF$37+$AR687*DF$38+$AS687*DF$39+$AT687*DF$40+$AU687*DF$41+$AV687*DF$42+$AW687*DF$43+$AX687*DF$44+$AY687*DF$45+$AZ687*DF$46+$BA687*DF$47+$BB687*DF$48+$BC687*DF$49+$BD687*DF$50+$BE687*DF$51+$BF687*DF$52+$BG687*DF$53+$BH687*DF$54+$BI687*DF$55+$BJ687*DF$56+$BK687*DF$57+$BL687*DF$58+$BM687*DF$59+$BN687*DF$60+$BO687*DF$61+$BP687*DF$62+$BQ687*DF$63+$BR687*DF$64+$BS687*DF$65+$BT687*DF$66+$BU687*DF$67+$BV687*DF$68+$BW687*DF$69+$BX687*DF$70+$BY687*DF$71+$BZ687*DF$72+$CA687*DF$73+$CB687*DF$74+$CC687*DF$75+$CD687*DF$76+$CE687*DF$77+$CF687*DF$78+$CG687*DF$79+$CH687*DF$80</f>
        <v>0</v>
      </c>
      <c r="DG688" s="38">
        <f t="shared" ref="DG688" si="6809">$I687*DG$3+$J687*DG$4+$K687*DG$5+$L687*DG$6+$M687*DG$7+$N687*DG$8+$O687*DG$9+$P687*DG$10+$Q687*DG$11+$R687*DG$12+$S687*DG$13+$T687*DG$14+$U687*DG$15+$V687*DG$16+$W687*DG$17+$X687*DG$18+$Y687*DG$19+$Z687*DG$20+$AA687*DG$21+$AB687*DG$22+$AC687*DG$23+$AD687*DG$24+$AE687*DG$25+$AF687*DG$26+$AG687*DG$27+$AH687*DG$28+$AI687*DG$29+$AJ687*DG$30+$AK687*DG$31+$AL687*DG$32+$AM687*DG$33+$AN687*DG$34+$AO687*DG$35+$AP687*DG$36+$AQ687*DG$37+$AR687*DG$38+$AS687*DG$39+$AT687*DG$40+$AU687*DG$41+$AV687*DG$42+$AW687*DG$43+$AX687*DG$44+$AY687*DG$45+$AZ687*DG$46+$BA687*DG$47+$BB687*DG$48+$BC687*DG$49+$BD687*DG$50+$BE687*DG$51+$BF687*DG$52+$BG687*DG$53+$BH687*DG$54+$BI687*DG$55+$BJ687*DG$56+$BK687*DG$57+$BL687*DG$58+$BM687*DG$59+$BN687*DG$60+$BO687*DG$61+$BP687*DG$62+$BQ687*DG$63+$BR687*DG$64+$BS687*DG$65+$BT687*DG$66+$BU687*DG$67+$BV687*DG$68+$BW687*DG$69+$BX687*DG$70+$BY687*DG$71+$BZ687*DG$72+$CA687*DG$73+$CB687*DG$74+$CC687*DG$75+$CD687*DG$76+$CE687*DG$77+$CF687*DG$78+$CG687*DG$79+$CH687*DG$80</f>
        <v>0</v>
      </c>
    </row>
    <row r="689" spans="1:117" ht="12.75" hidden="1" outlineLevel="1" x14ac:dyDescent="0.2">
      <c r="A689" s="26"/>
      <c r="B689" s="27"/>
      <c r="C689" s="27"/>
      <c r="D689" s="28"/>
      <c r="E689" s="28"/>
      <c r="F689" s="28"/>
      <c r="G689" s="28"/>
      <c r="H689" s="28"/>
      <c r="I689" s="59"/>
      <c r="J689" s="59"/>
      <c r="K689" s="59"/>
      <c r="L689" s="59"/>
      <c r="M689" s="59"/>
      <c r="N689" s="59"/>
      <c r="O689" s="59"/>
      <c r="P689" s="59"/>
      <c r="Q689" s="59"/>
      <c r="R689" s="59"/>
      <c r="S689" s="59"/>
      <c r="T689" s="59"/>
      <c r="U689" s="59"/>
      <c r="V689" s="59"/>
      <c r="W689" s="59"/>
      <c r="X689" s="59"/>
      <c r="Y689" s="59"/>
      <c r="Z689" s="59"/>
      <c r="AA689" s="59"/>
      <c r="AB689" s="59"/>
      <c r="AC689" s="59"/>
      <c r="AD689" s="59"/>
      <c r="AE689" s="59"/>
      <c r="AF689" s="59"/>
      <c r="AG689" s="59"/>
      <c r="AH689" s="59"/>
      <c r="AI689" s="59"/>
      <c r="AJ689" s="59"/>
      <c r="AK689" s="59"/>
      <c r="AL689" s="59"/>
      <c r="AM689" s="59"/>
      <c r="AN689" s="59"/>
      <c r="AO689" s="59"/>
      <c r="AP689" s="59"/>
      <c r="AQ689" s="59"/>
      <c r="AR689" s="59"/>
      <c r="AS689" s="59"/>
      <c r="AT689" s="59"/>
      <c r="AU689" s="59"/>
      <c r="AV689" s="59"/>
      <c r="AW689" s="59"/>
      <c r="AX689" s="59"/>
      <c r="AY689" s="59"/>
      <c r="AZ689" s="59"/>
      <c r="BA689" s="59"/>
      <c r="BB689" s="59"/>
      <c r="BC689" s="59"/>
      <c r="BD689" s="59"/>
      <c r="BE689" s="59"/>
      <c r="BF689" s="59"/>
      <c r="BG689" s="59"/>
      <c r="BH689" s="59"/>
      <c r="BI689" s="59"/>
      <c r="BJ689" s="59"/>
      <c r="BK689" s="59"/>
      <c r="BL689" s="59"/>
      <c r="BM689" s="59"/>
      <c r="BN689" s="59"/>
      <c r="BO689" s="59"/>
      <c r="BP689" s="59"/>
      <c r="BQ689" s="59"/>
      <c r="BR689" s="59"/>
      <c r="BS689" s="59"/>
      <c r="BT689" s="59"/>
      <c r="BU689" s="59"/>
      <c r="BV689" s="59"/>
      <c r="BW689" s="59"/>
      <c r="BX689" s="59"/>
      <c r="BY689" s="59"/>
      <c r="BZ689" s="59"/>
      <c r="CA689" s="59"/>
      <c r="CB689" s="59"/>
      <c r="CC689" s="59"/>
      <c r="CD689" s="59"/>
      <c r="CE689" s="59"/>
      <c r="CF689" s="59"/>
      <c r="CG689" s="59"/>
      <c r="CH689" s="59"/>
      <c r="CI689" s="28"/>
      <c r="CJ689" s="28"/>
      <c r="CK689" s="28"/>
      <c r="CL689" s="28"/>
      <c r="CM689" s="29" t="s">
        <v>8</v>
      </c>
      <c r="CN689" s="39"/>
      <c r="CO689" s="40"/>
      <c r="CP689" s="40"/>
      <c r="CQ689" s="40"/>
      <c r="CR689" s="40"/>
      <c r="CS689" s="40"/>
      <c r="CT689" s="40"/>
      <c r="CU689" s="40"/>
      <c r="CV689" s="40"/>
      <c r="CW689" s="40"/>
      <c r="CX689" s="40"/>
      <c r="CY689" s="40"/>
      <c r="CZ689" s="40"/>
      <c r="DA689" s="40"/>
      <c r="DB689" s="40"/>
      <c r="DC689" s="40"/>
      <c r="DD689" s="40"/>
      <c r="DE689" s="40"/>
      <c r="DF689" s="40"/>
      <c r="DG689" s="41"/>
    </row>
    <row r="690" spans="1:117" ht="12.75" collapsed="1" x14ac:dyDescent="0.2">
      <c r="A690" s="19" t="s">
        <v>471</v>
      </c>
      <c r="B690" s="19" t="s">
        <v>76</v>
      </c>
      <c r="C690" s="19"/>
      <c r="D690" s="20" t="s">
        <v>446</v>
      </c>
      <c r="E690" s="20">
        <v>6</v>
      </c>
      <c r="F690" s="20">
        <f>IF($C$4="",SUMIF(stock_on_hand!A:A,planner!A690,stock_on_hand!C:C),SUMIFS(stock_on_hand!C:C,stock_on_hand!A:A,planner!A690,stock_on_hand!E:E,$C$4))</f>
        <v>500</v>
      </c>
      <c r="G690" s="20"/>
      <c r="H690" s="20" t="s">
        <v>10</v>
      </c>
      <c r="I690" s="57">
        <f>IFERROR(HLOOKUP(I$188,bom!$2:$300,MATCH($A690,bom!$A:$A,0)-1,0),0)</f>
        <v>0</v>
      </c>
      <c r="J690" s="57">
        <f>IFERROR(HLOOKUP(J$188,bom!$2:$300,MATCH($A690,bom!$A:$A,0)-1,0),0)</f>
        <v>0</v>
      </c>
      <c r="K690" s="57">
        <f>IFERROR(HLOOKUP(K$188,bom!$2:$300,MATCH($A690,bom!$A:$A,0)-1,0),0)</f>
        <v>0</v>
      </c>
      <c r="L690" s="57">
        <f>IFERROR(HLOOKUP(L$188,bom!$2:$300,MATCH($A690,bom!$A:$A,0)-1,0),0)</f>
        <v>0</v>
      </c>
      <c r="M690" s="57">
        <f>IFERROR(HLOOKUP(M$188,bom!$2:$300,MATCH($A690,bom!$A:$A,0)-1,0),0)</f>
        <v>0</v>
      </c>
      <c r="N690" s="57">
        <f>IFERROR(HLOOKUP(N$188,bom!$2:$300,MATCH($A690,bom!$A:$A,0)-1,0),0)</f>
        <v>0</v>
      </c>
      <c r="O690" s="57">
        <f>IFERROR(HLOOKUP(O$188,bom!$2:$300,MATCH($A690,bom!$A:$A,0)-1,0),0)</f>
        <v>0</v>
      </c>
      <c r="P690" s="57">
        <f>IFERROR(HLOOKUP(P$188,bom!$2:$300,MATCH($A690,bom!$A:$A,0)-1,0),0)</f>
        <v>0</v>
      </c>
      <c r="Q690" s="57">
        <f>IFERROR(HLOOKUP(Q$188,bom!$2:$300,MATCH($A690,bom!$A:$A,0)-1,0),0)</f>
        <v>0</v>
      </c>
      <c r="R690" s="57">
        <f>IFERROR(HLOOKUP(R$188,bom!$2:$300,MATCH($A690,bom!$A:$A,0)-1,0),0)</f>
        <v>0</v>
      </c>
      <c r="S690" s="57">
        <f>IFERROR(HLOOKUP(S$188,bom!$2:$300,MATCH($A690,bom!$A:$A,0)-1,0),0)</f>
        <v>0</v>
      </c>
      <c r="T690" s="57">
        <f>IFERROR(HLOOKUP(T$188,bom!$2:$300,MATCH($A690,bom!$A:$A,0)-1,0),0)</f>
        <v>0</v>
      </c>
      <c r="U690" s="57">
        <f>IFERROR(HLOOKUP(U$188,bom!$2:$300,MATCH($A690,bom!$A:$A,0)-1,0),0)</f>
        <v>0</v>
      </c>
      <c r="V690" s="57">
        <f>IFERROR(HLOOKUP(V$188,bom!$2:$300,MATCH($A690,bom!$A:$A,0)-1,0),0)</f>
        <v>0</v>
      </c>
      <c r="W690" s="57">
        <f>IFERROR(HLOOKUP(W$188,bom!$2:$300,MATCH($A690,bom!$A:$A,0)-1,0),0)</f>
        <v>0</v>
      </c>
      <c r="X690" s="57">
        <f>IFERROR(HLOOKUP(X$188,bom!$2:$300,MATCH($A690,bom!$A:$A,0)-1,0),0)</f>
        <v>0</v>
      </c>
      <c r="Y690" s="57">
        <f>IFERROR(HLOOKUP(Y$188,bom!$2:$300,MATCH($A690,bom!$A:$A,0)-1,0),0)</f>
        <v>0</v>
      </c>
      <c r="Z690" s="57">
        <f>IFERROR(HLOOKUP(Z$188,bom!$2:$300,MATCH($A690,bom!$A:$A,0)-1,0),0)</f>
        <v>0</v>
      </c>
      <c r="AA690" s="57">
        <f>IFERROR(HLOOKUP(AA$188,bom!$2:$300,MATCH($A690,bom!$A:$A,0)-1,0),0)</f>
        <v>0</v>
      </c>
      <c r="AB690" s="57">
        <f>IFERROR(HLOOKUP(AB$188,bom!$2:$300,MATCH($A690,bom!$A:$A,0)-1,0),0)</f>
        <v>0</v>
      </c>
      <c r="AC690" s="57">
        <f>IFERROR(HLOOKUP(AC$188,bom!$2:$300,MATCH($A690,bom!$A:$A,0)-1,0),0)</f>
        <v>0</v>
      </c>
      <c r="AD690" s="57">
        <f>IFERROR(HLOOKUP(AD$188,bom!$2:$300,MATCH($A690,bom!$A:$A,0)-1,0),0)</f>
        <v>0</v>
      </c>
      <c r="AE690" s="57">
        <f>IFERROR(HLOOKUP(AE$188,bom!$2:$300,MATCH($A690,bom!$A:$A,0)-1,0),0)</f>
        <v>0</v>
      </c>
      <c r="AF690" s="57">
        <f>IFERROR(HLOOKUP(AF$188,bom!$2:$300,MATCH($A690,bom!$A:$A,0)-1,0),0)</f>
        <v>0</v>
      </c>
      <c r="AG690" s="57">
        <f>IFERROR(HLOOKUP(AG$188,bom!$2:$300,MATCH($A690,bom!$A:$A,0)-1,0),0)</f>
        <v>0</v>
      </c>
      <c r="AH690" s="57">
        <f>IFERROR(HLOOKUP(AH$188,bom!$2:$300,MATCH($A690,bom!$A:$A,0)-1,0),0)</f>
        <v>0</v>
      </c>
      <c r="AI690" s="57">
        <f>IFERROR(HLOOKUP(AI$188,bom!$2:$300,MATCH($A690,bom!$A:$A,0)-1,0),0)</f>
        <v>0</v>
      </c>
      <c r="AJ690" s="57">
        <f>IFERROR(HLOOKUP(AJ$188,bom!$2:$300,MATCH($A690,bom!$A:$A,0)-1,0),0)</f>
        <v>0</v>
      </c>
      <c r="AK690" s="57">
        <f>IFERROR(HLOOKUP(AK$188,bom!$2:$300,MATCH($A690,bom!$A:$A,0)-1,0),0)</f>
        <v>0</v>
      </c>
      <c r="AL690" s="57">
        <f>IFERROR(HLOOKUP(AL$188,bom!$2:$300,MATCH($A690,bom!$A:$A,0)-1,0),0)</f>
        <v>0</v>
      </c>
      <c r="AM690" s="57">
        <f>IFERROR(HLOOKUP(AM$188,bom!$2:$300,MATCH($A690,bom!$A:$A,0)-1,0),0)</f>
        <v>0</v>
      </c>
      <c r="AN690" s="57">
        <f>IFERROR(HLOOKUP(AN$188,bom!$2:$300,MATCH($A690,bom!$A:$A,0)-1,0),0)</f>
        <v>0</v>
      </c>
      <c r="AO690" s="57">
        <f>IFERROR(HLOOKUP(AO$188,bom!$2:$300,MATCH($A690,bom!$A:$A,0)-1,0),0)</f>
        <v>0</v>
      </c>
      <c r="AP690" s="57">
        <f>IFERROR(HLOOKUP(AP$188,bom!$2:$300,MATCH($A690,bom!$A:$A,0)-1,0),0)</f>
        <v>0</v>
      </c>
      <c r="AQ690" s="57">
        <f>IFERROR(HLOOKUP(AQ$188,bom!$2:$300,MATCH($A690,bom!$A:$A,0)-1,0),0)</f>
        <v>0</v>
      </c>
      <c r="AR690" s="57">
        <f>IFERROR(HLOOKUP(AR$188,bom!$2:$300,MATCH($A690,bom!$A:$A,0)-1,0),0)</f>
        <v>0</v>
      </c>
      <c r="AS690" s="57">
        <f>IFERROR(HLOOKUP(AS$188,bom!$2:$300,MATCH($A690,bom!$A:$A,0)-1,0),0)</f>
        <v>0</v>
      </c>
      <c r="AT690" s="57">
        <f>IFERROR(HLOOKUP(AT$188,bom!$2:$300,MATCH($A690,bom!$A:$A,0)-1,0),0)</f>
        <v>0</v>
      </c>
      <c r="AU690" s="57">
        <f>IFERROR(HLOOKUP(AU$188,bom!$2:$300,MATCH($A690,bom!$A:$A,0)-1,0),0)</f>
        <v>0</v>
      </c>
      <c r="AV690" s="57">
        <f>IFERROR(HLOOKUP(AV$188,bom!$2:$300,MATCH($A690,bom!$A:$A,0)-1,0),0)</f>
        <v>0</v>
      </c>
      <c r="AW690" s="57">
        <f>IFERROR(HLOOKUP(AW$188,bom!$2:$300,MATCH($A690,bom!$A:$A,0)-1,0),0)</f>
        <v>0</v>
      </c>
      <c r="AX690" s="57">
        <f>IFERROR(HLOOKUP(AX$188,bom!$2:$300,MATCH($A690,bom!$A:$A,0)-1,0),0)</f>
        <v>0</v>
      </c>
      <c r="AY690" s="57">
        <f>IFERROR(HLOOKUP(AY$188,bom!$2:$300,MATCH($A690,bom!$A:$A,0)-1,0),0)</f>
        <v>0</v>
      </c>
      <c r="AZ690" s="57">
        <f>IFERROR(HLOOKUP(AZ$188,bom!$2:$300,MATCH($A690,bom!$A:$A,0)-1,0),0)</f>
        <v>0</v>
      </c>
      <c r="BA690" s="57">
        <f>IFERROR(HLOOKUP(BA$188,bom!$2:$300,MATCH($A690,bom!$A:$A,0)-1,0),0)</f>
        <v>0</v>
      </c>
      <c r="BB690" s="57">
        <f>IFERROR(HLOOKUP(BB$188,bom!$2:$300,MATCH($A690,bom!$A:$A,0)-1,0),0)</f>
        <v>0</v>
      </c>
      <c r="BC690" s="57">
        <f>IFERROR(HLOOKUP(BC$188,bom!$2:$300,MATCH($A690,bom!$A:$A,0)-1,0),0)</f>
        <v>0</v>
      </c>
      <c r="BD690" s="57">
        <f>IFERROR(HLOOKUP(BD$188,bom!$2:$300,MATCH($A690,bom!$A:$A,0)-1,0),0)</f>
        <v>0</v>
      </c>
      <c r="BE690" s="57">
        <f>IFERROR(HLOOKUP(BE$188,bom!$2:$300,MATCH($A690,bom!$A:$A,0)-1,0),0)</f>
        <v>0</v>
      </c>
      <c r="BF690" s="57">
        <f>IFERROR(HLOOKUP(BF$188,bom!$2:$300,MATCH($A690,bom!$A:$A,0)-1,0),0)</f>
        <v>0</v>
      </c>
      <c r="BG690" s="57">
        <f>IFERROR(HLOOKUP(BG$188,bom!$2:$300,MATCH($A690,bom!$A:$A,0)-1,0),0)</f>
        <v>0</v>
      </c>
      <c r="BH690" s="57">
        <f>IFERROR(HLOOKUP(BH$188,bom!$2:$300,MATCH($A690,bom!$A:$A,0)-1,0),0)</f>
        <v>0</v>
      </c>
      <c r="BI690" s="57">
        <f>IFERROR(HLOOKUP(BI$188,bom!$2:$300,MATCH($A690,bom!$A:$A,0)-1,0),0)</f>
        <v>0</v>
      </c>
      <c r="BJ690" s="57">
        <f>IFERROR(HLOOKUP(BJ$188,bom!$2:$300,MATCH($A690,bom!$A:$A,0)-1,0),0)</f>
        <v>0</v>
      </c>
      <c r="BK690" s="57">
        <f>IFERROR(HLOOKUP(BK$188,bom!$2:$300,MATCH($A690,bom!$A:$A,0)-1,0),0)</f>
        <v>0</v>
      </c>
      <c r="BL690" s="57">
        <f>IFERROR(HLOOKUP(BL$188,bom!$2:$300,MATCH($A690,bom!$A:$A,0)-1,0),0)</f>
        <v>0</v>
      </c>
      <c r="BM690" s="57">
        <f>IFERROR(HLOOKUP(BM$188,bom!$2:$300,MATCH($A690,bom!$A:$A,0)-1,0),0)</f>
        <v>0</v>
      </c>
      <c r="BN690" s="57">
        <f>IFERROR(HLOOKUP(BN$188,bom!$2:$300,MATCH($A690,bom!$A:$A,0)-1,0),0)</f>
        <v>0</v>
      </c>
      <c r="BO690" s="57">
        <f>IFERROR(HLOOKUP(BO$188,bom!$2:$300,MATCH($A690,bom!$A:$A,0)-1,0),0)</f>
        <v>0</v>
      </c>
      <c r="BP690" s="57">
        <f>IFERROR(HLOOKUP(BP$188,bom!$2:$300,MATCH($A690,bom!$A:$A,0)-1,0),0)</f>
        <v>0</v>
      </c>
      <c r="BQ690" s="57">
        <f>IFERROR(HLOOKUP(BQ$188,bom!$2:$300,MATCH($A690,bom!$A:$A,0)-1,0),0)</f>
        <v>0</v>
      </c>
      <c r="BR690" s="57">
        <f>IFERROR(HLOOKUP(BR$188,bom!$2:$300,MATCH($A690,bom!$A:$A,0)-1,0),0)</f>
        <v>0</v>
      </c>
      <c r="BS690" s="57">
        <f>IFERROR(HLOOKUP(BS$188,bom!$2:$300,MATCH($A690,bom!$A:$A,0)-1,0),0)</f>
        <v>0</v>
      </c>
      <c r="BT690" s="57">
        <f>IFERROR(HLOOKUP(BT$188,bom!$2:$300,MATCH($A690,bom!$A:$A,0)-1,0),0)</f>
        <v>0</v>
      </c>
      <c r="BU690" s="57">
        <f>IFERROR(HLOOKUP(BU$188,bom!$2:$300,MATCH($A690,bom!$A:$A,0)-1,0),0)</f>
        <v>0</v>
      </c>
      <c r="BV690" s="57">
        <f>IFERROR(HLOOKUP(BV$188,bom!$2:$300,MATCH($A690,bom!$A:$A,0)-1,0),0)</f>
        <v>0</v>
      </c>
      <c r="BW690" s="57">
        <f>IFERROR(HLOOKUP(BW$188,bom!$2:$300,MATCH($A690,bom!$A:$A,0)-1,0),0)</f>
        <v>0</v>
      </c>
      <c r="BX690" s="57">
        <f>IFERROR(HLOOKUP(BX$188,bom!$2:$300,MATCH($A690,bom!$A:$A,0)-1,0),0)</f>
        <v>0</v>
      </c>
      <c r="BY690" s="57">
        <f>IFERROR(HLOOKUP(BY$188,bom!$2:$300,MATCH($A690,bom!$A:$A,0)-1,0),0)</f>
        <v>0</v>
      </c>
      <c r="BZ690" s="57">
        <f>IFERROR(HLOOKUP(BZ$188,bom!$2:$300,MATCH($A690,bom!$A:$A,0)-1,0),0)</f>
        <v>0</v>
      </c>
      <c r="CA690" s="57">
        <f>IFERROR(HLOOKUP(CA$188,bom!$2:$300,MATCH($A690,bom!$A:$A,0)-1,0),0)</f>
        <v>0</v>
      </c>
      <c r="CB690" s="57">
        <f>IFERROR(HLOOKUP(CB$188,bom!$2:$300,MATCH($A690,bom!$A:$A,0)-1,0),0)</f>
        <v>0</v>
      </c>
      <c r="CC690" s="57">
        <f>IFERROR(HLOOKUP(CC$188,bom!$2:$300,MATCH($A690,bom!$A:$A,0)-1,0),0)</f>
        <v>0</v>
      </c>
      <c r="CD690" s="57">
        <f>IFERROR(HLOOKUP(CD$188,bom!$2:$300,MATCH($A690,bom!$A:$A,0)-1,0),0)</f>
        <v>0</v>
      </c>
      <c r="CE690" s="57">
        <f>IFERROR(HLOOKUP(CE$188,bom!$2:$300,MATCH($A690,bom!$A:$A,0)-1,0),0)</f>
        <v>0</v>
      </c>
      <c r="CF690" s="57">
        <f>IFERROR(HLOOKUP(CF$188,bom!$2:$300,MATCH($A690,bom!$A:$A,0)-1,0),0)</f>
        <v>0</v>
      </c>
      <c r="CG690" s="57">
        <f>IFERROR(HLOOKUP(CG$188,bom!$2:$300,MATCH($A690,bom!$A:$A,0)-1,0),0)</f>
        <v>0</v>
      </c>
      <c r="CH690" s="57">
        <f>IFERROR(HLOOKUP(CH$188,bom!$2:$300,MATCH($A690,bom!$A:$A,0)-1,0),0)</f>
        <v>0</v>
      </c>
      <c r="CI690" s="20"/>
      <c r="CJ690" s="20"/>
      <c r="CK690" s="20"/>
      <c r="CL690" s="20"/>
      <c r="CM690" s="32" t="str">
        <f t="shared" ref="CM690" si="6810">IF(G690&gt;0,IF(CN690&lt;(0.8*G690),"WARNING!!!",IF(CN690&lt;G690,"ORDER","OK")),IF((VLOOKUP(A690,A:DG,91+E690,0))&lt;0,"WARNING!!!",IF((VLOOKUP(A690,A:DG,91+ROUND(1.25*E690,0),0))&lt;0,"ORDER","OK")))</f>
        <v>OK</v>
      </c>
      <c r="CN690" s="33">
        <f t="shared" ref="CN690" si="6811">F690-CN691+CN692</f>
        <v>500</v>
      </c>
      <c r="CO690" s="34">
        <f t="shared" ref="CO690" si="6812">CN690-CO691+CO692</f>
        <v>500</v>
      </c>
      <c r="CP690" s="34">
        <f t="shared" ref="CP690" si="6813">CO690-CP691+CP692</f>
        <v>500</v>
      </c>
      <c r="CQ690" s="34">
        <f t="shared" ref="CQ690" si="6814">CP690-CQ691+CQ692</f>
        <v>500</v>
      </c>
      <c r="CR690" s="34">
        <f t="shared" ref="CR690" si="6815">CQ690-CR691+CR692</f>
        <v>500</v>
      </c>
      <c r="CS690" s="34">
        <f t="shared" ref="CS690" si="6816">CR690-CS691+CS692</f>
        <v>500</v>
      </c>
      <c r="CT690" s="34">
        <f t="shared" ref="CT690" si="6817">CS690-CT691+CT692</f>
        <v>500</v>
      </c>
      <c r="CU690" s="34">
        <f t="shared" ref="CU690" si="6818">CT690-CU691+CU692</f>
        <v>500</v>
      </c>
      <c r="CV690" s="34">
        <f t="shared" ref="CV690" si="6819">CU690-CV691+CV692</f>
        <v>500</v>
      </c>
      <c r="CW690" s="34">
        <f t="shared" ref="CW690" si="6820">CV690-CW691+CW692</f>
        <v>500</v>
      </c>
      <c r="CX690" s="34">
        <f t="shared" ref="CX690" si="6821">CW690-CX691+CX692</f>
        <v>500</v>
      </c>
      <c r="CY690" s="34">
        <f t="shared" ref="CY690" si="6822">CX690-CY691+CY692</f>
        <v>500</v>
      </c>
      <c r="CZ690" s="34">
        <f t="shared" ref="CZ690" si="6823">CY690-CZ691+CZ692</f>
        <v>500</v>
      </c>
      <c r="DA690" s="34">
        <f t="shared" ref="DA690" si="6824">CZ690-DA691+DA692</f>
        <v>500</v>
      </c>
      <c r="DB690" s="34">
        <f t="shared" ref="DB690" si="6825">DA690-DB691+DB692</f>
        <v>500</v>
      </c>
      <c r="DC690" s="34">
        <f t="shared" ref="DC690" si="6826">DB690-DC691+DC692</f>
        <v>500</v>
      </c>
      <c r="DD690" s="34">
        <f t="shared" ref="DD690" si="6827">DC690-DD691+DD692</f>
        <v>500</v>
      </c>
      <c r="DE690" s="34">
        <f t="shared" ref="DE690" si="6828">DD690-DE691+DE692</f>
        <v>500</v>
      </c>
      <c r="DF690" s="34">
        <f t="shared" ref="DF690" si="6829">DE690-DF691+DF692</f>
        <v>500</v>
      </c>
      <c r="DG690" s="35">
        <f t="shared" ref="DG690" si="6830">DF690-DG691+DG692</f>
        <v>500</v>
      </c>
      <c r="DM690" s="21"/>
    </row>
    <row r="691" spans="1:117" ht="12.75" hidden="1" outlineLevel="1" x14ac:dyDescent="0.2">
      <c r="A691" s="22"/>
      <c r="B691" s="23"/>
      <c r="C691" s="23"/>
      <c r="D691" s="24"/>
      <c r="E691" s="24"/>
      <c r="F691" s="24"/>
      <c r="G691" s="24"/>
      <c r="H691" s="24"/>
      <c r="I691" s="58"/>
      <c r="J691" s="58"/>
      <c r="K691" s="58"/>
      <c r="L691" s="58"/>
      <c r="M691" s="58"/>
      <c r="N691" s="58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  <c r="AC691" s="58"/>
      <c r="AD691" s="58"/>
      <c r="AE691" s="58"/>
      <c r="AF691" s="58"/>
      <c r="AG691" s="58"/>
      <c r="AH691" s="58"/>
      <c r="AI691" s="58"/>
      <c r="AJ691" s="58"/>
      <c r="AK691" s="58"/>
      <c r="AL691" s="58"/>
      <c r="AM691" s="58"/>
      <c r="AN691" s="58"/>
      <c r="AO691" s="58"/>
      <c r="AP691" s="58"/>
      <c r="AQ691" s="58"/>
      <c r="AR691" s="58"/>
      <c r="AS691" s="58"/>
      <c r="AT691" s="58"/>
      <c r="AU691" s="58"/>
      <c r="AV691" s="58"/>
      <c r="AW691" s="58"/>
      <c r="AX691" s="58"/>
      <c r="AY691" s="58"/>
      <c r="AZ691" s="58"/>
      <c r="BA691" s="58"/>
      <c r="BB691" s="58"/>
      <c r="BC691" s="58"/>
      <c r="BD691" s="58"/>
      <c r="BE691" s="58"/>
      <c r="BF691" s="58"/>
      <c r="BG691" s="58"/>
      <c r="BH691" s="58"/>
      <c r="BI691" s="58"/>
      <c r="BJ691" s="58"/>
      <c r="BK691" s="58"/>
      <c r="BL691" s="58"/>
      <c r="BM691" s="58"/>
      <c r="BN691" s="58"/>
      <c r="BO691" s="58"/>
      <c r="BP691" s="58"/>
      <c r="BQ691" s="58"/>
      <c r="BR691" s="58"/>
      <c r="BS691" s="58"/>
      <c r="BT691" s="58"/>
      <c r="BU691" s="58"/>
      <c r="BV691" s="58"/>
      <c r="BW691" s="58"/>
      <c r="BX691" s="58"/>
      <c r="BY691" s="58"/>
      <c r="BZ691" s="58"/>
      <c r="CA691" s="58"/>
      <c r="CB691" s="58"/>
      <c r="CC691" s="58"/>
      <c r="CD691" s="58"/>
      <c r="CE691" s="58"/>
      <c r="CF691" s="58"/>
      <c r="CG691" s="58"/>
      <c r="CH691" s="58"/>
      <c r="CI691" s="24"/>
      <c r="CJ691" s="24"/>
      <c r="CK691" s="24"/>
      <c r="CL691" s="24"/>
      <c r="CM691" s="25" t="s">
        <v>7</v>
      </c>
      <c r="CN691" s="36">
        <f t="shared" ref="CN691" si="6831">$I690*CN$3+$J690*CN$4+$K690*CN$5+$L690*CN$6+$M690*CN$7+$N690*CN$8+$O690*CN$9+$P690*CN$10+$Q690*CN$11+$R690*CN$12+$S690*CN$13+$T690*CN$14+$U690*CN$15+$V690*CN$16+$W690*CN$17+$X690*CN$18+$Y690*CN$19+$Z690*CN$20+$AA690*CN$21+$AB690*CN$22+$AC690*CN$23+$AD690*CN$24+$AE690*CN$25+$AF690*CN$26+$AG690*CN$27+$AH690*CN$28+$AI690*CN$29+$AJ690*CN$30+$AK690*CN$31+$AL690*CN$32+$AM690*CN$33+$AN690*CN$34+$AO690*CN$35+$AP690*CN$36+$AQ690*CN$37+$AR690*CN$38+$AS690*CN$39+$AT690*CN$40+$AU690*CN$41+$AV690*CN$42+$AW690*CN$43+$AX690*CN$44+$AY690*CN$45+$AZ690*CN$46+$BA690*CN$47+$BB690*CN$48+$BC690*CN$49+$BD690*CN$50+$BE690*CN$51+$BF690*CN$52+$BG690*CN$53+$BH690*CN$54+$BI690*CN$55+$BJ690*CN$56+$BK690*CN$57+$BL690*CN$58+$BM690*CN$59+$BN690*CN$60+$BO690*CN$61+$BP690*CN$62+$BQ690*CN$63+$BR690*CN$64+$BS690*CN$65+$BT690*CN$66+$BU690*CN$67+$BV690*CN$68+$BW690*CN$69+$BX690*CN$70+$BY690*CN$71+$BZ690*CN$72+$CA690*CN$73+$CB690*CN$74+$CC690*CN$75+$CD690*CN$76+$CE690*CN$77+$CF690*CN$78+$CG690*CN$79+$CH690*CN$80</f>
        <v>0</v>
      </c>
      <c r="CO691" s="37">
        <f t="shared" ref="CO691" si="6832">$I690*CO$3+$J690*CO$4+$K690*CO$5+$L690*CO$6+$M690*CO$7+$N690*CO$8+$O690*CO$9+$P690*CO$10+$Q690*CO$11+$R690*CO$12+$S690*CO$13+$T690*CO$14+$U690*CO$15+$V690*CO$16+$W690*CO$17+$X690*CO$18+$Y690*CO$19+$Z690*CO$20+$AA690*CO$21+$AB690*CO$22+$AC690*CO$23+$AD690*CO$24+$AE690*CO$25+$AF690*CO$26+$AG690*CO$27+$AH690*CO$28+$AI690*CO$29+$AJ690*CO$30+$AK690*CO$31+$AL690*CO$32+$AM690*CO$33+$AN690*CO$34+$AO690*CO$35+$AP690*CO$36+$AQ690*CO$37+$AR690*CO$38+$AS690*CO$39+$AT690*CO$40+$AU690*CO$41+$AV690*CO$42+$AW690*CO$43+$AX690*CO$44+$AY690*CO$45+$AZ690*CO$46+$BA690*CO$47+$BB690*CO$48+$BC690*CO$49+$BD690*CO$50+$BE690*CO$51+$BF690*CO$52+$BG690*CO$53+$BH690*CO$54+$BI690*CO$55+$BJ690*CO$56+$BK690*CO$57+$BL690*CO$58+$BM690*CO$59+$BN690*CO$60+$BO690*CO$61+$BP690*CO$62+$BQ690*CO$63+$BR690*CO$64+$BS690*CO$65+$BT690*CO$66+$BU690*CO$67+$BV690*CO$68+$BW690*CO$69+$BX690*CO$70+$BY690*CO$71+$BZ690*CO$72+$CA690*CO$73+$CB690*CO$74+$CC690*CO$75+$CD690*CO$76+$CE690*CO$77+$CF690*CO$78+$CG690*CO$79+$CH690*CO$80</f>
        <v>0</v>
      </c>
      <c r="CP691" s="37">
        <f t="shared" ref="CP691" si="6833">$I690*CP$3+$J690*CP$4+$K690*CP$5+$L690*CP$6+$M690*CP$7+$N690*CP$8+$O690*CP$9+$P690*CP$10+$Q690*CP$11+$R690*CP$12+$S690*CP$13+$T690*CP$14+$U690*CP$15+$V690*CP$16+$W690*CP$17+$X690*CP$18+$Y690*CP$19+$Z690*CP$20+$AA690*CP$21+$AB690*CP$22+$AC690*CP$23+$AD690*CP$24+$AE690*CP$25+$AF690*CP$26+$AG690*CP$27+$AH690*CP$28+$AI690*CP$29+$AJ690*CP$30+$AK690*CP$31+$AL690*CP$32+$AM690*CP$33+$AN690*CP$34+$AO690*CP$35+$AP690*CP$36+$AQ690*CP$37+$AR690*CP$38+$AS690*CP$39+$AT690*CP$40+$AU690*CP$41+$AV690*CP$42+$AW690*CP$43+$AX690*CP$44+$AY690*CP$45+$AZ690*CP$46+$BA690*CP$47+$BB690*CP$48+$BC690*CP$49+$BD690*CP$50+$BE690*CP$51+$BF690*CP$52+$BG690*CP$53+$BH690*CP$54+$BI690*CP$55+$BJ690*CP$56+$BK690*CP$57+$BL690*CP$58+$BM690*CP$59+$BN690*CP$60+$BO690*CP$61+$BP690*CP$62+$BQ690*CP$63+$BR690*CP$64+$BS690*CP$65+$BT690*CP$66+$BU690*CP$67+$BV690*CP$68+$BW690*CP$69+$BX690*CP$70+$BY690*CP$71+$BZ690*CP$72+$CA690*CP$73+$CB690*CP$74+$CC690*CP$75+$CD690*CP$76+$CE690*CP$77+$CF690*CP$78+$CG690*CP$79+$CH690*CP$80</f>
        <v>0</v>
      </c>
      <c r="CQ691" s="37">
        <f t="shared" ref="CQ691" si="6834">$I690*CQ$3+$J690*CQ$4+$K690*CQ$5+$L690*CQ$6+$M690*CQ$7+$N690*CQ$8+$O690*CQ$9+$P690*CQ$10+$Q690*CQ$11+$R690*CQ$12+$S690*CQ$13+$T690*CQ$14+$U690*CQ$15+$V690*CQ$16+$W690*CQ$17+$X690*CQ$18+$Y690*CQ$19+$Z690*CQ$20+$AA690*CQ$21+$AB690*CQ$22+$AC690*CQ$23+$AD690*CQ$24+$AE690*CQ$25+$AF690*CQ$26+$AG690*CQ$27+$AH690*CQ$28+$AI690*CQ$29+$AJ690*CQ$30+$AK690*CQ$31+$AL690*CQ$32+$AM690*CQ$33+$AN690*CQ$34+$AO690*CQ$35+$AP690*CQ$36+$AQ690*CQ$37+$AR690*CQ$38+$AS690*CQ$39+$AT690*CQ$40+$AU690*CQ$41+$AV690*CQ$42+$AW690*CQ$43+$AX690*CQ$44+$AY690*CQ$45+$AZ690*CQ$46+$BA690*CQ$47+$BB690*CQ$48+$BC690*CQ$49+$BD690*CQ$50+$BE690*CQ$51+$BF690*CQ$52+$BG690*CQ$53+$BH690*CQ$54+$BI690*CQ$55+$BJ690*CQ$56+$BK690*CQ$57+$BL690*CQ$58+$BM690*CQ$59+$BN690*CQ$60+$BO690*CQ$61+$BP690*CQ$62+$BQ690*CQ$63+$BR690*CQ$64+$BS690*CQ$65+$BT690*CQ$66+$BU690*CQ$67+$BV690*CQ$68+$BW690*CQ$69+$BX690*CQ$70+$BY690*CQ$71+$BZ690*CQ$72+$CA690*CQ$73+$CB690*CQ$74+$CC690*CQ$75+$CD690*CQ$76+$CE690*CQ$77+$CF690*CQ$78+$CG690*CQ$79+$CH690*CQ$80</f>
        <v>0</v>
      </c>
      <c r="CR691" s="37">
        <f t="shared" ref="CR691" si="6835">$I690*CR$3+$J690*CR$4+$K690*CR$5+$L690*CR$6+$M690*CR$7+$N690*CR$8+$O690*CR$9+$P690*CR$10+$Q690*CR$11+$R690*CR$12+$S690*CR$13+$T690*CR$14+$U690*CR$15+$V690*CR$16+$W690*CR$17+$X690*CR$18+$Y690*CR$19+$Z690*CR$20+$AA690*CR$21+$AB690*CR$22+$AC690*CR$23+$AD690*CR$24+$AE690*CR$25+$AF690*CR$26+$AG690*CR$27+$AH690*CR$28+$AI690*CR$29+$AJ690*CR$30+$AK690*CR$31+$AL690*CR$32+$AM690*CR$33+$AN690*CR$34+$AO690*CR$35+$AP690*CR$36+$AQ690*CR$37+$AR690*CR$38+$AS690*CR$39+$AT690*CR$40+$AU690*CR$41+$AV690*CR$42+$AW690*CR$43+$AX690*CR$44+$AY690*CR$45+$AZ690*CR$46+$BA690*CR$47+$BB690*CR$48+$BC690*CR$49+$BD690*CR$50+$BE690*CR$51+$BF690*CR$52+$BG690*CR$53+$BH690*CR$54+$BI690*CR$55+$BJ690*CR$56+$BK690*CR$57+$BL690*CR$58+$BM690*CR$59+$BN690*CR$60+$BO690*CR$61+$BP690*CR$62+$BQ690*CR$63+$BR690*CR$64+$BS690*CR$65+$BT690*CR$66+$BU690*CR$67+$BV690*CR$68+$BW690*CR$69+$BX690*CR$70+$BY690*CR$71+$BZ690*CR$72+$CA690*CR$73+$CB690*CR$74+$CC690*CR$75+$CD690*CR$76+$CE690*CR$77+$CF690*CR$78+$CG690*CR$79+$CH690*CR$80</f>
        <v>0</v>
      </c>
      <c r="CS691" s="37">
        <f t="shared" ref="CS691" si="6836">$I690*CS$3+$J690*CS$4+$K690*CS$5+$L690*CS$6+$M690*CS$7+$N690*CS$8+$O690*CS$9+$P690*CS$10+$Q690*CS$11+$R690*CS$12+$S690*CS$13+$T690*CS$14+$U690*CS$15+$V690*CS$16+$W690*CS$17+$X690*CS$18+$Y690*CS$19+$Z690*CS$20+$AA690*CS$21+$AB690*CS$22+$AC690*CS$23+$AD690*CS$24+$AE690*CS$25+$AF690*CS$26+$AG690*CS$27+$AH690*CS$28+$AI690*CS$29+$AJ690*CS$30+$AK690*CS$31+$AL690*CS$32+$AM690*CS$33+$AN690*CS$34+$AO690*CS$35+$AP690*CS$36+$AQ690*CS$37+$AR690*CS$38+$AS690*CS$39+$AT690*CS$40+$AU690*CS$41+$AV690*CS$42+$AW690*CS$43+$AX690*CS$44+$AY690*CS$45+$AZ690*CS$46+$BA690*CS$47+$BB690*CS$48+$BC690*CS$49+$BD690*CS$50+$BE690*CS$51+$BF690*CS$52+$BG690*CS$53+$BH690*CS$54+$BI690*CS$55+$BJ690*CS$56+$BK690*CS$57+$BL690*CS$58+$BM690*CS$59+$BN690*CS$60+$BO690*CS$61+$BP690*CS$62+$BQ690*CS$63+$BR690*CS$64+$BS690*CS$65+$BT690*CS$66+$BU690*CS$67+$BV690*CS$68+$BW690*CS$69+$BX690*CS$70+$BY690*CS$71+$BZ690*CS$72+$CA690*CS$73+$CB690*CS$74+$CC690*CS$75+$CD690*CS$76+$CE690*CS$77+$CF690*CS$78+$CG690*CS$79+$CH690*CS$80</f>
        <v>0</v>
      </c>
      <c r="CT691" s="37">
        <f t="shared" ref="CT691" si="6837">$I690*CT$3+$J690*CT$4+$K690*CT$5+$L690*CT$6+$M690*CT$7+$N690*CT$8+$O690*CT$9+$P690*CT$10+$Q690*CT$11+$R690*CT$12+$S690*CT$13+$T690*CT$14+$U690*CT$15+$V690*CT$16+$W690*CT$17+$X690*CT$18+$Y690*CT$19+$Z690*CT$20+$AA690*CT$21+$AB690*CT$22+$AC690*CT$23+$AD690*CT$24+$AE690*CT$25+$AF690*CT$26+$AG690*CT$27+$AH690*CT$28+$AI690*CT$29+$AJ690*CT$30+$AK690*CT$31+$AL690*CT$32+$AM690*CT$33+$AN690*CT$34+$AO690*CT$35+$AP690*CT$36+$AQ690*CT$37+$AR690*CT$38+$AS690*CT$39+$AT690*CT$40+$AU690*CT$41+$AV690*CT$42+$AW690*CT$43+$AX690*CT$44+$AY690*CT$45+$AZ690*CT$46+$BA690*CT$47+$BB690*CT$48+$BC690*CT$49+$BD690*CT$50+$BE690*CT$51+$BF690*CT$52+$BG690*CT$53+$BH690*CT$54+$BI690*CT$55+$BJ690*CT$56+$BK690*CT$57+$BL690*CT$58+$BM690*CT$59+$BN690*CT$60+$BO690*CT$61+$BP690*CT$62+$BQ690*CT$63+$BR690*CT$64+$BS690*CT$65+$BT690*CT$66+$BU690*CT$67+$BV690*CT$68+$BW690*CT$69+$BX690*CT$70+$BY690*CT$71+$BZ690*CT$72+$CA690*CT$73+$CB690*CT$74+$CC690*CT$75+$CD690*CT$76+$CE690*CT$77+$CF690*CT$78+$CG690*CT$79+$CH690*CT$80</f>
        <v>0</v>
      </c>
      <c r="CU691" s="37">
        <f t="shared" ref="CU691" si="6838">$I690*CU$3+$J690*CU$4+$K690*CU$5+$L690*CU$6+$M690*CU$7+$N690*CU$8+$O690*CU$9+$P690*CU$10+$Q690*CU$11+$R690*CU$12+$S690*CU$13+$T690*CU$14+$U690*CU$15+$V690*CU$16+$W690*CU$17+$X690*CU$18+$Y690*CU$19+$Z690*CU$20+$AA690*CU$21+$AB690*CU$22+$AC690*CU$23+$AD690*CU$24+$AE690*CU$25+$AF690*CU$26+$AG690*CU$27+$AH690*CU$28+$AI690*CU$29+$AJ690*CU$30+$AK690*CU$31+$AL690*CU$32+$AM690*CU$33+$AN690*CU$34+$AO690*CU$35+$AP690*CU$36+$AQ690*CU$37+$AR690*CU$38+$AS690*CU$39+$AT690*CU$40+$AU690*CU$41+$AV690*CU$42+$AW690*CU$43+$AX690*CU$44+$AY690*CU$45+$AZ690*CU$46+$BA690*CU$47+$BB690*CU$48+$BC690*CU$49+$BD690*CU$50+$BE690*CU$51+$BF690*CU$52+$BG690*CU$53+$BH690*CU$54+$BI690*CU$55+$BJ690*CU$56+$BK690*CU$57+$BL690*CU$58+$BM690*CU$59+$BN690*CU$60+$BO690*CU$61+$BP690*CU$62+$BQ690*CU$63+$BR690*CU$64+$BS690*CU$65+$BT690*CU$66+$BU690*CU$67+$BV690*CU$68+$BW690*CU$69+$BX690*CU$70+$BY690*CU$71+$BZ690*CU$72+$CA690*CU$73+$CB690*CU$74+$CC690*CU$75+$CD690*CU$76+$CE690*CU$77+$CF690*CU$78+$CG690*CU$79+$CH690*CU$80</f>
        <v>0</v>
      </c>
      <c r="CV691" s="37">
        <f t="shared" ref="CV691" si="6839">$I690*CV$3+$J690*CV$4+$K690*CV$5+$L690*CV$6+$M690*CV$7+$N690*CV$8+$O690*CV$9+$P690*CV$10+$Q690*CV$11+$R690*CV$12+$S690*CV$13+$T690*CV$14+$U690*CV$15+$V690*CV$16+$W690*CV$17+$X690*CV$18+$Y690*CV$19+$Z690*CV$20+$AA690*CV$21+$AB690*CV$22+$AC690*CV$23+$AD690*CV$24+$AE690*CV$25+$AF690*CV$26+$AG690*CV$27+$AH690*CV$28+$AI690*CV$29+$AJ690*CV$30+$AK690*CV$31+$AL690*CV$32+$AM690*CV$33+$AN690*CV$34+$AO690*CV$35+$AP690*CV$36+$AQ690*CV$37+$AR690*CV$38+$AS690*CV$39+$AT690*CV$40+$AU690*CV$41+$AV690*CV$42+$AW690*CV$43+$AX690*CV$44+$AY690*CV$45+$AZ690*CV$46+$BA690*CV$47+$BB690*CV$48+$BC690*CV$49+$BD690*CV$50+$BE690*CV$51+$BF690*CV$52+$BG690*CV$53+$BH690*CV$54+$BI690*CV$55+$BJ690*CV$56+$BK690*CV$57+$BL690*CV$58+$BM690*CV$59+$BN690*CV$60+$BO690*CV$61+$BP690*CV$62+$BQ690*CV$63+$BR690*CV$64+$BS690*CV$65+$BT690*CV$66+$BU690*CV$67+$BV690*CV$68+$BW690*CV$69+$BX690*CV$70+$BY690*CV$71+$BZ690*CV$72+$CA690*CV$73+$CB690*CV$74+$CC690*CV$75+$CD690*CV$76+$CE690*CV$77+$CF690*CV$78+$CG690*CV$79+$CH690*CV$80</f>
        <v>0</v>
      </c>
      <c r="CW691" s="37">
        <f t="shared" ref="CW691" si="6840">$I690*CW$3+$J690*CW$4+$K690*CW$5+$L690*CW$6+$M690*CW$7+$N690*CW$8+$O690*CW$9+$P690*CW$10+$Q690*CW$11+$R690*CW$12+$S690*CW$13+$T690*CW$14+$U690*CW$15+$V690*CW$16+$W690*CW$17+$X690*CW$18+$Y690*CW$19+$Z690*CW$20+$AA690*CW$21+$AB690*CW$22+$AC690*CW$23+$AD690*CW$24+$AE690*CW$25+$AF690*CW$26+$AG690*CW$27+$AH690*CW$28+$AI690*CW$29+$AJ690*CW$30+$AK690*CW$31+$AL690*CW$32+$AM690*CW$33+$AN690*CW$34+$AO690*CW$35+$AP690*CW$36+$AQ690*CW$37+$AR690*CW$38+$AS690*CW$39+$AT690*CW$40+$AU690*CW$41+$AV690*CW$42+$AW690*CW$43+$AX690*CW$44+$AY690*CW$45+$AZ690*CW$46+$BA690*CW$47+$BB690*CW$48+$BC690*CW$49+$BD690*CW$50+$BE690*CW$51+$BF690*CW$52+$BG690*CW$53+$BH690*CW$54+$BI690*CW$55+$BJ690*CW$56+$BK690*CW$57+$BL690*CW$58+$BM690*CW$59+$BN690*CW$60+$BO690*CW$61+$BP690*CW$62+$BQ690*CW$63+$BR690*CW$64+$BS690*CW$65+$BT690*CW$66+$BU690*CW$67+$BV690*CW$68+$BW690*CW$69+$BX690*CW$70+$BY690*CW$71+$BZ690*CW$72+$CA690*CW$73+$CB690*CW$74+$CC690*CW$75+$CD690*CW$76+$CE690*CW$77+$CF690*CW$78+$CG690*CW$79+$CH690*CW$80</f>
        <v>0</v>
      </c>
      <c r="CX691" s="37">
        <f t="shared" ref="CX691" si="6841">$I690*CX$3+$J690*CX$4+$K690*CX$5+$L690*CX$6+$M690*CX$7+$N690*CX$8+$O690*CX$9+$P690*CX$10+$Q690*CX$11+$R690*CX$12+$S690*CX$13+$T690*CX$14+$U690*CX$15+$V690*CX$16+$W690*CX$17+$X690*CX$18+$Y690*CX$19+$Z690*CX$20+$AA690*CX$21+$AB690*CX$22+$AC690*CX$23+$AD690*CX$24+$AE690*CX$25+$AF690*CX$26+$AG690*CX$27+$AH690*CX$28+$AI690*CX$29+$AJ690*CX$30+$AK690*CX$31+$AL690*CX$32+$AM690*CX$33+$AN690*CX$34+$AO690*CX$35+$AP690*CX$36+$AQ690*CX$37+$AR690*CX$38+$AS690*CX$39+$AT690*CX$40+$AU690*CX$41+$AV690*CX$42+$AW690*CX$43+$AX690*CX$44+$AY690*CX$45+$AZ690*CX$46+$BA690*CX$47+$BB690*CX$48+$BC690*CX$49+$BD690*CX$50+$BE690*CX$51+$BF690*CX$52+$BG690*CX$53+$BH690*CX$54+$BI690*CX$55+$BJ690*CX$56+$BK690*CX$57+$BL690*CX$58+$BM690*CX$59+$BN690*CX$60+$BO690*CX$61+$BP690*CX$62+$BQ690*CX$63+$BR690*CX$64+$BS690*CX$65+$BT690*CX$66+$BU690*CX$67+$BV690*CX$68+$BW690*CX$69+$BX690*CX$70+$BY690*CX$71+$BZ690*CX$72+$CA690*CX$73+$CB690*CX$74+$CC690*CX$75+$CD690*CX$76+$CE690*CX$77+$CF690*CX$78+$CG690*CX$79+$CH690*CX$80</f>
        <v>0</v>
      </c>
      <c r="CY691" s="37">
        <f t="shared" ref="CY691" si="6842">$I690*CY$3+$J690*CY$4+$K690*CY$5+$L690*CY$6+$M690*CY$7+$N690*CY$8+$O690*CY$9+$P690*CY$10+$Q690*CY$11+$R690*CY$12+$S690*CY$13+$T690*CY$14+$U690*CY$15+$V690*CY$16+$W690*CY$17+$X690*CY$18+$Y690*CY$19+$Z690*CY$20+$AA690*CY$21+$AB690*CY$22+$AC690*CY$23+$AD690*CY$24+$AE690*CY$25+$AF690*CY$26+$AG690*CY$27+$AH690*CY$28+$AI690*CY$29+$AJ690*CY$30+$AK690*CY$31+$AL690*CY$32+$AM690*CY$33+$AN690*CY$34+$AO690*CY$35+$AP690*CY$36+$AQ690*CY$37+$AR690*CY$38+$AS690*CY$39+$AT690*CY$40+$AU690*CY$41+$AV690*CY$42+$AW690*CY$43+$AX690*CY$44+$AY690*CY$45+$AZ690*CY$46+$BA690*CY$47+$BB690*CY$48+$BC690*CY$49+$BD690*CY$50+$BE690*CY$51+$BF690*CY$52+$BG690*CY$53+$BH690*CY$54+$BI690*CY$55+$BJ690*CY$56+$BK690*CY$57+$BL690*CY$58+$BM690*CY$59+$BN690*CY$60+$BO690*CY$61+$BP690*CY$62+$BQ690*CY$63+$BR690*CY$64+$BS690*CY$65+$BT690*CY$66+$BU690*CY$67+$BV690*CY$68+$BW690*CY$69+$BX690*CY$70+$BY690*CY$71+$BZ690*CY$72+$CA690*CY$73+$CB690*CY$74+$CC690*CY$75+$CD690*CY$76+$CE690*CY$77+$CF690*CY$78+$CG690*CY$79+$CH690*CY$80</f>
        <v>0</v>
      </c>
      <c r="CZ691" s="37">
        <f t="shared" ref="CZ691" si="6843">$I690*CZ$3+$J690*CZ$4+$K690*CZ$5+$L690*CZ$6+$M690*CZ$7+$N690*CZ$8+$O690*CZ$9+$P690*CZ$10+$Q690*CZ$11+$R690*CZ$12+$S690*CZ$13+$T690*CZ$14+$U690*CZ$15+$V690*CZ$16+$W690*CZ$17+$X690*CZ$18+$Y690*CZ$19+$Z690*CZ$20+$AA690*CZ$21+$AB690*CZ$22+$AC690*CZ$23+$AD690*CZ$24+$AE690*CZ$25+$AF690*CZ$26+$AG690*CZ$27+$AH690*CZ$28+$AI690*CZ$29+$AJ690*CZ$30+$AK690*CZ$31+$AL690*CZ$32+$AM690*CZ$33+$AN690*CZ$34+$AO690*CZ$35+$AP690*CZ$36+$AQ690*CZ$37+$AR690*CZ$38+$AS690*CZ$39+$AT690*CZ$40+$AU690*CZ$41+$AV690*CZ$42+$AW690*CZ$43+$AX690*CZ$44+$AY690*CZ$45+$AZ690*CZ$46+$BA690*CZ$47+$BB690*CZ$48+$BC690*CZ$49+$BD690*CZ$50+$BE690*CZ$51+$BF690*CZ$52+$BG690*CZ$53+$BH690*CZ$54+$BI690*CZ$55+$BJ690*CZ$56+$BK690*CZ$57+$BL690*CZ$58+$BM690*CZ$59+$BN690*CZ$60+$BO690*CZ$61+$BP690*CZ$62+$BQ690*CZ$63+$BR690*CZ$64+$BS690*CZ$65+$BT690*CZ$66+$BU690*CZ$67+$BV690*CZ$68+$BW690*CZ$69+$BX690*CZ$70+$BY690*CZ$71+$BZ690*CZ$72+$CA690*CZ$73+$CB690*CZ$74+$CC690*CZ$75+$CD690*CZ$76+$CE690*CZ$77+$CF690*CZ$78+$CG690*CZ$79+$CH690*CZ$80</f>
        <v>0</v>
      </c>
      <c r="DA691" s="37">
        <f t="shared" ref="DA691" si="6844">$I690*DA$3+$J690*DA$4+$K690*DA$5+$L690*DA$6+$M690*DA$7+$N690*DA$8+$O690*DA$9+$P690*DA$10+$Q690*DA$11+$R690*DA$12+$S690*DA$13+$T690*DA$14+$U690*DA$15+$V690*DA$16+$W690*DA$17+$X690*DA$18+$Y690*DA$19+$Z690*DA$20+$AA690*DA$21+$AB690*DA$22+$AC690*DA$23+$AD690*DA$24+$AE690*DA$25+$AF690*DA$26+$AG690*DA$27+$AH690*DA$28+$AI690*DA$29+$AJ690*DA$30+$AK690*DA$31+$AL690*DA$32+$AM690*DA$33+$AN690*DA$34+$AO690*DA$35+$AP690*DA$36+$AQ690*DA$37+$AR690*DA$38+$AS690*DA$39+$AT690*DA$40+$AU690*DA$41+$AV690*DA$42+$AW690*DA$43+$AX690*DA$44+$AY690*DA$45+$AZ690*DA$46+$BA690*DA$47+$BB690*DA$48+$BC690*DA$49+$BD690*DA$50+$BE690*DA$51+$BF690*DA$52+$BG690*DA$53+$BH690*DA$54+$BI690*DA$55+$BJ690*DA$56+$BK690*DA$57+$BL690*DA$58+$BM690*DA$59+$BN690*DA$60+$BO690*DA$61+$BP690*DA$62+$BQ690*DA$63+$BR690*DA$64+$BS690*DA$65+$BT690*DA$66+$BU690*DA$67+$BV690*DA$68+$BW690*DA$69+$BX690*DA$70+$BY690*DA$71+$BZ690*DA$72+$CA690*DA$73+$CB690*DA$74+$CC690*DA$75+$CD690*DA$76+$CE690*DA$77+$CF690*DA$78+$CG690*DA$79+$CH690*DA$80</f>
        <v>0</v>
      </c>
      <c r="DB691" s="37">
        <f t="shared" ref="DB691" si="6845">$I690*DB$3+$J690*DB$4+$K690*DB$5+$L690*DB$6+$M690*DB$7+$N690*DB$8+$O690*DB$9+$P690*DB$10+$Q690*DB$11+$R690*DB$12+$S690*DB$13+$T690*DB$14+$U690*DB$15+$V690*DB$16+$W690*DB$17+$X690*DB$18+$Y690*DB$19+$Z690*DB$20+$AA690*DB$21+$AB690*DB$22+$AC690*DB$23+$AD690*DB$24+$AE690*DB$25+$AF690*DB$26+$AG690*DB$27+$AH690*DB$28+$AI690*DB$29+$AJ690*DB$30+$AK690*DB$31+$AL690*DB$32+$AM690*DB$33+$AN690*DB$34+$AO690*DB$35+$AP690*DB$36+$AQ690*DB$37+$AR690*DB$38+$AS690*DB$39+$AT690*DB$40+$AU690*DB$41+$AV690*DB$42+$AW690*DB$43+$AX690*DB$44+$AY690*DB$45+$AZ690*DB$46+$BA690*DB$47+$BB690*DB$48+$BC690*DB$49+$BD690*DB$50+$BE690*DB$51+$BF690*DB$52+$BG690*DB$53+$BH690*DB$54+$BI690*DB$55+$BJ690*DB$56+$BK690*DB$57+$BL690*DB$58+$BM690*DB$59+$BN690*DB$60+$BO690*DB$61+$BP690*DB$62+$BQ690*DB$63+$BR690*DB$64+$BS690*DB$65+$BT690*DB$66+$BU690*DB$67+$BV690*DB$68+$BW690*DB$69+$BX690*DB$70+$BY690*DB$71+$BZ690*DB$72+$CA690*DB$73+$CB690*DB$74+$CC690*DB$75+$CD690*DB$76+$CE690*DB$77+$CF690*DB$78+$CG690*DB$79+$CH690*DB$80</f>
        <v>0</v>
      </c>
      <c r="DC691" s="37">
        <f t="shared" ref="DC691" si="6846">$I690*DC$3+$J690*DC$4+$K690*DC$5+$L690*DC$6+$M690*DC$7+$N690*DC$8+$O690*DC$9+$P690*DC$10+$Q690*DC$11+$R690*DC$12+$S690*DC$13+$T690*DC$14+$U690*DC$15+$V690*DC$16+$W690*DC$17+$X690*DC$18+$Y690*DC$19+$Z690*DC$20+$AA690*DC$21+$AB690*DC$22+$AC690*DC$23+$AD690*DC$24+$AE690*DC$25+$AF690*DC$26+$AG690*DC$27+$AH690*DC$28+$AI690*DC$29+$AJ690*DC$30+$AK690*DC$31+$AL690*DC$32+$AM690*DC$33+$AN690*DC$34+$AO690*DC$35+$AP690*DC$36+$AQ690*DC$37+$AR690*DC$38+$AS690*DC$39+$AT690*DC$40+$AU690*DC$41+$AV690*DC$42+$AW690*DC$43+$AX690*DC$44+$AY690*DC$45+$AZ690*DC$46+$BA690*DC$47+$BB690*DC$48+$BC690*DC$49+$BD690*DC$50+$BE690*DC$51+$BF690*DC$52+$BG690*DC$53+$BH690*DC$54+$BI690*DC$55+$BJ690*DC$56+$BK690*DC$57+$BL690*DC$58+$BM690*DC$59+$BN690*DC$60+$BO690*DC$61+$BP690*DC$62+$BQ690*DC$63+$BR690*DC$64+$BS690*DC$65+$BT690*DC$66+$BU690*DC$67+$BV690*DC$68+$BW690*DC$69+$BX690*DC$70+$BY690*DC$71+$BZ690*DC$72+$CA690*DC$73+$CB690*DC$74+$CC690*DC$75+$CD690*DC$76+$CE690*DC$77+$CF690*DC$78+$CG690*DC$79+$CH690*DC$80</f>
        <v>0</v>
      </c>
      <c r="DD691" s="37">
        <f t="shared" ref="DD691" si="6847">$I690*DD$3+$J690*DD$4+$K690*DD$5+$L690*DD$6+$M690*DD$7+$N690*DD$8+$O690*DD$9+$P690*DD$10+$Q690*DD$11+$R690*DD$12+$S690*DD$13+$T690*DD$14+$U690*DD$15+$V690*DD$16+$W690*DD$17+$X690*DD$18+$Y690*DD$19+$Z690*DD$20+$AA690*DD$21+$AB690*DD$22+$AC690*DD$23+$AD690*DD$24+$AE690*DD$25+$AF690*DD$26+$AG690*DD$27+$AH690*DD$28+$AI690*DD$29+$AJ690*DD$30+$AK690*DD$31+$AL690*DD$32+$AM690*DD$33+$AN690*DD$34+$AO690*DD$35+$AP690*DD$36+$AQ690*DD$37+$AR690*DD$38+$AS690*DD$39+$AT690*DD$40+$AU690*DD$41+$AV690*DD$42+$AW690*DD$43+$AX690*DD$44+$AY690*DD$45+$AZ690*DD$46+$BA690*DD$47+$BB690*DD$48+$BC690*DD$49+$BD690*DD$50+$BE690*DD$51+$BF690*DD$52+$BG690*DD$53+$BH690*DD$54+$BI690*DD$55+$BJ690*DD$56+$BK690*DD$57+$BL690*DD$58+$BM690*DD$59+$BN690*DD$60+$BO690*DD$61+$BP690*DD$62+$BQ690*DD$63+$BR690*DD$64+$BS690*DD$65+$BT690*DD$66+$BU690*DD$67+$BV690*DD$68+$BW690*DD$69+$BX690*DD$70+$BY690*DD$71+$BZ690*DD$72+$CA690*DD$73+$CB690*DD$74+$CC690*DD$75+$CD690*DD$76+$CE690*DD$77+$CF690*DD$78+$CG690*DD$79+$CH690*DD$80</f>
        <v>0</v>
      </c>
      <c r="DE691" s="37">
        <f t="shared" ref="DE691" si="6848">$I690*DE$3+$J690*DE$4+$K690*DE$5+$L690*DE$6+$M690*DE$7+$N690*DE$8+$O690*DE$9+$P690*DE$10+$Q690*DE$11+$R690*DE$12+$S690*DE$13+$T690*DE$14+$U690*DE$15+$V690*DE$16+$W690*DE$17+$X690*DE$18+$Y690*DE$19+$Z690*DE$20+$AA690*DE$21+$AB690*DE$22+$AC690*DE$23+$AD690*DE$24+$AE690*DE$25+$AF690*DE$26+$AG690*DE$27+$AH690*DE$28+$AI690*DE$29+$AJ690*DE$30+$AK690*DE$31+$AL690*DE$32+$AM690*DE$33+$AN690*DE$34+$AO690*DE$35+$AP690*DE$36+$AQ690*DE$37+$AR690*DE$38+$AS690*DE$39+$AT690*DE$40+$AU690*DE$41+$AV690*DE$42+$AW690*DE$43+$AX690*DE$44+$AY690*DE$45+$AZ690*DE$46+$BA690*DE$47+$BB690*DE$48+$BC690*DE$49+$BD690*DE$50+$BE690*DE$51+$BF690*DE$52+$BG690*DE$53+$BH690*DE$54+$BI690*DE$55+$BJ690*DE$56+$BK690*DE$57+$BL690*DE$58+$BM690*DE$59+$BN690*DE$60+$BO690*DE$61+$BP690*DE$62+$BQ690*DE$63+$BR690*DE$64+$BS690*DE$65+$BT690*DE$66+$BU690*DE$67+$BV690*DE$68+$BW690*DE$69+$BX690*DE$70+$BY690*DE$71+$BZ690*DE$72+$CA690*DE$73+$CB690*DE$74+$CC690*DE$75+$CD690*DE$76+$CE690*DE$77+$CF690*DE$78+$CG690*DE$79+$CH690*DE$80</f>
        <v>0</v>
      </c>
      <c r="DF691" s="37">
        <f t="shared" ref="DF691" si="6849">$I690*DF$3+$J690*DF$4+$K690*DF$5+$L690*DF$6+$M690*DF$7+$N690*DF$8+$O690*DF$9+$P690*DF$10+$Q690*DF$11+$R690*DF$12+$S690*DF$13+$T690*DF$14+$U690*DF$15+$V690*DF$16+$W690*DF$17+$X690*DF$18+$Y690*DF$19+$Z690*DF$20+$AA690*DF$21+$AB690*DF$22+$AC690*DF$23+$AD690*DF$24+$AE690*DF$25+$AF690*DF$26+$AG690*DF$27+$AH690*DF$28+$AI690*DF$29+$AJ690*DF$30+$AK690*DF$31+$AL690*DF$32+$AM690*DF$33+$AN690*DF$34+$AO690*DF$35+$AP690*DF$36+$AQ690*DF$37+$AR690*DF$38+$AS690*DF$39+$AT690*DF$40+$AU690*DF$41+$AV690*DF$42+$AW690*DF$43+$AX690*DF$44+$AY690*DF$45+$AZ690*DF$46+$BA690*DF$47+$BB690*DF$48+$BC690*DF$49+$BD690*DF$50+$BE690*DF$51+$BF690*DF$52+$BG690*DF$53+$BH690*DF$54+$BI690*DF$55+$BJ690*DF$56+$BK690*DF$57+$BL690*DF$58+$BM690*DF$59+$BN690*DF$60+$BO690*DF$61+$BP690*DF$62+$BQ690*DF$63+$BR690*DF$64+$BS690*DF$65+$BT690*DF$66+$BU690*DF$67+$BV690*DF$68+$BW690*DF$69+$BX690*DF$70+$BY690*DF$71+$BZ690*DF$72+$CA690*DF$73+$CB690*DF$74+$CC690*DF$75+$CD690*DF$76+$CE690*DF$77+$CF690*DF$78+$CG690*DF$79+$CH690*DF$80</f>
        <v>0</v>
      </c>
      <c r="DG691" s="38">
        <f t="shared" ref="DG691" si="6850">$I690*DG$3+$J690*DG$4+$K690*DG$5+$L690*DG$6+$M690*DG$7+$N690*DG$8+$O690*DG$9+$P690*DG$10+$Q690*DG$11+$R690*DG$12+$S690*DG$13+$T690*DG$14+$U690*DG$15+$V690*DG$16+$W690*DG$17+$X690*DG$18+$Y690*DG$19+$Z690*DG$20+$AA690*DG$21+$AB690*DG$22+$AC690*DG$23+$AD690*DG$24+$AE690*DG$25+$AF690*DG$26+$AG690*DG$27+$AH690*DG$28+$AI690*DG$29+$AJ690*DG$30+$AK690*DG$31+$AL690*DG$32+$AM690*DG$33+$AN690*DG$34+$AO690*DG$35+$AP690*DG$36+$AQ690*DG$37+$AR690*DG$38+$AS690*DG$39+$AT690*DG$40+$AU690*DG$41+$AV690*DG$42+$AW690*DG$43+$AX690*DG$44+$AY690*DG$45+$AZ690*DG$46+$BA690*DG$47+$BB690*DG$48+$BC690*DG$49+$BD690*DG$50+$BE690*DG$51+$BF690*DG$52+$BG690*DG$53+$BH690*DG$54+$BI690*DG$55+$BJ690*DG$56+$BK690*DG$57+$BL690*DG$58+$BM690*DG$59+$BN690*DG$60+$BO690*DG$61+$BP690*DG$62+$BQ690*DG$63+$BR690*DG$64+$BS690*DG$65+$BT690*DG$66+$BU690*DG$67+$BV690*DG$68+$BW690*DG$69+$BX690*DG$70+$BY690*DG$71+$BZ690*DG$72+$CA690*DG$73+$CB690*DG$74+$CC690*DG$75+$CD690*DG$76+$CE690*DG$77+$CF690*DG$78+$CG690*DG$79+$CH690*DG$80</f>
        <v>0</v>
      </c>
    </row>
    <row r="692" spans="1:117" ht="12.75" hidden="1" outlineLevel="1" x14ac:dyDescent="0.2">
      <c r="A692" s="26"/>
      <c r="B692" s="27"/>
      <c r="C692" s="27"/>
      <c r="D692" s="28"/>
      <c r="E692" s="28"/>
      <c r="F692" s="28"/>
      <c r="G692" s="28"/>
      <c r="H692" s="28"/>
      <c r="I692" s="59"/>
      <c r="J692" s="59"/>
      <c r="K692" s="59"/>
      <c r="L692" s="59"/>
      <c r="M692" s="59"/>
      <c r="N692" s="59"/>
      <c r="O692" s="59"/>
      <c r="P692" s="59"/>
      <c r="Q692" s="59"/>
      <c r="R692" s="59"/>
      <c r="S692" s="59"/>
      <c r="T692" s="59"/>
      <c r="U692" s="59"/>
      <c r="V692" s="59"/>
      <c r="W692" s="59"/>
      <c r="X692" s="59"/>
      <c r="Y692" s="59"/>
      <c r="Z692" s="59"/>
      <c r="AA692" s="59"/>
      <c r="AB692" s="59"/>
      <c r="AC692" s="59"/>
      <c r="AD692" s="59"/>
      <c r="AE692" s="59"/>
      <c r="AF692" s="59"/>
      <c r="AG692" s="59"/>
      <c r="AH692" s="59"/>
      <c r="AI692" s="59"/>
      <c r="AJ692" s="59"/>
      <c r="AK692" s="59"/>
      <c r="AL692" s="59"/>
      <c r="AM692" s="59"/>
      <c r="AN692" s="59"/>
      <c r="AO692" s="59"/>
      <c r="AP692" s="59"/>
      <c r="AQ692" s="59"/>
      <c r="AR692" s="59"/>
      <c r="AS692" s="59"/>
      <c r="AT692" s="59"/>
      <c r="AU692" s="59"/>
      <c r="AV692" s="59"/>
      <c r="AW692" s="59"/>
      <c r="AX692" s="59"/>
      <c r="AY692" s="59"/>
      <c r="AZ692" s="59"/>
      <c r="BA692" s="59"/>
      <c r="BB692" s="59"/>
      <c r="BC692" s="59"/>
      <c r="BD692" s="59"/>
      <c r="BE692" s="59"/>
      <c r="BF692" s="59"/>
      <c r="BG692" s="59"/>
      <c r="BH692" s="59"/>
      <c r="BI692" s="59"/>
      <c r="BJ692" s="59"/>
      <c r="BK692" s="59"/>
      <c r="BL692" s="59"/>
      <c r="BM692" s="59"/>
      <c r="BN692" s="59"/>
      <c r="BO692" s="59"/>
      <c r="BP692" s="59"/>
      <c r="BQ692" s="59"/>
      <c r="BR692" s="59"/>
      <c r="BS692" s="59"/>
      <c r="BT692" s="59"/>
      <c r="BU692" s="59"/>
      <c r="BV692" s="59"/>
      <c r="BW692" s="59"/>
      <c r="BX692" s="59"/>
      <c r="BY692" s="59"/>
      <c r="BZ692" s="59"/>
      <c r="CA692" s="59"/>
      <c r="CB692" s="59"/>
      <c r="CC692" s="59"/>
      <c r="CD692" s="59"/>
      <c r="CE692" s="59"/>
      <c r="CF692" s="59"/>
      <c r="CG692" s="59"/>
      <c r="CH692" s="59"/>
      <c r="CI692" s="28"/>
      <c r="CJ692" s="28"/>
      <c r="CK692" s="28"/>
      <c r="CL692" s="28"/>
      <c r="CM692" s="29" t="s">
        <v>8</v>
      </c>
      <c r="CN692" s="39"/>
      <c r="CO692" s="40"/>
      <c r="CP692" s="40"/>
      <c r="CQ692" s="40"/>
      <c r="CR692" s="40"/>
      <c r="CS692" s="40"/>
      <c r="CT692" s="40"/>
      <c r="CU692" s="40"/>
      <c r="CV692" s="40"/>
      <c r="CW692" s="40"/>
      <c r="CX692" s="40"/>
      <c r="CY692" s="40"/>
      <c r="CZ692" s="40"/>
      <c r="DA692" s="40"/>
      <c r="DB692" s="40"/>
      <c r="DC692" s="40"/>
      <c r="DD692" s="40"/>
      <c r="DE692" s="40"/>
      <c r="DF692" s="40"/>
      <c r="DG692" s="41"/>
    </row>
    <row r="693" spans="1:117" ht="12.75" collapsed="1" x14ac:dyDescent="0.2">
      <c r="A693" s="19" t="s">
        <v>472</v>
      </c>
      <c r="B693" s="19" t="s">
        <v>77</v>
      </c>
      <c r="C693" s="19"/>
      <c r="D693" s="20" t="s">
        <v>446</v>
      </c>
      <c r="E693" s="20">
        <v>6</v>
      </c>
      <c r="F693" s="20">
        <f>IF($C$4="",SUMIF(stock_on_hand!A:A,planner!A693,stock_on_hand!C:C),SUMIFS(stock_on_hand!C:C,stock_on_hand!A:A,planner!A693,stock_on_hand!E:E,$C$4))</f>
        <v>184</v>
      </c>
      <c r="G693" s="20"/>
      <c r="H693" s="20" t="s">
        <v>10</v>
      </c>
      <c r="I693" s="57">
        <f>IFERROR(HLOOKUP(I$188,bom!$2:$300,MATCH($A693,bom!$A:$A,0)-1,0),0)</f>
        <v>0</v>
      </c>
      <c r="J693" s="57">
        <f>IFERROR(HLOOKUP(J$188,bom!$2:$300,MATCH($A693,bom!$A:$A,0)-1,0),0)</f>
        <v>0</v>
      </c>
      <c r="K693" s="57">
        <f>IFERROR(HLOOKUP(K$188,bom!$2:$300,MATCH($A693,bom!$A:$A,0)-1,0),0)</f>
        <v>0</v>
      </c>
      <c r="L693" s="57">
        <f>IFERROR(HLOOKUP(L$188,bom!$2:$300,MATCH($A693,bom!$A:$A,0)-1,0),0)</f>
        <v>0</v>
      </c>
      <c r="M693" s="57">
        <f>IFERROR(HLOOKUP(M$188,bom!$2:$300,MATCH($A693,bom!$A:$A,0)-1,0),0)</f>
        <v>0</v>
      </c>
      <c r="N693" s="57">
        <f>IFERROR(HLOOKUP(N$188,bom!$2:$300,MATCH($A693,bom!$A:$A,0)-1,0),0)</f>
        <v>0</v>
      </c>
      <c r="O693" s="57">
        <f>IFERROR(HLOOKUP(O$188,bom!$2:$300,MATCH($A693,bom!$A:$A,0)-1,0),0)</f>
        <v>0</v>
      </c>
      <c r="P693" s="57">
        <f>IFERROR(HLOOKUP(P$188,bom!$2:$300,MATCH($A693,bom!$A:$A,0)-1,0),0)</f>
        <v>0</v>
      </c>
      <c r="Q693" s="57">
        <f>IFERROR(HLOOKUP(Q$188,bom!$2:$300,MATCH($A693,bom!$A:$A,0)-1,0),0)</f>
        <v>0</v>
      </c>
      <c r="R693" s="57">
        <f>IFERROR(HLOOKUP(R$188,bom!$2:$300,MATCH($A693,bom!$A:$A,0)-1,0),0)</f>
        <v>0</v>
      </c>
      <c r="S693" s="57">
        <f>IFERROR(HLOOKUP(S$188,bom!$2:$300,MATCH($A693,bom!$A:$A,0)-1,0),0)</f>
        <v>0</v>
      </c>
      <c r="T693" s="57">
        <f>IFERROR(HLOOKUP(T$188,bom!$2:$300,MATCH($A693,bom!$A:$A,0)-1,0),0)</f>
        <v>0</v>
      </c>
      <c r="U693" s="57">
        <f>IFERROR(HLOOKUP(U$188,bom!$2:$300,MATCH($A693,bom!$A:$A,0)-1,0),0)</f>
        <v>0</v>
      </c>
      <c r="V693" s="57">
        <f>IFERROR(HLOOKUP(V$188,bom!$2:$300,MATCH($A693,bom!$A:$A,0)-1,0),0)</f>
        <v>0</v>
      </c>
      <c r="W693" s="57">
        <f>IFERROR(HLOOKUP(W$188,bom!$2:$300,MATCH($A693,bom!$A:$A,0)-1,0),0)</f>
        <v>0</v>
      </c>
      <c r="X693" s="57">
        <f>IFERROR(HLOOKUP(X$188,bom!$2:$300,MATCH($A693,bom!$A:$A,0)-1,0),0)</f>
        <v>0</v>
      </c>
      <c r="Y693" s="57">
        <f>IFERROR(HLOOKUP(Y$188,bom!$2:$300,MATCH($A693,bom!$A:$A,0)-1,0),0)</f>
        <v>0</v>
      </c>
      <c r="Z693" s="57">
        <f>IFERROR(HLOOKUP(Z$188,bom!$2:$300,MATCH($A693,bom!$A:$A,0)-1,0),0)</f>
        <v>0</v>
      </c>
      <c r="AA693" s="57">
        <f>IFERROR(HLOOKUP(AA$188,bom!$2:$300,MATCH($A693,bom!$A:$A,0)-1,0),0)</f>
        <v>0</v>
      </c>
      <c r="AB693" s="57">
        <f>IFERROR(HLOOKUP(AB$188,bom!$2:$300,MATCH($A693,bom!$A:$A,0)-1,0),0)</f>
        <v>0</v>
      </c>
      <c r="AC693" s="57">
        <f>IFERROR(HLOOKUP(AC$188,bom!$2:$300,MATCH($A693,bom!$A:$A,0)-1,0),0)</f>
        <v>0</v>
      </c>
      <c r="AD693" s="57">
        <f>IFERROR(HLOOKUP(AD$188,bom!$2:$300,MATCH($A693,bom!$A:$A,0)-1,0),0)</f>
        <v>0</v>
      </c>
      <c r="AE693" s="57">
        <f>IFERROR(HLOOKUP(AE$188,bom!$2:$300,MATCH($A693,bom!$A:$A,0)-1,0),0)</f>
        <v>0</v>
      </c>
      <c r="AF693" s="57">
        <f>IFERROR(HLOOKUP(AF$188,bom!$2:$300,MATCH($A693,bom!$A:$A,0)-1,0),0)</f>
        <v>0</v>
      </c>
      <c r="AG693" s="57">
        <f>IFERROR(HLOOKUP(AG$188,bom!$2:$300,MATCH($A693,bom!$A:$A,0)-1,0),0)</f>
        <v>0</v>
      </c>
      <c r="AH693" s="57">
        <f>IFERROR(HLOOKUP(AH$188,bom!$2:$300,MATCH($A693,bom!$A:$A,0)-1,0),0)</f>
        <v>0</v>
      </c>
      <c r="AI693" s="57">
        <f>IFERROR(HLOOKUP(AI$188,bom!$2:$300,MATCH($A693,bom!$A:$A,0)-1,0),0)</f>
        <v>0</v>
      </c>
      <c r="AJ693" s="57">
        <f>IFERROR(HLOOKUP(AJ$188,bom!$2:$300,MATCH($A693,bom!$A:$A,0)-1,0),0)</f>
        <v>0</v>
      </c>
      <c r="AK693" s="57">
        <f>IFERROR(HLOOKUP(AK$188,bom!$2:$300,MATCH($A693,bom!$A:$A,0)-1,0),0)</f>
        <v>0</v>
      </c>
      <c r="AL693" s="57">
        <f>IFERROR(HLOOKUP(AL$188,bom!$2:$300,MATCH($A693,bom!$A:$A,0)-1,0),0)</f>
        <v>0</v>
      </c>
      <c r="AM693" s="57">
        <f>IFERROR(HLOOKUP(AM$188,bom!$2:$300,MATCH($A693,bom!$A:$A,0)-1,0),0)</f>
        <v>0</v>
      </c>
      <c r="AN693" s="57">
        <f>IFERROR(HLOOKUP(AN$188,bom!$2:$300,MATCH($A693,bom!$A:$A,0)-1,0),0)</f>
        <v>0</v>
      </c>
      <c r="AO693" s="57">
        <f>IFERROR(HLOOKUP(AO$188,bom!$2:$300,MATCH($A693,bom!$A:$A,0)-1,0),0)</f>
        <v>0</v>
      </c>
      <c r="AP693" s="57">
        <f>IFERROR(HLOOKUP(AP$188,bom!$2:$300,MATCH($A693,bom!$A:$A,0)-1,0),0)</f>
        <v>0</v>
      </c>
      <c r="AQ693" s="57">
        <f>IFERROR(HLOOKUP(AQ$188,bom!$2:$300,MATCH($A693,bom!$A:$A,0)-1,0),0)</f>
        <v>0</v>
      </c>
      <c r="AR693" s="57">
        <f>IFERROR(HLOOKUP(AR$188,bom!$2:$300,MATCH($A693,bom!$A:$A,0)-1,0),0)</f>
        <v>0</v>
      </c>
      <c r="AS693" s="57">
        <f>IFERROR(HLOOKUP(AS$188,bom!$2:$300,MATCH($A693,bom!$A:$A,0)-1,0),0)</f>
        <v>0</v>
      </c>
      <c r="AT693" s="57">
        <f>IFERROR(HLOOKUP(AT$188,bom!$2:$300,MATCH($A693,bom!$A:$A,0)-1,0),0)</f>
        <v>0</v>
      </c>
      <c r="AU693" s="57">
        <f>IFERROR(HLOOKUP(AU$188,bom!$2:$300,MATCH($A693,bom!$A:$A,0)-1,0),0)</f>
        <v>0</v>
      </c>
      <c r="AV693" s="57">
        <f>IFERROR(HLOOKUP(AV$188,bom!$2:$300,MATCH($A693,bom!$A:$A,0)-1,0),0)</f>
        <v>0</v>
      </c>
      <c r="AW693" s="57">
        <f>IFERROR(HLOOKUP(AW$188,bom!$2:$300,MATCH($A693,bom!$A:$A,0)-1,0),0)</f>
        <v>0</v>
      </c>
      <c r="AX693" s="57">
        <f>IFERROR(HLOOKUP(AX$188,bom!$2:$300,MATCH($A693,bom!$A:$A,0)-1,0),0)</f>
        <v>0</v>
      </c>
      <c r="AY693" s="57">
        <f>IFERROR(HLOOKUP(AY$188,bom!$2:$300,MATCH($A693,bom!$A:$A,0)-1,0),0)</f>
        <v>0</v>
      </c>
      <c r="AZ693" s="57">
        <f>IFERROR(HLOOKUP(AZ$188,bom!$2:$300,MATCH($A693,bom!$A:$A,0)-1,0),0)</f>
        <v>0</v>
      </c>
      <c r="BA693" s="57">
        <f>IFERROR(HLOOKUP(BA$188,bom!$2:$300,MATCH($A693,bom!$A:$A,0)-1,0),0)</f>
        <v>0</v>
      </c>
      <c r="BB693" s="57">
        <f>IFERROR(HLOOKUP(BB$188,bom!$2:$300,MATCH($A693,bom!$A:$A,0)-1,0),0)</f>
        <v>0</v>
      </c>
      <c r="BC693" s="57">
        <f>IFERROR(HLOOKUP(BC$188,bom!$2:$300,MATCH($A693,bom!$A:$A,0)-1,0),0)</f>
        <v>0</v>
      </c>
      <c r="BD693" s="57">
        <f>IFERROR(HLOOKUP(BD$188,bom!$2:$300,MATCH($A693,bom!$A:$A,0)-1,0),0)</f>
        <v>0</v>
      </c>
      <c r="BE693" s="57">
        <f>IFERROR(HLOOKUP(BE$188,bom!$2:$300,MATCH($A693,bom!$A:$A,0)-1,0),0)</f>
        <v>0</v>
      </c>
      <c r="BF693" s="57">
        <f>IFERROR(HLOOKUP(BF$188,bom!$2:$300,MATCH($A693,bom!$A:$A,0)-1,0),0)</f>
        <v>0</v>
      </c>
      <c r="BG693" s="57">
        <f>IFERROR(HLOOKUP(BG$188,bom!$2:$300,MATCH($A693,bom!$A:$A,0)-1,0),0)</f>
        <v>0</v>
      </c>
      <c r="BH693" s="57">
        <f>IFERROR(HLOOKUP(BH$188,bom!$2:$300,MATCH($A693,bom!$A:$A,0)-1,0),0)</f>
        <v>0</v>
      </c>
      <c r="BI693" s="57">
        <f>IFERROR(HLOOKUP(BI$188,bom!$2:$300,MATCH($A693,bom!$A:$A,0)-1,0),0)</f>
        <v>0</v>
      </c>
      <c r="BJ693" s="57">
        <f>IFERROR(HLOOKUP(BJ$188,bom!$2:$300,MATCH($A693,bom!$A:$A,0)-1,0),0)</f>
        <v>0</v>
      </c>
      <c r="BK693" s="57">
        <f>IFERROR(HLOOKUP(BK$188,bom!$2:$300,MATCH($A693,bom!$A:$A,0)-1,0),0)</f>
        <v>0</v>
      </c>
      <c r="BL693" s="57">
        <f>IFERROR(HLOOKUP(BL$188,bom!$2:$300,MATCH($A693,bom!$A:$A,0)-1,0),0)</f>
        <v>0</v>
      </c>
      <c r="BM693" s="57">
        <f>IFERROR(HLOOKUP(BM$188,bom!$2:$300,MATCH($A693,bom!$A:$A,0)-1,0),0)</f>
        <v>0</v>
      </c>
      <c r="BN693" s="57">
        <f>IFERROR(HLOOKUP(BN$188,bom!$2:$300,MATCH($A693,bom!$A:$A,0)-1,0),0)</f>
        <v>0</v>
      </c>
      <c r="BO693" s="57">
        <f>IFERROR(HLOOKUP(BO$188,bom!$2:$300,MATCH($A693,bom!$A:$A,0)-1,0),0)</f>
        <v>0</v>
      </c>
      <c r="BP693" s="57">
        <f>IFERROR(HLOOKUP(BP$188,bom!$2:$300,MATCH($A693,bom!$A:$A,0)-1,0),0)</f>
        <v>0</v>
      </c>
      <c r="BQ693" s="57">
        <f>IFERROR(HLOOKUP(BQ$188,bom!$2:$300,MATCH($A693,bom!$A:$A,0)-1,0),0)</f>
        <v>0</v>
      </c>
      <c r="BR693" s="57">
        <f>IFERROR(HLOOKUP(BR$188,bom!$2:$300,MATCH($A693,bom!$A:$A,0)-1,0),0)</f>
        <v>0</v>
      </c>
      <c r="BS693" s="57">
        <f>IFERROR(HLOOKUP(BS$188,bom!$2:$300,MATCH($A693,bom!$A:$A,0)-1,0),0)</f>
        <v>0</v>
      </c>
      <c r="BT693" s="57">
        <f>IFERROR(HLOOKUP(BT$188,bom!$2:$300,MATCH($A693,bom!$A:$A,0)-1,0),0)</f>
        <v>0</v>
      </c>
      <c r="BU693" s="57">
        <f>IFERROR(HLOOKUP(BU$188,bom!$2:$300,MATCH($A693,bom!$A:$A,0)-1,0),0)</f>
        <v>0</v>
      </c>
      <c r="BV693" s="57">
        <f>IFERROR(HLOOKUP(BV$188,bom!$2:$300,MATCH($A693,bom!$A:$A,0)-1,0),0)</f>
        <v>0</v>
      </c>
      <c r="BW693" s="57">
        <f>IFERROR(HLOOKUP(BW$188,bom!$2:$300,MATCH($A693,bom!$A:$A,0)-1,0),0)</f>
        <v>0</v>
      </c>
      <c r="BX693" s="57">
        <f>IFERROR(HLOOKUP(BX$188,bom!$2:$300,MATCH($A693,bom!$A:$A,0)-1,0),0)</f>
        <v>0</v>
      </c>
      <c r="BY693" s="57">
        <f>IFERROR(HLOOKUP(BY$188,bom!$2:$300,MATCH($A693,bom!$A:$A,0)-1,0),0)</f>
        <v>0</v>
      </c>
      <c r="BZ693" s="57">
        <f>IFERROR(HLOOKUP(BZ$188,bom!$2:$300,MATCH($A693,bom!$A:$A,0)-1,0),0)</f>
        <v>0</v>
      </c>
      <c r="CA693" s="57">
        <f>IFERROR(HLOOKUP(CA$188,bom!$2:$300,MATCH($A693,bom!$A:$A,0)-1,0),0)</f>
        <v>0</v>
      </c>
      <c r="CB693" s="57">
        <f>IFERROR(HLOOKUP(CB$188,bom!$2:$300,MATCH($A693,bom!$A:$A,0)-1,0),0)</f>
        <v>0</v>
      </c>
      <c r="CC693" s="57">
        <f>IFERROR(HLOOKUP(CC$188,bom!$2:$300,MATCH($A693,bom!$A:$A,0)-1,0),0)</f>
        <v>0</v>
      </c>
      <c r="CD693" s="57">
        <f>IFERROR(HLOOKUP(CD$188,bom!$2:$300,MATCH($A693,bom!$A:$A,0)-1,0),0)</f>
        <v>0</v>
      </c>
      <c r="CE693" s="57">
        <f>IFERROR(HLOOKUP(CE$188,bom!$2:$300,MATCH($A693,bom!$A:$A,0)-1,0),0)</f>
        <v>0</v>
      </c>
      <c r="CF693" s="57">
        <f>IFERROR(HLOOKUP(CF$188,bom!$2:$300,MATCH($A693,bom!$A:$A,0)-1,0),0)</f>
        <v>0</v>
      </c>
      <c r="CG693" s="57">
        <f>IFERROR(HLOOKUP(CG$188,bom!$2:$300,MATCH($A693,bom!$A:$A,0)-1,0),0)</f>
        <v>0</v>
      </c>
      <c r="CH693" s="57">
        <f>IFERROR(HLOOKUP(CH$188,bom!$2:$300,MATCH($A693,bom!$A:$A,0)-1,0),0)</f>
        <v>0</v>
      </c>
      <c r="CI693" s="20"/>
      <c r="CJ693" s="20"/>
      <c r="CK693" s="20"/>
      <c r="CL693" s="20"/>
      <c r="CM693" s="32" t="str">
        <f t="shared" ref="CM693" si="6851">IF(G693&gt;0,IF(CN693&lt;(0.8*G693),"WARNING!!!",IF(CN693&lt;G693,"ORDER","OK")),IF((VLOOKUP(A693,A:DG,91+E693,0))&lt;0,"WARNING!!!",IF((VLOOKUP(A693,A:DG,91+ROUND(1.25*E693,0),0))&lt;0,"ORDER","OK")))</f>
        <v>OK</v>
      </c>
      <c r="CN693" s="33">
        <f t="shared" ref="CN693" si="6852">F693-CN694+CN695</f>
        <v>184</v>
      </c>
      <c r="CO693" s="34">
        <f t="shared" ref="CO693" si="6853">CN693-CO694+CO695</f>
        <v>184</v>
      </c>
      <c r="CP693" s="34">
        <f t="shared" ref="CP693" si="6854">CO693-CP694+CP695</f>
        <v>184</v>
      </c>
      <c r="CQ693" s="34">
        <f t="shared" ref="CQ693" si="6855">CP693-CQ694+CQ695</f>
        <v>184</v>
      </c>
      <c r="CR693" s="34">
        <f t="shared" ref="CR693" si="6856">CQ693-CR694+CR695</f>
        <v>184</v>
      </c>
      <c r="CS693" s="34">
        <f t="shared" ref="CS693" si="6857">CR693-CS694+CS695</f>
        <v>184</v>
      </c>
      <c r="CT693" s="34">
        <f t="shared" ref="CT693" si="6858">CS693-CT694+CT695</f>
        <v>184</v>
      </c>
      <c r="CU693" s="34">
        <f t="shared" ref="CU693" si="6859">CT693-CU694+CU695</f>
        <v>184</v>
      </c>
      <c r="CV693" s="34">
        <f t="shared" ref="CV693" si="6860">CU693-CV694+CV695</f>
        <v>184</v>
      </c>
      <c r="CW693" s="34">
        <f t="shared" ref="CW693" si="6861">CV693-CW694+CW695</f>
        <v>184</v>
      </c>
      <c r="CX693" s="34">
        <f t="shared" ref="CX693" si="6862">CW693-CX694+CX695</f>
        <v>184</v>
      </c>
      <c r="CY693" s="34">
        <f t="shared" ref="CY693" si="6863">CX693-CY694+CY695</f>
        <v>184</v>
      </c>
      <c r="CZ693" s="34">
        <f t="shared" ref="CZ693" si="6864">CY693-CZ694+CZ695</f>
        <v>184</v>
      </c>
      <c r="DA693" s="34">
        <f t="shared" ref="DA693" si="6865">CZ693-DA694+DA695</f>
        <v>184</v>
      </c>
      <c r="DB693" s="34">
        <f t="shared" ref="DB693" si="6866">DA693-DB694+DB695</f>
        <v>184</v>
      </c>
      <c r="DC693" s="34">
        <f t="shared" ref="DC693" si="6867">DB693-DC694+DC695</f>
        <v>184</v>
      </c>
      <c r="DD693" s="34">
        <f t="shared" ref="DD693" si="6868">DC693-DD694+DD695</f>
        <v>184</v>
      </c>
      <c r="DE693" s="34">
        <f t="shared" ref="DE693" si="6869">DD693-DE694+DE695</f>
        <v>184</v>
      </c>
      <c r="DF693" s="34">
        <f t="shared" ref="DF693" si="6870">DE693-DF694+DF695</f>
        <v>184</v>
      </c>
      <c r="DG693" s="35">
        <f t="shared" ref="DG693" si="6871">DF693-DG694+DG695</f>
        <v>184</v>
      </c>
      <c r="DM693" s="21"/>
    </row>
    <row r="694" spans="1:117" ht="12.75" hidden="1" outlineLevel="1" x14ac:dyDescent="0.2">
      <c r="A694" s="22"/>
      <c r="B694" s="23"/>
      <c r="C694" s="23"/>
      <c r="D694" s="24"/>
      <c r="E694" s="24"/>
      <c r="F694" s="24"/>
      <c r="G694" s="24"/>
      <c r="H694" s="24"/>
      <c r="I694" s="58"/>
      <c r="J694" s="58"/>
      <c r="K694" s="58"/>
      <c r="L694" s="58"/>
      <c r="M694" s="58"/>
      <c r="N694" s="58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  <c r="AG694" s="58"/>
      <c r="AH694" s="58"/>
      <c r="AI694" s="58"/>
      <c r="AJ694" s="58"/>
      <c r="AK694" s="58"/>
      <c r="AL694" s="58"/>
      <c r="AM694" s="58"/>
      <c r="AN694" s="58"/>
      <c r="AO694" s="58"/>
      <c r="AP694" s="58"/>
      <c r="AQ694" s="58"/>
      <c r="AR694" s="58"/>
      <c r="AS694" s="58"/>
      <c r="AT694" s="58"/>
      <c r="AU694" s="58"/>
      <c r="AV694" s="58"/>
      <c r="AW694" s="58"/>
      <c r="AX694" s="58"/>
      <c r="AY694" s="58"/>
      <c r="AZ694" s="58"/>
      <c r="BA694" s="58"/>
      <c r="BB694" s="58"/>
      <c r="BC694" s="58"/>
      <c r="BD694" s="58"/>
      <c r="BE694" s="58"/>
      <c r="BF694" s="58"/>
      <c r="BG694" s="58"/>
      <c r="BH694" s="58"/>
      <c r="BI694" s="58"/>
      <c r="BJ694" s="58"/>
      <c r="BK694" s="58"/>
      <c r="BL694" s="58"/>
      <c r="BM694" s="58"/>
      <c r="BN694" s="58"/>
      <c r="BO694" s="58"/>
      <c r="BP694" s="58"/>
      <c r="BQ694" s="58"/>
      <c r="BR694" s="58"/>
      <c r="BS694" s="58"/>
      <c r="BT694" s="58"/>
      <c r="BU694" s="58"/>
      <c r="BV694" s="58"/>
      <c r="BW694" s="58"/>
      <c r="BX694" s="58"/>
      <c r="BY694" s="58"/>
      <c r="BZ694" s="58"/>
      <c r="CA694" s="58"/>
      <c r="CB694" s="58"/>
      <c r="CC694" s="58"/>
      <c r="CD694" s="58"/>
      <c r="CE694" s="58"/>
      <c r="CF694" s="58"/>
      <c r="CG694" s="58"/>
      <c r="CH694" s="58"/>
      <c r="CI694" s="24"/>
      <c r="CJ694" s="24"/>
      <c r="CK694" s="24"/>
      <c r="CL694" s="24"/>
      <c r="CM694" s="25" t="s">
        <v>7</v>
      </c>
      <c r="CN694" s="36">
        <f t="shared" ref="CN694" si="6872">$I693*CN$3+$J693*CN$4+$K693*CN$5+$L693*CN$6+$M693*CN$7+$N693*CN$8+$O693*CN$9+$P693*CN$10+$Q693*CN$11+$R693*CN$12+$S693*CN$13+$T693*CN$14+$U693*CN$15+$V693*CN$16+$W693*CN$17+$X693*CN$18+$Y693*CN$19+$Z693*CN$20+$AA693*CN$21+$AB693*CN$22+$AC693*CN$23+$AD693*CN$24+$AE693*CN$25+$AF693*CN$26+$AG693*CN$27+$AH693*CN$28+$AI693*CN$29+$AJ693*CN$30+$AK693*CN$31+$AL693*CN$32+$AM693*CN$33+$AN693*CN$34+$AO693*CN$35+$AP693*CN$36+$AQ693*CN$37+$AR693*CN$38+$AS693*CN$39+$AT693*CN$40+$AU693*CN$41+$AV693*CN$42+$AW693*CN$43+$AX693*CN$44+$AY693*CN$45+$AZ693*CN$46+$BA693*CN$47+$BB693*CN$48+$BC693*CN$49+$BD693*CN$50+$BE693*CN$51+$BF693*CN$52+$BG693*CN$53+$BH693*CN$54+$BI693*CN$55+$BJ693*CN$56+$BK693*CN$57+$BL693*CN$58+$BM693*CN$59+$BN693*CN$60+$BO693*CN$61+$BP693*CN$62+$BQ693*CN$63+$BR693*CN$64+$BS693*CN$65+$BT693*CN$66+$BU693*CN$67+$BV693*CN$68+$BW693*CN$69+$BX693*CN$70+$BY693*CN$71+$BZ693*CN$72+$CA693*CN$73+$CB693*CN$74+$CC693*CN$75+$CD693*CN$76+$CE693*CN$77+$CF693*CN$78+$CG693*CN$79+$CH693*CN$80</f>
        <v>0</v>
      </c>
      <c r="CO694" s="37">
        <f t="shared" ref="CO694" si="6873">$I693*CO$3+$J693*CO$4+$K693*CO$5+$L693*CO$6+$M693*CO$7+$N693*CO$8+$O693*CO$9+$P693*CO$10+$Q693*CO$11+$R693*CO$12+$S693*CO$13+$T693*CO$14+$U693*CO$15+$V693*CO$16+$W693*CO$17+$X693*CO$18+$Y693*CO$19+$Z693*CO$20+$AA693*CO$21+$AB693*CO$22+$AC693*CO$23+$AD693*CO$24+$AE693*CO$25+$AF693*CO$26+$AG693*CO$27+$AH693*CO$28+$AI693*CO$29+$AJ693*CO$30+$AK693*CO$31+$AL693*CO$32+$AM693*CO$33+$AN693*CO$34+$AO693*CO$35+$AP693*CO$36+$AQ693*CO$37+$AR693*CO$38+$AS693*CO$39+$AT693*CO$40+$AU693*CO$41+$AV693*CO$42+$AW693*CO$43+$AX693*CO$44+$AY693*CO$45+$AZ693*CO$46+$BA693*CO$47+$BB693*CO$48+$BC693*CO$49+$BD693*CO$50+$BE693*CO$51+$BF693*CO$52+$BG693*CO$53+$BH693*CO$54+$BI693*CO$55+$BJ693*CO$56+$BK693*CO$57+$BL693*CO$58+$BM693*CO$59+$BN693*CO$60+$BO693*CO$61+$BP693*CO$62+$BQ693*CO$63+$BR693*CO$64+$BS693*CO$65+$BT693*CO$66+$BU693*CO$67+$BV693*CO$68+$BW693*CO$69+$BX693*CO$70+$BY693*CO$71+$BZ693*CO$72+$CA693*CO$73+$CB693*CO$74+$CC693*CO$75+$CD693*CO$76+$CE693*CO$77+$CF693*CO$78+$CG693*CO$79+$CH693*CO$80</f>
        <v>0</v>
      </c>
      <c r="CP694" s="37">
        <f t="shared" ref="CP694" si="6874">$I693*CP$3+$J693*CP$4+$K693*CP$5+$L693*CP$6+$M693*CP$7+$N693*CP$8+$O693*CP$9+$P693*CP$10+$Q693*CP$11+$R693*CP$12+$S693*CP$13+$T693*CP$14+$U693*CP$15+$V693*CP$16+$W693*CP$17+$X693*CP$18+$Y693*CP$19+$Z693*CP$20+$AA693*CP$21+$AB693*CP$22+$AC693*CP$23+$AD693*CP$24+$AE693*CP$25+$AF693*CP$26+$AG693*CP$27+$AH693*CP$28+$AI693*CP$29+$AJ693*CP$30+$AK693*CP$31+$AL693*CP$32+$AM693*CP$33+$AN693*CP$34+$AO693*CP$35+$AP693*CP$36+$AQ693*CP$37+$AR693*CP$38+$AS693*CP$39+$AT693*CP$40+$AU693*CP$41+$AV693*CP$42+$AW693*CP$43+$AX693*CP$44+$AY693*CP$45+$AZ693*CP$46+$BA693*CP$47+$BB693*CP$48+$BC693*CP$49+$BD693*CP$50+$BE693*CP$51+$BF693*CP$52+$BG693*CP$53+$BH693*CP$54+$BI693*CP$55+$BJ693*CP$56+$BK693*CP$57+$BL693*CP$58+$BM693*CP$59+$BN693*CP$60+$BO693*CP$61+$BP693*CP$62+$BQ693*CP$63+$BR693*CP$64+$BS693*CP$65+$BT693*CP$66+$BU693*CP$67+$BV693*CP$68+$BW693*CP$69+$BX693*CP$70+$BY693*CP$71+$BZ693*CP$72+$CA693*CP$73+$CB693*CP$74+$CC693*CP$75+$CD693*CP$76+$CE693*CP$77+$CF693*CP$78+$CG693*CP$79+$CH693*CP$80</f>
        <v>0</v>
      </c>
      <c r="CQ694" s="37">
        <f t="shared" ref="CQ694" si="6875">$I693*CQ$3+$J693*CQ$4+$K693*CQ$5+$L693*CQ$6+$M693*CQ$7+$N693*CQ$8+$O693*CQ$9+$P693*CQ$10+$Q693*CQ$11+$R693*CQ$12+$S693*CQ$13+$T693*CQ$14+$U693*CQ$15+$V693*CQ$16+$W693*CQ$17+$X693*CQ$18+$Y693*CQ$19+$Z693*CQ$20+$AA693*CQ$21+$AB693*CQ$22+$AC693*CQ$23+$AD693*CQ$24+$AE693*CQ$25+$AF693*CQ$26+$AG693*CQ$27+$AH693*CQ$28+$AI693*CQ$29+$AJ693*CQ$30+$AK693*CQ$31+$AL693*CQ$32+$AM693*CQ$33+$AN693*CQ$34+$AO693*CQ$35+$AP693*CQ$36+$AQ693*CQ$37+$AR693*CQ$38+$AS693*CQ$39+$AT693*CQ$40+$AU693*CQ$41+$AV693*CQ$42+$AW693*CQ$43+$AX693*CQ$44+$AY693*CQ$45+$AZ693*CQ$46+$BA693*CQ$47+$BB693*CQ$48+$BC693*CQ$49+$BD693*CQ$50+$BE693*CQ$51+$BF693*CQ$52+$BG693*CQ$53+$BH693*CQ$54+$BI693*CQ$55+$BJ693*CQ$56+$BK693*CQ$57+$BL693*CQ$58+$BM693*CQ$59+$BN693*CQ$60+$BO693*CQ$61+$BP693*CQ$62+$BQ693*CQ$63+$BR693*CQ$64+$BS693*CQ$65+$BT693*CQ$66+$BU693*CQ$67+$BV693*CQ$68+$BW693*CQ$69+$BX693*CQ$70+$BY693*CQ$71+$BZ693*CQ$72+$CA693*CQ$73+$CB693*CQ$74+$CC693*CQ$75+$CD693*CQ$76+$CE693*CQ$77+$CF693*CQ$78+$CG693*CQ$79+$CH693*CQ$80</f>
        <v>0</v>
      </c>
      <c r="CR694" s="37">
        <f t="shared" ref="CR694" si="6876">$I693*CR$3+$J693*CR$4+$K693*CR$5+$L693*CR$6+$M693*CR$7+$N693*CR$8+$O693*CR$9+$P693*CR$10+$Q693*CR$11+$R693*CR$12+$S693*CR$13+$T693*CR$14+$U693*CR$15+$V693*CR$16+$W693*CR$17+$X693*CR$18+$Y693*CR$19+$Z693*CR$20+$AA693*CR$21+$AB693*CR$22+$AC693*CR$23+$AD693*CR$24+$AE693*CR$25+$AF693*CR$26+$AG693*CR$27+$AH693*CR$28+$AI693*CR$29+$AJ693*CR$30+$AK693*CR$31+$AL693*CR$32+$AM693*CR$33+$AN693*CR$34+$AO693*CR$35+$AP693*CR$36+$AQ693*CR$37+$AR693*CR$38+$AS693*CR$39+$AT693*CR$40+$AU693*CR$41+$AV693*CR$42+$AW693*CR$43+$AX693*CR$44+$AY693*CR$45+$AZ693*CR$46+$BA693*CR$47+$BB693*CR$48+$BC693*CR$49+$BD693*CR$50+$BE693*CR$51+$BF693*CR$52+$BG693*CR$53+$BH693*CR$54+$BI693*CR$55+$BJ693*CR$56+$BK693*CR$57+$BL693*CR$58+$BM693*CR$59+$BN693*CR$60+$BO693*CR$61+$BP693*CR$62+$BQ693*CR$63+$BR693*CR$64+$BS693*CR$65+$BT693*CR$66+$BU693*CR$67+$BV693*CR$68+$BW693*CR$69+$BX693*CR$70+$BY693*CR$71+$BZ693*CR$72+$CA693*CR$73+$CB693*CR$74+$CC693*CR$75+$CD693*CR$76+$CE693*CR$77+$CF693*CR$78+$CG693*CR$79+$CH693*CR$80</f>
        <v>0</v>
      </c>
      <c r="CS694" s="37">
        <f t="shared" ref="CS694" si="6877">$I693*CS$3+$J693*CS$4+$K693*CS$5+$L693*CS$6+$M693*CS$7+$N693*CS$8+$O693*CS$9+$P693*CS$10+$Q693*CS$11+$R693*CS$12+$S693*CS$13+$T693*CS$14+$U693*CS$15+$V693*CS$16+$W693*CS$17+$X693*CS$18+$Y693*CS$19+$Z693*CS$20+$AA693*CS$21+$AB693*CS$22+$AC693*CS$23+$AD693*CS$24+$AE693*CS$25+$AF693*CS$26+$AG693*CS$27+$AH693*CS$28+$AI693*CS$29+$AJ693*CS$30+$AK693*CS$31+$AL693*CS$32+$AM693*CS$33+$AN693*CS$34+$AO693*CS$35+$AP693*CS$36+$AQ693*CS$37+$AR693*CS$38+$AS693*CS$39+$AT693*CS$40+$AU693*CS$41+$AV693*CS$42+$AW693*CS$43+$AX693*CS$44+$AY693*CS$45+$AZ693*CS$46+$BA693*CS$47+$BB693*CS$48+$BC693*CS$49+$BD693*CS$50+$BE693*CS$51+$BF693*CS$52+$BG693*CS$53+$BH693*CS$54+$BI693*CS$55+$BJ693*CS$56+$BK693*CS$57+$BL693*CS$58+$BM693*CS$59+$BN693*CS$60+$BO693*CS$61+$BP693*CS$62+$BQ693*CS$63+$BR693*CS$64+$BS693*CS$65+$BT693*CS$66+$BU693*CS$67+$BV693*CS$68+$BW693*CS$69+$BX693*CS$70+$BY693*CS$71+$BZ693*CS$72+$CA693*CS$73+$CB693*CS$74+$CC693*CS$75+$CD693*CS$76+$CE693*CS$77+$CF693*CS$78+$CG693*CS$79+$CH693*CS$80</f>
        <v>0</v>
      </c>
      <c r="CT694" s="37">
        <f t="shared" ref="CT694" si="6878">$I693*CT$3+$J693*CT$4+$K693*CT$5+$L693*CT$6+$M693*CT$7+$N693*CT$8+$O693*CT$9+$P693*CT$10+$Q693*CT$11+$R693*CT$12+$S693*CT$13+$T693*CT$14+$U693*CT$15+$V693*CT$16+$W693*CT$17+$X693*CT$18+$Y693*CT$19+$Z693*CT$20+$AA693*CT$21+$AB693*CT$22+$AC693*CT$23+$AD693*CT$24+$AE693*CT$25+$AF693*CT$26+$AG693*CT$27+$AH693*CT$28+$AI693*CT$29+$AJ693*CT$30+$AK693*CT$31+$AL693*CT$32+$AM693*CT$33+$AN693*CT$34+$AO693*CT$35+$AP693*CT$36+$AQ693*CT$37+$AR693*CT$38+$AS693*CT$39+$AT693*CT$40+$AU693*CT$41+$AV693*CT$42+$AW693*CT$43+$AX693*CT$44+$AY693*CT$45+$AZ693*CT$46+$BA693*CT$47+$BB693*CT$48+$BC693*CT$49+$BD693*CT$50+$BE693*CT$51+$BF693*CT$52+$BG693*CT$53+$BH693*CT$54+$BI693*CT$55+$BJ693*CT$56+$BK693*CT$57+$BL693*CT$58+$BM693*CT$59+$BN693*CT$60+$BO693*CT$61+$BP693*CT$62+$BQ693*CT$63+$BR693*CT$64+$BS693*CT$65+$BT693*CT$66+$BU693*CT$67+$BV693*CT$68+$BW693*CT$69+$BX693*CT$70+$BY693*CT$71+$BZ693*CT$72+$CA693*CT$73+$CB693*CT$74+$CC693*CT$75+$CD693*CT$76+$CE693*CT$77+$CF693*CT$78+$CG693*CT$79+$CH693*CT$80</f>
        <v>0</v>
      </c>
      <c r="CU694" s="37">
        <f t="shared" ref="CU694" si="6879">$I693*CU$3+$J693*CU$4+$K693*CU$5+$L693*CU$6+$M693*CU$7+$N693*CU$8+$O693*CU$9+$P693*CU$10+$Q693*CU$11+$R693*CU$12+$S693*CU$13+$T693*CU$14+$U693*CU$15+$V693*CU$16+$W693*CU$17+$X693*CU$18+$Y693*CU$19+$Z693*CU$20+$AA693*CU$21+$AB693*CU$22+$AC693*CU$23+$AD693*CU$24+$AE693*CU$25+$AF693*CU$26+$AG693*CU$27+$AH693*CU$28+$AI693*CU$29+$AJ693*CU$30+$AK693*CU$31+$AL693*CU$32+$AM693*CU$33+$AN693*CU$34+$AO693*CU$35+$AP693*CU$36+$AQ693*CU$37+$AR693*CU$38+$AS693*CU$39+$AT693*CU$40+$AU693*CU$41+$AV693*CU$42+$AW693*CU$43+$AX693*CU$44+$AY693*CU$45+$AZ693*CU$46+$BA693*CU$47+$BB693*CU$48+$BC693*CU$49+$BD693*CU$50+$BE693*CU$51+$BF693*CU$52+$BG693*CU$53+$BH693*CU$54+$BI693*CU$55+$BJ693*CU$56+$BK693*CU$57+$BL693*CU$58+$BM693*CU$59+$BN693*CU$60+$BO693*CU$61+$BP693*CU$62+$BQ693*CU$63+$BR693*CU$64+$BS693*CU$65+$BT693*CU$66+$BU693*CU$67+$BV693*CU$68+$BW693*CU$69+$BX693*CU$70+$BY693*CU$71+$BZ693*CU$72+$CA693*CU$73+$CB693*CU$74+$CC693*CU$75+$CD693*CU$76+$CE693*CU$77+$CF693*CU$78+$CG693*CU$79+$CH693*CU$80</f>
        <v>0</v>
      </c>
      <c r="CV694" s="37">
        <f t="shared" ref="CV694" si="6880">$I693*CV$3+$J693*CV$4+$K693*CV$5+$L693*CV$6+$M693*CV$7+$N693*CV$8+$O693*CV$9+$P693*CV$10+$Q693*CV$11+$R693*CV$12+$S693*CV$13+$T693*CV$14+$U693*CV$15+$V693*CV$16+$W693*CV$17+$X693*CV$18+$Y693*CV$19+$Z693*CV$20+$AA693*CV$21+$AB693*CV$22+$AC693*CV$23+$AD693*CV$24+$AE693*CV$25+$AF693*CV$26+$AG693*CV$27+$AH693*CV$28+$AI693*CV$29+$AJ693*CV$30+$AK693*CV$31+$AL693*CV$32+$AM693*CV$33+$AN693*CV$34+$AO693*CV$35+$AP693*CV$36+$AQ693*CV$37+$AR693*CV$38+$AS693*CV$39+$AT693*CV$40+$AU693*CV$41+$AV693*CV$42+$AW693*CV$43+$AX693*CV$44+$AY693*CV$45+$AZ693*CV$46+$BA693*CV$47+$BB693*CV$48+$BC693*CV$49+$BD693*CV$50+$BE693*CV$51+$BF693*CV$52+$BG693*CV$53+$BH693*CV$54+$BI693*CV$55+$BJ693*CV$56+$BK693*CV$57+$BL693*CV$58+$BM693*CV$59+$BN693*CV$60+$BO693*CV$61+$BP693*CV$62+$BQ693*CV$63+$BR693*CV$64+$BS693*CV$65+$BT693*CV$66+$BU693*CV$67+$BV693*CV$68+$BW693*CV$69+$BX693*CV$70+$BY693*CV$71+$BZ693*CV$72+$CA693*CV$73+$CB693*CV$74+$CC693*CV$75+$CD693*CV$76+$CE693*CV$77+$CF693*CV$78+$CG693*CV$79+$CH693*CV$80</f>
        <v>0</v>
      </c>
      <c r="CW694" s="37">
        <f t="shared" ref="CW694" si="6881">$I693*CW$3+$J693*CW$4+$K693*CW$5+$L693*CW$6+$M693*CW$7+$N693*CW$8+$O693*CW$9+$P693*CW$10+$Q693*CW$11+$R693*CW$12+$S693*CW$13+$T693*CW$14+$U693*CW$15+$V693*CW$16+$W693*CW$17+$X693*CW$18+$Y693*CW$19+$Z693*CW$20+$AA693*CW$21+$AB693*CW$22+$AC693*CW$23+$AD693*CW$24+$AE693*CW$25+$AF693*CW$26+$AG693*CW$27+$AH693*CW$28+$AI693*CW$29+$AJ693*CW$30+$AK693*CW$31+$AL693*CW$32+$AM693*CW$33+$AN693*CW$34+$AO693*CW$35+$AP693*CW$36+$AQ693*CW$37+$AR693*CW$38+$AS693*CW$39+$AT693*CW$40+$AU693*CW$41+$AV693*CW$42+$AW693*CW$43+$AX693*CW$44+$AY693*CW$45+$AZ693*CW$46+$BA693*CW$47+$BB693*CW$48+$BC693*CW$49+$BD693*CW$50+$BE693*CW$51+$BF693*CW$52+$BG693*CW$53+$BH693*CW$54+$BI693*CW$55+$BJ693*CW$56+$BK693*CW$57+$BL693*CW$58+$BM693*CW$59+$BN693*CW$60+$BO693*CW$61+$BP693*CW$62+$BQ693*CW$63+$BR693*CW$64+$BS693*CW$65+$BT693*CW$66+$BU693*CW$67+$BV693*CW$68+$BW693*CW$69+$BX693*CW$70+$BY693*CW$71+$BZ693*CW$72+$CA693*CW$73+$CB693*CW$74+$CC693*CW$75+$CD693*CW$76+$CE693*CW$77+$CF693*CW$78+$CG693*CW$79+$CH693*CW$80</f>
        <v>0</v>
      </c>
      <c r="CX694" s="37">
        <f t="shared" ref="CX694" si="6882">$I693*CX$3+$J693*CX$4+$K693*CX$5+$L693*CX$6+$M693*CX$7+$N693*CX$8+$O693*CX$9+$P693*CX$10+$Q693*CX$11+$R693*CX$12+$S693*CX$13+$T693*CX$14+$U693*CX$15+$V693*CX$16+$W693*CX$17+$X693*CX$18+$Y693*CX$19+$Z693*CX$20+$AA693*CX$21+$AB693*CX$22+$AC693*CX$23+$AD693*CX$24+$AE693*CX$25+$AF693*CX$26+$AG693*CX$27+$AH693*CX$28+$AI693*CX$29+$AJ693*CX$30+$AK693*CX$31+$AL693*CX$32+$AM693*CX$33+$AN693*CX$34+$AO693*CX$35+$AP693*CX$36+$AQ693*CX$37+$AR693*CX$38+$AS693*CX$39+$AT693*CX$40+$AU693*CX$41+$AV693*CX$42+$AW693*CX$43+$AX693*CX$44+$AY693*CX$45+$AZ693*CX$46+$BA693*CX$47+$BB693*CX$48+$BC693*CX$49+$BD693*CX$50+$BE693*CX$51+$BF693*CX$52+$BG693*CX$53+$BH693*CX$54+$BI693*CX$55+$BJ693*CX$56+$BK693*CX$57+$BL693*CX$58+$BM693*CX$59+$BN693*CX$60+$BO693*CX$61+$BP693*CX$62+$BQ693*CX$63+$BR693*CX$64+$BS693*CX$65+$BT693*CX$66+$BU693*CX$67+$BV693*CX$68+$BW693*CX$69+$BX693*CX$70+$BY693*CX$71+$BZ693*CX$72+$CA693*CX$73+$CB693*CX$74+$CC693*CX$75+$CD693*CX$76+$CE693*CX$77+$CF693*CX$78+$CG693*CX$79+$CH693*CX$80</f>
        <v>0</v>
      </c>
      <c r="CY694" s="37">
        <f t="shared" ref="CY694" si="6883">$I693*CY$3+$J693*CY$4+$K693*CY$5+$L693*CY$6+$M693*CY$7+$N693*CY$8+$O693*CY$9+$P693*CY$10+$Q693*CY$11+$R693*CY$12+$S693*CY$13+$T693*CY$14+$U693*CY$15+$V693*CY$16+$W693*CY$17+$X693*CY$18+$Y693*CY$19+$Z693*CY$20+$AA693*CY$21+$AB693*CY$22+$AC693*CY$23+$AD693*CY$24+$AE693*CY$25+$AF693*CY$26+$AG693*CY$27+$AH693*CY$28+$AI693*CY$29+$AJ693*CY$30+$AK693*CY$31+$AL693*CY$32+$AM693*CY$33+$AN693*CY$34+$AO693*CY$35+$AP693*CY$36+$AQ693*CY$37+$AR693*CY$38+$AS693*CY$39+$AT693*CY$40+$AU693*CY$41+$AV693*CY$42+$AW693*CY$43+$AX693*CY$44+$AY693*CY$45+$AZ693*CY$46+$BA693*CY$47+$BB693*CY$48+$BC693*CY$49+$BD693*CY$50+$BE693*CY$51+$BF693*CY$52+$BG693*CY$53+$BH693*CY$54+$BI693*CY$55+$BJ693*CY$56+$BK693*CY$57+$BL693*CY$58+$BM693*CY$59+$BN693*CY$60+$BO693*CY$61+$BP693*CY$62+$BQ693*CY$63+$BR693*CY$64+$BS693*CY$65+$BT693*CY$66+$BU693*CY$67+$BV693*CY$68+$BW693*CY$69+$BX693*CY$70+$BY693*CY$71+$BZ693*CY$72+$CA693*CY$73+$CB693*CY$74+$CC693*CY$75+$CD693*CY$76+$CE693*CY$77+$CF693*CY$78+$CG693*CY$79+$CH693*CY$80</f>
        <v>0</v>
      </c>
      <c r="CZ694" s="37">
        <f t="shared" ref="CZ694" si="6884">$I693*CZ$3+$J693*CZ$4+$K693*CZ$5+$L693*CZ$6+$M693*CZ$7+$N693*CZ$8+$O693*CZ$9+$P693*CZ$10+$Q693*CZ$11+$R693*CZ$12+$S693*CZ$13+$T693*CZ$14+$U693*CZ$15+$V693*CZ$16+$W693*CZ$17+$X693*CZ$18+$Y693*CZ$19+$Z693*CZ$20+$AA693*CZ$21+$AB693*CZ$22+$AC693*CZ$23+$AD693*CZ$24+$AE693*CZ$25+$AF693*CZ$26+$AG693*CZ$27+$AH693*CZ$28+$AI693*CZ$29+$AJ693*CZ$30+$AK693*CZ$31+$AL693*CZ$32+$AM693*CZ$33+$AN693*CZ$34+$AO693*CZ$35+$AP693*CZ$36+$AQ693*CZ$37+$AR693*CZ$38+$AS693*CZ$39+$AT693*CZ$40+$AU693*CZ$41+$AV693*CZ$42+$AW693*CZ$43+$AX693*CZ$44+$AY693*CZ$45+$AZ693*CZ$46+$BA693*CZ$47+$BB693*CZ$48+$BC693*CZ$49+$BD693*CZ$50+$BE693*CZ$51+$BF693*CZ$52+$BG693*CZ$53+$BH693*CZ$54+$BI693*CZ$55+$BJ693*CZ$56+$BK693*CZ$57+$BL693*CZ$58+$BM693*CZ$59+$BN693*CZ$60+$BO693*CZ$61+$BP693*CZ$62+$BQ693*CZ$63+$BR693*CZ$64+$BS693*CZ$65+$BT693*CZ$66+$BU693*CZ$67+$BV693*CZ$68+$BW693*CZ$69+$BX693*CZ$70+$BY693*CZ$71+$BZ693*CZ$72+$CA693*CZ$73+$CB693*CZ$74+$CC693*CZ$75+$CD693*CZ$76+$CE693*CZ$77+$CF693*CZ$78+$CG693*CZ$79+$CH693*CZ$80</f>
        <v>0</v>
      </c>
      <c r="DA694" s="37">
        <f t="shared" ref="DA694" si="6885">$I693*DA$3+$J693*DA$4+$K693*DA$5+$L693*DA$6+$M693*DA$7+$N693*DA$8+$O693*DA$9+$P693*DA$10+$Q693*DA$11+$R693*DA$12+$S693*DA$13+$T693*DA$14+$U693*DA$15+$V693*DA$16+$W693*DA$17+$X693*DA$18+$Y693*DA$19+$Z693*DA$20+$AA693*DA$21+$AB693*DA$22+$AC693*DA$23+$AD693*DA$24+$AE693*DA$25+$AF693*DA$26+$AG693*DA$27+$AH693*DA$28+$AI693*DA$29+$AJ693*DA$30+$AK693*DA$31+$AL693*DA$32+$AM693*DA$33+$AN693*DA$34+$AO693*DA$35+$AP693*DA$36+$AQ693*DA$37+$AR693*DA$38+$AS693*DA$39+$AT693*DA$40+$AU693*DA$41+$AV693*DA$42+$AW693*DA$43+$AX693*DA$44+$AY693*DA$45+$AZ693*DA$46+$BA693*DA$47+$BB693*DA$48+$BC693*DA$49+$BD693*DA$50+$BE693*DA$51+$BF693*DA$52+$BG693*DA$53+$BH693*DA$54+$BI693*DA$55+$BJ693*DA$56+$BK693*DA$57+$BL693*DA$58+$BM693*DA$59+$BN693*DA$60+$BO693*DA$61+$BP693*DA$62+$BQ693*DA$63+$BR693*DA$64+$BS693*DA$65+$BT693*DA$66+$BU693*DA$67+$BV693*DA$68+$BW693*DA$69+$BX693*DA$70+$BY693*DA$71+$BZ693*DA$72+$CA693*DA$73+$CB693*DA$74+$CC693*DA$75+$CD693*DA$76+$CE693*DA$77+$CF693*DA$78+$CG693*DA$79+$CH693*DA$80</f>
        <v>0</v>
      </c>
      <c r="DB694" s="37">
        <f t="shared" ref="DB694" si="6886">$I693*DB$3+$J693*DB$4+$K693*DB$5+$L693*DB$6+$M693*DB$7+$N693*DB$8+$O693*DB$9+$P693*DB$10+$Q693*DB$11+$R693*DB$12+$S693*DB$13+$T693*DB$14+$U693*DB$15+$V693*DB$16+$W693*DB$17+$X693*DB$18+$Y693*DB$19+$Z693*DB$20+$AA693*DB$21+$AB693*DB$22+$AC693*DB$23+$AD693*DB$24+$AE693*DB$25+$AF693*DB$26+$AG693*DB$27+$AH693*DB$28+$AI693*DB$29+$AJ693*DB$30+$AK693*DB$31+$AL693*DB$32+$AM693*DB$33+$AN693*DB$34+$AO693*DB$35+$AP693*DB$36+$AQ693*DB$37+$AR693*DB$38+$AS693*DB$39+$AT693*DB$40+$AU693*DB$41+$AV693*DB$42+$AW693*DB$43+$AX693*DB$44+$AY693*DB$45+$AZ693*DB$46+$BA693*DB$47+$BB693*DB$48+$BC693*DB$49+$BD693*DB$50+$BE693*DB$51+$BF693*DB$52+$BG693*DB$53+$BH693*DB$54+$BI693*DB$55+$BJ693*DB$56+$BK693*DB$57+$BL693*DB$58+$BM693*DB$59+$BN693*DB$60+$BO693*DB$61+$BP693*DB$62+$BQ693*DB$63+$BR693*DB$64+$BS693*DB$65+$BT693*DB$66+$BU693*DB$67+$BV693*DB$68+$BW693*DB$69+$BX693*DB$70+$BY693*DB$71+$BZ693*DB$72+$CA693*DB$73+$CB693*DB$74+$CC693*DB$75+$CD693*DB$76+$CE693*DB$77+$CF693*DB$78+$CG693*DB$79+$CH693*DB$80</f>
        <v>0</v>
      </c>
      <c r="DC694" s="37">
        <f t="shared" ref="DC694" si="6887">$I693*DC$3+$J693*DC$4+$K693*DC$5+$L693*DC$6+$M693*DC$7+$N693*DC$8+$O693*DC$9+$P693*DC$10+$Q693*DC$11+$R693*DC$12+$S693*DC$13+$T693*DC$14+$U693*DC$15+$V693*DC$16+$W693*DC$17+$X693*DC$18+$Y693*DC$19+$Z693*DC$20+$AA693*DC$21+$AB693*DC$22+$AC693*DC$23+$AD693*DC$24+$AE693*DC$25+$AF693*DC$26+$AG693*DC$27+$AH693*DC$28+$AI693*DC$29+$AJ693*DC$30+$AK693*DC$31+$AL693*DC$32+$AM693*DC$33+$AN693*DC$34+$AO693*DC$35+$AP693*DC$36+$AQ693*DC$37+$AR693*DC$38+$AS693*DC$39+$AT693*DC$40+$AU693*DC$41+$AV693*DC$42+$AW693*DC$43+$AX693*DC$44+$AY693*DC$45+$AZ693*DC$46+$BA693*DC$47+$BB693*DC$48+$BC693*DC$49+$BD693*DC$50+$BE693*DC$51+$BF693*DC$52+$BG693*DC$53+$BH693*DC$54+$BI693*DC$55+$BJ693*DC$56+$BK693*DC$57+$BL693*DC$58+$BM693*DC$59+$BN693*DC$60+$BO693*DC$61+$BP693*DC$62+$BQ693*DC$63+$BR693*DC$64+$BS693*DC$65+$BT693*DC$66+$BU693*DC$67+$BV693*DC$68+$BW693*DC$69+$BX693*DC$70+$BY693*DC$71+$BZ693*DC$72+$CA693*DC$73+$CB693*DC$74+$CC693*DC$75+$CD693*DC$76+$CE693*DC$77+$CF693*DC$78+$CG693*DC$79+$CH693*DC$80</f>
        <v>0</v>
      </c>
      <c r="DD694" s="37">
        <f t="shared" ref="DD694" si="6888">$I693*DD$3+$J693*DD$4+$K693*DD$5+$L693*DD$6+$M693*DD$7+$N693*DD$8+$O693*DD$9+$P693*DD$10+$Q693*DD$11+$R693*DD$12+$S693*DD$13+$T693*DD$14+$U693*DD$15+$V693*DD$16+$W693*DD$17+$X693*DD$18+$Y693*DD$19+$Z693*DD$20+$AA693*DD$21+$AB693*DD$22+$AC693*DD$23+$AD693*DD$24+$AE693*DD$25+$AF693*DD$26+$AG693*DD$27+$AH693*DD$28+$AI693*DD$29+$AJ693*DD$30+$AK693*DD$31+$AL693*DD$32+$AM693*DD$33+$AN693*DD$34+$AO693*DD$35+$AP693*DD$36+$AQ693*DD$37+$AR693*DD$38+$AS693*DD$39+$AT693*DD$40+$AU693*DD$41+$AV693*DD$42+$AW693*DD$43+$AX693*DD$44+$AY693*DD$45+$AZ693*DD$46+$BA693*DD$47+$BB693*DD$48+$BC693*DD$49+$BD693*DD$50+$BE693*DD$51+$BF693*DD$52+$BG693*DD$53+$BH693*DD$54+$BI693*DD$55+$BJ693*DD$56+$BK693*DD$57+$BL693*DD$58+$BM693*DD$59+$BN693*DD$60+$BO693*DD$61+$BP693*DD$62+$BQ693*DD$63+$BR693*DD$64+$BS693*DD$65+$BT693*DD$66+$BU693*DD$67+$BV693*DD$68+$BW693*DD$69+$BX693*DD$70+$BY693*DD$71+$BZ693*DD$72+$CA693*DD$73+$CB693*DD$74+$CC693*DD$75+$CD693*DD$76+$CE693*DD$77+$CF693*DD$78+$CG693*DD$79+$CH693*DD$80</f>
        <v>0</v>
      </c>
      <c r="DE694" s="37">
        <f t="shared" ref="DE694" si="6889">$I693*DE$3+$J693*DE$4+$K693*DE$5+$L693*DE$6+$M693*DE$7+$N693*DE$8+$O693*DE$9+$P693*DE$10+$Q693*DE$11+$R693*DE$12+$S693*DE$13+$T693*DE$14+$U693*DE$15+$V693*DE$16+$W693*DE$17+$X693*DE$18+$Y693*DE$19+$Z693*DE$20+$AA693*DE$21+$AB693*DE$22+$AC693*DE$23+$AD693*DE$24+$AE693*DE$25+$AF693*DE$26+$AG693*DE$27+$AH693*DE$28+$AI693*DE$29+$AJ693*DE$30+$AK693*DE$31+$AL693*DE$32+$AM693*DE$33+$AN693*DE$34+$AO693*DE$35+$AP693*DE$36+$AQ693*DE$37+$AR693*DE$38+$AS693*DE$39+$AT693*DE$40+$AU693*DE$41+$AV693*DE$42+$AW693*DE$43+$AX693*DE$44+$AY693*DE$45+$AZ693*DE$46+$BA693*DE$47+$BB693*DE$48+$BC693*DE$49+$BD693*DE$50+$BE693*DE$51+$BF693*DE$52+$BG693*DE$53+$BH693*DE$54+$BI693*DE$55+$BJ693*DE$56+$BK693*DE$57+$BL693*DE$58+$BM693*DE$59+$BN693*DE$60+$BO693*DE$61+$BP693*DE$62+$BQ693*DE$63+$BR693*DE$64+$BS693*DE$65+$BT693*DE$66+$BU693*DE$67+$BV693*DE$68+$BW693*DE$69+$BX693*DE$70+$BY693*DE$71+$BZ693*DE$72+$CA693*DE$73+$CB693*DE$74+$CC693*DE$75+$CD693*DE$76+$CE693*DE$77+$CF693*DE$78+$CG693*DE$79+$CH693*DE$80</f>
        <v>0</v>
      </c>
      <c r="DF694" s="37">
        <f t="shared" ref="DF694" si="6890">$I693*DF$3+$J693*DF$4+$K693*DF$5+$L693*DF$6+$M693*DF$7+$N693*DF$8+$O693*DF$9+$P693*DF$10+$Q693*DF$11+$R693*DF$12+$S693*DF$13+$T693*DF$14+$U693*DF$15+$V693*DF$16+$W693*DF$17+$X693*DF$18+$Y693*DF$19+$Z693*DF$20+$AA693*DF$21+$AB693*DF$22+$AC693*DF$23+$AD693*DF$24+$AE693*DF$25+$AF693*DF$26+$AG693*DF$27+$AH693*DF$28+$AI693*DF$29+$AJ693*DF$30+$AK693*DF$31+$AL693*DF$32+$AM693*DF$33+$AN693*DF$34+$AO693*DF$35+$AP693*DF$36+$AQ693*DF$37+$AR693*DF$38+$AS693*DF$39+$AT693*DF$40+$AU693*DF$41+$AV693*DF$42+$AW693*DF$43+$AX693*DF$44+$AY693*DF$45+$AZ693*DF$46+$BA693*DF$47+$BB693*DF$48+$BC693*DF$49+$BD693*DF$50+$BE693*DF$51+$BF693*DF$52+$BG693*DF$53+$BH693*DF$54+$BI693*DF$55+$BJ693*DF$56+$BK693*DF$57+$BL693*DF$58+$BM693*DF$59+$BN693*DF$60+$BO693*DF$61+$BP693*DF$62+$BQ693*DF$63+$BR693*DF$64+$BS693*DF$65+$BT693*DF$66+$BU693*DF$67+$BV693*DF$68+$BW693*DF$69+$BX693*DF$70+$BY693*DF$71+$BZ693*DF$72+$CA693*DF$73+$CB693*DF$74+$CC693*DF$75+$CD693*DF$76+$CE693*DF$77+$CF693*DF$78+$CG693*DF$79+$CH693*DF$80</f>
        <v>0</v>
      </c>
      <c r="DG694" s="38">
        <f t="shared" ref="DG694" si="6891">$I693*DG$3+$J693*DG$4+$K693*DG$5+$L693*DG$6+$M693*DG$7+$N693*DG$8+$O693*DG$9+$P693*DG$10+$Q693*DG$11+$R693*DG$12+$S693*DG$13+$T693*DG$14+$U693*DG$15+$V693*DG$16+$W693*DG$17+$X693*DG$18+$Y693*DG$19+$Z693*DG$20+$AA693*DG$21+$AB693*DG$22+$AC693*DG$23+$AD693*DG$24+$AE693*DG$25+$AF693*DG$26+$AG693*DG$27+$AH693*DG$28+$AI693*DG$29+$AJ693*DG$30+$AK693*DG$31+$AL693*DG$32+$AM693*DG$33+$AN693*DG$34+$AO693*DG$35+$AP693*DG$36+$AQ693*DG$37+$AR693*DG$38+$AS693*DG$39+$AT693*DG$40+$AU693*DG$41+$AV693*DG$42+$AW693*DG$43+$AX693*DG$44+$AY693*DG$45+$AZ693*DG$46+$BA693*DG$47+$BB693*DG$48+$BC693*DG$49+$BD693*DG$50+$BE693*DG$51+$BF693*DG$52+$BG693*DG$53+$BH693*DG$54+$BI693*DG$55+$BJ693*DG$56+$BK693*DG$57+$BL693*DG$58+$BM693*DG$59+$BN693*DG$60+$BO693*DG$61+$BP693*DG$62+$BQ693*DG$63+$BR693*DG$64+$BS693*DG$65+$BT693*DG$66+$BU693*DG$67+$BV693*DG$68+$BW693*DG$69+$BX693*DG$70+$BY693*DG$71+$BZ693*DG$72+$CA693*DG$73+$CB693*DG$74+$CC693*DG$75+$CD693*DG$76+$CE693*DG$77+$CF693*DG$78+$CG693*DG$79+$CH693*DG$80</f>
        <v>0</v>
      </c>
    </row>
    <row r="695" spans="1:117" ht="12.75" hidden="1" outlineLevel="1" x14ac:dyDescent="0.2">
      <c r="A695" s="26"/>
      <c r="B695" s="27"/>
      <c r="C695" s="27"/>
      <c r="D695" s="28"/>
      <c r="E695" s="28"/>
      <c r="F695" s="28"/>
      <c r="G695" s="28"/>
      <c r="H695" s="28"/>
      <c r="I695" s="59"/>
      <c r="J695" s="59"/>
      <c r="K695" s="59"/>
      <c r="L695" s="59"/>
      <c r="M695" s="59"/>
      <c r="N695" s="59"/>
      <c r="O695" s="59"/>
      <c r="P695" s="59"/>
      <c r="Q695" s="59"/>
      <c r="R695" s="59"/>
      <c r="S695" s="59"/>
      <c r="T695" s="59"/>
      <c r="U695" s="59"/>
      <c r="V695" s="59"/>
      <c r="W695" s="59"/>
      <c r="X695" s="59"/>
      <c r="Y695" s="59"/>
      <c r="Z695" s="59"/>
      <c r="AA695" s="59"/>
      <c r="AB695" s="59"/>
      <c r="AC695" s="59"/>
      <c r="AD695" s="59"/>
      <c r="AE695" s="59"/>
      <c r="AF695" s="59"/>
      <c r="AG695" s="59"/>
      <c r="AH695" s="59"/>
      <c r="AI695" s="59"/>
      <c r="AJ695" s="59"/>
      <c r="AK695" s="59"/>
      <c r="AL695" s="59"/>
      <c r="AM695" s="59"/>
      <c r="AN695" s="59"/>
      <c r="AO695" s="59"/>
      <c r="AP695" s="59"/>
      <c r="AQ695" s="59"/>
      <c r="AR695" s="59"/>
      <c r="AS695" s="59"/>
      <c r="AT695" s="59"/>
      <c r="AU695" s="59"/>
      <c r="AV695" s="59"/>
      <c r="AW695" s="59"/>
      <c r="AX695" s="59"/>
      <c r="AY695" s="59"/>
      <c r="AZ695" s="59"/>
      <c r="BA695" s="59"/>
      <c r="BB695" s="59"/>
      <c r="BC695" s="59"/>
      <c r="BD695" s="59"/>
      <c r="BE695" s="59"/>
      <c r="BF695" s="59"/>
      <c r="BG695" s="59"/>
      <c r="BH695" s="59"/>
      <c r="BI695" s="59"/>
      <c r="BJ695" s="59"/>
      <c r="BK695" s="59"/>
      <c r="BL695" s="59"/>
      <c r="BM695" s="59"/>
      <c r="BN695" s="59"/>
      <c r="BO695" s="59"/>
      <c r="BP695" s="59"/>
      <c r="BQ695" s="59"/>
      <c r="BR695" s="59"/>
      <c r="BS695" s="59"/>
      <c r="BT695" s="59"/>
      <c r="BU695" s="59"/>
      <c r="BV695" s="59"/>
      <c r="BW695" s="59"/>
      <c r="BX695" s="59"/>
      <c r="BY695" s="59"/>
      <c r="BZ695" s="59"/>
      <c r="CA695" s="59"/>
      <c r="CB695" s="59"/>
      <c r="CC695" s="59"/>
      <c r="CD695" s="59"/>
      <c r="CE695" s="59"/>
      <c r="CF695" s="59"/>
      <c r="CG695" s="59"/>
      <c r="CH695" s="59"/>
      <c r="CI695" s="28"/>
      <c r="CJ695" s="28"/>
      <c r="CK695" s="28"/>
      <c r="CL695" s="28"/>
      <c r="CM695" s="29" t="s">
        <v>8</v>
      </c>
      <c r="CN695" s="39"/>
      <c r="CO695" s="40"/>
      <c r="CP695" s="40"/>
      <c r="CQ695" s="40"/>
      <c r="CR695" s="40"/>
      <c r="CS695" s="40"/>
      <c r="CT695" s="40"/>
      <c r="CU695" s="40"/>
      <c r="CV695" s="40"/>
      <c r="CW695" s="40"/>
      <c r="CX695" s="40"/>
      <c r="CY695" s="40"/>
      <c r="CZ695" s="40"/>
      <c r="DA695" s="40"/>
      <c r="DB695" s="40"/>
      <c r="DC695" s="40"/>
      <c r="DD695" s="40"/>
      <c r="DE695" s="40"/>
      <c r="DF695" s="40"/>
      <c r="DG695" s="41"/>
    </row>
    <row r="696" spans="1:117" ht="12.75" collapsed="1" x14ac:dyDescent="0.2">
      <c r="A696" s="19" t="s">
        <v>473</v>
      </c>
      <c r="B696" s="19" t="s">
        <v>78</v>
      </c>
      <c r="C696" s="19"/>
      <c r="D696" s="20" t="s">
        <v>446</v>
      </c>
      <c r="E696" s="20">
        <v>6</v>
      </c>
      <c r="F696" s="20">
        <f>IF($C$4="",SUMIF(stock_on_hand!A:A,planner!A696,stock_on_hand!C:C),SUMIFS(stock_on_hand!C:C,stock_on_hand!A:A,planner!A696,stock_on_hand!E:E,$C$4))</f>
        <v>49</v>
      </c>
      <c r="G696" s="20"/>
      <c r="H696" s="20" t="s">
        <v>10</v>
      </c>
      <c r="I696" s="57">
        <f>IFERROR(HLOOKUP(I$188,bom!$2:$300,MATCH($A696,bom!$A:$A,0)-1,0),0)</f>
        <v>0</v>
      </c>
      <c r="J696" s="57">
        <f>IFERROR(HLOOKUP(J$188,bom!$2:$300,MATCH($A696,bom!$A:$A,0)-1,0),0)</f>
        <v>0</v>
      </c>
      <c r="K696" s="57">
        <f>IFERROR(HLOOKUP(K$188,bom!$2:$300,MATCH($A696,bom!$A:$A,0)-1,0),0)</f>
        <v>0</v>
      </c>
      <c r="L696" s="57">
        <f>IFERROR(HLOOKUP(L$188,bom!$2:$300,MATCH($A696,bom!$A:$A,0)-1,0),0)</f>
        <v>0</v>
      </c>
      <c r="M696" s="57">
        <f>IFERROR(HLOOKUP(M$188,bom!$2:$300,MATCH($A696,bom!$A:$A,0)-1,0),0)</f>
        <v>0</v>
      </c>
      <c r="N696" s="57">
        <f>IFERROR(HLOOKUP(N$188,bom!$2:$300,MATCH($A696,bom!$A:$A,0)-1,0),0)</f>
        <v>0</v>
      </c>
      <c r="O696" s="57">
        <f>IFERROR(HLOOKUP(O$188,bom!$2:$300,MATCH($A696,bom!$A:$A,0)-1,0),0)</f>
        <v>0</v>
      </c>
      <c r="P696" s="57">
        <f>IFERROR(HLOOKUP(P$188,bom!$2:$300,MATCH($A696,bom!$A:$A,0)-1,0),0)</f>
        <v>0</v>
      </c>
      <c r="Q696" s="57">
        <f>IFERROR(HLOOKUP(Q$188,bom!$2:$300,MATCH($A696,bom!$A:$A,0)-1,0),0)</f>
        <v>0</v>
      </c>
      <c r="R696" s="57">
        <f>IFERROR(HLOOKUP(R$188,bom!$2:$300,MATCH($A696,bom!$A:$A,0)-1,0),0)</f>
        <v>0</v>
      </c>
      <c r="S696" s="57">
        <f>IFERROR(HLOOKUP(S$188,bom!$2:$300,MATCH($A696,bom!$A:$A,0)-1,0),0)</f>
        <v>0</v>
      </c>
      <c r="T696" s="57">
        <f>IFERROR(HLOOKUP(T$188,bom!$2:$300,MATCH($A696,bom!$A:$A,0)-1,0),0)</f>
        <v>0</v>
      </c>
      <c r="U696" s="57">
        <f>IFERROR(HLOOKUP(U$188,bom!$2:$300,MATCH($A696,bom!$A:$A,0)-1,0),0)</f>
        <v>0</v>
      </c>
      <c r="V696" s="57">
        <f>IFERROR(HLOOKUP(V$188,bom!$2:$300,MATCH($A696,bom!$A:$A,0)-1,0),0)</f>
        <v>0</v>
      </c>
      <c r="W696" s="57">
        <f>IFERROR(HLOOKUP(W$188,bom!$2:$300,MATCH($A696,bom!$A:$A,0)-1,0),0)</f>
        <v>0</v>
      </c>
      <c r="X696" s="57">
        <f>IFERROR(HLOOKUP(X$188,bom!$2:$300,MATCH($A696,bom!$A:$A,0)-1,0),0)</f>
        <v>0</v>
      </c>
      <c r="Y696" s="57">
        <f>IFERROR(HLOOKUP(Y$188,bom!$2:$300,MATCH($A696,bom!$A:$A,0)-1,0),0)</f>
        <v>0</v>
      </c>
      <c r="Z696" s="57">
        <f>IFERROR(HLOOKUP(Z$188,bom!$2:$300,MATCH($A696,bom!$A:$A,0)-1,0),0)</f>
        <v>0</v>
      </c>
      <c r="AA696" s="57">
        <f>IFERROR(HLOOKUP(AA$188,bom!$2:$300,MATCH($A696,bom!$A:$A,0)-1,0),0)</f>
        <v>0</v>
      </c>
      <c r="AB696" s="57">
        <f>IFERROR(HLOOKUP(AB$188,bom!$2:$300,MATCH($A696,bom!$A:$A,0)-1,0),0)</f>
        <v>0</v>
      </c>
      <c r="AC696" s="57">
        <f>IFERROR(HLOOKUP(AC$188,bom!$2:$300,MATCH($A696,bom!$A:$A,0)-1,0),0)</f>
        <v>0</v>
      </c>
      <c r="AD696" s="57">
        <f>IFERROR(HLOOKUP(AD$188,bom!$2:$300,MATCH($A696,bom!$A:$A,0)-1,0),0)</f>
        <v>0</v>
      </c>
      <c r="AE696" s="57">
        <f>IFERROR(HLOOKUP(AE$188,bom!$2:$300,MATCH($A696,bom!$A:$A,0)-1,0),0)</f>
        <v>0</v>
      </c>
      <c r="AF696" s="57">
        <f>IFERROR(HLOOKUP(AF$188,bom!$2:$300,MATCH($A696,bom!$A:$A,0)-1,0),0)</f>
        <v>0</v>
      </c>
      <c r="AG696" s="57">
        <f>IFERROR(HLOOKUP(AG$188,bom!$2:$300,MATCH($A696,bom!$A:$A,0)-1,0),0)</f>
        <v>0</v>
      </c>
      <c r="AH696" s="57">
        <f>IFERROR(HLOOKUP(AH$188,bom!$2:$300,MATCH($A696,bom!$A:$A,0)-1,0),0)</f>
        <v>0</v>
      </c>
      <c r="AI696" s="57">
        <f>IFERROR(HLOOKUP(AI$188,bom!$2:$300,MATCH($A696,bom!$A:$A,0)-1,0),0)</f>
        <v>0</v>
      </c>
      <c r="AJ696" s="57">
        <f>IFERROR(HLOOKUP(AJ$188,bom!$2:$300,MATCH($A696,bom!$A:$A,0)-1,0),0)</f>
        <v>0</v>
      </c>
      <c r="AK696" s="57">
        <f>IFERROR(HLOOKUP(AK$188,bom!$2:$300,MATCH($A696,bom!$A:$A,0)-1,0),0)</f>
        <v>0</v>
      </c>
      <c r="AL696" s="57">
        <f>IFERROR(HLOOKUP(AL$188,bom!$2:$300,MATCH($A696,bom!$A:$A,0)-1,0),0)</f>
        <v>0</v>
      </c>
      <c r="AM696" s="57">
        <f>IFERROR(HLOOKUP(AM$188,bom!$2:$300,MATCH($A696,bom!$A:$A,0)-1,0),0)</f>
        <v>0</v>
      </c>
      <c r="AN696" s="57">
        <f>IFERROR(HLOOKUP(AN$188,bom!$2:$300,MATCH($A696,bom!$A:$A,0)-1,0),0)</f>
        <v>0</v>
      </c>
      <c r="AO696" s="57">
        <f>IFERROR(HLOOKUP(AO$188,bom!$2:$300,MATCH($A696,bom!$A:$A,0)-1,0),0)</f>
        <v>0</v>
      </c>
      <c r="AP696" s="57">
        <f>IFERROR(HLOOKUP(AP$188,bom!$2:$300,MATCH($A696,bom!$A:$A,0)-1,0),0)</f>
        <v>0</v>
      </c>
      <c r="AQ696" s="57">
        <f>IFERROR(HLOOKUP(AQ$188,bom!$2:$300,MATCH($A696,bom!$A:$A,0)-1,0),0)</f>
        <v>0</v>
      </c>
      <c r="AR696" s="57">
        <f>IFERROR(HLOOKUP(AR$188,bom!$2:$300,MATCH($A696,bom!$A:$A,0)-1,0),0)</f>
        <v>0</v>
      </c>
      <c r="AS696" s="57">
        <f>IFERROR(HLOOKUP(AS$188,bom!$2:$300,MATCH($A696,bom!$A:$A,0)-1,0),0)</f>
        <v>0</v>
      </c>
      <c r="AT696" s="57">
        <f>IFERROR(HLOOKUP(AT$188,bom!$2:$300,MATCH($A696,bom!$A:$A,0)-1,0),0)</f>
        <v>0</v>
      </c>
      <c r="AU696" s="57">
        <f>IFERROR(HLOOKUP(AU$188,bom!$2:$300,MATCH($A696,bom!$A:$A,0)-1,0),0)</f>
        <v>0</v>
      </c>
      <c r="AV696" s="57">
        <f>IFERROR(HLOOKUP(AV$188,bom!$2:$300,MATCH($A696,bom!$A:$A,0)-1,0),0)</f>
        <v>0</v>
      </c>
      <c r="AW696" s="57">
        <f>IFERROR(HLOOKUP(AW$188,bom!$2:$300,MATCH($A696,bom!$A:$A,0)-1,0),0)</f>
        <v>0</v>
      </c>
      <c r="AX696" s="57">
        <f>IFERROR(HLOOKUP(AX$188,bom!$2:$300,MATCH($A696,bom!$A:$A,0)-1,0),0)</f>
        <v>0</v>
      </c>
      <c r="AY696" s="57">
        <f>IFERROR(HLOOKUP(AY$188,bom!$2:$300,MATCH($A696,bom!$A:$A,0)-1,0),0)</f>
        <v>0</v>
      </c>
      <c r="AZ696" s="57">
        <f>IFERROR(HLOOKUP(AZ$188,bom!$2:$300,MATCH($A696,bom!$A:$A,0)-1,0),0)</f>
        <v>0</v>
      </c>
      <c r="BA696" s="57">
        <f>IFERROR(HLOOKUP(BA$188,bom!$2:$300,MATCH($A696,bom!$A:$A,0)-1,0),0)</f>
        <v>0</v>
      </c>
      <c r="BB696" s="57">
        <f>IFERROR(HLOOKUP(BB$188,bom!$2:$300,MATCH($A696,bom!$A:$A,0)-1,0),0)</f>
        <v>0</v>
      </c>
      <c r="BC696" s="57">
        <f>IFERROR(HLOOKUP(BC$188,bom!$2:$300,MATCH($A696,bom!$A:$A,0)-1,0),0)</f>
        <v>0</v>
      </c>
      <c r="BD696" s="57">
        <f>IFERROR(HLOOKUP(BD$188,bom!$2:$300,MATCH($A696,bom!$A:$A,0)-1,0),0)</f>
        <v>0</v>
      </c>
      <c r="BE696" s="57">
        <f>IFERROR(HLOOKUP(BE$188,bom!$2:$300,MATCH($A696,bom!$A:$A,0)-1,0),0)</f>
        <v>0</v>
      </c>
      <c r="BF696" s="57">
        <f>IFERROR(HLOOKUP(BF$188,bom!$2:$300,MATCH($A696,bom!$A:$A,0)-1,0),0)</f>
        <v>0</v>
      </c>
      <c r="BG696" s="57">
        <f>IFERROR(HLOOKUP(BG$188,bom!$2:$300,MATCH($A696,bom!$A:$A,0)-1,0),0)</f>
        <v>0</v>
      </c>
      <c r="BH696" s="57">
        <f>IFERROR(HLOOKUP(BH$188,bom!$2:$300,MATCH($A696,bom!$A:$A,0)-1,0),0)</f>
        <v>0</v>
      </c>
      <c r="BI696" s="57">
        <f>IFERROR(HLOOKUP(BI$188,bom!$2:$300,MATCH($A696,bom!$A:$A,0)-1,0),0)</f>
        <v>0</v>
      </c>
      <c r="BJ696" s="57">
        <f>IFERROR(HLOOKUP(BJ$188,bom!$2:$300,MATCH($A696,bom!$A:$A,0)-1,0),0)</f>
        <v>0</v>
      </c>
      <c r="BK696" s="57">
        <f>IFERROR(HLOOKUP(BK$188,bom!$2:$300,MATCH($A696,bom!$A:$A,0)-1,0),0)</f>
        <v>0</v>
      </c>
      <c r="BL696" s="57">
        <f>IFERROR(HLOOKUP(BL$188,bom!$2:$300,MATCH($A696,bom!$A:$A,0)-1,0),0)</f>
        <v>0</v>
      </c>
      <c r="BM696" s="57">
        <f>IFERROR(HLOOKUP(BM$188,bom!$2:$300,MATCH($A696,bom!$A:$A,0)-1,0),0)</f>
        <v>0</v>
      </c>
      <c r="BN696" s="57">
        <f>IFERROR(HLOOKUP(BN$188,bom!$2:$300,MATCH($A696,bom!$A:$A,0)-1,0),0)</f>
        <v>0</v>
      </c>
      <c r="BO696" s="57">
        <f>IFERROR(HLOOKUP(BO$188,bom!$2:$300,MATCH($A696,bom!$A:$A,0)-1,0),0)</f>
        <v>0</v>
      </c>
      <c r="BP696" s="57">
        <f>IFERROR(HLOOKUP(BP$188,bom!$2:$300,MATCH($A696,bom!$A:$A,0)-1,0),0)</f>
        <v>0</v>
      </c>
      <c r="BQ696" s="57">
        <f>IFERROR(HLOOKUP(BQ$188,bom!$2:$300,MATCH($A696,bom!$A:$A,0)-1,0),0)</f>
        <v>0</v>
      </c>
      <c r="BR696" s="57">
        <f>IFERROR(HLOOKUP(BR$188,bom!$2:$300,MATCH($A696,bom!$A:$A,0)-1,0),0)</f>
        <v>0</v>
      </c>
      <c r="BS696" s="57">
        <f>IFERROR(HLOOKUP(BS$188,bom!$2:$300,MATCH($A696,bom!$A:$A,0)-1,0),0)</f>
        <v>0</v>
      </c>
      <c r="BT696" s="57">
        <f>IFERROR(HLOOKUP(BT$188,bom!$2:$300,MATCH($A696,bom!$A:$A,0)-1,0),0)</f>
        <v>0</v>
      </c>
      <c r="BU696" s="57">
        <f>IFERROR(HLOOKUP(BU$188,bom!$2:$300,MATCH($A696,bom!$A:$A,0)-1,0),0)</f>
        <v>0</v>
      </c>
      <c r="BV696" s="57">
        <f>IFERROR(HLOOKUP(BV$188,bom!$2:$300,MATCH($A696,bom!$A:$A,0)-1,0),0)</f>
        <v>0</v>
      </c>
      <c r="BW696" s="57">
        <f>IFERROR(HLOOKUP(BW$188,bom!$2:$300,MATCH($A696,bom!$A:$A,0)-1,0),0)</f>
        <v>0</v>
      </c>
      <c r="BX696" s="57">
        <f>IFERROR(HLOOKUP(BX$188,bom!$2:$300,MATCH($A696,bom!$A:$A,0)-1,0),0)</f>
        <v>0</v>
      </c>
      <c r="BY696" s="57">
        <f>IFERROR(HLOOKUP(BY$188,bom!$2:$300,MATCH($A696,bom!$A:$A,0)-1,0),0)</f>
        <v>0</v>
      </c>
      <c r="BZ696" s="57">
        <f>IFERROR(HLOOKUP(BZ$188,bom!$2:$300,MATCH($A696,bom!$A:$A,0)-1,0),0)</f>
        <v>0</v>
      </c>
      <c r="CA696" s="57">
        <f>IFERROR(HLOOKUP(CA$188,bom!$2:$300,MATCH($A696,bom!$A:$A,0)-1,0),0)</f>
        <v>0</v>
      </c>
      <c r="CB696" s="57">
        <f>IFERROR(HLOOKUP(CB$188,bom!$2:$300,MATCH($A696,bom!$A:$A,0)-1,0),0)</f>
        <v>0</v>
      </c>
      <c r="CC696" s="57">
        <f>IFERROR(HLOOKUP(CC$188,bom!$2:$300,MATCH($A696,bom!$A:$A,0)-1,0),0)</f>
        <v>0</v>
      </c>
      <c r="CD696" s="57">
        <f>IFERROR(HLOOKUP(CD$188,bom!$2:$300,MATCH($A696,bom!$A:$A,0)-1,0),0)</f>
        <v>0</v>
      </c>
      <c r="CE696" s="57">
        <f>IFERROR(HLOOKUP(CE$188,bom!$2:$300,MATCH($A696,bom!$A:$A,0)-1,0),0)</f>
        <v>0</v>
      </c>
      <c r="CF696" s="57">
        <f>IFERROR(HLOOKUP(CF$188,bom!$2:$300,MATCH($A696,bom!$A:$A,0)-1,0),0)</f>
        <v>0</v>
      </c>
      <c r="CG696" s="57">
        <f>IFERROR(HLOOKUP(CG$188,bom!$2:$300,MATCH($A696,bom!$A:$A,0)-1,0),0)</f>
        <v>0</v>
      </c>
      <c r="CH696" s="57">
        <f>IFERROR(HLOOKUP(CH$188,bom!$2:$300,MATCH($A696,bom!$A:$A,0)-1,0),0)</f>
        <v>0</v>
      </c>
      <c r="CI696" s="20"/>
      <c r="CJ696" s="20"/>
      <c r="CK696" s="20"/>
      <c r="CL696" s="20"/>
      <c r="CM696" s="32" t="str">
        <f t="shared" ref="CM696" si="6892">IF(G696&gt;0,IF(CN696&lt;(0.8*G696),"WARNING!!!",IF(CN696&lt;G696,"ORDER","OK")),IF((VLOOKUP(A696,A:DG,91+E696,0))&lt;0,"WARNING!!!",IF((VLOOKUP(A696,A:DG,91+ROUND(1.25*E696,0),0))&lt;0,"ORDER","OK")))</f>
        <v>OK</v>
      </c>
      <c r="CN696" s="33">
        <f t="shared" ref="CN696" si="6893">F696-CN697+CN698</f>
        <v>49</v>
      </c>
      <c r="CO696" s="34">
        <f t="shared" ref="CO696" si="6894">CN696-CO697+CO698</f>
        <v>49</v>
      </c>
      <c r="CP696" s="34">
        <f t="shared" ref="CP696" si="6895">CO696-CP697+CP698</f>
        <v>49</v>
      </c>
      <c r="CQ696" s="34">
        <f t="shared" ref="CQ696" si="6896">CP696-CQ697+CQ698</f>
        <v>49</v>
      </c>
      <c r="CR696" s="34">
        <f t="shared" ref="CR696" si="6897">CQ696-CR697+CR698</f>
        <v>49</v>
      </c>
      <c r="CS696" s="34">
        <f t="shared" ref="CS696" si="6898">CR696-CS697+CS698</f>
        <v>49</v>
      </c>
      <c r="CT696" s="34">
        <f t="shared" ref="CT696" si="6899">CS696-CT697+CT698</f>
        <v>49</v>
      </c>
      <c r="CU696" s="34">
        <f t="shared" ref="CU696" si="6900">CT696-CU697+CU698</f>
        <v>49</v>
      </c>
      <c r="CV696" s="34">
        <f t="shared" ref="CV696" si="6901">CU696-CV697+CV698</f>
        <v>49</v>
      </c>
      <c r="CW696" s="34">
        <f t="shared" ref="CW696" si="6902">CV696-CW697+CW698</f>
        <v>49</v>
      </c>
      <c r="CX696" s="34">
        <f t="shared" ref="CX696" si="6903">CW696-CX697+CX698</f>
        <v>49</v>
      </c>
      <c r="CY696" s="34">
        <f t="shared" ref="CY696" si="6904">CX696-CY697+CY698</f>
        <v>49</v>
      </c>
      <c r="CZ696" s="34">
        <f t="shared" ref="CZ696" si="6905">CY696-CZ697+CZ698</f>
        <v>49</v>
      </c>
      <c r="DA696" s="34">
        <f t="shared" ref="DA696" si="6906">CZ696-DA697+DA698</f>
        <v>49</v>
      </c>
      <c r="DB696" s="34">
        <f t="shared" ref="DB696" si="6907">DA696-DB697+DB698</f>
        <v>49</v>
      </c>
      <c r="DC696" s="34">
        <f t="shared" ref="DC696" si="6908">DB696-DC697+DC698</f>
        <v>49</v>
      </c>
      <c r="DD696" s="34">
        <f t="shared" ref="DD696" si="6909">DC696-DD697+DD698</f>
        <v>49</v>
      </c>
      <c r="DE696" s="34">
        <f t="shared" ref="DE696" si="6910">DD696-DE697+DE698</f>
        <v>49</v>
      </c>
      <c r="DF696" s="34">
        <f t="shared" ref="DF696" si="6911">DE696-DF697+DF698</f>
        <v>49</v>
      </c>
      <c r="DG696" s="35">
        <f t="shared" ref="DG696" si="6912">DF696-DG697+DG698</f>
        <v>49</v>
      </c>
      <c r="DM696" s="21"/>
    </row>
    <row r="697" spans="1:117" ht="12.75" hidden="1" outlineLevel="1" x14ac:dyDescent="0.2">
      <c r="A697" s="22"/>
      <c r="B697" s="23"/>
      <c r="C697" s="23"/>
      <c r="D697" s="24"/>
      <c r="E697" s="24"/>
      <c r="F697" s="24"/>
      <c r="G697" s="24"/>
      <c r="H697" s="24"/>
      <c r="I697" s="58"/>
      <c r="J697" s="58"/>
      <c r="K697" s="58"/>
      <c r="L697" s="58"/>
      <c r="M697" s="58"/>
      <c r="N697" s="58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  <c r="AG697" s="58"/>
      <c r="AH697" s="58"/>
      <c r="AI697" s="58"/>
      <c r="AJ697" s="58"/>
      <c r="AK697" s="58"/>
      <c r="AL697" s="58"/>
      <c r="AM697" s="58"/>
      <c r="AN697" s="58"/>
      <c r="AO697" s="58"/>
      <c r="AP697" s="58"/>
      <c r="AQ697" s="58"/>
      <c r="AR697" s="58"/>
      <c r="AS697" s="58"/>
      <c r="AT697" s="58"/>
      <c r="AU697" s="58"/>
      <c r="AV697" s="58"/>
      <c r="AW697" s="58"/>
      <c r="AX697" s="58"/>
      <c r="AY697" s="58"/>
      <c r="AZ697" s="58"/>
      <c r="BA697" s="58"/>
      <c r="BB697" s="58"/>
      <c r="BC697" s="58"/>
      <c r="BD697" s="58"/>
      <c r="BE697" s="58"/>
      <c r="BF697" s="58"/>
      <c r="BG697" s="58"/>
      <c r="BH697" s="58"/>
      <c r="BI697" s="58"/>
      <c r="BJ697" s="58"/>
      <c r="BK697" s="58"/>
      <c r="BL697" s="58"/>
      <c r="BM697" s="58"/>
      <c r="BN697" s="58"/>
      <c r="BO697" s="58"/>
      <c r="BP697" s="58"/>
      <c r="BQ697" s="58"/>
      <c r="BR697" s="58"/>
      <c r="BS697" s="58"/>
      <c r="BT697" s="58"/>
      <c r="BU697" s="58"/>
      <c r="BV697" s="58"/>
      <c r="BW697" s="58"/>
      <c r="BX697" s="58"/>
      <c r="BY697" s="58"/>
      <c r="BZ697" s="58"/>
      <c r="CA697" s="58"/>
      <c r="CB697" s="58"/>
      <c r="CC697" s="58"/>
      <c r="CD697" s="58"/>
      <c r="CE697" s="58"/>
      <c r="CF697" s="58"/>
      <c r="CG697" s="58"/>
      <c r="CH697" s="58"/>
      <c r="CI697" s="24"/>
      <c r="CJ697" s="24"/>
      <c r="CK697" s="24"/>
      <c r="CL697" s="24"/>
      <c r="CM697" s="25" t="s">
        <v>7</v>
      </c>
      <c r="CN697" s="36">
        <f t="shared" ref="CN697" si="6913">$I696*CN$3+$J696*CN$4+$K696*CN$5+$L696*CN$6+$M696*CN$7+$N696*CN$8+$O696*CN$9+$P696*CN$10+$Q696*CN$11+$R696*CN$12+$S696*CN$13+$T696*CN$14+$U696*CN$15+$V696*CN$16+$W696*CN$17+$X696*CN$18+$Y696*CN$19+$Z696*CN$20+$AA696*CN$21+$AB696*CN$22+$AC696*CN$23+$AD696*CN$24+$AE696*CN$25+$AF696*CN$26+$AG696*CN$27+$AH696*CN$28+$AI696*CN$29+$AJ696*CN$30+$AK696*CN$31+$AL696*CN$32+$AM696*CN$33+$AN696*CN$34+$AO696*CN$35+$AP696*CN$36+$AQ696*CN$37+$AR696*CN$38+$AS696*CN$39+$AT696*CN$40+$AU696*CN$41+$AV696*CN$42+$AW696*CN$43+$AX696*CN$44+$AY696*CN$45+$AZ696*CN$46+$BA696*CN$47+$BB696*CN$48+$BC696*CN$49+$BD696*CN$50+$BE696*CN$51+$BF696*CN$52+$BG696*CN$53+$BH696*CN$54+$BI696*CN$55+$BJ696*CN$56+$BK696*CN$57+$BL696*CN$58+$BM696*CN$59+$BN696*CN$60+$BO696*CN$61+$BP696*CN$62+$BQ696*CN$63+$BR696*CN$64+$BS696*CN$65+$BT696*CN$66+$BU696*CN$67+$BV696*CN$68+$BW696*CN$69+$BX696*CN$70+$BY696*CN$71+$BZ696*CN$72+$CA696*CN$73+$CB696*CN$74+$CC696*CN$75+$CD696*CN$76+$CE696*CN$77+$CF696*CN$78+$CG696*CN$79+$CH696*CN$80</f>
        <v>0</v>
      </c>
      <c r="CO697" s="37">
        <f t="shared" ref="CO697" si="6914">$I696*CO$3+$J696*CO$4+$K696*CO$5+$L696*CO$6+$M696*CO$7+$N696*CO$8+$O696*CO$9+$P696*CO$10+$Q696*CO$11+$R696*CO$12+$S696*CO$13+$T696*CO$14+$U696*CO$15+$V696*CO$16+$W696*CO$17+$X696*CO$18+$Y696*CO$19+$Z696*CO$20+$AA696*CO$21+$AB696*CO$22+$AC696*CO$23+$AD696*CO$24+$AE696*CO$25+$AF696*CO$26+$AG696*CO$27+$AH696*CO$28+$AI696*CO$29+$AJ696*CO$30+$AK696*CO$31+$AL696*CO$32+$AM696*CO$33+$AN696*CO$34+$AO696*CO$35+$AP696*CO$36+$AQ696*CO$37+$AR696*CO$38+$AS696*CO$39+$AT696*CO$40+$AU696*CO$41+$AV696*CO$42+$AW696*CO$43+$AX696*CO$44+$AY696*CO$45+$AZ696*CO$46+$BA696*CO$47+$BB696*CO$48+$BC696*CO$49+$BD696*CO$50+$BE696*CO$51+$BF696*CO$52+$BG696*CO$53+$BH696*CO$54+$BI696*CO$55+$BJ696*CO$56+$BK696*CO$57+$BL696*CO$58+$BM696*CO$59+$BN696*CO$60+$BO696*CO$61+$BP696*CO$62+$BQ696*CO$63+$BR696*CO$64+$BS696*CO$65+$BT696*CO$66+$BU696*CO$67+$BV696*CO$68+$BW696*CO$69+$BX696*CO$70+$BY696*CO$71+$BZ696*CO$72+$CA696*CO$73+$CB696*CO$74+$CC696*CO$75+$CD696*CO$76+$CE696*CO$77+$CF696*CO$78+$CG696*CO$79+$CH696*CO$80</f>
        <v>0</v>
      </c>
      <c r="CP697" s="37">
        <f t="shared" ref="CP697" si="6915">$I696*CP$3+$J696*CP$4+$K696*CP$5+$L696*CP$6+$M696*CP$7+$N696*CP$8+$O696*CP$9+$P696*CP$10+$Q696*CP$11+$R696*CP$12+$S696*CP$13+$T696*CP$14+$U696*CP$15+$V696*CP$16+$W696*CP$17+$X696*CP$18+$Y696*CP$19+$Z696*CP$20+$AA696*CP$21+$AB696*CP$22+$AC696*CP$23+$AD696*CP$24+$AE696*CP$25+$AF696*CP$26+$AG696*CP$27+$AH696*CP$28+$AI696*CP$29+$AJ696*CP$30+$AK696*CP$31+$AL696*CP$32+$AM696*CP$33+$AN696*CP$34+$AO696*CP$35+$AP696*CP$36+$AQ696*CP$37+$AR696*CP$38+$AS696*CP$39+$AT696*CP$40+$AU696*CP$41+$AV696*CP$42+$AW696*CP$43+$AX696*CP$44+$AY696*CP$45+$AZ696*CP$46+$BA696*CP$47+$BB696*CP$48+$BC696*CP$49+$BD696*CP$50+$BE696*CP$51+$BF696*CP$52+$BG696*CP$53+$BH696*CP$54+$BI696*CP$55+$BJ696*CP$56+$BK696*CP$57+$BL696*CP$58+$BM696*CP$59+$BN696*CP$60+$BO696*CP$61+$BP696*CP$62+$BQ696*CP$63+$BR696*CP$64+$BS696*CP$65+$BT696*CP$66+$BU696*CP$67+$BV696*CP$68+$BW696*CP$69+$BX696*CP$70+$BY696*CP$71+$BZ696*CP$72+$CA696*CP$73+$CB696*CP$74+$CC696*CP$75+$CD696*CP$76+$CE696*CP$77+$CF696*CP$78+$CG696*CP$79+$CH696*CP$80</f>
        <v>0</v>
      </c>
      <c r="CQ697" s="37">
        <f t="shared" ref="CQ697" si="6916">$I696*CQ$3+$J696*CQ$4+$K696*CQ$5+$L696*CQ$6+$M696*CQ$7+$N696*CQ$8+$O696*CQ$9+$P696*CQ$10+$Q696*CQ$11+$R696*CQ$12+$S696*CQ$13+$T696*CQ$14+$U696*CQ$15+$V696*CQ$16+$W696*CQ$17+$X696*CQ$18+$Y696*CQ$19+$Z696*CQ$20+$AA696*CQ$21+$AB696*CQ$22+$AC696*CQ$23+$AD696*CQ$24+$AE696*CQ$25+$AF696*CQ$26+$AG696*CQ$27+$AH696*CQ$28+$AI696*CQ$29+$AJ696*CQ$30+$AK696*CQ$31+$AL696*CQ$32+$AM696*CQ$33+$AN696*CQ$34+$AO696*CQ$35+$AP696*CQ$36+$AQ696*CQ$37+$AR696*CQ$38+$AS696*CQ$39+$AT696*CQ$40+$AU696*CQ$41+$AV696*CQ$42+$AW696*CQ$43+$AX696*CQ$44+$AY696*CQ$45+$AZ696*CQ$46+$BA696*CQ$47+$BB696*CQ$48+$BC696*CQ$49+$BD696*CQ$50+$BE696*CQ$51+$BF696*CQ$52+$BG696*CQ$53+$BH696*CQ$54+$BI696*CQ$55+$BJ696*CQ$56+$BK696*CQ$57+$BL696*CQ$58+$BM696*CQ$59+$BN696*CQ$60+$BO696*CQ$61+$BP696*CQ$62+$BQ696*CQ$63+$BR696*CQ$64+$BS696*CQ$65+$BT696*CQ$66+$BU696*CQ$67+$BV696*CQ$68+$BW696*CQ$69+$BX696*CQ$70+$BY696*CQ$71+$BZ696*CQ$72+$CA696*CQ$73+$CB696*CQ$74+$CC696*CQ$75+$CD696*CQ$76+$CE696*CQ$77+$CF696*CQ$78+$CG696*CQ$79+$CH696*CQ$80</f>
        <v>0</v>
      </c>
      <c r="CR697" s="37">
        <f t="shared" ref="CR697" si="6917">$I696*CR$3+$J696*CR$4+$K696*CR$5+$L696*CR$6+$M696*CR$7+$N696*CR$8+$O696*CR$9+$P696*CR$10+$Q696*CR$11+$R696*CR$12+$S696*CR$13+$T696*CR$14+$U696*CR$15+$V696*CR$16+$W696*CR$17+$X696*CR$18+$Y696*CR$19+$Z696*CR$20+$AA696*CR$21+$AB696*CR$22+$AC696*CR$23+$AD696*CR$24+$AE696*CR$25+$AF696*CR$26+$AG696*CR$27+$AH696*CR$28+$AI696*CR$29+$AJ696*CR$30+$AK696*CR$31+$AL696*CR$32+$AM696*CR$33+$AN696*CR$34+$AO696*CR$35+$AP696*CR$36+$AQ696*CR$37+$AR696*CR$38+$AS696*CR$39+$AT696*CR$40+$AU696*CR$41+$AV696*CR$42+$AW696*CR$43+$AX696*CR$44+$AY696*CR$45+$AZ696*CR$46+$BA696*CR$47+$BB696*CR$48+$BC696*CR$49+$BD696*CR$50+$BE696*CR$51+$BF696*CR$52+$BG696*CR$53+$BH696*CR$54+$BI696*CR$55+$BJ696*CR$56+$BK696*CR$57+$BL696*CR$58+$BM696*CR$59+$BN696*CR$60+$BO696*CR$61+$BP696*CR$62+$BQ696*CR$63+$BR696*CR$64+$BS696*CR$65+$BT696*CR$66+$BU696*CR$67+$BV696*CR$68+$BW696*CR$69+$BX696*CR$70+$BY696*CR$71+$BZ696*CR$72+$CA696*CR$73+$CB696*CR$74+$CC696*CR$75+$CD696*CR$76+$CE696*CR$77+$CF696*CR$78+$CG696*CR$79+$CH696*CR$80</f>
        <v>0</v>
      </c>
      <c r="CS697" s="37">
        <f t="shared" ref="CS697" si="6918">$I696*CS$3+$J696*CS$4+$K696*CS$5+$L696*CS$6+$M696*CS$7+$N696*CS$8+$O696*CS$9+$P696*CS$10+$Q696*CS$11+$R696*CS$12+$S696*CS$13+$T696*CS$14+$U696*CS$15+$V696*CS$16+$W696*CS$17+$X696*CS$18+$Y696*CS$19+$Z696*CS$20+$AA696*CS$21+$AB696*CS$22+$AC696*CS$23+$AD696*CS$24+$AE696*CS$25+$AF696*CS$26+$AG696*CS$27+$AH696*CS$28+$AI696*CS$29+$AJ696*CS$30+$AK696*CS$31+$AL696*CS$32+$AM696*CS$33+$AN696*CS$34+$AO696*CS$35+$AP696*CS$36+$AQ696*CS$37+$AR696*CS$38+$AS696*CS$39+$AT696*CS$40+$AU696*CS$41+$AV696*CS$42+$AW696*CS$43+$AX696*CS$44+$AY696*CS$45+$AZ696*CS$46+$BA696*CS$47+$BB696*CS$48+$BC696*CS$49+$BD696*CS$50+$BE696*CS$51+$BF696*CS$52+$BG696*CS$53+$BH696*CS$54+$BI696*CS$55+$BJ696*CS$56+$BK696*CS$57+$BL696*CS$58+$BM696*CS$59+$BN696*CS$60+$BO696*CS$61+$BP696*CS$62+$BQ696*CS$63+$BR696*CS$64+$BS696*CS$65+$BT696*CS$66+$BU696*CS$67+$BV696*CS$68+$BW696*CS$69+$BX696*CS$70+$BY696*CS$71+$BZ696*CS$72+$CA696*CS$73+$CB696*CS$74+$CC696*CS$75+$CD696*CS$76+$CE696*CS$77+$CF696*CS$78+$CG696*CS$79+$CH696*CS$80</f>
        <v>0</v>
      </c>
      <c r="CT697" s="37">
        <f t="shared" ref="CT697" si="6919">$I696*CT$3+$J696*CT$4+$K696*CT$5+$L696*CT$6+$M696*CT$7+$N696*CT$8+$O696*CT$9+$P696*CT$10+$Q696*CT$11+$R696*CT$12+$S696*CT$13+$T696*CT$14+$U696*CT$15+$V696*CT$16+$W696*CT$17+$X696*CT$18+$Y696*CT$19+$Z696*CT$20+$AA696*CT$21+$AB696*CT$22+$AC696*CT$23+$AD696*CT$24+$AE696*CT$25+$AF696*CT$26+$AG696*CT$27+$AH696*CT$28+$AI696*CT$29+$AJ696*CT$30+$AK696*CT$31+$AL696*CT$32+$AM696*CT$33+$AN696*CT$34+$AO696*CT$35+$AP696*CT$36+$AQ696*CT$37+$AR696*CT$38+$AS696*CT$39+$AT696*CT$40+$AU696*CT$41+$AV696*CT$42+$AW696*CT$43+$AX696*CT$44+$AY696*CT$45+$AZ696*CT$46+$BA696*CT$47+$BB696*CT$48+$BC696*CT$49+$BD696*CT$50+$BE696*CT$51+$BF696*CT$52+$BG696*CT$53+$BH696*CT$54+$BI696*CT$55+$BJ696*CT$56+$BK696*CT$57+$BL696*CT$58+$BM696*CT$59+$BN696*CT$60+$BO696*CT$61+$BP696*CT$62+$BQ696*CT$63+$BR696*CT$64+$BS696*CT$65+$BT696*CT$66+$BU696*CT$67+$BV696*CT$68+$BW696*CT$69+$BX696*CT$70+$BY696*CT$71+$BZ696*CT$72+$CA696*CT$73+$CB696*CT$74+$CC696*CT$75+$CD696*CT$76+$CE696*CT$77+$CF696*CT$78+$CG696*CT$79+$CH696*CT$80</f>
        <v>0</v>
      </c>
      <c r="CU697" s="37">
        <f t="shared" ref="CU697" si="6920">$I696*CU$3+$J696*CU$4+$K696*CU$5+$L696*CU$6+$M696*CU$7+$N696*CU$8+$O696*CU$9+$P696*CU$10+$Q696*CU$11+$R696*CU$12+$S696*CU$13+$T696*CU$14+$U696*CU$15+$V696*CU$16+$W696*CU$17+$X696*CU$18+$Y696*CU$19+$Z696*CU$20+$AA696*CU$21+$AB696*CU$22+$AC696*CU$23+$AD696*CU$24+$AE696*CU$25+$AF696*CU$26+$AG696*CU$27+$AH696*CU$28+$AI696*CU$29+$AJ696*CU$30+$AK696*CU$31+$AL696*CU$32+$AM696*CU$33+$AN696*CU$34+$AO696*CU$35+$AP696*CU$36+$AQ696*CU$37+$AR696*CU$38+$AS696*CU$39+$AT696*CU$40+$AU696*CU$41+$AV696*CU$42+$AW696*CU$43+$AX696*CU$44+$AY696*CU$45+$AZ696*CU$46+$BA696*CU$47+$BB696*CU$48+$BC696*CU$49+$BD696*CU$50+$BE696*CU$51+$BF696*CU$52+$BG696*CU$53+$BH696*CU$54+$BI696*CU$55+$BJ696*CU$56+$BK696*CU$57+$BL696*CU$58+$BM696*CU$59+$BN696*CU$60+$BO696*CU$61+$BP696*CU$62+$BQ696*CU$63+$BR696*CU$64+$BS696*CU$65+$BT696*CU$66+$BU696*CU$67+$BV696*CU$68+$BW696*CU$69+$BX696*CU$70+$BY696*CU$71+$BZ696*CU$72+$CA696*CU$73+$CB696*CU$74+$CC696*CU$75+$CD696*CU$76+$CE696*CU$77+$CF696*CU$78+$CG696*CU$79+$CH696*CU$80</f>
        <v>0</v>
      </c>
      <c r="CV697" s="37">
        <f t="shared" ref="CV697" si="6921">$I696*CV$3+$J696*CV$4+$K696*CV$5+$L696*CV$6+$M696*CV$7+$N696*CV$8+$O696*CV$9+$P696*CV$10+$Q696*CV$11+$R696*CV$12+$S696*CV$13+$T696*CV$14+$U696*CV$15+$V696*CV$16+$W696*CV$17+$X696*CV$18+$Y696*CV$19+$Z696*CV$20+$AA696*CV$21+$AB696*CV$22+$AC696*CV$23+$AD696*CV$24+$AE696*CV$25+$AF696*CV$26+$AG696*CV$27+$AH696*CV$28+$AI696*CV$29+$AJ696*CV$30+$AK696*CV$31+$AL696*CV$32+$AM696*CV$33+$AN696*CV$34+$AO696*CV$35+$AP696*CV$36+$AQ696*CV$37+$AR696*CV$38+$AS696*CV$39+$AT696*CV$40+$AU696*CV$41+$AV696*CV$42+$AW696*CV$43+$AX696*CV$44+$AY696*CV$45+$AZ696*CV$46+$BA696*CV$47+$BB696*CV$48+$BC696*CV$49+$BD696*CV$50+$BE696*CV$51+$BF696*CV$52+$BG696*CV$53+$BH696*CV$54+$BI696*CV$55+$BJ696*CV$56+$BK696*CV$57+$BL696*CV$58+$BM696*CV$59+$BN696*CV$60+$BO696*CV$61+$BP696*CV$62+$BQ696*CV$63+$BR696*CV$64+$BS696*CV$65+$BT696*CV$66+$BU696*CV$67+$BV696*CV$68+$BW696*CV$69+$BX696*CV$70+$BY696*CV$71+$BZ696*CV$72+$CA696*CV$73+$CB696*CV$74+$CC696*CV$75+$CD696*CV$76+$CE696*CV$77+$CF696*CV$78+$CG696*CV$79+$CH696*CV$80</f>
        <v>0</v>
      </c>
      <c r="CW697" s="37">
        <f t="shared" ref="CW697" si="6922">$I696*CW$3+$J696*CW$4+$K696*CW$5+$L696*CW$6+$M696*CW$7+$N696*CW$8+$O696*CW$9+$P696*CW$10+$Q696*CW$11+$R696*CW$12+$S696*CW$13+$T696*CW$14+$U696*CW$15+$V696*CW$16+$W696*CW$17+$X696*CW$18+$Y696*CW$19+$Z696*CW$20+$AA696*CW$21+$AB696*CW$22+$AC696*CW$23+$AD696*CW$24+$AE696*CW$25+$AF696*CW$26+$AG696*CW$27+$AH696*CW$28+$AI696*CW$29+$AJ696*CW$30+$AK696*CW$31+$AL696*CW$32+$AM696*CW$33+$AN696*CW$34+$AO696*CW$35+$AP696*CW$36+$AQ696*CW$37+$AR696*CW$38+$AS696*CW$39+$AT696*CW$40+$AU696*CW$41+$AV696*CW$42+$AW696*CW$43+$AX696*CW$44+$AY696*CW$45+$AZ696*CW$46+$BA696*CW$47+$BB696*CW$48+$BC696*CW$49+$BD696*CW$50+$BE696*CW$51+$BF696*CW$52+$BG696*CW$53+$BH696*CW$54+$BI696*CW$55+$BJ696*CW$56+$BK696*CW$57+$BL696*CW$58+$BM696*CW$59+$BN696*CW$60+$BO696*CW$61+$BP696*CW$62+$BQ696*CW$63+$BR696*CW$64+$BS696*CW$65+$BT696*CW$66+$BU696*CW$67+$BV696*CW$68+$BW696*CW$69+$BX696*CW$70+$BY696*CW$71+$BZ696*CW$72+$CA696*CW$73+$CB696*CW$74+$CC696*CW$75+$CD696*CW$76+$CE696*CW$77+$CF696*CW$78+$CG696*CW$79+$CH696*CW$80</f>
        <v>0</v>
      </c>
      <c r="CX697" s="37">
        <f t="shared" ref="CX697" si="6923">$I696*CX$3+$J696*CX$4+$K696*CX$5+$L696*CX$6+$M696*CX$7+$N696*CX$8+$O696*CX$9+$P696*CX$10+$Q696*CX$11+$R696*CX$12+$S696*CX$13+$T696*CX$14+$U696*CX$15+$V696*CX$16+$W696*CX$17+$X696*CX$18+$Y696*CX$19+$Z696*CX$20+$AA696*CX$21+$AB696*CX$22+$AC696*CX$23+$AD696*CX$24+$AE696*CX$25+$AF696*CX$26+$AG696*CX$27+$AH696*CX$28+$AI696*CX$29+$AJ696*CX$30+$AK696*CX$31+$AL696*CX$32+$AM696*CX$33+$AN696*CX$34+$AO696*CX$35+$AP696*CX$36+$AQ696*CX$37+$AR696*CX$38+$AS696*CX$39+$AT696*CX$40+$AU696*CX$41+$AV696*CX$42+$AW696*CX$43+$AX696*CX$44+$AY696*CX$45+$AZ696*CX$46+$BA696*CX$47+$BB696*CX$48+$BC696*CX$49+$BD696*CX$50+$BE696*CX$51+$BF696*CX$52+$BG696*CX$53+$BH696*CX$54+$BI696*CX$55+$BJ696*CX$56+$BK696*CX$57+$BL696*CX$58+$BM696*CX$59+$BN696*CX$60+$BO696*CX$61+$BP696*CX$62+$BQ696*CX$63+$BR696*CX$64+$BS696*CX$65+$BT696*CX$66+$BU696*CX$67+$BV696*CX$68+$BW696*CX$69+$BX696*CX$70+$BY696*CX$71+$BZ696*CX$72+$CA696*CX$73+$CB696*CX$74+$CC696*CX$75+$CD696*CX$76+$CE696*CX$77+$CF696*CX$78+$CG696*CX$79+$CH696*CX$80</f>
        <v>0</v>
      </c>
      <c r="CY697" s="37">
        <f t="shared" ref="CY697" si="6924">$I696*CY$3+$J696*CY$4+$K696*CY$5+$L696*CY$6+$M696*CY$7+$N696*CY$8+$O696*CY$9+$P696*CY$10+$Q696*CY$11+$R696*CY$12+$S696*CY$13+$T696*CY$14+$U696*CY$15+$V696*CY$16+$W696*CY$17+$X696*CY$18+$Y696*CY$19+$Z696*CY$20+$AA696*CY$21+$AB696*CY$22+$AC696*CY$23+$AD696*CY$24+$AE696*CY$25+$AF696*CY$26+$AG696*CY$27+$AH696*CY$28+$AI696*CY$29+$AJ696*CY$30+$AK696*CY$31+$AL696*CY$32+$AM696*CY$33+$AN696*CY$34+$AO696*CY$35+$AP696*CY$36+$AQ696*CY$37+$AR696*CY$38+$AS696*CY$39+$AT696*CY$40+$AU696*CY$41+$AV696*CY$42+$AW696*CY$43+$AX696*CY$44+$AY696*CY$45+$AZ696*CY$46+$BA696*CY$47+$BB696*CY$48+$BC696*CY$49+$BD696*CY$50+$BE696*CY$51+$BF696*CY$52+$BG696*CY$53+$BH696*CY$54+$BI696*CY$55+$BJ696*CY$56+$BK696*CY$57+$BL696*CY$58+$BM696*CY$59+$BN696*CY$60+$BO696*CY$61+$BP696*CY$62+$BQ696*CY$63+$BR696*CY$64+$BS696*CY$65+$BT696*CY$66+$BU696*CY$67+$BV696*CY$68+$BW696*CY$69+$BX696*CY$70+$BY696*CY$71+$BZ696*CY$72+$CA696*CY$73+$CB696*CY$74+$CC696*CY$75+$CD696*CY$76+$CE696*CY$77+$CF696*CY$78+$CG696*CY$79+$CH696*CY$80</f>
        <v>0</v>
      </c>
      <c r="CZ697" s="37">
        <f t="shared" ref="CZ697" si="6925">$I696*CZ$3+$J696*CZ$4+$K696*CZ$5+$L696*CZ$6+$M696*CZ$7+$N696*CZ$8+$O696*CZ$9+$P696*CZ$10+$Q696*CZ$11+$R696*CZ$12+$S696*CZ$13+$T696*CZ$14+$U696*CZ$15+$V696*CZ$16+$W696*CZ$17+$X696*CZ$18+$Y696*CZ$19+$Z696*CZ$20+$AA696*CZ$21+$AB696*CZ$22+$AC696*CZ$23+$AD696*CZ$24+$AE696*CZ$25+$AF696*CZ$26+$AG696*CZ$27+$AH696*CZ$28+$AI696*CZ$29+$AJ696*CZ$30+$AK696*CZ$31+$AL696*CZ$32+$AM696*CZ$33+$AN696*CZ$34+$AO696*CZ$35+$AP696*CZ$36+$AQ696*CZ$37+$AR696*CZ$38+$AS696*CZ$39+$AT696*CZ$40+$AU696*CZ$41+$AV696*CZ$42+$AW696*CZ$43+$AX696*CZ$44+$AY696*CZ$45+$AZ696*CZ$46+$BA696*CZ$47+$BB696*CZ$48+$BC696*CZ$49+$BD696*CZ$50+$BE696*CZ$51+$BF696*CZ$52+$BG696*CZ$53+$BH696*CZ$54+$BI696*CZ$55+$BJ696*CZ$56+$BK696*CZ$57+$BL696*CZ$58+$BM696*CZ$59+$BN696*CZ$60+$BO696*CZ$61+$BP696*CZ$62+$BQ696*CZ$63+$BR696*CZ$64+$BS696*CZ$65+$BT696*CZ$66+$BU696*CZ$67+$BV696*CZ$68+$BW696*CZ$69+$BX696*CZ$70+$BY696*CZ$71+$BZ696*CZ$72+$CA696*CZ$73+$CB696*CZ$74+$CC696*CZ$75+$CD696*CZ$76+$CE696*CZ$77+$CF696*CZ$78+$CG696*CZ$79+$CH696*CZ$80</f>
        <v>0</v>
      </c>
      <c r="DA697" s="37">
        <f t="shared" ref="DA697" si="6926">$I696*DA$3+$J696*DA$4+$K696*DA$5+$L696*DA$6+$M696*DA$7+$N696*DA$8+$O696*DA$9+$P696*DA$10+$Q696*DA$11+$R696*DA$12+$S696*DA$13+$T696*DA$14+$U696*DA$15+$V696*DA$16+$W696*DA$17+$X696*DA$18+$Y696*DA$19+$Z696*DA$20+$AA696*DA$21+$AB696*DA$22+$AC696*DA$23+$AD696*DA$24+$AE696*DA$25+$AF696*DA$26+$AG696*DA$27+$AH696*DA$28+$AI696*DA$29+$AJ696*DA$30+$AK696*DA$31+$AL696*DA$32+$AM696*DA$33+$AN696*DA$34+$AO696*DA$35+$AP696*DA$36+$AQ696*DA$37+$AR696*DA$38+$AS696*DA$39+$AT696*DA$40+$AU696*DA$41+$AV696*DA$42+$AW696*DA$43+$AX696*DA$44+$AY696*DA$45+$AZ696*DA$46+$BA696*DA$47+$BB696*DA$48+$BC696*DA$49+$BD696*DA$50+$BE696*DA$51+$BF696*DA$52+$BG696*DA$53+$BH696*DA$54+$BI696*DA$55+$BJ696*DA$56+$BK696*DA$57+$BL696*DA$58+$BM696*DA$59+$BN696*DA$60+$BO696*DA$61+$BP696*DA$62+$BQ696*DA$63+$BR696*DA$64+$BS696*DA$65+$BT696*DA$66+$BU696*DA$67+$BV696*DA$68+$BW696*DA$69+$BX696*DA$70+$BY696*DA$71+$BZ696*DA$72+$CA696*DA$73+$CB696*DA$74+$CC696*DA$75+$CD696*DA$76+$CE696*DA$77+$CF696*DA$78+$CG696*DA$79+$CH696*DA$80</f>
        <v>0</v>
      </c>
      <c r="DB697" s="37">
        <f t="shared" ref="DB697" si="6927">$I696*DB$3+$J696*DB$4+$K696*DB$5+$L696*DB$6+$M696*DB$7+$N696*DB$8+$O696*DB$9+$P696*DB$10+$Q696*DB$11+$R696*DB$12+$S696*DB$13+$T696*DB$14+$U696*DB$15+$V696*DB$16+$W696*DB$17+$X696*DB$18+$Y696*DB$19+$Z696*DB$20+$AA696*DB$21+$AB696*DB$22+$AC696*DB$23+$AD696*DB$24+$AE696*DB$25+$AF696*DB$26+$AG696*DB$27+$AH696*DB$28+$AI696*DB$29+$AJ696*DB$30+$AK696*DB$31+$AL696*DB$32+$AM696*DB$33+$AN696*DB$34+$AO696*DB$35+$AP696*DB$36+$AQ696*DB$37+$AR696*DB$38+$AS696*DB$39+$AT696*DB$40+$AU696*DB$41+$AV696*DB$42+$AW696*DB$43+$AX696*DB$44+$AY696*DB$45+$AZ696*DB$46+$BA696*DB$47+$BB696*DB$48+$BC696*DB$49+$BD696*DB$50+$BE696*DB$51+$BF696*DB$52+$BG696*DB$53+$BH696*DB$54+$BI696*DB$55+$BJ696*DB$56+$BK696*DB$57+$BL696*DB$58+$BM696*DB$59+$BN696*DB$60+$BO696*DB$61+$BP696*DB$62+$BQ696*DB$63+$BR696*DB$64+$BS696*DB$65+$BT696*DB$66+$BU696*DB$67+$BV696*DB$68+$BW696*DB$69+$BX696*DB$70+$BY696*DB$71+$BZ696*DB$72+$CA696*DB$73+$CB696*DB$74+$CC696*DB$75+$CD696*DB$76+$CE696*DB$77+$CF696*DB$78+$CG696*DB$79+$CH696*DB$80</f>
        <v>0</v>
      </c>
      <c r="DC697" s="37">
        <f t="shared" ref="DC697" si="6928">$I696*DC$3+$J696*DC$4+$K696*DC$5+$L696*DC$6+$M696*DC$7+$N696*DC$8+$O696*DC$9+$P696*DC$10+$Q696*DC$11+$R696*DC$12+$S696*DC$13+$T696*DC$14+$U696*DC$15+$V696*DC$16+$W696*DC$17+$X696*DC$18+$Y696*DC$19+$Z696*DC$20+$AA696*DC$21+$AB696*DC$22+$AC696*DC$23+$AD696*DC$24+$AE696*DC$25+$AF696*DC$26+$AG696*DC$27+$AH696*DC$28+$AI696*DC$29+$AJ696*DC$30+$AK696*DC$31+$AL696*DC$32+$AM696*DC$33+$AN696*DC$34+$AO696*DC$35+$AP696*DC$36+$AQ696*DC$37+$AR696*DC$38+$AS696*DC$39+$AT696*DC$40+$AU696*DC$41+$AV696*DC$42+$AW696*DC$43+$AX696*DC$44+$AY696*DC$45+$AZ696*DC$46+$BA696*DC$47+$BB696*DC$48+$BC696*DC$49+$BD696*DC$50+$BE696*DC$51+$BF696*DC$52+$BG696*DC$53+$BH696*DC$54+$BI696*DC$55+$BJ696*DC$56+$BK696*DC$57+$BL696*DC$58+$BM696*DC$59+$BN696*DC$60+$BO696*DC$61+$BP696*DC$62+$BQ696*DC$63+$BR696*DC$64+$BS696*DC$65+$BT696*DC$66+$BU696*DC$67+$BV696*DC$68+$BW696*DC$69+$BX696*DC$70+$BY696*DC$71+$BZ696*DC$72+$CA696*DC$73+$CB696*DC$74+$CC696*DC$75+$CD696*DC$76+$CE696*DC$77+$CF696*DC$78+$CG696*DC$79+$CH696*DC$80</f>
        <v>0</v>
      </c>
      <c r="DD697" s="37">
        <f t="shared" ref="DD697" si="6929">$I696*DD$3+$J696*DD$4+$K696*DD$5+$L696*DD$6+$M696*DD$7+$N696*DD$8+$O696*DD$9+$P696*DD$10+$Q696*DD$11+$R696*DD$12+$S696*DD$13+$T696*DD$14+$U696*DD$15+$V696*DD$16+$W696*DD$17+$X696*DD$18+$Y696*DD$19+$Z696*DD$20+$AA696*DD$21+$AB696*DD$22+$AC696*DD$23+$AD696*DD$24+$AE696*DD$25+$AF696*DD$26+$AG696*DD$27+$AH696*DD$28+$AI696*DD$29+$AJ696*DD$30+$AK696*DD$31+$AL696*DD$32+$AM696*DD$33+$AN696*DD$34+$AO696*DD$35+$AP696*DD$36+$AQ696*DD$37+$AR696*DD$38+$AS696*DD$39+$AT696*DD$40+$AU696*DD$41+$AV696*DD$42+$AW696*DD$43+$AX696*DD$44+$AY696*DD$45+$AZ696*DD$46+$BA696*DD$47+$BB696*DD$48+$BC696*DD$49+$BD696*DD$50+$BE696*DD$51+$BF696*DD$52+$BG696*DD$53+$BH696*DD$54+$BI696*DD$55+$BJ696*DD$56+$BK696*DD$57+$BL696*DD$58+$BM696*DD$59+$BN696*DD$60+$BO696*DD$61+$BP696*DD$62+$BQ696*DD$63+$BR696*DD$64+$BS696*DD$65+$BT696*DD$66+$BU696*DD$67+$BV696*DD$68+$BW696*DD$69+$BX696*DD$70+$BY696*DD$71+$BZ696*DD$72+$CA696*DD$73+$CB696*DD$74+$CC696*DD$75+$CD696*DD$76+$CE696*DD$77+$CF696*DD$78+$CG696*DD$79+$CH696*DD$80</f>
        <v>0</v>
      </c>
      <c r="DE697" s="37">
        <f t="shared" ref="DE697" si="6930">$I696*DE$3+$J696*DE$4+$K696*DE$5+$L696*DE$6+$M696*DE$7+$N696*DE$8+$O696*DE$9+$P696*DE$10+$Q696*DE$11+$R696*DE$12+$S696*DE$13+$T696*DE$14+$U696*DE$15+$V696*DE$16+$W696*DE$17+$X696*DE$18+$Y696*DE$19+$Z696*DE$20+$AA696*DE$21+$AB696*DE$22+$AC696*DE$23+$AD696*DE$24+$AE696*DE$25+$AF696*DE$26+$AG696*DE$27+$AH696*DE$28+$AI696*DE$29+$AJ696*DE$30+$AK696*DE$31+$AL696*DE$32+$AM696*DE$33+$AN696*DE$34+$AO696*DE$35+$AP696*DE$36+$AQ696*DE$37+$AR696*DE$38+$AS696*DE$39+$AT696*DE$40+$AU696*DE$41+$AV696*DE$42+$AW696*DE$43+$AX696*DE$44+$AY696*DE$45+$AZ696*DE$46+$BA696*DE$47+$BB696*DE$48+$BC696*DE$49+$BD696*DE$50+$BE696*DE$51+$BF696*DE$52+$BG696*DE$53+$BH696*DE$54+$BI696*DE$55+$BJ696*DE$56+$BK696*DE$57+$BL696*DE$58+$BM696*DE$59+$BN696*DE$60+$BO696*DE$61+$BP696*DE$62+$BQ696*DE$63+$BR696*DE$64+$BS696*DE$65+$BT696*DE$66+$BU696*DE$67+$BV696*DE$68+$BW696*DE$69+$BX696*DE$70+$BY696*DE$71+$BZ696*DE$72+$CA696*DE$73+$CB696*DE$74+$CC696*DE$75+$CD696*DE$76+$CE696*DE$77+$CF696*DE$78+$CG696*DE$79+$CH696*DE$80</f>
        <v>0</v>
      </c>
      <c r="DF697" s="37">
        <f t="shared" ref="DF697" si="6931">$I696*DF$3+$J696*DF$4+$K696*DF$5+$L696*DF$6+$M696*DF$7+$N696*DF$8+$O696*DF$9+$P696*DF$10+$Q696*DF$11+$R696*DF$12+$S696*DF$13+$T696*DF$14+$U696*DF$15+$V696*DF$16+$W696*DF$17+$X696*DF$18+$Y696*DF$19+$Z696*DF$20+$AA696*DF$21+$AB696*DF$22+$AC696*DF$23+$AD696*DF$24+$AE696*DF$25+$AF696*DF$26+$AG696*DF$27+$AH696*DF$28+$AI696*DF$29+$AJ696*DF$30+$AK696*DF$31+$AL696*DF$32+$AM696*DF$33+$AN696*DF$34+$AO696*DF$35+$AP696*DF$36+$AQ696*DF$37+$AR696*DF$38+$AS696*DF$39+$AT696*DF$40+$AU696*DF$41+$AV696*DF$42+$AW696*DF$43+$AX696*DF$44+$AY696*DF$45+$AZ696*DF$46+$BA696*DF$47+$BB696*DF$48+$BC696*DF$49+$BD696*DF$50+$BE696*DF$51+$BF696*DF$52+$BG696*DF$53+$BH696*DF$54+$BI696*DF$55+$BJ696*DF$56+$BK696*DF$57+$BL696*DF$58+$BM696*DF$59+$BN696*DF$60+$BO696*DF$61+$BP696*DF$62+$BQ696*DF$63+$BR696*DF$64+$BS696*DF$65+$BT696*DF$66+$BU696*DF$67+$BV696*DF$68+$BW696*DF$69+$BX696*DF$70+$BY696*DF$71+$BZ696*DF$72+$CA696*DF$73+$CB696*DF$74+$CC696*DF$75+$CD696*DF$76+$CE696*DF$77+$CF696*DF$78+$CG696*DF$79+$CH696*DF$80</f>
        <v>0</v>
      </c>
      <c r="DG697" s="38">
        <f t="shared" ref="DG697" si="6932">$I696*DG$3+$J696*DG$4+$K696*DG$5+$L696*DG$6+$M696*DG$7+$N696*DG$8+$O696*DG$9+$P696*DG$10+$Q696*DG$11+$R696*DG$12+$S696*DG$13+$T696*DG$14+$U696*DG$15+$V696*DG$16+$W696*DG$17+$X696*DG$18+$Y696*DG$19+$Z696*DG$20+$AA696*DG$21+$AB696*DG$22+$AC696*DG$23+$AD696*DG$24+$AE696*DG$25+$AF696*DG$26+$AG696*DG$27+$AH696*DG$28+$AI696*DG$29+$AJ696*DG$30+$AK696*DG$31+$AL696*DG$32+$AM696*DG$33+$AN696*DG$34+$AO696*DG$35+$AP696*DG$36+$AQ696*DG$37+$AR696*DG$38+$AS696*DG$39+$AT696*DG$40+$AU696*DG$41+$AV696*DG$42+$AW696*DG$43+$AX696*DG$44+$AY696*DG$45+$AZ696*DG$46+$BA696*DG$47+$BB696*DG$48+$BC696*DG$49+$BD696*DG$50+$BE696*DG$51+$BF696*DG$52+$BG696*DG$53+$BH696*DG$54+$BI696*DG$55+$BJ696*DG$56+$BK696*DG$57+$BL696*DG$58+$BM696*DG$59+$BN696*DG$60+$BO696*DG$61+$BP696*DG$62+$BQ696*DG$63+$BR696*DG$64+$BS696*DG$65+$BT696*DG$66+$BU696*DG$67+$BV696*DG$68+$BW696*DG$69+$BX696*DG$70+$BY696*DG$71+$BZ696*DG$72+$CA696*DG$73+$CB696*DG$74+$CC696*DG$75+$CD696*DG$76+$CE696*DG$77+$CF696*DG$78+$CG696*DG$79+$CH696*DG$80</f>
        <v>0</v>
      </c>
    </row>
    <row r="698" spans="1:117" ht="12.75" hidden="1" outlineLevel="1" x14ac:dyDescent="0.2">
      <c r="A698" s="26"/>
      <c r="B698" s="27"/>
      <c r="C698" s="27"/>
      <c r="D698" s="28"/>
      <c r="E698" s="28"/>
      <c r="F698" s="28"/>
      <c r="G698" s="28"/>
      <c r="H698" s="28"/>
      <c r="I698" s="59"/>
      <c r="J698" s="59"/>
      <c r="K698" s="59"/>
      <c r="L698" s="59"/>
      <c r="M698" s="59"/>
      <c r="N698" s="59"/>
      <c r="O698" s="59"/>
      <c r="P698" s="59"/>
      <c r="Q698" s="59"/>
      <c r="R698" s="59"/>
      <c r="S698" s="59"/>
      <c r="T698" s="59"/>
      <c r="U698" s="59"/>
      <c r="V698" s="59"/>
      <c r="W698" s="59"/>
      <c r="X698" s="59"/>
      <c r="Y698" s="59"/>
      <c r="Z698" s="59"/>
      <c r="AA698" s="59"/>
      <c r="AB698" s="59"/>
      <c r="AC698" s="59"/>
      <c r="AD698" s="59"/>
      <c r="AE698" s="59"/>
      <c r="AF698" s="59"/>
      <c r="AG698" s="59"/>
      <c r="AH698" s="59"/>
      <c r="AI698" s="59"/>
      <c r="AJ698" s="59"/>
      <c r="AK698" s="59"/>
      <c r="AL698" s="59"/>
      <c r="AM698" s="59"/>
      <c r="AN698" s="59"/>
      <c r="AO698" s="59"/>
      <c r="AP698" s="59"/>
      <c r="AQ698" s="59"/>
      <c r="AR698" s="59"/>
      <c r="AS698" s="59"/>
      <c r="AT698" s="59"/>
      <c r="AU698" s="59"/>
      <c r="AV698" s="59"/>
      <c r="AW698" s="59"/>
      <c r="AX698" s="59"/>
      <c r="AY698" s="59"/>
      <c r="AZ698" s="59"/>
      <c r="BA698" s="59"/>
      <c r="BB698" s="59"/>
      <c r="BC698" s="59"/>
      <c r="BD698" s="59"/>
      <c r="BE698" s="59"/>
      <c r="BF698" s="59"/>
      <c r="BG698" s="59"/>
      <c r="BH698" s="59"/>
      <c r="BI698" s="59"/>
      <c r="BJ698" s="59"/>
      <c r="BK698" s="59"/>
      <c r="BL698" s="59"/>
      <c r="BM698" s="59"/>
      <c r="BN698" s="59"/>
      <c r="BO698" s="59"/>
      <c r="BP698" s="59"/>
      <c r="BQ698" s="59"/>
      <c r="BR698" s="59"/>
      <c r="BS698" s="59"/>
      <c r="BT698" s="59"/>
      <c r="BU698" s="59"/>
      <c r="BV698" s="59"/>
      <c r="BW698" s="59"/>
      <c r="BX698" s="59"/>
      <c r="BY698" s="59"/>
      <c r="BZ698" s="59"/>
      <c r="CA698" s="59"/>
      <c r="CB698" s="59"/>
      <c r="CC698" s="59"/>
      <c r="CD698" s="59"/>
      <c r="CE698" s="59"/>
      <c r="CF698" s="59"/>
      <c r="CG698" s="59"/>
      <c r="CH698" s="59"/>
      <c r="CI698" s="28"/>
      <c r="CJ698" s="28"/>
      <c r="CK698" s="28"/>
      <c r="CL698" s="28"/>
      <c r="CM698" s="29" t="s">
        <v>8</v>
      </c>
      <c r="CN698" s="39"/>
      <c r="CO698" s="40"/>
      <c r="CP698" s="40"/>
      <c r="CQ698" s="40"/>
      <c r="CR698" s="40"/>
      <c r="CS698" s="40"/>
      <c r="CT698" s="40"/>
      <c r="CU698" s="40"/>
      <c r="CV698" s="40"/>
      <c r="CW698" s="40"/>
      <c r="CX698" s="40"/>
      <c r="CY698" s="40"/>
      <c r="CZ698" s="40"/>
      <c r="DA698" s="40"/>
      <c r="DB698" s="40"/>
      <c r="DC698" s="40"/>
      <c r="DD698" s="40"/>
      <c r="DE698" s="40"/>
      <c r="DF698" s="40"/>
      <c r="DG698" s="41"/>
    </row>
    <row r="699" spans="1:117" ht="12.75" collapsed="1" x14ac:dyDescent="0.2">
      <c r="A699" s="19" t="s">
        <v>474</v>
      </c>
      <c r="B699" s="19" t="s">
        <v>79</v>
      </c>
      <c r="C699" s="19"/>
      <c r="D699" s="20" t="s">
        <v>446</v>
      </c>
      <c r="E699" s="20">
        <v>6</v>
      </c>
      <c r="F699" s="20">
        <f>IF($C$4="",SUMIF(stock_on_hand!A:A,planner!A699,stock_on_hand!C:C),SUMIFS(stock_on_hand!C:C,stock_on_hand!A:A,planner!A699,stock_on_hand!E:E,$C$4))</f>
        <v>179</v>
      </c>
      <c r="G699" s="20"/>
      <c r="H699" s="20" t="s">
        <v>10</v>
      </c>
      <c r="I699" s="57">
        <f>IFERROR(HLOOKUP(I$188,bom!$2:$300,MATCH($A699,bom!$A:$A,0)-1,0),0)</f>
        <v>0</v>
      </c>
      <c r="J699" s="57">
        <f>IFERROR(HLOOKUP(J$188,bom!$2:$300,MATCH($A699,bom!$A:$A,0)-1,0),0)</f>
        <v>0</v>
      </c>
      <c r="K699" s="57">
        <f>IFERROR(HLOOKUP(K$188,bom!$2:$300,MATCH($A699,bom!$A:$A,0)-1,0),0)</f>
        <v>0</v>
      </c>
      <c r="L699" s="57">
        <f>IFERROR(HLOOKUP(L$188,bom!$2:$300,MATCH($A699,bom!$A:$A,0)-1,0),0)</f>
        <v>0</v>
      </c>
      <c r="M699" s="57">
        <f>IFERROR(HLOOKUP(M$188,bom!$2:$300,MATCH($A699,bom!$A:$A,0)-1,0),0)</f>
        <v>0</v>
      </c>
      <c r="N699" s="57">
        <f>IFERROR(HLOOKUP(N$188,bom!$2:$300,MATCH($A699,bom!$A:$A,0)-1,0),0)</f>
        <v>0</v>
      </c>
      <c r="O699" s="57">
        <f>IFERROR(HLOOKUP(O$188,bom!$2:$300,MATCH($A699,bom!$A:$A,0)-1,0),0)</f>
        <v>0</v>
      </c>
      <c r="P699" s="57">
        <f>IFERROR(HLOOKUP(P$188,bom!$2:$300,MATCH($A699,bom!$A:$A,0)-1,0),0)</f>
        <v>0</v>
      </c>
      <c r="Q699" s="57">
        <f>IFERROR(HLOOKUP(Q$188,bom!$2:$300,MATCH($A699,bom!$A:$A,0)-1,0),0)</f>
        <v>0</v>
      </c>
      <c r="R699" s="57">
        <f>IFERROR(HLOOKUP(R$188,bom!$2:$300,MATCH($A699,bom!$A:$A,0)-1,0),0)</f>
        <v>0</v>
      </c>
      <c r="S699" s="57">
        <f>IFERROR(HLOOKUP(S$188,bom!$2:$300,MATCH($A699,bom!$A:$A,0)-1,0),0)</f>
        <v>0</v>
      </c>
      <c r="T699" s="57">
        <f>IFERROR(HLOOKUP(T$188,bom!$2:$300,MATCH($A699,bom!$A:$A,0)-1,0),0)</f>
        <v>0</v>
      </c>
      <c r="U699" s="57">
        <f>IFERROR(HLOOKUP(U$188,bom!$2:$300,MATCH($A699,bom!$A:$A,0)-1,0),0)</f>
        <v>0</v>
      </c>
      <c r="V699" s="57">
        <f>IFERROR(HLOOKUP(V$188,bom!$2:$300,MATCH($A699,bom!$A:$A,0)-1,0),0)</f>
        <v>0</v>
      </c>
      <c r="W699" s="57">
        <f>IFERROR(HLOOKUP(W$188,bom!$2:$300,MATCH($A699,bom!$A:$A,0)-1,0),0)</f>
        <v>0</v>
      </c>
      <c r="X699" s="57">
        <f>IFERROR(HLOOKUP(X$188,bom!$2:$300,MATCH($A699,bom!$A:$A,0)-1,0),0)</f>
        <v>0</v>
      </c>
      <c r="Y699" s="57">
        <f>IFERROR(HLOOKUP(Y$188,bom!$2:$300,MATCH($A699,bom!$A:$A,0)-1,0),0)</f>
        <v>0</v>
      </c>
      <c r="Z699" s="57">
        <f>IFERROR(HLOOKUP(Z$188,bom!$2:$300,MATCH($A699,bom!$A:$A,0)-1,0),0)</f>
        <v>0</v>
      </c>
      <c r="AA699" s="57">
        <f>IFERROR(HLOOKUP(AA$188,bom!$2:$300,MATCH($A699,bom!$A:$A,0)-1,0),0)</f>
        <v>0</v>
      </c>
      <c r="AB699" s="57">
        <f>IFERROR(HLOOKUP(AB$188,bom!$2:$300,MATCH($A699,bom!$A:$A,0)-1,0),0)</f>
        <v>0</v>
      </c>
      <c r="AC699" s="57">
        <f>IFERROR(HLOOKUP(AC$188,bom!$2:$300,MATCH($A699,bom!$A:$A,0)-1,0),0)</f>
        <v>0</v>
      </c>
      <c r="AD699" s="57">
        <f>IFERROR(HLOOKUP(AD$188,bom!$2:$300,MATCH($A699,bom!$A:$A,0)-1,0),0)</f>
        <v>0</v>
      </c>
      <c r="AE699" s="57">
        <f>IFERROR(HLOOKUP(AE$188,bom!$2:$300,MATCH($A699,bom!$A:$A,0)-1,0),0)</f>
        <v>0</v>
      </c>
      <c r="AF699" s="57">
        <f>IFERROR(HLOOKUP(AF$188,bom!$2:$300,MATCH($A699,bom!$A:$A,0)-1,0),0)</f>
        <v>0</v>
      </c>
      <c r="AG699" s="57">
        <f>IFERROR(HLOOKUP(AG$188,bom!$2:$300,MATCH($A699,bom!$A:$A,0)-1,0),0)</f>
        <v>0</v>
      </c>
      <c r="AH699" s="57">
        <f>IFERROR(HLOOKUP(AH$188,bom!$2:$300,MATCH($A699,bom!$A:$A,0)-1,0),0)</f>
        <v>0</v>
      </c>
      <c r="AI699" s="57">
        <f>IFERROR(HLOOKUP(AI$188,bom!$2:$300,MATCH($A699,bom!$A:$A,0)-1,0),0)</f>
        <v>0</v>
      </c>
      <c r="AJ699" s="57">
        <f>IFERROR(HLOOKUP(AJ$188,bom!$2:$300,MATCH($A699,bom!$A:$A,0)-1,0),0)</f>
        <v>0</v>
      </c>
      <c r="AK699" s="57">
        <f>IFERROR(HLOOKUP(AK$188,bom!$2:$300,MATCH($A699,bom!$A:$A,0)-1,0),0)</f>
        <v>0</v>
      </c>
      <c r="AL699" s="57">
        <f>IFERROR(HLOOKUP(AL$188,bom!$2:$300,MATCH($A699,bom!$A:$A,0)-1,0),0)</f>
        <v>0</v>
      </c>
      <c r="AM699" s="57">
        <f>IFERROR(HLOOKUP(AM$188,bom!$2:$300,MATCH($A699,bom!$A:$A,0)-1,0),0)</f>
        <v>0</v>
      </c>
      <c r="AN699" s="57">
        <f>IFERROR(HLOOKUP(AN$188,bom!$2:$300,MATCH($A699,bom!$A:$A,0)-1,0),0)</f>
        <v>0</v>
      </c>
      <c r="AO699" s="57">
        <f>IFERROR(HLOOKUP(AO$188,bom!$2:$300,MATCH($A699,bom!$A:$A,0)-1,0),0)</f>
        <v>0</v>
      </c>
      <c r="AP699" s="57">
        <f>IFERROR(HLOOKUP(AP$188,bom!$2:$300,MATCH($A699,bom!$A:$A,0)-1,0),0)</f>
        <v>0</v>
      </c>
      <c r="AQ699" s="57">
        <f>IFERROR(HLOOKUP(AQ$188,bom!$2:$300,MATCH($A699,bom!$A:$A,0)-1,0),0)</f>
        <v>0</v>
      </c>
      <c r="AR699" s="57">
        <f>IFERROR(HLOOKUP(AR$188,bom!$2:$300,MATCH($A699,bom!$A:$A,0)-1,0),0)</f>
        <v>0</v>
      </c>
      <c r="AS699" s="57">
        <f>IFERROR(HLOOKUP(AS$188,bom!$2:$300,MATCH($A699,bom!$A:$A,0)-1,0),0)</f>
        <v>0</v>
      </c>
      <c r="AT699" s="57">
        <f>IFERROR(HLOOKUP(AT$188,bom!$2:$300,MATCH($A699,bom!$A:$A,0)-1,0),0)</f>
        <v>0</v>
      </c>
      <c r="AU699" s="57">
        <f>IFERROR(HLOOKUP(AU$188,bom!$2:$300,MATCH($A699,bom!$A:$A,0)-1,0),0)</f>
        <v>0</v>
      </c>
      <c r="AV699" s="57">
        <f>IFERROR(HLOOKUP(AV$188,bom!$2:$300,MATCH($A699,bom!$A:$A,0)-1,0),0)</f>
        <v>0</v>
      </c>
      <c r="AW699" s="57">
        <f>IFERROR(HLOOKUP(AW$188,bom!$2:$300,MATCH($A699,bom!$A:$A,0)-1,0),0)</f>
        <v>0</v>
      </c>
      <c r="AX699" s="57">
        <f>IFERROR(HLOOKUP(AX$188,bom!$2:$300,MATCH($A699,bom!$A:$A,0)-1,0),0)</f>
        <v>0</v>
      </c>
      <c r="AY699" s="57">
        <f>IFERROR(HLOOKUP(AY$188,bom!$2:$300,MATCH($A699,bom!$A:$A,0)-1,0),0)</f>
        <v>0</v>
      </c>
      <c r="AZ699" s="57">
        <f>IFERROR(HLOOKUP(AZ$188,bom!$2:$300,MATCH($A699,bom!$A:$A,0)-1,0),0)</f>
        <v>0</v>
      </c>
      <c r="BA699" s="57">
        <f>IFERROR(HLOOKUP(BA$188,bom!$2:$300,MATCH($A699,bom!$A:$A,0)-1,0),0)</f>
        <v>0</v>
      </c>
      <c r="BB699" s="57">
        <f>IFERROR(HLOOKUP(BB$188,bom!$2:$300,MATCH($A699,bom!$A:$A,0)-1,0),0)</f>
        <v>0</v>
      </c>
      <c r="BC699" s="57">
        <f>IFERROR(HLOOKUP(BC$188,bom!$2:$300,MATCH($A699,bom!$A:$A,0)-1,0),0)</f>
        <v>0</v>
      </c>
      <c r="BD699" s="57">
        <f>IFERROR(HLOOKUP(BD$188,bom!$2:$300,MATCH($A699,bom!$A:$A,0)-1,0),0)</f>
        <v>0</v>
      </c>
      <c r="BE699" s="57">
        <f>IFERROR(HLOOKUP(BE$188,bom!$2:$300,MATCH($A699,bom!$A:$A,0)-1,0),0)</f>
        <v>0</v>
      </c>
      <c r="BF699" s="57">
        <f>IFERROR(HLOOKUP(BF$188,bom!$2:$300,MATCH($A699,bom!$A:$A,0)-1,0),0)</f>
        <v>0</v>
      </c>
      <c r="BG699" s="57">
        <f>IFERROR(HLOOKUP(BG$188,bom!$2:$300,MATCH($A699,bom!$A:$A,0)-1,0),0)</f>
        <v>0</v>
      </c>
      <c r="BH699" s="57">
        <f>IFERROR(HLOOKUP(BH$188,bom!$2:$300,MATCH($A699,bom!$A:$A,0)-1,0),0)</f>
        <v>0</v>
      </c>
      <c r="BI699" s="57">
        <f>IFERROR(HLOOKUP(BI$188,bom!$2:$300,MATCH($A699,bom!$A:$A,0)-1,0),0)</f>
        <v>0</v>
      </c>
      <c r="BJ699" s="57">
        <f>IFERROR(HLOOKUP(BJ$188,bom!$2:$300,MATCH($A699,bom!$A:$A,0)-1,0),0)</f>
        <v>0</v>
      </c>
      <c r="BK699" s="57">
        <f>IFERROR(HLOOKUP(BK$188,bom!$2:$300,MATCH($A699,bom!$A:$A,0)-1,0),0)</f>
        <v>0</v>
      </c>
      <c r="BL699" s="57">
        <f>IFERROR(HLOOKUP(BL$188,bom!$2:$300,MATCH($A699,bom!$A:$A,0)-1,0),0)</f>
        <v>0</v>
      </c>
      <c r="BM699" s="57">
        <f>IFERROR(HLOOKUP(BM$188,bom!$2:$300,MATCH($A699,bom!$A:$A,0)-1,0),0)</f>
        <v>0</v>
      </c>
      <c r="BN699" s="57">
        <f>IFERROR(HLOOKUP(BN$188,bom!$2:$300,MATCH($A699,bom!$A:$A,0)-1,0),0)</f>
        <v>0</v>
      </c>
      <c r="BO699" s="57">
        <f>IFERROR(HLOOKUP(BO$188,bom!$2:$300,MATCH($A699,bom!$A:$A,0)-1,0),0)</f>
        <v>0</v>
      </c>
      <c r="BP699" s="57">
        <f>IFERROR(HLOOKUP(BP$188,bom!$2:$300,MATCH($A699,bom!$A:$A,0)-1,0),0)</f>
        <v>0</v>
      </c>
      <c r="BQ699" s="57">
        <f>IFERROR(HLOOKUP(BQ$188,bom!$2:$300,MATCH($A699,bom!$A:$A,0)-1,0),0)</f>
        <v>0</v>
      </c>
      <c r="BR699" s="57">
        <f>IFERROR(HLOOKUP(BR$188,bom!$2:$300,MATCH($A699,bom!$A:$A,0)-1,0),0)</f>
        <v>0</v>
      </c>
      <c r="BS699" s="57">
        <f>IFERROR(HLOOKUP(BS$188,bom!$2:$300,MATCH($A699,bom!$A:$A,0)-1,0),0)</f>
        <v>0</v>
      </c>
      <c r="BT699" s="57">
        <f>IFERROR(HLOOKUP(BT$188,bom!$2:$300,MATCH($A699,bom!$A:$A,0)-1,0),0)</f>
        <v>0</v>
      </c>
      <c r="BU699" s="57">
        <f>IFERROR(HLOOKUP(BU$188,bom!$2:$300,MATCH($A699,bom!$A:$A,0)-1,0),0)</f>
        <v>0</v>
      </c>
      <c r="BV699" s="57">
        <f>IFERROR(HLOOKUP(BV$188,bom!$2:$300,MATCH($A699,bom!$A:$A,0)-1,0),0)</f>
        <v>0</v>
      </c>
      <c r="BW699" s="57">
        <f>IFERROR(HLOOKUP(BW$188,bom!$2:$300,MATCH($A699,bom!$A:$A,0)-1,0),0)</f>
        <v>0</v>
      </c>
      <c r="BX699" s="57">
        <f>IFERROR(HLOOKUP(BX$188,bom!$2:$300,MATCH($A699,bom!$A:$A,0)-1,0),0)</f>
        <v>0</v>
      </c>
      <c r="BY699" s="57">
        <f>IFERROR(HLOOKUP(BY$188,bom!$2:$300,MATCH($A699,bom!$A:$A,0)-1,0),0)</f>
        <v>0</v>
      </c>
      <c r="BZ699" s="57">
        <f>IFERROR(HLOOKUP(BZ$188,bom!$2:$300,MATCH($A699,bom!$A:$A,0)-1,0),0)</f>
        <v>0</v>
      </c>
      <c r="CA699" s="57">
        <f>IFERROR(HLOOKUP(CA$188,bom!$2:$300,MATCH($A699,bom!$A:$A,0)-1,0),0)</f>
        <v>0</v>
      </c>
      <c r="CB699" s="57">
        <f>IFERROR(HLOOKUP(CB$188,bom!$2:$300,MATCH($A699,bom!$A:$A,0)-1,0),0)</f>
        <v>0</v>
      </c>
      <c r="CC699" s="57">
        <f>IFERROR(HLOOKUP(CC$188,bom!$2:$300,MATCH($A699,bom!$A:$A,0)-1,0),0)</f>
        <v>0</v>
      </c>
      <c r="CD699" s="57">
        <f>IFERROR(HLOOKUP(CD$188,bom!$2:$300,MATCH($A699,bom!$A:$A,0)-1,0),0)</f>
        <v>0</v>
      </c>
      <c r="CE699" s="57">
        <f>IFERROR(HLOOKUP(CE$188,bom!$2:$300,MATCH($A699,bom!$A:$A,0)-1,0),0)</f>
        <v>0</v>
      </c>
      <c r="CF699" s="57">
        <f>IFERROR(HLOOKUP(CF$188,bom!$2:$300,MATCH($A699,bom!$A:$A,0)-1,0),0)</f>
        <v>0</v>
      </c>
      <c r="CG699" s="57">
        <f>IFERROR(HLOOKUP(CG$188,bom!$2:$300,MATCH($A699,bom!$A:$A,0)-1,0),0)</f>
        <v>0</v>
      </c>
      <c r="CH699" s="57">
        <f>IFERROR(HLOOKUP(CH$188,bom!$2:$300,MATCH($A699,bom!$A:$A,0)-1,0),0)</f>
        <v>0</v>
      </c>
      <c r="CI699" s="20"/>
      <c r="CJ699" s="20"/>
      <c r="CK699" s="20"/>
      <c r="CL699" s="20"/>
      <c r="CM699" s="32" t="str">
        <f t="shared" ref="CM699" si="6933">IF(G699&gt;0,IF(CN699&lt;(0.8*G699),"WARNING!!!",IF(CN699&lt;G699,"ORDER","OK")),IF((VLOOKUP(A699,A:DG,91+E699,0))&lt;0,"WARNING!!!",IF((VLOOKUP(A699,A:DG,91+ROUND(1.25*E699,0),0))&lt;0,"ORDER","OK")))</f>
        <v>OK</v>
      </c>
      <c r="CN699" s="33">
        <f t="shared" ref="CN699" si="6934">F699-CN700+CN701</f>
        <v>179</v>
      </c>
      <c r="CO699" s="34">
        <f t="shared" ref="CO699" si="6935">CN699-CO700+CO701</f>
        <v>179</v>
      </c>
      <c r="CP699" s="34">
        <f t="shared" ref="CP699" si="6936">CO699-CP700+CP701</f>
        <v>179</v>
      </c>
      <c r="CQ699" s="34">
        <f t="shared" ref="CQ699" si="6937">CP699-CQ700+CQ701</f>
        <v>179</v>
      </c>
      <c r="CR699" s="34">
        <f t="shared" ref="CR699" si="6938">CQ699-CR700+CR701</f>
        <v>179</v>
      </c>
      <c r="CS699" s="34">
        <f t="shared" ref="CS699" si="6939">CR699-CS700+CS701</f>
        <v>179</v>
      </c>
      <c r="CT699" s="34">
        <f t="shared" ref="CT699" si="6940">CS699-CT700+CT701</f>
        <v>179</v>
      </c>
      <c r="CU699" s="34">
        <f t="shared" ref="CU699" si="6941">CT699-CU700+CU701</f>
        <v>179</v>
      </c>
      <c r="CV699" s="34">
        <f t="shared" ref="CV699" si="6942">CU699-CV700+CV701</f>
        <v>179</v>
      </c>
      <c r="CW699" s="34">
        <f t="shared" ref="CW699" si="6943">CV699-CW700+CW701</f>
        <v>179</v>
      </c>
      <c r="CX699" s="34">
        <f t="shared" ref="CX699" si="6944">CW699-CX700+CX701</f>
        <v>179</v>
      </c>
      <c r="CY699" s="34">
        <f t="shared" ref="CY699" si="6945">CX699-CY700+CY701</f>
        <v>179</v>
      </c>
      <c r="CZ699" s="34">
        <f t="shared" ref="CZ699" si="6946">CY699-CZ700+CZ701</f>
        <v>179</v>
      </c>
      <c r="DA699" s="34">
        <f t="shared" ref="DA699" si="6947">CZ699-DA700+DA701</f>
        <v>179</v>
      </c>
      <c r="DB699" s="34">
        <f t="shared" ref="DB699" si="6948">DA699-DB700+DB701</f>
        <v>179</v>
      </c>
      <c r="DC699" s="34">
        <f t="shared" ref="DC699" si="6949">DB699-DC700+DC701</f>
        <v>179</v>
      </c>
      <c r="DD699" s="34">
        <f t="shared" ref="DD699" si="6950">DC699-DD700+DD701</f>
        <v>179</v>
      </c>
      <c r="DE699" s="34">
        <f t="shared" ref="DE699" si="6951">DD699-DE700+DE701</f>
        <v>179</v>
      </c>
      <c r="DF699" s="34">
        <f t="shared" ref="DF699" si="6952">DE699-DF700+DF701</f>
        <v>179</v>
      </c>
      <c r="DG699" s="35">
        <f t="shared" ref="DG699" si="6953">DF699-DG700+DG701</f>
        <v>179</v>
      </c>
      <c r="DM699" s="21"/>
    </row>
    <row r="700" spans="1:117" ht="12.75" hidden="1" outlineLevel="1" x14ac:dyDescent="0.2">
      <c r="A700" s="22"/>
      <c r="B700" s="23"/>
      <c r="C700" s="23"/>
      <c r="D700" s="24"/>
      <c r="E700" s="24"/>
      <c r="F700" s="24"/>
      <c r="G700" s="24"/>
      <c r="H700" s="24"/>
      <c r="I700" s="58"/>
      <c r="J700" s="58"/>
      <c r="K700" s="58"/>
      <c r="L700" s="58"/>
      <c r="M700" s="58"/>
      <c r="N700" s="58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  <c r="AG700" s="58"/>
      <c r="AH700" s="58"/>
      <c r="AI700" s="58"/>
      <c r="AJ700" s="58"/>
      <c r="AK700" s="58"/>
      <c r="AL700" s="58"/>
      <c r="AM700" s="58"/>
      <c r="AN700" s="58"/>
      <c r="AO700" s="58"/>
      <c r="AP700" s="58"/>
      <c r="AQ700" s="58"/>
      <c r="AR700" s="58"/>
      <c r="AS700" s="58"/>
      <c r="AT700" s="58"/>
      <c r="AU700" s="58"/>
      <c r="AV700" s="58"/>
      <c r="AW700" s="58"/>
      <c r="AX700" s="58"/>
      <c r="AY700" s="58"/>
      <c r="AZ700" s="58"/>
      <c r="BA700" s="58"/>
      <c r="BB700" s="58"/>
      <c r="BC700" s="58"/>
      <c r="BD700" s="58"/>
      <c r="BE700" s="58"/>
      <c r="BF700" s="58"/>
      <c r="BG700" s="58"/>
      <c r="BH700" s="58"/>
      <c r="BI700" s="58"/>
      <c r="BJ700" s="58"/>
      <c r="BK700" s="58"/>
      <c r="BL700" s="58"/>
      <c r="BM700" s="58"/>
      <c r="BN700" s="58"/>
      <c r="BO700" s="58"/>
      <c r="BP700" s="58"/>
      <c r="BQ700" s="58"/>
      <c r="BR700" s="58"/>
      <c r="BS700" s="58"/>
      <c r="BT700" s="58"/>
      <c r="BU700" s="58"/>
      <c r="BV700" s="58"/>
      <c r="BW700" s="58"/>
      <c r="BX700" s="58"/>
      <c r="BY700" s="58"/>
      <c r="BZ700" s="58"/>
      <c r="CA700" s="58"/>
      <c r="CB700" s="58"/>
      <c r="CC700" s="58"/>
      <c r="CD700" s="58"/>
      <c r="CE700" s="58"/>
      <c r="CF700" s="58"/>
      <c r="CG700" s="58"/>
      <c r="CH700" s="58"/>
      <c r="CI700" s="24"/>
      <c r="CJ700" s="24"/>
      <c r="CK700" s="24"/>
      <c r="CL700" s="24"/>
      <c r="CM700" s="25" t="s">
        <v>7</v>
      </c>
      <c r="CN700" s="36">
        <f t="shared" ref="CN700" si="6954">$I699*CN$3+$J699*CN$4+$K699*CN$5+$L699*CN$6+$M699*CN$7+$N699*CN$8+$O699*CN$9+$P699*CN$10+$Q699*CN$11+$R699*CN$12+$S699*CN$13+$T699*CN$14+$U699*CN$15+$V699*CN$16+$W699*CN$17+$X699*CN$18+$Y699*CN$19+$Z699*CN$20+$AA699*CN$21+$AB699*CN$22+$AC699*CN$23+$AD699*CN$24+$AE699*CN$25+$AF699*CN$26+$AG699*CN$27+$AH699*CN$28+$AI699*CN$29+$AJ699*CN$30+$AK699*CN$31+$AL699*CN$32+$AM699*CN$33+$AN699*CN$34+$AO699*CN$35+$AP699*CN$36+$AQ699*CN$37+$AR699*CN$38+$AS699*CN$39+$AT699*CN$40+$AU699*CN$41+$AV699*CN$42+$AW699*CN$43+$AX699*CN$44+$AY699*CN$45+$AZ699*CN$46+$BA699*CN$47+$BB699*CN$48+$BC699*CN$49+$BD699*CN$50+$BE699*CN$51+$BF699*CN$52+$BG699*CN$53+$BH699*CN$54+$BI699*CN$55+$BJ699*CN$56+$BK699*CN$57+$BL699*CN$58+$BM699*CN$59+$BN699*CN$60+$BO699*CN$61+$BP699*CN$62+$BQ699*CN$63+$BR699*CN$64+$BS699*CN$65+$BT699*CN$66+$BU699*CN$67+$BV699*CN$68+$BW699*CN$69+$BX699*CN$70+$BY699*CN$71+$BZ699*CN$72+$CA699*CN$73+$CB699*CN$74+$CC699*CN$75+$CD699*CN$76+$CE699*CN$77+$CF699*CN$78+$CG699*CN$79+$CH699*CN$80</f>
        <v>0</v>
      </c>
      <c r="CO700" s="37">
        <f t="shared" ref="CO700" si="6955">$I699*CO$3+$J699*CO$4+$K699*CO$5+$L699*CO$6+$M699*CO$7+$N699*CO$8+$O699*CO$9+$P699*CO$10+$Q699*CO$11+$R699*CO$12+$S699*CO$13+$T699*CO$14+$U699*CO$15+$V699*CO$16+$W699*CO$17+$X699*CO$18+$Y699*CO$19+$Z699*CO$20+$AA699*CO$21+$AB699*CO$22+$AC699*CO$23+$AD699*CO$24+$AE699*CO$25+$AF699*CO$26+$AG699*CO$27+$AH699*CO$28+$AI699*CO$29+$AJ699*CO$30+$AK699*CO$31+$AL699*CO$32+$AM699*CO$33+$AN699*CO$34+$AO699*CO$35+$AP699*CO$36+$AQ699*CO$37+$AR699*CO$38+$AS699*CO$39+$AT699*CO$40+$AU699*CO$41+$AV699*CO$42+$AW699*CO$43+$AX699*CO$44+$AY699*CO$45+$AZ699*CO$46+$BA699*CO$47+$BB699*CO$48+$BC699*CO$49+$BD699*CO$50+$BE699*CO$51+$BF699*CO$52+$BG699*CO$53+$BH699*CO$54+$BI699*CO$55+$BJ699*CO$56+$BK699*CO$57+$BL699*CO$58+$BM699*CO$59+$BN699*CO$60+$BO699*CO$61+$BP699*CO$62+$BQ699*CO$63+$BR699*CO$64+$BS699*CO$65+$BT699*CO$66+$BU699*CO$67+$BV699*CO$68+$BW699*CO$69+$BX699*CO$70+$BY699*CO$71+$BZ699*CO$72+$CA699*CO$73+$CB699*CO$74+$CC699*CO$75+$CD699*CO$76+$CE699*CO$77+$CF699*CO$78+$CG699*CO$79+$CH699*CO$80</f>
        <v>0</v>
      </c>
      <c r="CP700" s="37">
        <f t="shared" ref="CP700" si="6956">$I699*CP$3+$J699*CP$4+$K699*CP$5+$L699*CP$6+$M699*CP$7+$N699*CP$8+$O699*CP$9+$P699*CP$10+$Q699*CP$11+$R699*CP$12+$S699*CP$13+$T699*CP$14+$U699*CP$15+$V699*CP$16+$W699*CP$17+$X699*CP$18+$Y699*CP$19+$Z699*CP$20+$AA699*CP$21+$AB699*CP$22+$AC699*CP$23+$AD699*CP$24+$AE699*CP$25+$AF699*CP$26+$AG699*CP$27+$AH699*CP$28+$AI699*CP$29+$AJ699*CP$30+$AK699*CP$31+$AL699*CP$32+$AM699*CP$33+$AN699*CP$34+$AO699*CP$35+$AP699*CP$36+$AQ699*CP$37+$AR699*CP$38+$AS699*CP$39+$AT699*CP$40+$AU699*CP$41+$AV699*CP$42+$AW699*CP$43+$AX699*CP$44+$AY699*CP$45+$AZ699*CP$46+$BA699*CP$47+$BB699*CP$48+$BC699*CP$49+$BD699*CP$50+$BE699*CP$51+$BF699*CP$52+$BG699*CP$53+$BH699*CP$54+$BI699*CP$55+$BJ699*CP$56+$BK699*CP$57+$BL699*CP$58+$BM699*CP$59+$BN699*CP$60+$BO699*CP$61+$BP699*CP$62+$BQ699*CP$63+$BR699*CP$64+$BS699*CP$65+$BT699*CP$66+$BU699*CP$67+$BV699*CP$68+$BW699*CP$69+$BX699*CP$70+$BY699*CP$71+$BZ699*CP$72+$CA699*CP$73+$CB699*CP$74+$CC699*CP$75+$CD699*CP$76+$CE699*CP$77+$CF699*CP$78+$CG699*CP$79+$CH699*CP$80</f>
        <v>0</v>
      </c>
      <c r="CQ700" s="37">
        <f t="shared" ref="CQ700" si="6957">$I699*CQ$3+$J699*CQ$4+$K699*CQ$5+$L699*CQ$6+$M699*CQ$7+$N699*CQ$8+$O699*CQ$9+$P699*CQ$10+$Q699*CQ$11+$R699*CQ$12+$S699*CQ$13+$T699*CQ$14+$U699*CQ$15+$V699*CQ$16+$W699*CQ$17+$X699*CQ$18+$Y699*CQ$19+$Z699*CQ$20+$AA699*CQ$21+$AB699*CQ$22+$AC699*CQ$23+$AD699*CQ$24+$AE699*CQ$25+$AF699*CQ$26+$AG699*CQ$27+$AH699*CQ$28+$AI699*CQ$29+$AJ699*CQ$30+$AK699*CQ$31+$AL699*CQ$32+$AM699*CQ$33+$AN699*CQ$34+$AO699*CQ$35+$AP699*CQ$36+$AQ699*CQ$37+$AR699*CQ$38+$AS699*CQ$39+$AT699*CQ$40+$AU699*CQ$41+$AV699*CQ$42+$AW699*CQ$43+$AX699*CQ$44+$AY699*CQ$45+$AZ699*CQ$46+$BA699*CQ$47+$BB699*CQ$48+$BC699*CQ$49+$BD699*CQ$50+$BE699*CQ$51+$BF699*CQ$52+$BG699*CQ$53+$BH699*CQ$54+$BI699*CQ$55+$BJ699*CQ$56+$BK699*CQ$57+$BL699*CQ$58+$BM699*CQ$59+$BN699*CQ$60+$BO699*CQ$61+$BP699*CQ$62+$BQ699*CQ$63+$BR699*CQ$64+$BS699*CQ$65+$BT699*CQ$66+$BU699*CQ$67+$BV699*CQ$68+$BW699*CQ$69+$BX699*CQ$70+$BY699*CQ$71+$BZ699*CQ$72+$CA699*CQ$73+$CB699*CQ$74+$CC699*CQ$75+$CD699*CQ$76+$CE699*CQ$77+$CF699*CQ$78+$CG699*CQ$79+$CH699*CQ$80</f>
        <v>0</v>
      </c>
      <c r="CR700" s="37">
        <f t="shared" ref="CR700" si="6958">$I699*CR$3+$J699*CR$4+$K699*CR$5+$L699*CR$6+$M699*CR$7+$N699*CR$8+$O699*CR$9+$P699*CR$10+$Q699*CR$11+$R699*CR$12+$S699*CR$13+$T699*CR$14+$U699*CR$15+$V699*CR$16+$W699*CR$17+$X699*CR$18+$Y699*CR$19+$Z699*CR$20+$AA699*CR$21+$AB699*CR$22+$AC699*CR$23+$AD699*CR$24+$AE699*CR$25+$AF699*CR$26+$AG699*CR$27+$AH699*CR$28+$AI699*CR$29+$AJ699*CR$30+$AK699*CR$31+$AL699*CR$32+$AM699*CR$33+$AN699*CR$34+$AO699*CR$35+$AP699*CR$36+$AQ699*CR$37+$AR699*CR$38+$AS699*CR$39+$AT699*CR$40+$AU699*CR$41+$AV699*CR$42+$AW699*CR$43+$AX699*CR$44+$AY699*CR$45+$AZ699*CR$46+$BA699*CR$47+$BB699*CR$48+$BC699*CR$49+$BD699*CR$50+$BE699*CR$51+$BF699*CR$52+$BG699*CR$53+$BH699*CR$54+$BI699*CR$55+$BJ699*CR$56+$BK699*CR$57+$BL699*CR$58+$BM699*CR$59+$BN699*CR$60+$BO699*CR$61+$BP699*CR$62+$BQ699*CR$63+$BR699*CR$64+$BS699*CR$65+$BT699*CR$66+$BU699*CR$67+$BV699*CR$68+$BW699*CR$69+$BX699*CR$70+$BY699*CR$71+$BZ699*CR$72+$CA699*CR$73+$CB699*CR$74+$CC699*CR$75+$CD699*CR$76+$CE699*CR$77+$CF699*CR$78+$CG699*CR$79+$CH699*CR$80</f>
        <v>0</v>
      </c>
      <c r="CS700" s="37">
        <f t="shared" ref="CS700" si="6959">$I699*CS$3+$J699*CS$4+$K699*CS$5+$L699*CS$6+$M699*CS$7+$N699*CS$8+$O699*CS$9+$P699*CS$10+$Q699*CS$11+$R699*CS$12+$S699*CS$13+$T699*CS$14+$U699*CS$15+$V699*CS$16+$W699*CS$17+$X699*CS$18+$Y699*CS$19+$Z699*CS$20+$AA699*CS$21+$AB699*CS$22+$AC699*CS$23+$AD699*CS$24+$AE699*CS$25+$AF699*CS$26+$AG699*CS$27+$AH699*CS$28+$AI699*CS$29+$AJ699*CS$30+$AK699*CS$31+$AL699*CS$32+$AM699*CS$33+$AN699*CS$34+$AO699*CS$35+$AP699*CS$36+$AQ699*CS$37+$AR699*CS$38+$AS699*CS$39+$AT699*CS$40+$AU699*CS$41+$AV699*CS$42+$AW699*CS$43+$AX699*CS$44+$AY699*CS$45+$AZ699*CS$46+$BA699*CS$47+$BB699*CS$48+$BC699*CS$49+$BD699*CS$50+$BE699*CS$51+$BF699*CS$52+$BG699*CS$53+$BH699*CS$54+$BI699*CS$55+$BJ699*CS$56+$BK699*CS$57+$BL699*CS$58+$BM699*CS$59+$BN699*CS$60+$BO699*CS$61+$BP699*CS$62+$BQ699*CS$63+$BR699*CS$64+$BS699*CS$65+$BT699*CS$66+$BU699*CS$67+$BV699*CS$68+$BW699*CS$69+$BX699*CS$70+$BY699*CS$71+$BZ699*CS$72+$CA699*CS$73+$CB699*CS$74+$CC699*CS$75+$CD699*CS$76+$CE699*CS$77+$CF699*CS$78+$CG699*CS$79+$CH699*CS$80</f>
        <v>0</v>
      </c>
      <c r="CT700" s="37">
        <f t="shared" ref="CT700" si="6960">$I699*CT$3+$J699*CT$4+$K699*CT$5+$L699*CT$6+$M699*CT$7+$N699*CT$8+$O699*CT$9+$P699*CT$10+$Q699*CT$11+$R699*CT$12+$S699*CT$13+$T699*CT$14+$U699*CT$15+$V699*CT$16+$W699*CT$17+$X699*CT$18+$Y699*CT$19+$Z699*CT$20+$AA699*CT$21+$AB699*CT$22+$AC699*CT$23+$AD699*CT$24+$AE699*CT$25+$AF699*CT$26+$AG699*CT$27+$AH699*CT$28+$AI699*CT$29+$AJ699*CT$30+$AK699*CT$31+$AL699*CT$32+$AM699*CT$33+$AN699*CT$34+$AO699*CT$35+$AP699*CT$36+$AQ699*CT$37+$AR699*CT$38+$AS699*CT$39+$AT699*CT$40+$AU699*CT$41+$AV699*CT$42+$AW699*CT$43+$AX699*CT$44+$AY699*CT$45+$AZ699*CT$46+$BA699*CT$47+$BB699*CT$48+$BC699*CT$49+$BD699*CT$50+$BE699*CT$51+$BF699*CT$52+$BG699*CT$53+$BH699*CT$54+$BI699*CT$55+$BJ699*CT$56+$BK699*CT$57+$BL699*CT$58+$BM699*CT$59+$BN699*CT$60+$BO699*CT$61+$BP699*CT$62+$BQ699*CT$63+$BR699*CT$64+$BS699*CT$65+$BT699*CT$66+$BU699*CT$67+$BV699*CT$68+$BW699*CT$69+$BX699*CT$70+$BY699*CT$71+$BZ699*CT$72+$CA699*CT$73+$CB699*CT$74+$CC699*CT$75+$CD699*CT$76+$CE699*CT$77+$CF699*CT$78+$CG699*CT$79+$CH699*CT$80</f>
        <v>0</v>
      </c>
      <c r="CU700" s="37">
        <f t="shared" ref="CU700" si="6961">$I699*CU$3+$J699*CU$4+$K699*CU$5+$L699*CU$6+$M699*CU$7+$N699*CU$8+$O699*CU$9+$P699*CU$10+$Q699*CU$11+$R699*CU$12+$S699*CU$13+$T699*CU$14+$U699*CU$15+$V699*CU$16+$W699*CU$17+$X699*CU$18+$Y699*CU$19+$Z699*CU$20+$AA699*CU$21+$AB699*CU$22+$AC699*CU$23+$AD699*CU$24+$AE699*CU$25+$AF699*CU$26+$AG699*CU$27+$AH699*CU$28+$AI699*CU$29+$AJ699*CU$30+$AK699*CU$31+$AL699*CU$32+$AM699*CU$33+$AN699*CU$34+$AO699*CU$35+$AP699*CU$36+$AQ699*CU$37+$AR699*CU$38+$AS699*CU$39+$AT699*CU$40+$AU699*CU$41+$AV699*CU$42+$AW699*CU$43+$AX699*CU$44+$AY699*CU$45+$AZ699*CU$46+$BA699*CU$47+$BB699*CU$48+$BC699*CU$49+$BD699*CU$50+$BE699*CU$51+$BF699*CU$52+$BG699*CU$53+$BH699*CU$54+$BI699*CU$55+$BJ699*CU$56+$BK699*CU$57+$BL699*CU$58+$BM699*CU$59+$BN699*CU$60+$BO699*CU$61+$BP699*CU$62+$BQ699*CU$63+$BR699*CU$64+$BS699*CU$65+$BT699*CU$66+$BU699*CU$67+$BV699*CU$68+$BW699*CU$69+$BX699*CU$70+$BY699*CU$71+$BZ699*CU$72+$CA699*CU$73+$CB699*CU$74+$CC699*CU$75+$CD699*CU$76+$CE699*CU$77+$CF699*CU$78+$CG699*CU$79+$CH699*CU$80</f>
        <v>0</v>
      </c>
      <c r="CV700" s="37">
        <f t="shared" ref="CV700" si="6962">$I699*CV$3+$J699*CV$4+$K699*CV$5+$L699*CV$6+$M699*CV$7+$N699*CV$8+$O699*CV$9+$P699*CV$10+$Q699*CV$11+$R699*CV$12+$S699*CV$13+$T699*CV$14+$U699*CV$15+$V699*CV$16+$W699*CV$17+$X699*CV$18+$Y699*CV$19+$Z699*CV$20+$AA699*CV$21+$AB699*CV$22+$AC699*CV$23+$AD699*CV$24+$AE699*CV$25+$AF699*CV$26+$AG699*CV$27+$AH699*CV$28+$AI699*CV$29+$AJ699*CV$30+$AK699*CV$31+$AL699*CV$32+$AM699*CV$33+$AN699*CV$34+$AO699*CV$35+$AP699*CV$36+$AQ699*CV$37+$AR699*CV$38+$AS699*CV$39+$AT699*CV$40+$AU699*CV$41+$AV699*CV$42+$AW699*CV$43+$AX699*CV$44+$AY699*CV$45+$AZ699*CV$46+$BA699*CV$47+$BB699*CV$48+$BC699*CV$49+$BD699*CV$50+$BE699*CV$51+$BF699*CV$52+$BG699*CV$53+$BH699*CV$54+$BI699*CV$55+$BJ699*CV$56+$BK699*CV$57+$BL699*CV$58+$BM699*CV$59+$BN699*CV$60+$BO699*CV$61+$BP699*CV$62+$BQ699*CV$63+$BR699*CV$64+$BS699*CV$65+$BT699*CV$66+$BU699*CV$67+$BV699*CV$68+$BW699*CV$69+$BX699*CV$70+$BY699*CV$71+$BZ699*CV$72+$CA699*CV$73+$CB699*CV$74+$CC699*CV$75+$CD699*CV$76+$CE699*CV$77+$CF699*CV$78+$CG699*CV$79+$CH699*CV$80</f>
        <v>0</v>
      </c>
      <c r="CW700" s="37">
        <f t="shared" ref="CW700" si="6963">$I699*CW$3+$J699*CW$4+$K699*CW$5+$L699*CW$6+$M699*CW$7+$N699*CW$8+$O699*CW$9+$P699*CW$10+$Q699*CW$11+$R699*CW$12+$S699*CW$13+$T699*CW$14+$U699*CW$15+$V699*CW$16+$W699*CW$17+$X699*CW$18+$Y699*CW$19+$Z699*CW$20+$AA699*CW$21+$AB699*CW$22+$AC699*CW$23+$AD699*CW$24+$AE699*CW$25+$AF699*CW$26+$AG699*CW$27+$AH699*CW$28+$AI699*CW$29+$AJ699*CW$30+$AK699*CW$31+$AL699*CW$32+$AM699*CW$33+$AN699*CW$34+$AO699*CW$35+$AP699*CW$36+$AQ699*CW$37+$AR699*CW$38+$AS699*CW$39+$AT699*CW$40+$AU699*CW$41+$AV699*CW$42+$AW699*CW$43+$AX699*CW$44+$AY699*CW$45+$AZ699*CW$46+$BA699*CW$47+$BB699*CW$48+$BC699*CW$49+$BD699*CW$50+$BE699*CW$51+$BF699*CW$52+$BG699*CW$53+$BH699*CW$54+$BI699*CW$55+$BJ699*CW$56+$BK699*CW$57+$BL699*CW$58+$BM699*CW$59+$BN699*CW$60+$BO699*CW$61+$BP699*CW$62+$BQ699*CW$63+$BR699*CW$64+$BS699*CW$65+$BT699*CW$66+$BU699*CW$67+$BV699*CW$68+$BW699*CW$69+$BX699*CW$70+$BY699*CW$71+$BZ699*CW$72+$CA699*CW$73+$CB699*CW$74+$CC699*CW$75+$CD699*CW$76+$CE699*CW$77+$CF699*CW$78+$CG699*CW$79+$CH699*CW$80</f>
        <v>0</v>
      </c>
      <c r="CX700" s="37">
        <f t="shared" ref="CX700" si="6964">$I699*CX$3+$J699*CX$4+$K699*CX$5+$L699*CX$6+$M699*CX$7+$N699*CX$8+$O699*CX$9+$P699*CX$10+$Q699*CX$11+$R699*CX$12+$S699*CX$13+$T699*CX$14+$U699*CX$15+$V699*CX$16+$W699*CX$17+$X699*CX$18+$Y699*CX$19+$Z699*CX$20+$AA699*CX$21+$AB699*CX$22+$AC699*CX$23+$AD699*CX$24+$AE699*CX$25+$AF699*CX$26+$AG699*CX$27+$AH699*CX$28+$AI699*CX$29+$AJ699*CX$30+$AK699*CX$31+$AL699*CX$32+$AM699*CX$33+$AN699*CX$34+$AO699*CX$35+$AP699*CX$36+$AQ699*CX$37+$AR699*CX$38+$AS699*CX$39+$AT699*CX$40+$AU699*CX$41+$AV699*CX$42+$AW699*CX$43+$AX699*CX$44+$AY699*CX$45+$AZ699*CX$46+$BA699*CX$47+$BB699*CX$48+$BC699*CX$49+$BD699*CX$50+$BE699*CX$51+$BF699*CX$52+$BG699*CX$53+$BH699*CX$54+$BI699*CX$55+$BJ699*CX$56+$BK699*CX$57+$BL699*CX$58+$BM699*CX$59+$BN699*CX$60+$BO699*CX$61+$BP699*CX$62+$BQ699*CX$63+$BR699*CX$64+$BS699*CX$65+$BT699*CX$66+$BU699*CX$67+$BV699*CX$68+$BW699*CX$69+$BX699*CX$70+$BY699*CX$71+$BZ699*CX$72+$CA699*CX$73+$CB699*CX$74+$CC699*CX$75+$CD699*CX$76+$CE699*CX$77+$CF699*CX$78+$CG699*CX$79+$CH699*CX$80</f>
        <v>0</v>
      </c>
      <c r="CY700" s="37">
        <f t="shared" ref="CY700" si="6965">$I699*CY$3+$J699*CY$4+$K699*CY$5+$L699*CY$6+$M699*CY$7+$N699*CY$8+$O699*CY$9+$P699*CY$10+$Q699*CY$11+$R699*CY$12+$S699*CY$13+$T699*CY$14+$U699*CY$15+$V699*CY$16+$W699*CY$17+$X699*CY$18+$Y699*CY$19+$Z699*CY$20+$AA699*CY$21+$AB699*CY$22+$AC699*CY$23+$AD699*CY$24+$AE699*CY$25+$AF699*CY$26+$AG699*CY$27+$AH699*CY$28+$AI699*CY$29+$AJ699*CY$30+$AK699*CY$31+$AL699*CY$32+$AM699*CY$33+$AN699*CY$34+$AO699*CY$35+$AP699*CY$36+$AQ699*CY$37+$AR699*CY$38+$AS699*CY$39+$AT699*CY$40+$AU699*CY$41+$AV699*CY$42+$AW699*CY$43+$AX699*CY$44+$AY699*CY$45+$AZ699*CY$46+$BA699*CY$47+$BB699*CY$48+$BC699*CY$49+$BD699*CY$50+$BE699*CY$51+$BF699*CY$52+$BG699*CY$53+$BH699*CY$54+$BI699*CY$55+$BJ699*CY$56+$BK699*CY$57+$BL699*CY$58+$BM699*CY$59+$BN699*CY$60+$BO699*CY$61+$BP699*CY$62+$BQ699*CY$63+$BR699*CY$64+$BS699*CY$65+$BT699*CY$66+$BU699*CY$67+$BV699*CY$68+$BW699*CY$69+$BX699*CY$70+$BY699*CY$71+$BZ699*CY$72+$CA699*CY$73+$CB699*CY$74+$CC699*CY$75+$CD699*CY$76+$CE699*CY$77+$CF699*CY$78+$CG699*CY$79+$CH699*CY$80</f>
        <v>0</v>
      </c>
      <c r="CZ700" s="37">
        <f t="shared" ref="CZ700" si="6966">$I699*CZ$3+$J699*CZ$4+$K699*CZ$5+$L699*CZ$6+$M699*CZ$7+$N699*CZ$8+$O699*CZ$9+$P699*CZ$10+$Q699*CZ$11+$R699*CZ$12+$S699*CZ$13+$T699*CZ$14+$U699*CZ$15+$V699*CZ$16+$W699*CZ$17+$X699*CZ$18+$Y699*CZ$19+$Z699*CZ$20+$AA699*CZ$21+$AB699*CZ$22+$AC699*CZ$23+$AD699*CZ$24+$AE699*CZ$25+$AF699*CZ$26+$AG699*CZ$27+$AH699*CZ$28+$AI699*CZ$29+$AJ699*CZ$30+$AK699*CZ$31+$AL699*CZ$32+$AM699*CZ$33+$AN699*CZ$34+$AO699*CZ$35+$AP699*CZ$36+$AQ699*CZ$37+$AR699*CZ$38+$AS699*CZ$39+$AT699*CZ$40+$AU699*CZ$41+$AV699*CZ$42+$AW699*CZ$43+$AX699*CZ$44+$AY699*CZ$45+$AZ699*CZ$46+$BA699*CZ$47+$BB699*CZ$48+$BC699*CZ$49+$BD699*CZ$50+$BE699*CZ$51+$BF699*CZ$52+$BG699*CZ$53+$BH699*CZ$54+$BI699*CZ$55+$BJ699*CZ$56+$BK699*CZ$57+$BL699*CZ$58+$BM699*CZ$59+$BN699*CZ$60+$BO699*CZ$61+$BP699*CZ$62+$BQ699*CZ$63+$BR699*CZ$64+$BS699*CZ$65+$BT699*CZ$66+$BU699*CZ$67+$BV699*CZ$68+$BW699*CZ$69+$BX699*CZ$70+$BY699*CZ$71+$BZ699*CZ$72+$CA699*CZ$73+$CB699*CZ$74+$CC699*CZ$75+$CD699*CZ$76+$CE699*CZ$77+$CF699*CZ$78+$CG699*CZ$79+$CH699*CZ$80</f>
        <v>0</v>
      </c>
      <c r="DA700" s="37">
        <f t="shared" ref="DA700" si="6967">$I699*DA$3+$J699*DA$4+$K699*DA$5+$L699*DA$6+$M699*DA$7+$N699*DA$8+$O699*DA$9+$P699*DA$10+$Q699*DA$11+$R699*DA$12+$S699*DA$13+$T699*DA$14+$U699*DA$15+$V699*DA$16+$W699*DA$17+$X699*DA$18+$Y699*DA$19+$Z699*DA$20+$AA699*DA$21+$AB699*DA$22+$AC699*DA$23+$AD699*DA$24+$AE699*DA$25+$AF699*DA$26+$AG699*DA$27+$AH699*DA$28+$AI699*DA$29+$AJ699*DA$30+$AK699*DA$31+$AL699*DA$32+$AM699*DA$33+$AN699*DA$34+$AO699*DA$35+$AP699*DA$36+$AQ699*DA$37+$AR699*DA$38+$AS699*DA$39+$AT699*DA$40+$AU699*DA$41+$AV699*DA$42+$AW699*DA$43+$AX699*DA$44+$AY699*DA$45+$AZ699*DA$46+$BA699*DA$47+$BB699*DA$48+$BC699*DA$49+$BD699*DA$50+$BE699*DA$51+$BF699*DA$52+$BG699*DA$53+$BH699*DA$54+$BI699*DA$55+$BJ699*DA$56+$BK699*DA$57+$BL699*DA$58+$BM699*DA$59+$BN699*DA$60+$BO699*DA$61+$BP699*DA$62+$BQ699*DA$63+$BR699*DA$64+$BS699*DA$65+$BT699*DA$66+$BU699*DA$67+$BV699*DA$68+$BW699*DA$69+$BX699*DA$70+$BY699*DA$71+$BZ699*DA$72+$CA699*DA$73+$CB699*DA$74+$CC699*DA$75+$CD699*DA$76+$CE699*DA$77+$CF699*DA$78+$CG699*DA$79+$CH699*DA$80</f>
        <v>0</v>
      </c>
      <c r="DB700" s="37">
        <f t="shared" ref="DB700" si="6968">$I699*DB$3+$J699*DB$4+$K699*DB$5+$L699*DB$6+$M699*DB$7+$N699*DB$8+$O699*DB$9+$P699*DB$10+$Q699*DB$11+$R699*DB$12+$S699*DB$13+$T699*DB$14+$U699*DB$15+$V699*DB$16+$W699*DB$17+$X699*DB$18+$Y699*DB$19+$Z699*DB$20+$AA699*DB$21+$AB699*DB$22+$AC699*DB$23+$AD699*DB$24+$AE699*DB$25+$AF699*DB$26+$AG699*DB$27+$AH699*DB$28+$AI699*DB$29+$AJ699*DB$30+$AK699*DB$31+$AL699*DB$32+$AM699*DB$33+$AN699*DB$34+$AO699*DB$35+$AP699*DB$36+$AQ699*DB$37+$AR699*DB$38+$AS699*DB$39+$AT699*DB$40+$AU699*DB$41+$AV699*DB$42+$AW699*DB$43+$AX699*DB$44+$AY699*DB$45+$AZ699*DB$46+$BA699*DB$47+$BB699*DB$48+$BC699*DB$49+$BD699*DB$50+$BE699*DB$51+$BF699*DB$52+$BG699*DB$53+$BH699*DB$54+$BI699*DB$55+$BJ699*DB$56+$BK699*DB$57+$BL699*DB$58+$BM699*DB$59+$BN699*DB$60+$BO699*DB$61+$BP699*DB$62+$BQ699*DB$63+$BR699*DB$64+$BS699*DB$65+$BT699*DB$66+$BU699*DB$67+$BV699*DB$68+$BW699*DB$69+$BX699*DB$70+$BY699*DB$71+$BZ699*DB$72+$CA699*DB$73+$CB699*DB$74+$CC699*DB$75+$CD699*DB$76+$CE699*DB$77+$CF699*DB$78+$CG699*DB$79+$CH699*DB$80</f>
        <v>0</v>
      </c>
      <c r="DC700" s="37">
        <f t="shared" ref="DC700" si="6969">$I699*DC$3+$J699*DC$4+$K699*DC$5+$L699*DC$6+$M699*DC$7+$N699*DC$8+$O699*DC$9+$P699*DC$10+$Q699*DC$11+$R699*DC$12+$S699*DC$13+$T699*DC$14+$U699*DC$15+$V699*DC$16+$W699*DC$17+$X699*DC$18+$Y699*DC$19+$Z699*DC$20+$AA699*DC$21+$AB699*DC$22+$AC699*DC$23+$AD699*DC$24+$AE699*DC$25+$AF699*DC$26+$AG699*DC$27+$AH699*DC$28+$AI699*DC$29+$AJ699*DC$30+$AK699*DC$31+$AL699*DC$32+$AM699*DC$33+$AN699*DC$34+$AO699*DC$35+$AP699*DC$36+$AQ699*DC$37+$AR699*DC$38+$AS699*DC$39+$AT699*DC$40+$AU699*DC$41+$AV699*DC$42+$AW699*DC$43+$AX699*DC$44+$AY699*DC$45+$AZ699*DC$46+$BA699*DC$47+$BB699*DC$48+$BC699*DC$49+$BD699*DC$50+$BE699*DC$51+$BF699*DC$52+$BG699*DC$53+$BH699*DC$54+$BI699*DC$55+$BJ699*DC$56+$BK699*DC$57+$BL699*DC$58+$BM699*DC$59+$BN699*DC$60+$BO699*DC$61+$BP699*DC$62+$BQ699*DC$63+$BR699*DC$64+$BS699*DC$65+$BT699*DC$66+$BU699*DC$67+$BV699*DC$68+$BW699*DC$69+$BX699*DC$70+$BY699*DC$71+$BZ699*DC$72+$CA699*DC$73+$CB699*DC$74+$CC699*DC$75+$CD699*DC$76+$CE699*DC$77+$CF699*DC$78+$CG699*DC$79+$CH699*DC$80</f>
        <v>0</v>
      </c>
      <c r="DD700" s="37">
        <f t="shared" ref="DD700" si="6970">$I699*DD$3+$J699*DD$4+$K699*DD$5+$L699*DD$6+$M699*DD$7+$N699*DD$8+$O699*DD$9+$P699*DD$10+$Q699*DD$11+$R699*DD$12+$S699*DD$13+$T699*DD$14+$U699*DD$15+$V699*DD$16+$W699*DD$17+$X699*DD$18+$Y699*DD$19+$Z699*DD$20+$AA699*DD$21+$AB699*DD$22+$AC699*DD$23+$AD699*DD$24+$AE699*DD$25+$AF699*DD$26+$AG699*DD$27+$AH699*DD$28+$AI699*DD$29+$AJ699*DD$30+$AK699*DD$31+$AL699*DD$32+$AM699*DD$33+$AN699*DD$34+$AO699*DD$35+$AP699*DD$36+$AQ699*DD$37+$AR699*DD$38+$AS699*DD$39+$AT699*DD$40+$AU699*DD$41+$AV699*DD$42+$AW699*DD$43+$AX699*DD$44+$AY699*DD$45+$AZ699*DD$46+$BA699*DD$47+$BB699*DD$48+$BC699*DD$49+$BD699*DD$50+$BE699*DD$51+$BF699*DD$52+$BG699*DD$53+$BH699*DD$54+$BI699*DD$55+$BJ699*DD$56+$BK699*DD$57+$BL699*DD$58+$BM699*DD$59+$BN699*DD$60+$BO699*DD$61+$BP699*DD$62+$BQ699*DD$63+$BR699*DD$64+$BS699*DD$65+$BT699*DD$66+$BU699*DD$67+$BV699*DD$68+$BW699*DD$69+$BX699*DD$70+$BY699*DD$71+$BZ699*DD$72+$CA699*DD$73+$CB699*DD$74+$CC699*DD$75+$CD699*DD$76+$CE699*DD$77+$CF699*DD$78+$CG699*DD$79+$CH699*DD$80</f>
        <v>0</v>
      </c>
      <c r="DE700" s="37">
        <f t="shared" ref="DE700" si="6971">$I699*DE$3+$J699*DE$4+$K699*DE$5+$L699*DE$6+$M699*DE$7+$N699*DE$8+$O699*DE$9+$P699*DE$10+$Q699*DE$11+$R699*DE$12+$S699*DE$13+$T699*DE$14+$U699*DE$15+$V699*DE$16+$W699*DE$17+$X699*DE$18+$Y699*DE$19+$Z699*DE$20+$AA699*DE$21+$AB699*DE$22+$AC699*DE$23+$AD699*DE$24+$AE699*DE$25+$AF699*DE$26+$AG699*DE$27+$AH699*DE$28+$AI699*DE$29+$AJ699*DE$30+$AK699*DE$31+$AL699*DE$32+$AM699*DE$33+$AN699*DE$34+$AO699*DE$35+$AP699*DE$36+$AQ699*DE$37+$AR699*DE$38+$AS699*DE$39+$AT699*DE$40+$AU699*DE$41+$AV699*DE$42+$AW699*DE$43+$AX699*DE$44+$AY699*DE$45+$AZ699*DE$46+$BA699*DE$47+$BB699*DE$48+$BC699*DE$49+$BD699*DE$50+$BE699*DE$51+$BF699*DE$52+$BG699*DE$53+$BH699*DE$54+$BI699*DE$55+$BJ699*DE$56+$BK699*DE$57+$BL699*DE$58+$BM699*DE$59+$BN699*DE$60+$BO699*DE$61+$BP699*DE$62+$BQ699*DE$63+$BR699*DE$64+$BS699*DE$65+$BT699*DE$66+$BU699*DE$67+$BV699*DE$68+$BW699*DE$69+$BX699*DE$70+$BY699*DE$71+$BZ699*DE$72+$CA699*DE$73+$CB699*DE$74+$CC699*DE$75+$CD699*DE$76+$CE699*DE$77+$CF699*DE$78+$CG699*DE$79+$CH699*DE$80</f>
        <v>0</v>
      </c>
      <c r="DF700" s="37">
        <f t="shared" ref="DF700" si="6972">$I699*DF$3+$J699*DF$4+$K699*DF$5+$L699*DF$6+$M699*DF$7+$N699*DF$8+$O699*DF$9+$P699*DF$10+$Q699*DF$11+$R699*DF$12+$S699*DF$13+$T699*DF$14+$U699*DF$15+$V699*DF$16+$W699*DF$17+$X699*DF$18+$Y699*DF$19+$Z699*DF$20+$AA699*DF$21+$AB699*DF$22+$AC699*DF$23+$AD699*DF$24+$AE699*DF$25+$AF699*DF$26+$AG699*DF$27+$AH699*DF$28+$AI699*DF$29+$AJ699*DF$30+$AK699*DF$31+$AL699*DF$32+$AM699*DF$33+$AN699*DF$34+$AO699*DF$35+$AP699*DF$36+$AQ699*DF$37+$AR699*DF$38+$AS699*DF$39+$AT699*DF$40+$AU699*DF$41+$AV699*DF$42+$AW699*DF$43+$AX699*DF$44+$AY699*DF$45+$AZ699*DF$46+$BA699*DF$47+$BB699*DF$48+$BC699*DF$49+$BD699*DF$50+$BE699*DF$51+$BF699*DF$52+$BG699*DF$53+$BH699*DF$54+$BI699*DF$55+$BJ699*DF$56+$BK699*DF$57+$BL699*DF$58+$BM699*DF$59+$BN699*DF$60+$BO699*DF$61+$BP699*DF$62+$BQ699*DF$63+$BR699*DF$64+$BS699*DF$65+$BT699*DF$66+$BU699*DF$67+$BV699*DF$68+$BW699*DF$69+$BX699*DF$70+$BY699*DF$71+$BZ699*DF$72+$CA699*DF$73+$CB699*DF$74+$CC699*DF$75+$CD699*DF$76+$CE699*DF$77+$CF699*DF$78+$CG699*DF$79+$CH699*DF$80</f>
        <v>0</v>
      </c>
      <c r="DG700" s="38">
        <f t="shared" ref="DG700" si="6973">$I699*DG$3+$J699*DG$4+$K699*DG$5+$L699*DG$6+$M699*DG$7+$N699*DG$8+$O699*DG$9+$P699*DG$10+$Q699*DG$11+$R699*DG$12+$S699*DG$13+$T699*DG$14+$U699*DG$15+$V699*DG$16+$W699*DG$17+$X699*DG$18+$Y699*DG$19+$Z699*DG$20+$AA699*DG$21+$AB699*DG$22+$AC699*DG$23+$AD699*DG$24+$AE699*DG$25+$AF699*DG$26+$AG699*DG$27+$AH699*DG$28+$AI699*DG$29+$AJ699*DG$30+$AK699*DG$31+$AL699*DG$32+$AM699*DG$33+$AN699*DG$34+$AO699*DG$35+$AP699*DG$36+$AQ699*DG$37+$AR699*DG$38+$AS699*DG$39+$AT699*DG$40+$AU699*DG$41+$AV699*DG$42+$AW699*DG$43+$AX699*DG$44+$AY699*DG$45+$AZ699*DG$46+$BA699*DG$47+$BB699*DG$48+$BC699*DG$49+$BD699*DG$50+$BE699*DG$51+$BF699*DG$52+$BG699*DG$53+$BH699*DG$54+$BI699*DG$55+$BJ699*DG$56+$BK699*DG$57+$BL699*DG$58+$BM699*DG$59+$BN699*DG$60+$BO699*DG$61+$BP699*DG$62+$BQ699*DG$63+$BR699*DG$64+$BS699*DG$65+$BT699*DG$66+$BU699*DG$67+$BV699*DG$68+$BW699*DG$69+$BX699*DG$70+$BY699*DG$71+$BZ699*DG$72+$CA699*DG$73+$CB699*DG$74+$CC699*DG$75+$CD699*DG$76+$CE699*DG$77+$CF699*DG$78+$CG699*DG$79+$CH699*DG$80</f>
        <v>0</v>
      </c>
    </row>
    <row r="701" spans="1:117" ht="12.75" hidden="1" outlineLevel="1" x14ac:dyDescent="0.2">
      <c r="A701" s="26"/>
      <c r="B701" s="27"/>
      <c r="C701" s="27"/>
      <c r="D701" s="28"/>
      <c r="E701" s="28"/>
      <c r="F701" s="28"/>
      <c r="G701" s="28"/>
      <c r="H701" s="28"/>
      <c r="I701" s="59"/>
      <c r="J701" s="59"/>
      <c r="K701" s="59"/>
      <c r="L701" s="59"/>
      <c r="M701" s="59"/>
      <c r="N701" s="59"/>
      <c r="O701" s="59"/>
      <c r="P701" s="59"/>
      <c r="Q701" s="59"/>
      <c r="R701" s="59"/>
      <c r="S701" s="59"/>
      <c r="T701" s="59"/>
      <c r="U701" s="59"/>
      <c r="V701" s="59"/>
      <c r="W701" s="59"/>
      <c r="X701" s="59"/>
      <c r="Y701" s="59"/>
      <c r="Z701" s="59"/>
      <c r="AA701" s="59"/>
      <c r="AB701" s="59"/>
      <c r="AC701" s="59"/>
      <c r="AD701" s="59"/>
      <c r="AE701" s="59"/>
      <c r="AF701" s="59"/>
      <c r="AG701" s="59"/>
      <c r="AH701" s="59"/>
      <c r="AI701" s="59"/>
      <c r="AJ701" s="59"/>
      <c r="AK701" s="59"/>
      <c r="AL701" s="59"/>
      <c r="AM701" s="59"/>
      <c r="AN701" s="59"/>
      <c r="AO701" s="59"/>
      <c r="AP701" s="59"/>
      <c r="AQ701" s="59"/>
      <c r="AR701" s="59"/>
      <c r="AS701" s="59"/>
      <c r="AT701" s="59"/>
      <c r="AU701" s="59"/>
      <c r="AV701" s="59"/>
      <c r="AW701" s="59"/>
      <c r="AX701" s="59"/>
      <c r="AY701" s="59"/>
      <c r="AZ701" s="59"/>
      <c r="BA701" s="59"/>
      <c r="BB701" s="59"/>
      <c r="BC701" s="59"/>
      <c r="BD701" s="59"/>
      <c r="BE701" s="59"/>
      <c r="BF701" s="59"/>
      <c r="BG701" s="59"/>
      <c r="BH701" s="59"/>
      <c r="BI701" s="59"/>
      <c r="BJ701" s="59"/>
      <c r="BK701" s="59"/>
      <c r="BL701" s="59"/>
      <c r="BM701" s="59"/>
      <c r="BN701" s="59"/>
      <c r="BO701" s="59"/>
      <c r="BP701" s="59"/>
      <c r="BQ701" s="59"/>
      <c r="BR701" s="59"/>
      <c r="BS701" s="59"/>
      <c r="BT701" s="59"/>
      <c r="BU701" s="59"/>
      <c r="BV701" s="59"/>
      <c r="BW701" s="59"/>
      <c r="BX701" s="59"/>
      <c r="BY701" s="59"/>
      <c r="BZ701" s="59"/>
      <c r="CA701" s="59"/>
      <c r="CB701" s="59"/>
      <c r="CC701" s="59"/>
      <c r="CD701" s="59"/>
      <c r="CE701" s="59"/>
      <c r="CF701" s="59"/>
      <c r="CG701" s="59"/>
      <c r="CH701" s="59"/>
      <c r="CI701" s="28"/>
      <c r="CJ701" s="28"/>
      <c r="CK701" s="28"/>
      <c r="CL701" s="28"/>
      <c r="CM701" s="29" t="s">
        <v>8</v>
      </c>
      <c r="CN701" s="39"/>
      <c r="CO701" s="40"/>
      <c r="CP701" s="40"/>
      <c r="CQ701" s="40"/>
      <c r="CR701" s="40"/>
      <c r="CS701" s="40"/>
      <c r="CT701" s="40"/>
      <c r="CU701" s="40"/>
      <c r="CV701" s="40"/>
      <c r="CW701" s="40"/>
      <c r="CX701" s="40"/>
      <c r="CY701" s="40"/>
      <c r="CZ701" s="40"/>
      <c r="DA701" s="40"/>
      <c r="DB701" s="40"/>
      <c r="DC701" s="40"/>
      <c r="DD701" s="40"/>
      <c r="DE701" s="40"/>
      <c r="DF701" s="40"/>
      <c r="DG701" s="41"/>
    </row>
    <row r="702" spans="1:117" ht="12.75" collapsed="1" x14ac:dyDescent="0.2">
      <c r="A702" s="19" t="s">
        <v>475</v>
      </c>
      <c r="B702" s="19" t="s">
        <v>80</v>
      </c>
      <c r="C702" s="19"/>
      <c r="D702" s="20" t="s">
        <v>446</v>
      </c>
      <c r="E702" s="20">
        <v>6</v>
      </c>
      <c r="F702" s="20">
        <f>IF($C$4="",SUMIF(stock_on_hand!A:A,planner!A702,stock_on_hand!C:C),SUMIFS(stock_on_hand!C:C,stock_on_hand!A:A,planner!A702,stock_on_hand!E:E,$C$4))</f>
        <v>25</v>
      </c>
      <c r="G702" s="20"/>
      <c r="H702" s="20" t="s">
        <v>10</v>
      </c>
      <c r="I702" s="57">
        <f>IFERROR(HLOOKUP(I$188,bom!$2:$300,MATCH($A702,bom!$A:$A,0)-1,0),0)</f>
        <v>0</v>
      </c>
      <c r="J702" s="57">
        <f>IFERROR(HLOOKUP(J$188,bom!$2:$300,MATCH($A702,bom!$A:$A,0)-1,0),0)</f>
        <v>0</v>
      </c>
      <c r="K702" s="57">
        <f>IFERROR(HLOOKUP(K$188,bom!$2:$300,MATCH($A702,bom!$A:$A,0)-1,0),0)</f>
        <v>0</v>
      </c>
      <c r="L702" s="57">
        <f>IFERROR(HLOOKUP(L$188,bom!$2:$300,MATCH($A702,bom!$A:$A,0)-1,0),0)</f>
        <v>0</v>
      </c>
      <c r="M702" s="57">
        <f>IFERROR(HLOOKUP(M$188,bom!$2:$300,MATCH($A702,bom!$A:$A,0)-1,0),0)</f>
        <v>0</v>
      </c>
      <c r="N702" s="57">
        <f>IFERROR(HLOOKUP(N$188,bom!$2:$300,MATCH($A702,bom!$A:$A,0)-1,0),0)</f>
        <v>0</v>
      </c>
      <c r="O702" s="57">
        <f>IFERROR(HLOOKUP(O$188,bom!$2:$300,MATCH($A702,bom!$A:$A,0)-1,0),0)</f>
        <v>0</v>
      </c>
      <c r="P702" s="57">
        <f>IFERROR(HLOOKUP(P$188,bom!$2:$300,MATCH($A702,bom!$A:$A,0)-1,0),0)</f>
        <v>0</v>
      </c>
      <c r="Q702" s="57">
        <f>IFERROR(HLOOKUP(Q$188,bom!$2:$300,MATCH($A702,bom!$A:$A,0)-1,0),0)</f>
        <v>0</v>
      </c>
      <c r="R702" s="57">
        <f>IFERROR(HLOOKUP(R$188,bom!$2:$300,MATCH($A702,bom!$A:$A,0)-1,0),0)</f>
        <v>0</v>
      </c>
      <c r="S702" s="57">
        <f>IFERROR(HLOOKUP(S$188,bom!$2:$300,MATCH($A702,bom!$A:$A,0)-1,0),0)</f>
        <v>0</v>
      </c>
      <c r="T702" s="57">
        <f>IFERROR(HLOOKUP(T$188,bom!$2:$300,MATCH($A702,bom!$A:$A,0)-1,0),0)</f>
        <v>0</v>
      </c>
      <c r="U702" s="57">
        <f>IFERROR(HLOOKUP(U$188,bom!$2:$300,MATCH($A702,bom!$A:$A,0)-1,0),0)</f>
        <v>0</v>
      </c>
      <c r="V702" s="57">
        <f>IFERROR(HLOOKUP(V$188,bom!$2:$300,MATCH($A702,bom!$A:$A,0)-1,0),0)</f>
        <v>0</v>
      </c>
      <c r="W702" s="57">
        <f>IFERROR(HLOOKUP(W$188,bom!$2:$300,MATCH($A702,bom!$A:$A,0)-1,0),0)</f>
        <v>0</v>
      </c>
      <c r="X702" s="57">
        <f>IFERROR(HLOOKUP(X$188,bom!$2:$300,MATCH($A702,bom!$A:$A,0)-1,0),0)</f>
        <v>0</v>
      </c>
      <c r="Y702" s="57">
        <f>IFERROR(HLOOKUP(Y$188,bom!$2:$300,MATCH($A702,bom!$A:$A,0)-1,0),0)</f>
        <v>0</v>
      </c>
      <c r="Z702" s="57">
        <f>IFERROR(HLOOKUP(Z$188,bom!$2:$300,MATCH($A702,bom!$A:$A,0)-1,0),0)</f>
        <v>0</v>
      </c>
      <c r="AA702" s="57">
        <f>IFERROR(HLOOKUP(AA$188,bom!$2:$300,MATCH($A702,bom!$A:$A,0)-1,0),0)</f>
        <v>0</v>
      </c>
      <c r="AB702" s="57">
        <f>IFERROR(HLOOKUP(AB$188,bom!$2:$300,MATCH($A702,bom!$A:$A,0)-1,0),0)</f>
        <v>0</v>
      </c>
      <c r="AC702" s="57">
        <f>IFERROR(HLOOKUP(AC$188,bom!$2:$300,MATCH($A702,bom!$A:$A,0)-1,0),0)</f>
        <v>0</v>
      </c>
      <c r="AD702" s="57">
        <f>IFERROR(HLOOKUP(AD$188,bom!$2:$300,MATCH($A702,bom!$A:$A,0)-1,0),0)</f>
        <v>0</v>
      </c>
      <c r="AE702" s="57">
        <f>IFERROR(HLOOKUP(AE$188,bom!$2:$300,MATCH($A702,bom!$A:$A,0)-1,0),0)</f>
        <v>0</v>
      </c>
      <c r="AF702" s="57">
        <f>IFERROR(HLOOKUP(AF$188,bom!$2:$300,MATCH($A702,bom!$A:$A,0)-1,0),0)</f>
        <v>0</v>
      </c>
      <c r="AG702" s="57">
        <f>IFERROR(HLOOKUP(AG$188,bom!$2:$300,MATCH($A702,bom!$A:$A,0)-1,0),0)</f>
        <v>0</v>
      </c>
      <c r="AH702" s="57">
        <f>IFERROR(HLOOKUP(AH$188,bom!$2:$300,MATCH($A702,bom!$A:$A,0)-1,0),0)</f>
        <v>0</v>
      </c>
      <c r="AI702" s="57">
        <f>IFERROR(HLOOKUP(AI$188,bom!$2:$300,MATCH($A702,bom!$A:$A,0)-1,0),0)</f>
        <v>0</v>
      </c>
      <c r="AJ702" s="57">
        <f>IFERROR(HLOOKUP(AJ$188,bom!$2:$300,MATCH($A702,bom!$A:$A,0)-1,0),0)</f>
        <v>0</v>
      </c>
      <c r="AK702" s="57">
        <f>IFERROR(HLOOKUP(AK$188,bom!$2:$300,MATCH($A702,bom!$A:$A,0)-1,0),0)</f>
        <v>0</v>
      </c>
      <c r="AL702" s="57">
        <f>IFERROR(HLOOKUP(AL$188,bom!$2:$300,MATCH($A702,bom!$A:$A,0)-1,0),0)</f>
        <v>0</v>
      </c>
      <c r="AM702" s="57">
        <f>IFERROR(HLOOKUP(AM$188,bom!$2:$300,MATCH($A702,bom!$A:$A,0)-1,0),0)</f>
        <v>0</v>
      </c>
      <c r="AN702" s="57">
        <f>IFERROR(HLOOKUP(AN$188,bom!$2:$300,MATCH($A702,bom!$A:$A,0)-1,0),0)</f>
        <v>0</v>
      </c>
      <c r="AO702" s="57">
        <f>IFERROR(HLOOKUP(AO$188,bom!$2:$300,MATCH($A702,bom!$A:$A,0)-1,0),0)</f>
        <v>0</v>
      </c>
      <c r="AP702" s="57">
        <f>IFERROR(HLOOKUP(AP$188,bom!$2:$300,MATCH($A702,bom!$A:$A,0)-1,0),0)</f>
        <v>0</v>
      </c>
      <c r="AQ702" s="57">
        <f>IFERROR(HLOOKUP(AQ$188,bom!$2:$300,MATCH($A702,bom!$A:$A,0)-1,0),0)</f>
        <v>0</v>
      </c>
      <c r="AR702" s="57">
        <f>IFERROR(HLOOKUP(AR$188,bom!$2:$300,MATCH($A702,bom!$A:$A,0)-1,0),0)</f>
        <v>0</v>
      </c>
      <c r="AS702" s="57">
        <f>IFERROR(HLOOKUP(AS$188,bom!$2:$300,MATCH($A702,bom!$A:$A,0)-1,0),0)</f>
        <v>0</v>
      </c>
      <c r="AT702" s="57">
        <f>IFERROR(HLOOKUP(AT$188,bom!$2:$300,MATCH($A702,bom!$A:$A,0)-1,0),0)</f>
        <v>0</v>
      </c>
      <c r="AU702" s="57">
        <f>IFERROR(HLOOKUP(AU$188,bom!$2:$300,MATCH($A702,bom!$A:$A,0)-1,0),0)</f>
        <v>0</v>
      </c>
      <c r="AV702" s="57">
        <f>IFERROR(HLOOKUP(AV$188,bom!$2:$300,MATCH($A702,bom!$A:$A,0)-1,0),0)</f>
        <v>0</v>
      </c>
      <c r="AW702" s="57">
        <f>IFERROR(HLOOKUP(AW$188,bom!$2:$300,MATCH($A702,bom!$A:$A,0)-1,0),0)</f>
        <v>0</v>
      </c>
      <c r="AX702" s="57">
        <f>IFERROR(HLOOKUP(AX$188,bom!$2:$300,MATCH($A702,bom!$A:$A,0)-1,0),0)</f>
        <v>0</v>
      </c>
      <c r="AY702" s="57">
        <f>IFERROR(HLOOKUP(AY$188,bom!$2:$300,MATCH($A702,bom!$A:$A,0)-1,0),0)</f>
        <v>0</v>
      </c>
      <c r="AZ702" s="57">
        <f>IFERROR(HLOOKUP(AZ$188,bom!$2:$300,MATCH($A702,bom!$A:$A,0)-1,0),0)</f>
        <v>0</v>
      </c>
      <c r="BA702" s="57">
        <f>IFERROR(HLOOKUP(BA$188,bom!$2:$300,MATCH($A702,bom!$A:$A,0)-1,0),0)</f>
        <v>0</v>
      </c>
      <c r="BB702" s="57">
        <f>IFERROR(HLOOKUP(BB$188,bom!$2:$300,MATCH($A702,bom!$A:$A,0)-1,0),0)</f>
        <v>0</v>
      </c>
      <c r="BC702" s="57">
        <f>IFERROR(HLOOKUP(BC$188,bom!$2:$300,MATCH($A702,bom!$A:$A,0)-1,0),0)</f>
        <v>0</v>
      </c>
      <c r="BD702" s="57">
        <f>IFERROR(HLOOKUP(BD$188,bom!$2:$300,MATCH($A702,bom!$A:$A,0)-1,0),0)</f>
        <v>0</v>
      </c>
      <c r="BE702" s="57">
        <f>IFERROR(HLOOKUP(BE$188,bom!$2:$300,MATCH($A702,bom!$A:$A,0)-1,0),0)</f>
        <v>0</v>
      </c>
      <c r="BF702" s="57">
        <f>IFERROR(HLOOKUP(BF$188,bom!$2:$300,MATCH($A702,bom!$A:$A,0)-1,0),0)</f>
        <v>0</v>
      </c>
      <c r="BG702" s="57">
        <f>IFERROR(HLOOKUP(BG$188,bom!$2:$300,MATCH($A702,bom!$A:$A,0)-1,0),0)</f>
        <v>0</v>
      </c>
      <c r="BH702" s="57">
        <f>IFERROR(HLOOKUP(BH$188,bom!$2:$300,MATCH($A702,bom!$A:$A,0)-1,0),0)</f>
        <v>0</v>
      </c>
      <c r="BI702" s="57">
        <f>IFERROR(HLOOKUP(BI$188,bom!$2:$300,MATCH($A702,bom!$A:$A,0)-1,0),0)</f>
        <v>0</v>
      </c>
      <c r="BJ702" s="57">
        <f>IFERROR(HLOOKUP(BJ$188,bom!$2:$300,MATCH($A702,bom!$A:$A,0)-1,0),0)</f>
        <v>0</v>
      </c>
      <c r="BK702" s="57">
        <f>IFERROR(HLOOKUP(BK$188,bom!$2:$300,MATCH($A702,bom!$A:$A,0)-1,0),0)</f>
        <v>0</v>
      </c>
      <c r="BL702" s="57">
        <f>IFERROR(HLOOKUP(BL$188,bom!$2:$300,MATCH($A702,bom!$A:$A,0)-1,0),0)</f>
        <v>0</v>
      </c>
      <c r="BM702" s="57">
        <f>IFERROR(HLOOKUP(BM$188,bom!$2:$300,MATCH($A702,bom!$A:$A,0)-1,0),0)</f>
        <v>0</v>
      </c>
      <c r="BN702" s="57">
        <f>IFERROR(HLOOKUP(BN$188,bom!$2:$300,MATCH($A702,bom!$A:$A,0)-1,0),0)</f>
        <v>0</v>
      </c>
      <c r="BO702" s="57">
        <f>IFERROR(HLOOKUP(BO$188,bom!$2:$300,MATCH($A702,bom!$A:$A,0)-1,0),0)</f>
        <v>0</v>
      </c>
      <c r="BP702" s="57">
        <f>IFERROR(HLOOKUP(BP$188,bom!$2:$300,MATCH($A702,bom!$A:$A,0)-1,0),0)</f>
        <v>0</v>
      </c>
      <c r="BQ702" s="57">
        <f>IFERROR(HLOOKUP(BQ$188,bom!$2:$300,MATCH($A702,bom!$A:$A,0)-1,0),0)</f>
        <v>0</v>
      </c>
      <c r="BR702" s="57">
        <f>IFERROR(HLOOKUP(BR$188,bom!$2:$300,MATCH($A702,bom!$A:$A,0)-1,0),0)</f>
        <v>0</v>
      </c>
      <c r="BS702" s="57">
        <f>IFERROR(HLOOKUP(BS$188,bom!$2:$300,MATCH($A702,bom!$A:$A,0)-1,0),0)</f>
        <v>0</v>
      </c>
      <c r="BT702" s="57">
        <f>IFERROR(HLOOKUP(BT$188,bom!$2:$300,MATCH($A702,bom!$A:$A,0)-1,0),0)</f>
        <v>0</v>
      </c>
      <c r="BU702" s="57">
        <f>IFERROR(HLOOKUP(BU$188,bom!$2:$300,MATCH($A702,bom!$A:$A,0)-1,0),0)</f>
        <v>0</v>
      </c>
      <c r="BV702" s="57">
        <f>IFERROR(HLOOKUP(BV$188,bom!$2:$300,MATCH($A702,bom!$A:$A,0)-1,0),0)</f>
        <v>0</v>
      </c>
      <c r="BW702" s="57">
        <f>IFERROR(HLOOKUP(BW$188,bom!$2:$300,MATCH($A702,bom!$A:$A,0)-1,0),0)</f>
        <v>0</v>
      </c>
      <c r="BX702" s="57">
        <f>IFERROR(HLOOKUP(BX$188,bom!$2:$300,MATCH($A702,bom!$A:$A,0)-1,0),0)</f>
        <v>0</v>
      </c>
      <c r="BY702" s="57">
        <f>IFERROR(HLOOKUP(BY$188,bom!$2:$300,MATCH($A702,bom!$A:$A,0)-1,0),0)</f>
        <v>0</v>
      </c>
      <c r="BZ702" s="57">
        <f>IFERROR(HLOOKUP(BZ$188,bom!$2:$300,MATCH($A702,bom!$A:$A,0)-1,0),0)</f>
        <v>0</v>
      </c>
      <c r="CA702" s="57">
        <f>IFERROR(HLOOKUP(CA$188,bom!$2:$300,MATCH($A702,bom!$A:$A,0)-1,0),0)</f>
        <v>0</v>
      </c>
      <c r="CB702" s="57">
        <f>IFERROR(HLOOKUP(CB$188,bom!$2:$300,MATCH($A702,bom!$A:$A,0)-1,0),0)</f>
        <v>0</v>
      </c>
      <c r="CC702" s="57">
        <f>IFERROR(HLOOKUP(CC$188,bom!$2:$300,MATCH($A702,bom!$A:$A,0)-1,0),0)</f>
        <v>0</v>
      </c>
      <c r="CD702" s="57">
        <f>IFERROR(HLOOKUP(CD$188,bom!$2:$300,MATCH($A702,bom!$A:$A,0)-1,0),0)</f>
        <v>0</v>
      </c>
      <c r="CE702" s="57">
        <f>IFERROR(HLOOKUP(CE$188,bom!$2:$300,MATCH($A702,bom!$A:$A,0)-1,0),0)</f>
        <v>0</v>
      </c>
      <c r="CF702" s="57">
        <f>IFERROR(HLOOKUP(CF$188,bom!$2:$300,MATCH($A702,bom!$A:$A,0)-1,0),0)</f>
        <v>0</v>
      </c>
      <c r="CG702" s="57">
        <f>IFERROR(HLOOKUP(CG$188,bom!$2:$300,MATCH($A702,bom!$A:$A,0)-1,0),0)</f>
        <v>0</v>
      </c>
      <c r="CH702" s="57">
        <f>IFERROR(HLOOKUP(CH$188,bom!$2:$300,MATCH($A702,bom!$A:$A,0)-1,0),0)</f>
        <v>0</v>
      </c>
      <c r="CI702" s="20"/>
      <c r="CJ702" s="20"/>
      <c r="CK702" s="20"/>
      <c r="CL702" s="20"/>
      <c r="CM702" s="32" t="str">
        <f t="shared" ref="CM702" si="6974">IF(G702&gt;0,IF(CN702&lt;(0.8*G702),"WARNING!!!",IF(CN702&lt;G702,"ORDER","OK")),IF((VLOOKUP(A702,A:DG,91+E702,0))&lt;0,"WARNING!!!",IF((VLOOKUP(A702,A:DG,91+ROUND(1.25*E702,0),0))&lt;0,"ORDER","OK")))</f>
        <v>OK</v>
      </c>
      <c r="CN702" s="33">
        <f t="shared" ref="CN702" si="6975">F702-CN703+CN704</f>
        <v>25</v>
      </c>
      <c r="CO702" s="34">
        <f t="shared" ref="CO702" si="6976">CN702-CO703+CO704</f>
        <v>25</v>
      </c>
      <c r="CP702" s="34">
        <f t="shared" ref="CP702" si="6977">CO702-CP703+CP704</f>
        <v>25</v>
      </c>
      <c r="CQ702" s="34">
        <f t="shared" ref="CQ702" si="6978">CP702-CQ703+CQ704</f>
        <v>25</v>
      </c>
      <c r="CR702" s="34">
        <f t="shared" ref="CR702" si="6979">CQ702-CR703+CR704</f>
        <v>25</v>
      </c>
      <c r="CS702" s="34">
        <f t="shared" ref="CS702" si="6980">CR702-CS703+CS704</f>
        <v>25</v>
      </c>
      <c r="CT702" s="34">
        <f t="shared" ref="CT702" si="6981">CS702-CT703+CT704</f>
        <v>25</v>
      </c>
      <c r="CU702" s="34">
        <f t="shared" ref="CU702" si="6982">CT702-CU703+CU704</f>
        <v>25</v>
      </c>
      <c r="CV702" s="34">
        <f t="shared" ref="CV702" si="6983">CU702-CV703+CV704</f>
        <v>25</v>
      </c>
      <c r="CW702" s="34">
        <f t="shared" ref="CW702" si="6984">CV702-CW703+CW704</f>
        <v>25</v>
      </c>
      <c r="CX702" s="34">
        <f t="shared" ref="CX702" si="6985">CW702-CX703+CX704</f>
        <v>25</v>
      </c>
      <c r="CY702" s="34">
        <f t="shared" ref="CY702" si="6986">CX702-CY703+CY704</f>
        <v>25</v>
      </c>
      <c r="CZ702" s="34">
        <f t="shared" ref="CZ702" si="6987">CY702-CZ703+CZ704</f>
        <v>25</v>
      </c>
      <c r="DA702" s="34">
        <f t="shared" ref="DA702" si="6988">CZ702-DA703+DA704</f>
        <v>25</v>
      </c>
      <c r="DB702" s="34">
        <f t="shared" ref="DB702" si="6989">DA702-DB703+DB704</f>
        <v>25</v>
      </c>
      <c r="DC702" s="34">
        <f t="shared" ref="DC702" si="6990">DB702-DC703+DC704</f>
        <v>25</v>
      </c>
      <c r="DD702" s="34">
        <f t="shared" ref="DD702" si="6991">DC702-DD703+DD704</f>
        <v>25</v>
      </c>
      <c r="DE702" s="34">
        <f t="shared" ref="DE702" si="6992">DD702-DE703+DE704</f>
        <v>25</v>
      </c>
      <c r="DF702" s="34">
        <f t="shared" ref="DF702" si="6993">DE702-DF703+DF704</f>
        <v>25</v>
      </c>
      <c r="DG702" s="35">
        <f t="shared" ref="DG702" si="6994">DF702-DG703+DG704</f>
        <v>25</v>
      </c>
      <c r="DM702" s="21"/>
    </row>
    <row r="703" spans="1:117" ht="12.75" hidden="1" outlineLevel="1" x14ac:dyDescent="0.2">
      <c r="A703" s="22"/>
      <c r="B703" s="23"/>
      <c r="C703" s="23"/>
      <c r="D703" s="24"/>
      <c r="E703" s="24"/>
      <c r="F703" s="24"/>
      <c r="G703" s="24"/>
      <c r="H703" s="24"/>
      <c r="I703" s="58"/>
      <c r="J703" s="58"/>
      <c r="K703" s="58"/>
      <c r="L703" s="58"/>
      <c r="M703" s="58"/>
      <c r="N703" s="58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  <c r="AG703" s="58"/>
      <c r="AH703" s="58"/>
      <c r="AI703" s="58"/>
      <c r="AJ703" s="58"/>
      <c r="AK703" s="58"/>
      <c r="AL703" s="58"/>
      <c r="AM703" s="58"/>
      <c r="AN703" s="58"/>
      <c r="AO703" s="58"/>
      <c r="AP703" s="58"/>
      <c r="AQ703" s="58"/>
      <c r="AR703" s="58"/>
      <c r="AS703" s="58"/>
      <c r="AT703" s="58"/>
      <c r="AU703" s="58"/>
      <c r="AV703" s="58"/>
      <c r="AW703" s="58"/>
      <c r="AX703" s="58"/>
      <c r="AY703" s="58"/>
      <c r="AZ703" s="58"/>
      <c r="BA703" s="58"/>
      <c r="BB703" s="58"/>
      <c r="BC703" s="58"/>
      <c r="BD703" s="58"/>
      <c r="BE703" s="58"/>
      <c r="BF703" s="58"/>
      <c r="BG703" s="58"/>
      <c r="BH703" s="58"/>
      <c r="BI703" s="58"/>
      <c r="BJ703" s="58"/>
      <c r="BK703" s="58"/>
      <c r="BL703" s="58"/>
      <c r="BM703" s="58"/>
      <c r="BN703" s="58"/>
      <c r="BO703" s="58"/>
      <c r="BP703" s="58"/>
      <c r="BQ703" s="58"/>
      <c r="BR703" s="58"/>
      <c r="BS703" s="58"/>
      <c r="BT703" s="58"/>
      <c r="BU703" s="58"/>
      <c r="BV703" s="58"/>
      <c r="BW703" s="58"/>
      <c r="BX703" s="58"/>
      <c r="BY703" s="58"/>
      <c r="BZ703" s="58"/>
      <c r="CA703" s="58"/>
      <c r="CB703" s="58"/>
      <c r="CC703" s="58"/>
      <c r="CD703" s="58"/>
      <c r="CE703" s="58"/>
      <c r="CF703" s="58"/>
      <c r="CG703" s="58"/>
      <c r="CH703" s="58"/>
      <c r="CI703" s="24"/>
      <c r="CJ703" s="24"/>
      <c r="CK703" s="24"/>
      <c r="CL703" s="24"/>
      <c r="CM703" s="25" t="s">
        <v>7</v>
      </c>
      <c r="CN703" s="36">
        <f t="shared" ref="CN703" si="6995">$I702*CN$3+$J702*CN$4+$K702*CN$5+$L702*CN$6+$M702*CN$7+$N702*CN$8+$O702*CN$9+$P702*CN$10+$Q702*CN$11+$R702*CN$12+$S702*CN$13+$T702*CN$14+$U702*CN$15+$V702*CN$16+$W702*CN$17+$X702*CN$18+$Y702*CN$19+$Z702*CN$20+$AA702*CN$21+$AB702*CN$22+$AC702*CN$23+$AD702*CN$24+$AE702*CN$25+$AF702*CN$26+$AG702*CN$27+$AH702*CN$28+$AI702*CN$29+$AJ702*CN$30+$AK702*CN$31+$AL702*CN$32+$AM702*CN$33+$AN702*CN$34+$AO702*CN$35+$AP702*CN$36+$AQ702*CN$37+$AR702*CN$38+$AS702*CN$39+$AT702*CN$40+$AU702*CN$41+$AV702*CN$42+$AW702*CN$43+$AX702*CN$44+$AY702*CN$45+$AZ702*CN$46+$BA702*CN$47+$BB702*CN$48+$BC702*CN$49+$BD702*CN$50+$BE702*CN$51+$BF702*CN$52+$BG702*CN$53+$BH702*CN$54+$BI702*CN$55+$BJ702*CN$56+$BK702*CN$57+$BL702*CN$58+$BM702*CN$59+$BN702*CN$60+$BO702*CN$61+$BP702*CN$62+$BQ702*CN$63+$BR702*CN$64+$BS702*CN$65+$BT702*CN$66+$BU702*CN$67+$BV702*CN$68+$BW702*CN$69+$BX702*CN$70+$BY702*CN$71+$BZ702*CN$72+$CA702*CN$73+$CB702*CN$74+$CC702*CN$75+$CD702*CN$76+$CE702*CN$77+$CF702*CN$78+$CG702*CN$79+$CH702*CN$80</f>
        <v>0</v>
      </c>
      <c r="CO703" s="37">
        <f t="shared" ref="CO703" si="6996">$I702*CO$3+$J702*CO$4+$K702*CO$5+$L702*CO$6+$M702*CO$7+$N702*CO$8+$O702*CO$9+$P702*CO$10+$Q702*CO$11+$R702*CO$12+$S702*CO$13+$T702*CO$14+$U702*CO$15+$V702*CO$16+$W702*CO$17+$X702*CO$18+$Y702*CO$19+$Z702*CO$20+$AA702*CO$21+$AB702*CO$22+$AC702*CO$23+$AD702*CO$24+$AE702*CO$25+$AF702*CO$26+$AG702*CO$27+$AH702*CO$28+$AI702*CO$29+$AJ702*CO$30+$AK702*CO$31+$AL702*CO$32+$AM702*CO$33+$AN702*CO$34+$AO702*CO$35+$AP702*CO$36+$AQ702*CO$37+$AR702*CO$38+$AS702*CO$39+$AT702*CO$40+$AU702*CO$41+$AV702*CO$42+$AW702*CO$43+$AX702*CO$44+$AY702*CO$45+$AZ702*CO$46+$BA702*CO$47+$BB702*CO$48+$BC702*CO$49+$BD702*CO$50+$BE702*CO$51+$BF702*CO$52+$BG702*CO$53+$BH702*CO$54+$BI702*CO$55+$BJ702*CO$56+$BK702*CO$57+$BL702*CO$58+$BM702*CO$59+$BN702*CO$60+$BO702*CO$61+$BP702*CO$62+$BQ702*CO$63+$BR702*CO$64+$BS702*CO$65+$BT702*CO$66+$BU702*CO$67+$BV702*CO$68+$BW702*CO$69+$BX702*CO$70+$BY702*CO$71+$BZ702*CO$72+$CA702*CO$73+$CB702*CO$74+$CC702*CO$75+$CD702*CO$76+$CE702*CO$77+$CF702*CO$78+$CG702*CO$79+$CH702*CO$80</f>
        <v>0</v>
      </c>
      <c r="CP703" s="37">
        <f t="shared" ref="CP703" si="6997">$I702*CP$3+$J702*CP$4+$K702*CP$5+$L702*CP$6+$M702*CP$7+$N702*CP$8+$O702*CP$9+$P702*CP$10+$Q702*CP$11+$R702*CP$12+$S702*CP$13+$T702*CP$14+$U702*CP$15+$V702*CP$16+$W702*CP$17+$X702*CP$18+$Y702*CP$19+$Z702*CP$20+$AA702*CP$21+$AB702*CP$22+$AC702*CP$23+$AD702*CP$24+$AE702*CP$25+$AF702*CP$26+$AG702*CP$27+$AH702*CP$28+$AI702*CP$29+$AJ702*CP$30+$AK702*CP$31+$AL702*CP$32+$AM702*CP$33+$AN702*CP$34+$AO702*CP$35+$AP702*CP$36+$AQ702*CP$37+$AR702*CP$38+$AS702*CP$39+$AT702*CP$40+$AU702*CP$41+$AV702*CP$42+$AW702*CP$43+$AX702*CP$44+$AY702*CP$45+$AZ702*CP$46+$BA702*CP$47+$BB702*CP$48+$BC702*CP$49+$BD702*CP$50+$BE702*CP$51+$BF702*CP$52+$BG702*CP$53+$BH702*CP$54+$BI702*CP$55+$BJ702*CP$56+$BK702*CP$57+$BL702*CP$58+$BM702*CP$59+$BN702*CP$60+$BO702*CP$61+$BP702*CP$62+$BQ702*CP$63+$BR702*CP$64+$BS702*CP$65+$BT702*CP$66+$BU702*CP$67+$BV702*CP$68+$BW702*CP$69+$BX702*CP$70+$BY702*CP$71+$BZ702*CP$72+$CA702*CP$73+$CB702*CP$74+$CC702*CP$75+$CD702*CP$76+$CE702*CP$77+$CF702*CP$78+$CG702*CP$79+$CH702*CP$80</f>
        <v>0</v>
      </c>
      <c r="CQ703" s="37">
        <f t="shared" ref="CQ703" si="6998">$I702*CQ$3+$J702*CQ$4+$K702*CQ$5+$L702*CQ$6+$M702*CQ$7+$N702*CQ$8+$O702*CQ$9+$P702*CQ$10+$Q702*CQ$11+$R702*CQ$12+$S702*CQ$13+$T702*CQ$14+$U702*CQ$15+$V702*CQ$16+$W702*CQ$17+$X702*CQ$18+$Y702*CQ$19+$Z702*CQ$20+$AA702*CQ$21+$AB702*CQ$22+$AC702*CQ$23+$AD702*CQ$24+$AE702*CQ$25+$AF702*CQ$26+$AG702*CQ$27+$AH702*CQ$28+$AI702*CQ$29+$AJ702*CQ$30+$AK702*CQ$31+$AL702*CQ$32+$AM702*CQ$33+$AN702*CQ$34+$AO702*CQ$35+$AP702*CQ$36+$AQ702*CQ$37+$AR702*CQ$38+$AS702*CQ$39+$AT702*CQ$40+$AU702*CQ$41+$AV702*CQ$42+$AW702*CQ$43+$AX702*CQ$44+$AY702*CQ$45+$AZ702*CQ$46+$BA702*CQ$47+$BB702*CQ$48+$BC702*CQ$49+$BD702*CQ$50+$BE702*CQ$51+$BF702*CQ$52+$BG702*CQ$53+$BH702*CQ$54+$BI702*CQ$55+$BJ702*CQ$56+$BK702*CQ$57+$BL702*CQ$58+$BM702*CQ$59+$BN702*CQ$60+$BO702*CQ$61+$BP702*CQ$62+$BQ702*CQ$63+$BR702*CQ$64+$BS702*CQ$65+$BT702*CQ$66+$BU702*CQ$67+$BV702*CQ$68+$BW702*CQ$69+$BX702*CQ$70+$BY702*CQ$71+$BZ702*CQ$72+$CA702*CQ$73+$CB702*CQ$74+$CC702*CQ$75+$CD702*CQ$76+$CE702*CQ$77+$CF702*CQ$78+$CG702*CQ$79+$CH702*CQ$80</f>
        <v>0</v>
      </c>
      <c r="CR703" s="37">
        <f t="shared" ref="CR703" si="6999">$I702*CR$3+$J702*CR$4+$K702*CR$5+$L702*CR$6+$M702*CR$7+$N702*CR$8+$O702*CR$9+$P702*CR$10+$Q702*CR$11+$R702*CR$12+$S702*CR$13+$T702*CR$14+$U702*CR$15+$V702*CR$16+$W702*CR$17+$X702*CR$18+$Y702*CR$19+$Z702*CR$20+$AA702*CR$21+$AB702*CR$22+$AC702*CR$23+$AD702*CR$24+$AE702*CR$25+$AF702*CR$26+$AG702*CR$27+$AH702*CR$28+$AI702*CR$29+$AJ702*CR$30+$AK702*CR$31+$AL702*CR$32+$AM702*CR$33+$AN702*CR$34+$AO702*CR$35+$AP702*CR$36+$AQ702*CR$37+$AR702*CR$38+$AS702*CR$39+$AT702*CR$40+$AU702*CR$41+$AV702*CR$42+$AW702*CR$43+$AX702*CR$44+$AY702*CR$45+$AZ702*CR$46+$BA702*CR$47+$BB702*CR$48+$BC702*CR$49+$BD702*CR$50+$BE702*CR$51+$BF702*CR$52+$BG702*CR$53+$BH702*CR$54+$BI702*CR$55+$BJ702*CR$56+$BK702*CR$57+$BL702*CR$58+$BM702*CR$59+$BN702*CR$60+$BO702*CR$61+$BP702*CR$62+$BQ702*CR$63+$BR702*CR$64+$BS702*CR$65+$BT702*CR$66+$BU702*CR$67+$BV702*CR$68+$BW702*CR$69+$BX702*CR$70+$BY702*CR$71+$BZ702*CR$72+$CA702*CR$73+$CB702*CR$74+$CC702*CR$75+$CD702*CR$76+$CE702*CR$77+$CF702*CR$78+$CG702*CR$79+$CH702*CR$80</f>
        <v>0</v>
      </c>
      <c r="CS703" s="37">
        <f t="shared" ref="CS703" si="7000">$I702*CS$3+$J702*CS$4+$K702*CS$5+$L702*CS$6+$M702*CS$7+$N702*CS$8+$O702*CS$9+$P702*CS$10+$Q702*CS$11+$R702*CS$12+$S702*CS$13+$T702*CS$14+$U702*CS$15+$V702*CS$16+$W702*CS$17+$X702*CS$18+$Y702*CS$19+$Z702*CS$20+$AA702*CS$21+$AB702*CS$22+$AC702*CS$23+$AD702*CS$24+$AE702*CS$25+$AF702*CS$26+$AG702*CS$27+$AH702*CS$28+$AI702*CS$29+$AJ702*CS$30+$AK702*CS$31+$AL702*CS$32+$AM702*CS$33+$AN702*CS$34+$AO702*CS$35+$AP702*CS$36+$AQ702*CS$37+$AR702*CS$38+$AS702*CS$39+$AT702*CS$40+$AU702*CS$41+$AV702*CS$42+$AW702*CS$43+$AX702*CS$44+$AY702*CS$45+$AZ702*CS$46+$BA702*CS$47+$BB702*CS$48+$BC702*CS$49+$BD702*CS$50+$BE702*CS$51+$BF702*CS$52+$BG702*CS$53+$BH702*CS$54+$BI702*CS$55+$BJ702*CS$56+$BK702*CS$57+$BL702*CS$58+$BM702*CS$59+$BN702*CS$60+$BO702*CS$61+$BP702*CS$62+$BQ702*CS$63+$BR702*CS$64+$BS702*CS$65+$BT702*CS$66+$BU702*CS$67+$BV702*CS$68+$BW702*CS$69+$BX702*CS$70+$BY702*CS$71+$BZ702*CS$72+$CA702*CS$73+$CB702*CS$74+$CC702*CS$75+$CD702*CS$76+$CE702*CS$77+$CF702*CS$78+$CG702*CS$79+$CH702*CS$80</f>
        <v>0</v>
      </c>
      <c r="CT703" s="37">
        <f t="shared" ref="CT703" si="7001">$I702*CT$3+$J702*CT$4+$K702*CT$5+$L702*CT$6+$M702*CT$7+$N702*CT$8+$O702*CT$9+$P702*CT$10+$Q702*CT$11+$R702*CT$12+$S702*CT$13+$T702*CT$14+$U702*CT$15+$V702*CT$16+$W702*CT$17+$X702*CT$18+$Y702*CT$19+$Z702*CT$20+$AA702*CT$21+$AB702*CT$22+$AC702*CT$23+$AD702*CT$24+$AE702*CT$25+$AF702*CT$26+$AG702*CT$27+$AH702*CT$28+$AI702*CT$29+$AJ702*CT$30+$AK702*CT$31+$AL702*CT$32+$AM702*CT$33+$AN702*CT$34+$AO702*CT$35+$AP702*CT$36+$AQ702*CT$37+$AR702*CT$38+$AS702*CT$39+$AT702*CT$40+$AU702*CT$41+$AV702*CT$42+$AW702*CT$43+$AX702*CT$44+$AY702*CT$45+$AZ702*CT$46+$BA702*CT$47+$BB702*CT$48+$BC702*CT$49+$BD702*CT$50+$BE702*CT$51+$BF702*CT$52+$BG702*CT$53+$BH702*CT$54+$BI702*CT$55+$BJ702*CT$56+$BK702*CT$57+$BL702*CT$58+$BM702*CT$59+$BN702*CT$60+$BO702*CT$61+$BP702*CT$62+$BQ702*CT$63+$BR702*CT$64+$BS702*CT$65+$BT702*CT$66+$BU702*CT$67+$BV702*CT$68+$BW702*CT$69+$BX702*CT$70+$BY702*CT$71+$BZ702*CT$72+$CA702*CT$73+$CB702*CT$74+$CC702*CT$75+$CD702*CT$76+$CE702*CT$77+$CF702*CT$78+$CG702*CT$79+$CH702*CT$80</f>
        <v>0</v>
      </c>
      <c r="CU703" s="37">
        <f t="shared" ref="CU703" si="7002">$I702*CU$3+$J702*CU$4+$K702*CU$5+$L702*CU$6+$M702*CU$7+$N702*CU$8+$O702*CU$9+$P702*CU$10+$Q702*CU$11+$R702*CU$12+$S702*CU$13+$T702*CU$14+$U702*CU$15+$V702*CU$16+$W702*CU$17+$X702*CU$18+$Y702*CU$19+$Z702*CU$20+$AA702*CU$21+$AB702*CU$22+$AC702*CU$23+$AD702*CU$24+$AE702*CU$25+$AF702*CU$26+$AG702*CU$27+$AH702*CU$28+$AI702*CU$29+$AJ702*CU$30+$AK702*CU$31+$AL702*CU$32+$AM702*CU$33+$AN702*CU$34+$AO702*CU$35+$AP702*CU$36+$AQ702*CU$37+$AR702*CU$38+$AS702*CU$39+$AT702*CU$40+$AU702*CU$41+$AV702*CU$42+$AW702*CU$43+$AX702*CU$44+$AY702*CU$45+$AZ702*CU$46+$BA702*CU$47+$BB702*CU$48+$BC702*CU$49+$BD702*CU$50+$BE702*CU$51+$BF702*CU$52+$BG702*CU$53+$BH702*CU$54+$BI702*CU$55+$BJ702*CU$56+$BK702*CU$57+$BL702*CU$58+$BM702*CU$59+$BN702*CU$60+$BO702*CU$61+$BP702*CU$62+$BQ702*CU$63+$BR702*CU$64+$BS702*CU$65+$BT702*CU$66+$BU702*CU$67+$BV702*CU$68+$BW702*CU$69+$BX702*CU$70+$BY702*CU$71+$BZ702*CU$72+$CA702*CU$73+$CB702*CU$74+$CC702*CU$75+$CD702*CU$76+$CE702*CU$77+$CF702*CU$78+$CG702*CU$79+$CH702*CU$80</f>
        <v>0</v>
      </c>
      <c r="CV703" s="37">
        <f t="shared" ref="CV703" si="7003">$I702*CV$3+$J702*CV$4+$K702*CV$5+$L702*CV$6+$M702*CV$7+$N702*CV$8+$O702*CV$9+$P702*CV$10+$Q702*CV$11+$R702*CV$12+$S702*CV$13+$T702*CV$14+$U702*CV$15+$V702*CV$16+$W702*CV$17+$X702*CV$18+$Y702*CV$19+$Z702*CV$20+$AA702*CV$21+$AB702*CV$22+$AC702*CV$23+$AD702*CV$24+$AE702*CV$25+$AF702*CV$26+$AG702*CV$27+$AH702*CV$28+$AI702*CV$29+$AJ702*CV$30+$AK702*CV$31+$AL702*CV$32+$AM702*CV$33+$AN702*CV$34+$AO702*CV$35+$AP702*CV$36+$AQ702*CV$37+$AR702*CV$38+$AS702*CV$39+$AT702*CV$40+$AU702*CV$41+$AV702*CV$42+$AW702*CV$43+$AX702*CV$44+$AY702*CV$45+$AZ702*CV$46+$BA702*CV$47+$BB702*CV$48+$BC702*CV$49+$BD702*CV$50+$BE702*CV$51+$BF702*CV$52+$BG702*CV$53+$BH702*CV$54+$BI702*CV$55+$BJ702*CV$56+$BK702*CV$57+$BL702*CV$58+$BM702*CV$59+$BN702*CV$60+$BO702*CV$61+$BP702*CV$62+$BQ702*CV$63+$BR702*CV$64+$BS702*CV$65+$BT702*CV$66+$BU702*CV$67+$BV702*CV$68+$BW702*CV$69+$BX702*CV$70+$BY702*CV$71+$BZ702*CV$72+$CA702*CV$73+$CB702*CV$74+$CC702*CV$75+$CD702*CV$76+$CE702*CV$77+$CF702*CV$78+$CG702*CV$79+$CH702*CV$80</f>
        <v>0</v>
      </c>
      <c r="CW703" s="37">
        <f t="shared" ref="CW703" si="7004">$I702*CW$3+$J702*CW$4+$K702*CW$5+$L702*CW$6+$M702*CW$7+$N702*CW$8+$O702*CW$9+$P702*CW$10+$Q702*CW$11+$R702*CW$12+$S702*CW$13+$T702*CW$14+$U702*CW$15+$V702*CW$16+$W702*CW$17+$X702*CW$18+$Y702*CW$19+$Z702*CW$20+$AA702*CW$21+$AB702*CW$22+$AC702*CW$23+$AD702*CW$24+$AE702*CW$25+$AF702*CW$26+$AG702*CW$27+$AH702*CW$28+$AI702*CW$29+$AJ702*CW$30+$AK702*CW$31+$AL702*CW$32+$AM702*CW$33+$AN702*CW$34+$AO702*CW$35+$AP702*CW$36+$AQ702*CW$37+$AR702*CW$38+$AS702*CW$39+$AT702*CW$40+$AU702*CW$41+$AV702*CW$42+$AW702*CW$43+$AX702*CW$44+$AY702*CW$45+$AZ702*CW$46+$BA702*CW$47+$BB702*CW$48+$BC702*CW$49+$BD702*CW$50+$BE702*CW$51+$BF702*CW$52+$BG702*CW$53+$BH702*CW$54+$BI702*CW$55+$BJ702*CW$56+$BK702*CW$57+$BL702*CW$58+$BM702*CW$59+$BN702*CW$60+$BO702*CW$61+$BP702*CW$62+$BQ702*CW$63+$BR702*CW$64+$BS702*CW$65+$BT702*CW$66+$BU702*CW$67+$BV702*CW$68+$BW702*CW$69+$BX702*CW$70+$BY702*CW$71+$BZ702*CW$72+$CA702*CW$73+$CB702*CW$74+$CC702*CW$75+$CD702*CW$76+$CE702*CW$77+$CF702*CW$78+$CG702*CW$79+$CH702*CW$80</f>
        <v>0</v>
      </c>
      <c r="CX703" s="37">
        <f t="shared" ref="CX703" si="7005">$I702*CX$3+$J702*CX$4+$K702*CX$5+$L702*CX$6+$M702*CX$7+$N702*CX$8+$O702*CX$9+$P702*CX$10+$Q702*CX$11+$R702*CX$12+$S702*CX$13+$T702*CX$14+$U702*CX$15+$V702*CX$16+$W702*CX$17+$X702*CX$18+$Y702*CX$19+$Z702*CX$20+$AA702*CX$21+$AB702*CX$22+$AC702*CX$23+$AD702*CX$24+$AE702*CX$25+$AF702*CX$26+$AG702*CX$27+$AH702*CX$28+$AI702*CX$29+$AJ702*CX$30+$AK702*CX$31+$AL702*CX$32+$AM702*CX$33+$AN702*CX$34+$AO702*CX$35+$AP702*CX$36+$AQ702*CX$37+$AR702*CX$38+$AS702*CX$39+$AT702*CX$40+$AU702*CX$41+$AV702*CX$42+$AW702*CX$43+$AX702*CX$44+$AY702*CX$45+$AZ702*CX$46+$BA702*CX$47+$BB702*CX$48+$BC702*CX$49+$BD702*CX$50+$BE702*CX$51+$BF702*CX$52+$BG702*CX$53+$BH702*CX$54+$BI702*CX$55+$BJ702*CX$56+$BK702*CX$57+$BL702*CX$58+$BM702*CX$59+$BN702*CX$60+$BO702*CX$61+$BP702*CX$62+$BQ702*CX$63+$BR702*CX$64+$BS702*CX$65+$BT702*CX$66+$BU702*CX$67+$BV702*CX$68+$BW702*CX$69+$BX702*CX$70+$BY702*CX$71+$BZ702*CX$72+$CA702*CX$73+$CB702*CX$74+$CC702*CX$75+$CD702*CX$76+$CE702*CX$77+$CF702*CX$78+$CG702*CX$79+$CH702*CX$80</f>
        <v>0</v>
      </c>
      <c r="CY703" s="37">
        <f t="shared" ref="CY703" si="7006">$I702*CY$3+$J702*CY$4+$K702*CY$5+$L702*CY$6+$M702*CY$7+$N702*CY$8+$O702*CY$9+$P702*CY$10+$Q702*CY$11+$R702*CY$12+$S702*CY$13+$T702*CY$14+$U702*CY$15+$V702*CY$16+$W702*CY$17+$X702*CY$18+$Y702*CY$19+$Z702*CY$20+$AA702*CY$21+$AB702*CY$22+$AC702*CY$23+$AD702*CY$24+$AE702*CY$25+$AF702*CY$26+$AG702*CY$27+$AH702*CY$28+$AI702*CY$29+$AJ702*CY$30+$AK702*CY$31+$AL702*CY$32+$AM702*CY$33+$AN702*CY$34+$AO702*CY$35+$AP702*CY$36+$AQ702*CY$37+$AR702*CY$38+$AS702*CY$39+$AT702*CY$40+$AU702*CY$41+$AV702*CY$42+$AW702*CY$43+$AX702*CY$44+$AY702*CY$45+$AZ702*CY$46+$BA702*CY$47+$BB702*CY$48+$BC702*CY$49+$BD702*CY$50+$BE702*CY$51+$BF702*CY$52+$BG702*CY$53+$BH702*CY$54+$BI702*CY$55+$BJ702*CY$56+$BK702*CY$57+$BL702*CY$58+$BM702*CY$59+$BN702*CY$60+$BO702*CY$61+$BP702*CY$62+$BQ702*CY$63+$BR702*CY$64+$BS702*CY$65+$BT702*CY$66+$BU702*CY$67+$BV702*CY$68+$BW702*CY$69+$BX702*CY$70+$BY702*CY$71+$BZ702*CY$72+$CA702*CY$73+$CB702*CY$74+$CC702*CY$75+$CD702*CY$76+$CE702*CY$77+$CF702*CY$78+$CG702*CY$79+$CH702*CY$80</f>
        <v>0</v>
      </c>
      <c r="CZ703" s="37">
        <f t="shared" ref="CZ703" si="7007">$I702*CZ$3+$J702*CZ$4+$K702*CZ$5+$L702*CZ$6+$M702*CZ$7+$N702*CZ$8+$O702*CZ$9+$P702*CZ$10+$Q702*CZ$11+$R702*CZ$12+$S702*CZ$13+$T702*CZ$14+$U702*CZ$15+$V702*CZ$16+$W702*CZ$17+$X702*CZ$18+$Y702*CZ$19+$Z702*CZ$20+$AA702*CZ$21+$AB702*CZ$22+$AC702*CZ$23+$AD702*CZ$24+$AE702*CZ$25+$AF702*CZ$26+$AG702*CZ$27+$AH702*CZ$28+$AI702*CZ$29+$AJ702*CZ$30+$AK702*CZ$31+$AL702*CZ$32+$AM702*CZ$33+$AN702*CZ$34+$AO702*CZ$35+$AP702*CZ$36+$AQ702*CZ$37+$AR702*CZ$38+$AS702*CZ$39+$AT702*CZ$40+$AU702*CZ$41+$AV702*CZ$42+$AW702*CZ$43+$AX702*CZ$44+$AY702*CZ$45+$AZ702*CZ$46+$BA702*CZ$47+$BB702*CZ$48+$BC702*CZ$49+$BD702*CZ$50+$BE702*CZ$51+$BF702*CZ$52+$BG702*CZ$53+$BH702*CZ$54+$BI702*CZ$55+$BJ702*CZ$56+$BK702*CZ$57+$BL702*CZ$58+$BM702*CZ$59+$BN702*CZ$60+$BO702*CZ$61+$BP702*CZ$62+$BQ702*CZ$63+$BR702*CZ$64+$BS702*CZ$65+$BT702*CZ$66+$BU702*CZ$67+$BV702*CZ$68+$BW702*CZ$69+$BX702*CZ$70+$BY702*CZ$71+$BZ702*CZ$72+$CA702*CZ$73+$CB702*CZ$74+$CC702*CZ$75+$CD702*CZ$76+$CE702*CZ$77+$CF702*CZ$78+$CG702*CZ$79+$CH702*CZ$80</f>
        <v>0</v>
      </c>
      <c r="DA703" s="37">
        <f t="shared" ref="DA703" si="7008">$I702*DA$3+$J702*DA$4+$K702*DA$5+$L702*DA$6+$M702*DA$7+$N702*DA$8+$O702*DA$9+$P702*DA$10+$Q702*DA$11+$R702*DA$12+$S702*DA$13+$T702*DA$14+$U702*DA$15+$V702*DA$16+$W702*DA$17+$X702*DA$18+$Y702*DA$19+$Z702*DA$20+$AA702*DA$21+$AB702*DA$22+$AC702*DA$23+$AD702*DA$24+$AE702*DA$25+$AF702*DA$26+$AG702*DA$27+$AH702*DA$28+$AI702*DA$29+$AJ702*DA$30+$AK702*DA$31+$AL702*DA$32+$AM702*DA$33+$AN702*DA$34+$AO702*DA$35+$AP702*DA$36+$AQ702*DA$37+$AR702*DA$38+$AS702*DA$39+$AT702*DA$40+$AU702*DA$41+$AV702*DA$42+$AW702*DA$43+$AX702*DA$44+$AY702*DA$45+$AZ702*DA$46+$BA702*DA$47+$BB702*DA$48+$BC702*DA$49+$BD702*DA$50+$BE702*DA$51+$BF702*DA$52+$BG702*DA$53+$BH702*DA$54+$BI702*DA$55+$BJ702*DA$56+$BK702*DA$57+$BL702*DA$58+$BM702*DA$59+$BN702*DA$60+$BO702*DA$61+$BP702*DA$62+$BQ702*DA$63+$BR702*DA$64+$BS702*DA$65+$BT702*DA$66+$BU702*DA$67+$BV702*DA$68+$BW702*DA$69+$BX702*DA$70+$BY702*DA$71+$BZ702*DA$72+$CA702*DA$73+$CB702*DA$74+$CC702*DA$75+$CD702*DA$76+$CE702*DA$77+$CF702*DA$78+$CG702*DA$79+$CH702*DA$80</f>
        <v>0</v>
      </c>
      <c r="DB703" s="37">
        <f t="shared" ref="DB703" si="7009">$I702*DB$3+$J702*DB$4+$K702*DB$5+$L702*DB$6+$M702*DB$7+$N702*DB$8+$O702*DB$9+$P702*DB$10+$Q702*DB$11+$R702*DB$12+$S702*DB$13+$T702*DB$14+$U702*DB$15+$V702*DB$16+$W702*DB$17+$X702*DB$18+$Y702*DB$19+$Z702*DB$20+$AA702*DB$21+$AB702*DB$22+$AC702*DB$23+$AD702*DB$24+$AE702*DB$25+$AF702*DB$26+$AG702*DB$27+$AH702*DB$28+$AI702*DB$29+$AJ702*DB$30+$AK702*DB$31+$AL702*DB$32+$AM702*DB$33+$AN702*DB$34+$AO702*DB$35+$AP702*DB$36+$AQ702*DB$37+$AR702*DB$38+$AS702*DB$39+$AT702*DB$40+$AU702*DB$41+$AV702*DB$42+$AW702*DB$43+$AX702*DB$44+$AY702*DB$45+$AZ702*DB$46+$BA702*DB$47+$BB702*DB$48+$BC702*DB$49+$BD702*DB$50+$BE702*DB$51+$BF702*DB$52+$BG702*DB$53+$BH702*DB$54+$BI702*DB$55+$BJ702*DB$56+$BK702*DB$57+$BL702*DB$58+$BM702*DB$59+$BN702*DB$60+$BO702*DB$61+$BP702*DB$62+$BQ702*DB$63+$BR702*DB$64+$BS702*DB$65+$BT702*DB$66+$BU702*DB$67+$BV702*DB$68+$BW702*DB$69+$BX702*DB$70+$BY702*DB$71+$BZ702*DB$72+$CA702*DB$73+$CB702*DB$74+$CC702*DB$75+$CD702*DB$76+$CE702*DB$77+$CF702*DB$78+$CG702*DB$79+$CH702*DB$80</f>
        <v>0</v>
      </c>
      <c r="DC703" s="37">
        <f t="shared" ref="DC703" si="7010">$I702*DC$3+$J702*DC$4+$K702*DC$5+$L702*DC$6+$M702*DC$7+$N702*DC$8+$O702*DC$9+$P702*DC$10+$Q702*DC$11+$R702*DC$12+$S702*DC$13+$T702*DC$14+$U702*DC$15+$V702*DC$16+$W702*DC$17+$X702*DC$18+$Y702*DC$19+$Z702*DC$20+$AA702*DC$21+$AB702*DC$22+$AC702*DC$23+$AD702*DC$24+$AE702*DC$25+$AF702*DC$26+$AG702*DC$27+$AH702*DC$28+$AI702*DC$29+$AJ702*DC$30+$AK702*DC$31+$AL702*DC$32+$AM702*DC$33+$AN702*DC$34+$AO702*DC$35+$AP702*DC$36+$AQ702*DC$37+$AR702*DC$38+$AS702*DC$39+$AT702*DC$40+$AU702*DC$41+$AV702*DC$42+$AW702*DC$43+$AX702*DC$44+$AY702*DC$45+$AZ702*DC$46+$BA702*DC$47+$BB702*DC$48+$BC702*DC$49+$BD702*DC$50+$BE702*DC$51+$BF702*DC$52+$BG702*DC$53+$BH702*DC$54+$BI702*DC$55+$BJ702*DC$56+$BK702*DC$57+$BL702*DC$58+$BM702*DC$59+$BN702*DC$60+$BO702*DC$61+$BP702*DC$62+$BQ702*DC$63+$BR702*DC$64+$BS702*DC$65+$BT702*DC$66+$BU702*DC$67+$BV702*DC$68+$BW702*DC$69+$BX702*DC$70+$BY702*DC$71+$BZ702*DC$72+$CA702*DC$73+$CB702*DC$74+$CC702*DC$75+$CD702*DC$76+$CE702*DC$77+$CF702*DC$78+$CG702*DC$79+$CH702*DC$80</f>
        <v>0</v>
      </c>
      <c r="DD703" s="37">
        <f t="shared" ref="DD703" si="7011">$I702*DD$3+$J702*DD$4+$K702*DD$5+$L702*DD$6+$M702*DD$7+$N702*DD$8+$O702*DD$9+$P702*DD$10+$Q702*DD$11+$R702*DD$12+$S702*DD$13+$T702*DD$14+$U702*DD$15+$V702*DD$16+$W702*DD$17+$X702*DD$18+$Y702*DD$19+$Z702*DD$20+$AA702*DD$21+$AB702*DD$22+$AC702*DD$23+$AD702*DD$24+$AE702*DD$25+$AF702*DD$26+$AG702*DD$27+$AH702*DD$28+$AI702*DD$29+$AJ702*DD$30+$AK702*DD$31+$AL702*DD$32+$AM702*DD$33+$AN702*DD$34+$AO702*DD$35+$AP702*DD$36+$AQ702*DD$37+$AR702*DD$38+$AS702*DD$39+$AT702*DD$40+$AU702*DD$41+$AV702*DD$42+$AW702*DD$43+$AX702*DD$44+$AY702*DD$45+$AZ702*DD$46+$BA702*DD$47+$BB702*DD$48+$BC702*DD$49+$BD702*DD$50+$BE702*DD$51+$BF702*DD$52+$BG702*DD$53+$BH702*DD$54+$BI702*DD$55+$BJ702*DD$56+$BK702*DD$57+$BL702*DD$58+$BM702*DD$59+$BN702*DD$60+$BO702*DD$61+$BP702*DD$62+$BQ702*DD$63+$BR702*DD$64+$BS702*DD$65+$BT702*DD$66+$BU702*DD$67+$BV702*DD$68+$BW702*DD$69+$BX702*DD$70+$BY702*DD$71+$BZ702*DD$72+$CA702*DD$73+$CB702*DD$74+$CC702*DD$75+$CD702*DD$76+$CE702*DD$77+$CF702*DD$78+$CG702*DD$79+$CH702*DD$80</f>
        <v>0</v>
      </c>
      <c r="DE703" s="37">
        <f t="shared" ref="DE703" si="7012">$I702*DE$3+$J702*DE$4+$K702*DE$5+$L702*DE$6+$M702*DE$7+$N702*DE$8+$O702*DE$9+$P702*DE$10+$Q702*DE$11+$R702*DE$12+$S702*DE$13+$T702*DE$14+$U702*DE$15+$V702*DE$16+$W702*DE$17+$X702*DE$18+$Y702*DE$19+$Z702*DE$20+$AA702*DE$21+$AB702*DE$22+$AC702*DE$23+$AD702*DE$24+$AE702*DE$25+$AF702*DE$26+$AG702*DE$27+$AH702*DE$28+$AI702*DE$29+$AJ702*DE$30+$AK702*DE$31+$AL702*DE$32+$AM702*DE$33+$AN702*DE$34+$AO702*DE$35+$AP702*DE$36+$AQ702*DE$37+$AR702*DE$38+$AS702*DE$39+$AT702*DE$40+$AU702*DE$41+$AV702*DE$42+$AW702*DE$43+$AX702*DE$44+$AY702*DE$45+$AZ702*DE$46+$BA702*DE$47+$BB702*DE$48+$BC702*DE$49+$BD702*DE$50+$BE702*DE$51+$BF702*DE$52+$BG702*DE$53+$BH702*DE$54+$BI702*DE$55+$BJ702*DE$56+$BK702*DE$57+$BL702*DE$58+$BM702*DE$59+$BN702*DE$60+$BO702*DE$61+$BP702*DE$62+$BQ702*DE$63+$BR702*DE$64+$BS702*DE$65+$BT702*DE$66+$BU702*DE$67+$BV702*DE$68+$BW702*DE$69+$BX702*DE$70+$BY702*DE$71+$BZ702*DE$72+$CA702*DE$73+$CB702*DE$74+$CC702*DE$75+$CD702*DE$76+$CE702*DE$77+$CF702*DE$78+$CG702*DE$79+$CH702*DE$80</f>
        <v>0</v>
      </c>
      <c r="DF703" s="37">
        <f t="shared" ref="DF703" si="7013">$I702*DF$3+$J702*DF$4+$K702*DF$5+$L702*DF$6+$M702*DF$7+$N702*DF$8+$O702*DF$9+$P702*DF$10+$Q702*DF$11+$R702*DF$12+$S702*DF$13+$T702*DF$14+$U702*DF$15+$V702*DF$16+$W702*DF$17+$X702*DF$18+$Y702*DF$19+$Z702*DF$20+$AA702*DF$21+$AB702*DF$22+$AC702*DF$23+$AD702*DF$24+$AE702*DF$25+$AF702*DF$26+$AG702*DF$27+$AH702*DF$28+$AI702*DF$29+$AJ702*DF$30+$AK702*DF$31+$AL702*DF$32+$AM702*DF$33+$AN702*DF$34+$AO702*DF$35+$AP702*DF$36+$AQ702*DF$37+$AR702*DF$38+$AS702*DF$39+$AT702*DF$40+$AU702*DF$41+$AV702*DF$42+$AW702*DF$43+$AX702*DF$44+$AY702*DF$45+$AZ702*DF$46+$BA702*DF$47+$BB702*DF$48+$BC702*DF$49+$BD702*DF$50+$BE702*DF$51+$BF702*DF$52+$BG702*DF$53+$BH702*DF$54+$BI702*DF$55+$BJ702*DF$56+$BK702*DF$57+$BL702*DF$58+$BM702*DF$59+$BN702*DF$60+$BO702*DF$61+$BP702*DF$62+$BQ702*DF$63+$BR702*DF$64+$BS702*DF$65+$BT702*DF$66+$BU702*DF$67+$BV702*DF$68+$BW702*DF$69+$BX702*DF$70+$BY702*DF$71+$BZ702*DF$72+$CA702*DF$73+$CB702*DF$74+$CC702*DF$75+$CD702*DF$76+$CE702*DF$77+$CF702*DF$78+$CG702*DF$79+$CH702*DF$80</f>
        <v>0</v>
      </c>
      <c r="DG703" s="38">
        <f t="shared" ref="DG703" si="7014">$I702*DG$3+$J702*DG$4+$K702*DG$5+$L702*DG$6+$M702*DG$7+$N702*DG$8+$O702*DG$9+$P702*DG$10+$Q702*DG$11+$R702*DG$12+$S702*DG$13+$T702*DG$14+$U702*DG$15+$V702*DG$16+$W702*DG$17+$X702*DG$18+$Y702*DG$19+$Z702*DG$20+$AA702*DG$21+$AB702*DG$22+$AC702*DG$23+$AD702*DG$24+$AE702*DG$25+$AF702*DG$26+$AG702*DG$27+$AH702*DG$28+$AI702*DG$29+$AJ702*DG$30+$AK702*DG$31+$AL702*DG$32+$AM702*DG$33+$AN702*DG$34+$AO702*DG$35+$AP702*DG$36+$AQ702*DG$37+$AR702*DG$38+$AS702*DG$39+$AT702*DG$40+$AU702*DG$41+$AV702*DG$42+$AW702*DG$43+$AX702*DG$44+$AY702*DG$45+$AZ702*DG$46+$BA702*DG$47+$BB702*DG$48+$BC702*DG$49+$BD702*DG$50+$BE702*DG$51+$BF702*DG$52+$BG702*DG$53+$BH702*DG$54+$BI702*DG$55+$BJ702*DG$56+$BK702*DG$57+$BL702*DG$58+$BM702*DG$59+$BN702*DG$60+$BO702*DG$61+$BP702*DG$62+$BQ702*DG$63+$BR702*DG$64+$BS702*DG$65+$BT702*DG$66+$BU702*DG$67+$BV702*DG$68+$BW702*DG$69+$BX702*DG$70+$BY702*DG$71+$BZ702*DG$72+$CA702*DG$73+$CB702*DG$74+$CC702*DG$75+$CD702*DG$76+$CE702*DG$77+$CF702*DG$78+$CG702*DG$79+$CH702*DG$80</f>
        <v>0</v>
      </c>
    </row>
    <row r="704" spans="1:117" ht="12.75" hidden="1" outlineLevel="1" x14ac:dyDescent="0.2">
      <c r="A704" s="26"/>
      <c r="B704" s="27"/>
      <c r="C704" s="27"/>
      <c r="D704" s="28"/>
      <c r="E704" s="28"/>
      <c r="F704" s="28"/>
      <c r="G704" s="28"/>
      <c r="H704" s="28"/>
      <c r="I704" s="59"/>
      <c r="J704" s="59"/>
      <c r="K704" s="59"/>
      <c r="L704" s="59"/>
      <c r="M704" s="59"/>
      <c r="N704" s="59"/>
      <c r="O704" s="59"/>
      <c r="P704" s="59"/>
      <c r="Q704" s="59"/>
      <c r="R704" s="59"/>
      <c r="S704" s="59"/>
      <c r="T704" s="59"/>
      <c r="U704" s="59"/>
      <c r="V704" s="59"/>
      <c r="W704" s="59"/>
      <c r="X704" s="59"/>
      <c r="Y704" s="59"/>
      <c r="Z704" s="59"/>
      <c r="AA704" s="59"/>
      <c r="AB704" s="59"/>
      <c r="AC704" s="59"/>
      <c r="AD704" s="59"/>
      <c r="AE704" s="59"/>
      <c r="AF704" s="59"/>
      <c r="AG704" s="59"/>
      <c r="AH704" s="59"/>
      <c r="AI704" s="59"/>
      <c r="AJ704" s="59"/>
      <c r="AK704" s="59"/>
      <c r="AL704" s="59"/>
      <c r="AM704" s="59"/>
      <c r="AN704" s="59"/>
      <c r="AO704" s="59"/>
      <c r="AP704" s="59"/>
      <c r="AQ704" s="59"/>
      <c r="AR704" s="59"/>
      <c r="AS704" s="59"/>
      <c r="AT704" s="59"/>
      <c r="AU704" s="59"/>
      <c r="AV704" s="59"/>
      <c r="AW704" s="59"/>
      <c r="AX704" s="59"/>
      <c r="AY704" s="59"/>
      <c r="AZ704" s="59"/>
      <c r="BA704" s="59"/>
      <c r="BB704" s="59"/>
      <c r="BC704" s="59"/>
      <c r="BD704" s="59"/>
      <c r="BE704" s="59"/>
      <c r="BF704" s="59"/>
      <c r="BG704" s="59"/>
      <c r="BH704" s="59"/>
      <c r="BI704" s="59"/>
      <c r="BJ704" s="59"/>
      <c r="BK704" s="59"/>
      <c r="BL704" s="59"/>
      <c r="BM704" s="59"/>
      <c r="BN704" s="59"/>
      <c r="BO704" s="59"/>
      <c r="BP704" s="59"/>
      <c r="BQ704" s="59"/>
      <c r="BR704" s="59"/>
      <c r="BS704" s="59"/>
      <c r="BT704" s="59"/>
      <c r="BU704" s="59"/>
      <c r="BV704" s="59"/>
      <c r="BW704" s="59"/>
      <c r="BX704" s="59"/>
      <c r="BY704" s="59"/>
      <c r="BZ704" s="59"/>
      <c r="CA704" s="59"/>
      <c r="CB704" s="59"/>
      <c r="CC704" s="59"/>
      <c r="CD704" s="59"/>
      <c r="CE704" s="59"/>
      <c r="CF704" s="59"/>
      <c r="CG704" s="59"/>
      <c r="CH704" s="59"/>
      <c r="CI704" s="28"/>
      <c r="CJ704" s="28"/>
      <c r="CK704" s="28"/>
      <c r="CL704" s="28"/>
      <c r="CM704" s="29" t="s">
        <v>8</v>
      </c>
      <c r="CN704" s="39"/>
      <c r="CO704" s="40"/>
      <c r="CP704" s="40"/>
      <c r="CQ704" s="40"/>
      <c r="CR704" s="40"/>
      <c r="CS704" s="40"/>
      <c r="CT704" s="40"/>
      <c r="CU704" s="40"/>
      <c r="CV704" s="40"/>
      <c r="CW704" s="40"/>
      <c r="CX704" s="40"/>
      <c r="CY704" s="40"/>
      <c r="CZ704" s="40"/>
      <c r="DA704" s="40"/>
      <c r="DB704" s="40"/>
      <c r="DC704" s="40"/>
      <c r="DD704" s="40"/>
      <c r="DE704" s="40"/>
      <c r="DF704" s="40"/>
      <c r="DG704" s="41"/>
    </row>
    <row r="705" spans="1:117" ht="12.75" collapsed="1" x14ac:dyDescent="0.2">
      <c r="A705" s="19" t="s">
        <v>476</v>
      </c>
      <c r="B705" s="19" t="s">
        <v>81</v>
      </c>
      <c r="C705" s="19"/>
      <c r="D705" s="20" t="s">
        <v>446</v>
      </c>
      <c r="E705" s="20">
        <v>6</v>
      </c>
      <c r="F705" s="20">
        <f>IF($C$4="",SUMIF(stock_on_hand!A:A,planner!A705,stock_on_hand!C:C),SUMIFS(stock_on_hand!C:C,stock_on_hand!A:A,planner!A705,stock_on_hand!E:E,$C$4))</f>
        <v>25</v>
      </c>
      <c r="G705" s="20"/>
      <c r="H705" s="20" t="s">
        <v>10</v>
      </c>
      <c r="I705" s="57">
        <f>IFERROR(HLOOKUP(I$188,bom!$2:$300,MATCH($A705,bom!$A:$A,0)-1,0),0)</f>
        <v>0</v>
      </c>
      <c r="J705" s="57">
        <f>IFERROR(HLOOKUP(J$188,bom!$2:$300,MATCH($A705,bom!$A:$A,0)-1,0),0)</f>
        <v>0</v>
      </c>
      <c r="K705" s="57">
        <f>IFERROR(HLOOKUP(K$188,bom!$2:$300,MATCH($A705,bom!$A:$A,0)-1,0),0)</f>
        <v>0</v>
      </c>
      <c r="L705" s="57">
        <f>IFERROR(HLOOKUP(L$188,bom!$2:$300,MATCH($A705,bom!$A:$A,0)-1,0),0)</f>
        <v>0</v>
      </c>
      <c r="M705" s="57">
        <f>IFERROR(HLOOKUP(M$188,bom!$2:$300,MATCH($A705,bom!$A:$A,0)-1,0),0)</f>
        <v>0</v>
      </c>
      <c r="N705" s="57">
        <f>IFERROR(HLOOKUP(N$188,bom!$2:$300,MATCH($A705,bom!$A:$A,0)-1,0),0)</f>
        <v>0</v>
      </c>
      <c r="O705" s="57">
        <f>IFERROR(HLOOKUP(O$188,bom!$2:$300,MATCH($A705,bom!$A:$A,0)-1,0),0)</f>
        <v>0</v>
      </c>
      <c r="P705" s="57">
        <f>IFERROR(HLOOKUP(P$188,bom!$2:$300,MATCH($A705,bom!$A:$A,0)-1,0),0)</f>
        <v>0</v>
      </c>
      <c r="Q705" s="57">
        <f>IFERROR(HLOOKUP(Q$188,bom!$2:$300,MATCH($A705,bom!$A:$A,0)-1,0),0)</f>
        <v>0</v>
      </c>
      <c r="R705" s="57">
        <f>IFERROR(HLOOKUP(R$188,bom!$2:$300,MATCH($A705,bom!$A:$A,0)-1,0),0)</f>
        <v>0</v>
      </c>
      <c r="S705" s="57">
        <f>IFERROR(HLOOKUP(S$188,bom!$2:$300,MATCH($A705,bom!$A:$A,0)-1,0),0)</f>
        <v>0</v>
      </c>
      <c r="T705" s="57">
        <f>IFERROR(HLOOKUP(T$188,bom!$2:$300,MATCH($A705,bom!$A:$A,0)-1,0),0)</f>
        <v>0</v>
      </c>
      <c r="U705" s="57">
        <f>IFERROR(HLOOKUP(U$188,bom!$2:$300,MATCH($A705,bom!$A:$A,0)-1,0),0)</f>
        <v>0</v>
      </c>
      <c r="V705" s="57">
        <f>IFERROR(HLOOKUP(V$188,bom!$2:$300,MATCH($A705,bom!$A:$A,0)-1,0),0)</f>
        <v>0</v>
      </c>
      <c r="W705" s="57">
        <f>IFERROR(HLOOKUP(W$188,bom!$2:$300,MATCH($A705,bom!$A:$A,0)-1,0),0)</f>
        <v>0</v>
      </c>
      <c r="X705" s="57">
        <f>IFERROR(HLOOKUP(X$188,bom!$2:$300,MATCH($A705,bom!$A:$A,0)-1,0),0)</f>
        <v>0</v>
      </c>
      <c r="Y705" s="57">
        <f>IFERROR(HLOOKUP(Y$188,bom!$2:$300,MATCH($A705,bom!$A:$A,0)-1,0),0)</f>
        <v>0</v>
      </c>
      <c r="Z705" s="57">
        <f>IFERROR(HLOOKUP(Z$188,bom!$2:$300,MATCH($A705,bom!$A:$A,0)-1,0),0)</f>
        <v>0</v>
      </c>
      <c r="AA705" s="57">
        <f>IFERROR(HLOOKUP(AA$188,bom!$2:$300,MATCH($A705,bom!$A:$A,0)-1,0),0)</f>
        <v>0</v>
      </c>
      <c r="AB705" s="57">
        <f>IFERROR(HLOOKUP(AB$188,bom!$2:$300,MATCH($A705,bom!$A:$A,0)-1,0),0)</f>
        <v>0</v>
      </c>
      <c r="AC705" s="57">
        <f>IFERROR(HLOOKUP(AC$188,bom!$2:$300,MATCH($A705,bom!$A:$A,0)-1,0),0)</f>
        <v>0</v>
      </c>
      <c r="AD705" s="57">
        <f>IFERROR(HLOOKUP(AD$188,bom!$2:$300,MATCH($A705,bom!$A:$A,0)-1,0),0)</f>
        <v>0</v>
      </c>
      <c r="AE705" s="57">
        <f>IFERROR(HLOOKUP(AE$188,bom!$2:$300,MATCH($A705,bom!$A:$A,0)-1,0),0)</f>
        <v>0</v>
      </c>
      <c r="AF705" s="57">
        <f>IFERROR(HLOOKUP(AF$188,bom!$2:$300,MATCH($A705,bom!$A:$A,0)-1,0),0)</f>
        <v>0</v>
      </c>
      <c r="AG705" s="57">
        <f>IFERROR(HLOOKUP(AG$188,bom!$2:$300,MATCH($A705,bom!$A:$A,0)-1,0),0)</f>
        <v>0</v>
      </c>
      <c r="AH705" s="57">
        <f>IFERROR(HLOOKUP(AH$188,bom!$2:$300,MATCH($A705,bom!$A:$A,0)-1,0),0)</f>
        <v>0</v>
      </c>
      <c r="AI705" s="57">
        <f>IFERROR(HLOOKUP(AI$188,bom!$2:$300,MATCH($A705,bom!$A:$A,0)-1,0),0)</f>
        <v>0</v>
      </c>
      <c r="AJ705" s="57">
        <f>IFERROR(HLOOKUP(AJ$188,bom!$2:$300,MATCH($A705,bom!$A:$A,0)-1,0),0)</f>
        <v>0</v>
      </c>
      <c r="AK705" s="57">
        <f>IFERROR(HLOOKUP(AK$188,bom!$2:$300,MATCH($A705,bom!$A:$A,0)-1,0),0)</f>
        <v>0</v>
      </c>
      <c r="AL705" s="57">
        <f>IFERROR(HLOOKUP(AL$188,bom!$2:$300,MATCH($A705,bom!$A:$A,0)-1,0),0)</f>
        <v>0</v>
      </c>
      <c r="AM705" s="57">
        <f>IFERROR(HLOOKUP(AM$188,bom!$2:$300,MATCH($A705,bom!$A:$A,0)-1,0),0)</f>
        <v>0</v>
      </c>
      <c r="AN705" s="57">
        <f>IFERROR(HLOOKUP(AN$188,bom!$2:$300,MATCH($A705,bom!$A:$A,0)-1,0),0)</f>
        <v>0</v>
      </c>
      <c r="AO705" s="57">
        <f>IFERROR(HLOOKUP(AO$188,bom!$2:$300,MATCH($A705,bom!$A:$A,0)-1,0),0)</f>
        <v>0</v>
      </c>
      <c r="AP705" s="57">
        <f>IFERROR(HLOOKUP(AP$188,bom!$2:$300,MATCH($A705,bom!$A:$A,0)-1,0),0)</f>
        <v>0</v>
      </c>
      <c r="AQ705" s="57">
        <f>IFERROR(HLOOKUP(AQ$188,bom!$2:$300,MATCH($A705,bom!$A:$A,0)-1,0),0)</f>
        <v>0</v>
      </c>
      <c r="AR705" s="57">
        <f>IFERROR(HLOOKUP(AR$188,bom!$2:$300,MATCH($A705,bom!$A:$A,0)-1,0),0)</f>
        <v>0</v>
      </c>
      <c r="AS705" s="57">
        <f>IFERROR(HLOOKUP(AS$188,bom!$2:$300,MATCH($A705,bom!$A:$A,0)-1,0),0)</f>
        <v>0</v>
      </c>
      <c r="AT705" s="57">
        <f>IFERROR(HLOOKUP(AT$188,bom!$2:$300,MATCH($A705,bom!$A:$A,0)-1,0),0)</f>
        <v>0</v>
      </c>
      <c r="AU705" s="57">
        <f>IFERROR(HLOOKUP(AU$188,bom!$2:$300,MATCH($A705,bom!$A:$A,0)-1,0),0)</f>
        <v>0</v>
      </c>
      <c r="AV705" s="57">
        <f>IFERROR(HLOOKUP(AV$188,bom!$2:$300,MATCH($A705,bom!$A:$A,0)-1,0),0)</f>
        <v>0</v>
      </c>
      <c r="AW705" s="57">
        <f>IFERROR(HLOOKUP(AW$188,bom!$2:$300,MATCH($A705,bom!$A:$A,0)-1,0),0)</f>
        <v>0</v>
      </c>
      <c r="AX705" s="57">
        <f>IFERROR(HLOOKUP(AX$188,bom!$2:$300,MATCH($A705,bom!$A:$A,0)-1,0),0)</f>
        <v>0</v>
      </c>
      <c r="AY705" s="57">
        <f>IFERROR(HLOOKUP(AY$188,bom!$2:$300,MATCH($A705,bom!$A:$A,0)-1,0),0)</f>
        <v>0</v>
      </c>
      <c r="AZ705" s="57">
        <f>IFERROR(HLOOKUP(AZ$188,bom!$2:$300,MATCH($A705,bom!$A:$A,0)-1,0),0)</f>
        <v>0</v>
      </c>
      <c r="BA705" s="57">
        <f>IFERROR(HLOOKUP(BA$188,bom!$2:$300,MATCH($A705,bom!$A:$A,0)-1,0),0)</f>
        <v>0</v>
      </c>
      <c r="BB705" s="57">
        <f>IFERROR(HLOOKUP(BB$188,bom!$2:$300,MATCH($A705,bom!$A:$A,0)-1,0),0)</f>
        <v>0</v>
      </c>
      <c r="BC705" s="57">
        <f>IFERROR(HLOOKUP(BC$188,bom!$2:$300,MATCH($A705,bom!$A:$A,0)-1,0),0)</f>
        <v>0</v>
      </c>
      <c r="BD705" s="57">
        <f>IFERROR(HLOOKUP(BD$188,bom!$2:$300,MATCH($A705,bom!$A:$A,0)-1,0),0)</f>
        <v>0</v>
      </c>
      <c r="BE705" s="57">
        <f>IFERROR(HLOOKUP(BE$188,bom!$2:$300,MATCH($A705,bom!$A:$A,0)-1,0),0)</f>
        <v>0</v>
      </c>
      <c r="BF705" s="57">
        <f>IFERROR(HLOOKUP(BF$188,bom!$2:$300,MATCH($A705,bom!$A:$A,0)-1,0),0)</f>
        <v>0</v>
      </c>
      <c r="BG705" s="57">
        <f>IFERROR(HLOOKUP(BG$188,bom!$2:$300,MATCH($A705,bom!$A:$A,0)-1,0),0)</f>
        <v>0</v>
      </c>
      <c r="BH705" s="57">
        <f>IFERROR(HLOOKUP(BH$188,bom!$2:$300,MATCH($A705,bom!$A:$A,0)-1,0),0)</f>
        <v>0</v>
      </c>
      <c r="BI705" s="57">
        <f>IFERROR(HLOOKUP(BI$188,bom!$2:$300,MATCH($A705,bom!$A:$A,0)-1,0),0)</f>
        <v>0</v>
      </c>
      <c r="BJ705" s="57">
        <f>IFERROR(HLOOKUP(BJ$188,bom!$2:$300,MATCH($A705,bom!$A:$A,0)-1,0),0)</f>
        <v>0</v>
      </c>
      <c r="BK705" s="57">
        <f>IFERROR(HLOOKUP(BK$188,bom!$2:$300,MATCH($A705,bom!$A:$A,0)-1,0),0)</f>
        <v>0</v>
      </c>
      <c r="BL705" s="57">
        <f>IFERROR(HLOOKUP(BL$188,bom!$2:$300,MATCH($A705,bom!$A:$A,0)-1,0),0)</f>
        <v>0</v>
      </c>
      <c r="BM705" s="57">
        <f>IFERROR(HLOOKUP(BM$188,bom!$2:$300,MATCH($A705,bom!$A:$A,0)-1,0),0)</f>
        <v>0</v>
      </c>
      <c r="BN705" s="57">
        <f>IFERROR(HLOOKUP(BN$188,bom!$2:$300,MATCH($A705,bom!$A:$A,0)-1,0),0)</f>
        <v>0</v>
      </c>
      <c r="BO705" s="57">
        <f>IFERROR(HLOOKUP(BO$188,bom!$2:$300,MATCH($A705,bom!$A:$A,0)-1,0),0)</f>
        <v>0</v>
      </c>
      <c r="BP705" s="57">
        <f>IFERROR(HLOOKUP(BP$188,bom!$2:$300,MATCH($A705,bom!$A:$A,0)-1,0),0)</f>
        <v>0</v>
      </c>
      <c r="BQ705" s="57">
        <f>IFERROR(HLOOKUP(BQ$188,bom!$2:$300,MATCH($A705,bom!$A:$A,0)-1,0),0)</f>
        <v>0</v>
      </c>
      <c r="BR705" s="57">
        <f>IFERROR(HLOOKUP(BR$188,bom!$2:$300,MATCH($A705,bom!$A:$A,0)-1,0),0)</f>
        <v>0</v>
      </c>
      <c r="BS705" s="57">
        <f>IFERROR(HLOOKUP(BS$188,bom!$2:$300,MATCH($A705,bom!$A:$A,0)-1,0),0)</f>
        <v>0</v>
      </c>
      <c r="BT705" s="57">
        <f>IFERROR(HLOOKUP(BT$188,bom!$2:$300,MATCH($A705,bom!$A:$A,0)-1,0),0)</f>
        <v>0</v>
      </c>
      <c r="BU705" s="57">
        <f>IFERROR(HLOOKUP(BU$188,bom!$2:$300,MATCH($A705,bom!$A:$A,0)-1,0),0)</f>
        <v>0</v>
      </c>
      <c r="BV705" s="57">
        <f>IFERROR(HLOOKUP(BV$188,bom!$2:$300,MATCH($A705,bom!$A:$A,0)-1,0),0)</f>
        <v>0</v>
      </c>
      <c r="BW705" s="57">
        <f>IFERROR(HLOOKUP(BW$188,bom!$2:$300,MATCH($A705,bom!$A:$A,0)-1,0),0)</f>
        <v>0</v>
      </c>
      <c r="BX705" s="57">
        <f>IFERROR(HLOOKUP(BX$188,bom!$2:$300,MATCH($A705,bom!$A:$A,0)-1,0),0)</f>
        <v>0</v>
      </c>
      <c r="BY705" s="57">
        <f>IFERROR(HLOOKUP(BY$188,bom!$2:$300,MATCH($A705,bom!$A:$A,0)-1,0),0)</f>
        <v>0</v>
      </c>
      <c r="BZ705" s="57">
        <f>IFERROR(HLOOKUP(BZ$188,bom!$2:$300,MATCH($A705,bom!$A:$A,0)-1,0),0)</f>
        <v>0</v>
      </c>
      <c r="CA705" s="57">
        <f>IFERROR(HLOOKUP(CA$188,bom!$2:$300,MATCH($A705,bom!$A:$A,0)-1,0),0)</f>
        <v>0</v>
      </c>
      <c r="CB705" s="57">
        <f>IFERROR(HLOOKUP(CB$188,bom!$2:$300,MATCH($A705,bom!$A:$A,0)-1,0),0)</f>
        <v>0</v>
      </c>
      <c r="CC705" s="57">
        <f>IFERROR(HLOOKUP(CC$188,bom!$2:$300,MATCH($A705,bom!$A:$A,0)-1,0),0)</f>
        <v>0</v>
      </c>
      <c r="CD705" s="57">
        <f>IFERROR(HLOOKUP(CD$188,bom!$2:$300,MATCH($A705,bom!$A:$A,0)-1,0),0)</f>
        <v>0</v>
      </c>
      <c r="CE705" s="57">
        <f>IFERROR(HLOOKUP(CE$188,bom!$2:$300,MATCH($A705,bom!$A:$A,0)-1,0),0)</f>
        <v>0</v>
      </c>
      <c r="CF705" s="57">
        <f>IFERROR(HLOOKUP(CF$188,bom!$2:$300,MATCH($A705,bom!$A:$A,0)-1,0),0)</f>
        <v>0</v>
      </c>
      <c r="CG705" s="57">
        <f>IFERROR(HLOOKUP(CG$188,bom!$2:$300,MATCH($A705,bom!$A:$A,0)-1,0),0)</f>
        <v>0</v>
      </c>
      <c r="CH705" s="57">
        <f>IFERROR(HLOOKUP(CH$188,bom!$2:$300,MATCH($A705,bom!$A:$A,0)-1,0),0)</f>
        <v>0</v>
      </c>
      <c r="CI705" s="20"/>
      <c r="CJ705" s="20"/>
      <c r="CK705" s="20"/>
      <c r="CL705" s="20"/>
      <c r="CM705" s="32" t="str">
        <f t="shared" ref="CM705" si="7015">IF(G705&gt;0,IF(CN705&lt;(0.8*G705),"WARNING!!!",IF(CN705&lt;G705,"ORDER","OK")),IF((VLOOKUP(A705,A:DG,91+E705,0))&lt;0,"WARNING!!!",IF((VLOOKUP(A705,A:DG,91+ROUND(1.25*E705,0),0))&lt;0,"ORDER","OK")))</f>
        <v>OK</v>
      </c>
      <c r="CN705" s="33">
        <f t="shared" ref="CN705" si="7016">F705-CN706+CN707</f>
        <v>25</v>
      </c>
      <c r="CO705" s="34">
        <f t="shared" ref="CO705" si="7017">CN705-CO706+CO707</f>
        <v>25</v>
      </c>
      <c r="CP705" s="34">
        <f t="shared" ref="CP705" si="7018">CO705-CP706+CP707</f>
        <v>25</v>
      </c>
      <c r="CQ705" s="34">
        <f t="shared" ref="CQ705" si="7019">CP705-CQ706+CQ707</f>
        <v>25</v>
      </c>
      <c r="CR705" s="34">
        <f t="shared" ref="CR705" si="7020">CQ705-CR706+CR707</f>
        <v>25</v>
      </c>
      <c r="CS705" s="34">
        <f t="shared" ref="CS705" si="7021">CR705-CS706+CS707</f>
        <v>25</v>
      </c>
      <c r="CT705" s="34">
        <f t="shared" ref="CT705" si="7022">CS705-CT706+CT707</f>
        <v>25</v>
      </c>
      <c r="CU705" s="34">
        <f t="shared" ref="CU705" si="7023">CT705-CU706+CU707</f>
        <v>25</v>
      </c>
      <c r="CV705" s="34">
        <f t="shared" ref="CV705" si="7024">CU705-CV706+CV707</f>
        <v>25</v>
      </c>
      <c r="CW705" s="34">
        <f t="shared" ref="CW705" si="7025">CV705-CW706+CW707</f>
        <v>25</v>
      </c>
      <c r="CX705" s="34">
        <f t="shared" ref="CX705" si="7026">CW705-CX706+CX707</f>
        <v>25</v>
      </c>
      <c r="CY705" s="34">
        <f t="shared" ref="CY705" si="7027">CX705-CY706+CY707</f>
        <v>25</v>
      </c>
      <c r="CZ705" s="34">
        <f t="shared" ref="CZ705" si="7028">CY705-CZ706+CZ707</f>
        <v>25</v>
      </c>
      <c r="DA705" s="34">
        <f t="shared" ref="DA705" si="7029">CZ705-DA706+DA707</f>
        <v>25</v>
      </c>
      <c r="DB705" s="34">
        <f t="shared" ref="DB705" si="7030">DA705-DB706+DB707</f>
        <v>25</v>
      </c>
      <c r="DC705" s="34">
        <f t="shared" ref="DC705" si="7031">DB705-DC706+DC707</f>
        <v>25</v>
      </c>
      <c r="DD705" s="34">
        <f t="shared" ref="DD705" si="7032">DC705-DD706+DD707</f>
        <v>25</v>
      </c>
      <c r="DE705" s="34">
        <f t="shared" ref="DE705" si="7033">DD705-DE706+DE707</f>
        <v>25</v>
      </c>
      <c r="DF705" s="34">
        <f t="shared" ref="DF705" si="7034">DE705-DF706+DF707</f>
        <v>25</v>
      </c>
      <c r="DG705" s="35">
        <f t="shared" ref="DG705" si="7035">DF705-DG706+DG707</f>
        <v>25</v>
      </c>
      <c r="DM705" s="21"/>
    </row>
    <row r="706" spans="1:117" ht="12.75" hidden="1" outlineLevel="1" x14ac:dyDescent="0.2">
      <c r="A706" s="22"/>
      <c r="B706" s="23"/>
      <c r="C706" s="23"/>
      <c r="D706" s="24"/>
      <c r="E706" s="24"/>
      <c r="F706" s="24"/>
      <c r="G706" s="24"/>
      <c r="H706" s="24"/>
      <c r="I706" s="58"/>
      <c r="J706" s="58"/>
      <c r="K706" s="58"/>
      <c r="L706" s="58"/>
      <c r="M706" s="58"/>
      <c r="N706" s="58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  <c r="AG706" s="58"/>
      <c r="AH706" s="58"/>
      <c r="AI706" s="58"/>
      <c r="AJ706" s="58"/>
      <c r="AK706" s="58"/>
      <c r="AL706" s="58"/>
      <c r="AM706" s="58"/>
      <c r="AN706" s="58"/>
      <c r="AO706" s="58"/>
      <c r="AP706" s="58"/>
      <c r="AQ706" s="58"/>
      <c r="AR706" s="58"/>
      <c r="AS706" s="58"/>
      <c r="AT706" s="58"/>
      <c r="AU706" s="58"/>
      <c r="AV706" s="58"/>
      <c r="AW706" s="58"/>
      <c r="AX706" s="58"/>
      <c r="AY706" s="58"/>
      <c r="AZ706" s="58"/>
      <c r="BA706" s="58"/>
      <c r="BB706" s="58"/>
      <c r="BC706" s="58"/>
      <c r="BD706" s="58"/>
      <c r="BE706" s="58"/>
      <c r="BF706" s="58"/>
      <c r="BG706" s="58"/>
      <c r="BH706" s="58"/>
      <c r="BI706" s="58"/>
      <c r="BJ706" s="58"/>
      <c r="BK706" s="58"/>
      <c r="BL706" s="58"/>
      <c r="BM706" s="58"/>
      <c r="BN706" s="58"/>
      <c r="BO706" s="58"/>
      <c r="BP706" s="58"/>
      <c r="BQ706" s="58"/>
      <c r="BR706" s="58"/>
      <c r="BS706" s="58"/>
      <c r="BT706" s="58"/>
      <c r="BU706" s="58"/>
      <c r="BV706" s="58"/>
      <c r="BW706" s="58"/>
      <c r="BX706" s="58"/>
      <c r="BY706" s="58"/>
      <c r="BZ706" s="58"/>
      <c r="CA706" s="58"/>
      <c r="CB706" s="58"/>
      <c r="CC706" s="58"/>
      <c r="CD706" s="58"/>
      <c r="CE706" s="58"/>
      <c r="CF706" s="58"/>
      <c r="CG706" s="58"/>
      <c r="CH706" s="58"/>
      <c r="CI706" s="24"/>
      <c r="CJ706" s="24"/>
      <c r="CK706" s="24"/>
      <c r="CL706" s="24"/>
      <c r="CM706" s="25" t="s">
        <v>7</v>
      </c>
      <c r="CN706" s="36">
        <f t="shared" ref="CN706" si="7036">$I705*CN$3+$J705*CN$4+$K705*CN$5+$L705*CN$6+$M705*CN$7+$N705*CN$8+$O705*CN$9+$P705*CN$10+$Q705*CN$11+$R705*CN$12+$S705*CN$13+$T705*CN$14+$U705*CN$15+$V705*CN$16+$W705*CN$17+$X705*CN$18+$Y705*CN$19+$Z705*CN$20+$AA705*CN$21+$AB705*CN$22+$AC705*CN$23+$AD705*CN$24+$AE705*CN$25+$AF705*CN$26+$AG705*CN$27+$AH705*CN$28+$AI705*CN$29+$AJ705*CN$30+$AK705*CN$31+$AL705*CN$32+$AM705*CN$33+$AN705*CN$34+$AO705*CN$35+$AP705*CN$36+$AQ705*CN$37+$AR705*CN$38+$AS705*CN$39+$AT705*CN$40+$AU705*CN$41+$AV705*CN$42+$AW705*CN$43+$AX705*CN$44+$AY705*CN$45+$AZ705*CN$46+$BA705*CN$47+$BB705*CN$48+$BC705*CN$49+$BD705*CN$50+$BE705*CN$51+$BF705*CN$52+$BG705*CN$53+$BH705*CN$54+$BI705*CN$55+$BJ705*CN$56+$BK705*CN$57+$BL705*CN$58+$BM705*CN$59+$BN705*CN$60+$BO705*CN$61+$BP705*CN$62+$BQ705*CN$63+$BR705*CN$64+$BS705*CN$65+$BT705*CN$66+$BU705*CN$67+$BV705*CN$68+$BW705*CN$69+$BX705*CN$70+$BY705*CN$71+$BZ705*CN$72+$CA705*CN$73+$CB705*CN$74+$CC705*CN$75+$CD705*CN$76+$CE705*CN$77+$CF705*CN$78+$CG705*CN$79+$CH705*CN$80</f>
        <v>0</v>
      </c>
      <c r="CO706" s="37">
        <f t="shared" ref="CO706" si="7037">$I705*CO$3+$J705*CO$4+$K705*CO$5+$L705*CO$6+$M705*CO$7+$N705*CO$8+$O705*CO$9+$P705*CO$10+$Q705*CO$11+$R705*CO$12+$S705*CO$13+$T705*CO$14+$U705*CO$15+$V705*CO$16+$W705*CO$17+$X705*CO$18+$Y705*CO$19+$Z705*CO$20+$AA705*CO$21+$AB705*CO$22+$AC705*CO$23+$AD705*CO$24+$AE705*CO$25+$AF705*CO$26+$AG705*CO$27+$AH705*CO$28+$AI705*CO$29+$AJ705*CO$30+$AK705*CO$31+$AL705*CO$32+$AM705*CO$33+$AN705*CO$34+$AO705*CO$35+$AP705*CO$36+$AQ705*CO$37+$AR705*CO$38+$AS705*CO$39+$AT705*CO$40+$AU705*CO$41+$AV705*CO$42+$AW705*CO$43+$AX705*CO$44+$AY705*CO$45+$AZ705*CO$46+$BA705*CO$47+$BB705*CO$48+$BC705*CO$49+$BD705*CO$50+$BE705*CO$51+$BF705*CO$52+$BG705*CO$53+$BH705*CO$54+$BI705*CO$55+$BJ705*CO$56+$BK705*CO$57+$BL705*CO$58+$BM705*CO$59+$BN705*CO$60+$BO705*CO$61+$BP705*CO$62+$BQ705*CO$63+$BR705*CO$64+$BS705*CO$65+$BT705*CO$66+$BU705*CO$67+$BV705*CO$68+$BW705*CO$69+$BX705*CO$70+$BY705*CO$71+$BZ705*CO$72+$CA705*CO$73+$CB705*CO$74+$CC705*CO$75+$CD705*CO$76+$CE705*CO$77+$CF705*CO$78+$CG705*CO$79+$CH705*CO$80</f>
        <v>0</v>
      </c>
      <c r="CP706" s="37">
        <f t="shared" ref="CP706" si="7038">$I705*CP$3+$J705*CP$4+$K705*CP$5+$L705*CP$6+$M705*CP$7+$N705*CP$8+$O705*CP$9+$P705*CP$10+$Q705*CP$11+$R705*CP$12+$S705*CP$13+$T705*CP$14+$U705*CP$15+$V705*CP$16+$W705*CP$17+$X705*CP$18+$Y705*CP$19+$Z705*CP$20+$AA705*CP$21+$AB705*CP$22+$AC705*CP$23+$AD705*CP$24+$AE705*CP$25+$AF705*CP$26+$AG705*CP$27+$AH705*CP$28+$AI705*CP$29+$AJ705*CP$30+$AK705*CP$31+$AL705*CP$32+$AM705*CP$33+$AN705*CP$34+$AO705*CP$35+$AP705*CP$36+$AQ705*CP$37+$AR705*CP$38+$AS705*CP$39+$AT705*CP$40+$AU705*CP$41+$AV705*CP$42+$AW705*CP$43+$AX705*CP$44+$AY705*CP$45+$AZ705*CP$46+$BA705*CP$47+$BB705*CP$48+$BC705*CP$49+$BD705*CP$50+$BE705*CP$51+$BF705*CP$52+$BG705*CP$53+$BH705*CP$54+$BI705*CP$55+$BJ705*CP$56+$BK705*CP$57+$BL705*CP$58+$BM705*CP$59+$BN705*CP$60+$BO705*CP$61+$BP705*CP$62+$BQ705*CP$63+$BR705*CP$64+$BS705*CP$65+$BT705*CP$66+$BU705*CP$67+$BV705*CP$68+$BW705*CP$69+$BX705*CP$70+$BY705*CP$71+$BZ705*CP$72+$CA705*CP$73+$CB705*CP$74+$CC705*CP$75+$CD705*CP$76+$CE705*CP$77+$CF705*CP$78+$CG705*CP$79+$CH705*CP$80</f>
        <v>0</v>
      </c>
      <c r="CQ706" s="37">
        <f t="shared" ref="CQ706" si="7039">$I705*CQ$3+$J705*CQ$4+$K705*CQ$5+$L705*CQ$6+$M705*CQ$7+$N705*CQ$8+$O705*CQ$9+$P705*CQ$10+$Q705*CQ$11+$R705*CQ$12+$S705*CQ$13+$T705*CQ$14+$U705*CQ$15+$V705*CQ$16+$W705*CQ$17+$X705*CQ$18+$Y705*CQ$19+$Z705*CQ$20+$AA705*CQ$21+$AB705*CQ$22+$AC705*CQ$23+$AD705*CQ$24+$AE705*CQ$25+$AF705*CQ$26+$AG705*CQ$27+$AH705*CQ$28+$AI705*CQ$29+$AJ705*CQ$30+$AK705*CQ$31+$AL705*CQ$32+$AM705*CQ$33+$AN705*CQ$34+$AO705*CQ$35+$AP705*CQ$36+$AQ705*CQ$37+$AR705*CQ$38+$AS705*CQ$39+$AT705*CQ$40+$AU705*CQ$41+$AV705*CQ$42+$AW705*CQ$43+$AX705*CQ$44+$AY705*CQ$45+$AZ705*CQ$46+$BA705*CQ$47+$BB705*CQ$48+$BC705*CQ$49+$BD705*CQ$50+$BE705*CQ$51+$BF705*CQ$52+$BG705*CQ$53+$BH705*CQ$54+$BI705*CQ$55+$BJ705*CQ$56+$BK705*CQ$57+$BL705*CQ$58+$BM705*CQ$59+$BN705*CQ$60+$BO705*CQ$61+$BP705*CQ$62+$BQ705*CQ$63+$BR705*CQ$64+$BS705*CQ$65+$BT705*CQ$66+$BU705*CQ$67+$BV705*CQ$68+$BW705*CQ$69+$BX705*CQ$70+$BY705*CQ$71+$BZ705*CQ$72+$CA705*CQ$73+$CB705*CQ$74+$CC705*CQ$75+$CD705*CQ$76+$CE705*CQ$77+$CF705*CQ$78+$CG705*CQ$79+$CH705*CQ$80</f>
        <v>0</v>
      </c>
      <c r="CR706" s="37">
        <f t="shared" ref="CR706" si="7040">$I705*CR$3+$J705*CR$4+$K705*CR$5+$L705*CR$6+$M705*CR$7+$N705*CR$8+$O705*CR$9+$P705*CR$10+$Q705*CR$11+$R705*CR$12+$S705*CR$13+$T705*CR$14+$U705*CR$15+$V705*CR$16+$W705*CR$17+$X705*CR$18+$Y705*CR$19+$Z705*CR$20+$AA705*CR$21+$AB705*CR$22+$AC705*CR$23+$AD705*CR$24+$AE705*CR$25+$AF705*CR$26+$AG705*CR$27+$AH705*CR$28+$AI705*CR$29+$AJ705*CR$30+$AK705*CR$31+$AL705*CR$32+$AM705*CR$33+$AN705*CR$34+$AO705*CR$35+$AP705*CR$36+$AQ705*CR$37+$AR705*CR$38+$AS705*CR$39+$AT705*CR$40+$AU705*CR$41+$AV705*CR$42+$AW705*CR$43+$AX705*CR$44+$AY705*CR$45+$AZ705*CR$46+$BA705*CR$47+$BB705*CR$48+$BC705*CR$49+$BD705*CR$50+$BE705*CR$51+$BF705*CR$52+$BG705*CR$53+$BH705*CR$54+$BI705*CR$55+$BJ705*CR$56+$BK705*CR$57+$BL705*CR$58+$BM705*CR$59+$BN705*CR$60+$BO705*CR$61+$BP705*CR$62+$BQ705*CR$63+$BR705*CR$64+$BS705*CR$65+$BT705*CR$66+$BU705*CR$67+$BV705*CR$68+$BW705*CR$69+$BX705*CR$70+$BY705*CR$71+$BZ705*CR$72+$CA705*CR$73+$CB705*CR$74+$CC705*CR$75+$CD705*CR$76+$CE705*CR$77+$CF705*CR$78+$CG705*CR$79+$CH705*CR$80</f>
        <v>0</v>
      </c>
      <c r="CS706" s="37">
        <f t="shared" ref="CS706" si="7041">$I705*CS$3+$J705*CS$4+$K705*CS$5+$L705*CS$6+$M705*CS$7+$N705*CS$8+$O705*CS$9+$P705*CS$10+$Q705*CS$11+$R705*CS$12+$S705*CS$13+$T705*CS$14+$U705*CS$15+$V705*CS$16+$W705*CS$17+$X705*CS$18+$Y705*CS$19+$Z705*CS$20+$AA705*CS$21+$AB705*CS$22+$AC705*CS$23+$AD705*CS$24+$AE705*CS$25+$AF705*CS$26+$AG705*CS$27+$AH705*CS$28+$AI705*CS$29+$AJ705*CS$30+$AK705*CS$31+$AL705*CS$32+$AM705*CS$33+$AN705*CS$34+$AO705*CS$35+$AP705*CS$36+$AQ705*CS$37+$AR705*CS$38+$AS705*CS$39+$AT705*CS$40+$AU705*CS$41+$AV705*CS$42+$AW705*CS$43+$AX705*CS$44+$AY705*CS$45+$AZ705*CS$46+$BA705*CS$47+$BB705*CS$48+$BC705*CS$49+$BD705*CS$50+$BE705*CS$51+$BF705*CS$52+$BG705*CS$53+$BH705*CS$54+$BI705*CS$55+$BJ705*CS$56+$BK705*CS$57+$BL705*CS$58+$BM705*CS$59+$BN705*CS$60+$BO705*CS$61+$BP705*CS$62+$BQ705*CS$63+$BR705*CS$64+$BS705*CS$65+$BT705*CS$66+$BU705*CS$67+$BV705*CS$68+$BW705*CS$69+$BX705*CS$70+$BY705*CS$71+$BZ705*CS$72+$CA705*CS$73+$CB705*CS$74+$CC705*CS$75+$CD705*CS$76+$CE705*CS$77+$CF705*CS$78+$CG705*CS$79+$CH705*CS$80</f>
        <v>0</v>
      </c>
      <c r="CT706" s="37">
        <f t="shared" ref="CT706" si="7042">$I705*CT$3+$J705*CT$4+$K705*CT$5+$L705*CT$6+$M705*CT$7+$N705*CT$8+$O705*CT$9+$P705*CT$10+$Q705*CT$11+$R705*CT$12+$S705*CT$13+$T705*CT$14+$U705*CT$15+$V705*CT$16+$W705*CT$17+$X705*CT$18+$Y705*CT$19+$Z705*CT$20+$AA705*CT$21+$AB705*CT$22+$AC705*CT$23+$AD705*CT$24+$AE705*CT$25+$AF705*CT$26+$AG705*CT$27+$AH705*CT$28+$AI705*CT$29+$AJ705*CT$30+$AK705*CT$31+$AL705*CT$32+$AM705*CT$33+$AN705*CT$34+$AO705*CT$35+$AP705*CT$36+$AQ705*CT$37+$AR705*CT$38+$AS705*CT$39+$AT705*CT$40+$AU705*CT$41+$AV705*CT$42+$AW705*CT$43+$AX705*CT$44+$AY705*CT$45+$AZ705*CT$46+$BA705*CT$47+$BB705*CT$48+$BC705*CT$49+$BD705*CT$50+$BE705*CT$51+$BF705*CT$52+$BG705*CT$53+$BH705*CT$54+$BI705*CT$55+$BJ705*CT$56+$BK705*CT$57+$BL705*CT$58+$BM705*CT$59+$BN705*CT$60+$BO705*CT$61+$BP705*CT$62+$BQ705*CT$63+$BR705*CT$64+$BS705*CT$65+$BT705*CT$66+$BU705*CT$67+$BV705*CT$68+$BW705*CT$69+$BX705*CT$70+$BY705*CT$71+$BZ705*CT$72+$CA705*CT$73+$CB705*CT$74+$CC705*CT$75+$CD705*CT$76+$CE705*CT$77+$CF705*CT$78+$CG705*CT$79+$CH705*CT$80</f>
        <v>0</v>
      </c>
      <c r="CU706" s="37">
        <f t="shared" ref="CU706" si="7043">$I705*CU$3+$J705*CU$4+$K705*CU$5+$L705*CU$6+$M705*CU$7+$N705*CU$8+$O705*CU$9+$P705*CU$10+$Q705*CU$11+$R705*CU$12+$S705*CU$13+$T705*CU$14+$U705*CU$15+$V705*CU$16+$W705*CU$17+$X705*CU$18+$Y705*CU$19+$Z705*CU$20+$AA705*CU$21+$AB705*CU$22+$AC705*CU$23+$AD705*CU$24+$AE705*CU$25+$AF705*CU$26+$AG705*CU$27+$AH705*CU$28+$AI705*CU$29+$AJ705*CU$30+$AK705*CU$31+$AL705*CU$32+$AM705*CU$33+$AN705*CU$34+$AO705*CU$35+$AP705*CU$36+$AQ705*CU$37+$AR705*CU$38+$AS705*CU$39+$AT705*CU$40+$AU705*CU$41+$AV705*CU$42+$AW705*CU$43+$AX705*CU$44+$AY705*CU$45+$AZ705*CU$46+$BA705*CU$47+$BB705*CU$48+$BC705*CU$49+$BD705*CU$50+$BE705*CU$51+$BF705*CU$52+$BG705*CU$53+$BH705*CU$54+$BI705*CU$55+$BJ705*CU$56+$BK705*CU$57+$BL705*CU$58+$BM705*CU$59+$BN705*CU$60+$BO705*CU$61+$BP705*CU$62+$BQ705*CU$63+$BR705*CU$64+$BS705*CU$65+$BT705*CU$66+$BU705*CU$67+$BV705*CU$68+$BW705*CU$69+$BX705*CU$70+$BY705*CU$71+$BZ705*CU$72+$CA705*CU$73+$CB705*CU$74+$CC705*CU$75+$CD705*CU$76+$CE705*CU$77+$CF705*CU$78+$CG705*CU$79+$CH705*CU$80</f>
        <v>0</v>
      </c>
      <c r="CV706" s="37">
        <f t="shared" ref="CV706" si="7044">$I705*CV$3+$J705*CV$4+$K705*CV$5+$L705*CV$6+$M705*CV$7+$N705*CV$8+$O705*CV$9+$P705*CV$10+$Q705*CV$11+$R705*CV$12+$S705*CV$13+$T705*CV$14+$U705*CV$15+$V705*CV$16+$W705*CV$17+$X705*CV$18+$Y705*CV$19+$Z705*CV$20+$AA705*CV$21+$AB705*CV$22+$AC705*CV$23+$AD705*CV$24+$AE705*CV$25+$AF705*CV$26+$AG705*CV$27+$AH705*CV$28+$AI705*CV$29+$AJ705*CV$30+$AK705*CV$31+$AL705*CV$32+$AM705*CV$33+$AN705*CV$34+$AO705*CV$35+$AP705*CV$36+$AQ705*CV$37+$AR705*CV$38+$AS705*CV$39+$AT705*CV$40+$AU705*CV$41+$AV705*CV$42+$AW705*CV$43+$AX705*CV$44+$AY705*CV$45+$AZ705*CV$46+$BA705*CV$47+$BB705*CV$48+$BC705*CV$49+$BD705*CV$50+$BE705*CV$51+$BF705*CV$52+$BG705*CV$53+$BH705*CV$54+$BI705*CV$55+$BJ705*CV$56+$BK705*CV$57+$BL705*CV$58+$BM705*CV$59+$BN705*CV$60+$BO705*CV$61+$BP705*CV$62+$BQ705*CV$63+$BR705*CV$64+$BS705*CV$65+$BT705*CV$66+$BU705*CV$67+$BV705*CV$68+$BW705*CV$69+$BX705*CV$70+$BY705*CV$71+$BZ705*CV$72+$CA705*CV$73+$CB705*CV$74+$CC705*CV$75+$CD705*CV$76+$CE705*CV$77+$CF705*CV$78+$CG705*CV$79+$CH705*CV$80</f>
        <v>0</v>
      </c>
      <c r="CW706" s="37">
        <f t="shared" ref="CW706" si="7045">$I705*CW$3+$J705*CW$4+$K705*CW$5+$L705*CW$6+$M705*CW$7+$N705*CW$8+$O705*CW$9+$P705*CW$10+$Q705*CW$11+$R705*CW$12+$S705*CW$13+$T705*CW$14+$U705*CW$15+$V705*CW$16+$W705*CW$17+$X705*CW$18+$Y705*CW$19+$Z705*CW$20+$AA705*CW$21+$AB705*CW$22+$AC705*CW$23+$AD705*CW$24+$AE705*CW$25+$AF705*CW$26+$AG705*CW$27+$AH705*CW$28+$AI705*CW$29+$AJ705*CW$30+$AK705*CW$31+$AL705*CW$32+$AM705*CW$33+$AN705*CW$34+$AO705*CW$35+$AP705*CW$36+$AQ705*CW$37+$AR705*CW$38+$AS705*CW$39+$AT705*CW$40+$AU705*CW$41+$AV705*CW$42+$AW705*CW$43+$AX705*CW$44+$AY705*CW$45+$AZ705*CW$46+$BA705*CW$47+$BB705*CW$48+$BC705*CW$49+$BD705*CW$50+$BE705*CW$51+$BF705*CW$52+$BG705*CW$53+$BH705*CW$54+$BI705*CW$55+$BJ705*CW$56+$BK705*CW$57+$BL705*CW$58+$BM705*CW$59+$BN705*CW$60+$BO705*CW$61+$BP705*CW$62+$BQ705*CW$63+$BR705*CW$64+$BS705*CW$65+$BT705*CW$66+$BU705*CW$67+$BV705*CW$68+$BW705*CW$69+$BX705*CW$70+$BY705*CW$71+$BZ705*CW$72+$CA705*CW$73+$CB705*CW$74+$CC705*CW$75+$CD705*CW$76+$CE705*CW$77+$CF705*CW$78+$CG705*CW$79+$CH705*CW$80</f>
        <v>0</v>
      </c>
      <c r="CX706" s="37">
        <f t="shared" ref="CX706" si="7046">$I705*CX$3+$J705*CX$4+$K705*CX$5+$L705*CX$6+$M705*CX$7+$N705*CX$8+$O705*CX$9+$P705*CX$10+$Q705*CX$11+$R705*CX$12+$S705*CX$13+$T705*CX$14+$U705*CX$15+$V705*CX$16+$W705*CX$17+$X705*CX$18+$Y705*CX$19+$Z705*CX$20+$AA705*CX$21+$AB705*CX$22+$AC705*CX$23+$AD705*CX$24+$AE705*CX$25+$AF705*CX$26+$AG705*CX$27+$AH705*CX$28+$AI705*CX$29+$AJ705*CX$30+$AK705*CX$31+$AL705*CX$32+$AM705*CX$33+$AN705*CX$34+$AO705*CX$35+$AP705*CX$36+$AQ705*CX$37+$AR705*CX$38+$AS705*CX$39+$AT705*CX$40+$AU705*CX$41+$AV705*CX$42+$AW705*CX$43+$AX705*CX$44+$AY705*CX$45+$AZ705*CX$46+$BA705*CX$47+$BB705*CX$48+$BC705*CX$49+$BD705*CX$50+$BE705*CX$51+$BF705*CX$52+$BG705*CX$53+$BH705*CX$54+$BI705*CX$55+$BJ705*CX$56+$BK705*CX$57+$BL705*CX$58+$BM705*CX$59+$BN705*CX$60+$BO705*CX$61+$BP705*CX$62+$BQ705*CX$63+$BR705*CX$64+$BS705*CX$65+$BT705*CX$66+$BU705*CX$67+$BV705*CX$68+$BW705*CX$69+$BX705*CX$70+$BY705*CX$71+$BZ705*CX$72+$CA705*CX$73+$CB705*CX$74+$CC705*CX$75+$CD705*CX$76+$CE705*CX$77+$CF705*CX$78+$CG705*CX$79+$CH705*CX$80</f>
        <v>0</v>
      </c>
      <c r="CY706" s="37">
        <f t="shared" ref="CY706" si="7047">$I705*CY$3+$J705*CY$4+$K705*CY$5+$L705*CY$6+$M705*CY$7+$N705*CY$8+$O705*CY$9+$P705*CY$10+$Q705*CY$11+$R705*CY$12+$S705*CY$13+$T705*CY$14+$U705*CY$15+$V705*CY$16+$W705*CY$17+$X705*CY$18+$Y705*CY$19+$Z705*CY$20+$AA705*CY$21+$AB705*CY$22+$AC705*CY$23+$AD705*CY$24+$AE705*CY$25+$AF705*CY$26+$AG705*CY$27+$AH705*CY$28+$AI705*CY$29+$AJ705*CY$30+$AK705*CY$31+$AL705*CY$32+$AM705*CY$33+$AN705*CY$34+$AO705*CY$35+$AP705*CY$36+$AQ705*CY$37+$AR705*CY$38+$AS705*CY$39+$AT705*CY$40+$AU705*CY$41+$AV705*CY$42+$AW705*CY$43+$AX705*CY$44+$AY705*CY$45+$AZ705*CY$46+$BA705*CY$47+$BB705*CY$48+$BC705*CY$49+$BD705*CY$50+$BE705*CY$51+$BF705*CY$52+$BG705*CY$53+$BH705*CY$54+$BI705*CY$55+$BJ705*CY$56+$BK705*CY$57+$BL705*CY$58+$BM705*CY$59+$BN705*CY$60+$BO705*CY$61+$BP705*CY$62+$BQ705*CY$63+$BR705*CY$64+$BS705*CY$65+$BT705*CY$66+$BU705*CY$67+$BV705*CY$68+$BW705*CY$69+$BX705*CY$70+$BY705*CY$71+$BZ705*CY$72+$CA705*CY$73+$CB705*CY$74+$CC705*CY$75+$CD705*CY$76+$CE705*CY$77+$CF705*CY$78+$CG705*CY$79+$CH705*CY$80</f>
        <v>0</v>
      </c>
      <c r="CZ706" s="37">
        <f t="shared" ref="CZ706" si="7048">$I705*CZ$3+$J705*CZ$4+$K705*CZ$5+$L705*CZ$6+$M705*CZ$7+$N705*CZ$8+$O705*CZ$9+$P705*CZ$10+$Q705*CZ$11+$R705*CZ$12+$S705*CZ$13+$T705*CZ$14+$U705*CZ$15+$V705*CZ$16+$W705*CZ$17+$X705*CZ$18+$Y705*CZ$19+$Z705*CZ$20+$AA705*CZ$21+$AB705*CZ$22+$AC705*CZ$23+$AD705*CZ$24+$AE705*CZ$25+$AF705*CZ$26+$AG705*CZ$27+$AH705*CZ$28+$AI705*CZ$29+$AJ705*CZ$30+$AK705*CZ$31+$AL705*CZ$32+$AM705*CZ$33+$AN705*CZ$34+$AO705*CZ$35+$AP705*CZ$36+$AQ705*CZ$37+$AR705*CZ$38+$AS705*CZ$39+$AT705*CZ$40+$AU705*CZ$41+$AV705*CZ$42+$AW705*CZ$43+$AX705*CZ$44+$AY705*CZ$45+$AZ705*CZ$46+$BA705*CZ$47+$BB705*CZ$48+$BC705*CZ$49+$BD705*CZ$50+$BE705*CZ$51+$BF705*CZ$52+$BG705*CZ$53+$BH705*CZ$54+$BI705*CZ$55+$BJ705*CZ$56+$BK705*CZ$57+$BL705*CZ$58+$BM705*CZ$59+$BN705*CZ$60+$BO705*CZ$61+$BP705*CZ$62+$BQ705*CZ$63+$BR705*CZ$64+$BS705*CZ$65+$BT705*CZ$66+$BU705*CZ$67+$BV705*CZ$68+$BW705*CZ$69+$BX705*CZ$70+$BY705*CZ$71+$BZ705*CZ$72+$CA705*CZ$73+$CB705*CZ$74+$CC705*CZ$75+$CD705*CZ$76+$CE705*CZ$77+$CF705*CZ$78+$CG705*CZ$79+$CH705*CZ$80</f>
        <v>0</v>
      </c>
      <c r="DA706" s="37">
        <f t="shared" ref="DA706" si="7049">$I705*DA$3+$J705*DA$4+$K705*DA$5+$L705*DA$6+$M705*DA$7+$N705*DA$8+$O705*DA$9+$P705*DA$10+$Q705*DA$11+$R705*DA$12+$S705*DA$13+$T705*DA$14+$U705*DA$15+$V705*DA$16+$W705*DA$17+$X705*DA$18+$Y705*DA$19+$Z705*DA$20+$AA705*DA$21+$AB705*DA$22+$AC705*DA$23+$AD705*DA$24+$AE705*DA$25+$AF705*DA$26+$AG705*DA$27+$AH705*DA$28+$AI705*DA$29+$AJ705*DA$30+$AK705*DA$31+$AL705*DA$32+$AM705*DA$33+$AN705*DA$34+$AO705*DA$35+$AP705*DA$36+$AQ705*DA$37+$AR705*DA$38+$AS705*DA$39+$AT705*DA$40+$AU705*DA$41+$AV705*DA$42+$AW705*DA$43+$AX705*DA$44+$AY705*DA$45+$AZ705*DA$46+$BA705*DA$47+$BB705*DA$48+$BC705*DA$49+$BD705*DA$50+$BE705*DA$51+$BF705*DA$52+$BG705*DA$53+$BH705*DA$54+$BI705*DA$55+$BJ705*DA$56+$BK705*DA$57+$BL705*DA$58+$BM705*DA$59+$BN705*DA$60+$BO705*DA$61+$BP705*DA$62+$BQ705*DA$63+$BR705*DA$64+$BS705*DA$65+$BT705*DA$66+$BU705*DA$67+$BV705*DA$68+$BW705*DA$69+$BX705*DA$70+$BY705*DA$71+$BZ705*DA$72+$CA705*DA$73+$CB705*DA$74+$CC705*DA$75+$CD705*DA$76+$CE705*DA$77+$CF705*DA$78+$CG705*DA$79+$CH705*DA$80</f>
        <v>0</v>
      </c>
      <c r="DB706" s="37">
        <f t="shared" ref="DB706" si="7050">$I705*DB$3+$J705*DB$4+$K705*DB$5+$L705*DB$6+$M705*DB$7+$N705*DB$8+$O705*DB$9+$P705*DB$10+$Q705*DB$11+$R705*DB$12+$S705*DB$13+$T705*DB$14+$U705*DB$15+$V705*DB$16+$W705*DB$17+$X705*DB$18+$Y705*DB$19+$Z705*DB$20+$AA705*DB$21+$AB705*DB$22+$AC705*DB$23+$AD705*DB$24+$AE705*DB$25+$AF705*DB$26+$AG705*DB$27+$AH705*DB$28+$AI705*DB$29+$AJ705*DB$30+$AK705*DB$31+$AL705*DB$32+$AM705*DB$33+$AN705*DB$34+$AO705*DB$35+$AP705*DB$36+$AQ705*DB$37+$AR705*DB$38+$AS705*DB$39+$AT705*DB$40+$AU705*DB$41+$AV705*DB$42+$AW705*DB$43+$AX705*DB$44+$AY705*DB$45+$AZ705*DB$46+$BA705*DB$47+$BB705*DB$48+$BC705*DB$49+$BD705*DB$50+$BE705*DB$51+$BF705*DB$52+$BG705*DB$53+$BH705*DB$54+$BI705*DB$55+$BJ705*DB$56+$BK705*DB$57+$BL705*DB$58+$BM705*DB$59+$BN705*DB$60+$BO705*DB$61+$BP705*DB$62+$BQ705*DB$63+$BR705*DB$64+$BS705*DB$65+$BT705*DB$66+$BU705*DB$67+$BV705*DB$68+$BW705*DB$69+$BX705*DB$70+$BY705*DB$71+$BZ705*DB$72+$CA705*DB$73+$CB705*DB$74+$CC705*DB$75+$CD705*DB$76+$CE705*DB$77+$CF705*DB$78+$CG705*DB$79+$CH705*DB$80</f>
        <v>0</v>
      </c>
      <c r="DC706" s="37">
        <f t="shared" ref="DC706" si="7051">$I705*DC$3+$J705*DC$4+$K705*DC$5+$L705*DC$6+$M705*DC$7+$N705*DC$8+$O705*DC$9+$P705*DC$10+$Q705*DC$11+$R705*DC$12+$S705*DC$13+$T705*DC$14+$U705*DC$15+$V705*DC$16+$W705*DC$17+$X705*DC$18+$Y705*DC$19+$Z705*DC$20+$AA705*DC$21+$AB705*DC$22+$AC705*DC$23+$AD705*DC$24+$AE705*DC$25+$AF705*DC$26+$AG705*DC$27+$AH705*DC$28+$AI705*DC$29+$AJ705*DC$30+$AK705*DC$31+$AL705*DC$32+$AM705*DC$33+$AN705*DC$34+$AO705*DC$35+$AP705*DC$36+$AQ705*DC$37+$AR705*DC$38+$AS705*DC$39+$AT705*DC$40+$AU705*DC$41+$AV705*DC$42+$AW705*DC$43+$AX705*DC$44+$AY705*DC$45+$AZ705*DC$46+$BA705*DC$47+$BB705*DC$48+$BC705*DC$49+$BD705*DC$50+$BE705*DC$51+$BF705*DC$52+$BG705*DC$53+$BH705*DC$54+$BI705*DC$55+$BJ705*DC$56+$BK705*DC$57+$BL705*DC$58+$BM705*DC$59+$BN705*DC$60+$BO705*DC$61+$BP705*DC$62+$BQ705*DC$63+$BR705*DC$64+$BS705*DC$65+$BT705*DC$66+$BU705*DC$67+$BV705*DC$68+$BW705*DC$69+$BX705*DC$70+$BY705*DC$71+$BZ705*DC$72+$CA705*DC$73+$CB705*DC$74+$CC705*DC$75+$CD705*DC$76+$CE705*DC$77+$CF705*DC$78+$CG705*DC$79+$CH705*DC$80</f>
        <v>0</v>
      </c>
      <c r="DD706" s="37">
        <f t="shared" ref="DD706" si="7052">$I705*DD$3+$J705*DD$4+$K705*DD$5+$L705*DD$6+$M705*DD$7+$N705*DD$8+$O705*DD$9+$P705*DD$10+$Q705*DD$11+$R705*DD$12+$S705*DD$13+$T705*DD$14+$U705*DD$15+$V705*DD$16+$W705*DD$17+$X705*DD$18+$Y705*DD$19+$Z705*DD$20+$AA705*DD$21+$AB705*DD$22+$AC705*DD$23+$AD705*DD$24+$AE705*DD$25+$AF705*DD$26+$AG705*DD$27+$AH705*DD$28+$AI705*DD$29+$AJ705*DD$30+$AK705*DD$31+$AL705*DD$32+$AM705*DD$33+$AN705*DD$34+$AO705*DD$35+$AP705*DD$36+$AQ705*DD$37+$AR705*DD$38+$AS705*DD$39+$AT705*DD$40+$AU705*DD$41+$AV705*DD$42+$AW705*DD$43+$AX705*DD$44+$AY705*DD$45+$AZ705*DD$46+$BA705*DD$47+$BB705*DD$48+$BC705*DD$49+$BD705*DD$50+$BE705*DD$51+$BF705*DD$52+$BG705*DD$53+$BH705*DD$54+$BI705*DD$55+$BJ705*DD$56+$BK705*DD$57+$BL705*DD$58+$BM705*DD$59+$BN705*DD$60+$BO705*DD$61+$BP705*DD$62+$BQ705*DD$63+$BR705*DD$64+$BS705*DD$65+$BT705*DD$66+$BU705*DD$67+$BV705*DD$68+$BW705*DD$69+$BX705*DD$70+$BY705*DD$71+$BZ705*DD$72+$CA705*DD$73+$CB705*DD$74+$CC705*DD$75+$CD705*DD$76+$CE705*DD$77+$CF705*DD$78+$CG705*DD$79+$CH705*DD$80</f>
        <v>0</v>
      </c>
      <c r="DE706" s="37">
        <f t="shared" ref="DE706" si="7053">$I705*DE$3+$J705*DE$4+$K705*DE$5+$L705*DE$6+$M705*DE$7+$N705*DE$8+$O705*DE$9+$P705*DE$10+$Q705*DE$11+$R705*DE$12+$S705*DE$13+$T705*DE$14+$U705*DE$15+$V705*DE$16+$W705*DE$17+$X705*DE$18+$Y705*DE$19+$Z705*DE$20+$AA705*DE$21+$AB705*DE$22+$AC705*DE$23+$AD705*DE$24+$AE705*DE$25+$AF705*DE$26+$AG705*DE$27+$AH705*DE$28+$AI705*DE$29+$AJ705*DE$30+$AK705*DE$31+$AL705*DE$32+$AM705*DE$33+$AN705*DE$34+$AO705*DE$35+$AP705*DE$36+$AQ705*DE$37+$AR705*DE$38+$AS705*DE$39+$AT705*DE$40+$AU705*DE$41+$AV705*DE$42+$AW705*DE$43+$AX705*DE$44+$AY705*DE$45+$AZ705*DE$46+$BA705*DE$47+$BB705*DE$48+$BC705*DE$49+$BD705*DE$50+$BE705*DE$51+$BF705*DE$52+$BG705*DE$53+$BH705*DE$54+$BI705*DE$55+$BJ705*DE$56+$BK705*DE$57+$BL705*DE$58+$BM705*DE$59+$BN705*DE$60+$BO705*DE$61+$BP705*DE$62+$BQ705*DE$63+$BR705*DE$64+$BS705*DE$65+$BT705*DE$66+$BU705*DE$67+$BV705*DE$68+$BW705*DE$69+$BX705*DE$70+$BY705*DE$71+$BZ705*DE$72+$CA705*DE$73+$CB705*DE$74+$CC705*DE$75+$CD705*DE$76+$CE705*DE$77+$CF705*DE$78+$CG705*DE$79+$CH705*DE$80</f>
        <v>0</v>
      </c>
      <c r="DF706" s="37">
        <f t="shared" ref="DF706" si="7054">$I705*DF$3+$J705*DF$4+$K705*DF$5+$L705*DF$6+$M705*DF$7+$N705*DF$8+$O705*DF$9+$P705*DF$10+$Q705*DF$11+$R705*DF$12+$S705*DF$13+$T705*DF$14+$U705*DF$15+$V705*DF$16+$W705*DF$17+$X705*DF$18+$Y705*DF$19+$Z705*DF$20+$AA705*DF$21+$AB705*DF$22+$AC705*DF$23+$AD705*DF$24+$AE705*DF$25+$AF705*DF$26+$AG705*DF$27+$AH705*DF$28+$AI705*DF$29+$AJ705*DF$30+$AK705*DF$31+$AL705*DF$32+$AM705*DF$33+$AN705*DF$34+$AO705*DF$35+$AP705*DF$36+$AQ705*DF$37+$AR705*DF$38+$AS705*DF$39+$AT705*DF$40+$AU705*DF$41+$AV705*DF$42+$AW705*DF$43+$AX705*DF$44+$AY705*DF$45+$AZ705*DF$46+$BA705*DF$47+$BB705*DF$48+$BC705*DF$49+$BD705*DF$50+$BE705*DF$51+$BF705*DF$52+$BG705*DF$53+$BH705*DF$54+$BI705*DF$55+$BJ705*DF$56+$BK705*DF$57+$BL705*DF$58+$BM705*DF$59+$BN705*DF$60+$BO705*DF$61+$BP705*DF$62+$BQ705*DF$63+$BR705*DF$64+$BS705*DF$65+$BT705*DF$66+$BU705*DF$67+$BV705*DF$68+$BW705*DF$69+$BX705*DF$70+$BY705*DF$71+$BZ705*DF$72+$CA705*DF$73+$CB705*DF$74+$CC705*DF$75+$CD705*DF$76+$CE705*DF$77+$CF705*DF$78+$CG705*DF$79+$CH705*DF$80</f>
        <v>0</v>
      </c>
      <c r="DG706" s="38">
        <f t="shared" ref="DG706" si="7055">$I705*DG$3+$J705*DG$4+$K705*DG$5+$L705*DG$6+$M705*DG$7+$N705*DG$8+$O705*DG$9+$P705*DG$10+$Q705*DG$11+$R705*DG$12+$S705*DG$13+$T705*DG$14+$U705*DG$15+$V705*DG$16+$W705*DG$17+$X705*DG$18+$Y705*DG$19+$Z705*DG$20+$AA705*DG$21+$AB705*DG$22+$AC705*DG$23+$AD705*DG$24+$AE705*DG$25+$AF705*DG$26+$AG705*DG$27+$AH705*DG$28+$AI705*DG$29+$AJ705*DG$30+$AK705*DG$31+$AL705*DG$32+$AM705*DG$33+$AN705*DG$34+$AO705*DG$35+$AP705*DG$36+$AQ705*DG$37+$AR705*DG$38+$AS705*DG$39+$AT705*DG$40+$AU705*DG$41+$AV705*DG$42+$AW705*DG$43+$AX705*DG$44+$AY705*DG$45+$AZ705*DG$46+$BA705*DG$47+$BB705*DG$48+$BC705*DG$49+$BD705*DG$50+$BE705*DG$51+$BF705*DG$52+$BG705*DG$53+$BH705*DG$54+$BI705*DG$55+$BJ705*DG$56+$BK705*DG$57+$BL705*DG$58+$BM705*DG$59+$BN705*DG$60+$BO705*DG$61+$BP705*DG$62+$BQ705*DG$63+$BR705*DG$64+$BS705*DG$65+$BT705*DG$66+$BU705*DG$67+$BV705*DG$68+$BW705*DG$69+$BX705*DG$70+$BY705*DG$71+$BZ705*DG$72+$CA705*DG$73+$CB705*DG$74+$CC705*DG$75+$CD705*DG$76+$CE705*DG$77+$CF705*DG$78+$CG705*DG$79+$CH705*DG$80</f>
        <v>0</v>
      </c>
    </row>
    <row r="707" spans="1:117" ht="12.75" hidden="1" outlineLevel="1" x14ac:dyDescent="0.2">
      <c r="A707" s="26"/>
      <c r="B707" s="27"/>
      <c r="C707" s="27"/>
      <c r="D707" s="28"/>
      <c r="E707" s="28"/>
      <c r="F707" s="28"/>
      <c r="G707" s="28"/>
      <c r="H707" s="28"/>
      <c r="I707" s="59"/>
      <c r="J707" s="59"/>
      <c r="K707" s="59"/>
      <c r="L707" s="59"/>
      <c r="M707" s="59"/>
      <c r="N707" s="59"/>
      <c r="O707" s="59"/>
      <c r="P707" s="59"/>
      <c r="Q707" s="59"/>
      <c r="R707" s="59"/>
      <c r="S707" s="59"/>
      <c r="T707" s="59"/>
      <c r="U707" s="59"/>
      <c r="V707" s="59"/>
      <c r="W707" s="59"/>
      <c r="X707" s="59"/>
      <c r="Y707" s="59"/>
      <c r="Z707" s="59"/>
      <c r="AA707" s="59"/>
      <c r="AB707" s="59"/>
      <c r="AC707" s="59"/>
      <c r="AD707" s="59"/>
      <c r="AE707" s="59"/>
      <c r="AF707" s="59"/>
      <c r="AG707" s="59"/>
      <c r="AH707" s="59"/>
      <c r="AI707" s="59"/>
      <c r="AJ707" s="59"/>
      <c r="AK707" s="59"/>
      <c r="AL707" s="59"/>
      <c r="AM707" s="59"/>
      <c r="AN707" s="59"/>
      <c r="AO707" s="59"/>
      <c r="AP707" s="59"/>
      <c r="AQ707" s="59"/>
      <c r="AR707" s="59"/>
      <c r="AS707" s="59"/>
      <c r="AT707" s="59"/>
      <c r="AU707" s="59"/>
      <c r="AV707" s="59"/>
      <c r="AW707" s="59"/>
      <c r="AX707" s="59"/>
      <c r="AY707" s="59"/>
      <c r="AZ707" s="59"/>
      <c r="BA707" s="59"/>
      <c r="BB707" s="59"/>
      <c r="BC707" s="59"/>
      <c r="BD707" s="59"/>
      <c r="BE707" s="59"/>
      <c r="BF707" s="59"/>
      <c r="BG707" s="59"/>
      <c r="BH707" s="59"/>
      <c r="BI707" s="59"/>
      <c r="BJ707" s="59"/>
      <c r="BK707" s="59"/>
      <c r="BL707" s="59"/>
      <c r="BM707" s="59"/>
      <c r="BN707" s="59"/>
      <c r="BO707" s="59"/>
      <c r="BP707" s="59"/>
      <c r="BQ707" s="59"/>
      <c r="BR707" s="59"/>
      <c r="BS707" s="59"/>
      <c r="BT707" s="59"/>
      <c r="BU707" s="59"/>
      <c r="BV707" s="59"/>
      <c r="BW707" s="59"/>
      <c r="BX707" s="59"/>
      <c r="BY707" s="59"/>
      <c r="BZ707" s="59"/>
      <c r="CA707" s="59"/>
      <c r="CB707" s="59"/>
      <c r="CC707" s="59"/>
      <c r="CD707" s="59"/>
      <c r="CE707" s="59"/>
      <c r="CF707" s="59"/>
      <c r="CG707" s="59"/>
      <c r="CH707" s="59"/>
      <c r="CI707" s="28"/>
      <c r="CJ707" s="28"/>
      <c r="CK707" s="28"/>
      <c r="CL707" s="28"/>
      <c r="CM707" s="29" t="s">
        <v>8</v>
      </c>
      <c r="CN707" s="39"/>
      <c r="CO707" s="40"/>
      <c r="CP707" s="40"/>
      <c r="CQ707" s="40"/>
      <c r="CR707" s="40"/>
      <c r="CS707" s="40"/>
      <c r="CT707" s="40"/>
      <c r="CU707" s="40"/>
      <c r="CV707" s="40"/>
      <c r="CW707" s="40"/>
      <c r="CX707" s="40"/>
      <c r="CY707" s="40"/>
      <c r="CZ707" s="40"/>
      <c r="DA707" s="40"/>
      <c r="DB707" s="40"/>
      <c r="DC707" s="40"/>
      <c r="DD707" s="40"/>
      <c r="DE707" s="40"/>
      <c r="DF707" s="40"/>
      <c r="DG707" s="41"/>
    </row>
    <row r="708" spans="1:117" ht="12.75" collapsed="1" x14ac:dyDescent="0.2">
      <c r="A708" s="19" t="s">
        <v>477</v>
      </c>
      <c r="B708" s="19" t="s">
        <v>82</v>
      </c>
      <c r="C708" s="19"/>
      <c r="D708" s="20" t="s">
        <v>446</v>
      </c>
      <c r="E708" s="20">
        <v>6</v>
      </c>
      <c r="F708" s="20">
        <f>IF($C$4="",SUMIF(stock_on_hand!A:A,planner!A708,stock_on_hand!C:C),SUMIFS(stock_on_hand!C:C,stock_on_hand!A:A,planner!A708,stock_on_hand!E:E,$C$4))</f>
        <v>190</v>
      </c>
      <c r="G708" s="20"/>
      <c r="H708" s="20" t="s">
        <v>10</v>
      </c>
      <c r="I708" s="57">
        <f>IFERROR(HLOOKUP(I$188,bom!$2:$300,MATCH($A708,bom!$A:$A,0)-1,0),0)</f>
        <v>0</v>
      </c>
      <c r="J708" s="57">
        <f>IFERROR(HLOOKUP(J$188,bom!$2:$300,MATCH($A708,bom!$A:$A,0)-1,0),0)</f>
        <v>0</v>
      </c>
      <c r="K708" s="57">
        <f>IFERROR(HLOOKUP(K$188,bom!$2:$300,MATCH($A708,bom!$A:$A,0)-1,0),0)</f>
        <v>0</v>
      </c>
      <c r="L708" s="57">
        <f>IFERROR(HLOOKUP(L$188,bom!$2:$300,MATCH($A708,bom!$A:$A,0)-1,0),0)</f>
        <v>0</v>
      </c>
      <c r="M708" s="57">
        <f>IFERROR(HLOOKUP(M$188,bom!$2:$300,MATCH($A708,bom!$A:$A,0)-1,0),0)</f>
        <v>0</v>
      </c>
      <c r="N708" s="57">
        <f>IFERROR(HLOOKUP(N$188,bom!$2:$300,MATCH($A708,bom!$A:$A,0)-1,0),0)</f>
        <v>0</v>
      </c>
      <c r="O708" s="57">
        <f>IFERROR(HLOOKUP(O$188,bom!$2:$300,MATCH($A708,bom!$A:$A,0)-1,0),0)</f>
        <v>0</v>
      </c>
      <c r="P708" s="57">
        <f>IFERROR(HLOOKUP(P$188,bom!$2:$300,MATCH($A708,bom!$A:$A,0)-1,0),0)</f>
        <v>0</v>
      </c>
      <c r="Q708" s="57">
        <f>IFERROR(HLOOKUP(Q$188,bom!$2:$300,MATCH($A708,bom!$A:$A,0)-1,0),0)</f>
        <v>0</v>
      </c>
      <c r="R708" s="57">
        <f>IFERROR(HLOOKUP(R$188,bom!$2:$300,MATCH($A708,bom!$A:$A,0)-1,0),0)</f>
        <v>0</v>
      </c>
      <c r="S708" s="57">
        <f>IFERROR(HLOOKUP(S$188,bom!$2:$300,MATCH($A708,bom!$A:$A,0)-1,0),0)</f>
        <v>0</v>
      </c>
      <c r="T708" s="57">
        <f>IFERROR(HLOOKUP(T$188,bom!$2:$300,MATCH($A708,bom!$A:$A,0)-1,0),0)</f>
        <v>0</v>
      </c>
      <c r="U708" s="57">
        <f>IFERROR(HLOOKUP(U$188,bom!$2:$300,MATCH($A708,bom!$A:$A,0)-1,0),0)</f>
        <v>0</v>
      </c>
      <c r="V708" s="57">
        <f>IFERROR(HLOOKUP(V$188,bom!$2:$300,MATCH($A708,bom!$A:$A,0)-1,0),0)</f>
        <v>0</v>
      </c>
      <c r="W708" s="57">
        <f>IFERROR(HLOOKUP(W$188,bom!$2:$300,MATCH($A708,bom!$A:$A,0)-1,0),0)</f>
        <v>0</v>
      </c>
      <c r="X708" s="57">
        <f>IFERROR(HLOOKUP(X$188,bom!$2:$300,MATCH($A708,bom!$A:$A,0)-1,0),0)</f>
        <v>0</v>
      </c>
      <c r="Y708" s="57">
        <f>IFERROR(HLOOKUP(Y$188,bom!$2:$300,MATCH($A708,bom!$A:$A,0)-1,0),0)</f>
        <v>0</v>
      </c>
      <c r="Z708" s="57">
        <f>IFERROR(HLOOKUP(Z$188,bom!$2:$300,MATCH($A708,bom!$A:$A,0)-1,0),0)</f>
        <v>0</v>
      </c>
      <c r="AA708" s="57">
        <f>IFERROR(HLOOKUP(AA$188,bom!$2:$300,MATCH($A708,bom!$A:$A,0)-1,0),0)</f>
        <v>0</v>
      </c>
      <c r="AB708" s="57">
        <f>IFERROR(HLOOKUP(AB$188,bom!$2:$300,MATCH($A708,bom!$A:$A,0)-1,0),0)</f>
        <v>0</v>
      </c>
      <c r="AC708" s="57">
        <f>IFERROR(HLOOKUP(AC$188,bom!$2:$300,MATCH($A708,bom!$A:$A,0)-1,0),0)</f>
        <v>0</v>
      </c>
      <c r="AD708" s="57">
        <f>IFERROR(HLOOKUP(AD$188,bom!$2:$300,MATCH($A708,bom!$A:$A,0)-1,0),0)</f>
        <v>0</v>
      </c>
      <c r="AE708" s="57">
        <f>IFERROR(HLOOKUP(AE$188,bom!$2:$300,MATCH($A708,bom!$A:$A,0)-1,0),0)</f>
        <v>0</v>
      </c>
      <c r="AF708" s="57">
        <f>IFERROR(HLOOKUP(AF$188,bom!$2:$300,MATCH($A708,bom!$A:$A,0)-1,0),0)</f>
        <v>0</v>
      </c>
      <c r="AG708" s="57">
        <f>IFERROR(HLOOKUP(AG$188,bom!$2:$300,MATCH($A708,bom!$A:$A,0)-1,0),0)</f>
        <v>0</v>
      </c>
      <c r="AH708" s="57">
        <f>IFERROR(HLOOKUP(AH$188,bom!$2:$300,MATCH($A708,bom!$A:$A,0)-1,0),0)</f>
        <v>0</v>
      </c>
      <c r="AI708" s="57">
        <f>IFERROR(HLOOKUP(AI$188,bom!$2:$300,MATCH($A708,bom!$A:$A,0)-1,0),0)</f>
        <v>0</v>
      </c>
      <c r="AJ708" s="57">
        <f>IFERROR(HLOOKUP(AJ$188,bom!$2:$300,MATCH($A708,bom!$A:$A,0)-1,0),0)</f>
        <v>0</v>
      </c>
      <c r="AK708" s="57">
        <f>IFERROR(HLOOKUP(AK$188,bom!$2:$300,MATCH($A708,bom!$A:$A,0)-1,0),0)</f>
        <v>0</v>
      </c>
      <c r="AL708" s="57">
        <f>IFERROR(HLOOKUP(AL$188,bom!$2:$300,MATCH($A708,bom!$A:$A,0)-1,0),0)</f>
        <v>0</v>
      </c>
      <c r="AM708" s="57">
        <f>IFERROR(HLOOKUP(AM$188,bom!$2:$300,MATCH($A708,bom!$A:$A,0)-1,0),0)</f>
        <v>0</v>
      </c>
      <c r="AN708" s="57">
        <f>IFERROR(HLOOKUP(AN$188,bom!$2:$300,MATCH($A708,bom!$A:$A,0)-1,0),0)</f>
        <v>0</v>
      </c>
      <c r="AO708" s="57">
        <f>IFERROR(HLOOKUP(AO$188,bom!$2:$300,MATCH($A708,bom!$A:$A,0)-1,0),0)</f>
        <v>0</v>
      </c>
      <c r="AP708" s="57">
        <f>IFERROR(HLOOKUP(AP$188,bom!$2:$300,MATCH($A708,bom!$A:$A,0)-1,0),0)</f>
        <v>0</v>
      </c>
      <c r="AQ708" s="57">
        <f>IFERROR(HLOOKUP(AQ$188,bom!$2:$300,MATCH($A708,bom!$A:$A,0)-1,0),0)</f>
        <v>0</v>
      </c>
      <c r="AR708" s="57">
        <f>IFERROR(HLOOKUP(AR$188,bom!$2:$300,MATCH($A708,bom!$A:$A,0)-1,0),0)</f>
        <v>0</v>
      </c>
      <c r="AS708" s="57">
        <f>IFERROR(HLOOKUP(AS$188,bom!$2:$300,MATCH($A708,bom!$A:$A,0)-1,0),0)</f>
        <v>0</v>
      </c>
      <c r="AT708" s="57">
        <f>IFERROR(HLOOKUP(AT$188,bom!$2:$300,MATCH($A708,bom!$A:$A,0)-1,0),0)</f>
        <v>0</v>
      </c>
      <c r="AU708" s="57">
        <f>IFERROR(HLOOKUP(AU$188,bom!$2:$300,MATCH($A708,bom!$A:$A,0)-1,0),0)</f>
        <v>0</v>
      </c>
      <c r="AV708" s="57">
        <f>IFERROR(HLOOKUP(AV$188,bom!$2:$300,MATCH($A708,bom!$A:$A,0)-1,0),0)</f>
        <v>0</v>
      </c>
      <c r="AW708" s="57">
        <f>IFERROR(HLOOKUP(AW$188,bom!$2:$300,MATCH($A708,bom!$A:$A,0)-1,0),0)</f>
        <v>0</v>
      </c>
      <c r="AX708" s="57">
        <f>IFERROR(HLOOKUP(AX$188,bom!$2:$300,MATCH($A708,bom!$A:$A,0)-1,0),0)</f>
        <v>0</v>
      </c>
      <c r="AY708" s="57">
        <f>IFERROR(HLOOKUP(AY$188,bom!$2:$300,MATCH($A708,bom!$A:$A,0)-1,0),0)</f>
        <v>0</v>
      </c>
      <c r="AZ708" s="57">
        <f>IFERROR(HLOOKUP(AZ$188,bom!$2:$300,MATCH($A708,bom!$A:$A,0)-1,0),0)</f>
        <v>0</v>
      </c>
      <c r="BA708" s="57">
        <f>IFERROR(HLOOKUP(BA$188,bom!$2:$300,MATCH($A708,bom!$A:$A,0)-1,0),0)</f>
        <v>0</v>
      </c>
      <c r="BB708" s="57">
        <f>IFERROR(HLOOKUP(BB$188,bom!$2:$300,MATCH($A708,bom!$A:$A,0)-1,0),0)</f>
        <v>0</v>
      </c>
      <c r="BC708" s="57">
        <f>IFERROR(HLOOKUP(BC$188,bom!$2:$300,MATCH($A708,bom!$A:$A,0)-1,0),0)</f>
        <v>0</v>
      </c>
      <c r="BD708" s="57">
        <f>IFERROR(HLOOKUP(BD$188,bom!$2:$300,MATCH($A708,bom!$A:$A,0)-1,0),0)</f>
        <v>0</v>
      </c>
      <c r="BE708" s="57">
        <f>IFERROR(HLOOKUP(BE$188,bom!$2:$300,MATCH($A708,bom!$A:$A,0)-1,0),0)</f>
        <v>0</v>
      </c>
      <c r="BF708" s="57">
        <f>IFERROR(HLOOKUP(BF$188,bom!$2:$300,MATCH($A708,bom!$A:$A,0)-1,0),0)</f>
        <v>0</v>
      </c>
      <c r="BG708" s="57">
        <f>IFERROR(HLOOKUP(BG$188,bom!$2:$300,MATCH($A708,bom!$A:$A,0)-1,0),0)</f>
        <v>0</v>
      </c>
      <c r="BH708" s="57">
        <f>IFERROR(HLOOKUP(BH$188,bom!$2:$300,MATCH($A708,bom!$A:$A,0)-1,0),0)</f>
        <v>0</v>
      </c>
      <c r="BI708" s="57">
        <f>IFERROR(HLOOKUP(BI$188,bom!$2:$300,MATCH($A708,bom!$A:$A,0)-1,0),0)</f>
        <v>0</v>
      </c>
      <c r="BJ708" s="57">
        <f>IFERROR(HLOOKUP(BJ$188,bom!$2:$300,MATCH($A708,bom!$A:$A,0)-1,0),0)</f>
        <v>0</v>
      </c>
      <c r="BK708" s="57">
        <f>IFERROR(HLOOKUP(BK$188,bom!$2:$300,MATCH($A708,bom!$A:$A,0)-1,0),0)</f>
        <v>0</v>
      </c>
      <c r="BL708" s="57">
        <f>IFERROR(HLOOKUP(BL$188,bom!$2:$300,MATCH($A708,bom!$A:$A,0)-1,0),0)</f>
        <v>0</v>
      </c>
      <c r="BM708" s="57">
        <f>IFERROR(HLOOKUP(BM$188,bom!$2:$300,MATCH($A708,bom!$A:$A,0)-1,0),0)</f>
        <v>0</v>
      </c>
      <c r="BN708" s="57">
        <f>IFERROR(HLOOKUP(BN$188,bom!$2:$300,MATCH($A708,bom!$A:$A,0)-1,0),0)</f>
        <v>0</v>
      </c>
      <c r="BO708" s="57">
        <f>IFERROR(HLOOKUP(BO$188,bom!$2:$300,MATCH($A708,bom!$A:$A,0)-1,0),0)</f>
        <v>0</v>
      </c>
      <c r="BP708" s="57">
        <f>IFERROR(HLOOKUP(BP$188,bom!$2:$300,MATCH($A708,bom!$A:$A,0)-1,0),0)</f>
        <v>0</v>
      </c>
      <c r="BQ708" s="57">
        <f>IFERROR(HLOOKUP(BQ$188,bom!$2:$300,MATCH($A708,bom!$A:$A,0)-1,0),0)</f>
        <v>0</v>
      </c>
      <c r="BR708" s="57">
        <f>IFERROR(HLOOKUP(BR$188,bom!$2:$300,MATCH($A708,bom!$A:$A,0)-1,0),0)</f>
        <v>0</v>
      </c>
      <c r="BS708" s="57">
        <f>IFERROR(HLOOKUP(BS$188,bom!$2:$300,MATCH($A708,bom!$A:$A,0)-1,0),0)</f>
        <v>0</v>
      </c>
      <c r="BT708" s="57">
        <f>IFERROR(HLOOKUP(BT$188,bom!$2:$300,MATCH($A708,bom!$A:$A,0)-1,0),0)</f>
        <v>0</v>
      </c>
      <c r="BU708" s="57">
        <f>IFERROR(HLOOKUP(BU$188,bom!$2:$300,MATCH($A708,bom!$A:$A,0)-1,0),0)</f>
        <v>0</v>
      </c>
      <c r="BV708" s="57">
        <f>IFERROR(HLOOKUP(BV$188,bom!$2:$300,MATCH($A708,bom!$A:$A,0)-1,0),0)</f>
        <v>0</v>
      </c>
      <c r="BW708" s="57">
        <f>IFERROR(HLOOKUP(BW$188,bom!$2:$300,MATCH($A708,bom!$A:$A,0)-1,0),0)</f>
        <v>0</v>
      </c>
      <c r="BX708" s="57">
        <f>IFERROR(HLOOKUP(BX$188,bom!$2:$300,MATCH($A708,bom!$A:$A,0)-1,0),0)</f>
        <v>0</v>
      </c>
      <c r="BY708" s="57">
        <f>IFERROR(HLOOKUP(BY$188,bom!$2:$300,MATCH($A708,bom!$A:$A,0)-1,0),0)</f>
        <v>0</v>
      </c>
      <c r="BZ708" s="57">
        <f>IFERROR(HLOOKUP(BZ$188,bom!$2:$300,MATCH($A708,bom!$A:$A,0)-1,0),0)</f>
        <v>0</v>
      </c>
      <c r="CA708" s="57">
        <f>IFERROR(HLOOKUP(CA$188,bom!$2:$300,MATCH($A708,bom!$A:$A,0)-1,0),0)</f>
        <v>0</v>
      </c>
      <c r="CB708" s="57">
        <f>IFERROR(HLOOKUP(CB$188,bom!$2:$300,MATCH($A708,bom!$A:$A,0)-1,0),0)</f>
        <v>0</v>
      </c>
      <c r="CC708" s="57">
        <f>IFERROR(HLOOKUP(CC$188,bom!$2:$300,MATCH($A708,bom!$A:$A,0)-1,0),0)</f>
        <v>0</v>
      </c>
      <c r="CD708" s="57">
        <f>IFERROR(HLOOKUP(CD$188,bom!$2:$300,MATCH($A708,bom!$A:$A,0)-1,0),0)</f>
        <v>0</v>
      </c>
      <c r="CE708" s="57">
        <f>IFERROR(HLOOKUP(CE$188,bom!$2:$300,MATCH($A708,bom!$A:$A,0)-1,0),0)</f>
        <v>0</v>
      </c>
      <c r="CF708" s="57">
        <f>IFERROR(HLOOKUP(CF$188,bom!$2:$300,MATCH($A708,bom!$A:$A,0)-1,0),0)</f>
        <v>0</v>
      </c>
      <c r="CG708" s="57">
        <f>IFERROR(HLOOKUP(CG$188,bom!$2:$300,MATCH($A708,bom!$A:$A,0)-1,0),0)</f>
        <v>0</v>
      </c>
      <c r="CH708" s="57">
        <f>IFERROR(HLOOKUP(CH$188,bom!$2:$300,MATCH($A708,bom!$A:$A,0)-1,0),0)</f>
        <v>0</v>
      </c>
      <c r="CI708" s="20"/>
      <c r="CJ708" s="20"/>
      <c r="CK708" s="20"/>
      <c r="CL708" s="20"/>
      <c r="CM708" s="32" t="str">
        <f t="shared" ref="CM708" si="7056">IF(G708&gt;0,IF(CN708&lt;(0.8*G708),"WARNING!!!",IF(CN708&lt;G708,"ORDER","OK")),IF((VLOOKUP(A708,A:DG,91+E708,0))&lt;0,"WARNING!!!",IF((VLOOKUP(A708,A:DG,91+ROUND(1.25*E708,0),0))&lt;0,"ORDER","OK")))</f>
        <v>OK</v>
      </c>
      <c r="CN708" s="33">
        <f t="shared" ref="CN708" si="7057">F708-CN709+CN710</f>
        <v>190</v>
      </c>
      <c r="CO708" s="34">
        <f t="shared" ref="CO708" si="7058">CN708-CO709+CO710</f>
        <v>190</v>
      </c>
      <c r="CP708" s="34">
        <f t="shared" ref="CP708" si="7059">CO708-CP709+CP710</f>
        <v>190</v>
      </c>
      <c r="CQ708" s="34">
        <f t="shared" ref="CQ708" si="7060">CP708-CQ709+CQ710</f>
        <v>190</v>
      </c>
      <c r="CR708" s="34">
        <f t="shared" ref="CR708" si="7061">CQ708-CR709+CR710</f>
        <v>190</v>
      </c>
      <c r="CS708" s="34">
        <f t="shared" ref="CS708" si="7062">CR708-CS709+CS710</f>
        <v>190</v>
      </c>
      <c r="CT708" s="34">
        <f t="shared" ref="CT708" si="7063">CS708-CT709+CT710</f>
        <v>190</v>
      </c>
      <c r="CU708" s="34">
        <f t="shared" ref="CU708" si="7064">CT708-CU709+CU710</f>
        <v>190</v>
      </c>
      <c r="CV708" s="34">
        <f t="shared" ref="CV708" si="7065">CU708-CV709+CV710</f>
        <v>190</v>
      </c>
      <c r="CW708" s="34">
        <f t="shared" ref="CW708" si="7066">CV708-CW709+CW710</f>
        <v>190</v>
      </c>
      <c r="CX708" s="34">
        <f t="shared" ref="CX708" si="7067">CW708-CX709+CX710</f>
        <v>190</v>
      </c>
      <c r="CY708" s="34">
        <f t="shared" ref="CY708" si="7068">CX708-CY709+CY710</f>
        <v>190</v>
      </c>
      <c r="CZ708" s="34">
        <f t="shared" ref="CZ708" si="7069">CY708-CZ709+CZ710</f>
        <v>190</v>
      </c>
      <c r="DA708" s="34">
        <f t="shared" ref="DA708" si="7070">CZ708-DA709+DA710</f>
        <v>190</v>
      </c>
      <c r="DB708" s="34">
        <f t="shared" ref="DB708" si="7071">DA708-DB709+DB710</f>
        <v>190</v>
      </c>
      <c r="DC708" s="34">
        <f t="shared" ref="DC708" si="7072">DB708-DC709+DC710</f>
        <v>190</v>
      </c>
      <c r="DD708" s="34">
        <f t="shared" ref="DD708" si="7073">DC708-DD709+DD710</f>
        <v>190</v>
      </c>
      <c r="DE708" s="34">
        <f t="shared" ref="DE708" si="7074">DD708-DE709+DE710</f>
        <v>190</v>
      </c>
      <c r="DF708" s="34">
        <f t="shared" ref="DF708" si="7075">DE708-DF709+DF710</f>
        <v>190</v>
      </c>
      <c r="DG708" s="35">
        <f t="shared" ref="DG708" si="7076">DF708-DG709+DG710</f>
        <v>190</v>
      </c>
      <c r="DM708" s="21"/>
    </row>
    <row r="709" spans="1:117" ht="12.75" hidden="1" outlineLevel="1" x14ac:dyDescent="0.2">
      <c r="A709" s="22"/>
      <c r="B709" s="23"/>
      <c r="C709" s="23"/>
      <c r="D709" s="24"/>
      <c r="E709" s="24"/>
      <c r="F709" s="24"/>
      <c r="G709" s="24"/>
      <c r="H709" s="24"/>
      <c r="I709" s="58"/>
      <c r="J709" s="58"/>
      <c r="K709" s="58"/>
      <c r="L709" s="58"/>
      <c r="M709" s="58"/>
      <c r="N709" s="58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  <c r="AG709" s="58"/>
      <c r="AH709" s="58"/>
      <c r="AI709" s="58"/>
      <c r="AJ709" s="58"/>
      <c r="AK709" s="58"/>
      <c r="AL709" s="58"/>
      <c r="AM709" s="58"/>
      <c r="AN709" s="58"/>
      <c r="AO709" s="58"/>
      <c r="AP709" s="58"/>
      <c r="AQ709" s="58"/>
      <c r="AR709" s="58"/>
      <c r="AS709" s="58"/>
      <c r="AT709" s="58"/>
      <c r="AU709" s="58"/>
      <c r="AV709" s="58"/>
      <c r="AW709" s="58"/>
      <c r="AX709" s="58"/>
      <c r="AY709" s="58"/>
      <c r="AZ709" s="58"/>
      <c r="BA709" s="58"/>
      <c r="BB709" s="58"/>
      <c r="BC709" s="58"/>
      <c r="BD709" s="58"/>
      <c r="BE709" s="58"/>
      <c r="BF709" s="58"/>
      <c r="BG709" s="58"/>
      <c r="BH709" s="58"/>
      <c r="BI709" s="58"/>
      <c r="BJ709" s="58"/>
      <c r="BK709" s="58"/>
      <c r="BL709" s="58"/>
      <c r="BM709" s="58"/>
      <c r="BN709" s="58"/>
      <c r="BO709" s="58"/>
      <c r="BP709" s="58"/>
      <c r="BQ709" s="58"/>
      <c r="BR709" s="58"/>
      <c r="BS709" s="58"/>
      <c r="BT709" s="58"/>
      <c r="BU709" s="58"/>
      <c r="BV709" s="58"/>
      <c r="BW709" s="58"/>
      <c r="BX709" s="58"/>
      <c r="BY709" s="58"/>
      <c r="BZ709" s="58"/>
      <c r="CA709" s="58"/>
      <c r="CB709" s="58"/>
      <c r="CC709" s="58"/>
      <c r="CD709" s="58"/>
      <c r="CE709" s="58"/>
      <c r="CF709" s="58"/>
      <c r="CG709" s="58"/>
      <c r="CH709" s="58"/>
      <c r="CI709" s="24"/>
      <c r="CJ709" s="24"/>
      <c r="CK709" s="24"/>
      <c r="CL709" s="24"/>
      <c r="CM709" s="25" t="s">
        <v>7</v>
      </c>
      <c r="CN709" s="36">
        <f t="shared" ref="CN709" si="7077">$I708*CN$3+$J708*CN$4+$K708*CN$5+$L708*CN$6+$M708*CN$7+$N708*CN$8+$O708*CN$9+$P708*CN$10+$Q708*CN$11+$R708*CN$12+$S708*CN$13+$T708*CN$14+$U708*CN$15+$V708*CN$16+$W708*CN$17+$X708*CN$18+$Y708*CN$19+$Z708*CN$20+$AA708*CN$21+$AB708*CN$22+$AC708*CN$23+$AD708*CN$24+$AE708*CN$25+$AF708*CN$26+$AG708*CN$27+$AH708*CN$28+$AI708*CN$29+$AJ708*CN$30+$AK708*CN$31+$AL708*CN$32+$AM708*CN$33+$AN708*CN$34+$AO708*CN$35+$AP708*CN$36+$AQ708*CN$37+$AR708*CN$38+$AS708*CN$39+$AT708*CN$40+$AU708*CN$41+$AV708*CN$42+$AW708*CN$43+$AX708*CN$44+$AY708*CN$45+$AZ708*CN$46+$BA708*CN$47+$BB708*CN$48+$BC708*CN$49+$BD708*CN$50+$BE708*CN$51+$BF708*CN$52+$BG708*CN$53+$BH708*CN$54+$BI708*CN$55+$BJ708*CN$56+$BK708*CN$57+$BL708*CN$58+$BM708*CN$59+$BN708*CN$60+$BO708*CN$61+$BP708*CN$62+$BQ708*CN$63+$BR708*CN$64+$BS708*CN$65+$BT708*CN$66+$BU708*CN$67+$BV708*CN$68+$BW708*CN$69+$BX708*CN$70+$BY708*CN$71+$BZ708*CN$72+$CA708*CN$73+$CB708*CN$74+$CC708*CN$75+$CD708*CN$76+$CE708*CN$77+$CF708*CN$78+$CG708*CN$79+$CH708*CN$80</f>
        <v>0</v>
      </c>
      <c r="CO709" s="37">
        <f t="shared" ref="CO709" si="7078">$I708*CO$3+$J708*CO$4+$K708*CO$5+$L708*CO$6+$M708*CO$7+$N708*CO$8+$O708*CO$9+$P708*CO$10+$Q708*CO$11+$R708*CO$12+$S708*CO$13+$T708*CO$14+$U708*CO$15+$V708*CO$16+$W708*CO$17+$X708*CO$18+$Y708*CO$19+$Z708*CO$20+$AA708*CO$21+$AB708*CO$22+$AC708*CO$23+$AD708*CO$24+$AE708*CO$25+$AF708*CO$26+$AG708*CO$27+$AH708*CO$28+$AI708*CO$29+$AJ708*CO$30+$AK708*CO$31+$AL708*CO$32+$AM708*CO$33+$AN708*CO$34+$AO708*CO$35+$AP708*CO$36+$AQ708*CO$37+$AR708*CO$38+$AS708*CO$39+$AT708*CO$40+$AU708*CO$41+$AV708*CO$42+$AW708*CO$43+$AX708*CO$44+$AY708*CO$45+$AZ708*CO$46+$BA708*CO$47+$BB708*CO$48+$BC708*CO$49+$BD708*CO$50+$BE708*CO$51+$BF708*CO$52+$BG708*CO$53+$BH708*CO$54+$BI708*CO$55+$BJ708*CO$56+$BK708*CO$57+$BL708*CO$58+$BM708*CO$59+$BN708*CO$60+$BO708*CO$61+$BP708*CO$62+$BQ708*CO$63+$BR708*CO$64+$BS708*CO$65+$BT708*CO$66+$BU708*CO$67+$BV708*CO$68+$BW708*CO$69+$BX708*CO$70+$BY708*CO$71+$BZ708*CO$72+$CA708*CO$73+$CB708*CO$74+$CC708*CO$75+$CD708*CO$76+$CE708*CO$77+$CF708*CO$78+$CG708*CO$79+$CH708*CO$80</f>
        <v>0</v>
      </c>
      <c r="CP709" s="37">
        <f t="shared" ref="CP709" si="7079">$I708*CP$3+$J708*CP$4+$K708*CP$5+$L708*CP$6+$M708*CP$7+$N708*CP$8+$O708*CP$9+$P708*CP$10+$Q708*CP$11+$R708*CP$12+$S708*CP$13+$T708*CP$14+$U708*CP$15+$V708*CP$16+$W708*CP$17+$X708*CP$18+$Y708*CP$19+$Z708*CP$20+$AA708*CP$21+$AB708*CP$22+$AC708*CP$23+$AD708*CP$24+$AE708*CP$25+$AF708*CP$26+$AG708*CP$27+$AH708*CP$28+$AI708*CP$29+$AJ708*CP$30+$AK708*CP$31+$AL708*CP$32+$AM708*CP$33+$AN708*CP$34+$AO708*CP$35+$AP708*CP$36+$AQ708*CP$37+$AR708*CP$38+$AS708*CP$39+$AT708*CP$40+$AU708*CP$41+$AV708*CP$42+$AW708*CP$43+$AX708*CP$44+$AY708*CP$45+$AZ708*CP$46+$BA708*CP$47+$BB708*CP$48+$BC708*CP$49+$BD708*CP$50+$BE708*CP$51+$BF708*CP$52+$BG708*CP$53+$BH708*CP$54+$BI708*CP$55+$BJ708*CP$56+$BK708*CP$57+$BL708*CP$58+$BM708*CP$59+$BN708*CP$60+$BO708*CP$61+$BP708*CP$62+$BQ708*CP$63+$BR708*CP$64+$BS708*CP$65+$BT708*CP$66+$BU708*CP$67+$BV708*CP$68+$BW708*CP$69+$BX708*CP$70+$BY708*CP$71+$BZ708*CP$72+$CA708*CP$73+$CB708*CP$74+$CC708*CP$75+$CD708*CP$76+$CE708*CP$77+$CF708*CP$78+$CG708*CP$79+$CH708*CP$80</f>
        <v>0</v>
      </c>
      <c r="CQ709" s="37">
        <f t="shared" ref="CQ709" si="7080">$I708*CQ$3+$J708*CQ$4+$K708*CQ$5+$L708*CQ$6+$M708*CQ$7+$N708*CQ$8+$O708*CQ$9+$P708*CQ$10+$Q708*CQ$11+$R708*CQ$12+$S708*CQ$13+$T708*CQ$14+$U708*CQ$15+$V708*CQ$16+$W708*CQ$17+$X708*CQ$18+$Y708*CQ$19+$Z708*CQ$20+$AA708*CQ$21+$AB708*CQ$22+$AC708*CQ$23+$AD708*CQ$24+$AE708*CQ$25+$AF708*CQ$26+$AG708*CQ$27+$AH708*CQ$28+$AI708*CQ$29+$AJ708*CQ$30+$AK708*CQ$31+$AL708*CQ$32+$AM708*CQ$33+$AN708*CQ$34+$AO708*CQ$35+$AP708*CQ$36+$AQ708*CQ$37+$AR708*CQ$38+$AS708*CQ$39+$AT708*CQ$40+$AU708*CQ$41+$AV708*CQ$42+$AW708*CQ$43+$AX708*CQ$44+$AY708*CQ$45+$AZ708*CQ$46+$BA708*CQ$47+$BB708*CQ$48+$BC708*CQ$49+$BD708*CQ$50+$BE708*CQ$51+$BF708*CQ$52+$BG708*CQ$53+$BH708*CQ$54+$BI708*CQ$55+$BJ708*CQ$56+$BK708*CQ$57+$BL708*CQ$58+$BM708*CQ$59+$BN708*CQ$60+$BO708*CQ$61+$BP708*CQ$62+$BQ708*CQ$63+$BR708*CQ$64+$BS708*CQ$65+$BT708*CQ$66+$BU708*CQ$67+$BV708*CQ$68+$BW708*CQ$69+$BX708*CQ$70+$BY708*CQ$71+$BZ708*CQ$72+$CA708*CQ$73+$CB708*CQ$74+$CC708*CQ$75+$CD708*CQ$76+$CE708*CQ$77+$CF708*CQ$78+$CG708*CQ$79+$CH708*CQ$80</f>
        <v>0</v>
      </c>
      <c r="CR709" s="37">
        <f t="shared" ref="CR709" si="7081">$I708*CR$3+$J708*CR$4+$K708*CR$5+$L708*CR$6+$M708*CR$7+$N708*CR$8+$O708*CR$9+$P708*CR$10+$Q708*CR$11+$R708*CR$12+$S708*CR$13+$T708*CR$14+$U708*CR$15+$V708*CR$16+$W708*CR$17+$X708*CR$18+$Y708*CR$19+$Z708*CR$20+$AA708*CR$21+$AB708*CR$22+$AC708*CR$23+$AD708*CR$24+$AE708*CR$25+$AF708*CR$26+$AG708*CR$27+$AH708*CR$28+$AI708*CR$29+$AJ708*CR$30+$AK708*CR$31+$AL708*CR$32+$AM708*CR$33+$AN708*CR$34+$AO708*CR$35+$AP708*CR$36+$AQ708*CR$37+$AR708*CR$38+$AS708*CR$39+$AT708*CR$40+$AU708*CR$41+$AV708*CR$42+$AW708*CR$43+$AX708*CR$44+$AY708*CR$45+$AZ708*CR$46+$BA708*CR$47+$BB708*CR$48+$BC708*CR$49+$BD708*CR$50+$BE708*CR$51+$BF708*CR$52+$BG708*CR$53+$BH708*CR$54+$BI708*CR$55+$BJ708*CR$56+$BK708*CR$57+$BL708*CR$58+$BM708*CR$59+$BN708*CR$60+$BO708*CR$61+$BP708*CR$62+$BQ708*CR$63+$BR708*CR$64+$BS708*CR$65+$BT708*CR$66+$BU708*CR$67+$BV708*CR$68+$BW708*CR$69+$BX708*CR$70+$BY708*CR$71+$BZ708*CR$72+$CA708*CR$73+$CB708*CR$74+$CC708*CR$75+$CD708*CR$76+$CE708*CR$77+$CF708*CR$78+$CG708*CR$79+$CH708*CR$80</f>
        <v>0</v>
      </c>
      <c r="CS709" s="37">
        <f t="shared" ref="CS709" si="7082">$I708*CS$3+$J708*CS$4+$K708*CS$5+$L708*CS$6+$M708*CS$7+$N708*CS$8+$O708*CS$9+$P708*CS$10+$Q708*CS$11+$R708*CS$12+$S708*CS$13+$T708*CS$14+$U708*CS$15+$V708*CS$16+$W708*CS$17+$X708*CS$18+$Y708*CS$19+$Z708*CS$20+$AA708*CS$21+$AB708*CS$22+$AC708*CS$23+$AD708*CS$24+$AE708*CS$25+$AF708*CS$26+$AG708*CS$27+$AH708*CS$28+$AI708*CS$29+$AJ708*CS$30+$AK708*CS$31+$AL708*CS$32+$AM708*CS$33+$AN708*CS$34+$AO708*CS$35+$AP708*CS$36+$AQ708*CS$37+$AR708*CS$38+$AS708*CS$39+$AT708*CS$40+$AU708*CS$41+$AV708*CS$42+$AW708*CS$43+$AX708*CS$44+$AY708*CS$45+$AZ708*CS$46+$BA708*CS$47+$BB708*CS$48+$BC708*CS$49+$BD708*CS$50+$BE708*CS$51+$BF708*CS$52+$BG708*CS$53+$BH708*CS$54+$BI708*CS$55+$BJ708*CS$56+$BK708*CS$57+$BL708*CS$58+$BM708*CS$59+$BN708*CS$60+$BO708*CS$61+$BP708*CS$62+$BQ708*CS$63+$BR708*CS$64+$BS708*CS$65+$BT708*CS$66+$BU708*CS$67+$BV708*CS$68+$BW708*CS$69+$BX708*CS$70+$BY708*CS$71+$BZ708*CS$72+$CA708*CS$73+$CB708*CS$74+$CC708*CS$75+$CD708*CS$76+$CE708*CS$77+$CF708*CS$78+$CG708*CS$79+$CH708*CS$80</f>
        <v>0</v>
      </c>
      <c r="CT709" s="37">
        <f t="shared" ref="CT709" si="7083">$I708*CT$3+$J708*CT$4+$K708*CT$5+$L708*CT$6+$M708*CT$7+$N708*CT$8+$O708*CT$9+$P708*CT$10+$Q708*CT$11+$R708*CT$12+$S708*CT$13+$T708*CT$14+$U708*CT$15+$V708*CT$16+$W708*CT$17+$X708*CT$18+$Y708*CT$19+$Z708*CT$20+$AA708*CT$21+$AB708*CT$22+$AC708*CT$23+$AD708*CT$24+$AE708*CT$25+$AF708*CT$26+$AG708*CT$27+$AH708*CT$28+$AI708*CT$29+$AJ708*CT$30+$AK708*CT$31+$AL708*CT$32+$AM708*CT$33+$AN708*CT$34+$AO708*CT$35+$AP708*CT$36+$AQ708*CT$37+$AR708*CT$38+$AS708*CT$39+$AT708*CT$40+$AU708*CT$41+$AV708*CT$42+$AW708*CT$43+$AX708*CT$44+$AY708*CT$45+$AZ708*CT$46+$BA708*CT$47+$BB708*CT$48+$BC708*CT$49+$BD708*CT$50+$BE708*CT$51+$BF708*CT$52+$BG708*CT$53+$BH708*CT$54+$BI708*CT$55+$BJ708*CT$56+$BK708*CT$57+$BL708*CT$58+$BM708*CT$59+$BN708*CT$60+$BO708*CT$61+$BP708*CT$62+$BQ708*CT$63+$BR708*CT$64+$BS708*CT$65+$BT708*CT$66+$BU708*CT$67+$BV708*CT$68+$BW708*CT$69+$BX708*CT$70+$BY708*CT$71+$BZ708*CT$72+$CA708*CT$73+$CB708*CT$74+$CC708*CT$75+$CD708*CT$76+$CE708*CT$77+$CF708*CT$78+$CG708*CT$79+$CH708*CT$80</f>
        <v>0</v>
      </c>
      <c r="CU709" s="37">
        <f t="shared" ref="CU709" si="7084">$I708*CU$3+$J708*CU$4+$K708*CU$5+$L708*CU$6+$M708*CU$7+$N708*CU$8+$O708*CU$9+$P708*CU$10+$Q708*CU$11+$R708*CU$12+$S708*CU$13+$T708*CU$14+$U708*CU$15+$V708*CU$16+$W708*CU$17+$X708*CU$18+$Y708*CU$19+$Z708*CU$20+$AA708*CU$21+$AB708*CU$22+$AC708*CU$23+$AD708*CU$24+$AE708*CU$25+$AF708*CU$26+$AG708*CU$27+$AH708*CU$28+$AI708*CU$29+$AJ708*CU$30+$AK708*CU$31+$AL708*CU$32+$AM708*CU$33+$AN708*CU$34+$AO708*CU$35+$AP708*CU$36+$AQ708*CU$37+$AR708*CU$38+$AS708*CU$39+$AT708*CU$40+$AU708*CU$41+$AV708*CU$42+$AW708*CU$43+$AX708*CU$44+$AY708*CU$45+$AZ708*CU$46+$BA708*CU$47+$BB708*CU$48+$BC708*CU$49+$BD708*CU$50+$BE708*CU$51+$BF708*CU$52+$BG708*CU$53+$BH708*CU$54+$BI708*CU$55+$BJ708*CU$56+$BK708*CU$57+$BL708*CU$58+$BM708*CU$59+$BN708*CU$60+$BO708*CU$61+$BP708*CU$62+$BQ708*CU$63+$BR708*CU$64+$BS708*CU$65+$BT708*CU$66+$BU708*CU$67+$BV708*CU$68+$BW708*CU$69+$BX708*CU$70+$BY708*CU$71+$BZ708*CU$72+$CA708*CU$73+$CB708*CU$74+$CC708*CU$75+$CD708*CU$76+$CE708*CU$77+$CF708*CU$78+$CG708*CU$79+$CH708*CU$80</f>
        <v>0</v>
      </c>
      <c r="CV709" s="37">
        <f t="shared" ref="CV709" si="7085">$I708*CV$3+$J708*CV$4+$K708*CV$5+$L708*CV$6+$M708*CV$7+$N708*CV$8+$O708*CV$9+$P708*CV$10+$Q708*CV$11+$R708*CV$12+$S708*CV$13+$T708*CV$14+$U708*CV$15+$V708*CV$16+$W708*CV$17+$X708*CV$18+$Y708*CV$19+$Z708*CV$20+$AA708*CV$21+$AB708*CV$22+$AC708*CV$23+$AD708*CV$24+$AE708*CV$25+$AF708*CV$26+$AG708*CV$27+$AH708*CV$28+$AI708*CV$29+$AJ708*CV$30+$AK708*CV$31+$AL708*CV$32+$AM708*CV$33+$AN708*CV$34+$AO708*CV$35+$AP708*CV$36+$AQ708*CV$37+$AR708*CV$38+$AS708*CV$39+$AT708*CV$40+$AU708*CV$41+$AV708*CV$42+$AW708*CV$43+$AX708*CV$44+$AY708*CV$45+$AZ708*CV$46+$BA708*CV$47+$BB708*CV$48+$BC708*CV$49+$BD708*CV$50+$BE708*CV$51+$BF708*CV$52+$BG708*CV$53+$BH708*CV$54+$BI708*CV$55+$BJ708*CV$56+$BK708*CV$57+$BL708*CV$58+$BM708*CV$59+$BN708*CV$60+$BO708*CV$61+$BP708*CV$62+$BQ708*CV$63+$BR708*CV$64+$BS708*CV$65+$BT708*CV$66+$BU708*CV$67+$BV708*CV$68+$BW708*CV$69+$BX708*CV$70+$BY708*CV$71+$BZ708*CV$72+$CA708*CV$73+$CB708*CV$74+$CC708*CV$75+$CD708*CV$76+$CE708*CV$77+$CF708*CV$78+$CG708*CV$79+$CH708*CV$80</f>
        <v>0</v>
      </c>
      <c r="CW709" s="37">
        <f t="shared" ref="CW709" si="7086">$I708*CW$3+$J708*CW$4+$K708*CW$5+$L708*CW$6+$M708*CW$7+$N708*CW$8+$O708*CW$9+$P708*CW$10+$Q708*CW$11+$R708*CW$12+$S708*CW$13+$T708*CW$14+$U708*CW$15+$V708*CW$16+$W708*CW$17+$X708*CW$18+$Y708*CW$19+$Z708*CW$20+$AA708*CW$21+$AB708*CW$22+$AC708*CW$23+$AD708*CW$24+$AE708*CW$25+$AF708*CW$26+$AG708*CW$27+$AH708*CW$28+$AI708*CW$29+$AJ708*CW$30+$AK708*CW$31+$AL708*CW$32+$AM708*CW$33+$AN708*CW$34+$AO708*CW$35+$AP708*CW$36+$AQ708*CW$37+$AR708*CW$38+$AS708*CW$39+$AT708*CW$40+$AU708*CW$41+$AV708*CW$42+$AW708*CW$43+$AX708*CW$44+$AY708*CW$45+$AZ708*CW$46+$BA708*CW$47+$BB708*CW$48+$BC708*CW$49+$BD708*CW$50+$BE708*CW$51+$BF708*CW$52+$BG708*CW$53+$BH708*CW$54+$BI708*CW$55+$BJ708*CW$56+$BK708*CW$57+$BL708*CW$58+$BM708*CW$59+$BN708*CW$60+$BO708*CW$61+$BP708*CW$62+$BQ708*CW$63+$BR708*CW$64+$BS708*CW$65+$BT708*CW$66+$BU708*CW$67+$BV708*CW$68+$BW708*CW$69+$BX708*CW$70+$BY708*CW$71+$BZ708*CW$72+$CA708*CW$73+$CB708*CW$74+$CC708*CW$75+$CD708*CW$76+$CE708*CW$77+$CF708*CW$78+$CG708*CW$79+$CH708*CW$80</f>
        <v>0</v>
      </c>
      <c r="CX709" s="37">
        <f t="shared" ref="CX709" si="7087">$I708*CX$3+$J708*CX$4+$K708*CX$5+$L708*CX$6+$M708*CX$7+$N708*CX$8+$O708*CX$9+$P708*CX$10+$Q708*CX$11+$R708*CX$12+$S708*CX$13+$T708*CX$14+$U708*CX$15+$V708*CX$16+$W708*CX$17+$X708*CX$18+$Y708*CX$19+$Z708*CX$20+$AA708*CX$21+$AB708*CX$22+$AC708*CX$23+$AD708*CX$24+$AE708*CX$25+$AF708*CX$26+$AG708*CX$27+$AH708*CX$28+$AI708*CX$29+$AJ708*CX$30+$AK708*CX$31+$AL708*CX$32+$AM708*CX$33+$AN708*CX$34+$AO708*CX$35+$AP708*CX$36+$AQ708*CX$37+$AR708*CX$38+$AS708*CX$39+$AT708*CX$40+$AU708*CX$41+$AV708*CX$42+$AW708*CX$43+$AX708*CX$44+$AY708*CX$45+$AZ708*CX$46+$BA708*CX$47+$BB708*CX$48+$BC708*CX$49+$BD708*CX$50+$BE708*CX$51+$BF708*CX$52+$BG708*CX$53+$BH708*CX$54+$BI708*CX$55+$BJ708*CX$56+$BK708*CX$57+$BL708*CX$58+$BM708*CX$59+$BN708*CX$60+$BO708*CX$61+$BP708*CX$62+$BQ708*CX$63+$BR708*CX$64+$BS708*CX$65+$BT708*CX$66+$BU708*CX$67+$BV708*CX$68+$BW708*CX$69+$BX708*CX$70+$BY708*CX$71+$BZ708*CX$72+$CA708*CX$73+$CB708*CX$74+$CC708*CX$75+$CD708*CX$76+$CE708*CX$77+$CF708*CX$78+$CG708*CX$79+$CH708*CX$80</f>
        <v>0</v>
      </c>
      <c r="CY709" s="37">
        <f t="shared" ref="CY709" si="7088">$I708*CY$3+$J708*CY$4+$K708*CY$5+$L708*CY$6+$M708*CY$7+$N708*CY$8+$O708*CY$9+$P708*CY$10+$Q708*CY$11+$R708*CY$12+$S708*CY$13+$T708*CY$14+$U708*CY$15+$V708*CY$16+$W708*CY$17+$X708*CY$18+$Y708*CY$19+$Z708*CY$20+$AA708*CY$21+$AB708*CY$22+$AC708*CY$23+$AD708*CY$24+$AE708*CY$25+$AF708*CY$26+$AG708*CY$27+$AH708*CY$28+$AI708*CY$29+$AJ708*CY$30+$AK708*CY$31+$AL708*CY$32+$AM708*CY$33+$AN708*CY$34+$AO708*CY$35+$AP708*CY$36+$AQ708*CY$37+$AR708*CY$38+$AS708*CY$39+$AT708*CY$40+$AU708*CY$41+$AV708*CY$42+$AW708*CY$43+$AX708*CY$44+$AY708*CY$45+$AZ708*CY$46+$BA708*CY$47+$BB708*CY$48+$BC708*CY$49+$BD708*CY$50+$BE708*CY$51+$BF708*CY$52+$BG708*CY$53+$BH708*CY$54+$BI708*CY$55+$BJ708*CY$56+$BK708*CY$57+$BL708*CY$58+$BM708*CY$59+$BN708*CY$60+$BO708*CY$61+$BP708*CY$62+$BQ708*CY$63+$BR708*CY$64+$BS708*CY$65+$BT708*CY$66+$BU708*CY$67+$BV708*CY$68+$BW708*CY$69+$BX708*CY$70+$BY708*CY$71+$BZ708*CY$72+$CA708*CY$73+$CB708*CY$74+$CC708*CY$75+$CD708*CY$76+$CE708*CY$77+$CF708*CY$78+$CG708*CY$79+$CH708*CY$80</f>
        <v>0</v>
      </c>
      <c r="CZ709" s="37">
        <f t="shared" ref="CZ709" si="7089">$I708*CZ$3+$J708*CZ$4+$K708*CZ$5+$L708*CZ$6+$M708*CZ$7+$N708*CZ$8+$O708*CZ$9+$P708*CZ$10+$Q708*CZ$11+$R708*CZ$12+$S708*CZ$13+$T708*CZ$14+$U708*CZ$15+$V708*CZ$16+$W708*CZ$17+$X708*CZ$18+$Y708*CZ$19+$Z708*CZ$20+$AA708*CZ$21+$AB708*CZ$22+$AC708*CZ$23+$AD708*CZ$24+$AE708*CZ$25+$AF708*CZ$26+$AG708*CZ$27+$AH708*CZ$28+$AI708*CZ$29+$AJ708*CZ$30+$AK708*CZ$31+$AL708*CZ$32+$AM708*CZ$33+$AN708*CZ$34+$AO708*CZ$35+$AP708*CZ$36+$AQ708*CZ$37+$AR708*CZ$38+$AS708*CZ$39+$AT708*CZ$40+$AU708*CZ$41+$AV708*CZ$42+$AW708*CZ$43+$AX708*CZ$44+$AY708*CZ$45+$AZ708*CZ$46+$BA708*CZ$47+$BB708*CZ$48+$BC708*CZ$49+$BD708*CZ$50+$BE708*CZ$51+$BF708*CZ$52+$BG708*CZ$53+$BH708*CZ$54+$BI708*CZ$55+$BJ708*CZ$56+$BK708*CZ$57+$BL708*CZ$58+$BM708*CZ$59+$BN708*CZ$60+$BO708*CZ$61+$BP708*CZ$62+$BQ708*CZ$63+$BR708*CZ$64+$BS708*CZ$65+$BT708*CZ$66+$BU708*CZ$67+$BV708*CZ$68+$BW708*CZ$69+$BX708*CZ$70+$BY708*CZ$71+$BZ708*CZ$72+$CA708*CZ$73+$CB708*CZ$74+$CC708*CZ$75+$CD708*CZ$76+$CE708*CZ$77+$CF708*CZ$78+$CG708*CZ$79+$CH708*CZ$80</f>
        <v>0</v>
      </c>
      <c r="DA709" s="37">
        <f t="shared" ref="DA709" si="7090">$I708*DA$3+$J708*DA$4+$K708*DA$5+$L708*DA$6+$M708*DA$7+$N708*DA$8+$O708*DA$9+$P708*DA$10+$Q708*DA$11+$R708*DA$12+$S708*DA$13+$T708*DA$14+$U708*DA$15+$V708*DA$16+$W708*DA$17+$X708*DA$18+$Y708*DA$19+$Z708*DA$20+$AA708*DA$21+$AB708*DA$22+$AC708*DA$23+$AD708*DA$24+$AE708*DA$25+$AF708*DA$26+$AG708*DA$27+$AH708*DA$28+$AI708*DA$29+$AJ708*DA$30+$AK708*DA$31+$AL708*DA$32+$AM708*DA$33+$AN708*DA$34+$AO708*DA$35+$AP708*DA$36+$AQ708*DA$37+$AR708*DA$38+$AS708*DA$39+$AT708*DA$40+$AU708*DA$41+$AV708*DA$42+$AW708*DA$43+$AX708*DA$44+$AY708*DA$45+$AZ708*DA$46+$BA708*DA$47+$BB708*DA$48+$BC708*DA$49+$BD708*DA$50+$BE708*DA$51+$BF708*DA$52+$BG708*DA$53+$BH708*DA$54+$BI708*DA$55+$BJ708*DA$56+$BK708*DA$57+$BL708*DA$58+$BM708*DA$59+$BN708*DA$60+$BO708*DA$61+$BP708*DA$62+$BQ708*DA$63+$BR708*DA$64+$BS708*DA$65+$BT708*DA$66+$BU708*DA$67+$BV708*DA$68+$BW708*DA$69+$BX708*DA$70+$BY708*DA$71+$BZ708*DA$72+$CA708*DA$73+$CB708*DA$74+$CC708*DA$75+$CD708*DA$76+$CE708*DA$77+$CF708*DA$78+$CG708*DA$79+$CH708*DA$80</f>
        <v>0</v>
      </c>
      <c r="DB709" s="37">
        <f t="shared" ref="DB709" si="7091">$I708*DB$3+$J708*DB$4+$K708*DB$5+$L708*DB$6+$M708*DB$7+$N708*DB$8+$O708*DB$9+$P708*DB$10+$Q708*DB$11+$R708*DB$12+$S708*DB$13+$T708*DB$14+$U708*DB$15+$V708*DB$16+$W708*DB$17+$X708*DB$18+$Y708*DB$19+$Z708*DB$20+$AA708*DB$21+$AB708*DB$22+$AC708*DB$23+$AD708*DB$24+$AE708*DB$25+$AF708*DB$26+$AG708*DB$27+$AH708*DB$28+$AI708*DB$29+$AJ708*DB$30+$AK708*DB$31+$AL708*DB$32+$AM708*DB$33+$AN708*DB$34+$AO708*DB$35+$AP708*DB$36+$AQ708*DB$37+$AR708*DB$38+$AS708*DB$39+$AT708*DB$40+$AU708*DB$41+$AV708*DB$42+$AW708*DB$43+$AX708*DB$44+$AY708*DB$45+$AZ708*DB$46+$BA708*DB$47+$BB708*DB$48+$BC708*DB$49+$BD708*DB$50+$BE708*DB$51+$BF708*DB$52+$BG708*DB$53+$BH708*DB$54+$BI708*DB$55+$BJ708*DB$56+$BK708*DB$57+$BL708*DB$58+$BM708*DB$59+$BN708*DB$60+$BO708*DB$61+$BP708*DB$62+$BQ708*DB$63+$BR708*DB$64+$BS708*DB$65+$BT708*DB$66+$BU708*DB$67+$BV708*DB$68+$BW708*DB$69+$BX708*DB$70+$BY708*DB$71+$BZ708*DB$72+$CA708*DB$73+$CB708*DB$74+$CC708*DB$75+$CD708*DB$76+$CE708*DB$77+$CF708*DB$78+$CG708*DB$79+$CH708*DB$80</f>
        <v>0</v>
      </c>
      <c r="DC709" s="37">
        <f t="shared" ref="DC709" si="7092">$I708*DC$3+$J708*DC$4+$K708*DC$5+$L708*DC$6+$M708*DC$7+$N708*DC$8+$O708*DC$9+$P708*DC$10+$Q708*DC$11+$R708*DC$12+$S708*DC$13+$T708*DC$14+$U708*DC$15+$V708*DC$16+$W708*DC$17+$X708*DC$18+$Y708*DC$19+$Z708*DC$20+$AA708*DC$21+$AB708*DC$22+$AC708*DC$23+$AD708*DC$24+$AE708*DC$25+$AF708*DC$26+$AG708*DC$27+$AH708*DC$28+$AI708*DC$29+$AJ708*DC$30+$AK708*DC$31+$AL708*DC$32+$AM708*DC$33+$AN708*DC$34+$AO708*DC$35+$AP708*DC$36+$AQ708*DC$37+$AR708*DC$38+$AS708*DC$39+$AT708*DC$40+$AU708*DC$41+$AV708*DC$42+$AW708*DC$43+$AX708*DC$44+$AY708*DC$45+$AZ708*DC$46+$BA708*DC$47+$BB708*DC$48+$BC708*DC$49+$BD708*DC$50+$BE708*DC$51+$BF708*DC$52+$BG708*DC$53+$BH708*DC$54+$BI708*DC$55+$BJ708*DC$56+$BK708*DC$57+$BL708*DC$58+$BM708*DC$59+$BN708*DC$60+$BO708*DC$61+$BP708*DC$62+$BQ708*DC$63+$BR708*DC$64+$BS708*DC$65+$BT708*DC$66+$BU708*DC$67+$BV708*DC$68+$BW708*DC$69+$BX708*DC$70+$BY708*DC$71+$BZ708*DC$72+$CA708*DC$73+$CB708*DC$74+$CC708*DC$75+$CD708*DC$76+$CE708*DC$77+$CF708*DC$78+$CG708*DC$79+$CH708*DC$80</f>
        <v>0</v>
      </c>
      <c r="DD709" s="37">
        <f t="shared" ref="DD709" si="7093">$I708*DD$3+$J708*DD$4+$K708*DD$5+$L708*DD$6+$M708*DD$7+$N708*DD$8+$O708*DD$9+$P708*DD$10+$Q708*DD$11+$R708*DD$12+$S708*DD$13+$T708*DD$14+$U708*DD$15+$V708*DD$16+$W708*DD$17+$X708*DD$18+$Y708*DD$19+$Z708*DD$20+$AA708*DD$21+$AB708*DD$22+$AC708*DD$23+$AD708*DD$24+$AE708*DD$25+$AF708*DD$26+$AG708*DD$27+$AH708*DD$28+$AI708*DD$29+$AJ708*DD$30+$AK708*DD$31+$AL708*DD$32+$AM708*DD$33+$AN708*DD$34+$AO708*DD$35+$AP708*DD$36+$AQ708*DD$37+$AR708*DD$38+$AS708*DD$39+$AT708*DD$40+$AU708*DD$41+$AV708*DD$42+$AW708*DD$43+$AX708*DD$44+$AY708*DD$45+$AZ708*DD$46+$BA708*DD$47+$BB708*DD$48+$BC708*DD$49+$BD708*DD$50+$BE708*DD$51+$BF708*DD$52+$BG708*DD$53+$BH708*DD$54+$BI708*DD$55+$BJ708*DD$56+$BK708*DD$57+$BL708*DD$58+$BM708*DD$59+$BN708*DD$60+$BO708*DD$61+$BP708*DD$62+$BQ708*DD$63+$BR708*DD$64+$BS708*DD$65+$BT708*DD$66+$BU708*DD$67+$BV708*DD$68+$BW708*DD$69+$BX708*DD$70+$BY708*DD$71+$BZ708*DD$72+$CA708*DD$73+$CB708*DD$74+$CC708*DD$75+$CD708*DD$76+$CE708*DD$77+$CF708*DD$78+$CG708*DD$79+$CH708*DD$80</f>
        <v>0</v>
      </c>
      <c r="DE709" s="37">
        <f t="shared" ref="DE709" si="7094">$I708*DE$3+$J708*DE$4+$K708*DE$5+$L708*DE$6+$M708*DE$7+$N708*DE$8+$O708*DE$9+$P708*DE$10+$Q708*DE$11+$R708*DE$12+$S708*DE$13+$T708*DE$14+$U708*DE$15+$V708*DE$16+$W708*DE$17+$X708*DE$18+$Y708*DE$19+$Z708*DE$20+$AA708*DE$21+$AB708*DE$22+$AC708*DE$23+$AD708*DE$24+$AE708*DE$25+$AF708*DE$26+$AG708*DE$27+$AH708*DE$28+$AI708*DE$29+$AJ708*DE$30+$AK708*DE$31+$AL708*DE$32+$AM708*DE$33+$AN708*DE$34+$AO708*DE$35+$AP708*DE$36+$AQ708*DE$37+$AR708*DE$38+$AS708*DE$39+$AT708*DE$40+$AU708*DE$41+$AV708*DE$42+$AW708*DE$43+$AX708*DE$44+$AY708*DE$45+$AZ708*DE$46+$BA708*DE$47+$BB708*DE$48+$BC708*DE$49+$BD708*DE$50+$BE708*DE$51+$BF708*DE$52+$BG708*DE$53+$BH708*DE$54+$BI708*DE$55+$BJ708*DE$56+$BK708*DE$57+$BL708*DE$58+$BM708*DE$59+$BN708*DE$60+$BO708*DE$61+$BP708*DE$62+$BQ708*DE$63+$BR708*DE$64+$BS708*DE$65+$BT708*DE$66+$BU708*DE$67+$BV708*DE$68+$BW708*DE$69+$BX708*DE$70+$BY708*DE$71+$BZ708*DE$72+$CA708*DE$73+$CB708*DE$74+$CC708*DE$75+$CD708*DE$76+$CE708*DE$77+$CF708*DE$78+$CG708*DE$79+$CH708*DE$80</f>
        <v>0</v>
      </c>
      <c r="DF709" s="37">
        <f t="shared" ref="DF709" si="7095">$I708*DF$3+$J708*DF$4+$K708*DF$5+$L708*DF$6+$M708*DF$7+$N708*DF$8+$O708*DF$9+$P708*DF$10+$Q708*DF$11+$R708*DF$12+$S708*DF$13+$T708*DF$14+$U708*DF$15+$V708*DF$16+$W708*DF$17+$X708*DF$18+$Y708*DF$19+$Z708*DF$20+$AA708*DF$21+$AB708*DF$22+$AC708*DF$23+$AD708*DF$24+$AE708*DF$25+$AF708*DF$26+$AG708*DF$27+$AH708*DF$28+$AI708*DF$29+$AJ708*DF$30+$AK708*DF$31+$AL708*DF$32+$AM708*DF$33+$AN708*DF$34+$AO708*DF$35+$AP708*DF$36+$AQ708*DF$37+$AR708*DF$38+$AS708*DF$39+$AT708*DF$40+$AU708*DF$41+$AV708*DF$42+$AW708*DF$43+$AX708*DF$44+$AY708*DF$45+$AZ708*DF$46+$BA708*DF$47+$BB708*DF$48+$BC708*DF$49+$BD708*DF$50+$BE708*DF$51+$BF708*DF$52+$BG708*DF$53+$BH708*DF$54+$BI708*DF$55+$BJ708*DF$56+$BK708*DF$57+$BL708*DF$58+$BM708*DF$59+$BN708*DF$60+$BO708*DF$61+$BP708*DF$62+$BQ708*DF$63+$BR708*DF$64+$BS708*DF$65+$BT708*DF$66+$BU708*DF$67+$BV708*DF$68+$BW708*DF$69+$BX708*DF$70+$BY708*DF$71+$BZ708*DF$72+$CA708*DF$73+$CB708*DF$74+$CC708*DF$75+$CD708*DF$76+$CE708*DF$77+$CF708*DF$78+$CG708*DF$79+$CH708*DF$80</f>
        <v>0</v>
      </c>
      <c r="DG709" s="38">
        <f t="shared" ref="DG709" si="7096">$I708*DG$3+$J708*DG$4+$K708*DG$5+$L708*DG$6+$M708*DG$7+$N708*DG$8+$O708*DG$9+$P708*DG$10+$Q708*DG$11+$R708*DG$12+$S708*DG$13+$T708*DG$14+$U708*DG$15+$V708*DG$16+$W708*DG$17+$X708*DG$18+$Y708*DG$19+$Z708*DG$20+$AA708*DG$21+$AB708*DG$22+$AC708*DG$23+$AD708*DG$24+$AE708*DG$25+$AF708*DG$26+$AG708*DG$27+$AH708*DG$28+$AI708*DG$29+$AJ708*DG$30+$AK708*DG$31+$AL708*DG$32+$AM708*DG$33+$AN708*DG$34+$AO708*DG$35+$AP708*DG$36+$AQ708*DG$37+$AR708*DG$38+$AS708*DG$39+$AT708*DG$40+$AU708*DG$41+$AV708*DG$42+$AW708*DG$43+$AX708*DG$44+$AY708*DG$45+$AZ708*DG$46+$BA708*DG$47+$BB708*DG$48+$BC708*DG$49+$BD708*DG$50+$BE708*DG$51+$BF708*DG$52+$BG708*DG$53+$BH708*DG$54+$BI708*DG$55+$BJ708*DG$56+$BK708*DG$57+$BL708*DG$58+$BM708*DG$59+$BN708*DG$60+$BO708*DG$61+$BP708*DG$62+$BQ708*DG$63+$BR708*DG$64+$BS708*DG$65+$BT708*DG$66+$BU708*DG$67+$BV708*DG$68+$BW708*DG$69+$BX708*DG$70+$BY708*DG$71+$BZ708*DG$72+$CA708*DG$73+$CB708*DG$74+$CC708*DG$75+$CD708*DG$76+$CE708*DG$77+$CF708*DG$78+$CG708*DG$79+$CH708*DG$80</f>
        <v>0</v>
      </c>
    </row>
    <row r="710" spans="1:117" ht="12.75" hidden="1" outlineLevel="1" x14ac:dyDescent="0.2">
      <c r="A710" s="26"/>
      <c r="B710" s="27"/>
      <c r="C710" s="27"/>
      <c r="D710" s="28"/>
      <c r="E710" s="28"/>
      <c r="F710" s="28"/>
      <c r="G710" s="28"/>
      <c r="H710" s="28"/>
      <c r="I710" s="59"/>
      <c r="J710" s="59"/>
      <c r="K710" s="59"/>
      <c r="L710" s="59"/>
      <c r="M710" s="59"/>
      <c r="N710" s="59"/>
      <c r="O710" s="59"/>
      <c r="P710" s="59"/>
      <c r="Q710" s="59"/>
      <c r="R710" s="59"/>
      <c r="S710" s="59"/>
      <c r="T710" s="59"/>
      <c r="U710" s="59"/>
      <c r="V710" s="59"/>
      <c r="W710" s="59"/>
      <c r="X710" s="59"/>
      <c r="Y710" s="59"/>
      <c r="Z710" s="59"/>
      <c r="AA710" s="59"/>
      <c r="AB710" s="59"/>
      <c r="AC710" s="59"/>
      <c r="AD710" s="59"/>
      <c r="AE710" s="59"/>
      <c r="AF710" s="59"/>
      <c r="AG710" s="59"/>
      <c r="AH710" s="59"/>
      <c r="AI710" s="59"/>
      <c r="AJ710" s="59"/>
      <c r="AK710" s="59"/>
      <c r="AL710" s="59"/>
      <c r="AM710" s="59"/>
      <c r="AN710" s="59"/>
      <c r="AO710" s="59"/>
      <c r="AP710" s="59"/>
      <c r="AQ710" s="59"/>
      <c r="AR710" s="59"/>
      <c r="AS710" s="59"/>
      <c r="AT710" s="59"/>
      <c r="AU710" s="59"/>
      <c r="AV710" s="59"/>
      <c r="AW710" s="59"/>
      <c r="AX710" s="59"/>
      <c r="AY710" s="59"/>
      <c r="AZ710" s="59"/>
      <c r="BA710" s="59"/>
      <c r="BB710" s="59"/>
      <c r="BC710" s="59"/>
      <c r="BD710" s="59"/>
      <c r="BE710" s="59"/>
      <c r="BF710" s="59"/>
      <c r="BG710" s="59"/>
      <c r="BH710" s="59"/>
      <c r="BI710" s="59"/>
      <c r="BJ710" s="59"/>
      <c r="BK710" s="59"/>
      <c r="BL710" s="59"/>
      <c r="BM710" s="59"/>
      <c r="BN710" s="59"/>
      <c r="BO710" s="59"/>
      <c r="BP710" s="59"/>
      <c r="BQ710" s="59"/>
      <c r="BR710" s="59"/>
      <c r="BS710" s="59"/>
      <c r="BT710" s="59"/>
      <c r="BU710" s="59"/>
      <c r="BV710" s="59"/>
      <c r="BW710" s="59"/>
      <c r="BX710" s="59"/>
      <c r="BY710" s="59"/>
      <c r="BZ710" s="59"/>
      <c r="CA710" s="59"/>
      <c r="CB710" s="59"/>
      <c r="CC710" s="59"/>
      <c r="CD710" s="59"/>
      <c r="CE710" s="59"/>
      <c r="CF710" s="59"/>
      <c r="CG710" s="59"/>
      <c r="CH710" s="59"/>
      <c r="CI710" s="28"/>
      <c r="CJ710" s="28"/>
      <c r="CK710" s="28"/>
      <c r="CL710" s="28"/>
      <c r="CM710" s="29" t="s">
        <v>8</v>
      </c>
      <c r="CN710" s="39"/>
      <c r="CO710" s="40"/>
      <c r="CP710" s="40"/>
      <c r="CQ710" s="40"/>
      <c r="CR710" s="40"/>
      <c r="CS710" s="40"/>
      <c r="CT710" s="40"/>
      <c r="CU710" s="40"/>
      <c r="CV710" s="40"/>
      <c r="CW710" s="40"/>
      <c r="CX710" s="40"/>
      <c r="CY710" s="40"/>
      <c r="CZ710" s="40"/>
      <c r="DA710" s="40"/>
      <c r="DB710" s="40"/>
      <c r="DC710" s="40"/>
      <c r="DD710" s="40"/>
      <c r="DE710" s="40"/>
      <c r="DF710" s="40"/>
      <c r="DG710" s="41"/>
    </row>
    <row r="711" spans="1:117" ht="12.75" collapsed="1" x14ac:dyDescent="0.2">
      <c r="A711" s="19" t="s">
        <v>478</v>
      </c>
      <c r="B711" s="19" t="s">
        <v>83</v>
      </c>
      <c r="C711" s="19"/>
      <c r="D711" s="20" t="s">
        <v>446</v>
      </c>
      <c r="E711" s="20">
        <v>6</v>
      </c>
      <c r="F711" s="20">
        <f>IF($C$4="",SUMIF(stock_on_hand!A:A,planner!A711,stock_on_hand!C:C),SUMIFS(stock_on_hand!C:C,stock_on_hand!A:A,planner!A711,stock_on_hand!E:E,$C$4))</f>
        <v>70</v>
      </c>
      <c r="G711" s="20"/>
      <c r="H711" s="20" t="s">
        <v>10</v>
      </c>
      <c r="I711" s="57">
        <f>IFERROR(HLOOKUP(I$188,bom!$2:$300,MATCH($A711,bom!$A:$A,0)-1,0),0)</f>
        <v>0</v>
      </c>
      <c r="J711" s="57">
        <f>IFERROR(HLOOKUP(J$188,bom!$2:$300,MATCH($A711,bom!$A:$A,0)-1,0),0)</f>
        <v>0</v>
      </c>
      <c r="K711" s="57">
        <f>IFERROR(HLOOKUP(K$188,bom!$2:$300,MATCH($A711,bom!$A:$A,0)-1,0),0)</f>
        <v>0</v>
      </c>
      <c r="L711" s="57">
        <f>IFERROR(HLOOKUP(L$188,bom!$2:$300,MATCH($A711,bom!$A:$A,0)-1,0),0)</f>
        <v>0</v>
      </c>
      <c r="M711" s="57">
        <f>IFERROR(HLOOKUP(M$188,bom!$2:$300,MATCH($A711,bom!$A:$A,0)-1,0),0)</f>
        <v>0</v>
      </c>
      <c r="N711" s="57">
        <f>IFERROR(HLOOKUP(N$188,bom!$2:$300,MATCH($A711,bom!$A:$A,0)-1,0),0)</f>
        <v>0</v>
      </c>
      <c r="O711" s="57">
        <f>IFERROR(HLOOKUP(O$188,bom!$2:$300,MATCH($A711,bom!$A:$A,0)-1,0),0)</f>
        <v>0</v>
      </c>
      <c r="P711" s="57">
        <f>IFERROR(HLOOKUP(P$188,bom!$2:$300,MATCH($A711,bom!$A:$A,0)-1,0),0)</f>
        <v>0</v>
      </c>
      <c r="Q711" s="57">
        <f>IFERROR(HLOOKUP(Q$188,bom!$2:$300,MATCH($A711,bom!$A:$A,0)-1,0),0)</f>
        <v>0</v>
      </c>
      <c r="R711" s="57">
        <f>IFERROR(HLOOKUP(R$188,bom!$2:$300,MATCH($A711,bom!$A:$A,0)-1,0),0)</f>
        <v>0</v>
      </c>
      <c r="S711" s="57">
        <f>IFERROR(HLOOKUP(S$188,bom!$2:$300,MATCH($A711,bom!$A:$A,0)-1,0),0)</f>
        <v>0</v>
      </c>
      <c r="T711" s="57">
        <f>IFERROR(HLOOKUP(T$188,bom!$2:$300,MATCH($A711,bom!$A:$A,0)-1,0),0)</f>
        <v>0</v>
      </c>
      <c r="U711" s="57">
        <f>IFERROR(HLOOKUP(U$188,bom!$2:$300,MATCH($A711,bom!$A:$A,0)-1,0),0)</f>
        <v>0</v>
      </c>
      <c r="V711" s="57">
        <f>IFERROR(HLOOKUP(V$188,bom!$2:$300,MATCH($A711,bom!$A:$A,0)-1,0),0)</f>
        <v>0</v>
      </c>
      <c r="W711" s="57">
        <f>IFERROR(HLOOKUP(W$188,bom!$2:$300,MATCH($A711,bom!$A:$A,0)-1,0),0)</f>
        <v>0</v>
      </c>
      <c r="X711" s="57">
        <f>IFERROR(HLOOKUP(X$188,bom!$2:$300,MATCH($A711,bom!$A:$A,0)-1,0),0)</f>
        <v>0</v>
      </c>
      <c r="Y711" s="57">
        <f>IFERROR(HLOOKUP(Y$188,bom!$2:$300,MATCH($A711,bom!$A:$A,0)-1,0),0)</f>
        <v>0</v>
      </c>
      <c r="Z711" s="57">
        <f>IFERROR(HLOOKUP(Z$188,bom!$2:$300,MATCH($A711,bom!$A:$A,0)-1,0),0)</f>
        <v>0</v>
      </c>
      <c r="AA711" s="57">
        <f>IFERROR(HLOOKUP(AA$188,bom!$2:$300,MATCH($A711,bom!$A:$A,0)-1,0),0)</f>
        <v>0</v>
      </c>
      <c r="AB711" s="57">
        <f>IFERROR(HLOOKUP(AB$188,bom!$2:$300,MATCH($A711,bom!$A:$A,0)-1,0),0)</f>
        <v>0</v>
      </c>
      <c r="AC711" s="57">
        <f>IFERROR(HLOOKUP(AC$188,bom!$2:$300,MATCH($A711,bom!$A:$A,0)-1,0),0)</f>
        <v>0</v>
      </c>
      <c r="AD711" s="57">
        <f>IFERROR(HLOOKUP(AD$188,bom!$2:$300,MATCH($A711,bom!$A:$A,0)-1,0),0)</f>
        <v>0</v>
      </c>
      <c r="AE711" s="57">
        <f>IFERROR(HLOOKUP(AE$188,bom!$2:$300,MATCH($A711,bom!$A:$A,0)-1,0),0)</f>
        <v>0</v>
      </c>
      <c r="AF711" s="57">
        <f>IFERROR(HLOOKUP(AF$188,bom!$2:$300,MATCH($A711,bom!$A:$A,0)-1,0),0)</f>
        <v>0</v>
      </c>
      <c r="AG711" s="57">
        <f>IFERROR(HLOOKUP(AG$188,bom!$2:$300,MATCH($A711,bom!$A:$A,0)-1,0),0)</f>
        <v>0</v>
      </c>
      <c r="AH711" s="57">
        <f>IFERROR(HLOOKUP(AH$188,bom!$2:$300,MATCH($A711,bom!$A:$A,0)-1,0),0)</f>
        <v>0</v>
      </c>
      <c r="AI711" s="57">
        <f>IFERROR(HLOOKUP(AI$188,bom!$2:$300,MATCH($A711,bom!$A:$A,0)-1,0),0)</f>
        <v>0</v>
      </c>
      <c r="AJ711" s="57">
        <f>IFERROR(HLOOKUP(AJ$188,bom!$2:$300,MATCH($A711,bom!$A:$A,0)-1,0),0)</f>
        <v>0</v>
      </c>
      <c r="AK711" s="57">
        <f>IFERROR(HLOOKUP(AK$188,bom!$2:$300,MATCH($A711,bom!$A:$A,0)-1,0),0)</f>
        <v>0</v>
      </c>
      <c r="AL711" s="57">
        <f>IFERROR(HLOOKUP(AL$188,bom!$2:$300,MATCH($A711,bom!$A:$A,0)-1,0),0)</f>
        <v>0</v>
      </c>
      <c r="AM711" s="57">
        <f>IFERROR(HLOOKUP(AM$188,bom!$2:$300,MATCH($A711,bom!$A:$A,0)-1,0),0)</f>
        <v>0</v>
      </c>
      <c r="AN711" s="57">
        <f>IFERROR(HLOOKUP(AN$188,bom!$2:$300,MATCH($A711,bom!$A:$A,0)-1,0),0)</f>
        <v>0</v>
      </c>
      <c r="AO711" s="57">
        <f>IFERROR(HLOOKUP(AO$188,bom!$2:$300,MATCH($A711,bom!$A:$A,0)-1,0),0)</f>
        <v>0</v>
      </c>
      <c r="AP711" s="57">
        <f>IFERROR(HLOOKUP(AP$188,bom!$2:$300,MATCH($A711,bom!$A:$A,0)-1,0),0)</f>
        <v>0</v>
      </c>
      <c r="AQ711" s="57">
        <f>IFERROR(HLOOKUP(AQ$188,bom!$2:$300,MATCH($A711,bom!$A:$A,0)-1,0),0)</f>
        <v>0</v>
      </c>
      <c r="AR711" s="57">
        <f>IFERROR(HLOOKUP(AR$188,bom!$2:$300,MATCH($A711,bom!$A:$A,0)-1,0),0)</f>
        <v>0</v>
      </c>
      <c r="AS711" s="57">
        <f>IFERROR(HLOOKUP(AS$188,bom!$2:$300,MATCH($A711,bom!$A:$A,0)-1,0),0)</f>
        <v>0</v>
      </c>
      <c r="AT711" s="57">
        <f>IFERROR(HLOOKUP(AT$188,bom!$2:$300,MATCH($A711,bom!$A:$A,0)-1,0),0)</f>
        <v>0</v>
      </c>
      <c r="AU711" s="57">
        <f>IFERROR(HLOOKUP(AU$188,bom!$2:$300,MATCH($A711,bom!$A:$A,0)-1,0),0)</f>
        <v>0</v>
      </c>
      <c r="AV711" s="57">
        <f>IFERROR(HLOOKUP(AV$188,bom!$2:$300,MATCH($A711,bom!$A:$A,0)-1,0),0)</f>
        <v>0</v>
      </c>
      <c r="AW711" s="57">
        <f>IFERROR(HLOOKUP(AW$188,bom!$2:$300,MATCH($A711,bom!$A:$A,0)-1,0),0)</f>
        <v>0</v>
      </c>
      <c r="AX711" s="57">
        <f>IFERROR(HLOOKUP(AX$188,bom!$2:$300,MATCH($A711,bom!$A:$A,0)-1,0),0)</f>
        <v>0</v>
      </c>
      <c r="AY711" s="57">
        <f>IFERROR(HLOOKUP(AY$188,bom!$2:$300,MATCH($A711,bom!$A:$A,0)-1,0),0)</f>
        <v>0</v>
      </c>
      <c r="AZ711" s="57">
        <f>IFERROR(HLOOKUP(AZ$188,bom!$2:$300,MATCH($A711,bom!$A:$A,0)-1,0),0)</f>
        <v>0</v>
      </c>
      <c r="BA711" s="57">
        <f>IFERROR(HLOOKUP(BA$188,bom!$2:$300,MATCH($A711,bom!$A:$A,0)-1,0),0)</f>
        <v>0</v>
      </c>
      <c r="BB711" s="57">
        <f>IFERROR(HLOOKUP(BB$188,bom!$2:$300,MATCH($A711,bom!$A:$A,0)-1,0),0)</f>
        <v>0</v>
      </c>
      <c r="BC711" s="57">
        <f>IFERROR(HLOOKUP(BC$188,bom!$2:$300,MATCH($A711,bom!$A:$A,0)-1,0),0)</f>
        <v>0</v>
      </c>
      <c r="BD711" s="57">
        <f>IFERROR(HLOOKUP(BD$188,bom!$2:$300,MATCH($A711,bom!$A:$A,0)-1,0),0)</f>
        <v>0</v>
      </c>
      <c r="BE711" s="57">
        <f>IFERROR(HLOOKUP(BE$188,bom!$2:$300,MATCH($A711,bom!$A:$A,0)-1,0),0)</f>
        <v>0</v>
      </c>
      <c r="BF711" s="57">
        <f>IFERROR(HLOOKUP(BF$188,bom!$2:$300,MATCH($A711,bom!$A:$A,0)-1,0),0)</f>
        <v>0</v>
      </c>
      <c r="BG711" s="57">
        <f>IFERROR(HLOOKUP(BG$188,bom!$2:$300,MATCH($A711,bom!$A:$A,0)-1,0),0)</f>
        <v>0</v>
      </c>
      <c r="BH711" s="57">
        <f>IFERROR(HLOOKUP(BH$188,bom!$2:$300,MATCH($A711,bom!$A:$A,0)-1,0),0)</f>
        <v>0</v>
      </c>
      <c r="BI711" s="57">
        <f>IFERROR(HLOOKUP(BI$188,bom!$2:$300,MATCH($A711,bom!$A:$A,0)-1,0),0)</f>
        <v>0</v>
      </c>
      <c r="BJ711" s="57">
        <f>IFERROR(HLOOKUP(BJ$188,bom!$2:$300,MATCH($A711,bom!$A:$A,0)-1,0),0)</f>
        <v>0</v>
      </c>
      <c r="BK711" s="57">
        <f>IFERROR(HLOOKUP(BK$188,bom!$2:$300,MATCH($A711,bom!$A:$A,0)-1,0),0)</f>
        <v>0</v>
      </c>
      <c r="BL711" s="57">
        <f>IFERROR(HLOOKUP(BL$188,bom!$2:$300,MATCH($A711,bom!$A:$A,0)-1,0),0)</f>
        <v>0</v>
      </c>
      <c r="BM711" s="57">
        <f>IFERROR(HLOOKUP(BM$188,bom!$2:$300,MATCH($A711,bom!$A:$A,0)-1,0),0)</f>
        <v>0</v>
      </c>
      <c r="BN711" s="57">
        <f>IFERROR(HLOOKUP(BN$188,bom!$2:$300,MATCH($A711,bom!$A:$A,0)-1,0),0)</f>
        <v>0</v>
      </c>
      <c r="BO711" s="57">
        <f>IFERROR(HLOOKUP(BO$188,bom!$2:$300,MATCH($A711,bom!$A:$A,0)-1,0),0)</f>
        <v>0</v>
      </c>
      <c r="BP711" s="57">
        <f>IFERROR(HLOOKUP(BP$188,bom!$2:$300,MATCH($A711,bom!$A:$A,0)-1,0),0)</f>
        <v>0</v>
      </c>
      <c r="BQ711" s="57">
        <f>IFERROR(HLOOKUP(BQ$188,bom!$2:$300,MATCH($A711,bom!$A:$A,0)-1,0),0)</f>
        <v>0</v>
      </c>
      <c r="BR711" s="57">
        <f>IFERROR(HLOOKUP(BR$188,bom!$2:$300,MATCH($A711,bom!$A:$A,0)-1,0),0)</f>
        <v>0</v>
      </c>
      <c r="BS711" s="57">
        <f>IFERROR(HLOOKUP(BS$188,bom!$2:$300,MATCH($A711,bom!$A:$A,0)-1,0),0)</f>
        <v>0</v>
      </c>
      <c r="BT711" s="57">
        <f>IFERROR(HLOOKUP(BT$188,bom!$2:$300,MATCH($A711,bom!$A:$A,0)-1,0),0)</f>
        <v>0</v>
      </c>
      <c r="BU711" s="57">
        <f>IFERROR(HLOOKUP(BU$188,bom!$2:$300,MATCH($A711,bom!$A:$A,0)-1,0),0)</f>
        <v>0</v>
      </c>
      <c r="BV711" s="57">
        <f>IFERROR(HLOOKUP(BV$188,bom!$2:$300,MATCH($A711,bom!$A:$A,0)-1,0),0)</f>
        <v>0</v>
      </c>
      <c r="BW711" s="57">
        <f>IFERROR(HLOOKUP(BW$188,bom!$2:$300,MATCH($A711,bom!$A:$A,0)-1,0),0)</f>
        <v>0</v>
      </c>
      <c r="BX711" s="57">
        <f>IFERROR(HLOOKUP(BX$188,bom!$2:$300,MATCH($A711,bom!$A:$A,0)-1,0),0)</f>
        <v>0</v>
      </c>
      <c r="BY711" s="57">
        <f>IFERROR(HLOOKUP(BY$188,bom!$2:$300,MATCH($A711,bom!$A:$A,0)-1,0),0)</f>
        <v>0</v>
      </c>
      <c r="BZ711" s="57">
        <f>IFERROR(HLOOKUP(BZ$188,bom!$2:$300,MATCH($A711,bom!$A:$A,0)-1,0),0)</f>
        <v>0</v>
      </c>
      <c r="CA711" s="57">
        <f>IFERROR(HLOOKUP(CA$188,bom!$2:$300,MATCH($A711,bom!$A:$A,0)-1,0),0)</f>
        <v>0</v>
      </c>
      <c r="CB711" s="57">
        <f>IFERROR(HLOOKUP(CB$188,bom!$2:$300,MATCH($A711,bom!$A:$A,0)-1,0),0)</f>
        <v>0</v>
      </c>
      <c r="CC711" s="57">
        <f>IFERROR(HLOOKUP(CC$188,bom!$2:$300,MATCH($A711,bom!$A:$A,0)-1,0),0)</f>
        <v>0</v>
      </c>
      <c r="CD711" s="57">
        <f>IFERROR(HLOOKUP(CD$188,bom!$2:$300,MATCH($A711,bom!$A:$A,0)-1,0),0)</f>
        <v>0</v>
      </c>
      <c r="CE711" s="57">
        <f>IFERROR(HLOOKUP(CE$188,bom!$2:$300,MATCH($A711,bom!$A:$A,0)-1,0),0)</f>
        <v>0</v>
      </c>
      <c r="CF711" s="57">
        <f>IFERROR(HLOOKUP(CF$188,bom!$2:$300,MATCH($A711,bom!$A:$A,0)-1,0),0)</f>
        <v>0</v>
      </c>
      <c r="CG711" s="57">
        <f>IFERROR(HLOOKUP(CG$188,bom!$2:$300,MATCH($A711,bom!$A:$A,0)-1,0),0)</f>
        <v>0</v>
      </c>
      <c r="CH711" s="57">
        <f>IFERROR(HLOOKUP(CH$188,bom!$2:$300,MATCH($A711,bom!$A:$A,0)-1,0),0)</f>
        <v>0</v>
      </c>
      <c r="CI711" s="20"/>
      <c r="CJ711" s="20"/>
      <c r="CK711" s="20"/>
      <c r="CL711" s="20"/>
      <c r="CM711" s="32" t="str">
        <f t="shared" ref="CM711" si="7097">IF(G711&gt;0,IF(CN711&lt;(0.8*G711),"WARNING!!!",IF(CN711&lt;G711,"ORDER","OK")),IF((VLOOKUP(A711,A:DG,91+E711,0))&lt;0,"WARNING!!!",IF((VLOOKUP(A711,A:DG,91+ROUND(1.25*E711,0),0))&lt;0,"ORDER","OK")))</f>
        <v>OK</v>
      </c>
      <c r="CN711" s="33">
        <f t="shared" ref="CN711" si="7098">F711-CN712+CN713</f>
        <v>70</v>
      </c>
      <c r="CO711" s="34">
        <f t="shared" ref="CO711" si="7099">CN711-CO712+CO713</f>
        <v>70</v>
      </c>
      <c r="CP711" s="34">
        <f t="shared" ref="CP711" si="7100">CO711-CP712+CP713</f>
        <v>70</v>
      </c>
      <c r="CQ711" s="34">
        <f t="shared" ref="CQ711" si="7101">CP711-CQ712+CQ713</f>
        <v>70</v>
      </c>
      <c r="CR711" s="34">
        <f t="shared" ref="CR711" si="7102">CQ711-CR712+CR713</f>
        <v>70</v>
      </c>
      <c r="CS711" s="34">
        <f t="shared" ref="CS711" si="7103">CR711-CS712+CS713</f>
        <v>70</v>
      </c>
      <c r="CT711" s="34">
        <f t="shared" ref="CT711" si="7104">CS711-CT712+CT713</f>
        <v>70</v>
      </c>
      <c r="CU711" s="34">
        <f t="shared" ref="CU711" si="7105">CT711-CU712+CU713</f>
        <v>70</v>
      </c>
      <c r="CV711" s="34">
        <f t="shared" ref="CV711" si="7106">CU711-CV712+CV713</f>
        <v>70</v>
      </c>
      <c r="CW711" s="34">
        <f t="shared" ref="CW711" si="7107">CV711-CW712+CW713</f>
        <v>70</v>
      </c>
      <c r="CX711" s="34">
        <f t="shared" ref="CX711" si="7108">CW711-CX712+CX713</f>
        <v>70</v>
      </c>
      <c r="CY711" s="34">
        <f t="shared" ref="CY711" si="7109">CX711-CY712+CY713</f>
        <v>70</v>
      </c>
      <c r="CZ711" s="34">
        <f t="shared" ref="CZ711" si="7110">CY711-CZ712+CZ713</f>
        <v>70</v>
      </c>
      <c r="DA711" s="34">
        <f t="shared" ref="DA711" si="7111">CZ711-DA712+DA713</f>
        <v>70</v>
      </c>
      <c r="DB711" s="34">
        <f t="shared" ref="DB711" si="7112">DA711-DB712+DB713</f>
        <v>70</v>
      </c>
      <c r="DC711" s="34">
        <f t="shared" ref="DC711" si="7113">DB711-DC712+DC713</f>
        <v>70</v>
      </c>
      <c r="DD711" s="34">
        <f t="shared" ref="DD711" si="7114">DC711-DD712+DD713</f>
        <v>70</v>
      </c>
      <c r="DE711" s="34">
        <f t="shared" ref="DE711" si="7115">DD711-DE712+DE713</f>
        <v>70</v>
      </c>
      <c r="DF711" s="34">
        <f t="shared" ref="DF711" si="7116">DE711-DF712+DF713</f>
        <v>70</v>
      </c>
      <c r="DG711" s="35">
        <f t="shared" ref="DG711" si="7117">DF711-DG712+DG713</f>
        <v>70</v>
      </c>
      <c r="DM711" s="21"/>
    </row>
    <row r="712" spans="1:117" ht="12.75" hidden="1" outlineLevel="1" x14ac:dyDescent="0.2">
      <c r="A712" s="22"/>
      <c r="B712" s="23"/>
      <c r="C712" s="23"/>
      <c r="D712" s="24"/>
      <c r="E712" s="24"/>
      <c r="F712" s="24"/>
      <c r="G712" s="24"/>
      <c r="H712" s="24"/>
      <c r="I712" s="58"/>
      <c r="J712" s="58"/>
      <c r="K712" s="58"/>
      <c r="L712" s="58"/>
      <c r="M712" s="58"/>
      <c r="N712" s="58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  <c r="AG712" s="58"/>
      <c r="AH712" s="58"/>
      <c r="AI712" s="58"/>
      <c r="AJ712" s="58"/>
      <c r="AK712" s="58"/>
      <c r="AL712" s="58"/>
      <c r="AM712" s="58"/>
      <c r="AN712" s="58"/>
      <c r="AO712" s="58"/>
      <c r="AP712" s="58"/>
      <c r="AQ712" s="58"/>
      <c r="AR712" s="58"/>
      <c r="AS712" s="58"/>
      <c r="AT712" s="58"/>
      <c r="AU712" s="58"/>
      <c r="AV712" s="58"/>
      <c r="AW712" s="58"/>
      <c r="AX712" s="58"/>
      <c r="AY712" s="58"/>
      <c r="AZ712" s="58"/>
      <c r="BA712" s="58"/>
      <c r="BB712" s="58"/>
      <c r="BC712" s="58"/>
      <c r="BD712" s="58"/>
      <c r="BE712" s="58"/>
      <c r="BF712" s="58"/>
      <c r="BG712" s="58"/>
      <c r="BH712" s="58"/>
      <c r="BI712" s="58"/>
      <c r="BJ712" s="58"/>
      <c r="BK712" s="58"/>
      <c r="BL712" s="58"/>
      <c r="BM712" s="58"/>
      <c r="BN712" s="58"/>
      <c r="BO712" s="58"/>
      <c r="BP712" s="58"/>
      <c r="BQ712" s="58"/>
      <c r="BR712" s="58"/>
      <c r="BS712" s="58"/>
      <c r="BT712" s="58"/>
      <c r="BU712" s="58"/>
      <c r="BV712" s="58"/>
      <c r="BW712" s="58"/>
      <c r="BX712" s="58"/>
      <c r="BY712" s="58"/>
      <c r="BZ712" s="58"/>
      <c r="CA712" s="58"/>
      <c r="CB712" s="58"/>
      <c r="CC712" s="58"/>
      <c r="CD712" s="58"/>
      <c r="CE712" s="58"/>
      <c r="CF712" s="58"/>
      <c r="CG712" s="58"/>
      <c r="CH712" s="58"/>
      <c r="CI712" s="24"/>
      <c r="CJ712" s="24"/>
      <c r="CK712" s="24"/>
      <c r="CL712" s="24"/>
      <c r="CM712" s="25" t="s">
        <v>7</v>
      </c>
      <c r="CN712" s="36">
        <f t="shared" ref="CN712" si="7118">$I711*CN$3+$J711*CN$4+$K711*CN$5+$L711*CN$6+$M711*CN$7+$N711*CN$8+$O711*CN$9+$P711*CN$10+$Q711*CN$11+$R711*CN$12+$S711*CN$13+$T711*CN$14+$U711*CN$15+$V711*CN$16+$W711*CN$17+$X711*CN$18+$Y711*CN$19+$Z711*CN$20+$AA711*CN$21+$AB711*CN$22+$AC711*CN$23+$AD711*CN$24+$AE711*CN$25+$AF711*CN$26+$AG711*CN$27+$AH711*CN$28+$AI711*CN$29+$AJ711*CN$30+$AK711*CN$31+$AL711*CN$32+$AM711*CN$33+$AN711*CN$34+$AO711*CN$35+$AP711*CN$36+$AQ711*CN$37+$AR711*CN$38+$AS711*CN$39+$AT711*CN$40+$AU711*CN$41+$AV711*CN$42+$AW711*CN$43+$AX711*CN$44+$AY711*CN$45+$AZ711*CN$46+$BA711*CN$47+$BB711*CN$48+$BC711*CN$49+$BD711*CN$50+$BE711*CN$51+$BF711*CN$52+$BG711*CN$53+$BH711*CN$54+$BI711*CN$55+$BJ711*CN$56+$BK711*CN$57+$BL711*CN$58+$BM711*CN$59+$BN711*CN$60+$BO711*CN$61+$BP711*CN$62+$BQ711*CN$63+$BR711*CN$64+$BS711*CN$65+$BT711*CN$66+$BU711*CN$67+$BV711*CN$68+$BW711*CN$69+$BX711*CN$70+$BY711*CN$71+$BZ711*CN$72+$CA711*CN$73+$CB711*CN$74+$CC711*CN$75+$CD711*CN$76+$CE711*CN$77+$CF711*CN$78+$CG711*CN$79+$CH711*CN$80</f>
        <v>0</v>
      </c>
      <c r="CO712" s="37">
        <f t="shared" ref="CO712" si="7119">$I711*CO$3+$J711*CO$4+$K711*CO$5+$L711*CO$6+$M711*CO$7+$N711*CO$8+$O711*CO$9+$P711*CO$10+$Q711*CO$11+$R711*CO$12+$S711*CO$13+$T711*CO$14+$U711*CO$15+$V711*CO$16+$W711*CO$17+$X711*CO$18+$Y711*CO$19+$Z711*CO$20+$AA711*CO$21+$AB711*CO$22+$AC711*CO$23+$AD711*CO$24+$AE711*CO$25+$AF711*CO$26+$AG711*CO$27+$AH711*CO$28+$AI711*CO$29+$AJ711*CO$30+$AK711*CO$31+$AL711*CO$32+$AM711*CO$33+$AN711*CO$34+$AO711*CO$35+$AP711*CO$36+$AQ711*CO$37+$AR711*CO$38+$AS711*CO$39+$AT711*CO$40+$AU711*CO$41+$AV711*CO$42+$AW711*CO$43+$AX711*CO$44+$AY711*CO$45+$AZ711*CO$46+$BA711*CO$47+$BB711*CO$48+$BC711*CO$49+$BD711*CO$50+$BE711*CO$51+$BF711*CO$52+$BG711*CO$53+$BH711*CO$54+$BI711*CO$55+$BJ711*CO$56+$BK711*CO$57+$BL711*CO$58+$BM711*CO$59+$BN711*CO$60+$BO711*CO$61+$BP711*CO$62+$BQ711*CO$63+$BR711*CO$64+$BS711*CO$65+$BT711*CO$66+$BU711*CO$67+$BV711*CO$68+$BW711*CO$69+$BX711*CO$70+$BY711*CO$71+$BZ711*CO$72+$CA711*CO$73+$CB711*CO$74+$CC711*CO$75+$CD711*CO$76+$CE711*CO$77+$CF711*CO$78+$CG711*CO$79+$CH711*CO$80</f>
        <v>0</v>
      </c>
      <c r="CP712" s="37">
        <f t="shared" ref="CP712" si="7120">$I711*CP$3+$J711*CP$4+$K711*CP$5+$L711*CP$6+$M711*CP$7+$N711*CP$8+$O711*CP$9+$P711*CP$10+$Q711*CP$11+$R711*CP$12+$S711*CP$13+$T711*CP$14+$U711*CP$15+$V711*CP$16+$W711*CP$17+$X711*CP$18+$Y711*CP$19+$Z711*CP$20+$AA711*CP$21+$AB711*CP$22+$AC711*CP$23+$AD711*CP$24+$AE711*CP$25+$AF711*CP$26+$AG711*CP$27+$AH711*CP$28+$AI711*CP$29+$AJ711*CP$30+$AK711*CP$31+$AL711*CP$32+$AM711*CP$33+$AN711*CP$34+$AO711*CP$35+$AP711*CP$36+$AQ711*CP$37+$AR711*CP$38+$AS711*CP$39+$AT711*CP$40+$AU711*CP$41+$AV711*CP$42+$AW711*CP$43+$AX711*CP$44+$AY711*CP$45+$AZ711*CP$46+$BA711*CP$47+$BB711*CP$48+$BC711*CP$49+$BD711*CP$50+$BE711*CP$51+$BF711*CP$52+$BG711*CP$53+$BH711*CP$54+$BI711*CP$55+$BJ711*CP$56+$BK711*CP$57+$BL711*CP$58+$BM711*CP$59+$BN711*CP$60+$BO711*CP$61+$BP711*CP$62+$BQ711*CP$63+$BR711*CP$64+$BS711*CP$65+$BT711*CP$66+$BU711*CP$67+$BV711*CP$68+$BW711*CP$69+$BX711*CP$70+$BY711*CP$71+$BZ711*CP$72+$CA711*CP$73+$CB711*CP$74+$CC711*CP$75+$CD711*CP$76+$CE711*CP$77+$CF711*CP$78+$CG711*CP$79+$CH711*CP$80</f>
        <v>0</v>
      </c>
      <c r="CQ712" s="37">
        <f t="shared" ref="CQ712" si="7121">$I711*CQ$3+$J711*CQ$4+$K711*CQ$5+$L711*CQ$6+$M711*CQ$7+$N711*CQ$8+$O711*CQ$9+$P711*CQ$10+$Q711*CQ$11+$R711*CQ$12+$S711*CQ$13+$T711*CQ$14+$U711*CQ$15+$V711*CQ$16+$W711*CQ$17+$X711*CQ$18+$Y711*CQ$19+$Z711*CQ$20+$AA711*CQ$21+$AB711*CQ$22+$AC711*CQ$23+$AD711*CQ$24+$AE711*CQ$25+$AF711*CQ$26+$AG711*CQ$27+$AH711*CQ$28+$AI711*CQ$29+$AJ711*CQ$30+$AK711*CQ$31+$AL711*CQ$32+$AM711*CQ$33+$AN711*CQ$34+$AO711*CQ$35+$AP711*CQ$36+$AQ711*CQ$37+$AR711*CQ$38+$AS711*CQ$39+$AT711*CQ$40+$AU711*CQ$41+$AV711*CQ$42+$AW711*CQ$43+$AX711*CQ$44+$AY711*CQ$45+$AZ711*CQ$46+$BA711*CQ$47+$BB711*CQ$48+$BC711*CQ$49+$BD711*CQ$50+$BE711*CQ$51+$BF711*CQ$52+$BG711*CQ$53+$BH711*CQ$54+$BI711*CQ$55+$BJ711*CQ$56+$BK711*CQ$57+$BL711*CQ$58+$BM711*CQ$59+$BN711*CQ$60+$BO711*CQ$61+$BP711*CQ$62+$BQ711*CQ$63+$BR711*CQ$64+$BS711*CQ$65+$BT711*CQ$66+$BU711*CQ$67+$BV711*CQ$68+$BW711*CQ$69+$BX711*CQ$70+$BY711*CQ$71+$BZ711*CQ$72+$CA711*CQ$73+$CB711*CQ$74+$CC711*CQ$75+$CD711*CQ$76+$CE711*CQ$77+$CF711*CQ$78+$CG711*CQ$79+$CH711*CQ$80</f>
        <v>0</v>
      </c>
      <c r="CR712" s="37">
        <f t="shared" ref="CR712" si="7122">$I711*CR$3+$J711*CR$4+$K711*CR$5+$L711*CR$6+$M711*CR$7+$N711*CR$8+$O711*CR$9+$P711*CR$10+$Q711*CR$11+$R711*CR$12+$S711*CR$13+$T711*CR$14+$U711*CR$15+$V711*CR$16+$W711*CR$17+$X711*CR$18+$Y711*CR$19+$Z711*CR$20+$AA711*CR$21+$AB711*CR$22+$AC711*CR$23+$AD711*CR$24+$AE711*CR$25+$AF711*CR$26+$AG711*CR$27+$AH711*CR$28+$AI711*CR$29+$AJ711*CR$30+$AK711*CR$31+$AL711*CR$32+$AM711*CR$33+$AN711*CR$34+$AO711*CR$35+$AP711*CR$36+$AQ711*CR$37+$AR711*CR$38+$AS711*CR$39+$AT711*CR$40+$AU711*CR$41+$AV711*CR$42+$AW711*CR$43+$AX711*CR$44+$AY711*CR$45+$AZ711*CR$46+$BA711*CR$47+$BB711*CR$48+$BC711*CR$49+$BD711*CR$50+$BE711*CR$51+$BF711*CR$52+$BG711*CR$53+$BH711*CR$54+$BI711*CR$55+$BJ711*CR$56+$BK711*CR$57+$BL711*CR$58+$BM711*CR$59+$BN711*CR$60+$BO711*CR$61+$BP711*CR$62+$BQ711*CR$63+$BR711*CR$64+$BS711*CR$65+$BT711*CR$66+$BU711*CR$67+$BV711*CR$68+$BW711*CR$69+$BX711*CR$70+$BY711*CR$71+$BZ711*CR$72+$CA711*CR$73+$CB711*CR$74+$CC711*CR$75+$CD711*CR$76+$CE711*CR$77+$CF711*CR$78+$CG711*CR$79+$CH711*CR$80</f>
        <v>0</v>
      </c>
      <c r="CS712" s="37">
        <f t="shared" ref="CS712" si="7123">$I711*CS$3+$J711*CS$4+$K711*CS$5+$L711*CS$6+$M711*CS$7+$N711*CS$8+$O711*CS$9+$P711*CS$10+$Q711*CS$11+$R711*CS$12+$S711*CS$13+$T711*CS$14+$U711*CS$15+$V711*CS$16+$W711*CS$17+$X711*CS$18+$Y711*CS$19+$Z711*CS$20+$AA711*CS$21+$AB711*CS$22+$AC711*CS$23+$AD711*CS$24+$AE711*CS$25+$AF711*CS$26+$AG711*CS$27+$AH711*CS$28+$AI711*CS$29+$AJ711*CS$30+$AK711*CS$31+$AL711*CS$32+$AM711*CS$33+$AN711*CS$34+$AO711*CS$35+$AP711*CS$36+$AQ711*CS$37+$AR711*CS$38+$AS711*CS$39+$AT711*CS$40+$AU711*CS$41+$AV711*CS$42+$AW711*CS$43+$AX711*CS$44+$AY711*CS$45+$AZ711*CS$46+$BA711*CS$47+$BB711*CS$48+$BC711*CS$49+$BD711*CS$50+$BE711*CS$51+$BF711*CS$52+$BG711*CS$53+$BH711*CS$54+$BI711*CS$55+$BJ711*CS$56+$BK711*CS$57+$BL711*CS$58+$BM711*CS$59+$BN711*CS$60+$BO711*CS$61+$BP711*CS$62+$BQ711*CS$63+$BR711*CS$64+$BS711*CS$65+$BT711*CS$66+$BU711*CS$67+$BV711*CS$68+$BW711*CS$69+$BX711*CS$70+$BY711*CS$71+$BZ711*CS$72+$CA711*CS$73+$CB711*CS$74+$CC711*CS$75+$CD711*CS$76+$CE711*CS$77+$CF711*CS$78+$CG711*CS$79+$CH711*CS$80</f>
        <v>0</v>
      </c>
      <c r="CT712" s="37">
        <f t="shared" ref="CT712" si="7124">$I711*CT$3+$J711*CT$4+$K711*CT$5+$L711*CT$6+$M711*CT$7+$N711*CT$8+$O711*CT$9+$P711*CT$10+$Q711*CT$11+$R711*CT$12+$S711*CT$13+$T711*CT$14+$U711*CT$15+$V711*CT$16+$W711*CT$17+$X711*CT$18+$Y711*CT$19+$Z711*CT$20+$AA711*CT$21+$AB711*CT$22+$AC711*CT$23+$AD711*CT$24+$AE711*CT$25+$AF711*CT$26+$AG711*CT$27+$AH711*CT$28+$AI711*CT$29+$AJ711*CT$30+$AK711*CT$31+$AL711*CT$32+$AM711*CT$33+$AN711*CT$34+$AO711*CT$35+$AP711*CT$36+$AQ711*CT$37+$AR711*CT$38+$AS711*CT$39+$AT711*CT$40+$AU711*CT$41+$AV711*CT$42+$AW711*CT$43+$AX711*CT$44+$AY711*CT$45+$AZ711*CT$46+$BA711*CT$47+$BB711*CT$48+$BC711*CT$49+$BD711*CT$50+$BE711*CT$51+$BF711*CT$52+$BG711*CT$53+$BH711*CT$54+$BI711*CT$55+$BJ711*CT$56+$BK711*CT$57+$BL711*CT$58+$BM711*CT$59+$BN711*CT$60+$BO711*CT$61+$BP711*CT$62+$BQ711*CT$63+$BR711*CT$64+$BS711*CT$65+$BT711*CT$66+$BU711*CT$67+$BV711*CT$68+$BW711*CT$69+$BX711*CT$70+$BY711*CT$71+$BZ711*CT$72+$CA711*CT$73+$CB711*CT$74+$CC711*CT$75+$CD711*CT$76+$CE711*CT$77+$CF711*CT$78+$CG711*CT$79+$CH711*CT$80</f>
        <v>0</v>
      </c>
      <c r="CU712" s="37">
        <f t="shared" ref="CU712" si="7125">$I711*CU$3+$J711*CU$4+$K711*CU$5+$L711*CU$6+$M711*CU$7+$N711*CU$8+$O711*CU$9+$P711*CU$10+$Q711*CU$11+$R711*CU$12+$S711*CU$13+$T711*CU$14+$U711*CU$15+$V711*CU$16+$W711*CU$17+$X711*CU$18+$Y711*CU$19+$Z711*CU$20+$AA711*CU$21+$AB711*CU$22+$AC711*CU$23+$AD711*CU$24+$AE711*CU$25+$AF711*CU$26+$AG711*CU$27+$AH711*CU$28+$AI711*CU$29+$AJ711*CU$30+$AK711*CU$31+$AL711*CU$32+$AM711*CU$33+$AN711*CU$34+$AO711*CU$35+$AP711*CU$36+$AQ711*CU$37+$AR711*CU$38+$AS711*CU$39+$AT711*CU$40+$AU711*CU$41+$AV711*CU$42+$AW711*CU$43+$AX711*CU$44+$AY711*CU$45+$AZ711*CU$46+$BA711*CU$47+$BB711*CU$48+$BC711*CU$49+$BD711*CU$50+$BE711*CU$51+$BF711*CU$52+$BG711*CU$53+$BH711*CU$54+$BI711*CU$55+$BJ711*CU$56+$BK711*CU$57+$BL711*CU$58+$BM711*CU$59+$BN711*CU$60+$BO711*CU$61+$BP711*CU$62+$BQ711*CU$63+$BR711*CU$64+$BS711*CU$65+$BT711*CU$66+$BU711*CU$67+$BV711*CU$68+$BW711*CU$69+$BX711*CU$70+$BY711*CU$71+$BZ711*CU$72+$CA711*CU$73+$CB711*CU$74+$CC711*CU$75+$CD711*CU$76+$CE711*CU$77+$CF711*CU$78+$CG711*CU$79+$CH711*CU$80</f>
        <v>0</v>
      </c>
      <c r="CV712" s="37">
        <f t="shared" ref="CV712" si="7126">$I711*CV$3+$J711*CV$4+$K711*CV$5+$L711*CV$6+$M711*CV$7+$N711*CV$8+$O711*CV$9+$P711*CV$10+$Q711*CV$11+$R711*CV$12+$S711*CV$13+$T711*CV$14+$U711*CV$15+$V711*CV$16+$W711*CV$17+$X711*CV$18+$Y711*CV$19+$Z711*CV$20+$AA711*CV$21+$AB711*CV$22+$AC711*CV$23+$AD711*CV$24+$AE711*CV$25+$AF711*CV$26+$AG711*CV$27+$AH711*CV$28+$AI711*CV$29+$AJ711*CV$30+$AK711*CV$31+$AL711*CV$32+$AM711*CV$33+$AN711*CV$34+$AO711*CV$35+$AP711*CV$36+$AQ711*CV$37+$AR711*CV$38+$AS711*CV$39+$AT711*CV$40+$AU711*CV$41+$AV711*CV$42+$AW711*CV$43+$AX711*CV$44+$AY711*CV$45+$AZ711*CV$46+$BA711*CV$47+$BB711*CV$48+$BC711*CV$49+$BD711*CV$50+$BE711*CV$51+$BF711*CV$52+$BG711*CV$53+$BH711*CV$54+$BI711*CV$55+$BJ711*CV$56+$BK711*CV$57+$BL711*CV$58+$BM711*CV$59+$BN711*CV$60+$BO711*CV$61+$BP711*CV$62+$BQ711*CV$63+$BR711*CV$64+$BS711*CV$65+$BT711*CV$66+$BU711*CV$67+$BV711*CV$68+$BW711*CV$69+$BX711*CV$70+$BY711*CV$71+$BZ711*CV$72+$CA711*CV$73+$CB711*CV$74+$CC711*CV$75+$CD711*CV$76+$CE711*CV$77+$CF711*CV$78+$CG711*CV$79+$CH711*CV$80</f>
        <v>0</v>
      </c>
      <c r="CW712" s="37">
        <f t="shared" ref="CW712" si="7127">$I711*CW$3+$J711*CW$4+$K711*CW$5+$L711*CW$6+$M711*CW$7+$N711*CW$8+$O711*CW$9+$P711*CW$10+$Q711*CW$11+$R711*CW$12+$S711*CW$13+$T711*CW$14+$U711*CW$15+$V711*CW$16+$W711*CW$17+$X711*CW$18+$Y711*CW$19+$Z711*CW$20+$AA711*CW$21+$AB711*CW$22+$AC711*CW$23+$AD711*CW$24+$AE711*CW$25+$AF711*CW$26+$AG711*CW$27+$AH711*CW$28+$AI711*CW$29+$AJ711*CW$30+$AK711*CW$31+$AL711*CW$32+$AM711*CW$33+$AN711*CW$34+$AO711*CW$35+$AP711*CW$36+$AQ711*CW$37+$AR711*CW$38+$AS711*CW$39+$AT711*CW$40+$AU711*CW$41+$AV711*CW$42+$AW711*CW$43+$AX711*CW$44+$AY711*CW$45+$AZ711*CW$46+$BA711*CW$47+$BB711*CW$48+$BC711*CW$49+$BD711*CW$50+$BE711*CW$51+$BF711*CW$52+$BG711*CW$53+$BH711*CW$54+$BI711*CW$55+$BJ711*CW$56+$BK711*CW$57+$BL711*CW$58+$BM711*CW$59+$BN711*CW$60+$BO711*CW$61+$BP711*CW$62+$BQ711*CW$63+$BR711*CW$64+$BS711*CW$65+$BT711*CW$66+$BU711*CW$67+$BV711*CW$68+$BW711*CW$69+$BX711*CW$70+$BY711*CW$71+$BZ711*CW$72+$CA711*CW$73+$CB711*CW$74+$CC711*CW$75+$CD711*CW$76+$CE711*CW$77+$CF711*CW$78+$CG711*CW$79+$CH711*CW$80</f>
        <v>0</v>
      </c>
      <c r="CX712" s="37">
        <f t="shared" ref="CX712" si="7128">$I711*CX$3+$J711*CX$4+$K711*CX$5+$L711*CX$6+$M711*CX$7+$N711*CX$8+$O711*CX$9+$P711*CX$10+$Q711*CX$11+$R711*CX$12+$S711*CX$13+$T711*CX$14+$U711*CX$15+$V711*CX$16+$W711*CX$17+$X711*CX$18+$Y711*CX$19+$Z711*CX$20+$AA711*CX$21+$AB711*CX$22+$AC711*CX$23+$AD711*CX$24+$AE711*CX$25+$AF711*CX$26+$AG711*CX$27+$AH711*CX$28+$AI711*CX$29+$AJ711*CX$30+$AK711*CX$31+$AL711*CX$32+$AM711*CX$33+$AN711*CX$34+$AO711*CX$35+$AP711*CX$36+$AQ711*CX$37+$AR711*CX$38+$AS711*CX$39+$AT711*CX$40+$AU711*CX$41+$AV711*CX$42+$AW711*CX$43+$AX711*CX$44+$AY711*CX$45+$AZ711*CX$46+$BA711*CX$47+$BB711*CX$48+$BC711*CX$49+$BD711*CX$50+$BE711*CX$51+$BF711*CX$52+$BG711*CX$53+$BH711*CX$54+$BI711*CX$55+$BJ711*CX$56+$BK711*CX$57+$BL711*CX$58+$BM711*CX$59+$BN711*CX$60+$BO711*CX$61+$BP711*CX$62+$BQ711*CX$63+$BR711*CX$64+$BS711*CX$65+$BT711*CX$66+$BU711*CX$67+$BV711*CX$68+$BW711*CX$69+$BX711*CX$70+$BY711*CX$71+$BZ711*CX$72+$CA711*CX$73+$CB711*CX$74+$CC711*CX$75+$CD711*CX$76+$CE711*CX$77+$CF711*CX$78+$CG711*CX$79+$CH711*CX$80</f>
        <v>0</v>
      </c>
      <c r="CY712" s="37">
        <f t="shared" ref="CY712" si="7129">$I711*CY$3+$J711*CY$4+$K711*CY$5+$L711*CY$6+$M711*CY$7+$N711*CY$8+$O711*CY$9+$P711*CY$10+$Q711*CY$11+$R711*CY$12+$S711*CY$13+$T711*CY$14+$U711*CY$15+$V711*CY$16+$W711*CY$17+$X711*CY$18+$Y711*CY$19+$Z711*CY$20+$AA711*CY$21+$AB711*CY$22+$AC711*CY$23+$AD711*CY$24+$AE711*CY$25+$AF711*CY$26+$AG711*CY$27+$AH711*CY$28+$AI711*CY$29+$AJ711*CY$30+$AK711*CY$31+$AL711*CY$32+$AM711*CY$33+$AN711*CY$34+$AO711*CY$35+$AP711*CY$36+$AQ711*CY$37+$AR711*CY$38+$AS711*CY$39+$AT711*CY$40+$AU711*CY$41+$AV711*CY$42+$AW711*CY$43+$AX711*CY$44+$AY711*CY$45+$AZ711*CY$46+$BA711*CY$47+$BB711*CY$48+$BC711*CY$49+$BD711*CY$50+$BE711*CY$51+$BF711*CY$52+$BG711*CY$53+$BH711*CY$54+$BI711*CY$55+$BJ711*CY$56+$BK711*CY$57+$BL711*CY$58+$BM711*CY$59+$BN711*CY$60+$BO711*CY$61+$BP711*CY$62+$BQ711*CY$63+$BR711*CY$64+$BS711*CY$65+$BT711*CY$66+$BU711*CY$67+$BV711*CY$68+$BW711*CY$69+$BX711*CY$70+$BY711*CY$71+$BZ711*CY$72+$CA711*CY$73+$CB711*CY$74+$CC711*CY$75+$CD711*CY$76+$CE711*CY$77+$CF711*CY$78+$CG711*CY$79+$CH711*CY$80</f>
        <v>0</v>
      </c>
      <c r="CZ712" s="37">
        <f t="shared" ref="CZ712" si="7130">$I711*CZ$3+$J711*CZ$4+$K711*CZ$5+$L711*CZ$6+$M711*CZ$7+$N711*CZ$8+$O711*CZ$9+$P711*CZ$10+$Q711*CZ$11+$R711*CZ$12+$S711*CZ$13+$T711*CZ$14+$U711*CZ$15+$V711*CZ$16+$W711*CZ$17+$X711*CZ$18+$Y711*CZ$19+$Z711*CZ$20+$AA711*CZ$21+$AB711*CZ$22+$AC711*CZ$23+$AD711*CZ$24+$AE711*CZ$25+$AF711*CZ$26+$AG711*CZ$27+$AH711*CZ$28+$AI711*CZ$29+$AJ711*CZ$30+$AK711*CZ$31+$AL711*CZ$32+$AM711*CZ$33+$AN711*CZ$34+$AO711*CZ$35+$AP711*CZ$36+$AQ711*CZ$37+$AR711*CZ$38+$AS711*CZ$39+$AT711*CZ$40+$AU711*CZ$41+$AV711*CZ$42+$AW711*CZ$43+$AX711*CZ$44+$AY711*CZ$45+$AZ711*CZ$46+$BA711*CZ$47+$BB711*CZ$48+$BC711*CZ$49+$BD711*CZ$50+$BE711*CZ$51+$BF711*CZ$52+$BG711*CZ$53+$BH711*CZ$54+$BI711*CZ$55+$BJ711*CZ$56+$BK711*CZ$57+$BL711*CZ$58+$BM711*CZ$59+$BN711*CZ$60+$BO711*CZ$61+$BP711*CZ$62+$BQ711*CZ$63+$BR711*CZ$64+$BS711*CZ$65+$BT711*CZ$66+$BU711*CZ$67+$BV711*CZ$68+$BW711*CZ$69+$BX711*CZ$70+$BY711*CZ$71+$BZ711*CZ$72+$CA711*CZ$73+$CB711*CZ$74+$CC711*CZ$75+$CD711*CZ$76+$CE711*CZ$77+$CF711*CZ$78+$CG711*CZ$79+$CH711*CZ$80</f>
        <v>0</v>
      </c>
      <c r="DA712" s="37">
        <f t="shared" ref="DA712" si="7131">$I711*DA$3+$J711*DA$4+$K711*DA$5+$L711*DA$6+$M711*DA$7+$N711*DA$8+$O711*DA$9+$P711*DA$10+$Q711*DA$11+$R711*DA$12+$S711*DA$13+$T711*DA$14+$U711*DA$15+$V711*DA$16+$W711*DA$17+$X711*DA$18+$Y711*DA$19+$Z711*DA$20+$AA711*DA$21+$AB711*DA$22+$AC711*DA$23+$AD711*DA$24+$AE711*DA$25+$AF711*DA$26+$AG711*DA$27+$AH711*DA$28+$AI711*DA$29+$AJ711*DA$30+$AK711*DA$31+$AL711*DA$32+$AM711*DA$33+$AN711*DA$34+$AO711*DA$35+$AP711*DA$36+$AQ711*DA$37+$AR711*DA$38+$AS711*DA$39+$AT711*DA$40+$AU711*DA$41+$AV711*DA$42+$AW711*DA$43+$AX711*DA$44+$AY711*DA$45+$AZ711*DA$46+$BA711*DA$47+$BB711*DA$48+$BC711*DA$49+$BD711*DA$50+$BE711*DA$51+$BF711*DA$52+$BG711*DA$53+$BH711*DA$54+$BI711*DA$55+$BJ711*DA$56+$BK711*DA$57+$BL711*DA$58+$BM711*DA$59+$BN711*DA$60+$BO711*DA$61+$BP711*DA$62+$BQ711*DA$63+$BR711*DA$64+$BS711*DA$65+$BT711*DA$66+$BU711*DA$67+$BV711*DA$68+$BW711*DA$69+$BX711*DA$70+$BY711*DA$71+$BZ711*DA$72+$CA711*DA$73+$CB711*DA$74+$CC711*DA$75+$CD711*DA$76+$CE711*DA$77+$CF711*DA$78+$CG711*DA$79+$CH711*DA$80</f>
        <v>0</v>
      </c>
      <c r="DB712" s="37">
        <f t="shared" ref="DB712" si="7132">$I711*DB$3+$J711*DB$4+$K711*DB$5+$L711*DB$6+$M711*DB$7+$N711*DB$8+$O711*DB$9+$P711*DB$10+$Q711*DB$11+$R711*DB$12+$S711*DB$13+$T711*DB$14+$U711*DB$15+$V711*DB$16+$W711*DB$17+$X711*DB$18+$Y711*DB$19+$Z711*DB$20+$AA711*DB$21+$AB711*DB$22+$AC711*DB$23+$AD711*DB$24+$AE711*DB$25+$AF711*DB$26+$AG711*DB$27+$AH711*DB$28+$AI711*DB$29+$AJ711*DB$30+$AK711*DB$31+$AL711*DB$32+$AM711*DB$33+$AN711*DB$34+$AO711*DB$35+$AP711*DB$36+$AQ711*DB$37+$AR711*DB$38+$AS711*DB$39+$AT711*DB$40+$AU711*DB$41+$AV711*DB$42+$AW711*DB$43+$AX711*DB$44+$AY711*DB$45+$AZ711*DB$46+$BA711*DB$47+$BB711*DB$48+$BC711*DB$49+$BD711*DB$50+$BE711*DB$51+$BF711*DB$52+$BG711*DB$53+$BH711*DB$54+$BI711*DB$55+$BJ711*DB$56+$BK711*DB$57+$BL711*DB$58+$BM711*DB$59+$BN711*DB$60+$BO711*DB$61+$BP711*DB$62+$BQ711*DB$63+$BR711*DB$64+$BS711*DB$65+$BT711*DB$66+$BU711*DB$67+$BV711*DB$68+$BW711*DB$69+$BX711*DB$70+$BY711*DB$71+$BZ711*DB$72+$CA711*DB$73+$CB711*DB$74+$CC711*DB$75+$CD711*DB$76+$CE711*DB$77+$CF711*DB$78+$CG711*DB$79+$CH711*DB$80</f>
        <v>0</v>
      </c>
      <c r="DC712" s="37">
        <f t="shared" ref="DC712" si="7133">$I711*DC$3+$J711*DC$4+$K711*DC$5+$L711*DC$6+$M711*DC$7+$N711*DC$8+$O711*DC$9+$P711*DC$10+$Q711*DC$11+$R711*DC$12+$S711*DC$13+$T711*DC$14+$U711*DC$15+$V711*DC$16+$W711*DC$17+$X711*DC$18+$Y711*DC$19+$Z711*DC$20+$AA711*DC$21+$AB711*DC$22+$AC711*DC$23+$AD711*DC$24+$AE711*DC$25+$AF711*DC$26+$AG711*DC$27+$AH711*DC$28+$AI711*DC$29+$AJ711*DC$30+$AK711*DC$31+$AL711*DC$32+$AM711*DC$33+$AN711*DC$34+$AO711*DC$35+$AP711*DC$36+$AQ711*DC$37+$AR711*DC$38+$AS711*DC$39+$AT711*DC$40+$AU711*DC$41+$AV711*DC$42+$AW711*DC$43+$AX711*DC$44+$AY711*DC$45+$AZ711*DC$46+$BA711*DC$47+$BB711*DC$48+$BC711*DC$49+$BD711*DC$50+$BE711*DC$51+$BF711*DC$52+$BG711*DC$53+$BH711*DC$54+$BI711*DC$55+$BJ711*DC$56+$BK711*DC$57+$BL711*DC$58+$BM711*DC$59+$BN711*DC$60+$BO711*DC$61+$BP711*DC$62+$BQ711*DC$63+$BR711*DC$64+$BS711*DC$65+$BT711*DC$66+$BU711*DC$67+$BV711*DC$68+$BW711*DC$69+$BX711*DC$70+$BY711*DC$71+$BZ711*DC$72+$CA711*DC$73+$CB711*DC$74+$CC711*DC$75+$CD711*DC$76+$CE711*DC$77+$CF711*DC$78+$CG711*DC$79+$CH711*DC$80</f>
        <v>0</v>
      </c>
      <c r="DD712" s="37">
        <f t="shared" ref="DD712" si="7134">$I711*DD$3+$J711*DD$4+$K711*DD$5+$L711*DD$6+$M711*DD$7+$N711*DD$8+$O711*DD$9+$P711*DD$10+$Q711*DD$11+$R711*DD$12+$S711*DD$13+$T711*DD$14+$U711*DD$15+$V711*DD$16+$W711*DD$17+$X711*DD$18+$Y711*DD$19+$Z711*DD$20+$AA711*DD$21+$AB711*DD$22+$AC711*DD$23+$AD711*DD$24+$AE711*DD$25+$AF711*DD$26+$AG711*DD$27+$AH711*DD$28+$AI711*DD$29+$AJ711*DD$30+$AK711*DD$31+$AL711*DD$32+$AM711*DD$33+$AN711*DD$34+$AO711*DD$35+$AP711*DD$36+$AQ711*DD$37+$AR711*DD$38+$AS711*DD$39+$AT711*DD$40+$AU711*DD$41+$AV711*DD$42+$AW711*DD$43+$AX711*DD$44+$AY711*DD$45+$AZ711*DD$46+$BA711*DD$47+$BB711*DD$48+$BC711*DD$49+$BD711*DD$50+$BE711*DD$51+$BF711*DD$52+$BG711*DD$53+$BH711*DD$54+$BI711*DD$55+$BJ711*DD$56+$BK711*DD$57+$BL711*DD$58+$BM711*DD$59+$BN711*DD$60+$BO711*DD$61+$BP711*DD$62+$BQ711*DD$63+$BR711*DD$64+$BS711*DD$65+$BT711*DD$66+$BU711*DD$67+$BV711*DD$68+$BW711*DD$69+$BX711*DD$70+$BY711*DD$71+$BZ711*DD$72+$CA711*DD$73+$CB711*DD$74+$CC711*DD$75+$CD711*DD$76+$CE711*DD$77+$CF711*DD$78+$CG711*DD$79+$CH711*DD$80</f>
        <v>0</v>
      </c>
      <c r="DE712" s="37">
        <f t="shared" ref="DE712" si="7135">$I711*DE$3+$J711*DE$4+$K711*DE$5+$L711*DE$6+$M711*DE$7+$N711*DE$8+$O711*DE$9+$P711*DE$10+$Q711*DE$11+$R711*DE$12+$S711*DE$13+$T711*DE$14+$U711*DE$15+$V711*DE$16+$W711*DE$17+$X711*DE$18+$Y711*DE$19+$Z711*DE$20+$AA711*DE$21+$AB711*DE$22+$AC711*DE$23+$AD711*DE$24+$AE711*DE$25+$AF711*DE$26+$AG711*DE$27+$AH711*DE$28+$AI711*DE$29+$AJ711*DE$30+$AK711*DE$31+$AL711*DE$32+$AM711*DE$33+$AN711*DE$34+$AO711*DE$35+$AP711*DE$36+$AQ711*DE$37+$AR711*DE$38+$AS711*DE$39+$AT711*DE$40+$AU711*DE$41+$AV711*DE$42+$AW711*DE$43+$AX711*DE$44+$AY711*DE$45+$AZ711*DE$46+$BA711*DE$47+$BB711*DE$48+$BC711*DE$49+$BD711*DE$50+$BE711*DE$51+$BF711*DE$52+$BG711*DE$53+$BH711*DE$54+$BI711*DE$55+$BJ711*DE$56+$BK711*DE$57+$BL711*DE$58+$BM711*DE$59+$BN711*DE$60+$BO711*DE$61+$BP711*DE$62+$BQ711*DE$63+$BR711*DE$64+$BS711*DE$65+$BT711*DE$66+$BU711*DE$67+$BV711*DE$68+$BW711*DE$69+$BX711*DE$70+$BY711*DE$71+$BZ711*DE$72+$CA711*DE$73+$CB711*DE$74+$CC711*DE$75+$CD711*DE$76+$CE711*DE$77+$CF711*DE$78+$CG711*DE$79+$CH711*DE$80</f>
        <v>0</v>
      </c>
      <c r="DF712" s="37">
        <f t="shared" ref="DF712" si="7136">$I711*DF$3+$J711*DF$4+$K711*DF$5+$L711*DF$6+$M711*DF$7+$N711*DF$8+$O711*DF$9+$P711*DF$10+$Q711*DF$11+$R711*DF$12+$S711*DF$13+$T711*DF$14+$U711*DF$15+$V711*DF$16+$W711*DF$17+$X711*DF$18+$Y711*DF$19+$Z711*DF$20+$AA711*DF$21+$AB711*DF$22+$AC711*DF$23+$AD711*DF$24+$AE711*DF$25+$AF711*DF$26+$AG711*DF$27+$AH711*DF$28+$AI711*DF$29+$AJ711*DF$30+$AK711*DF$31+$AL711*DF$32+$AM711*DF$33+$AN711*DF$34+$AO711*DF$35+$AP711*DF$36+$AQ711*DF$37+$AR711*DF$38+$AS711*DF$39+$AT711*DF$40+$AU711*DF$41+$AV711*DF$42+$AW711*DF$43+$AX711*DF$44+$AY711*DF$45+$AZ711*DF$46+$BA711*DF$47+$BB711*DF$48+$BC711*DF$49+$BD711*DF$50+$BE711*DF$51+$BF711*DF$52+$BG711*DF$53+$BH711*DF$54+$BI711*DF$55+$BJ711*DF$56+$BK711*DF$57+$BL711*DF$58+$BM711*DF$59+$BN711*DF$60+$BO711*DF$61+$BP711*DF$62+$BQ711*DF$63+$BR711*DF$64+$BS711*DF$65+$BT711*DF$66+$BU711*DF$67+$BV711*DF$68+$BW711*DF$69+$BX711*DF$70+$BY711*DF$71+$BZ711*DF$72+$CA711*DF$73+$CB711*DF$74+$CC711*DF$75+$CD711*DF$76+$CE711*DF$77+$CF711*DF$78+$CG711*DF$79+$CH711*DF$80</f>
        <v>0</v>
      </c>
      <c r="DG712" s="38">
        <f t="shared" ref="DG712" si="7137">$I711*DG$3+$J711*DG$4+$K711*DG$5+$L711*DG$6+$M711*DG$7+$N711*DG$8+$O711*DG$9+$P711*DG$10+$Q711*DG$11+$R711*DG$12+$S711*DG$13+$T711*DG$14+$U711*DG$15+$V711*DG$16+$W711*DG$17+$X711*DG$18+$Y711*DG$19+$Z711*DG$20+$AA711*DG$21+$AB711*DG$22+$AC711*DG$23+$AD711*DG$24+$AE711*DG$25+$AF711*DG$26+$AG711*DG$27+$AH711*DG$28+$AI711*DG$29+$AJ711*DG$30+$AK711*DG$31+$AL711*DG$32+$AM711*DG$33+$AN711*DG$34+$AO711*DG$35+$AP711*DG$36+$AQ711*DG$37+$AR711*DG$38+$AS711*DG$39+$AT711*DG$40+$AU711*DG$41+$AV711*DG$42+$AW711*DG$43+$AX711*DG$44+$AY711*DG$45+$AZ711*DG$46+$BA711*DG$47+$BB711*DG$48+$BC711*DG$49+$BD711*DG$50+$BE711*DG$51+$BF711*DG$52+$BG711*DG$53+$BH711*DG$54+$BI711*DG$55+$BJ711*DG$56+$BK711*DG$57+$BL711*DG$58+$BM711*DG$59+$BN711*DG$60+$BO711*DG$61+$BP711*DG$62+$BQ711*DG$63+$BR711*DG$64+$BS711*DG$65+$BT711*DG$66+$BU711*DG$67+$BV711*DG$68+$BW711*DG$69+$BX711*DG$70+$BY711*DG$71+$BZ711*DG$72+$CA711*DG$73+$CB711*DG$74+$CC711*DG$75+$CD711*DG$76+$CE711*DG$77+$CF711*DG$78+$CG711*DG$79+$CH711*DG$80</f>
        <v>0</v>
      </c>
    </row>
    <row r="713" spans="1:117" ht="12.75" hidden="1" outlineLevel="1" x14ac:dyDescent="0.2">
      <c r="A713" s="26"/>
      <c r="B713" s="27"/>
      <c r="C713" s="27"/>
      <c r="D713" s="28"/>
      <c r="E713" s="28"/>
      <c r="F713" s="28"/>
      <c r="G713" s="28"/>
      <c r="H713" s="28"/>
      <c r="I713" s="59"/>
      <c r="J713" s="59"/>
      <c r="K713" s="59"/>
      <c r="L713" s="59"/>
      <c r="M713" s="59"/>
      <c r="N713" s="59"/>
      <c r="O713" s="59"/>
      <c r="P713" s="59"/>
      <c r="Q713" s="59"/>
      <c r="R713" s="59"/>
      <c r="S713" s="59"/>
      <c r="T713" s="59"/>
      <c r="U713" s="59"/>
      <c r="V713" s="59"/>
      <c r="W713" s="59"/>
      <c r="X713" s="59"/>
      <c r="Y713" s="59"/>
      <c r="Z713" s="59"/>
      <c r="AA713" s="59"/>
      <c r="AB713" s="59"/>
      <c r="AC713" s="59"/>
      <c r="AD713" s="59"/>
      <c r="AE713" s="59"/>
      <c r="AF713" s="59"/>
      <c r="AG713" s="59"/>
      <c r="AH713" s="59"/>
      <c r="AI713" s="59"/>
      <c r="AJ713" s="59"/>
      <c r="AK713" s="59"/>
      <c r="AL713" s="59"/>
      <c r="AM713" s="59"/>
      <c r="AN713" s="59"/>
      <c r="AO713" s="59"/>
      <c r="AP713" s="59"/>
      <c r="AQ713" s="59"/>
      <c r="AR713" s="59"/>
      <c r="AS713" s="59"/>
      <c r="AT713" s="59"/>
      <c r="AU713" s="59"/>
      <c r="AV713" s="59"/>
      <c r="AW713" s="59"/>
      <c r="AX713" s="59"/>
      <c r="AY713" s="59"/>
      <c r="AZ713" s="59"/>
      <c r="BA713" s="59"/>
      <c r="BB713" s="59"/>
      <c r="BC713" s="59"/>
      <c r="BD713" s="59"/>
      <c r="BE713" s="59"/>
      <c r="BF713" s="59"/>
      <c r="BG713" s="59"/>
      <c r="BH713" s="59"/>
      <c r="BI713" s="59"/>
      <c r="BJ713" s="59"/>
      <c r="BK713" s="59"/>
      <c r="BL713" s="59"/>
      <c r="BM713" s="59"/>
      <c r="BN713" s="59"/>
      <c r="BO713" s="59"/>
      <c r="BP713" s="59"/>
      <c r="BQ713" s="59"/>
      <c r="BR713" s="59"/>
      <c r="BS713" s="59"/>
      <c r="BT713" s="59"/>
      <c r="BU713" s="59"/>
      <c r="BV713" s="59"/>
      <c r="BW713" s="59"/>
      <c r="BX713" s="59"/>
      <c r="BY713" s="59"/>
      <c r="BZ713" s="59"/>
      <c r="CA713" s="59"/>
      <c r="CB713" s="59"/>
      <c r="CC713" s="59"/>
      <c r="CD713" s="59"/>
      <c r="CE713" s="59"/>
      <c r="CF713" s="59"/>
      <c r="CG713" s="59"/>
      <c r="CH713" s="59"/>
      <c r="CI713" s="28"/>
      <c r="CJ713" s="28"/>
      <c r="CK713" s="28"/>
      <c r="CL713" s="28"/>
      <c r="CM713" s="29" t="s">
        <v>8</v>
      </c>
      <c r="CN713" s="39"/>
      <c r="CO713" s="40"/>
      <c r="CP713" s="40"/>
      <c r="CQ713" s="40"/>
      <c r="CR713" s="40"/>
      <c r="CS713" s="40"/>
      <c r="CT713" s="40"/>
      <c r="CU713" s="40"/>
      <c r="CV713" s="40"/>
      <c r="CW713" s="40"/>
      <c r="CX713" s="40"/>
      <c r="CY713" s="40"/>
      <c r="CZ713" s="40"/>
      <c r="DA713" s="40"/>
      <c r="DB713" s="40"/>
      <c r="DC713" s="40"/>
      <c r="DD713" s="40"/>
      <c r="DE713" s="40"/>
      <c r="DF713" s="40"/>
      <c r="DG713" s="41"/>
    </row>
    <row r="714" spans="1:117" ht="12.75" collapsed="1" x14ac:dyDescent="0.2">
      <c r="A714" s="19" t="s">
        <v>479</v>
      </c>
      <c r="B714" s="19" t="s">
        <v>870</v>
      </c>
      <c r="C714" s="19"/>
      <c r="D714" s="20" t="s">
        <v>446</v>
      </c>
      <c r="E714" s="20">
        <v>6</v>
      </c>
      <c r="F714" s="20">
        <f>IF($C$4="",SUMIF(stock_on_hand!A:A,planner!A714,stock_on_hand!C:C),SUMIFS(stock_on_hand!C:C,stock_on_hand!A:A,planner!A714,stock_on_hand!E:E,$C$4))</f>
        <v>10</v>
      </c>
      <c r="G714" s="20"/>
      <c r="H714" s="20" t="s">
        <v>10</v>
      </c>
      <c r="I714" s="57">
        <f>IFERROR(HLOOKUP(I$188,bom!$2:$300,MATCH($A714,bom!$A:$A,0)-1,0),0)</f>
        <v>0</v>
      </c>
      <c r="J714" s="57">
        <f>IFERROR(HLOOKUP(J$188,bom!$2:$300,MATCH($A714,bom!$A:$A,0)-1,0),0)</f>
        <v>0</v>
      </c>
      <c r="K714" s="57">
        <f>IFERROR(HLOOKUP(K$188,bom!$2:$300,MATCH($A714,bom!$A:$A,0)-1,0),0)</f>
        <v>0</v>
      </c>
      <c r="L714" s="57">
        <f>IFERROR(HLOOKUP(L$188,bom!$2:$300,MATCH($A714,bom!$A:$A,0)-1,0),0)</f>
        <v>0</v>
      </c>
      <c r="M714" s="57">
        <f>IFERROR(HLOOKUP(M$188,bom!$2:$300,MATCH($A714,bom!$A:$A,0)-1,0),0)</f>
        <v>0</v>
      </c>
      <c r="N714" s="57">
        <f>IFERROR(HLOOKUP(N$188,bom!$2:$300,MATCH($A714,bom!$A:$A,0)-1,0),0)</f>
        <v>0</v>
      </c>
      <c r="O714" s="57">
        <f>IFERROR(HLOOKUP(O$188,bom!$2:$300,MATCH($A714,bom!$A:$A,0)-1,0),0)</f>
        <v>0</v>
      </c>
      <c r="P714" s="57">
        <f>IFERROR(HLOOKUP(P$188,bom!$2:$300,MATCH($A714,bom!$A:$A,0)-1,0),0)</f>
        <v>0</v>
      </c>
      <c r="Q714" s="57">
        <f>IFERROR(HLOOKUP(Q$188,bom!$2:$300,MATCH($A714,bom!$A:$A,0)-1,0),0)</f>
        <v>0</v>
      </c>
      <c r="R714" s="57">
        <f>IFERROR(HLOOKUP(R$188,bom!$2:$300,MATCH($A714,bom!$A:$A,0)-1,0),0)</f>
        <v>0</v>
      </c>
      <c r="S714" s="57">
        <f>IFERROR(HLOOKUP(S$188,bom!$2:$300,MATCH($A714,bom!$A:$A,0)-1,0),0)</f>
        <v>0</v>
      </c>
      <c r="T714" s="57">
        <f>IFERROR(HLOOKUP(T$188,bom!$2:$300,MATCH($A714,bom!$A:$A,0)-1,0),0)</f>
        <v>0</v>
      </c>
      <c r="U714" s="57">
        <f>IFERROR(HLOOKUP(U$188,bom!$2:$300,MATCH($A714,bom!$A:$A,0)-1,0),0)</f>
        <v>0</v>
      </c>
      <c r="V714" s="57">
        <f>IFERROR(HLOOKUP(V$188,bom!$2:$300,MATCH($A714,bom!$A:$A,0)-1,0),0)</f>
        <v>0</v>
      </c>
      <c r="W714" s="57">
        <f>IFERROR(HLOOKUP(W$188,bom!$2:$300,MATCH($A714,bom!$A:$A,0)-1,0),0)</f>
        <v>0</v>
      </c>
      <c r="X714" s="57">
        <f>IFERROR(HLOOKUP(X$188,bom!$2:$300,MATCH($A714,bom!$A:$A,0)-1,0),0)</f>
        <v>0</v>
      </c>
      <c r="Y714" s="57">
        <f>IFERROR(HLOOKUP(Y$188,bom!$2:$300,MATCH($A714,bom!$A:$A,0)-1,0),0)</f>
        <v>0</v>
      </c>
      <c r="Z714" s="57">
        <f>IFERROR(HLOOKUP(Z$188,bom!$2:$300,MATCH($A714,bom!$A:$A,0)-1,0),0)</f>
        <v>0</v>
      </c>
      <c r="AA714" s="57">
        <f>IFERROR(HLOOKUP(AA$188,bom!$2:$300,MATCH($A714,bom!$A:$A,0)-1,0),0)</f>
        <v>0</v>
      </c>
      <c r="AB714" s="57">
        <f>IFERROR(HLOOKUP(AB$188,bom!$2:$300,MATCH($A714,bom!$A:$A,0)-1,0),0)</f>
        <v>0</v>
      </c>
      <c r="AC714" s="57">
        <f>IFERROR(HLOOKUP(AC$188,bom!$2:$300,MATCH($A714,bom!$A:$A,0)-1,0),0)</f>
        <v>0</v>
      </c>
      <c r="AD714" s="57">
        <f>IFERROR(HLOOKUP(AD$188,bom!$2:$300,MATCH($A714,bom!$A:$A,0)-1,0),0)</f>
        <v>0</v>
      </c>
      <c r="AE714" s="57">
        <f>IFERROR(HLOOKUP(AE$188,bom!$2:$300,MATCH($A714,bom!$A:$A,0)-1,0),0)</f>
        <v>0</v>
      </c>
      <c r="AF714" s="57">
        <f>IFERROR(HLOOKUP(AF$188,bom!$2:$300,MATCH($A714,bom!$A:$A,0)-1,0),0)</f>
        <v>0</v>
      </c>
      <c r="AG714" s="57">
        <f>IFERROR(HLOOKUP(AG$188,bom!$2:$300,MATCH($A714,bom!$A:$A,0)-1,0),0)</f>
        <v>0</v>
      </c>
      <c r="AH714" s="57">
        <f>IFERROR(HLOOKUP(AH$188,bom!$2:$300,MATCH($A714,bom!$A:$A,0)-1,0),0)</f>
        <v>0</v>
      </c>
      <c r="AI714" s="57">
        <f>IFERROR(HLOOKUP(AI$188,bom!$2:$300,MATCH($A714,bom!$A:$A,0)-1,0),0)</f>
        <v>0</v>
      </c>
      <c r="AJ714" s="57">
        <f>IFERROR(HLOOKUP(AJ$188,bom!$2:$300,MATCH($A714,bom!$A:$A,0)-1,0),0)</f>
        <v>0</v>
      </c>
      <c r="AK714" s="57">
        <f>IFERROR(HLOOKUP(AK$188,bom!$2:$300,MATCH($A714,bom!$A:$A,0)-1,0),0)</f>
        <v>0</v>
      </c>
      <c r="AL714" s="57">
        <f>IFERROR(HLOOKUP(AL$188,bom!$2:$300,MATCH($A714,bom!$A:$A,0)-1,0),0)</f>
        <v>0</v>
      </c>
      <c r="AM714" s="57">
        <f>IFERROR(HLOOKUP(AM$188,bom!$2:$300,MATCH($A714,bom!$A:$A,0)-1,0),0)</f>
        <v>0</v>
      </c>
      <c r="AN714" s="57">
        <f>IFERROR(HLOOKUP(AN$188,bom!$2:$300,MATCH($A714,bom!$A:$A,0)-1,0),0)</f>
        <v>0</v>
      </c>
      <c r="AO714" s="57">
        <f>IFERROR(HLOOKUP(AO$188,bom!$2:$300,MATCH($A714,bom!$A:$A,0)-1,0),0)</f>
        <v>0</v>
      </c>
      <c r="AP714" s="57">
        <f>IFERROR(HLOOKUP(AP$188,bom!$2:$300,MATCH($A714,bom!$A:$A,0)-1,0),0)</f>
        <v>0</v>
      </c>
      <c r="AQ714" s="57">
        <f>IFERROR(HLOOKUP(AQ$188,bom!$2:$300,MATCH($A714,bom!$A:$A,0)-1,0),0)</f>
        <v>0</v>
      </c>
      <c r="AR714" s="57">
        <f>IFERROR(HLOOKUP(AR$188,bom!$2:$300,MATCH($A714,bom!$A:$A,0)-1,0),0)</f>
        <v>0</v>
      </c>
      <c r="AS714" s="57">
        <f>IFERROR(HLOOKUP(AS$188,bom!$2:$300,MATCH($A714,bom!$A:$A,0)-1,0),0)</f>
        <v>0</v>
      </c>
      <c r="AT714" s="57">
        <f>IFERROR(HLOOKUP(AT$188,bom!$2:$300,MATCH($A714,bom!$A:$A,0)-1,0),0)</f>
        <v>0</v>
      </c>
      <c r="AU714" s="57">
        <f>IFERROR(HLOOKUP(AU$188,bom!$2:$300,MATCH($A714,bom!$A:$A,0)-1,0),0)</f>
        <v>0</v>
      </c>
      <c r="AV714" s="57">
        <f>IFERROR(HLOOKUP(AV$188,bom!$2:$300,MATCH($A714,bom!$A:$A,0)-1,0),0)</f>
        <v>0</v>
      </c>
      <c r="AW714" s="57">
        <f>IFERROR(HLOOKUP(AW$188,bom!$2:$300,MATCH($A714,bom!$A:$A,0)-1,0),0)</f>
        <v>0</v>
      </c>
      <c r="AX714" s="57">
        <f>IFERROR(HLOOKUP(AX$188,bom!$2:$300,MATCH($A714,bom!$A:$A,0)-1,0),0)</f>
        <v>0</v>
      </c>
      <c r="AY714" s="57">
        <f>IFERROR(HLOOKUP(AY$188,bom!$2:$300,MATCH($A714,bom!$A:$A,0)-1,0),0)</f>
        <v>0</v>
      </c>
      <c r="AZ714" s="57">
        <f>IFERROR(HLOOKUP(AZ$188,bom!$2:$300,MATCH($A714,bom!$A:$A,0)-1,0),0)</f>
        <v>0</v>
      </c>
      <c r="BA714" s="57">
        <f>IFERROR(HLOOKUP(BA$188,bom!$2:$300,MATCH($A714,bom!$A:$A,0)-1,0),0)</f>
        <v>0</v>
      </c>
      <c r="BB714" s="57">
        <f>IFERROR(HLOOKUP(BB$188,bom!$2:$300,MATCH($A714,bom!$A:$A,0)-1,0),0)</f>
        <v>0</v>
      </c>
      <c r="BC714" s="57">
        <f>IFERROR(HLOOKUP(BC$188,bom!$2:$300,MATCH($A714,bom!$A:$A,0)-1,0),0)</f>
        <v>0</v>
      </c>
      <c r="BD714" s="57">
        <f>IFERROR(HLOOKUP(BD$188,bom!$2:$300,MATCH($A714,bom!$A:$A,0)-1,0),0)</f>
        <v>0</v>
      </c>
      <c r="BE714" s="57">
        <f>IFERROR(HLOOKUP(BE$188,bom!$2:$300,MATCH($A714,bom!$A:$A,0)-1,0),0)</f>
        <v>0</v>
      </c>
      <c r="BF714" s="57">
        <f>IFERROR(HLOOKUP(BF$188,bom!$2:$300,MATCH($A714,bom!$A:$A,0)-1,0),0)</f>
        <v>0</v>
      </c>
      <c r="BG714" s="57">
        <f>IFERROR(HLOOKUP(BG$188,bom!$2:$300,MATCH($A714,bom!$A:$A,0)-1,0),0)</f>
        <v>0</v>
      </c>
      <c r="BH714" s="57">
        <f>IFERROR(HLOOKUP(BH$188,bom!$2:$300,MATCH($A714,bom!$A:$A,0)-1,0),0)</f>
        <v>0</v>
      </c>
      <c r="BI714" s="57">
        <f>IFERROR(HLOOKUP(BI$188,bom!$2:$300,MATCH($A714,bom!$A:$A,0)-1,0),0)</f>
        <v>0</v>
      </c>
      <c r="BJ714" s="57">
        <f>IFERROR(HLOOKUP(BJ$188,bom!$2:$300,MATCH($A714,bom!$A:$A,0)-1,0),0)</f>
        <v>0</v>
      </c>
      <c r="BK714" s="57">
        <f>IFERROR(HLOOKUP(BK$188,bom!$2:$300,MATCH($A714,bom!$A:$A,0)-1,0),0)</f>
        <v>0</v>
      </c>
      <c r="BL714" s="57">
        <f>IFERROR(HLOOKUP(BL$188,bom!$2:$300,MATCH($A714,bom!$A:$A,0)-1,0),0)</f>
        <v>0</v>
      </c>
      <c r="BM714" s="57">
        <f>IFERROR(HLOOKUP(BM$188,bom!$2:$300,MATCH($A714,bom!$A:$A,0)-1,0),0)</f>
        <v>0</v>
      </c>
      <c r="BN714" s="57">
        <f>IFERROR(HLOOKUP(BN$188,bom!$2:$300,MATCH($A714,bom!$A:$A,0)-1,0),0)</f>
        <v>0</v>
      </c>
      <c r="BO714" s="57">
        <f>IFERROR(HLOOKUP(BO$188,bom!$2:$300,MATCH($A714,bom!$A:$A,0)-1,0),0)</f>
        <v>0</v>
      </c>
      <c r="BP714" s="57">
        <f>IFERROR(HLOOKUP(BP$188,bom!$2:$300,MATCH($A714,bom!$A:$A,0)-1,0),0)</f>
        <v>0</v>
      </c>
      <c r="BQ714" s="57">
        <f>IFERROR(HLOOKUP(BQ$188,bom!$2:$300,MATCH($A714,bom!$A:$A,0)-1,0),0)</f>
        <v>0</v>
      </c>
      <c r="BR714" s="57">
        <f>IFERROR(HLOOKUP(BR$188,bom!$2:$300,MATCH($A714,bom!$A:$A,0)-1,0),0)</f>
        <v>0</v>
      </c>
      <c r="BS714" s="57">
        <f>IFERROR(HLOOKUP(BS$188,bom!$2:$300,MATCH($A714,bom!$A:$A,0)-1,0),0)</f>
        <v>0</v>
      </c>
      <c r="BT714" s="57">
        <f>IFERROR(HLOOKUP(BT$188,bom!$2:$300,MATCH($A714,bom!$A:$A,0)-1,0),0)</f>
        <v>0</v>
      </c>
      <c r="BU714" s="57">
        <f>IFERROR(HLOOKUP(BU$188,bom!$2:$300,MATCH($A714,bom!$A:$A,0)-1,0),0)</f>
        <v>0</v>
      </c>
      <c r="BV714" s="57">
        <f>IFERROR(HLOOKUP(BV$188,bom!$2:$300,MATCH($A714,bom!$A:$A,0)-1,0),0)</f>
        <v>0</v>
      </c>
      <c r="BW714" s="57">
        <f>IFERROR(HLOOKUP(BW$188,bom!$2:$300,MATCH($A714,bom!$A:$A,0)-1,0),0)</f>
        <v>0</v>
      </c>
      <c r="BX714" s="57">
        <f>IFERROR(HLOOKUP(BX$188,bom!$2:$300,MATCH($A714,bom!$A:$A,0)-1,0),0)</f>
        <v>0</v>
      </c>
      <c r="BY714" s="57">
        <f>IFERROR(HLOOKUP(BY$188,bom!$2:$300,MATCH($A714,bom!$A:$A,0)-1,0),0)</f>
        <v>0</v>
      </c>
      <c r="BZ714" s="57">
        <f>IFERROR(HLOOKUP(BZ$188,bom!$2:$300,MATCH($A714,bom!$A:$A,0)-1,0),0)</f>
        <v>0</v>
      </c>
      <c r="CA714" s="57">
        <f>IFERROR(HLOOKUP(CA$188,bom!$2:$300,MATCH($A714,bom!$A:$A,0)-1,0),0)</f>
        <v>0</v>
      </c>
      <c r="CB714" s="57">
        <f>IFERROR(HLOOKUP(CB$188,bom!$2:$300,MATCH($A714,bom!$A:$A,0)-1,0),0)</f>
        <v>0</v>
      </c>
      <c r="CC714" s="57">
        <f>IFERROR(HLOOKUP(CC$188,bom!$2:$300,MATCH($A714,bom!$A:$A,0)-1,0),0)</f>
        <v>0</v>
      </c>
      <c r="CD714" s="57">
        <f>IFERROR(HLOOKUP(CD$188,bom!$2:$300,MATCH($A714,bom!$A:$A,0)-1,0),0)</f>
        <v>0</v>
      </c>
      <c r="CE714" s="57">
        <f>IFERROR(HLOOKUP(CE$188,bom!$2:$300,MATCH($A714,bom!$A:$A,0)-1,0),0)</f>
        <v>0</v>
      </c>
      <c r="CF714" s="57">
        <f>IFERROR(HLOOKUP(CF$188,bom!$2:$300,MATCH($A714,bom!$A:$A,0)-1,0),0)</f>
        <v>0</v>
      </c>
      <c r="CG714" s="57">
        <f>IFERROR(HLOOKUP(CG$188,bom!$2:$300,MATCH($A714,bom!$A:$A,0)-1,0),0)</f>
        <v>0</v>
      </c>
      <c r="CH714" s="57">
        <f>IFERROR(HLOOKUP(CH$188,bom!$2:$300,MATCH($A714,bom!$A:$A,0)-1,0),0)</f>
        <v>0</v>
      </c>
      <c r="CI714" s="20"/>
      <c r="CJ714" s="20"/>
      <c r="CK714" s="20"/>
      <c r="CL714" s="20"/>
      <c r="CM714" s="32" t="str">
        <f t="shared" ref="CM714" si="7138">IF(G714&gt;0,IF(CN714&lt;(0.8*G714),"WARNING!!!",IF(CN714&lt;G714,"ORDER","OK")),IF((VLOOKUP(A714,A:DG,91+E714,0))&lt;0,"WARNING!!!",IF((VLOOKUP(A714,A:DG,91+ROUND(1.25*E714,0),0))&lt;0,"ORDER","OK")))</f>
        <v>OK</v>
      </c>
      <c r="CN714" s="33">
        <f t="shared" ref="CN714" si="7139">F714-CN715+CN716</f>
        <v>10</v>
      </c>
      <c r="CO714" s="34">
        <f t="shared" ref="CO714" si="7140">CN714-CO715+CO716</f>
        <v>10</v>
      </c>
      <c r="CP714" s="34">
        <f t="shared" ref="CP714" si="7141">CO714-CP715+CP716</f>
        <v>10</v>
      </c>
      <c r="CQ714" s="34">
        <f t="shared" ref="CQ714" si="7142">CP714-CQ715+CQ716</f>
        <v>10</v>
      </c>
      <c r="CR714" s="34">
        <f t="shared" ref="CR714" si="7143">CQ714-CR715+CR716</f>
        <v>10</v>
      </c>
      <c r="CS714" s="34">
        <f t="shared" ref="CS714" si="7144">CR714-CS715+CS716</f>
        <v>10</v>
      </c>
      <c r="CT714" s="34">
        <f t="shared" ref="CT714" si="7145">CS714-CT715+CT716</f>
        <v>10</v>
      </c>
      <c r="CU714" s="34">
        <f t="shared" ref="CU714" si="7146">CT714-CU715+CU716</f>
        <v>10</v>
      </c>
      <c r="CV714" s="34">
        <f t="shared" ref="CV714" si="7147">CU714-CV715+CV716</f>
        <v>10</v>
      </c>
      <c r="CW714" s="34">
        <f t="shared" ref="CW714" si="7148">CV714-CW715+CW716</f>
        <v>10</v>
      </c>
      <c r="CX714" s="34">
        <f t="shared" ref="CX714" si="7149">CW714-CX715+CX716</f>
        <v>10</v>
      </c>
      <c r="CY714" s="34">
        <f t="shared" ref="CY714" si="7150">CX714-CY715+CY716</f>
        <v>10</v>
      </c>
      <c r="CZ714" s="34">
        <f t="shared" ref="CZ714" si="7151">CY714-CZ715+CZ716</f>
        <v>10</v>
      </c>
      <c r="DA714" s="34">
        <f t="shared" ref="DA714" si="7152">CZ714-DA715+DA716</f>
        <v>10</v>
      </c>
      <c r="DB714" s="34">
        <f t="shared" ref="DB714" si="7153">DA714-DB715+DB716</f>
        <v>10</v>
      </c>
      <c r="DC714" s="34">
        <f t="shared" ref="DC714" si="7154">DB714-DC715+DC716</f>
        <v>10</v>
      </c>
      <c r="DD714" s="34">
        <f t="shared" ref="DD714" si="7155">DC714-DD715+DD716</f>
        <v>10</v>
      </c>
      <c r="DE714" s="34">
        <f t="shared" ref="DE714" si="7156">DD714-DE715+DE716</f>
        <v>10</v>
      </c>
      <c r="DF714" s="34">
        <f t="shared" ref="DF714" si="7157">DE714-DF715+DF716</f>
        <v>10</v>
      </c>
      <c r="DG714" s="35">
        <f t="shared" ref="DG714" si="7158">DF714-DG715+DG716</f>
        <v>10</v>
      </c>
      <c r="DM714" s="21"/>
    </row>
    <row r="715" spans="1:117" ht="12.75" hidden="1" outlineLevel="1" x14ac:dyDescent="0.2">
      <c r="A715" s="22"/>
      <c r="B715" s="23"/>
      <c r="C715" s="23"/>
      <c r="D715" s="24"/>
      <c r="E715" s="24"/>
      <c r="F715" s="24"/>
      <c r="G715" s="24"/>
      <c r="H715" s="24"/>
      <c r="I715" s="58"/>
      <c r="J715" s="58"/>
      <c r="K715" s="58"/>
      <c r="L715" s="58"/>
      <c r="M715" s="58"/>
      <c r="N715" s="58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  <c r="AG715" s="58"/>
      <c r="AH715" s="58"/>
      <c r="AI715" s="58"/>
      <c r="AJ715" s="58"/>
      <c r="AK715" s="58"/>
      <c r="AL715" s="58"/>
      <c r="AM715" s="58"/>
      <c r="AN715" s="58"/>
      <c r="AO715" s="58"/>
      <c r="AP715" s="58"/>
      <c r="AQ715" s="58"/>
      <c r="AR715" s="58"/>
      <c r="AS715" s="58"/>
      <c r="AT715" s="58"/>
      <c r="AU715" s="58"/>
      <c r="AV715" s="58"/>
      <c r="AW715" s="58"/>
      <c r="AX715" s="58"/>
      <c r="AY715" s="58"/>
      <c r="AZ715" s="58"/>
      <c r="BA715" s="58"/>
      <c r="BB715" s="58"/>
      <c r="BC715" s="58"/>
      <c r="BD715" s="58"/>
      <c r="BE715" s="58"/>
      <c r="BF715" s="58"/>
      <c r="BG715" s="58"/>
      <c r="BH715" s="58"/>
      <c r="BI715" s="58"/>
      <c r="BJ715" s="58"/>
      <c r="BK715" s="58"/>
      <c r="BL715" s="58"/>
      <c r="BM715" s="58"/>
      <c r="BN715" s="58"/>
      <c r="BO715" s="58"/>
      <c r="BP715" s="58"/>
      <c r="BQ715" s="58"/>
      <c r="BR715" s="58"/>
      <c r="BS715" s="58"/>
      <c r="BT715" s="58"/>
      <c r="BU715" s="58"/>
      <c r="BV715" s="58"/>
      <c r="BW715" s="58"/>
      <c r="BX715" s="58"/>
      <c r="BY715" s="58"/>
      <c r="BZ715" s="58"/>
      <c r="CA715" s="58"/>
      <c r="CB715" s="58"/>
      <c r="CC715" s="58"/>
      <c r="CD715" s="58"/>
      <c r="CE715" s="58"/>
      <c r="CF715" s="58"/>
      <c r="CG715" s="58"/>
      <c r="CH715" s="58"/>
      <c r="CI715" s="24"/>
      <c r="CJ715" s="24"/>
      <c r="CK715" s="24"/>
      <c r="CL715" s="24"/>
      <c r="CM715" s="25" t="s">
        <v>7</v>
      </c>
      <c r="CN715" s="36">
        <f t="shared" ref="CN715" si="7159">$I714*CN$3+$J714*CN$4+$K714*CN$5+$L714*CN$6+$M714*CN$7+$N714*CN$8+$O714*CN$9+$P714*CN$10+$Q714*CN$11+$R714*CN$12+$S714*CN$13+$T714*CN$14+$U714*CN$15+$V714*CN$16+$W714*CN$17+$X714*CN$18+$Y714*CN$19+$Z714*CN$20+$AA714*CN$21+$AB714*CN$22+$AC714*CN$23+$AD714*CN$24+$AE714*CN$25+$AF714*CN$26+$AG714*CN$27+$AH714*CN$28+$AI714*CN$29+$AJ714*CN$30+$AK714*CN$31+$AL714*CN$32+$AM714*CN$33+$AN714*CN$34+$AO714*CN$35+$AP714*CN$36+$AQ714*CN$37+$AR714*CN$38+$AS714*CN$39+$AT714*CN$40+$AU714*CN$41+$AV714*CN$42+$AW714*CN$43+$AX714*CN$44+$AY714*CN$45+$AZ714*CN$46+$BA714*CN$47+$BB714*CN$48+$BC714*CN$49+$BD714*CN$50+$BE714*CN$51+$BF714*CN$52+$BG714*CN$53+$BH714*CN$54+$BI714*CN$55+$BJ714*CN$56+$BK714*CN$57+$BL714*CN$58+$BM714*CN$59+$BN714*CN$60+$BO714*CN$61+$BP714*CN$62+$BQ714*CN$63+$BR714*CN$64+$BS714*CN$65+$BT714*CN$66+$BU714*CN$67+$BV714*CN$68+$BW714*CN$69+$BX714*CN$70+$BY714*CN$71+$BZ714*CN$72+$CA714*CN$73+$CB714*CN$74+$CC714*CN$75+$CD714*CN$76+$CE714*CN$77+$CF714*CN$78+$CG714*CN$79+$CH714*CN$80</f>
        <v>0</v>
      </c>
      <c r="CO715" s="37">
        <f t="shared" ref="CO715" si="7160">$I714*CO$3+$J714*CO$4+$K714*CO$5+$L714*CO$6+$M714*CO$7+$N714*CO$8+$O714*CO$9+$P714*CO$10+$Q714*CO$11+$R714*CO$12+$S714*CO$13+$T714*CO$14+$U714*CO$15+$V714*CO$16+$W714*CO$17+$X714*CO$18+$Y714*CO$19+$Z714*CO$20+$AA714*CO$21+$AB714*CO$22+$AC714*CO$23+$AD714*CO$24+$AE714*CO$25+$AF714*CO$26+$AG714*CO$27+$AH714*CO$28+$AI714*CO$29+$AJ714*CO$30+$AK714*CO$31+$AL714*CO$32+$AM714*CO$33+$AN714*CO$34+$AO714*CO$35+$AP714*CO$36+$AQ714*CO$37+$AR714*CO$38+$AS714*CO$39+$AT714*CO$40+$AU714*CO$41+$AV714*CO$42+$AW714*CO$43+$AX714*CO$44+$AY714*CO$45+$AZ714*CO$46+$BA714*CO$47+$BB714*CO$48+$BC714*CO$49+$BD714*CO$50+$BE714*CO$51+$BF714*CO$52+$BG714*CO$53+$BH714*CO$54+$BI714*CO$55+$BJ714*CO$56+$BK714*CO$57+$BL714*CO$58+$BM714*CO$59+$BN714*CO$60+$BO714*CO$61+$BP714*CO$62+$BQ714*CO$63+$BR714*CO$64+$BS714*CO$65+$BT714*CO$66+$BU714*CO$67+$BV714*CO$68+$BW714*CO$69+$BX714*CO$70+$BY714*CO$71+$BZ714*CO$72+$CA714*CO$73+$CB714*CO$74+$CC714*CO$75+$CD714*CO$76+$CE714*CO$77+$CF714*CO$78+$CG714*CO$79+$CH714*CO$80</f>
        <v>0</v>
      </c>
      <c r="CP715" s="37">
        <f t="shared" ref="CP715" si="7161">$I714*CP$3+$J714*CP$4+$K714*CP$5+$L714*CP$6+$M714*CP$7+$N714*CP$8+$O714*CP$9+$P714*CP$10+$Q714*CP$11+$R714*CP$12+$S714*CP$13+$T714*CP$14+$U714*CP$15+$V714*CP$16+$W714*CP$17+$X714*CP$18+$Y714*CP$19+$Z714*CP$20+$AA714*CP$21+$AB714*CP$22+$AC714*CP$23+$AD714*CP$24+$AE714*CP$25+$AF714*CP$26+$AG714*CP$27+$AH714*CP$28+$AI714*CP$29+$AJ714*CP$30+$AK714*CP$31+$AL714*CP$32+$AM714*CP$33+$AN714*CP$34+$AO714*CP$35+$AP714*CP$36+$AQ714*CP$37+$AR714*CP$38+$AS714*CP$39+$AT714*CP$40+$AU714*CP$41+$AV714*CP$42+$AW714*CP$43+$AX714*CP$44+$AY714*CP$45+$AZ714*CP$46+$BA714*CP$47+$BB714*CP$48+$BC714*CP$49+$BD714*CP$50+$BE714*CP$51+$BF714*CP$52+$BG714*CP$53+$BH714*CP$54+$BI714*CP$55+$BJ714*CP$56+$BK714*CP$57+$BL714*CP$58+$BM714*CP$59+$BN714*CP$60+$BO714*CP$61+$BP714*CP$62+$BQ714*CP$63+$BR714*CP$64+$BS714*CP$65+$BT714*CP$66+$BU714*CP$67+$BV714*CP$68+$BW714*CP$69+$BX714*CP$70+$BY714*CP$71+$BZ714*CP$72+$CA714*CP$73+$CB714*CP$74+$CC714*CP$75+$CD714*CP$76+$CE714*CP$77+$CF714*CP$78+$CG714*CP$79+$CH714*CP$80</f>
        <v>0</v>
      </c>
      <c r="CQ715" s="37">
        <f t="shared" ref="CQ715" si="7162">$I714*CQ$3+$J714*CQ$4+$K714*CQ$5+$L714*CQ$6+$M714*CQ$7+$N714*CQ$8+$O714*CQ$9+$P714*CQ$10+$Q714*CQ$11+$R714*CQ$12+$S714*CQ$13+$T714*CQ$14+$U714*CQ$15+$V714*CQ$16+$W714*CQ$17+$X714*CQ$18+$Y714*CQ$19+$Z714*CQ$20+$AA714*CQ$21+$AB714*CQ$22+$AC714*CQ$23+$AD714*CQ$24+$AE714*CQ$25+$AF714*CQ$26+$AG714*CQ$27+$AH714*CQ$28+$AI714*CQ$29+$AJ714*CQ$30+$AK714*CQ$31+$AL714*CQ$32+$AM714*CQ$33+$AN714*CQ$34+$AO714*CQ$35+$AP714*CQ$36+$AQ714*CQ$37+$AR714*CQ$38+$AS714*CQ$39+$AT714*CQ$40+$AU714*CQ$41+$AV714*CQ$42+$AW714*CQ$43+$AX714*CQ$44+$AY714*CQ$45+$AZ714*CQ$46+$BA714*CQ$47+$BB714*CQ$48+$BC714*CQ$49+$BD714*CQ$50+$BE714*CQ$51+$BF714*CQ$52+$BG714*CQ$53+$BH714*CQ$54+$BI714*CQ$55+$BJ714*CQ$56+$BK714*CQ$57+$BL714*CQ$58+$BM714*CQ$59+$BN714*CQ$60+$BO714*CQ$61+$BP714*CQ$62+$BQ714*CQ$63+$BR714*CQ$64+$BS714*CQ$65+$BT714*CQ$66+$BU714*CQ$67+$BV714*CQ$68+$BW714*CQ$69+$BX714*CQ$70+$BY714*CQ$71+$BZ714*CQ$72+$CA714*CQ$73+$CB714*CQ$74+$CC714*CQ$75+$CD714*CQ$76+$CE714*CQ$77+$CF714*CQ$78+$CG714*CQ$79+$CH714*CQ$80</f>
        <v>0</v>
      </c>
      <c r="CR715" s="37">
        <f t="shared" ref="CR715" si="7163">$I714*CR$3+$J714*CR$4+$K714*CR$5+$L714*CR$6+$M714*CR$7+$N714*CR$8+$O714*CR$9+$P714*CR$10+$Q714*CR$11+$R714*CR$12+$S714*CR$13+$T714*CR$14+$U714*CR$15+$V714*CR$16+$W714*CR$17+$X714*CR$18+$Y714*CR$19+$Z714*CR$20+$AA714*CR$21+$AB714*CR$22+$AC714*CR$23+$AD714*CR$24+$AE714*CR$25+$AF714*CR$26+$AG714*CR$27+$AH714*CR$28+$AI714*CR$29+$AJ714*CR$30+$AK714*CR$31+$AL714*CR$32+$AM714*CR$33+$AN714*CR$34+$AO714*CR$35+$AP714*CR$36+$AQ714*CR$37+$AR714*CR$38+$AS714*CR$39+$AT714*CR$40+$AU714*CR$41+$AV714*CR$42+$AW714*CR$43+$AX714*CR$44+$AY714*CR$45+$AZ714*CR$46+$BA714*CR$47+$BB714*CR$48+$BC714*CR$49+$BD714*CR$50+$BE714*CR$51+$BF714*CR$52+$BG714*CR$53+$BH714*CR$54+$BI714*CR$55+$BJ714*CR$56+$BK714*CR$57+$BL714*CR$58+$BM714*CR$59+$BN714*CR$60+$BO714*CR$61+$BP714*CR$62+$BQ714*CR$63+$BR714*CR$64+$BS714*CR$65+$BT714*CR$66+$BU714*CR$67+$BV714*CR$68+$BW714*CR$69+$BX714*CR$70+$BY714*CR$71+$BZ714*CR$72+$CA714*CR$73+$CB714*CR$74+$CC714*CR$75+$CD714*CR$76+$CE714*CR$77+$CF714*CR$78+$CG714*CR$79+$CH714*CR$80</f>
        <v>0</v>
      </c>
      <c r="CS715" s="37">
        <f t="shared" ref="CS715" si="7164">$I714*CS$3+$J714*CS$4+$K714*CS$5+$L714*CS$6+$M714*CS$7+$N714*CS$8+$O714*CS$9+$P714*CS$10+$Q714*CS$11+$R714*CS$12+$S714*CS$13+$T714*CS$14+$U714*CS$15+$V714*CS$16+$W714*CS$17+$X714*CS$18+$Y714*CS$19+$Z714*CS$20+$AA714*CS$21+$AB714*CS$22+$AC714*CS$23+$AD714*CS$24+$AE714*CS$25+$AF714*CS$26+$AG714*CS$27+$AH714*CS$28+$AI714*CS$29+$AJ714*CS$30+$AK714*CS$31+$AL714*CS$32+$AM714*CS$33+$AN714*CS$34+$AO714*CS$35+$AP714*CS$36+$AQ714*CS$37+$AR714*CS$38+$AS714*CS$39+$AT714*CS$40+$AU714*CS$41+$AV714*CS$42+$AW714*CS$43+$AX714*CS$44+$AY714*CS$45+$AZ714*CS$46+$BA714*CS$47+$BB714*CS$48+$BC714*CS$49+$BD714*CS$50+$BE714*CS$51+$BF714*CS$52+$BG714*CS$53+$BH714*CS$54+$BI714*CS$55+$BJ714*CS$56+$BK714*CS$57+$BL714*CS$58+$BM714*CS$59+$BN714*CS$60+$BO714*CS$61+$BP714*CS$62+$BQ714*CS$63+$BR714*CS$64+$BS714*CS$65+$BT714*CS$66+$BU714*CS$67+$BV714*CS$68+$BW714*CS$69+$BX714*CS$70+$BY714*CS$71+$BZ714*CS$72+$CA714*CS$73+$CB714*CS$74+$CC714*CS$75+$CD714*CS$76+$CE714*CS$77+$CF714*CS$78+$CG714*CS$79+$CH714*CS$80</f>
        <v>0</v>
      </c>
      <c r="CT715" s="37">
        <f t="shared" ref="CT715" si="7165">$I714*CT$3+$J714*CT$4+$K714*CT$5+$L714*CT$6+$M714*CT$7+$N714*CT$8+$O714*CT$9+$P714*CT$10+$Q714*CT$11+$R714*CT$12+$S714*CT$13+$T714*CT$14+$U714*CT$15+$V714*CT$16+$W714*CT$17+$X714*CT$18+$Y714*CT$19+$Z714*CT$20+$AA714*CT$21+$AB714*CT$22+$AC714*CT$23+$AD714*CT$24+$AE714*CT$25+$AF714*CT$26+$AG714*CT$27+$AH714*CT$28+$AI714*CT$29+$AJ714*CT$30+$AK714*CT$31+$AL714*CT$32+$AM714*CT$33+$AN714*CT$34+$AO714*CT$35+$AP714*CT$36+$AQ714*CT$37+$AR714*CT$38+$AS714*CT$39+$AT714*CT$40+$AU714*CT$41+$AV714*CT$42+$AW714*CT$43+$AX714*CT$44+$AY714*CT$45+$AZ714*CT$46+$BA714*CT$47+$BB714*CT$48+$BC714*CT$49+$BD714*CT$50+$BE714*CT$51+$BF714*CT$52+$BG714*CT$53+$BH714*CT$54+$BI714*CT$55+$BJ714*CT$56+$BK714*CT$57+$BL714*CT$58+$BM714*CT$59+$BN714*CT$60+$BO714*CT$61+$BP714*CT$62+$BQ714*CT$63+$BR714*CT$64+$BS714*CT$65+$BT714*CT$66+$BU714*CT$67+$BV714*CT$68+$BW714*CT$69+$BX714*CT$70+$BY714*CT$71+$BZ714*CT$72+$CA714*CT$73+$CB714*CT$74+$CC714*CT$75+$CD714*CT$76+$CE714*CT$77+$CF714*CT$78+$CG714*CT$79+$CH714*CT$80</f>
        <v>0</v>
      </c>
      <c r="CU715" s="37">
        <f t="shared" ref="CU715" si="7166">$I714*CU$3+$J714*CU$4+$K714*CU$5+$L714*CU$6+$M714*CU$7+$N714*CU$8+$O714*CU$9+$P714*CU$10+$Q714*CU$11+$R714*CU$12+$S714*CU$13+$T714*CU$14+$U714*CU$15+$V714*CU$16+$W714*CU$17+$X714*CU$18+$Y714*CU$19+$Z714*CU$20+$AA714*CU$21+$AB714*CU$22+$AC714*CU$23+$AD714*CU$24+$AE714*CU$25+$AF714*CU$26+$AG714*CU$27+$AH714*CU$28+$AI714*CU$29+$AJ714*CU$30+$AK714*CU$31+$AL714*CU$32+$AM714*CU$33+$AN714*CU$34+$AO714*CU$35+$AP714*CU$36+$AQ714*CU$37+$AR714*CU$38+$AS714*CU$39+$AT714*CU$40+$AU714*CU$41+$AV714*CU$42+$AW714*CU$43+$AX714*CU$44+$AY714*CU$45+$AZ714*CU$46+$BA714*CU$47+$BB714*CU$48+$BC714*CU$49+$BD714*CU$50+$BE714*CU$51+$BF714*CU$52+$BG714*CU$53+$BH714*CU$54+$BI714*CU$55+$BJ714*CU$56+$BK714*CU$57+$BL714*CU$58+$BM714*CU$59+$BN714*CU$60+$BO714*CU$61+$BP714*CU$62+$BQ714*CU$63+$BR714*CU$64+$BS714*CU$65+$BT714*CU$66+$BU714*CU$67+$BV714*CU$68+$BW714*CU$69+$BX714*CU$70+$BY714*CU$71+$BZ714*CU$72+$CA714*CU$73+$CB714*CU$74+$CC714*CU$75+$CD714*CU$76+$CE714*CU$77+$CF714*CU$78+$CG714*CU$79+$CH714*CU$80</f>
        <v>0</v>
      </c>
      <c r="CV715" s="37">
        <f t="shared" ref="CV715" si="7167">$I714*CV$3+$J714*CV$4+$K714*CV$5+$L714*CV$6+$M714*CV$7+$N714*CV$8+$O714*CV$9+$P714*CV$10+$Q714*CV$11+$R714*CV$12+$S714*CV$13+$T714*CV$14+$U714*CV$15+$V714*CV$16+$W714*CV$17+$X714*CV$18+$Y714*CV$19+$Z714*CV$20+$AA714*CV$21+$AB714*CV$22+$AC714*CV$23+$AD714*CV$24+$AE714*CV$25+$AF714*CV$26+$AG714*CV$27+$AH714*CV$28+$AI714*CV$29+$AJ714*CV$30+$AK714*CV$31+$AL714*CV$32+$AM714*CV$33+$AN714*CV$34+$AO714*CV$35+$AP714*CV$36+$AQ714*CV$37+$AR714*CV$38+$AS714*CV$39+$AT714*CV$40+$AU714*CV$41+$AV714*CV$42+$AW714*CV$43+$AX714*CV$44+$AY714*CV$45+$AZ714*CV$46+$BA714*CV$47+$BB714*CV$48+$BC714*CV$49+$BD714*CV$50+$BE714*CV$51+$BF714*CV$52+$BG714*CV$53+$BH714*CV$54+$BI714*CV$55+$BJ714*CV$56+$BK714*CV$57+$BL714*CV$58+$BM714*CV$59+$BN714*CV$60+$BO714*CV$61+$BP714*CV$62+$BQ714*CV$63+$BR714*CV$64+$BS714*CV$65+$BT714*CV$66+$BU714*CV$67+$BV714*CV$68+$BW714*CV$69+$BX714*CV$70+$BY714*CV$71+$BZ714*CV$72+$CA714*CV$73+$CB714*CV$74+$CC714*CV$75+$CD714*CV$76+$CE714*CV$77+$CF714*CV$78+$CG714*CV$79+$CH714*CV$80</f>
        <v>0</v>
      </c>
      <c r="CW715" s="37">
        <f t="shared" ref="CW715" si="7168">$I714*CW$3+$J714*CW$4+$K714*CW$5+$L714*CW$6+$M714*CW$7+$N714*CW$8+$O714*CW$9+$P714*CW$10+$Q714*CW$11+$R714*CW$12+$S714*CW$13+$T714*CW$14+$U714*CW$15+$V714*CW$16+$W714*CW$17+$X714*CW$18+$Y714*CW$19+$Z714*CW$20+$AA714*CW$21+$AB714*CW$22+$AC714*CW$23+$AD714*CW$24+$AE714*CW$25+$AF714*CW$26+$AG714*CW$27+$AH714*CW$28+$AI714*CW$29+$AJ714*CW$30+$AK714*CW$31+$AL714*CW$32+$AM714*CW$33+$AN714*CW$34+$AO714*CW$35+$AP714*CW$36+$AQ714*CW$37+$AR714*CW$38+$AS714*CW$39+$AT714*CW$40+$AU714*CW$41+$AV714*CW$42+$AW714*CW$43+$AX714*CW$44+$AY714*CW$45+$AZ714*CW$46+$BA714*CW$47+$BB714*CW$48+$BC714*CW$49+$BD714*CW$50+$BE714*CW$51+$BF714*CW$52+$BG714*CW$53+$BH714*CW$54+$BI714*CW$55+$BJ714*CW$56+$BK714*CW$57+$BL714*CW$58+$BM714*CW$59+$BN714*CW$60+$BO714*CW$61+$BP714*CW$62+$BQ714*CW$63+$BR714*CW$64+$BS714*CW$65+$BT714*CW$66+$BU714*CW$67+$BV714*CW$68+$BW714*CW$69+$BX714*CW$70+$BY714*CW$71+$BZ714*CW$72+$CA714*CW$73+$CB714*CW$74+$CC714*CW$75+$CD714*CW$76+$CE714*CW$77+$CF714*CW$78+$CG714*CW$79+$CH714*CW$80</f>
        <v>0</v>
      </c>
      <c r="CX715" s="37">
        <f t="shared" ref="CX715" si="7169">$I714*CX$3+$J714*CX$4+$K714*CX$5+$L714*CX$6+$M714*CX$7+$N714*CX$8+$O714*CX$9+$P714*CX$10+$Q714*CX$11+$R714*CX$12+$S714*CX$13+$T714*CX$14+$U714*CX$15+$V714*CX$16+$W714*CX$17+$X714*CX$18+$Y714*CX$19+$Z714*CX$20+$AA714*CX$21+$AB714*CX$22+$AC714*CX$23+$AD714*CX$24+$AE714*CX$25+$AF714*CX$26+$AG714*CX$27+$AH714*CX$28+$AI714*CX$29+$AJ714*CX$30+$AK714*CX$31+$AL714*CX$32+$AM714*CX$33+$AN714*CX$34+$AO714*CX$35+$AP714*CX$36+$AQ714*CX$37+$AR714*CX$38+$AS714*CX$39+$AT714*CX$40+$AU714*CX$41+$AV714*CX$42+$AW714*CX$43+$AX714*CX$44+$AY714*CX$45+$AZ714*CX$46+$BA714*CX$47+$BB714*CX$48+$BC714*CX$49+$BD714*CX$50+$BE714*CX$51+$BF714*CX$52+$BG714*CX$53+$BH714*CX$54+$BI714*CX$55+$BJ714*CX$56+$BK714*CX$57+$BL714*CX$58+$BM714*CX$59+$BN714*CX$60+$BO714*CX$61+$BP714*CX$62+$BQ714*CX$63+$BR714*CX$64+$BS714*CX$65+$BT714*CX$66+$BU714*CX$67+$BV714*CX$68+$BW714*CX$69+$BX714*CX$70+$BY714*CX$71+$BZ714*CX$72+$CA714*CX$73+$CB714*CX$74+$CC714*CX$75+$CD714*CX$76+$CE714*CX$77+$CF714*CX$78+$CG714*CX$79+$CH714*CX$80</f>
        <v>0</v>
      </c>
      <c r="CY715" s="37">
        <f t="shared" ref="CY715" si="7170">$I714*CY$3+$J714*CY$4+$K714*CY$5+$L714*CY$6+$M714*CY$7+$N714*CY$8+$O714*CY$9+$P714*CY$10+$Q714*CY$11+$R714*CY$12+$S714*CY$13+$T714*CY$14+$U714*CY$15+$V714*CY$16+$W714*CY$17+$X714*CY$18+$Y714*CY$19+$Z714*CY$20+$AA714*CY$21+$AB714*CY$22+$AC714*CY$23+$AD714*CY$24+$AE714*CY$25+$AF714*CY$26+$AG714*CY$27+$AH714*CY$28+$AI714*CY$29+$AJ714*CY$30+$AK714*CY$31+$AL714*CY$32+$AM714*CY$33+$AN714*CY$34+$AO714*CY$35+$AP714*CY$36+$AQ714*CY$37+$AR714*CY$38+$AS714*CY$39+$AT714*CY$40+$AU714*CY$41+$AV714*CY$42+$AW714*CY$43+$AX714*CY$44+$AY714*CY$45+$AZ714*CY$46+$BA714*CY$47+$BB714*CY$48+$BC714*CY$49+$BD714*CY$50+$BE714*CY$51+$BF714*CY$52+$BG714*CY$53+$BH714*CY$54+$BI714*CY$55+$BJ714*CY$56+$BK714*CY$57+$BL714*CY$58+$BM714*CY$59+$BN714*CY$60+$BO714*CY$61+$BP714*CY$62+$BQ714*CY$63+$BR714*CY$64+$BS714*CY$65+$BT714*CY$66+$BU714*CY$67+$BV714*CY$68+$BW714*CY$69+$BX714*CY$70+$BY714*CY$71+$BZ714*CY$72+$CA714*CY$73+$CB714*CY$74+$CC714*CY$75+$CD714*CY$76+$CE714*CY$77+$CF714*CY$78+$CG714*CY$79+$CH714*CY$80</f>
        <v>0</v>
      </c>
      <c r="CZ715" s="37">
        <f t="shared" ref="CZ715" si="7171">$I714*CZ$3+$J714*CZ$4+$K714*CZ$5+$L714*CZ$6+$M714*CZ$7+$N714*CZ$8+$O714*CZ$9+$P714*CZ$10+$Q714*CZ$11+$R714*CZ$12+$S714*CZ$13+$T714*CZ$14+$U714*CZ$15+$V714*CZ$16+$W714*CZ$17+$X714*CZ$18+$Y714*CZ$19+$Z714*CZ$20+$AA714*CZ$21+$AB714*CZ$22+$AC714*CZ$23+$AD714*CZ$24+$AE714*CZ$25+$AF714*CZ$26+$AG714*CZ$27+$AH714*CZ$28+$AI714*CZ$29+$AJ714*CZ$30+$AK714*CZ$31+$AL714*CZ$32+$AM714*CZ$33+$AN714*CZ$34+$AO714*CZ$35+$AP714*CZ$36+$AQ714*CZ$37+$AR714*CZ$38+$AS714*CZ$39+$AT714*CZ$40+$AU714*CZ$41+$AV714*CZ$42+$AW714*CZ$43+$AX714*CZ$44+$AY714*CZ$45+$AZ714*CZ$46+$BA714*CZ$47+$BB714*CZ$48+$BC714*CZ$49+$BD714*CZ$50+$BE714*CZ$51+$BF714*CZ$52+$BG714*CZ$53+$BH714*CZ$54+$BI714*CZ$55+$BJ714*CZ$56+$BK714*CZ$57+$BL714*CZ$58+$BM714*CZ$59+$BN714*CZ$60+$BO714*CZ$61+$BP714*CZ$62+$BQ714*CZ$63+$BR714*CZ$64+$BS714*CZ$65+$BT714*CZ$66+$BU714*CZ$67+$BV714*CZ$68+$BW714*CZ$69+$BX714*CZ$70+$BY714*CZ$71+$BZ714*CZ$72+$CA714*CZ$73+$CB714*CZ$74+$CC714*CZ$75+$CD714*CZ$76+$CE714*CZ$77+$CF714*CZ$78+$CG714*CZ$79+$CH714*CZ$80</f>
        <v>0</v>
      </c>
      <c r="DA715" s="37">
        <f t="shared" ref="DA715" si="7172">$I714*DA$3+$J714*DA$4+$K714*DA$5+$L714*DA$6+$M714*DA$7+$N714*DA$8+$O714*DA$9+$P714*DA$10+$Q714*DA$11+$R714*DA$12+$S714*DA$13+$T714*DA$14+$U714*DA$15+$V714*DA$16+$W714*DA$17+$X714*DA$18+$Y714*DA$19+$Z714*DA$20+$AA714*DA$21+$AB714*DA$22+$AC714*DA$23+$AD714*DA$24+$AE714*DA$25+$AF714*DA$26+$AG714*DA$27+$AH714*DA$28+$AI714*DA$29+$AJ714*DA$30+$AK714*DA$31+$AL714*DA$32+$AM714*DA$33+$AN714*DA$34+$AO714*DA$35+$AP714*DA$36+$AQ714*DA$37+$AR714*DA$38+$AS714*DA$39+$AT714*DA$40+$AU714*DA$41+$AV714*DA$42+$AW714*DA$43+$AX714*DA$44+$AY714*DA$45+$AZ714*DA$46+$BA714*DA$47+$BB714*DA$48+$BC714*DA$49+$BD714*DA$50+$BE714*DA$51+$BF714*DA$52+$BG714*DA$53+$BH714*DA$54+$BI714*DA$55+$BJ714*DA$56+$BK714*DA$57+$BL714*DA$58+$BM714*DA$59+$BN714*DA$60+$BO714*DA$61+$BP714*DA$62+$BQ714*DA$63+$BR714*DA$64+$BS714*DA$65+$BT714*DA$66+$BU714*DA$67+$BV714*DA$68+$BW714*DA$69+$BX714*DA$70+$BY714*DA$71+$BZ714*DA$72+$CA714*DA$73+$CB714*DA$74+$CC714*DA$75+$CD714*DA$76+$CE714*DA$77+$CF714*DA$78+$CG714*DA$79+$CH714*DA$80</f>
        <v>0</v>
      </c>
      <c r="DB715" s="37">
        <f t="shared" ref="DB715" si="7173">$I714*DB$3+$J714*DB$4+$K714*DB$5+$L714*DB$6+$M714*DB$7+$N714*DB$8+$O714*DB$9+$P714*DB$10+$Q714*DB$11+$R714*DB$12+$S714*DB$13+$T714*DB$14+$U714*DB$15+$V714*DB$16+$W714*DB$17+$X714*DB$18+$Y714*DB$19+$Z714*DB$20+$AA714*DB$21+$AB714*DB$22+$AC714*DB$23+$AD714*DB$24+$AE714*DB$25+$AF714*DB$26+$AG714*DB$27+$AH714*DB$28+$AI714*DB$29+$AJ714*DB$30+$AK714*DB$31+$AL714*DB$32+$AM714*DB$33+$AN714*DB$34+$AO714*DB$35+$AP714*DB$36+$AQ714*DB$37+$AR714*DB$38+$AS714*DB$39+$AT714*DB$40+$AU714*DB$41+$AV714*DB$42+$AW714*DB$43+$AX714*DB$44+$AY714*DB$45+$AZ714*DB$46+$BA714*DB$47+$BB714*DB$48+$BC714*DB$49+$BD714*DB$50+$BE714*DB$51+$BF714*DB$52+$BG714*DB$53+$BH714*DB$54+$BI714*DB$55+$BJ714*DB$56+$BK714*DB$57+$BL714*DB$58+$BM714*DB$59+$BN714*DB$60+$BO714*DB$61+$BP714*DB$62+$BQ714*DB$63+$BR714*DB$64+$BS714*DB$65+$BT714*DB$66+$BU714*DB$67+$BV714*DB$68+$BW714*DB$69+$BX714*DB$70+$BY714*DB$71+$BZ714*DB$72+$CA714*DB$73+$CB714*DB$74+$CC714*DB$75+$CD714*DB$76+$CE714*DB$77+$CF714*DB$78+$CG714*DB$79+$CH714*DB$80</f>
        <v>0</v>
      </c>
      <c r="DC715" s="37">
        <f t="shared" ref="DC715" si="7174">$I714*DC$3+$J714*DC$4+$K714*DC$5+$L714*DC$6+$M714*DC$7+$N714*DC$8+$O714*DC$9+$P714*DC$10+$Q714*DC$11+$R714*DC$12+$S714*DC$13+$T714*DC$14+$U714*DC$15+$V714*DC$16+$W714*DC$17+$X714*DC$18+$Y714*DC$19+$Z714*DC$20+$AA714*DC$21+$AB714*DC$22+$AC714*DC$23+$AD714*DC$24+$AE714*DC$25+$AF714*DC$26+$AG714*DC$27+$AH714*DC$28+$AI714*DC$29+$AJ714*DC$30+$AK714*DC$31+$AL714*DC$32+$AM714*DC$33+$AN714*DC$34+$AO714*DC$35+$AP714*DC$36+$AQ714*DC$37+$AR714*DC$38+$AS714*DC$39+$AT714*DC$40+$AU714*DC$41+$AV714*DC$42+$AW714*DC$43+$AX714*DC$44+$AY714*DC$45+$AZ714*DC$46+$BA714*DC$47+$BB714*DC$48+$BC714*DC$49+$BD714*DC$50+$BE714*DC$51+$BF714*DC$52+$BG714*DC$53+$BH714*DC$54+$BI714*DC$55+$BJ714*DC$56+$BK714*DC$57+$BL714*DC$58+$BM714*DC$59+$BN714*DC$60+$BO714*DC$61+$BP714*DC$62+$BQ714*DC$63+$BR714*DC$64+$BS714*DC$65+$BT714*DC$66+$BU714*DC$67+$BV714*DC$68+$BW714*DC$69+$BX714*DC$70+$BY714*DC$71+$BZ714*DC$72+$CA714*DC$73+$CB714*DC$74+$CC714*DC$75+$CD714*DC$76+$CE714*DC$77+$CF714*DC$78+$CG714*DC$79+$CH714*DC$80</f>
        <v>0</v>
      </c>
      <c r="DD715" s="37">
        <f t="shared" ref="DD715" si="7175">$I714*DD$3+$J714*DD$4+$K714*DD$5+$L714*DD$6+$M714*DD$7+$N714*DD$8+$O714*DD$9+$P714*DD$10+$Q714*DD$11+$R714*DD$12+$S714*DD$13+$T714*DD$14+$U714*DD$15+$V714*DD$16+$W714*DD$17+$X714*DD$18+$Y714*DD$19+$Z714*DD$20+$AA714*DD$21+$AB714*DD$22+$AC714*DD$23+$AD714*DD$24+$AE714*DD$25+$AF714*DD$26+$AG714*DD$27+$AH714*DD$28+$AI714*DD$29+$AJ714*DD$30+$AK714*DD$31+$AL714*DD$32+$AM714*DD$33+$AN714*DD$34+$AO714*DD$35+$AP714*DD$36+$AQ714*DD$37+$AR714*DD$38+$AS714*DD$39+$AT714*DD$40+$AU714*DD$41+$AV714*DD$42+$AW714*DD$43+$AX714*DD$44+$AY714*DD$45+$AZ714*DD$46+$BA714*DD$47+$BB714*DD$48+$BC714*DD$49+$BD714*DD$50+$BE714*DD$51+$BF714*DD$52+$BG714*DD$53+$BH714*DD$54+$BI714*DD$55+$BJ714*DD$56+$BK714*DD$57+$BL714*DD$58+$BM714*DD$59+$BN714*DD$60+$BO714*DD$61+$BP714*DD$62+$BQ714*DD$63+$BR714*DD$64+$BS714*DD$65+$BT714*DD$66+$BU714*DD$67+$BV714*DD$68+$BW714*DD$69+$BX714*DD$70+$BY714*DD$71+$BZ714*DD$72+$CA714*DD$73+$CB714*DD$74+$CC714*DD$75+$CD714*DD$76+$CE714*DD$77+$CF714*DD$78+$CG714*DD$79+$CH714*DD$80</f>
        <v>0</v>
      </c>
      <c r="DE715" s="37">
        <f t="shared" ref="DE715" si="7176">$I714*DE$3+$J714*DE$4+$K714*DE$5+$L714*DE$6+$M714*DE$7+$N714*DE$8+$O714*DE$9+$P714*DE$10+$Q714*DE$11+$R714*DE$12+$S714*DE$13+$T714*DE$14+$U714*DE$15+$V714*DE$16+$W714*DE$17+$X714*DE$18+$Y714*DE$19+$Z714*DE$20+$AA714*DE$21+$AB714*DE$22+$AC714*DE$23+$AD714*DE$24+$AE714*DE$25+$AF714*DE$26+$AG714*DE$27+$AH714*DE$28+$AI714*DE$29+$AJ714*DE$30+$AK714*DE$31+$AL714*DE$32+$AM714*DE$33+$AN714*DE$34+$AO714*DE$35+$AP714*DE$36+$AQ714*DE$37+$AR714*DE$38+$AS714*DE$39+$AT714*DE$40+$AU714*DE$41+$AV714*DE$42+$AW714*DE$43+$AX714*DE$44+$AY714*DE$45+$AZ714*DE$46+$BA714*DE$47+$BB714*DE$48+$BC714*DE$49+$BD714*DE$50+$BE714*DE$51+$BF714*DE$52+$BG714*DE$53+$BH714*DE$54+$BI714*DE$55+$BJ714*DE$56+$BK714*DE$57+$BL714*DE$58+$BM714*DE$59+$BN714*DE$60+$BO714*DE$61+$BP714*DE$62+$BQ714*DE$63+$BR714*DE$64+$BS714*DE$65+$BT714*DE$66+$BU714*DE$67+$BV714*DE$68+$BW714*DE$69+$BX714*DE$70+$BY714*DE$71+$BZ714*DE$72+$CA714*DE$73+$CB714*DE$74+$CC714*DE$75+$CD714*DE$76+$CE714*DE$77+$CF714*DE$78+$CG714*DE$79+$CH714*DE$80</f>
        <v>0</v>
      </c>
      <c r="DF715" s="37">
        <f t="shared" ref="DF715" si="7177">$I714*DF$3+$J714*DF$4+$K714*DF$5+$L714*DF$6+$M714*DF$7+$N714*DF$8+$O714*DF$9+$P714*DF$10+$Q714*DF$11+$R714*DF$12+$S714*DF$13+$T714*DF$14+$U714*DF$15+$V714*DF$16+$W714*DF$17+$X714*DF$18+$Y714*DF$19+$Z714*DF$20+$AA714*DF$21+$AB714*DF$22+$AC714*DF$23+$AD714*DF$24+$AE714*DF$25+$AF714*DF$26+$AG714*DF$27+$AH714*DF$28+$AI714*DF$29+$AJ714*DF$30+$AK714*DF$31+$AL714*DF$32+$AM714*DF$33+$AN714*DF$34+$AO714*DF$35+$AP714*DF$36+$AQ714*DF$37+$AR714*DF$38+$AS714*DF$39+$AT714*DF$40+$AU714*DF$41+$AV714*DF$42+$AW714*DF$43+$AX714*DF$44+$AY714*DF$45+$AZ714*DF$46+$BA714*DF$47+$BB714*DF$48+$BC714*DF$49+$BD714*DF$50+$BE714*DF$51+$BF714*DF$52+$BG714*DF$53+$BH714*DF$54+$BI714*DF$55+$BJ714*DF$56+$BK714*DF$57+$BL714*DF$58+$BM714*DF$59+$BN714*DF$60+$BO714*DF$61+$BP714*DF$62+$BQ714*DF$63+$BR714*DF$64+$BS714*DF$65+$BT714*DF$66+$BU714*DF$67+$BV714*DF$68+$BW714*DF$69+$BX714*DF$70+$BY714*DF$71+$BZ714*DF$72+$CA714*DF$73+$CB714*DF$74+$CC714*DF$75+$CD714*DF$76+$CE714*DF$77+$CF714*DF$78+$CG714*DF$79+$CH714*DF$80</f>
        <v>0</v>
      </c>
      <c r="DG715" s="38">
        <f t="shared" ref="DG715" si="7178">$I714*DG$3+$J714*DG$4+$K714*DG$5+$L714*DG$6+$M714*DG$7+$N714*DG$8+$O714*DG$9+$P714*DG$10+$Q714*DG$11+$R714*DG$12+$S714*DG$13+$T714*DG$14+$U714*DG$15+$V714*DG$16+$W714*DG$17+$X714*DG$18+$Y714*DG$19+$Z714*DG$20+$AA714*DG$21+$AB714*DG$22+$AC714*DG$23+$AD714*DG$24+$AE714*DG$25+$AF714*DG$26+$AG714*DG$27+$AH714*DG$28+$AI714*DG$29+$AJ714*DG$30+$AK714*DG$31+$AL714*DG$32+$AM714*DG$33+$AN714*DG$34+$AO714*DG$35+$AP714*DG$36+$AQ714*DG$37+$AR714*DG$38+$AS714*DG$39+$AT714*DG$40+$AU714*DG$41+$AV714*DG$42+$AW714*DG$43+$AX714*DG$44+$AY714*DG$45+$AZ714*DG$46+$BA714*DG$47+$BB714*DG$48+$BC714*DG$49+$BD714*DG$50+$BE714*DG$51+$BF714*DG$52+$BG714*DG$53+$BH714*DG$54+$BI714*DG$55+$BJ714*DG$56+$BK714*DG$57+$BL714*DG$58+$BM714*DG$59+$BN714*DG$60+$BO714*DG$61+$BP714*DG$62+$BQ714*DG$63+$BR714*DG$64+$BS714*DG$65+$BT714*DG$66+$BU714*DG$67+$BV714*DG$68+$BW714*DG$69+$BX714*DG$70+$BY714*DG$71+$BZ714*DG$72+$CA714*DG$73+$CB714*DG$74+$CC714*DG$75+$CD714*DG$76+$CE714*DG$77+$CF714*DG$78+$CG714*DG$79+$CH714*DG$80</f>
        <v>0</v>
      </c>
    </row>
    <row r="716" spans="1:117" ht="12.75" hidden="1" outlineLevel="1" x14ac:dyDescent="0.2">
      <c r="A716" s="26"/>
      <c r="B716" s="27"/>
      <c r="C716" s="27"/>
      <c r="D716" s="28"/>
      <c r="E716" s="28"/>
      <c r="F716" s="28"/>
      <c r="G716" s="28"/>
      <c r="H716" s="28"/>
      <c r="I716" s="59"/>
      <c r="J716" s="59"/>
      <c r="K716" s="59"/>
      <c r="L716" s="59"/>
      <c r="M716" s="59"/>
      <c r="N716" s="59"/>
      <c r="O716" s="59"/>
      <c r="P716" s="59"/>
      <c r="Q716" s="59"/>
      <c r="R716" s="59"/>
      <c r="S716" s="59"/>
      <c r="T716" s="59"/>
      <c r="U716" s="59"/>
      <c r="V716" s="59"/>
      <c r="W716" s="59"/>
      <c r="X716" s="59"/>
      <c r="Y716" s="59"/>
      <c r="Z716" s="59"/>
      <c r="AA716" s="59"/>
      <c r="AB716" s="59"/>
      <c r="AC716" s="59"/>
      <c r="AD716" s="59"/>
      <c r="AE716" s="59"/>
      <c r="AF716" s="59"/>
      <c r="AG716" s="59"/>
      <c r="AH716" s="59"/>
      <c r="AI716" s="59"/>
      <c r="AJ716" s="59"/>
      <c r="AK716" s="59"/>
      <c r="AL716" s="59"/>
      <c r="AM716" s="59"/>
      <c r="AN716" s="59"/>
      <c r="AO716" s="59"/>
      <c r="AP716" s="59"/>
      <c r="AQ716" s="59"/>
      <c r="AR716" s="59"/>
      <c r="AS716" s="59"/>
      <c r="AT716" s="59"/>
      <c r="AU716" s="59"/>
      <c r="AV716" s="59"/>
      <c r="AW716" s="59"/>
      <c r="AX716" s="59"/>
      <c r="AY716" s="59"/>
      <c r="AZ716" s="59"/>
      <c r="BA716" s="59"/>
      <c r="BB716" s="59"/>
      <c r="BC716" s="59"/>
      <c r="BD716" s="59"/>
      <c r="BE716" s="59"/>
      <c r="BF716" s="59"/>
      <c r="BG716" s="59"/>
      <c r="BH716" s="59"/>
      <c r="BI716" s="59"/>
      <c r="BJ716" s="59"/>
      <c r="BK716" s="59"/>
      <c r="BL716" s="59"/>
      <c r="BM716" s="59"/>
      <c r="BN716" s="59"/>
      <c r="BO716" s="59"/>
      <c r="BP716" s="59"/>
      <c r="BQ716" s="59"/>
      <c r="BR716" s="59"/>
      <c r="BS716" s="59"/>
      <c r="BT716" s="59"/>
      <c r="BU716" s="59"/>
      <c r="BV716" s="59"/>
      <c r="BW716" s="59"/>
      <c r="BX716" s="59"/>
      <c r="BY716" s="59"/>
      <c r="BZ716" s="59"/>
      <c r="CA716" s="59"/>
      <c r="CB716" s="59"/>
      <c r="CC716" s="59"/>
      <c r="CD716" s="59"/>
      <c r="CE716" s="59"/>
      <c r="CF716" s="59"/>
      <c r="CG716" s="59"/>
      <c r="CH716" s="59"/>
      <c r="CI716" s="28"/>
      <c r="CJ716" s="28"/>
      <c r="CK716" s="28"/>
      <c r="CL716" s="28"/>
      <c r="CM716" s="29" t="s">
        <v>8</v>
      </c>
      <c r="CN716" s="39"/>
      <c r="CO716" s="40"/>
      <c r="CP716" s="40"/>
      <c r="CQ716" s="40"/>
      <c r="CR716" s="40"/>
      <c r="CS716" s="40"/>
      <c r="CT716" s="40"/>
      <c r="CU716" s="40"/>
      <c r="CV716" s="40"/>
      <c r="CW716" s="40"/>
      <c r="CX716" s="40"/>
      <c r="CY716" s="40"/>
      <c r="CZ716" s="40"/>
      <c r="DA716" s="40"/>
      <c r="DB716" s="40"/>
      <c r="DC716" s="40"/>
      <c r="DD716" s="40"/>
      <c r="DE716" s="40"/>
      <c r="DF716" s="40"/>
      <c r="DG716" s="41"/>
    </row>
    <row r="717" spans="1:117" ht="12.75" collapsed="1" x14ac:dyDescent="0.2">
      <c r="A717" s="19" t="s">
        <v>480</v>
      </c>
      <c r="B717" s="19" t="s">
        <v>84</v>
      </c>
      <c r="C717" s="19"/>
      <c r="D717" s="20" t="s">
        <v>446</v>
      </c>
      <c r="E717" s="20">
        <v>6</v>
      </c>
      <c r="F717" s="20">
        <f>IF($C$4="",SUMIF(stock_on_hand!A:A,planner!A717,stock_on_hand!C:C),SUMIFS(stock_on_hand!C:C,stock_on_hand!A:A,planner!A717,stock_on_hand!E:E,$C$4))</f>
        <v>200</v>
      </c>
      <c r="G717" s="20"/>
      <c r="H717" s="20" t="s">
        <v>6</v>
      </c>
      <c r="I717" s="57">
        <f>IFERROR(HLOOKUP(I$188,bom!$2:$300,MATCH($A717,bom!$A:$A,0)-1,0),0)</f>
        <v>0</v>
      </c>
      <c r="J717" s="57">
        <f>IFERROR(HLOOKUP(J$188,bom!$2:$300,MATCH($A717,bom!$A:$A,0)-1,0),0)</f>
        <v>0</v>
      </c>
      <c r="K717" s="57">
        <f>IFERROR(HLOOKUP(K$188,bom!$2:$300,MATCH($A717,bom!$A:$A,0)-1,0),0)</f>
        <v>0</v>
      </c>
      <c r="L717" s="57">
        <f>IFERROR(HLOOKUP(L$188,bom!$2:$300,MATCH($A717,bom!$A:$A,0)-1,0),0)</f>
        <v>0</v>
      </c>
      <c r="M717" s="57">
        <f>IFERROR(HLOOKUP(M$188,bom!$2:$300,MATCH($A717,bom!$A:$A,0)-1,0),0)</f>
        <v>0</v>
      </c>
      <c r="N717" s="57">
        <f>IFERROR(HLOOKUP(N$188,bom!$2:$300,MATCH($A717,bom!$A:$A,0)-1,0),0)</f>
        <v>0</v>
      </c>
      <c r="O717" s="57">
        <f>IFERROR(HLOOKUP(O$188,bom!$2:$300,MATCH($A717,bom!$A:$A,0)-1,0),0)</f>
        <v>0</v>
      </c>
      <c r="P717" s="57">
        <f>IFERROR(HLOOKUP(P$188,bom!$2:$300,MATCH($A717,bom!$A:$A,0)-1,0),0)</f>
        <v>0</v>
      </c>
      <c r="Q717" s="57">
        <f>IFERROR(HLOOKUP(Q$188,bom!$2:$300,MATCH($A717,bom!$A:$A,0)-1,0),0)</f>
        <v>0</v>
      </c>
      <c r="R717" s="57">
        <f>IFERROR(HLOOKUP(R$188,bom!$2:$300,MATCH($A717,bom!$A:$A,0)-1,0),0)</f>
        <v>0</v>
      </c>
      <c r="S717" s="57">
        <f>IFERROR(HLOOKUP(S$188,bom!$2:$300,MATCH($A717,bom!$A:$A,0)-1,0),0)</f>
        <v>0</v>
      </c>
      <c r="T717" s="57">
        <f>IFERROR(HLOOKUP(T$188,bom!$2:$300,MATCH($A717,bom!$A:$A,0)-1,0),0)</f>
        <v>0</v>
      </c>
      <c r="U717" s="57">
        <f>IFERROR(HLOOKUP(U$188,bom!$2:$300,MATCH($A717,bom!$A:$A,0)-1,0),0)</f>
        <v>0</v>
      </c>
      <c r="V717" s="57">
        <f>IFERROR(HLOOKUP(V$188,bom!$2:$300,MATCH($A717,bom!$A:$A,0)-1,0),0)</f>
        <v>0</v>
      </c>
      <c r="W717" s="57">
        <f>IFERROR(HLOOKUP(W$188,bom!$2:$300,MATCH($A717,bom!$A:$A,0)-1,0),0)</f>
        <v>0</v>
      </c>
      <c r="X717" s="57">
        <f>IFERROR(HLOOKUP(X$188,bom!$2:$300,MATCH($A717,bom!$A:$A,0)-1,0),0)</f>
        <v>0</v>
      </c>
      <c r="Y717" s="57">
        <f>IFERROR(HLOOKUP(Y$188,bom!$2:$300,MATCH($A717,bom!$A:$A,0)-1,0),0)</f>
        <v>0</v>
      </c>
      <c r="Z717" s="57">
        <f>IFERROR(HLOOKUP(Z$188,bom!$2:$300,MATCH($A717,bom!$A:$A,0)-1,0),0)</f>
        <v>0</v>
      </c>
      <c r="AA717" s="57">
        <f>IFERROR(HLOOKUP(AA$188,bom!$2:$300,MATCH($A717,bom!$A:$A,0)-1,0),0)</f>
        <v>0</v>
      </c>
      <c r="AB717" s="57">
        <f>IFERROR(HLOOKUP(AB$188,bom!$2:$300,MATCH($A717,bom!$A:$A,0)-1,0),0)</f>
        <v>0</v>
      </c>
      <c r="AC717" s="57">
        <f>IFERROR(HLOOKUP(AC$188,bom!$2:$300,MATCH($A717,bom!$A:$A,0)-1,0),0)</f>
        <v>0</v>
      </c>
      <c r="AD717" s="57">
        <f>IFERROR(HLOOKUP(AD$188,bom!$2:$300,MATCH($A717,bom!$A:$A,0)-1,0),0)</f>
        <v>0</v>
      </c>
      <c r="AE717" s="57">
        <f>IFERROR(HLOOKUP(AE$188,bom!$2:$300,MATCH($A717,bom!$A:$A,0)-1,0),0)</f>
        <v>0</v>
      </c>
      <c r="AF717" s="57">
        <f>IFERROR(HLOOKUP(AF$188,bom!$2:$300,MATCH($A717,bom!$A:$A,0)-1,0),0)</f>
        <v>0</v>
      </c>
      <c r="AG717" s="57">
        <f>IFERROR(HLOOKUP(AG$188,bom!$2:$300,MATCH($A717,bom!$A:$A,0)-1,0),0)</f>
        <v>0</v>
      </c>
      <c r="AH717" s="57">
        <f>IFERROR(HLOOKUP(AH$188,bom!$2:$300,MATCH($A717,bom!$A:$A,0)-1,0),0)</f>
        <v>0</v>
      </c>
      <c r="AI717" s="57">
        <f>IFERROR(HLOOKUP(AI$188,bom!$2:$300,MATCH($A717,bom!$A:$A,0)-1,0),0)</f>
        <v>0</v>
      </c>
      <c r="AJ717" s="57">
        <f>IFERROR(HLOOKUP(AJ$188,bom!$2:$300,MATCH($A717,bom!$A:$A,0)-1,0),0)</f>
        <v>0</v>
      </c>
      <c r="AK717" s="57">
        <f>IFERROR(HLOOKUP(AK$188,bom!$2:$300,MATCH($A717,bom!$A:$A,0)-1,0),0)</f>
        <v>0</v>
      </c>
      <c r="AL717" s="57">
        <f>IFERROR(HLOOKUP(AL$188,bom!$2:$300,MATCH($A717,bom!$A:$A,0)-1,0),0)</f>
        <v>0</v>
      </c>
      <c r="AM717" s="57">
        <f>IFERROR(HLOOKUP(AM$188,bom!$2:$300,MATCH($A717,bom!$A:$A,0)-1,0),0)</f>
        <v>0</v>
      </c>
      <c r="AN717" s="57">
        <f>IFERROR(HLOOKUP(AN$188,bom!$2:$300,MATCH($A717,bom!$A:$A,0)-1,0),0)</f>
        <v>0</v>
      </c>
      <c r="AO717" s="57">
        <f>IFERROR(HLOOKUP(AO$188,bom!$2:$300,MATCH($A717,bom!$A:$A,0)-1,0),0)</f>
        <v>0</v>
      </c>
      <c r="AP717" s="57">
        <f>IFERROR(HLOOKUP(AP$188,bom!$2:$300,MATCH($A717,bom!$A:$A,0)-1,0),0)</f>
        <v>0</v>
      </c>
      <c r="AQ717" s="57">
        <f>IFERROR(HLOOKUP(AQ$188,bom!$2:$300,MATCH($A717,bom!$A:$A,0)-1,0),0)</f>
        <v>0</v>
      </c>
      <c r="AR717" s="57">
        <f>IFERROR(HLOOKUP(AR$188,bom!$2:$300,MATCH($A717,bom!$A:$A,0)-1,0),0)</f>
        <v>0</v>
      </c>
      <c r="AS717" s="57">
        <f>IFERROR(HLOOKUP(AS$188,bom!$2:$300,MATCH($A717,bom!$A:$A,0)-1,0),0)</f>
        <v>0</v>
      </c>
      <c r="AT717" s="57">
        <f>IFERROR(HLOOKUP(AT$188,bom!$2:$300,MATCH($A717,bom!$A:$A,0)-1,0),0)</f>
        <v>0</v>
      </c>
      <c r="AU717" s="57">
        <f>IFERROR(HLOOKUP(AU$188,bom!$2:$300,MATCH($A717,bom!$A:$A,0)-1,0),0)</f>
        <v>0</v>
      </c>
      <c r="AV717" s="57">
        <f>IFERROR(HLOOKUP(AV$188,bom!$2:$300,MATCH($A717,bom!$A:$A,0)-1,0),0)</f>
        <v>0</v>
      </c>
      <c r="AW717" s="57">
        <f>IFERROR(HLOOKUP(AW$188,bom!$2:$300,MATCH($A717,bom!$A:$A,0)-1,0),0)</f>
        <v>0</v>
      </c>
      <c r="AX717" s="57">
        <f>IFERROR(HLOOKUP(AX$188,bom!$2:$300,MATCH($A717,bom!$A:$A,0)-1,0),0)</f>
        <v>0</v>
      </c>
      <c r="AY717" s="57">
        <f>IFERROR(HLOOKUP(AY$188,bom!$2:$300,MATCH($A717,bom!$A:$A,0)-1,0),0)</f>
        <v>0</v>
      </c>
      <c r="AZ717" s="57">
        <f>IFERROR(HLOOKUP(AZ$188,bom!$2:$300,MATCH($A717,bom!$A:$A,0)-1,0),0)</f>
        <v>0</v>
      </c>
      <c r="BA717" s="57">
        <f>IFERROR(HLOOKUP(BA$188,bom!$2:$300,MATCH($A717,bom!$A:$A,0)-1,0),0)</f>
        <v>0</v>
      </c>
      <c r="BB717" s="57">
        <f>IFERROR(HLOOKUP(BB$188,bom!$2:$300,MATCH($A717,bom!$A:$A,0)-1,0),0)</f>
        <v>0</v>
      </c>
      <c r="BC717" s="57">
        <f>IFERROR(HLOOKUP(BC$188,bom!$2:$300,MATCH($A717,bom!$A:$A,0)-1,0),0)</f>
        <v>0</v>
      </c>
      <c r="BD717" s="57">
        <f>IFERROR(HLOOKUP(BD$188,bom!$2:$300,MATCH($A717,bom!$A:$A,0)-1,0),0)</f>
        <v>0</v>
      </c>
      <c r="BE717" s="57">
        <f>IFERROR(HLOOKUP(BE$188,bom!$2:$300,MATCH($A717,bom!$A:$A,0)-1,0),0)</f>
        <v>0</v>
      </c>
      <c r="BF717" s="57">
        <f>IFERROR(HLOOKUP(BF$188,bom!$2:$300,MATCH($A717,bom!$A:$A,0)-1,0),0)</f>
        <v>0</v>
      </c>
      <c r="BG717" s="57">
        <f>IFERROR(HLOOKUP(BG$188,bom!$2:$300,MATCH($A717,bom!$A:$A,0)-1,0),0)</f>
        <v>0</v>
      </c>
      <c r="BH717" s="57">
        <f>IFERROR(HLOOKUP(BH$188,bom!$2:$300,MATCH($A717,bom!$A:$A,0)-1,0),0)</f>
        <v>0</v>
      </c>
      <c r="BI717" s="57">
        <f>IFERROR(HLOOKUP(BI$188,bom!$2:$300,MATCH($A717,bom!$A:$A,0)-1,0),0)</f>
        <v>0</v>
      </c>
      <c r="BJ717" s="57">
        <f>IFERROR(HLOOKUP(BJ$188,bom!$2:$300,MATCH($A717,bom!$A:$A,0)-1,0),0)</f>
        <v>0</v>
      </c>
      <c r="BK717" s="57">
        <f>IFERROR(HLOOKUP(BK$188,bom!$2:$300,MATCH($A717,bom!$A:$A,0)-1,0),0)</f>
        <v>0</v>
      </c>
      <c r="BL717" s="57">
        <f>IFERROR(HLOOKUP(BL$188,bom!$2:$300,MATCH($A717,bom!$A:$A,0)-1,0),0)</f>
        <v>0</v>
      </c>
      <c r="BM717" s="57">
        <f>IFERROR(HLOOKUP(BM$188,bom!$2:$300,MATCH($A717,bom!$A:$A,0)-1,0),0)</f>
        <v>0</v>
      </c>
      <c r="BN717" s="57">
        <f>IFERROR(HLOOKUP(BN$188,bom!$2:$300,MATCH($A717,bom!$A:$A,0)-1,0),0)</f>
        <v>0</v>
      </c>
      <c r="BO717" s="57">
        <f>IFERROR(HLOOKUP(BO$188,bom!$2:$300,MATCH($A717,bom!$A:$A,0)-1,0),0)</f>
        <v>0</v>
      </c>
      <c r="BP717" s="57">
        <f>IFERROR(HLOOKUP(BP$188,bom!$2:$300,MATCH($A717,bom!$A:$A,0)-1,0),0)</f>
        <v>0</v>
      </c>
      <c r="BQ717" s="57">
        <f>IFERROR(HLOOKUP(BQ$188,bom!$2:$300,MATCH($A717,bom!$A:$A,0)-1,0),0)</f>
        <v>0</v>
      </c>
      <c r="BR717" s="57">
        <f>IFERROR(HLOOKUP(BR$188,bom!$2:$300,MATCH($A717,bom!$A:$A,0)-1,0),0)</f>
        <v>0</v>
      </c>
      <c r="BS717" s="57">
        <f>IFERROR(HLOOKUP(BS$188,bom!$2:$300,MATCH($A717,bom!$A:$A,0)-1,0),0)</f>
        <v>0</v>
      </c>
      <c r="BT717" s="57">
        <f>IFERROR(HLOOKUP(BT$188,bom!$2:$300,MATCH($A717,bom!$A:$A,0)-1,0),0)</f>
        <v>0</v>
      </c>
      <c r="BU717" s="57">
        <f>IFERROR(HLOOKUP(BU$188,bom!$2:$300,MATCH($A717,bom!$A:$A,0)-1,0),0)</f>
        <v>0</v>
      </c>
      <c r="BV717" s="57">
        <f>IFERROR(HLOOKUP(BV$188,bom!$2:$300,MATCH($A717,bom!$A:$A,0)-1,0),0)</f>
        <v>0</v>
      </c>
      <c r="BW717" s="57">
        <f>IFERROR(HLOOKUP(BW$188,bom!$2:$300,MATCH($A717,bom!$A:$A,0)-1,0),0)</f>
        <v>0</v>
      </c>
      <c r="BX717" s="57">
        <f>IFERROR(HLOOKUP(BX$188,bom!$2:$300,MATCH($A717,bom!$A:$A,0)-1,0),0)</f>
        <v>0</v>
      </c>
      <c r="BY717" s="57">
        <f>IFERROR(HLOOKUP(BY$188,bom!$2:$300,MATCH($A717,bom!$A:$A,0)-1,0),0)</f>
        <v>0</v>
      </c>
      <c r="BZ717" s="57">
        <f>IFERROR(HLOOKUP(BZ$188,bom!$2:$300,MATCH($A717,bom!$A:$A,0)-1,0),0)</f>
        <v>0</v>
      </c>
      <c r="CA717" s="57">
        <f>IFERROR(HLOOKUP(CA$188,bom!$2:$300,MATCH($A717,bom!$A:$A,0)-1,0),0)</f>
        <v>0</v>
      </c>
      <c r="CB717" s="57">
        <f>IFERROR(HLOOKUP(CB$188,bom!$2:$300,MATCH($A717,bom!$A:$A,0)-1,0),0)</f>
        <v>0</v>
      </c>
      <c r="CC717" s="57">
        <f>IFERROR(HLOOKUP(CC$188,bom!$2:$300,MATCH($A717,bom!$A:$A,0)-1,0),0)</f>
        <v>0</v>
      </c>
      <c r="CD717" s="57">
        <f>IFERROR(HLOOKUP(CD$188,bom!$2:$300,MATCH($A717,bom!$A:$A,0)-1,0),0)</f>
        <v>0</v>
      </c>
      <c r="CE717" s="57">
        <f>IFERROR(HLOOKUP(CE$188,bom!$2:$300,MATCH($A717,bom!$A:$A,0)-1,0),0)</f>
        <v>0</v>
      </c>
      <c r="CF717" s="57">
        <f>IFERROR(HLOOKUP(CF$188,bom!$2:$300,MATCH($A717,bom!$A:$A,0)-1,0),0)</f>
        <v>0</v>
      </c>
      <c r="CG717" s="57">
        <f>IFERROR(HLOOKUP(CG$188,bom!$2:$300,MATCH($A717,bom!$A:$A,0)-1,0),0)</f>
        <v>0</v>
      </c>
      <c r="CH717" s="57">
        <f>IFERROR(HLOOKUP(CH$188,bom!$2:$300,MATCH($A717,bom!$A:$A,0)-1,0),0)</f>
        <v>0</v>
      </c>
      <c r="CI717" s="20"/>
      <c r="CJ717" s="20"/>
      <c r="CK717" s="20"/>
      <c r="CL717" s="20"/>
      <c r="CM717" s="32" t="str">
        <f t="shared" ref="CM717" si="7179">IF(G717&gt;0,IF(CN717&lt;(0.8*G717),"WARNING!!!",IF(CN717&lt;G717,"ORDER","OK")),IF((VLOOKUP(A717,A:DG,91+E717,0))&lt;0,"WARNING!!!",IF((VLOOKUP(A717,A:DG,91+ROUND(1.25*E717,0),0))&lt;0,"ORDER","OK")))</f>
        <v>OK</v>
      </c>
      <c r="CN717" s="33">
        <f t="shared" ref="CN717" si="7180">F717-CN718+CN719</f>
        <v>200</v>
      </c>
      <c r="CO717" s="34">
        <f t="shared" ref="CO717" si="7181">CN717-CO718+CO719</f>
        <v>200</v>
      </c>
      <c r="CP717" s="34">
        <f t="shared" ref="CP717" si="7182">CO717-CP718+CP719</f>
        <v>200</v>
      </c>
      <c r="CQ717" s="34">
        <f t="shared" ref="CQ717" si="7183">CP717-CQ718+CQ719</f>
        <v>200</v>
      </c>
      <c r="CR717" s="34">
        <f t="shared" ref="CR717" si="7184">CQ717-CR718+CR719</f>
        <v>200</v>
      </c>
      <c r="CS717" s="34">
        <f t="shared" ref="CS717" si="7185">CR717-CS718+CS719</f>
        <v>200</v>
      </c>
      <c r="CT717" s="34">
        <f t="shared" ref="CT717" si="7186">CS717-CT718+CT719</f>
        <v>200</v>
      </c>
      <c r="CU717" s="34">
        <f t="shared" ref="CU717" si="7187">CT717-CU718+CU719</f>
        <v>200</v>
      </c>
      <c r="CV717" s="34">
        <f t="shared" ref="CV717" si="7188">CU717-CV718+CV719</f>
        <v>200</v>
      </c>
      <c r="CW717" s="34">
        <f t="shared" ref="CW717" si="7189">CV717-CW718+CW719</f>
        <v>200</v>
      </c>
      <c r="CX717" s="34">
        <f t="shared" ref="CX717" si="7190">CW717-CX718+CX719</f>
        <v>200</v>
      </c>
      <c r="CY717" s="34">
        <f t="shared" ref="CY717" si="7191">CX717-CY718+CY719</f>
        <v>200</v>
      </c>
      <c r="CZ717" s="34">
        <f t="shared" ref="CZ717" si="7192">CY717-CZ718+CZ719</f>
        <v>200</v>
      </c>
      <c r="DA717" s="34">
        <f t="shared" ref="DA717" si="7193">CZ717-DA718+DA719</f>
        <v>200</v>
      </c>
      <c r="DB717" s="34">
        <f t="shared" ref="DB717" si="7194">DA717-DB718+DB719</f>
        <v>200</v>
      </c>
      <c r="DC717" s="34">
        <f t="shared" ref="DC717" si="7195">DB717-DC718+DC719</f>
        <v>200</v>
      </c>
      <c r="DD717" s="34">
        <f t="shared" ref="DD717" si="7196">DC717-DD718+DD719</f>
        <v>200</v>
      </c>
      <c r="DE717" s="34">
        <f t="shared" ref="DE717" si="7197">DD717-DE718+DE719</f>
        <v>200</v>
      </c>
      <c r="DF717" s="34">
        <f t="shared" ref="DF717" si="7198">DE717-DF718+DF719</f>
        <v>200</v>
      </c>
      <c r="DG717" s="35">
        <f t="shared" ref="DG717" si="7199">DF717-DG718+DG719</f>
        <v>200</v>
      </c>
      <c r="DM717" s="21"/>
    </row>
    <row r="718" spans="1:117" ht="12.75" hidden="1" outlineLevel="1" x14ac:dyDescent="0.2">
      <c r="A718" s="22"/>
      <c r="B718" s="23"/>
      <c r="C718" s="23"/>
      <c r="D718" s="24"/>
      <c r="E718" s="24"/>
      <c r="F718" s="24"/>
      <c r="G718" s="24"/>
      <c r="H718" s="24"/>
      <c r="I718" s="58"/>
      <c r="J718" s="58"/>
      <c r="K718" s="58"/>
      <c r="L718" s="58"/>
      <c r="M718" s="58"/>
      <c r="N718" s="58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  <c r="AG718" s="58"/>
      <c r="AH718" s="58"/>
      <c r="AI718" s="58"/>
      <c r="AJ718" s="58"/>
      <c r="AK718" s="58"/>
      <c r="AL718" s="58"/>
      <c r="AM718" s="58"/>
      <c r="AN718" s="58"/>
      <c r="AO718" s="58"/>
      <c r="AP718" s="58"/>
      <c r="AQ718" s="58"/>
      <c r="AR718" s="58"/>
      <c r="AS718" s="58"/>
      <c r="AT718" s="58"/>
      <c r="AU718" s="58"/>
      <c r="AV718" s="58"/>
      <c r="AW718" s="58"/>
      <c r="AX718" s="58"/>
      <c r="AY718" s="58"/>
      <c r="AZ718" s="58"/>
      <c r="BA718" s="58"/>
      <c r="BB718" s="58"/>
      <c r="BC718" s="58"/>
      <c r="BD718" s="58"/>
      <c r="BE718" s="58"/>
      <c r="BF718" s="58"/>
      <c r="BG718" s="58"/>
      <c r="BH718" s="58"/>
      <c r="BI718" s="58"/>
      <c r="BJ718" s="58"/>
      <c r="BK718" s="58"/>
      <c r="BL718" s="58"/>
      <c r="BM718" s="58"/>
      <c r="BN718" s="58"/>
      <c r="BO718" s="58"/>
      <c r="BP718" s="58"/>
      <c r="BQ718" s="58"/>
      <c r="BR718" s="58"/>
      <c r="BS718" s="58"/>
      <c r="BT718" s="58"/>
      <c r="BU718" s="58"/>
      <c r="BV718" s="58"/>
      <c r="BW718" s="58"/>
      <c r="BX718" s="58"/>
      <c r="BY718" s="58"/>
      <c r="BZ718" s="58"/>
      <c r="CA718" s="58"/>
      <c r="CB718" s="58"/>
      <c r="CC718" s="58"/>
      <c r="CD718" s="58"/>
      <c r="CE718" s="58"/>
      <c r="CF718" s="58"/>
      <c r="CG718" s="58"/>
      <c r="CH718" s="58"/>
      <c r="CI718" s="24"/>
      <c r="CJ718" s="24"/>
      <c r="CK718" s="24"/>
      <c r="CL718" s="24"/>
      <c r="CM718" s="25" t="s">
        <v>7</v>
      </c>
      <c r="CN718" s="36">
        <f t="shared" ref="CN718" si="7200">$I717*CN$3+$J717*CN$4+$K717*CN$5+$L717*CN$6+$M717*CN$7+$N717*CN$8+$O717*CN$9+$P717*CN$10+$Q717*CN$11+$R717*CN$12+$S717*CN$13+$T717*CN$14+$U717*CN$15+$V717*CN$16+$W717*CN$17+$X717*CN$18+$Y717*CN$19+$Z717*CN$20+$AA717*CN$21+$AB717*CN$22+$AC717*CN$23+$AD717*CN$24+$AE717*CN$25+$AF717*CN$26+$AG717*CN$27+$AH717*CN$28+$AI717*CN$29+$AJ717*CN$30+$AK717*CN$31+$AL717*CN$32+$AM717*CN$33+$AN717*CN$34+$AO717*CN$35+$AP717*CN$36+$AQ717*CN$37+$AR717*CN$38+$AS717*CN$39+$AT717*CN$40+$AU717*CN$41+$AV717*CN$42+$AW717*CN$43+$AX717*CN$44+$AY717*CN$45+$AZ717*CN$46+$BA717*CN$47+$BB717*CN$48+$BC717*CN$49+$BD717*CN$50+$BE717*CN$51+$BF717*CN$52+$BG717*CN$53+$BH717*CN$54+$BI717*CN$55+$BJ717*CN$56+$BK717*CN$57+$BL717*CN$58+$BM717*CN$59+$BN717*CN$60+$BO717*CN$61+$BP717*CN$62+$BQ717*CN$63+$BR717*CN$64+$BS717*CN$65+$BT717*CN$66+$BU717*CN$67+$BV717*CN$68+$BW717*CN$69+$BX717*CN$70+$BY717*CN$71+$BZ717*CN$72+$CA717*CN$73+$CB717*CN$74+$CC717*CN$75+$CD717*CN$76+$CE717*CN$77+$CF717*CN$78+$CG717*CN$79+$CH717*CN$80</f>
        <v>0</v>
      </c>
      <c r="CO718" s="37">
        <f t="shared" ref="CO718" si="7201">$I717*CO$3+$J717*CO$4+$K717*CO$5+$L717*CO$6+$M717*CO$7+$N717*CO$8+$O717*CO$9+$P717*CO$10+$Q717*CO$11+$R717*CO$12+$S717*CO$13+$T717*CO$14+$U717*CO$15+$V717*CO$16+$W717*CO$17+$X717*CO$18+$Y717*CO$19+$Z717*CO$20+$AA717*CO$21+$AB717*CO$22+$AC717*CO$23+$AD717*CO$24+$AE717*CO$25+$AF717*CO$26+$AG717*CO$27+$AH717*CO$28+$AI717*CO$29+$AJ717*CO$30+$AK717*CO$31+$AL717*CO$32+$AM717*CO$33+$AN717*CO$34+$AO717*CO$35+$AP717*CO$36+$AQ717*CO$37+$AR717*CO$38+$AS717*CO$39+$AT717*CO$40+$AU717*CO$41+$AV717*CO$42+$AW717*CO$43+$AX717*CO$44+$AY717*CO$45+$AZ717*CO$46+$BA717*CO$47+$BB717*CO$48+$BC717*CO$49+$BD717*CO$50+$BE717*CO$51+$BF717*CO$52+$BG717*CO$53+$BH717*CO$54+$BI717*CO$55+$BJ717*CO$56+$BK717*CO$57+$BL717*CO$58+$BM717*CO$59+$BN717*CO$60+$BO717*CO$61+$BP717*CO$62+$BQ717*CO$63+$BR717*CO$64+$BS717*CO$65+$BT717*CO$66+$BU717*CO$67+$BV717*CO$68+$BW717*CO$69+$BX717*CO$70+$BY717*CO$71+$BZ717*CO$72+$CA717*CO$73+$CB717*CO$74+$CC717*CO$75+$CD717*CO$76+$CE717*CO$77+$CF717*CO$78+$CG717*CO$79+$CH717*CO$80</f>
        <v>0</v>
      </c>
      <c r="CP718" s="37">
        <f t="shared" ref="CP718" si="7202">$I717*CP$3+$J717*CP$4+$K717*CP$5+$L717*CP$6+$M717*CP$7+$N717*CP$8+$O717*CP$9+$P717*CP$10+$Q717*CP$11+$R717*CP$12+$S717*CP$13+$T717*CP$14+$U717*CP$15+$V717*CP$16+$W717*CP$17+$X717*CP$18+$Y717*CP$19+$Z717*CP$20+$AA717*CP$21+$AB717*CP$22+$AC717*CP$23+$AD717*CP$24+$AE717*CP$25+$AF717*CP$26+$AG717*CP$27+$AH717*CP$28+$AI717*CP$29+$AJ717*CP$30+$AK717*CP$31+$AL717*CP$32+$AM717*CP$33+$AN717*CP$34+$AO717*CP$35+$AP717*CP$36+$AQ717*CP$37+$AR717*CP$38+$AS717*CP$39+$AT717*CP$40+$AU717*CP$41+$AV717*CP$42+$AW717*CP$43+$AX717*CP$44+$AY717*CP$45+$AZ717*CP$46+$BA717*CP$47+$BB717*CP$48+$BC717*CP$49+$BD717*CP$50+$BE717*CP$51+$BF717*CP$52+$BG717*CP$53+$BH717*CP$54+$BI717*CP$55+$BJ717*CP$56+$BK717*CP$57+$BL717*CP$58+$BM717*CP$59+$BN717*CP$60+$BO717*CP$61+$BP717*CP$62+$BQ717*CP$63+$BR717*CP$64+$BS717*CP$65+$BT717*CP$66+$BU717*CP$67+$BV717*CP$68+$BW717*CP$69+$BX717*CP$70+$BY717*CP$71+$BZ717*CP$72+$CA717*CP$73+$CB717*CP$74+$CC717*CP$75+$CD717*CP$76+$CE717*CP$77+$CF717*CP$78+$CG717*CP$79+$CH717*CP$80</f>
        <v>0</v>
      </c>
      <c r="CQ718" s="37">
        <f t="shared" ref="CQ718" si="7203">$I717*CQ$3+$J717*CQ$4+$K717*CQ$5+$L717*CQ$6+$M717*CQ$7+$N717*CQ$8+$O717*CQ$9+$P717*CQ$10+$Q717*CQ$11+$R717*CQ$12+$S717*CQ$13+$T717*CQ$14+$U717*CQ$15+$V717*CQ$16+$W717*CQ$17+$X717*CQ$18+$Y717*CQ$19+$Z717*CQ$20+$AA717*CQ$21+$AB717*CQ$22+$AC717*CQ$23+$AD717*CQ$24+$AE717*CQ$25+$AF717*CQ$26+$AG717*CQ$27+$AH717*CQ$28+$AI717*CQ$29+$AJ717*CQ$30+$AK717*CQ$31+$AL717*CQ$32+$AM717*CQ$33+$AN717*CQ$34+$AO717*CQ$35+$AP717*CQ$36+$AQ717*CQ$37+$AR717*CQ$38+$AS717*CQ$39+$AT717*CQ$40+$AU717*CQ$41+$AV717*CQ$42+$AW717*CQ$43+$AX717*CQ$44+$AY717*CQ$45+$AZ717*CQ$46+$BA717*CQ$47+$BB717*CQ$48+$BC717*CQ$49+$BD717*CQ$50+$BE717*CQ$51+$BF717*CQ$52+$BG717*CQ$53+$BH717*CQ$54+$BI717*CQ$55+$BJ717*CQ$56+$BK717*CQ$57+$BL717*CQ$58+$BM717*CQ$59+$BN717*CQ$60+$BO717*CQ$61+$BP717*CQ$62+$BQ717*CQ$63+$BR717*CQ$64+$BS717*CQ$65+$BT717*CQ$66+$BU717*CQ$67+$BV717*CQ$68+$BW717*CQ$69+$BX717*CQ$70+$BY717*CQ$71+$BZ717*CQ$72+$CA717*CQ$73+$CB717*CQ$74+$CC717*CQ$75+$CD717*CQ$76+$CE717*CQ$77+$CF717*CQ$78+$CG717*CQ$79+$CH717*CQ$80</f>
        <v>0</v>
      </c>
      <c r="CR718" s="37">
        <f t="shared" ref="CR718" si="7204">$I717*CR$3+$J717*CR$4+$K717*CR$5+$L717*CR$6+$M717*CR$7+$N717*CR$8+$O717*CR$9+$P717*CR$10+$Q717*CR$11+$R717*CR$12+$S717*CR$13+$T717*CR$14+$U717*CR$15+$V717*CR$16+$W717*CR$17+$X717*CR$18+$Y717*CR$19+$Z717*CR$20+$AA717*CR$21+$AB717*CR$22+$AC717*CR$23+$AD717*CR$24+$AE717*CR$25+$AF717*CR$26+$AG717*CR$27+$AH717*CR$28+$AI717*CR$29+$AJ717*CR$30+$AK717*CR$31+$AL717*CR$32+$AM717*CR$33+$AN717*CR$34+$AO717*CR$35+$AP717*CR$36+$AQ717*CR$37+$AR717*CR$38+$AS717*CR$39+$AT717*CR$40+$AU717*CR$41+$AV717*CR$42+$AW717*CR$43+$AX717*CR$44+$AY717*CR$45+$AZ717*CR$46+$BA717*CR$47+$BB717*CR$48+$BC717*CR$49+$BD717*CR$50+$BE717*CR$51+$BF717*CR$52+$BG717*CR$53+$BH717*CR$54+$BI717*CR$55+$BJ717*CR$56+$BK717*CR$57+$BL717*CR$58+$BM717*CR$59+$BN717*CR$60+$BO717*CR$61+$BP717*CR$62+$BQ717*CR$63+$BR717*CR$64+$BS717*CR$65+$BT717*CR$66+$BU717*CR$67+$BV717*CR$68+$BW717*CR$69+$BX717*CR$70+$BY717*CR$71+$BZ717*CR$72+$CA717*CR$73+$CB717*CR$74+$CC717*CR$75+$CD717*CR$76+$CE717*CR$77+$CF717*CR$78+$CG717*CR$79+$CH717*CR$80</f>
        <v>0</v>
      </c>
      <c r="CS718" s="37">
        <f t="shared" ref="CS718" si="7205">$I717*CS$3+$J717*CS$4+$K717*CS$5+$L717*CS$6+$M717*CS$7+$N717*CS$8+$O717*CS$9+$P717*CS$10+$Q717*CS$11+$R717*CS$12+$S717*CS$13+$T717*CS$14+$U717*CS$15+$V717*CS$16+$W717*CS$17+$X717*CS$18+$Y717*CS$19+$Z717*CS$20+$AA717*CS$21+$AB717*CS$22+$AC717*CS$23+$AD717*CS$24+$AE717*CS$25+$AF717*CS$26+$AG717*CS$27+$AH717*CS$28+$AI717*CS$29+$AJ717*CS$30+$AK717*CS$31+$AL717*CS$32+$AM717*CS$33+$AN717*CS$34+$AO717*CS$35+$AP717*CS$36+$AQ717*CS$37+$AR717*CS$38+$AS717*CS$39+$AT717*CS$40+$AU717*CS$41+$AV717*CS$42+$AW717*CS$43+$AX717*CS$44+$AY717*CS$45+$AZ717*CS$46+$BA717*CS$47+$BB717*CS$48+$BC717*CS$49+$BD717*CS$50+$BE717*CS$51+$BF717*CS$52+$BG717*CS$53+$BH717*CS$54+$BI717*CS$55+$BJ717*CS$56+$BK717*CS$57+$BL717*CS$58+$BM717*CS$59+$BN717*CS$60+$BO717*CS$61+$BP717*CS$62+$BQ717*CS$63+$BR717*CS$64+$BS717*CS$65+$BT717*CS$66+$BU717*CS$67+$BV717*CS$68+$BW717*CS$69+$BX717*CS$70+$BY717*CS$71+$BZ717*CS$72+$CA717*CS$73+$CB717*CS$74+$CC717*CS$75+$CD717*CS$76+$CE717*CS$77+$CF717*CS$78+$CG717*CS$79+$CH717*CS$80</f>
        <v>0</v>
      </c>
      <c r="CT718" s="37">
        <f t="shared" ref="CT718" si="7206">$I717*CT$3+$J717*CT$4+$K717*CT$5+$L717*CT$6+$M717*CT$7+$N717*CT$8+$O717*CT$9+$P717*CT$10+$Q717*CT$11+$R717*CT$12+$S717*CT$13+$T717*CT$14+$U717*CT$15+$V717*CT$16+$W717*CT$17+$X717*CT$18+$Y717*CT$19+$Z717*CT$20+$AA717*CT$21+$AB717*CT$22+$AC717*CT$23+$AD717*CT$24+$AE717*CT$25+$AF717*CT$26+$AG717*CT$27+$AH717*CT$28+$AI717*CT$29+$AJ717*CT$30+$AK717*CT$31+$AL717*CT$32+$AM717*CT$33+$AN717*CT$34+$AO717*CT$35+$AP717*CT$36+$AQ717*CT$37+$AR717*CT$38+$AS717*CT$39+$AT717*CT$40+$AU717*CT$41+$AV717*CT$42+$AW717*CT$43+$AX717*CT$44+$AY717*CT$45+$AZ717*CT$46+$BA717*CT$47+$BB717*CT$48+$BC717*CT$49+$BD717*CT$50+$BE717*CT$51+$BF717*CT$52+$BG717*CT$53+$BH717*CT$54+$BI717*CT$55+$BJ717*CT$56+$BK717*CT$57+$BL717*CT$58+$BM717*CT$59+$BN717*CT$60+$BO717*CT$61+$BP717*CT$62+$BQ717*CT$63+$BR717*CT$64+$BS717*CT$65+$BT717*CT$66+$BU717*CT$67+$BV717*CT$68+$BW717*CT$69+$BX717*CT$70+$BY717*CT$71+$BZ717*CT$72+$CA717*CT$73+$CB717*CT$74+$CC717*CT$75+$CD717*CT$76+$CE717*CT$77+$CF717*CT$78+$CG717*CT$79+$CH717*CT$80</f>
        <v>0</v>
      </c>
      <c r="CU718" s="37">
        <f t="shared" ref="CU718" si="7207">$I717*CU$3+$J717*CU$4+$K717*CU$5+$L717*CU$6+$M717*CU$7+$N717*CU$8+$O717*CU$9+$P717*CU$10+$Q717*CU$11+$R717*CU$12+$S717*CU$13+$T717*CU$14+$U717*CU$15+$V717*CU$16+$W717*CU$17+$X717*CU$18+$Y717*CU$19+$Z717*CU$20+$AA717*CU$21+$AB717*CU$22+$AC717*CU$23+$AD717*CU$24+$AE717*CU$25+$AF717*CU$26+$AG717*CU$27+$AH717*CU$28+$AI717*CU$29+$AJ717*CU$30+$AK717*CU$31+$AL717*CU$32+$AM717*CU$33+$AN717*CU$34+$AO717*CU$35+$AP717*CU$36+$AQ717*CU$37+$AR717*CU$38+$AS717*CU$39+$AT717*CU$40+$AU717*CU$41+$AV717*CU$42+$AW717*CU$43+$AX717*CU$44+$AY717*CU$45+$AZ717*CU$46+$BA717*CU$47+$BB717*CU$48+$BC717*CU$49+$BD717*CU$50+$BE717*CU$51+$BF717*CU$52+$BG717*CU$53+$BH717*CU$54+$BI717*CU$55+$BJ717*CU$56+$BK717*CU$57+$BL717*CU$58+$BM717*CU$59+$BN717*CU$60+$BO717*CU$61+$BP717*CU$62+$BQ717*CU$63+$BR717*CU$64+$BS717*CU$65+$BT717*CU$66+$BU717*CU$67+$BV717*CU$68+$BW717*CU$69+$BX717*CU$70+$BY717*CU$71+$BZ717*CU$72+$CA717*CU$73+$CB717*CU$74+$CC717*CU$75+$CD717*CU$76+$CE717*CU$77+$CF717*CU$78+$CG717*CU$79+$CH717*CU$80</f>
        <v>0</v>
      </c>
      <c r="CV718" s="37">
        <f t="shared" ref="CV718" si="7208">$I717*CV$3+$J717*CV$4+$K717*CV$5+$L717*CV$6+$M717*CV$7+$N717*CV$8+$O717*CV$9+$P717*CV$10+$Q717*CV$11+$R717*CV$12+$S717*CV$13+$T717*CV$14+$U717*CV$15+$V717*CV$16+$W717*CV$17+$X717*CV$18+$Y717*CV$19+$Z717*CV$20+$AA717*CV$21+$AB717*CV$22+$AC717*CV$23+$AD717*CV$24+$AE717*CV$25+$AF717*CV$26+$AG717*CV$27+$AH717*CV$28+$AI717*CV$29+$AJ717*CV$30+$AK717*CV$31+$AL717*CV$32+$AM717*CV$33+$AN717*CV$34+$AO717*CV$35+$AP717*CV$36+$AQ717*CV$37+$AR717*CV$38+$AS717*CV$39+$AT717*CV$40+$AU717*CV$41+$AV717*CV$42+$AW717*CV$43+$AX717*CV$44+$AY717*CV$45+$AZ717*CV$46+$BA717*CV$47+$BB717*CV$48+$BC717*CV$49+$BD717*CV$50+$BE717*CV$51+$BF717*CV$52+$BG717*CV$53+$BH717*CV$54+$BI717*CV$55+$BJ717*CV$56+$BK717*CV$57+$BL717*CV$58+$BM717*CV$59+$BN717*CV$60+$BO717*CV$61+$BP717*CV$62+$BQ717*CV$63+$BR717*CV$64+$BS717*CV$65+$BT717*CV$66+$BU717*CV$67+$BV717*CV$68+$BW717*CV$69+$BX717*CV$70+$BY717*CV$71+$BZ717*CV$72+$CA717*CV$73+$CB717*CV$74+$CC717*CV$75+$CD717*CV$76+$CE717*CV$77+$CF717*CV$78+$CG717*CV$79+$CH717*CV$80</f>
        <v>0</v>
      </c>
      <c r="CW718" s="37">
        <f t="shared" ref="CW718" si="7209">$I717*CW$3+$J717*CW$4+$K717*CW$5+$L717*CW$6+$M717*CW$7+$N717*CW$8+$O717*CW$9+$P717*CW$10+$Q717*CW$11+$R717*CW$12+$S717*CW$13+$T717*CW$14+$U717*CW$15+$V717*CW$16+$W717*CW$17+$X717*CW$18+$Y717*CW$19+$Z717*CW$20+$AA717*CW$21+$AB717*CW$22+$AC717*CW$23+$AD717*CW$24+$AE717*CW$25+$AF717*CW$26+$AG717*CW$27+$AH717*CW$28+$AI717*CW$29+$AJ717*CW$30+$AK717*CW$31+$AL717*CW$32+$AM717*CW$33+$AN717*CW$34+$AO717*CW$35+$AP717*CW$36+$AQ717*CW$37+$AR717*CW$38+$AS717*CW$39+$AT717*CW$40+$AU717*CW$41+$AV717*CW$42+$AW717*CW$43+$AX717*CW$44+$AY717*CW$45+$AZ717*CW$46+$BA717*CW$47+$BB717*CW$48+$BC717*CW$49+$BD717*CW$50+$BE717*CW$51+$BF717*CW$52+$BG717*CW$53+$BH717*CW$54+$BI717*CW$55+$BJ717*CW$56+$BK717*CW$57+$BL717*CW$58+$BM717*CW$59+$BN717*CW$60+$BO717*CW$61+$BP717*CW$62+$BQ717*CW$63+$BR717*CW$64+$BS717*CW$65+$BT717*CW$66+$BU717*CW$67+$BV717*CW$68+$BW717*CW$69+$BX717*CW$70+$BY717*CW$71+$BZ717*CW$72+$CA717*CW$73+$CB717*CW$74+$CC717*CW$75+$CD717*CW$76+$CE717*CW$77+$CF717*CW$78+$CG717*CW$79+$CH717*CW$80</f>
        <v>0</v>
      </c>
      <c r="CX718" s="37">
        <f t="shared" ref="CX718" si="7210">$I717*CX$3+$J717*CX$4+$K717*CX$5+$L717*CX$6+$M717*CX$7+$N717*CX$8+$O717*CX$9+$P717*CX$10+$Q717*CX$11+$R717*CX$12+$S717*CX$13+$T717*CX$14+$U717*CX$15+$V717*CX$16+$W717*CX$17+$X717*CX$18+$Y717*CX$19+$Z717*CX$20+$AA717*CX$21+$AB717*CX$22+$AC717*CX$23+$AD717*CX$24+$AE717*CX$25+$AF717*CX$26+$AG717*CX$27+$AH717*CX$28+$AI717*CX$29+$AJ717*CX$30+$AK717*CX$31+$AL717*CX$32+$AM717*CX$33+$AN717*CX$34+$AO717*CX$35+$AP717*CX$36+$AQ717*CX$37+$AR717*CX$38+$AS717*CX$39+$AT717*CX$40+$AU717*CX$41+$AV717*CX$42+$AW717*CX$43+$AX717*CX$44+$AY717*CX$45+$AZ717*CX$46+$BA717*CX$47+$BB717*CX$48+$BC717*CX$49+$BD717*CX$50+$BE717*CX$51+$BF717*CX$52+$BG717*CX$53+$BH717*CX$54+$BI717*CX$55+$BJ717*CX$56+$BK717*CX$57+$BL717*CX$58+$BM717*CX$59+$BN717*CX$60+$BO717*CX$61+$BP717*CX$62+$BQ717*CX$63+$BR717*CX$64+$BS717*CX$65+$BT717*CX$66+$BU717*CX$67+$BV717*CX$68+$BW717*CX$69+$BX717*CX$70+$BY717*CX$71+$BZ717*CX$72+$CA717*CX$73+$CB717*CX$74+$CC717*CX$75+$CD717*CX$76+$CE717*CX$77+$CF717*CX$78+$CG717*CX$79+$CH717*CX$80</f>
        <v>0</v>
      </c>
      <c r="CY718" s="37">
        <f t="shared" ref="CY718" si="7211">$I717*CY$3+$J717*CY$4+$K717*CY$5+$L717*CY$6+$M717*CY$7+$N717*CY$8+$O717*CY$9+$P717*CY$10+$Q717*CY$11+$R717*CY$12+$S717*CY$13+$T717*CY$14+$U717*CY$15+$V717*CY$16+$W717*CY$17+$X717*CY$18+$Y717*CY$19+$Z717*CY$20+$AA717*CY$21+$AB717*CY$22+$AC717*CY$23+$AD717*CY$24+$AE717*CY$25+$AF717*CY$26+$AG717*CY$27+$AH717*CY$28+$AI717*CY$29+$AJ717*CY$30+$AK717*CY$31+$AL717*CY$32+$AM717*CY$33+$AN717*CY$34+$AO717*CY$35+$AP717*CY$36+$AQ717*CY$37+$AR717*CY$38+$AS717*CY$39+$AT717*CY$40+$AU717*CY$41+$AV717*CY$42+$AW717*CY$43+$AX717*CY$44+$AY717*CY$45+$AZ717*CY$46+$BA717*CY$47+$BB717*CY$48+$BC717*CY$49+$BD717*CY$50+$BE717*CY$51+$BF717*CY$52+$BG717*CY$53+$BH717*CY$54+$BI717*CY$55+$BJ717*CY$56+$BK717*CY$57+$BL717*CY$58+$BM717*CY$59+$BN717*CY$60+$BO717*CY$61+$BP717*CY$62+$BQ717*CY$63+$BR717*CY$64+$BS717*CY$65+$BT717*CY$66+$BU717*CY$67+$BV717*CY$68+$BW717*CY$69+$BX717*CY$70+$BY717*CY$71+$BZ717*CY$72+$CA717*CY$73+$CB717*CY$74+$CC717*CY$75+$CD717*CY$76+$CE717*CY$77+$CF717*CY$78+$CG717*CY$79+$CH717*CY$80</f>
        <v>0</v>
      </c>
      <c r="CZ718" s="37">
        <f t="shared" ref="CZ718" si="7212">$I717*CZ$3+$J717*CZ$4+$K717*CZ$5+$L717*CZ$6+$M717*CZ$7+$N717*CZ$8+$O717*CZ$9+$P717*CZ$10+$Q717*CZ$11+$R717*CZ$12+$S717*CZ$13+$T717*CZ$14+$U717*CZ$15+$V717*CZ$16+$W717*CZ$17+$X717*CZ$18+$Y717*CZ$19+$Z717*CZ$20+$AA717*CZ$21+$AB717*CZ$22+$AC717*CZ$23+$AD717*CZ$24+$AE717*CZ$25+$AF717*CZ$26+$AG717*CZ$27+$AH717*CZ$28+$AI717*CZ$29+$AJ717*CZ$30+$AK717*CZ$31+$AL717*CZ$32+$AM717*CZ$33+$AN717*CZ$34+$AO717*CZ$35+$AP717*CZ$36+$AQ717*CZ$37+$AR717*CZ$38+$AS717*CZ$39+$AT717*CZ$40+$AU717*CZ$41+$AV717*CZ$42+$AW717*CZ$43+$AX717*CZ$44+$AY717*CZ$45+$AZ717*CZ$46+$BA717*CZ$47+$BB717*CZ$48+$BC717*CZ$49+$BD717*CZ$50+$BE717*CZ$51+$BF717*CZ$52+$BG717*CZ$53+$BH717*CZ$54+$BI717*CZ$55+$BJ717*CZ$56+$BK717*CZ$57+$BL717*CZ$58+$BM717*CZ$59+$BN717*CZ$60+$BO717*CZ$61+$BP717*CZ$62+$BQ717*CZ$63+$BR717*CZ$64+$BS717*CZ$65+$BT717*CZ$66+$BU717*CZ$67+$BV717*CZ$68+$BW717*CZ$69+$BX717*CZ$70+$BY717*CZ$71+$BZ717*CZ$72+$CA717*CZ$73+$CB717*CZ$74+$CC717*CZ$75+$CD717*CZ$76+$CE717*CZ$77+$CF717*CZ$78+$CG717*CZ$79+$CH717*CZ$80</f>
        <v>0</v>
      </c>
      <c r="DA718" s="37">
        <f t="shared" ref="DA718" si="7213">$I717*DA$3+$J717*DA$4+$K717*DA$5+$L717*DA$6+$M717*DA$7+$N717*DA$8+$O717*DA$9+$P717*DA$10+$Q717*DA$11+$R717*DA$12+$S717*DA$13+$T717*DA$14+$U717*DA$15+$V717*DA$16+$W717*DA$17+$X717*DA$18+$Y717*DA$19+$Z717*DA$20+$AA717*DA$21+$AB717*DA$22+$AC717*DA$23+$AD717*DA$24+$AE717*DA$25+$AF717*DA$26+$AG717*DA$27+$AH717*DA$28+$AI717*DA$29+$AJ717*DA$30+$AK717*DA$31+$AL717*DA$32+$AM717*DA$33+$AN717*DA$34+$AO717*DA$35+$AP717*DA$36+$AQ717*DA$37+$AR717*DA$38+$AS717*DA$39+$AT717*DA$40+$AU717*DA$41+$AV717*DA$42+$AW717*DA$43+$AX717*DA$44+$AY717*DA$45+$AZ717*DA$46+$BA717*DA$47+$BB717*DA$48+$BC717*DA$49+$BD717*DA$50+$BE717*DA$51+$BF717*DA$52+$BG717*DA$53+$BH717*DA$54+$BI717*DA$55+$BJ717*DA$56+$BK717*DA$57+$BL717*DA$58+$BM717*DA$59+$BN717*DA$60+$BO717*DA$61+$BP717*DA$62+$BQ717*DA$63+$BR717*DA$64+$BS717*DA$65+$BT717*DA$66+$BU717*DA$67+$BV717*DA$68+$BW717*DA$69+$BX717*DA$70+$BY717*DA$71+$BZ717*DA$72+$CA717*DA$73+$CB717*DA$74+$CC717*DA$75+$CD717*DA$76+$CE717*DA$77+$CF717*DA$78+$CG717*DA$79+$CH717*DA$80</f>
        <v>0</v>
      </c>
      <c r="DB718" s="37">
        <f t="shared" ref="DB718" si="7214">$I717*DB$3+$J717*DB$4+$K717*DB$5+$L717*DB$6+$M717*DB$7+$N717*DB$8+$O717*DB$9+$P717*DB$10+$Q717*DB$11+$R717*DB$12+$S717*DB$13+$T717*DB$14+$U717*DB$15+$V717*DB$16+$W717*DB$17+$X717*DB$18+$Y717*DB$19+$Z717*DB$20+$AA717*DB$21+$AB717*DB$22+$AC717*DB$23+$AD717*DB$24+$AE717*DB$25+$AF717*DB$26+$AG717*DB$27+$AH717*DB$28+$AI717*DB$29+$AJ717*DB$30+$AK717*DB$31+$AL717*DB$32+$AM717*DB$33+$AN717*DB$34+$AO717*DB$35+$AP717*DB$36+$AQ717*DB$37+$AR717*DB$38+$AS717*DB$39+$AT717*DB$40+$AU717*DB$41+$AV717*DB$42+$AW717*DB$43+$AX717*DB$44+$AY717*DB$45+$AZ717*DB$46+$BA717*DB$47+$BB717*DB$48+$BC717*DB$49+$BD717*DB$50+$BE717*DB$51+$BF717*DB$52+$BG717*DB$53+$BH717*DB$54+$BI717*DB$55+$BJ717*DB$56+$BK717*DB$57+$BL717*DB$58+$BM717*DB$59+$BN717*DB$60+$BO717*DB$61+$BP717*DB$62+$BQ717*DB$63+$BR717*DB$64+$BS717*DB$65+$BT717*DB$66+$BU717*DB$67+$BV717*DB$68+$BW717*DB$69+$BX717*DB$70+$BY717*DB$71+$BZ717*DB$72+$CA717*DB$73+$CB717*DB$74+$CC717*DB$75+$CD717*DB$76+$CE717*DB$77+$CF717*DB$78+$CG717*DB$79+$CH717*DB$80</f>
        <v>0</v>
      </c>
      <c r="DC718" s="37">
        <f t="shared" ref="DC718" si="7215">$I717*DC$3+$J717*DC$4+$K717*DC$5+$L717*DC$6+$M717*DC$7+$N717*DC$8+$O717*DC$9+$P717*DC$10+$Q717*DC$11+$R717*DC$12+$S717*DC$13+$T717*DC$14+$U717*DC$15+$V717*DC$16+$W717*DC$17+$X717*DC$18+$Y717*DC$19+$Z717*DC$20+$AA717*DC$21+$AB717*DC$22+$AC717*DC$23+$AD717*DC$24+$AE717*DC$25+$AF717*DC$26+$AG717*DC$27+$AH717*DC$28+$AI717*DC$29+$AJ717*DC$30+$AK717*DC$31+$AL717*DC$32+$AM717*DC$33+$AN717*DC$34+$AO717*DC$35+$AP717*DC$36+$AQ717*DC$37+$AR717*DC$38+$AS717*DC$39+$AT717*DC$40+$AU717*DC$41+$AV717*DC$42+$AW717*DC$43+$AX717*DC$44+$AY717*DC$45+$AZ717*DC$46+$BA717*DC$47+$BB717*DC$48+$BC717*DC$49+$BD717*DC$50+$BE717*DC$51+$BF717*DC$52+$BG717*DC$53+$BH717*DC$54+$BI717*DC$55+$BJ717*DC$56+$BK717*DC$57+$BL717*DC$58+$BM717*DC$59+$BN717*DC$60+$BO717*DC$61+$BP717*DC$62+$BQ717*DC$63+$BR717*DC$64+$BS717*DC$65+$BT717*DC$66+$BU717*DC$67+$BV717*DC$68+$BW717*DC$69+$BX717*DC$70+$BY717*DC$71+$BZ717*DC$72+$CA717*DC$73+$CB717*DC$74+$CC717*DC$75+$CD717*DC$76+$CE717*DC$77+$CF717*DC$78+$CG717*DC$79+$CH717*DC$80</f>
        <v>0</v>
      </c>
      <c r="DD718" s="37">
        <f t="shared" ref="DD718" si="7216">$I717*DD$3+$J717*DD$4+$K717*DD$5+$L717*DD$6+$M717*DD$7+$N717*DD$8+$O717*DD$9+$P717*DD$10+$Q717*DD$11+$R717*DD$12+$S717*DD$13+$T717*DD$14+$U717*DD$15+$V717*DD$16+$W717*DD$17+$X717*DD$18+$Y717*DD$19+$Z717*DD$20+$AA717*DD$21+$AB717*DD$22+$AC717*DD$23+$AD717*DD$24+$AE717*DD$25+$AF717*DD$26+$AG717*DD$27+$AH717*DD$28+$AI717*DD$29+$AJ717*DD$30+$AK717*DD$31+$AL717*DD$32+$AM717*DD$33+$AN717*DD$34+$AO717*DD$35+$AP717*DD$36+$AQ717*DD$37+$AR717*DD$38+$AS717*DD$39+$AT717*DD$40+$AU717*DD$41+$AV717*DD$42+$AW717*DD$43+$AX717*DD$44+$AY717*DD$45+$AZ717*DD$46+$BA717*DD$47+$BB717*DD$48+$BC717*DD$49+$BD717*DD$50+$BE717*DD$51+$BF717*DD$52+$BG717*DD$53+$BH717*DD$54+$BI717*DD$55+$BJ717*DD$56+$BK717*DD$57+$BL717*DD$58+$BM717*DD$59+$BN717*DD$60+$BO717*DD$61+$BP717*DD$62+$BQ717*DD$63+$BR717*DD$64+$BS717*DD$65+$BT717*DD$66+$BU717*DD$67+$BV717*DD$68+$BW717*DD$69+$BX717*DD$70+$BY717*DD$71+$BZ717*DD$72+$CA717*DD$73+$CB717*DD$74+$CC717*DD$75+$CD717*DD$76+$CE717*DD$77+$CF717*DD$78+$CG717*DD$79+$CH717*DD$80</f>
        <v>0</v>
      </c>
      <c r="DE718" s="37">
        <f t="shared" ref="DE718" si="7217">$I717*DE$3+$J717*DE$4+$K717*DE$5+$L717*DE$6+$M717*DE$7+$N717*DE$8+$O717*DE$9+$P717*DE$10+$Q717*DE$11+$R717*DE$12+$S717*DE$13+$T717*DE$14+$U717*DE$15+$V717*DE$16+$W717*DE$17+$X717*DE$18+$Y717*DE$19+$Z717*DE$20+$AA717*DE$21+$AB717*DE$22+$AC717*DE$23+$AD717*DE$24+$AE717*DE$25+$AF717*DE$26+$AG717*DE$27+$AH717*DE$28+$AI717*DE$29+$AJ717*DE$30+$AK717*DE$31+$AL717*DE$32+$AM717*DE$33+$AN717*DE$34+$AO717*DE$35+$AP717*DE$36+$AQ717*DE$37+$AR717*DE$38+$AS717*DE$39+$AT717*DE$40+$AU717*DE$41+$AV717*DE$42+$AW717*DE$43+$AX717*DE$44+$AY717*DE$45+$AZ717*DE$46+$BA717*DE$47+$BB717*DE$48+$BC717*DE$49+$BD717*DE$50+$BE717*DE$51+$BF717*DE$52+$BG717*DE$53+$BH717*DE$54+$BI717*DE$55+$BJ717*DE$56+$BK717*DE$57+$BL717*DE$58+$BM717*DE$59+$BN717*DE$60+$BO717*DE$61+$BP717*DE$62+$BQ717*DE$63+$BR717*DE$64+$BS717*DE$65+$BT717*DE$66+$BU717*DE$67+$BV717*DE$68+$BW717*DE$69+$BX717*DE$70+$BY717*DE$71+$BZ717*DE$72+$CA717*DE$73+$CB717*DE$74+$CC717*DE$75+$CD717*DE$76+$CE717*DE$77+$CF717*DE$78+$CG717*DE$79+$CH717*DE$80</f>
        <v>0</v>
      </c>
      <c r="DF718" s="37">
        <f t="shared" ref="DF718" si="7218">$I717*DF$3+$J717*DF$4+$K717*DF$5+$L717*DF$6+$M717*DF$7+$N717*DF$8+$O717*DF$9+$P717*DF$10+$Q717*DF$11+$R717*DF$12+$S717*DF$13+$T717*DF$14+$U717*DF$15+$V717*DF$16+$W717*DF$17+$X717*DF$18+$Y717*DF$19+$Z717*DF$20+$AA717*DF$21+$AB717*DF$22+$AC717*DF$23+$AD717*DF$24+$AE717*DF$25+$AF717*DF$26+$AG717*DF$27+$AH717*DF$28+$AI717*DF$29+$AJ717*DF$30+$AK717*DF$31+$AL717*DF$32+$AM717*DF$33+$AN717*DF$34+$AO717*DF$35+$AP717*DF$36+$AQ717*DF$37+$AR717*DF$38+$AS717*DF$39+$AT717*DF$40+$AU717*DF$41+$AV717*DF$42+$AW717*DF$43+$AX717*DF$44+$AY717*DF$45+$AZ717*DF$46+$BA717*DF$47+$BB717*DF$48+$BC717*DF$49+$BD717*DF$50+$BE717*DF$51+$BF717*DF$52+$BG717*DF$53+$BH717*DF$54+$BI717*DF$55+$BJ717*DF$56+$BK717*DF$57+$BL717*DF$58+$BM717*DF$59+$BN717*DF$60+$BO717*DF$61+$BP717*DF$62+$BQ717*DF$63+$BR717*DF$64+$BS717*DF$65+$BT717*DF$66+$BU717*DF$67+$BV717*DF$68+$BW717*DF$69+$BX717*DF$70+$BY717*DF$71+$BZ717*DF$72+$CA717*DF$73+$CB717*DF$74+$CC717*DF$75+$CD717*DF$76+$CE717*DF$77+$CF717*DF$78+$CG717*DF$79+$CH717*DF$80</f>
        <v>0</v>
      </c>
      <c r="DG718" s="38">
        <f t="shared" ref="DG718" si="7219">$I717*DG$3+$J717*DG$4+$K717*DG$5+$L717*DG$6+$M717*DG$7+$N717*DG$8+$O717*DG$9+$P717*DG$10+$Q717*DG$11+$R717*DG$12+$S717*DG$13+$T717*DG$14+$U717*DG$15+$V717*DG$16+$W717*DG$17+$X717*DG$18+$Y717*DG$19+$Z717*DG$20+$AA717*DG$21+$AB717*DG$22+$AC717*DG$23+$AD717*DG$24+$AE717*DG$25+$AF717*DG$26+$AG717*DG$27+$AH717*DG$28+$AI717*DG$29+$AJ717*DG$30+$AK717*DG$31+$AL717*DG$32+$AM717*DG$33+$AN717*DG$34+$AO717*DG$35+$AP717*DG$36+$AQ717*DG$37+$AR717*DG$38+$AS717*DG$39+$AT717*DG$40+$AU717*DG$41+$AV717*DG$42+$AW717*DG$43+$AX717*DG$44+$AY717*DG$45+$AZ717*DG$46+$BA717*DG$47+$BB717*DG$48+$BC717*DG$49+$BD717*DG$50+$BE717*DG$51+$BF717*DG$52+$BG717*DG$53+$BH717*DG$54+$BI717*DG$55+$BJ717*DG$56+$BK717*DG$57+$BL717*DG$58+$BM717*DG$59+$BN717*DG$60+$BO717*DG$61+$BP717*DG$62+$BQ717*DG$63+$BR717*DG$64+$BS717*DG$65+$BT717*DG$66+$BU717*DG$67+$BV717*DG$68+$BW717*DG$69+$BX717*DG$70+$BY717*DG$71+$BZ717*DG$72+$CA717*DG$73+$CB717*DG$74+$CC717*DG$75+$CD717*DG$76+$CE717*DG$77+$CF717*DG$78+$CG717*DG$79+$CH717*DG$80</f>
        <v>0</v>
      </c>
    </row>
    <row r="719" spans="1:117" ht="12.75" hidden="1" outlineLevel="1" x14ac:dyDescent="0.2">
      <c r="A719" s="26"/>
      <c r="B719" s="27"/>
      <c r="C719" s="27"/>
      <c r="D719" s="28"/>
      <c r="E719" s="28"/>
      <c r="F719" s="28"/>
      <c r="G719" s="28"/>
      <c r="H719" s="28"/>
      <c r="I719" s="59"/>
      <c r="J719" s="59"/>
      <c r="K719" s="59"/>
      <c r="L719" s="59"/>
      <c r="M719" s="59"/>
      <c r="N719" s="59"/>
      <c r="O719" s="59"/>
      <c r="P719" s="59"/>
      <c r="Q719" s="59"/>
      <c r="R719" s="59"/>
      <c r="S719" s="59"/>
      <c r="T719" s="59"/>
      <c r="U719" s="59"/>
      <c r="V719" s="59"/>
      <c r="W719" s="59"/>
      <c r="X719" s="59"/>
      <c r="Y719" s="59"/>
      <c r="Z719" s="59"/>
      <c r="AA719" s="59"/>
      <c r="AB719" s="59"/>
      <c r="AC719" s="59"/>
      <c r="AD719" s="59"/>
      <c r="AE719" s="59"/>
      <c r="AF719" s="59"/>
      <c r="AG719" s="59"/>
      <c r="AH719" s="59"/>
      <c r="AI719" s="59"/>
      <c r="AJ719" s="59"/>
      <c r="AK719" s="59"/>
      <c r="AL719" s="59"/>
      <c r="AM719" s="59"/>
      <c r="AN719" s="59"/>
      <c r="AO719" s="59"/>
      <c r="AP719" s="59"/>
      <c r="AQ719" s="59"/>
      <c r="AR719" s="59"/>
      <c r="AS719" s="59"/>
      <c r="AT719" s="59"/>
      <c r="AU719" s="59"/>
      <c r="AV719" s="59"/>
      <c r="AW719" s="59"/>
      <c r="AX719" s="59"/>
      <c r="AY719" s="59"/>
      <c r="AZ719" s="59"/>
      <c r="BA719" s="59"/>
      <c r="BB719" s="59"/>
      <c r="BC719" s="59"/>
      <c r="BD719" s="59"/>
      <c r="BE719" s="59"/>
      <c r="BF719" s="59"/>
      <c r="BG719" s="59"/>
      <c r="BH719" s="59"/>
      <c r="BI719" s="59"/>
      <c r="BJ719" s="59"/>
      <c r="BK719" s="59"/>
      <c r="BL719" s="59"/>
      <c r="BM719" s="59"/>
      <c r="BN719" s="59"/>
      <c r="BO719" s="59"/>
      <c r="BP719" s="59"/>
      <c r="BQ719" s="59"/>
      <c r="BR719" s="59"/>
      <c r="BS719" s="59"/>
      <c r="BT719" s="59"/>
      <c r="BU719" s="59"/>
      <c r="BV719" s="59"/>
      <c r="BW719" s="59"/>
      <c r="BX719" s="59"/>
      <c r="BY719" s="59"/>
      <c r="BZ719" s="59"/>
      <c r="CA719" s="59"/>
      <c r="CB719" s="59"/>
      <c r="CC719" s="59"/>
      <c r="CD719" s="59"/>
      <c r="CE719" s="59"/>
      <c r="CF719" s="59"/>
      <c r="CG719" s="59"/>
      <c r="CH719" s="59"/>
      <c r="CI719" s="28"/>
      <c r="CJ719" s="28"/>
      <c r="CK719" s="28"/>
      <c r="CL719" s="28"/>
      <c r="CM719" s="29" t="s">
        <v>8</v>
      </c>
      <c r="CN719" s="39"/>
      <c r="CO719" s="40"/>
      <c r="CP719" s="40"/>
      <c r="CQ719" s="40"/>
      <c r="CR719" s="40"/>
      <c r="CS719" s="40"/>
      <c r="CT719" s="40"/>
      <c r="CU719" s="40"/>
      <c r="CV719" s="40"/>
      <c r="CW719" s="40"/>
      <c r="CX719" s="40"/>
      <c r="CY719" s="40"/>
      <c r="CZ719" s="40"/>
      <c r="DA719" s="40"/>
      <c r="DB719" s="40"/>
      <c r="DC719" s="40"/>
      <c r="DD719" s="40"/>
      <c r="DE719" s="40"/>
      <c r="DF719" s="40"/>
      <c r="DG719" s="41"/>
    </row>
    <row r="720" spans="1:117" ht="12.75" collapsed="1" x14ac:dyDescent="0.2">
      <c r="A720" s="19" t="s">
        <v>481</v>
      </c>
      <c r="B720" s="19" t="s">
        <v>871</v>
      </c>
      <c r="C720" s="19"/>
      <c r="D720" s="20" t="s">
        <v>446</v>
      </c>
      <c r="E720" s="20">
        <v>6</v>
      </c>
      <c r="F720" s="20">
        <f>IF($C$4="",SUMIF(stock_on_hand!A:A,planner!A720,stock_on_hand!C:C),SUMIFS(stock_on_hand!C:C,stock_on_hand!A:A,planner!A720,stock_on_hand!E:E,$C$4))</f>
        <v>33</v>
      </c>
      <c r="G720" s="20"/>
      <c r="H720" s="20" t="s">
        <v>10</v>
      </c>
      <c r="I720" s="57">
        <f>IFERROR(HLOOKUP(I$188,bom!$2:$300,MATCH($A720,bom!$A:$A,0)-1,0),0)</f>
        <v>0</v>
      </c>
      <c r="J720" s="57">
        <f>IFERROR(HLOOKUP(J$188,bom!$2:$300,MATCH($A720,bom!$A:$A,0)-1,0),0)</f>
        <v>0</v>
      </c>
      <c r="K720" s="57">
        <f>IFERROR(HLOOKUP(K$188,bom!$2:$300,MATCH($A720,bom!$A:$A,0)-1,0),0)</f>
        <v>0</v>
      </c>
      <c r="L720" s="57">
        <f>IFERROR(HLOOKUP(L$188,bom!$2:$300,MATCH($A720,bom!$A:$A,0)-1,0),0)</f>
        <v>0</v>
      </c>
      <c r="M720" s="57">
        <f>IFERROR(HLOOKUP(M$188,bom!$2:$300,MATCH($A720,bom!$A:$A,0)-1,0),0)</f>
        <v>0</v>
      </c>
      <c r="N720" s="57">
        <f>IFERROR(HLOOKUP(N$188,bom!$2:$300,MATCH($A720,bom!$A:$A,0)-1,0),0)</f>
        <v>0</v>
      </c>
      <c r="O720" s="57">
        <f>IFERROR(HLOOKUP(O$188,bom!$2:$300,MATCH($A720,bom!$A:$A,0)-1,0),0)</f>
        <v>0</v>
      </c>
      <c r="P720" s="57">
        <f>IFERROR(HLOOKUP(P$188,bom!$2:$300,MATCH($A720,bom!$A:$A,0)-1,0),0)</f>
        <v>0</v>
      </c>
      <c r="Q720" s="57">
        <f>IFERROR(HLOOKUP(Q$188,bom!$2:$300,MATCH($A720,bom!$A:$A,0)-1,0),0)</f>
        <v>0</v>
      </c>
      <c r="R720" s="57">
        <f>IFERROR(HLOOKUP(R$188,bom!$2:$300,MATCH($A720,bom!$A:$A,0)-1,0),0)</f>
        <v>0</v>
      </c>
      <c r="S720" s="57">
        <f>IFERROR(HLOOKUP(S$188,bom!$2:$300,MATCH($A720,bom!$A:$A,0)-1,0),0)</f>
        <v>0</v>
      </c>
      <c r="T720" s="57">
        <f>IFERROR(HLOOKUP(T$188,bom!$2:$300,MATCH($A720,bom!$A:$A,0)-1,0),0)</f>
        <v>0</v>
      </c>
      <c r="U720" s="57">
        <f>IFERROR(HLOOKUP(U$188,bom!$2:$300,MATCH($A720,bom!$A:$A,0)-1,0),0)</f>
        <v>0</v>
      </c>
      <c r="V720" s="57">
        <f>IFERROR(HLOOKUP(V$188,bom!$2:$300,MATCH($A720,bom!$A:$A,0)-1,0),0)</f>
        <v>0</v>
      </c>
      <c r="W720" s="57">
        <f>IFERROR(HLOOKUP(W$188,bom!$2:$300,MATCH($A720,bom!$A:$A,0)-1,0),0)</f>
        <v>0</v>
      </c>
      <c r="X720" s="57">
        <f>IFERROR(HLOOKUP(X$188,bom!$2:$300,MATCH($A720,bom!$A:$A,0)-1,0),0)</f>
        <v>0</v>
      </c>
      <c r="Y720" s="57">
        <f>IFERROR(HLOOKUP(Y$188,bom!$2:$300,MATCH($A720,bom!$A:$A,0)-1,0),0)</f>
        <v>0</v>
      </c>
      <c r="Z720" s="57">
        <f>IFERROR(HLOOKUP(Z$188,bom!$2:$300,MATCH($A720,bom!$A:$A,0)-1,0),0)</f>
        <v>0</v>
      </c>
      <c r="AA720" s="57">
        <f>IFERROR(HLOOKUP(AA$188,bom!$2:$300,MATCH($A720,bom!$A:$A,0)-1,0),0)</f>
        <v>0</v>
      </c>
      <c r="AB720" s="57">
        <f>IFERROR(HLOOKUP(AB$188,bom!$2:$300,MATCH($A720,bom!$A:$A,0)-1,0),0)</f>
        <v>0</v>
      </c>
      <c r="AC720" s="57">
        <f>IFERROR(HLOOKUP(AC$188,bom!$2:$300,MATCH($A720,bom!$A:$A,0)-1,0),0)</f>
        <v>0</v>
      </c>
      <c r="AD720" s="57">
        <f>IFERROR(HLOOKUP(AD$188,bom!$2:$300,MATCH($A720,bom!$A:$A,0)-1,0),0)</f>
        <v>0</v>
      </c>
      <c r="AE720" s="57">
        <f>IFERROR(HLOOKUP(AE$188,bom!$2:$300,MATCH($A720,bom!$A:$A,0)-1,0),0)</f>
        <v>0</v>
      </c>
      <c r="AF720" s="57">
        <f>IFERROR(HLOOKUP(AF$188,bom!$2:$300,MATCH($A720,bom!$A:$A,0)-1,0),0)</f>
        <v>0</v>
      </c>
      <c r="AG720" s="57">
        <f>IFERROR(HLOOKUP(AG$188,bom!$2:$300,MATCH($A720,bom!$A:$A,0)-1,0),0)</f>
        <v>0</v>
      </c>
      <c r="AH720" s="57">
        <f>IFERROR(HLOOKUP(AH$188,bom!$2:$300,MATCH($A720,bom!$A:$A,0)-1,0),0)</f>
        <v>0</v>
      </c>
      <c r="AI720" s="57">
        <f>IFERROR(HLOOKUP(AI$188,bom!$2:$300,MATCH($A720,bom!$A:$A,0)-1,0),0)</f>
        <v>0</v>
      </c>
      <c r="AJ720" s="57">
        <f>IFERROR(HLOOKUP(AJ$188,bom!$2:$300,MATCH($A720,bom!$A:$A,0)-1,0),0)</f>
        <v>0</v>
      </c>
      <c r="AK720" s="57">
        <f>IFERROR(HLOOKUP(AK$188,bom!$2:$300,MATCH($A720,bom!$A:$A,0)-1,0),0)</f>
        <v>0</v>
      </c>
      <c r="AL720" s="57">
        <f>IFERROR(HLOOKUP(AL$188,bom!$2:$300,MATCH($A720,bom!$A:$A,0)-1,0),0)</f>
        <v>0</v>
      </c>
      <c r="AM720" s="57">
        <f>IFERROR(HLOOKUP(AM$188,bom!$2:$300,MATCH($A720,bom!$A:$A,0)-1,0),0)</f>
        <v>0</v>
      </c>
      <c r="AN720" s="57">
        <f>IFERROR(HLOOKUP(AN$188,bom!$2:$300,MATCH($A720,bom!$A:$A,0)-1,0),0)</f>
        <v>0</v>
      </c>
      <c r="AO720" s="57">
        <f>IFERROR(HLOOKUP(AO$188,bom!$2:$300,MATCH($A720,bom!$A:$A,0)-1,0),0)</f>
        <v>0</v>
      </c>
      <c r="AP720" s="57">
        <f>IFERROR(HLOOKUP(AP$188,bom!$2:$300,MATCH($A720,bom!$A:$A,0)-1,0),0)</f>
        <v>0</v>
      </c>
      <c r="AQ720" s="57">
        <f>IFERROR(HLOOKUP(AQ$188,bom!$2:$300,MATCH($A720,bom!$A:$A,0)-1,0),0)</f>
        <v>0</v>
      </c>
      <c r="AR720" s="57">
        <f>IFERROR(HLOOKUP(AR$188,bom!$2:$300,MATCH($A720,bom!$A:$A,0)-1,0),0)</f>
        <v>0</v>
      </c>
      <c r="AS720" s="57">
        <f>IFERROR(HLOOKUP(AS$188,bom!$2:$300,MATCH($A720,bom!$A:$A,0)-1,0),0)</f>
        <v>0</v>
      </c>
      <c r="AT720" s="57">
        <f>IFERROR(HLOOKUP(AT$188,bom!$2:$300,MATCH($A720,bom!$A:$A,0)-1,0),0)</f>
        <v>0</v>
      </c>
      <c r="AU720" s="57">
        <f>IFERROR(HLOOKUP(AU$188,bom!$2:$300,MATCH($A720,bom!$A:$A,0)-1,0),0)</f>
        <v>0</v>
      </c>
      <c r="AV720" s="57">
        <f>IFERROR(HLOOKUP(AV$188,bom!$2:$300,MATCH($A720,bom!$A:$A,0)-1,0),0)</f>
        <v>0</v>
      </c>
      <c r="AW720" s="57">
        <f>IFERROR(HLOOKUP(AW$188,bom!$2:$300,MATCH($A720,bom!$A:$A,0)-1,0),0)</f>
        <v>0</v>
      </c>
      <c r="AX720" s="57">
        <f>IFERROR(HLOOKUP(AX$188,bom!$2:$300,MATCH($A720,bom!$A:$A,0)-1,0),0)</f>
        <v>0</v>
      </c>
      <c r="AY720" s="57">
        <f>IFERROR(HLOOKUP(AY$188,bom!$2:$300,MATCH($A720,bom!$A:$A,0)-1,0),0)</f>
        <v>0</v>
      </c>
      <c r="AZ720" s="57">
        <f>IFERROR(HLOOKUP(AZ$188,bom!$2:$300,MATCH($A720,bom!$A:$A,0)-1,0),0)</f>
        <v>0</v>
      </c>
      <c r="BA720" s="57">
        <f>IFERROR(HLOOKUP(BA$188,bom!$2:$300,MATCH($A720,bom!$A:$A,0)-1,0),0)</f>
        <v>0</v>
      </c>
      <c r="BB720" s="57">
        <f>IFERROR(HLOOKUP(BB$188,bom!$2:$300,MATCH($A720,bom!$A:$A,0)-1,0),0)</f>
        <v>0</v>
      </c>
      <c r="BC720" s="57">
        <f>IFERROR(HLOOKUP(BC$188,bom!$2:$300,MATCH($A720,bom!$A:$A,0)-1,0),0)</f>
        <v>0</v>
      </c>
      <c r="BD720" s="57">
        <f>IFERROR(HLOOKUP(BD$188,bom!$2:$300,MATCH($A720,bom!$A:$A,0)-1,0),0)</f>
        <v>0</v>
      </c>
      <c r="BE720" s="57">
        <f>IFERROR(HLOOKUP(BE$188,bom!$2:$300,MATCH($A720,bom!$A:$A,0)-1,0),0)</f>
        <v>0</v>
      </c>
      <c r="BF720" s="57">
        <f>IFERROR(HLOOKUP(BF$188,bom!$2:$300,MATCH($A720,bom!$A:$A,0)-1,0),0)</f>
        <v>0</v>
      </c>
      <c r="BG720" s="57">
        <f>IFERROR(HLOOKUP(BG$188,bom!$2:$300,MATCH($A720,bom!$A:$A,0)-1,0),0)</f>
        <v>0</v>
      </c>
      <c r="BH720" s="57">
        <f>IFERROR(HLOOKUP(BH$188,bom!$2:$300,MATCH($A720,bom!$A:$A,0)-1,0),0)</f>
        <v>0</v>
      </c>
      <c r="BI720" s="57">
        <f>IFERROR(HLOOKUP(BI$188,bom!$2:$300,MATCH($A720,bom!$A:$A,0)-1,0),0)</f>
        <v>0</v>
      </c>
      <c r="BJ720" s="57">
        <f>IFERROR(HLOOKUP(BJ$188,bom!$2:$300,MATCH($A720,bom!$A:$A,0)-1,0),0)</f>
        <v>0</v>
      </c>
      <c r="BK720" s="57">
        <f>IFERROR(HLOOKUP(BK$188,bom!$2:$300,MATCH($A720,bom!$A:$A,0)-1,0),0)</f>
        <v>0</v>
      </c>
      <c r="BL720" s="57">
        <f>IFERROR(HLOOKUP(BL$188,bom!$2:$300,MATCH($A720,bom!$A:$A,0)-1,0),0)</f>
        <v>0</v>
      </c>
      <c r="BM720" s="57">
        <f>IFERROR(HLOOKUP(BM$188,bom!$2:$300,MATCH($A720,bom!$A:$A,0)-1,0),0)</f>
        <v>0</v>
      </c>
      <c r="BN720" s="57">
        <f>IFERROR(HLOOKUP(BN$188,bom!$2:$300,MATCH($A720,bom!$A:$A,0)-1,0),0)</f>
        <v>0</v>
      </c>
      <c r="BO720" s="57">
        <f>IFERROR(HLOOKUP(BO$188,bom!$2:$300,MATCH($A720,bom!$A:$A,0)-1,0),0)</f>
        <v>0</v>
      </c>
      <c r="BP720" s="57">
        <f>IFERROR(HLOOKUP(BP$188,bom!$2:$300,MATCH($A720,bom!$A:$A,0)-1,0),0)</f>
        <v>0</v>
      </c>
      <c r="BQ720" s="57">
        <f>IFERROR(HLOOKUP(BQ$188,bom!$2:$300,MATCH($A720,bom!$A:$A,0)-1,0),0)</f>
        <v>0</v>
      </c>
      <c r="BR720" s="57">
        <f>IFERROR(HLOOKUP(BR$188,bom!$2:$300,MATCH($A720,bom!$A:$A,0)-1,0),0)</f>
        <v>0</v>
      </c>
      <c r="BS720" s="57">
        <f>IFERROR(HLOOKUP(BS$188,bom!$2:$300,MATCH($A720,bom!$A:$A,0)-1,0),0)</f>
        <v>0</v>
      </c>
      <c r="BT720" s="57">
        <f>IFERROR(HLOOKUP(BT$188,bom!$2:$300,MATCH($A720,bom!$A:$A,0)-1,0),0)</f>
        <v>0</v>
      </c>
      <c r="BU720" s="57">
        <f>IFERROR(HLOOKUP(BU$188,bom!$2:$300,MATCH($A720,bom!$A:$A,0)-1,0),0)</f>
        <v>0</v>
      </c>
      <c r="BV720" s="57">
        <f>IFERROR(HLOOKUP(BV$188,bom!$2:$300,MATCH($A720,bom!$A:$A,0)-1,0),0)</f>
        <v>0</v>
      </c>
      <c r="BW720" s="57">
        <f>IFERROR(HLOOKUP(BW$188,bom!$2:$300,MATCH($A720,bom!$A:$A,0)-1,0),0)</f>
        <v>0</v>
      </c>
      <c r="BX720" s="57">
        <f>IFERROR(HLOOKUP(BX$188,bom!$2:$300,MATCH($A720,bom!$A:$A,0)-1,0),0)</f>
        <v>0</v>
      </c>
      <c r="BY720" s="57">
        <f>IFERROR(HLOOKUP(BY$188,bom!$2:$300,MATCH($A720,bom!$A:$A,0)-1,0),0)</f>
        <v>0</v>
      </c>
      <c r="BZ720" s="57">
        <f>IFERROR(HLOOKUP(BZ$188,bom!$2:$300,MATCH($A720,bom!$A:$A,0)-1,0),0)</f>
        <v>0</v>
      </c>
      <c r="CA720" s="57">
        <f>IFERROR(HLOOKUP(CA$188,bom!$2:$300,MATCH($A720,bom!$A:$A,0)-1,0),0)</f>
        <v>0</v>
      </c>
      <c r="CB720" s="57">
        <f>IFERROR(HLOOKUP(CB$188,bom!$2:$300,MATCH($A720,bom!$A:$A,0)-1,0),0)</f>
        <v>0</v>
      </c>
      <c r="CC720" s="57">
        <f>IFERROR(HLOOKUP(CC$188,bom!$2:$300,MATCH($A720,bom!$A:$A,0)-1,0),0)</f>
        <v>0</v>
      </c>
      <c r="CD720" s="57">
        <f>IFERROR(HLOOKUP(CD$188,bom!$2:$300,MATCH($A720,bom!$A:$A,0)-1,0),0)</f>
        <v>0</v>
      </c>
      <c r="CE720" s="57">
        <f>IFERROR(HLOOKUP(CE$188,bom!$2:$300,MATCH($A720,bom!$A:$A,0)-1,0),0)</f>
        <v>0</v>
      </c>
      <c r="CF720" s="57">
        <f>IFERROR(HLOOKUP(CF$188,bom!$2:$300,MATCH($A720,bom!$A:$A,0)-1,0),0)</f>
        <v>0</v>
      </c>
      <c r="CG720" s="57">
        <f>IFERROR(HLOOKUP(CG$188,bom!$2:$300,MATCH($A720,bom!$A:$A,0)-1,0),0)</f>
        <v>0</v>
      </c>
      <c r="CH720" s="57">
        <f>IFERROR(HLOOKUP(CH$188,bom!$2:$300,MATCH($A720,bom!$A:$A,0)-1,0),0)</f>
        <v>0</v>
      </c>
      <c r="CI720" s="20"/>
      <c r="CJ720" s="20"/>
      <c r="CK720" s="20"/>
      <c r="CL720" s="20"/>
      <c r="CM720" s="32" t="str">
        <f t="shared" ref="CM720" si="7220">IF(G720&gt;0,IF(CN720&lt;(0.8*G720),"WARNING!!!",IF(CN720&lt;G720,"ORDER","OK")),IF((VLOOKUP(A720,A:DG,91+E720,0))&lt;0,"WARNING!!!",IF((VLOOKUP(A720,A:DG,91+ROUND(1.25*E720,0),0))&lt;0,"ORDER","OK")))</f>
        <v>OK</v>
      </c>
      <c r="CN720" s="33">
        <f t="shared" ref="CN720" si="7221">F720-CN721+CN722</f>
        <v>33</v>
      </c>
      <c r="CO720" s="34">
        <f t="shared" ref="CO720" si="7222">CN720-CO721+CO722</f>
        <v>33</v>
      </c>
      <c r="CP720" s="34">
        <f t="shared" ref="CP720" si="7223">CO720-CP721+CP722</f>
        <v>33</v>
      </c>
      <c r="CQ720" s="34">
        <f t="shared" ref="CQ720" si="7224">CP720-CQ721+CQ722</f>
        <v>33</v>
      </c>
      <c r="CR720" s="34">
        <f t="shared" ref="CR720" si="7225">CQ720-CR721+CR722</f>
        <v>33</v>
      </c>
      <c r="CS720" s="34">
        <f t="shared" ref="CS720" si="7226">CR720-CS721+CS722</f>
        <v>33</v>
      </c>
      <c r="CT720" s="34">
        <f t="shared" ref="CT720" si="7227">CS720-CT721+CT722</f>
        <v>33</v>
      </c>
      <c r="CU720" s="34">
        <f t="shared" ref="CU720" si="7228">CT720-CU721+CU722</f>
        <v>33</v>
      </c>
      <c r="CV720" s="34">
        <f t="shared" ref="CV720" si="7229">CU720-CV721+CV722</f>
        <v>33</v>
      </c>
      <c r="CW720" s="34">
        <f t="shared" ref="CW720" si="7230">CV720-CW721+CW722</f>
        <v>33</v>
      </c>
      <c r="CX720" s="34">
        <f t="shared" ref="CX720" si="7231">CW720-CX721+CX722</f>
        <v>33</v>
      </c>
      <c r="CY720" s="34">
        <f t="shared" ref="CY720" si="7232">CX720-CY721+CY722</f>
        <v>33</v>
      </c>
      <c r="CZ720" s="34">
        <f t="shared" ref="CZ720" si="7233">CY720-CZ721+CZ722</f>
        <v>33</v>
      </c>
      <c r="DA720" s="34">
        <f t="shared" ref="DA720" si="7234">CZ720-DA721+DA722</f>
        <v>33</v>
      </c>
      <c r="DB720" s="34">
        <f t="shared" ref="DB720" si="7235">DA720-DB721+DB722</f>
        <v>33</v>
      </c>
      <c r="DC720" s="34">
        <f t="shared" ref="DC720" si="7236">DB720-DC721+DC722</f>
        <v>33</v>
      </c>
      <c r="DD720" s="34">
        <f t="shared" ref="DD720" si="7237">DC720-DD721+DD722</f>
        <v>33</v>
      </c>
      <c r="DE720" s="34">
        <f t="shared" ref="DE720" si="7238">DD720-DE721+DE722</f>
        <v>33</v>
      </c>
      <c r="DF720" s="34">
        <f t="shared" ref="DF720" si="7239">DE720-DF721+DF722</f>
        <v>33</v>
      </c>
      <c r="DG720" s="35">
        <f t="shared" ref="DG720" si="7240">DF720-DG721+DG722</f>
        <v>33</v>
      </c>
      <c r="DM720" s="21"/>
    </row>
    <row r="721" spans="1:117" ht="12.75" hidden="1" outlineLevel="1" x14ac:dyDescent="0.2">
      <c r="A721" s="22"/>
      <c r="B721" s="23"/>
      <c r="C721" s="23"/>
      <c r="D721" s="24"/>
      <c r="E721" s="24"/>
      <c r="F721" s="24"/>
      <c r="G721" s="24"/>
      <c r="H721" s="24"/>
      <c r="I721" s="58"/>
      <c r="J721" s="58"/>
      <c r="K721" s="58"/>
      <c r="L721" s="58"/>
      <c r="M721" s="58"/>
      <c r="N721" s="58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  <c r="AG721" s="58"/>
      <c r="AH721" s="58"/>
      <c r="AI721" s="58"/>
      <c r="AJ721" s="58"/>
      <c r="AK721" s="58"/>
      <c r="AL721" s="58"/>
      <c r="AM721" s="58"/>
      <c r="AN721" s="58"/>
      <c r="AO721" s="58"/>
      <c r="AP721" s="58"/>
      <c r="AQ721" s="58"/>
      <c r="AR721" s="58"/>
      <c r="AS721" s="58"/>
      <c r="AT721" s="58"/>
      <c r="AU721" s="58"/>
      <c r="AV721" s="58"/>
      <c r="AW721" s="58"/>
      <c r="AX721" s="58"/>
      <c r="AY721" s="58"/>
      <c r="AZ721" s="58"/>
      <c r="BA721" s="58"/>
      <c r="BB721" s="58"/>
      <c r="BC721" s="58"/>
      <c r="BD721" s="58"/>
      <c r="BE721" s="58"/>
      <c r="BF721" s="58"/>
      <c r="BG721" s="58"/>
      <c r="BH721" s="58"/>
      <c r="BI721" s="58"/>
      <c r="BJ721" s="58"/>
      <c r="BK721" s="58"/>
      <c r="BL721" s="58"/>
      <c r="BM721" s="58"/>
      <c r="BN721" s="58"/>
      <c r="BO721" s="58"/>
      <c r="BP721" s="58"/>
      <c r="BQ721" s="58"/>
      <c r="BR721" s="58"/>
      <c r="BS721" s="58"/>
      <c r="BT721" s="58"/>
      <c r="BU721" s="58"/>
      <c r="BV721" s="58"/>
      <c r="BW721" s="58"/>
      <c r="BX721" s="58"/>
      <c r="BY721" s="58"/>
      <c r="BZ721" s="58"/>
      <c r="CA721" s="58"/>
      <c r="CB721" s="58"/>
      <c r="CC721" s="58"/>
      <c r="CD721" s="58"/>
      <c r="CE721" s="58"/>
      <c r="CF721" s="58"/>
      <c r="CG721" s="58"/>
      <c r="CH721" s="58"/>
      <c r="CI721" s="24"/>
      <c r="CJ721" s="24"/>
      <c r="CK721" s="24"/>
      <c r="CL721" s="24"/>
      <c r="CM721" s="25" t="s">
        <v>7</v>
      </c>
      <c r="CN721" s="36">
        <f t="shared" ref="CN721" si="7241">$I720*CN$3+$J720*CN$4+$K720*CN$5+$L720*CN$6+$M720*CN$7+$N720*CN$8+$O720*CN$9+$P720*CN$10+$Q720*CN$11+$R720*CN$12+$S720*CN$13+$T720*CN$14+$U720*CN$15+$V720*CN$16+$W720*CN$17+$X720*CN$18+$Y720*CN$19+$Z720*CN$20+$AA720*CN$21+$AB720*CN$22+$AC720*CN$23+$AD720*CN$24+$AE720*CN$25+$AF720*CN$26+$AG720*CN$27+$AH720*CN$28+$AI720*CN$29+$AJ720*CN$30+$AK720*CN$31+$AL720*CN$32+$AM720*CN$33+$AN720*CN$34+$AO720*CN$35+$AP720*CN$36+$AQ720*CN$37+$AR720*CN$38+$AS720*CN$39+$AT720*CN$40+$AU720*CN$41+$AV720*CN$42+$AW720*CN$43+$AX720*CN$44+$AY720*CN$45+$AZ720*CN$46+$BA720*CN$47+$BB720*CN$48+$BC720*CN$49+$BD720*CN$50+$BE720*CN$51+$BF720*CN$52+$BG720*CN$53+$BH720*CN$54+$BI720*CN$55+$BJ720*CN$56+$BK720*CN$57+$BL720*CN$58+$BM720*CN$59+$BN720*CN$60+$BO720*CN$61+$BP720*CN$62+$BQ720*CN$63+$BR720*CN$64+$BS720*CN$65+$BT720*CN$66+$BU720*CN$67+$BV720*CN$68+$BW720*CN$69+$BX720*CN$70+$BY720*CN$71+$BZ720*CN$72+$CA720*CN$73+$CB720*CN$74+$CC720*CN$75+$CD720*CN$76+$CE720*CN$77+$CF720*CN$78+$CG720*CN$79+$CH720*CN$80</f>
        <v>0</v>
      </c>
      <c r="CO721" s="37">
        <f t="shared" ref="CO721" si="7242">$I720*CO$3+$J720*CO$4+$K720*CO$5+$L720*CO$6+$M720*CO$7+$N720*CO$8+$O720*CO$9+$P720*CO$10+$Q720*CO$11+$R720*CO$12+$S720*CO$13+$T720*CO$14+$U720*CO$15+$V720*CO$16+$W720*CO$17+$X720*CO$18+$Y720*CO$19+$Z720*CO$20+$AA720*CO$21+$AB720*CO$22+$AC720*CO$23+$AD720*CO$24+$AE720*CO$25+$AF720*CO$26+$AG720*CO$27+$AH720*CO$28+$AI720*CO$29+$AJ720*CO$30+$AK720*CO$31+$AL720*CO$32+$AM720*CO$33+$AN720*CO$34+$AO720*CO$35+$AP720*CO$36+$AQ720*CO$37+$AR720*CO$38+$AS720*CO$39+$AT720*CO$40+$AU720*CO$41+$AV720*CO$42+$AW720*CO$43+$AX720*CO$44+$AY720*CO$45+$AZ720*CO$46+$BA720*CO$47+$BB720*CO$48+$BC720*CO$49+$BD720*CO$50+$BE720*CO$51+$BF720*CO$52+$BG720*CO$53+$BH720*CO$54+$BI720*CO$55+$BJ720*CO$56+$BK720*CO$57+$BL720*CO$58+$BM720*CO$59+$BN720*CO$60+$BO720*CO$61+$BP720*CO$62+$BQ720*CO$63+$BR720*CO$64+$BS720*CO$65+$BT720*CO$66+$BU720*CO$67+$BV720*CO$68+$BW720*CO$69+$BX720*CO$70+$BY720*CO$71+$BZ720*CO$72+$CA720*CO$73+$CB720*CO$74+$CC720*CO$75+$CD720*CO$76+$CE720*CO$77+$CF720*CO$78+$CG720*CO$79+$CH720*CO$80</f>
        <v>0</v>
      </c>
      <c r="CP721" s="37">
        <f t="shared" ref="CP721" si="7243">$I720*CP$3+$J720*CP$4+$K720*CP$5+$L720*CP$6+$M720*CP$7+$N720*CP$8+$O720*CP$9+$P720*CP$10+$Q720*CP$11+$R720*CP$12+$S720*CP$13+$T720*CP$14+$U720*CP$15+$V720*CP$16+$W720*CP$17+$X720*CP$18+$Y720*CP$19+$Z720*CP$20+$AA720*CP$21+$AB720*CP$22+$AC720*CP$23+$AD720*CP$24+$AE720*CP$25+$AF720*CP$26+$AG720*CP$27+$AH720*CP$28+$AI720*CP$29+$AJ720*CP$30+$AK720*CP$31+$AL720*CP$32+$AM720*CP$33+$AN720*CP$34+$AO720*CP$35+$AP720*CP$36+$AQ720*CP$37+$AR720*CP$38+$AS720*CP$39+$AT720*CP$40+$AU720*CP$41+$AV720*CP$42+$AW720*CP$43+$AX720*CP$44+$AY720*CP$45+$AZ720*CP$46+$BA720*CP$47+$BB720*CP$48+$BC720*CP$49+$BD720*CP$50+$BE720*CP$51+$BF720*CP$52+$BG720*CP$53+$BH720*CP$54+$BI720*CP$55+$BJ720*CP$56+$BK720*CP$57+$BL720*CP$58+$BM720*CP$59+$BN720*CP$60+$BO720*CP$61+$BP720*CP$62+$BQ720*CP$63+$BR720*CP$64+$BS720*CP$65+$BT720*CP$66+$BU720*CP$67+$BV720*CP$68+$BW720*CP$69+$BX720*CP$70+$BY720*CP$71+$BZ720*CP$72+$CA720*CP$73+$CB720*CP$74+$CC720*CP$75+$CD720*CP$76+$CE720*CP$77+$CF720*CP$78+$CG720*CP$79+$CH720*CP$80</f>
        <v>0</v>
      </c>
      <c r="CQ721" s="37">
        <f t="shared" ref="CQ721" si="7244">$I720*CQ$3+$J720*CQ$4+$K720*CQ$5+$L720*CQ$6+$M720*CQ$7+$N720*CQ$8+$O720*CQ$9+$P720*CQ$10+$Q720*CQ$11+$R720*CQ$12+$S720*CQ$13+$T720*CQ$14+$U720*CQ$15+$V720*CQ$16+$W720*CQ$17+$X720*CQ$18+$Y720*CQ$19+$Z720*CQ$20+$AA720*CQ$21+$AB720*CQ$22+$AC720*CQ$23+$AD720*CQ$24+$AE720*CQ$25+$AF720*CQ$26+$AG720*CQ$27+$AH720*CQ$28+$AI720*CQ$29+$AJ720*CQ$30+$AK720*CQ$31+$AL720*CQ$32+$AM720*CQ$33+$AN720*CQ$34+$AO720*CQ$35+$AP720*CQ$36+$AQ720*CQ$37+$AR720*CQ$38+$AS720*CQ$39+$AT720*CQ$40+$AU720*CQ$41+$AV720*CQ$42+$AW720*CQ$43+$AX720*CQ$44+$AY720*CQ$45+$AZ720*CQ$46+$BA720*CQ$47+$BB720*CQ$48+$BC720*CQ$49+$BD720*CQ$50+$BE720*CQ$51+$BF720*CQ$52+$BG720*CQ$53+$BH720*CQ$54+$BI720*CQ$55+$BJ720*CQ$56+$BK720*CQ$57+$BL720*CQ$58+$BM720*CQ$59+$BN720*CQ$60+$BO720*CQ$61+$BP720*CQ$62+$BQ720*CQ$63+$BR720*CQ$64+$BS720*CQ$65+$BT720*CQ$66+$BU720*CQ$67+$BV720*CQ$68+$BW720*CQ$69+$BX720*CQ$70+$BY720*CQ$71+$BZ720*CQ$72+$CA720*CQ$73+$CB720*CQ$74+$CC720*CQ$75+$CD720*CQ$76+$CE720*CQ$77+$CF720*CQ$78+$CG720*CQ$79+$CH720*CQ$80</f>
        <v>0</v>
      </c>
      <c r="CR721" s="37">
        <f t="shared" ref="CR721" si="7245">$I720*CR$3+$J720*CR$4+$K720*CR$5+$L720*CR$6+$M720*CR$7+$N720*CR$8+$O720*CR$9+$P720*CR$10+$Q720*CR$11+$R720*CR$12+$S720*CR$13+$T720*CR$14+$U720*CR$15+$V720*CR$16+$W720*CR$17+$X720*CR$18+$Y720*CR$19+$Z720*CR$20+$AA720*CR$21+$AB720*CR$22+$AC720*CR$23+$AD720*CR$24+$AE720*CR$25+$AF720*CR$26+$AG720*CR$27+$AH720*CR$28+$AI720*CR$29+$AJ720*CR$30+$AK720*CR$31+$AL720*CR$32+$AM720*CR$33+$AN720*CR$34+$AO720*CR$35+$AP720*CR$36+$AQ720*CR$37+$AR720*CR$38+$AS720*CR$39+$AT720*CR$40+$AU720*CR$41+$AV720*CR$42+$AW720*CR$43+$AX720*CR$44+$AY720*CR$45+$AZ720*CR$46+$BA720*CR$47+$BB720*CR$48+$BC720*CR$49+$BD720*CR$50+$BE720*CR$51+$BF720*CR$52+$BG720*CR$53+$BH720*CR$54+$BI720*CR$55+$BJ720*CR$56+$BK720*CR$57+$BL720*CR$58+$BM720*CR$59+$BN720*CR$60+$BO720*CR$61+$BP720*CR$62+$BQ720*CR$63+$BR720*CR$64+$BS720*CR$65+$BT720*CR$66+$BU720*CR$67+$BV720*CR$68+$BW720*CR$69+$BX720*CR$70+$BY720*CR$71+$BZ720*CR$72+$CA720*CR$73+$CB720*CR$74+$CC720*CR$75+$CD720*CR$76+$CE720*CR$77+$CF720*CR$78+$CG720*CR$79+$CH720*CR$80</f>
        <v>0</v>
      </c>
      <c r="CS721" s="37">
        <f t="shared" ref="CS721" si="7246">$I720*CS$3+$J720*CS$4+$K720*CS$5+$L720*CS$6+$M720*CS$7+$N720*CS$8+$O720*CS$9+$P720*CS$10+$Q720*CS$11+$R720*CS$12+$S720*CS$13+$T720*CS$14+$U720*CS$15+$V720*CS$16+$W720*CS$17+$X720*CS$18+$Y720*CS$19+$Z720*CS$20+$AA720*CS$21+$AB720*CS$22+$AC720*CS$23+$AD720*CS$24+$AE720*CS$25+$AF720*CS$26+$AG720*CS$27+$AH720*CS$28+$AI720*CS$29+$AJ720*CS$30+$AK720*CS$31+$AL720*CS$32+$AM720*CS$33+$AN720*CS$34+$AO720*CS$35+$AP720*CS$36+$AQ720*CS$37+$AR720*CS$38+$AS720*CS$39+$AT720*CS$40+$AU720*CS$41+$AV720*CS$42+$AW720*CS$43+$AX720*CS$44+$AY720*CS$45+$AZ720*CS$46+$BA720*CS$47+$BB720*CS$48+$BC720*CS$49+$BD720*CS$50+$BE720*CS$51+$BF720*CS$52+$BG720*CS$53+$BH720*CS$54+$BI720*CS$55+$BJ720*CS$56+$BK720*CS$57+$BL720*CS$58+$BM720*CS$59+$BN720*CS$60+$BO720*CS$61+$BP720*CS$62+$BQ720*CS$63+$BR720*CS$64+$BS720*CS$65+$BT720*CS$66+$BU720*CS$67+$BV720*CS$68+$BW720*CS$69+$BX720*CS$70+$BY720*CS$71+$BZ720*CS$72+$CA720*CS$73+$CB720*CS$74+$CC720*CS$75+$CD720*CS$76+$CE720*CS$77+$CF720*CS$78+$CG720*CS$79+$CH720*CS$80</f>
        <v>0</v>
      </c>
      <c r="CT721" s="37">
        <f t="shared" ref="CT721" si="7247">$I720*CT$3+$J720*CT$4+$K720*CT$5+$L720*CT$6+$M720*CT$7+$N720*CT$8+$O720*CT$9+$P720*CT$10+$Q720*CT$11+$R720*CT$12+$S720*CT$13+$T720*CT$14+$U720*CT$15+$V720*CT$16+$W720*CT$17+$X720*CT$18+$Y720*CT$19+$Z720*CT$20+$AA720*CT$21+$AB720*CT$22+$AC720*CT$23+$AD720*CT$24+$AE720*CT$25+$AF720*CT$26+$AG720*CT$27+$AH720*CT$28+$AI720*CT$29+$AJ720*CT$30+$AK720*CT$31+$AL720*CT$32+$AM720*CT$33+$AN720*CT$34+$AO720*CT$35+$AP720*CT$36+$AQ720*CT$37+$AR720*CT$38+$AS720*CT$39+$AT720*CT$40+$AU720*CT$41+$AV720*CT$42+$AW720*CT$43+$AX720*CT$44+$AY720*CT$45+$AZ720*CT$46+$BA720*CT$47+$BB720*CT$48+$BC720*CT$49+$BD720*CT$50+$BE720*CT$51+$BF720*CT$52+$BG720*CT$53+$BH720*CT$54+$BI720*CT$55+$BJ720*CT$56+$BK720*CT$57+$BL720*CT$58+$BM720*CT$59+$BN720*CT$60+$BO720*CT$61+$BP720*CT$62+$BQ720*CT$63+$BR720*CT$64+$BS720*CT$65+$BT720*CT$66+$BU720*CT$67+$BV720*CT$68+$BW720*CT$69+$BX720*CT$70+$BY720*CT$71+$BZ720*CT$72+$CA720*CT$73+$CB720*CT$74+$CC720*CT$75+$CD720*CT$76+$CE720*CT$77+$CF720*CT$78+$CG720*CT$79+$CH720*CT$80</f>
        <v>0</v>
      </c>
      <c r="CU721" s="37">
        <f t="shared" ref="CU721" si="7248">$I720*CU$3+$J720*CU$4+$K720*CU$5+$L720*CU$6+$M720*CU$7+$N720*CU$8+$O720*CU$9+$P720*CU$10+$Q720*CU$11+$R720*CU$12+$S720*CU$13+$T720*CU$14+$U720*CU$15+$V720*CU$16+$W720*CU$17+$X720*CU$18+$Y720*CU$19+$Z720*CU$20+$AA720*CU$21+$AB720*CU$22+$AC720*CU$23+$AD720*CU$24+$AE720*CU$25+$AF720*CU$26+$AG720*CU$27+$AH720*CU$28+$AI720*CU$29+$AJ720*CU$30+$AK720*CU$31+$AL720*CU$32+$AM720*CU$33+$AN720*CU$34+$AO720*CU$35+$AP720*CU$36+$AQ720*CU$37+$AR720*CU$38+$AS720*CU$39+$AT720*CU$40+$AU720*CU$41+$AV720*CU$42+$AW720*CU$43+$AX720*CU$44+$AY720*CU$45+$AZ720*CU$46+$BA720*CU$47+$BB720*CU$48+$BC720*CU$49+$BD720*CU$50+$BE720*CU$51+$BF720*CU$52+$BG720*CU$53+$BH720*CU$54+$BI720*CU$55+$BJ720*CU$56+$BK720*CU$57+$BL720*CU$58+$BM720*CU$59+$BN720*CU$60+$BO720*CU$61+$BP720*CU$62+$BQ720*CU$63+$BR720*CU$64+$BS720*CU$65+$BT720*CU$66+$BU720*CU$67+$BV720*CU$68+$BW720*CU$69+$BX720*CU$70+$BY720*CU$71+$BZ720*CU$72+$CA720*CU$73+$CB720*CU$74+$CC720*CU$75+$CD720*CU$76+$CE720*CU$77+$CF720*CU$78+$CG720*CU$79+$CH720*CU$80</f>
        <v>0</v>
      </c>
      <c r="CV721" s="37">
        <f t="shared" ref="CV721" si="7249">$I720*CV$3+$J720*CV$4+$K720*CV$5+$L720*CV$6+$M720*CV$7+$N720*CV$8+$O720*CV$9+$P720*CV$10+$Q720*CV$11+$R720*CV$12+$S720*CV$13+$T720*CV$14+$U720*CV$15+$V720*CV$16+$W720*CV$17+$X720*CV$18+$Y720*CV$19+$Z720*CV$20+$AA720*CV$21+$AB720*CV$22+$AC720*CV$23+$AD720*CV$24+$AE720*CV$25+$AF720*CV$26+$AG720*CV$27+$AH720*CV$28+$AI720*CV$29+$AJ720*CV$30+$AK720*CV$31+$AL720*CV$32+$AM720*CV$33+$AN720*CV$34+$AO720*CV$35+$AP720*CV$36+$AQ720*CV$37+$AR720*CV$38+$AS720*CV$39+$AT720*CV$40+$AU720*CV$41+$AV720*CV$42+$AW720*CV$43+$AX720*CV$44+$AY720*CV$45+$AZ720*CV$46+$BA720*CV$47+$BB720*CV$48+$BC720*CV$49+$BD720*CV$50+$BE720*CV$51+$BF720*CV$52+$BG720*CV$53+$BH720*CV$54+$BI720*CV$55+$BJ720*CV$56+$BK720*CV$57+$BL720*CV$58+$BM720*CV$59+$BN720*CV$60+$BO720*CV$61+$BP720*CV$62+$BQ720*CV$63+$BR720*CV$64+$BS720*CV$65+$BT720*CV$66+$BU720*CV$67+$BV720*CV$68+$BW720*CV$69+$BX720*CV$70+$BY720*CV$71+$BZ720*CV$72+$CA720*CV$73+$CB720*CV$74+$CC720*CV$75+$CD720*CV$76+$CE720*CV$77+$CF720*CV$78+$CG720*CV$79+$CH720*CV$80</f>
        <v>0</v>
      </c>
      <c r="CW721" s="37">
        <f t="shared" ref="CW721" si="7250">$I720*CW$3+$J720*CW$4+$K720*CW$5+$L720*CW$6+$M720*CW$7+$N720*CW$8+$O720*CW$9+$P720*CW$10+$Q720*CW$11+$R720*CW$12+$S720*CW$13+$T720*CW$14+$U720*CW$15+$V720*CW$16+$W720*CW$17+$X720*CW$18+$Y720*CW$19+$Z720*CW$20+$AA720*CW$21+$AB720*CW$22+$AC720*CW$23+$AD720*CW$24+$AE720*CW$25+$AF720*CW$26+$AG720*CW$27+$AH720*CW$28+$AI720*CW$29+$AJ720*CW$30+$AK720*CW$31+$AL720*CW$32+$AM720*CW$33+$AN720*CW$34+$AO720*CW$35+$AP720*CW$36+$AQ720*CW$37+$AR720*CW$38+$AS720*CW$39+$AT720*CW$40+$AU720*CW$41+$AV720*CW$42+$AW720*CW$43+$AX720*CW$44+$AY720*CW$45+$AZ720*CW$46+$BA720*CW$47+$BB720*CW$48+$BC720*CW$49+$BD720*CW$50+$BE720*CW$51+$BF720*CW$52+$BG720*CW$53+$BH720*CW$54+$BI720*CW$55+$BJ720*CW$56+$BK720*CW$57+$BL720*CW$58+$BM720*CW$59+$BN720*CW$60+$BO720*CW$61+$BP720*CW$62+$BQ720*CW$63+$BR720*CW$64+$BS720*CW$65+$BT720*CW$66+$BU720*CW$67+$BV720*CW$68+$BW720*CW$69+$BX720*CW$70+$BY720*CW$71+$BZ720*CW$72+$CA720*CW$73+$CB720*CW$74+$CC720*CW$75+$CD720*CW$76+$CE720*CW$77+$CF720*CW$78+$CG720*CW$79+$CH720*CW$80</f>
        <v>0</v>
      </c>
      <c r="CX721" s="37">
        <f t="shared" ref="CX721" si="7251">$I720*CX$3+$J720*CX$4+$K720*CX$5+$L720*CX$6+$M720*CX$7+$N720*CX$8+$O720*CX$9+$P720*CX$10+$Q720*CX$11+$R720*CX$12+$S720*CX$13+$T720*CX$14+$U720*CX$15+$V720*CX$16+$W720*CX$17+$X720*CX$18+$Y720*CX$19+$Z720*CX$20+$AA720*CX$21+$AB720*CX$22+$AC720*CX$23+$AD720*CX$24+$AE720*CX$25+$AF720*CX$26+$AG720*CX$27+$AH720*CX$28+$AI720*CX$29+$AJ720*CX$30+$AK720*CX$31+$AL720*CX$32+$AM720*CX$33+$AN720*CX$34+$AO720*CX$35+$AP720*CX$36+$AQ720*CX$37+$AR720*CX$38+$AS720*CX$39+$AT720*CX$40+$AU720*CX$41+$AV720*CX$42+$AW720*CX$43+$AX720*CX$44+$AY720*CX$45+$AZ720*CX$46+$BA720*CX$47+$BB720*CX$48+$BC720*CX$49+$BD720*CX$50+$BE720*CX$51+$BF720*CX$52+$BG720*CX$53+$BH720*CX$54+$BI720*CX$55+$BJ720*CX$56+$BK720*CX$57+$BL720*CX$58+$BM720*CX$59+$BN720*CX$60+$BO720*CX$61+$BP720*CX$62+$BQ720*CX$63+$BR720*CX$64+$BS720*CX$65+$BT720*CX$66+$BU720*CX$67+$BV720*CX$68+$BW720*CX$69+$BX720*CX$70+$BY720*CX$71+$BZ720*CX$72+$CA720*CX$73+$CB720*CX$74+$CC720*CX$75+$CD720*CX$76+$CE720*CX$77+$CF720*CX$78+$CG720*CX$79+$CH720*CX$80</f>
        <v>0</v>
      </c>
      <c r="CY721" s="37">
        <f t="shared" ref="CY721" si="7252">$I720*CY$3+$J720*CY$4+$K720*CY$5+$L720*CY$6+$M720*CY$7+$N720*CY$8+$O720*CY$9+$P720*CY$10+$Q720*CY$11+$R720*CY$12+$S720*CY$13+$T720*CY$14+$U720*CY$15+$V720*CY$16+$W720*CY$17+$X720*CY$18+$Y720*CY$19+$Z720*CY$20+$AA720*CY$21+$AB720*CY$22+$AC720*CY$23+$AD720*CY$24+$AE720*CY$25+$AF720*CY$26+$AG720*CY$27+$AH720*CY$28+$AI720*CY$29+$AJ720*CY$30+$AK720*CY$31+$AL720*CY$32+$AM720*CY$33+$AN720*CY$34+$AO720*CY$35+$AP720*CY$36+$AQ720*CY$37+$AR720*CY$38+$AS720*CY$39+$AT720*CY$40+$AU720*CY$41+$AV720*CY$42+$AW720*CY$43+$AX720*CY$44+$AY720*CY$45+$AZ720*CY$46+$BA720*CY$47+$BB720*CY$48+$BC720*CY$49+$BD720*CY$50+$BE720*CY$51+$BF720*CY$52+$BG720*CY$53+$BH720*CY$54+$BI720*CY$55+$BJ720*CY$56+$BK720*CY$57+$BL720*CY$58+$BM720*CY$59+$BN720*CY$60+$BO720*CY$61+$BP720*CY$62+$BQ720*CY$63+$BR720*CY$64+$BS720*CY$65+$BT720*CY$66+$BU720*CY$67+$BV720*CY$68+$BW720*CY$69+$BX720*CY$70+$BY720*CY$71+$BZ720*CY$72+$CA720*CY$73+$CB720*CY$74+$CC720*CY$75+$CD720*CY$76+$CE720*CY$77+$CF720*CY$78+$CG720*CY$79+$CH720*CY$80</f>
        <v>0</v>
      </c>
      <c r="CZ721" s="37">
        <f t="shared" ref="CZ721" si="7253">$I720*CZ$3+$J720*CZ$4+$K720*CZ$5+$L720*CZ$6+$M720*CZ$7+$N720*CZ$8+$O720*CZ$9+$P720*CZ$10+$Q720*CZ$11+$R720*CZ$12+$S720*CZ$13+$T720*CZ$14+$U720*CZ$15+$V720*CZ$16+$W720*CZ$17+$X720*CZ$18+$Y720*CZ$19+$Z720*CZ$20+$AA720*CZ$21+$AB720*CZ$22+$AC720*CZ$23+$AD720*CZ$24+$AE720*CZ$25+$AF720*CZ$26+$AG720*CZ$27+$AH720*CZ$28+$AI720*CZ$29+$AJ720*CZ$30+$AK720*CZ$31+$AL720*CZ$32+$AM720*CZ$33+$AN720*CZ$34+$AO720*CZ$35+$AP720*CZ$36+$AQ720*CZ$37+$AR720*CZ$38+$AS720*CZ$39+$AT720*CZ$40+$AU720*CZ$41+$AV720*CZ$42+$AW720*CZ$43+$AX720*CZ$44+$AY720*CZ$45+$AZ720*CZ$46+$BA720*CZ$47+$BB720*CZ$48+$BC720*CZ$49+$BD720*CZ$50+$BE720*CZ$51+$BF720*CZ$52+$BG720*CZ$53+$BH720*CZ$54+$BI720*CZ$55+$BJ720*CZ$56+$BK720*CZ$57+$BL720*CZ$58+$BM720*CZ$59+$BN720*CZ$60+$BO720*CZ$61+$BP720*CZ$62+$BQ720*CZ$63+$BR720*CZ$64+$BS720*CZ$65+$BT720*CZ$66+$BU720*CZ$67+$BV720*CZ$68+$BW720*CZ$69+$BX720*CZ$70+$BY720*CZ$71+$BZ720*CZ$72+$CA720*CZ$73+$CB720*CZ$74+$CC720*CZ$75+$CD720*CZ$76+$CE720*CZ$77+$CF720*CZ$78+$CG720*CZ$79+$CH720*CZ$80</f>
        <v>0</v>
      </c>
      <c r="DA721" s="37">
        <f t="shared" ref="DA721" si="7254">$I720*DA$3+$J720*DA$4+$K720*DA$5+$L720*DA$6+$M720*DA$7+$N720*DA$8+$O720*DA$9+$P720*DA$10+$Q720*DA$11+$R720*DA$12+$S720*DA$13+$T720*DA$14+$U720*DA$15+$V720*DA$16+$W720*DA$17+$X720*DA$18+$Y720*DA$19+$Z720*DA$20+$AA720*DA$21+$AB720*DA$22+$AC720*DA$23+$AD720*DA$24+$AE720*DA$25+$AF720*DA$26+$AG720*DA$27+$AH720*DA$28+$AI720*DA$29+$AJ720*DA$30+$AK720*DA$31+$AL720*DA$32+$AM720*DA$33+$AN720*DA$34+$AO720*DA$35+$AP720*DA$36+$AQ720*DA$37+$AR720*DA$38+$AS720*DA$39+$AT720*DA$40+$AU720*DA$41+$AV720*DA$42+$AW720*DA$43+$AX720*DA$44+$AY720*DA$45+$AZ720*DA$46+$BA720*DA$47+$BB720*DA$48+$BC720*DA$49+$BD720*DA$50+$BE720*DA$51+$BF720*DA$52+$BG720*DA$53+$BH720*DA$54+$BI720*DA$55+$BJ720*DA$56+$BK720*DA$57+$BL720*DA$58+$BM720*DA$59+$BN720*DA$60+$BO720*DA$61+$BP720*DA$62+$BQ720*DA$63+$BR720*DA$64+$BS720*DA$65+$BT720*DA$66+$BU720*DA$67+$BV720*DA$68+$BW720*DA$69+$BX720*DA$70+$BY720*DA$71+$BZ720*DA$72+$CA720*DA$73+$CB720*DA$74+$CC720*DA$75+$CD720*DA$76+$CE720*DA$77+$CF720*DA$78+$CG720*DA$79+$CH720*DA$80</f>
        <v>0</v>
      </c>
      <c r="DB721" s="37">
        <f t="shared" ref="DB721" si="7255">$I720*DB$3+$J720*DB$4+$K720*DB$5+$L720*DB$6+$M720*DB$7+$N720*DB$8+$O720*DB$9+$P720*DB$10+$Q720*DB$11+$R720*DB$12+$S720*DB$13+$T720*DB$14+$U720*DB$15+$V720*DB$16+$W720*DB$17+$X720*DB$18+$Y720*DB$19+$Z720*DB$20+$AA720*DB$21+$AB720*DB$22+$AC720*DB$23+$AD720*DB$24+$AE720*DB$25+$AF720*DB$26+$AG720*DB$27+$AH720*DB$28+$AI720*DB$29+$AJ720*DB$30+$AK720*DB$31+$AL720*DB$32+$AM720*DB$33+$AN720*DB$34+$AO720*DB$35+$AP720*DB$36+$AQ720*DB$37+$AR720*DB$38+$AS720*DB$39+$AT720*DB$40+$AU720*DB$41+$AV720*DB$42+$AW720*DB$43+$AX720*DB$44+$AY720*DB$45+$AZ720*DB$46+$BA720*DB$47+$BB720*DB$48+$BC720*DB$49+$BD720*DB$50+$BE720*DB$51+$BF720*DB$52+$BG720*DB$53+$BH720*DB$54+$BI720*DB$55+$BJ720*DB$56+$BK720*DB$57+$BL720*DB$58+$BM720*DB$59+$BN720*DB$60+$BO720*DB$61+$BP720*DB$62+$BQ720*DB$63+$BR720*DB$64+$BS720*DB$65+$BT720*DB$66+$BU720*DB$67+$BV720*DB$68+$BW720*DB$69+$BX720*DB$70+$BY720*DB$71+$BZ720*DB$72+$CA720*DB$73+$CB720*DB$74+$CC720*DB$75+$CD720*DB$76+$CE720*DB$77+$CF720*DB$78+$CG720*DB$79+$CH720*DB$80</f>
        <v>0</v>
      </c>
      <c r="DC721" s="37">
        <f t="shared" ref="DC721" si="7256">$I720*DC$3+$J720*DC$4+$K720*DC$5+$L720*DC$6+$M720*DC$7+$N720*DC$8+$O720*DC$9+$P720*DC$10+$Q720*DC$11+$R720*DC$12+$S720*DC$13+$T720*DC$14+$U720*DC$15+$V720*DC$16+$W720*DC$17+$X720*DC$18+$Y720*DC$19+$Z720*DC$20+$AA720*DC$21+$AB720*DC$22+$AC720*DC$23+$AD720*DC$24+$AE720*DC$25+$AF720*DC$26+$AG720*DC$27+$AH720*DC$28+$AI720*DC$29+$AJ720*DC$30+$AK720*DC$31+$AL720*DC$32+$AM720*DC$33+$AN720*DC$34+$AO720*DC$35+$AP720*DC$36+$AQ720*DC$37+$AR720*DC$38+$AS720*DC$39+$AT720*DC$40+$AU720*DC$41+$AV720*DC$42+$AW720*DC$43+$AX720*DC$44+$AY720*DC$45+$AZ720*DC$46+$BA720*DC$47+$BB720*DC$48+$BC720*DC$49+$BD720*DC$50+$BE720*DC$51+$BF720*DC$52+$BG720*DC$53+$BH720*DC$54+$BI720*DC$55+$BJ720*DC$56+$BK720*DC$57+$BL720*DC$58+$BM720*DC$59+$BN720*DC$60+$BO720*DC$61+$BP720*DC$62+$BQ720*DC$63+$BR720*DC$64+$BS720*DC$65+$BT720*DC$66+$BU720*DC$67+$BV720*DC$68+$BW720*DC$69+$BX720*DC$70+$BY720*DC$71+$BZ720*DC$72+$CA720*DC$73+$CB720*DC$74+$CC720*DC$75+$CD720*DC$76+$CE720*DC$77+$CF720*DC$78+$CG720*DC$79+$CH720*DC$80</f>
        <v>0</v>
      </c>
      <c r="DD721" s="37">
        <f t="shared" ref="DD721" si="7257">$I720*DD$3+$J720*DD$4+$K720*DD$5+$L720*DD$6+$M720*DD$7+$N720*DD$8+$O720*DD$9+$P720*DD$10+$Q720*DD$11+$R720*DD$12+$S720*DD$13+$T720*DD$14+$U720*DD$15+$V720*DD$16+$W720*DD$17+$X720*DD$18+$Y720*DD$19+$Z720*DD$20+$AA720*DD$21+$AB720*DD$22+$AC720*DD$23+$AD720*DD$24+$AE720*DD$25+$AF720*DD$26+$AG720*DD$27+$AH720*DD$28+$AI720*DD$29+$AJ720*DD$30+$AK720*DD$31+$AL720*DD$32+$AM720*DD$33+$AN720*DD$34+$AO720*DD$35+$AP720*DD$36+$AQ720*DD$37+$AR720*DD$38+$AS720*DD$39+$AT720*DD$40+$AU720*DD$41+$AV720*DD$42+$AW720*DD$43+$AX720*DD$44+$AY720*DD$45+$AZ720*DD$46+$BA720*DD$47+$BB720*DD$48+$BC720*DD$49+$BD720*DD$50+$BE720*DD$51+$BF720*DD$52+$BG720*DD$53+$BH720*DD$54+$BI720*DD$55+$BJ720*DD$56+$BK720*DD$57+$BL720*DD$58+$BM720*DD$59+$BN720*DD$60+$BO720*DD$61+$BP720*DD$62+$BQ720*DD$63+$BR720*DD$64+$BS720*DD$65+$BT720*DD$66+$BU720*DD$67+$BV720*DD$68+$BW720*DD$69+$BX720*DD$70+$BY720*DD$71+$BZ720*DD$72+$CA720*DD$73+$CB720*DD$74+$CC720*DD$75+$CD720*DD$76+$CE720*DD$77+$CF720*DD$78+$CG720*DD$79+$CH720*DD$80</f>
        <v>0</v>
      </c>
      <c r="DE721" s="37">
        <f t="shared" ref="DE721" si="7258">$I720*DE$3+$J720*DE$4+$K720*DE$5+$L720*DE$6+$M720*DE$7+$N720*DE$8+$O720*DE$9+$P720*DE$10+$Q720*DE$11+$R720*DE$12+$S720*DE$13+$T720*DE$14+$U720*DE$15+$V720*DE$16+$W720*DE$17+$X720*DE$18+$Y720*DE$19+$Z720*DE$20+$AA720*DE$21+$AB720*DE$22+$AC720*DE$23+$AD720*DE$24+$AE720*DE$25+$AF720*DE$26+$AG720*DE$27+$AH720*DE$28+$AI720*DE$29+$AJ720*DE$30+$AK720*DE$31+$AL720*DE$32+$AM720*DE$33+$AN720*DE$34+$AO720*DE$35+$AP720*DE$36+$AQ720*DE$37+$AR720*DE$38+$AS720*DE$39+$AT720*DE$40+$AU720*DE$41+$AV720*DE$42+$AW720*DE$43+$AX720*DE$44+$AY720*DE$45+$AZ720*DE$46+$BA720*DE$47+$BB720*DE$48+$BC720*DE$49+$BD720*DE$50+$BE720*DE$51+$BF720*DE$52+$BG720*DE$53+$BH720*DE$54+$BI720*DE$55+$BJ720*DE$56+$BK720*DE$57+$BL720*DE$58+$BM720*DE$59+$BN720*DE$60+$BO720*DE$61+$BP720*DE$62+$BQ720*DE$63+$BR720*DE$64+$BS720*DE$65+$BT720*DE$66+$BU720*DE$67+$BV720*DE$68+$BW720*DE$69+$BX720*DE$70+$BY720*DE$71+$BZ720*DE$72+$CA720*DE$73+$CB720*DE$74+$CC720*DE$75+$CD720*DE$76+$CE720*DE$77+$CF720*DE$78+$CG720*DE$79+$CH720*DE$80</f>
        <v>0</v>
      </c>
      <c r="DF721" s="37">
        <f t="shared" ref="DF721" si="7259">$I720*DF$3+$J720*DF$4+$K720*DF$5+$L720*DF$6+$M720*DF$7+$N720*DF$8+$O720*DF$9+$P720*DF$10+$Q720*DF$11+$R720*DF$12+$S720*DF$13+$T720*DF$14+$U720*DF$15+$V720*DF$16+$W720*DF$17+$X720*DF$18+$Y720*DF$19+$Z720*DF$20+$AA720*DF$21+$AB720*DF$22+$AC720*DF$23+$AD720*DF$24+$AE720*DF$25+$AF720*DF$26+$AG720*DF$27+$AH720*DF$28+$AI720*DF$29+$AJ720*DF$30+$AK720*DF$31+$AL720*DF$32+$AM720*DF$33+$AN720*DF$34+$AO720*DF$35+$AP720*DF$36+$AQ720*DF$37+$AR720*DF$38+$AS720*DF$39+$AT720*DF$40+$AU720*DF$41+$AV720*DF$42+$AW720*DF$43+$AX720*DF$44+$AY720*DF$45+$AZ720*DF$46+$BA720*DF$47+$BB720*DF$48+$BC720*DF$49+$BD720*DF$50+$BE720*DF$51+$BF720*DF$52+$BG720*DF$53+$BH720*DF$54+$BI720*DF$55+$BJ720*DF$56+$BK720*DF$57+$BL720*DF$58+$BM720*DF$59+$BN720*DF$60+$BO720*DF$61+$BP720*DF$62+$BQ720*DF$63+$BR720*DF$64+$BS720*DF$65+$BT720*DF$66+$BU720*DF$67+$BV720*DF$68+$BW720*DF$69+$BX720*DF$70+$BY720*DF$71+$BZ720*DF$72+$CA720*DF$73+$CB720*DF$74+$CC720*DF$75+$CD720*DF$76+$CE720*DF$77+$CF720*DF$78+$CG720*DF$79+$CH720*DF$80</f>
        <v>0</v>
      </c>
      <c r="DG721" s="38">
        <f t="shared" ref="DG721" si="7260">$I720*DG$3+$J720*DG$4+$K720*DG$5+$L720*DG$6+$M720*DG$7+$N720*DG$8+$O720*DG$9+$P720*DG$10+$Q720*DG$11+$R720*DG$12+$S720*DG$13+$T720*DG$14+$U720*DG$15+$V720*DG$16+$W720*DG$17+$X720*DG$18+$Y720*DG$19+$Z720*DG$20+$AA720*DG$21+$AB720*DG$22+$AC720*DG$23+$AD720*DG$24+$AE720*DG$25+$AF720*DG$26+$AG720*DG$27+$AH720*DG$28+$AI720*DG$29+$AJ720*DG$30+$AK720*DG$31+$AL720*DG$32+$AM720*DG$33+$AN720*DG$34+$AO720*DG$35+$AP720*DG$36+$AQ720*DG$37+$AR720*DG$38+$AS720*DG$39+$AT720*DG$40+$AU720*DG$41+$AV720*DG$42+$AW720*DG$43+$AX720*DG$44+$AY720*DG$45+$AZ720*DG$46+$BA720*DG$47+$BB720*DG$48+$BC720*DG$49+$BD720*DG$50+$BE720*DG$51+$BF720*DG$52+$BG720*DG$53+$BH720*DG$54+$BI720*DG$55+$BJ720*DG$56+$BK720*DG$57+$BL720*DG$58+$BM720*DG$59+$BN720*DG$60+$BO720*DG$61+$BP720*DG$62+$BQ720*DG$63+$BR720*DG$64+$BS720*DG$65+$BT720*DG$66+$BU720*DG$67+$BV720*DG$68+$BW720*DG$69+$BX720*DG$70+$BY720*DG$71+$BZ720*DG$72+$CA720*DG$73+$CB720*DG$74+$CC720*DG$75+$CD720*DG$76+$CE720*DG$77+$CF720*DG$78+$CG720*DG$79+$CH720*DG$80</f>
        <v>0</v>
      </c>
    </row>
    <row r="722" spans="1:117" ht="12.75" hidden="1" outlineLevel="1" x14ac:dyDescent="0.2">
      <c r="A722" s="26"/>
      <c r="B722" s="27"/>
      <c r="C722" s="27"/>
      <c r="D722" s="28"/>
      <c r="E722" s="28"/>
      <c r="F722" s="28"/>
      <c r="G722" s="28"/>
      <c r="H722" s="28"/>
      <c r="I722" s="59"/>
      <c r="J722" s="59"/>
      <c r="K722" s="59"/>
      <c r="L722" s="59"/>
      <c r="M722" s="59"/>
      <c r="N722" s="59"/>
      <c r="O722" s="59"/>
      <c r="P722" s="59"/>
      <c r="Q722" s="59"/>
      <c r="R722" s="59"/>
      <c r="S722" s="59"/>
      <c r="T722" s="59"/>
      <c r="U722" s="59"/>
      <c r="V722" s="59"/>
      <c r="W722" s="59"/>
      <c r="X722" s="59"/>
      <c r="Y722" s="59"/>
      <c r="Z722" s="59"/>
      <c r="AA722" s="59"/>
      <c r="AB722" s="59"/>
      <c r="AC722" s="59"/>
      <c r="AD722" s="59"/>
      <c r="AE722" s="59"/>
      <c r="AF722" s="59"/>
      <c r="AG722" s="59"/>
      <c r="AH722" s="59"/>
      <c r="AI722" s="59"/>
      <c r="AJ722" s="59"/>
      <c r="AK722" s="59"/>
      <c r="AL722" s="59"/>
      <c r="AM722" s="59"/>
      <c r="AN722" s="59"/>
      <c r="AO722" s="59"/>
      <c r="AP722" s="59"/>
      <c r="AQ722" s="59"/>
      <c r="AR722" s="59"/>
      <c r="AS722" s="59"/>
      <c r="AT722" s="59"/>
      <c r="AU722" s="59"/>
      <c r="AV722" s="59"/>
      <c r="AW722" s="59"/>
      <c r="AX722" s="59"/>
      <c r="AY722" s="59"/>
      <c r="AZ722" s="59"/>
      <c r="BA722" s="59"/>
      <c r="BB722" s="59"/>
      <c r="BC722" s="59"/>
      <c r="BD722" s="59"/>
      <c r="BE722" s="59"/>
      <c r="BF722" s="59"/>
      <c r="BG722" s="59"/>
      <c r="BH722" s="59"/>
      <c r="BI722" s="59"/>
      <c r="BJ722" s="59"/>
      <c r="BK722" s="59"/>
      <c r="BL722" s="59"/>
      <c r="BM722" s="59"/>
      <c r="BN722" s="59"/>
      <c r="BO722" s="59"/>
      <c r="BP722" s="59"/>
      <c r="BQ722" s="59"/>
      <c r="BR722" s="59"/>
      <c r="BS722" s="59"/>
      <c r="BT722" s="59"/>
      <c r="BU722" s="59"/>
      <c r="BV722" s="59"/>
      <c r="BW722" s="59"/>
      <c r="BX722" s="59"/>
      <c r="BY722" s="59"/>
      <c r="BZ722" s="59"/>
      <c r="CA722" s="59"/>
      <c r="CB722" s="59"/>
      <c r="CC722" s="59"/>
      <c r="CD722" s="59"/>
      <c r="CE722" s="59"/>
      <c r="CF722" s="59"/>
      <c r="CG722" s="59"/>
      <c r="CH722" s="59"/>
      <c r="CI722" s="28"/>
      <c r="CJ722" s="28"/>
      <c r="CK722" s="28"/>
      <c r="CL722" s="28"/>
      <c r="CM722" s="29" t="s">
        <v>8</v>
      </c>
      <c r="CN722" s="39"/>
      <c r="CO722" s="40"/>
      <c r="CP722" s="40"/>
      <c r="CQ722" s="40"/>
      <c r="CR722" s="40"/>
      <c r="CS722" s="40"/>
      <c r="CT722" s="40"/>
      <c r="CU722" s="40"/>
      <c r="CV722" s="40"/>
      <c r="CW722" s="40"/>
      <c r="CX722" s="40"/>
      <c r="CY722" s="40"/>
      <c r="CZ722" s="40"/>
      <c r="DA722" s="40"/>
      <c r="DB722" s="40"/>
      <c r="DC722" s="40"/>
      <c r="DD722" s="40"/>
      <c r="DE722" s="40"/>
      <c r="DF722" s="40"/>
      <c r="DG722" s="41"/>
    </row>
    <row r="723" spans="1:117" ht="12.75" collapsed="1" x14ac:dyDescent="0.2">
      <c r="A723" s="19" t="s">
        <v>482</v>
      </c>
      <c r="B723" s="19" t="s">
        <v>872</v>
      </c>
      <c r="C723" s="19"/>
      <c r="D723" s="20" t="s">
        <v>446</v>
      </c>
      <c r="E723" s="20">
        <v>6</v>
      </c>
      <c r="F723" s="20">
        <f>IF($C$4="",SUMIF(stock_on_hand!A:A,planner!A723,stock_on_hand!C:C),SUMIFS(stock_on_hand!C:C,stock_on_hand!A:A,planner!A723,stock_on_hand!E:E,$C$4))</f>
        <v>24</v>
      </c>
      <c r="G723" s="20"/>
      <c r="H723" s="20" t="s">
        <v>10</v>
      </c>
      <c r="I723" s="57">
        <f>IFERROR(HLOOKUP(I$188,bom!$2:$300,MATCH($A723,bom!$A:$A,0)-1,0),0)</f>
        <v>0</v>
      </c>
      <c r="J723" s="57">
        <f>IFERROR(HLOOKUP(J$188,bom!$2:$300,MATCH($A723,bom!$A:$A,0)-1,0),0)</f>
        <v>0</v>
      </c>
      <c r="K723" s="57">
        <f>IFERROR(HLOOKUP(K$188,bom!$2:$300,MATCH($A723,bom!$A:$A,0)-1,0),0)</f>
        <v>0</v>
      </c>
      <c r="L723" s="57">
        <f>IFERROR(HLOOKUP(L$188,bom!$2:$300,MATCH($A723,bom!$A:$A,0)-1,0),0)</f>
        <v>0</v>
      </c>
      <c r="M723" s="57">
        <f>IFERROR(HLOOKUP(M$188,bom!$2:$300,MATCH($A723,bom!$A:$A,0)-1,0),0)</f>
        <v>0</v>
      </c>
      <c r="N723" s="57">
        <f>IFERROR(HLOOKUP(N$188,bom!$2:$300,MATCH($A723,bom!$A:$A,0)-1,0),0)</f>
        <v>0</v>
      </c>
      <c r="O723" s="57">
        <f>IFERROR(HLOOKUP(O$188,bom!$2:$300,MATCH($A723,bom!$A:$A,0)-1,0),0)</f>
        <v>0</v>
      </c>
      <c r="P723" s="57">
        <f>IFERROR(HLOOKUP(P$188,bom!$2:$300,MATCH($A723,bom!$A:$A,0)-1,0),0)</f>
        <v>0</v>
      </c>
      <c r="Q723" s="57">
        <f>IFERROR(HLOOKUP(Q$188,bom!$2:$300,MATCH($A723,bom!$A:$A,0)-1,0),0)</f>
        <v>0</v>
      </c>
      <c r="R723" s="57">
        <f>IFERROR(HLOOKUP(R$188,bom!$2:$300,MATCH($A723,bom!$A:$A,0)-1,0),0)</f>
        <v>0</v>
      </c>
      <c r="S723" s="57">
        <f>IFERROR(HLOOKUP(S$188,bom!$2:$300,MATCH($A723,bom!$A:$A,0)-1,0),0)</f>
        <v>0</v>
      </c>
      <c r="T723" s="57">
        <f>IFERROR(HLOOKUP(T$188,bom!$2:$300,MATCH($A723,bom!$A:$A,0)-1,0),0)</f>
        <v>0</v>
      </c>
      <c r="U723" s="57">
        <f>IFERROR(HLOOKUP(U$188,bom!$2:$300,MATCH($A723,bom!$A:$A,0)-1,0),0)</f>
        <v>0</v>
      </c>
      <c r="V723" s="57">
        <f>IFERROR(HLOOKUP(V$188,bom!$2:$300,MATCH($A723,bom!$A:$A,0)-1,0),0)</f>
        <v>0</v>
      </c>
      <c r="W723" s="57">
        <f>IFERROR(HLOOKUP(W$188,bom!$2:$300,MATCH($A723,bom!$A:$A,0)-1,0),0)</f>
        <v>0</v>
      </c>
      <c r="X723" s="57">
        <f>IFERROR(HLOOKUP(X$188,bom!$2:$300,MATCH($A723,bom!$A:$A,0)-1,0),0)</f>
        <v>0</v>
      </c>
      <c r="Y723" s="57">
        <f>IFERROR(HLOOKUP(Y$188,bom!$2:$300,MATCH($A723,bom!$A:$A,0)-1,0),0)</f>
        <v>0</v>
      </c>
      <c r="Z723" s="57">
        <f>IFERROR(HLOOKUP(Z$188,bom!$2:$300,MATCH($A723,bom!$A:$A,0)-1,0),0)</f>
        <v>0</v>
      </c>
      <c r="AA723" s="57">
        <f>IFERROR(HLOOKUP(AA$188,bom!$2:$300,MATCH($A723,bom!$A:$A,0)-1,0),0)</f>
        <v>0</v>
      </c>
      <c r="AB723" s="57">
        <f>IFERROR(HLOOKUP(AB$188,bom!$2:$300,MATCH($A723,bom!$A:$A,0)-1,0),0)</f>
        <v>0</v>
      </c>
      <c r="AC723" s="57">
        <f>IFERROR(HLOOKUP(AC$188,bom!$2:$300,MATCH($A723,bom!$A:$A,0)-1,0),0)</f>
        <v>0</v>
      </c>
      <c r="AD723" s="57">
        <f>IFERROR(HLOOKUP(AD$188,bom!$2:$300,MATCH($A723,bom!$A:$A,0)-1,0),0)</f>
        <v>0</v>
      </c>
      <c r="AE723" s="57">
        <f>IFERROR(HLOOKUP(AE$188,bom!$2:$300,MATCH($A723,bom!$A:$A,0)-1,0),0)</f>
        <v>0</v>
      </c>
      <c r="AF723" s="57">
        <f>IFERROR(HLOOKUP(AF$188,bom!$2:$300,MATCH($A723,bom!$A:$A,0)-1,0),0)</f>
        <v>0</v>
      </c>
      <c r="AG723" s="57">
        <f>IFERROR(HLOOKUP(AG$188,bom!$2:$300,MATCH($A723,bom!$A:$A,0)-1,0),0)</f>
        <v>0</v>
      </c>
      <c r="AH723" s="57">
        <f>IFERROR(HLOOKUP(AH$188,bom!$2:$300,MATCH($A723,bom!$A:$A,0)-1,0),0)</f>
        <v>0</v>
      </c>
      <c r="AI723" s="57">
        <f>IFERROR(HLOOKUP(AI$188,bom!$2:$300,MATCH($A723,bom!$A:$A,0)-1,0),0)</f>
        <v>0</v>
      </c>
      <c r="AJ723" s="57">
        <f>IFERROR(HLOOKUP(AJ$188,bom!$2:$300,MATCH($A723,bom!$A:$A,0)-1,0),0)</f>
        <v>0</v>
      </c>
      <c r="AK723" s="57">
        <f>IFERROR(HLOOKUP(AK$188,bom!$2:$300,MATCH($A723,bom!$A:$A,0)-1,0),0)</f>
        <v>0</v>
      </c>
      <c r="AL723" s="57">
        <f>IFERROR(HLOOKUP(AL$188,bom!$2:$300,MATCH($A723,bom!$A:$A,0)-1,0),0)</f>
        <v>0</v>
      </c>
      <c r="AM723" s="57">
        <f>IFERROR(HLOOKUP(AM$188,bom!$2:$300,MATCH($A723,bom!$A:$A,0)-1,0),0)</f>
        <v>0</v>
      </c>
      <c r="AN723" s="57">
        <f>IFERROR(HLOOKUP(AN$188,bom!$2:$300,MATCH($A723,bom!$A:$A,0)-1,0),0)</f>
        <v>0</v>
      </c>
      <c r="AO723" s="57">
        <f>IFERROR(HLOOKUP(AO$188,bom!$2:$300,MATCH($A723,bom!$A:$A,0)-1,0),0)</f>
        <v>0</v>
      </c>
      <c r="AP723" s="57">
        <f>IFERROR(HLOOKUP(AP$188,bom!$2:$300,MATCH($A723,bom!$A:$A,0)-1,0),0)</f>
        <v>0</v>
      </c>
      <c r="AQ723" s="57">
        <f>IFERROR(HLOOKUP(AQ$188,bom!$2:$300,MATCH($A723,bom!$A:$A,0)-1,0),0)</f>
        <v>0</v>
      </c>
      <c r="AR723" s="57">
        <f>IFERROR(HLOOKUP(AR$188,bom!$2:$300,MATCH($A723,bom!$A:$A,0)-1,0),0)</f>
        <v>0</v>
      </c>
      <c r="AS723" s="57">
        <f>IFERROR(HLOOKUP(AS$188,bom!$2:$300,MATCH($A723,bom!$A:$A,0)-1,0),0)</f>
        <v>0</v>
      </c>
      <c r="AT723" s="57">
        <f>IFERROR(HLOOKUP(AT$188,bom!$2:$300,MATCH($A723,bom!$A:$A,0)-1,0),0)</f>
        <v>0</v>
      </c>
      <c r="AU723" s="57">
        <f>IFERROR(HLOOKUP(AU$188,bom!$2:$300,MATCH($A723,bom!$A:$A,0)-1,0),0)</f>
        <v>0</v>
      </c>
      <c r="AV723" s="57">
        <f>IFERROR(HLOOKUP(AV$188,bom!$2:$300,MATCH($A723,bom!$A:$A,0)-1,0),0)</f>
        <v>0</v>
      </c>
      <c r="AW723" s="57">
        <f>IFERROR(HLOOKUP(AW$188,bom!$2:$300,MATCH($A723,bom!$A:$A,0)-1,0),0)</f>
        <v>0</v>
      </c>
      <c r="AX723" s="57">
        <f>IFERROR(HLOOKUP(AX$188,bom!$2:$300,MATCH($A723,bom!$A:$A,0)-1,0),0)</f>
        <v>0</v>
      </c>
      <c r="AY723" s="57">
        <f>IFERROR(HLOOKUP(AY$188,bom!$2:$300,MATCH($A723,bom!$A:$A,0)-1,0),0)</f>
        <v>0</v>
      </c>
      <c r="AZ723" s="57">
        <f>IFERROR(HLOOKUP(AZ$188,bom!$2:$300,MATCH($A723,bom!$A:$A,0)-1,0),0)</f>
        <v>0</v>
      </c>
      <c r="BA723" s="57">
        <f>IFERROR(HLOOKUP(BA$188,bom!$2:$300,MATCH($A723,bom!$A:$A,0)-1,0),0)</f>
        <v>0</v>
      </c>
      <c r="BB723" s="57">
        <f>IFERROR(HLOOKUP(BB$188,bom!$2:$300,MATCH($A723,bom!$A:$A,0)-1,0),0)</f>
        <v>0</v>
      </c>
      <c r="BC723" s="57">
        <f>IFERROR(HLOOKUP(BC$188,bom!$2:$300,MATCH($A723,bom!$A:$A,0)-1,0),0)</f>
        <v>0</v>
      </c>
      <c r="BD723" s="57">
        <f>IFERROR(HLOOKUP(BD$188,bom!$2:$300,MATCH($A723,bom!$A:$A,0)-1,0),0)</f>
        <v>0</v>
      </c>
      <c r="BE723" s="57">
        <f>IFERROR(HLOOKUP(BE$188,bom!$2:$300,MATCH($A723,bom!$A:$A,0)-1,0),0)</f>
        <v>0</v>
      </c>
      <c r="BF723" s="57">
        <f>IFERROR(HLOOKUP(BF$188,bom!$2:$300,MATCH($A723,bom!$A:$A,0)-1,0),0)</f>
        <v>0</v>
      </c>
      <c r="BG723" s="57">
        <f>IFERROR(HLOOKUP(BG$188,bom!$2:$300,MATCH($A723,bom!$A:$A,0)-1,0),0)</f>
        <v>0</v>
      </c>
      <c r="BH723" s="57">
        <f>IFERROR(HLOOKUP(BH$188,bom!$2:$300,MATCH($A723,bom!$A:$A,0)-1,0),0)</f>
        <v>0</v>
      </c>
      <c r="BI723" s="57">
        <f>IFERROR(HLOOKUP(BI$188,bom!$2:$300,MATCH($A723,bom!$A:$A,0)-1,0),0)</f>
        <v>0</v>
      </c>
      <c r="BJ723" s="57">
        <f>IFERROR(HLOOKUP(BJ$188,bom!$2:$300,MATCH($A723,bom!$A:$A,0)-1,0),0)</f>
        <v>0</v>
      </c>
      <c r="BK723" s="57">
        <f>IFERROR(HLOOKUP(BK$188,bom!$2:$300,MATCH($A723,bom!$A:$A,0)-1,0),0)</f>
        <v>0</v>
      </c>
      <c r="BL723" s="57">
        <f>IFERROR(HLOOKUP(BL$188,bom!$2:$300,MATCH($A723,bom!$A:$A,0)-1,0),0)</f>
        <v>0</v>
      </c>
      <c r="BM723" s="57">
        <f>IFERROR(HLOOKUP(BM$188,bom!$2:$300,MATCH($A723,bom!$A:$A,0)-1,0),0)</f>
        <v>0</v>
      </c>
      <c r="BN723" s="57">
        <f>IFERROR(HLOOKUP(BN$188,bom!$2:$300,MATCH($A723,bom!$A:$A,0)-1,0),0)</f>
        <v>0</v>
      </c>
      <c r="BO723" s="57">
        <f>IFERROR(HLOOKUP(BO$188,bom!$2:$300,MATCH($A723,bom!$A:$A,0)-1,0),0)</f>
        <v>0</v>
      </c>
      <c r="BP723" s="57">
        <f>IFERROR(HLOOKUP(BP$188,bom!$2:$300,MATCH($A723,bom!$A:$A,0)-1,0),0)</f>
        <v>0</v>
      </c>
      <c r="BQ723" s="57">
        <f>IFERROR(HLOOKUP(BQ$188,bom!$2:$300,MATCH($A723,bom!$A:$A,0)-1,0),0)</f>
        <v>0</v>
      </c>
      <c r="BR723" s="57">
        <f>IFERROR(HLOOKUP(BR$188,bom!$2:$300,MATCH($A723,bom!$A:$A,0)-1,0),0)</f>
        <v>0</v>
      </c>
      <c r="BS723" s="57">
        <f>IFERROR(HLOOKUP(BS$188,bom!$2:$300,MATCH($A723,bom!$A:$A,0)-1,0),0)</f>
        <v>0</v>
      </c>
      <c r="BT723" s="57">
        <f>IFERROR(HLOOKUP(BT$188,bom!$2:$300,MATCH($A723,bom!$A:$A,0)-1,0),0)</f>
        <v>0</v>
      </c>
      <c r="BU723" s="57">
        <f>IFERROR(HLOOKUP(BU$188,bom!$2:$300,MATCH($A723,bom!$A:$A,0)-1,0),0)</f>
        <v>0</v>
      </c>
      <c r="BV723" s="57">
        <f>IFERROR(HLOOKUP(BV$188,bom!$2:$300,MATCH($A723,bom!$A:$A,0)-1,0),0)</f>
        <v>0</v>
      </c>
      <c r="BW723" s="57">
        <f>IFERROR(HLOOKUP(BW$188,bom!$2:$300,MATCH($A723,bom!$A:$A,0)-1,0),0)</f>
        <v>0</v>
      </c>
      <c r="BX723" s="57">
        <f>IFERROR(HLOOKUP(BX$188,bom!$2:$300,MATCH($A723,bom!$A:$A,0)-1,0),0)</f>
        <v>0</v>
      </c>
      <c r="BY723" s="57">
        <f>IFERROR(HLOOKUP(BY$188,bom!$2:$300,MATCH($A723,bom!$A:$A,0)-1,0),0)</f>
        <v>0</v>
      </c>
      <c r="BZ723" s="57">
        <f>IFERROR(HLOOKUP(BZ$188,bom!$2:$300,MATCH($A723,bom!$A:$A,0)-1,0),0)</f>
        <v>0</v>
      </c>
      <c r="CA723" s="57">
        <f>IFERROR(HLOOKUP(CA$188,bom!$2:$300,MATCH($A723,bom!$A:$A,0)-1,0),0)</f>
        <v>0</v>
      </c>
      <c r="CB723" s="57">
        <f>IFERROR(HLOOKUP(CB$188,bom!$2:$300,MATCH($A723,bom!$A:$A,0)-1,0),0)</f>
        <v>0</v>
      </c>
      <c r="CC723" s="57">
        <f>IFERROR(HLOOKUP(CC$188,bom!$2:$300,MATCH($A723,bom!$A:$A,0)-1,0),0)</f>
        <v>0</v>
      </c>
      <c r="CD723" s="57">
        <f>IFERROR(HLOOKUP(CD$188,bom!$2:$300,MATCH($A723,bom!$A:$A,0)-1,0),0)</f>
        <v>0</v>
      </c>
      <c r="CE723" s="57">
        <f>IFERROR(HLOOKUP(CE$188,bom!$2:$300,MATCH($A723,bom!$A:$A,0)-1,0),0)</f>
        <v>0</v>
      </c>
      <c r="CF723" s="57">
        <f>IFERROR(HLOOKUP(CF$188,bom!$2:$300,MATCH($A723,bom!$A:$A,0)-1,0),0)</f>
        <v>0</v>
      </c>
      <c r="CG723" s="57">
        <f>IFERROR(HLOOKUP(CG$188,bom!$2:$300,MATCH($A723,bom!$A:$A,0)-1,0),0)</f>
        <v>0</v>
      </c>
      <c r="CH723" s="57">
        <f>IFERROR(HLOOKUP(CH$188,bom!$2:$300,MATCH($A723,bom!$A:$A,0)-1,0),0)</f>
        <v>0</v>
      </c>
      <c r="CI723" s="20"/>
      <c r="CJ723" s="20"/>
      <c r="CK723" s="20"/>
      <c r="CL723" s="20"/>
      <c r="CM723" s="32" t="str">
        <f t="shared" ref="CM723" si="7261">IF(G723&gt;0,IF(CN723&lt;(0.8*G723),"WARNING!!!",IF(CN723&lt;G723,"ORDER","OK")),IF((VLOOKUP(A723,A:DG,91+E723,0))&lt;0,"WARNING!!!",IF((VLOOKUP(A723,A:DG,91+ROUND(1.25*E723,0),0))&lt;0,"ORDER","OK")))</f>
        <v>OK</v>
      </c>
      <c r="CN723" s="33">
        <f t="shared" ref="CN723" si="7262">F723-CN724+CN725</f>
        <v>24</v>
      </c>
      <c r="CO723" s="34">
        <f t="shared" ref="CO723" si="7263">CN723-CO724+CO725</f>
        <v>24</v>
      </c>
      <c r="CP723" s="34">
        <f t="shared" ref="CP723" si="7264">CO723-CP724+CP725</f>
        <v>24</v>
      </c>
      <c r="CQ723" s="34">
        <f t="shared" ref="CQ723" si="7265">CP723-CQ724+CQ725</f>
        <v>24</v>
      </c>
      <c r="CR723" s="34">
        <f t="shared" ref="CR723" si="7266">CQ723-CR724+CR725</f>
        <v>24</v>
      </c>
      <c r="CS723" s="34">
        <f t="shared" ref="CS723" si="7267">CR723-CS724+CS725</f>
        <v>24</v>
      </c>
      <c r="CT723" s="34">
        <f t="shared" ref="CT723" si="7268">CS723-CT724+CT725</f>
        <v>24</v>
      </c>
      <c r="CU723" s="34">
        <f t="shared" ref="CU723" si="7269">CT723-CU724+CU725</f>
        <v>24</v>
      </c>
      <c r="CV723" s="34">
        <f t="shared" ref="CV723" si="7270">CU723-CV724+CV725</f>
        <v>24</v>
      </c>
      <c r="CW723" s="34">
        <f t="shared" ref="CW723" si="7271">CV723-CW724+CW725</f>
        <v>24</v>
      </c>
      <c r="CX723" s="34">
        <f t="shared" ref="CX723" si="7272">CW723-CX724+CX725</f>
        <v>24</v>
      </c>
      <c r="CY723" s="34">
        <f t="shared" ref="CY723" si="7273">CX723-CY724+CY725</f>
        <v>24</v>
      </c>
      <c r="CZ723" s="34">
        <f t="shared" ref="CZ723" si="7274">CY723-CZ724+CZ725</f>
        <v>24</v>
      </c>
      <c r="DA723" s="34">
        <f t="shared" ref="DA723" si="7275">CZ723-DA724+DA725</f>
        <v>24</v>
      </c>
      <c r="DB723" s="34">
        <f t="shared" ref="DB723" si="7276">DA723-DB724+DB725</f>
        <v>24</v>
      </c>
      <c r="DC723" s="34">
        <f t="shared" ref="DC723" si="7277">DB723-DC724+DC725</f>
        <v>24</v>
      </c>
      <c r="DD723" s="34">
        <f t="shared" ref="DD723" si="7278">DC723-DD724+DD725</f>
        <v>24</v>
      </c>
      <c r="DE723" s="34">
        <f t="shared" ref="DE723" si="7279">DD723-DE724+DE725</f>
        <v>24</v>
      </c>
      <c r="DF723" s="34">
        <f t="shared" ref="DF723" si="7280">DE723-DF724+DF725</f>
        <v>24</v>
      </c>
      <c r="DG723" s="35">
        <f t="shared" ref="DG723" si="7281">DF723-DG724+DG725</f>
        <v>24</v>
      </c>
      <c r="DM723" s="21"/>
    </row>
    <row r="724" spans="1:117" ht="12.75" hidden="1" outlineLevel="1" x14ac:dyDescent="0.2">
      <c r="A724" s="22"/>
      <c r="B724" s="23"/>
      <c r="C724" s="23"/>
      <c r="D724" s="24"/>
      <c r="E724" s="24"/>
      <c r="F724" s="24"/>
      <c r="G724" s="24"/>
      <c r="H724" s="24"/>
      <c r="I724" s="58"/>
      <c r="J724" s="58"/>
      <c r="K724" s="58"/>
      <c r="L724" s="58"/>
      <c r="M724" s="58"/>
      <c r="N724" s="58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/>
      <c r="AD724" s="58"/>
      <c r="AE724" s="58"/>
      <c r="AF724" s="58"/>
      <c r="AG724" s="58"/>
      <c r="AH724" s="58"/>
      <c r="AI724" s="58"/>
      <c r="AJ724" s="58"/>
      <c r="AK724" s="58"/>
      <c r="AL724" s="58"/>
      <c r="AM724" s="58"/>
      <c r="AN724" s="58"/>
      <c r="AO724" s="58"/>
      <c r="AP724" s="58"/>
      <c r="AQ724" s="58"/>
      <c r="AR724" s="58"/>
      <c r="AS724" s="58"/>
      <c r="AT724" s="58"/>
      <c r="AU724" s="58"/>
      <c r="AV724" s="58"/>
      <c r="AW724" s="58"/>
      <c r="AX724" s="58"/>
      <c r="AY724" s="58"/>
      <c r="AZ724" s="58"/>
      <c r="BA724" s="58"/>
      <c r="BB724" s="58"/>
      <c r="BC724" s="58"/>
      <c r="BD724" s="58"/>
      <c r="BE724" s="58"/>
      <c r="BF724" s="58"/>
      <c r="BG724" s="58"/>
      <c r="BH724" s="58"/>
      <c r="BI724" s="58"/>
      <c r="BJ724" s="58"/>
      <c r="BK724" s="58"/>
      <c r="BL724" s="58"/>
      <c r="BM724" s="58"/>
      <c r="BN724" s="58"/>
      <c r="BO724" s="58"/>
      <c r="BP724" s="58"/>
      <c r="BQ724" s="58"/>
      <c r="BR724" s="58"/>
      <c r="BS724" s="58"/>
      <c r="BT724" s="58"/>
      <c r="BU724" s="58"/>
      <c r="BV724" s="58"/>
      <c r="BW724" s="58"/>
      <c r="BX724" s="58"/>
      <c r="BY724" s="58"/>
      <c r="BZ724" s="58"/>
      <c r="CA724" s="58"/>
      <c r="CB724" s="58"/>
      <c r="CC724" s="58"/>
      <c r="CD724" s="58"/>
      <c r="CE724" s="58"/>
      <c r="CF724" s="58"/>
      <c r="CG724" s="58"/>
      <c r="CH724" s="58"/>
      <c r="CI724" s="24"/>
      <c r="CJ724" s="24"/>
      <c r="CK724" s="24"/>
      <c r="CL724" s="24"/>
      <c r="CM724" s="25" t="s">
        <v>7</v>
      </c>
      <c r="CN724" s="36">
        <f t="shared" ref="CN724" si="7282">$I723*CN$3+$J723*CN$4+$K723*CN$5+$L723*CN$6+$M723*CN$7+$N723*CN$8+$O723*CN$9+$P723*CN$10+$Q723*CN$11+$R723*CN$12+$S723*CN$13+$T723*CN$14+$U723*CN$15+$V723*CN$16+$W723*CN$17+$X723*CN$18+$Y723*CN$19+$Z723*CN$20+$AA723*CN$21+$AB723*CN$22+$AC723*CN$23+$AD723*CN$24+$AE723*CN$25+$AF723*CN$26+$AG723*CN$27+$AH723*CN$28+$AI723*CN$29+$AJ723*CN$30+$AK723*CN$31+$AL723*CN$32+$AM723*CN$33+$AN723*CN$34+$AO723*CN$35+$AP723*CN$36+$AQ723*CN$37+$AR723*CN$38+$AS723*CN$39+$AT723*CN$40+$AU723*CN$41+$AV723*CN$42+$AW723*CN$43+$AX723*CN$44+$AY723*CN$45+$AZ723*CN$46+$BA723*CN$47+$BB723*CN$48+$BC723*CN$49+$BD723*CN$50+$BE723*CN$51+$BF723*CN$52+$BG723*CN$53+$BH723*CN$54+$BI723*CN$55+$BJ723*CN$56+$BK723*CN$57+$BL723*CN$58+$BM723*CN$59+$BN723*CN$60+$BO723*CN$61+$BP723*CN$62+$BQ723*CN$63+$BR723*CN$64+$BS723*CN$65+$BT723*CN$66+$BU723*CN$67+$BV723*CN$68+$BW723*CN$69+$BX723*CN$70+$BY723*CN$71+$BZ723*CN$72+$CA723*CN$73+$CB723*CN$74+$CC723*CN$75+$CD723*CN$76+$CE723*CN$77+$CF723*CN$78+$CG723*CN$79+$CH723*CN$80</f>
        <v>0</v>
      </c>
      <c r="CO724" s="37">
        <f t="shared" ref="CO724" si="7283">$I723*CO$3+$J723*CO$4+$K723*CO$5+$L723*CO$6+$M723*CO$7+$N723*CO$8+$O723*CO$9+$P723*CO$10+$Q723*CO$11+$R723*CO$12+$S723*CO$13+$T723*CO$14+$U723*CO$15+$V723*CO$16+$W723*CO$17+$X723*CO$18+$Y723*CO$19+$Z723*CO$20+$AA723*CO$21+$AB723*CO$22+$AC723*CO$23+$AD723*CO$24+$AE723*CO$25+$AF723*CO$26+$AG723*CO$27+$AH723*CO$28+$AI723*CO$29+$AJ723*CO$30+$AK723*CO$31+$AL723*CO$32+$AM723*CO$33+$AN723*CO$34+$AO723*CO$35+$AP723*CO$36+$AQ723*CO$37+$AR723*CO$38+$AS723*CO$39+$AT723*CO$40+$AU723*CO$41+$AV723*CO$42+$AW723*CO$43+$AX723*CO$44+$AY723*CO$45+$AZ723*CO$46+$BA723*CO$47+$BB723*CO$48+$BC723*CO$49+$BD723*CO$50+$BE723*CO$51+$BF723*CO$52+$BG723*CO$53+$BH723*CO$54+$BI723*CO$55+$BJ723*CO$56+$BK723*CO$57+$BL723*CO$58+$BM723*CO$59+$BN723*CO$60+$BO723*CO$61+$BP723*CO$62+$BQ723*CO$63+$BR723*CO$64+$BS723*CO$65+$BT723*CO$66+$BU723*CO$67+$BV723*CO$68+$BW723*CO$69+$BX723*CO$70+$BY723*CO$71+$BZ723*CO$72+$CA723*CO$73+$CB723*CO$74+$CC723*CO$75+$CD723*CO$76+$CE723*CO$77+$CF723*CO$78+$CG723*CO$79+$CH723*CO$80</f>
        <v>0</v>
      </c>
      <c r="CP724" s="37">
        <f t="shared" ref="CP724" si="7284">$I723*CP$3+$J723*CP$4+$K723*CP$5+$L723*CP$6+$M723*CP$7+$N723*CP$8+$O723*CP$9+$P723*CP$10+$Q723*CP$11+$R723*CP$12+$S723*CP$13+$T723*CP$14+$U723*CP$15+$V723*CP$16+$W723*CP$17+$X723*CP$18+$Y723*CP$19+$Z723*CP$20+$AA723*CP$21+$AB723*CP$22+$AC723*CP$23+$AD723*CP$24+$AE723*CP$25+$AF723*CP$26+$AG723*CP$27+$AH723*CP$28+$AI723*CP$29+$AJ723*CP$30+$AK723*CP$31+$AL723*CP$32+$AM723*CP$33+$AN723*CP$34+$AO723*CP$35+$AP723*CP$36+$AQ723*CP$37+$AR723*CP$38+$AS723*CP$39+$AT723*CP$40+$AU723*CP$41+$AV723*CP$42+$AW723*CP$43+$AX723*CP$44+$AY723*CP$45+$AZ723*CP$46+$BA723*CP$47+$BB723*CP$48+$BC723*CP$49+$BD723*CP$50+$BE723*CP$51+$BF723*CP$52+$BG723*CP$53+$BH723*CP$54+$BI723*CP$55+$BJ723*CP$56+$BK723*CP$57+$BL723*CP$58+$BM723*CP$59+$BN723*CP$60+$BO723*CP$61+$BP723*CP$62+$BQ723*CP$63+$BR723*CP$64+$BS723*CP$65+$BT723*CP$66+$BU723*CP$67+$BV723*CP$68+$BW723*CP$69+$BX723*CP$70+$BY723*CP$71+$BZ723*CP$72+$CA723*CP$73+$CB723*CP$74+$CC723*CP$75+$CD723*CP$76+$CE723*CP$77+$CF723*CP$78+$CG723*CP$79+$CH723*CP$80</f>
        <v>0</v>
      </c>
      <c r="CQ724" s="37">
        <f t="shared" ref="CQ724" si="7285">$I723*CQ$3+$J723*CQ$4+$K723*CQ$5+$L723*CQ$6+$M723*CQ$7+$N723*CQ$8+$O723*CQ$9+$P723*CQ$10+$Q723*CQ$11+$R723*CQ$12+$S723*CQ$13+$T723*CQ$14+$U723*CQ$15+$V723*CQ$16+$W723*CQ$17+$X723*CQ$18+$Y723*CQ$19+$Z723*CQ$20+$AA723*CQ$21+$AB723*CQ$22+$AC723*CQ$23+$AD723*CQ$24+$AE723*CQ$25+$AF723*CQ$26+$AG723*CQ$27+$AH723*CQ$28+$AI723*CQ$29+$AJ723*CQ$30+$AK723*CQ$31+$AL723*CQ$32+$AM723*CQ$33+$AN723*CQ$34+$AO723*CQ$35+$AP723*CQ$36+$AQ723*CQ$37+$AR723*CQ$38+$AS723*CQ$39+$AT723*CQ$40+$AU723*CQ$41+$AV723*CQ$42+$AW723*CQ$43+$AX723*CQ$44+$AY723*CQ$45+$AZ723*CQ$46+$BA723*CQ$47+$BB723*CQ$48+$BC723*CQ$49+$BD723*CQ$50+$BE723*CQ$51+$BF723*CQ$52+$BG723*CQ$53+$BH723*CQ$54+$BI723*CQ$55+$BJ723*CQ$56+$BK723*CQ$57+$BL723*CQ$58+$BM723*CQ$59+$BN723*CQ$60+$BO723*CQ$61+$BP723*CQ$62+$BQ723*CQ$63+$BR723*CQ$64+$BS723*CQ$65+$BT723*CQ$66+$BU723*CQ$67+$BV723*CQ$68+$BW723*CQ$69+$BX723*CQ$70+$BY723*CQ$71+$BZ723*CQ$72+$CA723*CQ$73+$CB723*CQ$74+$CC723*CQ$75+$CD723*CQ$76+$CE723*CQ$77+$CF723*CQ$78+$CG723*CQ$79+$CH723*CQ$80</f>
        <v>0</v>
      </c>
      <c r="CR724" s="37">
        <f t="shared" ref="CR724" si="7286">$I723*CR$3+$J723*CR$4+$K723*CR$5+$L723*CR$6+$M723*CR$7+$N723*CR$8+$O723*CR$9+$P723*CR$10+$Q723*CR$11+$R723*CR$12+$S723*CR$13+$T723*CR$14+$U723*CR$15+$V723*CR$16+$W723*CR$17+$X723*CR$18+$Y723*CR$19+$Z723*CR$20+$AA723*CR$21+$AB723*CR$22+$AC723*CR$23+$AD723*CR$24+$AE723*CR$25+$AF723*CR$26+$AG723*CR$27+$AH723*CR$28+$AI723*CR$29+$AJ723*CR$30+$AK723*CR$31+$AL723*CR$32+$AM723*CR$33+$AN723*CR$34+$AO723*CR$35+$AP723*CR$36+$AQ723*CR$37+$AR723*CR$38+$AS723*CR$39+$AT723*CR$40+$AU723*CR$41+$AV723*CR$42+$AW723*CR$43+$AX723*CR$44+$AY723*CR$45+$AZ723*CR$46+$BA723*CR$47+$BB723*CR$48+$BC723*CR$49+$BD723*CR$50+$BE723*CR$51+$BF723*CR$52+$BG723*CR$53+$BH723*CR$54+$BI723*CR$55+$BJ723*CR$56+$BK723*CR$57+$BL723*CR$58+$BM723*CR$59+$BN723*CR$60+$BO723*CR$61+$BP723*CR$62+$BQ723*CR$63+$BR723*CR$64+$BS723*CR$65+$BT723*CR$66+$BU723*CR$67+$BV723*CR$68+$BW723*CR$69+$BX723*CR$70+$BY723*CR$71+$BZ723*CR$72+$CA723*CR$73+$CB723*CR$74+$CC723*CR$75+$CD723*CR$76+$CE723*CR$77+$CF723*CR$78+$CG723*CR$79+$CH723*CR$80</f>
        <v>0</v>
      </c>
      <c r="CS724" s="37">
        <f t="shared" ref="CS724" si="7287">$I723*CS$3+$J723*CS$4+$K723*CS$5+$L723*CS$6+$M723*CS$7+$N723*CS$8+$O723*CS$9+$P723*CS$10+$Q723*CS$11+$R723*CS$12+$S723*CS$13+$T723*CS$14+$U723*CS$15+$V723*CS$16+$W723*CS$17+$X723*CS$18+$Y723*CS$19+$Z723*CS$20+$AA723*CS$21+$AB723*CS$22+$AC723*CS$23+$AD723*CS$24+$AE723*CS$25+$AF723*CS$26+$AG723*CS$27+$AH723*CS$28+$AI723*CS$29+$AJ723*CS$30+$AK723*CS$31+$AL723*CS$32+$AM723*CS$33+$AN723*CS$34+$AO723*CS$35+$AP723*CS$36+$AQ723*CS$37+$AR723*CS$38+$AS723*CS$39+$AT723*CS$40+$AU723*CS$41+$AV723*CS$42+$AW723*CS$43+$AX723*CS$44+$AY723*CS$45+$AZ723*CS$46+$BA723*CS$47+$BB723*CS$48+$BC723*CS$49+$BD723*CS$50+$BE723*CS$51+$BF723*CS$52+$BG723*CS$53+$BH723*CS$54+$BI723*CS$55+$BJ723*CS$56+$BK723*CS$57+$BL723*CS$58+$BM723*CS$59+$BN723*CS$60+$BO723*CS$61+$BP723*CS$62+$BQ723*CS$63+$BR723*CS$64+$BS723*CS$65+$BT723*CS$66+$BU723*CS$67+$BV723*CS$68+$BW723*CS$69+$BX723*CS$70+$BY723*CS$71+$BZ723*CS$72+$CA723*CS$73+$CB723*CS$74+$CC723*CS$75+$CD723*CS$76+$CE723*CS$77+$CF723*CS$78+$CG723*CS$79+$CH723*CS$80</f>
        <v>0</v>
      </c>
      <c r="CT724" s="37">
        <f t="shared" ref="CT724" si="7288">$I723*CT$3+$J723*CT$4+$K723*CT$5+$L723*CT$6+$M723*CT$7+$N723*CT$8+$O723*CT$9+$P723*CT$10+$Q723*CT$11+$R723*CT$12+$S723*CT$13+$T723*CT$14+$U723*CT$15+$V723*CT$16+$W723*CT$17+$X723*CT$18+$Y723*CT$19+$Z723*CT$20+$AA723*CT$21+$AB723*CT$22+$AC723*CT$23+$AD723*CT$24+$AE723*CT$25+$AF723*CT$26+$AG723*CT$27+$AH723*CT$28+$AI723*CT$29+$AJ723*CT$30+$AK723*CT$31+$AL723*CT$32+$AM723*CT$33+$AN723*CT$34+$AO723*CT$35+$AP723*CT$36+$AQ723*CT$37+$AR723*CT$38+$AS723*CT$39+$AT723*CT$40+$AU723*CT$41+$AV723*CT$42+$AW723*CT$43+$AX723*CT$44+$AY723*CT$45+$AZ723*CT$46+$BA723*CT$47+$BB723*CT$48+$BC723*CT$49+$BD723*CT$50+$BE723*CT$51+$BF723*CT$52+$BG723*CT$53+$BH723*CT$54+$BI723*CT$55+$BJ723*CT$56+$BK723*CT$57+$BL723*CT$58+$BM723*CT$59+$BN723*CT$60+$BO723*CT$61+$BP723*CT$62+$BQ723*CT$63+$BR723*CT$64+$BS723*CT$65+$BT723*CT$66+$BU723*CT$67+$BV723*CT$68+$BW723*CT$69+$BX723*CT$70+$BY723*CT$71+$BZ723*CT$72+$CA723*CT$73+$CB723*CT$74+$CC723*CT$75+$CD723*CT$76+$CE723*CT$77+$CF723*CT$78+$CG723*CT$79+$CH723*CT$80</f>
        <v>0</v>
      </c>
      <c r="CU724" s="37">
        <f t="shared" ref="CU724" si="7289">$I723*CU$3+$J723*CU$4+$K723*CU$5+$L723*CU$6+$M723*CU$7+$N723*CU$8+$O723*CU$9+$P723*CU$10+$Q723*CU$11+$R723*CU$12+$S723*CU$13+$T723*CU$14+$U723*CU$15+$V723*CU$16+$W723*CU$17+$X723*CU$18+$Y723*CU$19+$Z723*CU$20+$AA723*CU$21+$AB723*CU$22+$AC723*CU$23+$AD723*CU$24+$AE723*CU$25+$AF723*CU$26+$AG723*CU$27+$AH723*CU$28+$AI723*CU$29+$AJ723*CU$30+$AK723*CU$31+$AL723*CU$32+$AM723*CU$33+$AN723*CU$34+$AO723*CU$35+$AP723*CU$36+$AQ723*CU$37+$AR723*CU$38+$AS723*CU$39+$AT723*CU$40+$AU723*CU$41+$AV723*CU$42+$AW723*CU$43+$AX723*CU$44+$AY723*CU$45+$AZ723*CU$46+$BA723*CU$47+$BB723*CU$48+$BC723*CU$49+$BD723*CU$50+$BE723*CU$51+$BF723*CU$52+$BG723*CU$53+$BH723*CU$54+$BI723*CU$55+$BJ723*CU$56+$BK723*CU$57+$BL723*CU$58+$BM723*CU$59+$BN723*CU$60+$BO723*CU$61+$BP723*CU$62+$BQ723*CU$63+$BR723*CU$64+$BS723*CU$65+$BT723*CU$66+$BU723*CU$67+$BV723*CU$68+$BW723*CU$69+$BX723*CU$70+$BY723*CU$71+$BZ723*CU$72+$CA723*CU$73+$CB723*CU$74+$CC723*CU$75+$CD723*CU$76+$CE723*CU$77+$CF723*CU$78+$CG723*CU$79+$CH723*CU$80</f>
        <v>0</v>
      </c>
      <c r="CV724" s="37">
        <f t="shared" ref="CV724" si="7290">$I723*CV$3+$J723*CV$4+$K723*CV$5+$L723*CV$6+$M723*CV$7+$N723*CV$8+$O723*CV$9+$P723*CV$10+$Q723*CV$11+$R723*CV$12+$S723*CV$13+$T723*CV$14+$U723*CV$15+$V723*CV$16+$W723*CV$17+$X723*CV$18+$Y723*CV$19+$Z723*CV$20+$AA723*CV$21+$AB723*CV$22+$AC723*CV$23+$AD723*CV$24+$AE723*CV$25+$AF723*CV$26+$AG723*CV$27+$AH723*CV$28+$AI723*CV$29+$AJ723*CV$30+$AK723*CV$31+$AL723*CV$32+$AM723*CV$33+$AN723*CV$34+$AO723*CV$35+$AP723*CV$36+$AQ723*CV$37+$AR723*CV$38+$AS723*CV$39+$AT723*CV$40+$AU723*CV$41+$AV723*CV$42+$AW723*CV$43+$AX723*CV$44+$AY723*CV$45+$AZ723*CV$46+$BA723*CV$47+$BB723*CV$48+$BC723*CV$49+$BD723*CV$50+$BE723*CV$51+$BF723*CV$52+$BG723*CV$53+$BH723*CV$54+$BI723*CV$55+$BJ723*CV$56+$BK723*CV$57+$BL723*CV$58+$BM723*CV$59+$BN723*CV$60+$BO723*CV$61+$BP723*CV$62+$BQ723*CV$63+$BR723*CV$64+$BS723*CV$65+$BT723*CV$66+$BU723*CV$67+$BV723*CV$68+$BW723*CV$69+$BX723*CV$70+$BY723*CV$71+$BZ723*CV$72+$CA723*CV$73+$CB723*CV$74+$CC723*CV$75+$CD723*CV$76+$CE723*CV$77+$CF723*CV$78+$CG723*CV$79+$CH723*CV$80</f>
        <v>0</v>
      </c>
      <c r="CW724" s="37">
        <f t="shared" ref="CW724" si="7291">$I723*CW$3+$J723*CW$4+$K723*CW$5+$L723*CW$6+$M723*CW$7+$N723*CW$8+$O723*CW$9+$P723*CW$10+$Q723*CW$11+$R723*CW$12+$S723*CW$13+$T723*CW$14+$U723*CW$15+$V723*CW$16+$W723*CW$17+$X723*CW$18+$Y723*CW$19+$Z723*CW$20+$AA723*CW$21+$AB723*CW$22+$AC723*CW$23+$AD723*CW$24+$AE723*CW$25+$AF723*CW$26+$AG723*CW$27+$AH723*CW$28+$AI723*CW$29+$AJ723*CW$30+$AK723*CW$31+$AL723*CW$32+$AM723*CW$33+$AN723*CW$34+$AO723*CW$35+$AP723*CW$36+$AQ723*CW$37+$AR723*CW$38+$AS723*CW$39+$AT723*CW$40+$AU723*CW$41+$AV723*CW$42+$AW723*CW$43+$AX723*CW$44+$AY723*CW$45+$AZ723*CW$46+$BA723*CW$47+$BB723*CW$48+$BC723*CW$49+$BD723*CW$50+$BE723*CW$51+$BF723*CW$52+$BG723*CW$53+$BH723*CW$54+$BI723*CW$55+$BJ723*CW$56+$BK723*CW$57+$BL723*CW$58+$BM723*CW$59+$BN723*CW$60+$BO723*CW$61+$BP723*CW$62+$BQ723*CW$63+$BR723*CW$64+$BS723*CW$65+$BT723*CW$66+$BU723*CW$67+$BV723*CW$68+$BW723*CW$69+$BX723*CW$70+$BY723*CW$71+$BZ723*CW$72+$CA723*CW$73+$CB723*CW$74+$CC723*CW$75+$CD723*CW$76+$CE723*CW$77+$CF723*CW$78+$CG723*CW$79+$CH723*CW$80</f>
        <v>0</v>
      </c>
      <c r="CX724" s="37">
        <f t="shared" ref="CX724" si="7292">$I723*CX$3+$J723*CX$4+$K723*CX$5+$L723*CX$6+$M723*CX$7+$N723*CX$8+$O723*CX$9+$P723*CX$10+$Q723*CX$11+$R723*CX$12+$S723*CX$13+$T723*CX$14+$U723*CX$15+$V723*CX$16+$W723*CX$17+$X723*CX$18+$Y723*CX$19+$Z723*CX$20+$AA723*CX$21+$AB723*CX$22+$AC723*CX$23+$AD723*CX$24+$AE723*CX$25+$AF723*CX$26+$AG723*CX$27+$AH723*CX$28+$AI723*CX$29+$AJ723*CX$30+$AK723*CX$31+$AL723*CX$32+$AM723*CX$33+$AN723*CX$34+$AO723*CX$35+$AP723*CX$36+$AQ723*CX$37+$AR723*CX$38+$AS723*CX$39+$AT723*CX$40+$AU723*CX$41+$AV723*CX$42+$AW723*CX$43+$AX723*CX$44+$AY723*CX$45+$AZ723*CX$46+$BA723*CX$47+$BB723*CX$48+$BC723*CX$49+$BD723*CX$50+$BE723*CX$51+$BF723*CX$52+$BG723*CX$53+$BH723*CX$54+$BI723*CX$55+$BJ723*CX$56+$BK723*CX$57+$BL723*CX$58+$BM723*CX$59+$BN723*CX$60+$BO723*CX$61+$BP723*CX$62+$BQ723*CX$63+$BR723*CX$64+$BS723*CX$65+$BT723*CX$66+$BU723*CX$67+$BV723*CX$68+$BW723*CX$69+$BX723*CX$70+$BY723*CX$71+$BZ723*CX$72+$CA723*CX$73+$CB723*CX$74+$CC723*CX$75+$CD723*CX$76+$CE723*CX$77+$CF723*CX$78+$CG723*CX$79+$CH723*CX$80</f>
        <v>0</v>
      </c>
      <c r="CY724" s="37">
        <f t="shared" ref="CY724" si="7293">$I723*CY$3+$J723*CY$4+$K723*CY$5+$L723*CY$6+$M723*CY$7+$N723*CY$8+$O723*CY$9+$P723*CY$10+$Q723*CY$11+$R723*CY$12+$S723*CY$13+$T723*CY$14+$U723*CY$15+$V723*CY$16+$W723*CY$17+$X723*CY$18+$Y723*CY$19+$Z723*CY$20+$AA723*CY$21+$AB723*CY$22+$AC723*CY$23+$AD723*CY$24+$AE723*CY$25+$AF723*CY$26+$AG723*CY$27+$AH723*CY$28+$AI723*CY$29+$AJ723*CY$30+$AK723*CY$31+$AL723*CY$32+$AM723*CY$33+$AN723*CY$34+$AO723*CY$35+$AP723*CY$36+$AQ723*CY$37+$AR723*CY$38+$AS723*CY$39+$AT723*CY$40+$AU723*CY$41+$AV723*CY$42+$AW723*CY$43+$AX723*CY$44+$AY723*CY$45+$AZ723*CY$46+$BA723*CY$47+$BB723*CY$48+$BC723*CY$49+$BD723*CY$50+$BE723*CY$51+$BF723*CY$52+$BG723*CY$53+$BH723*CY$54+$BI723*CY$55+$BJ723*CY$56+$BK723*CY$57+$BL723*CY$58+$BM723*CY$59+$BN723*CY$60+$BO723*CY$61+$BP723*CY$62+$BQ723*CY$63+$BR723*CY$64+$BS723*CY$65+$BT723*CY$66+$BU723*CY$67+$BV723*CY$68+$BW723*CY$69+$BX723*CY$70+$BY723*CY$71+$BZ723*CY$72+$CA723*CY$73+$CB723*CY$74+$CC723*CY$75+$CD723*CY$76+$CE723*CY$77+$CF723*CY$78+$CG723*CY$79+$CH723*CY$80</f>
        <v>0</v>
      </c>
      <c r="CZ724" s="37">
        <f t="shared" ref="CZ724" si="7294">$I723*CZ$3+$J723*CZ$4+$K723*CZ$5+$L723*CZ$6+$M723*CZ$7+$N723*CZ$8+$O723*CZ$9+$P723*CZ$10+$Q723*CZ$11+$R723*CZ$12+$S723*CZ$13+$T723*CZ$14+$U723*CZ$15+$V723*CZ$16+$W723*CZ$17+$X723*CZ$18+$Y723*CZ$19+$Z723*CZ$20+$AA723*CZ$21+$AB723*CZ$22+$AC723*CZ$23+$AD723*CZ$24+$AE723*CZ$25+$AF723*CZ$26+$AG723*CZ$27+$AH723*CZ$28+$AI723*CZ$29+$AJ723*CZ$30+$AK723*CZ$31+$AL723*CZ$32+$AM723*CZ$33+$AN723*CZ$34+$AO723*CZ$35+$AP723*CZ$36+$AQ723*CZ$37+$AR723*CZ$38+$AS723*CZ$39+$AT723*CZ$40+$AU723*CZ$41+$AV723*CZ$42+$AW723*CZ$43+$AX723*CZ$44+$AY723*CZ$45+$AZ723*CZ$46+$BA723*CZ$47+$BB723*CZ$48+$BC723*CZ$49+$BD723*CZ$50+$BE723*CZ$51+$BF723*CZ$52+$BG723*CZ$53+$BH723*CZ$54+$BI723*CZ$55+$BJ723*CZ$56+$BK723*CZ$57+$BL723*CZ$58+$BM723*CZ$59+$BN723*CZ$60+$BO723*CZ$61+$BP723*CZ$62+$BQ723*CZ$63+$BR723*CZ$64+$BS723*CZ$65+$BT723*CZ$66+$BU723*CZ$67+$BV723*CZ$68+$BW723*CZ$69+$BX723*CZ$70+$BY723*CZ$71+$BZ723*CZ$72+$CA723*CZ$73+$CB723*CZ$74+$CC723*CZ$75+$CD723*CZ$76+$CE723*CZ$77+$CF723*CZ$78+$CG723*CZ$79+$CH723*CZ$80</f>
        <v>0</v>
      </c>
      <c r="DA724" s="37">
        <f t="shared" ref="DA724" si="7295">$I723*DA$3+$J723*DA$4+$K723*DA$5+$L723*DA$6+$M723*DA$7+$N723*DA$8+$O723*DA$9+$P723*DA$10+$Q723*DA$11+$R723*DA$12+$S723*DA$13+$T723*DA$14+$U723*DA$15+$V723*DA$16+$W723*DA$17+$X723*DA$18+$Y723*DA$19+$Z723*DA$20+$AA723*DA$21+$AB723*DA$22+$AC723*DA$23+$AD723*DA$24+$AE723*DA$25+$AF723*DA$26+$AG723*DA$27+$AH723*DA$28+$AI723*DA$29+$AJ723*DA$30+$AK723*DA$31+$AL723*DA$32+$AM723*DA$33+$AN723*DA$34+$AO723*DA$35+$AP723*DA$36+$AQ723*DA$37+$AR723*DA$38+$AS723*DA$39+$AT723*DA$40+$AU723*DA$41+$AV723*DA$42+$AW723*DA$43+$AX723*DA$44+$AY723*DA$45+$AZ723*DA$46+$BA723*DA$47+$BB723*DA$48+$BC723*DA$49+$BD723*DA$50+$BE723*DA$51+$BF723*DA$52+$BG723*DA$53+$BH723*DA$54+$BI723*DA$55+$BJ723*DA$56+$BK723*DA$57+$BL723*DA$58+$BM723*DA$59+$BN723*DA$60+$BO723*DA$61+$BP723*DA$62+$BQ723*DA$63+$BR723*DA$64+$BS723*DA$65+$BT723*DA$66+$BU723*DA$67+$BV723*DA$68+$BW723*DA$69+$BX723*DA$70+$BY723*DA$71+$BZ723*DA$72+$CA723*DA$73+$CB723*DA$74+$CC723*DA$75+$CD723*DA$76+$CE723*DA$77+$CF723*DA$78+$CG723*DA$79+$CH723*DA$80</f>
        <v>0</v>
      </c>
      <c r="DB724" s="37">
        <f t="shared" ref="DB724" si="7296">$I723*DB$3+$J723*DB$4+$K723*DB$5+$L723*DB$6+$M723*DB$7+$N723*DB$8+$O723*DB$9+$P723*DB$10+$Q723*DB$11+$R723*DB$12+$S723*DB$13+$T723*DB$14+$U723*DB$15+$V723*DB$16+$W723*DB$17+$X723*DB$18+$Y723*DB$19+$Z723*DB$20+$AA723*DB$21+$AB723*DB$22+$AC723*DB$23+$AD723*DB$24+$AE723*DB$25+$AF723*DB$26+$AG723*DB$27+$AH723*DB$28+$AI723*DB$29+$AJ723*DB$30+$AK723*DB$31+$AL723*DB$32+$AM723*DB$33+$AN723*DB$34+$AO723*DB$35+$AP723*DB$36+$AQ723*DB$37+$AR723*DB$38+$AS723*DB$39+$AT723*DB$40+$AU723*DB$41+$AV723*DB$42+$AW723*DB$43+$AX723*DB$44+$AY723*DB$45+$AZ723*DB$46+$BA723*DB$47+$BB723*DB$48+$BC723*DB$49+$BD723*DB$50+$BE723*DB$51+$BF723*DB$52+$BG723*DB$53+$BH723*DB$54+$BI723*DB$55+$BJ723*DB$56+$BK723*DB$57+$BL723*DB$58+$BM723*DB$59+$BN723*DB$60+$BO723*DB$61+$BP723*DB$62+$BQ723*DB$63+$BR723*DB$64+$BS723*DB$65+$BT723*DB$66+$BU723*DB$67+$BV723*DB$68+$BW723*DB$69+$BX723*DB$70+$BY723*DB$71+$BZ723*DB$72+$CA723*DB$73+$CB723*DB$74+$CC723*DB$75+$CD723*DB$76+$CE723*DB$77+$CF723*DB$78+$CG723*DB$79+$CH723*DB$80</f>
        <v>0</v>
      </c>
      <c r="DC724" s="37">
        <f t="shared" ref="DC724" si="7297">$I723*DC$3+$J723*DC$4+$K723*DC$5+$L723*DC$6+$M723*DC$7+$N723*DC$8+$O723*DC$9+$P723*DC$10+$Q723*DC$11+$R723*DC$12+$S723*DC$13+$T723*DC$14+$U723*DC$15+$V723*DC$16+$W723*DC$17+$X723*DC$18+$Y723*DC$19+$Z723*DC$20+$AA723*DC$21+$AB723*DC$22+$AC723*DC$23+$AD723*DC$24+$AE723*DC$25+$AF723*DC$26+$AG723*DC$27+$AH723*DC$28+$AI723*DC$29+$AJ723*DC$30+$AK723*DC$31+$AL723*DC$32+$AM723*DC$33+$AN723*DC$34+$AO723*DC$35+$AP723*DC$36+$AQ723*DC$37+$AR723*DC$38+$AS723*DC$39+$AT723*DC$40+$AU723*DC$41+$AV723*DC$42+$AW723*DC$43+$AX723*DC$44+$AY723*DC$45+$AZ723*DC$46+$BA723*DC$47+$BB723*DC$48+$BC723*DC$49+$BD723*DC$50+$BE723*DC$51+$BF723*DC$52+$BG723*DC$53+$BH723*DC$54+$BI723*DC$55+$BJ723*DC$56+$BK723*DC$57+$BL723*DC$58+$BM723*DC$59+$BN723*DC$60+$BO723*DC$61+$BP723*DC$62+$BQ723*DC$63+$BR723*DC$64+$BS723*DC$65+$BT723*DC$66+$BU723*DC$67+$BV723*DC$68+$BW723*DC$69+$BX723*DC$70+$BY723*DC$71+$BZ723*DC$72+$CA723*DC$73+$CB723*DC$74+$CC723*DC$75+$CD723*DC$76+$CE723*DC$77+$CF723*DC$78+$CG723*DC$79+$CH723*DC$80</f>
        <v>0</v>
      </c>
      <c r="DD724" s="37">
        <f t="shared" ref="DD724" si="7298">$I723*DD$3+$J723*DD$4+$K723*DD$5+$L723*DD$6+$M723*DD$7+$N723*DD$8+$O723*DD$9+$P723*DD$10+$Q723*DD$11+$R723*DD$12+$S723*DD$13+$T723*DD$14+$U723*DD$15+$V723*DD$16+$W723*DD$17+$X723*DD$18+$Y723*DD$19+$Z723*DD$20+$AA723*DD$21+$AB723*DD$22+$AC723*DD$23+$AD723*DD$24+$AE723*DD$25+$AF723*DD$26+$AG723*DD$27+$AH723*DD$28+$AI723*DD$29+$AJ723*DD$30+$AK723*DD$31+$AL723*DD$32+$AM723*DD$33+$AN723*DD$34+$AO723*DD$35+$AP723*DD$36+$AQ723*DD$37+$AR723*DD$38+$AS723*DD$39+$AT723*DD$40+$AU723*DD$41+$AV723*DD$42+$AW723*DD$43+$AX723*DD$44+$AY723*DD$45+$AZ723*DD$46+$BA723*DD$47+$BB723*DD$48+$BC723*DD$49+$BD723*DD$50+$BE723*DD$51+$BF723*DD$52+$BG723*DD$53+$BH723*DD$54+$BI723*DD$55+$BJ723*DD$56+$BK723*DD$57+$BL723*DD$58+$BM723*DD$59+$BN723*DD$60+$BO723*DD$61+$BP723*DD$62+$BQ723*DD$63+$BR723*DD$64+$BS723*DD$65+$BT723*DD$66+$BU723*DD$67+$BV723*DD$68+$BW723*DD$69+$BX723*DD$70+$BY723*DD$71+$BZ723*DD$72+$CA723*DD$73+$CB723*DD$74+$CC723*DD$75+$CD723*DD$76+$CE723*DD$77+$CF723*DD$78+$CG723*DD$79+$CH723*DD$80</f>
        <v>0</v>
      </c>
      <c r="DE724" s="37">
        <f t="shared" ref="DE724" si="7299">$I723*DE$3+$J723*DE$4+$K723*DE$5+$L723*DE$6+$M723*DE$7+$N723*DE$8+$O723*DE$9+$P723*DE$10+$Q723*DE$11+$R723*DE$12+$S723*DE$13+$T723*DE$14+$U723*DE$15+$V723*DE$16+$W723*DE$17+$X723*DE$18+$Y723*DE$19+$Z723*DE$20+$AA723*DE$21+$AB723*DE$22+$AC723*DE$23+$AD723*DE$24+$AE723*DE$25+$AF723*DE$26+$AG723*DE$27+$AH723*DE$28+$AI723*DE$29+$AJ723*DE$30+$AK723*DE$31+$AL723*DE$32+$AM723*DE$33+$AN723*DE$34+$AO723*DE$35+$AP723*DE$36+$AQ723*DE$37+$AR723*DE$38+$AS723*DE$39+$AT723*DE$40+$AU723*DE$41+$AV723*DE$42+$AW723*DE$43+$AX723*DE$44+$AY723*DE$45+$AZ723*DE$46+$BA723*DE$47+$BB723*DE$48+$BC723*DE$49+$BD723*DE$50+$BE723*DE$51+$BF723*DE$52+$BG723*DE$53+$BH723*DE$54+$BI723*DE$55+$BJ723*DE$56+$BK723*DE$57+$BL723*DE$58+$BM723*DE$59+$BN723*DE$60+$BO723*DE$61+$BP723*DE$62+$BQ723*DE$63+$BR723*DE$64+$BS723*DE$65+$BT723*DE$66+$BU723*DE$67+$BV723*DE$68+$BW723*DE$69+$BX723*DE$70+$BY723*DE$71+$BZ723*DE$72+$CA723*DE$73+$CB723*DE$74+$CC723*DE$75+$CD723*DE$76+$CE723*DE$77+$CF723*DE$78+$CG723*DE$79+$CH723*DE$80</f>
        <v>0</v>
      </c>
      <c r="DF724" s="37">
        <f t="shared" ref="DF724" si="7300">$I723*DF$3+$J723*DF$4+$K723*DF$5+$L723*DF$6+$M723*DF$7+$N723*DF$8+$O723*DF$9+$P723*DF$10+$Q723*DF$11+$R723*DF$12+$S723*DF$13+$T723*DF$14+$U723*DF$15+$V723*DF$16+$W723*DF$17+$X723*DF$18+$Y723*DF$19+$Z723*DF$20+$AA723*DF$21+$AB723*DF$22+$AC723*DF$23+$AD723*DF$24+$AE723*DF$25+$AF723*DF$26+$AG723*DF$27+$AH723*DF$28+$AI723*DF$29+$AJ723*DF$30+$AK723*DF$31+$AL723*DF$32+$AM723*DF$33+$AN723*DF$34+$AO723*DF$35+$AP723*DF$36+$AQ723*DF$37+$AR723*DF$38+$AS723*DF$39+$AT723*DF$40+$AU723*DF$41+$AV723*DF$42+$AW723*DF$43+$AX723*DF$44+$AY723*DF$45+$AZ723*DF$46+$BA723*DF$47+$BB723*DF$48+$BC723*DF$49+$BD723*DF$50+$BE723*DF$51+$BF723*DF$52+$BG723*DF$53+$BH723*DF$54+$BI723*DF$55+$BJ723*DF$56+$BK723*DF$57+$BL723*DF$58+$BM723*DF$59+$BN723*DF$60+$BO723*DF$61+$BP723*DF$62+$BQ723*DF$63+$BR723*DF$64+$BS723*DF$65+$BT723*DF$66+$BU723*DF$67+$BV723*DF$68+$BW723*DF$69+$BX723*DF$70+$BY723*DF$71+$BZ723*DF$72+$CA723*DF$73+$CB723*DF$74+$CC723*DF$75+$CD723*DF$76+$CE723*DF$77+$CF723*DF$78+$CG723*DF$79+$CH723*DF$80</f>
        <v>0</v>
      </c>
      <c r="DG724" s="38">
        <f t="shared" ref="DG724" si="7301">$I723*DG$3+$J723*DG$4+$K723*DG$5+$L723*DG$6+$M723*DG$7+$N723*DG$8+$O723*DG$9+$P723*DG$10+$Q723*DG$11+$R723*DG$12+$S723*DG$13+$T723*DG$14+$U723*DG$15+$V723*DG$16+$W723*DG$17+$X723*DG$18+$Y723*DG$19+$Z723*DG$20+$AA723*DG$21+$AB723*DG$22+$AC723*DG$23+$AD723*DG$24+$AE723*DG$25+$AF723*DG$26+$AG723*DG$27+$AH723*DG$28+$AI723*DG$29+$AJ723*DG$30+$AK723*DG$31+$AL723*DG$32+$AM723*DG$33+$AN723*DG$34+$AO723*DG$35+$AP723*DG$36+$AQ723*DG$37+$AR723*DG$38+$AS723*DG$39+$AT723*DG$40+$AU723*DG$41+$AV723*DG$42+$AW723*DG$43+$AX723*DG$44+$AY723*DG$45+$AZ723*DG$46+$BA723*DG$47+$BB723*DG$48+$BC723*DG$49+$BD723*DG$50+$BE723*DG$51+$BF723*DG$52+$BG723*DG$53+$BH723*DG$54+$BI723*DG$55+$BJ723*DG$56+$BK723*DG$57+$BL723*DG$58+$BM723*DG$59+$BN723*DG$60+$BO723*DG$61+$BP723*DG$62+$BQ723*DG$63+$BR723*DG$64+$BS723*DG$65+$BT723*DG$66+$BU723*DG$67+$BV723*DG$68+$BW723*DG$69+$BX723*DG$70+$BY723*DG$71+$BZ723*DG$72+$CA723*DG$73+$CB723*DG$74+$CC723*DG$75+$CD723*DG$76+$CE723*DG$77+$CF723*DG$78+$CG723*DG$79+$CH723*DG$80</f>
        <v>0</v>
      </c>
    </row>
    <row r="725" spans="1:117" ht="12.75" hidden="1" outlineLevel="1" x14ac:dyDescent="0.2">
      <c r="A725" s="26"/>
      <c r="B725" s="27"/>
      <c r="C725" s="27"/>
      <c r="D725" s="28"/>
      <c r="E725" s="28"/>
      <c r="F725" s="28"/>
      <c r="G725" s="28"/>
      <c r="H725" s="28"/>
      <c r="I725" s="59"/>
      <c r="J725" s="59"/>
      <c r="K725" s="59"/>
      <c r="L725" s="59"/>
      <c r="M725" s="59"/>
      <c r="N725" s="59"/>
      <c r="O725" s="59"/>
      <c r="P725" s="59"/>
      <c r="Q725" s="59"/>
      <c r="R725" s="59"/>
      <c r="S725" s="59"/>
      <c r="T725" s="59"/>
      <c r="U725" s="59"/>
      <c r="V725" s="59"/>
      <c r="W725" s="59"/>
      <c r="X725" s="59"/>
      <c r="Y725" s="59"/>
      <c r="Z725" s="59"/>
      <c r="AA725" s="59"/>
      <c r="AB725" s="59"/>
      <c r="AC725" s="59"/>
      <c r="AD725" s="59"/>
      <c r="AE725" s="59"/>
      <c r="AF725" s="59"/>
      <c r="AG725" s="59"/>
      <c r="AH725" s="59"/>
      <c r="AI725" s="59"/>
      <c r="AJ725" s="59"/>
      <c r="AK725" s="59"/>
      <c r="AL725" s="59"/>
      <c r="AM725" s="59"/>
      <c r="AN725" s="59"/>
      <c r="AO725" s="59"/>
      <c r="AP725" s="59"/>
      <c r="AQ725" s="59"/>
      <c r="AR725" s="59"/>
      <c r="AS725" s="59"/>
      <c r="AT725" s="59"/>
      <c r="AU725" s="59"/>
      <c r="AV725" s="59"/>
      <c r="AW725" s="59"/>
      <c r="AX725" s="59"/>
      <c r="AY725" s="59"/>
      <c r="AZ725" s="59"/>
      <c r="BA725" s="59"/>
      <c r="BB725" s="59"/>
      <c r="BC725" s="59"/>
      <c r="BD725" s="59"/>
      <c r="BE725" s="59"/>
      <c r="BF725" s="59"/>
      <c r="BG725" s="59"/>
      <c r="BH725" s="59"/>
      <c r="BI725" s="59"/>
      <c r="BJ725" s="59"/>
      <c r="BK725" s="59"/>
      <c r="BL725" s="59"/>
      <c r="BM725" s="59"/>
      <c r="BN725" s="59"/>
      <c r="BO725" s="59"/>
      <c r="BP725" s="59"/>
      <c r="BQ725" s="59"/>
      <c r="BR725" s="59"/>
      <c r="BS725" s="59"/>
      <c r="BT725" s="59"/>
      <c r="BU725" s="59"/>
      <c r="BV725" s="59"/>
      <c r="BW725" s="59"/>
      <c r="BX725" s="59"/>
      <c r="BY725" s="59"/>
      <c r="BZ725" s="59"/>
      <c r="CA725" s="59"/>
      <c r="CB725" s="59"/>
      <c r="CC725" s="59"/>
      <c r="CD725" s="59"/>
      <c r="CE725" s="59"/>
      <c r="CF725" s="59"/>
      <c r="CG725" s="59"/>
      <c r="CH725" s="59"/>
      <c r="CI725" s="28"/>
      <c r="CJ725" s="28"/>
      <c r="CK725" s="28"/>
      <c r="CL725" s="28"/>
      <c r="CM725" s="29" t="s">
        <v>8</v>
      </c>
      <c r="CN725" s="39"/>
      <c r="CO725" s="40"/>
      <c r="CP725" s="40"/>
      <c r="CQ725" s="40"/>
      <c r="CR725" s="40"/>
      <c r="CS725" s="40"/>
      <c r="CT725" s="40"/>
      <c r="CU725" s="40"/>
      <c r="CV725" s="40"/>
      <c r="CW725" s="40"/>
      <c r="CX725" s="40"/>
      <c r="CY725" s="40"/>
      <c r="CZ725" s="40"/>
      <c r="DA725" s="40"/>
      <c r="DB725" s="40"/>
      <c r="DC725" s="40"/>
      <c r="DD725" s="40"/>
      <c r="DE725" s="40"/>
      <c r="DF725" s="40"/>
      <c r="DG725" s="41"/>
    </row>
    <row r="726" spans="1:117" ht="12.75" collapsed="1" x14ac:dyDescent="0.2">
      <c r="A726" s="19" t="s">
        <v>483</v>
      </c>
      <c r="B726" s="19" t="s">
        <v>873</v>
      </c>
      <c r="C726" s="19"/>
      <c r="D726" s="20" t="s">
        <v>446</v>
      </c>
      <c r="E726" s="20">
        <v>6</v>
      </c>
      <c r="F726" s="20">
        <f>IF($C$4="",SUMIF(stock_on_hand!A:A,planner!A726,stock_on_hand!C:C),SUMIFS(stock_on_hand!C:C,stock_on_hand!A:A,planner!A726,stock_on_hand!E:E,$C$4))</f>
        <v>14</v>
      </c>
      <c r="G726" s="20"/>
      <c r="H726" s="20" t="s">
        <v>10</v>
      </c>
      <c r="I726" s="57">
        <f>IFERROR(HLOOKUP(I$188,bom!$2:$300,MATCH($A726,bom!$A:$A,0)-1,0),0)</f>
        <v>0</v>
      </c>
      <c r="J726" s="57">
        <f>IFERROR(HLOOKUP(J$188,bom!$2:$300,MATCH($A726,bom!$A:$A,0)-1,0),0)</f>
        <v>0</v>
      </c>
      <c r="K726" s="57">
        <f>IFERROR(HLOOKUP(K$188,bom!$2:$300,MATCH($A726,bom!$A:$A,0)-1,0),0)</f>
        <v>0</v>
      </c>
      <c r="L726" s="57">
        <f>IFERROR(HLOOKUP(L$188,bom!$2:$300,MATCH($A726,bom!$A:$A,0)-1,0),0)</f>
        <v>0</v>
      </c>
      <c r="M726" s="57">
        <f>IFERROR(HLOOKUP(M$188,bom!$2:$300,MATCH($A726,bom!$A:$A,0)-1,0),0)</f>
        <v>0</v>
      </c>
      <c r="N726" s="57">
        <f>IFERROR(HLOOKUP(N$188,bom!$2:$300,MATCH($A726,bom!$A:$A,0)-1,0),0)</f>
        <v>0</v>
      </c>
      <c r="O726" s="57">
        <f>IFERROR(HLOOKUP(O$188,bom!$2:$300,MATCH($A726,bom!$A:$A,0)-1,0),0)</f>
        <v>0</v>
      </c>
      <c r="P726" s="57">
        <f>IFERROR(HLOOKUP(P$188,bom!$2:$300,MATCH($A726,bom!$A:$A,0)-1,0),0)</f>
        <v>0</v>
      </c>
      <c r="Q726" s="57">
        <f>IFERROR(HLOOKUP(Q$188,bom!$2:$300,MATCH($A726,bom!$A:$A,0)-1,0),0)</f>
        <v>0</v>
      </c>
      <c r="R726" s="57">
        <f>IFERROR(HLOOKUP(R$188,bom!$2:$300,MATCH($A726,bom!$A:$A,0)-1,0),0)</f>
        <v>0</v>
      </c>
      <c r="S726" s="57">
        <f>IFERROR(HLOOKUP(S$188,bom!$2:$300,MATCH($A726,bom!$A:$A,0)-1,0),0)</f>
        <v>0</v>
      </c>
      <c r="T726" s="57">
        <f>IFERROR(HLOOKUP(T$188,bom!$2:$300,MATCH($A726,bom!$A:$A,0)-1,0),0)</f>
        <v>0</v>
      </c>
      <c r="U726" s="57">
        <f>IFERROR(HLOOKUP(U$188,bom!$2:$300,MATCH($A726,bom!$A:$A,0)-1,0),0)</f>
        <v>0</v>
      </c>
      <c r="V726" s="57">
        <f>IFERROR(HLOOKUP(V$188,bom!$2:$300,MATCH($A726,bom!$A:$A,0)-1,0),0)</f>
        <v>0</v>
      </c>
      <c r="W726" s="57">
        <f>IFERROR(HLOOKUP(W$188,bom!$2:$300,MATCH($A726,bom!$A:$A,0)-1,0),0)</f>
        <v>0</v>
      </c>
      <c r="X726" s="57">
        <f>IFERROR(HLOOKUP(X$188,bom!$2:$300,MATCH($A726,bom!$A:$A,0)-1,0),0)</f>
        <v>0</v>
      </c>
      <c r="Y726" s="57">
        <f>IFERROR(HLOOKUP(Y$188,bom!$2:$300,MATCH($A726,bom!$A:$A,0)-1,0),0)</f>
        <v>0</v>
      </c>
      <c r="Z726" s="57">
        <f>IFERROR(HLOOKUP(Z$188,bom!$2:$300,MATCH($A726,bom!$A:$A,0)-1,0),0)</f>
        <v>0</v>
      </c>
      <c r="AA726" s="57">
        <f>IFERROR(HLOOKUP(AA$188,bom!$2:$300,MATCH($A726,bom!$A:$A,0)-1,0),0)</f>
        <v>0</v>
      </c>
      <c r="AB726" s="57">
        <f>IFERROR(HLOOKUP(AB$188,bom!$2:$300,MATCH($A726,bom!$A:$A,0)-1,0),0)</f>
        <v>0</v>
      </c>
      <c r="AC726" s="57">
        <f>IFERROR(HLOOKUP(AC$188,bom!$2:$300,MATCH($A726,bom!$A:$A,0)-1,0),0)</f>
        <v>0</v>
      </c>
      <c r="AD726" s="57">
        <f>IFERROR(HLOOKUP(AD$188,bom!$2:$300,MATCH($A726,bom!$A:$A,0)-1,0),0)</f>
        <v>0</v>
      </c>
      <c r="AE726" s="57">
        <f>IFERROR(HLOOKUP(AE$188,bom!$2:$300,MATCH($A726,bom!$A:$A,0)-1,0),0)</f>
        <v>0</v>
      </c>
      <c r="AF726" s="57">
        <f>IFERROR(HLOOKUP(AF$188,bom!$2:$300,MATCH($A726,bom!$A:$A,0)-1,0),0)</f>
        <v>0</v>
      </c>
      <c r="AG726" s="57">
        <f>IFERROR(HLOOKUP(AG$188,bom!$2:$300,MATCH($A726,bom!$A:$A,0)-1,0),0)</f>
        <v>0</v>
      </c>
      <c r="AH726" s="57">
        <f>IFERROR(HLOOKUP(AH$188,bom!$2:$300,MATCH($A726,bom!$A:$A,0)-1,0),0)</f>
        <v>0</v>
      </c>
      <c r="AI726" s="57">
        <f>IFERROR(HLOOKUP(AI$188,bom!$2:$300,MATCH($A726,bom!$A:$A,0)-1,0),0)</f>
        <v>0</v>
      </c>
      <c r="AJ726" s="57">
        <f>IFERROR(HLOOKUP(AJ$188,bom!$2:$300,MATCH($A726,bom!$A:$A,0)-1,0),0)</f>
        <v>0</v>
      </c>
      <c r="AK726" s="57">
        <f>IFERROR(HLOOKUP(AK$188,bom!$2:$300,MATCH($A726,bom!$A:$A,0)-1,0),0)</f>
        <v>0</v>
      </c>
      <c r="AL726" s="57">
        <f>IFERROR(HLOOKUP(AL$188,bom!$2:$300,MATCH($A726,bom!$A:$A,0)-1,0),0)</f>
        <v>0</v>
      </c>
      <c r="AM726" s="57">
        <f>IFERROR(HLOOKUP(AM$188,bom!$2:$300,MATCH($A726,bom!$A:$A,0)-1,0),0)</f>
        <v>0</v>
      </c>
      <c r="AN726" s="57">
        <f>IFERROR(HLOOKUP(AN$188,bom!$2:$300,MATCH($A726,bom!$A:$A,0)-1,0),0)</f>
        <v>0</v>
      </c>
      <c r="AO726" s="57">
        <f>IFERROR(HLOOKUP(AO$188,bom!$2:$300,MATCH($A726,bom!$A:$A,0)-1,0),0)</f>
        <v>0</v>
      </c>
      <c r="AP726" s="57">
        <f>IFERROR(HLOOKUP(AP$188,bom!$2:$300,MATCH($A726,bom!$A:$A,0)-1,0),0)</f>
        <v>0</v>
      </c>
      <c r="AQ726" s="57">
        <f>IFERROR(HLOOKUP(AQ$188,bom!$2:$300,MATCH($A726,bom!$A:$A,0)-1,0),0)</f>
        <v>0</v>
      </c>
      <c r="AR726" s="57">
        <f>IFERROR(HLOOKUP(AR$188,bom!$2:$300,MATCH($A726,bom!$A:$A,0)-1,0),0)</f>
        <v>0</v>
      </c>
      <c r="AS726" s="57">
        <f>IFERROR(HLOOKUP(AS$188,bom!$2:$300,MATCH($A726,bom!$A:$A,0)-1,0),0)</f>
        <v>0</v>
      </c>
      <c r="AT726" s="57">
        <f>IFERROR(HLOOKUP(AT$188,bom!$2:$300,MATCH($A726,bom!$A:$A,0)-1,0),0)</f>
        <v>0</v>
      </c>
      <c r="AU726" s="57">
        <f>IFERROR(HLOOKUP(AU$188,bom!$2:$300,MATCH($A726,bom!$A:$A,0)-1,0),0)</f>
        <v>0</v>
      </c>
      <c r="AV726" s="57">
        <f>IFERROR(HLOOKUP(AV$188,bom!$2:$300,MATCH($A726,bom!$A:$A,0)-1,0),0)</f>
        <v>0</v>
      </c>
      <c r="AW726" s="57">
        <f>IFERROR(HLOOKUP(AW$188,bom!$2:$300,MATCH($A726,bom!$A:$A,0)-1,0),0)</f>
        <v>0</v>
      </c>
      <c r="AX726" s="57">
        <f>IFERROR(HLOOKUP(AX$188,bom!$2:$300,MATCH($A726,bom!$A:$A,0)-1,0),0)</f>
        <v>0</v>
      </c>
      <c r="AY726" s="57">
        <f>IFERROR(HLOOKUP(AY$188,bom!$2:$300,MATCH($A726,bom!$A:$A,0)-1,0),0)</f>
        <v>0</v>
      </c>
      <c r="AZ726" s="57">
        <f>IFERROR(HLOOKUP(AZ$188,bom!$2:$300,MATCH($A726,bom!$A:$A,0)-1,0),0)</f>
        <v>0</v>
      </c>
      <c r="BA726" s="57">
        <f>IFERROR(HLOOKUP(BA$188,bom!$2:$300,MATCH($A726,bom!$A:$A,0)-1,0),0)</f>
        <v>0</v>
      </c>
      <c r="BB726" s="57">
        <f>IFERROR(HLOOKUP(BB$188,bom!$2:$300,MATCH($A726,bom!$A:$A,0)-1,0),0)</f>
        <v>0</v>
      </c>
      <c r="BC726" s="57">
        <f>IFERROR(HLOOKUP(BC$188,bom!$2:$300,MATCH($A726,bom!$A:$A,0)-1,0),0)</f>
        <v>0</v>
      </c>
      <c r="BD726" s="57">
        <f>IFERROR(HLOOKUP(BD$188,bom!$2:$300,MATCH($A726,bom!$A:$A,0)-1,0),0)</f>
        <v>0</v>
      </c>
      <c r="BE726" s="57">
        <f>IFERROR(HLOOKUP(BE$188,bom!$2:$300,MATCH($A726,bom!$A:$A,0)-1,0),0)</f>
        <v>0</v>
      </c>
      <c r="BF726" s="57">
        <f>IFERROR(HLOOKUP(BF$188,bom!$2:$300,MATCH($A726,bom!$A:$A,0)-1,0),0)</f>
        <v>0</v>
      </c>
      <c r="BG726" s="57">
        <f>IFERROR(HLOOKUP(BG$188,bom!$2:$300,MATCH($A726,bom!$A:$A,0)-1,0),0)</f>
        <v>0</v>
      </c>
      <c r="BH726" s="57">
        <f>IFERROR(HLOOKUP(BH$188,bom!$2:$300,MATCH($A726,bom!$A:$A,0)-1,0),0)</f>
        <v>0</v>
      </c>
      <c r="BI726" s="57">
        <f>IFERROR(HLOOKUP(BI$188,bom!$2:$300,MATCH($A726,bom!$A:$A,0)-1,0),0)</f>
        <v>0</v>
      </c>
      <c r="BJ726" s="57">
        <f>IFERROR(HLOOKUP(BJ$188,bom!$2:$300,MATCH($A726,bom!$A:$A,0)-1,0),0)</f>
        <v>0</v>
      </c>
      <c r="BK726" s="57">
        <f>IFERROR(HLOOKUP(BK$188,bom!$2:$300,MATCH($A726,bom!$A:$A,0)-1,0),0)</f>
        <v>0</v>
      </c>
      <c r="BL726" s="57">
        <f>IFERROR(HLOOKUP(BL$188,bom!$2:$300,MATCH($A726,bom!$A:$A,0)-1,0),0)</f>
        <v>0</v>
      </c>
      <c r="BM726" s="57">
        <f>IFERROR(HLOOKUP(BM$188,bom!$2:$300,MATCH($A726,bom!$A:$A,0)-1,0),0)</f>
        <v>0</v>
      </c>
      <c r="BN726" s="57">
        <f>IFERROR(HLOOKUP(BN$188,bom!$2:$300,MATCH($A726,bom!$A:$A,0)-1,0),0)</f>
        <v>0</v>
      </c>
      <c r="BO726" s="57">
        <f>IFERROR(HLOOKUP(BO$188,bom!$2:$300,MATCH($A726,bom!$A:$A,0)-1,0),0)</f>
        <v>0</v>
      </c>
      <c r="BP726" s="57">
        <f>IFERROR(HLOOKUP(BP$188,bom!$2:$300,MATCH($A726,bom!$A:$A,0)-1,0),0)</f>
        <v>0</v>
      </c>
      <c r="BQ726" s="57">
        <f>IFERROR(HLOOKUP(BQ$188,bom!$2:$300,MATCH($A726,bom!$A:$A,0)-1,0),0)</f>
        <v>0</v>
      </c>
      <c r="BR726" s="57">
        <f>IFERROR(HLOOKUP(BR$188,bom!$2:$300,MATCH($A726,bom!$A:$A,0)-1,0),0)</f>
        <v>0</v>
      </c>
      <c r="BS726" s="57">
        <f>IFERROR(HLOOKUP(BS$188,bom!$2:$300,MATCH($A726,bom!$A:$A,0)-1,0),0)</f>
        <v>0</v>
      </c>
      <c r="BT726" s="57">
        <f>IFERROR(HLOOKUP(BT$188,bom!$2:$300,MATCH($A726,bom!$A:$A,0)-1,0),0)</f>
        <v>0</v>
      </c>
      <c r="BU726" s="57">
        <f>IFERROR(HLOOKUP(BU$188,bom!$2:$300,MATCH($A726,bom!$A:$A,0)-1,0),0)</f>
        <v>0</v>
      </c>
      <c r="BV726" s="57">
        <f>IFERROR(HLOOKUP(BV$188,bom!$2:$300,MATCH($A726,bom!$A:$A,0)-1,0),0)</f>
        <v>0</v>
      </c>
      <c r="BW726" s="57">
        <f>IFERROR(HLOOKUP(BW$188,bom!$2:$300,MATCH($A726,bom!$A:$A,0)-1,0),0)</f>
        <v>0</v>
      </c>
      <c r="BX726" s="57">
        <f>IFERROR(HLOOKUP(BX$188,bom!$2:$300,MATCH($A726,bom!$A:$A,0)-1,0),0)</f>
        <v>0</v>
      </c>
      <c r="BY726" s="57">
        <f>IFERROR(HLOOKUP(BY$188,bom!$2:$300,MATCH($A726,bom!$A:$A,0)-1,0),0)</f>
        <v>0</v>
      </c>
      <c r="BZ726" s="57">
        <f>IFERROR(HLOOKUP(BZ$188,bom!$2:$300,MATCH($A726,bom!$A:$A,0)-1,0),0)</f>
        <v>0</v>
      </c>
      <c r="CA726" s="57">
        <f>IFERROR(HLOOKUP(CA$188,bom!$2:$300,MATCH($A726,bom!$A:$A,0)-1,0),0)</f>
        <v>0</v>
      </c>
      <c r="CB726" s="57">
        <f>IFERROR(HLOOKUP(CB$188,bom!$2:$300,MATCH($A726,bom!$A:$A,0)-1,0),0)</f>
        <v>0</v>
      </c>
      <c r="CC726" s="57">
        <f>IFERROR(HLOOKUP(CC$188,bom!$2:$300,MATCH($A726,bom!$A:$A,0)-1,0),0)</f>
        <v>0</v>
      </c>
      <c r="CD726" s="57">
        <f>IFERROR(HLOOKUP(CD$188,bom!$2:$300,MATCH($A726,bom!$A:$A,0)-1,0),0)</f>
        <v>0</v>
      </c>
      <c r="CE726" s="57">
        <f>IFERROR(HLOOKUP(CE$188,bom!$2:$300,MATCH($A726,bom!$A:$A,0)-1,0),0)</f>
        <v>0</v>
      </c>
      <c r="CF726" s="57">
        <f>IFERROR(HLOOKUP(CF$188,bom!$2:$300,MATCH($A726,bom!$A:$A,0)-1,0),0)</f>
        <v>0</v>
      </c>
      <c r="CG726" s="57">
        <f>IFERROR(HLOOKUP(CG$188,bom!$2:$300,MATCH($A726,bom!$A:$A,0)-1,0),0)</f>
        <v>0</v>
      </c>
      <c r="CH726" s="57">
        <f>IFERROR(HLOOKUP(CH$188,bom!$2:$300,MATCH($A726,bom!$A:$A,0)-1,0),0)</f>
        <v>0</v>
      </c>
      <c r="CI726" s="20"/>
      <c r="CJ726" s="20"/>
      <c r="CK726" s="20"/>
      <c r="CL726" s="20"/>
      <c r="CM726" s="32" t="str">
        <f t="shared" ref="CM726" si="7302">IF(G726&gt;0,IF(CN726&lt;(0.8*G726),"WARNING!!!",IF(CN726&lt;G726,"ORDER","OK")),IF((VLOOKUP(A726,A:DG,91+E726,0))&lt;0,"WARNING!!!",IF((VLOOKUP(A726,A:DG,91+ROUND(1.25*E726,0),0))&lt;0,"ORDER","OK")))</f>
        <v>OK</v>
      </c>
      <c r="CN726" s="33">
        <f t="shared" ref="CN726" si="7303">F726-CN727+CN728</f>
        <v>14</v>
      </c>
      <c r="CO726" s="34">
        <f t="shared" ref="CO726" si="7304">CN726-CO727+CO728</f>
        <v>14</v>
      </c>
      <c r="CP726" s="34">
        <f t="shared" ref="CP726" si="7305">CO726-CP727+CP728</f>
        <v>14</v>
      </c>
      <c r="CQ726" s="34">
        <f t="shared" ref="CQ726" si="7306">CP726-CQ727+CQ728</f>
        <v>14</v>
      </c>
      <c r="CR726" s="34">
        <f t="shared" ref="CR726" si="7307">CQ726-CR727+CR728</f>
        <v>14</v>
      </c>
      <c r="CS726" s="34">
        <f t="shared" ref="CS726" si="7308">CR726-CS727+CS728</f>
        <v>14</v>
      </c>
      <c r="CT726" s="34">
        <f t="shared" ref="CT726" si="7309">CS726-CT727+CT728</f>
        <v>14</v>
      </c>
      <c r="CU726" s="34">
        <f t="shared" ref="CU726" si="7310">CT726-CU727+CU728</f>
        <v>14</v>
      </c>
      <c r="CV726" s="34">
        <f t="shared" ref="CV726" si="7311">CU726-CV727+CV728</f>
        <v>14</v>
      </c>
      <c r="CW726" s="34">
        <f t="shared" ref="CW726" si="7312">CV726-CW727+CW728</f>
        <v>14</v>
      </c>
      <c r="CX726" s="34">
        <f t="shared" ref="CX726" si="7313">CW726-CX727+CX728</f>
        <v>14</v>
      </c>
      <c r="CY726" s="34">
        <f t="shared" ref="CY726" si="7314">CX726-CY727+CY728</f>
        <v>14</v>
      </c>
      <c r="CZ726" s="34">
        <f t="shared" ref="CZ726" si="7315">CY726-CZ727+CZ728</f>
        <v>14</v>
      </c>
      <c r="DA726" s="34">
        <f t="shared" ref="DA726" si="7316">CZ726-DA727+DA728</f>
        <v>14</v>
      </c>
      <c r="DB726" s="34">
        <f t="shared" ref="DB726" si="7317">DA726-DB727+DB728</f>
        <v>14</v>
      </c>
      <c r="DC726" s="34">
        <f t="shared" ref="DC726" si="7318">DB726-DC727+DC728</f>
        <v>14</v>
      </c>
      <c r="DD726" s="34">
        <f t="shared" ref="DD726" si="7319">DC726-DD727+DD728</f>
        <v>14</v>
      </c>
      <c r="DE726" s="34">
        <f t="shared" ref="DE726" si="7320">DD726-DE727+DE728</f>
        <v>14</v>
      </c>
      <c r="DF726" s="34">
        <f t="shared" ref="DF726" si="7321">DE726-DF727+DF728</f>
        <v>14</v>
      </c>
      <c r="DG726" s="35">
        <f t="shared" ref="DG726" si="7322">DF726-DG727+DG728</f>
        <v>14</v>
      </c>
      <c r="DM726" s="21"/>
    </row>
    <row r="727" spans="1:117" ht="12.75" hidden="1" outlineLevel="1" x14ac:dyDescent="0.2">
      <c r="A727" s="22"/>
      <c r="B727" s="23"/>
      <c r="C727" s="23"/>
      <c r="D727" s="24"/>
      <c r="E727" s="24"/>
      <c r="F727" s="24"/>
      <c r="G727" s="24"/>
      <c r="H727" s="24"/>
      <c r="I727" s="58"/>
      <c r="J727" s="58"/>
      <c r="K727" s="58"/>
      <c r="L727" s="58"/>
      <c r="M727" s="58"/>
      <c r="N727" s="58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  <c r="AG727" s="58"/>
      <c r="AH727" s="58"/>
      <c r="AI727" s="58"/>
      <c r="AJ727" s="58"/>
      <c r="AK727" s="58"/>
      <c r="AL727" s="58"/>
      <c r="AM727" s="58"/>
      <c r="AN727" s="58"/>
      <c r="AO727" s="58"/>
      <c r="AP727" s="58"/>
      <c r="AQ727" s="58"/>
      <c r="AR727" s="58"/>
      <c r="AS727" s="58"/>
      <c r="AT727" s="58"/>
      <c r="AU727" s="58"/>
      <c r="AV727" s="58"/>
      <c r="AW727" s="58"/>
      <c r="AX727" s="58"/>
      <c r="AY727" s="58"/>
      <c r="AZ727" s="58"/>
      <c r="BA727" s="58"/>
      <c r="BB727" s="58"/>
      <c r="BC727" s="58"/>
      <c r="BD727" s="58"/>
      <c r="BE727" s="58"/>
      <c r="BF727" s="58"/>
      <c r="BG727" s="58"/>
      <c r="BH727" s="58"/>
      <c r="BI727" s="58"/>
      <c r="BJ727" s="58"/>
      <c r="BK727" s="58"/>
      <c r="BL727" s="58"/>
      <c r="BM727" s="58"/>
      <c r="BN727" s="58"/>
      <c r="BO727" s="58"/>
      <c r="BP727" s="58"/>
      <c r="BQ727" s="58"/>
      <c r="BR727" s="58"/>
      <c r="BS727" s="58"/>
      <c r="BT727" s="58"/>
      <c r="BU727" s="58"/>
      <c r="BV727" s="58"/>
      <c r="BW727" s="58"/>
      <c r="BX727" s="58"/>
      <c r="BY727" s="58"/>
      <c r="BZ727" s="58"/>
      <c r="CA727" s="58"/>
      <c r="CB727" s="58"/>
      <c r="CC727" s="58"/>
      <c r="CD727" s="58"/>
      <c r="CE727" s="58"/>
      <c r="CF727" s="58"/>
      <c r="CG727" s="58"/>
      <c r="CH727" s="58"/>
      <c r="CI727" s="24"/>
      <c r="CJ727" s="24"/>
      <c r="CK727" s="24"/>
      <c r="CL727" s="24"/>
      <c r="CM727" s="25" t="s">
        <v>7</v>
      </c>
      <c r="CN727" s="36">
        <f t="shared" ref="CN727" si="7323">$I726*CN$3+$J726*CN$4+$K726*CN$5+$L726*CN$6+$M726*CN$7+$N726*CN$8+$O726*CN$9+$P726*CN$10+$Q726*CN$11+$R726*CN$12+$S726*CN$13+$T726*CN$14+$U726*CN$15+$V726*CN$16+$W726*CN$17+$X726*CN$18+$Y726*CN$19+$Z726*CN$20+$AA726*CN$21+$AB726*CN$22+$AC726*CN$23+$AD726*CN$24+$AE726*CN$25+$AF726*CN$26+$AG726*CN$27+$AH726*CN$28+$AI726*CN$29+$AJ726*CN$30+$AK726*CN$31+$AL726*CN$32+$AM726*CN$33+$AN726*CN$34+$AO726*CN$35+$AP726*CN$36+$AQ726*CN$37+$AR726*CN$38+$AS726*CN$39+$AT726*CN$40+$AU726*CN$41+$AV726*CN$42+$AW726*CN$43+$AX726*CN$44+$AY726*CN$45+$AZ726*CN$46+$BA726*CN$47+$BB726*CN$48+$BC726*CN$49+$BD726*CN$50+$BE726*CN$51+$BF726*CN$52+$BG726*CN$53+$BH726*CN$54+$BI726*CN$55+$BJ726*CN$56+$BK726*CN$57+$BL726*CN$58+$BM726*CN$59+$BN726*CN$60+$BO726*CN$61+$BP726*CN$62+$BQ726*CN$63+$BR726*CN$64+$BS726*CN$65+$BT726*CN$66+$BU726*CN$67+$BV726*CN$68+$BW726*CN$69+$BX726*CN$70+$BY726*CN$71+$BZ726*CN$72+$CA726*CN$73+$CB726*CN$74+$CC726*CN$75+$CD726*CN$76+$CE726*CN$77+$CF726*CN$78+$CG726*CN$79+$CH726*CN$80</f>
        <v>0</v>
      </c>
      <c r="CO727" s="37">
        <f t="shared" ref="CO727" si="7324">$I726*CO$3+$J726*CO$4+$K726*CO$5+$L726*CO$6+$M726*CO$7+$N726*CO$8+$O726*CO$9+$P726*CO$10+$Q726*CO$11+$R726*CO$12+$S726*CO$13+$T726*CO$14+$U726*CO$15+$V726*CO$16+$W726*CO$17+$X726*CO$18+$Y726*CO$19+$Z726*CO$20+$AA726*CO$21+$AB726*CO$22+$AC726*CO$23+$AD726*CO$24+$AE726*CO$25+$AF726*CO$26+$AG726*CO$27+$AH726*CO$28+$AI726*CO$29+$AJ726*CO$30+$AK726*CO$31+$AL726*CO$32+$AM726*CO$33+$AN726*CO$34+$AO726*CO$35+$AP726*CO$36+$AQ726*CO$37+$AR726*CO$38+$AS726*CO$39+$AT726*CO$40+$AU726*CO$41+$AV726*CO$42+$AW726*CO$43+$AX726*CO$44+$AY726*CO$45+$AZ726*CO$46+$BA726*CO$47+$BB726*CO$48+$BC726*CO$49+$BD726*CO$50+$BE726*CO$51+$BF726*CO$52+$BG726*CO$53+$BH726*CO$54+$BI726*CO$55+$BJ726*CO$56+$BK726*CO$57+$BL726*CO$58+$BM726*CO$59+$BN726*CO$60+$BO726*CO$61+$BP726*CO$62+$BQ726*CO$63+$BR726*CO$64+$BS726*CO$65+$BT726*CO$66+$BU726*CO$67+$BV726*CO$68+$BW726*CO$69+$BX726*CO$70+$BY726*CO$71+$BZ726*CO$72+$CA726*CO$73+$CB726*CO$74+$CC726*CO$75+$CD726*CO$76+$CE726*CO$77+$CF726*CO$78+$CG726*CO$79+$CH726*CO$80</f>
        <v>0</v>
      </c>
      <c r="CP727" s="37">
        <f t="shared" ref="CP727" si="7325">$I726*CP$3+$J726*CP$4+$K726*CP$5+$L726*CP$6+$M726*CP$7+$N726*CP$8+$O726*CP$9+$P726*CP$10+$Q726*CP$11+$R726*CP$12+$S726*CP$13+$T726*CP$14+$U726*CP$15+$V726*CP$16+$W726*CP$17+$X726*CP$18+$Y726*CP$19+$Z726*CP$20+$AA726*CP$21+$AB726*CP$22+$AC726*CP$23+$AD726*CP$24+$AE726*CP$25+$AF726*CP$26+$AG726*CP$27+$AH726*CP$28+$AI726*CP$29+$AJ726*CP$30+$AK726*CP$31+$AL726*CP$32+$AM726*CP$33+$AN726*CP$34+$AO726*CP$35+$AP726*CP$36+$AQ726*CP$37+$AR726*CP$38+$AS726*CP$39+$AT726*CP$40+$AU726*CP$41+$AV726*CP$42+$AW726*CP$43+$AX726*CP$44+$AY726*CP$45+$AZ726*CP$46+$BA726*CP$47+$BB726*CP$48+$BC726*CP$49+$BD726*CP$50+$BE726*CP$51+$BF726*CP$52+$BG726*CP$53+$BH726*CP$54+$BI726*CP$55+$BJ726*CP$56+$BK726*CP$57+$BL726*CP$58+$BM726*CP$59+$BN726*CP$60+$BO726*CP$61+$BP726*CP$62+$BQ726*CP$63+$BR726*CP$64+$BS726*CP$65+$BT726*CP$66+$BU726*CP$67+$BV726*CP$68+$BW726*CP$69+$BX726*CP$70+$BY726*CP$71+$BZ726*CP$72+$CA726*CP$73+$CB726*CP$74+$CC726*CP$75+$CD726*CP$76+$CE726*CP$77+$CF726*CP$78+$CG726*CP$79+$CH726*CP$80</f>
        <v>0</v>
      </c>
      <c r="CQ727" s="37">
        <f t="shared" ref="CQ727" si="7326">$I726*CQ$3+$J726*CQ$4+$K726*CQ$5+$L726*CQ$6+$M726*CQ$7+$N726*CQ$8+$O726*CQ$9+$P726*CQ$10+$Q726*CQ$11+$R726*CQ$12+$S726*CQ$13+$T726*CQ$14+$U726*CQ$15+$V726*CQ$16+$W726*CQ$17+$X726*CQ$18+$Y726*CQ$19+$Z726*CQ$20+$AA726*CQ$21+$AB726*CQ$22+$AC726*CQ$23+$AD726*CQ$24+$AE726*CQ$25+$AF726*CQ$26+$AG726*CQ$27+$AH726*CQ$28+$AI726*CQ$29+$AJ726*CQ$30+$AK726*CQ$31+$AL726*CQ$32+$AM726*CQ$33+$AN726*CQ$34+$AO726*CQ$35+$AP726*CQ$36+$AQ726*CQ$37+$AR726*CQ$38+$AS726*CQ$39+$AT726*CQ$40+$AU726*CQ$41+$AV726*CQ$42+$AW726*CQ$43+$AX726*CQ$44+$AY726*CQ$45+$AZ726*CQ$46+$BA726*CQ$47+$BB726*CQ$48+$BC726*CQ$49+$BD726*CQ$50+$BE726*CQ$51+$BF726*CQ$52+$BG726*CQ$53+$BH726*CQ$54+$BI726*CQ$55+$BJ726*CQ$56+$BK726*CQ$57+$BL726*CQ$58+$BM726*CQ$59+$BN726*CQ$60+$BO726*CQ$61+$BP726*CQ$62+$BQ726*CQ$63+$BR726*CQ$64+$BS726*CQ$65+$BT726*CQ$66+$BU726*CQ$67+$BV726*CQ$68+$BW726*CQ$69+$BX726*CQ$70+$BY726*CQ$71+$BZ726*CQ$72+$CA726*CQ$73+$CB726*CQ$74+$CC726*CQ$75+$CD726*CQ$76+$CE726*CQ$77+$CF726*CQ$78+$CG726*CQ$79+$CH726*CQ$80</f>
        <v>0</v>
      </c>
      <c r="CR727" s="37">
        <f t="shared" ref="CR727" si="7327">$I726*CR$3+$J726*CR$4+$K726*CR$5+$L726*CR$6+$M726*CR$7+$N726*CR$8+$O726*CR$9+$P726*CR$10+$Q726*CR$11+$R726*CR$12+$S726*CR$13+$T726*CR$14+$U726*CR$15+$V726*CR$16+$W726*CR$17+$X726*CR$18+$Y726*CR$19+$Z726*CR$20+$AA726*CR$21+$AB726*CR$22+$AC726*CR$23+$AD726*CR$24+$AE726*CR$25+$AF726*CR$26+$AG726*CR$27+$AH726*CR$28+$AI726*CR$29+$AJ726*CR$30+$AK726*CR$31+$AL726*CR$32+$AM726*CR$33+$AN726*CR$34+$AO726*CR$35+$AP726*CR$36+$AQ726*CR$37+$AR726*CR$38+$AS726*CR$39+$AT726*CR$40+$AU726*CR$41+$AV726*CR$42+$AW726*CR$43+$AX726*CR$44+$AY726*CR$45+$AZ726*CR$46+$BA726*CR$47+$BB726*CR$48+$BC726*CR$49+$BD726*CR$50+$BE726*CR$51+$BF726*CR$52+$BG726*CR$53+$BH726*CR$54+$BI726*CR$55+$BJ726*CR$56+$BK726*CR$57+$BL726*CR$58+$BM726*CR$59+$BN726*CR$60+$BO726*CR$61+$BP726*CR$62+$BQ726*CR$63+$BR726*CR$64+$BS726*CR$65+$BT726*CR$66+$BU726*CR$67+$BV726*CR$68+$BW726*CR$69+$BX726*CR$70+$BY726*CR$71+$BZ726*CR$72+$CA726*CR$73+$CB726*CR$74+$CC726*CR$75+$CD726*CR$76+$CE726*CR$77+$CF726*CR$78+$CG726*CR$79+$CH726*CR$80</f>
        <v>0</v>
      </c>
      <c r="CS727" s="37">
        <f t="shared" ref="CS727" si="7328">$I726*CS$3+$J726*CS$4+$K726*CS$5+$L726*CS$6+$M726*CS$7+$N726*CS$8+$O726*CS$9+$P726*CS$10+$Q726*CS$11+$R726*CS$12+$S726*CS$13+$T726*CS$14+$U726*CS$15+$V726*CS$16+$W726*CS$17+$X726*CS$18+$Y726*CS$19+$Z726*CS$20+$AA726*CS$21+$AB726*CS$22+$AC726*CS$23+$AD726*CS$24+$AE726*CS$25+$AF726*CS$26+$AG726*CS$27+$AH726*CS$28+$AI726*CS$29+$AJ726*CS$30+$AK726*CS$31+$AL726*CS$32+$AM726*CS$33+$AN726*CS$34+$AO726*CS$35+$AP726*CS$36+$AQ726*CS$37+$AR726*CS$38+$AS726*CS$39+$AT726*CS$40+$AU726*CS$41+$AV726*CS$42+$AW726*CS$43+$AX726*CS$44+$AY726*CS$45+$AZ726*CS$46+$BA726*CS$47+$BB726*CS$48+$BC726*CS$49+$BD726*CS$50+$BE726*CS$51+$BF726*CS$52+$BG726*CS$53+$BH726*CS$54+$BI726*CS$55+$BJ726*CS$56+$BK726*CS$57+$BL726*CS$58+$BM726*CS$59+$BN726*CS$60+$BO726*CS$61+$BP726*CS$62+$BQ726*CS$63+$BR726*CS$64+$BS726*CS$65+$BT726*CS$66+$BU726*CS$67+$BV726*CS$68+$BW726*CS$69+$BX726*CS$70+$BY726*CS$71+$BZ726*CS$72+$CA726*CS$73+$CB726*CS$74+$CC726*CS$75+$CD726*CS$76+$CE726*CS$77+$CF726*CS$78+$CG726*CS$79+$CH726*CS$80</f>
        <v>0</v>
      </c>
      <c r="CT727" s="37">
        <f t="shared" ref="CT727" si="7329">$I726*CT$3+$J726*CT$4+$K726*CT$5+$L726*CT$6+$M726*CT$7+$N726*CT$8+$O726*CT$9+$P726*CT$10+$Q726*CT$11+$R726*CT$12+$S726*CT$13+$T726*CT$14+$U726*CT$15+$V726*CT$16+$W726*CT$17+$X726*CT$18+$Y726*CT$19+$Z726*CT$20+$AA726*CT$21+$AB726*CT$22+$AC726*CT$23+$AD726*CT$24+$AE726*CT$25+$AF726*CT$26+$AG726*CT$27+$AH726*CT$28+$AI726*CT$29+$AJ726*CT$30+$AK726*CT$31+$AL726*CT$32+$AM726*CT$33+$AN726*CT$34+$AO726*CT$35+$AP726*CT$36+$AQ726*CT$37+$AR726*CT$38+$AS726*CT$39+$AT726*CT$40+$AU726*CT$41+$AV726*CT$42+$AW726*CT$43+$AX726*CT$44+$AY726*CT$45+$AZ726*CT$46+$BA726*CT$47+$BB726*CT$48+$BC726*CT$49+$BD726*CT$50+$BE726*CT$51+$BF726*CT$52+$BG726*CT$53+$BH726*CT$54+$BI726*CT$55+$BJ726*CT$56+$BK726*CT$57+$BL726*CT$58+$BM726*CT$59+$BN726*CT$60+$BO726*CT$61+$BP726*CT$62+$BQ726*CT$63+$BR726*CT$64+$BS726*CT$65+$BT726*CT$66+$BU726*CT$67+$BV726*CT$68+$BW726*CT$69+$BX726*CT$70+$BY726*CT$71+$BZ726*CT$72+$CA726*CT$73+$CB726*CT$74+$CC726*CT$75+$CD726*CT$76+$CE726*CT$77+$CF726*CT$78+$CG726*CT$79+$CH726*CT$80</f>
        <v>0</v>
      </c>
      <c r="CU727" s="37">
        <f t="shared" ref="CU727" si="7330">$I726*CU$3+$J726*CU$4+$K726*CU$5+$L726*CU$6+$M726*CU$7+$N726*CU$8+$O726*CU$9+$P726*CU$10+$Q726*CU$11+$R726*CU$12+$S726*CU$13+$T726*CU$14+$U726*CU$15+$V726*CU$16+$W726*CU$17+$X726*CU$18+$Y726*CU$19+$Z726*CU$20+$AA726*CU$21+$AB726*CU$22+$AC726*CU$23+$AD726*CU$24+$AE726*CU$25+$AF726*CU$26+$AG726*CU$27+$AH726*CU$28+$AI726*CU$29+$AJ726*CU$30+$AK726*CU$31+$AL726*CU$32+$AM726*CU$33+$AN726*CU$34+$AO726*CU$35+$AP726*CU$36+$AQ726*CU$37+$AR726*CU$38+$AS726*CU$39+$AT726*CU$40+$AU726*CU$41+$AV726*CU$42+$AW726*CU$43+$AX726*CU$44+$AY726*CU$45+$AZ726*CU$46+$BA726*CU$47+$BB726*CU$48+$BC726*CU$49+$BD726*CU$50+$BE726*CU$51+$BF726*CU$52+$BG726*CU$53+$BH726*CU$54+$BI726*CU$55+$BJ726*CU$56+$BK726*CU$57+$BL726*CU$58+$BM726*CU$59+$BN726*CU$60+$BO726*CU$61+$BP726*CU$62+$BQ726*CU$63+$BR726*CU$64+$BS726*CU$65+$BT726*CU$66+$BU726*CU$67+$BV726*CU$68+$BW726*CU$69+$BX726*CU$70+$BY726*CU$71+$BZ726*CU$72+$CA726*CU$73+$CB726*CU$74+$CC726*CU$75+$CD726*CU$76+$CE726*CU$77+$CF726*CU$78+$CG726*CU$79+$CH726*CU$80</f>
        <v>0</v>
      </c>
      <c r="CV727" s="37">
        <f t="shared" ref="CV727" si="7331">$I726*CV$3+$J726*CV$4+$K726*CV$5+$L726*CV$6+$M726*CV$7+$N726*CV$8+$O726*CV$9+$P726*CV$10+$Q726*CV$11+$R726*CV$12+$S726*CV$13+$T726*CV$14+$U726*CV$15+$V726*CV$16+$W726*CV$17+$X726*CV$18+$Y726*CV$19+$Z726*CV$20+$AA726*CV$21+$AB726*CV$22+$AC726*CV$23+$AD726*CV$24+$AE726*CV$25+$AF726*CV$26+$AG726*CV$27+$AH726*CV$28+$AI726*CV$29+$AJ726*CV$30+$AK726*CV$31+$AL726*CV$32+$AM726*CV$33+$AN726*CV$34+$AO726*CV$35+$AP726*CV$36+$AQ726*CV$37+$AR726*CV$38+$AS726*CV$39+$AT726*CV$40+$AU726*CV$41+$AV726*CV$42+$AW726*CV$43+$AX726*CV$44+$AY726*CV$45+$AZ726*CV$46+$BA726*CV$47+$BB726*CV$48+$BC726*CV$49+$BD726*CV$50+$BE726*CV$51+$BF726*CV$52+$BG726*CV$53+$BH726*CV$54+$BI726*CV$55+$BJ726*CV$56+$BK726*CV$57+$BL726*CV$58+$BM726*CV$59+$BN726*CV$60+$BO726*CV$61+$BP726*CV$62+$BQ726*CV$63+$BR726*CV$64+$BS726*CV$65+$BT726*CV$66+$BU726*CV$67+$BV726*CV$68+$BW726*CV$69+$BX726*CV$70+$BY726*CV$71+$BZ726*CV$72+$CA726*CV$73+$CB726*CV$74+$CC726*CV$75+$CD726*CV$76+$CE726*CV$77+$CF726*CV$78+$CG726*CV$79+$CH726*CV$80</f>
        <v>0</v>
      </c>
      <c r="CW727" s="37">
        <f t="shared" ref="CW727" si="7332">$I726*CW$3+$J726*CW$4+$K726*CW$5+$L726*CW$6+$M726*CW$7+$N726*CW$8+$O726*CW$9+$P726*CW$10+$Q726*CW$11+$R726*CW$12+$S726*CW$13+$T726*CW$14+$U726*CW$15+$V726*CW$16+$W726*CW$17+$X726*CW$18+$Y726*CW$19+$Z726*CW$20+$AA726*CW$21+$AB726*CW$22+$AC726*CW$23+$AD726*CW$24+$AE726*CW$25+$AF726*CW$26+$AG726*CW$27+$AH726*CW$28+$AI726*CW$29+$AJ726*CW$30+$AK726*CW$31+$AL726*CW$32+$AM726*CW$33+$AN726*CW$34+$AO726*CW$35+$AP726*CW$36+$AQ726*CW$37+$AR726*CW$38+$AS726*CW$39+$AT726*CW$40+$AU726*CW$41+$AV726*CW$42+$AW726*CW$43+$AX726*CW$44+$AY726*CW$45+$AZ726*CW$46+$BA726*CW$47+$BB726*CW$48+$BC726*CW$49+$BD726*CW$50+$BE726*CW$51+$BF726*CW$52+$BG726*CW$53+$BH726*CW$54+$BI726*CW$55+$BJ726*CW$56+$BK726*CW$57+$BL726*CW$58+$BM726*CW$59+$BN726*CW$60+$BO726*CW$61+$BP726*CW$62+$BQ726*CW$63+$BR726*CW$64+$BS726*CW$65+$BT726*CW$66+$BU726*CW$67+$BV726*CW$68+$BW726*CW$69+$BX726*CW$70+$BY726*CW$71+$BZ726*CW$72+$CA726*CW$73+$CB726*CW$74+$CC726*CW$75+$CD726*CW$76+$CE726*CW$77+$CF726*CW$78+$CG726*CW$79+$CH726*CW$80</f>
        <v>0</v>
      </c>
      <c r="CX727" s="37">
        <f t="shared" ref="CX727" si="7333">$I726*CX$3+$J726*CX$4+$K726*CX$5+$L726*CX$6+$M726*CX$7+$N726*CX$8+$O726*CX$9+$P726*CX$10+$Q726*CX$11+$R726*CX$12+$S726*CX$13+$T726*CX$14+$U726*CX$15+$V726*CX$16+$W726*CX$17+$X726*CX$18+$Y726*CX$19+$Z726*CX$20+$AA726*CX$21+$AB726*CX$22+$AC726*CX$23+$AD726*CX$24+$AE726*CX$25+$AF726*CX$26+$AG726*CX$27+$AH726*CX$28+$AI726*CX$29+$AJ726*CX$30+$AK726*CX$31+$AL726*CX$32+$AM726*CX$33+$AN726*CX$34+$AO726*CX$35+$AP726*CX$36+$AQ726*CX$37+$AR726*CX$38+$AS726*CX$39+$AT726*CX$40+$AU726*CX$41+$AV726*CX$42+$AW726*CX$43+$AX726*CX$44+$AY726*CX$45+$AZ726*CX$46+$BA726*CX$47+$BB726*CX$48+$BC726*CX$49+$BD726*CX$50+$BE726*CX$51+$BF726*CX$52+$BG726*CX$53+$BH726*CX$54+$BI726*CX$55+$BJ726*CX$56+$BK726*CX$57+$BL726*CX$58+$BM726*CX$59+$BN726*CX$60+$BO726*CX$61+$BP726*CX$62+$BQ726*CX$63+$BR726*CX$64+$BS726*CX$65+$BT726*CX$66+$BU726*CX$67+$BV726*CX$68+$BW726*CX$69+$BX726*CX$70+$BY726*CX$71+$BZ726*CX$72+$CA726*CX$73+$CB726*CX$74+$CC726*CX$75+$CD726*CX$76+$CE726*CX$77+$CF726*CX$78+$CG726*CX$79+$CH726*CX$80</f>
        <v>0</v>
      </c>
      <c r="CY727" s="37">
        <f t="shared" ref="CY727" si="7334">$I726*CY$3+$J726*CY$4+$K726*CY$5+$L726*CY$6+$M726*CY$7+$N726*CY$8+$O726*CY$9+$P726*CY$10+$Q726*CY$11+$R726*CY$12+$S726*CY$13+$T726*CY$14+$U726*CY$15+$V726*CY$16+$W726*CY$17+$X726*CY$18+$Y726*CY$19+$Z726*CY$20+$AA726*CY$21+$AB726*CY$22+$AC726*CY$23+$AD726*CY$24+$AE726*CY$25+$AF726*CY$26+$AG726*CY$27+$AH726*CY$28+$AI726*CY$29+$AJ726*CY$30+$AK726*CY$31+$AL726*CY$32+$AM726*CY$33+$AN726*CY$34+$AO726*CY$35+$AP726*CY$36+$AQ726*CY$37+$AR726*CY$38+$AS726*CY$39+$AT726*CY$40+$AU726*CY$41+$AV726*CY$42+$AW726*CY$43+$AX726*CY$44+$AY726*CY$45+$AZ726*CY$46+$BA726*CY$47+$BB726*CY$48+$BC726*CY$49+$BD726*CY$50+$BE726*CY$51+$BF726*CY$52+$BG726*CY$53+$BH726*CY$54+$BI726*CY$55+$BJ726*CY$56+$BK726*CY$57+$BL726*CY$58+$BM726*CY$59+$BN726*CY$60+$BO726*CY$61+$BP726*CY$62+$BQ726*CY$63+$BR726*CY$64+$BS726*CY$65+$BT726*CY$66+$BU726*CY$67+$BV726*CY$68+$BW726*CY$69+$BX726*CY$70+$BY726*CY$71+$BZ726*CY$72+$CA726*CY$73+$CB726*CY$74+$CC726*CY$75+$CD726*CY$76+$CE726*CY$77+$CF726*CY$78+$CG726*CY$79+$CH726*CY$80</f>
        <v>0</v>
      </c>
      <c r="CZ727" s="37">
        <f t="shared" ref="CZ727" si="7335">$I726*CZ$3+$J726*CZ$4+$K726*CZ$5+$L726*CZ$6+$M726*CZ$7+$N726*CZ$8+$O726*CZ$9+$P726*CZ$10+$Q726*CZ$11+$R726*CZ$12+$S726*CZ$13+$T726*CZ$14+$U726*CZ$15+$V726*CZ$16+$W726*CZ$17+$X726*CZ$18+$Y726*CZ$19+$Z726*CZ$20+$AA726*CZ$21+$AB726*CZ$22+$AC726*CZ$23+$AD726*CZ$24+$AE726*CZ$25+$AF726*CZ$26+$AG726*CZ$27+$AH726*CZ$28+$AI726*CZ$29+$AJ726*CZ$30+$AK726*CZ$31+$AL726*CZ$32+$AM726*CZ$33+$AN726*CZ$34+$AO726*CZ$35+$AP726*CZ$36+$AQ726*CZ$37+$AR726*CZ$38+$AS726*CZ$39+$AT726*CZ$40+$AU726*CZ$41+$AV726*CZ$42+$AW726*CZ$43+$AX726*CZ$44+$AY726*CZ$45+$AZ726*CZ$46+$BA726*CZ$47+$BB726*CZ$48+$BC726*CZ$49+$BD726*CZ$50+$BE726*CZ$51+$BF726*CZ$52+$BG726*CZ$53+$BH726*CZ$54+$BI726*CZ$55+$BJ726*CZ$56+$BK726*CZ$57+$BL726*CZ$58+$BM726*CZ$59+$BN726*CZ$60+$BO726*CZ$61+$BP726*CZ$62+$BQ726*CZ$63+$BR726*CZ$64+$BS726*CZ$65+$BT726*CZ$66+$BU726*CZ$67+$BV726*CZ$68+$BW726*CZ$69+$BX726*CZ$70+$BY726*CZ$71+$BZ726*CZ$72+$CA726*CZ$73+$CB726*CZ$74+$CC726*CZ$75+$CD726*CZ$76+$CE726*CZ$77+$CF726*CZ$78+$CG726*CZ$79+$CH726*CZ$80</f>
        <v>0</v>
      </c>
      <c r="DA727" s="37">
        <f t="shared" ref="DA727" si="7336">$I726*DA$3+$J726*DA$4+$K726*DA$5+$L726*DA$6+$M726*DA$7+$N726*DA$8+$O726*DA$9+$P726*DA$10+$Q726*DA$11+$R726*DA$12+$S726*DA$13+$T726*DA$14+$U726*DA$15+$V726*DA$16+$W726*DA$17+$X726*DA$18+$Y726*DA$19+$Z726*DA$20+$AA726*DA$21+$AB726*DA$22+$AC726*DA$23+$AD726*DA$24+$AE726*DA$25+$AF726*DA$26+$AG726*DA$27+$AH726*DA$28+$AI726*DA$29+$AJ726*DA$30+$AK726*DA$31+$AL726*DA$32+$AM726*DA$33+$AN726*DA$34+$AO726*DA$35+$AP726*DA$36+$AQ726*DA$37+$AR726*DA$38+$AS726*DA$39+$AT726*DA$40+$AU726*DA$41+$AV726*DA$42+$AW726*DA$43+$AX726*DA$44+$AY726*DA$45+$AZ726*DA$46+$BA726*DA$47+$BB726*DA$48+$BC726*DA$49+$BD726*DA$50+$BE726*DA$51+$BF726*DA$52+$BG726*DA$53+$BH726*DA$54+$BI726*DA$55+$BJ726*DA$56+$BK726*DA$57+$BL726*DA$58+$BM726*DA$59+$BN726*DA$60+$BO726*DA$61+$BP726*DA$62+$BQ726*DA$63+$BR726*DA$64+$BS726*DA$65+$BT726*DA$66+$BU726*DA$67+$BV726*DA$68+$BW726*DA$69+$BX726*DA$70+$BY726*DA$71+$BZ726*DA$72+$CA726*DA$73+$CB726*DA$74+$CC726*DA$75+$CD726*DA$76+$CE726*DA$77+$CF726*DA$78+$CG726*DA$79+$CH726*DA$80</f>
        <v>0</v>
      </c>
      <c r="DB727" s="37">
        <f t="shared" ref="DB727" si="7337">$I726*DB$3+$J726*DB$4+$K726*DB$5+$L726*DB$6+$M726*DB$7+$N726*DB$8+$O726*DB$9+$P726*DB$10+$Q726*DB$11+$R726*DB$12+$S726*DB$13+$T726*DB$14+$U726*DB$15+$V726*DB$16+$W726*DB$17+$X726*DB$18+$Y726*DB$19+$Z726*DB$20+$AA726*DB$21+$AB726*DB$22+$AC726*DB$23+$AD726*DB$24+$AE726*DB$25+$AF726*DB$26+$AG726*DB$27+$AH726*DB$28+$AI726*DB$29+$AJ726*DB$30+$AK726*DB$31+$AL726*DB$32+$AM726*DB$33+$AN726*DB$34+$AO726*DB$35+$AP726*DB$36+$AQ726*DB$37+$AR726*DB$38+$AS726*DB$39+$AT726*DB$40+$AU726*DB$41+$AV726*DB$42+$AW726*DB$43+$AX726*DB$44+$AY726*DB$45+$AZ726*DB$46+$BA726*DB$47+$BB726*DB$48+$BC726*DB$49+$BD726*DB$50+$BE726*DB$51+$BF726*DB$52+$BG726*DB$53+$BH726*DB$54+$BI726*DB$55+$BJ726*DB$56+$BK726*DB$57+$BL726*DB$58+$BM726*DB$59+$BN726*DB$60+$BO726*DB$61+$BP726*DB$62+$BQ726*DB$63+$BR726*DB$64+$BS726*DB$65+$BT726*DB$66+$BU726*DB$67+$BV726*DB$68+$BW726*DB$69+$BX726*DB$70+$BY726*DB$71+$BZ726*DB$72+$CA726*DB$73+$CB726*DB$74+$CC726*DB$75+$CD726*DB$76+$CE726*DB$77+$CF726*DB$78+$CG726*DB$79+$CH726*DB$80</f>
        <v>0</v>
      </c>
      <c r="DC727" s="37">
        <f t="shared" ref="DC727" si="7338">$I726*DC$3+$J726*DC$4+$K726*DC$5+$L726*DC$6+$M726*DC$7+$N726*DC$8+$O726*DC$9+$P726*DC$10+$Q726*DC$11+$R726*DC$12+$S726*DC$13+$T726*DC$14+$U726*DC$15+$V726*DC$16+$W726*DC$17+$X726*DC$18+$Y726*DC$19+$Z726*DC$20+$AA726*DC$21+$AB726*DC$22+$AC726*DC$23+$AD726*DC$24+$AE726*DC$25+$AF726*DC$26+$AG726*DC$27+$AH726*DC$28+$AI726*DC$29+$AJ726*DC$30+$AK726*DC$31+$AL726*DC$32+$AM726*DC$33+$AN726*DC$34+$AO726*DC$35+$AP726*DC$36+$AQ726*DC$37+$AR726*DC$38+$AS726*DC$39+$AT726*DC$40+$AU726*DC$41+$AV726*DC$42+$AW726*DC$43+$AX726*DC$44+$AY726*DC$45+$AZ726*DC$46+$BA726*DC$47+$BB726*DC$48+$BC726*DC$49+$BD726*DC$50+$BE726*DC$51+$BF726*DC$52+$BG726*DC$53+$BH726*DC$54+$BI726*DC$55+$BJ726*DC$56+$BK726*DC$57+$BL726*DC$58+$BM726*DC$59+$BN726*DC$60+$BO726*DC$61+$BP726*DC$62+$BQ726*DC$63+$BR726*DC$64+$BS726*DC$65+$BT726*DC$66+$BU726*DC$67+$BV726*DC$68+$BW726*DC$69+$BX726*DC$70+$BY726*DC$71+$BZ726*DC$72+$CA726*DC$73+$CB726*DC$74+$CC726*DC$75+$CD726*DC$76+$CE726*DC$77+$CF726*DC$78+$CG726*DC$79+$CH726*DC$80</f>
        <v>0</v>
      </c>
      <c r="DD727" s="37">
        <f t="shared" ref="DD727" si="7339">$I726*DD$3+$J726*DD$4+$K726*DD$5+$L726*DD$6+$M726*DD$7+$N726*DD$8+$O726*DD$9+$P726*DD$10+$Q726*DD$11+$R726*DD$12+$S726*DD$13+$T726*DD$14+$U726*DD$15+$V726*DD$16+$W726*DD$17+$X726*DD$18+$Y726*DD$19+$Z726*DD$20+$AA726*DD$21+$AB726*DD$22+$AC726*DD$23+$AD726*DD$24+$AE726*DD$25+$AF726*DD$26+$AG726*DD$27+$AH726*DD$28+$AI726*DD$29+$AJ726*DD$30+$AK726*DD$31+$AL726*DD$32+$AM726*DD$33+$AN726*DD$34+$AO726*DD$35+$AP726*DD$36+$AQ726*DD$37+$AR726*DD$38+$AS726*DD$39+$AT726*DD$40+$AU726*DD$41+$AV726*DD$42+$AW726*DD$43+$AX726*DD$44+$AY726*DD$45+$AZ726*DD$46+$BA726*DD$47+$BB726*DD$48+$BC726*DD$49+$BD726*DD$50+$BE726*DD$51+$BF726*DD$52+$BG726*DD$53+$BH726*DD$54+$BI726*DD$55+$BJ726*DD$56+$BK726*DD$57+$BL726*DD$58+$BM726*DD$59+$BN726*DD$60+$BO726*DD$61+$BP726*DD$62+$BQ726*DD$63+$BR726*DD$64+$BS726*DD$65+$BT726*DD$66+$BU726*DD$67+$BV726*DD$68+$BW726*DD$69+$BX726*DD$70+$BY726*DD$71+$BZ726*DD$72+$CA726*DD$73+$CB726*DD$74+$CC726*DD$75+$CD726*DD$76+$CE726*DD$77+$CF726*DD$78+$CG726*DD$79+$CH726*DD$80</f>
        <v>0</v>
      </c>
      <c r="DE727" s="37">
        <f t="shared" ref="DE727" si="7340">$I726*DE$3+$J726*DE$4+$K726*DE$5+$L726*DE$6+$M726*DE$7+$N726*DE$8+$O726*DE$9+$P726*DE$10+$Q726*DE$11+$R726*DE$12+$S726*DE$13+$T726*DE$14+$U726*DE$15+$V726*DE$16+$W726*DE$17+$X726*DE$18+$Y726*DE$19+$Z726*DE$20+$AA726*DE$21+$AB726*DE$22+$AC726*DE$23+$AD726*DE$24+$AE726*DE$25+$AF726*DE$26+$AG726*DE$27+$AH726*DE$28+$AI726*DE$29+$AJ726*DE$30+$AK726*DE$31+$AL726*DE$32+$AM726*DE$33+$AN726*DE$34+$AO726*DE$35+$AP726*DE$36+$AQ726*DE$37+$AR726*DE$38+$AS726*DE$39+$AT726*DE$40+$AU726*DE$41+$AV726*DE$42+$AW726*DE$43+$AX726*DE$44+$AY726*DE$45+$AZ726*DE$46+$BA726*DE$47+$BB726*DE$48+$BC726*DE$49+$BD726*DE$50+$BE726*DE$51+$BF726*DE$52+$BG726*DE$53+$BH726*DE$54+$BI726*DE$55+$BJ726*DE$56+$BK726*DE$57+$BL726*DE$58+$BM726*DE$59+$BN726*DE$60+$BO726*DE$61+$BP726*DE$62+$BQ726*DE$63+$BR726*DE$64+$BS726*DE$65+$BT726*DE$66+$BU726*DE$67+$BV726*DE$68+$BW726*DE$69+$BX726*DE$70+$BY726*DE$71+$BZ726*DE$72+$CA726*DE$73+$CB726*DE$74+$CC726*DE$75+$CD726*DE$76+$CE726*DE$77+$CF726*DE$78+$CG726*DE$79+$CH726*DE$80</f>
        <v>0</v>
      </c>
      <c r="DF727" s="37">
        <f t="shared" ref="DF727" si="7341">$I726*DF$3+$J726*DF$4+$K726*DF$5+$L726*DF$6+$M726*DF$7+$N726*DF$8+$O726*DF$9+$P726*DF$10+$Q726*DF$11+$R726*DF$12+$S726*DF$13+$T726*DF$14+$U726*DF$15+$V726*DF$16+$W726*DF$17+$X726*DF$18+$Y726*DF$19+$Z726*DF$20+$AA726*DF$21+$AB726*DF$22+$AC726*DF$23+$AD726*DF$24+$AE726*DF$25+$AF726*DF$26+$AG726*DF$27+$AH726*DF$28+$AI726*DF$29+$AJ726*DF$30+$AK726*DF$31+$AL726*DF$32+$AM726*DF$33+$AN726*DF$34+$AO726*DF$35+$AP726*DF$36+$AQ726*DF$37+$AR726*DF$38+$AS726*DF$39+$AT726*DF$40+$AU726*DF$41+$AV726*DF$42+$AW726*DF$43+$AX726*DF$44+$AY726*DF$45+$AZ726*DF$46+$BA726*DF$47+$BB726*DF$48+$BC726*DF$49+$BD726*DF$50+$BE726*DF$51+$BF726*DF$52+$BG726*DF$53+$BH726*DF$54+$BI726*DF$55+$BJ726*DF$56+$BK726*DF$57+$BL726*DF$58+$BM726*DF$59+$BN726*DF$60+$BO726*DF$61+$BP726*DF$62+$BQ726*DF$63+$BR726*DF$64+$BS726*DF$65+$BT726*DF$66+$BU726*DF$67+$BV726*DF$68+$BW726*DF$69+$BX726*DF$70+$BY726*DF$71+$BZ726*DF$72+$CA726*DF$73+$CB726*DF$74+$CC726*DF$75+$CD726*DF$76+$CE726*DF$77+$CF726*DF$78+$CG726*DF$79+$CH726*DF$80</f>
        <v>0</v>
      </c>
      <c r="DG727" s="38">
        <f t="shared" ref="DG727" si="7342">$I726*DG$3+$J726*DG$4+$K726*DG$5+$L726*DG$6+$M726*DG$7+$N726*DG$8+$O726*DG$9+$P726*DG$10+$Q726*DG$11+$R726*DG$12+$S726*DG$13+$T726*DG$14+$U726*DG$15+$V726*DG$16+$W726*DG$17+$X726*DG$18+$Y726*DG$19+$Z726*DG$20+$AA726*DG$21+$AB726*DG$22+$AC726*DG$23+$AD726*DG$24+$AE726*DG$25+$AF726*DG$26+$AG726*DG$27+$AH726*DG$28+$AI726*DG$29+$AJ726*DG$30+$AK726*DG$31+$AL726*DG$32+$AM726*DG$33+$AN726*DG$34+$AO726*DG$35+$AP726*DG$36+$AQ726*DG$37+$AR726*DG$38+$AS726*DG$39+$AT726*DG$40+$AU726*DG$41+$AV726*DG$42+$AW726*DG$43+$AX726*DG$44+$AY726*DG$45+$AZ726*DG$46+$BA726*DG$47+$BB726*DG$48+$BC726*DG$49+$BD726*DG$50+$BE726*DG$51+$BF726*DG$52+$BG726*DG$53+$BH726*DG$54+$BI726*DG$55+$BJ726*DG$56+$BK726*DG$57+$BL726*DG$58+$BM726*DG$59+$BN726*DG$60+$BO726*DG$61+$BP726*DG$62+$BQ726*DG$63+$BR726*DG$64+$BS726*DG$65+$BT726*DG$66+$BU726*DG$67+$BV726*DG$68+$BW726*DG$69+$BX726*DG$70+$BY726*DG$71+$BZ726*DG$72+$CA726*DG$73+$CB726*DG$74+$CC726*DG$75+$CD726*DG$76+$CE726*DG$77+$CF726*DG$78+$CG726*DG$79+$CH726*DG$80</f>
        <v>0</v>
      </c>
    </row>
    <row r="728" spans="1:117" ht="12.75" hidden="1" outlineLevel="1" x14ac:dyDescent="0.2">
      <c r="A728" s="26"/>
      <c r="B728" s="27"/>
      <c r="C728" s="27"/>
      <c r="D728" s="28"/>
      <c r="E728" s="28"/>
      <c r="F728" s="28"/>
      <c r="G728" s="28"/>
      <c r="H728" s="28"/>
      <c r="I728" s="59"/>
      <c r="J728" s="59"/>
      <c r="K728" s="59"/>
      <c r="L728" s="59"/>
      <c r="M728" s="59"/>
      <c r="N728" s="59"/>
      <c r="O728" s="59"/>
      <c r="P728" s="59"/>
      <c r="Q728" s="59"/>
      <c r="R728" s="59"/>
      <c r="S728" s="59"/>
      <c r="T728" s="59"/>
      <c r="U728" s="59"/>
      <c r="V728" s="59"/>
      <c r="W728" s="59"/>
      <c r="X728" s="59"/>
      <c r="Y728" s="59"/>
      <c r="Z728" s="59"/>
      <c r="AA728" s="59"/>
      <c r="AB728" s="59"/>
      <c r="AC728" s="59"/>
      <c r="AD728" s="59"/>
      <c r="AE728" s="59"/>
      <c r="AF728" s="59"/>
      <c r="AG728" s="59"/>
      <c r="AH728" s="59"/>
      <c r="AI728" s="59"/>
      <c r="AJ728" s="59"/>
      <c r="AK728" s="59"/>
      <c r="AL728" s="59"/>
      <c r="AM728" s="59"/>
      <c r="AN728" s="59"/>
      <c r="AO728" s="59"/>
      <c r="AP728" s="59"/>
      <c r="AQ728" s="59"/>
      <c r="AR728" s="59"/>
      <c r="AS728" s="59"/>
      <c r="AT728" s="59"/>
      <c r="AU728" s="59"/>
      <c r="AV728" s="59"/>
      <c r="AW728" s="59"/>
      <c r="AX728" s="59"/>
      <c r="AY728" s="59"/>
      <c r="AZ728" s="59"/>
      <c r="BA728" s="59"/>
      <c r="BB728" s="59"/>
      <c r="BC728" s="59"/>
      <c r="BD728" s="59"/>
      <c r="BE728" s="59"/>
      <c r="BF728" s="59"/>
      <c r="BG728" s="59"/>
      <c r="BH728" s="59"/>
      <c r="BI728" s="59"/>
      <c r="BJ728" s="59"/>
      <c r="BK728" s="59"/>
      <c r="BL728" s="59"/>
      <c r="BM728" s="59"/>
      <c r="BN728" s="59"/>
      <c r="BO728" s="59"/>
      <c r="BP728" s="59"/>
      <c r="BQ728" s="59"/>
      <c r="BR728" s="59"/>
      <c r="BS728" s="59"/>
      <c r="BT728" s="59"/>
      <c r="BU728" s="59"/>
      <c r="BV728" s="59"/>
      <c r="BW728" s="59"/>
      <c r="BX728" s="59"/>
      <c r="BY728" s="59"/>
      <c r="BZ728" s="59"/>
      <c r="CA728" s="59"/>
      <c r="CB728" s="59"/>
      <c r="CC728" s="59"/>
      <c r="CD728" s="59"/>
      <c r="CE728" s="59"/>
      <c r="CF728" s="59"/>
      <c r="CG728" s="59"/>
      <c r="CH728" s="59"/>
      <c r="CI728" s="28"/>
      <c r="CJ728" s="28"/>
      <c r="CK728" s="28"/>
      <c r="CL728" s="28"/>
      <c r="CM728" s="29" t="s">
        <v>8</v>
      </c>
      <c r="CN728" s="39"/>
      <c r="CO728" s="40"/>
      <c r="CP728" s="40"/>
      <c r="CQ728" s="40"/>
      <c r="CR728" s="40"/>
      <c r="CS728" s="40"/>
      <c r="CT728" s="40"/>
      <c r="CU728" s="40"/>
      <c r="CV728" s="40"/>
      <c r="CW728" s="40"/>
      <c r="CX728" s="40"/>
      <c r="CY728" s="40"/>
      <c r="CZ728" s="40"/>
      <c r="DA728" s="40"/>
      <c r="DB728" s="40"/>
      <c r="DC728" s="40"/>
      <c r="DD728" s="40"/>
      <c r="DE728" s="40"/>
      <c r="DF728" s="40"/>
      <c r="DG728" s="41"/>
    </row>
    <row r="729" spans="1:117" ht="12.75" collapsed="1" x14ac:dyDescent="0.2">
      <c r="A729" s="19" t="s">
        <v>484</v>
      </c>
      <c r="B729" s="19" t="s">
        <v>85</v>
      </c>
      <c r="C729" s="19"/>
      <c r="D729" s="20" t="s">
        <v>446</v>
      </c>
      <c r="E729" s="20">
        <v>6</v>
      </c>
      <c r="F729" s="20">
        <f>IF($C$4="",SUMIF(stock_on_hand!A:A,planner!A729,stock_on_hand!C:C),SUMIFS(stock_on_hand!C:C,stock_on_hand!A:A,planner!A729,stock_on_hand!E:E,$C$4))</f>
        <v>500</v>
      </c>
      <c r="G729" s="20"/>
      <c r="H729" s="20" t="s">
        <v>10</v>
      </c>
      <c r="I729" s="57">
        <f>IFERROR(HLOOKUP(I$188,bom!$2:$300,MATCH($A729,bom!$A:$A,0)-1,0),0)</f>
        <v>0</v>
      </c>
      <c r="J729" s="57">
        <f>IFERROR(HLOOKUP(J$188,bom!$2:$300,MATCH($A729,bom!$A:$A,0)-1,0),0)</f>
        <v>0</v>
      </c>
      <c r="K729" s="57">
        <f>IFERROR(HLOOKUP(K$188,bom!$2:$300,MATCH($A729,bom!$A:$A,0)-1,0),0)</f>
        <v>0</v>
      </c>
      <c r="L729" s="57">
        <f>IFERROR(HLOOKUP(L$188,bom!$2:$300,MATCH($A729,bom!$A:$A,0)-1,0),0)</f>
        <v>0</v>
      </c>
      <c r="M729" s="57">
        <f>IFERROR(HLOOKUP(M$188,bom!$2:$300,MATCH($A729,bom!$A:$A,0)-1,0),0)</f>
        <v>0</v>
      </c>
      <c r="N729" s="57">
        <f>IFERROR(HLOOKUP(N$188,bom!$2:$300,MATCH($A729,bom!$A:$A,0)-1,0),0)</f>
        <v>0</v>
      </c>
      <c r="O729" s="57">
        <f>IFERROR(HLOOKUP(O$188,bom!$2:$300,MATCH($A729,bom!$A:$A,0)-1,0),0)</f>
        <v>0</v>
      </c>
      <c r="P729" s="57">
        <f>IFERROR(HLOOKUP(P$188,bom!$2:$300,MATCH($A729,bom!$A:$A,0)-1,0),0)</f>
        <v>0</v>
      </c>
      <c r="Q729" s="57">
        <f>IFERROR(HLOOKUP(Q$188,bom!$2:$300,MATCH($A729,bom!$A:$A,0)-1,0),0)</f>
        <v>0</v>
      </c>
      <c r="R729" s="57">
        <f>IFERROR(HLOOKUP(R$188,bom!$2:$300,MATCH($A729,bom!$A:$A,0)-1,0),0)</f>
        <v>0</v>
      </c>
      <c r="S729" s="57">
        <f>IFERROR(HLOOKUP(S$188,bom!$2:$300,MATCH($A729,bom!$A:$A,0)-1,0),0)</f>
        <v>0</v>
      </c>
      <c r="T729" s="57">
        <f>IFERROR(HLOOKUP(T$188,bom!$2:$300,MATCH($A729,bom!$A:$A,0)-1,0),0)</f>
        <v>0</v>
      </c>
      <c r="U729" s="57">
        <f>IFERROR(HLOOKUP(U$188,bom!$2:$300,MATCH($A729,bom!$A:$A,0)-1,0),0)</f>
        <v>0</v>
      </c>
      <c r="V729" s="57">
        <f>IFERROR(HLOOKUP(V$188,bom!$2:$300,MATCH($A729,bom!$A:$A,0)-1,0),0)</f>
        <v>0</v>
      </c>
      <c r="W729" s="57">
        <f>IFERROR(HLOOKUP(W$188,bom!$2:$300,MATCH($A729,bom!$A:$A,0)-1,0),0)</f>
        <v>0</v>
      </c>
      <c r="X729" s="57">
        <f>IFERROR(HLOOKUP(X$188,bom!$2:$300,MATCH($A729,bom!$A:$A,0)-1,0),0)</f>
        <v>0</v>
      </c>
      <c r="Y729" s="57">
        <f>IFERROR(HLOOKUP(Y$188,bom!$2:$300,MATCH($A729,bom!$A:$A,0)-1,0),0)</f>
        <v>0</v>
      </c>
      <c r="Z729" s="57">
        <f>IFERROR(HLOOKUP(Z$188,bom!$2:$300,MATCH($A729,bom!$A:$A,0)-1,0),0)</f>
        <v>0</v>
      </c>
      <c r="AA729" s="57">
        <f>IFERROR(HLOOKUP(AA$188,bom!$2:$300,MATCH($A729,bom!$A:$A,0)-1,0),0)</f>
        <v>0</v>
      </c>
      <c r="AB729" s="57">
        <f>IFERROR(HLOOKUP(AB$188,bom!$2:$300,MATCH($A729,bom!$A:$A,0)-1,0),0)</f>
        <v>0</v>
      </c>
      <c r="AC729" s="57">
        <f>IFERROR(HLOOKUP(AC$188,bom!$2:$300,MATCH($A729,bom!$A:$A,0)-1,0),0)</f>
        <v>0</v>
      </c>
      <c r="AD729" s="57">
        <f>IFERROR(HLOOKUP(AD$188,bom!$2:$300,MATCH($A729,bom!$A:$A,0)-1,0),0)</f>
        <v>0</v>
      </c>
      <c r="AE729" s="57">
        <f>IFERROR(HLOOKUP(AE$188,bom!$2:$300,MATCH($A729,bom!$A:$A,0)-1,0),0)</f>
        <v>0</v>
      </c>
      <c r="AF729" s="57">
        <f>IFERROR(HLOOKUP(AF$188,bom!$2:$300,MATCH($A729,bom!$A:$A,0)-1,0),0)</f>
        <v>0</v>
      </c>
      <c r="AG729" s="57">
        <f>IFERROR(HLOOKUP(AG$188,bom!$2:$300,MATCH($A729,bom!$A:$A,0)-1,0),0)</f>
        <v>0</v>
      </c>
      <c r="AH729" s="57">
        <f>IFERROR(HLOOKUP(AH$188,bom!$2:$300,MATCH($A729,bom!$A:$A,0)-1,0),0)</f>
        <v>0</v>
      </c>
      <c r="AI729" s="57">
        <f>IFERROR(HLOOKUP(AI$188,bom!$2:$300,MATCH($A729,bom!$A:$A,0)-1,0),0)</f>
        <v>0</v>
      </c>
      <c r="AJ729" s="57">
        <f>IFERROR(HLOOKUP(AJ$188,bom!$2:$300,MATCH($A729,bom!$A:$A,0)-1,0),0)</f>
        <v>0</v>
      </c>
      <c r="AK729" s="57">
        <f>IFERROR(HLOOKUP(AK$188,bom!$2:$300,MATCH($A729,bom!$A:$A,0)-1,0),0)</f>
        <v>0</v>
      </c>
      <c r="AL729" s="57">
        <f>IFERROR(HLOOKUP(AL$188,bom!$2:$300,MATCH($A729,bom!$A:$A,0)-1,0),0)</f>
        <v>0</v>
      </c>
      <c r="AM729" s="57">
        <f>IFERROR(HLOOKUP(AM$188,bom!$2:$300,MATCH($A729,bom!$A:$A,0)-1,0),0)</f>
        <v>0</v>
      </c>
      <c r="AN729" s="57">
        <f>IFERROR(HLOOKUP(AN$188,bom!$2:$300,MATCH($A729,bom!$A:$A,0)-1,0),0)</f>
        <v>0</v>
      </c>
      <c r="AO729" s="57">
        <f>IFERROR(HLOOKUP(AO$188,bom!$2:$300,MATCH($A729,bom!$A:$A,0)-1,0),0)</f>
        <v>0</v>
      </c>
      <c r="AP729" s="57">
        <f>IFERROR(HLOOKUP(AP$188,bom!$2:$300,MATCH($A729,bom!$A:$A,0)-1,0),0)</f>
        <v>0</v>
      </c>
      <c r="AQ729" s="57">
        <f>IFERROR(HLOOKUP(AQ$188,bom!$2:$300,MATCH($A729,bom!$A:$A,0)-1,0),0)</f>
        <v>0</v>
      </c>
      <c r="AR729" s="57">
        <f>IFERROR(HLOOKUP(AR$188,bom!$2:$300,MATCH($A729,bom!$A:$A,0)-1,0),0)</f>
        <v>0</v>
      </c>
      <c r="AS729" s="57">
        <f>IFERROR(HLOOKUP(AS$188,bom!$2:$300,MATCH($A729,bom!$A:$A,0)-1,0),0)</f>
        <v>0</v>
      </c>
      <c r="AT729" s="57">
        <f>IFERROR(HLOOKUP(AT$188,bom!$2:$300,MATCH($A729,bom!$A:$A,0)-1,0),0)</f>
        <v>0</v>
      </c>
      <c r="AU729" s="57">
        <f>IFERROR(HLOOKUP(AU$188,bom!$2:$300,MATCH($A729,bom!$A:$A,0)-1,0),0)</f>
        <v>0</v>
      </c>
      <c r="AV729" s="57">
        <f>IFERROR(HLOOKUP(AV$188,bom!$2:$300,MATCH($A729,bom!$A:$A,0)-1,0),0)</f>
        <v>0</v>
      </c>
      <c r="AW729" s="57">
        <f>IFERROR(HLOOKUP(AW$188,bom!$2:$300,MATCH($A729,bom!$A:$A,0)-1,0),0)</f>
        <v>0</v>
      </c>
      <c r="AX729" s="57">
        <f>IFERROR(HLOOKUP(AX$188,bom!$2:$300,MATCH($A729,bom!$A:$A,0)-1,0),0)</f>
        <v>0</v>
      </c>
      <c r="AY729" s="57">
        <f>IFERROR(HLOOKUP(AY$188,bom!$2:$300,MATCH($A729,bom!$A:$A,0)-1,0),0)</f>
        <v>0</v>
      </c>
      <c r="AZ729" s="57">
        <f>IFERROR(HLOOKUP(AZ$188,bom!$2:$300,MATCH($A729,bom!$A:$A,0)-1,0),0)</f>
        <v>0</v>
      </c>
      <c r="BA729" s="57">
        <f>IFERROR(HLOOKUP(BA$188,bom!$2:$300,MATCH($A729,bom!$A:$A,0)-1,0),0)</f>
        <v>0</v>
      </c>
      <c r="BB729" s="57">
        <f>IFERROR(HLOOKUP(BB$188,bom!$2:$300,MATCH($A729,bom!$A:$A,0)-1,0),0)</f>
        <v>0</v>
      </c>
      <c r="BC729" s="57">
        <f>IFERROR(HLOOKUP(BC$188,bom!$2:$300,MATCH($A729,bom!$A:$A,0)-1,0),0)</f>
        <v>0</v>
      </c>
      <c r="BD729" s="57">
        <f>IFERROR(HLOOKUP(BD$188,bom!$2:$300,MATCH($A729,bom!$A:$A,0)-1,0),0)</f>
        <v>0</v>
      </c>
      <c r="BE729" s="57">
        <f>IFERROR(HLOOKUP(BE$188,bom!$2:$300,MATCH($A729,bom!$A:$A,0)-1,0),0)</f>
        <v>0</v>
      </c>
      <c r="BF729" s="57">
        <f>IFERROR(HLOOKUP(BF$188,bom!$2:$300,MATCH($A729,bom!$A:$A,0)-1,0),0)</f>
        <v>0</v>
      </c>
      <c r="BG729" s="57">
        <f>IFERROR(HLOOKUP(BG$188,bom!$2:$300,MATCH($A729,bom!$A:$A,0)-1,0),0)</f>
        <v>0</v>
      </c>
      <c r="BH729" s="57">
        <f>IFERROR(HLOOKUP(BH$188,bom!$2:$300,MATCH($A729,bom!$A:$A,0)-1,0),0)</f>
        <v>0</v>
      </c>
      <c r="BI729" s="57">
        <f>IFERROR(HLOOKUP(BI$188,bom!$2:$300,MATCH($A729,bom!$A:$A,0)-1,0),0)</f>
        <v>0</v>
      </c>
      <c r="BJ729" s="57">
        <f>IFERROR(HLOOKUP(BJ$188,bom!$2:$300,MATCH($A729,bom!$A:$A,0)-1,0),0)</f>
        <v>0</v>
      </c>
      <c r="BK729" s="57">
        <f>IFERROR(HLOOKUP(BK$188,bom!$2:$300,MATCH($A729,bom!$A:$A,0)-1,0),0)</f>
        <v>0</v>
      </c>
      <c r="BL729" s="57">
        <f>IFERROR(HLOOKUP(BL$188,bom!$2:$300,MATCH($A729,bom!$A:$A,0)-1,0),0)</f>
        <v>0</v>
      </c>
      <c r="BM729" s="57">
        <f>IFERROR(HLOOKUP(BM$188,bom!$2:$300,MATCH($A729,bom!$A:$A,0)-1,0),0)</f>
        <v>0</v>
      </c>
      <c r="BN729" s="57">
        <f>IFERROR(HLOOKUP(BN$188,bom!$2:$300,MATCH($A729,bom!$A:$A,0)-1,0),0)</f>
        <v>0</v>
      </c>
      <c r="BO729" s="57">
        <f>IFERROR(HLOOKUP(BO$188,bom!$2:$300,MATCH($A729,bom!$A:$A,0)-1,0),0)</f>
        <v>0</v>
      </c>
      <c r="BP729" s="57">
        <f>IFERROR(HLOOKUP(BP$188,bom!$2:$300,MATCH($A729,bom!$A:$A,0)-1,0),0)</f>
        <v>0</v>
      </c>
      <c r="BQ729" s="57">
        <f>IFERROR(HLOOKUP(BQ$188,bom!$2:$300,MATCH($A729,bom!$A:$A,0)-1,0),0)</f>
        <v>0</v>
      </c>
      <c r="BR729" s="57">
        <f>IFERROR(HLOOKUP(BR$188,bom!$2:$300,MATCH($A729,bom!$A:$A,0)-1,0),0)</f>
        <v>0</v>
      </c>
      <c r="BS729" s="57">
        <f>IFERROR(HLOOKUP(BS$188,bom!$2:$300,MATCH($A729,bom!$A:$A,0)-1,0),0)</f>
        <v>0</v>
      </c>
      <c r="BT729" s="57">
        <f>IFERROR(HLOOKUP(BT$188,bom!$2:$300,MATCH($A729,bom!$A:$A,0)-1,0),0)</f>
        <v>0</v>
      </c>
      <c r="BU729" s="57">
        <f>IFERROR(HLOOKUP(BU$188,bom!$2:$300,MATCH($A729,bom!$A:$A,0)-1,0),0)</f>
        <v>0</v>
      </c>
      <c r="BV729" s="57">
        <f>IFERROR(HLOOKUP(BV$188,bom!$2:$300,MATCH($A729,bom!$A:$A,0)-1,0),0)</f>
        <v>0</v>
      </c>
      <c r="BW729" s="57">
        <f>IFERROR(HLOOKUP(BW$188,bom!$2:$300,MATCH($A729,bom!$A:$A,0)-1,0),0)</f>
        <v>0</v>
      </c>
      <c r="BX729" s="57">
        <f>IFERROR(HLOOKUP(BX$188,bom!$2:$300,MATCH($A729,bom!$A:$A,0)-1,0),0)</f>
        <v>0</v>
      </c>
      <c r="BY729" s="57">
        <f>IFERROR(HLOOKUP(BY$188,bom!$2:$300,MATCH($A729,bom!$A:$A,0)-1,0),0)</f>
        <v>0</v>
      </c>
      <c r="BZ729" s="57">
        <f>IFERROR(HLOOKUP(BZ$188,bom!$2:$300,MATCH($A729,bom!$A:$A,0)-1,0),0)</f>
        <v>0</v>
      </c>
      <c r="CA729" s="57">
        <f>IFERROR(HLOOKUP(CA$188,bom!$2:$300,MATCH($A729,bom!$A:$A,0)-1,0),0)</f>
        <v>0</v>
      </c>
      <c r="CB729" s="57">
        <f>IFERROR(HLOOKUP(CB$188,bom!$2:$300,MATCH($A729,bom!$A:$A,0)-1,0),0)</f>
        <v>0</v>
      </c>
      <c r="CC729" s="57">
        <f>IFERROR(HLOOKUP(CC$188,bom!$2:$300,MATCH($A729,bom!$A:$A,0)-1,0),0)</f>
        <v>0</v>
      </c>
      <c r="CD729" s="57">
        <f>IFERROR(HLOOKUP(CD$188,bom!$2:$300,MATCH($A729,bom!$A:$A,0)-1,0),0)</f>
        <v>0</v>
      </c>
      <c r="CE729" s="57">
        <f>IFERROR(HLOOKUP(CE$188,bom!$2:$300,MATCH($A729,bom!$A:$A,0)-1,0),0)</f>
        <v>0</v>
      </c>
      <c r="CF729" s="57">
        <f>IFERROR(HLOOKUP(CF$188,bom!$2:$300,MATCH($A729,bom!$A:$A,0)-1,0),0)</f>
        <v>0</v>
      </c>
      <c r="CG729" s="57">
        <f>IFERROR(HLOOKUP(CG$188,bom!$2:$300,MATCH($A729,bom!$A:$A,0)-1,0),0)</f>
        <v>0</v>
      </c>
      <c r="CH729" s="57">
        <f>IFERROR(HLOOKUP(CH$188,bom!$2:$300,MATCH($A729,bom!$A:$A,0)-1,0),0)</f>
        <v>0</v>
      </c>
      <c r="CI729" s="20"/>
      <c r="CJ729" s="20"/>
      <c r="CK729" s="20"/>
      <c r="CL729" s="20"/>
      <c r="CM729" s="32" t="str">
        <f t="shared" ref="CM729" si="7343">IF(G729&gt;0,IF(CN729&lt;(0.8*G729),"WARNING!!!",IF(CN729&lt;G729,"ORDER","OK")),IF((VLOOKUP(A729,A:DG,91+E729,0))&lt;0,"WARNING!!!",IF((VLOOKUP(A729,A:DG,91+ROUND(1.25*E729,0),0))&lt;0,"ORDER","OK")))</f>
        <v>OK</v>
      </c>
      <c r="CN729" s="33">
        <f t="shared" ref="CN729" si="7344">F729-CN730+CN731</f>
        <v>500</v>
      </c>
      <c r="CO729" s="34">
        <f t="shared" ref="CO729" si="7345">CN729-CO730+CO731</f>
        <v>500</v>
      </c>
      <c r="CP729" s="34">
        <f t="shared" ref="CP729" si="7346">CO729-CP730+CP731</f>
        <v>500</v>
      </c>
      <c r="CQ729" s="34">
        <f t="shared" ref="CQ729" si="7347">CP729-CQ730+CQ731</f>
        <v>500</v>
      </c>
      <c r="CR729" s="34">
        <f t="shared" ref="CR729" si="7348">CQ729-CR730+CR731</f>
        <v>500</v>
      </c>
      <c r="CS729" s="34">
        <f t="shared" ref="CS729" si="7349">CR729-CS730+CS731</f>
        <v>500</v>
      </c>
      <c r="CT729" s="34">
        <f t="shared" ref="CT729" si="7350">CS729-CT730+CT731</f>
        <v>500</v>
      </c>
      <c r="CU729" s="34">
        <f t="shared" ref="CU729" si="7351">CT729-CU730+CU731</f>
        <v>500</v>
      </c>
      <c r="CV729" s="34">
        <f t="shared" ref="CV729" si="7352">CU729-CV730+CV731</f>
        <v>500</v>
      </c>
      <c r="CW729" s="34">
        <f t="shared" ref="CW729" si="7353">CV729-CW730+CW731</f>
        <v>500</v>
      </c>
      <c r="CX729" s="34">
        <f t="shared" ref="CX729" si="7354">CW729-CX730+CX731</f>
        <v>500</v>
      </c>
      <c r="CY729" s="34">
        <f t="shared" ref="CY729" si="7355">CX729-CY730+CY731</f>
        <v>500</v>
      </c>
      <c r="CZ729" s="34">
        <f t="shared" ref="CZ729" si="7356">CY729-CZ730+CZ731</f>
        <v>500</v>
      </c>
      <c r="DA729" s="34">
        <f t="shared" ref="DA729" si="7357">CZ729-DA730+DA731</f>
        <v>500</v>
      </c>
      <c r="DB729" s="34">
        <f t="shared" ref="DB729" si="7358">DA729-DB730+DB731</f>
        <v>500</v>
      </c>
      <c r="DC729" s="34">
        <f t="shared" ref="DC729" si="7359">DB729-DC730+DC731</f>
        <v>500</v>
      </c>
      <c r="DD729" s="34">
        <f t="shared" ref="DD729" si="7360">DC729-DD730+DD731</f>
        <v>500</v>
      </c>
      <c r="DE729" s="34">
        <f t="shared" ref="DE729" si="7361">DD729-DE730+DE731</f>
        <v>500</v>
      </c>
      <c r="DF729" s="34">
        <f t="shared" ref="DF729" si="7362">DE729-DF730+DF731</f>
        <v>500</v>
      </c>
      <c r="DG729" s="35">
        <f t="shared" ref="DG729" si="7363">DF729-DG730+DG731</f>
        <v>500</v>
      </c>
      <c r="DM729" s="21"/>
    </row>
    <row r="730" spans="1:117" ht="12.75" hidden="1" outlineLevel="1" x14ac:dyDescent="0.2">
      <c r="A730" s="22"/>
      <c r="B730" s="23"/>
      <c r="C730" s="23"/>
      <c r="D730" s="24"/>
      <c r="E730" s="24"/>
      <c r="F730" s="24"/>
      <c r="G730" s="24"/>
      <c r="H730" s="24"/>
      <c r="I730" s="58"/>
      <c r="J730" s="58"/>
      <c r="K730" s="58"/>
      <c r="L730" s="58"/>
      <c r="M730" s="58"/>
      <c r="N730" s="58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  <c r="AG730" s="58"/>
      <c r="AH730" s="58"/>
      <c r="AI730" s="58"/>
      <c r="AJ730" s="58"/>
      <c r="AK730" s="58"/>
      <c r="AL730" s="58"/>
      <c r="AM730" s="58"/>
      <c r="AN730" s="58"/>
      <c r="AO730" s="58"/>
      <c r="AP730" s="58"/>
      <c r="AQ730" s="58"/>
      <c r="AR730" s="58"/>
      <c r="AS730" s="58"/>
      <c r="AT730" s="58"/>
      <c r="AU730" s="58"/>
      <c r="AV730" s="58"/>
      <c r="AW730" s="58"/>
      <c r="AX730" s="58"/>
      <c r="AY730" s="58"/>
      <c r="AZ730" s="58"/>
      <c r="BA730" s="58"/>
      <c r="BB730" s="58"/>
      <c r="BC730" s="58"/>
      <c r="BD730" s="58"/>
      <c r="BE730" s="58"/>
      <c r="BF730" s="58"/>
      <c r="BG730" s="58"/>
      <c r="BH730" s="58"/>
      <c r="BI730" s="58"/>
      <c r="BJ730" s="58"/>
      <c r="BK730" s="58"/>
      <c r="BL730" s="58"/>
      <c r="BM730" s="58"/>
      <c r="BN730" s="58"/>
      <c r="BO730" s="58"/>
      <c r="BP730" s="58"/>
      <c r="BQ730" s="58"/>
      <c r="BR730" s="58"/>
      <c r="BS730" s="58"/>
      <c r="BT730" s="58"/>
      <c r="BU730" s="58"/>
      <c r="BV730" s="58"/>
      <c r="BW730" s="58"/>
      <c r="BX730" s="58"/>
      <c r="BY730" s="58"/>
      <c r="BZ730" s="58"/>
      <c r="CA730" s="58"/>
      <c r="CB730" s="58"/>
      <c r="CC730" s="58"/>
      <c r="CD730" s="58"/>
      <c r="CE730" s="58"/>
      <c r="CF730" s="58"/>
      <c r="CG730" s="58"/>
      <c r="CH730" s="58"/>
      <c r="CI730" s="24"/>
      <c r="CJ730" s="24"/>
      <c r="CK730" s="24"/>
      <c r="CL730" s="24"/>
      <c r="CM730" s="25" t="s">
        <v>7</v>
      </c>
      <c r="CN730" s="36">
        <f t="shared" ref="CN730" si="7364">$I729*CN$3+$J729*CN$4+$K729*CN$5+$L729*CN$6+$M729*CN$7+$N729*CN$8+$O729*CN$9+$P729*CN$10+$Q729*CN$11+$R729*CN$12+$S729*CN$13+$T729*CN$14+$U729*CN$15+$V729*CN$16+$W729*CN$17+$X729*CN$18+$Y729*CN$19+$Z729*CN$20+$AA729*CN$21+$AB729*CN$22+$AC729*CN$23+$AD729*CN$24+$AE729*CN$25+$AF729*CN$26+$AG729*CN$27+$AH729*CN$28+$AI729*CN$29+$AJ729*CN$30+$AK729*CN$31+$AL729*CN$32+$AM729*CN$33+$AN729*CN$34+$AO729*CN$35+$AP729*CN$36+$AQ729*CN$37+$AR729*CN$38+$AS729*CN$39+$AT729*CN$40+$AU729*CN$41+$AV729*CN$42+$AW729*CN$43+$AX729*CN$44+$AY729*CN$45+$AZ729*CN$46+$BA729*CN$47+$BB729*CN$48+$BC729*CN$49+$BD729*CN$50+$BE729*CN$51+$BF729*CN$52+$BG729*CN$53+$BH729*CN$54+$BI729*CN$55+$BJ729*CN$56+$BK729*CN$57+$BL729*CN$58+$BM729*CN$59+$BN729*CN$60+$BO729*CN$61+$BP729*CN$62+$BQ729*CN$63+$BR729*CN$64+$BS729*CN$65+$BT729*CN$66+$BU729*CN$67+$BV729*CN$68+$BW729*CN$69+$BX729*CN$70+$BY729*CN$71+$BZ729*CN$72+$CA729*CN$73+$CB729*CN$74+$CC729*CN$75+$CD729*CN$76+$CE729*CN$77+$CF729*CN$78+$CG729*CN$79+$CH729*CN$80</f>
        <v>0</v>
      </c>
      <c r="CO730" s="37">
        <f t="shared" ref="CO730" si="7365">$I729*CO$3+$J729*CO$4+$K729*CO$5+$L729*CO$6+$M729*CO$7+$N729*CO$8+$O729*CO$9+$P729*CO$10+$Q729*CO$11+$R729*CO$12+$S729*CO$13+$T729*CO$14+$U729*CO$15+$V729*CO$16+$W729*CO$17+$X729*CO$18+$Y729*CO$19+$Z729*CO$20+$AA729*CO$21+$AB729*CO$22+$AC729*CO$23+$AD729*CO$24+$AE729*CO$25+$AF729*CO$26+$AG729*CO$27+$AH729*CO$28+$AI729*CO$29+$AJ729*CO$30+$AK729*CO$31+$AL729*CO$32+$AM729*CO$33+$AN729*CO$34+$AO729*CO$35+$AP729*CO$36+$AQ729*CO$37+$AR729*CO$38+$AS729*CO$39+$AT729*CO$40+$AU729*CO$41+$AV729*CO$42+$AW729*CO$43+$AX729*CO$44+$AY729*CO$45+$AZ729*CO$46+$BA729*CO$47+$BB729*CO$48+$BC729*CO$49+$BD729*CO$50+$BE729*CO$51+$BF729*CO$52+$BG729*CO$53+$BH729*CO$54+$BI729*CO$55+$BJ729*CO$56+$BK729*CO$57+$BL729*CO$58+$BM729*CO$59+$BN729*CO$60+$BO729*CO$61+$BP729*CO$62+$BQ729*CO$63+$BR729*CO$64+$BS729*CO$65+$BT729*CO$66+$BU729*CO$67+$BV729*CO$68+$BW729*CO$69+$BX729*CO$70+$BY729*CO$71+$BZ729*CO$72+$CA729*CO$73+$CB729*CO$74+$CC729*CO$75+$CD729*CO$76+$CE729*CO$77+$CF729*CO$78+$CG729*CO$79+$CH729*CO$80</f>
        <v>0</v>
      </c>
      <c r="CP730" s="37">
        <f t="shared" ref="CP730" si="7366">$I729*CP$3+$J729*CP$4+$K729*CP$5+$L729*CP$6+$M729*CP$7+$N729*CP$8+$O729*CP$9+$P729*CP$10+$Q729*CP$11+$R729*CP$12+$S729*CP$13+$T729*CP$14+$U729*CP$15+$V729*CP$16+$W729*CP$17+$X729*CP$18+$Y729*CP$19+$Z729*CP$20+$AA729*CP$21+$AB729*CP$22+$AC729*CP$23+$AD729*CP$24+$AE729*CP$25+$AF729*CP$26+$AG729*CP$27+$AH729*CP$28+$AI729*CP$29+$AJ729*CP$30+$AK729*CP$31+$AL729*CP$32+$AM729*CP$33+$AN729*CP$34+$AO729*CP$35+$AP729*CP$36+$AQ729*CP$37+$AR729*CP$38+$AS729*CP$39+$AT729*CP$40+$AU729*CP$41+$AV729*CP$42+$AW729*CP$43+$AX729*CP$44+$AY729*CP$45+$AZ729*CP$46+$BA729*CP$47+$BB729*CP$48+$BC729*CP$49+$BD729*CP$50+$BE729*CP$51+$BF729*CP$52+$BG729*CP$53+$BH729*CP$54+$BI729*CP$55+$BJ729*CP$56+$BK729*CP$57+$BL729*CP$58+$BM729*CP$59+$BN729*CP$60+$BO729*CP$61+$BP729*CP$62+$BQ729*CP$63+$BR729*CP$64+$BS729*CP$65+$BT729*CP$66+$BU729*CP$67+$BV729*CP$68+$BW729*CP$69+$BX729*CP$70+$BY729*CP$71+$BZ729*CP$72+$CA729*CP$73+$CB729*CP$74+$CC729*CP$75+$CD729*CP$76+$CE729*CP$77+$CF729*CP$78+$CG729*CP$79+$CH729*CP$80</f>
        <v>0</v>
      </c>
      <c r="CQ730" s="37">
        <f t="shared" ref="CQ730" si="7367">$I729*CQ$3+$J729*CQ$4+$K729*CQ$5+$L729*CQ$6+$M729*CQ$7+$N729*CQ$8+$O729*CQ$9+$P729*CQ$10+$Q729*CQ$11+$R729*CQ$12+$S729*CQ$13+$T729*CQ$14+$U729*CQ$15+$V729*CQ$16+$W729*CQ$17+$X729*CQ$18+$Y729*CQ$19+$Z729*CQ$20+$AA729*CQ$21+$AB729*CQ$22+$AC729*CQ$23+$AD729*CQ$24+$AE729*CQ$25+$AF729*CQ$26+$AG729*CQ$27+$AH729*CQ$28+$AI729*CQ$29+$AJ729*CQ$30+$AK729*CQ$31+$AL729*CQ$32+$AM729*CQ$33+$AN729*CQ$34+$AO729*CQ$35+$AP729*CQ$36+$AQ729*CQ$37+$AR729*CQ$38+$AS729*CQ$39+$AT729*CQ$40+$AU729*CQ$41+$AV729*CQ$42+$AW729*CQ$43+$AX729*CQ$44+$AY729*CQ$45+$AZ729*CQ$46+$BA729*CQ$47+$BB729*CQ$48+$BC729*CQ$49+$BD729*CQ$50+$BE729*CQ$51+$BF729*CQ$52+$BG729*CQ$53+$BH729*CQ$54+$BI729*CQ$55+$BJ729*CQ$56+$BK729*CQ$57+$BL729*CQ$58+$BM729*CQ$59+$BN729*CQ$60+$BO729*CQ$61+$BP729*CQ$62+$BQ729*CQ$63+$BR729*CQ$64+$BS729*CQ$65+$BT729*CQ$66+$BU729*CQ$67+$BV729*CQ$68+$BW729*CQ$69+$BX729*CQ$70+$BY729*CQ$71+$BZ729*CQ$72+$CA729*CQ$73+$CB729*CQ$74+$CC729*CQ$75+$CD729*CQ$76+$CE729*CQ$77+$CF729*CQ$78+$CG729*CQ$79+$CH729*CQ$80</f>
        <v>0</v>
      </c>
      <c r="CR730" s="37">
        <f t="shared" ref="CR730" si="7368">$I729*CR$3+$J729*CR$4+$K729*CR$5+$L729*CR$6+$M729*CR$7+$N729*CR$8+$O729*CR$9+$P729*CR$10+$Q729*CR$11+$R729*CR$12+$S729*CR$13+$T729*CR$14+$U729*CR$15+$V729*CR$16+$W729*CR$17+$X729*CR$18+$Y729*CR$19+$Z729*CR$20+$AA729*CR$21+$AB729*CR$22+$AC729*CR$23+$AD729*CR$24+$AE729*CR$25+$AF729*CR$26+$AG729*CR$27+$AH729*CR$28+$AI729*CR$29+$AJ729*CR$30+$AK729*CR$31+$AL729*CR$32+$AM729*CR$33+$AN729*CR$34+$AO729*CR$35+$AP729*CR$36+$AQ729*CR$37+$AR729*CR$38+$AS729*CR$39+$AT729*CR$40+$AU729*CR$41+$AV729*CR$42+$AW729*CR$43+$AX729*CR$44+$AY729*CR$45+$AZ729*CR$46+$BA729*CR$47+$BB729*CR$48+$BC729*CR$49+$BD729*CR$50+$BE729*CR$51+$BF729*CR$52+$BG729*CR$53+$BH729*CR$54+$BI729*CR$55+$BJ729*CR$56+$BK729*CR$57+$BL729*CR$58+$BM729*CR$59+$BN729*CR$60+$BO729*CR$61+$BP729*CR$62+$BQ729*CR$63+$BR729*CR$64+$BS729*CR$65+$BT729*CR$66+$BU729*CR$67+$BV729*CR$68+$BW729*CR$69+$BX729*CR$70+$BY729*CR$71+$BZ729*CR$72+$CA729*CR$73+$CB729*CR$74+$CC729*CR$75+$CD729*CR$76+$CE729*CR$77+$CF729*CR$78+$CG729*CR$79+$CH729*CR$80</f>
        <v>0</v>
      </c>
      <c r="CS730" s="37">
        <f t="shared" ref="CS730" si="7369">$I729*CS$3+$J729*CS$4+$K729*CS$5+$L729*CS$6+$M729*CS$7+$N729*CS$8+$O729*CS$9+$P729*CS$10+$Q729*CS$11+$R729*CS$12+$S729*CS$13+$T729*CS$14+$U729*CS$15+$V729*CS$16+$W729*CS$17+$X729*CS$18+$Y729*CS$19+$Z729*CS$20+$AA729*CS$21+$AB729*CS$22+$AC729*CS$23+$AD729*CS$24+$AE729*CS$25+$AF729*CS$26+$AG729*CS$27+$AH729*CS$28+$AI729*CS$29+$AJ729*CS$30+$AK729*CS$31+$AL729*CS$32+$AM729*CS$33+$AN729*CS$34+$AO729*CS$35+$AP729*CS$36+$AQ729*CS$37+$AR729*CS$38+$AS729*CS$39+$AT729*CS$40+$AU729*CS$41+$AV729*CS$42+$AW729*CS$43+$AX729*CS$44+$AY729*CS$45+$AZ729*CS$46+$BA729*CS$47+$BB729*CS$48+$BC729*CS$49+$BD729*CS$50+$BE729*CS$51+$BF729*CS$52+$BG729*CS$53+$BH729*CS$54+$BI729*CS$55+$BJ729*CS$56+$BK729*CS$57+$BL729*CS$58+$BM729*CS$59+$BN729*CS$60+$BO729*CS$61+$BP729*CS$62+$BQ729*CS$63+$BR729*CS$64+$BS729*CS$65+$BT729*CS$66+$BU729*CS$67+$BV729*CS$68+$BW729*CS$69+$BX729*CS$70+$BY729*CS$71+$BZ729*CS$72+$CA729*CS$73+$CB729*CS$74+$CC729*CS$75+$CD729*CS$76+$CE729*CS$77+$CF729*CS$78+$CG729*CS$79+$CH729*CS$80</f>
        <v>0</v>
      </c>
      <c r="CT730" s="37">
        <f t="shared" ref="CT730" si="7370">$I729*CT$3+$J729*CT$4+$K729*CT$5+$L729*CT$6+$M729*CT$7+$N729*CT$8+$O729*CT$9+$P729*CT$10+$Q729*CT$11+$R729*CT$12+$S729*CT$13+$T729*CT$14+$U729*CT$15+$V729*CT$16+$W729*CT$17+$X729*CT$18+$Y729*CT$19+$Z729*CT$20+$AA729*CT$21+$AB729*CT$22+$AC729*CT$23+$AD729*CT$24+$AE729*CT$25+$AF729*CT$26+$AG729*CT$27+$AH729*CT$28+$AI729*CT$29+$AJ729*CT$30+$AK729*CT$31+$AL729*CT$32+$AM729*CT$33+$AN729*CT$34+$AO729*CT$35+$AP729*CT$36+$AQ729*CT$37+$AR729*CT$38+$AS729*CT$39+$AT729*CT$40+$AU729*CT$41+$AV729*CT$42+$AW729*CT$43+$AX729*CT$44+$AY729*CT$45+$AZ729*CT$46+$BA729*CT$47+$BB729*CT$48+$BC729*CT$49+$BD729*CT$50+$BE729*CT$51+$BF729*CT$52+$BG729*CT$53+$BH729*CT$54+$BI729*CT$55+$BJ729*CT$56+$BK729*CT$57+$BL729*CT$58+$BM729*CT$59+$BN729*CT$60+$BO729*CT$61+$BP729*CT$62+$BQ729*CT$63+$BR729*CT$64+$BS729*CT$65+$BT729*CT$66+$BU729*CT$67+$BV729*CT$68+$BW729*CT$69+$BX729*CT$70+$BY729*CT$71+$BZ729*CT$72+$CA729*CT$73+$CB729*CT$74+$CC729*CT$75+$CD729*CT$76+$CE729*CT$77+$CF729*CT$78+$CG729*CT$79+$CH729*CT$80</f>
        <v>0</v>
      </c>
      <c r="CU730" s="37">
        <f t="shared" ref="CU730" si="7371">$I729*CU$3+$J729*CU$4+$K729*CU$5+$L729*CU$6+$M729*CU$7+$N729*CU$8+$O729*CU$9+$P729*CU$10+$Q729*CU$11+$R729*CU$12+$S729*CU$13+$T729*CU$14+$U729*CU$15+$V729*CU$16+$W729*CU$17+$X729*CU$18+$Y729*CU$19+$Z729*CU$20+$AA729*CU$21+$AB729*CU$22+$AC729*CU$23+$AD729*CU$24+$AE729*CU$25+$AF729*CU$26+$AG729*CU$27+$AH729*CU$28+$AI729*CU$29+$AJ729*CU$30+$AK729*CU$31+$AL729*CU$32+$AM729*CU$33+$AN729*CU$34+$AO729*CU$35+$AP729*CU$36+$AQ729*CU$37+$AR729*CU$38+$AS729*CU$39+$AT729*CU$40+$AU729*CU$41+$AV729*CU$42+$AW729*CU$43+$AX729*CU$44+$AY729*CU$45+$AZ729*CU$46+$BA729*CU$47+$BB729*CU$48+$BC729*CU$49+$BD729*CU$50+$BE729*CU$51+$BF729*CU$52+$BG729*CU$53+$BH729*CU$54+$BI729*CU$55+$BJ729*CU$56+$BK729*CU$57+$BL729*CU$58+$BM729*CU$59+$BN729*CU$60+$BO729*CU$61+$BP729*CU$62+$BQ729*CU$63+$BR729*CU$64+$BS729*CU$65+$BT729*CU$66+$BU729*CU$67+$BV729*CU$68+$BW729*CU$69+$BX729*CU$70+$BY729*CU$71+$BZ729*CU$72+$CA729*CU$73+$CB729*CU$74+$CC729*CU$75+$CD729*CU$76+$CE729*CU$77+$CF729*CU$78+$CG729*CU$79+$CH729*CU$80</f>
        <v>0</v>
      </c>
      <c r="CV730" s="37">
        <f t="shared" ref="CV730" si="7372">$I729*CV$3+$J729*CV$4+$K729*CV$5+$L729*CV$6+$M729*CV$7+$N729*CV$8+$O729*CV$9+$P729*CV$10+$Q729*CV$11+$R729*CV$12+$S729*CV$13+$T729*CV$14+$U729*CV$15+$V729*CV$16+$W729*CV$17+$X729*CV$18+$Y729*CV$19+$Z729*CV$20+$AA729*CV$21+$AB729*CV$22+$AC729*CV$23+$AD729*CV$24+$AE729*CV$25+$AF729*CV$26+$AG729*CV$27+$AH729*CV$28+$AI729*CV$29+$AJ729*CV$30+$AK729*CV$31+$AL729*CV$32+$AM729*CV$33+$AN729*CV$34+$AO729*CV$35+$AP729*CV$36+$AQ729*CV$37+$AR729*CV$38+$AS729*CV$39+$AT729*CV$40+$AU729*CV$41+$AV729*CV$42+$AW729*CV$43+$AX729*CV$44+$AY729*CV$45+$AZ729*CV$46+$BA729*CV$47+$BB729*CV$48+$BC729*CV$49+$BD729*CV$50+$BE729*CV$51+$BF729*CV$52+$BG729*CV$53+$BH729*CV$54+$BI729*CV$55+$BJ729*CV$56+$BK729*CV$57+$BL729*CV$58+$BM729*CV$59+$BN729*CV$60+$BO729*CV$61+$BP729*CV$62+$BQ729*CV$63+$BR729*CV$64+$BS729*CV$65+$BT729*CV$66+$BU729*CV$67+$BV729*CV$68+$BW729*CV$69+$BX729*CV$70+$BY729*CV$71+$BZ729*CV$72+$CA729*CV$73+$CB729*CV$74+$CC729*CV$75+$CD729*CV$76+$CE729*CV$77+$CF729*CV$78+$CG729*CV$79+$CH729*CV$80</f>
        <v>0</v>
      </c>
      <c r="CW730" s="37">
        <f t="shared" ref="CW730" si="7373">$I729*CW$3+$J729*CW$4+$K729*CW$5+$L729*CW$6+$M729*CW$7+$N729*CW$8+$O729*CW$9+$P729*CW$10+$Q729*CW$11+$R729*CW$12+$S729*CW$13+$T729*CW$14+$U729*CW$15+$V729*CW$16+$W729*CW$17+$X729*CW$18+$Y729*CW$19+$Z729*CW$20+$AA729*CW$21+$AB729*CW$22+$AC729*CW$23+$AD729*CW$24+$AE729*CW$25+$AF729*CW$26+$AG729*CW$27+$AH729*CW$28+$AI729*CW$29+$AJ729*CW$30+$AK729*CW$31+$AL729*CW$32+$AM729*CW$33+$AN729*CW$34+$AO729*CW$35+$AP729*CW$36+$AQ729*CW$37+$AR729*CW$38+$AS729*CW$39+$AT729*CW$40+$AU729*CW$41+$AV729*CW$42+$AW729*CW$43+$AX729*CW$44+$AY729*CW$45+$AZ729*CW$46+$BA729*CW$47+$BB729*CW$48+$BC729*CW$49+$BD729*CW$50+$BE729*CW$51+$BF729*CW$52+$BG729*CW$53+$BH729*CW$54+$BI729*CW$55+$BJ729*CW$56+$BK729*CW$57+$BL729*CW$58+$BM729*CW$59+$BN729*CW$60+$BO729*CW$61+$BP729*CW$62+$BQ729*CW$63+$BR729*CW$64+$BS729*CW$65+$BT729*CW$66+$BU729*CW$67+$BV729*CW$68+$BW729*CW$69+$BX729*CW$70+$BY729*CW$71+$BZ729*CW$72+$CA729*CW$73+$CB729*CW$74+$CC729*CW$75+$CD729*CW$76+$CE729*CW$77+$CF729*CW$78+$CG729*CW$79+$CH729*CW$80</f>
        <v>0</v>
      </c>
      <c r="CX730" s="37">
        <f t="shared" ref="CX730" si="7374">$I729*CX$3+$J729*CX$4+$K729*CX$5+$L729*CX$6+$M729*CX$7+$N729*CX$8+$O729*CX$9+$P729*CX$10+$Q729*CX$11+$R729*CX$12+$S729*CX$13+$T729*CX$14+$U729*CX$15+$V729*CX$16+$W729*CX$17+$X729*CX$18+$Y729*CX$19+$Z729*CX$20+$AA729*CX$21+$AB729*CX$22+$AC729*CX$23+$AD729*CX$24+$AE729*CX$25+$AF729*CX$26+$AG729*CX$27+$AH729*CX$28+$AI729*CX$29+$AJ729*CX$30+$AK729*CX$31+$AL729*CX$32+$AM729*CX$33+$AN729*CX$34+$AO729*CX$35+$AP729*CX$36+$AQ729*CX$37+$AR729*CX$38+$AS729*CX$39+$AT729*CX$40+$AU729*CX$41+$AV729*CX$42+$AW729*CX$43+$AX729*CX$44+$AY729*CX$45+$AZ729*CX$46+$BA729*CX$47+$BB729*CX$48+$BC729*CX$49+$BD729*CX$50+$BE729*CX$51+$BF729*CX$52+$BG729*CX$53+$BH729*CX$54+$BI729*CX$55+$BJ729*CX$56+$BK729*CX$57+$BL729*CX$58+$BM729*CX$59+$BN729*CX$60+$BO729*CX$61+$BP729*CX$62+$BQ729*CX$63+$BR729*CX$64+$BS729*CX$65+$BT729*CX$66+$BU729*CX$67+$BV729*CX$68+$BW729*CX$69+$BX729*CX$70+$BY729*CX$71+$BZ729*CX$72+$CA729*CX$73+$CB729*CX$74+$CC729*CX$75+$CD729*CX$76+$CE729*CX$77+$CF729*CX$78+$CG729*CX$79+$CH729*CX$80</f>
        <v>0</v>
      </c>
      <c r="CY730" s="37">
        <f t="shared" ref="CY730" si="7375">$I729*CY$3+$J729*CY$4+$K729*CY$5+$L729*CY$6+$M729*CY$7+$N729*CY$8+$O729*CY$9+$P729*CY$10+$Q729*CY$11+$R729*CY$12+$S729*CY$13+$T729*CY$14+$U729*CY$15+$V729*CY$16+$W729*CY$17+$X729*CY$18+$Y729*CY$19+$Z729*CY$20+$AA729*CY$21+$AB729*CY$22+$AC729*CY$23+$AD729*CY$24+$AE729*CY$25+$AF729*CY$26+$AG729*CY$27+$AH729*CY$28+$AI729*CY$29+$AJ729*CY$30+$AK729*CY$31+$AL729*CY$32+$AM729*CY$33+$AN729*CY$34+$AO729*CY$35+$AP729*CY$36+$AQ729*CY$37+$AR729*CY$38+$AS729*CY$39+$AT729*CY$40+$AU729*CY$41+$AV729*CY$42+$AW729*CY$43+$AX729*CY$44+$AY729*CY$45+$AZ729*CY$46+$BA729*CY$47+$BB729*CY$48+$BC729*CY$49+$BD729*CY$50+$BE729*CY$51+$BF729*CY$52+$BG729*CY$53+$BH729*CY$54+$BI729*CY$55+$BJ729*CY$56+$BK729*CY$57+$BL729*CY$58+$BM729*CY$59+$BN729*CY$60+$BO729*CY$61+$BP729*CY$62+$BQ729*CY$63+$BR729*CY$64+$BS729*CY$65+$BT729*CY$66+$BU729*CY$67+$BV729*CY$68+$BW729*CY$69+$BX729*CY$70+$BY729*CY$71+$BZ729*CY$72+$CA729*CY$73+$CB729*CY$74+$CC729*CY$75+$CD729*CY$76+$CE729*CY$77+$CF729*CY$78+$CG729*CY$79+$CH729*CY$80</f>
        <v>0</v>
      </c>
      <c r="CZ730" s="37">
        <f t="shared" ref="CZ730" si="7376">$I729*CZ$3+$J729*CZ$4+$K729*CZ$5+$L729*CZ$6+$M729*CZ$7+$N729*CZ$8+$O729*CZ$9+$P729*CZ$10+$Q729*CZ$11+$R729*CZ$12+$S729*CZ$13+$T729*CZ$14+$U729*CZ$15+$V729*CZ$16+$W729*CZ$17+$X729*CZ$18+$Y729*CZ$19+$Z729*CZ$20+$AA729*CZ$21+$AB729*CZ$22+$AC729*CZ$23+$AD729*CZ$24+$AE729*CZ$25+$AF729*CZ$26+$AG729*CZ$27+$AH729*CZ$28+$AI729*CZ$29+$AJ729*CZ$30+$AK729*CZ$31+$AL729*CZ$32+$AM729*CZ$33+$AN729*CZ$34+$AO729*CZ$35+$AP729*CZ$36+$AQ729*CZ$37+$AR729*CZ$38+$AS729*CZ$39+$AT729*CZ$40+$AU729*CZ$41+$AV729*CZ$42+$AW729*CZ$43+$AX729*CZ$44+$AY729*CZ$45+$AZ729*CZ$46+$BA729*CZ$47+$BB729*CZ$48+$BC729*CZ$49+$BD729*CZ$50+$BE729*CZ$51+$BF729*CZ$52+$BG729*CZ$53+$BH729*CZ$54+$BI729*CZ$55+$BJ729*CZ$56+$BK729*CZ$57+$BL729*CZ$58+$BM729*CZ$59+$BN729*CZ$60+$BO729*CZ$61+$BP729*CZ$62+$BQ729*CZ$63+$BR729*CZ$64+$BS729*CZ$65+$BT729*CZ$66+$BU729*CZ$67+$BV729*CZ$68+$BW729*CZ$69+$BX729*CZ$70+$BY729*CZ$71+$BZ729*CZ$72+$CA729*CZ$73+$CB729*CZ$74+$CC729*CZ$75+$CD729*CZ$76+$CE729*CZ$77+$CF729*CZ$78+$CG729*CZ$79+$CH729*CZ$80</f>
        <v>0</v>
      </c>
      <c r="DA730" s="37">
        <f t="shared" ref="DA730" si="7377">$I729*DA$3+$J729*DA$4+$K729*DA$5+$L729*DA$6+$M729*DA$7+$N729*DA$8+$O729*DA$9+$P729*DA$10+$Q729*DA$11+$R729*DA$12+$S729*DA$13+$T729*DA$14+$U729*DA$15+$V729*DA$16+$W729*DA$17+$X729*DA$18+$Y729*DA$19+$Z729*DA$20+$AA729*DA$21+$AB729*DA$22+$AC729*DA$23+$AD729*DA$24+$AE729*DA$25+$AF729*DA$26+$AG729*DA$27+$AH729*DA$28+$AI729*DA$29+$AJ729*DA$30+$AK729*DA$31+$AL729*DA$32+$AM729*DA$33+$AN729*DA$34+$AO729*DA$35+$AP729*DA$36+$AQ729*DA$37+$AR729*DA$38+$AS729*DA$39+$AT729*DA$40+$AU729*DA$41+$AV729*DA$42+$AW729*DA$43+$AX729*DA$44+$AY729*DA$45+$AZ729*DA$46+$BA729*DA$47+$BB729*DA$48+$BC729*DA$49+$BD729*DA$50+$BE729*DA$51+$BF729*DA$52+$BG729*DA$53+$BH729*DA$54+$BI729*DA$55+$BJ729*DA$56+$BK729*DA$57+$BL729*DA$58+$BM729*DA$59+$BN729*DA$60+$BO729*DA$61+$BP729*DA$62+$BQ729*DA$63+$BR729*DA$64+$BS729*DA$65+$BT729*DA$66+$BU729*DA$67+$BV729*DA$68+$BW729*DA$69+$BX729*DA$70+$BY729*DA$71+$BZ729*DA$72+$CA729*DA$73+$CB729*DA$74+$CC729*DA$75+$CD729*DA$76+$CE729*DA$77+$CF729*DA$78+$CG729*DA$79+$CH729*DA$80</f>
        <v>0</v>
      </c>
      <c r="DB730" s="37">
        <f t="shared" ref="DB730" si="7378">$I729*DB$3+$J729*DB$4+$K729*DB$5+$L729*DB$6+$M729*DB$7+$N729*DB$8+$O729*DB$9+$P729*DB$10+$Q729*DB$11+$R729*DB$12+$S729*DB$13+$T729*DB$14+$U729*DB$15+$V729*DB$16+$W729*DB$17+$X729*DB$18+$Y729*DB$19+$Z729*DB$20+$AA729*DB$21+$AB729*DB$22+$AC729*DB$23+$AD729*DB$24+$AE729*DB$25+$AF729*DB$26+$AG729*DB$27+$AH729*DB$28+$AI729*DB$29+$AJ729*DB$30+$AK729*DB$31+$AL729*DB$32+$AM729*DB$33+$AN729*DB$34+$AO729*DB$35+$AP729*DB$36+$AQ729*DB$37+$AR729*DB$38+$AS729*DB$39+$AT729*DB$40+$AU729*DB$41+$AV729*DB$42+$AW729*DB$43+$AX729*DB$44+$AY729*DB$45+$AZ729*DB$46+$BA729*DB$47+$BB729*DB$48+$BC729*DB$49+$BD729*DB$50+$BE729*DB$51+$BF729*DB$52+$BG729*DB$53+$BH729*DB$54+$BI729*DB$55+$BJ729*DB$56+$BK729*DB$57+$BL729*DB$58+$BM729*DB$59+$BN729*DB$60+$BO729*DB$61+$BP729*DB$62+$BQ729*DB$63+$BR729*DB$64+$BS729*DB$65+$BT729*DB$66+$BU729*DB$67+$BV729*DB$68+$BW729*DB$69+$BX729*DB$70+$BY729*DB$71+$BZ729*DB$72+$CA729*DB$73+$CB729*DB$74+$CC729*DB$75+$CD729*DB$76+$CE729*DB$77+$CF729*DB$78+$CG729*DB$79+$CH729*DB$80</f>
        <v>0</v>
      </c>
      <c r="DC730" s="37">
        <f t="shared" ref="DC730" si="7379">$I729*DC$3+$J729*DC$4+$K729*DC$5+$L729*DC$6+$M729*DC$7+$N729*DC$8+$O729*DC$9+$P729*DC$10+$Q729*DC$11+$R729*DC$12+$S729*DC$13+$T729*DC$14+$U729*DC$15+$V729*DC$16+$W729*DC$17+$X729*DC$18+$Y729*DC$19+$Z729*DC$20+$AA729*DC$21+$AB729*DC$22+$AC729*DC$23+$AD729*DC$24+$AE729*DC$25+$AF729*DC$26+$AG729*DC$27+$AH729*DC$28+$AI729*DC$29+$AJ729*DC$30+$AK729*DC$31+$AL729*DC$32+$AM729*DC$33+$AN729*DC$34+$AO729*DC$35+$AP729*DC$36+$AQ729*DC$37+$AR729*DC$38+$AS729*DC$39+$AT729*DC$40+$AU729*DC$41+$AV729*DC$42+$AW729*DC$43+$AX729*DC$44+$AY729*DC$45+$AZ729*DC$46+$BA729*DC$47+$BB729*DC$48+$BC729*DC$49+$BD729*DC$50+$BE729*DC$51+$BF729*DC$52+$BG729*DC$53+$BH729*DC$54+$BI729*DC$55+$BJ729*DC$56+$BK729*DC$57+$BL729*DC$58+$BM729*DC$59+$BN729*DC$60+$BO729*DC$61+$BP729*DC$62+$BQ729*DC$63+$BR729*DC$64+$BS729*DC$65+$BT729*DC$66+$BU729*DC$67+$BV729*DC$68+$BW729*DC$69+$BX729*DC$70+$BY729*DC$71+$BZ729*DC$72+$CA729*DC$73+$CB729*DC$74+$CC729*DC$75+$CD729*DC$76+$CE729*DC$77+$CF729*DC$78+$CG729*DC$79+$CH729*DC$80</f>
        <v>0</v>
      </c>
      <c r="DD730" s="37">
        <f t="shared" ref="DD730" si="7380">$I729*DD$3+$J729*DD$4+$K729*DD$5+$L729*DD$6+$M729*DD$7+$N729*DD$8+$O729*DD$9+$P729*DD$10+$Q729*DD$11+$R729*DD$12+$S729*DD$13+$T729*DD$14+$U729*DD$15+$V729*DD$16+$W729*DD$17+$X729*DD$18+$Y729*DD$19+$Z729*DD$20+$AA729*DD$21+$AB729*DD$22+$AC729*DD$23+$AD729*DD$24+$AE729*DD$25+$AF729*DD$26+$AG729*DD$27+$AH729*DD$28+$AI729*DD$29+$AJ729*DD$30+$AK729*DD$31+$AL729*DD$32+$AM729*DD$33+$AN729*DD$34+$AO729*DD$35+$AP729*DD$36+$AQ729*DD$37+$AR729*DD$38+$AS729*DD$39+$AT729*DD$40+$AU729*DD$41+$AV729*DD$42+$AW729*DD$43+$AX729*DD$44+$AY729*DD$45+$AZ729*DD$46+$BA729*DD$47+$BB729*DD$48+$BC729*DD$49+$BD729*DD$50+$BE729*DD$51+$BF729*DD$52+$BG729*DD$53+$BH729*DD$54+$BI729*DD$55+$BJ729*DD$56+$BK729*DD$57+$BL729*DD$58+$BM729*DD$59+$BN729*DD$60+$BO729*DD$61+$BP729*DD$62+$BQ729*DD$63+$BR729*DD$64+$BS729*DD$65+$BT729*DD$66+$BU729*DD$67+$BV729*DD$68+$BW729*DD$69+$BX729*DD$70+$BY729*DD$71+$BZ729*DD$72+$CA729*DD$73+$CB729*DD$74+$CC729*DD$75+$CD729*DD$76+$CE729*DD$77+$CF729*DD$78+$CG729*DD$79+$CH729*DD$80</f>
        <v>0</v>
      </c>
      <c r="DE730" s="37">
        <f t="shared" ref="DE730" si="7381">$I729*DE$3+$J729*DE$4+$K729*DE$5+$L729*DE$6+$M729*DE$7+$N729*DE$8+$O729*DE$9+$P729*DE$10+$Q729*DE$11+$R729*DE$12+$S729*DE$13+$T729*DE$14+$U729*DE$15+$V729*DE$16+$W729*DE$17+$X729*DE$18+$Y729*DE$19+$Z729*DE$20+$AA729*DE$21+$AB729*DE$22+$AC729*DE$23+$AD729*DE$24+$AE729*DE$25+$AF729*DE$26+$AG729*DE$27+$AH729*DE$28+$AI729*DE$29+$AJ729*DE$30+$AK729*DE$31+$AL729*DE$32+$AM729*DE$33+$AN729*DE$34+$AO729*DE$35+$AP729*DE$36+$AQ729*DE$37+$AR729*DE$38+$AS729*DE$39+$AT729*DE$40+$AU729*DE$41+$AV729*DE$42+$AW729*DE$43+$AX729*DE$44+$AY729*DE$45+$AZ729*DE$46+$BA729*DE$47+$BB729*DE$48+$BC729*DE$49+$BD729*DE$50+$BE729*DE$51+$BF729*DE$52+$BG729*DE$53+$BH729*DE$54+$BI729*DE$55+$BJ729*DE$56+$BK729*DE$57+$BL729*DE$58+$BM729*DE$59+$BN729*DE$60+$BO729*DE$61+$BP729*DE$62+$BQ729*DE$63+$BR729*DE$64+$BS729*DE$65+$BT729*DE$66+$BU729*DE$67+$BV729*DE$68+$BW729*DE$69+$BX729*DE$70+$BY729*DE$71+$BZ729*DE$72+$CA729*DE$73+$CB729*DE$74+$CC729*DE$75+$CD729*DE$76+$CE729*DE$77+$CF729*DE$78+$CG729*DE$79+$CH729*DE$80</f>
        <v>0</v>
      </c>
      <c r="DF730" s="37">
        <f t="shared" ref="DF730" si="7382">$I729*DF$3+$J729*DF$4+$K729*DF$5+$L729*DF$6+$M729*DF$7+$N729*DF$8+$O729*DF$9+$P729*DF$10+$Q729*DF$11+$R729*DF$12+$S729*DF$13+$T729*DF$14+$U729*DF$15+$V729*DF$16+$W729*DF$17+$X729*DF$18+$Y729*DF$19+$Z729*DF$20+$AA729*DF$21+$AB729*DF$22+$AC729*DF$23+$AD729*DF$24+$AE729*DF$25+$AF729*DF$26+$AG729*DF$27+$AH729*DF$28+$AI729*DF$29+$AJ729*DF$30+$AK729*DF$31+$AL729*DF$32+$AM729*DF$33+$AN729*DF$34+$AO729*DF$35+$AP729*DF$36+$AQ729*DF$37+$AR729*DF$38+$AS729*DF$39+$AT729*DF$40+$AU729*DF$41+$AV729*DF$42+$AW729*DF$43+$AX729*DF$44+$AY729*DF$45+$AZ729*DF$46+$BA729*DF$47+$BB729*DF$48+$BC729*DF$49+$BD729*DF$50+$BE729*DF$51+$BF729*DF$52+$BG729*DF$53+$BH729*DF$54+$BI729*DF$55+$BJ729*DF$56+$BK729*DF$57+$BL729*DF$58+$BM729*DF$59+$BN729*DF$60+$BO729*DF$61+$BP729*DF$62+$BQ729*DF$63+$BR729*DF$64+$BS729*DF$65+$BT729*DF$66+$BU729*DF$67+$BV729*DF$68+$BW729*DF$69+$BX729*DF$70+$BY729*DF$71+$BZ729*DF$72+$CA729*DF$73+$CB729*DF$74+$CC729*DF$75+$CD729*DF$76+$CE729*DF$77+$CF729*DF$78+$CG729*DF$79+$CH729*DF$80</f>
        <v>0</v>
      </c>
      <c r="DG730" s="38">
        <f t="shared" ref="DG730" si="7383">$I729*DG$3+$J729*DG$4+$K729*DG$5+$L729*DG$6+$M729*DG$7+$N729*DG$8+$O729*DG$9+$P729*DG$10+$Q729*DG$11+$R729*DG$12+$S729*DG$13+$T729*DG$14+$U729*DG$15+$V729*DG$16+$W729*DG$17+$X729*DG$18+$Y729*DG$19+$Z729*DG$20+$AA729*DG$21+$AB729*DG$22+$AC729*DG$23+$AD729*DG$24+$AE729*DG$25+$AF729*DG$26+$AG729*DG$27+$AH729*DG$28+$AI729*DG$29+$AJ729*DG$30+$AK729*DG$31+$AL729*DG$32+$AM729*DG$33+$AN729*DG$34+$AO729*DG$35+$AP729*DG$36+$AQ729*DG$37+$AR729*DG$38+$AS729*DG$39+$AT729*DG$40+$AU729*DG$41+$AV729*DG$42+$AW729*DG$43+$AX729*DG$44+$AY729*DG$45+$AZ729*DG$46+$BA729*DG$47+$BB729*DG$48+$BC729*DG$49+$BD729*DG$50+$BE729*DG$51+$BF729*DG$52+$BG729*DG$53+$BH729*DG$54+$BI729*DG$55+$BJ729*DG$56+$BK729*DG$57+$BL729*DG$58+$BM729*DG$59+$BN729*DG$60+$BO729*DG$61+$BP729*DG$62+$BQ729*DG$63+$BR729*DG$64+$BS729*DG$65+$BT729*DG$66+$BU729*DG$67+$BV729*DG$68+$BW729*DG$69+$BX729*DG$70+$BY729*DG$71+$BZ729*DG$72+$CA729*DG$73+$CB729*DG$74+$CC729*DG$75+$CD729*DG$76+$CE729*DG$77+$CF729*DG$78+$CG729*DG$79+$CH729*DG$80</f>
        <v>0</v>
      </c>
    </row>
    <row r="731" spans="1:117" ht="12.75" hidden="1" outlineLevel="1" x14ac:dyDescent="0.2">
      <c r="A731" s="26"/>
      <c r="B731" s="27"/>
      <c r="C731" s="27"/>
      <c r="D731" s="28"/>
      <c r="E731" s="28"/>
      <c r="F731" s="28"/>
      <c r="G731" s="28"/>
      <c r="H731" s="28"/>
      <c r="I731" s="59"/>
      <c r="J731" s="59"/>
      <c r="K731" s="59"/>
      <c r="L731" s="59"/>
      <c r="M731" s="59"/>
      <c r="N731" s="59"/>
      <c r="O731" s="59"/>
      <c r="P731" s="59"/>
      <c r="Q731" s="59"/>
      <c r="R731" s="59"/>
      <c r="S731" s="59"/>
      <c r="T731" s="59"/>
      <c r="U731" s="59"/>
      <c r="V731" s="59"/>
      <c r="W731" s="59"/>
      <c r="X731" s="59"/>
      <c r="Y731" s="59"/>
      <c r="Z731" s="59"/>
      <c r="AA731" s="59"/>
      <c r="AB731" s="59"/>
      <c r="AC731" s="59"/>
      <c r="AD731" s="59"/>
      <c r="AE731" s="59"/>
      <c r="AF731" s="59"/>
      <c r="AG731" s="59"/>
      <c r="AH731" s="59"/>
      <c r="AI731" s="59"/>
      <c r="AJ731" s="59"/>
      <c r="AK731" s="59"/>
      <c r="AL731" s="59"/>
      <c r="AM731" s="59"/>
      <c r="AN731" s="59"/>
      <c r="AO731" s="59"/>
      <c r="AP731" s="59"/>
      <c r="AQ731" s="59"/>
      <c r="AR731" s="59"/>
      <c r="AS731" s="59"/>
      <c r="AT731" s="59"/>
      <c r="AU731" s="59"/>
      <c r="AV731" s="59"/>
      <c r="AW731" s="59"/>
      <c r="AX731" s="59"/>
      <c r="AY731" s="59"/>
      <c r="AZ731" s="59"/>
      <c r="BA731" s="59"/>
      <c r="BB731" s="59"/>
      <c r="BC731" s="59"/>
      <c r="BD731" s="59"/>
      <c r="BE731" s="59"/>
      <c r="BF731" s="59"/>
      <c r="BG731" s="59"/>
      <c r="BH731" s="59"/>
      <c r="BI731" s="59"/>
      <c r="BJ731" s="59"/>
      <c r="BK731" s="59"/>
      <c r="BL731" s="59"/>
      <c r="BM731" s="59"/>
      <c r="BN731" s="59"/>
      <c r="BO731" s="59"/>
      <c r="BP731" s="59"/>
      <c r="BQ731" s="59"/>
      <c r="BR731" s="59"/>
      <c r="BS731" s="59"/>
      <c r="BT731" s="59"/>
      <c r="BU731" s="59"/>
      <c r="BV731" s="59"/>
      <c r="BW731" s="59"/>
      <c r="BX731" s="59"/>
      <c r="BY731" s="59"/>
      <c r="BZ731" s="59"/>
      <c r="CA731" s="59"/>
      <c r="CB731" s="59"/>
      <c r="CC731" s="59"/>
      <c r="CD731" s="59"/>
      <c r="CE731" s="59"/>
      <c r="CF731" s="59"/>
      <c r="CG731" s="59"/>
      <c r="CH731" s="59"/>
      <c r="CI731" s="28"/>
      <c r="CJ731" s="28"/>
      <c r="CK731" s="28"/>
      <c r="CL731" s="28"/>
      <c r="CM731" s="29" t="s">
        <v>8</v>
      </c>
      <c r="CN731" s="39"/>
      <c r="CO731" s="40"/>
      <c r="CP731" s="40"/>
      <c r="CQ731" s="40"/>
      <c r="CR731" s="40"/>
      <c r="CS731" s="40"/>
      <c r="CT731" s="40"/>
      <c r="CU731" s="40"/>
      <c r="CV731" s="40"/>
      <c r="CW731" s="40"/>
      <c r="CX731" s="40"/>
      <c r="CY731" s="40"/>
      <c r="CZ731" s="40"/>
      <c r="DA731" s="40"/>
      <c r="DB731" s="40"/>
      <c r="DC731" s="40"/>
      <c r="DD731" s="40"/>
      <c r="DE731" s="40"/>
      <c r="DF731" s="40"/>
      <c r="DG731" s="41"/>
    </row>
    <row r="732" spans="1:117" ht="12.75" collapsed="1" x14ac:dyDescent="0.2">
      <c r="A732" s="19" t="s">
        <v>485</v>
      </c>
      <c r="B732" s="19" t="s">
        <v>86</v>
      </c>
      <c r="C732" s="19"/>
      <c r="D732" s="20" t="s">
        <v>446</v>
      </c>
      <c r="E732" s="20">
        <v>6</v>
      </c>
      <c r="F732" s="20">
        <f>IF($C$4="",SUMIF(stock_on_hand!A:A,planner!A732,stock_on_hand!C:C),SUMIFS(stock_on_hand!C:C,stock_on_hand!A:A,planner!A732,stock_on_hand!E:E,$C$4))</f>
        <v>138</v>
      </c>
      <c r="G732" s="20"/>
      <c r="H732" s="20" t="s">
        <v>10</v>
      </c>
      <c r="I732" s="57">
        <f>IFERROR(HLOOKUP(I$188,bom!$2:$300,MATCH($A732,bom!$A:$A,0)-1,0),0)</f>
        <v>0</v>
      </c>
      <c r="J732" s="57">
        <f>IFERROR(HLOOKUP(J$188,bom!$2:$300,MATCH($A732,bom!$A:$A,0)-1,0),0)</f>
        <v>0</v>
      </c>
      <c r="K732" s="57">
        <f>IFERROR(HLOOKUP(K$188,bom!$2:$300,MATCH($A732,bom!$A:$A,0)-1,0),0)</f>
        <v>0</v>
      </c>
      <c r="L732" s="57">
        <f>IFERROR(HLOOKUP(L$188,bom!$2:$300,MATCH($A732,bom!$A:$A,0)-1,0),0)</f>
        <v>0</v>
      </c>
      <c r="M732" s="57">
        <f>IFERROR(HLOOKUP(M$188,bom!$2:$300,MATCH($A732,bom!$A:$A,0)-1,0),0)</f>
        <v>0</v>
      </c>
      <c r="N732" s="57">
        <f>IFERROR(HLOOKUP(N$188,bom!$2:$300,MATCH($A732,bom!$A:$A,0)-1,0),0)</f>
        <v>0</v>
      </c>
      <c r="O732" s="57">
        <f>IFERROR(HLOOKUP(O$188,bom!$2:$300,MATCH($A732,bom!$A:$A,0)-1,0),0)</f>
        <v>0</v>
      </c>
      <c r="P732" s="57">
        <f>IFERROR(HLOOKUP(P$188,bom!$2:$300,MATCH($A732,bom!$A:$A,0)-1,0),0)</f>
        <v>0</v>
      </c>
      <c r="Q732" s="57">
        <f>IFERROR(HLOOKUP(Q$188,bom!$2:$300,MATCH($A732,bom!$A:$A,0)-1,0),0)</f>
        <v>0</v>
      </c>
      <c r="R732" s="57">
        <f>IFERROR(HLOOKUP(R$188,bom!$2:$300,MATCH($A732,bom!$A:$A,0)-1,0),0)</f>
        <v>0</v>
      </c>
      <c r="S732" s="57">
        <f>IFERROR(HLOOKUP(S$188,bom!$2:$300,MATCH($A732,bom!$A:$A,0)-1,0),0)</f>
        <v>0</v>
      </c>
      <c r="T732" s="57">
        <f>IFERROR(HLOOKUP(T$188,bom!$2:$300,MATCH($A732,bom!$A:$A,0)-1,0),0)</f>
        <v>0</v>
      </c>
      <c r="U732" s="57">
        <f>IFERROR(HLOOKUP(U$188,bom!$2:$300,MATCH($A732,bom!$A:$A,0)-1,0),0)</f>
        <v>0</v>
      </c>
      <c r="V732" s="57">
        <f>IFERROR(HLOOKUP(V$188,bom!$2:$300,MATCH($A732,bom!$A:$A,0)-1,0),0)</f>
        <v>0</v>
      </c>
      <c r="W732" s="57">
        <f>IFERROR(HLOOKUP(W$188,bom!$2:$300,MATCH($A732,bom!$A:$A,0)-1,0),0)</f>
        <v>0</v>
      </c>
      <c r="X732" s="57">
        <f>IFERROR(HLOOKUP(X$188,bom!$2:$300,MATCH($A732,bom!$A:$A,0)-1,0),0)</f>
        <v>0</v>
      </c>
      <c r="Y732" s="57">
        <f>IFERROR(HLOOKUP(Y$188,bom!$2:$300,MATCH($A732,bom!$A:$A,0)-1,0),0)</f>
        <v>0</v>
      </c>
      <c r="Z732" s="57">
        <f>IFERROR(HLOOKUP(Z$188,bom!$2:$300,MATCH($A732,bom!$A:$A,0)-1,0),0)</f>
        <v>0</v>
      </c>
      <c r="AA732" s="57">
        <f>IFERROR(HLOOKUP(AA$188,bom!$2:$300,MATCH($A732,bom!$A:$A,0)-1,0),0)</f>
        <v>0</v>
      </c>
      <c r="AB732" s="57">
        <f>IFERROR(HLOOKUP(AB$188,bom!$2:$300,MATCH($A732,bom!$A:$A,0)-1,0),0)</f>
        <v>0</v>
      </c>
      <c r="AC732" s="57">
        <f>IFERROR(HLOOKUP(AC$188,bom!$2:$300,MATCH($A732,bom!$A:$A,0)-1,0),0)</f>
        <v>0</v>
      </c>
      <c r="AD732" s="57">
        <f>IFERROR(HLOOKUP(AD$188,bom!$2:$300,MATCH($A732,bom!$A:$A,0)-1,0),0)</f>
        <v>0</v>
      </c>
      <c r="AE732" s="57">
        <f>IFERROR(HLOOKUP(AE$188,bom!$2:$300,MATCH($A732,bom!$A:$A,0)-1,0),0)</f>
        <v>0</v>
      </c>
      <c r="AF732" s="57">
        <f>IFERROR(HLOOKUP(AF$188,bom!$2:$300,MATCH($A732,bom!$A:$A,0)-1,0),0)</f>
        <v>0</v>
      </c>
      <c r="AG732" s="57">
        <f>IFERROR(HLOOKUP(AG$188,bom!$2:$300,MATCH($A732,bom!$A:$A,0)-1,0),0)</f>
        <v>0</v>
      </c>
      <c r="AH732" s="57">
        <f>IFERROR(HLOOKUP(AH$188,bom!$2:$300,MATCH($A732,bom!$A:$A,0)-1,0),0)</f>
        <v>0</v>
      </c>
      <c r="AI732" s="57">
        <f>IFERROR(HLOOKUP(AI$188,bom!$2:$300,MATCH($A732,bom!$A:$A,0)-1,0),0)</f>
        <v>0</v>
      </c>
      <c r="AJ732" s="57">
        <f>IFERROR(HLOOKUP(AJ$188,bom!$2:$300,MATCH($A732,bom!$A:$A,0)-1,0),0)</f>
        <v>0</v>
      </c>
      <c r="AK732" s="57">
        <f>IFERROR(HLOOKUP(AK$188,bom!$2:$300,MATCH($A732,bom!$A:$A,0)-1,0),0)</f>
        <v>0</v>
      </c>
      <c r="AL732" s="57">
        <f>IFERROR(HLOOKUP(AL$188,bom!$2:$300,MATCH($A732,bom!$A:$A,0)-1,0),0)</f>
        <v>0</v>
      </c>
      <c r="AM732" s="57">
        <f>IFERROR(HLOOKUP(AM$188,bom!$2:$300,MATCH($A732,bom!$A:$A,0)-1,0),0)</f>
        <v>0</v>
      </c>
      <c r="AN732" s="57">
        <f>IFERROR(HLOOKUP(AN$188,bom!$2:$300,MATCH($A732,bom!$A:$A,0)-1,0),0)</f>
        <v>0</v>
      </c>
      <c r="AO732" s="57">
        <f>IFERROR(HLOOKUP(AO$188,bom!$2:$300,MATCH($A732,bom!$A:$A,0)-1,0),0)</f>
        <v>0</v>
      </c>
      <c r="AP732" s="57">
        <f>IFERROR(HLOOKUP(AP$188,bom!$2:$300,MATCH($A732,bom!$A:$A,0)-1,0),0)</f>
        <v>0</v>
      </c>
      <c r="AQ732" s="57">
        <f>IFERROR(HLOOKUP(AQ$188,bom!$2:$300,MATCH($A732,bom!$A:$A,0)-1,0),0)</f>
        <v>0</v>
      </c>
      <c r="AR732" s="57">
        <f>IFERROR(HLOOKUP(AR$188,bom!$2:$300,MATCH($A732,bom!$A:$A,0)-1,0),0)</f>
        <v>0</v>
      </c>
      <c r="AS732" s="57">
        <f>IFERROR(HLOOKUP(AS$188,bom!$2:$300,MATCH($A732,bom!$A:$A,0)-1,0),0)</f>
        <v>0</v>
      </c>
      <c r="AT732" s="57">
        <f>IFERROR(HLOOKUP(AT$188,bom!$2:$300,MATCH($A732,bom!$A:$A,0)-1,0),0)</f>
        <v>0</v>
      </c>
      <c r="AU732" s="57">
        <f>IFERROR(HLOOKUP(AU$188,bom!$2:$300,MATCH($A732,bom!$A:$A,0)-1,0),0)</f>
        <v>0</v>
      </c>
      <c r="AV732" s="57">
        <f>IFERROR(HLOOKUP(AV$188,bom!$2:$300,MATCH($A732,bom!$A:$A,0)-1,0),0)</f>
        <v>0</v>
      </c>
      <c r="AW732" s="57">
        <f>IFERROR(HLOOKUP(AW$188,bom!$2:$300,MATCH($A732,bom!$A:$A,0)-1,0),0)</f>
        <v>0</v>
      </c>
      <c r="AX732" s="57">
        <f>IFERROR(HLOOKUP(AX$188,bom!$2:$300,MATCH($A732,bom!$A:$A,0)-1,0),0)</f>
        <v>0</v>
      </c>
      <c r="AY732" s="57">
        <f>IFERROR(HLOOKUP(AY$188,bom!$2:$300,MATCH($A732,bom!$A:$A,0)-1,0),0)</f>
        <v>0</v>
      </c>
      <c r="AZ732" s="57">
        <f>IFERROR(HLOOKUP(AZ$188,bom!$2:$300,MATCH($A732,bom!$A:$A,0)-1,0),0)</f>
        <v>0</v>
      </c>
      <c r="BA732" s="57">
        <f>IFERROR(HLOOKUP(BA$188,bom!$2:$300,MATCH($A732,bom!$A:$A,0)-1,0),0)</f>
        <v>0</v>
      </c>
      <c r="BB732" s="57">
        <f>IFERROR(HLOOKUP(BB$188,bom!$2:$300,MATCH($A732,bom!$A:$A,0)-1,0),0)</f>
        <v>0</v>
      </c>
      <c r="BC732" s="57">
        <f>IFERROR(HLOOKUP(BC$188,bom!$2:$300,MATCH($A732,bom!$A:$A,0)-1,0),0)</f>
        <v>0</v>
      </c>
      <c r="BD732" s="57">
        <f>IFERROR(HLOOKUP(BD$188,bom!$2:$300,MATCH($A732,bom!$A:$A,0)-1,0),0)</f>
        <v>0</v>
      </c>
      <c r="BE732" s="57">
        <f>IFERROR(HLOOKUP(BE$188,bom!$2:$300,MATCH($A732,bom!$A:$A,0)-1,0),0)</f>
        <v>0</v>
      </c>
      <c r="BF732" s="57">
        <f>IFERROR(HLOOKUP(BF$188,bom!$2:$300,MATCH($A732,bom!$A:$A,0)-1,0),0)</f>
        <v>0</v>
      </c>
      <c r="BG732" s="57">
        <f>IFERROR(HLOOKUP(BG$188,bom!$2:$300,MATCH($A732,bom!$A:$A,0)-1,0),0)</f>
        <v>0</v>
      </c>
      <c r="BH732" s="57">
        <f>IFERROR(HLOOKUP(BH$188,bom!$2:$300,MATCH($A732,bom!$A:$A,0)-1,0),0)</f>
        <v>0</v>
      </c>
      <c r="BI732" s="57">
        <f>IFERROR(HLOOKUP(BI$188,bom!$2:$300,MATCH($A732,bom!$A:$A,0)-1,0),0)</f>
        <v>0</v>
      </c>
      <c r="BJ732" s="57">
        <f>IFERROR(HLOOKUP(BJ$188,bom!$2:$300,MATCH($A732,bom!$A:$A,0)-1,0),0)</f>
        <v>0</v>
      </c>
      <c r="BK732" s="57">
        <f>IFERROR(HLOOKUP(BK$188,bom!$2:$300,MATCH($A732,bom!$A:$A,0)-1,0),0)</f>
        <v>0</v>
      </c>
      <c r="BL732" s="57">
        <f>IFERROR(HLOOKUP(BL$188,bom!$2:$300,MATCH($A732,bom!$A:$A,0)-1,0),0)</f>
        <v>0</v>
      </c>
      <c r="BM732" s="57">
        <f>IFERROR(HLOOKUP(BM$188,bom!$2:$300,MATCH($A732,bom!$A:$A,0)-1,0),0)</f>
        <v>0</v>
      </c>
      <c r="BN732" s="57">
        <f>IFERROR(HLOOKUP(BN$188,bom!$2:$300,MATCH($A732,bom!$A:$A,0)-1,0),0)</f>
        <v>0</v>
      </c>
      <c r="BO732" s="57">
        <f>IFERROR(HLOOKUP(BO$188,bom!$2:$300,MATCH($A732,bom!$A:$A,0)-1,0),0)</f>
        <v>0</v>
      </c>
      <c r="BP732" s="57">
        <f>IFERROR(HLOOKUP(BP$188,bom!$2:$300,MATCH($A732,bom!$A:$A,0)-1,0),0)</f>
        <v>0</v>
      </c>
      <c r="BQ732" s="57">
        <f>IFERROR(HLOOKUP(BQ$188,bom!$2:$300,MATCH($A732,bom!$A:$A,0)-1,0),0)</f>
        <v>0</v>
      </c>
      <c r="BR732" s="57">
        <f>IFERROR(HLOOKUP(BR$188,bom!$2:$300,MATCH($A732,bom!$A:$A,0)-1,0),0)</f>
        <v>0</v>
      </c>
      <c r="BS732" s="57">
        <f>IFERROR(HLOOKUP(BS$188,bom!$2:$300,MATCH($A732,bom!$A:$A,0)-1,0),0)</f>
        <v>0</v>
      </c>
      <c r="BT732" s="57">
        <f>IFERROR(HLOOKUP(BT$188,bom!$2:$300,MATCH($A732,bom!$A:$A,0)-1,0),0)</f>
        <v>0</v>
      </c>
      <c r="BU732" s="57">
        <f>IFERROR(HLOOKUP(BU$188,bom!$2:$300,MATCH($A732,bom!$A:$A,0)-1,0),0)</f>
        <v>0</v>
      </c>
      <c r="BV732" s="57">
        <f>IFERROR(HLOOKUP(BV$188,bom!$2:$300,MATCH($A732,bom!$A:$A,0)-1,0),0)</f>
        <v>0</v>
      </c>
      <c r="BW732" s="57">
        <f>IFERROR(HLOOKUP(BW$188,bom!$2:$300,MATCH($A732,bom!$A:$A,0)-1,0),0)</f>
        <v>0</v>
      </c>
      <c r="BX732" s="57">
        <f>IFERROR(HLOOKUP(BX$188,bom!$2:$300,MATCH($A732,bom!$A:$A,0)-1,0),0)</f>
        <v>0</v>
      </c>
      <c r="BY732" s="57">
        <f>IFERROR(HLOOKUP(BY$188,bom!$2:$300,MATCH($A732,bom!$A:$A,0)-1,0),0)</f>
        <v>0</v>
      </c>
      <c r="BZ732" s="57">
        <f>IFERROR(HLOOKUP(BZ$188,bom!$2:$300,MATCH($A732,bom!$A:$A,0)-1,0),0)</f>
        <v>0</v>
      </c>
      <c r="CA732" s="57">
        <f>IFERROR(HLOOKUP(CA$188,bom!$2:$300,MATCH($A732,bom!$A:$A,0)-1,0),0)</f>
        <v>0</v>
      </c>
      <c r="CB732" s="57">
        <f>IFERROR(HLOOKUP(CB$188,bom!$2:$300,MATCH($A732,bom!$A:$A,0)-1,0),0)</f>
        <v>0</v>
      </c>
      <c r="CC732" s="57">
        <f>IFERROR(HLOOKUP(CC$188,bom!$2:$300,MATCH($A732,bom!$A:$A,0)-1,0),0)</f>
        <v>0</v>
      </c>
      <c r="CD732" s="57">
        <f>IFERROR(HLOOKUP(CD$188,bom!$2:$300,MATCH($A732,bom!$A:$A,0)-1,0),0)</f>
        <v>0</v>
      </c>
      <c r="CE732" s="57">
        <f>IFERROR(HLOOKUP(CE$188,bom!$2:$300,MATCH($A732,bom!$A:$A,0)-1,0),0)</f>
        <v>0</v>
      </c>
      <c r="CF732" s="57">
        <f>IFERROR(HLOOKUP(CF$188,bom!$2:$300,MATCH($A732,bom!$A:$A,0)-1,0),0)</f>
        <v>0</v>
      </c>
      <c r="CG732" s="57">
        <f>IFERROR(HLOOKUP(CG$188,bom!$2:$300,MATCH($A732,bom!$A:$A,0)-1,0),0)</f>
        <v>0</v>
      </c>
      <c r="CH732" s="57">
        <f>IFERROR(HLOOKUP(CH$188,bom!$2:$300,MATCH($A732,bom!$A:$A,0)-1,0),0)</f>
        <v>0</v>
      </c>
      <c r="CI732" s="20"/>
      <c r="CJ732" s="20"/>
      <c r="CK732" s="20"/>
      <c r="CL732" s="20"/>
      <c r="CM732" s="32" t="str">
        <f t="shared" ref="CM732" si="7384">IF(G732&gt;0,IF(CN732&lt;(0.8*G732),"WARNING!!!",IF(CN732&lt;G732,"ORDER","OK")),IF((VLOOKUP(A732,A:DG,91+E732,0))&lt;0,"WARNING!!!",IF((VLOOKUP(A732,A:DG,91+ROUND(1.25*E732,0),0))&lt;0,"ORDER","OK")))</f>
        <v>OK</v>
      </c>
      <c r="CN732" s="33">
        <f t="shared" ref="CN732" si="7385">F732-CN733+CN734</f>
        <v>138</v>
      </c>
      <c r="CO732" s="34">
        <f t="shared" ref="CO732" si="7386">CN732-CO733+CO734</f>
        <v>138</v>
      </c>
      <c r="CP732" s="34">
        <f t="shared" ref="CP732" si="7387">CO732-CP733+CP734</f>
        <v>138</v>
      </c>
      <c r="CQ732" s="34">
        <f t="shared" ref="CQ732" si="7388">CP732-CQ733+CQ734</f>
        <v>138</v>
      </c>
      <c r="CR732" s="34">
        <f t="shared" ref="CR732" si="7389">CQ732-CR733+CR734</f>
        <v>138</v>
      </c>
      <c r="CS732" s="34">
        <f t="shared" ref="CS732" si="7390">CR732-CS733+CS734</f>
        <v>138</v>
      </c>
      <c r="CT732" s="34">
        <f t="shared" ref="CT732" si="7391">CS732-CT733+CT734</f>
        <v>138</v>
      </c>
      <c r="CU732" s="34">
        <f t="shared" ref="CU732" si="7392">CT732-CU733+CU734</f>
        <v>138</v>
      </c>
      <c r="CV732" s="34">
        <f t="shared" ref="CV732" si="7393">CU732-CV733+CV734</f>
        <v>138</v>
      </c>
      <c r="CW732" s="34">
        <f t="shared" ref="CW732" si="7394">CV732-CW733+CW734</f>
        <v>138</v>
      </c>
      <c r="CX732" s="34">
        <f t="shared" ref="CX732" si="7395">CW732-CX733+CX734</f>
        <v>138</v>
      </c>
      <c r="CY732" s="34">
        <f t="shared" ref="CY732" si="7396">CX732-CY733+CY734</f>
        <v>138</v>
      </c>
      <c r="CZ732" s="34">
        <f t="shared" ref="CZ732" si="7397">CY732-CZ733+CZ734</f>
        <v>138</v>
      </c>
      <c r="DA732" s="34">
        <f t="shared" ref="DA732" si="7398">CZ732-DA733+DA734</f>
        <v>138</v>
      </c>
      <c r="DB732" s="34">
        <f t="shared" ref="DB732" si="7399">DA732-DB733+DB734</f>
        <v>138</v>
      </c>
      <c r="DC732" s="34">
        <f t="shared" ref="DC732" si="7400">DB732-DC733+DC734</f>
        <v>138</v>
      </c>
      <c r="DD732" s="34">
        <f t="shared" ref="DD732" si="7401">DC732-DD733+DD734</f>
        <v>138</v>
      </c>
      <c r="DE732" s="34">
        <f t="shared" ref="DE732" si="7402">DD732-DE733+DE734</f>
        <v>138</v>
      </c>
      <c r="DF732" s="34">
        <f t="shared" ref="DF732" si="7403">DE732-DF733+DF734</f>
        <v>138</v>
      </c>
      <c r="DG732" s="35">
        <f t="shared" ref="DG732" si="7404">DF732-DG733+DG734</f>
        <v>138</v>
      </c>
      <c r="DM732" s="21"/>
    </row>
    <row r="733" spans="1:117" ht="12.75" hidden="1" outlineLevel="1" x14ac:dyDescent="0.2">
      <c r="A733" s="22"/>
      <c r="B733" s="23"/>
      <c r="C733" s="23"/>
      <c r="D733" s="24"/>
      <c r="E733" s="24"/>
      <c r="F733" s="24"/>
      <c r="G733" s="24"/>
      <c r="H733" s="24"/>
      <c r="I733" s="58"/>
      <c r="J733" s="58"/>
      <c r="K733" s="58"/>
      <c r="L733" s="58"/>
      <c r="M733" s="58"/>
      <c r="N733" s="58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  <c r="AG733" s="58"/>
      <c r="AH733" s="58"/>
      <c r="AI733" s="58"/>
      <c r="AJ733" s="58"/>
      <c r="AK733" s="58"/>
      <c r="AL733" s="58"/>
      <c r="AM733" s="58"/>
      <c r="AN733" s="58"/>
      <c r="AO733" s="58"/>
      <c r="AP733" s="58"/>
      <c r="AQ733" s="58"/>
      <c r="AR733" s="58"/>
      <c r="AS733" s="58"/>
      <c r="AT733" s="58"/>
      <c r="AU733" s="58"/>
      <c r="AV733" s="58"/>
      <c r="AW733" s="58"/>
      <c r="AX733" s="58"/>
      <c r="AY733" s="58"/>
      <c r="AZ733" s="58"/>
      <c r="BA733" s="58"/>
      <c r="BB733" s="58"/>
      <c r="BC733" s="58"/>
      <c r="BD733" s="58"/>
      <c r="BE733" s="58"/>
      <c r="BF733" s="58"/>
      <c r="BG733" s="58"/>
      <c r="BH733" s="58"/>
      <c r="BI733" s="58"/>
      <c r="BJ733" s="58"/>
      <c r="BK733" s="58"/>
      <c r="BL733" s="58"/>
      <c r="BM733" s="58"/>
      <c r="BN733" s="58"/>
      <c r="BO733" s="58"/>
      <c r="BP733" s="58"/>
      <c r="BQ733" s="58"/>
      <c r="BR733" s="58"/>
      <c r="BS733" s="58"/>
      <c r="BT733" s="58"/>
      <c r="BU733" s="58"/>
      <c r="BV733" s="58"/>
      <c r="BW733" s="58"/>
      <c r="BX733" s="58"/>
      <c r="BY733" s="58"/>
      <c r="BZ733" s="58"/>
      <c r="CA733" s="58"/>
      <c r="CB733" s="58"/>
      <c r="CC733" s="58"/>
      <c r="CD733" s="58"/>
      <c r="CE733" s="58"/>
      <c r="CF733" s="58"/>
      <c r="CG733" s="58"/>
      <c r="CH733" s="58"/>
      <c r="CI733" s="24"/>
      <c r="CJ733" s="24"/>
      <c r="CK733" s="24"/>
      <c r="CL733" s="24"/>
      <c r="CM733" s="25" t="s">
        <v>7</v>
      </c>
      <c r="CN733" s="36">
        <f t="shared" ref="CN733" si="7405">$I732*CN$3+$J732*CN$4+$K732*CN$5+$L732*CN$6+$M732*CN$7+$N732*CN$8+$O732*CN$9+$P732*CN$10+$Q732*CN$11+$R732*CN$12+$S732*CN$13+$T732*CN$14+$U732*CN$15+$V732*CN$16+$W732*CN$17+$X732*CN$18+$Y732*CN$19+$Z732*CN$20+$AA732*CN$21+$AB732*CN$22+$AC732*CN$23+$AD732*CN$24+$AE732*CN$25+$AF732*CN$26+$AG732*CN$27+$AH732*CN$28+$AI732*CN$29+$AJ732*CN$30+$AK732*CN$31+$AL732*CN$32+$AM732*CN$33+$AN732*CN$34+$AO732*CN$35+$AP732*CN$36+$AQ732*CN$37+$AR732*CN$38+$AS732*CN$39+$AT732*CN$40+$AU732*CN$41+$AV732*CN$42+$AW732*CN$43+$AX732*CN$44+$AY732*CN$45+$AZ732*CN$46+$BA732*CN$47+$BB732*CN$48+$BC732*CN$49+$BD732*CN$50+$BE732*CN$51+$BF732*CN$52+$BG732*CN$53+$BH732*CN$54+$BI732*CN$55+$BJ732*CN$56+$BK732*CN$57+$BL732*CN$58+$BM732*CN$59+$BN732*CN$60+$BO732*CN$61+$BP732*CN$62+$BQ732*CN$63+$BR732*CN$64+$BS732*CN$65+$BT732*CN$66+$BU732*CN$67+$BV732*CN$68+$BW732*CN$69+$BX732*CN$70+$BY732*CN$71+$BZ732*CN$72+$CA732*CN$73+$CB732*CN$74+$CC732*CN$75+$CD732*CN$76+$CE732*CN$77+$CF732*CN$78+$CG732*CN$79+$CH732*CN$80</f>
        <v>0</v>
      </c>
      <c r="CO733" s="37">
        <f t="shared" ref="CO733" si="7406">$I732*CO$3+$J732*CO$4+$K732*CO$5+$L732*CO$6+$M732*CO$7+$N732*CO$8+$O732*CO$9+$P732*CO$10+$Q732*CO$11+$R732*CO$12+$S732*CO$13+$T732*CO$14+$U732*CO$15+$V732*CO$16+$W732*CO$17+$X732*CO$18+$Y732*CO$19+$Z732*CO$20+$AA732*CO$21+$AB732*CO$22+$AC732*CO$23+$AD732*CO$24+$AE732*CO$25+$AF732*CO$26+$AG732*CO$27+$AH732*CO$28+$AI732*CO$29+$AJ732*CO$30+$AK732*CO$31+$AL732*CO$32+$AM732*CO$33+$AN732*CO$34+$AO732*CO$35+$AP732*CO$36+$AQ732*CO$37+$AR732*CO$38+$AS732*CO$39+$AT732*CO$40+$AU732*CO$41+$AV732*CO$42+$AW732*CO$43+$AX732*CO$44+$AY732*CO$45+$AZ732*CO$46+$BA732*CO$47+$BB732*CO$48+$BC732*CO$49+$BD732*CO$50+$BE732*CO$51+$BF732*CO$52+$BG732*CO$53+$BH732*CO$54+$BI732*CO$55+$BJ732*CO$56+$BK732*CO$57+$BL732*CO$58+$BM732*CO$59+$BN732*CO$60+$BO732*CO$61+$BP732*CO$62+$BQ732*CO$63+$BR732*CO$64+$BS732*CO$65+$BT732*CO$66+$BU732*CO$67+$BV732*CO$68+$BW732*CO$69+$BX732*CO$70+$BY732*CO$71+$BZ732*CO$72+$CA732*CO$73+$CB732*CO$74+$CC732*CO$75+$CD732*CO$76+$CE732*CO$77+$CF732*CO$78+$CG732*CO$79+$CH732*CO$80</f>
        <v>0</v>
      </c>
      <c r="CP733" s="37">
        <f t="shared" ref="CP733" si="7407">$I732*CP$3+$J732*CP$4+$K732*CP$5+$L732*CP$6+$M732*CP$7+$N732*CP$8+$O732*CP$9+$P732*CP$10+$Q732*CP$11+$R732*CP$12+$S732*CP$13+$T732*CP$14+$U732*CP$15+$V732*CP$16+$W732*CP$17+$X732*CP$18+$Y732*CP$19+$Z732*CP$20+$AA732*CP$21+$AB732*CP$22+$AC732*CP$23+$AD732*CP$24+$AE732*CP$25+$AF732*CP$26+$AG732*CP$27+$AH732*CP$28+$AI732*CP$29+$AJ732*CP$30+$AK732*CP$31+$AL732*CP$32+$AM732*CP$33+$AN732*CP$34+$AO732*CP$35+$AP732*CP$36+$AQ732*CP$37+$AR732*CP$38+$AS732*CP$39+$AT732*CP$40+$AU732*CP$41+$AV732*CP$42+$AW732*CP$43+$AX732*CP$44+$AY732*CP$45+$AZ732*CP$46+$BA732*CP$47+$BB732*CP$48+$BC732*CP$49+$BD732*CP$50+$BE732*CP$51+$BF732*CP$52+$BG732*CP$53+$BH732*CP$54+$BI732*CP$55+$BJ732*CP$56+$BK732*CP$57+$BL732*CP$58+$BM732*CP$59+$BN732*CP$60+$BO732*CP$61+$BP732*CP$62+$BQ732*CP$63+$BR732*CP$64+$BS732*CP$65+$BT732*CP$66+$BU732*CP$67+$BV732*CP$68+$BW732*CP$69+$BX732*CP$70+$BY732*CP$71+$BZ732*CP$72+$CA732*CP$73+$CB732*CP$74+$CC732*CP$75+$CD732*CP$76+$CE732*CP$77+$CF732*CP$78+$CG732*CP$79+$CH732*CP$80</f>
        <v>0</v>
      </c>
      <c r="CQ733" s="37">
        <f t="shared" ref="CQ733" si="7408">$I732*CQ$3+$J732*CQ$4+$K732*CQ$5+$L732*CQ$6+$M732*CQ$7+$N732*CQ$8+$O732*CQ$9+$P732*CQ$10+$Q732*CQ$11+$R732*CQ$12+$S732*CQ$13+$T732*CQ$14+$U732*CQ$15+$V732*CQ$16+$W732*CQ$17+$X732*CQ$18+$Y732*CQ$19+$Z732*CQ$20+$AA732*CQ$21+$AB732*CQ$22+$AC732*CQ$23+$AD732*CQ$24+$AE732*CQ$25+$AF732*CQ$26+$AG732*CQ$27+$AH732*CQ$28+$AI732*CQ$29+$AJ732*CQ$30+$AK732*CQ$31+$AL732*CQ$32+$AM732*CQ$33+$AN732*CQ$34+$AO732*CQ$35+$AP732*CQ$36+$AQ732*CQ$37+$AR732*CQ$38+$AS732*CQ$39+$AT732*CQ$40+$AU732*CQ$41+$AV732*CQ$42+$AW732*CQ$43+$AX732*CQ$44+$AY732*CQ$45+$AZ732*CQ$46+$BA732*CQ$47+$BB732*CQ$48+$BC732*CQ$49+$BD732*CQ$50+$BE732*CQ$51+$BF732*CQ$52+$BG732*CQ$53+$BH732*CQ$54+$BI732*CQ$55+$BJ732*CQ$56+$BK732*CQ$57+$BL732*CQ$58+$BM732*CQ$59+$BN732*CQ$60+$BO732*CQ$61+$BP732*CQ$62+$BQ732*CQ$63+$BR732*CQ$64+$BS732*CQ$65+$BT732*CQ$66+$BU732*CQ$67+$BV732*CQ$68+$BW732*CQ$69+$BX732*CQ$70+$BY732*CQ$71+$BZ732*CQ$72+$CA732*CQ$73+$CB732*CQ$74+$CC732*CQ$75+$CD732*CQ$76+$CE732*CQ$77+$CF732*CQ$78+$CG732*CQ$79+$CH732*CQ$80</f>
        <v>0</v>
      </c>
      <c r="CR733" s="37">
        <f t="shared" ref="CR733" si="7409">$I732*CR$3+$J732*CR$4+$K732*CR$5+$L732*CR$6+$M732*CR$7+$N732*CR$8+$O732*CR$9+$P732*CR$10+$Q732*CR$11+$R732*CR$12+$S732*CR$13+$T732*CR$14+$U732*CR$15+$V732*CR$16+$W732*CR$17+$X732*CR$18+$Y732*CR$19+$Z732*CR$20+$AA732*CR$21+$AB732*CR$22+$AC732*CR$23+$AD732*CR$24+$AE732*CR$25+$AF732*CR$26+$AG732*CR$27+$AH732*CR$28+$AI732*CR$29+$AJ732*CR$30+$AK732*CR$31+$AL732*CR$32+$AM732*CR$33+$AN732*CR$34+$AO732*CR$35+$AP732*CR$36+$AQ732*CR$37+$AR732*CR$38+$AS732*CR$39+$AT732*CR$40+$AU732*CR$41+$AV732*CR$42+$AW732*CR$43+$AX732*CR$44+$AY732*CR$45+$AZ732*CR$46+$BA732*CR$47+$BB732*CR$48+$BC732*CR$49+$BD732*CR$50+$BE732*CR$51+$BF732*CR$52+$BG732*CR$53+$BH732*CR$54+$BI732*CR$55+$BJ732*CR$56+$BK732*CR$57+$BL732*CR$58+$BM732*CR$59+$BN732*CR$60+$BO732*CR$61+$BP732*CR$62+$BQ732*CR$63+$BR732*CR$64+$BS732*CR$65+$BT732*CR$66+$BU732*CR$67+$BV732*CR$68+$BW732*CR$69+$BX732*CR$70+$BY732*CR$71+$BZ732*CR$72+$CA732*CR$73+$CB732*CR$74+$CC732*CR$75+$CD732*CR$76+$CE732*CR$77+$CF732*CR$78+$CG732*CR$79+$CH732*CR$80</f>
        <v>0</v>
      </c>
      <c r="CS733" s="37">
        <f t="shared" ref="CS733" si="7410">$I732*CS$3+$J732*CS$4+$K732*CS$5+$L732*CS$6+$M732*CS$7+$N732*CS$8+$O732*CS$9+$P732*CS$10+$Q732*CS$11+$R732*CS$12+$S732*CS$13+$T732*CS$14+$U732*CS$15+$V732*CS$16+$W732*CS$17+$X732*CS$18+$Y732*CS$19+$Z732*CS$20+$AA732*CS$21+$AB732*CS$22+$AC732*CS$23+$AD732*CS$24+$AE732*CS$25+$AF732*CS$26+$AG732*CS$27+$AH732*CS$28+$AI732*CS$29+$AJ732*CS$30+$AK732*CS$31+$AL732*CS$32+$AM732*CS$33+$AN732*CS$34+$AO732*CS$35+$AP732*CS$36+$AQ732*CS$37+$AR732*CS$38+$AS732*CS$39+$AT732*CS$40+$AU732*CS$41+$AV732*CS$42+$AW732*CS$43+$AX732*CS$44+$AY732*CS$45+$AZ732*CS$46+$BA732*CS$47+$BB732*CS$48+$BC732*CS$49+$BD732*CS$50+$BE732*CS$51+$BF732*CS$52+$BG732*CS$53+$BH732*CS$54+$BI732*CS$55+$BJ732*CS$56+$BK732*CS$57+$BL732*CS$58+$BM732*CS$59+$BN732*CS$60+$BO732*CS$61+$BP732*CS$62+$BQ732*CS$63+$BR732*CS$64+$BS732*CS$65+$BT732*CS$66+$BU732*CS$67+$BV732*CS$68+$BW732*CS$69+$BX732*CS$70+$BY732*CS$71+$BZ732*CS$72+$CA732*CS$73+$CB732*CS$74+$CC732*CS$75+$CD732*CS$76+$CE732*CS$77+$CF732*CS$78+$CG732*CS$79+$CH732*CS$80</f>
        <v>0</v>
      </c>
      <c r="CT733" s="37">
        <f t="shared" ref="CT733" si="7411">$I732*CT$3+$J732*CT$4+$K732*CT$5+$L732*CT$6+$M732*CT$7+$N732*CT$8+$O732*CT$9+$P732*CT$10+$Q732*CT$11+$R732*CT$12+$S732*CT$13+$T732*CT$14+$U732*CT$15+$V732*CT$16+$W732*CT$17+$X732*CT$18+$Y732*CT$19+$Z732*CT$20+$AA732*CT$21+$AB732*CT$22+$AC732*CT$23+$AD732*CT$24+$AE732*CT$25+$AF732*CT$26+$AG732*CT$27+$AH732*CT$28+$AI732*CT$29+$AJ732*CT$30+$AK732*CT$31+$AL732*CT$32+$AM732*CT$33+$AN732*CT$34+$AO732*CT$35+$AP732*CT$36+$AQ732*CT$37+$AR732*CT$38+$AS732*CT$39+$AT732*CT$40+$AU732*CT$41+$AV732*CT$42+$AW732*CT$43+$AX732*CT$44+$AY732*CT$45+$AZ732*CT$46+$BA732*CT$47+$BB732*CT$48+$BC732*CT$49+$BD732*CT$50+$BE732*CT$51+$BF732*CT$52+$BG732*CT$53+$BH732*CT$54+$BI732*CT$55+$BJ732*CT$56+$BK732*CT$57+$BL732*CT$58+$BM732*CT$59+$BN732*CT$60+$BO732*CT$61+$BP732*CT$62+$BQ732*CT$63+$BR732*CT$64+$BS732*CT$65+$BT732*CT$66+$BU732*CT$67+$BV732*CT$68+$BW732*CT$69+$BX732*CT$70+$BY732*CT$71+$BZ732*CT$72+$CA732*CT$73+$CB732*CT$74+$CC732*CT$75+$CD732*CT$76+$CE732*CT$77+$CF732*CT$78+$CG732*CT$79+$CH732*CT$80</f>
        <v>0</v>
      </c>
      <c r="CU733" s="37">
        <f t="shared" ref="CU733" si="7412">$I732*CU$3+$J732*CU$4+$K732*CU$5+$L732*CU$6+$M732*CU$7+$N732*CU$8+$O732*CU$9+$P732*CU$10+$Q732*CU$11+$R732*CU$12+$S732*CU$13+$T732*CU$14+$U732*CU$15+$V732*CU$16+$W732*CU$17+$X732*CU$18+$Y732*CU$19+$Z732*CU$20+$AA732*CU$21+$AB732*CU$22+$AC732*CU$23+$AD732*CU$24+$AE732*CU$25+$AF732*CU$26+$AG732*CU$27+$AH732*CU$28+$AI732*CU$29+$AJ732*CU$30+$AK732*CU$31+$AL732*CU$32+$AM732*CU$33+$AN732*CU$34+$AO732*CU$35+$AP732*CU$36+$AQ732*CU$37+$AR732*CU$38+$AS732*CU$39+$AT732*CU$40+$AU732*CU$41+$AV732*CU$42+$AW732*CU$43+$AX732*CU$44+$AY732*CU$45+$AZ732*CU$46+$BA732*CU$47+$BB732*CU$48+$BC732*CU$49+$BD732*CU$50+$BE732*CU$51+$BF732*CU$52+$BG732*CU$53+$BH732*CU$54+$BI732*CU$55+$BJ732*CU$56+$BK732*CU$57+$BL732*CU$58+$BM732*CU$59+$BN732*CU$60+$BO732*CU$61+$BP732*CU$62+$BQ732*CU$63+$BR732*CU$64+$BS732*CU$65+$BT732*CU$66+$BU732*CU$67+$BV732*CU$68+$BW732*CU$69+$BX732*CU$70+$BY732*CU$71+$BZ732*CU$72+$CA732*CU$73+$CB732*CU$74+$CC732*CU$75+$CD732*CU$76+$CE732*CU$77+$CF732*CU$78+$CG732*CU$79+$CH732*CU$80</f>
        <v>0</v>
      </c>
      <c r="CV733" s="37">
        <f t="shared" ref="CV733" si="7413">$I732*CV$3+$J732*CV$4+$K732*CV$5+$L732*CV$6+$M732*CV$7+$N732*CV$8+$O732*CV$9+$P732*CV$10+$Q732*CV$11+$R732*CV$12+$S732*CV$13+$T732*CV$14+$U732*CV$15+$V732*CV$16+$W732*CV$17+$X732*CV$18+$Y732*CV$19+$Z732*CV$20+$AA732*CV$21+$AB732*CV$22+$AC732*CV$23+$AD732*CV$24+$AE732*CV$25+$AF732*CV$26+$AG732*CV$27+$AH732*CV$28+$AI732*CV$29+$AJ732*CV$30+$AK732*CV$31+$AL732*CV$32+$AM732*CV$33+$AN732*CV$34+$AO732*CV$35+$AP732*CV$36+$AQ732*CV$37+$AR732*CV$38+$AS732*CV$39+$AT732*CV$40+$AU732*CV$41+$AV732*CV$42+$AW732*CV$43+$AX732*CV$44+$AY732*CV$45+$AZ732*CV$46+$BA732*CV$47+$BB732*CV$48+$BC732*CV$49+$BD732*CV$50+$BE732*CV$51+$BF732*CV$52+$BG732*CV$53+$BH732*CV$54+$BI732*CV$55+$BJ732*CV$56+$BK732*CV$57+$BL732*CV$58+$BM732*CV$59+$BN732*CV$60+$BO732*CV$61+$BP732*CV$62+$BQ732*CV$63+$BR732*CV$64+$BS732*CV$65+$BT732*CV$66+$BU732*CV$67+$BV732*CV$68+$BW732*CV$69+$BX732*CV$70+$BY732*CV$71+$BZ732*CV$72+$CA732*CV$73+$CB732*CV$74+$CC732*CV$75+$CD732*CV$76+$CE732*CV$77+$CF732*CV$78+$CG732*CV$79+$CH732*CV$80</f>
        <v>0</v>
      </c>
      <c r="CW733" s="37">
        <f t="shared" ref="CW733" si="7414">$I732*CW$3+$J732*CW$4+$K732*CW$5+$L732*CW$6+$M732*CW$7+$N732*CW$8+$O732*CW$9+$P732*CW$10+$Q732*CW$11+$R732*CW$12+$S732*CW$13+$T732*CW$14+$U732*CW$15+$V732*CW$16+$W732*CW$17+$X732*CW$18+$Y732*CW$19+$Z732*CW$20+$AA732*CW$21+$AB732*CW$22+$AC732*CW$23+$AD732*CW$24+$AE732*CW$25+$AF732*CW$26+$AG732*CW$27+$AH732*CW$28+$AI732*CW$29+$AJ732*CW$30+$AK732*CW$31+$AL732*CW$32+$AM732*CW$33+$AN732*CW$34+$AO732*CW$35+$AP732*CW$36+$AQ732*CW$37+$AR732*CW$38+$AS732*CW$39+$AT732*CW$40+$AU732*CW$41+$AV732*CW$42+$AW732*CW$43+$AX732*CW$44+$AY732*CW$45+$AZ732*CW$46+$BA732*CW$47+$BB732*CW$48+$BC732*CW$49+$BD732*CW$50+$BE732*CW$51+$BF732*CW$52+$BG732*CW$53+$BH732*CW$54+$BI732*CW$55+$BJ732*CW$56+$BK732*CW$57+$BL732*CW$58+$BM732*CW$59+$BN732*CW$60+$BO732*CW$61+$BP732*CW$62+$BQ732*CW$63+$BR732*CW$64+$BS732*CW$65+$BT732*CW$66+$BU732*CW$67+$BV732*CW$68+$BW732*CW$69+$BX732*CW$70+$BY732*CW$71+$BZ732*CW$72+$CA732*CW$73+$CB732*CW$74+$CC732*CW$75+$CD732*CW$76+$CE732*CW$77+$CF732*CW$78+$CG732*CW$79+$CH732*CW$80</f>
        <v>0</v>
      </c>
      <c r="CX733" s="37">
        <f t="shared" ref="CX733" si="7415">$I732*CX$3+$J732*CX$4+$K732*CX$5+$L732*CX$6+$M732*CX$7+$N732*CX$8+$O732*CX$9+$P732*CX$10+$Q732*CX$11+$R732*CX$12+$S732*CX$13+$T732*CX$14+$U732*CX$15+$V732*CX$16+$W732*CX$17+$X732*CX$18+$Y732*CX$19+$Z732*CX$20+$AA732*CX$21+$AB732*CX$22+$AC732*CX$23+$AD732*CX$24+$AE732*CX$25+$AF732*CX$26+$AG732*CX$27+$AH732*CX$28+$AI732*CX$29+$AJ732*CX$30+$AK732*CX$31+$AL732*CX$32+$AM732*CX$33+$AN732*CX$34+$AO732*CX$35+$AP732*CX$36+$AQ732*CX$37+$AR732*CX$38+$AS732*CX$39+$AT732*CX$40+$AU732*CX$41+$AV732*CX$42+$AW732*CX$43+$AX732*CX$44+$AY732*CX$45+$AZ732*CX$46+$BA732*CX$47+$BB732*CX$48+$BC732*CX$49+$BD732*CX$50+$BE732*CX$51+$BF732*CX$52+$BG732*CX$53+$BH732*CX$54+$BI732*CX$55+$BJ732*CX$56+$BK732*CX$57+$BL732*CX$58+$BM732*CX$59+$BN732*CX$60+$BO732*CX$61+$BP732*CX$62+$BQ732*CX$63+$BR732*CX$64+$BS732*CX$65+$BT732*CX$66+$BU732*CX$67+$BV732*CX$68+$BW732*CX$69+$BX732*CX$70+$BY732*CX$71+$BZ732*CX$72+$CA732*CX$73+$CB732*CX$74+$CC732*CX$75+$CD732*CX$76+$CE732*CX$77+$CF732*CX$78+$CG732*CX$79+$CH732*CX$80</f>
        <v>0</v>
      </c>
      <c r="CY733" s="37">
        <f t="shared" ref="CY733" si="7416">$I732*CY$3+$J732*CY$4+$K732*CY$5+$L732*CY$6+$M732*CY$7+$N732*CY$8+$O732*CY$9+$P732*CY$10+$Q732*CY$11+$R732*CY$12+$S732*CY$13+$T732*CY$14+$U732*CY$15+$V732*CY$16+$W732*CY$17+$X732*CY$18+$Y732*CY$19+$Z732*CY$20+$AA732*CY$21+$AB732*CY$22+$AC732*CY$23+$AD732*CY$24+$AE732*CY$25+$AF732*CY$26+$AG732*CY$27+$AH732*CY$28+$AI732*CY$29+$AJ732*CY$30+$AK732*CY$31+$AL732*CY$32+$AM732*CY$33+$AN732*CY$34+$AO732*CY$35+$AP732*CY$36+$AQ732*CY$37+$AR732*CY$38+$AS732*CY$39+$AT732*CY$40+$AU732*CY$41+$AV732*CY$42+$AW732*CY$43+$AX732*CY$44+$AY732*CY$45+$AZ732*CY$46+$BA732*CY$47+$BB732*CY$48+$BC732*CY$49+$BD732*CY$50+$BE732*CY$51+$BF732*CY$52+$BG732*CY$53+$BH732*CY$54+$BI732*CY$55+$BJ732*CY$56+$BK732*CY$57+$BL732*CY$58+$BM732*CY$59+$BN732*CY$60+$BO732*CY$61+$BP732*CY$62+$BQ732*CY$63+$BR732*CY$64+$BS732*CY$65+$BT732*CY$66+$BU732*CY$67+$BV732*CY$68+$BW732*CY$69+$BX732*CY$70+$BY732*CY$71+$BZ732*CY$72+$CA732*CY$73+$CB732*CY$74+$CC732*CY$75+$CD732*CY$76+$CE732*CY$77+$CF732*CY$78+$CG732*CY$79+$CH732*CY$80</f>
        <v>0</v>
      </c>
      <c r="CZ733" s="37">
        <f t="shared" ref="CZ733" si="7417">$I732*CZ$3+$J732*CZ$4+$K732*CZ$5+$L732*CZ$6+$M732*CZ$7+$N732*CZ$8+$O732*CZ$9+$P732*CZ$10+$Q732*CZ$11+$R732*CZ$12+$S732*CZ$13+$T732*CZ$14+$U732*CZ$15+$V732*CZ$16+$W732*CZ$17+$X732*CZ$18+$Y732*CZ$19+$Z732*CZ$20+$AA732*CZ$21+$AB732*CZ$22+$AC732*CZ$23+$AD732*CZ$24+$AE732*CZ$25+$AF732*CZ$26+$AG732*CZ$27+$AH732*CZ$28+$AI732*CZ$29+$AJ732*CZ$30+$AK732*CZ$31+$AL732*CZ$32+$AM732*CZ$33+$AN732*CZ$34+$AO732*CZ$35+$AP732*CZ$36+$AQ732*CZ$37+$AR732*CZ$38+$AS732*CZ$39+$AT732*CZ$40+$AU732*CZ$41+$AV732*CZ$42+$AW732*CZ$43+$AX732*CZ$44+$AY732*CZ$45+$AZ732*CZ$46+$BA732*CZ$47+$BB732*CZ$48+$BC732*CZ$49+$BD732*CZ$50+$BE732*CZ$51+$BF732*CZ$52+$BG732*CZ$53+$BH732*CZ$54+$BI732*CZ$55+$BJ732*CZ$56+$BK732*CZ$57+$BL732*CZ$58+$BM732*CZ$59+$BN732*CZ$60+$BO732*CZ$61+$BP732*CZ$62+$BQ732*CZ$63+$BR732*CZ$64+$BS732*CZ$65+$BT732*CZ$66+$BU732*CZ$67+$BV732*CZ$68+$BW732*CZ$69+$BX732*CZ$70+$BY732*CZ$71+$BZ732*CZ$72+$CA732*CZ$73+$CB732*CZ$74+$CC732*CZ$75+$CD732*CZ$76+$CE732*CZ$77+$CF732*CZ$78+$CG732*CZ$79+$CH732*CZ$80</f>
        <v>0</v>
      </c>
      <c r="DA733" s="37">
        <f t="shared" ref="DA733" si="7418">$I732*DA$3+$J732*DA$4+$K732*DA$5+$L732*DA$6+$M732*DA$7+$N732*DA$8+$O732*DA$9+$P732*DA$10+$Q732*DA$11+$R732*DA$12+$S732*DA$13+$T732*DA$14+$U732*DA$15+$V732*DA$16+$W732*DA$17+$X732*DA$18+$Y732*DA$19+$Z732*DA$20+$AA732*DA$21+$AB732*DA$22+$AC732*DA$23+$AD732*DA$24+$AE732*DA$25+$AF732*DA$26+$AG732*DA$27+$AH732*DA$28+$AI732*DA$29+$AJ732*DA$30+$AK732*DA$31+$AL732*DA$32+$AM732*DA$33+$AN732*DA$34+$AO732*DA$35+$AP732*DA$36+$AQ732*DA$37+$AR732*DA$38+$AS732*DA$39+$AT732*DA$40+$AU732*DA$41+$AV732*DA$42+$AW732*DA$43+$AX732*DA$44+$AY732*DA$45+$AZ732*DA$46+$BA732*DA$47+$BB732*DA$48+$BC732*DA$49+$BD732*DA$50+$BE732*DA$51+$BF732*DA$52+$BG732*DA$53+$BH732*DA$54+$BI732*DA$55+$BJ732*DA$56+$BK732*DA$57+$BL732*DA$58+$BM732*DA$59+$BN732*DA$60+$BO732*DA$61+$BP732*DA$62+$BQ732*DA$63+$BR732*DA$64+$BS732*DA$65+$BT732*DA$66+$BU732*DA$67+$BV732*DA$68+$BW732*DA$69+$BX732*DA$70+$BY732*DA$71+$BZ732*DA$72+$CA732*DA$73+$CB732*DA$74+$CC732*DA$75+$CD732*DA$76+$CE732*DA$77+$CF732*DA$78+$CG732*DA$79+$CH732*DA$80</f>
        <v>0</v>
      </c>
      <c r="DB733" s="37">
        <f t="shared" ref="DB733" si="7419">$I732*DB$3+$J732*DB$4+$K732*DB$5+$L732*DB$6+$M732*DB$7+$N732*DB$8+$O732*DB$9+$P732*DB$10+$Q732*DB$11+$R732*DB$12+$S732*DB$13+$T732*DB$14+$U732*DB$15+$V732*DB$16+$W732*DB$17+$X732*DB$18+$Y732*DB$19+$Z732*DB$20+$AA732*DB$21+$AB732*DB$22+$AC732*DB$23+$AD732*DB$24+$AE732*DB$25+$AF732*DB$26+$AG732*DB$27+$AH732*DB$28+$AI732*DB$29+$AJ732*DB$30+$AK732*DB$31+$AL732*DB$32+$AM732*DB$33+$AN732*DB$34+$AO732*DB$35+$AP732*DB$36+$AQ732*DB$37+$AR732*DB$38+$AS732*DB$39+$AT732*DB$40+$AU732*DB$41+$AV732*DB$42+$AW732*DB$43+$AX732*DB$44+$AY732*DB$45+$AZ732*DB$46+$BA732*DB$47+$BB732*DB$48+$BC732*DB$49+$BD732*DB$50+$BE732*DB$51+$BF732*DB$52+$BG732*DB$53+$BH732*DB$54+$BI732*DB$55+$BJ732*DB$56+$BK732*DB$57+$BL732*DB$58+$BM732*DB$59+$BN732*DB$60+$BO732*DB$61+$BP732*DB$62+$BQ732*DB$63+$BR732*DB$64+$BS732*DB$65+$BT732*DB$66+$BU732*DB$67+$BV732*DB$68+$BW732*DB$69+$BX732*DB$70+$BY732*DB$71+$BZ732*DB$72+$CA732*DB$73+$CB732*DB$74+$CC732*DB$75+$CD732*DB$76+$CE732*DB$77+$CF732*DB$78+$CG732*DB$79+$CH732*DB$80</f>
        <v>0</v>
      </c>
      <c r="DC733" s="37">
        <f t="shared" ref="DC733" si="7420">$I732*DC$3+$J732*DC$4+$K732*DC$5+$L732*DC$6+$M732*DC$7+$N732*DC$8+$O732*DC$9+$P732*DC$10+$Q732*DC$11+$R732*DC$12+$S732*DC$13+$T732*DC$14+$U732*DC$15+$V732*DC$16+$W732*DC$17+$X732*DC$18+$Y732*DC$19+$Z732*DC$20+$AA732*DC$21+$AB732*DC$22+$AC732*DC$23+$AD732*DC$24+$AE732*DC$25+$AF732*DC$26+$AG732*DC$27+$AH732*DC$28+$AI732*DC$29+$AJ732*DC$30+$AK732*DC$31+$AL732*DC$32+$AM732*DC$33+$AN732*DC$34+$AO732*DC$35+$AP732*DC$36+$AQ732*DC$37+$AR732*DC$38+$AS732*DC$39+$AT732*DC$40+$AU732*DC$41+$AV732*DC$42+$AW732*DC$43+$AX732*DC$44+$AY732*DC$45+$AZ732*DC$46+$BA732*DC$47+$BB732*DC$48+$BC732*DC$49+$BD732*DC$50+$BE732*DC$51+$BF732*DC$52+$BG732*DC$53+$BH732*DC$54+$BI732*DC$55+$BJ732*DC$56+$BK732*DC$57+$BL732*DC$58+$BM732*DC$59+$BN732*DC$60+$BO732*DC$61+$BP732*DC$62+$BQ732*DC$63+$BR732*DC$64+$BS732*DC$65+$BT732*DC$66+$BU732*DC$67+$BV732*DC$68+$BW732*DC$69+$BX732*DC$70+$BY732*DC$71+$BZ732*DC$72+$CA732*DC$73+$CB732*DC$74+$CC732*DC$75+$CD732*DC$76+$CE732*DC$77+$CF732*DC$78+$CG732*DC$79+$CH732*DC$80</f>
        <v>0</v>
      </c>
      <c r="DD733" s="37">
        <f t="shared" ref="DD733" si="7421">$I732*DD$3+$J732*DD$4+$K732*DD$5+$L732*DD$6+$M732*DD$7+$N732*DD$8+$O732*DD$9+$P732*DD$10+$Q732*DD$11+$R732*DD$12+$S732*DD$13+$T732*DD$14+$U732*DD$15+$V732*DD$16+$W732*DD$17+$X732*DD$18+$Y732*DD$19+$Z732*DD$20+$AA732*DD$21+$AB732*DD$22+$AC732*DD$23+$AD732*DD$24+$AE732*DD$25+$AF732*DD$26+$AG732*DD$27+$AH732*DD$28+$AI732*DD$29+$AJ732*DD$30+$AK732*DD$31+$AL732*DD$32+$AM732*DD$33+$AN732*DD$34+$AO732*DD$35+$AP732*DD$36+$AQ732*DD$37+$AR732*DD$38+$AS732*DD$39+$AT732*DD$40+$AU732*DD$41+$AV732*DD$42+$AW732*DD$43+$AX732*DD$44+$AY732*DD$45+$AZ732*DD$46+$BA732*DD$47+$BB732*DD$48+$BC732*DD$49+$BD732*DD$50+$BE732*DD$51+$BF732*DD$52+$BG732*DD$53+$BH732*DD$54+$BI732*DD$55+$BJ732*DD$56+$BK732*DD$57+$BL732*DD$58+$BM732*DD$59+$BN732*DD$60+$BO732*DD$61+$BP732*DD$62+$BQ732*DD$63+$BR732*DD$64+$BS732*DD$65+$BT732*DD$66+$BU732*DD$67+$BV732*DD$68+$BW732*DD$69+$BX732*DD$70+$BY732*DD$71+$BZ732*DD$72+$CA732*DD$73+$CB732*DD$74+$CC732*DD$75+$CD732*DD$76+$CE732*DD$77+$CF732*DD$78+$CG732*DD$79+$CH732*DD$80</f>
        <v>0</v>
      </c>
      <c r="DE733" s="37">
        <f t="shared" ref="DE733" si="7422">$I732*DE$3+$J732*DE$4+$K732*DE$5+$L732*DE$6+$M732*DE$7+$N732*DE$8+$O732*DE$9+$P732*DE$10+$Q732*DE$11+$R732*DE$12+$S732*DE$13+$T732*DE$14+$U732*DE$15+$V732*DE$16+$W732*DE$17+$X732*DE$18+$Y732*DE$19+$Z732*DE$20+$AA732*DE$21+$AB732*DE$22+$AC732*DE$23+$AD732*DE$24+$AE732*DE$25+$AF732*DE$26+$AG732*DE$27+$AH732*DE$28+$AI732*DE$29+$AJ732*DE$30+$AK732*DE$31+$AL732*DE$32+$AM732*DE$33+$AN732*DE$34+$AO732*DE$35+$AP732*DE$36+$AQ732*DE$37+$AR732*DE$38+$AS732*DE$39+$AT732*DE$40+$AU732*DE$41+$AV732*DE$42+$AW732*DE$43+$AX732*DE$44+$AY732*DE$45+$AZ732*DE$46+$BA732*DE$47+$BB732*DE$48+$BC732*DE$49+$BD732*DE$50+$BE732*DE$51+$BF732*DE$52+$BG732*DE$53+$BH732*DE$54+$BI732*DE$55+$BJ732*DE$56+$BK732*DE$57+$BL732*DE$58+$BM732*DE$59+$BN732*DE$60+$BO732*DE$61+$BP732*DE$62+$BQ732*DE$63+$BR732*DE$64+$BS732*DE$65+$BT732*DE$66+$BU732*DE$67+$BV732*DE$68+$BW732*DE$69+$BX732*DE$70+$BY732*DE$71+$BZ732*DE$72+$CA732*DE$73+$CB732*DE$74+$CC732*DE$75+$CD732*DE$76+$CE732*DE$77+$CF732*DE$78+$CG732*DE$79+$CH732*DE$80</f>
        <v>0</v>
      </c>
      <c r="DF733" s="37">
        <f t="shared" ref="DF733" si="7423">$I732*DF$3+$J732*DF$4+$K732*DF$5+$L732*DF$6+$M732*DF$7+$N732*DF$8+$O732*DF$9+$P732*DF$10+$Q732*DF$11+$R732*DF$12+$S732*DF$13+$T732*DF$14+$U732*DF$15+$V732*DF$16+$W732*DF$17+$X732*DF$18+$Y732*DF$19+$Z732*DF$20+$AA732*DF$21+$AB732*DF$22+$AC732*DF$23+$AD732*DF$24+$AE732*DF$25+$AF732*DF$26+$AG732*DF$27+$AH732*DF$28+$AI732*DF$29+$AJ732*DF$30+$AK732*DF$31+$AL732*DF$32+$AM732*DF$33+$AN732*DF$34+$AO732*DF$35+$AP732*DF$36+$AQ732*DF$37+$AR732*DF$38+$AS732*DF$39+$AT732*DF$40+$AU732*DF$41+$AV732*DF$42+$AW732*DF$43+$AX732*DF$44+$AY732*DF$45+$AZ732*DF$46+$BA732*DF$47+$BB732*DF$48+$BC732*DF$49+$BD732*DF$50+$BE732*DF$51+$BF732*DF$52+$BG732*DF$53+$BH732*DF$54+$BI732*DF$55+$BJ732*DF$56+$BK732*DF$57+$BL732*DF$58+$BM732*DF$59+$BN732*DF$60+$BO732*DF$61+$BP732*DF$62+$BQ732*DF$63+$BR732*DF$64+$BS732*DF$65+$BT732*DF$66+$BU732*DF$67+$BV732*DF$68+$BW732*DF$69+$BX732*DF$70+$BY732*DF$71+$BZ732*DF$72+$CA732*DF$73+$CB732*DF$74+$CC732*DF$75+$CD732*DF$76+$CE732*DF$77+$CF732*DF$78+$CG732*DF$79+$CH732*DF$80</f>
        <v>0</v>
      </c>
      <c r="DG733" s="38">
        <f t="shared" ref="DG733" si="7424">$I732*DG$3+$J732*DG$4+$K732*DG$5+$L732*DG$6+$M732*DG$7+$N732*DG$8+$O732*DG$9+$P732*DG$10+$Q732*DG$11+$R732*DG$12+$S732*DG$13+$T732*DG$14+$U732*DG$15+$V732*DG$16+$W732*DG$17+$X732*DG$18+$Y732*DG$19+$Z732*DG$20+$AA732*DG$21+$AB732*DG$22+$AC732*DG$23+$AD732*DG$24+$AE732*DG$25+$AF732*DG$26+$AG732*DG$27+$AH732*DG$28+$AI732*DG$29+$AJ732*DG$30+$AK732*DG$31+$AL732*DG$32+$AM732*DG$33+$AN732*DG$34+$AO732*DG$35+$AP732*DG$36+$AQ732*DG$37+$AR732*DG$38+$AS732*DG$39+$AT732*DG$40+$AU732*DG$41+$AV732*DG$42+$AW732*DG$43+$AX732*DG$44+$AY732*DG$45+$AZ732*DG$46+$BA732*DG$47+$BB732*DG$48+$BC732*DG$49+$BD732*DG$50+$BE732*DG$51+$BF732*DG$52+$BG732*DG$53+$BH732*DG$54+$BI732*DG$55+$BJ732*DG$56+$BK732*DG$57+$BL732*DG$58+$BM732*DG$59+$BN732*DG$60+$BO732*DG$61+$BP732*DG$62+$BQ732*DG$63+$BR732*DG$64+$BS732*DG$65+$BT732*DG$66+$BU732*DG$67+$BV732*DG$68+$BW732*DG$69+$BX732*DG$70+$BY732*DG$71+$BZ732*DG$72+$CA732*DG$73+$CB732*DG$74+$CC732*DG$75+$CD732*DG$76+$CE732*DG$77+$CF732*DG$78+$CG732*DG$79+$CH732*DG$80</f>
        <v>0</v>
      </c>
    </row>
    <row r="734" spans="1:117" ht="12.75" hidden="1" outlineLevel="1" x14ac:dyDescent="0.2">
      <c r="A734" s="26"/>
      <c r="B734" s="27"/>
      <c r="C734" s="27"/>
      <c r="D734" s="28"/>
      <c r="E734" s="28"/>
      <c r="F734" s="28"/>
      <c r="G734" s="28"/>
      <c r="H734" s="28"/>
      <c r="I734" s="59"/>
      <c r="J734" s="59"/>
      <c r="K734" s="59"/>
      <c r="L734" s="59"/>
      <c r="M734" s="59"/>
      <c r="N734" s="59"/>
      <c r="O734" s="59"/>
      <c r="P734" s="59"/>
      <c r="Q734" s="59"/>
      <c r="R734" s="59"/>
      <c r="S734" s="59"/>
      <c r="T734" s="59"/>
      <c r="U734" s="59"/>
      <c r="V734" s="59"/>
      <c r="W734" s="59"/>
      <c r="X734" s="59"/>
      <c r="Y734" s="59"/>
      <c r="Z734" s="59"/>
      <c r="AA734" s="59"/>
      <c r="AB734" s="59"/>
      <c r="AC734" s="59"/>
      <c r="AD734" s="59"/>
      <c r="AE734" s="59"/>
      <c r="AF734" s="59"/>
      <c r="AG734" s="59"/>
      <c r="AH734" s="59"/>
      <c r="AI734" s="59"/>
      <c r="AJ734" s="59"/>
      <c r="AK734" s="59"/>
      <c r="AL734" s="59"/>
      <c r="AM734" s="59"/>
      <c r="AN734" s="59"/>
      <c r="AO734" s="59"/>
      <c r="AP734" s="59"/>
      <c r="AQ734" s="59"/>
      <c r="AR734" s="59"/>
      <c r="AS734" s="59"/>
      <c r="AT734" s="59"/>
      <c r="AU734" s="59"/>
      <c r="AV734" s="59"/>
      <c r="AW734" s="59"/>
      <c r="AX734" s="59"/>
      <c r="AY734" s="59"/>
      <c r="AZ734" s="59"/>
      <c r="BA734" s="59"/>
      <c r="BB734" s="59"/>
      <c r="BC734" s="59"/>
      <c r="BD734" s="59"/>
      <c r="BE734" s="59"/>
      <c r="BF734" s="59"/>
      <c r="BG734" s="59"/>
      <c r="BH734" s="59"/>
      <c r="BI734" s="59"/>
      <c r="BJ734" s="59"/>
      <c r="BK734" s="59"/>
      <c r="BL734" s="59"/>
      <c r="BM734" s="59"/>
      <c r="BN734" s="59"/>
      <c r="BO734" s="59"/>
      <c r="BP734" s="59"/>
      <c r="BQ734" s="59"/>
      <c r="BR734" s="59"/>
      <c r="BS734" s="59"/>
      <c r="BT734" s="59"/>
      <c r="BU734" s="59"/>
      <c r="BV734" s="59"/>
      <c r="BW734" s="59"/>
      <c r="BX734" s="59"/>
      <c r="BY734" s="59"/>
      <c r="BZ734" s="59"/>
      <c r="CA734" s="59"/>
      <c r="CB734" s="59"/>
      <c r="CC734" s="59"/>
      <c r="CD734" s="59"/>
      <c r="CE734" s="59"/>
      <c r="CF734" s="59"/>
      <c r="CG734" s="59"/>
      <c r="CH734" s="59"/>
      <c r="CI734" s="28"/>
      <c r="CJ734" s="28"/>
      <c r="CK734" s="28"/>
      <c r="CL734" s="28"/>
      <c r="CM734" s="29" t="s">
        <v>8</v>
      </c>
      <c r="CN734" s="39"/>
      <c r="CO734" s="40"/>
      <c r="CP734" s="40"/>
      <c r="CQ734" s="40"/>
      <c r="CR734" s="40"/>
      <c r="CS734" s="40"/>
      <c r="CT734" s="40"/>
      <c r="CU734" s="40"/>
      <c r="CV734" s="40"/>
      <c r="CW734" s="40"/>
      <c r="CX734" s="40"/>
      <c r="CY734" s="40"/>
      <c r="CZ734" s="40"/>
      <c r="DA734" s="40"/>
      <c r="DB734" s="40"/>
      <c r="DC734" s="40"/>
      <c r="DD734" s="40"/>
      <c r="DE734" s="40"/>
      <c r="DF734" s="40"/>
      <c r="DG734" s="41"/>
    </row>
    <row r="735" spans="1:117" ht="12.75" collapsed="1" x14ac:dyDescent="0.2">
      <c r="A735" s="19" t="s">
        <v>486</v>
      </c>
      <c r="B735" s="19" t="s">
        <v>87</v>
      </c>
      <c r="C735" s="19"/>
      <c r="D735" s="20" t="s">
        <v>446</v>
      </c>
      <c r="E735" s="20">
        <v>6</v>
      </c>
      <c r="F735" s="20">
        <f>IF($C$4="",SUMIF(stock_on_hand!A:A,planner!A735,stock_on_hand!C:C),SUMIFS(stock_on_hand!C:C,stock_on_hand!A:A,planner!A735,stock_on_hand!E:E,$C$4))</f>
        <v>224</v>
      </c>
      <c r="G735" s="20"/>
      <c r="H735" s="20" t="s">
        <v>10</v>
      </c>
      <c r="I735" s="57">
        <f>IFERROR(HLOOKUP(I$188,bom!$2:$300,MATCH($A735,bom!$A:$A,0)-1,0),0)</f>
        <v>0</v>
      </c>
      <c r="J735" s="57">
        <f>IFERROR(HLOOKUP(J$188,bom!$2:$300,MATCH($A735,bom!$A:$A,0)-1,0),0)</f>
        <v>0</v>
      </c>
      <c r="K735" s="57">
        <f>IFERROR(HLOOKUP(K$188,bom!$2:$300,MATCH($A735,bom!$A:$A,0)-1,0),0)</f>
        <v>0</v>
      </c>
      <c r="L735" s="57">
        <f>IFERROR(HLOOKUP(L$188,bom!$2:$300,MATCH($A735,bom!$A:$A,0)-1,0),0)</f>
        <v>0</v>
      </c>
      <c r="M735" s="57">
        <f>IFERROR(HLOOKUP(M$188,bom!$2:$300,MATCH($A735,bom!$A:$A,0)-1,0),0)</f>
        <v>0</v>
      </c>
      <c r="N735" s="57">
        <f>IFERROR(HLOOKUP(N$188,bom!$2:$300,MATCH($A735,bom!$A:$A,0)-1,0),0)</f>
        <v>0</v>
      </c>
      <c r="O735" s="57">
        <f>IFERROR(HLOOKUP(O$188,bom!$2:$300,MATCH($A735,bom!$A:$A,0)-1,0),0)</f>
        <v>0</v>
      </c>
      <c r="P735" s="57">
        <f>IFERROR(HLOOKUP(P$188,bom!$2:$300,MATCH($A735,bom!$A:$A,0)-1,0),0)</f>
        <v>0</v>
      </c>
      <c r="Q735" s="57">
        <f>IFERROR(HLOOKUP(Q$188,bom!$2:$300,MATCH($A735,bom!$A:$A,0)-1,0),0)</f>
        <v>0</v>
      </c>
      <c r="R735" s="57">
        <f>IFERROR(HLOOKUP(R$188,bom!$2:$300,MATCH($A735,bom!$A:$A,0)-1,0),0)</f>
        <v>0</v>
      </c>
      <c r="S735" s="57">
        <f>IFERROR(HLOOKUP(S$188,bom!$2:$300,MATCH($A735,bom!$A:$A,0)-1,0),0)</f>
        <v>0</v>
      </c>
      <c r="T735" s="57">
        <f>IFERROR(HLOOKUP(T$188,bom!$2:$300,MATCH($A735,bom!$A:$A,0)-1,0),0)</f>
        <v>0</v>
      </c>
      <c r="U735" s="57">
        <f>IFERROR(HLOOKUP(U$188,bom!$2:$300,MATCH($A735,bom!$A:$A,0)-1,0),0)</f>
        <v>0</v>
      </c>
      <c r="V735" s="57">
        <f>IFERROR(HLOOKUP(V$188,bom!$2:$300,MATCH($A735,bom!$A:$A,0)-1,0),0)</f>
        <v>0</v>
      </c>
      <c r="W735" s="57">
        <f>IFERROR(HLOOKUP(W$188,bom!$2:$300,MATCH($A735,bom!$A:$A,0)-1,0),0)</f>
        <v>0</v>
      </c>
      <c r="X735" s="57">
        <f>IFERROR(HLOOKUP(X$188,bom!$2:$300,MATCH($A735,bom!$A:$A,0)-1,0),0)</f>
        <v>0</v>
      </c>
      <c r="Y735" s="57">
        <f>IFERROR(HLOOKUP(Y$188,bom!$2:$300,MATCH($A735,bom!$A:$A,0)-1,0),0)</f>
        <v>0</v>
      </c>
      <c r="Z735" s="57">
        <f>IFERROR(HLOOKUP(Z$188,bom!$2:$300,MATCH($A735,bom!$A:$A,0)-1,0),0)</f>
        <v>0</v>
      </c>
      <c r="AA735" s="57">
        <f>IFERROR(HLOOKUP(AA$188,bom!$2:$300,MATCH($A735,bom!$A:$A,0)-1,0),0)</f>
        <v>0</v>
      </c>
      <c r="AB735" s="57">
        <f>IFERROR(HLOOKUP(AB$188,bom!$2:$300,MATCH($A735,bom!$A:$A,0)-1,0),0)</f>
        <v>0</v>
      </c>
      <c r="AC735" s="57">
        <f>IFERROR(HLOOKUP(AC$188,bom!$2:$300,MATCH($A735,bom!$A:$A,0)-1,0),0)</f>
        <v>0</v>
      </c>
      <c r="AD735" s="57">
        <f>IFERROR(HLOOKUP(AD$188,bom!$2:$300,MATCH($A735,bom!$A:$A,0)-1,0),0)</f>
        <v>0</v>
      </c>
      <c r="AE735" s="57">
        <f>IFERROR(HLOOKUP(AE$188,bom!$2:$300,MATCH($A735,bom!$A:$A,0)-1,0),0)</f>
        <v>0</v>
      </c>
      <c r="AF735" s="57">
        <f>IFERROR(HLOOKUP(AF$188,bom!$2:$300,MATCH($A735,bom!$A:$A,0)-1,0),0)</f>
        <v>0</v>
      </c>
      <c r="AG735" s="57">
        <f>IFERROR(HLOOKUP(AG$188,bom!$2:$300,MATCH($A735,bom!$A:$A,0)-1,0),0)</f>
        <v>0</v>
      </c>
      <c r="AH735" s="57">
        <f>IFERROR(HLOOKUP(AH$188,bom!$2:$300,MATCH($A735,bom!$A:$A,0)-1,0),0)</f>
        <v>0</v>
      </c>
      <c r="AI735" s="57">
        <f>IFERROR(HLOOKUP(AI$188,bom!$2:$300,MATCH($A735,bom!$A:$A,0)-1,0),0)</f>
        <v>0</v>
      </c>
      <c r="AJ735" s="57">
        <f>IFERROR(HLOOKUP(AJ$188,bom!$2:$300,MATCH($A735,bom!$A:$A,0)-1,0),0)</f>
        <v>0</v>
      </c>
      <c r="AK735" s="57">
        <f>IFERROR(HLOOKUP(AK$188,bom!$2:$300,MATCH($A735,bom!$A:$A,0)-1,0),0)</f>
        <v>0</v>
      </c>
      <c r="AL735" s="57">
        <f>IFERROR(HLOOKUP(AL$188,bom!$2:$300,MATCH($A735,bom!$A:$A,0)-1,0),0)</f>
        <v>0</v>
      </c>
      <c r="AM735" s="57">
        <f>IFERROR(HLOOKUP(AM$188,bom!$2:$300,MATCH($A735,bom!$A:$A,0)-1,0),0)</f>
        <v>0</v>
      </c>
      <c r="AN735" s="57">
        <f>IFERROR(HLOOKUP(AN$188,bom!$2:$300,MATCH($A735,bom!$A:$A,0)-1,0),0)</f>
        <v>0</v>
      </c>
      <c r="AO735" s="57">
        <f>IFERROR(HLOOKUP(AO$188,bom!$2:$300,MATCH($A735,bom!$A:$A,0)-1,0),0)</f>
        <v>0</v>
      </c>
      <c r="AP735" s="57">
        <f>IFERROR(HLOOKUP(AP$188,bom!$2:$300,MATCH($A735,bom!$A:$A,0)-1,0),0)</f>
        <v>0</v>
      </c>
      <c r="AQ735" s="57">
        <f>IFERROR(HLOOKUP(AQ$188,bom!$2:$300,MATCH($A735,bom!$A:$A,0)-1,0),0)</f>
        <v>0</v>
      </c>
      <c r="AR735" s="57">
        <f>IFERROR(HLOOKUP(AR$188,bom!$2:$300,MATCH($A735,bom!$A:$A,0)-1,0),0)</f>
        <v>0</v>
      </c>
      <c r="AS735" s="57">
        <f>IFERROR(HLOOKUP(AS$188,bom!$2:$300,MATCH($A735,bom!$A:$A,0)-1,0),0)</f>
        <v>0</v>
      </c>
      <c r="AT735" s="57">
        <f>IFERROR(HLOOKUP(AT$188,bom!$2:$300,MATCH($A735,bom!$A:$A,0)-1,0),0)</f>
        <v>0</v>
      </c>
      <c r="AU735" s="57">
        <f>IFERROR(HLOOKUP(AU$188,bom!$2:$300,MATCH($A735,bom!$A:$A,0)-1,0),0)</f>
        <v>0</v>
      </c>
      <c r="AV735" s="57">
        <f>IFERROR(HLOOKUP(AV$188,bom!$2:$300,MATCH($A735,bom!$A:$A,0)-1,0),0)</f>
        <v>0</v>
      </c>
      <c r="AW735" s="57">
        <f>IFERROR(HLOOKUP(AW$188,bom!$2:$300,MATCH($A735,bom!$A:$A,0)-1,0),0)</f>
        <v>0</v>
      </c>
      <c r="AX735" s="57">
        <f>IFERROR(HLOOKUP(AX$188,bom!$2:$300,MATCH($A735,bom!$A:$A,0)-1,0),0)</f>
        <v>0</v>
      </c>
      <c r="AY735" s="57">
        <f>IFERROR(HLOOKUP(AY$188,bom!$2:$300,MATCH($A735,bom!$A:$A,0)-1,0),0)</f>
        <v>0</v>
      </c>
      <c r="AZ735" s="57">
        <f>IFERROR(HLOOKUP(AZ$188,bom!$2:$300,MATCH($A735,bom!$A:$A,0)-1,0),0)</f>
        <v>0</v>
      </c>
      <c r="BA735" s="57">
        <f>IFERROR(HLOOKUP(BA$188,bom!$2:$300,MATCH($A735,bom!$A:$A,0)-1,0),0)</f>
        <v>0</v>
      </c>
      <c r="BB735" s="57">
        <f>IFERROR(HLOOKUP(BB$188,bom!$2:$300,MATCH($A735,bom!$A:$A,0)-1,0),0)</f>
        <v>0</v>
      </c>
      <c r="BC735" s="57">
        <f>IFERROR(HLOOKUP(BC$188,bom!$2:$300,MATCH($A735,bom!$A:$A,0)-1,0),0)</f>
        <v>0</v>
      </c>
      <c r="BD735" s="57">
        <f>IFERROR(HLOOKUP(BD$188,bom!$2:$300,MATCH($A735,bom!$A:$A,0)-1,0),0)</f>
        <v>0</v>
      </c>
      <c r="BE735" s="57">
        <f>IFERROR(HLOOKUP(BE$188,bom!$2:$300,MATCH($A735,bom!$A:$A,0)-1,0),0)</f>
        <v>0</v>
      </c>
      <c r="BF735" s="57">
        <f>IFERROR(HLOOKUP(BF$188,bom!$2:$300,MATCH($A735,bom!$A:$A,0)-1,0),0)</f>
        <v>0</v>
      </c>
      <c r="BG735" s="57">
        <f>IFERROR(HLOOKUP(BG$188,bom!$2:$300,MATCH($A735,bom!$A:$A,0)-1,0),0)</f>
        <v>0</v>
      </c>
      <c r="BH735" s="57">
        <f>IFERROR(HLOOKUP(BH$188,bom!$2:$300,MATCH($A735,bom!$A:$A,0)-1,0),0)</f>
        <v>0</v>
      </c>
      <c r="BI735" s="57">
        <f>IFERROR(HLOOKUP(BI$188,bom!$2:$300,MATCH($A735,bom!$A:$A,0)-1,0),0)</f>
        <v>0</v>
      </c>
      <c r="BJ735" s="57">
        <f>IFERROR(HLOOKUP(BJ$188,bom!$2:$300,MATCH($A735,bom!$A:$A,0)-1,0),0)</f>
        <v>0</v>
      </c>
      <c r="BK735" s="57">
        <f>IFERROR(HLOOKUP(BK$188,bom!$2:$300,MATCH($A735,bom!$A:$A,0)-1,0),0)</f>
        <v>0</v>
      </c>
      <c r="BL735" s="57">
        <f>IFERROR(HLOOKUP(BL$188,bom!$2:$300,MATCH($A735,bom!$A:$A,0)-1,0),0)</f>
        <v>0</v>
      </c>
      <c r="BM735" s="57">
        <f>IFERROR(HLOOKUP(BM$188,bom!$2:$300,MATCH($A735,bom!$A:$A,0)-1,0),0)</f>
        <v>0</v>
      </c>
      <c r="BN735" s="57">
        <f>IFERROR(HLOOKUP(BN$188,bom!$2:$300,MATCH($A735,bom!$A:$A,0)-1,0),0)</f>
        <v>0</v>
      </c>
      <c r="BO735" s="57">
        <f>IFERROR(HLOOKUP(BO$188,bom!$2:$300,MATCH($A735,bom!$A:$A,0)-1,0),0)</f>
        <v>0</v>
      </c>
      <c r="BP735" s="57">
        <f>IFERROR(HLOOKUP(BP$188,bom!$2:$300,MATCH($A735,bom!$A:$A,0)-1,0),0)</f>
        <v>0</v>
      </c>
      <c r="BQ735" s="57">
        <f>IFERROR(HLOOKUP(BQ$188,bom!$2:$300,MATCH($A735,bom!$A:$A,0)-1,0),0)</f>
        <v>0</v>
      </c>
      <c r="BR735" s="57">
        <f>IFERROR(HLOOKUP(BR$188,bom!$2:$300,MATCH($A735,bom!$A:$A,0)-1,0),0)</f>
        <v>0</v>
      </c>
      <c r="BS735" s="57">
        <f>IFERROR(HLOOKUP(BS$188,bom!$2:$300,MATCH($A735,bom!$A:$A,0)-1,0),0)</f>
        <v>0</v>
      </c>
      <c r="BT735" s="57">
        <f>IFERROR(HLOOKUP(BT$188,bom!$2:$300,MATCH($A735,bom!$A:$A,0)-1,0),0)</f>
        <v>0</v>
      </c>
      <c r="BU735" s="57">
        <f>IFERROR(HLOOKUP(BU$188,bom!$2:$300,MATCH($A735,bom!$A:$A,0)-1,0),0)</f>
        <v>0</v>
      </c>
      <c r="BV735" s="57">
        <f>IFERROR(HLOOKUP(BV$188,bom!$2:$300,MATCH($A735,bom!$A:$A,0)-1,0),0)</f>
        <v>0</v>
      </c>
      <c r="BW735" s="57">
        <f>IFERROR(HLOOKUP(BW$188,bom!$2:$300,MATCH($A735,bom!$A:$A,0)-1,0),0)</f>
        <v>0</v>
      </c>
      <c r="BX735" s="57">
        <f>IFERROR(HLOOKUP(BX$188,bom!$2:$300,MATCH($A735,bom!$A:$A,0)-1,0),0)</f>
        <v>0</v>
      </c>
      <c r="BY735" s="57">
        <f>IFERROR(HLOOKUP(BY$188,bom!$2:$300,MATCH($A735,bom!$A:$A,0)-1,0),0)</f>
        <v>0</v>
      </c>
      <c r="BZ735" s="57">
        <f>IFERROR(HLOOKUP(BZ$188,bom!$2:$300,MATCH($A735,bom!$A:$A,0)-1,0),0)</f>
        <v>0</v>
      </c>
      <c r="CA735" s="57">
        <f>IFERROR(HLOOKUP(CA$188,bom!$2:$300,MATCH($A735,bom!$A:$A,0)-1,0),0)</f>
        <v>0</v>
      </c>
      <c r="CB735" s="57">
        <f>IFERROR(HLOOKUP(CB$188,bom!$2:$300,MATCH($A735,bom!$A:$A,0)-1,0),0)</f>
        <v>0</v>
      </c>
      <c r="CC735" s="57">
        <f>IFERROR(HLOOKUP(CC$188,bom!$2:$300,MATCH($A735,bom!$A:$A,0)-1,0),0)</f>
        <v>0</v>
      </c>
      <c r="CD735" s="57">
        <f>IFERROR(HLOOKUP(CD$188,bom!$2:$300,MATCH($A735,bom!$A:$A,0)-1,0),0)</f>
        <v>0</v>
      </c>
      <c r="CE735" s="57">
        <f>IFERROR(HLOOKUP(CE$188,bom!$2:$300,MATCH($A735,bom!$A:$A,0)-1,0),0)</f>
        <v>0</v>
      </c>
      <c r="CF735" s="57">
        <f>IFERROR(HLOOKUP(CF$188,bom!$2:$300,MATCH($A735,bom!$A:$A,0)-1,0),0)</f>
        <v>0</v>
      </c>
      <c r="CG735" s="57">
        <f>IFERROR(HLOOKUP(CG$188,bom!$2:$300,MATCH($A735,bom!$A:$A,0)-1,0),0)</f>
        <v>0</v>
      </c>
      <c r="CH735" s="57">
        <f>IFERROR(HLOOKUP(CH$188,bom!$2:$300,MATCH($A735,bom!$A:$A,0)-1,0),0)</f>
        <v>0</v>
      </c>
      <c r="CI735" s="20"/>
      <c r="CJ735" s="20"/>
      <c r="CK735" s="20"/>
      <c r="CL735" s="20"/>
      <c r="CM735" s="32" t="str">
        <f t="shared" ref="CM735" si="7425">IF(G735&gt;0,IF(CN735&lt;(0.8*G735),"WARNING!!!",IF(CN735&lt;G735,"ORDER","OK")),IF((VLOOKUP(A735,A:DG,91+E735,0))&lt;0,"WARNING!!!",IF((VLOOKUP(A735,A:DG,91+ROUND(1.25*E735,0),0))&lt;0,"ORDER","OK")))</f>
        <v>OK</v>
      </c>
      <c r="CN735" s="33">
        <f t="shared" ref="CN735" si="7426">F735-CN736+CN737</f>
        <v>224</v>
      </c>
      <c r="CO735" s="34">
        <f t="shared" ref="CO735" si="7427">CN735-CO736+CO737</f>
        <v>224</v>
      </c>
      <c r="CP735" s="34">
        <f t="shared" ref="CP735" si="7428">CO735-CP736+CP737</f>
        <v>224</v>
      </c>
      <c r="CQ735" s="34">
        <f t="shared" ref="CQ735" si="7429">CP735-CQ736+CQ737</f>
        <v>224</v>
      </c>
      <c r="CR735" s="34">
        <f t="shared" ref="CR735" si="7430">CQ735-CR736+CR737</f>
        <v>224</v>
      </c>
      <c r="CS735" s="34">
        <f t="shared" ref="CS735" si="7431">CR735-CS736+CS737</f>
        <v>224</v>
      </c>
      <c r="CT735" s="34">
        <f t="shared" ref="CT735" si="7432">CS735-CT736+CT737</f>
        <v>224</v>
      </c>
      <c r="CU735" s="34">
        <f t="shared" ref="CU735" si="7433">CT735-CU736+CU737</f>
        <v>224</v>
      </c>
      <c r="CV735" s="34">
        <f t="shared" ref="CV735" si="7434">CU735-CV736+CV737</f>
        <v>224</v>
      </c>
      <c r="CW735" s="34">
        <f t="shared" ref="CW735" si="7435">CV735-CW736+CW737</f>
        <v>224</v>
      </c>
      <c r="CX735" s="34">
        <f t="shared" ref="CX735" si="7436">CW735-CX736+CX737</f>
        <v>224</v>
      </c>
      <c r="CY735" s="34">
        <f t="shared" ref="CY735" si="7437">CX735-CY736+CY737</f>
        <v>224</v>
      </c>
      <c r="CZ735" s="34">
        <f t="shared" ref="CZ735" si="7438">CY735-CZ736+CZ737</f>
        <v>224</v>
      </c>
      <c r="DA735" s="34">
        <f t="shared" ref="DA735" si="7439">CZ735-DA736+DA737</f>
        <v>224</v>
      </c>
      <c r="DB735" s="34">
        <f t="shared" ref="DB735" si="7440">DA735-DB736+DB737</f>
        <v>224</v>
      </c>
      <c r="DC735" s="34">
        <f t="shared" ref="DC735" si="7441">DB735-DC736+DC737</f>
        <v>224</v>
      </c>
      <c r="DD735" s="34">
        <f t="shared" ref="DD735" si="7442">DC735-DD736+DD737</f>
        <v>224</v>
      </c>
      <c r="DE735" s="34">
        <f t="shared" ref="DE735" si="7443">DD735-DE736+DE737</f>
        <v>224</v>
      </c>
      <c r="DF735" s="34">
        <f t="shared" ref="DF735" si="7444">DE735-DF736+DF737</f>
        <v>224</v>
      </c>
      <c r="DG735" s="35">
        <f t="shared" ref="DG735" si="7445">DF735-DG736+DG737</f>
        <v>224</v>
      </c>
      <c r="DM735" s="21"/>
    </row>
    <row r="736" spans="1:117" ht="12.75" hidden="1" outlineLevel="1" x14ac:dyDescent="0.2">
      <c r="A736" s="22"/>
      <c r="B736" s="23"/>
      <c r="C736" s="23"/>
      <c r="D736" s="24"/>
      <c r="E736" s="24"/>
      <c r="F736" s="24"/>
      <c r="G736" s="24"/>
      <c r="H736" s="24"/>
      <c r="I736" s="58"/>
      <c r="J736" s="58"/>
      <c r="K736" s="58"/>
      <c r="L736" s="58"/>
      <c r="M736" s="58"/>
      <c r="N736" s="58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  <c r="AG736" s="58"/>
      <c r="AH736" s="58"/>
      <c r="AI736" s="58"/>
      <c r="AJ736" s="58"/>
      <c r="AK736" s="58"/>
      <c r="AL736" s="58"/>
      <c r="AM736" s="58"/>
      <c r="AN736" s="58"/>
      <c r="AO736" s="58"/>
      <c r="AP736" s="58"/>
      <c r="AQ736" s="58"/>
      <c r="AR736" s="58"/>
      <c r="AS736" s="58"/>
      <c r="AT736" s="58"/>
      <c r="AU736" s="58"/>
      <c r="AV736" s="58"/>
      <c r="AW736" s="58"/>
      <c r="AX736" s="58"/>
      <c r="AY736" s="58"/>
      <c r="AZ736" s="58"/>
      <c r="BA736" s="58"/>
      <c r="BB736" s="58"/>
      <c r="BC736" s="58"/>
      <c r="BD736" s="58"/>
      <c r="BE736" s="58"/>
      <c r="BF736" s="58"/>
      <c r="BG736" s="58"/>
      <c r="BH736" s="58"/>
      <c r="BI736" s="58"/>
      <c r="BJ736" s="58"/>
      <c r="BK736" s="58"/>
      <c r="BL736" s="58"/>
      <c r="BM736" s="58"/>
      <c r="BN736" s="58"/>
      <c r="BO736" s="58"/>
      <c r="BP736" s="58"/>
      <c r="BQ736" s="58"/>
      <c r="BR736" s="58"/>
      <c r="BS736" s="58"/>
      <c r="BT736" s="58"/>
      <c r="BU736" s="58"/>
      <c r="BV736" s="58"/>
      <c r="BW736" s="58"/>
      <c r="BX736" s="58"/>
      <c r="BY736" s="58"/>
      <c r="BZ736" s="58"/>
      <c r="CA736" s="58"/>
      <c r="CB736" s="58"/>
      <c r="CC736" s="58"/>
      <c r="CD736" s="58"/>
      <c r="CE736" s="58"/>
      <c r="CF736" s="58"/>
      <c r="CG736" s="58"/>
      <c r="CH736" s="58"/>
      <c r="CI736" s="24"/>
      <c r="CJ736" s="24"/>
      <c r="CK736" s="24"/>
      <c r="CL736" s="24"/>
      <c r="CM736" s="25" t="s">
        <v>7</v>
      </c>
      <c r="CN736" s="36">
        <f t="shared" ref="CN736" si="7446">$I735*CN$3+$J735*CN$4+$K735*CN$5+$L735*CN$6+$M735*CN$7+$N735*CN$8+$O735*CN$9+$P735*CN$10+$Q735*CN$11+$R735*CN$12+$S735*CN$13+$T735*CN$14+$U735*CN$15+$V735*CN$16+$W735*CN$17+$X735*CN$18+$Y735*CN$19+$Z735*CN$20+$AA735*CN$21+$AB735*CN$22+$AC735*CN$23+$AD735*CN$24+$AE735*CN$25+$AF735*CN$26+$AG735*CN$27+$AH735*CN$28+$AI735*CN$29+$AJ735*CN$30+$AK735*CN$31+$AL735*CN$32+$AM735*CN$33+$AN735*CN$34+$AO735*CN$35+$AP735*CN$36+$AQ735*CN$37+$AR735*CN$38+$AS735*CN$39+$AT735*CN$40+$AU735*CN$41+$AV735*CN$42+$AW735*CN$43+$AX735*CN$44+$AY735*CN$45+$AZ735*CN$46+$BA735*CN$47+$BB735*CN$48+$BC735*CN$49+$BD735*CN$50+$BE735*CN$51+$BF735*CN$52+$BG735*CN$53+$BH735*CN$54+$BI735*CN$55+$BJ735*CN$56+$BK735*CN$57+$BL735*CN$58+$BM735*CN$59+$BN735*CN$60+$BO735*CN$61+$BP735*CN$62+$BQ735*CN$63+$BR735*CN$64+$BS735*CN$65+$BT735*CN$66+$BU735*CN$67+$BV735*CN$68+$BW735*CN$69+$BX735*CN$70+$BY735*CN$71+$BZ735*CN$72+$CA735*CN$73+$CB735*CN$74+$CC735*CN$75+$CD735*CN$76+$CE735*CN$77+$CF735*CN$78+$CG735*CN$79+$CH735*CN$80</f>
        <v>0</v>
      </c>
      <c r="CO736" s="37">
        <f t="shared" ref="CO736" si="7447">$I735*CO$3+$J735*CO$4+$K735*CO$5+$L735*CO$6+$M735*CO$7+$N735*CO$8+$O735*CO$9+$P735*CO$10+$Q735*CO$11+$R735*CO$12+$S735*CO$13+$T735*CO$14+$U735*CO$15+$V735*CO$16+$W735*CO$17+$X735*CO$18+$Y735*CO$19+$Z735*CO$20+$AA735*CO$21+$AB735*CO$22+$AC735*CO$23+$AD735*CO$24+$AE735*CO$25+$AF735*CO$26+$AG735*CO$27+$AH735*CO$28+$AI735*CO$29+$AJ735*CO$30+$AK735*CO$31+$AL735*CO$32+$AM735*CO$33+$AN735*CO$34+$AO735*CO$35+$AP735*CO$36+$AQ735*CO$37+$AR735*CO$38+$AS735*CO$39+$AT735*CO$40+$AU735*CO$41+$AV735*CO$42+$AW735*CO$43+$AX735*CO$44+$AY735*CO$45+$AZ735*CO$46+$BA735*CO$47+$BB735*CO$48+$BC735*CO$49+$BD735*CO$50+$BE735*CO$51+$BF735*CO$52+$BG735*CO$53+$BH735*CO$54+$BI735*CO$55+$BJ735*CO$56+$BK735*CO$57+$BL735*CO$58+$BM735*CO$59+$BN735*CO$60+$BO735*CO$61+$BP735*CO$62+$BQ735*CO$63+$BR735*CO$64+$BS735*CO$65+$BT735*CO$66+$BU735*CO$67+$BV735*CO$68+$BW735*CO$69+$BX735*CO$70+$BY735*CO$71+$BZ735*CO$72+$CA735*CO$73+$CB735*CO$74+$CC735*CO$75+$CD735*CO$76+$CE735*CO$77+$CF735*CO$78+$CG735*CO$79+$CH735*CO$80</f>
        <v>0</v>
      </c>
      <c r="CP736" s="37">
        <f t="shared" ref="CP736" si="7448">$I735*CP$3+$J735*CP$4+$K735*CP$5+$L735*CP$6+$M735*CP$7+$N735*CP$8+$O735*CP$9+$P735*CP$10+$Q735*CP$11+$R735*CP$12+$S735*CP$13+$T735*CP$14+$U735*CP$15+$V735*CP$16+$W735*CP$17+$X735*CP$18+$Y735*CP$19+$Z735*CP$20+$AA735*CP$21+$AB735*CP$22+$AC735*CP$23+$AD735*CP$24+$AE735*CP$25+$AF735*CP$26+$AG735*CP$27+$AH735*CP$28+$AI735*CP$29+$AJ735*CP$30+$AK735*CP$31+$AL735*CP$32+$AM735*CP$33+$AN735*CP$34+$AO735*CP$35+$AP735*CP$36+$AQ735*CP$37+$AR735*CP$38+$AS735*CP$39+$AT735*CP$40+$AU735*CP$41+$AV735*CP$42+$AW735*CP$43+$AX735*CP$44+$AY735*CP$45+$AZ735*CP$46+$BA735*CP$47+$BB735*CP$48+$BC735*CP$49+$BD735*CP$50+$BE735*CP$51+$BF735*CP$52+$BG735*CP$53+$BH735*CP$54+$BI735*CP$55+$BJ735*CP$56+$BK735*CP$57+$BL735*CP$58+$BM735*CP$59+$BN735*CP$60+$BO735*CP$61+$BP735*CP$62+$BQ735*CP$63+$BR735*CP$64+$BS735*CP$65+$BT735*CP$66+$BU735*CP$67+$BV735*CP$68+$BW735*CP$69+$BX735*CP$70+$BY735*CP$71+$BZ735*CP$72+$CA735*CP$73+$CB735*CP$74+$CC735*CP$75+$CD735*CP$76+$CE735*CP$77+$CF735*CP$78+$CG735*CP$79+$CH735*CP$80</f>
        <v>0</v>
      </c>
      <c r="CQ736" s="37">
        <f t="shared" ref="CQ736" si="7449">$I735*CQ$3+$J735*CQ$4+$K735*CQ$5+$L735*CQ$6+$M735*CQ$7+$N735*CQ$8+$O735*CQ$9+$P735*CQ$10+$Q735*CQ$11+$R735*CQ$12+$S735*CQ$13+$T735*CQ$14+$U735*CQ$15+$V735*CQ$16+$W735*CQ$17+$X735*CQ$18+$Y735*CQ$19+$Z735*CQ$20+$AA735*CQ$21+$AB735*CQ$22+$AC735*CQ$23+$AD735*CQ$24+$AE735*CQ$25+$AF735*CQ$26+$AG735*CQ$27+$AH735*CQ$28+$AI735*CQ$29+$AJ735*CQ$30+$AK735*CQ$31+$AL735*CQ$32+$AM735*CQ$33+$AN735*CQ$34+$AO735*CQ$35+$AP735*CQ$36+$AQ735*CQ$37+$AR735*CQ$38+$AS735*CQ$39+$AT735*CQ$40+$AU735*CQ$41+$AV735*CQ$42+$AW735*CQ$43+$AX735*CQ$44+$AY735*CQ$45+$AZ735*CQ$46+$BA735*CQ$47+$BB735*CQ$48+$BC735*CQ$49+$BD735*CQ$50+$BE735*CQ$51+$BF735*CQ$52+$BG735*CQ$53+$BH735*CQ$54+$BI735*CQ$55+$BJ735*CQ$56+$BK735*CQ$57+$BL735*CQ$58+$BM735*CQ$59+$BN735*CQ$60+$BO735*CQ$61+$BP735*CQ$62+$BQ735*CQ$63+$BR735*CQ$64+$BS735*CQ$65+$BT735*CQ$66+$BU735*CQ$67+$BV735*CQ$68+$BW735*CQ$69+$BX735*CQ$70+$BY735*CQ$71+$BZ735*CQ$72+$CA735*CQ$73+$CB735*CQ$74+$CC735*CQ$75+$CD735*CQ$76+$CE735*CQ$77+$CF735*CQ$78+$CG735*CQ$79+$CH735*CQ$80</f>
        <v>0</v>
      </c>
      <c r="CR736" s="37">
        <f t="shared" ref="CR736" si="7450">$I735*CR$3+$J735*CR$4+$K735*CR$5+$L735*CR$6+$M735*CR$7+$N735*CR$8+$O735*CR$9+$P735*CR$10+$Q735*CR$11+$R735*CR$12+$S735*CR$13+$T735*CR$14+$U735*CR$15+$V735*CR$16+$W735*CR$17+$X735*CR$18+$Y735*CR$19+$Z735*CR$20+$AA735*CR$21+$AB735*CR$22+$AC735*CR$23+$AD735*CR$24+$AE735*CR$25+$AF735*CR$26+$AG735*CR$27+$AH735*CR$28+$AI735*CR$29+$AJ735*CR$30+$AK735*CR$31+$AL735*CR$32+$AM735*CR$33+$AN735*CR$34+$AO735*CR$35+$AP735*CR$36+$AQ735*CR$37+$AR735*CR$38+$AS735*CR$39+$AT735*CR$40+$AU735*CR$41+$AV735*CR$42+$AW735*CR$43+$AX735*CR$44+$AY735*CR$45+$AZ735*CR$46+$BA735*CR$47+$BB735*CR$48+$BC735*CR$49+$BD735*CR$50+$BE735*CR$51+$BF735*CR$52+$BG735*CR$53+$BH735*CR$54+$BI735*CR$55+$BJ735*CR$56+$BK735*CR$57+$BL735*CR$58+$BM735*CR$59+$BN735*CR$60+$BO735*CR$61+$BP735*CR$62+$BQ735*CR$63+$BR735*CR$64+$BS735*CR$65+$BT735*CR$66+$BU735*CR$67+$BV735*CR$68+$BW735*CR$69+$BX735*CR$70+$BY735*CR$71+$BZ735*CR$72+$CA735*CR$73+$CB735*CR$74+$CC735*CR$75+$CD735*CR$76+$CE735*CR$77+$CF735*CR$78+$CG735*CR$79+$CH735*CR$80</f>
        <v>0</v>
      </c>
      <c r="CS736" s="37">
        <f t="shared" ref="CS736" si="7451">$I735*CS$3+$J735*CS$4+$K735*CS$5+$L735*CS$6+$M735*CS$7+$N735*CS$8+$O735*CS$9+$P735*CS$10+$Q735*CS$11+$R735*CS$12+$S735*CS$13+$T735*CS$14+$U735*CS$15+$V735*CS$16+$W735*CS$17+$X735*CS$18+$Y735*CS$19+$Z735*CS$20+$AA735*CS$21+$AB735*CS$22+$AC735*CS$23+$AD735*CS$24+$AE735*CS$25+$AF735*CS$26+$AG735*CS$27+$AH735*CS$28+$AI735*CS$29+$AJ735*CS$30+$AK735*CS$31+$AL735*CS$32+$AM735*CS$33+$AN735*CS$34+$AO735*CS$35+$AP735*CS$36+$AQ735*CS$37+$AR735*CS$38+$AS735*CS$39+$AT735*CS$40+$AU735*CS$41+$AV735*CS$42+$AW735*CS$43+$AX735*CS$44+$AY735*CS$45+$AZ735*CS$46+$BA735*CS$47+$BB735*CS$48+$BC735*CS$49+$BD735*CS$50+$BE735*CS$51+$BF735*CS$52+$BG735*CS$53+$BH735*CS$54+$BI735*CS$55+$BJ735*CS$56+$BK735*CS$57+$BL735*CS$58+$BM735*CS$59+$BN735*CS$60+$BO735*CS$61+$BP735*CS$62+$BQ735*CS$63+$BR735*CS$64+$BS735*CS$65+$BT735*CS$66+$BU735*CS$67+$BV735*CS$68+$BW735*CS$69+$BX735*CS$70+$BY735*CS$71+$BZ735*CS$72+$CA735*CS$73+$CB735*CS$74+$CC735*CS$75+$CD735*CS$76+$CE735*CS$77+$CF735*CS$78+$CG735*CS$79+$CH735*CS$80</f>
        <v>0</v>
      </c>
      <c r="CT736" s="37">
        <f t="shared" ref="CT736" si="7452">$I735*CT$3+$J735*CT$4+$K735*CT$5+$L735*CT$6+$M735*CT$7+$N735*CT$8+$O735*CT$9+$P735*CT$10+$Q735*CT$11+$R735*CT$12+$S735*CT$13+$T735*CT$14+$U735*CT$15+$V735*CT$16+$W735*CT$17+$X735*CT$18+$Y735*CT$19+$Z735*CT$20+$AA735*CT$21+$AB735*CT$22+$AC735*CT$23+$AD735*CT$24+$AE735*CT$25+$AF735*CT$26+$AG735*CT$27+$AH735*CT$28+$AI735*CT$29+$AJ735*CT$30+$AK735*CT$31+$AL735*CT$32+$AM735*CT$33+$AN735*CT$34+$AO735*CT$35+$AP735*CT$36+$AQ735*CT$37+$AR735*CT$38+$AS735*CT$39+$AT735*CT$40+$AU735*CT$41+$AV735*CT$42+$AW735*CT$43+$AX735*CT$44+$AY735*CT$45+$AZ735*CT$46+$BA735*CT$47+$BB735*CT$48+$BC735*CT$49+$BD735*CT$50+$BE735*CT$51+$BF735*CT$52+$BG735*CT$53+$BH735*CT$54+$BI735*CT$55+$BJ735*CT$56+$BK735*CT$57+$BL735*CT$58+$BM735*CT$59+$BN735*CT$60+$BO735*CT$61+$BP735*CT$62+$BQ735*CT$63+$BR735*CT$64+$BS735*CT$65+$BT735*CT$66+$BU735*CT$67+$BV735*CT$68+$BW735*CT$69+$BX735*CT$70+$BY735*CT$71+$BZ735*CT$72+$CA735*CT$73+$CB735*CT$74+$CC735*CT$75+$CD735*CT$76+$CE735*CT$77+$CF735*CT$78+$CG735*CT$79+$CH735*CT$80</f>
        <v>0</v>
      </c>
      <c r="CU736" s="37">
        <f t="shared" ref="CU736" si="7453">$I735*CU$3+$J735*CU$4+$K735*CU$5+$L735*CU$6+$M735*CU$7+$N735*CU$8+$O735*CU$9+$P735*CU$10+$Q735*CU$11+$R735*CU$12+$S735*CU$13+$T735*CU$14+$U735*CU$15+$V735*CU$16+$W735*CU$17+$X735*CU$18+$Y735*CU$19+$Z735*CU$20+$AA735*CU$21+$AB735*CU$22+$AC735*CU$23+$AD735*CU$24+$AE735*CU$25+$AF735*CU$26+$AG735*CU$27+$AH735*CU$28+$AI735*CU$29+$AJ735*CU$30+$AK735*CU$31+$AL735*CU$32+$AM735*CU$33+$AN735*CU$34+$AO735*CU$35+$AP735*CU$36+$AQ735*CU$37+$AR735*CU$38+$AS735*CU$39+$AT735*CU$40+$AU735*CU$41+$AV735*CU$42+$AW735*CU$43+$AX735*CU$44+$AY735*CU$45+$AZ735*CU$46+$BA735*CU$47+$BB735*CU$48+$BC735*CU$49+$BD735*CU$50+$BE735*CU$51+$BF735*CU$52+$BG735*CU$53+$BH735*CU$54+$BI735*CU$55+$BJ735*CU$56+$BK735*CU$57+$BL735*CU$58+$BM735*CU$59+$BN735*CU$60+$BO735*CU$61+$BP735*CU$62+$BQ735*CU$63+$BR735*CU$64+$BS735*CU$65+$BT735*CU$66+$BU735*CU$67+$BV735*CU$68+$BW735*CU$69+$BX735*CU$70+$BY735*CU$71+$BZ735*CU$72+$CA735*CU$73+$CB735*CU$74+$CC735*CU$75+$CD735*CU$76+$CE735*CU$77+$CF735*CU$78+$CG735*CU$79+$CH735*CU$80</f>
        <v>0</v>
      </c>
      <c r="CV736" s="37">
        <f t="shared" ref="CV736" si="7454">$I735*CV$3+$J735*CV$4+$K735*CV$5+$L735*CV$6+$M735*CV$7+$N735*CV$8+$O735*CV$9+$P735*CV$10+$Q735*CV$11+$R735*CV$12+$S735*CV$13+$T735*CV$14+$U735*CV$15+$V735*CV$16+$W735*CV$17+$X735*CV$18+$Y735*CV$19+$Z735*CV$20+$AA735*CV$21+$AB735*CV$22+$AC735*CV$23+$AD735*CV$24+$AE735*CV$25+$AF735*CV$26+$AG735*CV$27+$AH735*CV$28+$AI735*CV$29+$AJ735*CV$30+$AK735*CV$31+$AL735*CV$32+$AM735*CV$33+$AN735*CV$34+$AO735*CV$35+$AP735*CV$36+$AQ735*CV$37+$AR735*CV$38+$AS735*CV$39+$AT735*CV$40+$AU735*CV$41+$AV735*CV$42+$AW735*CV$43+$AX735*CV$44+$AY735*CV$45+$AZ735*CV$46+$BA735*CV$47+$BB735*CV$48+$BC735*CV$49+$BD735*CV$50+$BE735*CV$51+$BF735*CV$52+$BG735*CV$53+$BH735*CV$54+$BI735*CV$55+$BJ735*CV$56+$BK735*CV$57+$BL735*CV$58+$BM735*CV$59+$BN735*CV$60+$BO735*CV$61+$BP735*CV$62+$BQ735*CV$63+$BR735*CV$64+$BS735*CV$65+$BT735*CV$66+$BU735*CV$67+$BV735*CV$68+$BW735*CV$69+$BX735*CV$70+$BY735*CV$71+$BZ735*CV$72+$CA735*CV$73+$CB735*CV$74+$CC735*CV$75+$CD735*CV$76+$CE735*CV$77+$CF735*CV$78+$CG735*CV$79+$CH735*CV$80</f>
        <v>0</v>
      </c>
      <c r="CW736" s="37">
        <f t="shared" ref="CW736" si="7455">$I735*CW$3+$J735*CW$4+$K735*CW$5+$L735*CW$6+$M735*CW$7+$N735*CW$8+$O735*CW$9+$P735*CW$10+$Q735*CW$11+$R735*CW$12+$S735*CW$13+$T735*CW$14+$U735*CW$15+$V735*CW$16+$W735*CW$17+$X735*CW$18+$Y735*CW$19+$Z735*CW$20+$AA735*CW$21+$AB735*CW$22+$AC735*CW$23+$AD735*CW$24+$AE735*CW$25+$AF735*CW$26+$AG735*CW$27+$AH735*CW$28+$AI735*CW$29+$AJ735*CW$30+$AK735*CW$31+$AL735*CW$32+$AM735*CW$33+$AN735*CW$34+$AO735*CW$35+$AP735*CW$36+$AQ735*CW$37+$AR735*CW$38+$AS735*CW$39+$AT735*CW$40+$AU735*CW$41+$AV735*CW$42+$AW735*CW$43+$AX735*CW$44+$AY735*CW$45+$AZ735*CW$46+$BA735*CW$47+$BB735*CW$48+$BC735*CW$49+$BD735*CW$50+$BE735*CW$51+$BF735*CW$52+$BG735*CW$53+$BH735*CW$54+$BI735*CW$55+$BJ735*CW$56+$BK735*CW$57+$BL735*CW$58+$BM735*CW$59+$BN735*CW$60+$BO735*CW$61+$BP735*CW$62+$BQ735*CW$63+$BR735*CW$64+$BS735*CW$65+$BT735*CW$66+$BU735*CW$67+$BV735*CW$68+$BW735*CW$69+$BX735*CW$70+$BY735*CW$71+$BZ735*CW$72+$CA735*CW$73+$CB735*CW$74+$CC735*CW$75+$CD735*CW$76+$CE735*CW$77+$CF735*CW$78+$CG735*CW$79+$CH735*CW$80</f>
        <v>0</v>
      </c>
      <c r="CX736" s="37">
        <f t="shared" ref="CX736" si="7456">$I735*CX$3+$J735*CX$4+$K735*CX$5+$L735*CX$6+$M735*CX$7+$N735*CX$8+$O735*CX$9+$P735*CX$10+$Q735*CX$11+$R735*CX$12+$S735*CX$13+$T735*CX$14+$U735*CX$15+$V735*CX$16+$W735*CX$17+$X735*CX$18+$Y735*CX$19+$Z735*CX$20+$AA735*CX$21+$AB735*CX$22+$AC735*CX$23+$AD735*CX$24+$AE735*CX$25+$AF735*CX$26+$AG735*CX$27+$AH735*CX$28+$AI735*CX$29+$AJ735*CX$30+$AK735*CX$31+$AL735*CX$32+$AM735*CX$33+$AN735*CX$34+$AO735*CX$35+$AP735*CX$36+$AQ735*CX$37+$AR735*CX$38+$AS735*CX$39+$AT735*CX$40+$AU735*CX$41+$AV735*CX$42+$AW735*CX$43+$AX735*CX$44+$AY735*CX$45+$AZ735*CX$46+$BA735*CX$47+$BB735*CX$48+$BC735*CX$49+$BD735*CX$50+$BE735*CX$51+$BF735*CX$52+$BG735*CX$53+$BH735*CX$54+$BI735*CX$55+$BJ735*CX$56+$BK735*CX$57+$BL735*CX$58+$BM735*CX$59+$BN735*CX$60+$BO735*CX$61+$BP735*CX$62+$BQ735*CX$63+$BR735*CX$64+$BS735*CX$65+$BT735*CX$66+$BU735*CX$67+$BV735*CX$68+$BW735*CX$69+$BX735*CX$70+$BY735*CX$71+$BZ735*CX$72+$CA735*CX$73+$CB735*CX$74+$CC735*CX$75+$CD735*CX$76+$CE735*CX$77+$CF735*CX$78+$CG735*CX$79+$CH735*CX$80</f>
        <v>0</v>
      </c>
      <c r="CY736" s="37">
        <f t="shared" ref="CY736" si="7457">$I735*CY$3+$J735*CY$4+$K735*CY$5+$L735*CY$6+$M735*CY$7+$N735*CY$8+$O735*CY$9+$P735*CY$10+$Q735*CY$11+$R735*CY$12+$S735*CY$13+$T735*CY$14+$U735*CY$15+$V735*CY$16+$W735*CY$17+$X735*CY$18+$Y735*CY$19+$Z735*CY$20+$AA735*CY$21+$AB735*CY$22+$AC735*CY$23+$AD735*CY$24+$AE735*CY$25+$AF735*CY$26+$AG735*CY$27+$AH735*CY$28+$AI735*CY$29+$AJ735*CY$30+$AK735*CY$31+$AL735*CY$32+$AM735*CY$33+$AN735*CY$34+$AO735*CY$35+$AP735*CY$36+$AQ735*CY$37+$AR735*CY$38+$AS735*CY$39+$AT735*CY$40+$AU735*CY$41+$AV735*CY$42+$AW735*CY$43+$AX735*CY$44+$AY735*CY$45+$AZ735*CY$46+$BA735*CY$47+$BB735*CY$48+$BC735*CY$49+$BD735*CY$50+$BE735*CY$51+$BF735*CY$52+$BG735*CY$53+$BH735*CY$54+$BI735*CY$55+$BJ735*CY$56+$BK735*CY$57+$BL735*CY$58+$BM735*CY$59+$BN735*CY$60+$BO735*CY$61+$BP735*CY$62+$BQ735*CY$63+$BR735*CY$64+$BS735*CY$65+$BT735*CY$66+$BU735*CY$67+$BV735*CY$68+$BW735*CY$69+$BX735*CY$70+$BY735*CY$71+$BZ735*CY$72+$CA735*CY$73+$CB735*CY$74+$CC735*CY$75+$CD735*CY$76+$CE735*CY$77+$CF735*CY$78+$CG735*CY$79+$CH735*CY$80</f>
        <v>0</v>
      </c>
      <c r="CZ736" s="37">
        <f t="shared" ref="CZ736" si="7458">$I735*CZ$3+$J735*CZ$4+$K735*CZ$5+$L735*CZ$6+$M735*CZ$7+$N735*CZ$8+$O735*CZ$9+$P735*CZ$10+$Q735*CZ$11+$R735*CZ$12+$S735*CZ$13+$T735*CZ$14+$U735*CZ$15+$V735*CZ$16+$W735*CZ$17+$X735*CZ$18+$Y735*CZ$19+$Z735*CZ$20+$AA735*CZ$21+$AB735*CZ$22+$AC735*CZ$23+$AD735*CZ$24+$AE735*CZ$25+$AF735*CZ$26+$AG735*CZ$27+$AH735*CZ$28+$AI735*CZ$29+$AJ735*CZ$30+$AK735*CZ$31+$AL735*CZ$32+$AM735*CZ$33+$AN735*CZ$34+$AO735*CZ$35+$AP735*CZ$36+$AQ735*CZ$37+$AR735*CZ$38+$AS735*CZ$39+$AT735*CZ$40+$AU735*CZ$41+$AV735*CZ$42+$AW735*CZ$43+$AX735*CZ$44+$AY735*CZ$45+$AZ735*CZ$46+$BA735*CZ$47+$BB735*CZ$48+$BC735*CZ$49+$BD735*CZ$50+$BE735*CZ$51+$BF735*CZ$52+$BG735*CZ$53+$BH735*CZ$54+$BI735*CZ$55+$BJ735*CZ$56+$BK735*CZ$57+$BL735*CZ$58+$BM735*CZ$59+$BN735*CZ$60+$BO735*CZ$61+$BP735*CZ$62+$BQ735*CZ$63+$BR735*CZ$64+$BS735*CZ$65+$BT735*CZ$66+$BU735*CZ$67+$BV735*CZ$68+$BW735*CZ$69+$BX735*CZ$70+$BY735*CZ$71+$BZ735*CZ$72+$CA735*CZ$73+$CB735*CZ$74+$CC735*CZ$75+$CD735*CZ$76+$CE735*CZ$77+$CF735*CZ$78+$CG735*CZ$79+$CH735*CZ$80</f>
        <v>0</v>
      </c>
      <c r="DA736" s="37">
        <f t="shared" ref="DA736" si="7459">$I735*DA$3+$J735*DA$4+$K735*DA$5+$L735*DA$6+$M735*DA$7+$N735*DA$8+$O735*DA$9+$P735*DA$10+$Q735*DA$11+$R735*DA$12+$S735*DA$13+$T735*DA$14+$U735*DA$15+$V735*DA$16+$W735*DA$17+$X735*DA$18+$Y735*DA$19+$Z735*DA$20+$AA735*DA$21+$AB735*DA$22+$AC735*DA$23+$AD735*DA$24+$AE735*DA$25+$AF735*DA$26+$AG735*DA$27+$AH735*DA$28+$AI735*DA$29+$AJ735*DA$30+$AK735*DA$31+$AL735*DA$32+$AM735*DA$33+$AN735*DA$34+$AO735*DA$35+$AP735*DA$36+$AQ735*DA$37+$AR735*DA$38+$AS735*DA$39+$AT735*DA$40+$AU735*DA$41+$AV735*DA$42+$AW735*DA$43+$AX735*DA$44+$AY735*DA$45+$AZ735*DA$46+$BA735*DA$47+$BB735*DA$48+$BC735*DA$49+$BD735*DA$50+$BE735*DA$51+$BF735*DA$52+$BG735*DA$53+$BH735*DA$54+$BI735*DA$55+$BJ735*DA$56+$BK735*DA$57+$BL735*DA$58+$BM735*DA$59+$BN735*DA$60+$BO735*DA$61+$BP735*DA$62+$BQ735*DA$63+$BR735*DA$64+$BS735*DA$65+$BT735*DA$66+$BU735*DA$67+$BV735*DA$68+$BW735*DA$69+$BX735*DA$70+$BY735*DA$71+$BZ735*DA$72+$CA735*DA$73+$CB735*DA$74+$CC735*DA$75+$CD735*DA$76+$CE735*DA$77+$CF735*DA$78+$CG735*DA$79+$CH735*DA$80</f>
        <v>0</v>
      </c>
      <c r="DB736" s="37">
        <f t="shared" ref="DB736" si="7460">$I735*DB$3+$J735*DB$4+$K735*DB$5+$L735*DB$6+$M735*DB$7+$N735*DB$8+$O735*DB$9+$P735*DB$10+$Q735*DB$11+$R735*DB$12+$S735*DB$13+$T735*DB$14+$U735*DB$15+$V735*DB$16+$W735*DB$17+$X735*DB$18+$Y735*DB$19+$Z735*DB$20+$AA735*DB$21+$AB735*DB$22+$AC735*DB$23+$AD735*DB$24+$AE735*DB$25+$AF735*DB$26+$AG735*DB$27+$AH735*DB$28+$AI735*DB$29+$AJ735*DB$30+$AK735*DB$31+$AL735*DB$32+$AM735*DB$33+$AN735*DB$34+$AO735*DB$35+$AP735*DB$36+$AQ735*DB$37+$AR735*DB$38+$AS735*DB$39+$AT735*DB$40+$AU735*DB$41+$AV735*DB$42+$AW735*DB$43+$AX735*DB$44+$AY735*DB$45+$AZ735*DB$46+$BA735*DB$47+$BB735*DB$48+$BC735*DB$49+$BD735*DB$50+$BE735*DB$51+$BF735*DB$52+$BG735*DB$53+$BH735*DB$54+$BI735*DB$55+$BJ735*DB$56+$BK735*DB$57+$BL735*DB$58+$BM735*DB$59+$BN735*DB$60+$BO735*DB$61+$BP735*DB$62+$BQ735*DB$63+$BR735*DB$64+$BS735*DB$65+$BT735*DB$66+$BU735*DB$67+$BV735*DB$68+$BW735*DB$69+$BX735*DB$70+$BY735*DB$71+$BZ735*DB$72+$CA735*DB$73+$CB735*DB$74+$CC735*DB$75+$CD735*DB$76+$CE735*DB$77+$CF735*DB$78+$CG735*DB$79+$CH735*DB$80</f>
        <v>0</v>
      </c>
      <c r="DC736" s="37">
        <f t="shared" ref="DC736" si="7461">$I735*DC$3+$J735*DC$4+$K735*DC$5+$L735*DC$6+$M735*DC$7+$N735*DC$8+$O735*DC$9+$P735*DC$10+$Q735*DC$11+$R735*DC$12+$S735*DC$13+$T735*DC$14+$U735*DC$15+$V735*DC$16+$W735*DC$17+$X735*DC$18+$Y735*DC$19+$Z735*DC$20+$AA735*DC$21+$AB735*DC$22+$AC735*DC$23+$AD735*DC$24+$AE735*DC$25+$AF735*DC$26+$AG735*DC$27+$AH735*DC$28+$AI735*DC$29+$AJ735*DC$30+$AK735*DC$31+$AL735*DC$32+$AM735*DC$33+$AN735*DC$34+$AO735*DC$35+$AP735*DC$36+$AQ735*DC$37+$AR735*DC$38+$AS735*DC$39+$AT735*DC$40+$AU735*DC$41+$AV735*DC$42+$AW735*DC$43+$AX735*DC$44+$AY735*DC$45+$AZ735*DC$46+$BA735*DC$47+$BB735*DC$48+$BC735*DC$49+$BD735*DC$50+$BE735*DC$51+$BF735*DC$52+$BG735*DC$53+$BH735*DC$54+$BI735*DC$55+$BJ735*DC$56+$BK735*DC$57+$BL735*DC$58+$BM735*DC$59+$BN735*DC$60+$BO735*DC$61+$BP735*DC$62+$BQ735*DC$63+$BR735*DC$64+$BS735*DC$65+$BT735*DC$66+$BU735*DC$67+$BV735*DC$68+$BW735*DC$69+$BX735*DC$70+$BY735*DC$71+$BZ735*DC$72+$CA735*DC$73+$CB735*DC$74+$CC735*DC$75+$CD735*DC$76+$CE735*DC$77+$CF735*DC$78+$CG735*DC$79+$CH735*DC$80</f>
        <v>0</v>
      </c>
      <c r="DD736" s="37">
        <f t="shared" ref="DD736" si="7462">$I735*DD$3+$J735*DD$4+$K735*DD$5+$L735*DD$6+$M735*DD$7+$N735*DD$8+$O735*DD$9+$P735*DD$10+$Q735*DD$11+$R735*DD$12+$S735*DD$13+$T735*DD$14+$U735*DD$15+$V735*DD$16+$W735*DD$17+$X735*DD$18+$Y735*DD$19+$Z735*DD$20+$AA735*DD$21+$AB735*DD$22+$AC735*DD$23+$AD735*DD$24+$AE735*DD$25+$AF735*DD$26+$AG735*DD$27+$AH735*DD$28+$AI735*DD$29+$AJ735*DD$30+$AK735*DD$31+$AL735*DD$32+$AM735*DD$33+$AN735*DD$34+$AO735*DD$35+$AP735*DD$36+$AQ735*DD$37+$AR735*DD$38+$AS735*DD$39+$AT735*DD$40+$AU735*DD$41+$AV735*DD$42+$AW735*DD$43+$AX735*DD$44+$AY735*DD$45+$AZ735*DD$46+$BA735*DD$47+$BB735*DD$48+$BC735*DD$49+$BD735*DD$50+$BE735*DD$51+$BF735*DD$52+$BG735*DD$53+$BH735*DD$54+$BI735*DD$55+$BJ735*DD$56+$BK735*DD$57+$BL735*DD$58+$BM735*DD$59+$BN735*DD$60+$BO735*DD$61+$BP735*DD$62+$BQ735*DD$63+$BR735*DD$64+$BS735*DD$65+$BT735*DD$66+$BU735*DD$67+$BV735*DD$68+$BW735*DD$69+$BX735*DD$70+$BY735*DD$71+$BZ735*DD$72+$CA735*DD$73+$CB735*DD$74+$CC735*DD$75+$CD735*DD$76+$CE735*DD$77+$CF735*DD$78+$CG735*DD$79+$CH735*DD$80</f>
        <v>0</v>
      </c>
      <c r="DE736" s="37">
        <f t="shared" ref="DE736" si="7463">$I735*DE$3+$J735*DE$4+$K735*DE$5+$L735*DE$6+$M735*DE$7+$N735*DE$8+$O735*DE$9+$P735*DE$10+$Q735*DE$11+$R735*DE$12+$S735*DE$13+$T735*DE$14+$U735*DE$15+$V735*DE$16+$W735*DE$17+$X735*DE$18+$Y735*DE$19+$Z735*DE$20+$AA735*DE$21+$AB735*DE$22+$AC735*DE$23+$AD735*DE$24+$AE735*DE$25+$AF735*DE$26+$AG735*DE$27+$AH735*DE$28+$AI735*DE$29+$AJ735*DE$30+$AK735*DE$31+$AL735*DE$32+$AM735*DE$33+$AN735*DE$34+$AO735*DE$35+$AP735*DE$36+$AQ735*DE$37+$AR735*DE$38+$AS735*DE$39+$AT735*DE$40+$AU735*DE$41+$AV735*DE$42+$AW735*DE$43+$AX735*DE$44+$AY735*DE$45+$AZ735*DE$46+$BA735*DE$47+$BB735*DE$48+$BC735*DE$49+$BD735*DE$50+$BE735*DE$51+$BF735*DE$52+$BG735*DE$53+$BH735*DE$54+$BI735*DE$55+$BJ735*DE$56+$BK735*DE$57+$BL735*DE$58+$BM735*DE$59+$BN735*DE$60+$BO735*DE$61+$BP735*DE$62+$BQ735*DE$63+$BR735*DE$64+$BS735*DE$65+$BT735*DE$66+$BU735*DE$67+$BV735*DE$68+$BW735*DE$69+$BX735*DE$70+$BY735*DE$71+$BZ735*DE$72+$CA735*DE$73+$CB735*DE$74+$CC735*DE$75+$CD735*DE$76+$CE735*DE$77+$CF735*DE$78+$CG735*DE$79+$CH735*DE$80</f>
        <v>0</v>
      </c>
      <c r="DF736" s="37">
        <f t="shared" ref="DF736" si="7464">$I735*DF$3+$J735*DF$4+$K735*DF$5+$L735*DF$6+$M735*DF$7+$N735*DF$8+$O735*DF$9+$P735*DF$10+$Q735*DF$11+$R735*DF$12+$S735*DF$13+$T735*DF$14+$U735*DF$15+$V735*DF$16+$W735*DF$17+$X735*DF$18+$Y735*DF$19+$Z735*DF$20+$AA735*DF$21+$AB735*DF$22+$AC735*DF$23+$AD735*DF$24+$AE735*DF$25+$AF735*DF$26+$AG735*DF$27+$AH735*DF$28+$AI735*DF$29+$AJ735*DF$30+$AK735*DF$31+$AL735*DF$32+$AM735*DF$33+$AN735*DF$34+$AO735*DF$35+$AP735*DF$36+$AQ735*DF$37+$AR735*DF$38+$AS735*DF$39+$AT735*DF$40+$AU735*DF$41+$AV735*DF$42+$AW735*DF$43+$AX735*DF$44+$AY735*DF$45+$AZ735*DF$46+$BA735*DF$47+$BB735*DF$48+$BC735*DF$49+$BD735*DF$50+$BE735*DF$51+$BF735*DF$52+$BG735*DF$53+$BH735*DF$54+$BI735*DF$55+$BJ735*DF$56+$BK735*DF$57+$BL735*DF$58+$BM735*DF$59+$BN735*DF$60+$BO735*DF$61+$BP735*DF$62+$BQ735*DF$63+$BR735*DF$64+$BS735*DF$65+$BT735*DF$66+$BU735*DF$67+$BV735*DF$68+$BW735*DF$69+$BX735*DF$70+$BY735*DF$71+$BZ735*DF$72+$CA735*DF$73+$CB735*DF$74+$CC735*DF$75+$CD735*DF$76+$CE735*DF$77+$CF735*DF$78+$CG735*DF$79+$CH735*DF$80</f>
        <v>0</v>
      </c>
      <c r="DG736" s="38">
        <f t="shared" ref="DG736" si="7465">$I735*DG$3+$J735*DG$4+$K735*DG$5+$L735*DG$6+$M735*DG$7+$N735*DG$8+$O735*DG$9+$P735*DG$10+$Q735*DG$11+$R735*DG$12+$S735*DG$13+$T735*DG$14+$U735*DG$15+$V735*DG$16+$W735*DG$17+$X735*DG$18+$Y735*DG$19+$Z735*DG$20+$AA735*DG$21+$AB735*DG$22+$AC735*DG$23+$AD735*DG$24+$AE735*DG$25+$AF735*DG$26+$AG735*DG$27+$AH735*DG$28+$AI735*DG$29+$AJ735*DG$30+$AK735*DG$31+$AL735*DG$32+$AM735*DG$33+$AN735*DG$34+$AO735*DG$35+$AP735*DG$36+$AQ735*DG$37+$AR735*DG$38+$AS735*DG$39+$AT735*DG$40+$AU735*DG$41+$AV735*DG$42+$AW735*DG$43+$AX735*DG$44+$AY735*DG$45+$AZ735*DG$46+$BA735*DG$47+$BB735*DG$48+$BC735*DG$49+$BD735*DG$50+$BE735*DG$51+$BF735*DG$52+$BG735*DG$53+$BH735*DG$54+$BI735*DG$55+$BJ735*DG$56+$BK735*DG$57+$BL735*DG$58+$BM735*DG$59+$BN735*DG$60+$BO735*DG$61+$BP735*DG$62+$BQ735*DG$63+$BR735*DG$64+$BS735*DG$65+$BT735*DG$66+$BU735*DG$67+$BV735*DG$68+$BW735*DG$69+$BX735*DG$70+$BY735*DG$71+$BZ735*DG$72+$CA735*DG$73+$CB735*DG$74+$CC735*DG$75+$CD735*DG$76+$CE735*DG$77+$CF735*DG$78+$CG735*DG$79+$CH735*DG$80</f>
        <v>0</v>
      </c>
    </row>
    <row r="737" spans="1:117" ht="12.75" hidden="1" outlineLevel="1" x14ac:dyDescent="0.2">
      <c r="A737" s="26"/>
      <c r="B737" s="27"/>
      <c r="C737" s="27"/>
      <c r="D737" s="28"/>
      <c r="E737" s="28"/>
      <c r="F737" s="28"/>
      <c r="G737" s="28"/>
      <c r="H737" s="28"/>
      <c r="I737" s="59"/>
      <c r="J737" s="59"/>
      <c r="K737" s="59"/>
      <c r="L737" s="59"/>
      <c r="M737" s="59"/>
      <c r="N737" s="59"/>
      <c r="O737" s="59"/>
      <c r="P737" s="59"/>
      <c r="Q737" s="59"/>
      <c r="R737" s="59"/>
      <c r="S737" s="59"/>
      <c r="T737" s="59"/>
      <c r="U737" s="59"/>
      <c r="V737" s="59"/>
      <c r="W737" s="59"/>
      <c r="X737" s="59"/>
      <c r="Y737" s="59"/>
      <c r="Z737" s="59"/>
      <c r="AA737" s="59"/>
      <c r="AB737" s="59"/>
      <c r="AC737" s="59"/>
      <c r="AD737" s="59"/>
      <c r="AE737" s="59"/>
      <c r="AF737" s="59"/>
      <c r="AG737" s="59"/>
      <c r="AH737" s="59"/>
      <c r="AI737" s="59"/>
      <c r="AJ737" s="59"/>
      <c r="AK737" s="59"/>
      <c r="AL737" s="59"/>
      <c r="AM737" s="59"/>
      <c r="AN737" s="59"/>
      <c r="AO737" s="59"/>
      <c r="AP737" s="59"/>
      <c r="AQ737" s="59"/>
      <c r="AR737" s="59"/>
      <c r="AS737" s="59"/>
      <c r="AT737" s="59"/>
      <c r="AU737" s="59"/>
      <c r="AV737" s="59"/>
      <c r="AW737" s="59"/>
      <c r="AX737" s="59"/>
      <c r="AY737" s="59"/>
      <c r="AZ737" s="59"/>
      <c r="BA737" s="59"/>
      <c r="BB737" s="59"/>
      <c r="BC737" s="59"/>
      <c r="BD737" s="59"/>
      <c r="BE737" s="59"/>
      <c r="BF737" s="59"/>
      <c r="BG737" s="59"/>
      <c r="BH737" s="59"/>
      <c r="BI737" s="59"/>
      <c r="BJ737" s="59"/>
      <c r="BK737" s="59"/>
      <c r="BL737" s="59"/>
      <c r="BM737" s="59"/>
      <c r="BN737" s="59"/>
      <c r="BO737" s="59"/>
      <c r="BP737" s="59"/>
      <c r="BQ737" s="59"/>
      <c r="BR737" s="59"/>
      <c r="BS737" s="59"/>
      <c r="BT737" s="59"/>
      <c r="BU737" s="59"/>
      <c r="BV737" s="59"/>
      <c r="BW737" s="59"/>
      <c r="BX737" s="59"/>
      <c r="BY737" s="59"/>
      <c r="BZ737" s="59"/>
      <c r="CA737" s="59"/>
      <c r="CB737" s="59"/>
      <c r="CC737" s="59"/>
      <c r="CD737" s="59"/>
      <c r="CE737" s="59"/>
      <c r="CF737" s="59"/>
      <c r="CG737" s="59"/>
      <c r="CH737" s="59"/>
      <c r="CI737" s="28"/>
      <c r="CJ737" s="28"/>
      <c r="CK737" s="28"/>
      <c r="CL737" s="28"/>
      <c r="CM737" s="29" t="s">
        <v>8</v>
      </c>
      <c r="CN737" s="39"/>
      <c r="CO737" s="40"/>
      <c r="CP737" s="40"/>
      <c r="CQ737" s="40"/>
      <c r="CR737" s="40"/>
      <c r="CS737" s="40"/>
      <c r="CT737" s="40"/>
      <c r="CU737" s="40"/>
      <c r="CV737" s="40"/>
      <c r="CW737" s="40"/>
      <c r="CX737" s="40"/>
      <c r="CY737" s="40"/>
      <c r="CZ737" s="40"/>
      <c r="DA737" s="40"/>
      <c r="DB737" s="40"/>
      <c r="DC737" s="40"/>
      <c r="DD737" s="40"/>
      <c r="DE737" s="40"/>
      <c r="DF737" s="40"/>
      <c r="DG737" s="41"/>
    </row>
    <row r="738" spans="1:117" ht="12.75" collapsed="1" x14ac:dyDescent="0.2">
      <c r="A738" s="19" t="s">
        <v>487</v>
      </c>
      <c r="B738" s="19" t="s">
        <v>88</v>
      </c>
      <c r="C738" s="19"/>
      <c r="D738" s="20" t="s">
        <v>446</v>
      </c>
      <c r="E738" s="20">
        <v>6</v>
      </c>
      <c r="F738" s="20">
        <f>IF($C$4="",SUMIF(stock_on_hand!A:A,planner!A738,stock_on_hand!C:C),SUMIFS(stock_on_hand!C:C,stock_on_hand!A:A,planner!A738,stock_on_hand!E:E,$C$4))</f>
        <v>0</v>
      </c>
      <c r="G738" s="20"/>
      <c r="H738" s="20" t="s">
        <v>10</v>
      </c>
      <c r="I738" s="57">
        <f>IFERROR(HLOOKUP(I$188,bom!$2:$300,MATCH($A738,bom!$A:$A,0)-1,0),0)</f>
        <v>0</v>
      </c>
      <c r="J738" s="57">
        <f>IFERROR(HLOOKUP(J$188,bom!$2:$300,MATCH($A738,bom!$A:$A,0)-1,0),0)</f>
        <v>0</v>
      </c>
      <c r="K738" s="57">
        <f>IFERROR(HLOOKUP(K$188,bom!$2:$300,MATCH($A738,bom!$A:$A,0)-1,0),0)</f>
        <v>0</v>
      </c>
      <c r="L738" s="57">
        <f>IFERROR(HLOOKUP(L$188,bom!$2:$300,MATCH($A738,bom!$A:$A,0)-1,0),0)</f>
        <v>0</v>
      </c>
      <c r="M738" s="57">
        <f>IFERROR(HLOOKUP(M$188,bom!$2:$300,MATCH($A738,bom!$A:$A,0)-1,0),0)</f>
        <v>0</v>
      </c>
      <c r="N738" s="57">
        <f>IFERROR(HLOOKUP(N$188,bom!$2:$300,MATCH($A738,bom!$A:$A,0)-1,0),0)</f>
        <v>0</v>
      </c>
      <c r="O738" s="57">
        <f>IFERROR(HLOOKUP(O$188,bom!$2:$300,MATCH($A738,bom!$A:$A,0)-1,0),0)</f>
        <v>0</v>
      </c>
      <c r="P738" s="57">
        <f>IFERROR(HLOOKUP(P$188,bom!$2:$300,MATCH($A738,bom!$A:$A,0)-1,0),0)</f>
        <v>0</v>
      </c>
      <c r="Q738" s="57">
        <f>IFERROR(HLOOKUP(Q$188,bom!$2:$300,MATCH($A738,bom!$A:$A,0)-1,0),0)</f>
        <v>0</v>
      </c>
      <c r="R738" s="57">
        <f>IFERROR(HLOOKUP(R$188,bom!$2:$300,MATCH($A738,bom!$A:$A,0)-1,0),0)</f>
        <v>0</v>
      </c>
      <c r="S738" s="57">
        <f>IFERROR(HLOOKUP(S$188,bom!$2:$300,MATCH($A738,bom!$A:$A,0)-1,0),0)</f>
        <v>0</v>
      </c>
      <c r="T738" s="57">
        <f>IFERROR(HLOOKUP(T$188,bom!$2:$300,MATCH($A738,bom!$A:$A,0)-1,0),0)</f>
        <v>0</v>
      </c>
      <c r="U738" s="57">
        <f>IFERROR(HLOOKUP(U$188,bom!$2:$300,MATCH($A738,bom!$A:$A,0)-1,0),0)</f>
        <v>0</v>
      </c>
      <c r="V738" s="57">
        <f>IFERROR(HLOOKUP(V$188,bom!$2:$300,MATCH($A738,bom!$A:$A,0)-1,0),0)</f>
        <v>0</v>
      </c>
      <c r="W738" s="57">
        <f>IFERROR(HLOOKUP(W$188,bom!$2:$300,MATCH($A738,bom!$A:$A,0)-1,0),0)</f>
        <v>0</v>
      </c>
      <c r="X738" s="57">
        <f>IFERROR(HLOOKUP(X$188,bom!$2:$300,MATCH($A738,bom!$A:$A,0)-1,0),0)</f>
        <v>0</v>
      </c>
      <c r="Y738" s="57">
        <f>IFERROR(HLOOKUP(Y$188,bom!$2:$300,MATCH($A738,bom!$A:$A,0)-1,0),0)</f>
        <v>0</v>
      </c>
      <c r="Z738" s="57">
        <f>IFERROR(HLOOKUP(Z$188,bom!$2:$300,MATCH($A738,bom!$A:$A,0)-1,0),0)</f>
        <v>0</v>
      </c>
      <c r="AA738" s="57">
        <f>IFERROR(HLOOKUP(AA$188,bom!$2:$300,MATCH($A738,bom!$A:$A,0)-1,0),0)</f>
        <v>0</v>
      </c>
      <c r="AB738" s="57">
        <f>IFERROR(HLOOKUP(AB$188,bom!$2:$300,MATCH($A738,bom!$A:$A,0)-1,0),0)</f>
        <v>0</v>
      </c>
      <c r="AC738" s="57">
        <f>IFERROR(HLOOKUP(AC$188,bom!$2:$300,MATCH($A738,bom!$A:$A,0)-1,0),0)</f>
        <v>0</v>
      </c>
      <c r="AD738" s="57">
        <f>IFERROR(HLOOKUP(AD$188,bom!$2:$300,MATCH($A738,bom!$A:$A,0)-1,0),0)</f>
        <v>0</v>
      </c>
      <c r="AE738" s="57">
        <f>IFERROR(HLOOKUP(AE$188,bom!$2:$300,MATCH($A738,bom!$A:$A,0)-1,0),0)</f>
        <v>0</v>
      </c>
      <c r="AF738" s="57">
        <f>IFERROR(HLOOKUP(AF$188,bom!$2:$300,MATCH($A738,bom!$A:$A,0)-1,0),0)</f>
        <v>0</v>
      </c>
      <c r="AG738" s="57">
        <f>IFERROR(HLOOKUP(AG$188,bom!$2:$300,MATCH($A738,bom!$A:$A,0)-1,0),0)</f>
        <v>0</v>
      </c>
      <c r="AH738" s="57">
        <f>IFERROR(HLOOKUP(AH$188,bom!$2:$300,MATCH($A738,bom!$A:$A,0)-1,0),0)</f>
        <v>0</v>
      </c>
      <c r="AI738" s="57">
        <f>IFERROR(HLOOKUP(AI$188,bom!$2:$300,MATCH($A738,bom!$A:$A,0)-1,0),0)</f>
        <v>0</v>
      </c>
      <c r="AJ738" s="57">
        <f>IFERROR(HLOOKUP(AJ$188,bom!$2:$300,MATCH($A738,bom!$A:$A,0)-1,0),0)</f>
        <v>0</v>
      </c>
      <c r="AK738" s="57">
        <f>IFERROR(HLOOKUP(AK$188,bom!$2:$300,MATCH($A738,bom!$A:$A,0)-1,0),0)</f>
        <v>0</v>
      </c>
      <c r="AL738" s="57">
        <f>IFERROR(HLOOKUP(AL$188,bom!$2:$300,MATCH($A738,bom!$A:$A,0)-1,0),0)</f>
        <v>0</v>
      </c>
      <c r="AM738" s="57">
        <f>IFERROR(HLOOKUP(AM$188,bom!$2:$300,MATCH($A738,bom!$A:$A,0)-1,0),0)</f>
        <v>0</v>
      </c>
      <c r="AN738" s="57">
        <f>IFERROR(HLOOKUP(AN$188,bom!$2:$300,MATCH($A738,bom!$A:$A,0)-1,0),0)</f>
        <v>0</v>
      </c>
      <c r="AO738" s="57">
        <f>IFERROR(HLOOKUP(AO$188,bom!$2:$300,MATCH($A738,bom!$A:$A,0)-1,0),0)</f>
        <v>0</v>
      </c>
      <c r="AP738" s="57">
        <f>IFERROR(HLOOKUP(AP$188,bom!$2:$300,MATCH($A738,bom!$A:$A,0)-1,0),0)</f>
        <v>0</v>
      </c>
      <c r="AQ738" s="57">
        <f>IFERROR(HLOOKUP(AQ$188,bom!$2:$300,MATCH($A738,bom!$A:$A,0)-1,0),0)</f>
        <v>0</v>
      </c>
      <c r="AR738" s="57">
        <f>IFERROR(HLOOKUP(AR$188,bom!$2:$300,MATCH($A738,bom!$A:$A,0)-1,0),0)</f>
        <v>0</v>
      </c>
      <c r="AS738" s="57">
        <f>IFERROR(HLOOKUP(AS$188,bom!$2:$300,MATCH($A738,bom!$A:$A,0)-1,0),0)</f>
        <v>0</v>
      </c>
      <c r="AT738" s="57">
        <f>IFERROR(HLOOKUP(AT$188,bom!$2:$300,MATCH($A738,bom!$A:$A,0)-1,0),0)</f>
        <v>0</v>
      </c>
      <c r="AU738" s="57">
        <f>IFERROR(HLOOKUP(AU$188,bom!$2:$300,MATCH($A738,bom!$A:$A,0)-1,0),0)</f>
        <v>0</v>
      </c>
      <c r="AV738" s="57">
        <f>IFERROR(HLOOKUP(AV$188,bom!$2:$300,MATCH($A738,bom!$A:$A,0)-1,0),0)</f>
        <v>0</v>
      </c>
      <c r="AW738" s="57">
        <f>IFERROR(HLOOKUP(AW$188,bom!$2:$300,MATCH($A738,bom!$A:$A,0)-1,0),0)</f>
        <v>0</v>
      </c>
      <c r="AX738" s="57">
        <f>IFERROR(HLOOKUP(AX$188,bom!$2:$300,MATCH($A738,bom!$A:$A,0)-1,0),0)</f>
        <v>0</v>
      </c>
      <c r="AY738" s="57">
        <f>IFERROR(HLOOKUP(AY$188,bom!$2:$300,MATCH($A738,bom!$A:$A,0)-1,0),0)</f>
        <v>0</v>
      </c>
      <c r="AZ738" s="57">
        <f>IFERROR(HLOOKUP(AZ$188,bom!$2:$300,MATCH($A738,bom!$A:$A,0)-1,0),0)</f>
        <v>0</v>
      </c>
      <c r="BA738" s="57">
        <f>IFERROR(HLOOKUP(BA$188,bom!$2:$300,MATCH($A738,bom!$A:$A,0)-1,0),0)</f>
        <v>0</v>
      </c>
      <c r="BB738" s="57">
        <f>IFERROR(HLOOKUP(BB$188,bom!$2:$300,MATCH($A738,bom!$A:$A,0)-1,0),0)</f>
        <v>0</v>
      </c>
      <c r="BC738" s="57">
        <f>IFERROR(HLOOKUP(BC$188,bom!$2:$300,MATCH($A738,bom!$A:$A,0)-1,0),0)</f>
        <v>0</v>
      </c>
      <c r="BD738" s="57">
        <f>IFERROR(HLOOKUP(BD$188,bom!$2:$300,MATCH($A738,bom!$A:$A,0)-1,0),0)</f>
        <v>0</v>
      </c>
      <c r="BE738" s="57">
        <f>IFERROR(HLOOKUP(BE$188,bom!$2:$300,MATCH($A738,bom!$A:$A,0)-1,0),0)</f>
        <v>0</v>
      </c>
      <c r="BF738" s="57">
        <f>IFERROR(HLOOKUP(BF$188,bom!$2:$300,MATCH($A738,bom!$A:$A,0)-1,0),0)</f>
        <v>0</v>
      </c>
      <c r="BG738" s="57">
        <f>IFERROR(HLOOKUP(BG$188,bom!$2:$300,MATCH($A738,bom!$A:$A,0)-1,0),0)</f>
        <v>0</v>
      </c>
      <c r="BH738" s="57">
        <f>IFERROR(HLOOKUP(BH$188,bom!$2:$300,MATCH($A738,bom!$A:$A,0)-1,0),0)</f>
        <v>0</v>
      </c>
      <c r="BI738" s="57">
        <f>IFERROR(HLOOKUP(BI$188,bom!$2:$300,MATCH($A738,bom!$A:$A,0)-1,0),0)</f>
        <v>0</v>
      </c>
      <c r="BJ738" s="57">
        <f>IFERROR(HLOOKUP(BJ$188,bom!$2:$300,MATCH($A738,bom!$A:$A,0)-1,0),0)</f>
        <v>0</v>
      </c>
      <c r="BK738" s="57">
        <f>IFERROR(HLOOKUP(BK$188,bom!$2:$300,MATCH($A738,bom!$A:$A,0)-1,0),0)</f>
        <v>0</v>
      </c>
      <c r="BL738" s="57">
        <f>IFERROR(HLOOKUP(BL$188,bom!$2:$300,MATCH($A738,bom!$A:$A,0)-1,0),0)</f>
        <v>0</v>
      </c>
      <c r="BM738" s="57">
        <f>IFERROR(HLOOKUP(BM$188,bom!$2:$300,MATCH($A738,bom!$A:$A,0)-1,0),0)</f>
        <v>0</v>
      </c>
      <c r="BN738" s="57">
        <f>IFERROR(HLOOKUP(BN$188,bom!$2:$300,MATCH($A738,bom!$A:$A,0)-1,0),0)</f>
        <v>0</v>
      </c>
      <c r="BO738" s="57">
        <f>IFERROR(HLOOKUP(BO$188,bom!$2:$300,MATCH($A738,bom!$A:$A,0)-1,0),0)</f>
        <v>0</v>
      </c>
      <c r="BP738" s="57">
        <f>IFERROR(HLOOKUP(BP$188,bom!$2:$300,MATCH($A738,bom!$A:$A,0)-1,0),0)</f>
        <v>0</v>
      </c>
      <c r="BQ738" s="57">
        <f>IFERROR(HLOOKUP(BQ$188,bom!$2:$300,MATCH($A738,bom!$A:$A,0)-1,0),0)</f>
        <v>0</v>
      </c>
      <c r="BR738" s="57">
        <f>IFERROR(HLOOKUP(BR$188,bom!$2:$300,MATCH($A738,bom!$A:$A,0)-1,0),0)</f>
        <v>0</v>
      </c>
      <c r="BS738" s="57">
        <f>IFERROR(HLOOKUP(BS$188,bom!$2:$300,MATCH($A738,bom!$A:$A,0)-1,0),0)</f>
        <v>0</v>
      </c>
      <c r="BT738" s="57">
        <f>IFERROR(HLOOKUP(BT$188,bom!$2:$300,MATCH($A738,bom!$A:$A,0)-1,0),0)</f>
        <v>0</v>
      </c>
      <c r="BU738" s="57">
        <f>IFERROR(HLOOKUP(BU$188,bom!$2:$300,MATCH($A738,bom!$A:$A,0)-1,0),0)</f>
        <v>0</v>
      </c>
      <c r="BV738" s="57">
        <f>IFERROR(HLOOKUP(BV$188,bom!$2:$300,MATCH($A738,bom!$A:$A,0)-1,0),0)</f>
        <v>0</v>
      </c>
      <c r="BW738" s="57">
        <f>IFERROR(HLOOKUP(BW$188,bom!$2:$300,MATCH($A738,bom!$A:$A,0)-1,0),0)</f>
        <v>0</v>
      </c>
      <c r="BX738" s="57">
        <f>IFERROR(HLOOKUP(BX$188,bom!$2:$300,MATCH($A738,bom!$A:$A,0)-1,0),0)</f>
        <v>0</v>
      </c>
      <c r="BY738" s="57">
        <f>IFERROR(HLOOKUP(BY$188,bom!$2:$300,MATCH($A738,bom!$A:$A,0)-1,0),0)</f>
        <v>0</v>
      </c>
      <c r="BZ738" s="57">
        <f>IFERROR(HLOOKUP(BZ$188,bom!$2:$300,MATCH($A738,bom!$A:$A,0)-1,0),0)</f>
        <v>0</v>
      </c>
      <c r="CA738" s="57">
        <f>IFERROR(HLOOKUP(CA$188,bom!$2:$300,MATCH($A738,bom!$A:$A,0)-1,0),0)</f>
        <v>0</v>
      </c>
      <c r="CB738" s="57">
        <f>IFERROR(HLOOKUP(CB$188,bom!$2:$300,MATCH($A738,bom!$A:$A,0)-1,0),0)</f>
        <v>0</v>
      </c>
      <c r="CC738" s="57">
        <f>IFERROR(HLOOKUP(CC$188,bom!$2:$300,MATCH($A738,bom!$A:$A,0)-1,0),0)</f>
        <v>0</v>
      </c>
      <c r="CD738" s="57">
        <f>IFERROR(HLOOKUP(CD$188,bom!$2:$300,MATCH($A738,bom!$A:$A,0)-1,0),0)</f>
        <v>0</v>
      </c>
      <c r="CE738" s="57">
        <f>IFERROR(HLOOKUP(CE$188,bom!$2:$300,MATCH($A738,bom!$A:$A,0)-1,0),0)</f>
        <v>0</v>
      </c>
      <c r="CF738" s="57">
        <f>IFERROR(HLOOKUP(CF$188,bom!$2:$300,MATCH($A738,bom!$A:$A,0)-1,0),0)</f>
        <v>0</v>
      </c>
      <c r="CG738" s="57">
        <f>IFERROR(HLOOKUP(CG$188,bom!$2:$300,MATCH($A738,bom!$A:$A,0)-1,0),0)</f>
        <v>0</v>
      </c>
      <c r="CH738" s="57">
        <f>IFERROR(HLOOKUP(CH$188,bom!$2:$300,MATCH($A738,bom!$A:$A,0)-1,0),0)</f>
        <v>0</v>
      </c>
      <c r="CI738" s="20"/>
      <c r="CJ738" s="20"/>
      <c r="CK738" s="20"/>
      <c r="CL738" s="20"/>
      <c r="CM738" s="32" t="str">
        <f t="shared" ref="CM738" si="7466">IF(G738&gt;0,IF(CN738&lt;(0.8*G738),"WARNING!!!",IF(CN738&lt;G738,"ORDER","OK")),IF((VLOOKUP(A738,A:DG,91+E738,0))&lt;0,"WARNING!!!",IF((VLOOKUP(A738,A:DG,91+ROUND(1.25*E738,0),0))&lt;0,"ORDER","OK")))</f>
        <v>OK</v>
      </c>
      <c r="CN738" s="33">
        <f t="shared" ref="CN738" si="7467">F738-CN739+CN740</f>
        <v>0</v>
      </c>
      <c r="CO738" s="34">
        <f t="shared" ref="CO738" si="7468">CN738-CO739+CO740</f>
        <v>0</v>
      </c>
      <c r="CP738" s="34">
        <f t="shared" ref="CP738" si="7469">CO738-CP739+CP740</f>
        <v>0</v>
      </c>
      <c r="CQ738" s="34">
        <f t="shared" ref="CQ738" si="7470">CP738-CQ739+CQ740</f>
        <v>0</v>
      </c>
      <c r="CR738" s="34">
        <f t="shared" ref="CR738" si="7471">CQ738-CR739+CR740</f>
        <v>0</v>
      </c>
      <c r="CS738" s="34">
        <f t="shared" ref="CS738" si="7472">CR738-CS739+CS740</f>
        <v>0</v>
      </c>
      <c r="CT738" s="34">
        <f t="shared" ref="CT738" si="7473">CS738-CT739+CT740</f>
        <v>0</v>
      </c>
      <c r="CU738" s="34">
        <f t="shared" ref="CU738" si="7474">CT738-CU739+CU740</f>
        <v>0</v>
      </c>
      <c r="CV738" s="34">
        <f t="shared" ref="CV738" si="7475">CU738-CV739+CV740</f>
        <v>0</v>
      </c>
      <c r="CW738" s="34">
        <f t="shared" ref="CW738" si="7476">CV738-CW739+CW740</f>
        <v>0</v>
      </c>
      <c r="CX738" s="34">
        <f t="shared" ref="CX738" si="7477">CW738-CX739+CX740</f>
        <v>0</v>
      </c>
      <c r="CY738" s="34">
        <f t="shared" ref="CY738" si="7478">CX738-CY739+CY740</f>
        <v>0</v>
      </c>
      <c r="CZ738" s="34">
        <f t="shared" ref="CZ738" si="7479">CY738-CZ739+CZ740</f>
        <v>0</v>
      </c>
      <c r="DA738" s="34">
        <f t="shared" ref="DA738" si="7480">CZ738-DA739+DA740</f>
        <v>0</v>
      </c>
      <c r="DB738" s="34">
        <f t="shared" ref="DB738" si="7481">DA738-DB739+DB740</f>
        <v>0</v>
      </c>
      <c r="DC738" s="34">
        <f t="shared" ref="DC738" si="7482">DB738-DC739+DC740</f>
        <v>0</v>
      </c>
      <c r="DD738" s="34">
        <f t="shared" ref="DD738" si="7483">DC738-DD739+DD740</f>
        <v>0</v>
      </c>
      <c r="DE738" s="34">
        <f t="shared" ref="DE738" si="7484">DD738-DE739+DE740</f>
        <v>0</v>
      </c>
      <c r="DF738" s="34">
        <f t="shared" ref="DF738" si="7485">DE738-DF739+DF740</f>
        <v>0</v>
      </c>
      <c r="DG738" s="35">
        <f t="shared" ref="DG738" si="7486">DF738-DG739+DG740</f>
        <v>0</v>
      </c>
      <c r="DM738" s="21"/>
    </row>
    <row r="739" spans="1:117" ht="12.75" hidden="1" outlineLevel="1" x14ac:dyDescent="0.2">
      <c r="A739" s="22"/>
      <c r="B739" s="23"/>
      <c r="C739" s="23"/>
      <c r="D739" s="24"/>
      <c r="E739" s="24"/>
      <c r="F739" s="24"/>
      <c r="G739" s="24"/>
      <c r="H739" s="24"/>
      <c r="I739" s="58"/>
      <c r="J739" s="58"/>
      <c r="K739" s="58"/>
      <c r="L739" s="58"/>
      <c r="M739" s="58"/>
      <c r="N739" s="58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/>
      <c r="AD739" s="58"/>
      <c r="AE739" s="58"/>
      <c r="AF739" s="58"/>
      <c r="AG739" s="58"/>
      <c r="AH739" s="58"/>
      <c r="AI739" s="58"/>
      <c r="AJ739" s="58"/>
      <c r="AK739" s="58"/>
      <c r="AL739" s="58"/>
      <c r="AM739" s="58"/>
      <c r="AN739" s="58"/>
      <c r="AO739" s="58"/>
      <c r="AP739" s="58"/>
      <c r="AQ739" s="58"/>
      <c r="AR739" s="58"/>
      <c r="AS739" s="58"/>
      <c r="AT739" s="58"/>
      <c r="AU739" s="58"/>
      <c r="AV739" s="58"/>
      <c r="AW739" s="58"/>
      <c r="AX739" s="58"/>
      <c r="AY739" s="58"/>
      <c r="AZ739" s="58"/>
      <c r="BA739" s="58"/>
      <c r="BB739" s="58"/>
      <c r="BC739" s="58"/>
      <c r="BD739" s="58"/>
      <c r="BE739" s="58"/>
      <c r="BF739" s="58"/>
      <c r="BG739" s="58"/>
      <c r="BH739" s="58"/>
      <c r="BI739" s="58"/>
      <c r="BJ739" s="58"/>
      <c r="BK739" s="58"/>
      <c r="BL739" s="58"/>
      <c r="BM739" s="58"/>
      <c r="BN739" s="58"/>
      <c r="BO739" s="58"/>
      <c r="BP739" s="58"/>
      <c r="BQ739" s="58"/>
      <c r="BR739" s="58"/>
      <c r="BS739" s="58"/>
      <c r="BT739" s="58"/>
      <c r="BU739" s="58"/>
      <c r="BV739" s="58"/>
      <c r="BW739" s="58"/>
      <c r="BX739" s="58"/>
      <c r="BY739" s="58"/>
      <c r="BZ739" s="58"/>
      <c r="CA739" s="58"/>
      <c r="CB739" s="58"/>
      <c r="CC739" s="58"/>
      <c r="CD739" s="58"/>
      <c r="CE739" s="58"/>
      <c r="CF739" s="58"/>
      <c r="CG739" s="58"/>
      <c r="CH739" s="58"/>
      <c r="CI739" s="24"/>
      <c r="CJ739" s="24"/>
      <c r="CK739" s="24"/>
      <c r="CL739" s="24"/>
      <c r="CM739" s="25" t="s">
        <v>7</v>
      </c>
      <c r="CN739" s="36">
        <f t="shared" ref="CN739" si="7487">$I738*CN$3+$J738*CN$4+$K738*CN$5+$L738*CN$6+$M738*CN$7+$N738*CN$8+$O738*CN$9+$P738*CN$10+$Q738*CN$11+$R738*CN$12+$S738*CN$13+$T738*CN$14+$U738*CN$15+$V738*CN$16+$W738*CN$17+$X738*CN$18+$Y738*CN$19+$Z738*CN$20+$AA738*CN$21+$AB738*CN$22+$AC738*CN$23+$AD738*CN$24+$AE738*CN$25+$AF738*CN$26+$AG738*CN$27+$AH738*CN$28+$AI738*CN$29+$AJ738*CN$30+$AK738*CN$31+$AL738*CN$32+$AM738*CN$33+$AN738*CN$34+$AO738*CN$35+$AP738*CN$36+$AQ738*CN$37+$AR738*CN$38+$AS738*CN$39+$AT738*CN$40+$AU738*CN$41+$AV738*CN$42+$AW738*CN$43+$AX738*CN$44+$AY738*CN$45+$AZ738*CN$46+$BA738*CN$47+$BB738*CN$48+$BC738*CN$49+$BD738*CN$50+$BE738*CN$51+$BF738*CN$52+$BG738*CN$53+$BH738*CN$54+$BI738*CN$55+$BJ738*CN$56+$BK738*CN$57+$BL738*CN$58+$BM738*CN$59+$BN738*CN$60+$BO738*CN$61+$BP738*CN$62+$BQ738*CN$63+$BR738*CN$64+$BS738*CN$65+$BT738*CN$66+$BU738*CN$67+$BV738*CN$68+$BW738*CN$69+$BX738*CN$70+$BY738*CN$71+$BZ738*CN$72+$CA738*CN$73+$CB738*CN$74+$CC738*CN$75+$CD738*CN$76+$CE738*CN$77+$CF738*CN$78+$CG738*CN$79+$CH738*CN$80</f>
        <v>0</v>
      </c>
      <c r="CO739" s="37">
        <f t="shared" ref="CO739" si="7488">$I738*CO$3+$J738*CO$4+$K738*CO$5+$L738*CO$6+$M738*CO$7+$N738*CO$8+$O738*CO$9+$P738*CO$10+$Q738*CO$11+$R738*CO$12+$S738*CO$13+$T738*CO$14+$U738*CO$15+$V738*CO$16+$W738*CO$17+$X738*CO$18+$Y738*CO$19+$Z738*CO$20+$AA738*CO$21+$AB738*CO$22+$AC738*CO$23+$AD738*CO$24+$AE738*CO$25+$AF738*CO$26+$AG738*CO$27+$AH738*CO$28+$AI738*CO$29+$AJ738*CO$30+$AK738*CO$31+$AL738*CO$32+$AM738*CO$33+$AN738*CO$34+$AO738*CO$35+$AP738*CO$36+$AQ738*CO$37+$AR738*CO$38+$AS738*CO$39+$AT738*CO$40+$AU738*CO$41+$AV738*CO$42+$AW738*CO$43+$AX738*CO$44+$AY738*CO$45+$AZ738*CO$46+$BA738*CO$47+$BB738*CO$48+$BC738*CO$49+$BD738*CO$50+$BE738*CO$51+$BF738*CO$52+$BG738*CO$53+$BH738*CO$54+$BI738*CO$55+$BJ738*CO$56+$BK738*CO$57+$BL738*CO$58+$BM738*CO$59+$BN738*CO$60+$BO738*CO$61+$BP738*CO$62+$BQ738*CO$63+$BR738*CO$64+$BS738*CO$65+$BT738*CO$66+$BU738*CO$67+$BV738*CO$68+$BW738*CO$69+$BX738*CO$70+$BY738*CO$71+$BZ738*CO$72+$CA738*CO$73+$CB738*CO$74+$CC738*CO$75+$CD738*CO$76+$CE738*CO$77+$CF738*CO$78+$CG738*CO$79+$CH738*CO$80</f>
        <v>0</v>
      </c>
      <c r="CP739" s="37">
        <f t="shared" ref="CP739" si="7489">$I738*CP$3+$J738*CP$4+$K738*CP$5+$L738*CP$6+$M738*CP$7+$N738*CP$8+$O738*CP$9+$P738*CP$10+$Q738*CP$11+$R738*CP$12+$S738*CP$13+$T738*CP$14+$U738*CP$15+$V738*CP$16+$W738*CP$17+$X738*CP$18+$Y738*CP$19+$Z738*CP$20+$AA738*CP$21+$AB738*CP$22+$AC738*CP$23+$AD738*CP$24+$AE738*CP$25+$AF738*CP$26+$AG738*CP$27+$AH738*CP$28+$AI738*CP$29+$AJ738*CP$30+$AK738*CP$31+$AL738*CP$32+$AM738*CP$33+$AN738*CP$34+$AO738*CP$35+$AP738*CP$36+$AQ738*CP$37+$AR738*CP$38+$AS738*CP$39+$AT738*CP$40+$AU738*CP$41+$AV738*CP$42+$AW738*CP$43+$AX738*CP$44+$AY738*CP$45+$AZ738*CP$46+$BA738*CP$47+$BB738*CP$48+$BC738*CP$49+$BD738*CP$50+$BE738*CP$51+$BF738*CP$52+$BG738*CP$53+$BH738*CP$54+$BI738*CP$55+$BJ738*CP$56+$BK738*CP$57+$BL738*CP$58+$BM738*CP$59+$BN738*CP$60+$BO738*CP$61+$BP738*CP$62+$BQ738*CP$63+$BR738*CP$64+$BS738*CP$65+$BT738*CP$66+$BU738*CP$67+$BV738*CP$68+$BW738*CP$69+$BX738*CP$70+$BY738*CP$71+$BZ738*CP$72+$CA738*CP$73+$CB738*CP$74+$CC738*CP$75+$CD738*CP$76+$CE738*CP$77+$CF738*CP$78+$CG738*CP$79+$CH738*CP$80</f>
        <v>0</v>
      </c>
      <c r="CQ739" s="37">
        <f t="shared" ref="CQ739" si="7490">$I738*CQ$3+$J738*CQ$4+$K738*CQ$5+$L738*CQ$6+$M738*CQ$7+$N738*CQ$8+$O738*CQ$9+$P738*CQ$10+$Q738*CQ$11+$R738*CQ$12+$S738*CQ$13+$T738*CQ$14+$U738*CQ$15+$V738*CQ$16+$W738*CQ$17+$X738*CQ$18+$Y738*CQ$19+$Z738*CQ$20+$AA738*CQ$21+$AB738*CQ$22+$AC738*CQ$23+$AD738*CQ$24+$AE738*CQ$25+$AF738*CQ$26+$AG738*CQ$27+$AH738*CQ$28+$AI738*CQ$29+$AJ738*CQ$30+$AK738*CQ$31+$AL738*CQ$32+$AM738*CQ$33+$AN738*CQ$34+$AO738*CQ$35+$AP738*CQ$36+$AQ738*CQ$37+$AR738*CQ$38+$AS738*CQ$39+$AT738*CQ$40+$AU738*CQ$41+$AV738*CQ$42+$AW738*CQ$43+$AX738*CQ$44+$AY738*CQ$45+$AZ738*CQ$46+$BA738*CQ$47+$BB738*CQ$48+$BC738*CQ$49+$BD738*CQ$50+$BE738*CQ$51+$BF738*CQ$52+$BG738*CQ$53+$BH738*CQ$54+$BI738*CQ$55+$BJ738*CQ$56+$BK738*CQ$57+$BL738*CQ$58+$BM738*CQ$59+$BN738*CQ$60+$BO738*CQ$61+$BP738*CQ$62+$BQ738*CQ$63+$BR738*CQ$64+$BS738*CQ$65+$BT738*CQ$66+$BU738*CQ$67+$BV738*CQ$68+$BW738*CQ$69+$BX738*CQ$70+$BY738*CQ$71+$BZ738*CQ$72+$CA738*CQ$73+$CB738*CQ$74+$CC738*CQ$75+$CD738*CQ$76+$CE738*CQ$77+$CF738*CQ$78+$CG738*CQ$79+$CH738*CQ$80</f>
        <v>0</v>
      </c>
      <c r="CR739" s="37">
        <f t="shared" ref="CR739" si="7491">$I738*CR$3+$J738*CR$4+$K738*CR$5+$L738*CR$6+$M738*CR$7+$N738*CR$8+$O738*CR$9+$P738*CR$10+$Q738*CR$11+$R738*CR$12+$S738*CR$13+$T738*CR$14+$U738*CR$15+$V738*CR$16+$W738*CR$17+$X738*CR$18+$Y738*CR$19+$Z738*CR$20+$AA738*CR$21+$AB738*CR$22+$AC738*CR$23+$AD738*CR$24+$AE738*CR$25+$AF738*CR$26+$AG738*CR$27+$AH738*CR$28+$AI738*CR$29+$AJ738*CR$30+$AK738*CR$31+$AL738*CR$32+$AM738*CR$33+$AN738*CR$34+$AO738*CR$35+$AP738*CR$36+$AQ738*CR$37+$AR738*CR$38+$AS738*CR$39+$AT738*CR$40+$AU738*CR$41+$AV738*CR$42+$AW738*CR$43+$AX738*CR$44+$AY738*CR$45+$AZ738*CR$46+$BA738*CR$47+$BB738*CR$48+$BC738*CR$49+$BD738*CR$50+$BE738*CR$51+$BF738*CR$52+$BG738*CR$53+$BH738*CR$54+$BI738*CR$55+$BJ738*CR$56+$BK738*CR$57+$BL738*CR$58+$BM738*CR$59+$BN738*CR$60+$BO738*CR$61+$BP738*CR$62+$BQ738*CR$63+$BR738*CR$64+$BS738*CR$65+$BT738*CR$66+$BU738*CR$67+$BV738*CR$68+$BW738*CR$69+$BX738*CR$70+$BY738*CR$71+$BZ738*CR$72+$CA738*CR$73+$CB738*CR$74+$CC738*CR$75+$CD738*CR$76+$CE738*CR$77+$CF738*CR$78+$CG738*CR$79+$CH738*CR$80</f>
        <v>0</v>
      </c>
      <c r="CS739" s="37">
        <f t="shared" ref="CS739" si="7492">$I738*CS$3+$J738*CS$4+$K738*CS$5+$L738*CS$6+$M738*CS$7+$N738*CS$8+$O738*CS$9+$P738*CS$10+$Q738*CS$11+$R738*CS$12+$S738*CS$13+$T738*CS$14+$U738*CS$15+$V738*CS$16+$W738*CS$17+$X738*CS$18+$Y738*CS$19+$Z738*CS$20+$AA738*CS$21+$AB738*CS$22+$AC738*CS$23+$AD738*CS$24+$AE738*CS$25+$AF738*CS$26+$AG738*CS$27+$AH738*CS$28+$AI738*CS$29+$AJ738*CS$30+$AK738*CS$31+$AL738*CS$32+$AM738*CS$33+$AN738*CS$34+$AO738*CS$35+$AP738*CS$36+$AQ738*CS$37+$AR738*CS$38+$AS738*CS$39+$AT738*CS$40+$AU738*CS$41+$AV738*CS$42+$AW738*CS$43+$AX738*CS$44+$AY738*CS$45+$AZ738*CS$46+$BA738*CS$47+$BB738*CS$48+$BC738*CS$49+$BD738*CS$50+$BE738*CS$51+$BF738*CS$52+$BG738*CS$53+$BH738*CS$54+$BI738*CS$55+$BJ738*CS$56+$BK738*CS$57+$BL738*CS$58+$BM738*CS$59+$BN738*CS$60+$BO738*CS$61+$BP738*CS$62+$BQ738*CS$63+$BR738*CS$64+$BS738*CS$65+$BT738*CS$66+$BU738*CS$67+$BV738*CS$68+$BW738*CS$69+$BX738*CS$70+$BY738*CS$71+$BZ738*CS$72+$CA738*CS$73+$CB738*CS$74+$CC738*CS$75+$CD738*CS$76+$CE738*CS$77+$CF738*CS$78+$CG738*CS$79+$CH738*CS$80</f>
        <v>0</v>
      </c>
      <c r="CT739" s="37">
        <f t="shared" ref="CT739" si="7493">$I738*CT$3+$J738*CT$4+$K738*CT$5+$L738*CT$6+$M738*CT$7+$N738*CT$8+$O738*CT$9+$P738*CT$10+$Q738*CT$11+$R738*CT$12+$S738*CT$13+$T738*CT$14+$U738*CT$15+$V738*CT$16+$W738*CT$17+$X738*CT$18+$Y738*CT$19+$Z738*CT$20+$AA738*CT$21+$AB738*CT$22+$AC738*CT$23+$AD738*CT$24+$AE738*CT$25+$AF738*CT$26+$AG738*CT$27+$AH738*CT$28+$AI738*CT$29+$AJ738*CT$30+$AK738*CT$31+$AL738*CT$32+$AM738*CT$33+$AN738*CT$34+$AO738*CT$35+$AP738*CT$36+$AQ738*CT$37+$AR738*CT$38+$AS738*CT$39+$AT738*CT$40+$AU738*CT$41+$AV738*CT$42+$AW738*CT$43+$AX738*CT$44+$AY738*CT$45+$AZ738*CT$46+$BA738*CT$47+$BB738*CT$48+$BC738*CT$49+$BD738*CT$50+$BE738*CT$51+$BF738*CT$52+$BG738*CT$53+$BH738*CT$54+$BI738*CT$55+$BJ738*CT$56+$BK738*CT$57+$BL738*CT$58+$BM738*CT$59+$BN738*CT$60+$BO738*CT$61+$BP738*CT$62+$BQ738*CT$63+$BR738*CT$64+$BS738*CT$65+$BT738*CT$66+$BU738*CT$67+$BV738*CT$68+$BW738*CT$69+$BX738*CT$70+$BY738*CT$71+$BZ738*CT$72+$CA738*CT$73+$CB738*CT$74+$CC738*CT$75+$CD738*CT$76+$CE738*CT$77+$CF738*CT$78+$CG738*CT$79+$CH738*CT$80</f>
        <v>0</v>
      </c>
      <c r="CU739" s="37">
        <f t="shared" ref="CU739" si="7494">$I738*CU$3+$J738*CU$4+$K738*CU$5+$L738*CU$6+$M738*CU$7+$N738*CU$8+$O738*CU$9+$P738*CU$10+$Q738*CU$11+$R738*CU$12+$S738*CU$13+$T738*CU$14+$U738*CU$15+$V738*CU$16+$W738*CU$17+$X738*CU$18+$Y738*CU$19+$Z738*CU$20+$AA738*CU$21+$AB738*CU$22+$AC738*CU$23+$AD738*CU$24+$AE738*CU$25+$AF738*CU$26+$AG738*CU$27+$AH738*CU$28+$AI738*CU$29+$AJ738*CU$30+$AK738*CU$31+$AL738*CU$32+$AM738*CU$33+$AN738*CU$34+$AO738*CU$35+$AP738*CU$36+$AQ738*CU$37+$AR738*CU$38+$AS738*CU$39+$AT738*CU$40+$AU738*CU$41+$AV738*CU$42+$AW738*CU$43+$AX738*CU$44+$AY738*CU$45+$AZ738*CU$46+$BA738*CU$47+$BB738*CU$48+$BC738*CU$49+$BD738*CU$50+$BE738*CU$51+$BF738*CU$52+$BG738*CU$53+$BH738*CU$54+$BI738*CU$55+$BJ738*CU$56+$BK738*CU$57+$BL738*CU$58+$BM738*CU$59+$BN738*CU$60+$BO738*CU$61+$BP738*CU$62+$BQ738*CU$63+$BR738*CU$64+$BS738*CU$65+$BT738*CU$66+$BU738*CU$67+$BV738*CU$68+$BW738*CU$69+$BX738*CU$70+$BY738*CU$71+$BZ738*CU$72+$CA738*CU$73+$CB738*CU$74+$CC738*CU$75+$CD738*CU$76+$CE738*CU$77+$CF738*CU$78+$CG738*CU$79+$CH738*CU$80</f>
        <v>0</v>
      </c>
      <c r="CV739" s="37">
        <f t="shared" ref="CV739" si="7495">$I738*CV$3+$J738*CV$4+$K738*CV$5+$L738*CV$6+$M738*CV$7+$N738*CV$8+$O738*CV$9+$P738*CV$10+$Q738*CV$11+$R738*CV$12+$S738*CV$13+$T738*CV$14+$U738*CV$15+$V738*CV$16+$W738*CV$17+$X738*CV$18+$Y738*CV$19+$Z738*CV$20+$AA738*CV$21+$AB738*CV$22+$AC738*CV$23+$AD738*CV$24+$AE738*CV$25+$AF738*CV$26+$AG738*CV$27+$AH738*CV$28+$AI738*CV$29+$AJ738*CV$30+$AK738*CV$31+$AL738*CV$32+$AM738*CV$33+$AN738*CV$34+$AO738*CV$35+$AP738*CV$36+$AQ738*CV$37+$AR738*CV$38+$AS738*CV$39+$AT738*CV$40+$AU738*CV$41+$AV738*CV$42+$AW738*CV$43+$AX738*CV$44+$AY738*CV$45+$AZ738*CV$46+$BA738*CV$47+$BB738*CV$48+$BC738*CV$49+$BD738*CV$50+$BE738*CV$51+$BF738*CV$52+$BG738*CV$53+$BH738*CV$54+$BI738*CV$55+$BJ738*CV$56+$BK738*CV$57+$BL738*CV$58+$BM738*CV$59+$BN738*CV$60+$BO738*CV$61+$BP738*CV$62+$BQ738*CV$63+$BR738*CV$64+$BS738*CV$65+$BT738*CV$66+$BU738*CV$67+$BV738*CV$68+$BW738*CV$69+$BX738*CV$70+$BY738*CV$71+$BZ738*CV$72+$CA738*CV$73+$CB738*CV$74+$CC738*CV$75+$CD738*CV$76+$CE738*CV$77+$CF738*CV$78+$CG738*CV$79+$CH738*CV$80</f>
        <v>0</v>
      </c>
      <c r="CW739" s="37">
        <f t="shared" ref="CW739" si="7496">$I738*CW$3+$J738*CW$4+$K738*CW$5+$L738*CW$6+$M738*CW$7+$N738*CW$8+$O738*CW$9+$P738*CW$10+$Q738*CW$11+$R738*CW$12+$S738*CW$13+$T738*CW$14+$U738*CW$15+$V738*CW$16+$W738*CW$17+$X738*CW$18+$Y738*CW$19+$Z738*CW$20+$AA738*CW$21+$AB738*CW$22+$AC738*CW$23+$AD738*CW$24+$AE738*CW$25+$AF738*CW$26+$AG738*CW$27+$AH738*CW$28+$AI738*CW$29+$AJ738*CW$30+$AK738*CW$31+$AL738*CW$32+$AM738*CW$33+$AN738*CW$34+$AO738*CW$35+$AP738*CW$36+$AQ738*CW$37+$AR738*CW$38+$AS738*CW$39+$AT738*CW$40+$AU738*CW$41+$AV738*CW$42+$AW738*CW$43+$AX738*CW$44+$AY738*CW$45+$AZ738*CW$46+$BA738*CW$47+$BB738*CW$48+$BC738*CW$49+$BD738*CW$50+$BE738*CW$51+$BF738*CW$52+$BG738*CW$53+$BH738*CW$54+$BI738*CW$55+$BJ738*CW$56+$BK738*CW$57+$BL738*CW$58+$BM738*CW$59+$BN738*CW$60+$BO738*CW$61+$BP738*CW$62+$BQ738*CW$63+$BR738*CW$64+$BS738*CW$65+$BT738*CW$66+$BU738*CW$67+$BV738*CW$68+$BW738*CW$69+$BX738*CW$70+$BY738*CW$71+$BZ738*CW$72+$CA738*CW$73+$CB738*CW$74+$CC738*CW$75+$CD738*CW$76+$CE738*CW$77+$CF738*CW$78+$CG738*CW$79+$CH738*CW$80</f>
        <v>0</v>
      </c>
      <c r="CX739" s="37">
        <f t="shared" ref="CX739" si="7497">$I738*CX$3+$J738*CX$4+$K738*CX$5+$L738*CX$6+$M738*CX$7+$N738*CX$8+$O738*CX$9+$P738*CX$10+$Q738*CX$11+$R738*CX$12+$S738*CX$13+$T738*CX$14+$U738*CX$15+$V738*CX$16+$W738*CX$17+$X738*CX$18+$Y738*CX$19+$Z738*CX$20+$AA738*CX$21+$AB738*CX$22+$AC738*CX$23+$AD738*CX$24+$AE738*CX$25+$AF738*CX$26+$AG738*CX$27+$AH738*CX$28+$AI738*CX$29+$AJ738*CX$30+$AK738*CX$31+$AL738*CX$32+$AM738*CX$33+$AN738*CX$34+$AO738*CX$35+$AP738*CX$36+$AQ738*CX$37+$AR738*CX$38+$AS738*CX$39+$AT738*CX$40+$AU738*CX$41+$AV738*CX$42+$AW738*CX$43+$AX738*CX$44+$AY738*CX$45+$AZ738*CX$46+$BA738*CX$47+$BB738*CX$48+$BC738*CX$49+$BD738*CX$50+$BE738*CX$51+$BF738*CX$52+$BG738*CX$53+$BH738*CX$54+$BI738*CX$55+$BJ738*CX$56+$BK738*CX$57+$BL738*CX$58+$BM738*CX$59+$BN738*CX$60+$BO738*CX$61+$BP738*CX$62+$BQ738*CX$63+$BR738*CX$64+$BS738*CX$65+$BT738*CX$66+$BU738*CX$67+$BV738*CX$68+$BW738*CX$69+$BX738*CX$70+$BY738*CX$71+$BZ738*CX$72+$CA738*CX$73+$CB738*CX$74+$CC738*CX$75+$CD738*CX$76+$CE738*CX$77+$CF738*CX$78+$CG738*CX$79+$CH738*CX$80</f>
        <v>0</v>
      </c>
      <c r="CY739" s="37">
        <f t="shared" ref="CY739" si="7498">$I738*CY$3+$J738*CY$4+$K738*CY$5+$L738*CY$6+$M738*CY$7+$N738*CY$8+$O738*CY$9+$P738*CY$10+$Q738*CY$11+$R738*CY$12+$S738*CY$13+$T738*CY$14+$U738*CY$15+$V738*CY$16+$W738*CY$17+$X738*CY$18+$Y738*CY$19+$Z738*CY$20+$AA738*CY$21+$AB738*CY$22+$AC738*CY$23+$AD738*CY$24+$AE738*CY$25+$AF738*CY$26+$AG738*CY$27+$AH738*CY$28+$AI738*CY$29+$AJ738*CY$30+$AK738*CY$31+$AL738*CY$32+$AM738*CY$33+$AN738*CY$34+$AO738*CY$35+$AP738*CY$36+$AQ738*CY$37+$AR738*CY$38+$AS738*CY$39+$AT738*CY$40+$AU738*CY$41+$AV738*CY$42+$AW738*CY$43+$AX738*CY$44+$AY738*CY$45+$AZ738*CY$46+$BA738*CY$47+$BB738*CY$48+$BC738*CY$49+$BD738*CY$50+$BE738*CY$51+$BF738*CY$52+$BG738*CY$53+$BH738*CY$54+$BI738*CY$55+$BJ738*CY$56+$BK738*CY$57+$BL738*CY$58+$BM738*CY$59+$BN738*CY$60+$BO738*CY$61+$BP738*CY$62+$BQ738*CY$63+$BR738*CY$64+$BS738*CY$65+$BT738*CY$66+$BU738*CY$67+$BV738*CY$68+$BW738*CY$69+$BX738*CY$70+$BY738*CY$71+$BZ738*CY$72+$CA738*CY$73+$CB738*CY$74+$CC738*CY$75+$CD738*CY$76+$CE738*CY$77+$CF738*CY$78+$CG738*CY$79+$CH738*CY$80</f>
        <v>0</v>
      </c>
      <c r="CZ739" s="37">
        <f t="shared" ref="CZ739" si="7499">$I738*CZ$3+$J738*CZ$4+$K738*CZ$5+$L738*CZ$6+$M738*CZ$7+$N738*CZ$8+$O738*CZ$9+$P738*CZ$10+$Q738*CZ$11+$R738*CZ$12+$S738*CZ$13+$T738*CZ$14+$U738*CZ$15+$V738*CZ$16+$W738*CZ$17+$X738*CZ$18+$Y738*CZ$19+$Z738*CZ$20+$AA738*CZ$21+$AB738*CZ$22+$AC738*CZ$23+$AD738*CZ$24+$AE738*CZ$25+$AF738*CZ$26+$AG738*CZ$27+$AH738*CZ$28+$AI738*CZ$29+$AJ738*CZ$30+$AK738*CZ$31+$AL738*CZ$32+$AM738*CZ$33+$AN738*CZ$34+$AO738*CZ$35+$AP738*CZ$36+$AQ738*CZ$37+$AR738*CZ$38+$AS738*CZ$39+$AT738*CZ$40+$AU738*CZ$41+$AV738*CZ$42+$AW738*CZ$43+$AX738*CZ$44+$AY738*CZ$45+$AZ738*CZ$46+$BA738*CZ$47+$BB738*CZ$48+$BC738*CZ$49+$BD738*CZ$50+$BE738*CZ$51+$BF738*CZ$52+$BG738*CZ$53+$BH738*CZ$54+$BI738*CZ$55+$BJ738*CZ$56+$BK738*CZ$57+$BL738*CZ$58+$BM738*CZ$59+$BN738*CZ$60+$BO738*CZ$61+$BP738*CZ$62+$BQ738*CZ$63+$BR738*CZ$64+$BS738*CZ$65+$BT738*CZ$66+$BU738*CZ$67+$BV738*CZ$68+$BW738*CZ$69+$BX738*CZ$70+$BY738*CZ$71+$BZ738*CZ$72+$CA738*CZ$73+$CB738*CZ$74+$CC738*CZ$75+$CD738*CZ$76+$CE738*CZ$77+$CF738*CZ$78+$CG738*CZ$79+$CH738*CZ$80</f>
        <v>0</v>
      </c>
      <c r="DA739" s="37">
        <f t="shared" ref="DA739" si="7500">$I738*DA$3+$J738*DA$4+$K738*DA$5+$L738*DA$6+$M738*DA$7+$N738*DA$8+$O738*DA$9+$P738*DA$10+$Q738*DA$11+$R738*DA$12+$S738*DA$13+$T738*DA$14+$U738*DA$15+$V738*DA$16+$W738*DA$17+$X738*DA$18+$Y738*DA$19+$Z738*DA$20+$AA738*DA$21+$AB738*DA$22+$AC738*DA$23+$AD738*DA$24+$AE738*DA$25+$AF738*DA$26+$AG738*DA$27+$AH738*DA$28+$AI738*DA$29+$AJ738*DA$30+$AK738*DA$31+$AL738*DA$32+$AM738*DA$33+$AN738*DA$34+$AO738*DA$35+$AP738*DA$36+$AQ738*DA$37+$AR738*DA$38+$AS738*DA$39+$AT738*DA$40+$AU738*DA$41+$AV738*DA$42+$AW738*DA$43+$AX738*DA$44+$AY738*DA$45+$AZ738*DA$46+$BA738*DA$47+$BB738*DA$48+$BC738*DA$49+$BD738*DA$50+$BE738*DA$51+$BF738*DA$52+$BG738*DA$53+$BH738*DA$54+$BI738*DA$55+$BJ738*DA$56+$BK738*DA$57+$BL738*DA$58+$BM738*DA$59+$BN738*DA$60+$BO738*DA$61+$BP738*DA$62+$BQ738*DA$63+$BR738*DA$64+$BS738*DA$65+$BT738*DA$66+$BU738*DA$67+$BV738*DA$68+$BW738*DA$69+$BX738*DA$70+$BY738*DA$71+$BZ738*DA$72+$CA738*DA$73+$CB738*DA$74+$CC738*DA$75+$CD738*DA$76+$CE738*DA$77+$CF738*DA$78+$CG738*DA$79+$CH738*DA$80</f>
        <v>0</v>
      </c>
      <c r="DB739" s="37">
        <f t="shared" ref="DB739" si="7501">$I738*DB$3+$J738*DB$4+$K738*DB$5+$L738*DB$6+$M738*DB$7+$N738*DB$8+$O738*DB$9+$P738*DB$10+$Q738*DB$11+$R738*DB$12+$S738*DB$13+$T738*DB$14+$U738*DB$15+$V738*DB$16+$W738*DB$17+$X738*DB$18+$Y738*DB$19+$Z738*DB$20+$AA738*DB$21+$AB738*DB$22+$AC738*DB$23+$AD738*DB$24+$AE738*DB$25+$AF738*DB$26+$AG738*DB$27+$AH738*DB$28+$AI738*DB$29+$AJ738*DB$30+$AK738*DB$31+$AL738*DB$32+$AM738*DB$33+$AN738*DB$34+$AO738*DB$35+$AP738*DB$36+$AQ738*DB$37+$AR738*DB$38+$AS738*DB$39+$AT738*DB$40+$AU738*DB$41+$AV738*DB$42+$AW738*DB$43+$AX738*DB$44+$AY738*DB$45+$AZ738*DB$46+$BA738*DB$47+$BB738*DB$48+$BC738*DB$49+$BD738*DB$50+$BE738*DB$51+$BF738*DB$52+$BG738*DB$53+$BH738*DB$54+$BI738*DB$55+$BJ738*DB$56+$BK738*DB$57+$BL738*DB$58+$BM738*DB$59+$BN738*DB$60+$BO738*DB$61+$BP738*DB$62+$BQ738*DB$63+$BR738*DB$64+$BS738*DB$65+$BT738*DB$66+$BU738*DB$67+$BV738*DB$68+$BW738*DB$69+$BX738*DB$70+$BY738*DB$71+$BZ738*DB$72+$CA738*DB$73+$CB738*DB$74+$CC738*DB$75+$CD738*DB$76+$CE738*DB$77+$CF738*DB$78+$CG738*DB$79+$CH738*DB$80</f>
        <v>0</v>
      </c>
      <c r="DC739" s="37">
        <f t="shared" ref="DC739" si="7502">$I738*DC$3+$J738*DC$4+$K738*DC$5+$L738*DC$6+$M738*DC$7+$N738*DC$8+$O738*DC$9+$P738*DC$10+$Q738*DC$11+$R738*DC$12+$S738*DC$13+$T738*DC$14+$U738*DC$15+$V738*DC$16+$W738*DC$17+$X738*DC$18+$Y738*DC$19+$Z738*DC$20+$AA738*DC$21+$AB738*DC$22+$AC738*DC$23+$AD738*DC$24+$AE738*DC$25+$AF738*DC$26+$AG738*DC$27+$AH738*DC$28+$AI738*DC$29+$AJ738*DC$30+$AK738*DC$31+$AL738*DC$32+$AM738*DC$33+$AN738*DC$34+$AO738*DC$35+$AP738*DC$36+$AQ738*DC$37+$AR738*DC$38+$AS738*DC$39+$AT738*DC$40+$AU738*DC$41+$AV738*DC$42+$AW738*DC$43+$AX738*DC$44+$AY738*DC$45+$AZ738*DC$46+$BA738*DC$47+$BB738*DC$48+$BC738*DC$49+$BD738*DC$50+$BE738*DC$51+$BF738*DC$52+$BG738*DC$53+$BH738*DC$54+$BI738*DC$55+$BJ738*DC$56+$BK738*DC$57+$BL738*DC$58+$BM738*DC$59+$BN738*DC$60+$BO738*DC$61+$BP738*DC$62+$BQ738*DC$63+$BR738*DC$64+$BS738*DC$65+$BT738*DC$66+$BU738*DC$67+$BV738*DC$68+$BW738*DC$69+$BX738*DC$70+$BY738*DC$71+$BZ738*DC$72+$CA738*DC$73+$CB738*DC$74+$CC738*DC$75+$CD738*DC$76+$CE738*DC$77+$CF738*DC$78+$CG738*DC$79+$CH738*DC$80</f>
        <v>0</v>
      </c>
      <c r="DD739" s="37">
        <f t="shared" ref="DD739" si="7503">$I738*DD$3+$J738*DD$4+$K738*DD$5+$L738*DD$6+$M738*DD$7+$N738*DD$8+$O738*DD$9+$P738*DD$10+$Q738*DD$11+$R738*DD$12+$S738*DD$13+$T738*DD$14+$U738*DD$15+$V738*DD$16+$W738*DD$17+$X738*DD$18+$Y738*DD$19+$Z738*DD$20+$AA738*DD$21+$AB738*DD$22+$AC738*DD$23+$AD738*DD$24+$AE738*DD$25+$AF738*DD$26+$AG738*DD$27+$AH738*DD$28+$AI738*DD$29+$AJ738*DD$30+$AK738*DD$31+$AL738*DD$32+$AM738*DD$33+$AN738*DD$34+$AO738*DD$35+$AP738*DD$36+$AQ738*DD$37+$AR738*DD$38+$AS738*DD$39+$AT738*DD$40+$AU738*DD$41+$AV738*DD$42+$AW738*DD$43+$AX738*DD$44+$AY738*DD$45+$AZ738*DD$46+$BA738*DD$47+$BB738*DD$48+$BC738*DD$49+$BD738*DD$50+$BE738*DD$51+$BF738*DD$52+$BG738*DD$53+$BH738*DD$54+$BI738*DD$55+$BJ738*DD$56+$BK738*DD$57+$BL738*DD$58+$BM738*DD$59+$BN738*DD$60+$BO738*DD$61+$BP738*DD$62+$BQ738*DD$63+$BR738*DD$64+$BS738*DD$65+$BT738*DD$66+$BU738*DD$67+$BV738*DD$68+$BW738*DD$69+$BX738*DD$70+$BY738*DD$71+$BZ738*DD$72+$CA738*DD$73+$CB738*DD$74+$CC738*DD$75+$CD738*DD$76+$CE738*DD$77+$CF738*DD$78+$CG738*DD$79+$CH738*DD$80</f>
        <v>0</v>
      </c>
      <c r="DE739" s="37">
        <f t="shared" ref="DE739" si="7504">$I738*DE$3+$J738*DE$4+$K738*DE$5+$L738*DE$6+$M738*DE$7+$N738*DE$8+$O738*DE$9+$P738*DE$10+$Q738*DE$11+$R738*DE$12+$S738*DE$13+$T738*DE$14+$U738*DE$15+$V738*DE$16+$W738*DE$17+$X738*DE$18+$Y738*DE$19+$Z738*DE$20+$AA738*DE$21+$AB738*DE$22+$AC738*DE$23+$AD738*DE$24+$AE738*DE$25+$AF738*DE$26+$AG738*DE$27+$AH738*DE$28+$AI738*DE$29+$AJ738*DE$30+$AK738*DE$31+$AL738*DE$32+$AM738*DE$33+$AN738*DE$34+$AO738*DE$35+$AP738*DE$36+$AQ738*DE$37+$AR738*DE$38+$AS738*DE$39+$AT738*DE$40+$AU738*DE$41+$AV738*DE$42+$AW738*DE$43+$AX738*DE$44+$AY738*DE$45+$AZ738*DE$46+$BA738*DE$47+$BB738*DE$48+$BC738*DE$49+$BD738*DE$50+$BE738*DE$51+$BF738*DE$52+$BG738*DE$53+$BH738*DE$54+$BI738*DE$55+$BJ738*DE$56+$BK738*DE$57+$BL738*DE$58+$BM738*DE$59+$BN738*DE$60+$BO738*DE$61+$BP738*DE$62+$BQ738*DE$63+$BR738*DE$64+$BS738*DE$65+$BT738*DE$66+$BU738*DE$67+$BV738*DE$68+$BW738*DE$69+$BX738*DE$70+$BY738*DE$71+$BZ738*DE$72+$CA738*DE$73+$CB738*DE$74+$CC738*DE$75+$CD738*DE$76+$CE738*DE$77+$CF738*DE$78+$CG738*DE$79+$CH738*DE$80</f>
        <v>0</v>
      </c>
      <c r="DF739" s="37">
        <f t="shared" ref="DF739" si="7505">$I738*DF$3+$J738*DF$4+$K738*DF$5+$L738*DF$6+$M738*DF$7+$N738*DF$8+$O738*DF$9+$P738*DF$10+$Q738*DF$11+$R738*DF$12+$S738*DF$13+$T738*DF$14+$U738*DF$15+$V738*DF$16+$W738*DF$17+$X738*DF$18+$Y738*DF$19+$Z738*DF$20+$AA738*DF$21+$AB738*DF$22+$AC738*DF$23+$AD738*DF$24+$AE738*DF$25+$AF738*DF$26+$AG738*DF$27+$AH738*DF$28+$AI738*DF$29+$AJ738*DF$30+$AK738*DF$31+$AL738*DF$32+$AM738*DF$33+$AN738*DF$34+$AO738*DF$35+$AP738*DF$36+$AQ738*DF$37+$AR738*DF$38+$AS738*DF$39+$AT738*DF$40+$AU738*DF$41+$AV738*DF$42+$AW738*DF$43+$AX738*DF$44+$AY738*DF$45+$AZ738*DF$46+$BA738*DF$47+$BB738*DF$48+$BC738*DF$49+$BD738*DF$50+$BE738*DF$51+$BF738*DF$52+$BG738*DF$53+$BH738*DF$54+$BI738*DF$55+$BJ738*DF$56+$BK738*DF$57+$BL738*DF$58+$BM738*DF$59+$BN738*DF$60+$BO738*DF$61+$BP738*DF$62+$BQ738*DF$63+$BR738*DF$64+$BS738*DF$65+$BT738*DF$66+$BU738*DF$67+$BV738*DF$68+$BW738*DF$69+$BX738*DF$70+$BY738*DF$71+$BZ738*DF$72+$CA738*DF$73+$CB738*DF$74+$CC738*DF$75+$CD738*DF$76+$CE738*DF$77+$CF738*DF$78+$CG738*DF$79+$CH738*DF$80</f>
        <v>0</v>
      </c>
      <c r="DG739" s="38">
        <f t="shared" ref="DG739" si="7506">$I738*DG$3+$J738*DG$4+$K738*DG$5+$L738*DG$6+$M738*DG$7+$N738*DG$8+$O738*DG$9+$P738*DG$10+$Q738*DG$11+$R738*DG$12+$S738*DG$13+$T738*DG$14+$U738*DG$15+$V738*DG$16+$W738*DG$17+$X738*DG$18+$Y738*DG$19+$Z738*DG$20+$AA738*DG$21+$AB738*DG$22+$AC738*DG$23+$AD738*DG$24+$AE738*DG$25+$AF738*DG$26+$AG738*DG$27+$AH738*DG$28+$AI738*DG$29+$AJ738*DG$30+$AK738*DG$31+$AL738*DG$32+$AM738*DG$33+$AN738*DG$34+$AO738*DG$35+$AP738*DG$36+$AQ738*DG$37+$AR738*DG$38+$AS738*DG$39+$AT738*DG$40+$AU738*DG$41+$AV738*DG$42+$AW738*DG$43+$AX738*DG$44+$AY738*DG$45+$AZ738*DG$46+$BA738*DG$47+$BB738*DG$48+$BC738*DG$49+$BD738*DG$50+$BE738*DG$51+$BF738*DG$52+$BG738*DG$53+$BH738*DG$54+$BI738*DG$55+$BJ738*DG$56+$BK738*DG$57+$BL738*DG$58+$BM738*DG$59+$BN738*DG$60+$BO738*DG$61+$BP738*DG$62+$BQ738*DG$63+$BR738*DG$64+$BS738*DG$65+$BT738*DG$66+$BU738*DG$67+$BV738*DG$68+$BW738*DG$69+$BX738*DG$70+$BY738*DG$71+$BZ738*DG$72+$CA738*DG$73+$CB738*DG$74+$CC738*DG$75+$CD738*DG$76+$CE738*DG$77+$CF738*DG$78+$CG738*DG$79+$CH738*DG$80</f>
        <v>0</v>
      </c>
    </row>
    <row r="740" spans="1:117" ht="12.75" hidden="1" outlineLevel="1" x14ac:dyDescent="0.2">
      <c r="A740" s="26"/>
      <c r="B740" s="27"/>
      <c r="C740" s="27"/>
      <c r="D740" s="28"/>
      <c r="E740" s="28"/>
      <c r="F740" s="28"/>
      <c r="G740" s="28"/>
      <c r="H740" s="28"/>
      <c r="I740" s="59"/>
      <c r="J740" s="59"/>
      <c r="K740" s="59"/>
      <c r="L740" s="59"/>
      <c r="M740" s="59"/>
      <c r="N740" s="59"/>
      <c r="O740" s="59"/>
      <c r="P740" s="59"/>
      <c r="Q740" s="59"/>
      <c r="R740" s="59"/>
      <c r="S740" s="59"/>
      <c r="T740" s="59"/>
      <c r="U740" s="59"/>
      <c r="V740" s="59"/>
      <c r="W740" s="59"/>
      <c r="X740" s="59"/>
      <c r="Y740" s="59"/>
      <c r="Z740" s="59"/>
      <c r="AA740" s="59"/>
      <c r="AB740" s="59"/>
      <c r="AC740" s="59"/>
      <c r="AD740" s="59"/>
      <c r="AE740" s="59"/>
      <c r="AF740" s="59"/>
      <c r="AG740" s="59"/>
      <c r="AH740" s="59"/>
      <c r="AI740" s="59"/>
      <c r="AJ740" s="59"/>
      <c r="AK740" s="59"/>
      <c r="AL740" s="59"/>
      <c r="AM740" s="59"/>
      <c r="AN740" s="59"/>
      <c r="AO740" s="59"/>
      <c r="AP740" s="59"/>
      <c r="AQ740" s="59"/>
      <c r="AR740" s="59"/>
      <c r="AS740" s="59"/>
      <c r="AT740" s="59"/>
      <c r="AU740" s="59"/>
      <c r="AV740" s="59"/>
      <c r="AW740" s="59"/>
      <c r="AX740" s="59"/>
      <c r="AY740" s="59"/>
      <c r="AZ740" s="59"/>
      <c r="BA740" s="59"/>
      <c r="BB740" s="59"/>
      <c r="BC740" s="59"/>
      <c r="BD740" s="59"/>
      <c r="BE740" s="59"/>
      <c r="BF740" s="59"/>
      <c r="BG740" s="59"/>
      <c r="BH740" s="59"/>
      <c r="BI740" s="59"/>
      <c r="BJ740" s="59"/>
      <c r="BK740" s="59"/>
      <c r="BL740" s="59"/>
      <c r="BM740" s="59"/>
      <c r="BN740" s="59"/>
      <c r="BO740" s="59"/>
      <c r="BP740" s="59"/>
      <c r="BQ740" s="59"/>
      <c r="BR740" s="59"/>
      <c r="BS740" s="59"/>
      <c r="BT740" s="59"/>
      <c r="BU740" s="59"/>
      <c r="BV740" s="59"/>
      <c r="BW740" s="59"/>
      <c r="BX740" s="59"/>
      <c r="BY740" s="59"/>
      <c r="BZ740" s="59"/>
      <c r="CA740" s="59"/>
      <c r="CB740" s="59"/>
      <c r="CC740" s="59"/>
      <c r="CD740" s="59"/>
      <c r="CE740" s="59"/>
      <c r="CF740" s="59"/>
      <c r="CG740" s="59"/>
      <c r="CH740" s="59"/>
      <c r="CI740" s="28"/>
      <c r="CJ740" s="28"/>
      <c r="CK740" s="28"/>
      <c r="CL740" s="28"/>
      <c r="CM740" s="29" t="s">
        <v>8</v>
      </c>
      <c r="CN740" s="39"/>
      <c r="CO740" s="40"/>
      <c r="CP740" s="40"/>
      <c r="CQ740" s="40"/>
      <c r="CR740" s="40"/>
      <c r="CS740" s="40"/>
      <c r="CT740" s="40"/>
      <c r="CU740" s="40"/>
      <c r="CV740" s="40"/>
      <c r="CW740" s="40"/>
      <c r="CX740" s="40"/>
      <c r="CY740" s="40"/>
      <c r="CZ740" s="40"/>
      <c r="DA740" s="40"/>
      <c r="DB740" s="40"/>
      <c r="DC740" s="40"/>
      <c r="DD740" s="40"/>
      <c r="DE740" s="40"/>
      <c r="DF740" s="40"/>
      <c r="DG740" s="41"/>
    </row>
    <row r="741" spans="1:117" ht="12.75" collapsed="1" x14ac:dyDescent="0.2">
      <c r="A741" s="19" t="s">
        <v>488</v>
      </c>
      <c r="B741" s="19" t="s">
        <v>89</v>
      </c>
      <c r="C741" s="19"/>
      <c r="D741" s="20" t="s">
        <v>446</v>
      </c>
      <c r="E741" s="20">
        <v>6</v>
      </c>
      <c r="F741" s="20">
        <f>IF($C$4="",SUMIF(stock_on_hand!A:A,planner!A741,stock_on_hand!C:C),SUMIFS(stock_on_hand!C:C,stock_on_hand!A:A,planner!A741,stock_on_hand!E:E,$C$4))</f>
        <v>2</v>
      </c>
      <c r="G741" s="20"/>
      <c r="H741" s="20" t="s">
        <v>10</v>
      </c>
      <c r="I741" s="57">
        <f>IFERROR(HLOOKUP(I$188,bom!$2:$300,MATCH($A741,bom!$A:$A,0)-1,0),0)</f>
        <v>0</v>
      </c>
      <c r="J741" s="57">
        <f>IFERROR(HLOOKUP(J$188,bom!$2:$300,MATCH($A741,bom!$A:$A,0)-1,0),0)</f>
        <v>0</v>
      </c>
      <c r="K741" s="57">
        <f>IFERROR(HLOOKUP(K$188,bom!$2:$300,MATCH($A741,bom!$A:$A,0)-1,0),0)</f>
        <v>0</v>
      </c>
      <c r="L741" s="57">
        <f>IFERROR(HLOOKUP(L$188,bom!$2:$300,MATCH($A741,bom!$A:$A,0)-1,0),0)</f>
        <v>0</v>
      </c>
      <c r="M741" s="57">
        <f>IFERROR(HLOOKUP(M$188,bom!$2:$300,MATCH($A741,bom!$A:$A,0)-1,0),0)</f>
        <v>0</v>
      </c>
      <c r="N741" s="57">
        <f>IFERROR(HLOOKUP(N$188,bom!$2:$300,MATCH($A741,bom!$A:$A,0)-1,0),0)</f>
        <v>0</v>
      </c>
      <c r="O741" s="57">
        <f>IFERROR(HLOOKUP(O$188,bom!$2:$300,MATCH($A741,bom!$A:$A,0)-1,0),0)</f>
        <v>0</v>
      </c>
      <c r="P741" s="57">
        <f>IFERROR(HLOOKUP(P$188,bom!$2:$300,MATCH($A741,bom!$A:$A,0)-1,0),0)</f>
        <v>0</v>
      </c>
      <c r="Q741" s="57">
        <f>IFERROR(HLOOKUP(Q$188,bom!$2:$300,MATCH($A741,bom!$A:$A,0)-1,0),0)</f>
        <v>0</v>
      </c>
      <c r="R741" s="57">
        <f>IFERROR(HLOOKUP(R$188,bom!$2:$300,MATCH($A741,bom!$A:$A,0)-1,0),0)</f>
        <v>0</v>
      </c>
      <c r="S741" s="57">
        <f>IFERROR(HLOOKUP(S$188,bom!$2:$300,MATCH($A741,bom!$A:$A,0)-1,0),0)</f>
        <v>0</v>
      </c>
      <c r="T741" s="57">
        <f>IFERROR(HLOOKUP(T$188,bom!$2:$300,MATCH($A741,bom!$A:$A,0)-1,0),0)</f>
        <v>0</v>
      </c>
      <c r="U741" s="57">
        <f>IFERROR(HLOOKUP(U$188,bom!$2:$300,MATCH($A741,bom!$A:$A,0)-1,0),0)</f>
        <v>0</v>
      </c>
      <c r="V741" s="57">
        <f>IFERROR(HLOOKUP(V$188,bom!$2:$300,MATCH($A741,bom!$A:$A,0)-1,0),0)</f>
        <v>0</v>
      </c>
      <c r="W741" s="57">
        <f>IFERROR(HLOOKUP(W$188,bom!$2:$300,MATCH($A741,bom!$A:$A,0)-1,0),0)</f>
        <v>0</v>
      </c>
      <c r="X741" s="57">
        <f>IFERROR(HLOOKUP(X$188,bom!$2:$300,MATCH($A741,bom!$A:$A,0)-1,0),0)</f>
        <v>0</v>
      </c>
      <c r="Y741" s="57">
        <f>IFERROR(HLOOKUP(Y$188,bom!$2:$300,MATCH($A741,bom!$A:$A,0)-1,0),0)</f>
        <v>0</v>
      </c>
      <c r="Z741" s="57">
        <f>IFERROR(HLOOKUP(Z$188,bom!$2:$300,MATCH($A741,bom!$A:$A,0)-1,0),0)</f>
        <v>0</v>
      </c>
      <c r="AA741" s="57">
        <f>IFERROR(HLOOKUP(AA$188,bom!$2:$300,MATCH($A741,bom!$A:$A,0)-1,0),0)</f>
        <v>0</v>
      </c>
      <c r="AB741" s="57">
        <f>IFERROR(HLOOKUP(AB$188,bom!$2:$300,MATCH($A741,bom!$A:$A,0)-1,0),0)</f>
        <v>0</v>
      </c>
      <c r="AC741" s="57">
        <f>IFERROR(HLOOKUP(AC$188,bom!$2:$300,MATCH($A741,bom!$A:$A,0)-1,0),0)</f>
        <v>0</v>
      </c>
      <c r="AD741" s="57">
        <f>IFERROR(HLOOKUP(AD$188,bom!$2:$300,MATCH($A741,bom!$A:$A,0)-1,0),0)</f>
        <v>0</v>
      </c>
      <c r="AE741" s="57">
        <f>IFERROR(HLOOKUP(AE$188,bom!$2:$300,MATCH($A741,bom!$A:$A,0)-1,0),0)</f>
        <v>0</v>
      </c>
      <c r="AF741" s="57">
        <f>IFERROR(HLOOKUP(AF$188,bom!$2:$300,MATCH($A741,bom!$A:$A,0)-1,0),0)</f>
        <v>0</v>
      </c>
      <c r="AG741" s="57">
        <f>IFERROR(HLOOKUP(AG$188,bom!$2:$300,MATCH($A741,bom!$A:$A,0)-1,0),0)</f>
        <v>0</v>
      </c>
      <c r="AH741" s="57">
        <f>IFERROR(HLOOKUP(AH$188,bom!$2:$300,MATCH($A741,bom!$A:$A,0)-1,0),0)</f>
        <v>0</v>
      </c>
      <c r="AI741" s="57">
        <f>IFERROR(HLOOKUP(AI$188,bom!$2:$300,MATCH($A741,bom!$A:$A,0)-1,0),0)</f>
        <v>0</v>
      </c>
      <c r="AJ741" s="57">
        <f>IFERROR(HLOOKUP(AJ$188,bom!$2:$300,MATCH($A741,bom!$A:$A,0)-1,0),0)</f>
        <v>0</v>
      </c>
      <c r="AK741" s="57">
        <f>IFERROR(HLOOKUP(AK$188,bom!$2:$300,MATCH($A741,bom!$A:$A,0)-1,0),0)</f>
        <v>0</v>
      </c>
      <c r="AL741" s="57">
        <f>IFERROR(HLOOKUP(AL$188,bom!$2:$300,MATCH($A741,bom!$A:$A,0)-1,0),0)</f>
        <v>0</v>
      </c>
      <c r="AM741" s="57">
        <f>IFERROR(HLOOKUP(AM$188,bom!$2:$300,MATCH($A741,bom!$A:$A,0)-1,0),0)</f>
        <v>0</v>
      </c>
      <c r="AN741" s="57">
        <f>IFERROR(HLOOKUP(AN$188,bom!$2:$300,MATCH($A741,bom!$A:$A,0)-1,0),0)</f>
        <v>0</v>
      </c>
      <c r="AO741" s="57">
        <f>IFERROR(HLOOKUP(AO$188,bom!$2:$300,MATCH($A741,bom!$A:$A,0)-1,0),0)</f>
        <v>0</v>
      </c>
      <c r="AP741" s="57">
        <f>IFERROR(HLOOKUP(AP$188,bom!$2:$300,MATCH($A741,bom!$A:$A,0)-1,0),0)</f>
        <v>0</v>
      </c>
      <c r="AQ741" s="57">
        <f>IFERROR(HLOOKUP(AQ$188,bom!$2:$300,MATCH($A741,bom!$A:$A,0)-1,0),0)</f>
        <v>0</v>
      </c>
      <c r="AR741" s="57">
        <f>IFERROR(HLOOKUP(AR$188,bom!$2:$300,MATCH($A741,bom!$A:$A,0)-1,0),0)</f>
        <v>0</v>
      </c>
      <c r="AS741" s="57">
        <f>IFERROR(HLOOKUP(AS$188,bom!$2:$300,MATCH($A741,bom!$A:$A,0)-1,0),0)</f>
        <v>0</v>
      </c>
      <c r="AT741" s="57">
        <f>IFERROR(HLOOKUP(AT$188,bom!$2:$300,MATCH($A741,bom!$A:$A,0)-1,0),0)</f>
        <v>0</v>
      </c>
      <c r="AU741" s="57">
        <f>IFERROR(HLOOKUP(AU$188,bom!$2:$300,MATCH($A741,bom!$A:$A,0)-1,0),0)</f>
        <v>0</v>
      </c>
      <c r="AV741" s="57">
        <f>IFERROR(HLOOKUP(AV$188,bom!$2:$300,MATCH($A741,bom!$A:$A,0)-1,0),0)</f>
        <v>0</v>
      </c>
      <c r="AW741" s="57">
        <f>IFERROR(HLOOKUP(AW$188,bom!$2:$300,MATCH($A741,bom!$A:$A,0)-1,0),0)</f>
        <v>0</v>
      </c>
      <c r="AX741" s="57">
        <f>IFERROR(HLOOKUP(AX$188,bom!$2:$300,MATCH($A741,bom!$A:$A,0)-1,0),0)</f>
        <v>0</v>
      </c>
      <c r="AY741" s="57">
        <f>IFERROR(HLOOKUP(AY$188,bom!$2:$300,MATCH($A741,bom!$A:$A,0)-1,0),0)</f>
        <v>0</v>
      </c>
      <c r="AZ741" s="57">
        <f>IFERROR(HLOOKUP(AZ$188,bom!$2:$300,MATCH($A741,bom!$A:$A,0)-1,0),0)</f>
        <v>0</v>
      </c>
      <c r="BA741" s="57">
        <f>IFERROR(HLOOKUP(BA$188,bom!$2:$300,MATCH($A741,bom!$A:$A,0)-1,0),0)</f>
        <v>0</v>
      </c>
      <c r="BB741" s="57">
        <f>IFERROR(HLOOKUP(BB$188,bom!$2:$300,MATCH($A741,bom!$A:$A,0)-1,0),0)</f>
        <v>0</v>
      </c>
      <c r="BC741" s="57">
        <f>IFERROR(HLOOKUP(BC$188,bom!$2:$300,MATCH($A741,bom!$A:$A,0)-1,0),0)</f>
        <v>0</v>
      </c>
      <c r="BD741" s="57">
        <f>IFERROR(HLOOKUP(BD$188,bom!$2:$300,MATCH($A741,bom!$A:$A,0)-1,0),0)</f>
        <v>0</v>
      </c>
      <c r="BE741" s="57">
        <f>IFERROR(HLOOKUP(BE$188,bom!$2:$300,MATCH($A741,bom!$A:$A,0)-1,0),0)</f>
        <v>0</v>
      </c>
      <c r="BF741" s="57">
        <f>IFERROR(HLOOKUP(BF$188,bom!$2:$300,MATCH($A741,bom!$A:$A,0)-1,0),0)</f>
        <v>0</v>
      </c>
      <c r="BG741" s="57">
        <f>IFERROR(HLOOKUP(BG$188,bom!$2:$300,MATCH($A741,bom!$A:$A,0)-1,0),0)</f>
        <v>0</v>
      </c>
      <c r="BH741" s="57">
        <f>IFERROR(HLOOKUP(BH$188,bom!$2:$300,MATCH($A741,bom!$A:$A,0)-1,0),0)</f>
        <v>0</v>
      </c>
      <c r="BI741" s="57">
        <f>IFERROR(HLOOKUP(BI$188,bom!$2:$300,MATCH($A741,bom!$A:$A,0)-1,0),0)</f>
        <v>0</v>
      </c>
      <c r="BJ741" s="57">
        <f>IFERROR(HLOOKUP(BJ$188,bom!$2:$300,MATCH($A741,bom!$A:$A,0)-1,0),0)</f>
        <v>0</v>
      </c>
      <c r="BK741" s="57">
        <f>IFERROR(HLOOKUP(BK$188,bom!$2:$300,MATCH($A741,bom!$A:$A,0)-1,0),0)</f>
        <v>0</v>
      </c>
      <c r="BL741" s="57">
        <f>IFERROR(HLOOKUP(BL$188,bom!$2:$300,MATCH($A741,bom!$A:$A,0)-1,0),0)</f>
        <v>0</v>
      </c>
      <c r="BM741" s="57">
        <f>IFERROR(HLOOKUP(BM$188,bom!$2:$300,MATCH($A741,bom!$A:$A,0)-1,0),0)</f>
        <v>0</v>
      </c>
      <c r="BN741" s="57">
        <f>IFERROR(HLOOKUP(BN$188,bom!$2:$300,MATCH($A741,bom!$A:$A,0)-1,0),0)</f>
        <v>0</v>
      </c>
      <c r="BO741" s="57">
        <f>IFERROR(HLOOKUP(BO$188,bom!$2:$300,MATCH($A741,bom!$A:$A,0)-1,0),0)</f>
        <v>0</v>
      </c>
      <c r="BP741" s="57">
        <f>IFERROR(HLOOKUP(BP$188,bom!$2:$300,MATCH($A741,bom!$A:$A,0)-1,0),0)</f>
        <v>0</v>
      </c>
      <c r="BQ741" s="57">
        <f>IFERROR(HLOOKUP(BQ$188,bom!$2:$300,MATCH($A741,bom!$A:$A,0)-1,0),0)</f>
        <v>0</v>
      </c>
      <c r="BR741" s="57">
        <f>IFERROR(HLOOKUP(BR$188,bom!$2:$300,MATCH($A741,bom!$A:$A,0)-1,0),0)</f>
        <v>0</v>
      </c>
      <c r="BS741" s="57">
        <f>IFERROR(HLOOKUP(BS$188,bom!$2:$300,MATCH($A741,bom!$A:$A,0)-1,0),0)</f>
        <v>0</v>
      </c>
      <c r="BT741" s="57">
        <f>IFERROR(HLOOKUP(BT$188,bom!$2:$300,MATCH($A741,bom!$A:$A,0)-1,0),0)</f>
        <v>0</v>
      </c>
      <c r="BU741" s="57">
        <f>IFERROR(HLOOKUP(BU$188,bom!$2:$300,MATCH($A741,bom!$A:$A,0)-1,0),0)</f>
        <v>0</v>
      </c>
      <c r="BV741" s="57">
        <f>IFERROR(HLOOKUP(BV$188,bom!$2:$300,MATCH($A741,bom!$A:$A,0)-1,0),0)</f>
        <v>0</v>
      </c>
      <c r="BW741" s="57">
        <f>IFERROR(HLOOKUP(BW$188,bom!$2:$300,MATCH($A741,bom!$A:$A,0)-1,0),0)</f>
        <v>0</v>
      </c>
      <c r="BX741" s="57">
        <f>IFERROR(HLOOKUP(BX$188,bom!$2:$300,MATCH($A741,bom!$A:$A,0)-1,0),0)</f>
        <v>0</v>
      </c>
      <c r="BY741" s="57">
        <f>IFERROR(HLOOKUP(BY$188,bom!$2:$300,MATCH($A741,bom!$A:$A,0)-1,0),0)</f>
        <v>0</v>
      </c>
      <c r="BZ741" s="57">
        <f>IFERROR(HLOOKUP(BZ$188,bom!$2:$300,MATCH($A741,bom!$A:$A,0)-1,0),0)</f>
        <v>0</v>
      </c>
      <c r="CA741" s="57">
        <f>IFERROR(HLOOKUP(CA$188,bom!$2:$300,MATCH($A741,bom!$A:$A,0)-1,0),0)</f>
        <v>0</v>
      </c>
      <c r="CB741" s="57">
        <f>IFERROR(HLOOKUP(CB$188,bom!$2:$300,MATCH($A741,bom!$A:$A,0)-1,0),0)</f>
        <v>0</v>
      </c>
      <c r="CC741" s="57">
        <f>IFERROR(HLOOKUP(CC$188,bom!$2:$300,MATCH($A741,bom!$A:$A,0)-1,0),0)</f>
        <v>0</v>
      </c>
      <c r="CD741" s="57">
        <f>IFERROR(HLOOKUP(CD$188,bom!$2:$300,MATCH($A741,bom!$A:$A,0)-1,0),0)</f>
        <v>0</v>
      </c>
      <c r="CE741" s="57">
        <f>IFERROR(HLOOKUP(CE$188,bom!$2:$300,MATCH($A741,bom!$A:$A,0)-1,0),0)</f>
        <v>0</v>
      </c>
      <c r="CF741" s="57">
        <f>IFERROR(HLOOKUP(CF$188,bom!$2:$300,MATCH($A741,bom!$A:$A,0)-1,0),0)</f>
        <v>0</v>
      </c>
      <c r="CG741" s="57">
        <f>IFERROR(HLOOKUP(CG$188,bom!$2:$300,MATCH($A741,bom!$A:$A,0)-1,0),0)</f>
        <v>0</v>
      </c>
      <c r="CH741" s="57">
        <f>IFERROR(HLOOKUP(CH$188,bom!$2:$300,MATCH($A741,bom!$A:$A,0)-1,0),0)</f>
        <v>0</v>
      </c>
      <c r="CI741" s="20"/>
      <c r="CJ741" s="20"/>
      <c r="CK741" s="20"/>
      <c r="CL741" s="20"/>
      <c r="CM741" s="32" t="str">
        <f t="shared" ref="CM741" si="7507">IF(G741&gt;0,IF(CN741&lt;(0.8*G741),"WARNING!!!",IF(CN741&lt;G741,"ORDER","OK")),IF((VLOOKUP(A741,A:DG,91+E741,0))&lt;0,"WARNING!!!",IF((VLOOKUP(A741,A:DG,91+ROUND(1.25*E741,0),0))&lt;0,"ORDER","OK")))</f>
        <v>OK</v>
      </c>
      <c r="CN741" s="33">
        <f t="shared" ref="CN741" si="7508">F741-CN742+CN743</f>
        <v>2</v>
      </c>
      <c r="CO741" s="34">
        <f t="shared" ref="CO741" si="7509">CN741-CO742+CO743</f>
        <v>2</v>
      </c>
      <c r="CP741" s="34">
        <f t="shared" ref="CP741" si="7510">CO741-CP742+CP743</f>
        <v>2</v>
      </c>
      <c r="CQ741" s="34">
        <f t="shared" ref="CQ741" si="7511">CP741-CQ742+CQ743</f>
        <v>2</v>
      </c>
      <c r="CR741" s="34">
        <f t="shared" ref="CR741" si="7512">CQ741-CR742+CR743</f>
        <v>2</v>
      </c>
      <c r="CS741" s="34">
        <f t="shared" ref="CS741" si="7513">CR741-CS742+CS743</f>
        <v>2</v>
      </c>
      <c r="CT741" s="34">
        <f t="shared" ref="CT741" si="7514">CS741-CT742+CT743</f>
        <v>2</v>
      </c>
      <c r="CU741" s="34">
        <f t="shared" ref="CU741" si="7515">CT741-CU742+CU743</f>
        <v>2</v>
      </c>
      <c r="CV741" s="34">
        <f t="shared" ref="CV741" si="7516">CU741-CV742+CV743</f>
        <v>2</v>
      </c>
      <c r="CW741" s="34">
        <f t="shared" ref="CW741" si="7517">CV741-CW742+CW743</f>
        <v>2</v>
      </c>
      <c r="CX741" s="34">
        <f t="shared" ref="CX741" si="7518">CW741-CX742+CX743</f>
        <v>2</v>
      </c>
      <c r="CY741" s="34">
        <f t="shared" ref="CY741" si="7519">CX741-CY742+CY743</f>
        <v>2</v>
      </c>
      <c r="CZ741" s="34">
        <f t="shared" ref="CZ741" si="7520">CY741-CZ742+CZ743</f>
        <v>2</v>
      </c>
      <c r="DA741" s="34">
        <f t="shared" ref="DA741" si="7521">CZ741-DA742+DA743</f>
        <v>2</v>
      </c>
      <c r="DB741" s="34">
        <f t="shared" ref="DB741" si="7522">DA741-DB742+DB743</f>
        <v>2</v>
      </c>
      <c r="DC741" s="34">
        <f t="shared" ref="DC741" si="7523">DB741-DC742+DC743</f>
        <v>2</v>
      </c>
      <c r="DD741" s="34">
        <f t="shared" ref="DD741" si="7524">DC741-DD742+DD743</f>
        <v>2</v>
      </c>
      <c r="DE741" s="34">
        <f t="shared" ref="DE741" si="7525">DD741-DE742+DE743</f>
        <v>2</v>
      </c>
      <c r="DF741" s="34">
        <f t="shared" ref="DF741" si="7526">DE741-DF742+DF743</f>
        <v>2</v>
      </c>
      <c r="DG741" s="35">
        <f t="shared" ref="DG741" si="7527">DF741-DG742+DG743</f>
        <v>2</v>
      </c>
      <c r="DM741" s="21"/>
    </row>
    <row r="742" spans="1:117" ht="12.75" hidden="1" outlineLevel="1" x14ac:dyDescent="0.2">
      <c r="A742" s="22"/>
      <c r="B742" s="23"/>
      <c r="C742" s="23"/>
      <c r="D742" s="24"/>
      <c r="E742" s="24"/>
      <c r="F742" s="24"/>
      <c r="G742" s="24"/>
      <c r="H742" s="24"/>
      <c r="I742" s="58"/>
      <c r="J742" s="58"/>
      <c r="K742" s="58"/>
      <c r="L742" s="58"/>
      <c r="M742" s="58"/>
      <c r="N742" s="58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  <c r="AG742" s="58"/>
      <c r="AH742" s="58"/>
      <c r="AI742" s="58"/>
      <c r="AJ742" s="58"/>
      <c r="AK742" s="58"/>
      <c r="AL742" s="58"/>
      <c r="AM742" s="58"/>
      <c r="AN742" s="58"/>
      <c r="AO742" s="58"/>
      <c r="AP742" s="58"/>
      <c r="AQ742" s="58"/>
      <c r="AR742" s="58"/>
      <c r="AS742" s="58"/>
      <c r="AT742" s="58"/>
      <c r="AU742" s="58"/>
      <c r="AV742" s="58"/>
      <c r="AW742" s="58"/>
      <c r="AX742" s="58"/>
      <c r="AY742" s="58"/>
      <c r="AZ742" s="58"/>
      <c r="BA742" s="58"/>
      <c r="BB742" s="58"/>
      <c r="BC742" s="58"/>
      <c r="BD742" s="58"/>
      <c r="BE742" s="58"/>
      <c r="BF742" s="58"/>
      <c r="BG742" s="58"/>
      <c r="BH742" s="58"/>
      <c r="BI742" s="58"/>
      <c r="BJ742" s="58"/>
      <c r="BK742" s="58"/>
      <c r="BL742" s="58"/>
      <c r="BM742" s="58"/>
      <c r="BN742" s="58"/>
      <c r="BO742" s="58"/>
      <c r="BP742" s="58"/>
      <c r="BQ742" s="58"/>
      <c r="BR742" s="58"/>
      <c r="BS742" s="58"/>
      <c r="BT742" s="58"/>
      <c r="BU742" s="58"/>
      <c r="BV742" s="58"/>
      <c r="BW742" s="58"/>
      <c r="BX742" s="58"/>
      <c r="BY742" s="58"/>
      <c r="BZ742" s="58"/>
      <c r="CA742" s="58"/>
      <c r="CB742" s="58"/>
      <c r="CC742" s="58"/>
      <c r="CD742" s="58"/>
      <c r="CE742" s="58"/>
      <c r="CF742" s="58"/>
      <c r="CG742" s="58"/>
      <c r="CH742" s="58"/>
      <c r="CI742" s="24"/>
      <c r="CJ742" s="24"/>
      <c r="CK742" s="24"/>
      <c r="CL742" s="24"/>
      <c r="CM742" s="25" t="s">
        <v>7</v>
      </c>
      <c r="CN742" s="36">
        <f t="shared" ref="CN742" si="7528">$I741*CN$3+$J741*CN$4+$K741*CN$5+$L741*CN$6+$M741*CN$7+$N741*CN$8+$O741*CN$9+$P741*CN$10+$Q741*CN$11+$R741*CN$12+$S741*CN$13+$T741*CN$14+$U741*CN$15+$V741*CN$16+$W741*CN$17+$X741*CN$18+$Y741*CN$19+$Z741*CN$20+$AA741*CN$21+$AB741*CN$22+$AC741*CN$23+$AD741*CN$24+$AE741*CN$25+$AF741*CN$26+$AG741*CN$27+$AH741*CN$28+$AI741*CN$29+$AJ741*CN$30+$AK741*CN$31+$AL741*CN$32+$AM741*CN$33+$AN741*CN$34+$AO741*CN$35+$AP741*CN$36+$AQ741*CN$37+$AR741*CN$38+$AS741*CN$39+$AT741*CN$40+$AU741*CN$41+$AV741*CN$42+$AW741*CN$43+$AX741*CN$44+$AY741*CN$45+$AZ741*CN$46+$BA741*CN$47+$BB741*CN$48+$BC741*CN$49+$BD741*CN$50+$BE741*CN$51+$BF741*CN$52+$BG741*CN$53+$BH741*CN$54+$BI741*CN$55+$BJ741*CN$56+$BK741*CN$57+$BL741*CN$58+$BM741*CN$59+$BN741*CN$60+$BO741*CN$61+$BP741*CN$62+$BQ741*CN$63+$BR741*CN$64+$BS741*CN$65+$BT741*CN$66+$BU741*CN$67+$BV741*CN$68+$BW741*CN$69+$BX741*CN$70+$BY741*CN$71+$BZ741*CN$72+$CA741*CN$73+$CB741*CN$74+$CC741*CN$75+$CD741*CN$76+$CE741*CN$77+$CF741*CN$78+$CG741*CN$79+$CH741*CN$80</f>
        <v>0</v>
      </c>
      <c r="CO742" s="37">
        <f t="shared" ref="CO742" si="7529">$I741*CO$3+$J741*CO$4+$K741*CO$5+$L741*CO$6+$M741*CO$7+$N741*CO$8+$O741*CO$9+$P741*CO$10+$Q741*CO$11+$R741*CO$12+$S741*CO$13+$T741*CO$14+$U741*CO$15+$V741*CO$16+$W741*CO$17+$X741*CO$18+$Y741*CO$19+$Z741*CO$20+$AA741*CO$21+$AB741*CO$22+$AC741*CO$23+$AD741*CO$24+$AE741*CO$25+$AF741*CO$26+$AG741*CO$27+$AH741*CO$28+$AI741*CO$29+$AJ741*CO$30+$AK741*CO$31+$AL741*CO$32+$AM741*CO$33+$AN741*CO$34+$AO741*CO$35+$AP741*CO$36+$AQ741*CO$37+$AR741*CO$38+$AS741*CO$39+$AT741*CO$40+$AU741*CO$41+$AV741*CO$42+$AW741*CO$43+$AX741*CO$44+$AY741*CO$45+$AZ741*CO$46+$BA741*CO$47+$BB741*CO$48+$BC741*CO$49+$BD741*CO$50+$BE741*CO$51+$BF741*CO$52+$BG741*CO$53+$BH741*CO$54+$BI741*CO$55+$BJ741*CO$56+$BK741*CO$57+$BL741*CO$58+$BM741*CO$59+$BN741*CO$60+$BO741*CO$61+$BP741*CO$62+$BQ741*CO$63+$BR741*CO$64+$BS741*CO$65+$BT741*CO$66+$BU741*CO$67+$BV741*CO$68+$BW741*CO$69+$BX741*CO$70+$BY741*CO$71+$BZ741*CO$72+$CA741*CO$73+$CB741*CO$74+$CC741*CO$75+$CD741*CO$76+$CE741*CO$77+$CF741*CO$78+$CG741*CO$79+$CH741*CO$80</f>
        <v>0</v>
      </c>
      <c r="CP742" s="37">
        <f t="shared" ref="CP742" si="7530">$I741*CP$3+$J741*CP$4+$K741*CP$5+$L741*CP$6+$M741*CP$7+$N741*CP$8+$O741*CP$9+$P741*CP$10+$Q741*CP$11+$R741*CP$12+$S741*CP$13+$T741*CP$14+$U741*CP$15+$V741*CP$16+$W741*CP$17+$X741*CP$18+$Y741*CP$19+$Z741*CP$20+$AA741*CP$21+$AB741*CP$22+$AC741*CP$23+$AD741*CP$24+$AE741*CP$25+$AF741*CP$26+$AG741*CP$27+$AH741*CP$28+$AI741*CP$29+$AJ741*CP$30+$AK741*CP$31+$AL741*CP$32+$AM741*CP$33+$AN741*CP$34+$AO741*CP$35+$AP741*CP$36+$AQ741*CP$37+$AR741*CP$38+$AS741*CP$39+$AT741*CP$40+$AU741*CP$41+$AV741*CP$42+$AW741*CP$43+$AX741*CP$44+$AY741*CP$45+$AZ741*CP$46+$BA741*CP$47+$BB741*CP$48+$BC741*CP$49+$BD741*CP$50+$BE741*CP$51+$BF741*CP$52+$BG741*CP$53+$BH741*CP$54+$BI741*CP$55+$BJ741*CP$56+$BK741*CP$57+$BL741*CP$58+$BM741*CP$59+$BN741*CP$60+$BO741*CP$61+$BP741*CP$62+$BQ741*CP$63+$BR741*CP$64+$BS741*CP$65+$BT741*CP$66+$BU741*CP$67+$BV741*CP$68+$BW741*CP$69+$BX741*CP$70+$BY741*CP$71+$BZ741*CP$72+$CA741*CP$73+$CB741*CP$74+$CC741*CP$75+$CD741*CP$76+$CE741*CP$77+$CF741*CP$78+$CG741*CP$79+$CH741*CP$80</f>
        <v>0</v>
      </c>
      <c r="CQ742" s="37">
        <f t="shared" ref="CQ742" si="7531">$I741*CQ$3+$J741*CQ$4+$K741*CQ$5+$L741*CQ$6+$M741*CQ$7+$N741*CQ$8+$O741*CQ$9+$P741*CQ$10+$Q741*CQ$11+$R741*CQ$12+$S741*CQ$13+$T741*CQ$14+$U741*CQ$15+$V741*CQ$16+$W741*CQ$17+$X741*CQ$18+$Y741*CQ$19+$Z741*CQ$20+$AA741*CQ$21+$AB741*CQ$22+$AC741*CQ$23+$AD741*CQ$24+$AE741*CQ$25+$AF741*CQ$26+$AG741*CQ$27+$AH741*CQ$28+$AI741*CQ$29+$AJ741*CQ$30+$AK741*CQ$31+$AL741*CQ$32+$AM741*CQ$33+$AN741*CQ$34+$AO741*CQ$35+$AP741*CQ$36+$AQ741*CQ$37+$AR741*CQ$38+$AS741*CQ$39+$AT741*CQ$40+$AU741*CQ$41+$AV741*CQ$42+$AW741*CQ$43+$AX741*CQ$44+$AY741*CQ$45+$AZ741*CQ$46+$BA741*CQ$47+$BB741*CQ$48+$BC741*CQ$49+$BD741*CQ$50+$BE741*CQ$51+$BF741*CQ$52+$BG741*CQ$53+$BH741*CQ$54+$BI741*CQ$55+$BJ741*CQ$56+$BK741*CQ$57+$BL741*CQ$58+$BM741*CQ$59+$BN741*CQ$60+$BO741*CQ$61+$BP741*CQ$62+$BQ741*CQ$63+$BR741*CQ$64+$BS741*CQ$65+$BT741*CQ$66+$BU741*CQ$67+$BV741*CQ$68+$BW741*CQ$69+$BX741*CQ$70+$BY741*CQ$71+$BZ741*CQ$72+$CA741*CQ$73+$CB741*CQ$74+$CC741*CQ$75+$CD741*CQ$76+$CE741*CQ$77+$CF741*CQ$78+$CG741*CQ$79+$CH741*CQ$80</f>
        <v>0</v>
      </c>
      <c r="CR742" s="37">
        <f t="shared" ref="CR742" si="7532">$I741*CR$3+$J741*CR$4+$K741*CR$5+$L741*CR$6+$M741*CR$7+$N741*CR$8+$O741*CR$9+$P741*CR$10+$Q741*CR$11+$R741*CR$12+$S741*CR$13+$T741*CR$14+$U741*CR$15+$V741*CR$16+$W741*CR$17+$X741*CR$18+$Y741*CR$19+$Z741*CR$20+$AA741*CR$21+$AB741*CR$22+$AC741*CR$23+$AD741*CR$24+$AE741*CR$25+$AF741*CR$26+$AG741*CR$27+$AH741*CR$28+$AI741*CR$29+$AJ741*CR$30+$AK741*CR$31+$AL741*CR$32+$AM741*CR$33+$AN741*CR$34+$AO741*CR$35+$AP741*CR$36+$AQ741*CR$37+$AR741*CR$38+$AS741*CR$39+$AT741*CR$40+$AU741*CR$41+$AV741*CR$42+$AW741*CR$43+$AX741*CR$44+$AY741*CR$45+$AZ741*CR$46+$BA741*CR$47+$BB741*CR$48+$BC741*CR$49+$BD741*CR$50+$BE741*CR$51+$BF741*CR$52+$BG741*CR$53+$BH741*CR$54+$BI741*CR$55+$BJ741*CR$56+$BK741*CR$57+$BL741*CR$58+$BM741*CR$59+$BN741*CR$60+$BO741*CR$61+$BP741*CR$62+$BQ741*CR$63+$BR741*CR$64+$BS741*CR$65+$BT741*CR$66+$BU741*CR$67+$BV741*CR$68+$BW741*CR$69+$BX741*CR$70+$BY741*CR$71+$BZ741*CR$72+$CA741*CR$73+$CB741*CR$74+$CC741*CR$75+$CD741*CR$76+$CE741*CR$77+$CF741*CR$78+$CG741*CR$79+$CH741*CR$80</f>
        <v>0</v>
      </c>
      <c r="CS742" s="37">
        <f t="shared" ref="CS742" si="7533">$I741*CS$3+$J741*CS$4+$K741*CS$5+$L741*CS$6+$M741*CS$7+$N741*CS$8+$O741*CS$9+$P741*CS$10+$Q741*CS$11+$R741*CS$12+$S741*CS$13+$T741*CS$14+$U741*CS$15+$V741*CS$16+$W741*CS$17+$X741*CS$18+$Y741*CS$19+$Z741*CS$20+$AA741*CS$21+$AB741*CS$22+$AC741*CS$23+$AD741*CS$24+$AE741*CS$25+$AF741*CS$26+$AG741*CS$27+$AH741*CS$28+$AI741*CS$29+$AJ741*CS$30+$AK741*CS$31+$AL741*CS$32+$AM741*CS$33+$AN741*CS$34+$AO741*CS$35+$AP741*CS$36+$AQ741*CS$37+$AR741*CS$38+$AS741*CS$39+$AT741*CS$40+$AU741*CS$41+$AV741*CS$42+$AW741*CS$43+$AX741*CS$44+$AY741*CS$45+$AZ741*CS$46+$BA741*CS$47+$BB741*CS$48+$BC741*CS$49+$BD741*CS$50+$BE741*CS$51+$BF741*CS$52+$BG741*CS$53+$BH741*CS$54+$BI741*CS$55+$BJ741*CS$56+$BK741*CS$57+$BL741*CS$58+$BM741*CS$59+$BN741*CS$60+$BO741*CS$61+$BP741*CS$62+$BQ741*CS$63+$BR741*CS$64+$BS741*CS$65+$BT741*CS$66+$BU741*CS$67+$BV741*CS$68+$BW741*CS$69+$BX741*CS$70+$BY741*CS$71+$BZ741*CS$72+$CA741*CS$73+$CB741*CS$74+$CC741*CS$75+$CD741*CS$76+$CE741*CS$77+$CF741*CS$78+$CG741*CS$79+$CH741*CS$80</f>
        <v>0</v>
      </c>
      <c r="CT742" s="37">
        <f t="shared" ref="CT742" si="7534">$I741*CT$3+$J741*CT$4+$K741*CT$5+$L741*CT$6+$M741*CT$7+$N741*CT$8+$O741*CT$9+$P741*CT$10+$Q741*CT$11+$R741*CT$12+$S741*CT$13+$T741*CT$14+$U741*CT$15+$V741*CT$16+$W741*CT$17+$X741*CT$18+$Y741*CT$19+$Z741*CT$20+$AA741*CT$21+$AB741*CT$22+$AC741*CT$23+$AD741*CT$24+$AE741*CT$25+$AF741*CT$26+$AG741*CT$27+$AH741*CT$28+$AI741*CT$29+$AJ741*CT$30+$AK741*CT$31+$AL741*CT$32+$AM741*CT$33+$AN741*CT$34+$AO741*CT$35+$AP741*CT$36+$AQ741*CT$37+$AR741*CT$38+$AS741*CT$39+$AT741*CT$40+$AU741*CT$41+$AV741*CT$42+$AW741*CT$43+$AX741*CT$44+$AY741*CT$45+$AZ741*CT$46+$BA741*CT$47+$BB741*CT$48+$BC741*CT$49+$BD741*CT$50+$BE741*CT$51+$BF741*CT$52+$BG741*CT$53+$BH741*CT$54+$BI741*CT$55+$BJ741*CT$56+$BK741*CT$57+$BL741*CT$58+$BM741*CT$59+$BN741*CT$60+$BO741*CT$61+$BP741*CT$62+$BQ741*CT$63+$BR741*CT$64+$BS741*CT$65+$BT741*CT$66+$BU741*CT$67+$BV741*CT$68+$BW741*CT$69+$BX741*CT$70+$BY741*CT$71+$BZ741*CT$72+$CA741*CT$73+$CB741*CT$74+$CC741*CT$75+$CD741*CT$76+$CE741*CT$77+$CF741*CT$78+$CG741*CT$79+$CH741*CT$80</f>
        <v>0</v>
      </c>
      <c r="CU742" s="37">
        <f t="shared" ref="CU742" si="7535">$I741*CU$3+$J741*CU$4+$K741*CU$5+$L741*CU$6+$M741*CU$7+$N741*CU$8+$O741*CU$9+$P741*CU$10+$Q741*CU$11+$R741*CU$12+$S741*CU$13+$T741*CU$14+$U741*CU$15+$V741*CU$16+$W741*CU$17+$X741*CU$18+$Y741*CU$19+$Z741*CU$20+$AA741*CU$21+$AB741*CU$22+$AC741*CU$23+$AD741*CU$24+$AE741*CU$25+$AF741*CU$26+$AG741*CU$27+$AH741*CU$28+$AI741*CU$29+$AJ741*CU$30+$AK741*CU$31+$AL741*CU$32+$AM741*CU$33+$AN741*CU$34+$AO741*CU$35+$AP741*CU$36+$AQ741*CU$37+$AR741*CU$38+$AS741*CU$39+$AT741*CU$40+$AU741*CU$41+$AV741*CU$42+$AW741*CU$43+$AX741*CU$44+$AY741*CU$45+$AZ741*CU$46+$BA741*CU$47+$BB741*CU$48+$BC741*CU$49+$BD741*CU$50+$BE741*CU$51+$BF741*CU$52+$BG741*CU$53+$BH741*CU$54+$BI741*CU$55+$BJ741*CU$56+$BK741*CU$57+$BL741*CU$58+$BM741*CU$59+$BN741*CU$60+$BO741*CU$61+$BP741*CU$62+$BQ741*CU$63+$BR741*CU$64+$BS741*CU$65+$BT741*CU$66+$BU741*CU$67+$BV741*CU$68+$BW741*CU$69+$BX741*CU$70+$BY741*CU$71+$BZ741*CU$72+$CA741*CU$73+$CB741*CU$74+$CC741*CU$75+$CD741*CU$76+$CE741*CU$77+$CF741*CU$78+$CG741*CU$79+$CH741*CU$80</f>
        <v>0</v>
      </c>
      <c r="CV742" s="37">
        <f t="shared" ref="CV742" si="7536">$I741*CV$3+$J741*CV$4+$K741*CV$5+$L741*CV$6+$M741*CV$7+$N741*CV$8+$O741*CV$9+$P741*CV$10+$Q741*CV$11+$R741*CV$12+$S741*CV$13+$T741*CV$14+$U741*CV$15+$V741*CV$16+$W741*CV$17+$X741*CV$18+$Y741*CV$19+$Z741*CV$20+$AA741*CV$21+$AB741*CV$22+$AC741*CV$23+$AD741*CV$24+$AE741*CV$25+$AF741*CV$26+$AG741*CV$27+$AH741*CV$28+$AI741*CV$29+$AJ741*CV$30+$AK741*CV$31+$AL741*CV$32+$AM741*CV$33+$AN741*CV$34+$AO741*CV$35+$AP741*CV$36+$AQ741*CV$37+$AR741*CV$38+$AS741*CV$39+$AT741*CV$40+$AU741*CV$41+$AV741*CV$42+$AW741*CV$43+$AX741*CV$44+$AY741*CV$45+$AZ741*CV$46+$BA741*CV$47+$BB741*CV$48+$BC741*CV$49+$BD741*CV$50+$BE741*CV$51+$BF741*CV$52+$BG741*CV$53+$BH741*CV$54+$BI741*CV$55+$BJ741*CV$56+$BK741*CV$57+$BL741*CV$58+$BM741*CV$59+$BN741*CV$60+$BO741*CV$61+$BP741*CV$62+$BQ741*CV$63+$BR741*CV$64+$BS741*CV$65+$BT741*CV$66+$BU741*CV$67+$BV741*CV$68+$BW741*CV$69+$BX741*CV$70+$BY741*CV$71+$BZ741*CV$72+$CA741*CV$73+$CB741*CV$74+$CC741*CV$75+$CD741*CV$76+$CE741*CV$77+$CF741*CV$78+$CG741*CV$79+$CH741*CV$80</f>
        <v>0</v>
      </c>
      <c r="CW742" s="37">
        <f t="shared" ref="CW742" si="7537">$I741*CW$3+$J741*CW$4+$K741*CW$5+$L741*CW$6+$M741*CW$7+$N741*CW$8+$O741*CW$9+$P741*CW$10+$Q741*CW$11+$R741*CW$12+$S741*CW$13+$T741*CW$14+$U741*CW$15+$V741*CW$16+$W741*CW$17+$X741*CW$18+$Y741*CW$19+$Z741*CW$20+$AA741*CW$21+$AB741*CW$22+$AC741*CW$23+$AD741*CW$24+$AE741*CW$25+$AF741*CW$26+$AG741*CW$27+$AH741*CW$28+$AI741*CW$29+$AJ741*CW$30+$AK741*CW$31+$AL741*CW$32+$AM741*CW$33+$AN741*CW$34+$AO741*CW$35+$AP741*CW$36+$AQ741*CW$37+$AR741*CW$38+$AS741*CW$39+$AT741*CW$40+$AU741*CW$41+$AV741*CW$42+$AW741*CW$43+$AX741*CW$44+$AY741*CW$45+$AZ741*CW$46+$BA741*CW$47+$BB741*CW$48+$BC741*CW$49+$BD741*CW$50+$BE741*CW$51+$BF741*CW$52+$BG741*CW$53+$BH741*CW$54+$BI741*CW$55+$BJ741*CW$56+$BK741*CW$57+$BL741*CW$58+$BM741*CW$59+$BN741*CW$60+$BO741*CW$61+$BP741*CW$62+$BQ741*CW$63+$BR741*CW$64+$BS741*CW$65+$BT741*CW$66+$BU741*CW$67+$BV741*CW$68+$BW741*CW$69+$BX741*CW$70+$BY741*CW$71+$BZ741*CW$72+$CA741*CW$73+$CB741*CW$74+$CC741*CW$75+$CD741*CW$76+$CE741*CW$77+$CF741*CW$78+$CG741*CW$79+$CH741*CW$80</f>
        <v>0</v>
      </c>
      <c r="CX742" s="37">
        <f t="shared" ref="CX742" si="7538">$I741*CX$3+$J741*CX$4+$K741*CX$5+$L741*CX$6+$M741*CX$7+$N741*CX$8+$O741*CX$9+$P741*CX$10+$Q741*CX$11+$R741*CX$12+$S741*CX$13+$T741*CX$14+$U741*CX$15+$V741*CX$16+$W741*CX$17+$X741*CX$18+$Y741*CX$19+$Z741*CX$20+$AA741*CX$21+$AB741*CX$22+$AC741*CX$23+$AD741*CX$24+$AE741*CX$25+$AF741*CX$26+$AG741*CX$27+$AH741*CX$28+$AI741*CX$29+$AJ741*CX$30+$AK741*CX$31+$AL741*CX$32+$AM741*CX$33+$AN741*CX$34+$AO741*CX$35+$AP741*CX$36+$AQ741*CX$37+$AR741*CX$38+$AS741*CX$39+$AT741*CX$40+$AU741*CX$41+$AV741*CX$42+$AW741*CX$43+$AX741*CX$44+$AY741*CX$45+$AZ741*CX$46+$BA741*CX$47+$BB741*CX$48+$BC741*CX$49+$BD741*CX$50+$BE741*CX$51+$BF741*CX$52+$BG741*CX$53+$BH741*CX$54+$BI741*CX$55+$BJ741*CX$56+$BK741*CX$57+$BL741*CX$58+$BM741*CX$59+$BN741*CX$60+$BO741*CX$61+$BP741*CX$62+$BQ741*CX$63+$BR741*CX$64+$BS741*CX$65+$BT741*CX$66+$BU741*CX$67+$BV741*CX$68+$BW741*CX$69+$BX741*CX$70+$BY741*CX$71+$BZ741*CX$72+$CA741*CX$73+$CB741*CX$74+$CC741*CX$75+$CD741*CX$76+$CE741*CX$77+$CF741*CX$78+$CG741*CX$79+$CH741*CX$80</f>
        <v>0</v>
      </c>
      <c r="CY742" s="37">
        <f t="shared" ref="CY742" si="7539">$I741*CY$3+$J741*CY$4+$K741*CY$5+$L741*CY$6+$M741*CY$7+$N741*CY$8+$O741*CY$9+$P741*CY$10+$Q741*CY$11+$R741*CY$12+$S741*CY$13+$T741*CY$14+$U741*CY$15+$V741*CY$16+$W741*CY$17+$X741*CY$18+$Y741*CY$19+$Z741*CY$20+$AA741*CY$21+$AB741*CY$22+$AC741*CY$23+$AD741*CY$24+$AE741*CY$25+$AF741*CY$26+$AG741*CY$27+$AH741*CY$28+$AI741*CY$29+$AJ741*CY$30+$AK741*CY$31+$AL741*CY$32+$AM741*CY$33+$AN741*CY$34+$AO741*CY$35+$AP741*CY$36+$AQ741*CY$37+$AR741*CY$38+$AS741*CY$39+$AT741*CY$40+$AU741*CY$41+$AV741*CY$42+$AW741*CY$43+$AX741*CY$44+$AY741*CY$45+$AZ741*CY$46+$BA741*CY$47+$BB741*CY$48+$BC741*CY$49+$BD741*CY$50+$BE741*CY$51+$BF741*CY$52+$BG741*CY$53+$BH741*CY$54+$BI741*CY$55+$BJ741*CY$56+$BK741*CY$57+$BL741*CY$58+$BM741*CY$59+$BN741*CY$60+$BO741*CY$61+$BP741*CY$62+$BQ741*CY$63+$BR741*CY$64+$BS741*CY$65+$BT741*CY$66+$BU741*CY$67+$BV741*CY$68+$BW741*CY$69+$BX741*CY$70+$BY741*CY$71+$BZ741*CY$72+$CA741*CY$73+$CB741*CY$74+$CC741*CY$75+$CD741*CY$76+$CE741*CY$77+$CF741*CY$78+$CG741*CY$79+$CH741*CY$80</f>
        <v>0</v>
      </c>
      <c r="CZ742" s="37">
        <f t="shared" ref="CZ742" si="7540">$I741*CZ$3+$J741*CZ$4+$K741*CZ$5+$L741*CZ$6+$M741*CZ$7+$N741*CZ$8+$O741*CZ$9+$P741*CZ$10+$Q741*CZ$11+$R741*CZ$12+$S741*CZ$13+$T741*CZ$14+$U741*CZ$15+$V741*CZ$16+$W741*CZ$17+$X741*CZ$18+$Y741*CZ$19+$Z741*CZ$20+$AA741*CZ$21+$AB741*CZ$22+$AC741*CZ$23+$AD741*CZ$24+$AE741*CZ$25+$AF741*CZ$26+$AG741*CZ$27+$AH741*CZ$28+$AI741*CZ$29+$AJ741*CZ$30+$AK741*CZ$31+$AL741*CZ$32+$AM741*CZ$33+$AN741*CZ$34+$AO741*CZ$35+$AP741*CZ$36+$AQ741*CZ$37+$AR741*CZ$38+$AS741*CZ$39+$AT741*CZ$40+$AU741*CZ$41+$AV741*CZ$42+$AW741*CZ$43+$AX741*CZ$44+$AY741*CZ$45+$AZ741*CZ$46+$BA741*CZ$47+$BB741*CZ$48+$BC741*CZ$49+$BD741*CZ$50+$BE741*CZ$51+$BF741*CZ$52+$BG741*CZ$53+$BH741*CZ$54+$BI741*CZ$55+$BJ741*CZ$56+$BK741*CZ$57+$BL741*CZ$58+$BM741*CZ$59+$BN741*CZ$60+$BO741*CZ$61+$BP741*CZ$62+$BQ741*CZ$63+$BR741*CZ$64+$BS741*CZ$65+$BT741*CZ$66+$BU741*CZ$67+$BV741*CZ$68+$BW741*CZ$69+$BX741*CZ$70+$BY741*CZ$71+$BZ741*CZ$72+$CA741*CZ$73+$CB741*CZ$74+$CC741*CZ$75+$CD741*CZ$76+$CE741*CZ$77+$CF741*CZ$78+$CG741*CZ$79+$CH741*CZ$80</f>
        <v>0</v>
      </c>
      <c r="DA742" s="37">
        <f t="shared" ref="DA742" si="7541">$I741*DA$3+$J741*DA$4+$K741*DA$5+$L741*DA$6+$M741*DA$7+$N741*DA$8+$O741*DA$9+$P741*DA$10+$Q741*DA$11+$R741*DA$12+$S741*DA$13+$T741*DA$14+$U741*DA$15+$V741*DA$16+$W741*DA$17+$X741*DA$18+$Y741*DA$19+$Z741*DA$20+$AA741*DA$21+$AB741*DA$22+$AC741*DA$23+$AD741*DA$24+$AE741*DA$25+$AF741*DA$26+$AG741*DA$27+$AH741*DA$28+$AI741*DA$29+$AJ741*DA$30+$AK741*DA$31+$AL741*DA$32+$AM741*DA$33+$AN741*DA$34+$AO741*DA$35+$AP741*DA$36+$AQ741*DA$37+$AR741*DA$38+$AS741*DA$39+$AT741*DA$40+$AU741*DA$41+$AV741*DA$42+$AW741*DA$43+$AX741*DA$44+$AY741*DA$45+$AZ741*DA$46+$BA741*DA$47+$BB741*DA$48+$BC741*DA$49+$BD741*DA$50+$BE741*DA$51+$BF741*DA$52+$BG741*DA$53+$BH741*DA$54+$BI741*DA$55+$BJ741*DA$56+$BK741*DA$57+$BL741*DA$58+$BM741*DA$59+$BN741*DA$60+$BO741*DA$61+$BP741*DA$62+$BQ741*DA$63+$BR741*DA$64+$BS741*DA$65+$BT741*DA$66+$BU741*DA$67+$BV741*DA$68+$BW741*DA$69+$BX741*DA$70+$BY741*DA$71+$BZ741*DA$72+$CA741*DA$73+$CB741*DA$74+$CC741*DA$75+$CD741*DA$76+$CE741*DA$77+$CF741*DA$78+$CG741*DA$79+$CH741*DA$80</f>
        <v>0</v>
      </c>
      <c r="DB742" s="37">
        <f t="shared" ref="DB742" si="7542">$I741*DB$3+$J741*DB$4+$K741*DB$5+$L741*DB$6+$M741*DB$7+$N741*DB$8+$O741*DB$9+$P741*DB$10+$Q741*DB$11+$R741*DB$12+$S741*DB$13+$T741*DB$14+$U741*DB$15+$V741*DB$16+$W741*DB$17+$X741*DB$18+$Y741*DB$19+$Z741*DB$20+$AA741*DB$21+$AB741*DB$22+$AC741*DB$23+$AD741*DB$24+$AE741*DB$25+$AF741*DB$26+$AG741*DB$27+$AH741*DB$28+$AI741*DB$29+$AJ741*DB$30+$AK741*DB$31+$AL741*DB$32+$AM741*DB$33+$AN741*DB$34+$AO741*DB$35+$AP741*DB$36+$AQ741*DB$37+$AR741*DB$38+$AS741*DB$39+$AT741*DB$40+$AU741*DB$41+$AV741*DB$42+$AW741*DB$43+$AX741*DB$44+$AY741*DB$45+$AZ741*DB$46+$BA741*DB$47+$BB741*DB$48+$BC741*DB$49+$BD741*DB$50+$BE741*DB$51+$BF741*DB$52+$BG741*DB$53+$BH741*DB$54+$BI741*DB$55+$BJ741*DB$56+$BK741*DB$57+$BL741*DB$58+$BM741*DB$59+$BN741*DB$60+$BO741*DB$61+$BP741*DB$62+$BQ741*DB$63+$BR741*DB$64+$BS741*DB$65+$BT741*DB$66+$BU741*DB$67+$BV741*DB$68+$BW741*DB$69+$BX741*DB$70+$BY741*DB$71+$BZ741*DB$72+$CA741*DB$73+$CB741*DB$74+$CC741*DB$75+$CD741*DB$76+$CE741*DB$77+$CF741*DB$78+$CG741*DB$79+$CH741*DB$80</f>
        <v>0</v>
      </c>
      <c r="DC742" s="37">
        <f t="shared" ref="DC742" si="7543">$I741*DC$3+$J741*DC$4+$K741*DC$5+$L741*DC$6+$M741*DC$7+$N741*DC$8+$O741*DC$9+$P741*DC$10+$Q741*DC$11+$R741*DC$12+$S741*DC$13+$T741*DC$14+$U741*DC$15+$V741*DC$16+$W741*DC$17+$X741*DC$18+$Y741*DC$19+$Z741*DC$20+$AA741*DC$21+$AB741*DC$22+$AC741*DC$23+$AD741*DC$24+$AE741*DC$25+$AF741*DC$26+$AG741*DC$27+$AH741*DC$28+$AI741*DC$29+$AJ741*DC$30+$AK741*DC$31+$AL741*DC$32+$AM741*DC$33+$AN741*DC$34+$AO741*DC$35+$AP741*DC$36+$AQ741*DC$37+$AR741*DC$38+$AS741*DC$39+$AT741*DC$40+$AU741*DC$41+$AV741*DC$42+$AW741*DC$43+$AX741*DC$44+$AY741*DC$45+$AZ741*DC$46+$BA741*DC$47+$BB741*DC$48+$BC741*DC$49+$BD741*DC$50+$BE741*DC$51+$BF741*DC$52+$BG741*DC$53+$BH741*DC$54+$BI741*DC$55+$BJ741*DC$56+$BK741*DC$57+$BL741*DC$58+$BM741*DC$59+$BN741*DC$60+$BO741*DC$61+$BP741*DC$62+$BQ741*DC$63+$BR741*DC$64+$BS741*DC$65+$BT741*DC$66+$BU741*DC$67+$BV741*DC$68+$BW741*DC$69+$BX741*DC$70+$BY741*DC$71+$BZ741*DC$72+$CA741*DC$73+$CB741*DC$74+$CC741*DC$75+$CD741*DC$76+$CE741*DC$77+$CF741*DC$78+$CG741*DC$79+$CH741*DC$80</f>
        <v>0</v>
      </c>
      <c r="DD742" s="37">
        <f t="shared" ref="DD742" si="7544">$I741*DD$3+$J741*DD$4+$K741*DD$5+$L741*DD$6+$M741*DD$7+$N741*DD$8+$O741*DD$9+$P741*DD$10+$Q741*DD$11+$R741*DD$12+$S741*DD$13+$T741*DD$14+$U741*DD$15+$V741*DD$16+$W741*DD$17+$X741*DD$18+$Y741*DD$19+$Z741*DD$20+$AA741*DD$21+$AB741*DD$22+$AC741*DD$23+$AD741*DD$24+$AE741*DD$25+$AF741*DD$26+$AG741*DD$27+$AH741*DD$28+$AI741*DD$29+$AJ741*DD$30+$AK741*DD$31+$AL741*DD$32+$AM741*DD$33+$AN741*DD$34+$AO741*DD$35+$AP741*DD$36+$AQ741*DD$37+$AR741*DD$38+$AS741*DD$39+$AT741*DD$40+$AU741*DD$41+$AV741*DD$42+$AW741*DD$43+$AX741*DD$44+$AY741*DD$45+$AZ741*DD$46+$BA741*DD$47+$BB741*DD$48+$BC741*DD$49+$BD741*DD$50+$BE741*DD$51+$BF741*DD$52+$BG741*DD$53+$BH741*DD$54+$BI741*DD$55+$BJ741*DD$56+$BK741*DD$57+$BL741*DD$58+$BM741*DD$59+$BN741*DD$60+$BO741*DD$61+$BP741*DD$62+$BQ741*DD$63+$BR741*DD$64+$BS741*DD$65+$BT741*DD$66+$BU741*DD$67+$BV741*DD$68+$BW741*DD$69+$BX741*DD$70+$BY741*DD$71+$BZ741*DD$72+$CA741*DD$73+$CB741*DD$74+$CC741*DD$75+$CD741*DD$76+$CE741*DD$77+$CF741*DD$78+$CG741*DD$79+$CH741*DD$80</f>
        <v>0</v>
      </c>
      <c r="DE742" s="37">
        <f t="shared" ref="DE742" si="7545">$I741*DE$3+$J741*DE$4+$K741*DE$5+$L741*DE$6+$M741*DE$7+$N741*DE$8+$O741*DE$9+$P741*DE$10+$Q741*DE$11+$R741*DE$12+$S741*DE$13+$T741*DE$14+$U741*DE$15+$V741*DE$16+$W741*DE$17+$X741*DE$18+$Y741*DE$19+$Z741*DE$20+$AA741*DE$21+$AB741*DE$22+$AC741*DE$23+$AD741*DE$24+$AE741*DE$25+$AF741*DE$26+$AG741*DE$27+$AH741*DE$28+$AI741*DE$29+$AJ741*DE$30+$AK741*DE$31+$AL741*DE$32+$AM741*DE$33+$AN741*DE$34+$AO741*DE$35+$AP741*DE$36+$AQ741*DE$37+$AR741*DE$38+$AS741*DE$39+$AT741*DE$40+$AU741*DE$41+$AV741*DE$42+$AW741*DE$43+$AX741*DE$44+$AY741*DE$45+$AZ741*DE$46+$BA741*DE$47+$BB741*DE$48+$BC741*DE$49+$BD741*DE$50+$BE741*DE$51+$BF741*DE$52+$BG741*DE$53+$BH741*DE$54+$BI741*DE$55+$BJ741*DE$56+$BK741*DE$57+$BL741*DE$58+$BM741*DE$59+$BN741*DE$60+$BO741*DE$61+$BP741*DE$62+$BQ741*DE$63+$BR741*DE$64+$BS741*DE$65+$BT741*DE$66+$BU741*DE$67+$BV741*DE$68+$BW741*DE$69+$BX741*DE$70+$BY741*DE$71+$BZ741*DE$72+$CA741*DE$73+$CB741*DE$74+$CC741*DE$75+$CD741*DE$76+$CE741*DE$77+$CF741*DE$78+$CG741*DE$79+$CH741*DE$80</f>
        <v>0</v>
      </c>
      <c r="DF742" s="37">
        <f t="shared" ref="DF742" si="7546">$I741*DF$3+$J741*DF$4+$K741*DF$5+$L741*DF$6+$M741*DF$7+$N741*DF$8+$O741*DF$9+$P741*DF$10+$Q741*DF$11+$R741*DF$12+$S741*DF$13+$T741*DF$14+$U741*DF$15+$V741*DF$16+$W741*DF$17+$X741*DF$18+$Y741*DF$19+$Z741*DF$20+$AA741*DF$21+$AB741*DF$22+$AC741*DF$23+$AD741*DF$24+$AE741*DF$25+$AF741*DF$26+$AG741*DF$27+$AH741*DF$28+$AI741*DF$29+$AJ741*DF$30+$AK741*DF$31+$AL741*DF$32+$AM741*DF$33+$AN741*DF$34+$AO741*DF$35+$AP741*DF$36+$AQ741*DF$37+$AR741*DF$38+$AS741*DF$39+$AT741*DF$40+$AU741*DF$41+$AV741*DF$42+$AW741*DF$43+$AX741*DF$44+$AY741*DF$45+$AZ741*DF$46+$BA741*DF$47+$BB741*DF$48+$BC741*DF$49+$BD741*DF$50+$BE741*DF$51+$BF741*DF$52+$BG741*DF$53+$BH741*DF$54+$BI741*DF$55+$BJ741*DF$56+$BK741*DF$57+$BL741*DF$58+$BM741*DF$59+$BN741*DF$60+$BO741*DF$61+$BP741*DF$62+$BQ741*DF$63+$BR741*DF$64+$BS741*DF$65+$BT741*DF$66+$BU741*DF$67+$BV741*DF$68+$BW741*DF$69+$BX741*DF$70+$BY741*DF$71+$BZ741*DF$72+$CA741*DF$73+$CB741*DF$74+$CC741*DF$75+$CD741*DF$76+$CE741*DF$77+$CF741*DF$78+$CG741*DF$79+$CH741*DF$80</f>
        <v>0</v>
      </c>
      <c r="DG742" s="38">
        <f t="shared" ref="DG742" si="7547">$I741*DG$3+$J741*DG$4+$K741*DG$5+$L741*DG$6+$M741*DG$7+$N741*DG$8+$O741*DG$9+$P741*DG$10+$Q741*DG$11+$R741*DG$12+$S741*DG$13+$T741*DG$14+$U741*DG$15+$V741*DG$16+$W741*DG$17+$X741*DG$18+$Y741*DG$19+$Z741*DG$20+$AA741*DG$21+$AB741*DG$22+$AC741*DG$23+$AD741*DG$24+$AE741*DG$25+$AF741*DG$26+$AG741*DG$27+$AH741*DG$28+$AI741*DG$29+$AJ741*DG$30+$AK741*DG$31+$AL741*DG$32+$AM741*DG$33+$AN741*DG$34+$AO741*DG$35+$AP741*DG$36+$AQ741*DG$37+$AR741*DG$38+$AS741*DG$39+$AT741*DG$40+$AU741*DG$41+$AV741*DG$42+$AW741*DG$43+$AX741*DG$44+$AY741*DG$45+$AZ741*DG$46+$BA741*DG$47+$BB741*DG$48+$BC741*DG$49+$BD741*DG$50+$BE741*DG$51+$BF741*DG$52+$BG741*DG$53+$BH741*DG$54+$BI741*DG$55+$BJ741*DG$56+$BK741*DG$57+$BL741*DG$58+$BM741*DG$59+$BN741*DG$60+$BO741*DG$61+$BP741*DG$62+$BQ741*DG$63+$BR741*DG$64+$BS741*DG$65+$BT741*DG$66+$BU741*DG$67+$BV741*DG$68+$BW741*DG$69+$BX741*DG$70+$BY741*DG$71+$BZ741*DG$72+$CA741*DG$73+$CB741*DG$74+$CC741*DG$75+$CD741*DG$76+$CE741*DG$77+$CF741*DG$78+$CG741*DG$79+$CH741*DG$80</f>
        <v>0</v>
      </c>
    </row>
    <row r="743" spans="1:117" ht="12.75" hidden="1" outlineLevel="1" x14ac:dyDescent="0.2">
      <c r="A743" s="26"/>
      <c r="B743" s="27"/>
      <c r="C743" s="27"/>
      <c r="D743" s="28"/>
      <c r="E743" s="28"/>
      <c r="F743" s="28"/>
      <c r="G743" s="28"/>
      <c r="H743" s="28"/>
      <c r="I743" s="59"/>
      <c r="J743" s="59"/>
      <c r="K743" s="59"/>
      <c r="L743" s="59"/>
      <c r="M743" s="59"/>
      <c r="N743" s="59"/>
      <c r="O743" s="59"/>
      <c r="P743" s="59"/>
      <c r="Q743" s="59"/>
      <c r="R743" s="59"/>
      <c r="S743" s="59"/>
      <c r="T743" s="59"/>
      <c r="U743" s="59"/>
      <c r="V743" s="59"/>
      <c r="W743" s="59"/>
      <c r="X743" s="59"/>
      <c r="Y743" s="59"/>
      <c r="Z743" s="59"/>
      <c r="AA743" s="59"/>
      <c r="AB743" s="59"/>
      <c r="AC743" s="59"/>
      <c r="AD743" s="59"/>
      <c r="AE743" s="59"/>
      <c r="AF743" s="59"/>
      <c r="AG743" s="59"/>
      <c r="AH743" s="59"/>
      <c r="AI743" s="59"/>
      <c r="AJ743" s="59"/>
      <c r="AK743" s="59"/>
      <c r="AL743" s="59"/>
      <c r="AM743" s="59"/>
      <c r="AN743" s="59"/>
      <c r="AO743" s="59"/>
      <c r="AP743" s="59"/>
      <c r="AQ743" s="59"/>
      <c r="AR743" s="59"/>
      <c r="AS743" s="59"/>
      <c r="AT743" s="59"/>
      <c r="AU743" s="59"/>
      <c r="AV743" s="59"/>
      <c r="AW743" s="59"/>
      <c r="AX743" s="59"/>
      <c r="AY743" s="59"/>
      <c r="AZ743" s="59"/>
      <c r="BA743" s="59"/>
      <c r="BB743" s="59"/>
      <c r="BC743" s="59"/>
      <c r="BD743" s="59"/>
      <c r="BE743" s="59"/>
      <c r="BF743" s="59"/>
      <c r="BG743" s="59"/>
      <c r="BH743" s="59"/>
      <c r="BI743" s="59"/>
      <c r="BJ743" s="59"/>
      <c r="BK743" s="59"/>
      <c r="BL743" s="59"/>
      <c r="BM743" s="59"/>
      <c r="BN743" s="59"/>
      <c r="BO743" s="59"/>
      <c r="BP743" s="59"/>
      <c r="BQ743" s="59"/>
      <c r="BR743" s="59"/>
      <c r="BS743" s="59"/>
      <c r="BT743" s="59"/>
      <c r="BU743" s="59"/>
      <c r="BV743" s="59"/>
      <c r="BW743" s="59"/>
      <c r="BX743" s="59"/>
      <c r="BY743" s="59"/>
      <c r="BZ743" s="59"/>
      <c r="CA743" s="59"/>
      <c r="CB743" s="59"/>
      <c r="CC743" s="59"/>
      <c r="CD743" s="59"/>
      <c r="CE743" s="59"/>
      <c r="CF743" s="59"/>
      <c r="CG743" s="59"/>
      <c r="CH743" s="59"/>
      <c r="CI743" s="28"/>
      <c r="CJ743" s="28"/>
      <c r="CK743" s="28"/>
      <c r="CL743" s="28"/>
      <c r="CM743" s="29" t="s">
        <v>8</v>
      </c>
      <c r="CN743" s="39"/>
      <c r="CO743" s="40"/>
      <c r="CP743" s="40"/>
      <c r="CQ743" s="40"/>
      <c r="CR743" s="40"/>
      <c r="CS743" s="40"/>
      <c r="CT743" s="40"/>
      <c r="CU743" s="40"/>
      <c r="CV743" s="40"/>
      <c r="CW743" s="40"/>
      <c r="CX743" s="40"/>
      <c r="CY743" s="40"/>
      <c r="CZ743" s="40"/>
      <c r="DA743" s="40"/>
      <c r="DB743" s="40"/>
      <c r="DC743" s="40"/>
      <c r="DD743" s="40"/>
      <c r="DE743" s="40"/>
      <c r="DF743" s="40"/>
      <c r="DG743" s="41"/>
    </row>
    <row r="744" spans="1:117" ht="12.75" collapsed="1" x14ac:dyDescent="0.2">
      <c r="A744" s="19" t="s">
        <v>489</v>
      </c>
      <c r="B744" s="19" t="s">
        <v>90</v>
      </c>
      <c r="C744" s="19"/>
      <c r="D744" s="20" t="s">
        <v>446</v>
      </c>
      <c r="E744" s="20">
        <v>6</v>
      </c>
      <c r="F744" s="20">
        <f>IF($C$4="",SUMIF(stock_on_hand!A:A,planner!A744,stock_on_hand!C:C),SUMIFS(stock_on_hand!C:C,stock_on_hand!A:A,planner!A744,stock_on_hand!E:E,$C$4))</f>
        <v>26</v>
      </c>
      <c r="G744" s="20"/>
      <c r="H744" s="20" t="s">
        <v>10</v>
      </c>
      <c r="I744" s="57">
        <f>IFERROR(HLOOKUP(I$188,bom!$2:$300,MATCH($A744,bom!$A:$A,0)-1,0),0)</f>
        <v>0</v>
      </c>
      <c r="J744" s="57">
        <f>IFERROR(HLOOKUP(J$188,bom!$2:$300,MATCH($A744,bom!$A:$A,0)-1,0),0)</f>
        <v>0</v>
      </c>
      <c r="K744" s="57">
        <f>IFERROR(HLOOKUP(K$188,bom!$2:$300,MATCH($A744,bom!$A:$A,0)-1,0),0)</f>
        <v>0</v>
      </c>
      <c r="L744" s="57">
        <f>IFERROR(HLOOKUP(L$188,bom!$2:$300,MATCH($A744,bom!$A:$A,0)-1,0),0)</f>
        <v>0</v>
      </c>
      <c r="M744" s="57">
        <f>IFERROR(HLOOKUP(M$188,bom!$2:$300,MATCH($A744,bom!$A:$A,0)-1,0),0)</f>
        <v>0</v>
      </c>
      <c r="N744" s="57">
        <f>IFERROR(HLOOKUP(N$188,bom!$2:$300,MATCH($A744,bom!$A:$A,0)-1,0),0)</f>
        <v>0</v>
      </c>
      <c r="O744" s="57">
        <f>IFERROR(HLOOKUP(O$188,bom!$2:$300,MATCH($A744,bom!$A:$A,0)-1,0),0)</f>
        <v>0</v>
      </c>
      <c r="P744" s="57">
        <f>IFERROR(HLOOKUP(P$188,bom!$2:$300,MATCH($A744,bom!$A:$A,0)-1,0),0)</f>
        <v>0</v>
      </c>
      <c r="Q744" s="57">
        <f>IFERROR(HLOOKUP(Q$188,bom!$2:$300,MATCH($A744,bom!$A:$A,0)-1,0),0)</f>
        <v>0</v>
      </c>
      <c r="R744" s="57">
        <f>IFERROR(HLOOKUP(R$188,bom!$2:$300,MATCH($A744,bom!$A:$A,0)-1,0),0)</f>
        <v>0</v>
      </c>
      <c r="S744" s="57">
        <f>IFERROR(HLOOKUP(S$188,bom!$2:$300,MATCH($A744,bom!$A:$A,0)-1,0),0)</f>
        <v>0</v>
      </c>
      <c r="T744" s="57">
        <f>IFERROR(HLOOKUP(T$188,bom!$2:$300,MATCH($A744,bom!$A:$A,0)-1,0),0)</f>
        <v>0</v>
      </c>
      <c r="U744" s="57">
        <f>IFERROR(HLOOKUP(U$188,bom!$2:$300,MATCH($A744,bom!$A:$A,0)-1,0),0)</f>
        <v>0</v>
      </c>
      <c r="V744" s="57">
        <f>IFERROR(HLOOKUP(V$188,bom!$2:$300,MATCH($A744,bom!$A:$A,0)-1,0),0)</f>
        <v>0</v>
      </c>
      <c r="W744" s="57">
        <f>IFERROR(HLOOKUP(W$188,bom!$2:$300,MATCH($A744,bom!$A:$A,0)-1,0),0)</f>
        <v>0</v>
      </c>
      <c r="X744" s="57">
        <f>IFERROR(HLOOKUP(X$188,bom!$2:$300,MATCH($A744,bom!$A:$A,0)-1,0),0)</f>
        <v>0</v>
      </c>
      <c r="Y744" s="57">
        <f>IFERROR(HLOOKUP(Y$188,bom!$2:$300,MATCH($A744,bom!$A:$A,0)-1,0),0)</f>
        <v>0</v>
      </c>
      <c r="Z744" s="57">
        <f>IFERROR(HLOOKUP(Z$188,bom!$2:$300,MATCH($A744,bom!$A:$A,0)-1,0),0)</f>
        <v>0</v>
      </c>
      <c r="AA744" s="57">
        <f>IFERROR(HLOOKUP(AA$188,bom!$2:$300,MATCH($A744,bom!$A:$A,0)-1,0),0)</f>
        <v>0</v>
      </c>
      <c r="AB744" s="57">
        <f>IFERROR(HLOOKUP(AB$188,bom!$2:$300,MATCH($A744,bom!$A:$A,0)-1,0),0)</f>
        <v>0</v>
      </c>
      <c r="AC744" s="57">
        <f>IFERROR(HLOOKUP(AC$188,bom!$2:$300,MATCH($A744,bom!$A:$A,0)-1,0),0)</f>
        <v>0</v>
      </c>
      <c r="AD744" s="57">
        <f>IFERROR(HLOOKUP(AD$188,bom!$2:$300,MATCH($A744,bom!$A:$A,0)-1,0),0)</f>
        <v>0</v>
      </c>
      <c r="AE744" s="57">
        <f>IFERROR(HLOOKUP(AE$188,bom!$2:$300,MATCH($A744,bom!$A:$A,0)-1,0),0)</f>
        <v>0</v>
      </c>
      <c r="AF744" s="57">
        <f>IFERROR(HLOOKUP(AF$188,bom!$2:$300,MATCH($A744,bom!$A:$A,0)-1,0),0)</f>
        <v>0</v>
      </c>
      <c r="AG744" s="57">
        <f>IFERROR(HLOOKUP(AG$188,bom!$2:$300,MATCH($A744,bom!$A:$A,0)-1,0),0)</f>
        <v>0</v>
      </c>
      <c r="AH744" s="57">
        <f>IFERROR(HLOOKUP(AH$188,bom!$2:$300,MATCH($A744,bom!$A:$A,0)-1,0),0)</f>
        <v>0</v>
      </c>
      <c r="AI744" s="57">
        <f>IFERROR(HLOOKUP(AI$188,bom!$2:$300,MATCH($A744,bom!$A:$A,0)-1,0),0)</f>
        <v>0</v>
      </c>
      <c r="AJ744" s="57">
        <f>IFERROR(HLOOKUP(AJ$188,bom!$2:$300,MATCH($A744,bom!$A:$A,0)-1,0),0)</f>
        <v>0</v>
      </c>
      <c r="AK744" s="57">
        <f>IFERROR(HLOOKUP(AK$188,bom!$2:$300,MATCH($A744,bom!$A:$A,0)-1,0),0)</f>
        <v>0</v>
      </c>
      <c r="AL744" s="57">
        <f>IFERROR(HLOOKUP(AL$188,bom!$2:$300,MATCH($A744,bom!$A:$A,0)-1,0),0)</f>
        <v>0</v>
      </c>
      <c r="AM744" s="57">
        <f>IFERROR(HLOOKUP(AM$188,bom!$2:$300,MATCH($A744,bom!$A:$A,0)-1,0),0)</f>
        <v>0</v>
      </c>
      <c r="AN744" s="57">
        <f>IFERROR(HLOOKUP(AN$188,bom!$2:$300,MATCH($A744,bom!$A:$A,0)-1,0),0)</f>
        <v>0</v>
      </c>
      <c r="AO744" s="57">
        <f>IFERROR(HLOOKUP(AO$188,bom!$2:$300,MATCH($A744,bom!$A:$A,0)-1,0),0)</f>
        <v>0</v>
      </c>
      <c r="AP744" s="57">
        <f>IFERROR(HLOOKUP(AP$188,bom!$2:$300,MATCH($A744,bom!$A:$A,0)-1,0),0)</f>
        <v>0</v>
      </c>
      <c r="AQ744" s="57">
        <f>IFERROR(HLOOKUP(AQ$188,bom!$2:$300,MATCH($A744,bom!$A:$A,0)-1,0),0)</f>
        <v>0</v>
      </c>
      <c r="AR744" s="57">
        <f>IFERROR(HLOOKUP(AR$188,bom!$2:$300,MATCH($A744,bom!$A:$A,0)-1,0),0)</f>
        <v>0</v>
      </c>
      <c r="AS744" s="57">
        <f>IFERROR(HLOOKUP(AS$188,bom!$2:$300,MATCH($A744,bom!$A:$A,0)-1,0),0)</f>
        <v>0</v>
      </c>
      <c r="AT744" s="57">
        <f>IFERROR(HLOOKUP(AT$188,bom!$2:$300,MATCH($A744,bom!$A:$A,0)-1,0),0)</f>
        <v>0</v>
      </c>
      <c r="AU744" s="57">
        <f>IFERROR(HLOOKUP(AU$188,bom!$2:$300,MATCH($A744,bom!$A:$A,0)-1,0),0)</f>
        <v>0</v>
      </c>
      <c r="AV744" s="57">
        <f>IFERROR(HLOOKUP(AV$188,bom!$2:$300,MATCH($A744,bom!$A:$A,0)-1,0),0)</f>
        <v>0</v>
      </c>
      <c r="AW744" s="57">
        <f>IFERROR(HLOOKUP(AW$188,bom!$2:$300,MATCH($A744,bom!$A:$A,0)-1,0),0)</f>
        <v>0</v>
      </c>
      <c r="AX744" s="57">
        <f>IFERROR(HLOOKUP(AX$188,bom!$2:$300,MATCH($A744,bom!$A:$A,0)-1,0),0)</f>
        <v>0</v>
      </c>
      <c r="AY744" s="57">
        <f>IFERROR(HLOOKUP(AY$188,bom!$2:$300,MATCH($A744,bom!$A:$A,0)-1,0),0)</f>
        <v>0</v>
      </c>
      <c r="AZ744" s="57">
        <f>IFERROR(HLOOKUP(AZ$188,bom!$2:$300,MATCH($A744,bom!$A:$A,0)-1,0),0)</f>
        <v>0</v>
      </c>
      <c r="BA744" s="57">
        <f>IFERROR(HLOOKUP(BA$188,bom!$2:$300,MATCH($A744,bom!$A:$A,0)-1,0),0)</f>
        <v>0</v>
      </c>
      <c r="BB744" s="57">
        <f>IFERROR(HLOOKUP(BB$188,bom!$2:$300,MATCH($A744,bom!$A:$A,0)-1,0),0)</f>
        <v>0</v>
      </c>
      <c r="BC744" s="57">
        <f>IFERROR(HLOOKUP(BC$188,bom!$2:$300,MATCH($A744,bom!$A:$A,0)-1,0),0)</f>
        <v>0</v>
      </c>
      <c r="BD744" s="57">
        <f>IFERROR(HLOOKUP(BD$188,bom!$2:$300,MATCH($A744,bom!$A:$A,0)-1,0),0)</f>
        <v>0</v>
      </c>
      <c r="BE744" s="57">
        <f>IFERROR(HLOOKUP(BE$188,bom!$2:$300,MATCH($A744,bom!$A:$A,0)-1,0),0)</f>
        <v>0</v>
      </c>
      <c r="BF744" s="57">
        <f>IFERROR(HLOOKUP(BF$188,bom!$2:$300,MATCH($A744,bom!$A:$A,0)-1,0),0)</f>
        <v>0</v>
      </c>
      <c r="BG744" s="57">
        <f>IFERROR(HLOOKUP(BG$188,bom!$2:$300,MATCH($A744,bom!$A:$A,0)-1,0),0)</f>
        <v>0</v>
      </c>
      <c r="BH744" s="57">
        <f>IFERROR(HLOOKUP(BH$188,bom!$2:$300,MATCH($A744,bom!$A:$A,0)-1,0),0)</f>
        <v>0</v>
      </c>
      <c r="BI744" s="57">
        <f>IFERROR(HLOOKUP(BI$188,bom!$2:$300,MATCH($A744,bom!$A:$A,0)-1,0),0)</f>
        <v>0</v>
      </c>
      <c r="BJ744" s="57">
        <f>IFERROR(HLOOKUP(BJ$188,bom!$2:$300,MATCH($A744,bom!$A:$A,0)-1,0),0)</f>
        <v>0</v>
      </c>
      <c r="BK744" s="57">
        <f>IFERROR(HLOOKUP(BK$188,bom!$2:$300,MATCH($A744,bom!$A:$A,0)-1,0),0)</f>
        <v>0</v>
      </c>
      <c r="BL744" s="57">
        <f>IFERROR(HLOOKUP(BL$188,bom!$2:$300,MATCH($A744,bom!$A:$A,0)-1,0),0)</f>
        <v>0</v>
      </c>
      <c r="BM744" s="57">
        <f>IFERROR(HLOOKUP(BM$188,bom!$2:$300,MATCH($A744,bom!$A:$A,0)-1,0),0)</f>
        <v>0</v>
      </c>
      <c r="BN744" s="57">
        <f>IFERROR(HLOOKUP(BN$188,bom!$2:$300,MATCH($A744,bom!$A:$A,0)-1,0),0)</f>
        <v>0</v>
      </c>
      <c r="BO744" s="57">
        <f>IFERROR(HLOOKUP(BO$188,bom!$2:$300,MATCH($A744,bom!$A:$A,0)-1,0),0)</f>
        <v>0</v>
      </c>
      <c r="BP744" s="57">
        <f>IFERROR(HLOOKUP(BP$188,bom!$2:$300,MATCH($A744,bom!$A:$A,0)-1,0),0)</f>
        <v>0</v>
      </c>
      <c r="BQ744" s="57">
        <f>IFERROR(HLOOKUP(BQ$188,bom!$2:$300,MATCH($A744,bom!$A:$A,0)-1,0),0)</f>
        <v>0</v>
      </c>
      <c r="BR744" s="57">
        <f>IFERROR(HLOOKUP(BR$188,bom!$2:$300,MATCH($A744,bom!$A:$A,0)-1,0),0)</f>
        <v>0</v>
      </c>
      <c r="BS744" s="57">
        <f>IFERROR(HLOOKUP(BS$188,bom!$2:$300,MATCH($A744,bom!$A:$A,0)-1,0),0)</f>
        <v>0</v>
      </c>
      <c r="BT744" s="57">
        <f>IFERROR(HLOOKUP(BT$188,bom!$2:$300,MATCH($A744,bom!$A:$A,0)-1,0),0)</f>
        <v>0</v>
      </c>
      <c r="BU744" s="57">
        <f>IFERROR(HLOOKUP(BU$188,bom!$2:$300,MATCH($A744,bom!$A:$A,0)-1,0),0)</f>
        <v>0</v>
      </c>
      <c r="BV744" s="57">
        <f>IFERROR(HLOOKUP(BV$188,bom!$2:$300,MATCH($A744,bom!$A:$A,0)-1,0),0)</f>
        <v>0</v>
      </c>
      <c r="BW744" s="57">
        <f>IFERROR(HLOOKUP(BW$188,bom!$2:$300,MATCH($A744,bom!$A:$A,0)-1,0),0)</f>
        <v>0</v>
      </c>
      <c r="BX744" s="57">
        <f>IFERROR(HLOOKUP(BX$188,bom!$2:$300,MATCH($A744,bom!$A:$A,0)-1,0),0)</f>
        <v>0</v>
      </c>
      <c r="BY744" s="57">
        <f>IFERROR(HLOOKUP(BY$188,bom!$2:$300,MATCH($A744,bom!$A:$A,0)-1,0),0)</f>
        <v>0</v>
      </c>
      <c r="BZ744" s="57">
        <f>IFERROR(HLOOKUP(BZ$188,bom!$2:$300,MATCH($A744,bom!$A:$A,0)-1,0),0)</f>
        <v>0</v>
      </c>
      <c r="CA744" s="57">
        <f>IFERROR(HLOOKUP(CA$188,bom!$2:$300,MATCH($A744,bom!$A:$A,0)-1,0),0)</f>
        <v>0</v>
      </c>
      <c r="CB744" s="57">
        <f>IFERROR(HLOOKUP(CB$188,bom!$2:$300,MATCH($A744,bom!$A:$A,0)-1,0),0)</f>
        <v>0</v>
      </c>
      <c r="CC744" s="57">
        <f>IFERROR(HLOOKUP(CC$188,bom!$2:$300,MATCH($A744,bom!$A:$A,0)-1,0),0)</f>
        <v>0</v>
      </c>
      <c r="CD744" s="57">
        <f>IFERROR(HLOOKUP(CD$188,bom!$2:$300,MATCH($A744,bom!$A:$A,0)-1,0),0)</f>
        <v>0</v>
      </c>
      <c r="CE744" s="57">
        <f>IFERROR(HLOOKUP(CE$188,bom!$2:$300,MATCH($A744,bom!$A:$A,0)-1,0),0)</f>
        <v>0</v>
      </c>
      <c r="CF744" s="57">
        <f>IFERROR(HLOOKUP(CF$188,bom!$2:$300,MATCH($A744,bom!$A:$A,0)-1,0),0)</f>
        <v>0</v>
      </c>
      <c r="CG744" s="57">
        <f>IFERROR(HLOOKUP(CG$188,bom!$2:$300,MATCH($A744,bom!$A:$A,0)-1,0),0)</f>
        <v>0</v>
      </c>
      <c r="CH744" s="57">
        <f>IFERROR(HLOOKUP(CH$188,bom!$2:$300,MATCH($A744,bom!$A:$A,0)-1,0),0)</f>
        <v>0</v>
      </c>
      <c r="CI744" s="20"/>
      <c r="CJ744" s="20"/>
      <c r="CK744" s="20"/>
      <c r="CL744" s="20"/>
      <c r="CM744" s="32" t="str">
        <f t="shared" ref="CM744" si="7548">IF(G744&gt;0,IF(CN744&lt;(0.8*G744),"WARNING!!!",IF(CN744&lt;G744,"ORDER","OK")),IF((VLOOKUP(A744,A:DG,91+E744,0))&lt;0,"WARNING!!!",IF((VLOOKUP(A744,A:DG,91+ROUND(1.25*E744,0),0))&lt;0,"ORDER","OK")))</f>
        <v>OK</v>
      </c>
      <c r="CN744" s="33">
        <f t="shared" ref="CN744" si="7549">F744-CN745+CN746</f>
        <v>26</v>
      </c>
      <c r="CO744" s="34">
        <f t="shared" ref="CO744" si="7550">CN744-CO745+CO746</f>
        <v>26</v>
      </c>
      <c r="CP744" s="34">
        <f t="shared" ref="CP744" si="7551">CO744-CP745+CP746</f>
        <v>26</v>
      </c>
      <c r="CQ744" s="34">
        <f t="shared" ref="CQ744" si="7552">CP744-CQ745+CQ746</f>
        <v>26</v>
      </c>
      <c r="CR744" s="34">
        <f t="shared" ref="CR744" si="7553">CQ744-CR745+CR746</f>
        <v>26</v>
      </c>
      <c r="CS744" s="34">
        <f t="shared" ref="CS744" si="7554">CR744-CS745+CS746</f>
        <v>26</v>
      </c>
      <c r="CT744" s="34">
        <f t="shared" ref="CT744" si="7555">CS744-CT745+CT746</f>
        <v>26</v>
      </c>
      <c r="CU744" s="34">
        <f t="shared" ref="CU744" si="7556">CT744-CU745+CU746</f>
        <v>26</v>
      </c>
      <c r="CV744" s="34">
        <f t="shared" ref="CV744" si="7557">CU744-CV745+CV746</f>
        <v>26</v>
      </c>
      <c r="CW744" s="34">
        <f t="shared" ref="CW744" si="7558">CV744-CW745+CW746</f>
        <v>26</v>
      </c>
      <c r="CX744" s="34">
        <f t="shared" ref="CX744" si="7559">CW744-CX745+CX746</f>
        <v>26</v>
      </c>
      <c r="CY744" s="34">
        <f t="shared" ref="CY744" si="7560">CX744-CY745+CY746</f>
        <v>26</v>
      </c>
      <c r="CZ744" s="34">
        <f t="shared" ref="CZ744" si="7561">CY744-CZ745+CZ746</f>
        <v>26</v>
      </c>
      <c r="DA744" s="34">
        <f t="shared" ref="DA744" si="7562">CZ744-DA745+DA746</f>
        <v>26</v>
      </c>
      <c r="DB744" s="34">
        <f t="shared" ref="DB744" si="7563">DA744-DB745+DB746</f>
        <v>26</v>
      </c>
      <c r="DC744" s="34">
        <f t="shared" ref="DC744" si="7564">DB744-DC745+DC746</f>
        <v>26</v>
      </c>
      <c r="DD744" s="34">
        <f t="shared" ref="DD744" si="7565">DC744-DD745+DD746</f>
        <v>26</v>
      </c>
      <c r="DE744" s="34">
        <f t="shared" ref="DE744" si="7566">DD744-DE745+DE746</f>
        <v>26</v>
      </c>
      <c r="DF744" s="34">
        <f t="shared" ref="DF744" si="7567">DE744-DF745+DF746</f>
        <v>26</v>
      </c>
      <c r="DG744" s="35">
        <f t="shared" ref="DG744" si="7568">DF744-DG745+DG746</f>
        <v>26</v>
      </c>
      <c r="DM744" s="21"/>
    </row>
    <row r="745" spans="1:117" ht="12.75" hidden="1" outlineLevel="1" x14ac:dyDescent="0.2">
      <c r="A745" s="22"/>
      <c r="B745" s="23"/>
      <c r="C745" s="23"/>
      <c r="D745" s="24"/>
      <c r="E745" s="24"/>
      <c r="F745" s="24"/>
      <c r="G745" s="24"/>
      <c r="H745" s="24"/>
      <c r="I745" s="58"/>
      <c r="J745" s="58"/>
      <c r="K745" s="58"/>
      <c r="L745" s="58"/>
      <c r="M745" s="58"/>
      <c r="N745" s="58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  <c r="AG745" s="58"/>
      <c r="AH745" s="58"/>
      <c r="AI745" s="58"/>
      <c r="AJ745" s="58"/>
      <c r="AK745" s="58"/>
      <c r="AL745" s="58"/>
      <c r="AM745" s="58"/>
      <c r="AN745" s="58"/>
      <c r="AO745" s="58"/>
      <c r="AP745" s="58"/>
      <c r="AQ745" s="58"/>
      <c r="AR745" s="58"/>
      <c r="AS745" s="58"/>
      <c r="AT745" s="58"/>
      <c r="AU745" s="58"/>
      <c r="AV745" s="58"/>
      <c r="AW745" s="58"/>
      <c r="AX745" s="58"/>
      <c r="AY745" s="58"/>
      <c r="AZ745" s="58"/>
      <c r="BA745" s="58"/>
      <c r="BB745" s="58"/>
      <c r="BC745" s="58"/>
      <c r="BD745" s="58"/>
      <c r="BE745" s="58"/>
      <c r="BF745" s="58"/>
      <c r="BG745" s="58"/>
      <c r="BH745" s="58"/>
      <c r="BI745" s="58"/>
      <c r="BJ745" s="58"/>
      <c r="BK745" s="58"/>
      <c r="BL745" s="58"/>
      <c r="BM745" s="58"/>
      <c r="BN745" s="58"/>
      <c r="BO745" s="58"/>
      <c r="BP745" s="58"/>
      <c r="BQ745" s="58"/>
      <c r="BR745" s="58"/>
      <c r="BS745" s="58"/>
      <c r="BT745" s="58"/>
      <c r="BU745" s="58"/>
      <c r="BV745" s="58"/>
      <c r="BW745" s="58"/>
      <c r="BX745" s="58"/>
      <c r="BY745" s="58"/>
      <c r="BZ745" s="58"/>
      <c r="CA745" s="58"/>
      <c r="CB745" s="58"/>
      <c r="CC745" s="58"/>
      <c r="CD745" s="58"/>
      <c r="CE745" s="58"/>
      <c r="CF745" s="58"/>
      <c r="CG745" s="58"/>
      <c r="CH745" s="58"/>
      <c r="CI745" s="24"/>
      <c r="CJ745" s="24"/>
      <c r="CK745" s="24"/>
      <c r="CL745" s="24"/>
      <c r="CM745" s="25" t="s">
        <v>7</v>
      </c>
      <c r="CN745" s="36">
        <f t="shared" ref="CN745" si="7569">$I744*CN$3+$J744*CN$4+$K744*CN$5+$L744*CN$6+$M744*CN$7+$N744*CN$8+$O744*CN$9+$P744*CN$10+$Q744*CN$11+$R744*CN$12+$S744*CN$13+$T744*CN$14+$U744*CN$15+$V744*CN$16+$W744*CN$17+$X744*CN$18+$Y744*CN$19+$Z744*CN$20+$AA744*CN$21+$AB744*CN$22+$AC744*CN$23+$AD744*CN$24+$AE744*CN$25+$AF744*CN$26+$AG744*CN$27+$AH744*CN$28+$AI744*CN$29+$AJ744*CN$30+$AK744*CN$31+$AL744*CN$32+$AM744*CN$33+$AN744*CN$34+$AO744*CN$35+$AP744*CN$36+$AQ744*CN$37+$AR744*CN$38+$AS744*CN$39+$AT744*CN$40+$AU744*CN$41+$AV744*CN$42+$AW744*CN$43+$AX744*CN$44+$AY744*CN$45+$AZ744*CN$46+$BA744*CN$47+$BB744*CN$48+$BC744*CN$49+$BD744*CN$50+$BE744*CN$51+$BF744*CN$52+$BG744*CN$53+$BH744*CN$54+$BI744*CN$55+$BJ744*CN$56+$BK744*CN$57+$BL744*CN$58+$BM744*CN$59+$BN744*CN$60+$BO744*CN$61+$BP744*CN$62+$BQ744*CN$63+$BR744*CN$64+$BS744*CN$65+$BT744*CN$66+$BU744*CN$67+$BV744*CN$68+$BW744*CN$69+$BX744*CN$70+$BY744*CN$71+$BZ744*CN$72+$CA744*CN$73+$CB744*CN$74+$CC744*CN$75+$CD744*CN$76+$CE744*CN$77+$CF744*CN$78+$CG744*CN$79+$CH744*CN$80</f>
        <v>0</v>
      </c>
      <c r="CO745" s="37">
        <f t="shared" ref="CO745" si="7570">$I744*CO$3+$J744*CO$4+$K744*CO$5+$L744*CO$6+$M744*CO$7+$N744*CO$8+$O744*CO$9+$P744*CO$10+$Q744*CO$11+$R744*CO$12+$S744*CO$13+$T744*CO$14+$U744*CO$15+$V744*CO$16+$W744*CO$17+$X744*CO$18+$Y744*CO$19+$Z744*CO$20+$AA744*CO$21+$AB744*CO$22+$AC744*CO$23+$AD744*CO$24+$AE744*CO$25+$AF744*CO$26+$AG744*CO$27+$AH744*CO$28+$AI744*CO$29+$AJ744*CO$30+$AK744*CO$31+$AL744*CO$32+$AM744*CO$33+$AN744*CO$34+$AO744*CO$35+$AP744*CO$36+$AQ744*CO$37+$AR744*CO$38+$AS744*CO$39+$AT744*CO$40+$AU744*CO$41+$AV744*CO$42+$AW744*CO$43+$AX744*CO$44+$AY744*CO$45+$AZ744*CO$46+$BA744*CO$47+$BB744*CO$48+$BC744*CO$49+$BD744*CO$50+$BE744*CO$51+$BF744*CO$52+$BG744*CO$53+$BH744*CO$54+$BI744*CO$55+$BJ744*CO$56+$BK744*CO$57+$BL744*CO$58+$BM744*CO$59+$BN744*CO$60+$BO744*CO$61+$BP744*CO$62+$BQ744*CO$63+$BR744*CO$64+$BS744*CO$65+$BT744*CO$66+$BU744*CO$67+$BV744*CO$68+$BW744*CO$69+$BX744*CO$70+$BY744*CO$71+$BZ744*CO$72+$CA744*CO$73+$CB744*CO$74+$CC744*CO$75+$CD744*CO$76+$CE744*CO$77+$CF744*CO$78+$CG744*CO$79+$CH744*CO$80</f>
        <v>0</v>
      </c>
      <c r="CP745" s="37">
        <f t="shared" ref="CP745" si="7571">$I744*CP$3+$J744*CP$4+$K744*CP$5+$L744*CP$6+$M744*CP$7+$N744*CP$8+$O744*CP$9+$P744*CP$10+$Q744*CP$11+$R744*CP$12+$S744*CP$13+$T744*CP$14+$U744*CP$15+$V744*CP$16+$W744*CP$17+$X744*CP$18+$Y744*CP$19+$Z744*CP$20+$AA744*CP$21+$AB744*CP$22+$AC744*CP$23+$AD744*CP$24+$AE744*CP$25+$AF744*CP$26+$AG744*CP$27+$AH744*CP$28+$AI744*CP$29+$AJ744*CP$30+$AK744*CP$31+$AL744*CP$32+$AM744*CP$33+$AN744*CP$34+$AO744*CP$35+$AP744*CP$36+$AQ744*CP$37+$AR744*CP$38+$AS744*CP$39+$AT744*CP$40+$AU744*CP$41+$AV744*CP$42+$AW744*CP$43+$AX744*CP$44+$AY744*CP$45+$AZ744*CP$46+$BA744*CP$47+$BB744*CP$48+$BC744*CP$49+$BD744*CP$50+$BE744*CP$51+$BF744*CP$52+$BG744*CP$53+$BH744*CP$54+$BI744*CP$55+$BJ744*CP$56+$BK744*CP$57+$BL744*CP$58+$BM744*CP$59+$BN744*CP$60+$BO744*CP$61+$BP744*CP$62+$BQ744*CP$63+$BR744*CP$64+$BS744*CP$65+$BT744*CP$66+$BU744*CP$67+$BV744*CP$68+$BW744*CP$69+$BX744*CP$70+$BY744*CP$71+$BZ744*CP$72+$CA744*CP$73+$CB744*CP$74+$CC744*CP$75+$CD744*CP$76+$CE744*CP$77+$CF744*CP$78+$CG744*CP$79+$CH744*CP$80</f>
        <v>0</v>
      </c>
      <c r="CQ745" s="37">
        <f t="shared" ref="CQ745" si="7572">$I744*CQ$3+$J744*CQ$4+$K744*CQ$5+$L744*CQ$6+$M744*CQ$7+$N744*CQ$8+$O744*CQ$9+$P744*CQ$10+$Q744*CQ$11+$R744*CQ$12+$S744*CQ$13+$T744*CQ$14+$U744*CQ$15+$V744*CQ$16+$W744*CQ$17+$X744*CQ$18+$Y744*CQ$19+$Z744*CQ$20+$AA744*CQ$21+$AB744*CQ$22+$AC744*CQ$23+$AD744*CQ$24+$AE744*CQ$25+$AF744*CQ$26+$AG744*CQ$27+$AH744*CQ$28+$AI744*CQ$29+$AJ744*CQ$30+$AK744*CQ$31+$AL744*CQ$32+$AM744*CQ$33+$AN744*CQ$34+$AO744*CQ$35+$AP744*CQ$36+$AQ744*CQ$37+$AR744*CQ$38+$AS744*CQ$39+$AT744*CQ$40+$AU744*CQ$41+$AV744*CQ$42+$AW744*CQ$43+$AX744*CQ$44+$AY744*CQ$45+$AZ744*CQ$46+$BA744*CQ$47+$BB744*CQ$48+$BC744*CQ$49+$BD744*CQ$50+$BE744*CQ$51+$BF744*CQ$52+$BG744*CQ$53+$BH744*CQ$54+$BI744*CQ$55+$BJ744*CQ$56+$BK744*CQ$57+$BL744*CQ$58+$BM744*CQ$59+$BN744*CQ$60+$BO744*CQ$61+$BP744*CQ$62+$BQ744*CQ$63+$BR744*CQ$64+$BS744*CQ$65+$BT744*CQ$66+$BU744*CQ$67+$BV744*CQ$68+$BW744*CQ$69+$BX744*CQ$70+$BY744*CQ$71+$BZ744*CQ$72+$CA744*CQ$73+$CB744*CQ$74+$CC744*CQ$75+$CD744*CQ$76+$CE744*CQ$77+$CF744*CQ$78+$CG744*CQ$79+$CH744*CQ$80</f>
        <v>0</v>
      </c>
      <c r="CR745" s="37">
        <f t="shared" ref="CR745" si="7573">$I744*CR$3+$J744*CR$4+$K744*CR$5+$L744*CR$6+$M744*CR$7+$N744*CR$8+$O744*CR$9+$P744*CR$10+$Q744*CR$11+$R744*CR$12+$S744*CR$13+$T744*CR$14+$U744*CR$15+$V744*CR$16+$W744*CR$17+$X744*CR$18+$Y744*CR$19+$Z744*CR$20+$AA744*CR$21+$AB744*CR$22+$AC744*CR$23+$AD744*CR$24+$AE744*CR$25+$AF744*CR$26+$AG744*CR$27+$AH744*CR$28+$AI744*CR$29+$AJ744*CR$30+$AK744*CR$31+$AL744*CR$32+$AM744*CR$33+$AN744*CR$34+$AO744*CR$35+$AP744*CR$36+$AQ744*CR$37+$AR744*CR$38+$AS744*CR$39+$AT744*CR$40+$AU744*CR$41+$AV744*CR$42+$AW744*CR$43+$AX744*CR$44+$AY744*CR$45+$AZ744*CR$46+$BA744*CR$47+$BB744*CR$48+$BC744*CR$49+$BD744*CR$50+$BE744*CR$51+$BF744*CR$52+$BG744*CR$53+$BH744*CR$54+$BI744*CR$55+$BJ744*CR$56+$BK744*CR$57+$BL744*CR$58+$BM744*CR$59+$BN744*CR$60+$BO744*CR$61+$BP744*CR$62+$BQ744*CR$63+$BR744*CR$64+$BS744*CR$65+$BT744*CR$66+$BU744*CR$67+$BV744*CR$68+$BW744*CR$69+$BX744*CR$70+$BY744*CR$71+$BZ744*CR$72+$CA744*CR$73+$CB744*CR$74+$CC744*CR$75+$CD744*CR$76+$CE744*CR$77+$CF744*CR$78+$CG744*CR$79+$CH744*CR$80</f>
        <v>0</v>
      </c>
      <c r="CS745" s="37">
        <f t="shared" ref="CS745" si="7574">$I744*CS$3+$J744*CS$4+$K744*CS$5+$L744*CS$6+$M744*CS$7+$N744*CS$8+$O744*CS$9+$P744*CS$10+$Q744*CS$11+$R744*CS$12+$S744*CS$13+$T744*CS$14+$U744*CS$15+$V744*CS$16+$W744*CS$17+$X744*CS$18+$Y744*CS$19+$Z744*CS$20+$AA744*CS$21+$AB744*CS$22+$AC744*CS$23+$AD744*CS$24+$AE744*CS$25+$AF744*CS$26+$AG744*CS$27+$AH744*CS$28+$AI744*CS$29+$AJ744*CS$30+$AK744*CS$31+$AL744*CS$32+$AM744*CS$33+$AN744*CS$34+$AO744*CS$35+$AP744*CS$36+$AQ744*CS$37+$AR744*CS$38+$AS744*CS$39+$AT744*CS$40+$AU744*CS$41+$AV744*CS$42+$AW744*CS$43+$AX744*CS$44+$AY744*CS$45+$AZ744*CS$46+$BA744*CS$47+$BB744*CS$48+$BC744*CS$49+$BD744*CS$50+$BE744*CS$51+$BF744*CS$52+$BG744*CS$53+$BH744*CS$54+$BI744*CS$55+$BJ744*CS$56+$BK744*CS$57+$BL744*CS$58+$BM744*CS$59+$BN744*CS$60+$BO744*CS$61+$BP744*CS$62+$BQ744*CS$63+$BR744*CS$64+$BS744*CS$65+$BT744*CS$66+$BU744*CS$67+$BV744*CS$68+$BW744*CS$69+$BX744*CS$70+$BY744*CS$71+$BZ744*CS$72+$CA744*CS$73+$CB744*CS$74+$CC744*CS$75+$CD744*CS$76+$CE744*CS$77+$CF744*CS$78+$CG744*CS$79+$CH744*CS$80</f>
        <v>0</v>
      </c>
      <c r="CT745" s="37">
        <f t="shared" ref="CT745" si="7575">$I744*CT$3+$J744*CT$4+$K744*CT$5+$L744*CT$6+$M744*CT$7+$N744*CT$8+$O744*CT$9+$P744*CT$10+$Q744*CT$11+$R744*CT$12+$S744*CT$13+$T744*CT$14+$U744*CT$15+$V744*CT$16+$W744*CT$17+$X744*CT$18+$Y744*CT$19+$Z744*CT$20+$AA744*CT$21+$AB744*CT$22+$AC744*CT$23+$AD744*CT$24+$AE744*CT$25+$AF744*CT$26+$AG744*CT$27+$AH744*CT$28+$AI744*CT$29+$AJ744*CT$30+$AK744*CT$31+$AL744*CT$32+$AM744*CT$33+$AN744*CT$34+$AO744*CT$35+$AP744*CT$36+$AQ744*CT$37+$AR744*CT$38+$AS744*CT$39+$AT744*CT$40+$AU744*CT$41+$AV744*CT$42+$AW744*CT$43+$AX744*CT$44+$AY744*CT$45+$AZ744*CT$46+$BA744*CT$47+$BB744*CT$48+$BC744*CT$49+$BD744*CT$50+$BE744*CT$51+$BF744*CT$52+$BG744*CT$53+$BH744*CT$54+$BI744*CT$55+$BJ744*CT$56+$BK744*CT$57+$BL744*CT$58+$BM744*CT$59+$BN744*CT$60+$BO744*CT$61+$BP744*CT$62+$BQ744*CT$63+$BR744*CT$64+$BS744*CT$65+$BT744*CT$66+$BU744*CT$67+$BV744*CT$68+$BW744*CT$69+$BX744*CT$70+$BY744*CT$71+$BZ744*CT$72+$CA744*CT$73+$CB744*CT$74+$CC744*CT$75+$CD744*CT$76+$CE744*CT$77+$CF744*CT$78+$CG744*CT$79+$CH744*CT$80</f>
        <v>0</v>
      </c>
      <c r="CU745" s="37">
        <f t="shared" ref="CU745" si="7576">$I744*CU$3+$J744*CU$4+$K744*CU$5+$L744*CU$6+$M744*CU$7+$N744*CU$8+$O744*CU$9+$P744*CU$10+$Q744*CU$11+$R744*CU$12+$S744*CU$13+$T744*CU$14+$U744*CU$15+$V744*CU$16+$W744*CU$17+$X744*CU$18+$Y744*CU$19+$Z744*CU$20+$AA744*CU$21+$AB744*CU$22+$AC744*CU$23+$AD744*CU$24+$AE744*CU$25+$AF744*CU$26+$AG744*CU$27+$AH744*CU$28+$AI744*CU$29+$AJ744*CU$30+$AK744*CU$31+$AL744*CU$32+$AM744*CU$33+$AN744*CU$34+$AO744*CU$35+$AP744*CU$36+$AQ744*CU$37+$AR744*CU$38+$AS744*CU$39+$AT744*CU$40+$AU744*CU$41+$AV744*CU$42+$AW744*CU$43+$AX744*CU$44+$AY744*CU$45+$AZ744*CU$46+$BA744*CU$47+$BB744*CU$48+$BC744*CU$49+$BD744*CU$50+$BE744*CU$51+$BF744*CU$52+$BG744*CU$53+$BH744*CU$54+$BI744*CU$55+$BJ744*CU$56+$BK744*CU$57+$BL744*CU$58+$BM744*CU$59+$BN744*CU$60+$BO744*CU$61+$BP744*CU$62+$BQ744*CU$63+$BR744*CU$64+$BS744*CU$65+$BT744*CU$66+$BU744*CU$67+$BV744*CU$68+$BW744*CU$69+$BX744*CU$70+$BY744*CU$71+$BZ744*CU$72+$CA744*CU$73+$CB744*CU$74+$CC744*CU$75+$CD744*CU$76+$CE744*CU$77+$CF744*CU$78+$CG744*CU$79+$CH744*CU$80</f>
        <v>0</v>
      </c>
      <c r="CV745" s="37">
        <f t="shared" ref="CV745" si="7577">$I744*CV$3+$J744*CV$4+$K744*CV$5+$L744*CV$6+$M744*CV$7+$N744*CV$8+$O744*CV$9+$P744*CV$10+$Q744*CV$11+$R744*CV$12+$S744*CV$13+$T744*CV$14+$U744*CV$15+$V744*CV$16+$W744*CV$17+$X744*CV$18+$Y744*CV$19+$Z744*CV$20+$AA744*CV$21+$AB744*CV$22+$AC744*CV$23+$AD744*CV$24+$AE744*CV$25+$AF744*CV$26+$AG744*CV$27+$AH744*CV$28+$AI744*CV$29+$AJ744*CV$30+$AK744*CV$31+$AL744*CV$32+$AM744*CV$33+$AN744*CV$34+$AO744*CV$35+$AP744*CV$36+$AQ744*CV$37+$AR744*CV$38+$AS744*CV$39+$AT744*CV$40+$AU744*CV$41+$AV744*CV$42+$AW744*CV$43+$AX744*CV$44+$AY744*CV$45+$AZ744*CV$46+$BA744*CV$47+$BB744*CV$48+$BC744*CV$49+$BD744*CV$50+$BE744*CV$51+$BF744*CV$52+$BG744*CV$53+$BH744*CV$54+$BI744*CV$55+$BJ744*CV$56+$BK744*CV$57+$BL744*CV$58+$BM744*CV$59+$BN744*CV$60+$BO744*CV$61+$BP744*CV$62+$BQ744*CV$63+$BR744*CV$64+$BS744*CV$65+$BT744*CV$66+$BU744*CV$67+$BV744*CV$68+$BW744*CV$69+$BX744*CV$70+$BY744*CV$71+$BZ744*CV$72+$CA744*CV$73+$CB744*CV$74+$CC744*CV$75+$CD744*CV$76+$CE744*CV$77+$CF744*CV$78+$CG744*CV$79+$CH744*CV$80</f>
        <v>0</v>
      </c>
      <c r="CW745" s="37">
        <f t="shared" ref="CW745" si="7578">$I744*CW$3+$J744*CW$4+$K744*CW$5+$L744*CW$6+$M744*CW$7+$N744*CW$8+$O744*CW$9+$P744*CW$10+$Q744*CW$11+$R744*CW$12+$S744*CW$13+$T744*CW$14+$U744*CW$15+$V744*CW$16+$W744*CW$17+$X744*CW$18+$Y744*CW$19+$Z744*CW$20+$AA744*CW$21+$AB744*CW$22+$AC744*CW$23+$AD744*CW$24+$AE744*CW$25+$AF744*CW$26+$AG744*CW$27+$AH744*CW$28+$AI744*CW$29+$AJ744*CW$30+$AK744*CW$31+$AL744*CW$32+$AM744*CW$33+$AN744*CW$34+$AO744*CW$35+$AP744*CW$36+$AQ744*CW$37+$AR744*CW$38+$AS744*CW$39+$AT744*CW$40+$AU744*CW$41+$AV744*CW$42+$AW744*CW$43+$AX744*CW$44+$AY744*CW$45+$AZ744*CW$46+$BA744*CW$47+$BB744*CW$48+$BC744*CW$49+$BD744*CW$50+$BE744*CW$51+$BF744*CW$52+$BG744*CW$53+$BH744*CW$54+$BI744*CW$55+$BJ744*CW$56+$BK744*CW$57+$BL744*CW$58+$BM744*CW$59+$BN744*CW$60+$BO744*CW$61+$BP744*CW$62+$BQ744*CW$63+$BR744*CW$64+$BS744*CW$65+$BT744*CW$66+$BU744*CW$67+$BV744*CW$68+$BW744*CW$69+$BX744*CW$70+$BY744*CW$71+$BZ744*CW$72+$CA744*CW$73+$CB744*CW$74+$CC744*CW$75+$CD744*CW$76+$CE744*CW$77+$CF744*CW$78+$CG744*CW$79+$CH744*CW$80</f>
        <v>0</v>
      </c>
      <c r="CX745" s="37">
        <f t="shared" ref="CX745" si="7579">$I744*CX$3+$J744*CX$4+$K744*CX$5+$L744*CX$6+$M744*CX$7+$N744*CX$8+$O744*CX$9+$P744*CX$10+$Q744*CX$11+$R744*CX$12+$S744*CX$13+$T744*CX$14+$U744*CX$15+$V744*CX$16+$W744*CX$17+$X744*CX$18+$Y744*CX$19+$Z744*CX$20+$AA744*CX$21+$AB744*CX$22+$AC744*CX$23+$AD744*CX$24+$AE744*CX$25+$AF744*CX$26+$AG744*CX$27+$AH744*CX$28+$AI744*CX$29+$AJ744*CX$30+$AK744*CX$31+$AL744*CX$32+$AM744*CX$33+$AN744*CX$34+$AO744*CX$35+$AP744*CX$36+$AQ744*CX$37+$AR744*CX$38+$AS744*CX$39+$AT744*CX$40+$AU744*CX$41+$AV744*CX$42+$AW744*CX$43+$AX744*CX$44+$AY744*CX$45+$AZ744*CX$46+$BA744*CX$47+$BB744*CX$48+$BC744*CX$49+$BD744*CX$50+$BE744*CX$51+$BF744*CX$52+$BG744*CX$53+$BH744*CX$54+$BI744*CX$55+$BJ744*CX$56+$BK744*CX$57+$BL744*CX$58+$BM744*CX$59+$BN744*CX$60+$BO744*CX$61+$BP744*CX$62+$BQ744*CX$63+$BR744*CX$64+$BS744*CX$65+$BT744*CX$66+$BU744*CX$67+$BV744*CX$68+$BW744*CX$69+$BX744*CX$70+$BY744*CX$71+$BZ744*CX$72+$CA744*CX$73+$CB744*CX$74+$CC744*CX$75+$CD744*CX$76+$CE744*CX$77+$CF744*CX$78+$CG744*CX$79+$CH744*CX$80</f>
        <v>0</v>
      </c>
      <c r="CY745" s="37">
        <f t="shared" ref="CY745" si="7580">$I744*CY$3+$J744*CY$4+$K744*CY$5+$L744*CY$6+$M744*CY$7+$N744*CY$8+$O744*CY$9+$P744*CY$10+$Q744*CY$11+$R744*CY$12+$S744*CY$13+$T744*CY$14+$U744*CY$15+$V744*CY$16+$W744*CY$17+$X744*CY$18+$Y744*CY$19+$Z744*CY$20+$AA744*CY$21+$AB744*CY$22+$AC744*CY$23+$AD744*CY$24+$AE744*CY$25+$AF744*CY$26+$AG744*CY$27+$AH744*CY$28+$AI744*CY$29+$AJ744*CY$30+$AK744*CY$31+$AL744*CY$32+$AM744*CY$33+$AN744*CY$34+$AO744*CY$35+$AP744*CY$36+$AQ744*CY$37+$AR744*CY$38+$AS744*CY$39+$AT744*CY$40+$AU744*CY$41+$AV744*CY$42+$AW744*CY$43+$AX744*CY$44+$AY744*CY$45+$AZ744*CY$46+$BA744*CY$47+$BB744*CY$48+$BC744*CY$49+$BD744*CY$50+$BE744*CY$51+$BF744*CY$52+$BG744*CY$53+$BH744*CY$54+$BI744*CY$55+$BJ744*CY$56+$BK744*CY$57+$BL744*CY$58+$BM744*CY$59+$BN744*CY$60+$BO744*CY$61+$BP744*CY$62+$BQ744*CY$63+$BR744*CY$64+$BS744*CY$65+$BT744*CY$66+$BU744*CY$67+$BV744*CY$68+$BW744*CY$69+$BX744*CY$70+$BY744*CY$71+$BZ744*CY$72+$CA744*CY$73+$CB744*CY$74+$CC744*CY$75+$CD744*CY$76+$CE744*CY$77+$CF744*CY$78+$CG744*CY$79+$CH744*CY$80</f>
        <v>0</v>
      </c>
      <c r="CZ745" s="37">
        <f t="shared" ref="CZ745" si="7581">$I744*CZ$3+$J744*CZ$4+$K744*CZ$5+$L744*CZ$6+$M744*CZ$7+$N744*CZ$8+$O744*CZ$9+$P744*CZ$10+$Q744*CZ$11+$R744*CZ$12+$S744*CZ$13+$T744*CZ$14+$U744*CZ$15+$V744*CZ$16+$W744*CZ$17+$X744*CZ$18+$Y744*CZ$19+$Z744*CZ$20+$AA744*CZ$21+$AB744*CZ$22+$AC744*CZ$23+$AD744*CZ$24+$AE744*CZ$25+$AF744*CZ$26+$AG744*CZ$27+$AH744*CZ$28+$AI744*CZ$29+$AJ744*CZ$30+$AK744*CZ$31+$AL744*CZ$32+$AM744*CZ$33+$AN744*CZ$34+$AO744*CZ$35+$AP744*CZ$36+$AQ744*CZ$37+$AR744*CZ$38+$AS744*CZ$39+$AT744*CZ$40+$AU744*CZ$41+$AV744*CZ$42+$AW744*CZ$43+$AX744*CZ$44+$AY744*CZ$45+$AZ744*CZ$46+$BA744*CZ$47+$BB744*CZ$48+$BC744*CZ$49+$BD744*CZ$50+$BE744*CZ$51+$BF744*CZ$52+$BG744*CZ$53+$BH744*CZ$54+$BI744*CZ$55+$BJ744*CZ$56+$BK744*CZ$57+$BL744*CZ$58+$BM744*CZ$59+$BN744*CZ$60+$BO744*CZ$61+$BP744*CZ$62+$BQ744*CZ$63+$BR744*CZ$64+$BS744*CZ$65+$BT744*CZ$66+$BU744*CZ$67+$BV744*CZ$68+$BW744*CZ$69+$BX744*CZ$70+$BY744*CZ$71+$BZ744*CZ$72+$CA744*CZ$73+$CB744*CZ$74+$CC744*CZ$75+$CD744*CZ$76+$CE744*CZ$77+$CF744*CZ$78+$CG744*CZ$79+$CH744*CZ$80</f>
        <v>0</v>
      </c>
      <c r="DA745" s="37">
        <f t="shared" ref="DA745" si="7582">$I744*DA$3+$J744*DA$4+$K744*DA$5+$L744*DA$6+$M744*DA$7+$N744*DA$8+$O744*DA$9+$P744*DA$10+$Q744*DA$11+$R744*DA$12+$S744*DA$13+$T744*DA$14+$U744*DA$15+$V744*DA$16+$W744*DA$17+$X744*DA$18+$Y744*DA$19+$Z744*DA$20+$AA744*DA$21+$AB744*DA$22+$AC744*DA$23+$AD744*DA$24+$AE744*DA$25+$AF744*DA$26+$AG744*DA$27+$AH744*DA$28+$AI744*DA$29+$AJ744*DA$30+$AK744*DA$31+$AL744*DA$32+$AM744*DA$33+$AN744*DA$34+$AO744*DA$35+$AP744*DA$36+$AQ744*DA$37+$AR744*DA$38+$AS744*DA$39+$AT744*DA$40+$AU744*DA$41+$AV744*DA$42+$AW744*DA$43+$AX744*DA$44+$AY744*DA$45+$AZ744*DA$46+$BA744*DA$47+$BB744*DA$48+$BC744*DA$49+$BD744*DA$50+$BE744*DA$51+$BF744*DA$52+$BG744*DA$53+$BH744*DA$54+$BI744*DA$55+$BJ744*DA$56+$BK744*DA$57+$BL744*DA$58+$BM744*DA$59+$BN744*DA$60+$BO744*DA$61+$BP744*DA$62+$BQ744*DA$63+$BR744*DA$64+$BS744*DA$65+$BT744*DA$66+$BU744*DA$67+$BV744*DA$68+$BW744*DA$69+$BX744*DA$70+$BY744*DA$71+$BZ744*DA$72+$CA744*DA$73+$CB744*DA$74+$CC744*DA$75+$CD744*DA$76+$CE744*DA$77+$CF744*DA$78+$CG744*DA$79+$CH744*DA$80</f>
        <v>0</v>
      </c>
      <c r="DB745" s="37">
        <f t="shared" ref="DB745" si="7583">$I744*DB$3+$J744*DB$4+$K744*DB$5+$L744*DB$6+$M744*DB$7+$N744*DB$8+$O744*DB$9+$P744*DB$10+$Q744*DB$11+$R744*DB$12+$S744*DB$13+$T744*DB$14+$U744*DB$15+$V744*DB$16+$W744*DB$17+$X744*DB$18+$Y744*DB$19+$Z744*DB$20+$AA744*DB$21+$AB744*DB$22+$AC744*DB$23+$AD744*DB$24+$AE744*DB$25+$AF744*DB$26+$AG744*DB$27+$AH744*DB$28+$AI744*DB$29+$AJ744*DB$30+$AK744*DB$31+$AL744*DB$32+$AM744*DB$33+$AN744*DB$34+$AO744*DB$35+$AP744*DB$36+$AQ744*DB$37+$AR744*DB$38+$AS744*DB$39+$AT744*DB$40+$AU744*DB$41+$AV744*DB$42+$AW744*DB$43+$AX744*DB$44+$AY744*DB$45+$AZ744*DB$46+$BA744*DB$47+$BB744*DB$48+$BC744*DB$49+$BD744*DB$50+$BE744*DB$51+$BF744*DB$52+$BG744*DB$53+$BH744*DB$54+$BI744*DB$55+$BJ744*DB$56+$BK744*DB$57+$BL744*DB$58+$BM744*DB$59+$BN744*DB$60+$BO744*DB$61+$BP744*DB$62+$BQ744*DB$63+$BR744*DB$64+$BS744*DB$65+$BT744*DB$66+$BU744*DB$67+$BV744*DB$68+$BW744*DB$69+$BX744*DB$70+$BY744*DB$71+$BZ744*DB$72+$CA744*DB$73+$CB744*DB$74+$CC744*DB$75+$CD744*DB$76+$CE744*DB$77+$CF744*DB$78+$CG744*DB$79+$CH744*DB$80</f>
        <v>0</v>
      </c>
      <c r="DC745" s="37">
        <f t="shared" ref="DC745" si="7584">$I744*DC$3+$J744*DC$4+$K744*DC$5+$L744*DC$6+$M744*DC$7+$N744*DC$8+$O744*DC$9+$P744*DC$10+$Q744*DC$11+$R744*DC$12+$S744*DC$13+$T744*DC$14+$U744*DC$15+$V744*DC$16+$W744*DC$17+$X744*DC$18+$Y744*DC$19+$Z744*DC$20+$AA744*DC$21+$AB744*DC$22+$AC744*DC$23+$AD744*DC$24+$AE744*DC$25+$AF744*DC$26+$AG744*DC$27+$AH744*DC$28+$AI744*DC$29+$AJ744*DC$30+$AK744*DC$31+$AL744*DC$32+$AM744*DC$33+$AN744*DC$34+$AO744*DC$35+$AP744*DC$36+$AQ744*DC$37+$AR744*DC$38+$AS744*DC$39+$AT744*DC$40+$AU744*DC$41+$AV744*DC$42+$AW744*DC$43+$AX744*DC$44+$AY744*DC$45+$AZ744*DC$46+$BA744*DC$47+$BB744*DC$48+$BC744*DC$49+$BD744*DC$50+$BE744*DC$51+$BF744*DC$52+$BG744*DC$53+$BH744*DC$54+$BI744*DC$55+$BJ744*DC$56+$BK744*DC$57+$BL744*DC$58+$BM744*DC$59+$BN744*DC$60+$BO744*DC$61+$BP744*DC$62+$BQ744*DC$63+$BR744*DC$64+$BS744*DC$65+$BT744*DC$66+$BU744*DC$67+$BV744*DC$68+$BW744*DC$69+$BX744*DC$70+$BY744*DC$71+$BZ744*DC$72+$CA744*DC$73+$CB744*DC$74+$CC744*DC$75+$CD744*DC$76+$CE744*DC$77+$CF744*DC$78+$CG744*DC$79+$CH744*DC$80</f>
        <v>0</v>
      </c>
      <c r="DD745" s="37">
        <f t="shared" ref="DD745" si="7585">$I744*DD$3+$J744*DD$4+$K744*DD$5+$L744*DD$6+$M744*DD$7+$N744*DD$8+$O744*DD$9+$P744*DD$10+$Q744*DD$11+$R744*DD$12+$S744*DD$13+$T744*DD$14+$U744*DD$15+$V744*DD$16+$W744*DD$17+$X744*DD$18+$Y744*DD$19+$Z744*DD$20+$AA744*DD$21+$AB744*DD$22+$AC744*DD$23+$AD744*DD$24+$AE744*DD$25+$AF744*DD$26+$AG744*DD$27+$AH744*DD$28+$AI744*DD$29+$AJ744*DD$30+$AK744*DD$31+$AL744*DD$32+$AM744*DD$33+$AN744*DD$34+$AO744*DD$35+$AP744*DD$36+$AQ744*DD$37+$AR744*DD$38+$AS744*DD$39+$AT744*DD$40+$AU744*DD$41+$AV744*DD$42+$AW744*DD$43+$AX744*DD$44+$AY744*DD$45+$AZ744*DD$46+$BA744*DD$47+$BB744*DD$48+$BC744*DD$49+$BD744*DD$50+$BE744*DD$51+$BF744*DD$52+$BG744*DD$53+$BH744*DD$54+$BI744*DD$55+$BJ744*DD$56+$BK744*DD$57+$BL744*DD$58+$BM744*DD$59+$BN744*DD$60+$BO744*DD$61+$BP744*DD$62+$BQ744*DD$63+$BR744*DD$64+$BS744*DD$65+$BT744*DD$66+$BU744*DD$67+$BV744*DD$68+$BW744*DD$69+$BX744*DD$70+$BY744*DD$71+$BZ744*DD$72+$CA744*DD$73+$CB744*DD$74+$CC744*DD$75+$CD744*DD$76+$CE744*DD$77+$CF744*DD$78+$CG744*DD$79+$CH744*DD$80</f>
        <v>0</v>
      </c>
      <c r="DE745" s="37">
        <f t="shared" ref="DE745" si="7586">$I744*DE$3+$J744*DE$4+$K744*DE$5+$L744*DE$6+$M744*DE$7+$N744*DE$8+$O744*DE$9+$P744*DE$10+$Q744*DE$11+$R744*DE$12+$S744*DE$13+$T744*DE$14+$U744*DE$15+$V744*DE$16+$W744*DE$17+$X744*DE$18+$Y744*DE$19+$Z744*DE$20+$AA744*DE$21+$AB744*DE$22+$AC744*DE$23+$AD744*DE$24+$AE744*DE$25+$AF744*DE$26+$AG744*DE$27+$AH744*DE$28+$AI744*DE$29+$AJ744*DE$30+$AK744*DE$31+$AL744*DE$32+$AM744*DE$33+$AN744*DE$34+$AO744*DE$35+$AP744*DE$36+$AQ744*DE$37+$AR744*DE$38+$AS744*DE$39+$AT744*DE$40+$AU744*DE$41+$AV744*DE$42+$AW744*DE$43+$AX744*DE$44+$AY744*DE$45+$AZ744*DE$46+$BA744*DE$47+$BB744*DE$48+$BC744*DE$49+$BD744*DE$50+$BE744*DE$51+$BF744*DE$52+$BG744*DE$53+$BH744*DE$54+$BI744*DE$55+$BJ744*DE$56+$BK744*DE$57+$BL744*DE$58+$BM744*DE$59+$BN744*DE$60+$BO744*DE$61+$BP744*DE$62+$BQ744*DE$63+$BR744*DE$64+$BS744*DE$65+$BT744*DE$66+$BU744*DE$67+$BV744*DE$68+$BW744*DE$69+$BX744*DE$70+$BY744*DE$71+$BZ744*DE$72+$CA744*DE$73+$CB744*DE$74+$CC744*DE$75+$CD744*DE$76+$CE744*DE$77+$CF744*DE$78+$CG744*DE$79+$CH744*DE$80</f>
        <v>0</v>
      </c>
      <c r="DF745" s="37">
        <f t="shared" ref="DF745" si="7587">$I744*DF$3+$J744*DF$4+$K744*DF$5+$L744*DF$6+$M744*DF$7+$N744*DF$8+$O744*DF$9+$P744*DF$10+$Q744*DF$11+$R744*DF$12+$S744*DF$13+$T744*DF$14+$U744*DF$15+$V744*DF$16+$W744*DF$17+$X744*DF$18+$Y744*DF$19+$Z744*DF$20+$AA744*DF$21+$AB744*DF$22+$AC744*DF$23+$AD744*DF$24+$AE744*DF$25+$AF744*DF$26+$AG744*DF$27+$AH744*DF$28+$AI744*DF$29+$AJ744*DF$30+$AK744*DF$31+$AL744*DF$32+$AM744*DF$33+$AN744*DF$34+$AO744*DF$35+$AP744*DF$36+$AQ744*DF$37+$AR744*DF$38+$AS744*DF$39+$AT744*DF$40+$AU744*DF$41+$AV744*DF$42+$AW744*DF$43+$AX744*DF$44+$AY744*DF$45+$AZ744*DF$46+$BA744*DF$47+$BB744*DF$48+$BC744*DF$49+$BD744*DF$50+$BE744*DF$51+$BF744*DF$52+$BG744*DF$53+$BH744*DF$54+$BI744*DF$55+$BJ744*DF$56+$BK744*DF$57+$BL744*DF$58+$BM744*DF$59+$BN744*DF$60+$BO744*DF$61+$BP744*DF$62+$BQ744*DF$63+$BR744*DF$64+$BS744*DF$65+$BT744*DF$66+$BU744*DF$67+$BV744*DF$68+$BW744*DF$69+$BX744*DF$70+$BY744*DF$71+$BZ744*DF$72+$CA744*DF$73+$CB744*DF$74+$CC744*DF$75+$CD744*DF$76+$CE744*DF$77+$CF744*DF$78+$CG744*DF$79+$CH744*DF$80</f>
        <v>0</v>
      </c>
      <c r="DG745" s="38">
        <f t="shared" ref="DG745" si="7588">$I744*DG$3+$J744*DG$4+$K744*DG$5+$L744*DG$6+$M744*DG$7+$N744*DG$8+$O744*DG$9+$P744*DG$10+$Q744*DG$11+$R744*DG$12+$S744*DG$13+$T744*DG$14+$U744*DG$15+$V744*DG$16+$W744*DG$17+$X744*DG$18+$Y744*DG$19+$Z744*DG$20+$AA744*DG$21+$AB744*DG$22+$AC744*DG$23+$AD744*DG$24+$AE744*DG$25+$AF744*DG$26+$AG744*DG$27+$AH744*DG$28+$AI744*DG$29+$AJ744*DG$30+$AK744*DG$31+$AL744*DG$32+$AM744*DG$33+$AN744*DG$34+$AO744*DG$35+$AP744*DG$36+$AQ744*DG$37+$AR744*DG$38+$AS744*DG$39+$AT744*DG$40+$AU744*DG$41+$AV744*DG$42+$AW744*DG$43+$AX744*DG$44+$AY744*DG$45+$AZ744*DG$46+$BA744*DG$47+$BB744*DG$48+$BC744*DG$49+$BD744*DG$50+$BE744*DG$51+$BF744*DG$52+$BG744*DG$53+$BH744*DG$54+$BI744*DG$55+$BJ744*DG$56+$BK744*DG$57+$BL744*DG$58+$BM744*DG$59+$BN744*DG$60+$BO744*DG$61+$BP744*DG$62+$BQ744*DG$63+$BR744*DG$64+$BS744*DG$65+$BT744*DG$66+$BU744*DG$67+$BV744*DG$68+$BW744*DG$69+$BX744*DG$70+$BY744*DG$71+$BZ744*DG$72+$CA744*DG$73+$CB744*DG$74+$CC744*DG$75+$CD744*DG$76+$CE744*DG$77+$CF744*DG$78+$CG744*DG$79+$CH744*DG$80</f>
        <v>0</v>
      </c>
    </row>
    <row r="746" spans="1:117" ht="12.75" hidden="1" outlineLevel="1" x14ac:dyDescent="0.2">
      <c r="A746" s="26"/>
      <c r="B746" s="27"/>
      <c r="C746" s="27"/>
      <c r="D746" s="28"/>
      <c r="E746" s="28"/>
      <c r="F746" s="28"/>
      <c r="G746" s="28"/>
      <c r="H746" s="28"/>
      <c r="I746" s="59"/>
      <c r="J746" s="59"/>
      <c r="K746" s="59"/>
      <c r="L746" s="59"/>
      <c r="M746" s="59"/>
      <c r="N746" s="59"/>
      <c r="O746" s="59"/>
      <c r="P746" s="59"/>
      <c r="Q746" s="59"/>
      <c r="R746" s="59"/>
      <c r="S746" s="59"/>
      <c r="T746" s="59"/>
      <c r="U746" s="59"/>
      <c r="V746" s="59"/>
      <c r="W746" s="59"/>
      <c r="X746" s="59"/>
      <c r="Y746" s="59"/>
      <c r="Z746" s="59"/>
      <c r="AA746" s="59"/>
      <c r="AB746" s="59"/>
      <c r="AC746" s="59"/>
      <c r="AD746" s="59"/>
      <c r="AE746" s="59"/>
      <c r="AF746" s="59"/>
      <c r="AG746" s="59"/>
      <c r="AH746" s="59"/>
      <c r="AI746" s="59"/>
      <c r="AJ746" s="59"/>
      <c r="AK746" s="59"/>
      <c r="AL746" s="59"/>
      <c r="AM746" s="59"/>
      <c r="AN746" s="59"/>
      <c r="AO746" s="59"/>
      <c r="AP746" s="59"/>
      <c r="AQ746" s="59"/>
      <c r="AR746" s="59"/>
      <c r="AS746" s="59"/>
      <c r="AT746" s="59"/>
      <c r="AU746" s="59"/>
      <c r="AV746" s="59"/>
      <c r="AW746" s="59"/>
      <c r="AX746" s="59"/>
      <c r="AY746" s="59"/>
      <c r="AZ746" s="59"/>
      <c r="BA746" s="59"/>
      <c r="BB746" s="59"/>
      <c r="BC746" s="59"/>
      <c r="BD746" s="59"/>
      <c r="BE746" s="59"/>
      <c r="BF746" s="59"/>
      <c r="BG746" s="59"/>
      <c r="BH746" s="59"/>
      <c r="BI746" s="59"/>
      <c r="BJ746" s="59"/>
      <c r="BK746" s="59"/>
      <c r="BL746" s="59"/>
      <c r="BM746" s="59"/>
      <c r="BN746" s="59"/>
      <c r="BO746" s="59"/>
      <c r="BP746" s="59"/>
      <c r="BQ746" s="59"/>
      <c r="BR746" s="59"/>
      <c r="BS746" s="59"/>
      <c r="BT746" s="59"/>
      <c r="BU746" s="59"/>
      <c r="BV746" s="59"/>
      <c r="BW746" s="59"/>
      <c r="BX746" s="59"/>
      <c r="BY746" s="59"/>
      <c r="BZ746" s="59"/>
      <c r="CA746" s="59"/>
      <c r="CB746" s="59"/>
      <c r="CC746" s="59"/>
      <c r="CD746" s="59"/>
      <c r="CE746" s="59"/>
      <c r="CF746" s="59"/>
      <c r="CG746" s="59"/>
      <c r="CH746" s="59"/>
      <c r="CI746" s="28"/>
      <c r="CJ746" s="28"/>
      <c r="CK746" s="28"/>
      <c r="CL746" s="28"/>
      <c r="CM746" s="29" t="s">
        <v>8</v>
      </c>
      <c r="CN746" s="39"/>
      <c r="CO746" s="40"/>
      <c r="CP746" s="40"/>
      <c r="CQ746" s="40"/>
      <c r="CR746" s="40"/>
      <c r="CS746" s="40"/>
      <c r="CT746" s="40"/>
      <c r="CU746" s="40"/>
      <c r="CV746" s="40"/>
      <c r="CW746" s="40"/>
      <c r="CX746" s="40"/>
      <c r="CY746" s="40"/>
      <c r="CZ746" s="40"/>
      <c r="DA746" s="40"/>
      <c r="DB746" s="40"/>
      <c r="DC746" s="40"/>
      <c r="DD746" s="40"/>
      <c r="DE746" s="40"/>
      <c r="DF746" s="40"/>
      <c r="DG746" s="41"/>
    </row>
    <row r="747" spans="1:117" ht="12.75" collapsed="1" x14ac:dyDescent="0.2">
      <c r="A747" s="19" t="s">
        <v>490</v>
      </c>
      <c r="B747" s="19" t="s">
        <v>91</v>
      </c>
      <c r="C747" s="19"/>
      <c r="D747" s="20" t="s">
        <v>446</v>
      </c>
      <c r="E747" s="20">
        <v>6</v>
      </c>
      <c r="F747" s="20">
        <f>IF($C$4="",SUMIF(stock_on_hand!A:A,planner!A747,stock_on_hand!C:C),SUMIFS(stock_on_hand!C:C,stock_on_hand!A:A,planner!A747,stock_on_hand!E:E,$C$4))</f>
        <v>3</v>
      </c>
      <c r="G747" s="20"/>
      <c r="H747" s="20" t="s">
        <v>10</v>
      </c>
      <c r="I747" s="57">
        <f>IFERROR(HLOOKUP(I$188,bom!$2:$300,MATCH($A747,bom!$A:$A,0)-1,0),0)</f>
        <v>0</v>
      </c>
      <c r="J747" s="57">
        <f>IFERROR(HLOOKUP(J$188,bom!$2:$300,MATCH($A747,bom!$A:$A,0)-1,0),0)</f>
        <v>0</v>
      </c>
      <c r="K747" s="57">
        <f>IFERROR(HLOOKUP(K$188,bom!$2:$300,MATCH($A747,bom!$A:$A,0)-1,0),0)</f>
        <v>0</v>
      </c>
      <c r="L747" s="57">
        <f>IFERROR(HLOOKUP(L$188,bom!$2:$300,MATCH($A747,bom!$A:$A,0)-1,0),0)</f>
        <v>0</v>
      </c>
      <c r="M747" s="57">
        <f>IFERROR(HLOOKUP(M$188,bom!$2:$300,MATCH($A747,bom!$A:$A,0)-1,0),0)</f>
        <v>0</v>
      </c>
      <c r="N747" s="57">
        <f>IFERROR(HLOOKUP(N$188,bom!$2:$300,MATCH($A747,bom!$A:$A,0)-1,0),0)</f>
        <v>0</v>
      </c>
      <c r="O747" s="57">
        <f>IFERROR(HLOOKUP(O$188,bom!$2:$300,MATCH($A747,bom!$A:$A,0)-1,0),0)</f>
        <v>0</v>
      </c>
      <c r="P747" s="57">
        <f>IFERROR(HLOOKUP(P$188,bom!$2:$300,MATCH($A747,bom!$A:$A,0)-1,0),0)</f>
        <v>0</v>
      </c>
      <c r="Q747" s="57">
        <f>IFERROR(HLOOKUP(Q$188,bom!$2:$300,MATCH($A747,bom!$A:$A,0)-1,0),0)</f>
        <v>0</v>
      </c>
      <c r="R747" s="57">
        <f>IFERROR(HLOOKUP(R$188,bom!$2:$300,MATCH($A747,bom!$A:$A,0)-1,0),0)</f>
        <v>0</v>
      </c>
      <c r="S747" s="57">
        <f>IFERROR(HLOOKUP(S$188,bom!$2:$300,MATCH($A747,bom!$A:$A,0)-1,0),0)</f>
        <v>0</v>
      </c>
      <c r="T747" s="57">
        <f>IFERROR(HLOOKUP(T$188,bom!$2:$300,MATCH($A747,bom!$A:$A,0)-1,0),0)</f>
        <v>0</v>
      </c>
      <c r="U747" s="57">
        <f>IFERROR(HLOOKUP(U$188,bom!$2:$300,MATCH($A747,bom!$A:$A,0)-1,0),0)</f>
        <v>0</v>
      </c>
      <c r="V747" s="57">
        <f>IFERROR(HLOOKUP(V$188,bom!$2:$300,MATCH($A747,bom!$A:$A,0)-1,0),0)</f>
        <v>0</v>
      </c>
      <c r="W747" s="57">
        <f>IFERROR(HLOOKUP(W$188,bom!$2:$300,MATCH($A747,bom!$A:$A,0)-1,0),0)</f>
        <v>0</v>
      </c>
      <c r="X747" s="57">
        <f>IFERROR(HLOOKUP(X$188,bom!$2:$300,MATCH($A747,bom!$A:$A,0)-1,0),0)</f>
        <v>0</v>
      </c>
      <c r="Y747" s="57">
        <f>IFERROR(HLOOKUP(Y$188,bom!$2:$300,MATCH($A747,bom!$A:$A,0)-1,0),0)</f>
        <v>0</v>
      </c>
      <c r="Z747" s="57">
        <f>IFERROR(HLOOKUP(Z$188,bom!$2:$300,MATCH($A747,bom!$A:$A,0)-1,0),0)</f>
        <v>0</v>
      </c>
      <c r="AA747" s="57">
        <f>IFERROR(HLOOKUP(AA$188,bom!$2:$300,MATCH($A747,bom!$A:$A,0)-1,0),0)</f>
        <v>0</v>
      </c>
      <c r="AB747" s="57">
        <f>IFERROR(HLOOKUP(AB$188,bom!$2:$300,MATCH($A747,bom!$A:$A,0)-1,0),0)</f>
        <v>0</v>
      </c>
      <c r="AC747" s="57">
        <f>IFERROR(HLOOKUP(AC$188,bom!$2:$300,MATCH($A747,bom!$A:$A,0)-1,0),0)</f>
        <v>0</v>
      </c>
      <c r="AD747" s="57">
        <f>IFERROR(HLOOKUP(AD$188,bom!$2:$300,MATCH($A747,bom!$A:$A,0)-1,0),0)</f>
        <v>0</v>
      </c>
      <c r="AE747" s="57">
        <f>IFERROR(HLOOKUP(AE$188,bom!$2:$300,MATCH($A747,bom!$A:$A,0)-1,0),0)</f>
        <v>0</v>
      </c>
      <c r="AF747" s="57">
        <f>IFERROR(HLOOKUP(AF$188,bom!$2:$300,MATCH($A747,bom!$A:$A,0)-1,0),0)</f>
        <v>0</v>
      </c>
      <c r="AG747" s="57">
        <f>IFERROR(HLOOKUP(AG$188,bom!$2:$300,MATCH($A747,bom!$A:$A,0)-1,0),0)</f>
        <v>0</v>
      </c>
      <c r="AH747" s="57">
        <f>IFERROR(HLOOKUP(AH$188,bom!$2:$300,MATCH($A747,bom!$A:$A,0)-1,0),0)</f>
        <v>0</v>
      </c>
      <c r="AI747" s="57">
        <f>IFERROR(HLOOKUP(AI$188,bom!$2:$300,MATCH($A747,bom!$A:$A,0)-1,0),0)</f>
        <v>0</v>
      </c>
      <c r="AJ747" s="57">
        <f>IFERROR(HLOOKUP(AJ$188,bom!$2:$300,MATCH($A747,bom!$A:$A,0)-1,0),0)</f>
        <v>0</v>
      </c>
      <c r="AK747" s="57">
        <f>IFERROR(HLOOKUP(AK$188,bom!$2:$300,MATCH($A747,bom!$A:$A,0)-1,0),0)</f>
        <v>0</v>
      </c>
      <c r="AL747" s="57">
        <f>IFERROR(HLOOKUP(AL$188,bom!$2:$300,MATCH($A747,bom!$A:$A,0)-1,0),0)</f>
        <v>0</v>
      </c>
      <c r="AM747" s="57">
        <f>IFERROR(HLOOKUP(AM$188,bom!$2:$300,MATCH($A747,bom!$A:$A,0)-1,0),0)</f>
        <v>0</v>
      </c>
      <c r="AN747" s="57">
        <f>IFERROR(HLOOKUP(AN$188,bom!$2:$300,MATCH($A747,bom!$A:$A,0)-1,0),0)</f>
        <v>0</v>
      </c>
      <c r="AO747" s="57">
        <f>IFERROR(HLOOKUP(AO$188,bom!$2:$300,MATCH($A747,bom!$A:$A,0)-1,0),0)</f>
        <v>0</v>
      </c>
      <c r="AP747" s="57">
        <f>IFERROR(HLOOKUP(AP$188,bom!$2:$300,MATCH($A747,bom!$A:$A,0)-1,0),0)</f>
        <v>0</v>
      </c>
      <c r="AQ747" s="57">
        <f>IFERROR(HLOOKUP(AQ$188,bom!$2:$300,MATCH($A747,bom!$A:$A,0)-1,0),0)</f>
        <v>0</v>
      </c>
      <c r="AR747" s="57">
        <f>IFERROR(HLOOKUP(AR$188,bom!$2:$300,MATCH($A747,bom!$A:$A,0)-1,0),0)</f>
        <v>0</v>
      </c>
      <c r="AS747" s="57">
        <f>IFERROR(HLOOKUP(AS$188,bom!$2:$300,MATCH($A747,bom!$A:$A,0)-1,0),0)</f>
        <v>0</v>
      </c>
      <c r="AT747" s="57">
        <f>IFERROR(HLOOKUP(AT$188,bom!$2:$300,MATCH($A747,bom!$A:$A,0)-1,0),0)</f>
        <v>0</v>
      </c>
      <c r="AU747" s="57">
        <f>IFERROR(HLOOKUP(AU$188,bom!$2:$300,MATCH($A747,bom!$A:$A,0)-1,0),0)</f>
        <v>0</v>
      </c>
      <c r="AV747" s="57">
        <f>IFERROR(HLOOKUP(AV$188,bom!$2:$300,MATCH($A747,bom!$A:$A,0)-1,0),0)</f>
        <v>0</v>
      </c>
      <c r="AW747" s="57">
        <f>IFERROR(HLOOKUP(AW$188,bom!$2:$300,MATCH($A747,bom!$A:$A,0)-1,0),0)</f>
        <v>0</v>
      </c>
      <c r="AX747" s="57">
        <f>IFERROR(HLOOKUP(AX$188,bom!$2:$300,MATCH($A747,bom!$A:$A,0)-1,0),0)</f>
        <v>0</v>
      </c>
      <c r="AY747" s="57">
        <f>IFERROR(HLOOKUP(AY$188,bom!$2:$300,MATCH($A747,bom!$A:$A,0)-1,0),0)</f>
        <v>0</v>
      </c>
      <c r="AZ747" s="57">
        <f>IFERROR(HLOOKUP(AZ$188,bom!$2:$300,MATCH($A747,bom!$A:$A,0)-1,0),0)</f>
        <v>0</v>
      </c>
      <c r="BA747" s="57">
        <f>IFERROR(HLOOKUP(BA$188,bom!$2:$300,MATCH($A747,bom!$A:$A,0)-1,0),0)</f>
        <v>0</v>
      </c>
      <c r="BB747" s="57">
        <f>IFERROR(HLOOKUP(BB$188,bom!$2:$300,MATCH($A747,bom!$A:$A,0)-1,0),0)</f>
        <v>0</v>
      </c>
      <c r="BC747" s="57">
        <f>IFERROR(HLOOKUP(BC$188,bom!$2:$300,MATCH($A747,bom!$A:$A,0)-1,0),0)</f>
        <v>0</v>
      </c>
      <c r="BD747" s="57">
        <f>IFERROR(HLOOKUP(BD$188,bom!$2:$300,MATCH($A747,bom!$A:$A,0)-1,0),0)</f>
        <v>0</v>
      </c>
      <c r="BE747" s="57">
        <f>IFERROR(HLOOKUP(BE$188,bom!$2:$300,MATCH($A747,bom!$A:$A,0)-1,0),0)</f>
        <v>0</v>
      </c>
      <c r="BF747" s="57">
        <f>IFERROR(HLOOKUP(BF$188,bom!$2:$300,MATCH($A747,bom!$A:$A,0)-1,0),0)</f>
        <v>0</v>
      </c>
      <c r="BG747" s="57">
        <f>IFERROR(HLOOKUP(BG$188,bom!$2:$300,MATCH($A747,bom!$A:$A,0)-1,0),0)</f>
        <v>0</v>
      </c>
      <c r="BH747" s="57">
        <f>IFERROR(HLOOKUP(BH$188,bom!$2:$300,MATCH($A747,bom!$A:$A,0)-1,0),0)</f>
        <v>0</v>
      </c>
      <c r="BI747" s="57">
        <f>IFERROR(HLOOKUP(BI$188,bom!$2:$300,MATCH($A747,bom!$A:$A,0)-1,0),0)</f>
        <v>0</v>
      </c>
      <c r="BJ747" s="57">
        <f>IFERROR(HLOOKUP(BJ$188,bom!$2:$300,MATCH($A747,bom!$A:$A,0)-1,0),0)</f>
        <v>0</v>
      </c>
      <c r="BK747" s="57">
        <f>IFERROR(HLOOKUP(BK$188,bom!$2:$300,MATCH($A747,bom!$A:$A,0)-1,0),0)</f>
        <v>0</v>
      </c>
      <c r="BL747" s="57">
        <f>IFERROR(HLOOKUP(BL$188,bom!$2:$300,MATCH($A747,bom!$A:$A,0)-1,0),0)</f>
        <v>0</v>
      </c>
      <c r="BM747" s="57">
        <f>IFERROR(HLOOKUP(BM$188,bom!$2:$300,MATCH($A747,bom!$A:$A,0)-1,0),0)</f>
        <v>0</v>
      </c>
      <c r="BN747" s="57">
        <f>IFERROR(HLOOKUP(BN$188,bom!$2:$300,MATCH($A747,bom!$A:$A,0)-1,0),0)</f>
        <v>0</v>
      </c>
      <c r="BO747" s="57">
        <f>IFERROR(HLOOKUP(BO$188,bom!$2:$300,MATCH($A747,bom!$A:$A,0)-1,0),0)</f>
        <v>0</v>
      </c>
      <c r="BP747" s="57">
        <f>IFERROR(HLOOKUP(BP$188,bom!$2:$300,MATCH($A747,bom!$A:$A,0)-1,0),0)</f>
        <v>0</v>
      </c>
      <c r="BQ747" s="57">
        <f>IFERROR(HLOOKUP(BQ$188,bom!$2:$300,MATCH($A747,bom!$A:$A,0)-1,0),0)</f>
        <v>0</v>
      </c>
      <c r="BR747" s="57">
        <f>IFERROR(HLOOKUP(BR$188,bom!$2:$300,MATCH($A747,bom!$A:$A,0)-1,0),0)</f>
        <v>0</v>
      </c>
      <c r="BS747" s="57">
        <f>IFERROR(HLOOKUP(BS$188,bom!$2:$300,MATCH($A747,bom!$A:$A,0)-1,0),0)</f>
        <v>0</v>
      </c>
      <c r="BT747" s="57">
        <f>IFERROR(HLOOKUP(BT$188,bom!$2:$300,MATCH($A747,bom!$A:$A,0)-1,0),0)</f>
        <v>0</v>
      </c>
      <c r="BU747" s="57">
        <f>IFERROR(HLOOKUP(BU$188,bom!$2:$300,MATCH($A747,bom!$A:$A,0)-1,0),0)</f>
        <v>0</v>
      </c>
      <c r="BV747" s="57">
        <f>IFERROR(HLOOKUP(BV$188,bom!$2:$300,MATCH($A747,bom!$A:$A,0)-1,0),0)</f>
        <v>0</v>
      </c>
      <c r="BW747" s="57">
        <f>IFERROR(HLOOKUP(BW$188,bom!$2:$300,MATCH($A747,bom!$A:$A,0)-1,0),0)</f>
        <v>0</v>
      </c>
      <c r="BX747" s="57">
        <f>IFERROR(HLOOKUP(BX$188,bom!$2:$300,MATCH($A747,bom!$A:$A,0)-1,0),0)</f>
        <v>0</v>
      </c>
      <c r="BY747" s="57">
        <f>IFERROR(HLOOKUP(BY$188,bom!$2:$300,MATCH($A747,bom!$A:$A,0)-1,0),0)</f>
        <v>0</v>
      </c>
      <c r="BZ747" s="57">
        <f>IFERROR(HLOOKUP(BZ$188,bom!$2:$300,MATCH($A747,bom!$A:$A,0)-1,0),0)</f>
        <v>0</v>
      </c>
      <c r="CA747" s="57">
        <f>IFERROR(HLOOKUP(CA$188,bom!$2:$300,MATCH($A747,bom!$A:$A,0)-1,0),0)</f>
        <v>0</v>
      </c>
      <c r="CB747" s="57">
        <f>IFERROR(HLOOKUP(CB$188,bom!$2:$300,MATCH($A747,bom!$A:$A,0)-1,0),0)</f>
        <v>0</v>
      </c>
      <c r="CC747" s="57">
        <f>IFERROR(HLOOKUP(CC$188,bom!$2:$300,MATCH($A747,bom!$A:$A,0)-1,0),0)</f>
        <v>0</v>
      </c>
      <c r="CD747" s="57">
        <f>IFERROR(HLOOKUP(CD$188,bom!$2:$300,MATCH($A747,bom!$A:$A,0)-1,0),0)</f>
        <v>0</v>
      </c>
      <c r="CE747" s="57">
        <f>IFERROR(HLOOKUP(CE$188,bom!$2:$300,MATCH($A747,bom!$A:$A,0)-1,0),0)</f>
        <v>0</v>
      </c>
      <c r="CF747" s="57">
        <f>IFERROR(HLOOKUP(CF$188,bom!$2:$300,MATCH($A747,bom!$A:$A,0)-1,0),0)</f>
        <v>0</v>
      </c>
      <c r="CG747" s="57">
        <f>IFERROR(HLOOKUP(CG$188,bom!$2:$300,MATCH($A747,bom!$A:$A,0)-1,0),0)</f>
        <v>0</v>
      </c>
      <c r="CH747" s="57">
        <f>IFERROR(HLOOKUP(CH$188,bom!$2:$300,MATCH($A747,bom!$A:$A,0)-1,0),0)</f>
        <v>0</v>
      </c>
      <c r="CI747" s="20"/>
      <c r="CJ747" s="20"/>
      <c r="CK747" s="20"/>
      <c r="CL747" s="20"/>
      <c r="CM747" s="32" t="str">
        <f t="shared" ref="CM747" si="7589">IF(G747&gt;0,IF(CN747&lt;(0.8*G747),"WARNING!!!",IF(CN747&lt;G747,"ORDER","OK")),IF((VLOOKUP(A747,A:DG,91+E747,0))&lt;0,"WARNING!!!",IF((VLOOKUP(A747,A:DG,91+ROUND(1.25*E747,0),0))&lt;0,"ORDER","OK")))</f>
        <v>OK</v>
      </c>
      <c r="CN747" s="33">
        <f t="shared" ref="CN747" si="7590">F747-CN748+CN749</f>
        <v>3</v>
      </c>
      <c r="CO747" s="34">
        <f t="shared" ref="CO747" si="7591">CN747-CO748+CO749</f>
        <v>3</v>
      </c>
      <c r="CP747" s="34">
        <f t="shared" ref="CP747" si="7592">CO747-CP748+CP749</f>
        <v>3</v>
      </c>
      <c r="CQ747" s="34">
        <f t="shared" ref="CQ747" si="7593">CP747-CQ748+CQ749</f>
        <v>3</v>
      </c>
      <c r="CR747" s="34">
        <f t="shared" ref="CR747" si="7594">CQ747-CR748+CR749</f>
        <v>3</v>
      </c>
      <c r="CS747" s="34">
        <f t="shared" ref="CS747" si="7595">CR747-CS748+CS749</f>
        <v>3</v>
      </c>
      <c r="CT747" s="34">
        <f t="shared" ref="CT747" si="7596">CS747-CT748+CT749</f>
        <v>3</v>
      </c>
      <c r="CU747" s="34">
        <f t="shared" ref="CU747" si="7597">CT747-CU748+CU749</f>
        <v>3</v>
      </c>
      <c r="CV747" s="34">
        <f t="shared" ref="CV747" si="7598">CU747-CV748+CV749</f>
        <v>3</v>
      </c>
      <c r="CW747" s="34">
        <f t="shared" ref="CW747" si="7599">CV747-CW748+CW749</f>
        <v>3</v>
      </c>
      <c r="CX747" s="34">
        <f t="shared" ref="CX747" si="7600">CW747-CX748+CX749</f>
        <v>3</v>
      </c>
      <c r="CY747" s="34">
        <f t="shared" ref="CY747" si="7601">CX747-CY748+CY749</f>
        <v>3</v>
      </c>
      <c r="CZ747" s="34">
        <f t="shared" ref="CZ747" si="7602">CY747-CZ748+CZ749</f>
        <v>3</v>
      </c>
      <c r="DA747" s="34">
        <f t="shared" ref="DA747" si="7603">CZ747-DA748+DA749</f>
        <v>3</v>
      </c>
      <c r="DB747" s="34">
        <f t="shared" ref="DB747" si="7604">DA747-DB748+DB749</f>
        <v>3</v>
      </c>
      <c r="DC747" s="34">
        <f t="shared" ref="DC747" si="7605">DB747-DC748+DC749</f>
        <v>3</v>
      </c>
      <c r="DD747" s="34">
        <f t="shared" ref="DD747" si="7606">DC747-DD748+DD749</f>
        <v>3</v>
      </c>
      <c r="DE747" s="34">
        <f t="shared" ref="DE747" si="7607">DD747-DE748+DE749</f>
        <v>3</v>
      </c>
      <c r="DF747" s="34">
        <f t="shared" ref="DF747" si="7608">DE747-DF748+DF749</f>
        <v>3</v>
      </c>
      <c r="DG747" s="35">
        <f t="shared" ref="DG747" si="7609">DF747-DG748+DG749</f>
        <v>3</v>
      </c>
      <c r="DM747" s="21"/>
    </row>
    <row r="748" spans="1:117" ht="12.75" hidden="1" outlineLevel="1" x14ac:dyDescent="0.2">
      <c r="A748" s="22"/>
      <c r="B748" s="23"/>
      <c r="C748" s="23"/>
      <c r="D748" s="24"/>
      <c r="E748" s="24"/>
      <c r="F748" s="24"/>
      <c r="G748" s="24"/>
      <c r="H748" s="24"/>
      <c r="I748" s="58"/>
      <c r="J748" s="58"/>
      <c r="K748" s="58"/>
      <c r="L748" s="58"/>
      <c r="M748" s="58"/>
      <c r="N748" s="58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  <c r="AG748" s="58"/>
      <c r="AH748" s="58"/>
      <c r="AI748" s="58"/>
      <c r="AJ748" s="58"/>
      <c r="AK748" s="58"/>
      <c r="AL748" s="58"/>
      <c r="AM748" s="58"/>
      <c r="AN748" s="58"/>
      <c r="AO748" s="58"/>
      <c r="AP748" s="58"/>
      <c r="AQ748" s="58"/>
      <c r="AR748" s="58"/>
      <c r="AS748" s="58"/>
      <c r="AT748" s="58"/>
      <c r="AU748" s="58"/>
      <c r="AV748" s="58"/>
      <c r="AW748" s="58"/>
      <c r="AX748" s="58"/>
      <c r="AY748" s="58"/>
      <c r="AZ748" s="58"/>
      <c r="BA748" s="58"/>
      <c r="BB748" s="58"/>
      <c r="BC748" s="58"/>
      <c r="BD748" s="58"/>
      <c r="BE748" s="58"/>
      <c r="BF748" s="58"/>
      <c r="BG748" s="58"/>
      <c r="BH748" s="58"/>
      <c r="BI748" s="58"/>
      <c r="BJ748" s="58"/>
      <c r="BK748" s="58"/>
      <c r="BL748" s="58"/>
      <c r="BM748" s="58"/>
      <c r="BN748" s="58"/>
      <c r="BO748" s="58"/>
      <c r="BP748" s="58"/>
      <c r="BQ748" s="58"/>
      <c r="BR748" s="58"/>
      <c r="BS748" s="58"/>
      <c r="BT748" s="58"/>
      <c r="BU748" s="58"/>
      <c r="BV748" s="58"/>
      <c r="BW748" s="58"/>
      <c r="BX748" s="58"/>
      <c r="BY748" s="58"/>
      <c r="BZ748" s="58"/>
      <c r="CA748" s="58"/>
      <c r="CB748" s="58"/>
      <c r="CC748" s="58"/>
      <c r="CD748" s="58"/>
      <c r="CE748" s="58"/>
      <c r="CF748" s="58"/>
      <c r="CG748" s="58"/>
      <c r="CH748" s="58"/>
      <c r="CI748" s="24"/>
      <c r="CJ748" s="24"/>
      <c r="CK748" s="24"/>
      <c r="CL748" s="24"/>
      <c r="CM748" s="25" t="s">
        <v>7</v>
      </c>
      <c r="CN748" s="36">
        <f t="shared" ref="CN748" si="7610">$I747*CN$3+$J747*CN$4+$K747*CN$5+$L747*CN$6+$M747*CN$7+$N747*CN$8+$O747*CN$9+$P747*CN$10+$Q747*CN$11+$R747*CN$12+$S747*CN$13+$T747*CN$14+$U747*CN$15+$V747*CN$16+$W747*CN$17+$X747*CN$18+$Y747*CN$19+$Z747*CN$20+$AA747*CN$21+$AB747*CN$22+$AC747*CN$23+$AD747*CN$24+$AE747*CN$25+$AF747*CN$26+$AG747*CN$27+$AH747*CN$28+$AI747*CN$29+$AJ747*CN$30+$AK747*CN$31+$AL747*CN$32+$AM747*CN$33+$AN747*CN$34+$AO747*CN$35+$AP747*CN$36+$AQ747*CN$37+$AR747*CN$38+$AS747*CN$39+$AT747*CN$40+$AU747*CN$41+$AV747*CN$42+$AW747*CN$43+$AX747*CN$44+$AY747*CN$45+$AZ747*CN$46+$BA747*CN$47+$BB747*CN$48+$BC747*CN$49+$BD747*CN$50+$BE747*CN$51+$BF747*CN$52+$BG747*CN$53+$BH747*CN$54+$BI747*CN$55+$BJ747*CN$56+$BK747*CN$57+$BL747*CN$58+$BM747*CN$59+$BN747*CN$60+$BO747*CN$61+$BP747*CN$62+$BQ747*CN$63+$BR747*CN$64+$BS747*CN$65+$BT747*CN$66+$BU747*CN$67+$BV747*CN$68+$BW747*CN$69+$BX747*CN$70+$BY747*CN$71+$BZ747*CN$72+$CA747*CN$73+$CB747*CN$74+$CC747*CN$75+$CD747*CN$76+$CE747*CN$77+$CF747*CN$78+$CG747*CN$79+$CH747*CN$80</f>
        <v>0</v>
      </c>
      <c r="CO748" s="37">
        <f t="shared" ref="CO748" si="7611">$I747*CO$3+$J747*CO$4+$K747*CO$5+$L747*CO$6+$M747*CO$7+$N747*CO$8+$O747*CO$9+$P747*CO$10+$Q747*CO$11+$R747*CO$12+$S747*CO$13+$T747*CO$14+$U747*CO$15+$V747*CO$16+$W747*CO$17+$X747*CO$18+$Y747*CO$19+$Z747*CO$20+$AA747*CO$21+$AB747*CO$22+$AC747*CO$23+$AD747*CO$24+$AE747*CO$25+$AF747*CO$26+$AG747*CO$27+$AH747*CO$28+$AI747*CO$29+$AJ747*CO$30+$AK747*CO$31+$AL747*CO$32+$AM747*CO$33+$AN747*CO$34+$AO747*CO$35+$AP747*CO$36+$AQ747*CO$37+$AR747*CO$38+$AS747*CO$39+$AT747*CO$40+$AU747*CO$41+$AV747*CO$42+$AW747*CO$43+$AX747*CO$44+$AY747*CO$45+$AZ747*CO$46+$BA747*CO$47+$BB747*CO$48+$BC747*CO$49+$BD747*CO$50+$BE747*CO$51+$BF747*CO$52+$BG747*CO$53+$BH747*CO$54+$BI747*CO$55+$BJ747*CO$56+$BK747*CO$57+$BL747*CO$58+$BM747*CO$59+$BN747*CO$60+$BO747*CO$61+$BP747*CO$62+$BQ747*CO$63+$BR747*CO$64+$BS747*CO$65+$BT747*CO$66+$BU747*CO$67+$BV747*CO$68+$BW747*CO$69+$BX747*CO$70+$BY747*CO$71+$BZ747*CO$72+$CA747*CO$73+$CB747*CO$74+$CC747*CO$75+$CD747*CO$76+$CE747*CO$77+$CF747*CO$78+$CG747*CO$79+$CH747*CO$80</f>
        <v>0</v>
      </c>
      <c r="CP748" s="37">
        <f t="shared" ref="CP748" si="7612">$I747*CP$3+$J747*CP$4+$K747*CP$5+$L747*CP$6+$M747*CP$7+$N747*CP$8+$O747*CP$9+$P747*CP$10+$Q747*CP$11+$R747*CP$12+$S747*CP$13+$T747*CP$14+$U747*CP$15+$V747*CP$16+$W747*CP$17+$X747*CP$18+$Y747*CP$19+$Z747*CP$20+$AA747*CP$21+$AB747*CP$22+$AC747*CP$23+$AD747*CP$24+$AE747*CP$25+$AF747*CP$26+$AG747*CP$27+$AH747*CP$28+$AI747*CP$29+$AJ747*CP$30+$AK747*CP$31+$AL747*CP$32+$AM747*CP$33+$AN747*CP$34+$AO747*CP$35+$AP747*CP$36+$AQ747*CP$37+$AR747*CP$38+$AS747*CP$39+$AT747*CP$40+$AU747*CP$41+$AV747*CP$42+$AW747*CP$43+$AX747*CP$44+$AY747*CP$45+$AZ747*CP$46+$BA747*CP$47+$BB747*CP$48+$BC747*CP$49+$BD747*CP$50+$BE747*CP$51+$BF747*CP$52+$BG747*CP$53+$BH747*CP$54+$BI747*CP$55+$BJ747*CP$56+$BK747*CP$57+$BL747*CP$58+$BM747*CP$59+$BN747*CP$60+$BO747*CP$61+$BP747*CP$62+$BQ747*CP$63+$BR747*CP$64+$BS747*CP$65+$BT747*CP$66+$BU747*CP$67+$BV747*CP$68+$BW747*CP$69+$BX747*CP$70+$BY747*CP$71+$BZ747*CP$72+$CA747*CP$73+$CB747*CP$74+$CC747*CP$75+$CD747*CP$76+$CE747*CP$77+$CF747*CP$78+$CG747*CP$79+$CH747*CP$80</f>
        <v>0</v>
      </c>
      <c r="CQ748" s="37">
        <f t="shared" ref="CQ748" si="7613">$I747*CQ$3+$J747*CQ$4+$K747*CQ$5+$L747*CQ$6+$M747*CQ$7+$N747*CQ$8+$O747*CQ$9+$P747*CQ$10+$Q747*CQ$11+$R747*CQ$12+$S747*CQ$13+$T747*CQ$14+$U747*CQ$15+$V747*CQ$16+$W747*CQ$17+$X747*CQ$18+$Y747*CQ$19+$Z747*CQ$20+$AA747*CQ$21+$AB747*CQ$22+$AC747*CQ$23+$AD747*CQ$24+$AE747*CQ$25+$AF747*CQ$26+$AG747*CQ$27+$AH747*CQ$28+$AI747*CQ$29+$AJ747*CQ$30+$AK747*CQ$31+$AL747*CQ$32+$AM747*CQ$33+$AN747*CQ$34+$AO747*CQ$35+$AP747*CQ$36+$AQ747*CQ$37+$AR747*CQ$38+$AS747*CQ$39+$AT747*CQ$40+$AU747*CQ$41+$AV747*CQ$42+$AW747*CQ$43+$AX747*CQ$44+$AY747*CQ$45+$AZ747*CQ$46+$BA747*CQ$47+$BB747*CQ$48+$BC747*CQ$49+$BD747*CQ$50+$BE747*CQ$51+$BF747*CQ$52+$BG747*CQ$53+$BH747*CQ$54+$BI747*CQ$55+$BJ747*CQ$56+$BK747*CQ$57+$BL747*CQ$58+$BM747*CQ$59+$BN747*CQ$60+$BO747*CQ$61+$BP747*CQ$62+$BQ747*CQ$63+$BR747*CQ$64+$BS747*CQ$65+$BT747*CQ$66+$BU747*CQ$67+$BV747*CQ$68+$BW747*CQ$69+$BX747*CQ$70+$BY747*CQ$71+$BZ747*CQ$72+$CA747*CQ$73+$CB747*CQ$74+$CC747*CQ$75+$CD747*CQ$76+$CE747*CQ$77+$CF747*CQ$78+$CG747*CQ$79+$CH747*CQ$80</f>
        <v>0</v>
      </c>
      <c r="CR748" s="37">
        <f t="shared" ref="CR748" si="7614">$I747*CR$3+$J747*CR$4+$K747*CR$5+$L747*CR$6+$M747*CR$7+$N747*CR$8+$O747*CR$9+$P747*CR$10+$Q747*CR$11+$R747*CR$12+$S747*CR$13+$T747*CR$14+$U747*CR$15+$V747*CR$16+$W747*CR$17+$X747*CR$18+$Y747*CR$19+$Z747*CR$20+$AA747*CR$21+$AB747*CR$22+$AC747*CR$23+$AD747*CR$24+$AE747*CR$25+$AF747*CR$26+$AG747*CR$27+$AH747*CR$28+$AI747*CR$29+$AJ747*CR$30+$AK747*CR$31+$AL747*CR$32+$AM747*CR$33+$AN747*CR$34+$AO747*CR$35+$AP747*CR$36+$AQ747*CR$37+$AR747*CR$38+$AS747*CR$39+$AT747*CR$40+$AU747*CR$41+$AV747*CR$42+$AW747*CR$43+$AX747*CR$44+$AY747*CR$45+$AZ747*CR$46+$BA747*CR$47+$BB747*CR$48+$BC747*CR$49+$BD747*CR$50+$BE747*CR$51+$BF747*CR$52+$BG747*CR$53+$BH747*CR$54+$BI747*CR$55+$BJ747*CR$56+$BK747*CR$57+$BL747*CR$58+$BM747*CR$59+$BN747*CR$60+$BO747*CR$61+$BP747*CR$62+$BQ747*CR$63+$BR747*CR$64+$BS747*CR$65+$BT747*CR$66+$BU747*CR$67+$BV747*CR$68+$BW747*CR$69+$BX747*CR$70+$BY747*CR$71+$BZ747*CR$72+$CA747*CR$73+$CB747*CR$74+$CC747*CR$75+$CD747*CR$76+$CE747*CR$77+$CF747*CR$78+$CG747*CR$79+$CH747*CR$80</f>
        <v>0</v>
      </c>
      <c r="CS748" s="37">
        <f t="shared" ref="CS748" si="7615">$I747*CS$3+$J747*CS$4+$K747*CS$5+$L747*CS$6+$M747*CS$7+$N747*CS$8+$O747*CS$9+$P747*CS$10+$Q747*CS$11+$R747*CS$12+$S747*CS$13+$T747*CS$14+$U747*CS$15+$V747*CS$16+$W747*CS$17+$X747*CS$18+$Y747*CS$19+$Z747*CS$20+$AA747*CS$21+$AB747*CS$22+$AC747*CS$23+$AD747*CS$24+$AE747*CS$25+$AF747*CS$26+$AG747*CS$27+$AH747*CS$28+$AI747*CS$29+$AJ747*CS$30+$AK747*CS$31+$AL747*CS$32+$AM747*CS$33+$AN747*CS$34+$AO747*CS$35+$AP747*CS$36+$AQ747*CS$37+$AR747*CS$38+$AS747*CS$39+$AT747*CS$40+$AU747*CS$41+$AV747*CS$42+$AW747*CS$43+$AX747*CS$44+$AY747*CS$45+$AZ747*CS$46+$BA747*CS$47+$BB747*CS$48+$BC747*CS$49+$BD747*CS$50+$BE747*CS$51+$BF747*CS$52+$BG747*CS$53+$BH747*CS$54+$BI747*CS$55+$BJ747*CS$56+$BK747*CS$57+$BL747*CS$58+$BM747*CS$59+$BN747*CS$60+$BO747*CS$61+$BP747*CS$62+$BQ747*CS$63+$BR747*CS$64+$BS747*CS$65+$BT747*CS$66+$BU747*CS$67+$BV747*CS$68+$BW747*CS$69+$BX747*CS$70+$BY747*CS$71+$BZ747*CS$72+$CA747*CS$73+$CB747*CS$74+$CC747*CS$75+$CD747*CS$76+$CE747*CS$77+$CF747*CS$78+$CG747*CS$79+$CH747*CS$80</f>
        <v>0</v>
      </c>
      <c r="CT748" s="37">
        <f t="shared" ref="CT748" si="7616">$I747*CT$3+$J747*CT$4+$K747*CT$5+$L747*CT$6+$M747*CT$7+$N747*CT$8+$O747*CT$9+$P747*CT$10+$Q747*CT$11+$R747*CT$12+$S747*CT$13+$T747*CT$14+$U747*CT$15+$V747*CT$16+$W747*CT$17+$X747*CT$18+$Y747*CT$19+$Z747*CT$20+$AA747*CT$21+$AB747*CT$22+$AC747*CT$23+$AD747*CT$24+$AE747*CT$25+$AF747*CT$26+$AG747*CT$27+$AH747*CT$28+$AI747*CT$29+$AJ747*CT$30+$AK747*CT$31+$AL747*CT$32+$AM747*CT$33+$AN747*CT$34+$AO747*CT$35+$AP747*CT$36+$AQ747*CT$37+$AR747*CT$38+$AS747*CT$39+$AT747*CT$40+$AU747*CT$41+$AV747*CT$42+$AW747*CT$43+$AX747*CT$44+$AY747*CT$45+$AZ747*CT$46+$BA747*CT$47+$BB747*CT$48+$BC747*CT$49+$BD747*CT$50+$BE747*CT$51+$BF747*CT$52+$BG747*CT$53+$BH747*CT$54+$BI747*CT$55+$BJ747*CT$56+$BK747*CT$57+$BL747*CT$58+$BM747*CT$59+$BN747*CT$60+$BO747*CT$61+$BP747*CT$62+$BQ747*CT$63+$BR747*CT$64+$BS747*CT$65+$BT747*CT$66+$BU747*CT$67+$BV747*CT$68+$BW747*CT$69+$BX747*CT$70+$BY747*CT$71+$BZ747*CT$72+$CA747*CT$73+$CB747*CT$74+$CC747*CT$75+$CD747*CT$76+$CE747*CT$77+$CF747*CT$78+$CG747*CT$79+$CH747*CT$80</f>
        <v>0</v>
      </c>
      <c r="CU748" s="37">
        <f t="shared" ref="CU748" si="7617">$I747*CU$3+$J747*CU$4+$K747*CU$5+$L747*CU$6+$M747*CU$7+$N747*CU$8+$O747*CU$9+$P747*CU$10+$Q747*CU$11+$R747*CU$12+$S747*CU$13+$T747*CU$14+$U747*CU$15+$V747*CU$16+$W747*CU$17+$X747*CU$18+$Y747*CU$19+$Z747*CU$20+$AA747*CU$21+$AB747*CU$22+$AC747*CU$23+$AD747*CU$24+$AE747*CU$25+$AF747*CU$26+$AG747*CU$27+$AH747*CU$28+$AI747*CU$29+$AJ747*CU$30+$AK747*CU$31+$AL747*CU$32+$AM747*CU$33+$AN747*CU$34+$AO747*CU$35+$AP747*CU$36+$AQ747*CU$37+$AR747*CU$38+$AS747*CU$39+$AT747*CU$40+$AU747*CU$41+$AV747*CU$42+$AW747*CU$43+$AX747*CU$44+$AY747*CU$45+$AZ747*CU$46+$BA747*CU$47+$BB747*CU$48+$BC747*CU$49+$BD747*CU$50+$BE747*CU$51+$BF747*CU$52+$BG747*CU$53+$BH747*CU$54+$BI747*CU$55+$BJ747*CU$56+$BK747*CU$57+$BL747*CU$58+$BM747*CU$59+$BN747*CU$60+$BO747*CU$61+$BP747*CU$62+$BQ747*CU$63+$BR747*CU$64+$BS747*CU$65+$BT747*CU$66+$BU747*CU$67+$BV747*CU$68+$BW747*CU$69+$BX747*CU$70+$BY747*CU$71+$BZ747*CU$72+$CA747*CU$73+$CB747*CU$74+$CC747*CU$75+$CD747*CU$76+$CE747*CU$77+$CF747*CU$78+$CG747*CU$79+$CH747*CU$80</f>
        <v>0</v>
      </c>
      <c r="CV748" s="37">
        <f t="shared" ref="CV748" si="7618">$I747*CV$3+$J747*CV$4+$K747*CV$5+$L747*CV$6+$M747*CV$7+$N747*CV$8+$O747*CV$9+$P747*CV$10+$Q747*CV$11+$R747*CV$12+$S747*CV$13+$T747*CV$14+$U747*CV$15+$V747*CV$16+$W747*CV$17+$X747*CV$18+$Y747*CV$19+$Z747*CV$20+$AA747*CV$21+$AB747*CV$22+$AC747*CV$23+$AD747*CV$24+$AE747*CV$25+$AF747*CV$26+$AG747*CV$27+$AH747*CV$28+$AI747*CV$29+$AJ747*CV$30+$AK747*CV$31+$AL747*CV$32+$AM747*CV$33+$AN747*CV$34+$AO747*CV$35+$AP747*CV$36+$AQ747*CV$37+$AR747*CV$38+$AS747*CV$39+$AT747*CV$40+$AU747*CV$41+$AV747*CV$42+$AW747*CV$43+$AX747*CV$44+$AY747*CV$45+$AZ747*CV$46+$BA747*CV$47+$BB747*CV$48+$BC747*CV$49+$BD747*CV$50+$BE747*CV$51+$BF747*CV$52+$BG747*CV$53+$BH747*CV$54+$BI747*CV$55+$BJ747*CV$56+$BK747*CV$57+$BL747*CV$58+$BM747*CV$59+$BN747*CV$60+$BO747*CV$61+$BP747*CV$62+$BQ747*CV$63+$BR747*CV$64+$BS747*CV$65+$BT747*CV$66+$BU747*CV$67+$BV747*CV$68+$BW747*CV$69+$BX747*CV$70+$BY747*CV$71+$BZ747*CV$72+$CA747*CV$73+$CB747*CV$74+$CC747*CV$75+$CD747*CV$76+$CE747*CV$77+$CF747*CV$78+$CG747*CV$79+$CH747*CV$80</f>
        <v>0</v>
      </c>
      <c r="CW748" s="37">
        <f t="shared" ref="CW748" si="7619">$I747*CW$3+$J747*CW$4+$K747*CW$5+$L747*CW$6+$M747*CW$7+$N747*CW$8+$O747*CW$9+$P747*CW$10+$Q747*CW$11+$R747*CW$12+$S747*CW$13+$T747*CW$14+$U747*CW$15+$V747*CW$16+$W747*CW$17+$X747*CW$18+$Y747*CW$19+$Z747*CW$20+$AA747*CW$21+$AB747*CW$22+$AC747*CW$23+$AD747*CW$24+$AE747*CW$25+$AF747*CW$26+$AG747*CW$27+$AH747*CW$28+$AI747*CW$29+$AJ747*CW$30+$AK747*CW$31+$AL747*CW$32+$AM747*CW$33+$AN747*CW$34+$AO747*CW$35+$AP747*CW$36+$AQ747*CW$37+$AR747*CW$38+$AS747*CW$39+$AT747*CW$40+$AU747*CW$41+$AV747*CW$42+$AW747*CW$43+$AX747*CW$44+$AY747*CW$45+$AZ747*CW$46+$BA747*CW$47+$BB747*CW$48+$BC747*CW$49+$BD747*CW$50+$BE747*CW$51+$BF747*CW$52+$BG747*CW$53+$BH747*CW$54+$BI747*CW$55+$BJ747*CW$56+$BK747*CW$57+$BL747*CW$58+$BM747*CW$59+$BN747*CW$60+$BO747*CW$61+$BP747*CW$62+$BQ747*CW$63+$BR747*CW$64+$BS747*CW$65+$BT747*CW$66+$BU747*CW$67+$BV747*CW$68+$BW747*CW$69+$BX747*CW$70+$BY747*CW$71+$BZ747*CW$72+$CA747*CW$73+$CB747*CW$74+$CC747*CW$75+$CD747*CW$76+$CE747*CW$77+$CF747*CW$78+$CG747*CW$79+$CH747*CW$80</f>
        <v>0</v>
      </c>
      <c r="CX748" s="37">
        <f t="shared" ref="CX748" si="7620">$I747*CX$3+$J747*CX$4+$K747*CX$5+$L747*CX$6+$M747*CX$7+$N747*CX$8+$O747*CX$9+$P747*CX$10+$Q747*CX$11+$R747*CX$12+$S747*CX$13+$T747*CX$14+$U747*CX$15+$V747*CX$16+$W747*CX$17+$X747*CX$18+$Y747*CX$19+$Z747*CX$20+$AA747*CX$21+$AB747*CX$22+$AC747*CX$23+$AD747*CX$24+$AE747*CX$25+$AF747*CX$26+$AG747*CX$27+$AH747*CX$28+$AI747*CX$29+$AJ747*CX$30+$AK747*CX$31+$AL747*CX$32+$AM747*CX$33+$AN747*CX$34+$AO747*CX$35+$AP747*CX$36+$AQ747*CX$37+$AR747*CX$38+$AS747*CX$39+$AT747*CX$40+$AU747*CX$41+$AV747*CX$42+$AW747*CX$43+$AX747*CX$44+$AY747*CX$45+$AZ747*CX$46+$BA747*CX$47+$BB747*CX$48+$BC747*CX$49+$BD747*CX$50+$BE747*CX$51+$BF747*CX$52+$BG747*CX$53+$BH747*CX$54+$BI747*CX$55+$BJ747*CX$56+$BK747*CX$57+$BL747*CX$58+$BM747*CX$59+$BN747*CX$60+$BO747*CX$61+$BP747*CX$62+$BQ747*CX$63+$BR747*CX$64+$BS747*CX$65+$BT747*CX$66+$BU747*CX$67+$BV747*CX$68+$BW747*CX$69+$BX747*CX$70+$BY747*CX$71+$BZ747*CX$72+$CA747*CX$73+$CB747*CX$74+$CC747*CX$75+$CD747*CX$76+$CE747*CX$77+$CF747*CX$78+$CG747*CX$79+$CH747*CX$80</f>
        <v>0</v>
      </c>
      <c r="CY748" s="37">
        <f t="shared" ref="CY748" si="7621">$I747*CY$3+$J747*CY$4+$K747*CY$5+$L747*CY$6+$M747*CY$7+$N747*CY$8+$O747*CY$9+$P747*CY$10+$Q747*CY$11+$R747*CY$12+$S747*CY$13+$T747*CY$14+$U747*CY$15+$V747*CY$16+$W747*CY$17+$X747*CY$18+$Y747*CY$19+$Z747*CY$20+$AA747*CY$21+$AB747*CY$22+$AC747*CY$23+$AD747*CY$24+$AE747*CY$25+$AF747*CY$26+$AG747*CY$27+$AH747*CY$28+$AI747*CY$29+$AJ747*CY$30+$AK747*CY$31+$AL747*CY$32+$AM747*CY$33+$AN747*CY$34+$AO747*CY$35+$AP747*CY$36+$AQ747*CY$37+$AR747*CY$38+$AS747*CY$39+$AT747*CY$40+$AU747*CY$41+$AV747*CY$42+$AW747*CY$43+$AX747*CY$44+$AY747*CY$45+$AZ747*CY$46+$BA747*CY$47+$BB747*CY$48+$BC747*CY$49+$BD747*CY$50+$BE747*CY$51+$BF747*CY$52+$BG747*CY$53+$BH747*CY$54+$BI747*CY$55+$BJ747*CY$56+$BK747*CY$57+$BL747*CY$58+$BM747*CY$59+$BN747*CY$60+$BO747*CY$61+$BP747*CY$62+$BQ747*CY$63+$BR747*CY$64+$BS747*CY$65+$BT747*CY$66+$BU747*CY$67+$BV747*CY$68+$BW747*CY$69+$BX747*CY$70+$BY747*CY$71+$BZ747*CY$72+$CA747*CY$73+$CB747*CY$74+$CC747*CY$75+$CD747*CY$76+$CE747*CY$77+$CF747*CY$78+$CG747*CY$79+$CH747*CY$80</f>
        <v>0</v>
      </c>
      <c r="CZ748" s="37">
        <f t="shared" ref="CZ748" si="7622">$I747*CZ$3+$J747*CZ$4+$K747*CZ$5+$L747*CZ$6+$M747*CZ$7+$N747*CZ$8+$O747*CZ$9+$P747*CZ$10+$Q747*CZ$11+$R747*CZ$12+$S747*CZ$13+$T747*CZ$14+$U747*CZ$15+$V747*CZ$16+$W747*CZ$17+$X747*CZ$18+$Y747*CZ$19+$Z747*CZ$20+$AA747*CZ$21+$AB747*CZ$22+$AC747*CZ$23+$AD747*CZ$24+$AE747*CZ$25+$AF747*CZ$26+$AG747*CZ$27+$AH747*CZ$28+$AI747*CZ$29+$AJ747*CZ$30+$AK747*CZ$31+$AL747*CZ$32+$AM747*CZ$33+$AN747*CZ$34+$AO747*CZ$35+$AP747*CZ$36+$AQ747*CZ$37+$AR747*CZ$38+$AS747*CZ$39+$AT747*CZ$40+$AU747*CZ$41+$AV747*CZ$42+$AW747*CZ$43+$AX747*CZ$44+$AY747*CZ$45+$AZ747*CZ$46+$BA747*CZ$47+$BB747*CZ$48+$BC747*CZ$49+$BD747*CZ$50+$BE747*CZ$51+$BF747*CZ$52+$BG747*CZ$53+$BH747*CZ$54+$BI747*CZ$55+$BJ747*CZ$56+$BK747*CZ$57+$BL747*CZ$58+$BM747*CZ$59+$BN747*CZ$60+$BO747*CZ$61+$BP747*CZ$62+$BQ747*CZ$63+$BR747*CZ$64+$BS747*CZ$65+$BT747*CZ$66+$BU747*CZ$67+$BV747*CZ$68+$BW747*CZ$69+$BX747*CZ$70+$BY747*CZ$71+$BZ747*CZ$72+$CA747*CZ$73+$CB747*CZ$74+$CC747*CZ$75+$CD747*CZ$76+$CE747*CZ$77+$CF747*CZ$78+$CG747*CZ$79+$CH747*CZ$80</f>
        <v>0</v>
      </c>
      <c r="DA748" s="37">
        <f t="shared" ref="DA748" si="7623">$I747*DA$3+$J747*DA$4+$K747*DA$5+$L747*DA$6+$M747*DA$7+$N747*DA$8+$O747*DA$9+$P747*DA$10+$Q747*DA$11+$R747*DA$12+$S747*DA$13+$T747*DA$14+$U747*DA$15+$V747*DA$16+$W747*DA$17+$X747*DA$18+$Y747*DA$19+$Z747*DA$20+$AA747*DA$21+$AB747*DA$22+$AC747*DA$23+$AD747*DA$24+$AE747*DA$25+$AF747*DA$26+$AG747*DA$27+$AH747*DA$28+$AI747*DA$29+$AJ747*DA$30+$AK747*DA$31+$AL747*DA$32+$AM747*DA$33+$AN747*DA$34+$AO747*DA$35+$AP747*DA$36+$AQ747*DA$37+$AR747*DA$38+$AS747*DA$39+$AT747*DA$40+$AU747*DA$41+$AV747*DA$42+$AW747*DA$43+$AX747*DA$44+$AY747*DA$45+$AZ747*DA$46+$BA747*DA$47+$BB747*DA$48+$BC747*DA$49+$BD747*DA$50+$BE747*DA$51+$BF747*DA$52+$BG747*DA$53+$BH747*DA$54+$BI747*DA$55+$BJ747*DA$56+$BK747*DA$57+$BL747*DA$58+$BM747*DA$59+$BN747*DA$60+$BO747*DA$61+$BP747*DA$62+$BQ747*DA$63+$BR747*DA$64+$BS747*DA$65+$BT747*DA$66+$BU747*DA$67+$BV747*DA$68+$BW747*DA$69+$BX747*DA$70+$BY747*DA$71+$BZ747*DA$72+$CA747*DA$73+$CB747*DA$74+$CC747*DA$75+$CD747*DA$76+$CE747*DA$77+$CF747*DA$78+$CG747*DA$79+$CH747*DA$80</f>
        <v>0</v>
      </c>
      <c r="DB748" s="37">
        <f t="shared" ref="DB748" si="7624">$I747*DB$3+$J747*DB$4+$K747*DB$5+$L747*DB$6+$M747*DB$7+$N747*DB$8+$O747*DB$9+$P747*DB$10+$Q747*DB$11+$R747*DB$12+$S747*DB$13+$T747*DB$14+$U747*DB$15+$V747*DB$16+$W747*DB$17+$X747*DB$18+$Y747*DB$19+$Z747*DB$20+$AA747*DB$21+$AB747*DB$22+$AC747*DB$23+$AD747*DB$24+$AE747*DB$25+$AF747*DB$26+$AG747*DB$27+$AH747*DB$28+$AI747*DB$29+$AJ747*DB$30+$AK747*DB$31+$AL747*DB$32+$AM747*DB$33+$AN747*DB$34+$AO747*DB$35+$AP747*DB$36+$AQ747*DB$37+$AR747*DB$38+$AS747*DB$39+$AT747*DB$40+$AU747*DB$41+$AV747*DB$42+$AW747*DB$43+$AX747*DB$44+$AY747*DB$45+$AZ747*DB$46+$BA747*DB$47+$BB747*DB$48+$BC747*DB$49+$BD747*DB$50+$BE747*DB$51+$BF747*DB$52+$BG747*DB$53+$BH747*DB$54+$BI747*DB$55+$BJ747*DB$56+$BK747*DB$57+$BL747*DB$58+$BM747*DB$59+$BN747*DB$60+$BO747*DB$61+$BP747*DB$62+$BQ747*DB$63+$BR747*DB$64+$BS747*DB$65+$BT747*DB$66+$BU747*DB$67+$BV747*DB$68+$BW747*DB$69+$BX747*DB$70+$BY747*DB$71+$BZ747*DB$72+$CA747*DB$73+$CB747*DB$74+$CC747*DB$75+$CD747*DB$76+$CE747*DB$77+$CF747*DB$78+$CG747*DB$79+$CH747*DB$80</f>
        <v>0</v>
      </c>
      <c r="DC748" s="37">
        <f t="shared" ref="DC748" si="7625">$I747*DC$3+$J747*DC$4+$K747*DC$5+$L747*DC$6+$M747*DC$7+$N747*DC$8+$O747*DC$9+$P747*DC$10+$Q747*DC$11+$R747*DC$12+$S747*DC$13+$T747*DC$14+$U747*DC$15+$V747*DC$16+$W747*DC$17+$X747*DC$18+$Y747*DC$19+$Z747*DC$20+$AA747*DC$21+$AB747*DC$22+$AC747*DC$23+$AD747*DC$24+$AE747*DC$25+$AF747*DC$26+$AG747*DC$27+$AH747*DC$28+$AI747*DC$29+$AJ747*DC$30+$AK747*DC$31+$AL747*DC$32+$AM747*DC$33+$AN747*DC$34+$AO747*DC$35+$AP747*DC$36+$AQ747*DC$37+$AR747*DC$38+$AS747*DC$39+$AT747*DC$40+$AU747*DC$41+$AV747*DC$42+$AW747*DC$43+$AX747*DC$44+$AY747*DC$45+$AZ747*DC$46+$BA747*DC$47+$BB747*DC$48+$BC747*DC$49+$BD747*DC$50+$BE747*DC$51+$BF747*DC$52+$BG747*DC$53+$BH747*DC$54+$BI747*DC$55+$BJ747*DC$56+$BK747*DC$57+$BL747*DC$58+$BM747*DC$59+$BN747*DC$60+$BO747*DC$61+$BP747*DC$62+$BQ747*DC$63+$BR747*DC$64+$BS747*DC$65+$BT747*DC$66+$BU747*DC$67+$BV747*DC$68+$BW747*DC$69+$BX747*DC$70+$BY747*DC$71+$BZ747*DC$72+$CA747*DC$73+$CB747*DC$74+$CC747*DC$75+$CD747*DC$76+$CE747*DC$77+$CF747*DC$78+$CG747*DC$79+$CH747*DC$80</f>
        <v>0</v>
      </c>
      <c r="DD748" s="37">
        <f t="shared" ref="DD748" si="7626">$I747*DD$3+$J747*DD$4+$K747*DD$5+$L747*DD$6+$M747*DD$7+$N747*DD$8+$O747*DD$9+$P747*DD$10+$Q747*DD$11+$R747*DD$12+$S747*DD$13+$T747*DD$14+$U747*DD$15+$V747*DD$16+$W747*DD$17+$X747*DD$18+$Y747*DD$19+$Z747*DD$20+$AA747*DD$21+$AB747*DD$22+$AC747*DD$23+$AD747*DD$24+$AE747*DD$25+$AF747*DD$26+$AG747*DD$27+$AH747*DD$28+$AI747*DD$29+$AJ747*DD$30+$AK747*DD$31+$AL747*DD$32+$AM747*DD$33+$AN747*DD$34+$AO747*DD$35+$AP747*DD$36+$AQ747*DD$37+$AR747*DD$38+$AS747*DD$39+$AT747*DD$40+$AU747*DD$41+$AV747*DD$42+$AW747*DD$43+$AX747*DD$44+$AY747*DD$45+$AZ747*DD$46+$BA747*DD$47+$BB747*DD$48+$BC747*DD$49+$BD747*DD$50+$BE747*DD$51+$BF747*DD$52+$BG747*DD$53+$BH747*DD$54+$BI747*DD$55+$BJ747*DD$56+$BK747*DD$57+$BL747*DD$58+$BM747*DD$59+$BN747*DD$60+$BO747*DD$61+$BP747*DD$62+$BQ747*DD$63+$BR747*DD$64+$BS747*DD$65+$BT747*DD$66+$BU747*DD$67+$BV747*DD$68+$BW747*DD$69+$BX747*DD$70+$BY747*DD$71+$BZ747*DD$72+$CA747*DD$73+$CB747*DD$74+$CC747*DD$75+$CD747*DD$76+$CE747*DD$77+$CF747*DD$78+$CG747*DD$79+$CH747*DD$80</f>
        <v>0</v>
      </c>
      <c r="DE748" s="37">
        <f t="shared" ref="DE748" si="7627">$I747*DE$3+$J747*DE$4+$K747*DE$5+$L747*DE$6+$M747*DE$7+$N747*DE$8+$O747*DE$9+$P747*DE$10+$Q747*DE$11+$R747*DE$12+$S747*DE$13+$T747*DE$14+$U747*DE$15+$V747*DE$16+$W747*DE$17+$X747*DE$18+$Y747*DE$19+$Z747*DE$20+$AA747*DE$21+$AB747*DE$22+$AC747*DE$23+$AD747*DE$24+$AE747*DE$25+$AF747*DE$26+$AG747*DE$27+$AH747*DE$28+$AI747*DE$29+$AJ747*DE$30+$AK747*DE$31+$AL747*DE$32+$AM747*DE$33+$AN747*DE$34+$AO747*DE$35+$AP747*DE$36+$AQ747*DE$37+$AR747*DE$38+$AS747*DE$39+$AT747*DE$40+$AU747*DE$41+$AV747*DE$42+$AW747*DE$43+$AX747*DE$44+$AY747*DE$45+$AZ747*DE$46+$BA747*DE$47+$BB747*DE$48+$BC747*DE$49+$BD747*DE$50+$BE747*DE$51+$BF747*DE$52+$BG747*DE$53+$BH747*DE$54+$BI747*DE$55+$BJ747*DE$56+$BK747*DE$57+$BL747*DE$58+$BM747*DE$59+$BN747*DE$60+$BO747*DE$61+$BP747*DE$62+$BQ747*DE$63+$BR747*DE$64+$BS747*DE$65+$BT747*DE$66+$BU747*DE$67+$BV747*DE$68+$BW747*DE$69+$BX747*DE$70+$BY747*DE$71+$BZ747*DE$72+$CA747*DE$73+$CB747*DE$74+$CC747*DE$75+$CD747*DE$76+$CE747*DE$77+$CF747*DE$78+$CG747*DE$79+$CH747*DE$80</f>
        <v>0</v>
      </c>
      <c r="DF748" s="37">
        <f t="shared" ref="DF748" si="7628">$I747*DF$3+$J747*DF$4+$K747*DF$5+$L747*DF$6+$M747*DF$7+$N747*DF$8+$O747*DF$9+$P747*DF$10+$Q747*DF$11+$R747*DF$12+$S747*DF$13+$T747*DF$14+$U747*DF$15+$V747*DF$16+$W747*DF$17+$X747*DF$18+$Y747*DF$19+$Z747*DF$20+$AA747*DF$21+$AB747*DF$22+$AC747*DF$23+$AD747*DF$24+$AE747*DF$25+$AF747*DF$26+$AG747*DF$27+$AH747*DF$28+$AI747*DF$29+$AJ747*DF$30+$AK747*DF$31+$AL747*DF$32+$AM747*DF$33+$AN747*DF$34+$AO747*DF$35+$AP747*DF$36+$AQ747*DF$37+$AR747*DF$38+$AS747*DF$39+$AT747*DF$40+$AU747*DF$41+$AV747*DF$42+$AW747*DF$43+$AX747*DF$44+$AY747*DF$45+$AZ747*DF$46+$BA747*DF$47+$BB747*DF$48+$BC747*DF$49+$BD747*DF$50+$BE747*DF$51+$BF747*DF$52+$BG747*DF$53+$BH747*DF$54+$BI747*DF$55+$BJ747*DF$56+$BK747*DF$57+$BL747*DF$58+$BM747*DF$59+$BN747*DF$60+$BO747*DF$61+$BP747*DF$62+$BQ747*DF$63+$BR747*DF$64+$BS747*DF$65+$BT747*DF$66+$BU747*DF$67+$BV747*DF$68+$BW747*DF$69+$BX747*DF$70+$BY747*DF$71+$BZ747*DF$72+$CA747*DF$73+$CB747*DF$74+$CC747*DF$75+$CD747*DF$76+$CE747*DF$77+$CF747*DF$78+$CG747*DF$79+$CH747*DF$80</f>
        <v>0</v>
      </c>
      <c r="DG748" s="38">
        <f t="shared" ref="DG748" si="7629">$I747*DG$3+$J747*DG$4+$K747*DG$5+$L747*DG$6+$M747*DG$7+$N747*DG$8+$O747*DG$9+$P747*DG$10+$Q747*DG$11+$R747*DG$12+$S747*DG$13+$T747*DG$14+$U747*DG$15+$V747*DG$16+$W747*DG$17+$X747*DG$18+$Y747*DG$19+$Z747*DG$20+$AA747*DG$21+$AB747*DG$22+$AC747*DG$23+$AD747*DG$24+$AE747*DG$25+$AF747*DG$26+$AG747*DG$27+$AH747*DG$28+$AI747*DG$29+$AJ747*DG$30+$AK747*DG$31+$AL747*DG$32+$AM747*DG$33+$AN747*DG$34+$AO747*DG$35+$AP747*DG$36+$AQ747*DG$37+$AR747*DG$38+$AS747*DG$39+$AT747*DG$40+$AU747*DG$41+$AV747*DG$42+$AW747*DG$43+$AX747*DG$44+$AY747*DG$45+$AZ747*DG$46+$BA747*DG$47+$BB747*DG$48+$BC747*DG$49+$BD747*DG$50+$BE747*DG$51+$BF747*DG$52+$BG747*DG$53+$BH747*DG$54+$BI747*DG$55+$BJ747*DG$56+$BK747*DG$57+$BL747*DG$58+$BM747*DG$59+$BN747*DG$60+$BO747*DG$61+$BP747*DG$62+$BQ747*DG$63+$BR747*DG$64+$BS747*DG$65+$BT747*DG$66+$BU747*DG$67+$BV747*DG$68+$BW747*DG$69+$BX747*DG$70+$BY747*DG$71+$BZ747*DG$72+$CA747*DG$73+$CB747*DG$74+$CC747*DG$75+$CD747*DG$76+$CE747*DG$77+$CF747*DG$78+$CG747*DG$79+$CH747*DG$80</f>
        <v>0</v>
      </c>
    </row>
    <row r="749" spans="1:117" ht="12.75" hidden="1" outlineLevel="1" x14ac:dyDescent="0.2">
      <c r="A749" s="26"/>
      <c r="B749" s="27"/>
      <c r="C749" s="27"/>
      <c r="D749" s="28"/>
      <c r="E749" s="28"/>
      <c r="F749" s="28"/>
      <c r="G749" s="28"/>
      <c r="H749" s="28"/>
      <c r="I749" s="59"/>
      <c r="J749" s="59"/>
      <c r="K749" s="59"/>
      <c r="L749" s="59"/>
      <c r="M749" s="59"/>
      <c r="N749" s="59"/>
      <c r="O749" s="59"/>
      <c r="P749" s="59"/>
      <c r="Q749" s="59"/>
      <c r="R749" s="59"/>
      <c r="S749" s="59"/>
      <c r="T749" s="59"/>
      <c r="U749" s="59"/>
      <c r="V749" s="59"/>
      <c r="W749" s="59"/>
      <c r="X749" s="59"/>
      <c r="Y749" s="59"/>
      <c r="Z749" s="59"/>
      <c r="AA749" s="59"/>
      <c r="AB749" s="59"/>
      <c r="AC749" s="59"/>
      <c r="AD749" s="59"/>
      <c r="AE749" s="59"/>
      <c r="AF749" s="59"/>
      <c r="AG749" s="59"/>
      <c r="AH749" s="59"/>
      <c r="AI749" s="59"/>
      <c r="AJ749" s="59"/>
      <c r="AK749" s="59"/>
      <c r="AL749" s="59"/>
      <c r="AM749" s="59"/>
      <c r="AN749" s="59"/>
      <c r="AO749" s="59"/>
      <c r="AP749" s="59"/>
      <c r="AQ749" s="59"/>
      <c r="AR749" s="59"/>
      <c r="AS749" s="59"/>
      <c r="AT749" s="59"/>
      <c r="AU749" s="59"/>
      <c r="AV749" s="59"/>
      <c r="AW749" s="59"/>
      <c r="AX749" s="59"/>
      <c r="AY749" s="59"/>
      <c r="AZ749" s="59"/>
      <c r="BA749" s="59"/>
      <c r="BB749" s="59"/>
      <c r="BC749" s="59"/>
      <c r="BD749" s="59"/>
      <c r="BE749" s="59"/>
      <c r="BF749" s="59"/>
      <c r="BG749" s="59"/>
      <c r="BH749" s="59"/>
      <c r="BI749" s="59"/>
      <c r="BJ749" s="59"/>
      <c r="BK749" s="59"/>
      <c r="BL749" s="59"/>
      <c r="BM749" s="59"/>
      <c r="BN749" s="59"/>
      <c r="BO749" s="59"/>
      <c r="BP749" s="59"/>
      <c r="BQ749" s="59"/>
      <c r="BR749" s="59"/>
      <c r="BS749" s="59"/>
      <c r="BT749" s="59"/>
      <c r="BU749" s="59"/>
      <c r="BV749" s="59"/>
      <c r="BW749" s="59"/>
      <c r="BX749" s="59"/>
      <c r="BY749" s="59"/>
      <c r="BZ749" s="59"/>
      <c r="CA749" s="59"/>
      <c r="CB749" s="59"/>
      <c r="CC749" s="59"/>
      <c r="CD749" s="59"/>
      <c r="CE749" s="59"/>
      <c r="CF749" s="59"/>
      <c r="CG749" s="59"/>
      <c r="CH749" s="59"/>
      <c r="CI749" s="28"/>
      <c r="CJ749" s="28"/>
      <c r="CK749" s="28"/>
      <c r="CL749" s="28"/>
      <c r="CM749" s="29" t="s">
        <v>8</v>
      </c>
      <c r="CN749" s="39"/>
      <c r="CO749" s="40"/>
      <c r="CP749" s="40"/>
      <c r="CQ749" s="40"/>
      <c r="CR749" s="40"/>
      <c r="CS749" s="40"/>
      <c r="CT749" s="40"/>
      <c r="CU749" s="40"/>
      <c r="CV749" s="40"/>
      <c r="CW749" s="40"/>
      <c r="CX749" s="40"/>
      <c r="CY749" s="40"/>
      <c r="CZ749" s="40"/>
      <c r="DA749" s="40"/>
      <c r="DB749" s="40"/>
      <c r="DC749" s="40"/>
      <c r="DD749" s="40"/>
      <c r="DE749" s="40"/>
      <c r="DF749" s="40"/>
      <c r="DG749" s="41"/>
    </row>
    <row r="750" spans="1:117" ht="12.75" collapsed="1" x14ac:dyDescent="0.2">
      <c r="A750" s="19" t="s">
        <v>491</v>
      </c>
      <c r="B750" s="19" t="s">
        <v>92</v>
      </c>
      <c r="C750" s="19"/>
      <c r="D750" s="20" t="s">
        <v>446</v>
      </c>
      <c r="E750" s="20">
        <v>6</v>
      </c>
      <c r="F750" s="20">
        <f>IF($C$4="",SUMIF(stock_on_hand!A:A,planner!A750,stock_on_hand!C:C),SUMIFS(stock_on_hand!C:C,stock_on_hand!A:A,planner!A750,stock_on_hand!E:E,$C$4))</f>
        <v>3</v>
      </c>
      <c r="G750" s="20"/>
      <c r="H750" s="20" t="s">
        <v>10</v>
      </c>
      <c r="I750" s="57">
        <f>IFERROR(HLOOKUP(I$188,bom!$2:$300,MATCH($A750,bom!$A:$A,0)-1,0),0)</f>
        <v>0</v>
      </c>
      <c r="J750" s="57">
        <f>IFERROR(HLOOKUP(J$188,bom!$2:$300,MATCH($A750,bom!$A:$A,0)-1,0),0)</f>
        <v>0</v>
      </c>
      <c r="K750" s="57">
        <f>IFERROR(HLOOKUP(K$188,bom!$2:$300,MATCH($A750,bom!$A:$A,0)-1,0),0)</f>
        <v>0</v>
      </c>
      <c r="L750" s="57">
        <f>IFERROR(HLOOKUP(L$188,bom!$2:$300,MATCH($A750,bom!$A:$A,0)-1,0),0)</f>
        <v>0</v>
      </c>
      <c r="M750" s="57">
        <f>IFERROR(HLOOKUP(M$188,bom!$2:$300,MATCH($A750,bom!$A:$A,0)-1,0),0)</f>
        <v>0</v>
      </c>
      <c r="N750" s="57">
        <f>IFERROR(HLOOKUP(N$188,bom!$2:$300,MATCH($A750,bom!$A:$A,0)-1,0),0)</f>
        <v>0</v>
      </c>
      <c r="O750" s="57">
        <f>IFERROR(HLOOKUP(O$188,bom!$2:$300,MATCH($A750,bom!$A:$A,0)-1,0),0)</f>
        <v>0</v>
      </c>
      <c r="P750" s="57">
        <f>IFERROR(HLOOKUP(P$188,bom!$2:$300,MATCH($A750,bom!$A:$A,0)-1,0),0)</f>
        <v>0</v>
      </c>
      <c r="Q750" s="57">
        <f>IFERROR(HLOOKUP(Q$188,bom!$2:$300,MATCH($A750,bom!$A:$A,0)-1,0),0)</f>
        <v>0</v>
      </c>
      <c r="R750" s="57">
        <f>IFERROR(HLOOKUP(R$188,bom!$2:$300,MATCH($A750,bom!$A:$A,0)-1,0),0)</f>
        <v>0</v>
      </c>
      <c r="S750" s="57">
        <f>IFERROR(HLOOKUP(S$188,bom!$2:$300,MATCH($A750,bom!$A:$A,0)-1,0),0)</f>
        <v>0</v>
      </c>
      <c r="T750" s="57">
        <f>IFERROR(HLOOKUP(T$188,bom!$2:$300,MATCH($A750,bom!$A:$A,0)-1,0),0)</f>
        <v>0</v>
      </c>
      <c r="U750" s="57">
        <f>IFERROR(HLOOKUP(U$188,bom!$2:$300,MATCH($A750,bom!$A:$A,0)-1,0),0)</f>
        <v>0</v>
      </c>
      <c r="V750" s="57">
        <f>IFERROR(HLOOKUP(V$188,bom!$2:$300,MATCH($A750,bom!$A:$A,0)-1,0),0)</f>
        <v>0</v>
      </c>
      <c r="W750" s="57">
        <f>IFERROR(HLOOKUP(W$188,bom!$2:$300,MATCH($A750,bom!$A:$A,0)-1,0),0)</f>
        <v>0</v>
      </c>
      <c r="X750" s="57">
        <f>IFERROR(HLOOKUP(X$188,bom!$2:$300,MATCH($A750,bom!$A:$A,0)-1,0),0)</f>
        <v>0</v>
      </c>
      <c r="Y750" s="57">
        <f>IFERROR(HLOOKUP(Y$188,bom!$2:$300,MATCH($A750,bom!$A:$A,0)-1,0),0)</f>
        <v>0</v>
      </c>
      <c r="Z750" s="57">
        <f>IFERROR(HLOOKUP(Z$188,bom!$2:$300,MATCH($A750,bom!$A:$A,0)-1,0),0)</f>
        <v>0</v>
      </c>
      <c r="AA750" s="57">
        <f>IFERROR(HLOOKUP(AA$188,bom!$2:$300,MATCH($A750,bom!$A:$A,0)-1,0),0)</f>
        <v>0</v>
      </c>
      <c r="AB750" s="57">
        <f>IFERROR(HLOOKUP(AB$188,bom!$2:$300,MATCH($A750,bom!$A:$A,0)-1,0),0)</f>
        <v>0</v>
      </c>
      <c r="AC750" s="57">
        <f>IFERROR(HLOOKUP(AC$188,bom!$2:$300,MATCH($A750,bom!$A:$A,0)-1,0),0)</f>
        <v>0</v>
      </c>
      <c r="AD750" s="57">
        <f>IFERROR(HLOOKUP(AD$188,bom!$2:$300,MATCH($A750,bom!$A:$A,0)-1,0),0)</f>
        <v>0</v>
      </c>
      <c r="AE750" s="57">
        <f>IFERROR(HLOOKUP(AE$188,bom!$2:$300,MATCH($A750,bom!$A:$A,0)-1,0),0)</f>
        <v>0</v>
      </c>
      <c r="AF750" s="57">
        <f>IFERROR(HLOOKUP(AF$188,bom!$2:$300,MATCH($A750,bom!$A:$A,0)-1,0),0)</f>
        <v>0</v>
      </c>
      <c r="AG750" s="57">
        <f>IFERROR(HLOOKUP(AG$188,bom!$2:$300,MATCH($A750,bom!$A:$A,0)-1,0),0)</f>
        <v>0</v>
      </c>
      <c r="AH750" s="57">
        <f>IFERROR(HLOOKUP(AH$188,bom!$2:$300,MATCH($A750,bom!$A:$A,0)-1,0),0)</f>
        <v>0</v>
      </c>
      <c r="AI750" s="57">
        <f>IFERROR(HLOOKUP(AI$188,bom!$2:$300,MATCH($A750,bom!$A:$A,0)-1,0),0)</f>
        <v>0</v>
      </c>
      <c r="AJ750" s="57">
        <f>IFERROR(HLOOKUP(AJ$188,bom!$2:$300,MATCH($A750,bom!$A:$A,0)-1,0),0)</f>
        <v>0</v>
      </c>
      <c r="AK750" s="57">
        <f>IFERROR(HLOOKUP(AK$188,bom!$2:$300,MATCH($A750,bom!$A:$A,0)-1,0),0)</f>
        <v>0</v>
      </c>
      <c r="AL750" s="57">
        <f>IFERROR(HLOOKUP(AL$188,bom!$2:$300,MATCH($A750,bom!$A:$A,0)-1,0),0)</f>
        <v>0</v>
      </c>
      <c r="AM750" s="57">
        <f>IFERROR(HLOOKUP(AM$188,bom!$2:$300,MATCH($A750,bom!$A:$A,0)-1,0),0)</f>
        <v>0</v>
      </c>
      <c r="AN750" s="57">
        <f>IFERROR(HLOOKUP(AN$188,bom!$2:$300,MATCH($A750,bom!$A:$A,0)-1,0),0)</f>
        <v>0</v>
      </c>
      <c r="AO750" s="57">
        <f>IFERROR(HLOOKUP(AO$188,bom!$2:$300,MATCH($A750,bom!$A:$A,0)-1,0),0)</f>
        <v>0</v>
      </c>
      <c r="AP750" s="57">
        <f>IFERROR(HLOOKUP(AP$188,bom!$2:$300,MATCH($A750,bom!$A:$A,0)-1,0),0)</f>
        <v>0</v>
      </c>
      <c r="AQ750" s="57">
        <f>IFERROR(HLOOKUP(AQ$188,bom!$2:$300,MATCH($A750,bom!$A:$A,0)-1,0),0)</f>
        <v>0</v>
      </c>
      <c r="AR750" s="57">
        <f>IFERROR(HLOOKUP(AR$188,bom!$2:$300,MATCH($A750,bom!$A:$A,0)-1,0),0)</f>
        <v>0</v>
      </c>
      <c r="AS750" s="57">
        <f>IFERROR(HLOOKUP(AS$188,bom!$2:$300,MATCH($A750,bom!$A:$A,0)-1,0),0)</f>
        <v>0</v>
      </c>
      <c r="AT750" s="57">
        <f>IFERROR(HLOOKUP(AT$188,bom!$2:$300,MATCH($A750,bom!$A:$A,0)-1,0),0)</f>
        <v>0</v>
      </c>
      <c r="AU750" s="57">
        <f>IFERROR(HLOOKUP(AU$188,bom!$2:$300,MATCH($A750,bom!$A:$A,0)-1,0),0)</f>
        <v>0</v>
      </c>
      <c r="AV750" s="57">
        <f>IFERROR(HLOOKUP(AV$188,bom!$2:$300,MATCH($A750,bom!$A:$A,0)-1,0),0)</f>
        <v>0</v>
      </c>
      <c r="AW750" s="57">
        <f>IFERROR(HLOOKUP(AW$188,bom!$2:$300,MATCH($A750,bom!$A:$A,0)-1,0),0)</f>
        <v>0</v>
      </c>
      <c r="AX750" s="57">
        <f>IFERROR(HLOOKUP(AX$188,bom!$2:$300,MATCH($A750,bom!$A:$A,0)-1,0),0)</f>
        <v>0</v>
      </c>
      <c r="AY750" s="57">
        <f>IFERROR(HLOOKUP(AY$188,bom!$2:$300,MATCH($A750,bom!$A:$A,0)-1,0),0)</f>
        <v>0</v>
      </c>
      <c r="AZ750" s="57">
        <f>IFERROR(HLOOKUP(AZ$188,bom!$2:$300,MATCH($A750,bom!$A:$A,0)-1,0),0)</f>
        <v>0</v>
      </c>
      <c r="BA750" s="57">
        <f>IFERROR(HLOOKUP(BA$188,bom!$2:$300,MATCH($A750,bom!$A:$A,0)-1,0),0)</f>
        <v>0</v>
      </c>
      <c r="BB750" s="57">
        <f>IFERROR(HLOOKUP(BB$188,bom!$2:$300,MATCH($A750,bom!$A:$A,0)-1,0),0)</f>
        <v>0</v>
      </c>
      <c r="BC750" s="57">
        <f>IFERROR(HLOOKUP(BC$188,bom!$2:$300,MATCH($A750,bom!$A:$A,0)-1,0),0)</f>
        <v>0</v>
      </c>
      <c r="BD750" s="57">
        <f>IFERROR(HLOOKUP(BD$188,bom!$2:$300,MATCH($A750,bom!$A:$A,0)-1,0),0)</f>
        <v>0</v>
      </c>
      <c r="BE750" s="57">
        <f>IFERROR(HLOOKUP(BE$188,bom!$2:$300,MATCH($A750,bom!$A:$A,0)-1,0),0)</f>
        <v>0</v>
      </c>
      <c r="BF750" s="57">
        <f>IFERROR(HLOOKUP(BF$188,bom!$2:$300,MATCH($A750,bom!$A:$A,0)-1,0),0)</f>
        <v>0</v>
      </c>
      <c r="BG750" s="57">
        <f>IFERROR(HLOOKUP(BG$188,bom!$2:$300,MATCH($A750,bom!$A:$A,0)-1,0),0)</f>
        <v>0</v>
      </c>
      <c r="BH750" s="57">
        <f>IFERROR(HLOOKUP(BH$188,bom!$2:$300,MATCH($A750,bom!$A:$A,0)-1,0),0)</f>
        <v>0</v>
      </c>
      <c r="BI750" s="57">
        <f>IFERROR(HLOOKUP(BI$188,bom!$2:$300,MATCH($A750,bom!$A:$A,0)-1,0),0)</f>
        <v>0</v>
      </c>
      <c r="BJ750" s="57">
        <f>IFERROR(HLOOKUP(BJ$188,bom!$2:$300,MATCH($A750,bom!$A:$A,0)-1,0),0)</f>
        <v>0</v>
      </c>
      <c r="BK750" s="57">
        <f>IFERROR(HLOOKUP(BK$188,bom!$2:$300,MATCH($A750,bom!$A:$A,0)-1,0),0)</f>
        <v>0</v>
      </c>
      <c r="BL750" s="57">
        <f>IFERROR(HLOOKUP(BL$188,bom!$2:$300,MATCH($A750,bom!$A:$A,0)-1,0),0)</f>
        <v>0</v>
      </c>
      <c r="BM750" s="57">
        <f>IFERROR(HLOOKUP(BM$188,bom!$2:$300,MATCH($A750,bom!$A:$A,0)-1,0),0)</f>
        <v>0</v>
      </c>
      <c r="BN750" s="57">
        <f>IFERROR(HLOOKUP(BN$188,bom!$2:$300,MATCH($A750,bom!$A:$A,0)-1,0),0)</f>
        <v>0</v>
      </c>
      <c r="BO750" s="57">
        <f>IFERROR(HLOOKUP(BO$188,bom!$2:$300,MATCH($A750,bom!$A:$A,0)-1,0),0)</f>
        <v>0</v>
      </c>
      <c r="BP750" s="57">
        <f>IFERROR(HLOOKUP(BP$188,bom!$2:$300,MATCH($A750,bom!$A:$A,0)-1,0),0)</f>
        <v>0</v>
      </c>
      <c r="BQ750" s="57">
        <f>IFERROR(HLOOKUP(BQ$188,bom!$2:$300,MATCH($A750,bom!$A:$A,0)-1,0),0)</f>
        <v>0</v>
      </c>
      <c r="BR750" s="57">
        <f>IFERROR(HLOOKUP(BR$188,bom!$2:$300,MATCH($A750,bom!$A:$A,0)-1,0),0)</f>
        <v>0</v>
      </c>
      <c r="BS750" s="57">
        <f>IFERROR(HLOOKUP(BS$188,bom!$2:$300,MATCH($A750,bom!$A:$A,0)-1,0),0)</f>
        <v>0</v>
      </c>
      <c r="BT750" s="57">
        <f>IFERROR(HLOOKUP(BT$188,bom!$2:$300,MATCH($A750,bom!$A:$A,0)-1,0),0)</f>
        <v>0</v>
      </c>
      <c r="BU750" s="57">
        <f>IFERROR(HLOOKUP(BU$188,bom!$2:$300,MATCH($A750,bom!$A:$A,0)-1,0),0)</f>
        <v>0</v>
      </c>
      <c r="BV750" s="57">
        <f>IFERROR(HLOOKUP(BV$188,bom!$2:$300,MATCH($A750,bom!$A:$A,0)-1,0),0)</f>
        <v>0</v>
      </c>
      <c r="BW750" s="57">
        <f>IFERROR(HLOOKUP(BW$188,bom!$2:$300,MATCH($A750,bom!$A:$A,0)-1,0),0)</f>
        <v>0</v>
      </c>
      <c r="BX750" s="57">
        <f>IFERROR(HLOOKUP(BX$188,bom!$2:$300,MATCH($A750,bom!$A:$A,0)-1,0),0)</f>
        <v>0</v>
      </c>
      <c r="BY750" s="57">
        <f>IFERROR(HLOOKUP(BY$188,bom!$2:$300,MATCH($A750,bom!$A:$A,0)-1,0),0)</f>
        <v>0</v>
      </c>
      <c r="BZ750" s="57">
        <f>IFERROR(HLOOKUP(BZ$188,bom!$2:$300,MATCH($A750,bom!$A:$A,0)-1,0),0)</f>
        <v>0</v>
      </c>
      <c r="CA750" s="57">
        <f>IFERROR(HLOOKUP(CA$188,bom!$2:$300,MATCH($A750,bom!$A:$A,0)-1,0),0)</f>
        <v>0</v>
      </c>
      <c r="CB750" s="57">
        <f>IFERROR(HLOOKUP(CB$188,bom!$2:$300,MATCH($A750,bom!$A:$A,0)-1,0),0)</f>
        <v>0</v>
      </c>
      <c r="CC750" s="57">
        <f>IFERROR(HLOOKUP(CC$188,bom!$2:$300,MATCH($A750,bom!$A:$A,0)-1,0),0)</f>
        <v>0</v>
      </c>
      <c r="CD750" s="57">
        <f>IFERROR(HLOOKUP(CD$188,bom!$2:$300,MATCH($A750,bom!$A:$A,0)-1,0),0)</f>
        <v>0</v>
      </c>
      <c r="CE750" s="57">
        <f>IFERROR(HLOOKUP(CE$188,bom!$2:$300,MATCH($A750,bom!$A:$A,0)-1,0),0)</f>
        <v>0</v>
      </c>
      <c r="CF750" s="57">
        <f>IFERROR(HLOOKUP(CF$188,bom!$2:$300,MATCH($A750,bom!$A:$A,0)-1,0),0)</f>
        <v>0</v>
      </c>
      <c r="CG750" s="57">
        <f>IFERROR(HLOOKUP(CG$188,bom!$2:$300,MATCH($A750,bom!$A:$A,0)-1,0),0)</f>
        <v>0</v>
      </c>
      <c r="CH750" s="57">
        <f>IFERROR(HLOOKUP(CH$188,bom!$2:$300,MATCH($A750,bom!$A:$A,0)-1,0),0)</f>
        <v>0</v>
      </c>
      <c r="CI750" s="20"/>
      <c r="CJ750" s="20"/>
      <c r="CK750" s="20"/>
      <c r="CL750" s="20"/>
      <c r="CM750" s="32" t="str">
        <f t="shared" ref="CM750" si="7630">IF(G750&gt;0,IF(CN750&lt;(0.8*G750),"WARNING!!!",IF(CN750&lt;G750,"ORDER","OK")),IF((VLOOKUP(A750,A:DG,91+E750,0))&lt;0,"WARNING!!!",IF((VLOOKUP(A750,A:DG,91+ROUND(1.25*E750,0),0))&lt;0,"ORDER","OK")))</f>
        <v>OK</v>
      </c>
      <c r="CN750" s="33">
        <f t="shared" ref="CN750" si="7631">F750-CN751+CN752</f>
        <v>3</v>
      </c>
      <c r="CO750" s="34">
        <f t="shared" ref="CO750" si="7632">CN750-CO751+CO752</f>
        <v>3</v>
      </c>
      <c r="CP750" s="34">
        <f t="shared" ref="CP750" si="7633">CO750-CP751+CP752</f>
        <v>3</v>
      </c>
      <c r="CQ750" s="34">
        <f t="shared" ref="CQ750" si="7634">CP750-CQ751+CQ752</f>
        <v>3</v>
      </c>
      <c r="CR750" s="34">
        <f t="shared" ref="CR750" si="7635">CQ750-CR751+CR752</f>
        <v>3</v>
      </c>
      <c r="CS750" s="34">
        <f t="shared" ref="CS750" si="7636">CR750-CS751+CS752</f>
        <v>3</v>
      </c>
      <c r="CT750" s="34">
        <f t="shared" ref="CT750" si="7637">CS750-CT751+CT752</f>
        <v>3</v>
      </c>
      <c r="CU750" s="34">
        <f t="shared" ref="CU750" si="7638">CT750-CU751+CU752</f>
        <v>3</v>
      </c>
      <c r="CV750" s="34">
        <f t="shared" ref="CV750" si="7639">CU750-CV751+CV752</f>
        <v>3</v>
      </c>
      <c r="CW750" s="34">
        <f t="shared" ref="CW750" si="7640">CV750-CW751+CW752</f>
        <v>3</v>
      </c>
      <c r="CX750" s="34">
        <f t="shared" ref="CX750" si="7641">CW750-CX751+CX752</f>
        <v>3</v>
      </c>
      <c r="CY750" s="34">
        <f t="shared" ref="CY750" si="7642">CX750-CY751+CY752</f>
        <v>3</v>
      </c>
      <c r="CZ750" s="34">
        <f t="shared" ref="CZ750" si="7643">CY750-CZ751+CZ752</f>
        <v>3</v>
      </c>
      <c r="DA750" s="34">
        <f t="shared" ref="DA750" si="7644">CZ750-DA751+DA752</f>
        <v>3</v>
      </c>
      <c r="DB750" s="34">
        <f t="shared" ref="DB750" si="7645">DA750-DB751+DB752</f>
        <v>3</v>
      </c>
      <c r="DC750" s="34">
        <f t="shared" ref="DC750" si="7646">DB750-DC751+DC752</f>
        <v>3</v>
      </c>
      <c r="DD750" s="34">
        <f t="shared" ref="DD750" si="7647">DC750-DD751+DD752</f>
        <v>3</v>
      </c>
      <c r="DE750" s="34">
        <f t="shared" ref="DE750" si="7648">DD750-DE751+DE752</f>
        <v>3</v>
      </c>
      <c r="DF750" s="34">
        <f t="shared" ref="DF750" si="7649">DE750-DF751+DF752</f>
        <v>3</v>
      </c>
      <c r="DG750" s="35">
        <f t="shared" ref="DG750" si="7650">DF750-DG751+DG752</f>
        <v>3</v>
      </c>
      <c r="DM750" s="21"/>
    </row>
    <row r="751" spans="1:117" ht="12.75" hidden="1" outlineLevel="1" x14ac:dyDescent="0.2">
      <c r="A751" s="22"/>
      <c r="B751" s="23"/>
      <c r="C751" s="23"/>
      <c r="D751" s="24"/>
      <c r="E751" s="24"/>
      <c r="F751" s="24"/>
      <c r="G751" s="24"/>
      <c r="H751" s="24"/>
      <c r="I751" s="58"/>
      <c r="J751" s="58"/>
      <c r="K751" s="58"/>
      <c r="L751" s="58"/>
      <c r="M751" s="58"/>
      <c r="N751" s="58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  <c r="AG751" s="58"/>
      <c r="AH751" s="58"/>
      <c r="AI751" s="58"/>
      <c r="AJ751" s="58"/>
      <c r="AK751" s="58"/>
      <c r="AL751" s="58"/>
      <c r="AM751" s="58"/>
      <c r="AN751" s="58"/>
      <c r="AO751" s="58"/>
      <c r="AP751" s="58"/>
      <c r="AQ751" s="58"/>
      <c r="AR751" s="58"/>
      <c r="AS751" s="58"/>
      <c r="AT751" s="58"/>
      <c r="AU751" s="58"/>
      <c r="AV751" s="58"/>
      <c r="AW751" s="58"/>
      <c r="AX751" s="58"/>
      <c r="AY751" s="58"/>
      <c r="AZ751" s="58"/>
      <c r="BA751" s="58"/>
      <c r="BB751" s="58"/>
      <c r="BC751" s="58"/>
      <c r="BD751" s="58"/>
      <c r="BE751" s="58"/>
      <c r="BF751" s="58"/>
      <c r="BG751" s="58"/>
      <c r="BH751" s="58"/>
      <c r="BI751" s="58"/>
      <c r="BJ751" s="58"/>
      <c r="BK751" s="58"/>
      <c r="BL751" s="58"/>
      <c r="BM751" s="58"/>
      <c r="BN751" s="58"/>
      <c r="BO751" s="58"/>
      <c r="BP751" s="58"/>
      <c r="BQ751" s="58"/>
      <c r="BR751" s="58"/>
      <c r="BS751" s="58"/>
      <c r="BT751" s="58"/>
      <c r="BU751" s="58"/>
      <c r="BV751" s="58"/>
      <c r="BW751" s="58"/>
      <c r="BX751" s="58"/>
      <c r="BY751" s="58"/>
      <c r="BZ751" s="58"/>
      <c r="CA751" s="58"/>
      <c r="CB751" s="58"/>
      <c r="CC751" s="58"/>
      <c r="CD751" s="58"/>
      <c r="CE751" s="58"/>
      <c r="CF751" s="58"/>
      <c r="CG751" s="58"/>
      <c r="CH751" s="58"/>
      <c r="CI751" s="24"/>
      <c r="CJ751" s="24"/>
      <c r="CK751" s="24"/>
      <c r="CL751" s="24"/>
      <c r="CM751" s="25" t="s">
        <v>7</v>
      </c>
      <c r="CN751" s="36">
        <f t="shared" ref="CN751" si="7651">$I750*CN$3+$J750*CN$4+$K750*CN$5+$L750*CN$6+$M750*CN$7+$N750*CN$8+$O750*CN$9+$P750*CN$10+$Q750*CN$11+$R750*CN$12+$S750*CN$13+$T750*CN$14+$U750*CN$15+$V750*CN$16+$W750*CN$17+$X750*CN$18+$Y750*CN$19+$Z750*CN$20+$AA750*CN$21+$AB750*CN$22+$AC750*CN$23+$AD750*CN$24+$AE750*CN$25+$AF750*CN$26+$AG750*CN$27+$AH750*CN$28+$AI750*CN$29+$AJ750*CN$30+$AK750*CN$31+$AL750*CN$32+$AM750*CN$33+$AN750*CN$34+$AO750*CN$35+$AP750*CN$36+$AQ750*CN$37+$AR750*CN$38+$AS750*CN$39+$AT750*CN$40+$AU750*CN$41+$AV750*CN$42+$AW750*CN$43+$AX750*CN$44+$AY750*CN$45+$AZ750*CN$46+$BA750*CN$47+$BB750*CN$48+$BC750*CN$49+$BD750*CN$50+$BE750*CN$51+$BF750*CN$52+$BG750*CN$53+$BH750*CN$54+$BI750*CN$55+$BJ750*CN$56+$BK750*CN$57+$BL750*CN$58+$BM750*CN$59+$BN750*CN$60+$BO750*CN$61+$BP750*CN$62+$BQ750*CN$63+$BR750*CN$64+$BS750*CN$65+$BT750*CN$66+$BU750*CN$67+$BV750*CN$68+$BW750*CN$69+$BX750*CN$70+$BY750*CN$71+$BZ750*CN$72+$CA750*CN$73+$CB750*CN$74+$CC750*CN$75+$CD750*CN$76+$CE750*CN$77+$CF750*CN$78+$CG750*CN$79+$CH750*CN$80</f>
        <v>0</v>
      </c>
      <c r="CO751" s="37">
        <f t="shared" ref="CO751" si="7652">$I750*CO$3+$J750*CO$4+$K750*CO$5+$L750*CO$6+$M750*CO$7+$N750*CO$8+$O750*CO$9+$P750*CO$10+$Q750*CO$11+$R750*CO$12+$S750*CO$13+$T750*CO$14+$U750*CO$15+$V750*CO$16+$W750*CO$17+$X750*CO$18+$Y750*CO$19+$Z750*CO$20+$AA750*CO$21+$AB750*CO$22+$AC750*CO$23+$AD750*CO$24+$AE750*CO$25+$AF750*CO$26+$AG750*CO$27+$AH750*CO$28+$AI750*CO$29+$AJ750*CO$30+$AK750*CO$31+$AL750*CO$32+$AM750*CO$33+$AN750*CO$34+$AO750*CO$35+$AP750*CO$36+$AQ750*CO$37+$AR750*CO$38+$AS750*CO$39+$AT750*CO$40+$AU750*CO$41+$AV750*CO$42+$AW750*CO$43+$AX750*CO$44+$AY750*CO$45+$AZ750*CO$46+$BA750*CO$47+$BB750*CO$48+$BC750*CO$49+$BD750*CO$50+$BE750*CO$51+$BF750*CO$52+$BG750*CO$53+$BH750*CO$54+$BI750*CO$55+$BJ750*CO$56+$BK750*CO$57+$BL750*CO$58+$BM750*CO$59+$BN750*CO$60+$BO750*CO$61+$BP750*CO$62+$BQ750*CO$63+$BR750*CO$64+$BS750*CO$65+$BT750*CO$66+$BU750*CO$67+$BV750*CO$68+$BW750*CO$69+$BX750*CO$70+$BY750*CO$71+$BZ750*CO$72+$CA750*CO$73+$CB750*CO$74+$CC750*CO$75+$CD750*CO$76+$CE750*CO$77+$CF750*CO$78+$CG750*CO$79+$CH750*CO$80</f>
        <v>0</v>
      </c>
      <c r="CP751" s="37">
        <f t="shared" ref="CP751" si="7653">$I750*CP$3+$J750*CP$4+$K750*CP$5+$L750*CP$6+$M750*CP$7+$N750*CP$8+$O750*CP$9+$P750*CP$10+$Q750*CP$11+$R750*CP$12+$S750*CP$13+$T750*CP$14+$U750*CP$15+$V750*CP$16+$W750*CP$17+$X750*CP$18+$Y750*CP$19+$Z750*CP$20+$AA750*CP$21+$AB750*CP$22+$AC750*CP$23+$AD750*CP$24+$AE750*CP$25+$AF750*CP$26+$AG750*CP$27+$AH750*CP$28+$AI750*CP$29+$AJ750*CP$30+$AK750*CP$31+$AL750*CP$32+$AM750*CP$33+$AN750*CP$34+$AO750*CP$35+$AP750*CP$36+$AQ750*CP$37+$AR750*CP$38+$AS750*CP$39+$AT750*CP$40+$AU750*CP$41+$AV750*CP$42+$AW750*CP$43+$AX750*CP$44+$AY750*CP$45+$AZ750*CP$46+$BA750*CP$47+$BB750*CP$48+$BC750*CP$49+$BD750*CP$50+$BE750*CP$51+$BF750*CP$52+$BG750*CP$53+$BH750*CP$54+$BI750*CP$55+$BJ750*CP$56+$BK750*CP$57+$BL750*CP$58+$BM750*CP$59+$BN750*CP$60+$BO750*CP$61+$BP750*CP$62+$BQ750*CP$63+$BR750*CP$64+$BS750*CP$65+$BT750*CP$66+$BU750*CP$67+$BV750*CP$68+$BW750*CP$69+$BX750*CP$70+$BY750*CP$71+$BZ750*CP$72+$CA750*CP$73+$CB750*CP$74+$CC750*CP$75+$CD750*CP$76+$CE750*CP$77+$CF750*CP$78+$CG750*CP$79+$CH750*CP$80</f>
        <v>0</v>
      </c>
      <c r="CQ751" s="37">
        <f t="shared" ref="CQ751" si="7654">$I750*CQ$3+$J750*CQ$4+$K750*CQ$5+$L750*CQ$6+$M750*CQ$7+$N750*CQ$8+$O750*CQ$9+$P750*CQ$10+$Q750*CQ$11+$R750*CQ$12+$S750*CQ$13+$T750*CQ$14+$U750*CQ$15+$V750*CQ$16+$W750*CQ$17+$X750*CQ$18+$Y750*CQ$19+$Z750*CQ$20+$AA750*CQ$21+$AB750*CQ$22+$AC750*CQ$23+$AD750*CQ$24+$AE750*CQ$25+$AF750*CQ$26+$AG750*CQ$27+$AH750*CQ$28+$AI750*CQ$29+$AJ750*CQ$30+$AK750*CQ$31+$AL750*CQ$32+$AM750*CQ$33+$AN750*CQ$34+$AO750*CQ$35+$AP750*CQ$36+$AQ750*CQ$37+$AR750*CQ$38+$AS750*CQ$39+$AT750*CQ$40+$AU750*CQ$41+$AV750*CQ$42+$AW750*CQ$43+$AX750*CQ$44+$AY750*CQ$45+$AZ750*CQ$46+$BA750*CQ$47+$BB750*CQ$48+$BC750*CQ$49+$BD750*CQ$50+$BE750*CQ$51+$BF750*CQ$52+$BG750*CQ$53+$BH750*CQ$54+$BI750*CQ$55+$BJ750*CQ$56+$BK750*CQ$57+$BL750*CQ$58+$BM750*CQ$59+$BN750*CQ$60+$BO750*CQ$61+$BP750*CQ$62+$BQ750*CQ$63+$BR750*CQ$64+$BS750*CQ$65+$BT750*CQ$66+$BU750*CQ$67+$BV750*CQ$68+$BW750*CQ$69+$BX750*CQ$70+$BY750*CQ$71+$BZ750*CQ$72+$CA750*CQ$73+$CB750*CQ$74+$CC750*CQ$75+$CD750*CQ$76+$CE750*CQ$77+$CF750*CQ$78+$CG750*CQ$79+$CH750*CQ$80</f>
        <v>0</v>
      </c>
      <c r="CR751" s="37">
        <f t="shared" ref="CR751" si="7655">$I750*CR$3+$J750*CR$4+$K750*CR$5+$L750*CR$6+$M750*CR$7+$N750*CR$8+$O750*CR$9+$P750*CR$10+$Q750*CR$11+$R750*CR$12+$S750*CR$13+$T750*CR$14+$U750*CR$15+$V750*CR$16+$W750*CR$17+$X750*CR$18+$Y750*CR$19+$Z750*CR$20+$AA750*CR$21+$AB750*CR$22+$AC750*CR$23+$AD750*CR$24+$AE750*CR$25+$AF750*CR$26+$AG750*CR$27+$AH750*CR$28+$AI750*CR$29+$AJ750*CR$30+$AK750*CR$31+$AL750*CR$32+$AM750*CR$33+$AN750*CR$34+$AO750*CR$35+$AP750*CR$36+$AQ750*CR$37+$AR750*CR$38+$AS750*CR$39+$AT750*CR$40+$AU750*CR$41+$AV750*CR$42+$AW750*CR$43+$AX750*CR$44+$AY750*CR$45+$AZ750*CR$46+$BA750*CR$47+$BB750*CR$48+$BC750*CR$49+$BD750*CR$50+$BE750*CR$51+$BF750*CR$52+$BG750*CR$53+$BH750*CR$54+$BI750*CR$55+$BJ750*CR$56+$BK750*CR$57+$BL750*CR$58+$BM750*CR$59+$BN750*CR$60+$BO750*CR$61+$BP750*CR$62+$BQ750*CR$63+$BR750*CR$64+$BS750*CR$65+$BT750*CR$66+$BU750*CR$67+$BV750*CR$68+$BW750*CR$69+$BX750*CR$70+$BY750*CR$71+$BZ750*CR$72+$CA750*CR$73+$CB750*CR$74+$CC750*CR$75+$CD750*CR$76+$CE750*CR$77+$CF750*CR$78+$CG750*CR$79+$CH750*CR$80</f>
        <v>0</v>
      </c>
      <c r="CS751" s="37">
        <f t="shared" ref="CS751" si="7656">$I750*CS$3+$J750*CS$4+$K750*CS$5+$L750*CS$6+$M750*CS$7+$N750*CS$8+$O750*CS$9+$P750*CS$10+$Q750*CS$11+$R750*CS$12+$S750*CS$13+$T750*CS$14+$U750*CS$15+$V750*CS$16+$W750*CS$17+$X750*CS$18+$Y750*CS$19+$Z750*CS$20+$AA750*CS$21+$AB750*CS$22+$AC750*CS$23+$AD750*CS$24+$AE750*CS$25+$AF750*CS$26+$AG750*CS$27+$AH750*CS$28+$AI750*CS$29+$AJ750*CS$30+$AK750*CS$31+$AL750*CS$32+$AM750*CS$33+$AN750*CS$34+$AO750*CS$35+$AP750*CS$36+$AQ750*CS$37+$AR750*CS$38+$AS750*CS$39+$AT750*CS$40+$AU750*CS$41+$AV750*CS$42+$AW750*CS$43+$AX750*CS$44+$AY750*CS$45+$AZ750*CS$46+$BA750*CS$47+$BB750*CS$48+$BC750*CS$49+$BD750*CS$50+$BE750*CS$51+$BF750*CS$52+$BG750*CS$53+$BH750*CS$54+$BI750*CS$55+$BJ750*CS$56+$BK750*CS$57+$BL750*CS$58+$BM750*CS$59+$BN750*CS$60+$BO750*CS$61+$BP750*CS$62+$BQ750*CS$63+$BR750*CS$64+$BS750*CS$65+$BT750*CS$66+$BU750*CS$67+$BV750*CS$68+$BW750*CS$69+$BX750*CS$70+$BY750*CS$71+$BZ750*CS$72+$CA750*CS$73+$CB750*CS$74+$CC750*CS$75+$CD750*CS$76+$CE750*CS$77+$CF750*CS$78+$CG750*CS$79+$CH750*CS$80</f>
        <v>0</v>
      </c>
      <c r="CT751" s="37">
        <f t="shared" ref="CT751" si="7657">$I750*CT$3+$J750*CT$4+$K750*CT$5+$L750*CT$6+$M750*CT$7+$N750*CT$8+$O750*CT$9+$P750*CT$10+$Q750*CT$11+$R750*CT$12+$S750*CT$13+$T750*CT$14+$U750*CT$15+$V750*CT$16+$W750*CT$17+$X750*CT$18+$Y750*CT$19+$Z750*CT$20+$AA750*CT$21+$AB750*CT$22+$AC750*CT$23+$AD750*CT$24+$AE750*CT$25+$AF750*CT$26+$AG750*CT$27+$AH750*CT$28+$AI750*CT$29+$AJ750*CT$30+$AK750*CT$31+$AL750*CT$32+$AM750*CT$33+$AN750*CT$34+$AO750*CT$35+$AP750*CT$36+$AQ750*CT$37+$AR750*CT$38+$AS750*CT$39+$AT750*CT$40+$AU750*CT$41+$AV750*CT$42+$AW750*CT$43+$AX750*CT$44+$AY750*CT$45+$AZ750*CT$46+$BA750*CT$47+$BB750*CT$48+$BC750*CT$49+$BD750*CT$50+$BE750*CT$51+$BF750*CT$52+$BG750*CT$53+$BH750*CT$54+$BI750*CT$55+$BJ750*CT$56+$BK750*CT$57+$BL750*CT$58+$BM750*CT$59+$BN750*CT$60+$BO750*CT$61+$BP750*CT$62+$BQ750*CT$63+$BR750*CT$64+$BS750*CT$65+$BT750*CT$66+$BU750*CT$67+$BV750*CT$68+$BW750*CT$69+$BX750*CT$70+$BY750*CT$71+$BZ750*CT$72+$CA750*CT$73+$CB750*CT$74+$CC750*CT$75+$CD750*CT$76+$CE750*CT$77+$CF750*CT$78+$CG750*CT$79+$CH750*CT$80</f>
        <v>0</v>
      </c>
      <c r="CU751" s="37">
        <f t="shared" ref="CU751" si="7658">$I750*CU$3+$J750*CU$4+$K750*CU$5+$L750*CU$6+$M750*CU$7+$N750*CU$8+$O750*CU$9+$P750*CU$10+$Q750*CU$11+$R750*CU$12+$S750*CU$13+$T750*CU$14+$U750*CU$15+$V750*CU$16+$W750*CU$17+$X750*CU$18+$Y750*CU$19+$Z750*CU$20+$AA750*CU$21+$AB750*CU$22+$AC750*CU$23+$AD750*CU$24+$AE750*CU$25+$AF750*CU$26+$AG750*CU$27+$AH750*CU$28+$AI750*CU$29+$AJ750*CU$30+$AK750*CU$31+$AL750*CU$32+$AM750*CU$33+$AN750*CU$34+$AO750*CU$35+$AP750*CU$36+$AQ750*CU$37+$AR750*CU$38+$AS750*CU$39+$AT750*CU$40+$AU750*CU$41+$AV750*CU$42+$AW750*CU$43+$AX750*CU$44+$AY750*CU$45+$AZ750*CU$46+$BA750*CU$47+$BB750*CU$48+$BC750*CU$49+$BD750*CU$50+$BE750*CU$51+$BF750*CU$52+$BG750*CU$53+$BH750*CU$54+$BI750*CU$55+$BJ750*CU$56+$BK750*CU$57+$BL750*CU$58+$BM750*CU$59+$BN750*CU$60+$BO750*CU$61+$BP750*CU$62+$BQ750*CU$63+$BR750*CU$64+$BS750*CU$65+$BT750*CU$66+$BU750*CU$67+$BV750*CU$68+$BW750*CU$69+$BX750*CU$70+$BY750*CU$71+$BZ750*CU$72+$CA750*CU$73+$CB750*CU$74+$CC750*CU$75+$CD750*CU$76+$CE750*CU$77+$CF750*CU$78+$CG750*CU$79+$CH750*CU$80</f>
        <v>0</v>
      </c>
      <c r="CV751" s="37">
        <f t="shared" ref="CV751" si="7659">$I750*CV$3+$J750*CV$4+$K750*CV$5+$L750*CV$6+$M750*CV$7+$N750*CV$8+$O750*CV$9+$P750*CV$10+$Q750*CV$11+$R750*CV$12+$S750*CV$13+$T750*CV$14+$U750*CV$15+$V750*CV$16+$W750*CV$17+$X750*CV$18+$Y750*CV$19+$Z750*CV$20+$AA750*CV$21+$AB750*CV$22+$AC750*CV$23+$AD750*CV$24+$AE750*CV$25+$AF750*CV$26+$AG750*CV$27+$AH750*CV$28+$AI750*CV$29+$AJ750*CV$30+$AK750*CV$31+$AL750*CV$32+$AM750*CV$33+$AN750*CV$34+$AO750*CV$35+$AP750*CV$36+$AQ750*CV$37+$AR750*CV$38+$AS750*CV$39+$AT750*CV$40+$AU750*CV$41+$AV750*CV$42+$AW750*CV$43+$AX750*CV$44+$AY750*CV$45+$AZ750*CV$46+$BA750*CV$47+$BB750*CV$48+$BC750*CV$49+$BD750*CV$50+$BE750*CV$51+$BF750*CV$52+$BG750*CV$53+$BH750*CV$54+$BI750*CV$55+$BJ750*CV$56+$BK750*CV$57+$BL750*CV$58+$BM750*CV$59+$BN750*CV$60+$BO750*CV$61+$BP750*CV$62+$BQ750*CV$63+$BR750*CV$64+$BS750*CV$65+$BT750*CV$66+$BU750*CV$67+$BV750*CV$68+$BW750*CV$69+$BX750*CV$70+$BY750*CV$71+$BZ750*CV$72+$CA750*CV$73+$CB750*CV$74+$CC750*CV$75+$CD750*CV$76+$CE750*CV$77+$CF750*CV$78+$CG750*CV$79+$CH750*CV$80</f>
        <v>0</v>
      </c>
      <c r="CW751" s="37">
        <f t="shared" ref="CW751" si="7660">$I750*CW$3+$J750*CW$4+$K750*CW$5+$L750*CW$6+$M750*CW$7+$N750*CW$8+$O750*CW$9+$P750*CW$10+$Q750*CW$11+$R750*CW$12+$S750*CW$13+$T750*CW$14+$U750*CW$15+$V750*CW$16+$W750*CW$17+$X750*CW$18+$Y750*CW$19+$Z750*CW$20+$AA750*CW$21+$AB750*CW$22+$AC750*CW$23+$AD750*CW$24+$AE750*CW$25+$AF750*CW$26+$AG750*CW$27+$AH750*CW$28+$AI750*CW$29+$AJ750*CW$30+$AK750*CW$31+$AL750*CW$32+$AM750*CW$33+$AN750*CW$34+$AO750*CW$35+$AP750*CW$36+$AQ750*CW$37+$AR750*CW$38+$AS750*CW$39+$AT750*CW$40+$AU750*CW$41+$AV750*CW$42+$AW750*CW$43+$AX750*CW$44+$AY750*CW$45+$AZ750*CW$46+$BA750*CW$47+$BB750*CW$48+$BC750*CW$49+$BD750*CW$50+$BE750*CW$51+$BF750*CW$52+$BG750*CW$53+$BH750*CW$54+$BI750*CW$55+$BJ750*CW$56+$BK750*CW$57+$BL750*CW$58+$BM750*CW$59+$BN750*CW$60+$BO750*CW$61+$BP750*CW$62+$BQ750*CW$63+$BR750*CW$64+$BS750*CW$65+$BT750*CW$66+$BU750*CW$67+$BV750*CW$68+$BW750*CW$69+$BX750*CW$70+$BY750*CW$71+$BZ750*CW$72+$CA750*CW$73+$CB750*CW$74+$CC750*CW$75+$CD750*CW$76+$CE750*CW$77+$CF750*CW$78+$CG750*CW$79+$CH750*CW$80</f>
        <v>0</v>
      </c>
      <c r="CX751" s="37">
        <f t="shared" ref="CX751" si="7661">$I750*CX$3+$J750*CX$4+$K750*CX$5+$L750*CX$6+$M750*CX$7+$N750*CX$8+$O750*CX$9+$P750*CX$10+$Q750*CX$11+$R750*CX$12+$S750*CX$13+$T750*CX$14+$U750*CX$15+$V750*CX$16+$W750*CX$17+$X750*CX$18+$Y750*CX$19+$Z750*CX$20+$AA750*CX$21+$AB750*CX$22+$AC750*CX$23+$AD750*CX$24+$AE750*CX$25+$AF750*CX$26+$AG750*CX$27+$AH750*CX$28+$AI750*CX$29+$AJ750*CX$30+$AK750*CX$31+$AL750*CX$32+$AM750*CX$33+$AN750*CX$34+$AO750*CX$35+$AP750*CX$36+$AQ750*CX$37+$AR750*CX$38+$AS750*CX$39+$AT750*CX$40+$AU750*CX$41+$AV750*CX$42+$AW750*CX$43+$AX750*CX$44+$AY750*CX$45+$AZ750*CX$46+$BA750*CX$47+$BB750*CX$48+$BC750*CX$49+$BD750*CX$50+$BE750*CX$51+$BF750*CX$52+$BG750*CX$53+$BH750*CX$54+$BI750*CX$55+$BJ750*CX$56+$BK750*CX$57+$BL750*CX$58+$BM750*CX$59+$BN750*CX$60+$BO750*CX$61+$BP750*CX$62+$BQ750*CX$63+$BR750*CX$64+$BS750*CX$65+$BT750*CX$66+$BU750*CX$67+$BV750*CX$68+$BW750*CX$69+$BX750*CX$70+$BY750*CX$71+$BZ750*CX$72+$CA750*CX$73+$CB750*CX$74+$CC750*CX$75+$CD750*CX$76+$CE750*CX$77+$CF750*CX$78+$CG750*CX$79+$CH750*CX$80</f>
        <v>0</v>
      </c>
      <c r="CY751" s="37">
        <f t="shared" ref="CY751" si="7662">$I750*CY$3+$J750*CY$4+$K750*CY$5+$L750*CY$6+$M750*CY$7+$N750*CY$8+$O750*CY$9+$P750*CY$10+$Q750*CY$11+$R750*CY$12+$S750*CY$13+$T750*CY$14+$U750*CY$15+$V750*CY$16+$W750*CY$17+$X750*CY$18+$Y750*CY$19+$Z750*CY$20+$AA750*CY$21+$AB750*CY$22+$AC750*CY$23+$AD750*CY$24+$AE750*CY$25+$AF750*CY$26+$AG750*CY$27+$AH750*CY$28+$AI750*CY$29+$AJ750*CY$30+$AK750*CY$31+$AL750*CY$32+$AM750*CY$33+$AN750*CY$34+$AO750*CY$35+$AP750*CY$36+$AQ750*CY$37+$AR750*CY$38+$AS750*CY$39+$AT750*CY$40+$AU750*CY$41+$AV750*CY$42+$AW750*CY$43+$AX750*CY$44+$AY750*CY$45+$AZ750*CY$46+$BA750*CY$47+$BB750*CY$48+$BC750*CY$49+$BD750*CY$50+$BE750*CY$51+$BF750*CY$52+$BG750*CY$53+$BH750*CY$54+$BI750*CY$55+$BJ750*CY$56+$BK750*CY$57+$BL750*CY$58+$BM750*CY$59+$BN750*CY$60+$BO750*CY$61+$BP750*CY$62+$BQ750*CY$63+$BR750*CY$64+$BS750*CY$65+$BT750*CY$66+$BU750*CY$67+$BV750*CY$68+$BW750*CY$69+$BX750*CY$70+$BY750*CY$71+$BZ750*CY$72+$CA750*CY$73+$CB750*CY$74+$CC750*CY$75+$CD750*CY$76+$CE750*CY$77+$CF750*CY$78+$CG750*CY$79+$CH750*CY$80</f>
        <v>0</v>
      </c>
      <c r="CZ751" s="37">
        <f t="shared" ref="CZ751" si="7663">$I750*CZ$3+$J750*CZ$4+$K750*CZ$5+$L750*CZ$6+$M750*CZ$7+$N750*CZ$8+$O750*CZ$9+$P750*CZ$10+$Q750*CZ$11+$R750*CZ$12+$S750*CZ$13+$T750*CZ$14+$U750*CZ$15+$V750*CZ$16+$W750*CZ$17+$X750*CZ$18+$Y750*CZ$19+$Z750*CZ$20+$AA750*CZ$21+$AB750*CZ$22+$AC750*CZ$23+$AD750*CZ$24+$AE750*CZ$25+$AF750*CZ$26+$AG750*CZ$27+$AH750*CZ$28+$AI750*CZ$29+$AJ750*CZ$30+$AK750*CZ$31+$AL750*CZ$32+$AM750*CZ$33+$AN750*CZ$34+$AO750*CZ$35+$AP750*CZ$36+$AQ750*CZ$37+$AR750*CZ$38+$AS750*CZ$39+$AT750*CZ$40+$AU750*CZ$41+$AV750*CZ$42+$AW750*CZ$43+$AX750*CZ$44+$AY750*CZ$45+$AZ750*CZ$46+$BA750*CZ$47+$BB750*CZ$48+$BC750*CZ$49+$BD750*CZ$50+$BE750*CZ$51+$BF750*CZ$52+$BG750*CZ$53+$BH750*CZ$54+$BI750*CZ$55+$BJ750*CZ$56+$BK750*CZ$57+$BL750*CZ$58+$BM750*CZ$59+$BN750*CZ$60+$BO750*CZ$61+$BP750*CZ$62+$BQ750*CZ$63+$BR750*CZ$64+$BS750*CZ$65+$BT750*CZ$66+$BU750*CZ$67+$BV750*CZ$68+$BW750*CZ$69+$BX750*CZ$70+$BY750*CZ$71+$BZ750*CZ$72+$CA750*CZ$73+$CB750*CZ$74+$CC750*CZ$75+$CD750*CZ$76+$CE750*CZ$77+$CF750*CZ$78+$CG750*CZ$79+$CH750*CZ$80</f>
        <v>0</v>
      </c>
      <c r="DA751" s="37">
        <f t="shared" ref="DA751" si="7664">$I750*DA$3+$J750*DA$4+$K750*DA$5+$L750*DA$6+$M750*DA$7+$N750*DA$8+$O750*DA$9+$P750*DA$10+$Q750*DA$11+$R750*DA$12+$S750*DA$13+$T750*DA$14+$U750*DA$15+$V750*DA$16+$W750*DA$17+$X750*DA$18+$Y750*DA$19+$Z750*DA$20+$AA750*DA$21+$AB750*DA$22+$AC750*DA$23+$AD750*DA$24+$AE750*DA$25+$AF750*DA$26+$AG750*DA$27+$AH750*DA$28+$AI750*DA$29+$AJ750*DA$30+$AK750*DA$31+$AL750*DA$32+$AM750*DA$33+$AN750*DA$34+$AO750*DA$35+$AP750*DA$36+$AQ750*DA$37+$AR750*DA$38+$AS750*DA$39+$AT750*DA$40+$AU750*DA$41+$AV750*DA$42+$AW750*DA$43+$AX750*DA$44+$AY750*DA$45+$AZ750*DA$46+$BA750*DA$47+$BB750*DA$48+$BC750*DA$49+$BD750*DA$50+$BE750*DA$51+$BF750*DA$52+$BG750*DA$53+$BH750*DA$54+$BI750*DA$55+$BJ750*DA$56+$BK750*DA$57+$BL750*DA$58+$BM750*DA$59+$BN750*DA$60+$BO750*DA$61+$BP750*DA$62+$BQ750*DA$63+$BR750*DA$64+$BS750*DA$65+$BT750*DA$66+$BU750*DA$67+$BV750*DA$68+$BW750*DA$69+$BX750*DA$70+$BY750*DA$71+$BZ750*DA$72+$CA750*DA$73+$CB750*DA$74+$CC750*DA$75+$CD750*DA$76+$CE750*DA$77+$CF750*DA$78+$CG750*DA$79+$CH750*DA$80</f>
        <v>0</v>
      </c>
      <c r="DB751" s="37">
        <f t="shared" ref="DB751" si="7665">$I750*DB$3+$J750*DB$4+$K750*DB$5+$L750*DB$6+$M750*DB$7+$N750*DB$8+$O750*DB$9+$P750*DB$10+$Q750*DB$11+$R750*DB$12+$S750*DB$13+$T750*DB$14+$U750*DB$15+$V750*DB$16+$W750*DB$17+$X750*DB$18+$Y750*DB$19+$Z750*DB$20+$AA750*DB$21+$AB750*DB$22+$AC750*DB$23+$AD750*DB$24+$AE750*DB$25+$AF750*DB$26+$AG750*DB$27+$AH750*DB$28+$AI750*DB$29+$AJ750*DB$30+$AK750*DB$31+$AL750*DB$32+$AM750*DB$33+$AN750*DB$34+$AO750*DB$35+$AP750*DB$36+$AQ750*DB$37+$AR750*DB$38+$AS750*DB$39+$AT750*DB$40+$AU750*DB$41+$AV750*DB$42+$AW750*DB$43+$AX750*DB$44+$AY750*DB$45+$AZ750*DB$46+$BA750*DB$47+$BB750*DB$48+$BC750*DB$49+$BD750*DB$50+$BE750*DB$51+$BF750*DB$52+$BG750*DB$53+$BH750*DB$54+$BI750*DB$55+$BJ750*DB$56+$BK750*DB$57+$BL750*DB$58+$BM750*DB$59+$BN750*DB$60+$BO750*DB$61+$BP750*DB$62+$BQ750*DB$63+$BR750*DB$64+$BS750*DB$65+$BT750*DB$66+$BU750*DB$67+$BV750*DB$68+$BW750*DB$69+$BX750*DB$70+$BY750*DB$71+$BZ750*DB$72+$CA750*DB$73+$CB750*DB$74+$CC750*DB$75+$CD750*DB$76+$CE750*DB$77+$CF750*DB$78+$CG750*DB$79+$CH750*DB$80</f>
        <v>0</v>
      </c>
      <c r="DC751" s="37">
        <f t="shared" ref="DC751" si="7666">$I750*DC$3+$J750*DC$4+$K750*DC$5+$L750*DC$6+$M750*DC$7+$N750*DC$8+$O750*DC$9+$P750*DC$10+$Q750*DC$11+$R750*DC$12+$S750*DC$13+$T750*DC$14+$U750*DC$15+$V750*DC$16+$W750*DC$17+$X750*DC$18+$Y750*DC$19+$Z750*DC$20+$AA750*DC$21+$AB750*DC$22+$AC750*DC$23+$AD750*DC$24+$AE750*DC$25+$AF750*DC$26+$AG750*DC$27+$AH750*DC$28+$AI750*DC$29+$AJ750*DC$30+$AK750*DC$31+$AL750*DC$32+$AM750*DC$33+$AN750*DC$34+$AO750*DC$35+$AP750*DC$36+$AQ750*DC$37+$AR750*DC$38+$AS750*DC$39+$AT750*DC$40+$AU750*DC$41+$AV750*DC$42+$AW750*DC$43+$AX750*DC$44+$AY750*DC$45+$AZ750*DC$46+$BA750*DC$47+$BB750*DC$48+$BC750*DC$49+$BD750*DC$50+$BE750*DC$51+$BF750*DC$52+$BG750*DC$53+$BH750*DC$54+$BI750*DC$55+$BJ750*DC$56+$BK750*DC$57+$BL750*DC$58+$BM750*DC$59+$BN750*DC$60+$BO750*DC$61+$BP750*DC$62+$BQ750*DC$63+$BR750*DC$64+$BS750*DC$65+$BT750*DC$66+$BU750*DC$67+$BV750*DC$68+$BW750*DC$69+$BX750*DC$70+$BY750*DC$71+$BZ750*DC$72+$CA750*DC$73+$CB750*DC$74+$CC750*DC$75+$CD750*DC$76+$CE750*DC$77+$CF750*DC$78+$CG750*DC$79+$CH750*DC$80</f>
        <v>0</v>
      </c>
      <c r="DD751" s="37">
        <f t="shared" ref="DD751" si="7667">$I750*DD$3+$J750*DD$4+$K750*DD$5+$L750*DD$6+$M750*DD$7+$N750*DD$8+$O750*DD$9+$P750*DD$10+$Q750*DD$11+$R750*DD$12+$S750*DD$13+$T750*DD$14+$U750*DD$15+$V750*DD$16+$W750*DD$17+$X750*DD$18+$Y750*DD$19+$Z750*DD$20+$AA750*DD$21+$AB750*DD$22+$AC750*DD$23+$AD750*DD$24+$AE750*DD$25+$AF750*DD$26+$AG750*DD$27+$AH750*DD$28+$AI750*DD$29+$AJ750*DD$30+$AK750*DD$31+$AL750*DD$32+$AM750*DD$33+$AN750*DD$34+$AO750*DD$35+$AP750*DD$36+$AQ750*DD$37+$AR750*DD$38+$AS750*DD$39+$AT750*DD$40+$AU750*DD$41+$AV750*DD$42+$AW750*DD$43+$AX750*DD$44+$AY750*DD$45+$AZ750*DD$46+$BA750*DD$47+$BB750*DD$48+$BC750*DD$49+$BD750*DD$50+$BE750*DD$51+$BF750*DD$52+$BG750*DD$53+$BH750*DD$54+$BI750*DD$55+$BJ750*DD$56+$BK750*DD$57+$BL750*DD$58+$BM750*DD$59+$BN750*DD$60+$BO750*DD$61+$BP750*DD$62+$BQ750*DD$63+$BR750*DD$64+$BS750*DD$65+$BT750*DD$66+$BU750*DD$67+$BV750*DD$68+$BW750*DD$69+$BX750*DD$70+$BY750*DD$71+$BZ750*DD$72+$CA750*DD$73+$CB750*DD$74+$CC750*DD$75+$CD750*DD$76+$CE750*DD$77+$CF750*DD$78+$CG750*DD$79+$CH750*DD$80</f>
        <v>0</v>
      </c>
      <c r="DE751" s="37">
        <f t="shared" ref="DE751" si="7668">$I750*DE$3+$J750*DE$4+$K750*DE$5+$L750*DE$6+$M750*DE$7+$N750*DE$8+$O750*DE$9+$P750*DE$10+$Q750*DE$11+$R750*DE$12+$S750*DE$13+$T750*DE$14+$U750*DE$15+$V750*DE$16+$W750*DE$17+$X750*DE$18+$Y750*DE$19+$Z750*DE$20+$AA750*DE$21+$AB750*DE$22+$AC750*DE$23+$AD750*DE$24+$AE750*DE$25+$AF750*DE$26+$AG750*DE$27+$AH750*DE$28+$AI750*DE$29+$AJ750*DE$30+$AK750*DE$31+$AL750*DE$32+$AM750*DE$33+$AN750*DE$34+$AO750*DE$35+$AP750*DE$36+$AQ750*DE$37+$AR750*DE$38+$AS750*DE$39+$AT750*DE$40+$AU750*DE$41+$AV750*DE$42+$AW750*DE$43+$AX750*DE$44+$AY750*DE$45+$AZ750*DE$46+$BA750*DE$47+$BB750*DE$48+$BC750*DE$49+$BD750*DE$50+$BE750*DE$51+$BF750*DE$52+$BG750*DE$53+$BH750*DE$54+$BI750*DE$55+$BJ750*DE$56+$BK750*DE$57+$BL750*DE$58+$BM750*DE$59+$BN750*DE$60+$BO750*DE$61+$BP750*DE$62+$BQ750*DE$63+$BR750*DE$64+$BS750*DE$65+$BT750*DE$66+$BU750*DE$67+$BV750*DE$68+$BW750*DE$69+$BX750*DE$70+$BY750*DE$71+$BZ750*DE$72+$CA750*DE$73+$CB750*DE$74+$CC750*DE$75+$CD750*DE$76+$CE750*DE$77+$CF750*DE$78+$CG750*DE$79+$CH750*DE$80</f>
        <v>0</v>
      </c>
      <c r="DF751" s="37">
        <f t="shared" ref="DF751" si="7669">$I750*DF$3+$J750*DF$4+$K750*DF$5+$L750*DF$6+$M750*DF$7+$N750*DF$8+$O750*DF$9+$P750*DF$10+$Q750*DF$11+$R750*DF$12+$S750*DF$13+$T750*DF$14+$U750*DF$15+$V750*DF$16+$W750*DF$17+$X750*DF$18+$Y750*DF$19+$Z750*DF$20+$AA750*DF$21+$AB750*DF$22+$AC750*DF$23+$AD750*DF$24+$AE750*DF$25+$AF750*DF$26+$AG750*DF$27+$AH750*DF$28+$AI750*DF$29+$AJ750*DF$30+$AK750*DF$31+$AL750*DF$32+$AM750*DF$33+$AN750*DF$34+$AO750*DF$35+$AP750*DF$36+$AQ750*DF$37+$AR750*DF$38+$AS750*DF$39+$AT750*DF$40+$AU750*DF$41+$AV750*DF$42+$AW750*DF$43+$AX750*DF$44+$AY750*DF$45+$AZ750*DF$46+$BA750*DF$47+$BB750*DF$48+$BC750*DF$49+$BD750*DF$50+$BE750*DF$51+$BF750*DF$52+$BG750*DF$53+$BH750*DF$54+$BI750*DF$55+$BJ750*DF$56+$BK750*DF$57+$BL750*DF$58+$BM750*DF$59+$BN750*DF$60+$BO750*DF$61+$BP750*DF$62+$BQ750*DF$63+$BR750*DF$64+$BS750*DF$65+$BT750*DF$66+$BU750*DF$67+$BV750*DF$68+$BW750*DF$69+$BX750*DF$70+$BY750*DF$71+$BZ750*DF$72+$CA750*DF$73+$CB750*DF$74+$CC750*DF$75+$CD750*DF$76+$CE750*DF$77+$CF750*DF$78+$CG750*DF$79+$CH750*DF$80</f>
        <v>0</v>
      </c>
      <c r="DG751" s="38">
        <f t="shared" ref="DG751" si="7670">$I750*DG$3+$J750*DG$4+$K750*DG$5+$L750*DG$6+$M750*DG$7+$N750*DG$8+$O750*DG$9+$P750*DG$10+$Q750*DG$11+$R750*DG$12+$S750*DG$13+$T750*DG$14+$U750*DG$15+$V750*DG$16+$W750*DG$17+$X750*DG$18+$Y750*DG$19+$Z750*DG$20+$AA750*DG$21+$AB750*DG$22+$AC750*DG$23+$AD750*DG$24+$AE750*DG$25+$AF750*DG$26+$AG750*DG$27+$AH750*DG$28+$AI750*DG$29+$AJ750*DG$30+$AK750*DG$31+$AL750*DG$32+$AM750*DG$33+$AN750*DG$34+$AO750*DG$35+$AP750*DG$36+$AQ750*DG$37+$AR750*DG$38+$AS750*DG$39+$AT750*DG$40+$AU750*DG$41+$AV750*DG$42+$AW750*DG$43+$AX750*DG$44+$AY750*DG$45+$AZ750*DG$46+$BA750*DG$47+$BB750*DG$48+$BC750*DG$49+$BD750*DG$50+$BE750*DG$51+$BF750*DG$52+$BG750*DG$53+$BH750*DG$54+$BI750*DG$55+$BJ750*DG$56+$BK750*DG$57+$BL750*DG$58+$BM750*DG$59+$BN750*DG$60+$BO750*DG$61+$BP750*DG$62+$BQ750*DG$63+$BR750*DG$64+$BS750*DG$65+$BT750*DG$66+$BU750*DG$67+$BV750*DG$68+$BW750*DG$69+$BX750*DG$70+$BY750*DG$71+$BZ750*DG$72+$CA750*DG$73+$CB750*DG$74+$CC750*DG$75+$CD750*DG$76+$CE750*DG$77+$CF750*DG$78+$CG750*DG$79+$CH750*DG$80</f>
        <v>0</v>
      </c>
    </row>
    <row r="752" spans="1:117" ht="12.75" hidden="1" outlineLevel="1" x14ac:dyDescent="0.2">
      <c r="A752" s="26"/>
      <c r="B752" s="27"/>
      <c r="C752" s="27"/>
      <c r="D752" s="28"/>
      <c r="E752" s="28"/>
      <c r="F752" s="28"/>
      <c r="G752" s="28"/>
      <c r="H752" s="28"/>
      <c r="I752" s="59"/>
      <c r="J752" s="59"/>
      <c r="K752" s="59"/>
      <c r="L752" s="59"/>
      <c r="M752" s="59"/>
      <c r="N752" s="59"/>
      <c r="O752" s="59"/>
      <c r="P752" s="59"/>
      <c r="Q752" s="59"/>
      <c r="R752" s="59"/>
      <c r="S752" s="59"/>
      <c r="T752" s="59"/>
      <c r="U752" s="59"/>
      <c r="V752" s="59"/>
      <c r="W752" s="59"/>
      <c r="X752" s="59"/>
      <c r="Y752" s="59"/>
      <c r="Z752" s="59"/>
      <c r="AA752" s="59"/>
      <c r="AB752" s="59"/>
      <c r="AC752" s="59"/>
      <c r="AD752" s="59"/>
      <c r="AE752" s="59"/>
      <c r="AF752" s="59"/>
      <c r="AG752" s="59"/>
      <c r="AH752" s="59"/>
      <c r="AI752" s="59"/>
      <c r="AJ752" s="59"/>
      <c r="AK752" s="59"/>
      <c r="AL752" s="59"/>
      <c r="AM752" s="59"/>
      <c r="AN752" s="59"/>
      <c r="AO752" s="59"/>
      <c r="AP752" s="59"/>
      <c r="AQ752" s="59"/>
      <c r="AR752" s="59"/>
      <c r="AS752" s="59"/>
      <c r="AT752" s="59"/>
      <c r="AU752" s="59"/>
      <c r="AV752" s="59"/>
      <c r="AW752" s="59"/>
      <c r="AX752" s="59"/>
      <c r="AY752" s="59"/>
      <c r="AZ752" s="59"/>
      <c r="BA752" s="59"/>
      <c r="BB752" s="59"/>
      <c r="BC752" s="59"/>
      <c r="BD752" s="59"/>
      <c r="BE752" s="59"/>
      <c r="BF752" s="59"/>
      <c r="BG752" s="59"/>
      <c r="BH752" s="59"/>
      <c r="BI752" s="59"/>
      <c r="BJ752" s="59"/>
      <c r="BK752" s="59"/>
      <c r="BL752" s="59"/>
      <c r="BM752" s="59"/>
      <c r="BN752" s="59"/>
      <c r="BO752" s="59"/>
      <c r="BP752" s="59"/>
      <c r="BQ752" s="59"/>
      <c r="BR752" s="59"/>
      <c r="BS752" s="59"/>
      <c r="BT752" s="59"/>
      <c r="BU752" s="59"/>
      <c r="BV752" s="59"/>
      <c r="BW752" s="59"/>
      <c r="BX752" s="59"/>
      <c r="BY752" s="59"/>
      <c r="BZ752" s="59"/>
      <c r="CA752" s="59"/>
      <c r="CB752" s="59"/>
      <c r="CC752" s="59"/>
      <c r="CD752" s="59"/>
      <c r="CE752" s="59"/>
      <c r="CF752" s="59"/>
      <c r="CG752" s="59"/>
      <c r="CH752" s="59"/>
      <c r="CI752" s="28"/>
      <c r="CJ752" s="28"/>
      <c r="CK752" s="28"/>
      <c r="CL752" s="28"/>
      <c r="CM752" s="29" t="s">
        <v>8</v>
      </c>
      <c r="CN752" s="39"/>
      <c r="CO752" s="40"/>
      <c r="CP752" s="40"/>
      <c r="CQ752" s="40"/>
      <c r="CR752" s="40"/>
      <c r="CS752" s="40"/>
      <c r="CT752" s="40"/>
      <c r="CU752" s="40"/>
      <c r="CV752" s="40"/>
      <c r="CW752" s="40"/>
      <c r="CX752" s="40"/>
      <c r="CY752" s="40"/>
      <c r="CZ752" s="40"/>
      <c r="DA752" s="40"/>
      <c r="DB752" s="40"/>
      <c r="DC752" s="40"/>
      <c r="DD752" s="40"/>
      <c r="DE752" s="40"/>
      <c r="DF752" s="40"/>
      <c r="DG752" s="41"/>
    </row>
    <row r="753" spans="1:117" ht="12.75" collapsed="1" x14ac:dyDescent="0.2">
      <c r="A753" s="19" t="s">
        <v>492</v>
      </c>
      <c r="B753" s="19" t="s">
        <v>93</v>
      </c>
      <c r="C753" s="19"/>
      <c r="D753" s="20" t="s">
        <v>446</v>
      </c>
      <c r="E753" s="20">
        <v>6</v>
      </c>
      <c r="F753" s="20">
        <f>IF($C$4="",SUMIF(stock_on_hand!A:A,planner!A753,stock_on_hand!C:C),SUMIFS(stock_on_hand!C:C,stock_on_hand!A:A,planner!A753,stock_on_hand!E:E,$C$4))</f>
        <v>24</v>
      </c>
      <c r="G753" s="20"/>
      <c r="H753" s="20" t="s">
        <v>10</v>
      </c>
      <c r="I753" s="57">
        <f>IFERROR(HLOOKUP(I$188,bom!$2:$300,MATCH($A753,bom!$A:$A,0)-1,0),0)</f>
        <v>0</v>
      </c>
      <c r="J753" s="57">
        <f>IFERROR(HLOOKUP(J$188,bom!$2:$300,MATCH($A753,bom!$A:$A,0)-1,0),0)</f>
        <v>0</v>
      </c>
      <c r="K753" s="57">
        <f>IFERROR(HLOOKUP(K$188,bom!$2:$300,MATCH($A753,bom!$A:$A,0)-1,0),0)</f>
        <v>0</v>
      </c>
      <c r="L753" s="57">
        <f>IFERROR(HLOOKUP(L$188,bom!$2:$300,MATCH($A753,bom!$A:$A,0)-1,0),0)</f>
        <v>0</v>
      </c>
      <c r="M753" s="57">
        <f>IFERROR(HLOOKUP(M$188,bom!$2:$300,MATCH($A753,bom!$A:$A,0)-1,0),0)</f>
        <v>0</v>
      </c>
      <c r="N753" s="57">
        <f>IFERROR(HLOOKUP(N$188,bom!$2:$300,MATCH($A753,bom!$A:$A,0)-1,0),0)</f>
        <v>0</v>
      </c>
      <c r="O753" s="57">
        <f>IFERROR(HLOOKUP(O$188,bom!$2:$300,MATCH($A753,bom!$A:$A,0)-1,0),0)</f>
        <v>0</v>
      </c>
      <c r="P753" s="57">
        <f>IFERROR(HLOOKUP(P$188,bom!$2:$300,MATCH($A753,bom!$A:$A,0)-1,0),0)</f>
        <v>0</v>
      </c>
      <c r="Q753" s="57">
        <f>IFERROR(HLOOKUP(Q$188,bom!$2:$300,MATCH($A753,bom!$A:$A,0)-1,0),0)</f>
        <v>0</v>
      </c>
      <c r="R753" s="57">
        <f>IFERROR(HLOOKUP(R$188,bom!$2:$300,MATCH($A753,bom!$A:$A,0)-1,0),0)</f>
        <v>0</v>
      </c>
      <c r="S753" s="57">
        <f>IFERROR(HLOOKUP(S$188,bom!$2:$300,MATCH($A753,bom!$A:$A,0)-1,0),0)</f>
        <v>0</v>
      </c>
      <c r="T753" s="57">
        <f>IFERROR(HLOOKUP(T$188,bom!$2:$300,MATCH($A753,bom!$A:$A,0)-1,0),0)</f>
        <v>0</v>
      </c>
      <c r="U753" s="57">
        <f>IFERROR(HLOOKUP(U$188,bom!$2:$300,MATCH($A753,bom!$A:$A,0)-1,0),0)</f>
        <v>0</v>
      </c>
      <c r="V753" s="57">
        <f>IFERROR(HLOOKUP(V$188,bom!$2:$300,MATCH($A753,bom!$A:$A,0)-1,0),0)</f>
        <v>0</v>
      </c>
      <c r="W753" s="57">
        <f>IFERROR(HLOOKUP(W$188,bom!$2:$300,MATCH($A753,bom!$A:$A,0)-1,0),0)</f>
        <v>0</v>
      </c>
      <c r="X753" s="57">
        <f>IFERROR(HLOOKUP(X$188,bom!$2:$300,MATCH($A753,bom!$A:$A,0)-1,0),0)</f>
        <v>0</v>
      </c>
      <c r="Y753" s="57">
        <f>IFERROR(HLOOKUP(Y$188,bom!$2:$300,MATCH($A753,bom!$A:$A,0)-1,0),0)</f>
        <v>0</v>
      </c>
      <c r="Z753" s="57">
        <f>IFERROR(HLOOKUP(Z$188,bom!$2:$300,MATCH($A753,bom!$A:$A,0)-1,0),0)</f>
        <v>0</v>
      </c>
      <c r="AA753" s="57">
        <f>IFERROR(HLOOKUP(AA$188,bom!$2:$300,MATCH($A753,bom!$A:$A,0)-1,0),0)</f>
        <v>0</v>
      </c>
      <c r="AB753" s="57">
        <f>IFERROR(HLOOKUP(AB$188,bom!$2:$300,MATCH($A753,bom!$A:$A,0)-1,0),0)</f>
        <v>0</v>
      </c>
      <c r="AC753" s="57">
        <f>IFERROR(HLOOKUP(AC$188,bom!$2:$300,MATCH($A753,bom!$A:$A,0)-1,0),0)</f>
        <v>0</v>
      </c>
      <c r="AD753" s="57">
        <f>IFERROR(HLOOKUP(AD$188,bom!$2:$300,MATCH($A753,bom!$A:$A,0)-1,0),0)</f>
        <v>0</v>
      </c>
      <c r="AE753" s="57">
        <f>IFERROR(HLOOKUP(AE$188,bom!$2:$300,MATCH($A753,bom!$A:$A,0)-1,0),0)</f>
        <v>0</v>
      </c>
      <c r="AF753" s="57">
        <f>IFERROR(HLOOKUP(AF$188,bom!$2:$300,MATCH($A753,bom!$A:$A,0)-1,0),0)</f>
        <v>0</v>
      </c>
      <c r="AG753" s="57">
        <f>IFERROR(HLOOKUP(AG$188,bom!$2:$300,MATCH($A753,bom!$A:$A,0)-1,0),0)</f>
        <v>0</v>
      </c>
      <c r="AH753" s="57">
        <f>IFERROR(HLOOKUP(AH$188,bom!$2:$300,MATCH($A753,bom!$A:$A,0)-1,0),0)</f>
        <v>0</v>
      </c>
      <c r="AI753" s="57">
        <f>IFERROR(HLOOKUP(AI$188,bom!$2:$300,MATCH($A753,bom!$A:$A,0)-1,0),0)</f>
        <v>0</v>
      </c>
      <c r="AJ753" s="57">
        <f>IFERROR(HLOOKUP(AJ$188,bom!$2:$300,MATCH($A753,bom!$A:$A,0)-1,0),0)</f>
        <v>0</v>
      </c>
      <c r="AK753" s="57">
        <f>IFERROR(HLOOKUP(AK$188,bom!$2:$300,MATCH($A753,bom!$A:$A,0)-1,0),0)</f>
        <v>0</v>
      </c>
      <c r="AL753" s="57">
        <f>IFERROR(HLOOKUP(AL$188,bom!$2:$300,MATCH($A753,bom!$A:$A,0)-1,0),0)</f>
        <v>0</v>
      </c>
      <c r="AM753" s="57">
        <f>IFERROR(HLOOKUP(AM$188,bom!$2:$300,MATCH($A753,bom!$A:$A,0)-1,0),0)</f>
        <v>0</v>
      </c>
      <c r="AN753" s="57">
        <f>IFERROR(HLOOKUP(AN$188,bom!$2:$300,MATCH($A753,bom!$A:$A,0)-1,0),0)</f>
        <v>0</v>
      </c>
      <c r="AO753" s="57">
        <f>IFERROR(HLOOKUP(AO$188,bom!$2:$300,MATCH($A753,bom!$A:$A,0)-1,0),0)</f>
        <v>0</v>
      </c>
      <c r="AP753" s="57">
        <f>IFERROR(HLOOKUP(AP$188,bom!$2:$300,MATCH($A753,bom!$A:$A,0)-1,0),0)</f>
        <v>0</v>
      </c>
      <c r="AQ753" s="57">
        <f>IFERROR(HLOOKUP(AQ$188,bom!$2:$300,MATCH($A753,bom!$A:$A,0)-1,0),0)</f>
        <v>0</v>
      </c>
      <c r="AR753" s="57">
        <f>IFERROR(HLOOKUP(AR$188,bom!$2:$300,MATCH($A753,bom!$A:$A,0)-1,0),0)</f>
        <v>0</v>
      </c>
      <c r="AS753" s="57">
        <f>IFERROR(HLOOKUP(AS$188,bom!$2:$300,MATCH($A753,bom!$A:$A,0)-1,0),0)</f>
        <v>0</v>
      </c>
      <c r="AT753" s="57">
        <f>IFERROR(HLOOKUP(AT$188,bom!$2:$300,MATCH($A753,bom!$A:$A,0)-1,0),0)</f>
        <v>0</v>
      </c>
      <c r="AU753" s="57">
        <f>IFERROR(HLOOKUP(AU$188,bom!$2:$300,MATCH($A753,bom!$A:$A,0)-1,0),0)</f>
        <v>0</v>
      </c>
      <c r="AV753" s="57">
        <f>IFERROR(HLOOKUP(AV$188,bom!$2:$300,MATCH($A753,bom!$A:$A,0)-1,0),0)</f>
        <v>0</v>
      </c>
      <c r="AW753" s="57">
        <f>IFERROR(HLOOKUP(AW$188,bom!$2:$300,MATCH($A753,bom!$A:$A,0)-1,0),0)</f>
        <v>0</v>
      </c>
      <c r="AX753" s="57">
        <f>IFERROR(HLOOKUP(AX$188,bom!$2:$300,MATCH($A753,bom!$A:$A,0)-1,0),0)</f>
        <v>0</v>
      </c>
      <c r="AY753" s="57">
        <f>IFERROR(HLOOKUP(AY$188,bom!$2:$300,MATCH($A753,bom!$A:$A,0)-1,0),0)</f>
        <v>0</v>
      </c>
      <c r="AZ753" s="57">
        <f>IFERROR(HLOOKUP(AZ$188,bom!$2:$300,MATCH($A753,bom!$A:$A,0)-1,0),0)</f>
        <v>0</v>
      </c>
      <c r="BA753" s="57">
        <f>IFERROR(HLOOKUP(BA$188,bom!$2:$300,MATCH($A753,bom!$A:$A,0)-1,0),0)</f>
        <v>0</v>
      </c>
      <c r="BB753" s="57">
        <f>IFERROR(HLOOKUP(BB$188,bom!$2:$300,MATCH($A753,bom!$A:$A,0)-1,0),0)</f>
        <v>0</v>
      </c>
      <c r="BC753" s="57">
        <f>IFERROR(HLOOKUP(BC$188,bom!$2:$300,MATCH($A753,bom!$A:$A,0)-1,0),0)</f>
        <v>0</v>
      </c>
      <c r="BD753" s="57">
        <f>IFERROR(HLOOKUP(BD$188,bom!$2:$300,MATCH($A753,bom!$A:$A,0)-1,0),0)</f>
        <v>0</v>
      </c>
      <c r="BE753" s="57">
        <f>IFERROR(HLOOKUP(BE$188,bom!$2:$300,MATCH($A753,bom!$A:$A,0)-1,0),0)</f>
        <v>0</v>
      </c>
      <c r="BF753" s="57">
        <f>IFERROR(HLOOKUP(BF$188,bom!$2:$300,MATCH($A753,bom!$A:$A,0)-1,0),0)</f>
        <v>0</v>
      </c>
      <c r="BG753" s="57">
        <f>IFERROR(HLOOKUP(BG$188,bom!$2:$300,MATCH($A753,bom!$A:$A,0)-1,0),0)</f>
        <v>0</v>
      </c>
      <c r="BH753" s="57">
        <f>IFERROR(HLOOKUP(BH$188,bom!$2:$300,MATCH($A753,bom!$A:$A,0)-1,0),0)</f>
        <v>0</v>
      </c>
      <c r="BI753" s="57">
        <f>IFERROR(HLOOKUP(BI$188,bom!$2:$300,MATCH($A753,bom!$A:$A,0)-1,0),0)</f>
        <v>0</v>
      </c>
      <c r="BJ753" s="57">
        <f>IFERROR(HLOOKUP(BJ$188,bom!$2:$300,MATCH($A753,bom!$A:$A,0)-1,0),0)</f>
        <v>0</v>
      </c>
      <c r="BK753" s="57">
        <f>IFERROR(HLOOKUP(BK$188,bom!$2:$300,MATCH($A753,bom!$A:$A,0)-1,0),0)</f>
        <v>0</v>
      </c>
      <c r="BL753" s="57">
        <f>IFERROR(HLOOKUP(BL$188,bom!$2:$300,MATCH($A753,bom!$A:$A,0)-1,0),0)</f>
        <v>0</v>
      </c>
      <c r="BM753" s="57">
        <f>IFERROR(HLOOKUP(BM$188,bom!$2:$300,MATCH($A753,bom!$A:$A,0)-1,0),0)</f>
        <v>0</v>
      </c>
      <c r="BN753" s="57">
        <f>IFERROR(HLOOKUP(BN$188,bom!$2:$300,MATCH($A753,bom!$A:$A,0)-1,0),0)</f>
        <v>0</v>
      </c>
      <c r="BO753" s="57">
        <f>IFERROR(HLOOKUP(BO$188,bom!$2:$300,MATCH($A753,bom!$A:$A,0)-1,0),0)</f>
        <v>0</v>
      </c>
      <c r="BP753" s="57">
        <f>IFERROR(HLOOKUP(BP$188,bom!$2:$300,MATCH($A753,bom!$A:$A,0)-1,0),0)</f>
        <v>0</v>
      </c>
      <c r="BQ753" s="57">
        <f>IFERROR(HLOOKUP(BQ$188,bom!$2:$300,MATCH($A753,bom!$A:$A,0)-1,0),0)</f>
        <v>0</v>
      </c>
      <c r="BR753" s="57">
        <f>IFERROR(HLOOKUP(BR$188,bom!$2:$300,MATCH($A753,bom!$A:$A,0)-1,0),0)</f>
        <v>0</v>
      </c>
      <c r="BS753" s="57">
        <f>IFERROR(HLOOKUP(BS$188,bom!$2:$300,MATCH($A753,bom!$A:$A,0)-1,0),0)</f>
        <v>0</v>
      </c>
      <c r="BT753" s="57">
        <f>IFERROR(HLOOKUP(BT$188,bom!$2:$300,MATCH($A753,bom!$A:$A,0)-1,0),0)</f>
        <v>0</v>
      </c>
      <c r="BU753" s="57">
        <f>IFERROR(HLOOKUP(BU$188,bom!$2:$300,MATCH($A753,bom!$A:$A,0)-1,0),0)</f>
        <v>0</v>
      </c>
      <c r="BV753" s="57">
        <f>IFERROR(HLOOKUP(BV$188,bom!$2:$300,MATCH($A753,bom!$A:$A,0)-1,0),0)</f>
        <v>0</v>
      </c>
      <c r="BW753" s="57">
        <f>IFERROR(HLOOKUP(BW$188,bom!$2:$300,MATCH($A753,bom!$A:$A,0)-1,0),0)</f>
        <v>0</v>
      </c>
      <c r="BX753" s="57">
        <f>IFERROR(HLOOKUP(BX$188,bom!$2:$300,MATCH($A753,bom!$A:$A,0)-1,0),0)</f>
        <v>0</v>
      </c>
      <c r="BY753" s="57">
        <f>IFERROR(HLOOKUP(BY$188,bom!$2:$300,MATCH($A753,bom!$A:$A,0)-1,0),0)</f>
        <v>0</v>
      </c>
      <c r="BZ753" s="57">
        <f>IFERROR(HLOOKUP(BZ$188,bom!$2:$300,MATCH($A753,bom!$A:$A,0)-1,0),0)</f>
        <v>0</v>
      </c>
      <c r="CA753" s="57">
        <f>IFERROR(HLOOKUP(CA$188,bom!$2:$300,MATCH($A753,bom!$A:$A,0)-1,0),0)</f>
        <v>0</v>
      </c>
      <c r="CB753" s="57">
        <f>IFERROR(HLOOKUP(CB$188,bom!$2:$300,MATCH($A753,bom!$A:$A,0)-1,0),0)</f>
        <v>0</v>
      </c>
      <c r="CC753" s="57">
        <f>IFERROR(HLOOKUP(CC$188,bom!$2:$300,MATCH($A753,bom!$A:$A,0)-1,0),0)</f>
        <v>0</v>
      </c>
      <c r="CD753" s="57">
        <f>IFERROR(HLOOKUP(CD$188,bom!$2:$300,MATCH($A753,bom!$A:$A,0)-1,0),0)</f>
        <v>0</v>
      </c>
      <c r="CE753" s="57">
        <f>IFERROR(HLOOKUP(CE$188,bom!$2:$300,MATCH($A753,bom!$A:$A,0)-1,0),0)</f>
        <v>0</v>
      </c>
      <c r="CF753" s="57">
        <f>IFERROR(HLOOKUP(CF$188,bom!$2:$300,MATCH($A753,bom!$A:$A,0)-1,0),0)</f>
        <v>0</v>
      </c>
      <c r="CG753" s="57">
        <f>IFERROR(HLOOKUP(CG$188,bom!$2:$300,MATCH($A753,bom!$A:$A,0)-1,0),0)</f>
        <v>0</v>
      </c>
      <c r="CH753" s="57">
        <f>IFERROR(HLOOKUP(CH$188,bom!$2:$300,MATCH($A753,bom!$A:$A,0)-1,0),0)</f>
        <v>0</v>
      </c>
      <c r="CI753" s="20"/>
      <c r="CJ753" s="20"/>
      <c r="CK753" s="20"/>
      <c r="CL753" s="20"/>
      <c r="CM753" s="32" t="str">
        <f t="shared" ref="CM753" si="7671">IF(G753&gt;0,IF(CN753&lt;(0.8*G753),"WARNING!!!",IF(CN753&lt;G753,"ORDER","OK")),IF((VLOOKUP(A753,A:DG,91+E753,0))&lt;0,"WARNING!!!",IF((VLOOKUP(A753,A:DG,91+ROUND(1.25*E753,0),0))&lt;0,"ORDER","OK")))</f>
        <v>OK</v>
      </c>
      <c r="CN753" s="33">
        <f t="shared" ref="CN753" si="7672">F753-CN754+CN755</f>
        <v>24</v>
      </c>
      <c r="CO753" s="34">
        <f t="shared" ref="CO753" si="7673">CN753-CO754+CO755</f>
        <v>24</v>
      </c>
      <c r="CP753" s="34">
        <f t="shared" ref="CP753" si="7674">CO753-CP754+CP755</f>
        <v>24</v>
      </c>
      <c r="CQ753" s="34">
        <f t="shared" ref="CQ753" si="7675">CP753-CQ754+CQ755</f>
        <v>24</v>
      </c>
      <c r="CR753" s="34">
        <f t="shared" ref="CR753" si="7676">CQ753-CR754+CR755</f>
        <v>24</v>
      </c>
      <c r="CS753" s="34">
        <f t="shared" ref="CS753" si="7677">CR753-CS754+CS755</f>
        <v>24</v>
      </c>
      <c r="CT753" s="34">
        <f t="shared" ref="CT753" si="7678">CS753-CT754+CT755</f>
        <v>24</v>
      </c>
      <c r="CU753" s="34">
        <f t="shared" ref="CU753" si="7679">CT753-CU754+CU755</f>
        <v>24</v>
      </c>
      <c r="CV753" s="34">
        <f t="shared" ref="CV753" si="7680">CU753-CV754+CV755</f>
        <v>24</v>
      </c>
      <c r="CW753" s="34">
        <f t="shared" ref="CW753" si="7681">CV753-CW754+CW755</f>
        <v>24</v>
      </c>
      <c r="CX753" s="34">
        <f t="shared" ref="CX753" si="7682">CW753-CX754+CX755</f>
        <v>24</v>
      </c>
      <c r="CY753" s="34">
        <f t="shared" ref="CY753" si="7683">CX753-CY754+CY755</f>
        <v>24</v>
      </c>
      <c r="CZ753" s="34">
        <f t="shared" ref="CZ753" si="7684">CY753-CZ754+CZ755</f>
        <v>24</v>
      </c>
      <c r="DA753" s="34">
        <f t="shared" ref="DA753" si="7685">CZ753-DA754+DA755</f>
        <v>24</v>
      </c>
      <c r="DB753" s="34">
        <f t="shared" ref="DB753" si="7686">DA753-DB754+DB755</f>
        <v>24</v>
      </c>
      <c r="DC753" s="34">
        <f t="shared" ref="DC753" si="7687">DB753-DC754+DC755</f>
        <v>24</v>
      </c>
      <c r="DD753" s="34">
        <f t="shared" ref="DD753" si="7688">DC753-DD754+DD755</f>
        <v>24</v>
      </c>
      <c r="DE753" s="34">
        <f t="shared" ref="DE753" si="7689">DD753-DE754+DE755</f>
        <v>24</v>
      </c>
      <c r="DF753" s="34">
        <f t="shared" ref="DF753" si="7690">DE753-DF754+DF755</f>
        <v>24</v>
      </c>
      <c r="DG753" s="35">
        <f t="shared" ref="DG753" si="7691">DF753-DG754+DG755</f>
        <v>24</v>
      </c>
      <c r="DM753" s="21"/>
    </row>
    <row r="754" spans="1:117" ht="12.75" hidden="1" outlineLevel="1" x14ac:dyDescent="0.2">
      <c r="A754" s="22"/>
      <c r="B754" s="23"/>
      <c r="C754" s="23"/>
      <c r="D754" s="24"/>
      <c r="E754" s="24"/>
      <c r="F754" s="24"/>
      <c r="G754" s="24"/>
      <c r="H754" s="24"/>
      <c r="I754" s="58"/>
      <c r="J754" s="58"/>
      <c r="K754" s="58"/>
      <c r="L754" s="58"/>
      <c r="M754" s="58"/>
      <c r="N754" s="58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  <c r="AG754" s="58"/>
      <c r="AH754" s="58"/>
      <c r="AI754" s="58"/>
      <c r="AJ754" s="58"/>
      <c r="AK754" s="58"/>
      <c r="AL754" s="58"/>
      <c r="AM754" s="58"/>
      <c r="AN754" s="58"/>
      <c r="AO754" s="58"/>
      <c r="AP754" s="58"/>
      <c r="AQ754" s="58"/>
      <c r="AR754" s="58"/>
      <c r="AS754" s="58"/>
      <c r="AT754" s="58"/>
      <c r="AU754" s="58"/>
      <c r="AV754" s="58"/>
      <c r="AW754" s="58"/>
      <c r="AX754" s="58"/>
      <c r="AY754" s="58"/>
      <c r="AZ754" s="58"/>
      <c r="BA754" s="58"/>
      <c r="BB754" s="58"/>
      <c r="BC754" s="58"/>
      <c r="BD754" s="58"/>
      <c r="BE754" s="58"/>
      <c r="BF754" s="58"/>
      <c r="BG754" s="58"/>
      <c r="BH754" s="58"/>
      <c r="BI754" s="58"/>
      <c r="BJ754" s="58"/>
      <c r="BK754" s="58"/>
      <c r="BL754" s="58"/>
      <c r="BM754" s="58"/>
      <c r="BN754" s="58"/>
      <c r="BO754" s="58"/>
      <c r="BP754" s="58"/>
      <c r="BQ754" s="58"/>
      <c r="BR754" s="58"/>
      <c r="BS754" s="58"/>
      <c r="BT754" s="58"/>
      <c r="BU754" s="58"/>
      <c r="BV754" s="58"/>
      <c r="BW754" s="58"/>
      <c r="BX754" s="58"/>
      <c r="BY754" s="58"/>
      <c r="BZ754" s="58"/>
      <c r="CA754" s="58"/>
      <c r="CB754" s="58"/>
      <c r="CC754" s="58"/>
      <c r="CD754" s="58"/>
      <c r="CE754" s="58"/>
      <c r="CF754" s="58"/>
      <c r="CG754" s="58"/>
      <c r="CH754" s="58"/>
      <c r="CI754" s="24"/>
      <c r="CJ754" s="24"/>
      <c r="CK754" s="24"/>
      <c r="CL754" s="24"/>
      <c r="CM754" s="25" t="s">
        <v>7</v>
      </c>
      <c r="CN754" s="36">
        <f t="shared" ref="CN754" si="7692">$I753*CN$3+$J753*CN$4+$K753*CN$5+$L753*CN$6+$M753*CN$7+$N753*CN$8+$O753*CN$9+$P753*CN$10+$Q753*CN$11+$R753*CN$12+$S753*CN$13+$T753*CN$14+$U753*CN$15+$V753*CN$16+$W753*CN$17+$X753*CN$18+$Y753*CN$19+$Z753*CN$20+$AA753*CN$21+$AB753*CN$22+$AC753*CN$23+$AD753*CN$24+$AE753*CN$25+$AF753*CN$26+$AG753*CN$27+$AH753*CN$28+$AI753*CN$29+$AJ753*CN$30+$AK753*CN$31+$AL753*CN$32+$AM753*CN$33+$AN753*CN$34+$AO753*CN$35+$AP753*CN$36+$AQ753*CN$37+$AR753*CN$38+$AS753*CN$39+$AT753*CN$40+$AU753*CN$41+$AV753*CN$42+$AW753*CN$43+$AX753*CN$44+$AY753*CN$45+$AZ753*CN$46+$BA753*CN$47+$BB753*CN$48+$BC753*CN$49+$BD753*CN$50+$BE753*CN$51+$BF753*CN$52+$BG753*CN$53+$BH753*CN$54+$BI753*CN$55+$BJ753*CN$56+$BK753*CN$57+$BL753*CN$58+$BM753*CN$59+$BN753*CN$60+$BO753*CN$61+$BP753*CN$62+$BQ753*CN$63+$BR753*CN$64+$BS753*CN$65+$BT753*CN$66+$BU753*CN$67+$BV753*CN$68+$BW753*CN$69+$BX753*CN$70+$BY753*CN$71+$BZ753*CN$72+$CA753*CN$73+$CB753*CN$74+$CC753*CN$75+$CD753*CN$76+$CE753*CN$77+$CF753*CN$78+$CG753*CN$79+$CH753*CN$80</f>
        <v>0</v>
      </c>
      <c r="CO754" s="37">
        <f t="shared" ref="CO754" si="7693">$I753*CO$3+$J753*CO$4+$K753*CO$5+$L753*CO$6+$M753*CO$7+$N753*CO$8+$O753*CO$9+$P753*CO$10+$Q753*CO$11+$R753*CO$12+$S753*CO$13+$T753*CO$14+$U753*CO$15+$V753*CO$16+$W753*CO$17+$X753*CO$18+$Y753*CO$19+$Z753*CO$20+$AA753*CO$21+$AB753*CO$22+$AC753*CO$23+$AD753*CO$24+$AE753*CO$25+$AF753*CO$26+$AG753*CO$27+$AH753*CO$28+$AI753*CO$29+$AJ753*CO$30+$AK753*CO$31+$AL753*CO$32+$AM753*CO$33+$AN753*CO$34+$AO753*CO$35+$AP753*CO$36+$AQ753*CO$37+$AR753*CO$38+$AS753*CO$39+$AT753*CO$40+$AU753*CO$41+$AV753*CO$42+$AW753*CO$43+$AX753*CO$44+$AY753*CO$45+$AZ753*CO$46+$BA753*CO$47+$BB753*CO$48+$BC753*CO$49+$BD753*CO$50+$BE753*CO$51+$BF753*CO$52+$BG753*CO$53+$BH753*CO$54+$BI753*CO$55+$BJ753*CO$56+$BK753*CO$57+$BL753*CO$58+$BM753*CO$59+$BN753*CO$60+$BO753*CO$61+$BP753*CO$62+$BQ753*CO$63+$BR753*CO$64+$BS753*CO$65+$BT753*CO$66+$BU753*CO$67+$BV753*CO$68+$BW753*CO$69+$BX753*CO$70+$BY753*CO$71+$BZ753*CO$72+$CA753*CO$73+$CB753*CO$74+$CC753*CO$75+$CD753*CO$76+$CE753*CO$77+$CF753*CO$78+$CG753*CO$79+$CH753*CO$80</f>
        <v>0</v>
      </c>
      <c r="CP754" s="37">
        <f t="shared" ref="CP754" si="7694">$I753*CP$3+$J753*CP$4+$K753*CP$5+$L753*CP$6+$M753*CP$7+$N753*CP$8+$O753*CP$9+$P753*CP$10+$Q753*CP$11+$R753*CP$12+$S753*CP$13+$T753*CP$14+$U753*CP$15+$V753*CP$16+$W753*CP$17+$X753*CP$18+$Y753*CP$19+$Z753*CP$20+$AA753*CP$21+$AB753*CP$22+$AC753*CP$23+$AD753*CP$24+$AE753*CP$25+$AF753*CP$26+$AG753*CP$27+$AH753*CP$28+$AI753*CP$29+$AJ753*CP$30+$AK753*CP$31+$AL753*CP$32+$AM753*CP$33+$AN753*CP$34+$AO753*CP$35+$AP753*CP$36+$AQ753*CP$37+$AR753*CP$38+$AS753*CP$39+$AT753*CP$40+$AU753*CP$41+$AV753*CP$42+$AW753*CP$43+$AX753*CP$44+$AY753*CP$45+$AZ753*CP$46+$BA753*CP$47+$BB753*CP$48+$BC753*CP$49+$BD753*CP$50+$BE753*CP$51+$BF753*CP$52+$BG753*CP$53+$BH753*CP$54+$BI753*CP$55+$BJ753*CP$56+$BK753*CP$57+$BL753*CP$58+$BM753*CP$59+$BN753*CP$60+$BO753*CP$61+$BP753*CP$62+$BQ753*CP$63+$BR753*CP$64+$BS753*CP$65+$BT753*CP$66+$BU753*CP$67+$BV753*CP$68+$BW753*CP$69+$BX753*CP$70+$BY753*CP$71+$BZ753*CP$72+$CA753*CP$73+$CB753*CP$74+$CC753*CP$75+$CD753*CP$76+$CE753*CP$77+$CF753*CP$78+$CG753*CP$79+$CH753*CP$80</f>
        <v>0</v>
      </c>
      <c r="CQ754" s="37">
        <f t="shared" ref="CQ754" si="7695">$I753*CQ$3+$J753*CQ$4+$K753*CQ$5+$L753*CQ$6+$M753*CQ$7+$N753*CQ$8+$O753*CQ$9+$P753*CQ$10+$Q753*CQ$11+$R753*CQ$12+$S753*CQ$13+$T753*CQ$14+$U753*CQ$15+$V753*CQ$16+$W753*CQ$17+$X753*CQ$18+$Y753*CQ$19+$Z753*CQ$20+$AA753*CQ$21+$AB753*CQ$22+$AC753*CQ$23+$AD753*CQ$24+$AE753*CQ$25+$AF753*CQ$26+$AG753*CQ$27+$AH753*CQ$28+$AI753*CQ$29+$AJ753*CQ$30+$AK753*CQ$31+$AL753*CQ$32+$AM753*CQ$33+$AN753*CQ$34+$AO753*CQ$35+$AP753*CQ$36+$AQ753*CQ$37+$AR753*CQ$38+$AS753*CQ$39+$AT753*CQ$40+$AU753*CQ$41+$AV753*CQ$42+$AW753*CQ$43+$AX753*CQ$44+$AY753*CQ$45+$AZ753*CQ$46+$BA753*CQ$47+$BB753*CQ$48+$BC753*CQ$49+$BD753*CQ$50+$BE753*CQ$51+$BF753*CQ$52+$BG753*CQ$53+$BH753*CQ$54+$BI753*CQ$55+$BJ753*CQ$56+$BK753*CQ$57+$BL753*CQ$58+$BM753*CQ$59+$BN753*CQ$60+$BO753*CQ$61+$BP753*CQ$62+$BQ753*CQ$63+$BR753*CQ$64+$BS753*CQ$65+$BT753*CQ$66+$BU753*CQ$67+$BV753*CQ$68+$BW753*CQ$69+$BX753*CQ$70+$BY753*CQ$71+$BZ753*CQ$72+$CA753*CQ$73+$CB753*CQ$74+$CC753*CQ$75+$CD753*CQ$76+$CE753*CQ$77+$CF753*CQ$78+$CG753*CQ$79+$CH753*CQ$80</f>
        <v>0</v>
      </c>
      <c r="CR754" s="37">
        <f t="shared" ref="CR754" si="7696">$I753*CR$3+$J753*CR$4+$K753*CR$5+$L753*CR$6+$M753*CR$7+$N753*CR$8+$O753*CR$9+$P753*CR$10+$Q753*CR$11+$R753*CR$12+$S753*CR$13+$T753*CR$14+$U753*CR$15+$V753*CR$16+$W753*CR$17+$X753*CR$18+$Y753*CR$19+$Z753*CR$20+$AA753*CR$21+$AB753*CR$22+$AC753*CR$23+$AD753*CR$24+$AE753*CR$25+$AF753*CR$26+$AG753*CR$27+$AH753*CR$28+$AI753*CR$29+$AJ753*CR$30+$AK753*CR$31+$AL753*CR$32+$AM753*CR$33+$AN753*CR$34+$AO753*CR$35+$AP753*CR$36+$AQ753*CR$37+$AR753*CR$38+$AS753*CR$39+$AT753*CR$40+$AU753*CR$41+$AV753*CR$42+$AW753*CR$43+$AX753*CR$44+$AY753*CR$45+$AZ753*CR$46+$BA753*CR$47+$BB753*CR$48+$BC753*CR$49+$BD753*CR$50+$BE753*CR$51+$BF753*CR$52+$BG753*CR$53+$BH753*CR$54+$BI753*CR$55+$BJ753*CR$56+$BK753*CR$57+$BL753*CR$58+$BM753*CR$59+$BN753*CR$60+$BO753*CR$61+$BP753*CR$62+$BQ753*CR$63+$BR753*CR$64+$BS753*CR$65+$BT753*CR$66+$BU753*CR$67+$BV753*CR$68+$BW753*CR$69+$BX753*CR$70+$BY753*CR$71+$BZ753*CR$72+$CA753*CR$73+$CB753*CR$74+$CC753*CR$75+$CD753*CR$76+$CE753*CR$77+$CF753*CR$78+$CG753*CR$79+$CH753*CR$80</f>
        <v>0</v>
      </c>
      <c r="CS754" s="37">
        <f t="shared" ref="CS754" si="7697">$I753*CS$3+$J753*CS$4+$K753*CS$5+$L753*CS$6+$M753*CS$7+$N753*CS$8+$O753*CS$9+$P753*CS$10+$Q753*CS$11+$R753*CS$12+$S753*CS$13+$T753*CS$14+$U753*CS$15+$V753*CS$16+$W753*CS$17+$X753*CS$18+$Y753*CS$19+$Z753*CS$20+$AA753*CS$21+$AB753*CS$22+$AC753*CS$23+$AD753*CS$24+$AE753*CS$25+$AF753*CS$26+$AG753*CS$27+$AH753*CS$28+$AI753*CS$29+$AJ753*CS$30+$AK753*CS$31+$AL753*CS$32+$AM753*CS$33+$AN753*CS$34+$AO753*CS$35+$AP753*CS$36+$AQ753*CS$37+$AR753*CS$38+$AS753*CS$39+$AT753*CS$40+$AU753*CS$41+$AV753*CS$42+$AW753*CS$43+$AX753*CS$44+$AY753*CS$45+$AZ753*CS$46+$BA753*CS$47+$BB753*CS$48+$BC753*CS$49+$BD753*CS$50+$BE753*CS$51+$BF753*CS$52+$BG753*CS$53+$BH753*CS$54+$BI753*CS$55+$BJ753*CS$56+$BK753*CS$57+$BL753*CS$58+$BM753*CS$59+$BN753*CS$60+$BO753*CS$61+$BP753*CS$62+$BQ753*CS$63+$BR753*CS$64+$BS753*CS$65+$BT753*CS$66+$BU753*CS$67+$BV753*CS$68+$BW753*CS$69+$BX753*CS$70+$BY753*CS$71+$BZ753*CS$72+$CA753*CS$73+$CB753*CS$74+$CC753*CS$75+$CD753*CS$76+$CE753*CS$77+$CF753*CS$78+$CG753*CS$79+$CH753*CS$80</f>
        <v>0</v>
      </c>
      <c r="CT754" s="37">
        <f t="shared" ref="CT754" si="7698">$I753*CT$3+$J753*CT$4+$K753*CT$5+$L753*CT$6+$M753*CT$7+$N753*CT$8+$O753*CT$9+$P753*CT$10+$Q753*CT$11+$R753*CT$12+$S753*CT$13+$T753*CT$14+$U753*CT$15+$V753*CT$16+$W753*CT$17+$X753*CT$18+$Y753*CT$19+$Z753*CT$20+$AA753*CT$21+$AB753*CT$22+$AC753*CT$23+$AD753*CT$24+$AE753*CT$25+$AF753*CT$26+$AG753*CT$27+$AH753*CT$28+$AI753*CT$29+$AJ753*CT$30+$AK753*CT$31+$AL753*CT$32+$AM753*CT$33+$AN753*CT$34+$AO753*CT$35+$AP753*CT$36+$AQ753*CT$37+$AR753*CT$38+$AS753*CT$39+$AT753*CT$40+$AU753*CT$41+$AV753*CT$42+$AW753*CT$43+$AX753*CT$44+$AY753*CT$45+$AZ753*CT$46+$BA753*CT$47+$BB753*CT$48+$BC753*CT$49+$BD753*CT$50+$BE753*CT$51+$BF753*CT$52+$BG753*CT$53+$BH753*CT$54+$BI753*CT$55+$BJ753*CT$56+$BK753*CT$57+$BL753*CT$58+$BM753*CT$59+$BN753*CT$60+$BO753*CT$61+$BP753*CT$62+$BQ753*CT$63+$BR753*CT$64+$BS753*CT$65+$BT753*CT$66+$BU753*CT$67+$BV753*CT$68+$BW753*CT$69+$BX753*CT$70+$BY753*CT$71+$BZ753*CT$72+$CA753*CT$73+$CB753*CT$74+$CC753*CT$75+$CD753*CT$76+$CE753*CT$77+$CF753*CT$78+$CG753*CT$79+$CH753*CT$80</f>
        <v>0</v>
      </c>
      <c r="CU754" s="37">
        <f t="shared" ref="CU754" si="7699">$I753*CU$3+$J753*CU$4+$K753*CU$5+$L753*CU$6+$M753*CU$7+$N753*CU$8+$O753*CU$9+$P753*CU$10+$Q753*CU$11+$R753*CU$12+$S753*CU$13+$T753*CU$14+$U753*CU$15+$V753*CU$16+$W753*CU$17+$X753*CU$18+$Y753*CU$19+$Z753*CU$20+$AA753*CU$21+$AB753*CU$22+$AC753*CU$23+$AD753*CU$24+$AE753*CU$25+$AF753*CU$26+$AG753*CU$27+$AH753*CU$28+$AI753*CU$29+$AJ753*CU$30+$AK753*CU$31+$AL753*CU$32+$AM753*CU$33+$AN753*CU$34+$AO753*CU$35+$AP753*CU$36+$AQ753*CU$37+$AR753*CU$38+$AS753*CU$39+$AT753*CU$40+$AU753*CU$41+$AV753*CU$42+$AW753*CU$43+$AX753*CU$44+$AY753*CU$45+$AZ753*CU$46+$BA753*CU$47+$BB753*CU$48+$BC753*CU$49+$BD753*CU$50+$BE753*CU$51+$BF753*CU$52+$BG753*CU$53+$BH753*CU$54+$BI753*CU$55+$BJ753*CU$56+$BK753*CU$57+$BL753*CU$58+$BM753*CU$59+$BN753*CU$60+$BO753*CU$61+$BP753*CU$62+$BQ753*CU$63+$BR753*CU$64+$BS753*CU$65+$BT753*CU$66+$BU753*CU$67+$BV753*CU$68+$BW753*CU$69+$BX753*CU$70+$BY753*CU$71+$BZ753*CU$72+$CA753*CU$73+$CB753*CU$74+$CC753*CU$75+$CD753*CU$76+$CE753*CU$77+$CF753*CU$78+$CG753*CU$79+$CH753*CU$80</f>
        <v>0</v>
      </c>
      <c r="CV754" s="37">
        <f t="shared" ref="CV754" si="7700">$I753*CV$3+$J753*CV$4+$K753*CV$5+$L753*CV$6+$M753*CV$7+$N753*CV$8+$O753*CV$9+$P753*CV$10+$Q753*CV$11+$R753*CV$12+$S753*CV$13+$T753*CV$14+$U753*CV$15+$V753*CV$16+$W753*CV$17+$X753*CV$18+$Y753*CV$19+$Z753*CV$20+$AA753*CV$21+$AB753*CV$22+$AC753*CV$23+$AD753*CV$24+$AE753*CV$25+$AF753*CV$26+$AG753*CV$27+$AH753*CV$28+$AI753*CV$29+$AJ753*CV$30+$AK753*CV$31+$AL753*CV$32+$AM753*CV$33+$AN753*CV$34+$AO753*CV$35+$AP753*CV$36+$AQ753*CV$37+$AR753*CV$38+$AS753*CV$39+$AT753*CV$40+$AU753*CV$41+$AV753*CV$42+$AW753*CV$43+$AX753*CV$44+$AY753*CV$45+$AZ753*CV$46+$BA753*CV$47+$BB753*CV$48+$BC753*CV$49+$BD753*CV$50+$BE753*CV$51+$BF753*CV$52+$BG753*CV$53+$BH753*CV$54+$BI753*CV$55+$BJ753*CV$56+$BK753*CV$57+$BL753*CV$58+$BM753*CV$59+$BN753*CV$60+$BO753*CV$61+$BP753*CV$62+$BQ753*CV$63+$BR753*CV$64+$BS753*CV$65+$BT753*CV$66+$BU753*CV$67+$BV753*CV$68+$BW753*CV$69+$BX753*CV$70+$BY753*CV$71+$BZ753*CV$72+$CA753*CV$73+$CB753*CV$74+$CC753*CV$75+$CD753*CV$76+$CE753*CV$77+$CF753*CV$78+$CG753*CV$79+$CH753*CV$80</f>
        <v>0</v>
      </c>
      <c r="CW754" s="37">
        <f t="shared" ref="CW754" si="7701">$I753*CW$3+$J753*CW$4+$K753*CW$5+$L753*CW$6+$M753*CW$7+$N753*CW$8+$O753*CW$9+$P753*CW$10+$Q753*CW$11+$R753*CW$12+$S753*CW$13+$T753*CW$14+$U753*CW$15+$V753*CW$16+$W753*CW$17+$X753*CW$18+$Y753*CW$19+$Z753*CW$20+$AA753*CW$21+$AB753*CW$22+$AC753*CW$23+$AD753*CW$24+$AE753*CW$25+$AF753*CW$26+$AG753*CW$27+$AH753*CW$28+$AI753*CW$29+$AJ753*CW$30+$AK753*CW$31+$AL753*CW$32+$AM753*CW$33+$AN753*CW$34+$AO753*CW$35+$AP753*CW$36+$AQ753*CW$37+$AR753*CW$38+$AS753*CW$39+$AT753*CW$40+$AU753*CW$41+$AV753*CW$42+$AW753*CW$43+$AX753*CW$44+$AY753*CW$45+$AZ753*CW$46+$BA753*CW$47+$BB753*CW$48+$BC753*CW$49+$BD753*CW$50+$BE753*CW$51+$BF753*CW$52+$BG753*CW$53+$BH753*CW$54+$BI753*CW$55+$BJ753*CW$56+$BK753*CW$57+$BL753*CW$58+$BM753*CW$59+$BN753*CW$60+$BO753*CW$61+$BP753*CW$62+$BQ753*CW$63+$BR753*CW$64+$BS753*CW$65+$BT753*CW$66+$BU753*CW$67+$BV753*CW$68+$BW753*CW$69+$BX753*CW$70+$BY753*CW$71+$BZ753*CW$72+$CA753*CW$73+$CB753*CW$74+$CC753*CW$75+$CD753*CW$76+$CE753*CW$77+$CF753*CW$78+$CG753*CW$79+$CH753*CW$80</f>
        <v>0</v>
      </c>
      <c r="CX754" s="37">
        <f t="shared" ref="CX754" si="7702">$I753*CX$3+$J753*CX$4+$K753*CX$5+$L753*CX$6+$M753*CX$7+$N753*CX$8+$O753*CX$9+$P753*CX$10+$Q753*CX$11+$R753*CX$12+$S753*CX$13+$T753*CX$14+$U753*CX$15+$V753*CX$16+$W753*CX$17+$X753*CX$18+$Y753*CX$19+$Z753*CX$20+$AA753*CX$21+$AB753*CX$22+$AC753*CX$23+$AD753*CX$24+$AE753*CX$25+$AF753*CX$26+$AG753*CX$27+$AH753*CX$28+$AI753*CX$29+$AJ753*CX$30+$AK753*CX$31+$AL753*CX$32+$AM753*CX$33+$AN753*CX$34+$AO753*CX$35+$AP753*CX$36+$AQ753*CX$37+$AR753*CX$38+$AS753*CX$39+$AT753*CX$40+$AU753*CX$41+$AV753*CX$42+$AW753*CX$43+$AX753*CX$44+$AY753*CX$45+$AZ753*CX$46+$BA753*CX$47+$BB753*CX$48+$BC753*CX$49+$BD753*CX$50+$BE753*CX$51+$BF753*CX$52+$BG753*CX$53+$BH753*CX$54+$BI753*CX$55+$BJ753*CX$56+$BK753*CX$57+$BL753*CX$58+$BM753*CX$59+$BN753*CX$60+$BO753*CX$61+$BP753*CX$62+$BQ753*CX$63+$BR753*CX$64+$BS753*CX$65+$BT753*CX$66+$BU753*CX$67+$BV753*CX$68+$BW753*CX$69+$BX753*CX$70+$BY753*CX$71+$BZ753*CX$72+$CA753*CX$73+$CB753*CX$74+$CC753*CX$75+$CD753*CX$76+$CE753*CX$77+$CF753*CX$78+$CG753*CX$79+$CH753*CX$80</f>
        <v>0</v>
      </c>
      <c r="CY754" s="37">
        <f t="shared" ref="CY754" si="7703">$I753*CY$3+$J753*CY$4+$K753*CY$5+$L753*CY$6+$M753*CY$7+$N753*CY$8+$O753*CY$9+$P753*CY$10+$Q753*CY$11+$R753*CY$12+$S753*CY$13+$T753*CY$14+$U753*CY$15+$V753*CY$16+$W753*CY$17+$X753*CY$18+$Y753*CY$19+$Z753*CY$20+$AA753*CY$21+$AB753*CY$22+$AC753*CY$23+$AD753*CY$24+$AE753*CY$25+$AF753*CY$26+$AG753*CY$27+$AH753*CY$28+$AI753*CY$29+$AJ753*CY$30+$AK753*CY$31+$AL753*CY$32+$AM753*CY$33+$AN753*CY$34+$AO753*CY$35+$AP753*CY$36+$AQ753*CY$37+$AR753*CY$38+$AS753*CY$39+$AT753*CY$40+$AU753*CY$41+$AV753*CY$42+$AW753*CY$43+$AX753*CY$44+$AY753*CY$45+$AZ753*CY$46+$BA753*CY$47+$BB753*CY$48+$BC753*CY$49+$BD753*CY$50+$BE753*CY$51+$BF753*CY$52+$BG753*CY$53+$BH753*CY$54+$BI753*CY$55+$BJ753*CY$56+$BK753*CY$57+$BL753*CY$58+$BM753*CY$59+$BN753*CY$60+$BO753*CY$61+$BP753*CY$62+$BQ753*CY$63+$BR753*CY$64+$BS753*CY$65+$BT753*CY$66+$BU753*CY$67+$BV753*CY$68+$BW753*CY$69+$BX753*CY$70+$BY753*CY$71+$BZ753*CY$72+$CA753*CY$73+$CB753*CY$74+$CC753*CY$75+$CD753*CY$76+$CE753*CY$77+$CF753*CY$78+$CG753*CY$79+$CH753*CY$80</f>
        <v>0</v>
      </c>
      <c r="CZ754" s="37">
        <f t="shared" ref="CZ754" si="7704">$I753*CZ$3+$J753*CZ$4+$K753*CZ$5+$L753*CZ$6+$M753*CZ$7+$N753*CZ$8+$O753*CZ$9+$P753*CZ$10+$Q753*CZ$11+$R753*CZ$12+$S753*CZ$13+$T753*CZ$14+$U753*CZ$15+$V753*CZ$16+$W753*CZ$17+$X753*CZ$18+$Y753*CZ$19+$Z753*CZ$20+$AA753*CZ$21+$AB753*CZ$22+$AC753*CZ$23+$AD753*CZ$24+$AE753*CZ$25+$AF753*CZ$26+$AG753*CZ$27+$AH753*CZ$28+$AI753*CZ$29+$AJ753*CZ$30+$AK753*CZ$31+$AL753*CZ$32+$AM753*CZ$33+$AN753*CZ$34+$AO753*CZ$35+$AP753*CZ$36+$AQ753*CZ$37+$AR753*CZ$38+$AS753*CZ$39+$AT753*CZ$40+$AU753*CZ$41+$AV753*CZ$42+$AW753*CZ$43+$AX753*CZ$44+$AY753*CZ$45+$AZ753*CZ$46+$BA753*CZ$47+$BB753*CZ$48+$BC753*CZ$49+$BD753*CZ$50+$BE753*CZ$51+$BF753*CZ$52+$BG753*CZ$53+$BH753*CZ$54+$BI753*CZ$55+$BJ753*CZ$56+$BK753*CZ$57+$BL753*CZ$58+$BM753*CZ$59+$BN753*CZ$60+$BO753*CZ$61+$BP753*CZ$62+$BQ753*CZ$63+$BR753*CZ$64+$BS753*CZ$65+$BT753*CZ$66+$BU753*CZ$67+$BV753*CZ$68+$BW753*CZ$69+$BX753*CZ$70+$BY753*CZ$71+$BZ753*CZ$72+$CA753*CZ$73+$CB753*CZ$74+$CC753*CZ$75+$CD753*CZ$76+$CE753*CZ$77+$CF753*CZ$78+$CG753*CZ$79+$CH753*CZ$80</f>
        <v>0</v>
      </c>
      <c r="DA754" s="37">
        <f t="shared" ref="DA754" si="7705">$I753*DA$3+$J753*DA$4+$K753*DA$5+$L753*DA$6+$M753*DA$7+$N753*DA$8+$O753*DA$9+$P753*DA$10+$Q753*DA$11+$R753*DA$12+$S753*DA$13+$T753*DA$14+$U753*DA$15+$V753*DA$16+$W753*DA$17+$X753*DA$18+$Y753*DA$19+$Z753*DA$20+$AA753*DA$21+$AB753*DA$22+$AC753*DA$23+$AD753*DA$24+$AE753*DA$25+$AF753*DA$26+$AG753*DA$27+$AH753*DA$28+$AI753*DA$29+$AJ753*DA$30+$AK753*DA$31+$AL753*DA$32+$AM753*DA$33+$AN753*DA$34+$AO753*DA$35+$AP753*DA$36+$AQ753*DA$37+$AR753*DA$38+$AS753*DA$39+$AT753*DA$40+$AU753*DA$41+$AV753*DA$42+$AW753*DA$43+$AX753*DA$44+$AY753*DA$45+$AZ753*DA$46+$BA753*DA$47+$BB753*DA$48+$BC753*DA$49+$BD753*DA$50+$BE753*DA$51+$BF753*DA$52+$BG753*DA$53+$BH753*DA$54+$BI753*DA$55+$BJ753*DA$56+$BK753*DA$57+$BL753*DA$58+$BM753*DA$59+$BN753*DA$60+$BO753*DA$61+$BP753*DA$62+$BQ753*DA$63+$BR753*DA$64+$BS753*DA$65+$BT753*DA$66+$BU753*DA$67+$BV753*DA$68+$BW753*DA$69+$BX753*DA$70+$BY753*DA$71+$BZ753*DA$72+$CA753*DA$73+$CB753*DA$74+$CC753*DA$75+$CD753*DA$76+$CE753*DA$77+$CF753*DA$78+$CG753*DA$79+$CH753*DA$80</f>
        <v>0</v>
      </c>
      <c r="DB754" s="37">
        <f t="shared" ref="DB754" si="7706">$I753*DB$3+$J753*DB$4+$K753*DB$5+$L753*DB$6+$M753*DB$7+$N753*DB$8+$O753*DB$9+$P753*DB$10+$Q753*DB$11+$R753*DB$12+$S753*DB$13+$T753*DB$14+$U753*DB$15+$V753*DB$16+$W753*DB$17+$X753*DB$18+$Y753*DB$19+$Z753*DB$20+$AA753*DB$21+$AB753*DB$22+$AC753*DB$23+$AD753*DB$24+$AE753*DB$25+$AF753*DB$26+$AG753*DB$27+$AH753*DB$28+$AI753*DB$29+$AJ753*DB$30+$AK753*DB$31+$AL753*DB$32+$AM753*DB$33+$AN753*DB$34+$AO753*DB$35+$AP753*DB$36+$AQ753*DB$37+$AR753*DB$38+$AS753*DB$39+$AT753*DB$40+$AU753*DB$41+$AV753*DB$42+$AW753*DB$43+$AX753*DB$44+$AY753*DB$45+$AZ753*DB$46+$BA753*DB$47+$BB753*DB$48+$BC753*DB$49+$BD753*DB$50+$BE753*DB$51+$BF753*DB$52+$BG753*DB$53+$BH753*DB$54+$BI753*DB$55+$BJ753*DB$56+$BK753*DB$57+$BL753*DB$58+$BM753*DB$59+$BN753*DB$60+$BO753*DB$61+$BP753*DB$62+$BQ753*DB$63+$BR753*DB$64+$BS753*DB$65+$BT753*DB$66+$BU753*DB$67+$BV753*DB$68+$BW753*DB$69+$BX753*DB$70+$BY753*DB$71+$BZ753*DB$72+$CA753*DB$73+$CB753*DB$74+$CC753*DB$75+$CD753*DB$76+$CE753*DB$77+$CF753*DB$78+$CG753*DB$79+$CH753*DB$80</f>
        <v>0</v>
      </c>
      <c r="DC754" s="37">
        <f t="shared" ref="DC754" si="7707">$I753*DC$3+$J753*DC$4+$K753*DC$5+$L753*DC$6+$M753*DC$7+$N753*DC$8+$O753*DC$9+$P753*DC$10+$Q753*DC$11+$R753*DC$12+$S753*DC$13+$T753*DC$14+$U753*DC$15+$V753*DC$16+$W753*DC$17+$X753*DC$18+$Y753*DC$19+$Z753*DC$20+$AA753*DC$21+$AB753*DC$22+$AC753*DC$23+$AD753*DC$24+$AE753*DC$25+$AF753*DC$26+$AG753*DC$27+$AH753*DC$28+$AI753*DC$29+$AJ753*DC$30+$AK753*DC$31+$AL753*DC$32+$AM753*DC$33+$AN753*DC$34+$AO753*DC$35+$AP753*DC$36+$AQ753*DC$37+$AR753*DC$38+$AS753*DC$39+$AT753*DC$40+$AU753*DC$41+$AV753*DC$42+$AW753*DC$43+$AX753*DC$44+$AY753*DC$45+$AZ753*DC$46+$BA753*DC$47+$BB753*DC$48+$BC753*DC$49+$BD753*DC$50+$BE753*DC$51+$BF753*DC$52+$BG753*DC$53+$BH753*DC$54+$BI753*DC$55+$BJ753*DC$56+$BK753*DC$57+$BL753*DC$58+$BM753*DC$59+$BN753*DC$60+$BO753*DC$61+$BP753*DC$62+$BQ753*DC$63+$BR753*DC$64+$BS753*DC$65+$BT753*DC$66+$BU753*DC$67+$BV753*DC$68+$BW753*DC$69+$BX753*DC$70+$BY753*DC$71+$BZ753*DC$72+$CA753*DC$73+$CB753*DC$74+$CC753*DC$75+$CD753*DC$76+$CE753*DC$77+$CF753*DC$78+$CG753*DC$79+$CH753*DC$80</f>
        <v>0</v>
      </c>
      <c r="DD754" s="37">
        <f t="shared" ref="DD754" si="7708">$I753*DD$3+$J753*DD$4+$K753*DD$5+$L753*DD$6+$M753*DD$7+$N753*DD$8+$O753*DD$9+$P753*DD$10+$Q753*DD$11+$R753*DD$12+$S753*DD$13+$T753*DD$14+$U753*DD$15+$V753*DD$16+$W753*DD$17+$X753*DD$18+$Y753*DD$19+$Z753*DD$20+$AA753*DD$21+$AB753*DD$22+$AC753*DD$23+$AD753*DD$24+$AE753*DD$25+$AF753*DD$26+$AG753*DD$27+$AH753*DD$28+$AI753*DD$29+$AJ753*DD$30+$AK753*DD$31+$AL753*DD$32+$AM753*DD$33+$AN753*DD$34+$AO753*DD$35+$AP753*DD$36+$AQ753*DD$37+$AR753*DD$38+$AS753*DD$39+$AT753*DD$40+$AU753*DD$41+$AV753*DD$42+$AW753*DD$43+$AX753*DD$44+$AY753*DD$45+$AZ753*DD$46+$BA753*DD$47+$BB753*DD$48+$BC753*DD$49+$BD753*DD$50+$BE753*DD$51+$BF753*DD$52+$BG753*DD$53+$BH753*DD$54+$BI753*DD$55+$BJ753*DD$56+$BK753*DD$57+$BL753*DD$58+$BM753*DD$59+$BN753*DD$60+$BO753*DD$61+$BP753*DD$62+$BQ753*DD$63+$BR753*DD$64+$BS753*DD$65+$BT753*DD$66+$BU753*DD$67+$BV753*DD$68+$BW753*DD$69+$BX753*DD$70+$BY753*DD$71+$BZ753*DD$72+$CA753*DD$73+$CB753*DD$74+$CC753*DD$75+$CD753*DD$76+$CE753*DD$77+$CF753*DD$78+$CG753*DD$79+$CH753*DD$80</f>
        <v>0</v>
      </c>
      <c r="DE754" s="37">
        <f t="shared" ref="DE754" si="7709">$I753*DE$3+$J753*DE$4+$K753*DE$5+$L753*DE$6+$M753*DE$7+$N753*DE$8+$O753*DE$9+$P753*DE$10+$Q753*DE$11+$R753*DE$12+$S753*DE$13+$T753*DE$14+$U753*DE$15+$V753*DE$16+$W753*DE$17+$X753*DE$18+$Y753*DE$19+$Z753*DE$20+$AA753*DE$21+$AB753*DE$22+$AC753*DE$23+$AD753*DE$24+$AE753*DE$25+$AF753*DE$26+$AG753*DE$27+$AH753*DE$28+$AI753*DE$29+$AJ753*DE$30+$AK753*DE$31+$AL753*DE$32+$AM753*DE$33+$AN753*DE$34+$AO753*DE$35+$AP753*DE$36+$AQ753*DE$37+$AR753*DE$38+$AS753*DE$39+$AT753*DE$40+$AU753*DE$41+$AV753*DE$42+$AW753*DE$43+$AX753*DE$44+$AY753*DE$45+$AZ753*DE$46+$BA753*DE$47+$BB753*DE$48+$BC753*DE$49+$BD753*DE$50+$BE753*DE$51+$BF753*DE$52+$BG753*DE$53+$BH753*DE$54+$BI753*DE$55+$BJ753*DE$56+$BK753*DE$57+$BL753*DE$58+$BM753*DE$59+$BN753*DE$60+$BO753*DE$61+$BP753*DE$62+$BQ753*DE$63+$BR753*DE$64+$BS753*DE$65+$BT753*DE$66+$BU753*DE$67+$BV753*DE$68+$BW753*DE$69+$BX753*DE$70+$BY753*DE$71+$BZ753*DE$72+$CA753*DE$73+$CB753*DE$74+$CC753*DE$75+$CD753*DE$76+$CE753*DE$77+$CF753*DE$78+$CG753*DE$79+$CH753*DE$80</f>
        <v>0</v>
      </c>
      <c r="DF754" s="37">
        <f t="shared" ref="DF754" si="7710">$I753*DF$3+$J753*DF$4+$K753*DF$5+$L753*DF$6+$M753*DF$7+$N753*DF$8+$O753*DF$9+$P753*DF$10+$Q753*DF$11+$R753*DF$12+$S753*DF$13+$T753*DF$14+$U753*DF$15+$V753*DF$16+$W753*DF$17+$X753*DF$18+$Y753*DF$19+$Z753*DF$20+$AA753*DF$21+$AB753*DF$22+$AC753*DF$23+$AD753*DF$24+$AE753*DF$25+$AF753*DF$26+$AG753*DF$27+$AH753*DF$28+$AI753*DF$29+$AJ753*DF$30+$AK753*DF$31+$AL753*DF$32+$AM753*DF$33+$AN753*DF$34+$AO753*DF$35+$AP753*DF$36+$AQ753*DF$37+$AR753*DF$38+$AS753*DF$39+$AT753*DF$40+$AU753*DF$41+$AV753*DF$42+$AW753*DF$43+$AX753*DF$44+$AY753*DF$45+$AZ753*DF$46+$BA753*DF$47+$BB753*DF$48+$BC753*DF$49+$BD753*DF$50+$BE753*DF$51+$BF753*DF$52+$BG753*DF$53+$BH753*DF$54+$BI753*DF$55+$BJ753*DF$56+$BK753*DF$57+$BL753*DF$58+$BM753*DF$59+$BN753*DF$60+$BO753*DF$61+$BP753*DF$62+$BQ753*DF$63+$BR753*DF$64+$BS753*DF$65+$BT753*DF$66+$BU753*DF$67+$BV753*DF$68+$BW753*DF$69+$BX753*DF$70+$BY753*DF$71+$BZ753*DF$72+$CA753*DF$73+$CB753*DF$74+$CC753*DF$75+$CD753*DF$76+$CE753*DF$77+$CF753*DF$78+$CG753*DF$79+$CH753*DF$80</f>
        <v>0</v>
      </c>
      <c r="DG754" s="38">
        <f t="shared" ref="DG754" si="7711">$I753*DG$3+$J753*DG$4+$K753*DG$5+$L753*DG$6+$M753*DG$7+$N753*DG$8+$O753*DG$9+$P753*DG$10+$Q753*DG$11+$R753*DG$12+$S753*DG$13+$T753*DG$14+$U753*DG$15+$V753*DG$16+$W753*DG$17+$X753*DG$18+$Y753*DG$19+$Z753*DG$20+$AA753*DG$21+$AB753*DG$22+$AC753*DG$23+$AD753*DG$24+$AE753*DG$25+$AF753*DG$26+$AG753*DG$27+$AH753*DG$28+$AI753*DG$29+$AJ753*DG$30+$AK753*DG$31+$AL753*DG$32+$AM753*DG$33+$AN753*DG$34+$AO753*DG$35+$AP753*DG$36+$AQ753*DG$37+$AR753*DG$38+$AS753*DG$39+$AT753*DG$40+$AU753*DG$41+$AV753*DG$42+$AW753*DG$43+$AX753*DG$44+$AY753*DG$45+$AZ753*DG$46+$BA753*DG$47+$BB753*DG$48+$BC753*DG$49+$BD753*DG$50+$BE753*DG$51+$BF753*DG$52+$BG753*DG$53+$BH753*DG$54+$BI753*DG$55+$BJ753*DG$56+$BK753*DG$57+$BL753*DG$58+$BM753*DG$59+$BN753*DG$60+$BO753*DG$61+$BP753*DG$62+$BQ753*DG$63+$BR753*DG$64+$BS753*DG$65+$BT753*DG$66+$BU753*DG$67+$BV753*DG$68+$BW753*DG$69+$BX753*DG$70+$BY753*DG$71+$BZ753*DG$72+$CA753*DG$73+$CB753*DG$74+$CC753*DG$75+$CD753*DG$76+$CE753*DG$77+$CF753*DG$78+$CG753*DG$79+$CH753*DG$80</f>
        <v>0</v>
      </c>
    </row>
    <row r="755" spans="1:117" ht="12.75" hidden="1" outlineLevel="1" x14ac:dyDescent="0.2">
      <c r="A755" s="26"/>
      <c r="B755" s="27"/>
      <c r="C755" s="27"/>
      <c r="D755" s="28"/>
      <c r="E755" s="28"/>
      <c r="F755" s="28"/>
      <c r="G755" s="28"/>
      <c r="H755" s="28"/>
      <c r="I755" s="59"/>
      <c r="J755" s="59"/>
      <c r="K755" s="59"/>
      <c r="L755" s="59"/>
      <c r="M755" s="59"/>
      <c r="N755" s="59"/>
      <c r="O755" s="59"/>
      <c r="P755" s="59"/>
      <c r="Q755" s="59"/>
      <c r="R755" s="59"/>
      <c r="S755" s="59"/>
      <c r="T755" s="59"/>
      <c r="U755" s="59"/>
      <c r="V755" s="59"/>
      <c r="W755" s="59"/>
      <c r="X755" s="59"/>
      <c r="Y755" s="59"/>
      <c r="Z755" s="59"/>
      <c r="AA755" s="59"/>
      <c r="AB755" s="59"/>
      <c r="AC755" s="59"/>
      <c r="AD755" s="59"/>
      <c r="AE755" s="59"/>
      <c r="AF755" s="59"/>
      <c r="AG755" s="59"/>
      <c r="AH755" s="59"/>
      <c r="AI755" s="59"/>
      <c r="AJ755" s="59"/>
      <c r="AK755" s="59"/>
      <c r="AL755" s="59"/>
      <c r="AM755" s="59"/>
      <c r="AN755" s="59"/>
      <c r="AO755" s="59"/>
      <c r="AP755" s="59"/>
      <c r="AQ755" s="59"/>
      <c r="AR755" s="59"/>
      <c r="AS755" s="59"/>
      <c r="AT755" s="59"/>
      <c r="AU755" s="59"/>
      <c r="AV755" s="59"/>
      <c r="AW755" s="59"/>
      <c r="AX755" s="59"/>
      <c r="AY755" s="59"/>
      <c r="AZ755" s="59"/>
      <c r="BA755" s="59"/>
      <c r="BB755" s="59"/>
      <c r="BC755" s="59"/>
      <c r="BD755" s="59"/>
      <c r="BE755" s="59"/>
      <c r="BF755" s="59"/>
      <c r="BG755" s="59"/>
      <c r="BH755" s="59"/>
      <c r="BI755" s="59"/>
      <c r="BJ755" s="59"/>
      <c r="BK755" s="59"/>
      <c r="BL755" s="59"/>
      <c r="BM755" s="59"/>
      <c r="BN755" s="59"/>
      <c r="BO755" s="59"/>
      <c r="BP755" s="59"/>
      <c r="BQ755" s="59"/>
      <c r="BR755" s="59"/>
      <c r="BS755" s="59"/>
      <c r="BT755" s="59"/>
      <c r="BU755" s="59"/>
      <c r="BV755" s="59"/>
      <c r="BW755" s="59"/>
      <c r="BX755" s="59"/>
      <c r="BY755" s="59"/>
      <c r="BZ755" s="59"/>
      <c r="CA755" s="59"/>
      <c r="CB755" s="59"/>
      <c r="CC755" s="59"/>
      <c r="CD755" s="59"/>
      <c r="CE755" s="59"/>
      <c r="CF755" s="59"/>
      <c r="CG755" s="59"/>
      <c r="CH755" s="59"/>
      <c r="CI755" s="28"/>
      <c r="CJ755" s="28"/>
      <c r="CK755" s="28"/>
      <c r="CL755" s="28"/>
      <c r="CM755" s="29" t="s">
        <v>8</v>
      </c>
      <c r="CN755" s="39"/>
      <c r="CO755" s="40"/>
      <c r="CP755" s="40"/>
      <c r="CQ755" s="40"/>
      <c r="CR755" s="40"/>
      <c r="CS755" s="40"/>
      <c r="CT755" s="40"/>
      <c r="CU755" s="40"/>
      <c r="CV755" s="40"/>
      <c r="CW755" s="40"/>
      <c r="CX755" s="40"/>
      <c r="CY755" s="40"/>
      <c r="CZ755" s="40"/>
      <c r="DA755" s="40"/>
      <c r="DB755" s="40"/>
      <c r="DC755" s="40"/>
      <c r="DD755" s="40"/>
      <c r="DE755" s="40"/>
      <c r="DF755" s="40"/>
      <c r="DG755" s="41"/>
    </row>
    <row r="756" spans="1:117" ht="12.75" collapsed="1" x14ac:dyDescent="0.2">
      <c r="A756" s="19" t="s">
        <v>493</v>
      </c>
      <c r="B756" s="19" t="s">
        <v>94</v>
      </c>
      <c r="C756" s="19"/>
      <c r="D756" s="20" t="s">
        <v>446</v>
      </c>
      <c r="E756" s="20">
        <v>6</v>
      </c>
      <c r="F756" s="20">
        <f>IF($C$4="",SUMIF(stock_on_hand!A:A,planner!A756,stock_on_hand!C:C),SUMIFS(stock_on_hand!C:C,stock_on_hand!A:A,planner!A756,stock_on_hand!E:E,$C$4))</f>
        <v>524</v>
      </c>
      <c r="G756" s="20"/>
      <c r="H756" s="20" t="s">
        <v>10</v>
      </c>
      <c r="I756" s="57">
        <f>IFERROR(HLOOKUP(I$188,bom!$2:$300,MATCH($A756,bom!$A:$A,0)-1,0),0)</f>
        <v>0</v>
      </c>
      <c r="J756" s="57">
        <f>IFERROR(HLOOKUP(J$188,bom!$2:$300,MATCH($A756,bom!$A:$A,0)-1,0),0)</f>
        <v>0</v>
      </c>
      <c r="K756" s="57">
        <f>IFERROR(HLOOKUP(K$188,bom!$2:$300,MATCH($A756,bom!$A:$A,0)-1,0),0)</f>
        <v>0</v>
      </c>
      <c r="L756" s="57">
        <f>IFERROR(HLOOKUP(L$188,bom!$2:$300,MATCH($A756,bom!$A:$A,0)-1,0),0)</f>
        <v>0</v>
      </c>
      <c r="M756" s="57">
        <f>IFERROR(HLOOKUP(M$188,bom!$2:$300,MATCH($A756,bom!$A:$A,0)-1,0),0)</f>
        <v>0</v>
      </c>
      <c r="N756" s="57">
        <f>IFERROR(HLOOKUP(N$188,bom!$2:$300,MATCH($A756,bom!$A:$A,0)-1,0),0)</f>
        <v>0</v>
      </c>
      <c r="O756" s="57">
        <f>IFERROR(HLOOKUP(O$188,bom!$2:$300,MATCH($A756,bom!$A:$A,0)-1,0),0)</f>
        <v>0</v>
      </c>
      <c r="P756" s="57">
        <f>IFERROR(HLOOKUP(P$188,bom!$2:$300,MATCH($A756,bom!$A:$A,0)-1,0),0)</f>
        <v>0</v>
      </c>
      <c r="Q756" s="57">
        <f>IFERROR(HLOOKUP(Q$188,bom!$2:$300,MATCH($A756,bom!$A:$A,0)-1,0),0)</f>
        <v>0</v>
      </c>
      <c r="R756" s="57">
        <f>IFERROR(HLOOKUP(R$188,bom!$2:$300,MATCH($A756,bom!$A:$A,0)-1,0),0)</f>
        <v>0</v>
      </c>
      <c r="S756" s="57">
        <f>IFERROR(HLOOKUP(S$188,bom!$2:$300,MATCH($A756,bom!$A:$A,0)-1,0),0)</f>
        <v>0</v>
      </c>
      <c r="T756" s="57">
        <f>IFERROR(HLOOKUP(T$188,bom!$2:$300,MATCH($A756,bom!$A:$A,0)-1,0),0)</f>
        <v>0</v>
      </c>
      <c r="U756" s="57">
        <f>IFERROR(HLOOKUP(U$188,bom!$2:$300,MATCH($A756,bom!$A:$A,0)-1,0),0)</f>
        <v>0</v>
      </c>
      <c r="V756" s="57">
        <f>IFERROR(HLOOKUP(V$188,bom!$2:$300,MATCH($A756,bom!$A:$A,0)-1,0),0)</f>
        <v>0</v>
      </c>
      <c r="W756" s="57">
        <f>IFERROR(HLOOKUP(W$188,bom!$2:$300,MATCH($A756,bom!$A:$A,0)-1,0),0)</f>
        <v>0</v>
      </c>
      <c r="X756" s="57">
        <f>IFERROR(HLOOKUP(X$188,bom!$2:$300,MATCH($A756,bom!$A:$A,0)-1,0),0)</f>
        <v>0</v>
      </c>
      <c r="Y756" s="57">
        <f>IFERROR(HLOOKUP(Y$188,bom!$2:$300,MATCH($A756,bom!$A:$A,0)-1,0),0)</f>
        <v>0</v>
      </c>
      <c r="Z756" s="57">
        <f>IFERROR(HLOOKUP(Z$188,bom!$2:$300,MATCH($A756,bom!$A:$A,0)-1,0),0)</f>
        <v>0</v>
      </c>
      <c r="AA756" s="57">
        <f>IFERROR(HLOOKUP(AA$188,bom!$2:$300,MATCH($A756,bom!$A:$A,0)-1,0),0)</f>
        <v>0</v>
      </c>
      <c r="AB756" s="57">
        <f>IFERROR(HLOOKUP(AB$188,bom!$2:$300,MATCH($A756,bom!$A:$A,0)-1,0),0)</f>
        <v>0</v>
      </c>
      <c r="AC756" s="57">
        <f>IFERROR(HLOOKUP(AC$188,bom!$2:$300,MATCH($A756,bom!$A:$A,0)-1,0),0)</f>
        <v>0</v>
      </c>
      <c r="AD756" s="57">
        <f>IFERROR(HLOOKUP(AD$188,bom!$2:$300,MATCH($A756,bom!$A:$A,0)-1,0),0)</f>
        <v>0</v>
      </c>
      <c r="AE756" s="57">
        <f>IFERROR(HLOOKUP(AE$188,bom!$2:$300,MATCH($A756,bom!$A:$A,0)-1,0),0)</f>
        <v>0</v>
      </c>
      <c r="AF756" s="57">
        <f>IFERROR(HLOOKUP(AF$188,bom!$2:$300,MATCH($A756,bom!$A:$A,0)-1,0),0)</f>
        <v>0</v>
      </c>
      <c r="AG756" s="57">
        <f>IFERROR(HLOOKUP(AG$188,bom!$2:$300,MATCH($A756,bom!$A:$A,0)-1,0),0)</f>
        <v>0</v>
      </c>
      <c r="AH756" s="57">
        <f>IFERROR(HLOOKUP(AH$188,bom!$2:$300,MATCH($A756,bom!$A:$A,0)-1,0),0)</f>
        <v>0</v>
      </c>
      <c r="AI756" s="57">
        <f>IFERROR(HLOOKUP(AI$188,bom!$2:$300,MATCH($A756,bom!$A:$A,0)-1,0),0)</f>
        <v>0</v>
      </c>
      <c r="AJ756" s="57">
        <f>IFERROR(HLOOKUP(AJ$188,bom!$2:$300,MATCH($A756,bom!$A:$A,0)-1,0),0)</f>
        <v>0</v>
      </c>
      <c r="AK756" s="57">
        <f>IFERROR(HLOOKUP(AK$188,bom!$2:$300,MATCH($A756,bom!$A:$A,0)-1,0),0)</f>
        <v>0</v>
      </c>
      <c r="AL756" s="57">
        <f>IFERROR(HLOOKUP(AL$188,bom!$2:$300,MATCH($A756,bom!$A:$A,0)-1,0),0)</f>
        <v>0</v>
      </c>
      <c r="AM756" s="57">
        <f>IFERROR(HLOOKUP(AM$188,bom!$2:$300,MATCH($A756,bom!$A:$A,0)-1,0),0)</f>
        <v>0</v>
      </c>
      <c r="AN756" s="57">
        <f>IFERROR(HLOOKUP(AN$188,bom!$2:$300,MATCH($A756,bom!$A:$A,0)-1,0),0)</f>
        <v>0</v>
      </c>
      <c r="AO756" s="57">
        <f>IFERROR(HLOOKUP(AO$188,bom!$2:$300,MATCH($A756,bom!$A:$A,0)-1,0),0)</f>
        <v>0</v>
      </c>
      <c r="AP756" s="57">
        <f>IFERROR(HLOOKUP(AP$188,bom!$2:$300,MATCH($A756,bom!$A:$A,0)-1,0),0)</f>
        <v>0</v>
      </c>
      <c r="AQ756" s="57">
        <f>IFERROR(HLOOKUP(AQ$188,bom!$2:$300,MATCH($A756,bom!$A:$A,0)-1,0),0)</f>
        <v>0</v>
      </c>
      <c r="AR756" s="57">
        <f>IFERROR(HLOOKUP(AR$188,bom!$2:$300,MATCH($A756,bom!$A:$A,0)-1,0),0)</f>
        <v>0</v>
      </c>
      <c r="AS756" s="57">
        <f>IFERROR(HLOOKUP(AS$188,bom!$2:$300,MATCH($A756,bom!$A:$A,0)-1,0),0)</f>
        <v>0</v>
      </c>
      <c r="AT756" s="57">
        <f>IFERROR(HLOOKUP(AT$188,bom!$2:$300,MATCH($A756,bom!$A:$A,0)-1,0),0)</f>
        <v>0</v>
      </c>
      <c r="AU756" s="57">
        <f>IFERROR(HLOOKUP(AU$188,bom!$2:$300,MATCH($A756,bom!$A:$A,0)-1,0),0)</f>
        <v>0</v>
      </c>
      <c r="AV756" s="57">
        <f>IFERROR(HLOOKUP(AV$188,bom!$2:$300,MATCH($A756,bom!$A:$A,0)-1,0),0)</f>
        <v>0</v>
      </c>
      <c r="AW756" s="57">
        <f>IFERROR(HLOOKUP(AW$188,bom!$2:$300,MATCH($A756,bom!$A:$A,0)-1,0),0)</f>
        <v>0</v>
      </c>
      <c r="AX756" s="57">
        <f>IFERROR(HLOOKUP(AX$188,bom!$2:$300,MATCH($A756,bom!$A:$A,0)-1,0),0)</f>
        <v>0</v>
      </c>
      <c r="AY756" s="57">
        <f>IFERROR(HLOOKUP(AY$188,bom!$2:$300,MATCH($A756,bom!$A:$A,0)-1,0),0)</f>
        <v>0</v>
      </c>
      <c r="AZ756" s="57">
        <f>IFERROR(HLOOKUP(AZ$188,bom!$2:$300,MATCH($A756,bom!$A:$A,0)-1,0),0)</f>
        <v>0</v>
      </c>
      <c r="BA756" s="57">
        <f>IFERROR(HLOOKUP(BA$188,bom!$2:$300,MATCH($A756,bom!$A:$A,0)-1,0),0)</f>
        <v>0</v>
      </c>
      <c r="BB756" s="57">
        <f>IFERROR(HLOOKUP(BB$188,bom!$2:$300,MATCH($A756,bom!$A:$A,0)-1,0),0)</f>
        <v>0</v>
      </c>
      <c r="BC756" s="57">
        <f>IFERROR(HLOOKUP(BC$188,bom!$2:$300,MATCH($A756,bom!$A:$A,0)-1,0),0)</f>
        <v>0</v>
      </c>
      <c r="BD756" s="57">
        <f>IFERROR(HLOOKUP(BD$188,bom!$2:$300,MATCH($A756,bom!$A:$A,0)-1,0),0)</f>
        <v>0</v>
      </c>
      <c r="BE756" s="57">
        <f>IFERROR(HLOOKUP(BE$188,bom!$2:$300,MATCH($A756,bom!$A:$A,0)-1,0),0)</f>
        <v>0</v>
      </c>
      <c r="BF756" s="57">
        <f>IFERROR(HLOOKUP(BF$188,bom!$2:$300,MATCH($A756,bom!$A:$A,0)-1,0),0)</f>
        <v>0</v>
      </c>
      <c r="BG756" s="57">
        <f>IFERROR(HLOOKUP(BG$188,bom!$2:$300,MATCH($A756,bom!$A:$A,0)-1,0),0)</f>
        <v>0</v>
      </c>
      <c r="BH756" s="57">
        <f>IFERROR(HLOOKUP(BH$188,bom!$2:$300,MATCH($A756,bom!$A:$A,0)-1,0),0)</f>
        <v>0</v>
      </c>
      <c r="BI756" s="57">
        <f>IFERROR(HLOOKUP(BI$188,bom!$2:$300,MATCH($A756,bom!$A:$A,0)-1,0),0)</f>
        <v>0</v>
      </c>
      <c r="BJ756" s="57">
        <f>IFERROR(HLOOKUP(BJ$188,bom!$2:$300,MATCH($A756,bom!$A:$A,0)-1,0),0)</f>
        <v>0</v>
      </c>
      <c r="BK756" s="57">
        <f>IFERROR(HLOOKUP(BK$188,bom!$2:$300,MATCH($A756,bom!$A:$A,0)-1,0),0)</f>
        <v>0</v>
      </c>
      <c r="BL756" s="57">
        <f>IFERROR(HLOOKUP(BL$188,bom!$2:$300,MATCH($A756,bom!$A:$A,0)-1,0),0)</f>
        <v>0</v>
      </c>
      <c r="BM756" s="57">
        <f>IFERROR(HLOOKUP(BM$188,bom!$2:$300,MATCH($A756,bom!$A:$A,0)-1,0),0)</f>
        <v>0</v>
      </c>
      <c r="BN756" s="57">
        <f>IFERROR(HLOOKUP(BN$188,bom!$2:$300,MATCH($A756,bom!$A:$A,0)-1,0),0)</f>
        <v>0</v>
      </c>
      <c r="BO756" s="57">
        <f>IFERROR(HLOOKUP(BO$188,bom!$2:$300,MATCH($A756,bom!$A:$A,0)-1,0),0)</f>
        <v>0</v>
      </c>
      <c r="BP756" s="57">
        <f>IFERROR(HLOOKUP(BP$188,bom!$2:$300,MATCH($A756,bom!$A:$A,0)-1,0),0)</f>
        <v>0</v>
      </c>
      <c r="BQ756" s="57">
        <f>IFERROR(HLOOKUP(BQ$188,bom!$2:$300,MATCH($A756,bom!$A:$A,0)-1,0),0)</f>
        <v>0</v>
      </c>
      <c r="BR756" s="57">
        <f>IFERROR(HLOOKUP(BR$188,bom!$2:$300,MATCH($A756,bom!$A:$A,0)-1,0),0)</f>
        <v>0</v>
      </c>
      <c r="BS756" s="57">
        <f>IFERROR(HLOOKUP(BS$188,bom!$2:$300,MATCH($A756,bom!$A:$A,0)-1,0),0)</f>
        <v>0</v>
      </c>
      <c r="BT756" s="57">
        <f>IFERROR(HLOOKUP(BT$188,bom!$2:$300,MATCH($A756,bom!$A:$A,0)-1,0),0)</f>
        <v>0</v>
      </c>
      <c r="BU756" s="57">
        <f>IFERROR(HLOOKUP(BU$188,bom!$2:$300,MATCH($A756,bom!$A:$A,0)-1,0),0)</f>
        <v>0</v>
      </c>
      <c r="BV756" s="57">
        <f>IFERROR(HLOOKUP(BV$188,bom!$2:$300,MATCH($A756,bom!$A:$A,0)-1,0),0)</f>
        <v>0</v>
      </c>
      <c r="BW756" s="57">
        <f>IFERROR(HLOOKUP(BW$188,bom!$2:$300,MATCH($A756,bom!$A:$A,0)-1,0),0)</f>
        <v>0</v>
      </c>
      <c r="BX756" s="57">
        <f>IFERROR(HLOOKUP(BX$188,bom!$2:$300,MATCH($A756,bom!$A:$A,0)-1,0),0)</f>
        <v>0</v>
      </c>
      <c r="BY756" s="57">
        <f>IFERROR(HLOOKUP(BY$188,bom!$2:$300,MATCH($A756,bom!$A:$A,0)-1,0),0)</f>
        <v>0</v>
      </c>
      <c r="BZ756" s="57">
        <f>IFERROR(HLOOKUP(BZ$188,bom!$2:$300,MATCH($A756,bom!$A:$A,0)-1,0),0)</f>
        <v>0</v>
      </c>
      <c r="CA756" s="57">
        <f>IFERROR(HLOOKUP(CA$188,bom!$2:$300,MATCH($A756,bom!$A:$A,0)-1,0),0)</f>
        <v>0</v>
      </c>
      <c r="CB756" s="57">
        <f>IFERROR(HLOOKUP(CB$188,bom!$2:$300,MATCH($A756,bom!$A:$A,0)-1,0),0)</f>
        <v>0</v>
      </c>
      <c r="CC756" s="57">
        <f>IFERROR(HLOOKUP(CC$188,bom!$2:$300,MATCH($A756,bom!$A:$A,0)-1,0),0)</f>
        <v>0</v>
      </c>
      <c r="CD756" s="57">
        <f>IFERROR(HLOOKUP(CD$188,bom!$2:$300,MATCH($A756,bom!$A:$A,0)-1,0),0)</f>
        <v>0</v>
      </c>
      <c r="CE756" s="57">
        <f>IFERROR(HLOOKUP(CE$188,bom!$2:$300,MATCH($A756,bom!$A:$A,0)-1,0),0)</f>
        <v>0</v>
      </c>
      <c r="CF756" s="57">
        <f>IFERROR(HLOOKUP(CF$188,bom!$2:$300,MATCH($A756,bom!$A:$A,0)-1,0),0)</f>
        <v>0</v>
      </c>
      <c r="CG756" s="57">
        <f>IFERROR(HLOOKUP(CG$188,bom!$2:$300,MATCH($A756,bom!$A:$A,0)-1,0),0)</f>
        <v>0</v>
      </c>
      <c r="CH756" s="57">
        <f>IFERROR(HLOOKUP(CH$188,bom!$2:$300,MATCH($A756,bom!$A:$A,0)-1,0),0)</f>
        <v>0</v>
      </c>
      <c r="CI756" s="20"/>
      <c r="CJ756" s="20"/>
      <c r="CK756" s="20"/>
      <c r="CL756" s="20"/>
      <c r="CM756" s="32" t="str">
        <f t="shared" ref="CM756" si="7712">IF(G756&gt;0,IF(CN756&lt;(0.8*G756),"WARNING!!!",IF(CN756&lt;G756,"ORDER","OK")),IF((VLOOKUP(A756,A:DG,91+E756,0))&lt;0,"WARNING!!!",IF((VLOOKUP(A756,A:DG,91+ROUND(1.25*E756,0),0))&lt;0,"ORDER","OK")))</f>
        <v>OK</v>
      </c>
      <c r="CN756" s="33">
        <f t="shared" ref="CN756" si="7713">F756-CN757+CN758</f>
        <v>524</v>
      </c>
      <c r="CO756" s="34">
        <f t="shared" ref="CO756" si="7714">CN756-CO757+CO758</f>
        <v>524</v>
      </c>
      <c r="CP756" s="34">
        <f t="shared" ref="CP756" si="7715">CO756-CP757+CP758</f>
        <v>524</v>
      </c>
      <c r="CQ756" s="34">
        <f t="shared" ref="CQ756" si="7716">CP756-CQ757+CQ758</f>
        <v>524</v>
      </c>
      <c r="CR756" s="34">
        <f t="shared" ref="CR756" si="7717">CQ756-CR757+CR758</f>
        <v>524</v>
      </c>
      <c r="CS756" s="34">
        <f t="shared" ref="CS756" si="7718">CR756-CS757+CS758</f>
        <v>524</v>
      </c>
      <c r="CT756" s="34">
        <f t="shared" ref="CT756" si="7719">CS756-CT757+CT758</f>
        <v>524</v>
      </c>
      <c r="CU756" s="34">
        <f t="shared" ref="CU756" si="7720">CT756-CU757+CU758</f>
        <v>524</v>
      </c>
      <c r="CV756" s="34">
        <f t="shared" ref="CV756" si="7721">CU756-CV757+CV758</f>
        <v>524</v>
      </c>
      <c r="CW756" s="34">
        <f t="shared" ref="CW756" si="7722">CV756-CW757+CW758</f>
        <v>524</v>
      </c>
      <c r="CX756" s="34">
        <f t="shared" ref="CX756" si="7723">CW756-CX757+CX758</f>
        <v>524</v>
      </c>
      <c r="CY756" s="34">
        <f t="shared" ref="CY756" si="7724">CX756-CY757+CY758</f>
        <v>524</v>
      </c>
      <c r="CZ756" s="34">
        <f t="shared" ref="CZ756" si="7725">CY756-CZ757+CZ758</f>
        <v>524</v>
      </c>
      <c r="DA756" s="34">
        <f t="shared" ref="DA756" si="7726">CZ756-DA757+DA758</f>
        <v>524</v>
      </c>
      <c r="DB756" s="34">
        <f t="shared" ref="DB756" si="7727">DA756-DB757+DB758</f>
        <v>524</v>
      </c>
      <c r="DC756" s="34">
        <f t="shared" ref="DC756" si="7728">DB756-DC757+DC758</f>
        <v>524</v>
      </c>
      <c r="DD756" s="34">
        <f t="shared" ref="DD756" si="7729">DC756-DD757+DD758</f>
        <v>524</v>
      </c>
      <c r="DE756" s="34">
        <f t="shared" ref="DE756" si="7730">DD756-DE757+DE758</f>
        <v>524</v>
      </c>
      <c r="DF756" s="34">
        <f t="shared" ref="DF756" si="7731">DE756-DF757+DF758</f>
        <v>524</v>
      </c>
      <c r="DG756" s="35">
        <f t="shared" ref="DG756" si="7732">DF756-DG757+DG758</f>
        <v>524</v>
      </c>
      <c r="DM756" s="21"/>
    </row>
    <row r="757" spans="1:117" ht="12.75" hidden="1" outlineLevel="1" x14ac:dyDescent="0.2">
      <c r="A757" s="22"/>
      <c r="B757" s="23"/>
      <c r="C757" s="23"/>
      <c r="D757" s="24"/>
      <c r="E757" s="24"/>
      <c r="F757" s="24"/>
      <c r="G757" s="24"/>
      <c r="H757" s="24"/>
      <c r="I757" s="58"/>
      <c r="J757" s="58"/>
      <c r="K757" s="58"/>
      <c r="L757" s="58"/>
      <c r="M757" s="58"/>
      <c r="N757" s="58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  <c r="AG757" s="58"/>
      <c r="AH757" s="58"/>
      <c r="AI757" s="58"/>
      <c r="AJ757" s="58"/>
      <c r="AK757" s="58"/>
      <c r="AL757" s="58"/>
      <c r="AM757" s="58"/>
      <c r="AN757" s="58"/>
      <c r="AO757" s="58"/>
      <c r="AP757" s="58"/>
      <c r="AQ757" s="58"/>
      <c r="AR757" s="58"/>
      <c r="AS757" s="58"/>
      <c r="AT757" s="58"/>
      <c r="AU757" s="58"/>
      <c r="AV757" s="58"/>
      <c r="AW757" s="58"/>
      <c r="AX757" s="58"/>
      <c r="AY757" s="58"/>
      <c r="AZ757" s="58"/>
      <c r="BA757" s="58"/>
      <c r="BB757" s="58"/>
      <c r="BC757" s="58"/>
      <c r="BD757" s="58"/>
      <c r="BE757" s="58"/>
      <c r="BF757" s="58"/>
      <c r="BG757" s="58"/>
      <c r="BH757" s="58"/>
      <c r="BI757" s="58"/>
      <c r="BJ757" s="58"/>
      <c r="BK757" s="58"/>
      <c r="BL757" s="58"/>
      <c r="BM757" s="58"/>
      <c r="BN757" s="58"/>
      <c r="BO757" s="58"/>
      <c r="BP757" s="58"/>
      <c r="BQ757" s="58"/>
      <c r="BR757" s="58"/>
      <c r="BS757" s="58"/>
      <c r="BT757" s="58"/>
      <c r="BU757" s="58"/>
      <c r="BV757" s="58"/>
      <c r="BW757" s="58"/>
      <c r="BX757" s="58"/>
      <c r="BY757" s="58"/>
      <c r="BZ757" s="58"/>
      <c r="CA757" s="58"/>
      <c r="CB757" s="58"/>
      <c r="CC757" s="58"/>
      <c r="CD757" s="58"/>
      <c r="CE757" s="58"/>
      <c r="CF757" s="58"/>
      <c r="CG757" s="58"/>
      <c r="CH757" s="58"/>
      <c r="CI757" s="24"/>
      <c r="CJ757" s="24"/>
      <c r="CK757" s="24"/>
      <c r="CL757" s="24"/>
      <c r="CM757" s="25" t="s">
        <v>7</v>
      </c>
      <c r="CN757" s="36">
        <f t="shared" ref="CN757" si="7733">$I756*CN$3+$J756*CN$4+$K756*CN$5+$L756*CN$6+$M756*CN$7+$N756*CN$8+$O756*CN$9+$P756*CN$10+$Q756*CN$11+$R756*CN$12+$S756*CN$13+$T756*CN$14+$U756*CN$15+$V756*CN$16+$W756*CN$17+$X756*CN$18+$Y756*CN$19+$Z756*CN$20+$AA756*CN$21+$AB756*CN$22+$AC756*CN$23+$AD756*CN$24+$AE756*CN$25+$AF756*CN$26+$AG756*CN$27+$AH756*CN$28+$AI756*CN$29+$AJ756*CN$30+$AK756*CN$31+$AL756*CN$32+$AM756*CN$33+$AN756*CN$34+$AO756*CN$35+$AP756*CN$36+$AQ756*CN$37+$AR756*CN$38+$AS756*CN$39+$AT756*CN$40+$AU756*CN$41+$AV756*CN$42+$AW756*CN$43+$AX756*CN$44+$AY756*CN$45+$AZ756*CN$46+$BA756*CN$47+$BB756*CN$48+$BC756*CN$49+$BD756*CN$50+$BE756*CN$51+$BF756*CN$52+$BG756*CN$53+$BH756*CN$54+$BI756*CN$55+$BJ756*CN$56+$BK756*CN$57+$BL756*CN$58+$BM756*CN$59+$BN756*CN$60+$BO756*CN$61+$BP756*CN$62+$BQ756*CN$63+$BR756*CN$64+$BS756*CN$65+$BT756*CN$66+$BU756*CN$67+$BV756*CN$68+$BW756*CN$69+$BX756*CN$70+$BY756*CN$71+$BZ756*CN$72+$CA756*CN$73+$CB756*CN$74+$CC756*CN$75+$CD756*CN$76+$CE756*CN$77+$CF756*CN$78+$CG756*CN$79+$CH756*CN$80</f>
        <v>0</v>
      </c>
      <c r="CO757" s="37">
        <f t="shared" ref="CO757" si="7734">$I756*CO$3+$J756*CO$4+$K756*CO$5+$L756*CO$6+$M756*CO$7+$N756*CO$8+$O756*CO$9+$P756*CO$10+$Q756*CO$11+$R756*CO$12+$S756*CO$13+$T756*CO$14+$U756*CO$15+$V756*CO$16+$W756*CO$17+$X756*CO$18+$Y756*CO$19+$Z756*CO$20+$AA756*CO$21+$AB756*CO$22+$AC756*CO$23+$AD756*CO$24+$AE756*CO$25+$AF756*CO$26+$AG756*CO$27+$AH756*CO$28+$AI756*CO$29+$AJ756*CO$30+$AK756*CO$31+$AL756*CO$32+$AM756*CO$33+$AN756*CO$34+$AO756*CO$35+$AP756*CO$36+$AQ756*CO$37+$AR756*CO$38+$AS756*CO$39+$AT756*CO$40+$AU756*CO$41+$AV756*CO$42+$AW756*CO$43+$AX756*CO$44+$AY756*CO$45+$AZ756*CO$46+$BA756*CO$47+$BB756*CO$48+$BC756*CO$49+$BD756*CO$50+$BE756*CO$51+$BF756*CO$52+$BG756*CO$53+$BH756*CO$54+$BI756*CO$55+$BJ756*CO$56+$BK756*CO$57+$BL756*CO$58+$BM756*CO$59+$BN756*CO$60+$BO756*CO$61+$BP756*CO$62+$BQ756*CO$63+$BR756*CO$64+$BS756*CO$65+$BT756*CO$66+$BU756*CO$67+$BV756*CO$68+$BW756*CO$69+$BX756*CO$70+$BY756*CO$71+$BZ756*CO$72+$CA756*CO$73+$CB756*CO$74+$CC756*CO$75+$CD756*CO$76+$CE756*CO$77+$CF756*CO$78+$CG756*CO$79+$CH756*CO$80</f>
        <v>0</v>
      </c>
      <c r="CP757" s="37">
        <f t="shared" ref="CP757" si="7735">$I756*CP$3+$J756*CP$4+$K756*CP$5+$L756*CP$6+$M756*CP$7+$N756*CP$8+$O756*CP$9+$P756*CP$10+$Q756*CP$11+$R756*CP$12+$S756*CP$13+$T756*CP$14+$U756*CP$15+$V756*CP$16+$W756*CP$17+$X756*CP$18+$Y756*CP$19+$Z756*CP$20+$AA756*CP$21+$AB756*CP$22+$AC756*CP$23+$AD756*CP$24+$AE756*CP$25+$AF756*CP$26+$AG756*CP$27+$AH756*CP$28+$AI756*CP$29+$AJ756*CP$30+$AK756*CP$31+$AL756*CP$32+$AM756*CP$33+$AN756*CP$34+$AO756*CP$35+$AP756*CP$36+$AQ756*CP$37+$AR756*CP$38+$AS756*CP$39+$AT756*CP$40+$AU756*CP$41+$AV756*CP$42+$AW756*CP$43+$AX756*CP$44+$AY756*CP$45+$AZ756*CP$46+$BA756*CP$47+$BB756*CP$48+$BC756*CP$49+$BD756*CP$50+$BE756*CP$51+$BF756*CP$52+$BG756*CP$53+$BH756*CP$54+$BI756*CP$55+$BJ756*CP$56+$BK756*CP$57+$BL756*CP$58+$BM756*CP$59+$BN756*CP$60+$BO756*CP$61+$BP756*CP$62+$BQ756*CP$63+$BR756*CP$64+$BS756*CP$65+$BT756*CP$66+$BU756*CP$67+$BV756*CP$68+$BW756*CP$69+$BX756*CP$70+$BY756*CP$71+$BZ756*CP$72+$CA756*CP$73+$CB756*CP$74+$CC756*CP$75+$CD756*CP$76+$CE756*CP$77+$CF756*CP$78+$CG756*CP$79+$CH756*CP$80</f>
        <v>0</v>
      </c>
      <c r="CQ757" s="37">
        <f t="shared" ref="CQ757" si="7736">$I756*CQ$3+$J756*CQ$4+$K756*CQ$5+$L756*CQ$6+$M756*CQ$7+$N756*CQ$8+$O756*CQ$9+$P756*CQ$10+$Q756*CQ$11+$R756*CQ$12+$S756*CQ$13+$T756*CQ$14+$U756*CQ$15+$V756*CQ$16+$W756*CQ$17+$X756*CQ$18+$Y756*CQ$19+$Z756*CQ$20+$AA756*CQ$21+$AB756*CQ$22+$AC756*CQ$23+$AD756*CQ$24+$AE756*CQ$25+$AF756*CQ$26+$AG756*CQ$27+$AH756*CQ$28+$AI756*CQ$29+$AJ756*CQ$30+$AK756*CQ$31+$AL756*CQ$32+$AM756*CQ$33+$AN756*CQ$34+$AO756*CQ$35+$AP756*CQ$36+$AQ756*CQ$37+$AR756*CQ$38+$AS756*CQ$39+$AT756*CQ$40+$AU756*CQ$41+$AV756*CQ$42+$AW756*CQ$43+$AX756*CQ$44+$AY756*CQ$45+$AZ756*CQ$46+$BA756*CQ$47+$BB756*CQ$48+$BC756*CQ$49+$BD756*CQ$50+$BE756*CQ$51+$BF756*CQ$52+$BG756*CQ$53+$BH756*CQ$54+$BI756*CQ$55+$BJ756*CQ$56+$BK756*CQ$57+$BL756*CQ$58+$BM756*CQ$59+$BN756*CQ$60+$BO756*CQ$61+$BP756*CQ$62+$BQ756*CQ$63+$BR756*CQ$64+$BS756*CQ$65+$BT756*CQ$66+$BU756*CQ$67+$BV756*CQ$68+$BW756*CQ$69+$BX756*CQ$70+$BY756*CQ$71+$BZ756*CQ$72+$CA756*CQ$73+$CB756*CQ$74+$CC756*CQ$75+$CD756*CQ$76+$CE756*CQ$77+$CF756*CQ$78+$CG756*CQ$79+$CH756*CQ$80</f>
        <v>0</v>
      </c>
      <c r="CR757" s="37">
        <f t="shared" ref="CR757" si="7737">$I756*CR$3+$J756*CR$4+$K756*CR$5+$L756*CR$6+$M756*CR$7+$N756*CR$8+$O756*CR$9+$P756*CR$10+$Q756*CR$11+$R756*CR$12+$S756*CR$13+$T756*CR$14+$U756*CR$15+$V756*CR$16+$W756*CR$17+$X756*CR$18+$Y756*CR$19+$Z756*CR$20+$AA756*CR$21+$AB756*CR$22+$AC756*CR$23+$AD756*CR$24+$AE756*CR$25+$AF756*CR$26+$AG756*CR$27+$AH756*CR$28+$AI756*CR$29+$AJ756*CR$30+$AK756*CR$31+$AL756*CR$32+$AM756*CR$33+$AN756*CR$34+$AO756*CR$35+$AP756*CR$36+$AQ756*CR$37+$AR756*CR$38+$AS756*CR$39+$AT756*CR$40+$AU756*CR$41+$AV756*CR$42+$AW756*CR$43+$AX756*CR$44+$AY756*CR$45+$AZ756*CR$46+$BA756*CR$47+$BB756*CR$48+$BC756*CR$49+$BD756*CR$50+$BE756*CR$51+$BF756*CR$52+$BG756*CR$53+$BH756*CR$54+$BI756*CR$55+$BJ756*CR$56+$BK756*CR$57+$BL756*CR$58+$BM756*CR$59+$BN756*CR$60+$BO756*CR$61+$BP756*CR$62+$BQ756*CR$63+$BR756*CR$64+$BS756*CR$65+$BT756*CR$66+$BU756*CR$67+$BV756*CR$68+$BW756*CR$69+$BX756*CR$70+$BY756*CR$71+$BZ756*CR$72+$CA756*CR$73+$CB756*CR$74+$CC756*CR$75+$CD756*CR$76+$CE756*CR$77+$CF756*CR$78+$CG756*CR$79+$CH756*CR$80</f>
        <v>0</v>
      </c>
      <c r="CS757" s="37">
        <f t="shared" ref="CS757" si="7738">$I756*CS$3+$J756*CS$4+$K756*CS$5+$L756*CS$6+$M756*CS$7+$N756*CS$8+$O756*CS$9+$P756*CS$10+$Q756*CS$11+$R756*CS$12+$S756*CS$13+$T756*CS$14+$U756*CS$15+$V756*CS$16+$W756*CS$17+$X756*CS$18+$Y756*CS$19+$Z756*CS$20+$AA756*CS$21+$AB756*CS$22+$AC756*CS$23+$AD756*CS$24+$AE756*CS$25+$AF756*CS$26+$AG756*CS$27+$AH756*CS$28+$AI756*CS$29+$AJ756*CS$30+$AK756*CS$31+$AL756*CS$32+$AM756*CS$33+$AN756*CS$34+$AO756*CS$35+$AP756*CS$36+$AQ756*CS$37+$AR756*CS$38+$AS756*CS$39+$AT756*CS$40+$AU756*CS$41+$AV756*CS$42+$AW756*CS$43+$AX756*CS$44+$AY756*CS$45+$AZ756*CS$46+$BA756*CS$47+$BB756*CS$48+$BC756*CS$49+$BD756*CS$50+$BE756*CS$51+$BF756*CS$52+$BG756*CS$53+$BH756*CS$54+$BI756*CS$55+$BJ756*CS$56+$BK756*CS$57+$BL756*CS$58+$BM756*CS$59+$BN756*CS$60+$BO756*CS$61+$BP756*CS$62+$BQ756*CS$63+$BR756*CS$64+$BS756*CS$65+$BT756*CS$66+$BU756*CS$67+$BV756*CS$68+$BW756*CS$69+$BX756*CS$70+$BY756*CS$71+$BZ756*CS$72+$CA756*CS$73+$CB756*CS$74+$CC756*CS$75+$CD756*CS$76+$CE756*CS$77+$CF756*CS$78+$CG756*CS$79+$CH756*CS$80</f>
        <v>0</v>
      </c>
      <c r="CT757" s="37">
        <f t="shared" ref="CT757" si="7739">$I756*CT$3+$J756*CT$4+$K756*CT$5+$L756*CT$6+$M756*CT$7+$N756*CT$8+$O756*CT$9+$P756*CT$10+$Q756*CT$11+$R756*CT$12+$S756*CT$13+$T756*CT$14+$U756*CT$15+$V756*CT$16+$W756*CT$17+$X756*CT$18+$Y756*CT$19+$Z756*CT$20+$AA756*CT$21+$AB756*CT$22+$AC756*CT$23+$AD756*CT$24+$AE756*CT$25+$AF756*CT$26+$AG756*CT$27+$AH756*CT$28+$AI756*CT$29+$AJ756*CT$30+$AK756*CT$31+$AL756*CT$32+$AM756*CT$33+$AN756*CT$34+$AO756*CT$35+$AP756*CT$36+$AQ756*CT$37+$AR756*CT$38+$AS756*CT$39+$AT756*CT$40+$AU756*CT$41+$AV756*CT$42+$AW756*CT$43+$AX756*CT$44+$AY756*CT$45+$AZ756*CT$46+$BA756*CT$47+$BB756*CT$48+$BC756*CT$49+$BD756*CT$50+$BE756*CT$51+$BF756*CT$52+$BG756*CT$53+$BH756*CT$54+$BI756*CT$55+$BJ756*CT$56+$BK756*CT$57+$BL756*CT$58+$BM756*CT$59+$BN756*CT$60+$BO756*CT$61+$BP756*CT$62+$BQ756*CT$63+$BR756*CT$64+$BS756*CT$65+$BT756*CT$66+$BU756*CT$67+$BV756*CT$68+$BW756*CT$69+$BX756*CT$70+$BY756*CT$71+$BZ756*CT$72+$CA756*CT$73+$CB756*CT$74+$CC756*CT$75+$CD756*CT$76+$CE756*CT$77+$CF756*CT$78+$CG756*CT$79+$CH756*CT$80</f>
        <v>0</v>
      </c>
      <c r="CU757" s="37">
        <f t="shared" ref="CU757" si="7740">$I756*CU$3+$J756*CU$4+$K756*CU$5+$L756*CU$6+$M756*CU$7+$N756*CU$8+$O756*CU$9+$P756*CU$10+$Q756*CU$11+$R756*CU$12+$S756*CU$13+$T756*CU$14+$U756*CU$15+$V756*CU$16+$W756*CU$17+$X756*CU$18+$Y756*CU$19+$Z756*CU$20+$AA756*CU$21+$AB756*CU$22+$AC756*CU$23+$AD756*CU$24+$AE756*CU$25+$AF756*CU$26+$AG756*CU$27+$AH756*CU$28+$AI756*CU$29+$AJ756*CU$30+$AK756*CU$31+$AL756*CU$32+$AM756*CU$33+$AN756*CU$34+$AO756*CU$35+$AP756*CU$36+$AQ756*CU$37+$AR756*CU$38+$AS756*CU$39+$AT756*CU$40+$AU756*CU$41+$AV756*CU$42+$AW756*CU$43+$AX756*CU$44+$AY756*CU$45+$AZ756*CU$46+$BA756*CU$47+$BB756*CU$48+$BC756*CU$49+$BD756*CU$50+$BE756*CU$51+$BF756*CU$52+$BG756*CU$53+$BH756*CU$54+$BI756*CU$55+$BJ756*CU$56+$BK756*CU$57+$BL756*CU$58+$BM756*CU$59+$BN756*CU$60+$BO756*CU$61+$BP756*CU$62+$BQ756*CU$63+$BR756*CU$64+$BS756*CU$65+$BT756*CU$66+$BU756*CU$67+$BV756*CU$68+$BW756*CU$69+$BX756*CU$70+$BY756*CU$71+$BZ756*CU$72+$CA756*CU$73+$CB756*CU$74+$CC756*CU$75+$CD756*CU$76+$CE756*CU$77+$CF756*CU$78+$CG756*CU$79+$CH756*CU$80</f>
        <v>0</v>
      </c>
      <c r="CV757" s="37">
        <f t="shared" ref="CV757" si="7741">$I756*CV$3+$J756*CV$4+$K756*CV$5+$L756*CV$6+$M756*CV$7+$N756*CV$8+$O756*CV$9+$P756*CV$10+$Q756*CV$11+$R756*CV$12+$S756*CV$13+$T756*CV$14+$U756*CV$15+$V756*CV$16+$W756*CV$17+$X756*CV$18+$Y756*CV$19+$Z756*CV$20+$AA756*CV$21+$AB756*CV$22+$AC756*CV$23+$AD756*CV$24+$AE756*CV$25+$AF756*CV$26+$AG756*CV$27+$AH756*CV$28+$AI756*CV$29+$AJ756*CV$30+$AK756*CV$31+$AL756*CV$32+$AM756*CV$33+$AN756*CV$34+$AO756*CV$35+$AP756*CV$36+$AQ756*CV$37+$AR756*CV$38+$AS756*CV$39+$AT756*CV$40+$AU756*CV$41+$AV756*CV$42+$AW756*CV$43+$AX756*CV$44+$AY756*CV$45+$AZ756*CV$46+$BA756*CV$47+$BB756*CV$48+$BC756*CV$49+$BD756*CV$50+$BE756*CV$51+$BF756*CV$52+$BG756*CV$53+$BH756*CV$54+$BI756*CV$55+$BJ756*CV$56+$BK756*CV$57+$BL756*CV$58+$BM756*CV$59+$BN756*CV$60+$BO756*CV$61+$BP756*CV$62+$BQ756*CV$63+$BR756*CV$64+$BS756*CV$65+$BT756*CV$66+$BU756*CV$67+$BV756*CV$68+$BW756*CV$69+$BX756*CV$70+$BY756*CV$71+$BZ756*CV$72+$CA756*CV$73+$CB756*CV$74+$CC756*CV$75+$CD756*CV$76+$CE756*CV$77+$CF756*CV$78+$CG756*CV$79+$CH756*CV$80</f>
        <v>0</v>
      </c>
      <c r="CW757" s="37">
        <f t="shared" ref="CW757" si="7742">$I756*CW$3+$J756*CW$4+$K756*CW$5+$L756*CW$6+$M756*CW$7+$N756*CW$8+$O756*CW$9+$P756*CW$10+$Q756*CW$11+$R756*CW$12+$S756*CW$13+$T756*CW$14+$U756*CW$15+$V756*CW$16+$W756*CW$17+$X756*CW$18+$Y756*CW$19+$Z756*CW$20+$AA756*CW$21+$AB756*CW$22+$AC756*CW$23+$AD756*CW$24+$AE756*CW$25+$AF756*CW$26+$AG756*CW$27+$AH756*CW$28+$AI756*CW$29+$AJ756*CW$30+$AK756*CW$31+$AL756*CW$32+$AM756*CW$33+$AN756*CW$34+$AO756*CW$35+$AP756*CW$36+$AQ756*CW$37+$AR756*CW$38+$AS756*CW$39+$AT756*CW$40+$AU756*CW$41+$AV756*CW$42+$AW756*CW$43+$AX756*CW$44+$AY756*CW$45+$AZ756*CW$46+$BA756*CW$47+$BB756*CW$48+$BC756*CW$49+$BD756*CW$50+$BE756*CW$51+$BF756*CW$52+$BG756*CW$53+$BH756*CW$54+$BI756*CW$55+$BJ756*CW$56+$BK756*CW$57+$BL756*CW$58+$BM756*CW$59+$BN756*CW$60+$BO756*CW$61+$BP756*CW$62+$BQ756*CW$63+$BR756*CW$64+$BS756*CW$65+$BT756*CW$66+$BU756*CW$67+$BV756*CW$68+$BW756*CW$69+$BX756*CW$70+$BY756*CW$71+$BZ756*CW$72+$CA756*CW$73+$CB756*CW$74+$CC756*CW$75+$CD756*CW$76+$CE756*CW$77+$CF756*CW$78+$CG756*CW$79+$CH756*CW$80</f>
        <v>0</v>
      </c>
      <c r="CX757" s="37">
        <f t="shared" ref="CX757" si="7743">$I756*CX$3+$J756*CX$4+$K756*CX$5+$L756*CX$6+$M756*CX$7+$N756*CX$8+$O756*CX$9+$P756*CX$10+$Q756*CX$11+$R756*CX$12+$S756*CX$13+$T756*CX$14+$U756*CX$15+$V756*CX$16+$W756*CX$17+$X756*CX$18+$Y756*CX$19+$Z756*CX$20+$AA756*CX$21+$AB756*CX$22+$AC756*CX$23+$AD756*CX$24+$AE756*CX$25+$AF756*CX$26+$AG756*CX$27+$AH756*CX$28+$AI756*CX$29+$AJ756*CX$30+$AK756*CX$31+$AL756*CX$32+$AM756*CX$33+$AN756*CX$34+$AO756*CX$35+$AP756*CX$36+$AQ756*CX$37+$AR756*CX$38+$AS756*CX$39+$AT756*CX$40+$AU756*CX$41+$AV756*CX$42+$AW756*CX$43+$AX756*CX$44+$AY756*CX$45+$AZ756*CX$46+$BA756*CX$47+$BB756*CX$48+$BC756*CX$49+$BD756*CX$50+$BE756*CX$51+$BF756*CX$52+$BG756*CX$53+$BH756*CX$54+$BI756*CX$55+$BJ756*CX$56+$BK756*CX$57+$BL756*CX$58+$BM756*CX$59+$BN756*CX$60+$BO756*CX$61+$BP756*CX$62+$BQ756*CX$63+$BR756*CX$64+$BS756*CX$65+$BT756*CX$66+$BU756*CX$67+$BV756*CX$68+$BW756*CX$69+$BX756*CX$70+$BY756*CX$71+$BZ756*CX$72+$CA756*CX$73+$CB756*CX$74+$CC756*CX$75+$CD756*CX$76+$CE756*CX$77+$CF756*CX$78+$CG756*CX$79+$CH756*CX$80</f>
        <v>0</v>
      </c>
      <c r="CY757" s="37">
        <f t="shared" ref="CY757" si="7744">$I756*CY$3+$J756*CY$4+$K756*CY$5+$L756*CY$6+$M756*CY$7+$N756*CY$8+$O756*CY$9+$P756*CY$10+$Q756*CY$11+$R756*CY$12+$S756*CY$13+$T756*CY$14+$U756*CY$15+$V756*CY$16+$W756*CY$17+$X756*CY$18+$Y756*CY$19+$Z756*CY$20+$AA756*CY$21+$AB756*CY$22+$AC756*CY$23+$AD756*CY$24+$AE756*CY$25+$AF756*CY$26+$AG756*CY$27+$AH756*CY$28+$AI756*CY$29+$AJ756*CY$30+$AK756*CY$31+$AL756*CY$32+$AM756*CY$33+$AN756*CY$34+$AO756*CY$35+$AP756*CY$36+$AQ756*CY$37+$AR756*CY$38+$AS756*CY$39+$AT756*CY$40+$AU756*CY$41+$AV756*CY$42+$AW756*CY$43+$AX756*CY$44+$AY756*CY$45+$AZ756*CY$46+$BA756*CY$47+$BB756*CY$48+$BC756*CY$49+$BD756*CY$50+$BE756*CY$51+$BF756*CY$52+$BG756*CY$53+$BH756*CY$54+$BI756*CY$55+$BJ756*CY$56+$BK756*CY$57+$BL756*CY$58+$BM756*CY$59+$BN756*CY$60+$BO756*CY$61+$BP756*CY$62+$BQ756*CY$63+$BR756*CY$64+$BS756*CY$65+$BT756*CY$66+$BU756*CY$67+$BV756*CY$68+$BW756*CY$69+$BX756*CY$70+$BY756*CY$71+$BZ756*CY$72+$CA756*CY$73+$CB756*CY$74+$CC756*CY$75+$CD756*CY$76+$CE756*CY$77+$CF756*CY$78+$CG756*CY$79+$CH756*CY$80</f>
        <v>0</v>
      </c>
      <c r="CZ757" s="37">
        <f t="shared" ref="CZ757" si="7745">$I756*CZ$3+$J756*CZ$4+$K756*CZ$5+$L756*CZ$6+$M756*CZ$7+$N756*CZ$8+$O756*CZ$9+$P756*CZ$10+$Q756*CZ$11+$R756*CZ$12+$S756*CZ$13+$T756*CZ$14+$U756*CZ$15+$V756*CZ$16+$W756*CZ$17+$X756*CZ$18+$Y756*CZ$19+$Z756*CZ$20+$AA756*CZ$21+$AB756*CZ$22+$AC756*CZ$23+$AD756*CZ$24+$AE756*CZ$25+$AF756*CZ$26+$AG756*CZ$27+$AH756*CZ$28+$AI756*CZ$29+$AJ756*CZ$30+$AK756*CZ$31+$AL756*CZ$32+$AM756*CZ$33+$AN756*CZ$34+$AO756*CZ$35+$AP756*CZ$36+$AQ756*CZ$37+$AR756*CZ$38+$AS756*CZ$39+$AT756*CZ$40+$AU756*CZ$41+$AV756*CZ$42+$AW756*CZ$43+$AX756*CZ$44+$AY756*CZ$45+$AZ756*CZ$46+$BA756*CZ$47+$BB756*CZ$48+$BC756*CZ$49+$BD756*CZ$50+$BE756*CZ$51+$BF756*CZ$52+$BG756*CZ$53+$BH756*CZ$54+$BI756*CZ$55+$BJ756*CZ$56+$BK756*CZ$57+$BL756*CZ$58+$BM756*CZ$59+$BN756*CZ$60+$BO756*CZ$61+$BP756*CZ$62+$BQ756*CZ$63+$BR756*CZ$64+$BS756*CZ$65+$BT756*CZ$66+$BU756*CZ$67+$BV756*CZ$68+$BW756*CZ$69+$BX756*CZ$70+$BY756*CZ$71+$BZ756*CZ$72+$CA756*CZ$73+$CB756*CZ$74+$CC756*CZ$75+$CD756*CZ$76+$CE756*CZ$77+$CF756*CZ$78+$CG756*CZ$79+$CH756*CZ$80</f>
        <v>0</v>
      </c>
      <c r="DA757" s="37">
        <f t="shared" ref="DA757" si="7746">$I756*DA$3+$J756*DA$4+$K756*DA$5+$L756*DA$6+$M756*DA$7+$N756*DA$8+$O756*DA$9+$P756*DA$10+$Q756*DA$11+$R756*DA$12+$S756*DA$13+$T756*DA$14+$U756*DA$15+$V756*DA$16+$W756*DA$17+$X756*DA$18+$Y756*DA$19+$Z756*DA$20+$AA756*DA$21+$AB756*DA$22+$AC756*DA$23+$AD756*DA$24+$AE756*DA$25+$AF756*DA$26+$AG756*DA$27+$AH756*DA$28+$AI756*DA$29+$AJ756*DA$30+$AK756*DA$31+$AL756*DA$32+$AM756*DA$33+$AN756*DA$34+$AO756*DA$35+$AP756*DA$36+$AQ756*DA$37+$AR756*DA$38+$AS756*DA$39+$AT756*DA$40+$AU756*DA$41+$AV756*DA$42+$AW756*DA$43+$AX756*DA$44+$AY756*DA$45+$AZ756*DA$46+$BA756*DA$47+$BB756*DA$48+$BC756*DA$49+$BD756*DA$50+$BE756*DA$51+$BF756*DA$52+$BG756*DA$53+$BH756*DA$54+$BI756*DA$55+$BJ756*DA$56+$BK756*DA$57+$BL756*DA$58+$BM756*DA$59+$BN756*DA$60+$BO756*DA$61+$BP756*DA$62+$BQ756*DA$63+$BR756*DA$64+$BS756*DA$65+$BT756*DA$66+$BU756*DA$67+$BV756*DA$68+$BW756*DA$69+$BX756*DA$70+$BY756*DA$71+$BZ756*DA$72+$CA756*DA$73+$CB756*DA$74+$CC756*DA$75+$CD756*DA$76+$CE756*DA$77+$CF756*DA$78+$CG756*DA$79+$CH756*DA$80</f>
        <v>0</v>
      </c>
      <c r="DB757" s="37">
        <f t="shared" ref="DB757" si="7747">$I756*DB$3+$J756*DB$4+$K756*DB$5+$L756*DB$6+$M756*DB$7+$N756*DB$8+$O756*DB$9+$P756*DB$10+$Q756*DB$11+$R756*DB$12+$S756*DB$13+$T756*DB$14+$U756*DB$15+$V756*DB$16+$W756*DB$17+$X756*DB$18+$Y756*DB$19+$Z756*DB$20+$AA756*DB$21+$AB756*DB$22+$AC756*DB$23+$AD756*DB$24+$AE756*DB$25+$AF756*DB$26+$AG756*DB$27+$AH756*DB$28+$AI756*DB$29+$AJ756*DB$30+$AK756*DB$31+$AL756*DB$32+$AM756*DB$33+$AN756*DB$34+$AO756*DB$35+$AP756*DB$36+$AQ756*DB$37+$AR756*DB$38+$AS756*DB$39+$AT756*DB$40+$AU756*DB$41+$AV756*DB$42+$AW756*DB$43+$AX756*DB$44+$AY756*DB$45+$AZ756*DB$46+$BA756*DB$47+$BB756*DB$48+$BC756*DB$49+$BD756*DB$50+$BE756*DB$51+$BF756*DB$52+$BG756*DB$53+$BH756*DB$54+$BI756*DB$55+$BJ756*DB$56+$BK756*DB$57+$BL756*DB$58+$BM756*DB$59+$BN756*DB$60+$BO756*DB$61+$BP756*DB$62+$BQ756*DB$63+$BR756*DB$64+$BS756*DB$65+$BT756*DB$66+$BU756*DB$67+$BV756*DB$68+$BW756*DB$69+$BX756*DB$70+$BY756*DB$71+$BZ756*DB$72+$CA756*DB$73+$CB756*DB$74+$CC756*DB$75+$CD756*DB$76+$CE756*DB$77+$CF756*DB$78+$CG756*DB$79+$CH756*DB$80</f>
        <v>0</v>
      </c>
      <c r="DC757" s="37">
        <f t="shared" ref="DC757" si="7748">$I756*DC$3+$J756*DC$4+$K756*DC$5+$L756*DC$6+$M756*DC$7+$N756*DC$8+$O756*DC$9+$P756*DC$10+$Q756*DC$11+$R756*DC$12+$S756*DC$13+$T756*DC$14+$U756*DC$15+$V756*DC$16+$W756*DC$17+$X756*DC$18+$Y756*DC$19+$Z756*DC$20+$AA756*DC$21+$AB756*DC$22+$AC756*DC$23+$AD756*DC$24+$AE756*DC$25+$AF756*DC$26+$AG756*DC$27+$AH756*DC$28+$AI756*DC$29+$AJ756*DC$30+$AK756*DC$31+$AL756*DC$32+$AM756*DC$33+$AN756*DC$34+$AO756*DC$35+$AP756*DC$36+$AQ756*DC$37+$AR756*DC$38+$AS756*DC$39+$AT756*DC$40+$AU756*DC$41+$AV756*DC$42+$AW756*DC$43+$AX756*DC$44+$AY756*DC$45+$AZ756*DC$46+$BA756*DC$47+$BB756*DC$48+$BC756*DC$49+$BD756*DC$50+$BE756*DC$51+$BF756*DC$52+$BG756*DC$53+$BH756*DC$54+$BI756*DC$55+$BJ756*DC$56+$BK756*DC$57+$BL756*DC$58+$BM756*DC$59+$BN756*DC$60+$BO756*DC$61+$BP756*DC$62+$BQ756*DC$63+$BR756*DC$64+$BS756*DC$65+$BT756*DC$66+$BU756*DC$67+$BV756*DC$68+$BW756*DC$69+$BX756*DC$70+$BY756*DC$71+$BZ756*DC$72+$CA756*DC$73+$CB756*DC$74+$CC756*DC$75+$CD756*DC$76+$CE756*DC$77+$CF756*DC$78+$CG756*DC$79+$CH756*DC$80</f>
        <v>0</v>
      </c>
      <c r="DD757" s="37">
        <f t="shared" ref="DD757" si="7749">$I756*DD$3+$J756*DD$4+$K756*DD$5+$L756*DD$6+$M756*DD$7+$N756*DD$8+$O756*DD$9+$P756*DD$10+$Q756*DD$11+$R756*DD$12+$S756*DD$13+$T756*DD$14+$U756*DD$15+$V756*DD$16+$W756*DD$17+$X756*DD$18+$Y756*DD$19+$Z756*DD$20+$AA756*DD$21+$AB756*DD$22+$AC756*DD$23+$AD756*DD$24+$AE756*DD$25+$AF756*DD$26+$AG756*DD$27+$AH756*DD$28+$AI756*DD$29+$AJ756*DD$30+$AK756*DD$31+$AL756*DD$32+$AM756*DD$33+$AN756*DD$34+$AO756*DD$35+$AP756*DD$36+$AQ756*DD$37+$AR756*DD$38+$AS756*DD$39+$AT756*DD$40+$AU756*DD$41+$AV756*DD$42+$AW756*DD$43+$AX756*DD$44+$AY756*DD$45+$AZ756*DD$46+$BA756*DD$47+$BB756*DD$48+$BC756*DD$49+$BD756*DD$50+$BE756*DD$51+$BF756*DD$52+$BG756*DD$53+$BH756*DD$54+$BI756*DD$55+$BJ756*DD$56+$BK756*DD$57+$BL756*DD$58+$BM756*DD$59+$BN756*DD$60+$BO756*DD$61+$BP756*DD$62+$BQ756*DD$63+$BR756*DD$64+$BS756*DD$65+$BT756*DD$66+$BU756*DD$67+$BV756*DD$68+$BW756*DD$69+$BX756*DD$70+$BY756*DD$71+$BZ756*DD$72+$CA756*DD$73+$CB756*DD$74+$CC756*DD$75+$CD756*DD$76+$CE756*DD$77+$CF756*DD$78+$CG756*DD$79+$CH756*DD$80</f>
        <v>0</v>
      </c>
      <c r="DE757" s="37">
        <f t="shared" ref="DE757" si="7750">$I756*DE$3+$J756*DE$4+$K756*DE$5+$L756*DE$6+$M756*DE$7+$N756*DE$8+$O756*DE$9+$P756*DE$10+$Q756*DE$11+$R756*DE$12+$S756*DE$13+$T756*DE$14+$U756*DE$15+$V756*DE$16+$W756*DE$17+$X756*DE$18+$Y756*DE$19+$Z756*DE$20+$AA756*DE$21+$AB756*DE$22+$AC756*DE$23+$AD756*DE$24+$AE756*DE$25+$AF756*DE$26+$AG756*DE$27+$AH756*DE$28+$AI756*DE$29+$AJ756*DE$30+$AK756*DE$31+$AL756*DE$32+$AM756*DE$33+$AN756*DE$34+$AO756*DE$35+$AP756*DE$36+$AQ756*DE$37+$AR756*DE$38+$AS756*DE$39+$AT756*DE$40+$AU756*DE$41+$AV756*DE$42+$AW756*DE$43+$AX756*DE$44+$AY756*DE$45+$AZ756*DE$46+$BA756*DE$47+$BB756*DE$48+$BC756*DE$49+$BD756*DE$50+$BE756*DE$51+$BF756*DE$52+$BG756*DE$53+$BH756*DE$54+$BI756*DE$55+$BJ756*DE$56+$BK756*DE$57+$BL756*DE$58+$BM756*DE$59+$BN756*DE$60+$BO756*DE$61+$BP756*DE$62+$BQ756*DE$63+$BR756*DE$64+$BS756*DE$65+$BT756*DE$66+$BU756*DE$67+$BV756*DE$68+$BW756*DE$69+$BX756*DE$70+$BY756*DE$71+$BZ756*DE$72+$CA756*DE$73+$CB756*DE$74+$CC756*DE$75+$CD756*DE$76+$CE756*DE$77+$CF756*DE$78+$CG756*DE$79+$CH756*DE$80</f>
        <v>0</v>
      </c>
      <c r="DF757" s="37">
        <f t="shared" ref="DF757" si="7751">$I756*DF$3+$J756*DF$4+$K756*DF$5+$L756*DF$6+$M756*DF$7+$N756*DF$8+$O756*DF$9+$P756*DF$10+$Q756*DF$11+$R756*DF$12+$S756*DF$13+$T756*DF$14+$U756*DF$15+$V756*DF$16+$W756*DF$17+$X756*DF$18+$Y756*DF$19+$Z756*DF$20+$AA756*DF$21+$AB756*DF$22+$AC756*DF$23+$AD756*DF$24+$AE756*DF$25+$AF756*DF$26+$AG756*DF$27+$AH756*DF$28+$AI756*DF$29+$AJ756*DF$30+$AK756*DF$31+$AL756*DF$32+$AM756*DF$33+$AN756*DF$34+$AO756*DF$35+$AP756*DF$36+$AQ756*DF$37+$AR756*DF$38+$AS756*DF$39+$AT756*DF$40+$AU756*DF$41+$AV756*DF$42+$AW756*DF$43+$AX756*DF$44+$AY756*DF$45+$AZ756*DF$46+$BA756*DF$47+$BB756*DF$48+$BC756*DF$49+$BD756*DF$50+$BE756*DF$51+$BF756*DF$52+$BG756*DF$53+$BH756*DF$54+$BI756*DF$55+$BJ756*DF$56+$BK756*DF$57+$BL756*DF$58+$BM756*DF$59+$BN756*DF$60+$BO756*DF$61+$BP756*DF$62+$BQ756*DF$63+$BR756*DF$64+$BS756*DF$65+$BT756*DF$66+$BU756*DF$67+$BV756*DF$68+$BW756*DF$69+$BX756*DF$70+$BY756*DF$71+$BZ756*DF$72+$CA756*DF$73+$CB756*DF$74+$CC756*DF$75+$CD756*DF$76+$CE756*DF$77+$CF756*DF$78+$CG756*DF$79+$CH756*DF$80</f>
        <v>0</v>
      </c>
      <c r="DG757" s="38">
        <f t="shared" ref="DG757" si="7752">$I756*DG$3+$J756*DG$4+$K756*DG$5+$L756*DG$6+$M756*DG$7+$N756*DG$8+$O756*DG$9+$P756*DG$10+$Q756*DG$11+$R756*DG$12+$S756*DG$13+$T756*DG$14+$U756*DG$15+$V756*DG$16+$W756*DG$17+$X756*DG$18+$Y756*DG$19+$Z756*DG$20+$AA756*DG$21+$AB756*DG$22+$AC756*DG$23+$AD756*DG$24+$AE756*DG$25+$AF756*DG$26+$AG756*DG$27+$AH756*DG$28+$AI756*DG$29+$AJ756*DG$30+$AK756*DG$31+$AL756*DG$32+$AM756*DG$33+$AN756*DG$34+$AO756*DG$35+$AP756*DG$36+$AQ756*DG$37+$AR756*DG$38+$AS756*DG$39+$AT756*DG$40+$AU756*DG$41+$AV756*DG$42+$AW756*DG$43+$AX756*DG$44+$AY756*DG$45+$AZ756*DG$46+$BA756*DG$47+$BB756*DG$48+$BC756*DG$49+$BD756*DG$50+$BE756*DG$51+$BF756*DG$52+$BG756*DG$53+$BH756*DG$54+$BI756*DG$55+$BJ756*DG$56+$BK756*DG$57+$BL756*DG$58+$BM756*DG$59+$BN756*DG$60+$BO756*DG$61+$BP756*DG$62+$BQ756*DG$63+$BR756*DG$64+$BS756*DG$65+$BT756*DG$66+$BU756*DG$67+$BV756*DG$68+$BW756*DG$69+$BX756*DG$70+$BY756*DG$71+$BZ756*DG$72+$CA756*DG$73+$CB756*DG$74+$CC756*DG$75+$CD756*DG$76+$CE756*DG$77+$CF756*DG$78+$CG756*DG$79+$CH756*DG$80</f>
        <v>0</v>
      </c>
    </row>
    <row r="758" spans="1:117" ht="12.75" hidden="1" outlineLevel="1" x14ac:dyDescent="0.2">
      <c r="A758" s="26"/>
      <c r="B758" s="27"/>
      <c r="C758" s="27"/>
      <c r="D758" s="28"/>
      <c r="E758" s="28"/>
      <c r="F758" s="28"/>
      <c r="G758" s="28"/>
      <c r="H758" s="28"/>
      <c r="I758" s="59"/>
      <c r="J758" s="59"/>
      <c r="K758" s="59"/>
      <c r="L758" s="59"/>
      <c r="M758" s="59"/>
      <c r="N758" s="59"/>
      <c r="O758" s="59"/>
      <c r="P758" s="59"/>
      <c r="Q758" s="59"/>
      <c r="R758" s="59"/>
      <c r="S758" s="59"/>
      <c r="T758" s="59"/>
      <c r="U758" s="59"/>
      <c r="V758" s="59"/>
      <c r="W758" s="59"/>
      <c r="X758" s="59"/>
      <c r="Y758" s="59"/>
      <c r="Z758" s="59"/>
      <c r="AA758" s="59"/>
      <c r="AB758" s="59"/>
      <c r="AC758" s="59"/>
      <c r="AD758" s="59"/>
      <c r="AE758" s="59"/>
      <c r="AF758" s="59"/>
      <c r="AG758" s="59"/>
      <c r="AH758" s="59"/>
      <c r="AI758" s="59"/>
      <c r="AJ758" s="59"/>
      <c r="AK758" s="59"/>
      <c r="AL758" s="59"/>
      <c r="AM758" s="59"/>
      <c r="AN758" s="59"/>
      <c r="AO758" s="59"/>
      <c r="AP758" s="59"/>
      <c r="AQ758" s="59"/>
      <c r="AR758" s="59"/>
      <c r="AS758" s="59"/>
      <c r="AT758" s="59"/>
      <c r="AU758" s="59"/>
      <c r="AV758" s="59"/>
      <c r="AW758" s="59"/>
      <c r="AX758" s="59"/>
      <c r="AY758" s="59"/>
      <c r="AZ758" s="59"/>
      <c r="BA758" s="59"/>
      <c r="BB758" s="59"/>
      <c r="BC758" s="59"/>
      <c r="BD758" s="59"/>
      <c r="BE758" s="59"/>
      <c r="BF758" s="59"/>
      <c r="BG758" s="59"/>
      <c r="BH758" s="59"/>
      <c r="BI758" s="59"/>
      <c r="BJ758" s="59"/>
      <c r="BK758" s="59"/>
      <c r="BL758" s="59"/>
      <c r="BM758" s="59"/>
      <c r="BN758" s="59"/>
      <c r="BO758" s="59"/>
      <c r="BP758" s="59"/>
      <c r="BQ758" s="59"/>
      <c r="BR758" s="59"/>
      <c r="BS758" s="59"/>
      <c r="BT758" s="59"/>
      <c r="BU758" s="59"/>
      <c r="BV758" s="59"/>
      <c r="BW758" s="59"/>
      <c r="BX758" s="59"/>
      <c r="BY758" s="59"/>
      <c r="BZ758" s="59"/>
      <c r="CA758" s="59"/>
      <c r="CB758" s="59"/>
      <c r="CC758" s="59"/>
      <c r="CD758" s="59"/>
      <c r="CE758" s="59"/>
      <c r="CF758" s="59"/>
      <c r="CG758" s="59"/>
      <c r="CH758" s="59"/>
      <c r="CI758" s="28"/>
      <c r="CJ758" s="28"/>
      <c r="CK758" s="28"/>
      <c r="CL758" s="28"/>
      <c r="CM758" s="29" t="s">
        <v>8</v>
      </c>
      <c r="CN758" s="39"/>
      <c r="CO758" s="40"/>
      <c r="CP758" s="40"/>
      <c r="CQ758" s="40"/>
      <c r="CR758" s="40"/>
      <c r="CS758" s="40"/>
      <c r="CT758" s="40"/>
      <c r="CU758" s="40"/>
      <c r="CV758" s="40"/>
      <c r="CW758" s="40"/>
      <c r="CX758" s="40"/>
      <c r="CY758" s="40"/>
      <c r="CZ758" s="40"/>
      <c r="DA758" s="40"/>
      <c r="DB758" s="40"/>
      <c r="DC758" s="40"/>
      <c r="DD758" s="40"/>
      <c r="DE758" s="40"/>
      <c r="DF758" s="40"/>
      <c r="DG758" s="41"/>
    </row>
    <row r="759" spans="1:117" ht="12.75" collapsed="1" x14ac:dyDescent="0.2">
      <c r="A759" s="19" t="s">
        <v>494</v>
      </c>
      <c r="B759" s="19" t="s">
        <v>95</v>
      </c>
      <c r="C759" s="19"/>
      <c r="D759" s="20" t="s">
        <v>446</v>
      </c>
      <c r="E759" s="20">
        <v>6</v>
      </c>
      <c r="F759" s="20">
        <f>IF($C$4="",SUMIF(stock_on_hand!A:A,planner!A759,stock_on_hand!C:C),SUMIFS(stock_on_hand!C:C,stock_on_hand!A:A,planner!A759,stock_on_hand!E:E,$C$4))</f>
        <v>242</v>
      </c>
      <c r="G759" s="20"/>
      <c r="H759" s="20" t="s">
        <v>10</v>
      </c>
      <c r="I759" s="57">
        <f>IFERROR(HLOOKUP(I$188,bom!$2:$300,MATCH($A759,bom!$A:$A,0)-1,0),0)</f>
        <v>0</v>
      </c>
      <c r="J759" s="57">
        <f>IFERROR(HLOOKUP(J$188,bom!$2:$300,MATCH($A759,bom!$A:$A,0)-1,0),0)</f>
        <v>0</v>
      </c>
      <c r="K759" s="57">
        <f>IFERROR(HLOOKUP(K$188,bom!$2:$300,MATCH($A759,bom!$A:$A,0)-1,0),0)</f>
        <v>0</v>
      </c>
      <c r="L759" s="57">
        <f>IFERROR(HLOOKUP(L$188,bom!$2:$300,MATCH($A759,bom!$A:$A,0)-1,0),0)</f>
        <v>0</v>
      </c>
      <c r="M759" s="57">
        <f>IFERROR(HLOOKUP(M$188,bom!$2:$300,MATCH($A759,bom!$A:$A,0)-1,0),0)</f>
        <v>0</v>
      </c>
      <c r="N759" s="57">
        <f>IFERROR(HLOOKUP(N$188,bom!$2:$300,MATCH($A759,bom!$A:$A,0)-1,0),0)</f>
        <v>0</v>
      </c>
      <c r="O759" s="57">
        <f>IFERROR(HLOOKUP(O$188,bom!$2:$300,MATCH($A759,bom!$A:$A,0)-1,0),0)</f>
        <v>0</v>
      </c>
      <c r="P759" s="57">
        <f>IFERROR(HLOOKUP(P$188,bom!$2:$300,MATCH($A759,bom!$A:$A,0)-1,0),0)</f>
        <v>0</v>
      </c>
      <c r="Q759" s="57">
        <f>IFERROR(HLOOKUP(Q$188,bom!$2:$300,MATCH($A759,bom!$A:$A,0)-1,0),0)</f>
        <v>0</v>
      </c>
      <c r="R759" s="57">
        <f>IFERROR(HLOOKUP(R$188,bom!$2:$300,MATCH($A759,bom!$A:$A,0)-1,0),0)</f>
        <v>0</v>
      </c>
      <c r="S759" s="57">
        <f>IFERROR(HLOOKUP(S$188,bom!$2:$300,MATCH($A759,bom!$A:$A,0)-1,0),0)</f>
        <v>0</v>
      </c>
      <c r="T759" s="57">
        <f>IFERROR(HLOOKUP(T$188,bom!$2:$300,MATCH($A759,bom!$A:$A,0)-1,0),0)</f>
        <v>0</v>
      </c>
      <c r="U759" s="57">
        <f>IFERROR(HLOOKUP(U$188,bom!$2:$300,MATCH($A759,bom!$A:$A,0)-1,0),0)</f>
        <v>0</v>
      </c>
      <c r="V759" s="57">
        <f>IFERROR(HLOOKUP(V$188,bom!$2:$300,MATCH($A759,bom!$A:$A,0)-1,0),0)</f>
        <v>0</v>
      </c>
      <c r="W759" s="57">
        <f>IFERROR(HLOOKUP(W$188,bom!$2:$300,MATCH($A759,bom!$A:$A,0)-1,0),0)</f>
        <v>0</v>
      </c>
      <c r="X759" s="57">
        <f>IFERROR(HLOOKUP(X$188,bom!$2:$300,MATCH($A759,bom!$A:$A,0)-1,0),0)</f>
        <v>0</v>
      </c>
      <c r="Y759" s="57">
        <f>IFERROR(HLOOKUP(Y$188,bom!$2:$300,MATCH($A759,bom!$A:$A,0)-1,0),0)</f>
        <v>0</v>
      </c>
      <c r="Z759" s="57">
        <f>IFERROR(HLOOKUP(Z$188,bom!$2:$300,MATCH($A759,bom!$A:$A,0)-1,0),0)</f>
        <v>0</v>
      </c>
      <c r="AA759" s="57">
        <f>IFERROR(HLOOKUP(AA$188,bom!$2:$300,MATCH($A759,bom!$A:$A,0)-1,0),0)</f>
        <v>0</v>
      </c>
      <c r="AB759" s="57">
        <f>IFERROR(HLOOKUP(AB$188,bom!$2:$300,MATCH($A759,bom!$A:$A,0)-1,0),0)</f>
        <v>0</v>
      </c>
      <c r="AC759" s="57">
        <f>IFERROR(HLOOKUP(AC$188,bom!$2:$300,MATCH($A759,bom!$A:$A,0)-1,0),0)</f>
        <v>0</v>
      </c>
      <c r="AD759" s="57">
        <f>IFERROR(HLOOKUP(AD$188,bom!$2:$300,MATCH($A759,bom!$A:$A,0)-1,0),0)</f>
        <v>0</v>
      </c>
      <c r="AE759" s="57">
        <f>IFERROR(HLOOKUP(AE$188,bom!$2:$300,MATCH($A759,bom!$A:$A,0)-1,0),0)</f>
        <v>0</v>
      </c>
      <c r="AF759" s="57">
        <f>IFERROR(HLOOKUP(AF$188,bom!$2:$300,MATCH($A759,bom!$A:$A,0)-1,0),0)</f>
        <v>0</v>
      </c>
      <c r="AG759" s="57">
        <f>IFERROR(HLOOKUP(AG$188,bom!$2:$300,MATCH($A759,bom!$A:$A,0)-1,0),0)</f>
        <v>0</v>
      </c>
      <c r="AH759" s="57">
        <f>IFERROR(HLOOKUP(AH$188,bom!$2:$300,MATCH($A759,bom!$A:$A,0)-1,0),0)</f>
        <v>0</v>
      </c>
      <c r="AI759" s="57">
        <f>IFERROR(HLOOKUP(AI$188,bom!$2:$300,MATCH($A759,bom!$A:$A,0)-1,0),0)</f>
        <v>0</v>
      </c>
      <c r="AJ759" s="57">
        <f>IFERROR(HLOOKUP(AJ$188,bom!$2:$300,MATCH($A759,bom!$A:$A,0)-1,0),0)</f>
        <v>0</v>
      </c>
      <c r="AK759" s="57">
        <f>IFERROR(HLOOKUP(AK$188,bom!$2:$300,MATCH($A759,bom!$A:$A,0)-1,0),0)</f>
        <v>0</v>
      </c>
      <c r="AL759" s="57">
        <f>IFERROR(HLOOKUP(AL$188,bom!$2:$300,MATCH($A759,bom!$A:$A,0)-1,0),0)</f>
        <v>0</v>
      </c>
      <c r="AM759" s="57">
        <f>IFERROR(HLOOKUP(AM$188,bom!$2:$300,MATCH($A759,bom!$A:$A,0)-1,0),0)</f>
        <v>0</v>
      </c>
      <c r="AN759" s="57">
        <f>IFERROR(HLOOKUP(AN$188,bom!$2:$300,MATCH($A759,bom!$A:$A,0)-1,0),0)</f>
        <v>0</v>
      </c>
      <c r="AO759" s="57">
        <f>IFERROR(HLOOKUP(AO$188,bom!$2:$300,MATCH($A759,bom!$A:$A,0)-1,0),0)</f>
        <v>0</v>
      </c>
      <c r="AP759" s="57">
        <f>IFERROR(HLOOKUP(AP$188,bom!$2:$300,MATCH($A759,bom!$A:$A,0)-1,0),0)</f>
        <v>0</v>
      </c>
      <c r="AQ759" s="57">
        <f>IFERROR(HLOOKUP(AQ$188,bom!$2:$300,MATCH($A759,bom!$A:$A,0)-1,0),0)</f>
        <v>0</v>
      </c>
      <c r="AR759" s="57">
        <f>IFERROR(HLOOKUP(AR$188,bom!$2:$300,MATCH($A759,bom!$A:$A,0)-1,0),0)</f>
        <v>0</v>
      </c>
      <c r="AS759" s="57">
        <f>IFERROR(HLOOKUP(AS$188,bom!$2:$300,MATCH($A759,bom!$A:$A,0)-1,0),0)</f>
        <v>0</v>
      </c>
      <c r="AT759" s="57">
        <f>IFERROR(HLOOKUP(AT$188,bom!$2:$300,MATCH($A759,bom!$A:$A,0)-1,0),0)</f>
        <v>0</v>
      </c>
      <c r="AU759" s="57">
        <f>IFERROR(HLOOKUP(AU$188,bom!$2:$300,MATCH($A759,bom!$A:$A,0)-1,0),0)</f>
        <v>0</v>
      </c>
      <c r="AV759" s="57">
        <f>IFERROR(HLOOKUP(AV$188,bom!$2:$300,MATCH($A759,bom!$A:$A,0)-1,0),0)</f>
        <v>0</v>
      </c>
      <c r="AW759" s="57">
        <f>IFERROR(HLOOKUP(AW$188,bom!$2:$300,MATCH($A759,bom!$A:$A,0)-1,0),0)</f>
        <v>0</v>
      </c>
      <c r="AX759" s="57">
        <f>IFERROR(HLOOKUP(AX$188,bom!$2:$300,MATCH($A759,bom!$A:$A,0)-1,0),0)</f>
        <v>0</v>
      </c>
      <c r="AY759" s="57">
        <f>IFERROR(HLOOKUP(AY$188,bom!$2:$300,MATCH($A759,bom!$A:$A,0)-1,0),0)</f>
        <v>0</v>
      </c>
      <c r="AZ759" s="57">
        <f>IFERROR(HLOOKUP(AZ$188,bom!$2:$300,MATCH($A759,bom!$A:$A,0)-1,0),0)</f>
        <v>0</v>
      </c>
      <c r="BA759" s="57">
        <f>IFERROR(HLOOKUP(BA$188,bom!$2:$300,MATCH($A759,bom!$A:$A,0)-1,0),0)</f>
        <v>0</v>
      </c>
      <c r="BB759" s="57">
        <f>IFERROR(HLOOKUP(BB$188,bom!$2:$300,MATCH($A759,bom!$A:$A,0)-1,0),0)</f>
        <v>0</v>
      </c>
      <c r="BC759" s="57">
        <f>IFERROR(HLOOKUP(BC$188,bom!$2:$300,MATCH($A759,bom!$A:$A,0)-1,0),0)</f>
        <v>0</v>
      </c>
      <c r="BD759" s="57">
        <f>IFERROR(HLOOKUP(BD$188,bom!$2:$300,MATCH($A759,bom!$A:$A,0)-1,0),0)</f>
        <v>0</v>
      </c>
      <c r="BE759" s="57">
        <f>IFERROR(HLOOKUP(BE$188,bom!$2:$300,MATCH($A759,bom!$A:$A,0)-1,0),0)</f>
        <v>0</v>
      </c>
      <c r="BF759" s="57">
        <f>IFERROR(HLOOKUP(BF$188,bom!$2:$300,MATCH($A759,bom!$A:$A,0)-1,0),0)</f>
        <v>0</v>
      </c>
      <c r="BG759" s="57">
        <f>IFERROR(HLOOKUP(BG$188,bom!$2:$300,MATCH($A759,bom!$A:$A,0)-1,0),0)</f>
        <v>0</v>
      </c>
      <c r="BH759" s="57">
        <f>IFERROR(HLOOKUP(BH$188,bom!$2:$300,MATCH($A759,bom!$A:$A,0)-1,0),0)</f>
        <v>0</v>
      </c>
      <c r="BI759" s="57">
        <f>IFERROR(HLOOKUP(BI$188,bom!$2:$300,MATCH($A759,bom!$A:$A,0)-1,0),0)</f>
        <v>0</v>
      </c>
      <c r="BJ759" s="57">
        <f>IFERROR(HLOOKUP(BJ$188,bom!$2:$300,MATCH($A759,bom!$A:$A,0)-1,0),0)</f>
        <v>0</v>
      </c>
      <c r="BK759" s="57">
        <f>IFERROR(HLOOKUP(BK$188,bom!$2:$300,MATCH($A759,bom!$A:$A,0)-1,0),0)</f>
        <v>0</v>
      </c>
      <c r="BL759" s="57">
        <f>IFERROR(HLOOKUP(BL$188,bom!$2:$300,MATCH($A759,bom!$A:$A,0)-1,0),0)</f>
        <v>0</v>
      </c>
      <c r="BM759" s="57">
        <f>IFERROR(HLOOKUP(BM$188,bom!$2:$300,MATCH($A759,bom!$A:$A,0)-1,0),0)</f>
        <v>0</v>
      </c>
      <c r="BN759" s="57">
        <f>IFERROR(HLOOKUP(BN$188,bom!$2:$300,MATCH($A759,bom!$A:$A,0)-1,0),0)</f>
        <v>0</v>
      </c>
      <c r="BO759" s="57">
        <f>IFERROR(HLOOKUP(BO$188,bom!$2:$300,MATCH($A759,bom!$A:$A,0)-1,0),0)</f>
        <v>0</v>
      </c>
      <c r="BP759" s="57">
        <f>IFERROR(HLOOKUP(BP$188,bom!$2:$300,MATCH($A759,bom!$A:$A,0)-1,0),0)</f>
        <v>0</v>
      </c>
      <c r="BQ759" s="57">
        <f>IFERROR(HLOOKUP(BQ$188,bom!$2:$300,MATCH($A759,bom!$A:$A,0)-1,0),0)</f>
        <v>0</v>
      </c>
      <c r="BR759" s="57">
        <f>IFERROR(HLOOKUP(BR$188,bom!$2:$300,MATCH($A759,bom!$A:$A,0)-1,0),0)</f>
        <v>0</v>
      </c>
      <c r="BS759" s="57">
        <f>IFERROR(HLOOKUP(BS$188,bom!$2:$300,MATCH($A759,bom!$A:$A,0)-1,0),0)</f>
        <v>0</v>
      </c>
      <c r="BT759" s="57">
        <f>IFERROR(HLOOKUP(BT$188,bom!$2:$300,MATCH($A759,bom!$A:$A,0)-1,0),0)</f>
        <v>0</v>
      </c>
      <c r="BU759" s="57">
        <f>IFERROR(HLOOKUP(BU$188,bom!$2:$300,MATCH($A759,bom!$A:$A,0)-1,0),0)</f>
        <v>0</v>
      </c>
      <c r="BV759" s="57">
        <f>IFERROR(HLOOKUP(BV$188,bom!$2:$300,MATCH($A759,bom!$A:$A,0)-1,0),0)</f>
        <v>0</v>
      </c>
      <c r="BW759" s="57">
        <f>IFERROR(HLOOKUP(BW$188,bom!$2:$300,MATCH($A759,bom!$A:$A,0)-1,0),0)</f>
        <v>0</v>
      </c>
      <c r="BX759" s="57">
        <f>IFERROR(HLOOKUP(BX$188,bom!$2:$300,MATCH($A759,bom!$A:$A,0)-1,0),0)</f>
        <v>0</v>
      </c>
      <c r="BY759" s="57">
        <f>IFERROR(HLOOKUP(BY$188,bom!$2:$300,MATCH($A759,bom!$A:$A,0)-1,0),0)</f>
        <v>0</v>
      </c>
      <c r="BZ759" s="57">
        <f>IFERROR(HLOOKUP(BZ$188,bom!$2:$300,MATCH($A759,bom!$A:$A,0)-1,0),0)</f>
        <v>0</v>
      </c>
      <c r="CA759" s="57">
        <f>IFERROR(HLOOKUP(CA$188,bom!$2:$300,MATCH($A759,bom!$A:$A,0)-1,0),0)</f>
        <v>0</v>
      </c>
      <c r="CB759" s="57">
        <f>IFERROR(HLOOKUP(CB$188,bom!$2:$300,MATCH($A759,bom!$A:$A,0)-1,0),0)</f>
        <v>0</v>
      </c>
      <c r="CC759" s="57">
        <f>IFERROR(HLOOKUP(CC$188,bom!$2:$300,MATCH($A759,bom!$A:$A,0)-1,0),0)</f>
        <v>0</v>
      </c>
      <c r="CD759" s="57">
        <f>IFERROR(HLOOKUP(CD$188,bom!$2:$300,MATCH($A759,bom!$A:$A,0)-1,0),0)</f>
        <v>0</v>
      </c>
      <c r="CE759" s="57">
        <f>IFERROR(HLOOKUP(CE$188,bom!$2:$300,MATCH($A759,bom!$A:$A,0)-1,0),0)</f>
        <v>0</v>
      </c>
      <c r="CF759" s="57">
        <f>IFERROR(HLOOKUP(CF$188,bom!$2:$300,MATCH($A759,bom!$A:$A,0)-1,0),0)</f>
        <v>0</v>
      </c>
      <c r="CG759" s="57">
        <f>IFERROR(HLOOKUP(CG$188,bom!$2:$300,MATCH($A759,bom!$A:$A,0)-1,0),0)</f>
        <v>0</v>
      </c>
      <c r="CH759" s="57">
        <f>IFERROR(HLOOKUP(CH$188,bom!$2:$300,MATCH($A759,bom!$A:$A,0)-1,0),0)</f>
        <v>0</v>
      </c>
      <c r="CI759" s="20"/>
      <c r="CJ759" s="20"/>
      <c r="CK759" s="20"/>
      <c r="CL759" s="20"/>
      <c r="CM759" s="32" t="str">
        <f t="shared" ref="CM759" si="7753">IF(G759&gt;0,IF(CN759&lt;(0.8*G759),"WARNING!!!",IF(CN759&lt;G759,"ORDER","OK")),IF((VLOOKUP(A759,A:DG,91+E759,0))&lt;0,"WARNING!!!",IF((VLOOKUP(A759,A:DG,91+ROUND(1.25*E759,0),0))&lt;0,"ORDER","OK")))</f>
        <v>OK</v>
      </c>
      <c r="CN759" s="33">
        <f t="shared" ref="CN759" si="7754">F759-CN760+CN761</f>
        <v>242</v>
      </c>
      <c r="CO759" s="34">
        <f t="shared" ref="CO759" si="7755">CN759-CO760+CO761</f>
        <v>242</v>
      </c>
      <c r="CP759" s="34">
        <f t="shared" ref="CP759" si="7756">CO759-CP760+CP761</f>
        <v>242</v>
      </c>
      <c r="CQ759" s="34">
        <f t="shared" ref="CQ759" si="7757">CP759-CQ760+CQ761</f>
        <v>242</v>
      </c>
      <c r="CR759" s="34">
        <f t="shared" ref="CR759" si="7758">CQ759-CR760+CR761</f>
        <v>242</v>
      </c>
      <c r="CS759" s="34">
        <f t="shared" ref="CS759" si="7759">CR759-CS760+CS761</f>
        <v>242</v>
      </c>
      <c r="CT759" s="34">
        <f t="shared" ref="CT759" si="7760">CS759-CT760+CT761</f>
        <v>242</v>
      </c>
      <c r="CU759" s="34">
        <f t="shared" ref="CU759" si="7761">CT759-CU760+CU761</f>
        <v>242</v>
      </c>
      <c r="CV759" s="34">
        <f t="shared" ref="CV759" si="7762">CU759-CV760+CV761</f>
        <v>242</v>
      </c>
      <c r="CW759" s="34">
        <f t="shared" ref="CW759" si="7763">CV759-CW760+CW761</f>
        <v>242</v>
      </c>
      <c r="CX759" s="34">
        <f t="shared" ref="CX759" si="7764">CW759-CX760+CX761</f>
        <v>242</v>
      </c>
      <c r="CY759" s="34">
        <f t="shared" ref="CY759" si="7765">CX759-CY760+CY761</f>
        <v>242</v>
      </c>
      <c r="CZ759" s="34">
        <f t="shared" ref="CZ759" si="7766">CY759-CZ760+CZ761</f>
        <v>242</v>
      </c>
      <c r="DA759" s="34">
        <f t="shared" ref="DA759" si="7767">CZ759-DA760+DA761</f>
        <v>242</v>
      </c>
      <c r="DB759" s="34">
        <f t="shared" ref="DB759" si="7768">DA759-DB760+DB761</f>
        <v>242</v>
      </c>
      <c r="DC759" s="34">
        <f t="shared" ref="DC759" si="7769">DB759-DC760+DC761</f>
        <v>242</v>
      </c>
      <c r="DD759" s="34">
        <f t="shared" ref="DD759" si="7770">DC759-DD760+DD761</f>
        <v>242</v>
      </c>
      <c r="DE759" s="34">
        <f t="shared" ref="DE759" si="7771">DD759-DE760+DE761</f>
        <v>242</v>
      </c>
      <c r="DF759" s="34">
        <f t="shared" ref="DF759" si="7772">DE759-DF760+DF761</f>
        <v>242</v>
      </c>
      <c r="DG759" s="35">
        <f t="shared" ref="DG759" si="7773">DF759-DG760+DG761</f>
        <v>242</v>
      </c>
      <c r="DM759" s="21"/>
    </row>
    <row r="760" spans="1:117" ht="12.75" hidden="1" outlineLevel="1" x14ac:dyDescent="0.2">
      <c r="A760" s="22"/>
      <c r="B760" s="23"/>
      <c r="C760" s="23"/>
      <c r="D760" s="24"/>
      <c r="E760" s="24"/>
      <c r="F760" s="24"/>
      <c r="G760" s="24"/>
      <c r="H760" s="24"/>
      <c r="I760" s="58"/>
      <c r="J760" s="58"/>
      <c r="K760" s="58"/>
      <c r="L760" s="58"/>
      <c r="M760" s="58"/>
      <c r="N760" s="58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  <c r="AG760" s="58"/>
      <c r="AH760" s="58"/>
      <c r="AI760" s="58"/>
      <c r="AJ760" s="58"/>
      <c r="AK760" s="58"/>
      <c r="AL760" s="58"/>
      <c r="AM760" s="58"/>
      <c r="AN760" s="58"/>
      <c r="AO760" s="58"/>
      <c r="AP760" s="58"/>
      <c r="AQ760" s="58"/>
      <c r="AR760" s="58"/>
      <c r="AS760" s="58"/>
      <c r="AT760" s="58"/>
      <c r="AU760" s="58"/>
      <c r="AV760" s="58"/>
      <c r="AW760" s="58"/>
      <c r="AX760" s="58"/>
      <c r="AY760" s="58"/>
      <c r="AZ760" s="58"/>
      <c r="BA760" s="58"/>
      <c r="BB760" s="58"/>
      <c r="BC760" s="58"/>
      <c r="BD760" s="58"/>
      <c r="BE760" s="58"/>
      <c r="BF760" s="58"/>
      <c r="BG760" s="58"/>
      <c r="BH760" s="58"/>
      <c r="BI760" s="58"/>
      <c r="BJ760" s="58"/>
      <c r="BK760" s="58"/>
      <c r="BL760" s="58"/>
      <c r="BM760" s="58"/>
      <c r="BN760" s="58"/>
      <c r="BO760" s="58"/>
      <c r="BP760" s="58"/>
      <c r="BQ760" s="58"/>
      <c r="BR760" s="58"/>
      <c r="BS760" s="58"/>
      <c r="BT760" s="58"/>
      <c r="BU760" s="58"/>
      <c r="BV760" s="58"/>
      <c r="BW760" s="58"/>
      <c r="BX760" s="58"/>
      <c r="BY760" s="58"/>
      <c r="BZ760" s="58"/>
      <c r="CA760" s="58"/>
      <c r="CB760" s="58"/>
      <c r="CC760" s="58"/>
      <c r="CD760" s="58"/>
      <c r="CE760" s="58"/>
      <c r="CF760" s="58"/>
      <c r="CG760" s="58"/>
      <c r="CH760" s="58"/>
      <c r="CI760" s="24"/>
      <c r="CJ760" s="24"/>
      <c r="CK760" s="24"/>
      <c r="CL760" s="24"/>
      <c r="CM760" s="25" t="s">
        <v>7</v>
      </c>
      <c r="CN760" s="36">
        <f t="shared" ref="CN760" si="7774">$I759*CN$3+$J759*CN$4+$K759*CN$5+$L759*CN$6+$M759*CN$7+$N759*CN$8+$O759*CN$9+$P759*CN$10+$Q759*CN$11+$R759*CN$12+$S759*CN$13+$T759*CN$14+$U759*CN$15+$V759*CN$16+$W759*CN$17+$X759*CN$18+$Y759*CN$19+$Z759*CN$20+$AA759*CN$21+$AB759*CN$22+$AC759*CN$23+$AD759*CN$24+$AE759*CN$25+$AF759*CN$26+$AG759*CN$27+$AH759*CN$28+$AI759*CN$29+$AJ759*CN$30+$AK759*CN$31+$AL759*CN$32+$AM759*CN$33+$AN759*CN$34+$AO759*CN$35+$AP759*CN$36+$AQ759*CN$37+$AR759*CN$38+$AS759*CN$39+$AT759*CN$40+$AU759*CN$41+$AV759*CN$42+$AW759*CN$43+$AX759*CN$44+$AY759*CN$45+$AZ759*CN$46+$BA759*CN$47+$BB759*CN$48+$BC759*CN$49+$BD759*CN$50+$BE759*CN$51+$BF759*CN$52+$BG759*CN$53+$BH759*CN$54+$BI759*CN$55+$BJ759*CN$56+$BK759*CN$57+$BL759*CN$58+$BM759*CN$59+$BN759*CN$60+$BO759*CN$61+$BP759*CN$62+$BQ759*CN$63+$BR759*CN$64+$BS759*CN$65+$BT759*CN$66+$BU759*CN$67+$BV759*CN$68+$BW759*CN$69+$BX759*CN$70+$BY759*CN$71+$BZ759*CN$72+$CA759*CN$73+$CB759*CN$74+$CC759*CN$75+$CD759*CN$76+$CE759*CN$77+$CF759*CN$78+$CG759*CN$79+$CH759*CN$80</f>
        <v>0</v>
      </c>
      <c r="CO760" s="37">
        <f t="shared" ref="CO760" si="7775">$I759*CO$3+$J759*CO$4+$K759*CO$5+$L759*CO$6+$M759*CO$7+$N759*CO$8+$O759*CO$9+$P759*CO$10+$Q759*CO$11+$R759*CO$12+$S759*CO$13+$T759*CO$14+$U759*CO$15+$V759*CO$16+$W759*CO$17+$X759*CO$18+$Y759*CO$19+$Z759*CO$20+$AA759*CO$21+$AB759*CO$22+$AC759*CO$23+$AD759*CO$24+$AE759*CO$25+$AF759*CO$26+$AG759*CO$27+$AH759*CO$28+$AI759*CO$29+$AJ759*CO$30+$AK759*CO$31+$AL759*CO$32+$AM759*CO$33+$AN759*CO$34+$AO759*CO$35+$AP759*CO$36+$AQ759*CO$37+$AR759*CO$38+$AS759*CO$39+$AT759*CO$40+$AU759*CO$41+$AV759*CO$42+$AW759*CO$43+$AX759*CO$44+$AY759*CO$45+$AZ759*CO$46+$BA759*CO$47+$BB759*CO$48+$BC759*CO$49+$BD759*CO$50+$BE759*CO$51+$BF759*CO$52+$BG759*CO$53+$BH759*CO$54+$BI759*CO$55+$BJ759*CO$56+$BK759*CO$57+$BL759*CO$58+$BM759*CO$59+$BN759*CO$60+$BO759*CO$61+$BP759*CO$62+$BQ759*CO$63+$BR759*CO$64+$BS759*CO$65+$BT759*CO$66+$BU759*CO$67+$BV759*CO$68+$BW759*CO$69+$BX759*CO$70+$BY759*CO$71+$BZ759*CO$72+$CA759*CO$73+$CB759*CO$74+$CC759*CO$75+$CD759*CO$76+$CE759*CO$77+$CF759*CO$78+$CG759*CO$79+$CH759*CO$80</f>
        <v>0</v>
      </c>
      <c r="CP760" s="37">
        <f t="shared" ref="CP760" si="7776">$I759*CP$3+$J759*CP$4+$K759*CP$5+$L759*CP$6+$M759*CP$7+$N759*CP$8+$O759*CP$9+$P759*CP$10+$Q759*CP$11+$R759*CP$12+$S759*CP$13+$T759*CP$14+$U759*CP$15+$V759*CP$16+$W759*CP$17+$X759*CP$18+$Y759*CP$19+$Z759*CP$20+$AA759*CP$21+$AB759*CP$22+$AC759*CP$23+$AD759*CP$24+$AE759*CP$25+$AF759*CP$26+$AG759*CP$27+$AH759*CP$28+$AI759*CP$29+$AJ759*CP$30+$AK759*CP$31+$AL759*CP$32+$AM759*CP$33+$AN759*CP$34+$AO759*CP$35+$AP759*CP$36+$AQ759*CP$37+$AR759*CP$38+$AS759*CP$39+$AT759*CP$40+$AU759*CP$41+$AV759*CP$42+$AW759*CP$43+$AX759*CP$44+$AY759*CP$45+$AZ759*CP$46+$BA759*CP$47+$BB759*CP$48+$BC759*CP$49+$BD759*CP$50+$BE759*CP$51+$BF759*CP$52+$BG759*CP$53+$BH759*CP$54+$BI759*CP$55+$BJ759*CP$56+$BK759*CP$57+$BL759*CP$58+$BM759*CP$59+$BN759*CP$60+$BO759*CP$61+$BP759*CP$62+$BQ759*CP$63+$BR759*CP$64+$BS759*CP$65+$BT759*CP$66+$BU759*CP$67+$BV759*CP$68+$BW759*CP$69+$BX759*CP$70+$BY759*CP$71+$BZ759*CP$72+$CA759*CP$73+$CB759*CP$74+$CC759*CP$75+$CD759*CP$76+$CE759*CP$77+$CF759*CP$78+$CG759*CP$79+$CH759*CP$80</f>
        <v>0</v>
      </c>
      <c r="CQ760" s="37">
        <f t="shared" ref="CQ760" si="7777">$I759*CQ$3+$J759*CQ$4+$K759*CQ$5+$L759*CQ$6+$M759*CQ$7+$N759*CQ$8+$O759*CQ$9+$P759*CQ$10+$Q759*CQ$11+$R759*CQ$12+$S759*CQ$13+$T759*CQ$14+$U759*CQ$15+$V759*CQ$16+$W759*CQ$17+$X759*CQ$18+$Y759*CQ$19+$Z759*CQ$20+$AA759*CQ$21+$AB759*CQ$22+$AC759*CQ$23+$AD759*CQ$24+$AE759*CQ$25+$AF759*CQ$26+$AG759*CQ$27+$AH759*CQ$28+$AI759*CQ$29+$AJ759*CQ$30+$AK759*CQ$31+$AL759*CQ$32+$AM759*CQ$33+$AN759*CQ$34+$AO759*CQ$35+$AP759*CQ$36+$AQ759*CQ$37+$AR759*CQ$38+$AS759*CQ$39+$AT759*CQ$40+$AU759*CQ$41+$AV759*CQ$42+$AW759*CQ$43+$AX759*CQ$44+$AY759*CQ$45+$AZ759*CQ$46+$BA759*CQ$47+$BB759*CQ$48+$BC759*CQ$49+$BD759*CQ$50+$BE759*CQ$51+$BF759*CQ$52+$BG759*CQ$53+$BH759*CQ$54+$BI759*CQ$55+$BJ759*CQ$56+$BK759*CQ$57+$BL759*CQ$58+$BM759*CQ$59+$BN759*CQ$60+$BO759*CQ$61+$BP759*CQ$62+$BQ759*CQ$63+$BR759*CQ$64+$BS759*CQ$65+$BT759*CQ$66+$BU759*CQ$67+$BV759*CQ$68+$BW759*CQ$69+$BX759*CQ$70+$BY759*CQ$71+$BZ759*CQ$72+$CA759*CQ$73+$CB759*CQ$74+$CC759*CQ$75+$CD759*CQ$76+$CE759*CQ$77+$CF759*CQ$78+$CG759*CQ$79+$CH759*CQ$80</f>
        <v>0</v>
      </c>
      <c r="CR760" s="37">
        <f t="shared" ref="CR760" si="7778">$I759*CR$3+$J759*CR$4+$K759*CR$5+$L759*CR$6+$M759*CR$7+$N759*CR$8+$O759*CR$9+$P759*CR$10+$Q759*CR$11+$R759*CR$12+$S759*CR$13+$T759*CR$14+$U759*CR$15+$V759*CR$16+$W759*CR$17+$X759*CR$18+$Y759*CR$19+$Z759*CR$20+$AA759*CR$21+$AB759*CR$22+$AC759*CR$23+$AD759*CR$24+$AE759*CR$25+$AF759*CR$26+$AG759*CR$27+$AH759*CR$28+$AI759*CR$29+$AJ759*CR$30+$AK759*CR$31+$AL759*CR$32+$AM759*CR$33+$AN759*CR$34+$AO759*CR$35+$AP759*CR$36+$AQ759*CR$37+$AR759*CR$38+$AS759*CR$39+$AT759*CR$40+$AU759*CR$41+$AV759*CR$42+$AW759*CR$43+$AX759*CR$44+$AY759*CR$45+$AZ759*CR$46+$BA759*CR$47+$BB759*CR$48+$BC759*CR$49+$BD759*CR$50+$BE759*CR$51+$BF759*CR$52+$BG759*CR$53+$BH759*CR$54+$BI759*CR$55+$BJ759*CR$56+$BK759*CR$57+$BL759*CR$58+$BM759*CR$59+$BN759*CR$60+$BO759*CR$61+$BP759*CR$62+$BQ759*CR$63+$BR759*CR$64+$BS759*CR$65+$BT759*CR$66+$BU759*CR$67+$BV759*CR$68+$BW759*CR$69+$BX759*CR$70+$BY759*CR$71+$BZ759*CR$72+$CA759*CR$73+$CB759*CR$74+$CC759*CR$75+$CD759*CR$76+$CE759*CR$77+$CF759*CR$78+$CG759*CR$79+$CH759*CR$80</f>
        <v>0</v>
      </c>
      <c r="CS760" s="37">
        <f t="shared" ref="CS760" si="7779">$I759*CS$3+$J759*CS$4+$K759*CS$5+$L759*CS$6+$M759*CS$7+$N759*CS$8+$O759*CS$9+$P759*CS$10+$Q759*CS$11+$R759*CS$12+$S759*CS$13+$T759*CS$14+$U759*CS$15+$V759*CS$16+$W759*CS$17+$X759*CS$18+$Y759*CS$19+$Z759*CS$20+$AA759*CS$21+$AB759*CS$22+$AC759*CS$23+$AD759*CS$24+$AE759*CS$25+$AF759*CS$26+$AG759*CS$27+$AH759*CS$28+$AI759*CS$29+$AJ759*CS$30+$AK759*CS$31+$AL759*CS$32+$AM759*CS$33+$AN759*CS$34+$AO759*CS$35+$AP759*CS$36+$AQ759*CS$37+$AR759*CS$38+$AS759*CS$39+$AT759*CS$40+$AU759*CS$41+$AV759*CS$42+$AW759*CS$43+$AX759*CS$44+$AY759*CS$45+$AZ759*CS$46+$BA759*CS$47+$BB759*CS$48+$BC759*CS$49+$BD759*CS$50+$BE759*CS$51+$BF759*CS$52+$BG759*CS$53+$BH759*CS$54+$BI759*CS$55+$BJ759*CS$56+$BK759*CS$57+$BL759*CS$58+$BM759*CS$59+$BN759*CS$60+$BO759*CS$61+$BP759*CS$62+$BQ759*CS$63+$BR759*CS$64+$BS759*CS$65+$BT759*CS$66+$BU759*CS$67+$BV759*CS$68+$BW759*CS$69+$BX759*CS$70+$BY759*CS$71+$BZ759*CS$72+$CA759*CS$73+$CB759*CS$74+$CC759*CS$75+$CD759*CS$76+$CE759*CS$77+$CF759*CS$78+$CG759*CS$79+$CH759*CS$80</f>
        <v>0</v>
      </c>
      <c r="CT760" s="37">
        <f t="shared" ref="CT760" si="7780">$I759*CT$3+$J759*CT$4+$K759*CT$5+$L759*CT$6+$M759*CT$7+$N759*CT$8+$O759*CT$9+$P759*CT$10+$Q759*CT$11+$R759*CT$12+$S759*CT$13+$T759*CT$14+$U759*CT$15+$V759*CT$16+$W759*CT$17+$X759*CT$18+$Y759*CT$19+$Z759*CT$20+$AA759*CT$21+$AB759*CT$22+$AC759*CT$23+$AD759*CT$24+$AE759*CT$25+$AF759*CT$26+$AG759*CT$27+$AH759*CT$28+$AI759*CT$29+$AJ759*CT$30+$AK759*CT$31+$AL759*CT$32+$AM759*CT$33+$AN759*CT$34+$AO759*CT$35+$AP759*CT$36+$AQ759*CT$37+$AR759*CT$38+$AS759*CT$39+$AT759*CT$40+$AU759*CT$41+$AV759*CT$42+$AW759*CT$43+$AX759*CT$44+$AY759*CT$45+$AZ759*CT$46+$BA759*CT$47+$BB759*CT$48+$BC759*CT$49+$BD759*CT$50+$BE759*CT$51+$BF759*CT$52+$BG759*CT$53+$BH759*CT$54+$BI759*CT$55+$BJ759*CT$56+$BK759*CT$57+$BL759*CT$58+$BM759*CT$59+$BN759*CT$60+$BO759*CT$61+$BP759*CT$62+$BQ759*CT$63+$BR759*CT$64+$BS759*CT$65+$BT759*CT$66+$BU759*CT$67+$BV759*CT$68+$BW759*CT$69+$BX759*CT$70+$BY759*CT$71+$BZ759*CT$72+$CA759*CT$73+$CB759*CT$74+$CC759*CT$75+$CD759*CT$76+$CE759*CT$77+$CF759*CT$78+$CG759*CT$79+$CH759*CT$80</f>
        <v>0</v>
      </c>
      <c r="CU760" s="37">
        <f t="shared" ref="CU760" si="7781">$I759*CU$3+$J759*CU$4+$K759*CU$5+$L759*CU$6+$M759*CU$7+$N759*CU$8+$O759*CU$9+$P759*CU$10+$Q759*CU$11+$R759*CU$12+$S759*CU$13+$T759*CU$14+$U759*CU$15+$V759*CU$16+$W759*CU$17+$X759*CU$18+$Y759*CU$19+$Z759*CU$20+$AA759*CU$21+$AB759*CU$22+$AC759*CU$23+$AD759*CU$24+$AE759*CU$25+$AF759*CU$26+$AG759*CU$27+$AH759*CU$28+$AI759*CU$29+$AJ759*CU$30+$AK759*CU$31+$AL759*CU$32+$AM759*CU$33+$AN759*CU$34+$AO759*CU$35+$AP759*CU$36+$AQ759*CU$37+$AR759*CU$38+$AS759*CU$39+$AT759*CU$40+$AU759*CU$41+$AV759*CU$42+$AW759*CU$43+$AX759*CU$44+$AY759*CU$45+$AZ759*CU$46+$BA759*CU$47+$BB759*CU$48+$BC759*CU$49+$BD759*CU$50+$BE759*CU$51+$BF759*CU$52+$BG759*CU$53+$BH759*CU$54+$BI759*CU$55+$BJ759*CU$56+$BK759*CU$57+$BL759*CU$58+$BM759*CU$59+$BN759*CU$60+$BO759*CU$61+$BP759*CU$62+$BQ759*CU$63+$BR759*CU$64+$BS759*CU$65+$BT759*CU$66+$BU759*CU$67+$BV759*CU$68+$BW759*CU$69+$BX759*CU$70+$BY759*CU$71+$BZ759*CU$72+$CA759*CU$73+$CB759*CU$74+$CC759*CU$75+$CD759*CU$76+$CE759*CU$77+$CF759*CU$78+$CG759*CU$79+$CH759*CU$80</f>
        <v>0</v>
      </c>
      <c r="CV760" s="37">
        <f t="shared" ref="CV760" si="7782">$I759*CV$3+$J759*CV$4+$K759*CV$5+$L759*CV$6+$M759*CV$7+$N759*CV$8+$O759*CV$9+$P759*CV$10+$Q759*CV$11+$R759*CV$12+$S759*CV$13+$T759*CV$14+$U759*CV$15+$V759*CV$16+$W759*CV$17+$X759*CV$18+$Y759*CV$19+$Z759*CV$20+$AA759*CV$21+$AB759*CV$22+$AC759*CV$23+$AD759*CV$24+$AE759*CV$25+$AF759*CV$26+$AG759*CV$27+$AH759*CV$28+$AI759*CV$29+$AJ759*CV$30+$AK759*CV$31+$AL759*CV$32+$AM759*CV$33+$AN759*CV$34+$AO759*CV$35+$AP759*CV$36+$AQ759*CV$37+$AR759*CV$38+$AS759*CV$39+$AT759*CV$40+$AU759*CV$41+$AV759*CV$42+$AW759*CV$43+$AX759*CV$44+$AY759*CV$45+$AZ759*CV$46+$BA759*CV$47+$BB759*CV$48+$BC759*CV$49+$BD759*CV$50+$BE759*CV$51+$BF759*CV$52+$BG759*CV$53+$BH759*CV$54+$BI759*CV$55+$BJ759*CV$56+$BK759*CV$57+$BL759*CV$58+$BM759*CV$59+$BN759*CV$60+$BO759*CV$61+$BP759*CV$62+$BQ759*CV$63+$BR759*CV$64+$BS759*CV$65+$BT759*CV$66+$BU759*CV$67+$BV759*CV$68+$BW759*CV$69+$BX759*CV$70+$BY759*CV$71+$BZ759*CV$72+$CA759*CV$73+$CB759*CV$74+$CC759*CV$75+$CD759*CV$76+$CE759*CV$77+$CF759*CV$78+$CG759*CV$79+$CH759*CV$80</f>
        <v>0</v>
      </c>
      <c r="CW760" s="37">
        <f t="shared" ref="CW760" si="7783">$I759*CW$3+$J759*CW$4+$K759*CW$5+$L759*CW$6+$M759*CW$7+$N759*CW$8+$O759*CW$9+$P759*CW$10+$Q759*CW$11+$R759*CW$12+$S759*CW$13+$T759*CW$14+$U759*CW$15+$V759*CW$16+$W759*CW$17+$X759*CW$18+$Y759*CW$19+$Z759*CW$20+$AA759*CW$21+$AB759*CW$22+$AC759*CW$23+$AD759*CW$24+$AE759*CW$25+$AF759*CW$26+$AG759*CW$27+$AH759*CW$28+$AI759*CW$29+$AJ759*CW$30+$AK759*CW$31+$AL759*CW$32+$AM759*CW$33+$AN759*CW$34+$AO759*CW$35+$AP759*CW$36+$AQ759*CW$37+$AR759*CW$38+$AS759*CW$39+$AT759*CW$40+$AU759*CW$41+$AV759*CW$42+$AW759*CW$43+$AX759*CW$44+$AY759*CW$45+$AZ759*CW$46+$BA759*CW$47+$BB759*CW$48+$BC759*CW$49+$BD759*CW$50+$BE759*CW$51+$BF759*CW$52+$BG759*CW$53+$BH759*CW$54+$BI759*CW$55+$BJ759*CW$56+$BK759*CW$57+$BL759*CW$58+$BM759*CW$59+$BN759*CW$60+$BO759*CW$61+$BP759*CW$62+$BQ759*CW$63+$BR759*CW$64+$BS759*CW$65+$BT759*CW$66+$BU759*CW$67+$BV759*CW$68+$BW759*CW$69+$BX759*CW$70+$BY759*CW$71+$BZ759*CW$72+$CA759*CW$73+$CB759*CW$74+$CC759*CW$75+$CD759*CW$76+$CE759*CW$77+$CF759*CW$78+$CG759*CW$79+$CH759*CW$80</f>
        <v>0</v>
      </c>
      <c r="CX760" s="37">
        <f t="shared" ref="CX760" si="7784">$I759*CX$3+$J759*CX$4+$K759*CX$5+$L759*CX$6+$M759*CX$7+$N759*CX$8+$O759*CX$9+$P759*CX$10+$Q759*CX$11+$R759*CX$12+$S759*CX$13+$T759*CX$14+$U759*CX$15+$V759*CX$16+$W759*CX$17+$X759*CX$18+$Y759*CX$19+$Z759*CX$20+$AA759*CX$21+$AB759*CX$22+$AC759*CX$23+$AD759*CX$24+$AE759*CX$25+$AF759*CX$26+$AG759*CX$27+$AH759*CX$28+$AI759*CX$29+$AJ759*CX$30+$AK759*CX$31+$AL759*CX$32+$AM759*CX$33+$AN759*CX$34+$AO759*CX$35+$AP759*CX$36+$AQ759*CX$37+$AR759*CX$38+$AS759*CX$39+$AT759*CX$40+$AU759*CX$41+$AV759*CX$42+$AW759*CX$43+$AX759*CX$44+$AY759*CX$45+$AZ759*CX$46+$BA759*CX$47+$BB759*CX$48+$BC759*CX$49+$BD759*CX$50+$BE759*CX$51+$BF759*CX$52+$BG759*CX$53+$BH759*CX$54+$BI759*CX$55+$BJ759*CX$56+$BK759*CX$57+$BL759*CX$58+$BM759*CX$59+$BN759*CX$60+$BO759*CX$61+$BP759*CX$62+$BQ759*CX$63+$BR759*CX$64+$BS759*CX$65+$BT759*CX$66+$BU759*CX$67+$BV759*CX$68+$BW759*CX$69+$BX759*CX$70+$BY759*CX$71+$BZ759*CX$72+$CA759*CX$73+$CB759*CX$74+$CC759*CX$75+$CD759*CX$76+$CE759*CX$77+$CF759*CX$78+$CG759*CX$79+$CH759*CX$80</f>
        <v>0</v>
      </c>
      <c r="CY760" s="37">
        <f t="shared" ref="CY760" si="7785">$I759*CY$3+$J759*CY$4+$K759*CY$5+$L759*CY$6+$M759*CY$7+$N759*CY$8+$O759*CY$9+$P759*CY$10+$Q759*CY$11+$R759*CY$12+$S759*CY$13+$T759*CY$14+$U759*CY$15+$V759*CY$16+$W759*CY$17+$X759*CY$18+$Y759*CY$19+$Z759*CY$20+$AA759*CY$21+$AB759*CY$22+$AC759*CY$23+$AD759*CY$24+$AE759*CY$25+$AF759*CY$26+$AG759*CY$27+$AH759*CY$28+$AI759*CY$29+$AJ759*CY$30+$AK759*CY$31+$AL759*CY$32+$AM759*CY$33+$AN759*CY$34+$AO759*CY$35+$AP759*CY$36+$AQ759*CY$37+$AR759*CY$38+$AS759*CY$39+$AT759*CY$40+$AU759*CY$41+$AV759*CY$42+$AW759*CY$43+$AX759*CY$44+$AY759*CY$45+$AZ759*CY$46+$BA759*CY$47+$BB759*CY$48+$BC759*CY$49+$BD759*CY$50+$BE759*CY$51+$BF759*CY$52+$BG759*CY$53+$BH759*CY$54+$BI759*CY$55+$BJ759*CY$56+$BK759*CY$57+$BL759*CY$58+$BM759*CY$59+$BN759*CY$60+$BO759*CY$61+$BP759*CY$62+$BQ759*CY$63+$BR759*CY$64+$BS759*CY$65+$BT759*CY$66+$BU759*CY$67+$BV759*CY$68+$BW759*CY$69+$BX759*CY$70+$BY759*CY$71+$BZ759*CY$72+$CA759*CY$73+$CB759*CY$74+$CC759*CY$75+$CD759*CY$76+$CE759*CY$77+$CF759*CY$78+$CG759*CY$79+$CH759*CY$80</f>
        <v>0</v>
      </c>
      <c r="CZ760" s="37">
        <f t="shared" ref="CZ760" si="7786">$I759*CZ$3+$J759*CZ$4+$K759*CZ$5+$L759*CZ$6+$M759*CZ$7+$N759*CZ$8+$O759*CZ$9+$P759*CZ$10+$Q759*CZ$11+$R759*CZ$12+$S759*CZ$13+$T759*CZ$14+$U759*CZ$15+$V759*CZ$16+$W759*CZ$17+$X759*CZ$18+$Y759*CZ$19+$Z759*CZ$20+$AA759*CZ$21+$AB759*CZ$22+$AC759*CZ$23+$AD759*CZ$24+$AE759*CZ$25+$AF759*CZ$26+$AG759*CZ$27+$AH759*CZ$28+$AI759*CZ$29+$AJ759*CZ$30+$AK759*CZ$31+$AL759*CZ$32+$AM759*CZ$33+$AN759*CZ$34+$AO759*CZ$35+$AP759*CZ$36+$AQ759*CZ$37+$AR759*CZ$38+$AS759*CZ$39+$AT759*CZ$40+$AU759*CZ$41+$AV759*CZ$42+$AW759*CZ$43+$AX759*CZ$44+$AY759*CZ$45+$AZ759*CZ$46+$BA759*CZ$47+$BB759*CZ$48+$BC759*CZ$49+$BD759*CZ$50+$BE759*CZ$51+$BF759*CZ$52+$BG759*CZ$53+$BH759*CZ$54+$BI759*CZ$55+$BJ759*CZ$56+$BK759*CZ$57+$BL759*CZ$58+$BM759*CZ$59+$BN759*CZ$60+$BO759*CZ$61+$BP759*CZ$62+$BQ759*CZ$63+$BR759*CZ$64+$BS759*CZ$65+$BT759*CZ$66+$BU759*CZ$67+$BV759*CZ$68+$BW759*CZ$69+$BX759*CZ$70+$BY759*CZ$71+$BZ759*CZ$72+$CA759*CZ$73+$CB759*CZ$74+$CC759*CZ$75+$CD759*CZ$76+$CE759*CZ$77+$CF759*CZ$78+$CG759*CZ$79+$CH759*CZ$80</f>
        <v>0</v>
      </c>
      <c r="DA760" s="37">
        <f t="shared" ref="DA760" si="7787">$I759*DA$3+$J759*DA$4+$K759*DA$5+$L759*DA$6+$M759*DA$7+$N759*DA$8+$O759*DA$9+$P759*DA$10+$Q759*DA$11+$R759*DA$12+$S759*DA$13+$T759*DA$14+$U759*DA$15+$V759*DA$16+$W759*DA$17+$X759*DA$18+$Y759*DA$19+$Z759*DA$20+$AA759*DA$21+$AB759*DA$22+$AC759*DA$23+$AD759*DA$24+$AE759*DA$25+$AF759*DA$26+$AG759*DA$27+$AH759*DA$28+$AI759*DA$29+$AJ759*DA$30+$AK759*DA$31+$AL759*DA$32+$AM759*DA$33+$AN759*DA$34+$AO759*DA$35+$AP759*DA$36+$AQ759*DA$37+$AR759*DA$38+$AS759*DA$39+$AT759*DA$40+$AU759*DA$41+$AV759*DA$42+$AW759*DA$43+$AX759*DA$44+$AY759*DA$45+$AZ759*DA$46+$BA759*DA$47+$BB759*DA$48+$BC759*DA$49+$BD759*DA$50+$BE759*DA$51+$BF759*DA$52+$BG759*DA$53+$BH759*DA$54+$BI759*DA$55+$BJ759*DA$56+$BK759*DA$57+$BL759*DA$58+$BM759*DA$59+$BN759*DA$60+$BO759*DA$61+$BP759*DA$62+$BQ759*DA$63+$BR759*DA$64+$BS759*DA$65+$BT759*DA$66+$BU759*DA$67+$BV759*DA$68+$BW759*DA$69+$BX759*DA$70+$BY759*DA$71+$BZ759*DA$72+$CA759*DA$73+$CB759*DA$74+$CC759*DA$75+$CD759*DA$76+$CE759*DA$77+$CF759*DA$78+$CG759*DA$79+$CH759*DA$80</f>
        <v>0</v>
      </c>
      <c r="DB760" s="37">
        <f t="shared" ref="DB760" si="7788">$I759*DB$3+$J759*DB$4+$K759*DB$5+$L759*DB$6+$M759*DB$7+$N759*DB$8+$O759*DB$9+$P759*DB$10+$Q759*DB$11+$R759*DB$12+$S759*DB$13+$T759*DB$14+$U759*DB$15+$V759*DB$16+$W759*DB$17+$X759*DB$18+$Y759*DB$19+$Z759*DB$20+$AA759*DB$21+$AB759*DB$22+$AC759*DB$23+$AD759*DB$24+$AE759*DB$25+$AF759*DB$26+$AG759*DB$27+$AH759*DB$28+$AI759*DB$29+$AJ759*DB$30+$AK759*DB$31+$AL759*DB$32+$AM759*DB$33+$AN759*DB$34+$AO759*DB$35+$AP759*DB$36+$AQ759*DB$37+$AR759*DB$38+$AS759*DB$39+$AT759*DB$40+$AU759*DB$41+$AV759*DB$42+$AW759*DB$43+$AX759*DB$44+$AY759*DB$45+$AZ759*DB$46+$BA759*DB$47+$BB759*DB$48+$BC759*DB$49+$BD759*DB$50+$BE759*DB$51+$BF759*DB$52+$BG759*DB$53+$BH759*DB$54+$BI759*DB$55+$BJ759*DB$56+$BK759*DB$57+$BL759*DB$58+$BM759*DB$59+$BN759*DB$60+$BO759*DB$61+$BP759*DB$62+$BQ759*DB$63+$BR759*DB$64+$BS759*DB$65+$BT759*DB$66+$BU759*DB$67+$BV759*DB$68+$BW759*DB$69+$BX759*DB$70+$BY759*DB$71+$BZ759*DB$72+$CA759*DB$73+$CB759*DB$74+$CC759*DB$75+$CD759*DB$76+$CE759*DB$77+$CF759*DB$78+$CG759*DB$79+$CH759*DB$80</f>
        <v>0</v>
      </c>
      <c r="DC760" s="37">
        <f t="shared" ref="DC760" si="7789">$I759*DC$3+$J759*DC$4+$K759*DC$5+$L759*DC$6+$M759*DC$7+$N759*DC$8+$O759*DC$9+$P759*DC$10+$Q759*DC$11+$R759*DC$12+$S759*DC$13+$T759*DC$14+$U759*DC$15+$V759*DC$16+$W759*DC$17+$X759*DC$18+$Y759*DC$19+$Z759*DC$20+$AA759*DC$21+$AB759*DC$22+$AC759*DC$23+$AD759*DC$24+$AE759*DC$25+$AF759*DC$26+$AG759*DC$27+$AH759*DC$28+$AI759*DC$29+$AJ759*DC$30+$AK759*DC$31+$AL759*DC$32+$AM759*DC$33+$AN759*DC$34+$AO759*DC$35+$AP759*DC$36+$AQ759*DC$37+$AR759*DC$38+$AS759*DC$39+$AT759*DC$40+$AU759*DC$41+$AV759*DC$42+$AW759*DC$43+$AX759*DC$44+$AY759*DC$45+$AZ759*DC$46+$BA759*DC$47+$BB759*DC$48+$BC759*DC$49+$BD759*DC$50+$BE759*DC$51+$BF759*DC$52+$BG759*DC$53+$BH759*DC$54+$BI759*DC$55+$BJ759*DC$56+$BK759*DC$57+$BL759*DC$58+$BM759*DC$59+$BN759*DC$60+$BO759*DC$61+$BP759*DC$62+$BQ759*DC$63+$BR759*DC$64+$BS759*DC$65+$BT759*DC$66+$BU759*DC$67+$BV759*DC$68+$BW759*DC$69+$BX759*DC$70+$BY759*DC$71+$BZ759*DC$72+$CA759*DC$73+$CB759*DC$74+$CC759*DC$75+$CD759*DC$76+$CE759*DC$77+$CF759*DC$78+$CG759*DC$79+$CH759*DC$80</f>
        <v>0</v>
      </c>
      <c r="DD760" s="37">
        <f t="shared" ref="DD760" si="7790">$I759*DD$3+$J759*DD$4+$K759*DD$5+$L759*DD$6+$M759*DD$7+$N759*DD$8+$O759*DD$9+$P759*DD$10+$Q759*DD$11+$R759*DD$12+$S759*DD$13+$T759*DD$14+$U759*DD$15+$V759*DD$16+$W759*DD$17+$X759*DD$18+$Y759*DD$19+$Z759*DD$20+$AA759*DD$21+$AB759*DD$22+$AC759*DD$23+$AD759*DD$24+$AE759*DD$25+$AF759*DD$26+$AG759*DD$27+$AH759*DD$28+$AI759*DD$29+$AJ759*DD$30+$AK759*DD$31+$AL759*DD$32+$AM759*DD$33+$AN759*DD$34+$AO759*DD$35+$AP759*DD$36+$AQ759*DD$37+$AR759*DD$38+$AS759*DD$39+$AT759*DD$40+$AU759*DD$41+$AV759*DD$42+$AW759*DD$43+$AX759*DD$44+$AY759*DD$45+$AZ759*DD$46+$BA759*DD$47+$BB759*DD$48+$BC759*DD$49+$BD759*DD$50+$BE759*DD$51+$BF759*DD$52+$BG759*DD$53+$BH759*DD$54+$BI759*DD$55+$BJ759*DD$56+$BK759*DD$57+$BL759*DD$58+$BM759*DD$59+$BN759*DD$60+$BO759*DD$61+$BP759*DD$62+$BQ759*DD$63+$BR759*DD$64+$BS759*DD$65+$BT759*DD$66+$BU759*DD$67+$BV759*DD$68+$BW759*DD$69+$BX759*DD$70+$BY759*DD$71+$BZ759*DD$72+$CA759*DD$73+$CB759*DD$74+$CC759*DD$75+$CD759*DD$76+$CE759*DD$77+$CF759*DD$78+$CG759*DD$79+$CH759*DD$80</f>
        <v>0</v>
      </c>
      <c r="DE760" s="37">
        <f t="shared" ref="DE760" si="7791">$I759*DE$3+$J759*DE$4+$K759*DE$5+$L759*DE$6+$M759*DE$7+$N759*DE$8+$O759*DE$9+$P759*DE$10+$Q759*DE$11+$R759*DE$12+$S759*DE$13+$T759*DE$14+$U759*DE$15+$V759*DE$16+$W759*DE$17+$X759*DE$18+$Y759*DE$19+$Z759*DE$20+$AA759*DE$21+$AB759*DE$22+$AC759*DE$23+$AD759*DE$24+$AE759*DE$25+$AF759*DE$26+$AG759*DE$27+$AH759*DE$28+$AI759*DE$29+$AJ759*DE$30+$AK759*DE$31+$AL759*DE$32+$AM759*DE$33+$AN759*DE$34+$AO759*DE$35+$AP759*DE$36+$AQ759*DE$37+$AR759*DE$38+$AS759*DE$39+$AT759*DE$40+$AU759*DE$41+$AV759*DE$42+$AW759*DE$43+$AX759*DE$44+$AY759*DE$45+$AZ759*DE$46+$BA759*DE$47+$BB759*DE$48+$BC759*DE$49+$BD759*DE$50+$BE759*DE$51+$BF759*DE$52+$BG759*DE$53+$BH759*DE$54+$BI759*DE$55+$BJ759*DE$56+$BK759*DE$57+$BL759*DE$58+$BM759*DE$59+$BN759*DE$60+$BO759*DE$61+$BP759*DE$62+$BQ759*DE$63+$BR759*DE$64+$BS759*DE$65+$BT759*DE$66+$BU759*DE$67+$BV759*DE$68+$BW759*DE$69+$BX759*DE$70+$BY759*DE$71+$BZ759*DE$72+$CA759*DE$73+$CB759*DE$74+$CC759*DE$75+$CD759*DE$76+$CE759*DE$77+$CF759*DE$78+$CG759*DE$79+$CH759*DE$80</f>
        <v>0</v>
      </c>
      <c r="DF760" s="37">
        <f t="shared" ref="DF760" si="7792">$I759*DF$3+$J759*DF$4+$K759*DF$5+$L759*DF$6+$M759*DF$7+$N759*DF$8+$O759*DF$9+$P759*DF$10+$Q759*DF$11+$R759*DF$12+$S759*DF$13+$T759*DF$14+$U759*DF$15+$V759*DF$16+$W759*DF$17+$X759*DF$18+$Y759*DF$19+$Z759*DF$20+$AA759*DF$21+$AB759*DF$22+$AC759*DF$23+$AD759*DF$24+$AE759*DF$25+$AF759*DF$26+$AG759*DF$27+$AH759*DF$28+$AI759*DF$29+$AJ759*DF$30+$AK759*DF$31+$AL759*DF$32+$AM759*DF$33+$AN759*DF$34+$AO759*DF$35+$AP759*DF$36+$AQ759*DF$37+$AR759*DF$38+$AS759*DF$39+$AT759*DF$40+$AU759*DF$41+$AV759*DF$42+$AW759*DF$43+$AX759*DF$44+$AY759*DF$45+$AZ759*DF$46+$BA759*DF$47+$BB759*DF$48+$BC759*DF$49+$BD759*DF$50+$BE759*DF$51+$BF759*DF$52+$BG759*DF$53+$BH759*DF$54+$BI759*DF$55+$BJ759*DF$56+$BK759*DF$57+$BL759*DF$58+$BM759*DF$59+$BN759*DF$60+$BO759*DF$61+$BP759*DF$62+$BQ759*DF$63+$BR759*DF$64+$BS759*DF$65+$BT759*DF$66+$BU759*DF$67+$BV759*DF$68+$BW759*DF$69+$BX759*DF$70+$BY759*DF$71+$BZ759*DF$72+$CA759*DF$73+$CB759*DF$74+$CC759*DF$75+$CD759*DF$76+$CE759*DF$77+$CF759*DF$78+$CG759*DF$79+$CH759*DF$80</f>
        <v>0</v>
      </c>
      <c r="DG760" s="38">
        <f t="shared" ref="DG760" si="7793">$I759*DG$3+$J759*DG$4+$K759*DG$5+$L759*DG$6+$M759*DG$7+$N759*DG$8+$O759*DG$9+$P759*DG$10+$Q759*DG$11+$R759*DG$12+$S759*DG$13+$T759*DG$14+$U759*DG$15+$V759*DG$16+$W759*DG$17+$X759*DG$18+$Y759*DG$19+$Z759*DG$20+$AA759*DG$21+$AB759*DG$22+$AC759*DG$23+$AD759*DG$24+$AE759*DG$25+$AF759*DG$26+$AG759*DG$27+$AH759*DG$28+$AI759*DG$29+$AJ759*DG$30+$AK759*DG$31+$AL759*DG$32+$AM759*DG$33+$AN759*DG$34+$AO759*DG$35+$AP759*DG$36+$AQ759*DG$37+$AR759*DG$38+$AS759*DG$39+$AT759*DG$40+$AU759*DG$41+$AV759*DG$42+$AW759*DG$43+$AX759*DG$44+$AY759*DG$45+$AZ759*DG$46+$BA759*DG$47+$BB759*DG$48+$BC759*DG$49+$BD759*DG$50+$BE759*DG$51+$BF759*DG$52+$BG759*DG$53+$BH759*DG$54+$BI759*DG$55+$BJ759*DG$56+$BK759*DG$57+$BL759*DG$58+$BM759*DG$59+$BN759*DG$60+$BO759*DG$61+$BP759*DG$62+$BQ759*DG$63+$BR759*DG$64+$BS759*DG$65+$BT759*DG$66+$BU759*DG$67+$BV759*DG$68+$BW759*DG$69+$BX759*DG$70+$BY759*DG$71+$BZ759*DG$72+$CA759*DG$73+$CB759*DG$74+$CC759*DG$75+$CD759*DG$76+$CE759*DG$77+$CF759*DG$78+$CG759*DG$79+$CH759*DG$80</f>
        <v>0</v>
      </c>
    </row>
    <row r="761" spans="1:117" ht="12.75" hidden="1" outlineLevel="1" x14ac:dyDescent="0.2">
      <c r="A761" s="26"/>
      <c r="B761" s="27"/>
      <c r="C761" s="27"/>
      <c r="D761" s="28"/>
      <c r="E761" s="28"/>
      <c r="F761" s="28"/>
      <c r="G761" s="28"/>
      <c r="H761" s="28"/>
      <c r="I761" s="59"/>
      <c r="J761" s="59"/>
      <c r="K761" s="59"/>
      <c r="L761" s="59"/>
      <c r="M761" s="59"/>
      <c r="N761" s="59"/>
      <c r="O761" s="59"/>
      <c r="P761" s="59"/>
      <c r="Q761" s="59"/>
      <c r="R761" s="59"/>
      <c r="S761" s="59"/>
      <c r="T761" s="59"/>
      <c r="U761" s="59"/>
      <c r="V761" s="59"/>
      <c r="W761" s="59"/>
      <c r="X761" s="59"/>
      <c r="Y761" s="59"/>
      <c r="Z761" s="59"/>
      <c r="AA761" s="59"/>
      <c r="AB761" s="59"/>
      <c r="AC761" s="59"/>
      <c r="AD761" s="59"/>
      <c r="AE761" s="59"/>
      <c r="AF761" s="59"/>
      <c r="AG761" s="59"/>
      <c r="AH761" s="59"/>
      <c r="AI761" s="59"/>
      <c r="AJ761" s="59"/>
      <c r="AK761" s="59"/>
      <c r="AL761" s="59"/>
      <c r="AM761" s="59"/>
      <c r="AN761" s="59"/>
      <c r="AO761" s="59"/>
      <c r="AP761" s="59"/>
      <c r="AQ761" s="59"/>
      <c r="AR761" s="59"/>
      <c r="AS761" s="59"/>
      <c r="AT761" s="59"/>
      <c r="AU761" s="59"/>
      <c r="AV761" s="59"/>
      <c r="AW761" s="59"/>
      <c r="AX761" s="59"/>
      <c r="AY761" s="59"/>
      <c r="AZ761" s="59"/>
      <c r="BA761" s="59"/>
      <c r="BB761" s="59"/>
      <c r="BC761" s="59"/>
      <c r="BD761" s="59"/>
      <c r="BE761" s="59"/>
      <c r="BF761" s="59"/>
      <c r="BG761" s="59"/>
      <c r="BH761" s="59"/>
      <c r="BI761" s="59"/>
      <c r="BJ761" s="59"/>
      <c r="BK761" s="59"/>
      <c r="BL761" s="59"/>
      <c r="BM761" s="59"/>
      <c r="BN761" s="59"/>
      <c r="BO761" s="59"/>
      <c r="BP761" s="59"/>
      <c r="BQ761" s="59"/>
      <c r="BR761" s="59"/>
      <c r="BS761" s="59"/>
      <c r="BT761" s="59"/>
      <c r="BU761" s="59"/>
      <c r="BV761" s="59"/>
      <c r="BW761" s="59"/>
      <c r="BX761" s="59"/>
      <c r="BY761" s="59"/>
      <c r="BZ761" s="59"/>
      <c r="CA761" s="59"/>
      <c r="CB761" s="59"/>
      <c r="CC761" s="59"/>
      <c r="CD761" s="59"/>
      <c r="CE761" s="59"/>
      <c r="CF761" s="59"/>
      <c r="CG761" s="59"/>
      <c r="CH761" s="59"/>
      <c r="CI761" s="28"/>
      <c r="CJ761" s="28"/>
      <c r="CK761" s="28"/>
      <c r="CL761" s="28"/>
      <c r="CM761" s="29" t="s">
        <v>8</v>
      </c>
      <c r="CN761" s="39"/>
      <c r="CO761" s="40"/>
      <c r="CP761" s="40"/>
      <c r="CQ761" s="40"/>
      <c r="CR761" s="40"/>
      <c r="CS761" s="40"/>
      <c r="CT761" s="40"/>
      <c r="CU761" s="40"/>
      <c r="CV761" s="40"/>
      <c r="CW761" s="40"/>
      <c r="CX761" s="40"/>
      <c r="CY761" s="40"/>
      <c r="CZ761" s="40"/>
      <c r="DA761" s="40"/>
      <c r="DB761" s="40"/>
      <c r="DC761" s="40"/>
      <c r="DD761" s="40"/>
      <c r="DE761" s="40"/>
      <c r="DF761" s="40"/>
      <c r="DG761" s="41"/>
    </row>
    <row r="762" spans="1:117" ht="12.75" collapsed="1" x14ac:dyDescent="0.2">
      <c r="A762" s="19" t="s">
        <v>495</v>
      </c>
      <c r="B762" s="19" t="s">
        <v>96</v>
      </c>
      <c r="C762" s="19"/>
      <c r="D762" s="20" t="s">
        <v>446</v>
      </c>
      <c r="E762" s="20">
        <v>6</v>
      </c>
      <c r="F762" s="20">
        <f>IF($C$4="",SUMIF(stock_on_hand!A:A,planner!A762,stock_on_hand!C:C),SUMIFS(stock_on_hand!C:C,stock_on_hand!A:A,planner!A762,stock_on_hand!E:E,$C$4))</f>
        <v>134</v>
      </c>
      <c r="G762" s="20"/>
      <c r="H762" s="20" t="s">
        <v>10</v>
      </c>
      <c r="I762" s="57">
        <f>IFERROR(HLOOKUP(I$188,bom!$2:$300,MATCH($A762,bom!$A:$A,0)-1,0),0)</f>
        <v>0</v>
      </c>
      <c r="J762" s="57">
        <f>IFERROR(HLOOKUP(J$188,bom!$2:$300,MATCH($A762,bom!$A:$A,0)-1,0),0)</f>
        <v>0</v>
      </c>
      <c r="K762" s="57">
        <f>IFERROR(HLOOKUP(K$188,bom!$2:$300,MATCH($A762,bom!$A:$A,0)-1,0),0)</f>
        <v>0</v>
      </c>
      <c r="L762" s="57">
        <f>IFERROR(HLOOKUP(L$188,bom!$2:$300,MATCH($A762,bom!$A:$A,0)-1,0),0)</f>
        <v>0</v>
      </c>
      <c r="M762" s="57">
        <f>IFERROR(HLOOKUP(M$188,bom!$2:$300,MATCH($A762,bom!$A:$A,0)-1,0),0)</f>
        <v>0</v>
      </c>
      <c r="N762" s="57">
        <f>IFERROR(HLOOKUP(N$188,bom!$2:$300,MATCH($A762,bom!$A:$A,0)-1,0),0)</f>
        <v>0</v>
      </c>
      <c r="O762" s="57">
        <f>IFERROR(HLOOKUP(O$188,bom!$2:$300,MATCH($A762,bom!$A:$A,0)-1,0),0)</f>
        <v>0</v>
      </c>
      <c r="P762" s="57">
        <f>IFERROR(HLOOKUP(P$188,bom!$2:$300,MATCH($A762,bom!$A:$A,0)-1,0),0)</f>
        <v>0</v>
      </c>
      <c r="Q762" s="57">
        <f>IFERROR(HLOOKUP(Q$188,bom!$2:$300,MATCH($A762,bom!$A:$A,0)-1,0),0)</f>
        <v>0</v>
      </c>
      <c r="R762" s="57">
        <f>IFERROR(HLOOKUP(R$188,bom!$2:$300,MATCH($A762,bom!$A:$A,0)-1,0),0)</f>
        <v>0</v>
      </c>
      <c r="S762" s="57">
        <f>IFERROR(HLOOKUP(S$188,bom!$2:$300,MATCH($A762,bom!$A:$A,0)-1,0),0)</f>
        <v>0</v>
      </c>
      <c r="T762" s="57">
        <f>IFERROR(HLOOKUP(T$188,bom!$2:$300,MATCH($A762,bom!$A:$A,0)-1,0),0)</f>
        <v>0</v>
      </c>
      <c r="U762" s="57">
        <f>IFERROR(HLOOKUP(U$188,bom!$2:$300,MATCH($A762,bom!$A:$A,0)-1,0),0)</f>
        <v>0</v>
      </c>
      <c r="V762" s="57">
        <f>IFERROR(HLOOKUP(V$188,bom!$2:$300,MATCH($A762,bom!$A:$A,0)-1,0),0)</f>
        <v>0</v>
      </c>
      <c r="W762" s="57">
        <f>IFERROR(HLOOKUP(W$188,bom!$2:$300,MATCH($A762,bom!$A:$A,0)-1,0),0)</f>
        <v>0</v>
      </c>
      <c r="X762" s="57">
        <f>IFERROR(HLOOKUP(X$188,bom!$2:$300,MATCH($A762,bom!$A:$A,0)-1,0),0)</f>
        <v>0</v>
      </c>
      <c r="Y762" s="57">
        <f>IFERROR(HLOOKUP(Y$188,bom!$2:$300,MATCH($A762,bom!$A:$A,0)-1,0),0)</f>
        <v>0</v>
      </c>
      <c r="Z762" s="57">
        <f>IFERROR(HLOOKUP(Z$188,bom!$2:$300,MATCH($A762,bom!$A:$A,0)-1,0),0)</f>
        <v>0</v>
      </c>
      <c r="AA762" s="57">
        <f>IFERROR(HLOOKUP(AA$188,bom!$2:$300,MATCH($A762,bom!$A:$A,0)-1,0),0)</f>
        <v>0</v>
      </c>
      <c r="AB762" s="57">
        <f>IFERROR(HLOOKUP(AB$188,bom!$2:$300,MATCH($A762,bom!$A:$A,0)-1,0),0)</f>
        <v>0</v>
      </c>
      <c r="AC762" s="57">
        <f>IFERROR(HLOOKUP(AC$188,bom!$2:$300,MATCH($A762,bom!$A:$A,0)-1,0),0)</f>
        <v>0</v>
      </c>
      <c r="AD762" s="57">
        <f>IFERROR(HLOOKUP(AD$188,bom!$2:$300,MATCH($A762,bom!$A:$A,0)-1,0),0)</f>
        <v>0</v>
      </c>
      <c r="AE762" s="57">
        <f>IFERROR(HLOOKUP(AE$188,bom!$2:$300,MATCH($A762,bom!$A:$A,0)-1,0),0)</f>
        <v>0</v>
      </c>
      <c r="AF762" s="57">
        <f>IFERROR(HLOOKUP(AF$188,bom!$2:$300,MATCH($A762,bom!$A:$A,0)-1,0),0)</f>
        <v>0</v>
      </c>
      <c r="AG762" s="57">
        <f>IFERROR(HLOOKUP(AG$188,bom!$2:$300,MATCH($A762,bom!$A:$A,0)-1,0),0)</f>
        <v>0</v>
      </c>
      <c r="AH762" s="57">
        <f>IFERROR(HLOOKUP(AH$188,bom!$2:$300,MATCH($A762,bom!$A:$A,0)-1,0),0)</f>
        <v>0</v>
      </c>
      <c r="AI762" s="57">
        <f>IFERROR(HLOOKUP(AI$188,bom!$2:$300,MATCH($A762,bom!$A:$A,0)-1,0),0)</f>
        <v>0</v>
      </c>
      <c r="AJ762" s="57">
        <f>IFERROR(HLOOKUP(AJ$188,bom!$2:$300,MATCH($A762,bom!$A:$A,0)-1,0),0)</f>
        <v>0</v>
      </c>
      <c r="AK762" s="57">
        <f>IFERROR(HLOOKUP(AK$188,bom!$2:$300,MATCH($A762,bom!$A:$A,0)-1,0),0)</f>
        <v>0</v>
      </c>
      <c r="AL762" s="57">
        <f>IFERROR(HLOOKUP(AL$188,bom!$2:$300,MATCH($A762,bom!$A:$A,0)-1,0),0)</f>
        <v>0</v>
      </c>
      <c r="AM762" s="57">
        <f>IFERROR(HLOOKUP(AM$188,bom!$2:$300,MATCH($A762,bom!$A:$A,0)-1,0),0)</f>
        <v>0</v>
      </c>
      <c r="AN762" s="57">
        <f>IFERROR(HLOOKUP(AN$188,bom!$2:$300,MATCH($A762,bom!$A:$A,0)-1,0),0)</f>
        <v>0</v>
      </c>
      <c r="AO762" s="57">
        <f>IFERROR(HLOOKUP(AO$188,bom!$2:$300,MATCH($A762,bom!$A:$A,0)-1,0),0)</f>
        <v>0</v>
      </c>
      <c r="AP762" s="57">
        <f>IFERROR(HLOOKUP(AP$188,bom!$2:$300,MATCH($A762,bom!$A:$A,0)-1,0),0)</f>
        <v>0</v>
      </c>
      <c r="AQ762" s="57">
        <f>IFERROR(HLOOKUP(AQ$188,bom!$2:$300,MATCH($A762,bom!$A:$A,0)-1,0),0)</f>
        <v>0</v>
      </c>
      <c r="AR762" s="57">
        <f>IFERROR(HLOOKUP(AR$188,bom!$2:$300,MATCH($A762,bom!$A:$A,0)-1,0),0)</f>
        <v>0</v>
      </c>
      <c r="AS762" s="57">
        <f>IFERROR(HLOOKUP(AS$188,bom!$2:$300,MATCH($A762,bom!$A:$A,0)-1,0),0)</f>
        <v>0</v>
      </c>
      <c r="AT762" s="57">
        <f>IFERROR(HLOOKUP(AT$188,bom!$2:$300,MATCH($A762,bom!$A:$A,0)-1,0),0)</f>
        <v>0</v>
      </c>
      <c r="AU762" s="57">
        <f>IFERROR(HLOOKUP(AU$188,bom!$2:$300,MATCH($A762,bom!$A:$A,0)-1,0),0)</f>
        <v>0</v>
      </c>
      <c r="AV762" s="57">
        <f>IFERROR(HLOOKUP(AV$188,bom!$2:$300,MATCH($A762,bom!$A:$A,0)-1,0),0)</f>
        <v>0</v>
      </c>
      <c r="AW762" s="57">
        <f>IFERROR(HLOOKUP(AW$188,bom!$2:$300,MATCH($A762,bom!$A:$A,0)-1,0),0)</f>
        <v>0</v>
      </c>
      <c r="AX762" s="57">
        <f>IFERROR(HLOOKUP(AX$188,bom!$2:$300,MATCH($A762,bom!$A:$A,0)-1,0),0)</f>
        <v>0</v>
      </c>
      <c r="AY762" s="57">
        <f>IFERROR(HLOOKUP(AY$188,bom!$2:$300,MATCH($A762,bom!$A:$A,0)-1,0),0)</f>
        <v>0</v>
      </c>
      <c r="AZ762" s="57">
        <f>IFERROR(HLOOKUP(AZ$188,bom!$2:$300,MATCH($A762,bom!$A:$A,0)-1,0),0)</f>
        <v>0</v>
      </c>
      <c r="BA762" s="57">
        <f>IFERROR(HLOOKUP(BA$188,bom!$2:$300,MATCH($A762,bom!$A:$A,0)-1,0),0)</f>
        <v>0</v>
      </c>
      <c r="BB762" s="57">
        <f>IFERROR(HLOOKUP(BB$188,bom!$2:$300,MATCH($A762,bom!$A:$A,0)-1,0),0)</f>
        <v>0</v>
      </c>
      <c r="BC762" s="57">
        <f>IFERROR(HLOOKUP(BC$188,bom!$2:$300,MATCH($A762,bom!$A:$A,0)-1,0),0)</f>
        <v>0</v>
      </c>
      <c r="BD762" s="57">
        <f>IFERROR(HLOOKUP(BD$188,bom!$2:$300,MATCH($A762,bom!$A:$A,0)-1,0),0)</f>
        <v>0</v>
      </c>
      <c r="BE762" s="57">
        <f>IFERROR(HLOOKUP(BE$188,bom!$2:$300,MATCH($A762,bom!$A:$A,0)-1,0),0)</f>
        <v>0</v>
      </c>
      <c r="BF762" s="57">
        <f>IFERROR(HLOOKUP(BF$188,bom!$2:$300,MATCH($A762,bom!$A:$A,0)-1,0),0)</f>
        <v>0</v>
      </c>
      <c r="BG762" s="57">
        <f>IFERROR(HLOOKUP(BG$188,bom!$2:$300,MATCH($A762,bom!$A:$A,0)-1,0),0)</f>
        <v>0</v>
      </c>
      <c r="BH762" s="57">
        <f>IFERROR(HLOOKUP(BH$188,bom!$2:$300,MATCH($A762,bom!$A:$A,0)-1,0),0)</f>
        <v>0</v>
      </c>
      <c r="BI762" s="57">
        <f>IFERROR(HLOOKUP(BI$188,bom!$2:$300,MATCH($A762,bom!$A:$A,0)-1,0),0)</f>
        <v>0</v>
      </c>
      <c r="BJ762" s="57">
        <f>IFERROR(HLOOKUP(BJ$188,bom!$2:$300,MATCH($A762,bom!$A:$A,0)-1,0),0)</f>
        <v>0</v>
      </c>
      <c r="BK762" s="57">
        <f>IFERROR(HLOOKUP(BK$188,bom!$2:$300,MATCH($A762,bom!$A:$A,0)-1,0),0)</f>
        <v>0</v>
      </c>
      <c r="BL762" s="57">
        <f>IFERROR(HLOOKUP(BL$188,bom!$2:$300,MATCH($A762,bom!$A:$A,0)-1,0),0)</f>
        <v>0</v>
      </c>
      <c r="BM762" s="57">
        <f>IFERROR(HLOOKUP(BM$188,bom!$2:$300,MATCH($A762,bom!$A:$A,0)-1,0),0)</f>
        <v>0</v>
      </c>
      <c r="BN762" s="57">
        <f>IFERROR(HLOOKUP(BN$188,bom!$2:$300,MATCH($A762,bom!$A:$A,0)-1,0),0)</f>
        <v>0</v>
      </c>
      <c r="BO762" s="57">
        <f>IFERROR(HLOOKUP(BO$188,bom!$2:$300,MATCH($A762,bom!$A:$A,0)-1,0),0)</f>
        <v>0</v>
      </c>
      <c r="BP762" s="57">
        <f>IFERROR(HLOOKUP(BP$188,bom!$2:$300,MATCH($A762,bom!$A:$A,0)-1,0),0)</f>
        <v>0</v>
      </c>
      <c r="BQ762" s="57">
        <f>IFERROR(HLOOKUP(BQ$188,bom!$2:$300,MATCH($A762,bom!$A:$A,0)-1,0),0)</f>
        <v>0</v>
      </c>
      <c r="BR762" s="57">
        <f>IFERROR(HLOOKUP(BR$188,bom!$2:$300,MATCH($A762,bom!$A:$A,0)-1,0),0)</f>
        <v>0</v>
      </c>
      <c r="BS762" s="57">
        <f>IFERROR(HLOOKUP(BS$188,bom!$2:$300,MATCH($A762,bom!$A:$A,0)-1,0),0)</f>
        <v>0</v>
      </c>
      <c r="BT762" s="57">
        <f>IFERROR(HLOOKUP(BT$188,bom!$2:$300,MATCH($A762,bom!$A:$A,0)-1,0),0)</f>
        <v>0</v>
      </c>
      <c r="BU762" s="57">
        <f>IFERROR(HLOOKUP(BU$188,bom!$2:$300,MATCH($A762,bom!$A:$A,0)-1,0),0)</f>
        <v>0</v>
      </c>
      <c r="BV762" s="57">
        <f>IFERROR(HLOOKUP(BV$188,bom!$2:$300,MATCH($A762,bom!$A:$A,0)-1,0),0)</f>
        <v>0</v>
      </c>
      <c r="BW762" s="57">
        <f>IFERROR(HLOOKUP(BW$188,bom!$2:$300,MATCH($A762,bom!$A:$A,0)-1,0),0)</f>
        <v>0</v>
      </c>
      <c r="BX762" s="57">
        <f>IFERROR(HLOOKUP(BX$188,bom!$2:$300,MATCH($A762,bom!$A:$A,0)-1,0),0)</f>
        <v>0</v>
      </c>
      <c r="BY762" s="57">
        <f>IFERROR(HLOOKUP(BY$188,bom!$2:$300,MATCH($A762,bom!$A:$A,0)-1,0),0)</f>
        <v>0</v>
      </c>
      <c r="BZ762" s="57">
        <f>IFERROR(HLOOKUP(BZ$188,bom!$2:$300,MATCH($A762,bom!$A:$A,0)-1,0),0)</f>
        <v>0</v>
      </c>
      <c r="CA762" s="57">
        <f>IFERROR(HLOOKUP(CA$188,bom!$2:$300,MATCH($A762,bom!$A:$A,0)-1,0),0)</f>
        <v>0</v>
      </c>
      <c r="CB762" s="57">
        <f>IFERROR(HLOOKUP(CB$188,bom!$2:$300,MATCH($A762,bom!$A:$A,0)-1,0),0)</f>
        <v>0</v>
      </c>
      <c r="CC762" s="57">
        <f>IFERROR(HLOOKUP(CC$188,bom!$2:$300,MATCH($A762,bom!$A:$A,0)-1,0),0)</f>
        <v>0</v>
      </c>
      <c r="CD762" s="57">
        <f>IFERROR(HLOOKUP(CD$188,bom!$2:$300,MATCH($A762,bom!$A:$A,0)-1,0),0)</f>
        <v>0</v>
      </c>
      <c r="CE762" s="57">
        <f>IFERROR(HLOOKUP(CE$188,bom!$2:$300,MATCH($A762,bom!$A:$A,0)-1,0),0)</f>
        <v>0</v>
      </c>
      <c r="CF762" s="57">
        <f>IFERROR(HLOOKUP(CF$188,bom!$2:$300,MATCH($A762,bom!$A:$A,0)-1,0),0)</f>
        <v>0</v>
      </c>
      <c r="CG762" s="57">
        <f>IFERROR(HLOOKUP(CG$188,bom!$2:$300,MATCH($A762,bom!$A:$A,0)-1,0),0)</f>
        <v>0</v>
      </c>
      <c r="CH762" s="57">
        <f>IFERROR(HLOOKUP(CH$188,bom!$2:$300,MATCH($A762,bom!$A:$A,0)-1,0),0)</f>
        <v>0</v>
      </c>
      <c r="CI762" s="20"/>
      <c r="CJ762" s="20"/>
      <c r="CK762" s="20"/>
      <c r="CL762" s="20"/>
      <c r="CM762" s="32" t="str">
        <f t="shared" ref="CM762" si="7794">IF(G762&gt;0,IF(CN762&lt;(0.8*G762),"WARNING!!!",IF(CN762&lt;G762,"ORDER","OK")),IF((VLOOKUP(A762,A:DG,91+E762,0))&lt;0,"WARNING!!!",IF((VLOOKUP(A762,A:DG,91+ROUND(1.25*E762,0),0))&lt;0,"ORDER","OK")))</f>
        <v>OK</v>
      </c>
      <c r="CN762" s="33">
        <f t="shared" ref="CN762" si="7795">F762-CN763+CN764</f>
        <v>134</v>
      </c>
      <c r="CO762" s="34">
        <f t="shared" ref="CO762" si="7796">CN762-CO763+CO764</f>
        <v>134</v>
      </c>
      <c r="CP762" s="34">
        <f t="shared" ref="CP762" si="7797">CO762-CP763+CP764</f>
        <v>134</v>
      </c>
      <c r="CQ762" s="34">
        <f t="shared" ref="CQ762" si="7798">CP762-CQ763+CQ764</f>
        <v>134</v>
      </c>
      <c r="CR762" s="34">
        <f t="shared" ref="CR762" si="7799">CQ762-CR763+CR764</f>
        <v>134</v>
      </c>
      <c r="CS762" s="34">
        <f t="shared" ref="CS762" si="7800">CR762-CS763+CS764</f>
        <v>134</v>
      </c>
      <c r="CT762" s="34">
        <f t="shared" ref="CT762" si="7801">CS762-CT763+CT764</f>
        <v>134</v>
      </c>
      <c r="CU762" s="34">
        <f t="shared" ref="CU762" si="7802">CT762-CU763+CU764</f>
        <v>134</v>
      </c>
      <c r="CV762" s="34">
        <f t="shared" ref="CV762" si="7803">CU762-CV763+CV764</f>
        <v>134</v>
      </c>
      <c r="CW762" s="34">
        <f t="shared" ref="CW762" si="7804">CV762-CW763+CW764</f>
        <v>134</v>
      </c>
      <c r="CX762" s="34">
        <f t="shared" ref="CX762" si="7805">CW762-CX763+CX764</f>
        <v>134</v>
      </c>
      <c r="CY762" s="34">
        <f t="shared" ref="CY762" si="7806">CX762-CY763+CY764</f>
        <v>134</v>
      </c>
      <c r="CZ762" s="34">
        <f t="shared" ref="CZ762" si="7807">CY762-CZ763+CZ764</f>
        <v>134</v>
      </c>
      <c r="DA762" s="34">
        <f t="shared" ref="DA762" si="7808">CZ762-DA763+DA764</f>
        <v>134</v>
      </c>
      <c r="DB762" s="34">
        <f t="shared" ref="DB762" si="7809">DA762-DB763+DB764</f>
        <v>134</v>
      </c>
      <c r="DC762" s="34">
        <f t="shared" ref="DC762" si="7810">DB762-DC763+DC764</f>
        <v>134</v>
      </c>
      <c r="DD762" s="34">
        <f t="shared" ref="DD762" si="7811">DC762-DD763+DD764</f>
        <v>134</v>
      </c>
      <c r="DE762" s="34">
        <f t="shared" ref="DE762" si="7812">DD762-DE763+DE764</f>
        <v>134</v>
      </c>
      <c r="DF762" s="34">
        <f t="shared" ref="DF762" si="7813">DE762-DF763+DF764</f>
        <v>134</v>
      </c>
      <c r="DG762" s="35">
        <f t="shared" ref="DG762" si="7814">DF762-DG763+DG764</f>
        <v>134</v>
      </c>
      <c r="DM762" s="21"/>
    </row>
    <row r="763" spans="1:117" ht="12.75" hidden="1" outlineLevel="1" x14ac:dyDescent="0.2">
      <c r="A763" s="22"/>
      <c r="B763" s="23"/>
      <c r="C763" s="23"/>
      <c r="D763" s="24"/>
      <c r="E763" s="24"/>
      <c r="F763" s="24"/>
      <c r="G763" s="24"/>
      <c r="H763" s="24"/>
      <c r="I763" s="58"/>
      <c r="J763" s="58"/>
      <c r="K763" s="58"/>
      <c r="L763" s="58"/>
      <c r="M763" s="58"/>
      <c r="N763" s="58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  <c r="AG763" s="58"/>
      <c r="AH763" s="58"/>
      <c r="AI763" s="58"/>
      <c r="AJ763" s="58"/>
      <c r="AK763" s="58"/>
      <c r="AL763" s="58"/>
      <c r="AM763" s="58"/>
      <c r="AN763" s="58"/>
      <c r="AO763" s="58"/>
      <c r="AP763" s="58"/>
      <c r="AQ763" s="58"/>
      <c r="AR763" s="58"/>
      <c r="AS763" s="58"/>
      <c r="AT763" s="58"/>
      <c r="AU763" s="58"/>
      <c r="AV763" s="58"/>
      <c r="AW763" s="58"/>
      <c r="AX763" s="58"/>
      <c r="AY763" s="58"/>
      <c r="AZ763" s="58"/>
      <c r="BA763" s="58"/>
      <c r="BB763" s="58"/>
      <c r="BC763" s="58"/>
      <c r="BD763" s="58"/>
      <c r="BE763" s="58"/>
      <c r="BF763" s="58"/>
      <c r="BG763" s="58"/>
      <c r="BH763" s="58"/>
      <c r="BI763" s="58"/>
      <c r="BJ763" s="58"/>
      <c r="BK763" s="58"/>
      <c r="BL763" s="58"/>
      <c r="BM763" s="58"/>
      <c r="BN763" s="58"/>
      <c r="BO763" s="58"/>
      <c r="BP763" s="58"/>
      <c r="BQ763" s="58"/>
      <c r="BR763" s="58"/>
      <c r="BS763" s="58"/>
      <c r="BT763" s="58"/>
      <c r="BU763" s="58"/>
      <c r="BV763" s="58"/>
      <c r="BW763" s="58"/>
      <c r="BX763" s="58"/>
      <c r="BY763" s="58"/>
      <c r="BZ763" s="58"/>
      <c r="CA763" s="58"/>
      <c r="CB763" s="58"/>
      <c r="CC763" s="58"/>
      <c r="CD763" s="58"/>
      <c r="CE763" s="58"/>
      <c r="CF763" s="58"/>
      <c r="CG763" s="58"/>
      <c r="CH763" s="58"/>
      <c r="CI763" s="24"/>
      <c r="CJ763" s="24"/>
      <c r="CK763" s="24"/>
      <c r="CL763" s="24"/>
      <c r="CM763" s="25" t="s">
        <v>7</v>
      </c>
      <c r="CN763" s="36">
        <f t="shared" ref="CN763" si="7815">$I762*CN$3+$J762*CN$4+$K762*CN$5+$L762*CN$6+$M762*CN$7+$N762*CN$8+$O762*CN$9+$P762*CN$10+$Q762*CN$11+$R762*CN$12+$S762*CN$13+$T762*CN$14+$U762*CN$15+$V762*CN$16+$W762*CN$17+$X762*CN$18+$Y762*CN$19+$Z762*CN$20+$AA762*CN$21+$AB762*CN$22+$AC762*CN$23+$AD762*CN$24+$AE762*CN$25+$AF762*CN$26+$AG762*CN$27+$AH762*CN$28+$AI762*CN$29+$AJ762*CN$30+$AK762*CN$31+$AL762*CN$32+$AM762*CN$33+$AN762*CN$34+$AO762*CN$35+$AP762*CN$36+$AQ762*CN$37+$AR762*CN$38+$AS762*CN$39+$AT762*CN$40+$AU762*CN$41+$AV762*CN$42+$AW762*CN$43+$AX762*CN$44+$AY762*CN$45+$AZ762*CN$46+$BA762*CN$47+$BB762*CN$48+$BC762*CN$49+$BD762*CN$50+$BE762*CN$51+$BF762*CN$52+$BG762*CN$53+$BH762*CN$54+$BI762*CN$55+$BJ762*CN$56+$BK762*CN$57+$BL762*CN$58+$BM762*CN$59+$BN762*CN$60+$BO762*CN$61+$BP762*CN$62+$BQ762*CN$63+$BR762*CN$64+$BS762*CN$65+$BT762*CN$66+$BU762*CN$67+$BV762*CN$68+$BW762*CN$69+$BX762*CN$70+$BY762*CN$71+$BZ762*CN$72+$CA762*CN$73+$CB762*CN$74+$CC762*CN$75+$CD762*CN$76+$CE762*CN$77+$CF762*CN$78+$CG762*CN$79+$CH762*CN$80</f>
        <v>0</v>
      </c>
      <c r="CO763" s="37">
        <f t="shared" ref="CO763" si="7816">$I762*CO$3+$J762*CO$4+$K762*CO$5+$L762*CO$6+$M762*CO$7+$N762*CO$8+$O762*CO$9+$P762*CO$10+$Q762*CO$11+$R762*CO$12+$S762*CO$13+$T762*CO$14+$U762*CO$15+$V762*CO$16+$W762*CO$17+$X762*CO$18+$Y762*CO$19+$Z762*CO$20+$AA762*CO$21+$AB762*CO$22+$AC762*CO$23+$AD762*CO$24+$AE762*CO$25+$AF762*CO$26+$AG762*CO$27+$AH762*CO$28+$AI762*CO$29+$AJ762*CO$30+$AK762*CO$31+$AL762*CO$32+$AM762*CO$33+$AN762*CO$34+$AO762*CO$35+$AP762*CO$36+$AQ762*CO$37+$AR762*CO$38+$AS762*CO$39+$AT762*CO$40+$AU762*CO$41+$AV762*CO$42+$AW762*CO$43+$AX762*CO$44+$AY762*CO$45+$AZ762*CO$46+$BA762*CO$47+$BB762*CO$48+$BC762*CO$49+$BD762*CO$50+$BE762*CO$51+$BF762*CO$52+$BG762*CO$53+$BH762*CO$54+$BI762*CO$55+$BJ762*CO$56+$BK762*CO$57+$BL762*CO$58+$BM762*CO$59+$BN762*CO$60+$BO762*CO$61+$BP762*CO$62+$BQ762*CO$63+$BR762*CO$64+$BS762*CO$65+$BT762*CO$66+$BU762*CO$67+$BV762*CO$68+$BW762*CO$69+$BX762*CO$70+$BY762*CO$71+$BZ762*CO$72+$CA762*CO$73+$CB762*CO$74+$CC762*CO$75+$CD762*CO$76+$CE762*CO$77+$CF762*CO$78+$CG762*CO$79+$CH762*CO$80</f>
        <v>0</v>
      </c>
      <c r="CP763" s="37">
        <f t="shared" ref="CP763" si="7817">$I762*CP$3+$J762*CP$4+$K762*CP$5+$L762*CP$6+$M762*CP$7+$N762*CP$8+$O762*CP$9+$P762*CP$10+$Q762*CP$11+$R762*CP$12+$S762*CP$13+$T762*CP$14+$U762*CP$15+$V762*CP$16+$W762*CP$17+$X762*CP$18+$Y762*CP$19+$Z762*CP$20+$AA762*CP$21+$AB762*CP$22+$AC762*CP$23+$AD762*CP$24+$AE762*CP$25+$AF762*CP$26+$AG762*CP$27+$AH762*CP$28+$AI762*CP$29+$AJ762*CP$30+$AK762*CP$31+$AL762*CP$32+$AM762*CP$33+$AN762*CP$34+$AO762*CP$35+$AP762*CP$36+$AQ762*CP$37+$AR762*CP$38+$AS762*CP$39+$AT762*CP$40+$AU762*CP$41+$AV762*CP$42+$AW762*CP$43+$AX762*CP$44+$AY762*CP$45+$AZ762*CP$46+$BA762*CP$47+$BB762*CP$48+$BC762*CP$49+$BD762*CP$50+$BE762*CP$51+$BF762*CP$52+$BG762*CP$53+$BH762*CP$54+$BI762*CP$55+$BJ762*CP$56+$BK762*CP$57+$BL762*CP$58+$BM762*CP$59+$BN762*CP$60+$BO762*CP$61+$BP762*CP$62+$BQ762*CP$63+$BR762*CP$64+$BS762*CP$65+$BT762*CP$66+$BU762*CP$67+$BV762*CP$68+$BW762*CP$69+$BX762*CP$70+$BY762*CP$71+$BZ762*CP$72+$CA762*CP$73+$CB762*CP$74+$CC762*CP$75+$CD762*CP$76+$CE762*CP$77+$CF762*CP$78+$CG762*CP$79+$CH762*CP$80</f>
        <v>0</v>
      </c>
      <c r="CQ763" s="37">
        <f t="shared" ref="CQ763" si="7818">$I762*CQ$3+$J762*CQ$4+$K762*CQ$5+$L762*CQ$6+$M762*CQ$7+$N762*CQ$8+$O762*CQ$9+$P762*CQ$10+$Q762*CQ$11+$R762*CQ$12+$S762*CQ$13+$T762*CQ$14+$U762*CQ$15+$V762*CQ$16+$W762*CQ$17+$X762*CQ$18+$Y762*CQ$19+$Z762*CQ$20+$AA762*CQ$21+$AB762*CQ$22+$AC762*CQ$23+$AD762*CQ$24+$AE762*CQ$25+$AF762*CQ$26+$AG762*CQ$27+$AH762*CQ$28+$AI762*CQ$29+$AJ762*CQ$30+$AK762*CQ$31+$AL762*CQ$32+$AM762*CQ$33+$AN762*CQ$34+$AO762*CQ$35+$AP762*CQ$36+$AQ762*CQ$37+$AR762*CQ$38+$AS762*CQ$39+$AT762*CQ$40+$AU762*CQ$41+$AV762*CQ$42+$AW762*CQ$43+$AX762*CQ$44+$AY762*CQ$45+$AZ762*CQ$46+$BA762*CQ$47+$BB762*CQ$48+$BC762*CQ$49+$BD762*CQ$50+$BE762*CQ$51+$BF762*CQ$52+$BG762*CQ$53+$BH762*CQ$54+$BI762*CQ$55+$BJ762*CQ$56+$BK762*CQ$57+$BL762*CQ$58+$BM762*CQ$59+$BN762*CQ$60+$BO762*CQ$61+$BP762*CQ$62+$BQ762*CQ$63+$BR762*CQ$64+$BS762*CQ$65+$BT762*CQ$66+$BU762*CQ$67+$BV762*CQ$68+$BW762*CQ$69+$BX762*CQ$70+$BY762*CQ$71+$BZ762*CQ$72+$CA762*CQ$73+$CB762*CQ$74+$CC762*CQ$75+$CD762*CQ$76+$CE762*CQ$77+$CF762*CQ$78+$CG762*CQ$79+$CH762*CQ$80</f>
        <v>0</v>
      </c>
      <c r="CR763" s="37">
        <f t="shared" ref="CR763" si="7819">$I762*CR$3+$J762*CR$4+$K762*CR$5+$L762*CR$6+$M762*CR$7+$N762*CR$8+$O762*CR$9+$P762*CR$10+$Q762*CR$11+$R762*CR$12+$S762*CR$13+$T762*CR$14+$U762*CR$15+$V762*CR$16+$W762*CR$17+$X762*CR$18+$Y762*CR$19+$Z762*CR$20+$AA762*CR$21+$AB762*CR$22+$AC762*CR$23+$AD762*CR$24+$AE762*CR$25+$AF762*CR$26+$AG762*CR$27+$AH762*CR$28+$AI762*CR$29+$AJ762*CR$30+$AK762*CR$31+$AL762*CR$32+$AM762*CR$33+$AN762*CR$34+$AO762*CR$35+$AP762*CR$36+$AQ762*CR$37+$AR762*CR$38+$AS762*CR$39+$AT762*CR$40+$AU762*CR$41+$AV762*CR$42+$AW762*CR$43+$AX762*CR$44+$AY762*CR$45+$AZ762*CR$46+$BA762*CR$47+$BB762*CR$48+$BC762*CR$49+$BD762*CR$50+$BE762*CR$51+$BF762*CR$52+$BG762*CR$53+$BH762*CR$54+$BI762*CR$55+$BJ762*CR$56+$BK762*CR$57+$BL762*CR$58+$BM762*CR$59+$BN762*CR$60+$BO762*CR$61+$BP762*CR$62+$BQ762*CR$63+$BR762*CR$64+$BS762*CR$65+$BT762*CR$66+$BU762*CR$67+$BV762*CR$68+$BW762*CR$69+$BX762*CR$70+$BY762*CR$71+$BZ762*CR$72+$CA762*CR$73+$CB762*CR$74+$CC762*CR$75+$CD762*CR$76+$CE762*CR$77+$CF762*CR$78+$CG762*CR$79+$CH762*CR$80</f>
        <v>0</v>
      </c>
      <c r="CS763" s="37">
        <f t="shared" ref="CS763" si="7820">$I762*CS$3+$J762*CS$4+$K762*CS$5+$L762*CS$6+$M762*CS$7+$N762*CS$8+$O762*CS$9+$P762*CS$10+$Q762*CS$11+$R762*CS$12+$S762*CS$13+$T762*CS$14+$U762*CS$15+$V762*CS$16+$W762*CS$17+$X762*CS$18+$Y762*CS$19+$Z762*CS$20+$AA762*CS$21+$AB762*CS$22+$AC762*CS$23+$AD762*CS$24+$AE762*CS$25+$AF762*CS$26+$AG762*CS$27+$AH762*CS$28+$AI762*CS$29+$AJ762*CS$30+$AK762*CS$31+$AL762*CS$32+$AM762*CS$33+$AN762*CS$34+$AO762*CS$35+$AP762*CS$36+$AQ762*CS$37+$AR762*CS$38+$AS762*CS$39+$AT762*CS$40+$AU762*CS$41+$AV762*CS$42+$AW762*CS$43+$AX762*CS$44+$AY762*CS$45+$AZ762*CS$46+$BA762*CS$47+$BB762*CS$48+$BC762*CS$49+$BD762*CS$50+$BE762*CS$51+$BF762*CS$52+$BG762*CS$53+$BH762*CS$54+$BI762*CS$55+$BJ762*CS$56+$BK762*CS$57+$BL762*CS$58+$BM762*CS$59+$BN762*CS$60+$BO762*CS$61+$BP762*CS$62+$BQ762*CS$63+$BR762*CS$64+$BS762*CS$65+$BT762*CS$66+$BU762*CS$67+$BV762*CS$68+$BW762*CS$69+$BX762*CS$70+$BY762*CS$71+$BZ762*CS$72+$CA762*CS$73+$CB762*CS$74+$CC762*CS$75+$CD762*CS$76+$CE762*CS$77+$CF762*CS$78+$CG762*CS$79+$CH762*CS$80</f>
        <v>0</v>
      </c>
      <c r="CT763" s="37">
        <f t="shared" ref="CT763" si="7821">$I762*CT$3+$J762*CT$4+$K762*CT$5+$L762*CT$6+$M762*CT$7+$N762*CT$8+$O762*CT$9+$P762*CT$10+$Q762*CT$11+$R762*CT$12+$S762*CT$13+$T762*CT$14+$U762*CT$15+$V762*CT$16+$W762*CT$17+$X762*CT$18+$Y762*CT$19+$Z762*CT$20+$AA762*CT$21+$AB762*CT$22+$AC762*CT$23+$AD762*CT$24+$AE762*CT$25+$AF762*CT$26+$AG762*CT$27+$AH762*CT$28+$AI762*CT$29+$AJ762*CT$30+$AK762*CT$31+$AL762*CT$32+$AM762*CT$33+$AN762*CT$34+$AO762*CT$35+$AP762*CT$36+$AQ762*CT$37+$AR762*CT$38+$AS762*CT$39+$AT762*CT$40+$AU762*CT$41+$AV762*CT$42+$AW762*CT$43+$AX762*CT$44+$AY762*CT$45+$AZ762*CT$46+$BA762*CT$47+$BB762*CT$48+$BC762*CT$49+$BD762*CT$50+$BE762*CT$51+$BF762*CT$52+$BG762*CT$53+$BH762*CT$54+$BI762*CT$55+$BJ762*CT$56+$BK762*CT$57+$BL762*CT$58+$BM762*CT$59+$BN762*CT$60+$BO762*CT$61+$BP762*CT$62+$BQ762*CT$63+$BR762*CT$64+$BS762*CT$65+$BT762*CT$66+$BU762*CT$67+$BV762*CT$68+$BW762*CT$69+$BX762*CT$70+$BY762*CT$71+$BZ762*CT$72+$CA762*CT$73+$CB762*CT$74+$CC762*CT$75+$CD762*CT$76+$CE762*CT$77+$CF762*CT$78+$CG762*CT$79+$CH762*CT$80</f>
        <v>0</v>
      </c>
      <c r="CU763" s="37">
        <f t="shared" ref="CU763" si="7822">$I762*CU$3+$J762*CU$4+$K762*CU$5+$L762*CU$6+$M762*CU$7+$N762*CU$8+$O762*CU$9+$P762*CU$10+$Q762*CU$11+$R762*CU$12+$S762*CU$13+$T762*CU$14+$U762*CU$15+$V762*CU$16+$W762*CU$17+$X762*CU$18+$Y762*CU$19+$Z762*CU$20+$AA762*CU$21+$AB762*CU$22+$AC762*CU$23+$AD762*CU$24+$AE762*CU$25+$AF762*CU$26+$AG762*CU$27+$AH762*CU$28+$AI762*CU$29+$AJ762*CU$30+$AK762*CU$31+$AL762*CU$32+$AM762*CU$33+$AN762*CU$34+$AO762*CU$35+$AP762*CU$36+$AQ762*CU$37+$AR762*CU$38+$AS762*CU$39+$AT762*CU$40+$AU762*CU$41+$AV762*CU$42+$AW762*CU$43+$AX762*CU$44+$AY762*CU$45+$AZ762*CU$46+$BA762*CU$47+$BB762*CU$48+$BC762*CU$49+$BD762*CU$50+$BE762*CU$51+$BF762*CU$52+$BG762*CU$53+$BH762*CU$54+$BI762*CU$55+$BJ762*CU$56+$BK762*CU$57+$BL762*CU$58+$BM762*CU$59+$BN762*CU$60+$BO762*CU$61+$BP762*CU$62+$BQ762*CU$63+$BR762*CU$64+$BS762*CU$65+$BT762*CU$66+$BU762*CU$67+$BV762*CU$68+$BW762*CU$69+$BX762*CU$70+$BY762*CU$71+$BZ762*CU$72+$CA762*CU$73+$CB762*CU$74+$CC762*CU$75+$CD762*CU$76+$CE762*CU$77+$CF762*CU$78+$CG762*CU$79+$CH762*CU$80</f>
        <v>0</v>
      </c>
      <c r="CV763" s="37">
        <f t="shared" ref="CV763" si="7823">$I762*CV$3+$J762*CV$4+$K762*CV$5+$L762*CV$6+$M762*CV$7+$N762*CV$8+$O762*CV$9+$P762*CV$10+$Q762*CV$11+$R762*CV$12+$S762*CV$13+$T762*CV$14+$U762*CV$15+$V762*CV$16+$W762*CV$17+$X762*CV$18+$Y762*CV$19+$Z762*CV$20+$AA762*CV$21+$AB762*CV$22+$AC762*CV$23+$AD762*CV$24+$AE762*CV$25+$AF762*CV$26+$AG762*CV$27+$AH762*CV$28+$AI762*CV$29+$AJ762*CV$30+$AK762*CV$31+$AL762*CV$32+$AM762*CV$33+$AN762*CV$34+$AO762*CV$35+$AP762*CV$36+$AQ762*CV$37+$AR762*CV$38+$AS762*CV$39+$AT762*CV$40+$AU762*CV$41+$AV762*CV$42+$AW762*CV$43+$AX762*CV$44+$AY762*CV$45+$AZ762*CV$46+$BA762*CV$47+$BB762*CV$48+$BC762*CV$49+$BD762*CV$50+$BE762*CV$51+$BF762*CV$52+$BG762*CV$53+$BH762*CV$54+$BI762*CV$55+$BJ762*CV$56+$BK762*CV$57+$BL762*CV$58+$BM762*CV$59+$BN762*CV$60+$BO762*CV$61+$BP762*CV$62+$BQ762*CV$63+$BR762*CV$64+$BS762*CV$65+$BT762*CV$66+$BU762*CV$67+$BV762*CV$68+$BW762*CV$69+$BX762*CV$70+$BY762*CV$71+$BZ762*CV$72+$CA762*CV$73+$CB762*CV$74+$CC762*CV$75+$CD762*CV$76+$CE762*CV$77+$CF762*CV$78+$CG762*CV$79+$CH762*CV$80</f>
        <v>0</v>
      </c>
      <c r="CW763" s="37">
        <f t="shared" ref="CW763" si="7824">$I762*CW$3+$J762*CW$4+$K762*CW$5+$L762*CW$6+$M762*CW$7+$N762*CW$8+$O762*CW$9+$P762*CW$10+$Q762*CW$11+$R762*CW$12+$S762*CW$13+$T762*CW$14+$U762*CW$15+$V762*CW$16+$W762*CW$17+$X762*CW$18+$Y762*CW$19+$Z762*CW$20+$AA762*CW$21+$AB762*CW$22+$AC762*CW$23+$AD762*CW$24+$AE762*CW$25+$AF762*CW$26+$AG762*CW$27+$AH762*CW$28+$AI762*CW$29+$AJ762*CW$30+$AK762*CW$31+$AL762*CW$32+$AM762*CW$33+$AN762*CW$34+$AO762*CW$35+$AP762*CW$36+$AQ762*CW$37+$AR762*CW$38+$AS762*CW$39+$AT762*CW$40+$AU762*CW$41+$AV762*CW$42+$AW762*CW$43+$AX762*CW$44+$AY762*CW$45+$AZ762*CW$46+$BA762*CW$47+$BB762*CW$48+$BC762*CW$49+$BD762*CW$50+$BE762*CW$51+$BF762*CW$52+$BG762*CW$53+$BH762*CW$54+$BI762*CW$55+$BJ762*CW$56+$BK762*CW$57+$BL762*CW$58+$BM762*CW$59+$BN762*CW$60+$BO762*CW$61+$BP762*CW$62+$BQ762*CW$63+$BR762*CW$64+$BS762*CW$65+$BT762*CW$66+$BU762*CW$67+$BV762*CW$68+$BW762*CW$69+$BX762*CW$70+$BY762*CW$71+$BZ762*CW$72+$CA762*CW$73+$CB762*CW$74+$CC762*CW$75+$CD762*CW$76+$CE762*CW$77+$CF762*CW$78+$CG762*CW$79+$CH762*CW$80</f>
        <v>0</v>
      </c>
      <c r="CX763" s="37">
        <f t="shared" ref="CX763" si="7825">$I762*CX$3+$J762*CX$4+$K762*CX$5+$L762*CX$6+$M762*CX$7+$N762*CX$8+$O762*CX$9+$P762*CX$10+$Q762*CX$11+$R762*CX$12+$S762*CX$13+$T762*CX$14+$U762*CX$15+$V762*CX$16+$W762*CX$17+$X762*CX$18+$Y762*CX$19+$Z762*CX$20+$AA762*CX$21+$AB762*CX$22+$AC762*CX$23+$AD762*CX$24+$AE762*CX$25+$AF762*CX$26+$AG762*CX$27+$AH762*CX$28+$AI762*CX$29+$AJ762*CX$30+$AK762*CX$31+$AL762*CX$32+$AM762*CX$33+$AN762*CX$34+$AO762*CX$35+$AP762*CX$36+$AQ762*CX$37+$AR762*CX$38+$AS762*CX$39+$AT762*CX$40+$AU762*CX$41+$AV762*CX$42+$AW762*CX$43+$AX762*CX$44+$AY762*CX$45+$AZ762*CX$46+$BA762*CX$47+$BB762*CX$48+$BC762*CX$49+$BD762*CX$50+$BE762*CX$51+$BF762*CX$52+$BG762*CX$53+$BH762*CX$54+$BI762*CX$55+$BJ762*CX$56+$BK762*CX$57+$BL762*CX$58+$BM762*CX$59+$BN762*CX$60+$BO762*CX$61+$BP762*CX$62+$BQ762*CX$63+$BR762*CX$64+$BS762*CX$65+$BT762*CX$66+$BU762*CX$67+$BV762*CX$68+$BW762*CX$69+$BX762*CX$70+$BY762*CX$71+$BZ762*CX$72+$CA762*CX$73+$CB762*CX$74+$CC762*CX$75+$CD762*CX$76+$CE762*CX$77+$CF762*CX$78+$CG762*CX$79+$CH762*CX$80</f>
        <v>0</v>
      </c>
      <c r="CY763" s="37">
        <f t="shared" ref="CY763" si="7826">$I762*CY$3+$J762*CY$4+$K762*CY$5+$L762*CY$6+$M762*CY$7+$N762*CY$8+$O762*CY$9+$P762*CY$10+$Q762*CY$11+$R762*CY$12+$S762*CY$13+$T762*CY$14+$U762*CY$15+$V762*CY$16+$W762*CY$17+$X762*CY$18+$Y762*CY$19+$Z762*CY$20+$AA762*CY$21+$AB762*CY$22+$AC762*CY$23+$AD762*CY$24+$AE762*CY$25+$AF762*CY$26+$AG762*CY$27+$AH762*CY$28+$AI762*CY$29+$AJ762*CY$30+$AK762*CY$31+$AL762*CY$32+$AM762*CY$33+$AN762*CY$34+$AO762*CY$35+$AP762*CY$36+$AQ762*CY$37+$AR762*CY$38+$AS762*CY$39+$AT762*CY$40+$AU762*CY$41+$AV762*CY$42+$AW762*CY$43+$AX762*CY$44+$AY762*CY$45+$AZ762*CY$46+$BA762*CY$47+$BB762*CY$48+$BC762*CY$49+$BD762*CY$50+$BE762*CY$51+$BF762*CY$52+$BG762*CY$53+$BH762*CY$54+$BI762*CY$55+$BJ762*CY$56+$BK762*CY$57+$BL762*CY$58+$BM762*CY$59+$BN762*CY$60+$BO762*CY$61+$BP762*CY$62+$BQ762*CY$63+$BR762*CY$64+$BS762*CY$65+$BT762*CY$66+$BU762*CY$67+$BV762*CY$68+$BW762*CY$69+$BX762*CY$70+$BY762*CY$71+$BZ762*CY$72+$CA762*CY$73+$CB762*CY$74+$CC762*CY$75+$CD762*CY$76+$CE762*CY$77+$CF762*CY$78+$CG762*CY$79+$CH762*CY$80</f>
        <v>0</v>
      </c>
      <c r="CZ763" s="37">
        <f t="shared" ref="CZ763" si="7827">$I762*CZ$3+$J762*CZ$4+$K762*CZ$5+$L762*CZ$6+$M762*CZ$7+$N762*CZ$8+$O762*CZ$9+$P762*CZ$10+$Q762*CZ$11+$R762*CZ$12+$S762*CZ$13+$T762*CZ$14+$U762*CZ$15+$V762*CZ$16+$W762*CZ$17+$X762*CZ$18+$Y762*CZ$19+$Z762*CZ$20+$AA762*CZ$21+$AB762*CZ$22+$AC762*CZ$23+$AD762*CZ$24+$AE762*CZ$25+$AF762*CZ$26+$AG762*CZ$27+$AH762*CZ$28+$AI762*CZ$29+$AJ762*CZ$30+$AK762*CZ$31+$AL762*CZ$32+$AM762*CZ$33+$AN762*CZ$34+$AO762*CZ$35+$AP762*CZ$36+$AQ762*CZ$37+$AR762*CZ$38+$AS762*CZ$39+$AT762*CZ$40+$AU762*CZ$41+$AV762*CZ$42+$AW762*CZ$43+$AX762*CZ$44+$AY762*CZ$45+$AZ762*CZ$46+$BA762*CZ$47+$BB762*CZ$48+$BC762*CZ$49+$BD762*CZ$50+$BE762*CZ$51+$BF762*CZ$52+$BG762*CZ$53+$BH762*CZ$54+$BI762*CZ$55+$BJ762*CZ$56+$BK762*CZ$57+$BL762*CZ$58+$BM762*CZ$59+$BN762*CZ$60+$BO762*CZ$61+$BP762*CZ$62+$BQ762*CZ$63+$BR762*CZ$64+$BS762*CZ$65+$BT762*CZ$66+$BU762*CZ$67+$BV762*CZ$68+$BW762*CZ$69+$BX762*CZ$70+$BY762*CZ$71+$BZ762*CZ$72+$CA762*CZ$73+$CB762*CZ$74+$CC762*CZ$75+$CD762*CZ$76+$CE762*CZ$77+$CF762*CZ$78+$CG762*CZ$79+$CH762*CZ$80</f>
        <v>0</v>
      </c>
      <c r="DA763" s="37">
        <f t="shared" ref="DA763" si="7828">$I762*DA$3+$J762*DA$4+$K762*DA$5+$L762*DA$6+$M762*DA$7+$N762*DA$8+$O762*DA$9+$P762*DA$10+$Q762*DA$11+$R762*DA$12+$S762*DA$13+$T762*DA$14+$U762*DA$15+$V762*DA$16+$W762*DA$17+$X762*DA$18+$Y762*DA$19+$Z762*DA$20+$AA762*DA$21+$AB762*DA$22+$AC762*DA$23+$AD762*DA$24+$AE762*DA$25+$AF762*DA$26+$AG762*DA$27+$AH762*DA$28+$AI762*DA$29+$AJ762*DA$30+$AK762*DA$31+$AL762*DA$32+$AM762*DA$33+$AN762*DA$34+$AO762*DA$35+$AP762*DA$36+$AQ762*DA$37+$AR762*DA$38+$AS762*DA$39+$AT762*DA$40+$AU762*DA$41+$AV762*DA$42+$AW762*DA$43+$AX762*DA$44+$AY762*DA$45+$AZ762*DA$46+$BA762*DA$47+$BB762*DA$48+$BC762*DA$49+$BD762*DA$50+$BE762*DA$51+$BF762*DA$52+$BG762*DA$53+$BH762*DA$54+$BI762*DA$55+$BJ762*DA$56+$BK762*DA$57+$BL762*DA$58+$BM762*DA$59+$BN762*DA$60+$BO762*DA$61+$BP762*DA$62+$BQ762*DA$63+$BR762*DA$64+$BS762*DA$65+$BT762*DA$66+$BU762*DA$67+$BV762*DA$68+$BW762*DA$69+$BX762*DA$70+$BY762*DA$71+$BZ762*DA$72+$CA762*DA$73+$CB762*DA$74+$CC762*DA$75+$CD762*DA$76+$CE762*DA$77+$CF762*DA$78+$CG762*DA$79+$CH762*DA$80</f>
        <v>0</v>
      </c>
      <c r="DB763" s="37">
        <f t="shared" ref="DB763" si="7829">$I762*DB$3+$J762*DB$4+$K762*DB$5+$L762*DB$6+$M762*DB$7+$N762*DB$8+$O762*DB$9+$P762*DB$10+$Q762*DB$11+$R762*DB$12+$S762*DB$13+$T762*DB$14+$U762*DB$15+$V762*DB$16+$W762*DB$17+$X762*DB$18+$Y762*DB$19+$Z762*DB$20+$AA762*DB$21+$AB762*DB$22+$AC762*DB$23+$AD762*DB$24+$AE762*DB$25+$AF762*DB$26+$AG762*DB$27+$AH762*DB$28+$AI762*DB$29+$AJ762*DB$30+$AK762*DB$31+$AL762*DB$32+$AM762*DB$33+$AN762*DB$34+$AO762*DB$35+$AP762*DB$36+$AQ762*DB$37+$AR762*DB$38+$AS762*DB$39+$AT762*DB$40+$AU762*DB$41+$AV762*DB$42+$AW762*DB$43+$AX762*DB$44+$AY762*DB$45+$AZ762*DB$46+$BA762*DB$47+$BB762*DB$48+$BC762*DB$49+$BD762*DB$50+$BE762*DB$51+$BF762*DB$52+$BG762*DB$53+$BH762*DB$54+$BI762*DB$55+$BJ762*DB$56+$BK762*DB$57+$BL762*DB$58+$BM762*DB$59+$BN762*DB$60+$BO762*DB$61+$BP762*DB$62+$BQ762*DB$63+$BR762*DB$64+$BS762*DB$65+$BT762*DB$66+$BU762*DB$67+$BV762*DB$68+$BW762*DB$69+$BX762*DB$70+$BY762*DB$71+$BZ762*DB$72+$CA762*DB$73+$CB762*DB$74+$CC762*DB$75+$CD762*DB$76+$CE762*DB$77+$CF762*DB$78+$CG762*DB$79+$CH762*DB$80</f>
        <v>0</v>
      </c>
      <c r="DC763" s="37">
        <f t="shared" ref="DC763" si="7830">$I762*DC$3+$J762*DC$4+$K762*DC$5+$L762*DC$6+$M762*DC$7+$N762*DC$8+$O762*DC$9+$P762*DC$10+$Q762*DC$11+$R762*DC$12+$S762*DC$13+$T762*DC$14+$U762*DC$15+$V762*DC$16+$W762*DC$17+$X762*DC$18+$Y762*DC$19+$Z762*DC$20+$AA762*DC$21+$AB762*DC$22+$AC762*DC$23+$AD762*DC$24+$AE762*DC$25+$AF762*DC$26+$AG762*DC$27+$AH762*DC$28+$AI762*DC$29+$AJ762*DC$30+$AK762*DC$31+$AL762*DC$32+$AM762*DC$33+$AN762*DC$34+$AO762*DC$35+$AP762*DC$36+$AQ762*DC$37+$AR762*DC$38+$AS762*DC$39+$AT762*DC$40+$AU762*DC$41+$AV762*DC$42+$AW762*DC$43+$AX762*DC$44+$AY762*DC$45+$AZ762*DC$46+$BA762*DC$47+$BB762*DC$48+$BC762*DC$49+$BD762*DC$50+$BE762*DC$51+$BF762*DC$52+$BG762*DC$53+$BH762*DC$54+$BI762*DC$55+$BJ762*DC$56+$BK762*DC$57+$BL762*DC$58+$BM762*DC$59+$BN762*DC$60+$BO762*DC$61+$BP762*DC$62+$BQ762*DC$63+$BR762*DC$64+$BS762*DC$65+$BT762*DC$66+$BU762*DC$67+$BV762*DC$68+$BW762*DC$69+$BX762*DC$70+$BY762*DC$71+$BZ762*DC$72+$CA762*DC$73+$CB762*DC$74+$CC762*DC$75+$CD762*DC$76+$CE762*DC$77+$CF762*DC$78+$CG762*DC$79+$CH762*DC$80</f>
        <v>0</v>
      </c>
      <c r="DD763" s="37">
        <f t="shared" ref="DD763" si="7831">$I762*DD$3+$J762*DD$4+$K762*DD$5+$L762*DD$6+$M762*DD$7+$N762*DD$8+$O762*DD$9+$P762*DD$10+$Q762*DD$11+$R762*DD$12+$S762*DD$13+$T762*DD$14+$U762*DD$15+$V762*DD$16+$W762*DD$17+$X762*DD$18+$Y762*DD$19+$Z762*DD$20+$AA762*DD$21+$AB762*DD$22+$AC762*DD$23+$AD762*DD$24+$AE762*DD$25+$AF762*DD$26+$AG762*DD$27+$AH762*DD$28+$AI762*DD$29+$AJ762*DD$30+$AK762*DD$31+$AL762*DD$32+$AM762*DD$33+$AN762*DD$34+$AO762*DD$35+$AP762*DD$36+$AQ762*DD$37+$AR762*DD$38+$AS762*DD$39+$AT762*DD$40+$AU762*DD$41+$AV762*DD$42+$AW762*DD$43+$AX762*DD$44+$AY762*DD$45+$AZ762*DD$46+$BA762*DD$47+$BB762*DD$48+$BC762*DD$49+$BD762*DD$50+$BE762*DD$51+$BF762*DD$52+$BG762*DD$53+$BH762*DD$54+$BI762*DD$55+$BJ762*DD$56+$BK762*DD$57+$BL762*DD$58+$BM762*DD$59+$BN762*DD$60+$BO762*DD$61+$BP762*DD$62+$BQ762*DD$63+$BR762*DD$64+$BS762*DD$65+$BT762*DD$66+$BU762*DD$67+$BV762*DD$68+$BW762*DD$69+$BX762*DD$70+$BY762*DD$71+$BZ762*DD$72+$CA762*DD$73+$CB762*DD$74+$CC762*DD$75+$CD762*DD$76+$CE762*DD$77+$CF762*DD$78+$CG762*DD$79+$CH762*DD$80</f>
        <v>0</v>
      </c>
      <c r="DE763" s="37">
        <f t="shared" ref="DE763" si="7832">$I762*DE$3+$J762*DE$4+$K762*DE$5+$L762*DE$6+$M762*DE$7+$N762*DE$8+$O762*DE$9+$P762*DE$10+$Q762*DE$11+$R762*DE$12+$S762*DE$13+$T762*DE$14+$U762*DE$15+$V762*DE$16+$W762*DE$17+$X762*DE$18+$Y762*DE$19+$Z762*DE$20+$AA762*DE$21+$AB762*DE$22+$AC762*DE$23+$AD762*DE$24+$AE762*DE$25+$AF762*DE$26+$AG762*DE$27+$AH762*DE$28+$AI762*DE$29+$AJ762*DE$30+$AK762*DE$31+$AL762*DE$32+$AM762*DE$33+$AN762*DE$34+$AO762*DE$35+$AP762*DE$36+$AQ762*DE$37+$AR762*DE$38+$AS762*DE$39+$AT762*DE$40+$AU762*DE$41+$AV762*DE$42+$AW762*DE$43+$AX762*DE$44+$AY762*DE$45+$AZ762*DE$46+$BA762*DE$47+$BB762*DE$48+$BC762*DE$49+$BD762*DE$50+$BE762*DE$51+$BF762*DE$52+$BG762*DE$53+$BH762*DE$54+$BI762*DE$55+$BJ762*DE$56+$BK762*DE$57+$BL762*DE$58+$BM762*DE$59+$BN762*DE$60+$BO762*DE$61+$BP762*DE$62+$BQ762*DE$63+$BR762*DE$64+$BS762*DE$65+$BT762*DE$66+$BU762*DE$67+$BV762*DE$68+$BW762*DE$69+$BX762*DE$70+$BY762*DE$71+$BZ762*DE$72+$CA762*DE$73+$CB762*DE$74+$CC762*DE$75+$CD762*DE$76+$CE762*DE$77+$CF762*DE$78+$CG762*DE$79+$CH762*DE$80</f>
        <v>0</v>
      </c>
      <c r="DF763" s="37">
        <f t="shared" ref="DF763" si="7833">$I762*DF$3+$J762*DF$4+$K762*DF$5+$L762*DF$6+$M762*DF$7+$N762*DF$8+$O762*DF$9+$P762*DF$10+$Q762*DF$11+$R762*DF$12+$S762*DF$13+$T762*DF$14+$U762*DF$15+$V762*DF$16+$W762*DF$17+$X762*DF$18+$Y762*DF$19+$Z762*DF$20+$AA762*DF$21+$AB762*DF$22+$AC762*DF$23+$AD762*DF$24+$AE762*DF$25+$AF762*DF$26+$AG762*DF$27+$AH762*DF$28+$AI762*DF$29+$AJ762*DF$30+$AK762*DF$31+$AL762*DF$32+$AM762*DF$33+$AN762*DF$34+$AO762*DF$35+$AP762*DF$36+$AQ762*DF$37+$AR762*DF$38+$AS762*DF$39+$AT762*DF$40+$AU762*DF$41+$AV762*DF$42+$AW762*DF$43+$AX762*DF$44+$AY762*DF$45+$AZ762*DF$46+$BA762*DF$47+$BB762*DF$48+$BC762*DF$49+$BD762*DF$50+$BE762*DF$51+$BF762*DF$52+$BG762*DF$53+$BH762*DF$54+$BI762*DF$55+$BJ762*DF$56+$BK762*DF$57+$BL762*DF$58+$BM762*DF$59+$BN762*DF$60+$BO762*DF$61+$BP762*DF$62+$BQ762*DF$63+$BR762*DF$64+$BS762*DF$65+$BT762*DF$66+$BU762*DF$67+$BV762*DF$68+$BW762*DF$69+$BX762*DF$70+$BY762*DF$71+$BZ762*DF$72+$CA762*DF$73+$CB762*DF$74+$CC762*DF$75+$CD762*DF$76+$CE762*DF$77+$CF762*DF$78+$CG762*DF$79+$CH762*DF$80</f>
        <v>0</v>
      </c>
      <c r="DG763" s="38">
        <f t="shared" ref="DG763" si="7834">$I762*DG$3+$J762*DG$4+$K762*DG$5+$L762*DG$6+$M762*DG$7+$N762*DG$8+$O762*DG$9+$P762*DG$10+$Q762*DG$11+$R762*DG$12+$S762*DG$13+$T762*DG$14+$U762*DG$15+$V762*DG$16+$W762*DG$17+$X762*DG$18+$Y762*DG$19+$Z762*DG$20+$AA762*DG$21+$AB762*DG$22+$AC762*DG$23+$AD762*DG$24+$AE762*DG$25+$AF762*DG$26+$AG762*DG$27+$AH762*DG$28+$AI762*DG$29+$AJ762*DG$30+$AK762*DG$31+$AL762*DG$32+$AM762*DG$33+$AN762*DG$34+$AO762*DG$35+$AP762*DG$36+$AQ762*DG$37+$AR762*DG$38+$AS762*DG$39+$AT762*DG$40+$AU762*DG$41+$AV762*DG$42+$AW762*DG$43+$AX762*DG$44+$AY762*DG$45+$AZ762*DG$46+$BA762*DG$47+$BB762*DG$48+$BC762*DG$49+$BD762*DG$50+$BE762*DG$51+$BF762*DG$52+$BG762*DG$53+$BH762*DG$54+$BI762*DG$55+$BJ762*DG$56+$BK762*DG$57+$BL762*DG$58+$BM762*DG$59+$BN762*DG$60+$BO762*DG$61+$BP762*DG$62+$BQ762*DG$63+$BR762*DG$64+$BS762*DG$65+$BT762*DG$66+$BU762*DG$67+$BV762*DG$68+$BW762*DG$69+$BX762*DG$70+$BY762*DG$71+$BZ762*DG$72+$CA762*DG$73+$CB762*DG$74+$CC762*DG$75+$CD762*DG$76+$CE762*DG$77+$CF762*DG$78+$CG762*DG$79+$CH762*DG$80</f>
        <v>0</v>
      </c>
    </row>
    <row r="764" spans="1:117" ht="12.75" hidden="1" outlineLevel="1" x14ac:dyDescent="0.2">
      <c r="A764" s="26"/>
      <c r="B764" s="27"/>
      <c r="C764" s="27"/>
      <c r="D764" s="28"/>
      <c r="E764" s="28"/>
      <c r="F764" s="28"/>
      <c r="G764" s="28"/>
      <c r="H764" s="28"/>
      <c r="I764" s="59"/>
      <c r="J764" s="59"/>
      <c r="K764" s="59"/>
      <c r="L764" s="59"/>
      <c r="M764" s="59"/>
      <c r="N764" s="59"/>
      <c r="O764" s="59"/>
      <c r="P764" s="59"/>
      <c r="Q764" s="59"/>
      <c r="R764" s="59"/>
      <c r="S764" s="59"/>
      <c r="T764" s="59"/>
      <c r="U764" s="59"/>
      <c r="V764" s="59"/>
      <c r="W764" s="59"/>
      <c r="X764" s="59"/>
      <c r="Y764" s="59"/>
      <c r="Z764" s="59"/>
      <c r="AA764" s="59"/>
      <c r="AB764" s="59"/>
      <c r="AC764" s="59"/>
      <c r="AD764" s="59"/>
      <c r="AE764" s="59"/>
      <c r="AF764" s="59"/>
      <c r="AG764" s="59"/>
      <c r="AH764" s="59"/>
      <c r="AI764" s="59"/>
      <c r="AJ764" s="59"/>
      <c r="AK764" s="59"/>
      <c r="AL764" s="59"/>
      <c r="AM764" s="59"/>
      <c r="AN764" s="59"/>
      <c r="AO764" s="59"/>
      <c r="AP764" s="59"/>
      <c r="AQ764" s="59"/>
      <c r="AR764" s="59"/>
      <c r="AS764" s="59"/>
      <c r="AT764" s="59"/>
      <c r="AU764" s="59"/>
      <c r="AV764" s="59"/>
      <c r="AW764" s="59"/>
      <c r="AX764" s="59"/>
      <c r="AY764" s="59"/>
      <c r="AZ764" s="59"/>
      <c r="BA764" s="59"/>
      <c r="BB764" s="59"/>
      <c r="BC764" s="59"/>
      <c r="BD764" s="59"/>
      <c r="BE764" s="59"/>
      <c r="BF764" s="59"/>
      <c r="BG764" s="59"/>
      <c r="BH764" s="59"/>
      <c r="BI764" s="59"/>
      <c r="BJ764" s="59"/>
      <c r="BK764" s="59"/>
      <c r="BL764" s="59"/>
      <c r="BM764" s="59"/>
      <c r="BN764" s="59"/>
      <c r="BO764" s="59"/>
      <c r="BP764" s="59"/>
      <c r="BQ764" s="59"/>
      <c r="BR764" s="59"/>
      <c r="BS764" s="59"/>
      <c r="BT764" s="59"/>
      <c r="BU764" s="59"/>
      <c r="BV764" s="59"/>
      <c r="BW764" s="59"/>
      <c r="BX764" s="59"/>
      <c r="BY764" s="59"/>
      <c r="BZ764" s="59"/>
      <c r="CA764" s="59"/>
      <c r="CB764" s="59"/>
      <c r="CC764" s="59"/>
      <c r="CD764" s="59"/>
      <c r="CE764" s="59"/>
      <c r="CF764" s="59"/>
      <c r="CG764" s="59"/>
      <c r="CH764" s="59"/>
      <c r="CI764" s="28"/>
      <c r="CJ764" s="28"/>
      <c r="CK764" s="28"/>
      <c r="CL764" s="28"/>
      <c r="CM764" s="29" t="s">
        <v>8</v>
      </c>
      <c r="CN764" s="39"/>
      <c r="CO764" s="40"/>
      <c r="CP764" s="40"/>
      <c r="CQ764" s="40"/>
      <c r="CR764" s="40"/>
      <c r="CS764" s="40"/>
      <c r="CT764" s="40"/>
      <c r="CU764" s="40"/>
      <c r="CV764" s="40"/>
      <c r="CW764" s="40"/>
      <c r="CX764" s="40"/>
      <c r="CY764" s="40"/>
      <c r="CZ764" s="40"/>
      <c r="DA764" s="40"/>
      <c r="DB764" s="40"/>
      <c r="DC764" s="40"/>
      <c r="DD764" s="40"/>
      <c r="DE764" s="40"/>
      <c r="DF764" s="40"/>
      <c r="DG764" s="41"/>
    </row>
    <row r="765" spans="1:117" ht="12.75" collapsed="1" x14ac:dyDescent="0.2">
      <c r="A765" s="19" t="s">
        <v>496</v>
      </c>
      <c r="B765" s="19" t="s">
        <v>97</v>
      </c>
      <c r="C765" s="19"/>
      <c r="D765" s="20" t="s">
        <v>446</v>
      </c>
      <c r="E765" s="20">
        <v>6</v>
      </c>
      <c r="F765" s="20">
        <f>IF($C$4="",SUMIF(stock_on_hand!A:A,planner!A765,stock_on_hand!C:C),SUMIFS(stock_on_hand!C:C,stock_on_hand!A:A,planner!A765,stock_on_hand!E:E,$C$4))</f>
        <v>183</v>
      </c>
      <c r="G765" s="20"/>
      <c r="H765" s="20" t="s">
        <v>10</v>
      </c>
      <c r="I765" s="57">
        <f>IFERROR(HLOOKUP(I$188,bom!$2:$300,MATCH($A765,bom!$A:$A,0)-1,0),0)</f>
        <v>0</v>
      </c>
      <c r="J765" s="57">
        <f>IFERROR(HLOOKUP(J$188,bom!$2:$300,MATCH($A765,bom!$A:$A,0)-1,0),0)</f>
        <v>0</v>
      </c>
      <c r="K765" s="57">
        <f>IFERROR(HLOOKUP(K$188,bom!$2:$300,MATCH($A765,bom!$A:$A,0)-1,0),0)</f>
        <v>0</v>
      </c>
      <c r="L765" s="57">
        <f>IFERROR(HLOOKUP(L$188,bom!$2:$300,MATCH($A765,bom!$A:$A,0)-1,0),0)</f>
        <v>0</v>
      </c>
      <c r="M765" s="57">
        <f>IFERROR(HLOOKUP(M$188,bom!$2:$300,MATCH($A765,bom!$A:$A,0)-1,0),0)</f>
        <v>0</v>
      </c>
      <c r="N765" s="57">
        <f>IFERROR(HLOOKUP(N$188,bom!$2:$300,MATCH($A765,bom!$A:$A,0)-1,0),0)</f>
        <v>0</v>
      </c>
      <c r="O765" s="57">
        <f>IFERROR(HLOOKUP(O$188,bom!$2:$300,MATCH($A765,bom!$A:$A,0)-1,0),0)</f>
        <v>0</v>
      </c>
      <c r="P765" s="57">
        <f>IFERROR(HLOOKUP(P$188,bom!$2:$300,MATCH($A765,bom!$A:$A,0)-1,0),0)</f>
        <v>0</v>
      </c>
      <c r="Q765" s="57">
        <f>IFERROR(HLOOKUP(Q$188,bom!$2:$300,MATCH($A765,bom!$A:$A,0)-1,0),0)</f>
        <v>0</v>
      </c>
      <c r="R765" s="57">
        <f>IFERROR(HLOOKUP(R$188,bom!$2:$300,MATCH($A765,bom!$A:$A,0)-1,0),0)</f>
        <v>0</v>
      </c>
      <c r="S765" s="57">
        <f>IFERROR(HLOOKUP(S$188,bom!$2:$300,MATCH($A765,bom!$A:$A,0)-1,0),0)</f>
        <v>0</v>
      </c>
      <c r="T765" s="57">
        <f>IFERROR(HLOOKUP(T$188,bom!$2:$300,MATCH($A765,bom!$A:$A,0)-1,0),0)</f>
        <v>0</v>
      </c>
      <c r="U765" s="57">
        <f>IFERROR(HLOOKUP(U$188,bom!$2:$300,MATCH($A765,bom!$A:$A,0)-1,0),0)</f>
        <v>0</v>
      </c>
      <c r="V765" s="57">
        <f>IFERROR(HLOOKUP(V$188,bom!$2:$300,MATCH($A765,bom!$A:$A,0)-1,0),0)</f>
        <v>0</v>
      </c>
      <c r="W765" s="57">
        <f>IFERROR(HLOOKUP(W$188,bom!$2:$300,MATCH($A765,bom!$A:$A,0)-1,0),0)</f>
        <v>0</v>
      </c>
      <c r="X765" s="57">
        <f>IFERROR(HLOOKUP(X$188,bom!$2:$300,MATCH($A765,bom!$A:$A,0)-1,0),0)</f>
        <v>0</v>
      </c>
      <c r="Y765" s="57">
        <f>IFERROR(HLOOKUP(Y$188,bom!$2:$300,MATCH($A765,bom!$A:$A,0)-1,0),0)</f>
        <v>0</v>
      </c>
      <c r="Z765" s="57">
        <f>IFERROR(HLOOKUP(Z$188,bom!$2:$300,MATCH($A765,bom!$A:$A,0)-1,0),0)</f>
        <v>0</v>
      </c>
      <c r="AA765" s="57">
        <f>IFERROR(HLOOKUP(AA$188,bom!$2:$300,MATCH($A765,bom!$A:$A,0)-1,0),0)</f>
        <v>0</v>
      </c>
      <c r="AB765" s="57">
        <f>IFERROR(HLOOKUP(AB$188,bom!$2:$300,MATCH($A765,bom!$A:$A,0)-1,0),0)</f>
        <v>0</v>
      </c>
      <c r="AC765" s="57">
        <f>IFERROR(HLOOKUP(AC$188,bom!$2:$300,MATCH($A765,bom!$A:$A,0)-1,0),0)</f>
        <v>0</v>
      </c>
      <c r="AD765" s="57">
        <f>IFERROR(HLOOKUP(AD$188,bom!$2:$300,MATCH($A765,bom!$A:$A,0)-1,0),0)</f>
        <v>0</v>
      </c>
      <c r="AE765" s="57">
        <f>IFERROR(HLOOKUP(AE$188,bom!$2:$300,MATCH($A765,bom!$A:$A,0)-1,0),0)</f>
        <v>0</v>
      </c>
      <c r="AF765" s="57">
        <f>IFERROR(HLOOKUP(AF$188,bom!$2:$300,MATCH($A765,bom!$A:$A,0)-1,0),0)</f>
        <v>0</v>
      </c>
      <c r="AG765" s="57">
        <f>IFERROR(HLOOKUP(AG$188,bom!$2:$300,MATCH($A765,bom!$A:$A,0)-1,0),0)</f>
        <v>0</v>
      </c>
      <c r="AH765" s="57">
        <f>IFERROR(HLOOKUP(AH$188,bom!$2:$300,MATCH($A765,bom!$A:$A,0)-1,0),0)</f>
        <v>0</v>
      </c>
      <c r="AI765" s="57">
        <f>IFERROR(HLOOKUP(AI$188,bom!$2:$300,MATCH($A765,bom!$A:$A,0)-1,0),0)</f>
        <v>0</v>
      </c>
      <c r="AJ765" s="57">
        <f>IFERROR(HLOOKUP(AJ$188,bom!$2:$300,MATCH($A765,bom!$A:$A,0)-1,0),0)</f>
        <v>0</v>
      </c>
      <c r="AK765" s="57">
        <f>IFERROR(HLOOKUP(AK$188,bom!$2:$300,MATCH($A765,bom!$A:$A,0)-1,0),0)</f>
        <v>0</v>
      </c>
      <c r="AL765" s="57">
        <f>IFERROR(HLOOKUP(AL$188,bom!$2:$300,MATCH($A765,bom!$A:$A,0)-1,0),0)</f>
        <v>0</v>
      </c>
      <c r="AM765" s="57">
        <f>IFERROR(HLOOKUP(AM$188,bom!$2:$300,MATCH($A765,bom!$A:$A,0)-1,0),0)</f>
        <v>0</v>
      </c>
      <c r="AN765" s="57">
        <f>IFERROR(HLOOKUP(AN$188,bom!$2:$300,MATCH($A765,bom!$A:$A,0)-1,0),0)</f>
        <v>0</v>
      </c>
      <c r="AO765" s="57">
        <f>IFERROR(HLOOKUP(AO$188,bom!$2:$300,MATCH($A765,bom!$A:$A,0)-1,0),0)</f>
        <v>0</v>
      </c>
      <c r="AP765" s="57">
        <f>IFERROR(HLOOKUP(AP$188,bom!$2:$300,MATCH($A765,bom!$A:$A,0)-1,0),0)</f>
        <v>0</v>
      </c>
      <c r="AQ765" s="57">
        <f>IFERROR(HLOOKUP(AQ$188,bom!$2:$300,MATCH($A765,bom!$A:$A,0)-1,0),0)</f>
        <v>0</v>
      </c>
      <c r="AR765" s="57">
        <f>IFERROR(HLOOKUP(AR$188,bom!$2:$300,MATCH($A765,bom!$A:$A,0)-1,0),0)</f>
        <v>0</v>
      </c>
      <c r="AS765" s="57">
        <f>IFERROR(HLOOKUP(AS$188,bom!$2:$300,MATCH($A765,bom!$A:$A,0)-1,0),0)</f>
        <v>0</v>
      </c>
      <c r="AT765" s="57">
        <f>IFERROR(HLOOKUP(AT$188,bom!$2:$300,MATCH($A765,bom!$A:$A,0)-1,0),0)</f>
        <v>0</v>
      </c>
      <c r="AU765" s="57">
        <f>IFERROR(HLOOKUP(AU$188,bom!$2:$300,MATCH($A765,bom!$A:$A,0)-1,0),0)</f>
        <v>0</v>
      </c>
      <c r="AV765" s="57">
        <f>IFERROR(HLOOKUP(AV$188,bom!$2:$300,MATCH($A765,bom!$A:$A,0)-1,0),0)</f>
        <v>0</v>
      </c>
      <c r="AW765" s="57">
        <f>IFERROR(HLOOKUP(AW$188,bom!$2:$300,MATCH($A765,bom!$A:$A,0)-1,0),0)</f>
        <v>0</v>
      </c>
      <c r="AX765" s="57">
        <f>IFERROR(HLOOKUP(AX$188,bom!$2:$300,MATCH($A765,bom!$A:$A,0)-1,0),0)</f>
        <v>0</v>
      </c>
      <c r="AY765" s="57">
        <f>IFERROR(HLOOKUP(AY$188,bom!$2:$300,MATCH($A765,bom!$A:$A,0)-1,0),0)</f>
        <v>0</v>
      </c>
      <c r="AZ765" s="57">
        <f>IFERROR(HLOOKUP(AZ$188,bom!$2:$300,MATCH($A765,bom!$A:$A,0)-1,0),0)</f>
        <v>0</v>
      </c>
      <c r="BA765" s="57">
        <f>IFERROR(HLOOKUP(BA$188,bom!$2:$300,MATCH($A765,bom!$A:$A,0)-1,0),0)</f>
        <v>0</v>
      </c>
      <c r="BB765" s="57">
        <f>IFERROR(HLOOKUP(BB$188,bom!$2:$300,MATCH($A765,bom!$A:$A,0)-1,0),0)</f>
        <v>0</v>
      </c>
      <c r="BC765" s="57">
        <f>IFERROR(HLOOKUP(BC$188,bom!$2:$300,MATCH($A765,bom!$A:$A,0)-1,0),0)</f>
        <v>0</v>
      </c>
      <c r="BD765" s="57">
        <f>IFERROR(HLOOKUP(BD$188,bom!$2:$300,MATCH($A765,bom!$A:$A,0)-1,0),0)</f>
        <v>0</v>
      </c>
      <c r="BE765" s="57">
        <f>IFERROR(HLOOKUP(BE$188,bom!$2:$300,MATCH($A765,bom!$A:$A,0)-1,0),0)</f>
        <v>0</v>
      </c>
      <c r="BF765" s="57">
        <f>IFERROR(HLOOKUP(BF$188,bom!$2:$300,MATCH($A765,bom!$A:$A,0)-1,0),0)</f>
        <v>0</v>
      </c>
      <c r="BG765" s="57">
        <f>IFERROR(HLOOKUP(BG$188,bom!$2:$300,MATCH($A765,bom!$A:$A,0)-1,0),0)</f>
        <v>0</v>
      </c>
      <c r="BH765" s="57">
        <f>IFERROR(HLOOKUP(BH$188,bom!$2:$300,MATCH($A765,bom!$A:$A,0)-1,0),0)</f>
        <v>0</v>
      </c>
      <c r="BI765" s="57">
        <f>IFERROR(HLOOKUP(BI$188,bom!$2:$300,MATCH($A765,bom!$A:$A,0)-1,0),0)</f>
        <v>0</v>
      </c>
      <c r="BJ765" s="57">
        <f>IFERROR(HLOOKUP(BJ$188,bom!$2:$300,MATCH($A765,bom!$A:$A,0)-1,0),0)</f>
        <v>0</v>
      </c>
      <c r="BK765" s="57">
        <f>IFERROR(HLOOKUP(BK$188,bom!$2:$300,MATCH($A765,bom!$A:$A,0)-1,0),0)</f>
        <v>0</v>
      </c>
      <c r="BL765" s="57">
        <f>IFERROR(HLOOKUP(BL$188,bom!$2:$300,MATCH($A765,bom!$A:$A,0)-1,0),0)</f>
        <v>0</v>
      </c>
      <c r="BM765" s="57">
        <f>IFERROR(HLOOKUP(BM$188,bom!$2:$300,MATCH($A765,bom!$A:$A,0)-1,0),0)</f>
        <v>0</v>
      </c>
      <c r="BN765" s="57">
        <f>IFERROR(HLOOKUP(BN$188,bom!$2:$300,MATCH($A765,bom!$A:$A,0)-1,0),0)</f>
        <v>0</v>
      </c>
      <c r="BO765" s="57">
        <f>IFERROR(HLOOKUP(BO$188,bom!$2:$300,MATCH($A765,bom!$A:$A,0)-1,0),0)</f>
        <v>0</v>
      </c>
      <c r="BP765" s="57">
        <f>IFERROR(HLOOKUP(BP$188,bom!$2:$300,MATCH($A765,bom!$A:$A,0)-1,0),0)</f>
        <v>0</v>
      </c>
      <c r="BQ765" s="57">
        <f>IFERROR(HLOOKUP(BQ$188,bom!$2:$300,MATCH($A765,bom!$A:$A,0)-1,0),0)</f>
        <v>0</v>
      </c>
      <c r="BR765" s="57">
        <f>IFERROR(HLOOKUP(BR$188,bom!$2:$300,MATCH($A765,bom!$A:$A,0)-1,0),0)</f>
        <v>0</v>
      </c>
      <c r="BS765" s="57">
        <f>IFERROR(HLOOKUP(BS$188,bom!$2:$300,MATCH($A765,bom!$A:$A,0)-1,0),0)</f>
        <v>0</v>
      </c>
      <c r="BT765" s="57">
        <f>IFERROR(HLOOKUP(BT$188,bom!$2:$300,MATCH($A765,bom!$A:$A,0)-1,0),0)</f>
        <v>0</v>
      </c>
      <c r="BU765" s="57">
        <f>IFERROR(HLOOKUP(BU$188,bom!$2:$300,MATCH($A765,bom!$A:$A,0)-1,0),0)</f>
        <v>0</v>
      </c>
      <c r="BV765" s="57">
        <f>IFERROR(HLOOKUP(BV$188,bom!$2:$300,MATCH($A765,bom!$A:$A,0)-1,0),0)</f>
        <v>0</v>
      </c>
      <c r="BW765" s="57">
        <f>IFERROR(HLOOKUP(BW$188,bom!$2:$300,MATCH($A765,bom!$A:$A,0)-1,0),0)</f>
        <v>0</v>
      </c>
      <c r="BX765" s="57">
        <f>IFERROR(HLOOKUP(BX$188,bom!$2:$300,MATCH($A765,bom!$A:$A,0)-1,0),0)</f>
        <v>0</v>
      </c>
      <c r="BY765" s="57">
        <f>IFERROR(HLOOKUP(BY$188,bom!$2:$300,MATCH($A765,bom!$A:$A,0)-1,0),0)</f>
        <v>0</v>
      </c>
      <c r="BZ765" s="57">
        <f>IFERROR(HLOOKUP(BZ$188,bom!$2:$300,MATCH($A765,bom!$A:$A,0)-1,0),0)</f>
        <v>0</v>
      </c>
      <c r="CA765" s="57">
        <f>IFERROR(HLOOKUP(CA$188,bom!$2:$300,MATCH($A765,bom!$A:$A,0)-1,0),0)</f>
        <v>0</v>
      </c>
      <c r="CB765" s="57">
        <f>IFERROR(HLOOKUP(CB$188,bom!$2:$300,MATCH($A765,bom!$A:$A,0)-1,0),0)</f>
        <v>0</v>
      </c>
      <c r="CC765" s="57">
        <f>IFERROR(HLOOKUP(CC$188,bom!$2:$300,MATCH($A765,bom!$A:$A,0)-1,0),0)</f>
        <v>0</v>
      </c>
      <c r="CD765" s="57">
        <f>IFERROR(HLOOKUP(CD$188,bom!$2:$300,MATCH($A765,bom!$A:$A,0)-1,0),0)</f>
        <v>0</v>
      </c>
      <c r="CE765" s="57">
        <f>IFERROR(HLOOKUP(CE$188,bom!$2:$300,MATCH($A765,bom!$A:$A,0)-1,0),0)</f>
        <v>0</v>
      </c>
      <c r="CF765" s="57">
        <f>IFERROR(HLOOKUP(CF$188,bom!$2:$300,MATCH($A765,bom!$A:$A,0)-1,0),0)</f>
        <v>0</v>
      </c>
      <c r="CG765" s="57">
        <f>IFERROR(HLOOKUP(CG$188,bom!$2:$300,MATCH($A765,bom!$A:$A,0)-1,0),0)</f>
        <v>0</v>
      </c>
      <c r="CH765" s="57">
        <f>IFERROR(HLOOKUP(CH$188,bom!$2:$300,MATCH($A765,bom!$A:$A,0)-1,0),0)</f>
        <v>0</v>
      </c>
      <c r="CI765" s="20"/>
      <c r="CJ765" s="20"/>
      <c r="CK765" s="20"/>
      <c r="CL765" s="20"/>
      <c r="CM765" s="32" t="str">
        <f t="shared" ref="CM765" si="7835">IF(G765&gt;0,IF(CN765&lt;(0.8*G765),"WARNING!!!",IF(CN765&lt;G765,"ORDER","OK")),IF((VLOOKUP(A765,A:DG,91+E765,0))&lt;0,"WARNING!!!",IF((VLOOKUP(A765,A:DG,91+ROUND(1.25*E765,0),0))&lt;0,"ORDER","OK")))</f>
        <v>OK</v>
      </c>
      <c r="CN765" s="33">
        <f t="shared" ref="CN765" si="7836">F765-CN766+CN767</f>
        <v>183</v>
      </c>
      <c r="CO765" s="34">
        <f t="shared" ref="CO765" si="7837">CN765-CO766+CO767</f>
        <v>183</v>
      </c>
      <c r="CP765" s="34">
        <f t="shared" ref="CP765" si="7838">CO765-CP766+CP767</f>
        <v>183</v>
      </c>
      <c r="CQ765" s="34">
        <f t="shared" ref="CQ765" si="7839">CP765-CQ766+CQ767</f>
        <v>183</v>
      </c>
      <c r="CR765" s="34">
        <f t="shared" ref="CR765" si="7840">CQ765-CR766+CR767</f>
        <v>183</v>
      </c>
      <c r="CS765" s="34">
        <f t="shared" ref="CS765" si="7841">CR765-CS766+CS767</f>
        <v>183</v>
      </c>
      <c r="CT765" s="34">
        <f t="shared" ref="CT765" si="7842">CS765-CT766+CT767</f>
        <v>183</v>
      </c>
      <c r="CU765" s="34">
        <f t="shared" ref="CU765" si="7843">CT765-CU766+CU767</f>
        <v>183</v>
      </c>
      <c r="CV765" s="34">
        <f t="shared" ref="CV765" si="7844">CU765-CV766+CV767</f>
        <v>183</v>
      </c>
      <c r="CW765" s="34">
        <f t="shared" ref="CW765" si="7845">CV765-CW766+CW767</f>
        <v>183</v>
      </c>
      <c r="CX765" s="34">
        <f t="shared" ref="CX765" si="7846">CW765-CX766+CX767</f>
        <v>183</v>
      </c>
      <c r="CY765" s="34">
        <f t="shared" ref="CY765" si="7847">CX765-CY766+CY767</f>
        <v>183</v>
      </c>
      <c r="CZ765" s="34">
        <f t="shared" ref="CZ765" si="7848">CY765-CZ766+CZ767</f>
        <v>183</v>
      </c>
      <c r="DA765" s="34">
        <f t="shared" ref="DA765" si="7849">CZ765-DA766+DA767</f>
        <v>183</v>
      </c>
      <c r="DB765" s="34">
        <f t="shared" ref="DB765" si="7850">DA765-DB766+DB767</f>
        <v>183</v>
      </c>
      <c r="DC765" s="34">
        <f t="shared" ref="DC765" si="7851">DB765-DC766+DC767</f>
        <v>183</v>
      </c>
      <c r="DD765" s="34">
        <f t="shared" ref="DD765" si="7852">DC765-DD766+DD767</f>
        <v>183</v>
      </c>
      <c r="DE765" s="34">
        <f t="shared" ref="DE765" si="7853">DD765-DE766+DE767</f>
        <v>183</v>
      </c>
      <c r="DF765" s="34">
        <f t="shared" ref="DF765" si="7854">DE765-DF766+DF767</f>
        <v>183</v>
      </c>
      <c r="DG765" s="35">
        <f t="shared" ref="DG765" si="7855">DF765-DG766+DG767</f>
        <v>183</v>
      </c>
      <c r="DM765" s="21"/>
    </row>
    <row r="766" spans="1:117" ht="12.75" hidden="1" outlineLevel="1" x14ac:dyDescent="0.2">
      <c r="A766" s="22"/>
      <c r="B766" s="23"/>
      <c r="C766" s="23"/>
      <c r="D766" s="24"/>
      <c r="E766" s="24"/>
      <c r="F766" s="24"/>
      <c r="G766" s="24"/>
      <c r="H766" s="24"/>
      <c r="I766" s="58"/>
      <c r="J766" s="58"/>
      <c r="K766" s="58"/>
      <c r="L766" s="58"/>
      <c r="M766" s="58"/>
      <c r="N766" s="58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  <c r="AG766" s="58"/>
      <c r="AH766" s="58"/>
      <c r="AI766" s="58"/>
      <c r="AJ766" s="58"/>
      <c r="AK766" s="58"/>
      <c r="AL766" s="58"/>
      <c r="AM766" s="58"/>
      <c r="AN766" s="58"/>
      <c r="AO766" s="58"/>
      <c r="AP766" s="58"/>
      <c r="AQ766" s="58"/>
      <c r="AR766" s="58"/>
      <c r="AS766" s="58"/>
      <c r="AT766" s="58"/>
      <c r="AU766" s="58"/>
      <c r="AV766" s="58"/>
      <c r="AW766" s="58"/>
      <c r="AX766" s="58"/>
      <c r="AY766" s="58"/>
      <c r="AZ766" s="58"/>
      <c r="BA766" s="58"/>
      <c r="BB766" s="58"/>
      <c r="BC766" s="58"/>
      <c r="BD766" s="58"/>
      <c r="BE766" s="58"/>
      <c r="BF766" s="58"/>
      <c r="BG766" s="58"/>
      <c r="BH766" s="58"/>
      <c r="BI766" s="58"/>
      <c r="BJ766" s="58"/>
      <c r="BK766" s="58"/>
      <c r="BL766" s="58"/>
      <c r="BM766" s="58"/>
      <c r="BN766" s="58"/>
      <c r="BO766" s="58"/>
      <c r="BP766" s="58"/>
      <c r="BQ766" s="58"/>
      <c r="BR766" s="58"/>
      <c r="BS766" s="58"/>
      <c r="BT766" s="58"/>
      <c r="BU766" s="58"/>
      <c r="BV766" s="58"/>
      <c r="BW766" s="58"/>
      <c r="BX766" s="58"/>
      <c r="BY766" s="58"/>
      <c r="BZ766" s="58"/>
      <c r="CA766" s="58"/>
      <c r="CB766" s="58"/>
      <c r="CC766" s="58"/>
      <c r="CD766" s="58"/>
      <c r="CE766" s="58"/>
      <c r="CF766" s="58"/>
      <c r="CG766" s="58"/>
      <c r="CH766" s="58"/>
      <c r="CI766" s="24"/>
      <c r="CJ766" s="24"/>
      <c r="CK766" s="24"/>
      <c r="CL766" s="24"/>
      <c r="CM766" s="25" t="s">
        <v>7</v>
      </c>
      <c r="CN766" s="36">
        <f t="shared" ref="CN766" si="7856">$I765*CN$3+$J765*CN$4+$K765*CN$5+$L765*CN$6+$M765*CN$7+$N765*CN$8+$O765*CN$9+$P765*CN$10+$Q765*CN$11+$R765*CN$12+$S765*CN$13+$T765*CN$14+$U765*CN$15+$V765*CN$16+$W765*CN$17+$X765*CN$18+$Y765*CN$19+$Z765*CN$20+$AA765*CN$21+$AB765*CN$22+$AC765*CN$23+$AD765*CN$24+$AE765*CN$25+$AF765*CN$26+$AG765*CN$27+$AH765*CN$28+$AI765*CN$29+$AJ765*CN$30+$AK765*CN$31+$AL765*CN$32+$AM765*CN$33+$AN765*CN$34+$AO765*CN$35+$AP765*CN$36+$AQ765*CN$37+$AR765*CN$38+$AS765*CN$39+$AT765*CN$40+$AU765*CN$41+$AV765*CN$42+$AW765*CN$43+$AX765*CN$44+$AY765*CN$45+$AZ765*CN$46+$BA765*CN$47+$BB765*CN$48+$BC765*CN$49+$BD765*CN$50+$BE765*CN$51+$BF765*CN$52+$BG765*CN$53+$BH765*CN$54+$BI765*CN$55+$BJ765*CN$56+$BK765*CN$57+$BL765*CN$58+$BM765*CN$59+$BN765*CN$60+$BO765*CN$61+$BP765*CN$62+$BQ765*CN$63+$BR765*CN$64+$BS765*CN$65+$BT765*CN$66+$BU765*CN$67+$BV765*CN$68+$BW765*CN$69+$BX765*CN$70+$BY765*CN$71+$BZ765*CN$72+$CA765*CN$73+$CB765*CN$74+$CC765*CN$75+$CD765*CN$76+$CE765*CN$77+$CF765*CN$78+$CG765*CN$79+$CH765*CN$80</f>
        <v>0</v>
      </c>
      <c r="CO766" s="37">
        <f t="shared" ref="CO766" si="7857">$I765*CO$3+$J765*CO$4+$K765*CO$5+$L765*CO$6+$M765*CO$7+$N765*CO$8+$O765*CO$9+$P765*CO$10+$Q765*CO$11+$R765*CO$12+$S765*CO$13+$T765*CO$14+$U765*CO$15+$V765*CO$16+$W765*CO$17+$X765*CO$18+$Y765*CO$19+$Z765*CO$20+$AA765*CO$21+$AB765*CO$22+$AC765*CO$23+$AD765*CO$24+$AE765*CO$25+$AF765*CO$26+$AG765*CO$27+$AH765*CO$28+$AI765*CO$29+$AJ765*CO$30+$AK765*CO$31+$AL765*CO$32+$AM765*CO$33+$AN765*CO$34+$AO765*CO$35+$AP765*CO$36+$AQ765*CO$37+$AR765*CO$38+$AS765*CO$39+$AT765*CO$40+$AU765*CO$41+$AV765*CO$42+$AW765*CO$43+$AX765*CO$44+$AY765*CO$45+$AZ765*CO$46+$BA765*CO$47+$BB765*CO$48+$BC765*CO$49+$BD765*CO$50+$BE765*CO$51+$BF765*CO$52+$BG765*CO$53+$BH765*CO$54+$BI765*CO$55+$BJ765*CO$56+$BK765*CO$57+$BL765*CO$58+$BM765*CO$59+$BN765*CO$60+$BO765*CO$61+$BP765*CO$62+$BQ765*CO$63+$BR765*CO$64+$BS765*CO$65+$BT765*CO$66+$BU765*CO$67+$BV765*CO$68+$BW765*CO$69+$BX765*CO$70+$BY765*CO$71+$BZ765*CO$72+$CA765*CO$73+$CB765*CO$74+$CC765*CO$75+$CD765*CO$76+$CE765*CO$77+$CF765*CO$78+$CG765*CO$79+$CH765*CO$80</f>
        <v>0</v>
      </c>
      <c r="CP766" s="37">
        <f t="shared" ref="CP766" si="7858">$I765*CP$3+$J765*CP$4+$K765*CP$5+$L765*CP$6+$M765*CP$7+$N765*CP$8+$O765*CP$9+$P765*CP$10+$Q765*CP$11+$R765*CP$12+$S765*CP$13+$T765*CP$14+$U765*CP$15+$V765*CP$16+$W765*CP$17+$X765*CP$18+$Y765*CP$19+$Z765*CP$20+$AA765*CP$21+$AB765*CP$22+$AC765*CP$23+$AD765*CP$24+$AE765*CP$25+$AF765*CP$26+$AG765*CP$27+$AH765*CP$28+$AI765*CP$29+$AJ765*CP$30+$AK765*CP$31+$AL765*CP$32+$AM765*CP$33+$AN765*CP$34+$AO765*CP$35+$AP765*CP$36+$AQ765*CP$37+$AR765*CP$38+$AS765*CP$39+$AT765*CP$40+$AU765*CP$41+$AV765*CP$42+$AW765*CP$43+$AX765*CP$44+$AY765*CP$45+$AZ765*CP$46+$BA765*CP$47+$BB765*CP$48+$BC765*CP$49+$BD765*CP$50+$BE765*CP$51+$BF765*CP$52+$BG765*CP$53+$BH765*CP$54+$BI765*CP$55+$BJ765*CP$56+$BK765*CP$57+$BL765*CP$58+$BM765*CP$59+$BN765*CP$60+$BO765*CP$61+$BP765*CP$62+$BQ765*CP$63+$BR765*CP$64+$BS765*CP$65+$BT765*CP$66+$BU765*CP$67+$BV765*CP$68+$BW765*CP$69+$BX765*CP$70+$BY765*CP$71+$BZ765*CP$72+$CA765*CP$73+$CB765*CP$74+$CC765*CP$75+$CD765*CP$76+$CE765*CP$77+$CF765*CP$78+$CG765*CP$79+$CH765*CP$80</f>
        <v>0</v>
      </c>
      <c r="CQ766" s="37">
        <f t="shared" ref="CQ766" si="7859">$I765*CQ$3+$J765*CQ$4+$K765*CQ$5+$L765*CQ$6+$M765*CQ$7+$N765*CQ$8+$O765*CQ$9+$P765*CQ$10+$Q765*CQ$11+$R765*CQ$12+$S765*CQ$13+$T765*CQ$14+$U765*CQ$15+$V765*CQ$16+$W765*CQ$17+$X765*CQ$18+$Y765*CQ$19+$Z765*CQ$20+$AA765*CQ$21+$AB765*CQ$22+$AC765*CQ$23+$AD765*CQ$24+$AE765*CQ$25+$AF765*CQ$26+$AG765*CQ$27+$AH765*CQ$28+$AI765*CQ$29+$AJ765*CQ$30+$AK765*CQ$31+$AL765*CQ$32+$AM765*CQ$33+$AN765*CQ$34+$AO765*CQ$35+$AP765*CQ$36+$AQ765*CQ$37+$AR765*CQ$38+$AS765*CQ$39+$AT765*CQ$40+$AU765*CQ$41+$AV765*CQ$42+$AW765*CQ$43+$AX765*CQ$44+$AY765*CQ$45+$AZ765*CQ$46+$BA765*CQ$47+$BB765*CQ$48+$BC765*CQ$49+$BD765*CQ$50+$BE765*CQ$51+$BF765*CQ$52+$BG765*CQ$53+$BH765*CQ$54+$BI765*CQ$55+$BJ765*CQ$56+$BK765*CQ$57+$BL765*CQ$58+$BM765*CQ$59+$BN765*CQ$60+$BO765*CQ$61+$BP765*CQ$62+$BQ765*CQ$63+$BR765*CQ$64+$BS765*CQ$65+$BT765*CQ$66+$BU765*CQ$67+$BV765*CQ$68+$BW765*CQ$69+$BX765*CQ$70+$BY765*CQ$71+$BZ765*CQ$72+$CA765*CQ$73+$CB765*CQ$74+$CC765*CQ$75+$CD765*CQ$76+$CE765*CQ$77+$CF765*CQ$78+$CG765*CQ$79+$CH765*CQ$80</f>
        <v>0</v>
      </c>
      <c r="CR766" s="37">
        <f t="shared" ref="CR766" si="7860">$I765*CR$3+$J765*CR$4+$K765*CR$5+$L765*CR$6+$M765*CR$7+$N765*CR$8+$O765*CR$9+$P765*CR$10+$Q765*CR$11+$R765*CR$12+$S765*CR$13+$T765*CR$14+$U765*CR$15+$V765*CR$16+$W765*CR$17+$X765*CR$18+$Y765*CR$19+$Z765*CR$20+$AA765*CR$21+$AB765*CR$22+$AC765*CR$23+$AD765*CR$24+$AE765*CR$25+$AF765*CR$26+$AG765*CR$27+$AH765*CR$28+$AI765*CR$29+$AJ765*CR$30+$AK765*CR$31+$AL765*CR$32+$AM765*CR$33+$AN765*CR$34+$AO765*CR$35+$AP765*CR$36+$AQ765*CR$37+$AR765*CR$38+$AS765*CR$39+$AT765*CR$40+$AU765*CR$41+$AV765*CR$42+$AW765*CR$43+$AX765*CR$44+$AY765*CR$45+$AZ765*CR$46+$BA765*CR$47+$BB765*CR$48+$BC765*CR$49+$BD765*CR$50+$BE765*CR$51+$BF765*CR$52+$BG765*CR$53+$BH765*CR$54+$BI765*CR$55+$BJ765*CR$56+$BK765*CR$57+$BL765*CR$58+$BM765*CR$59+$BN765*CR$60+$BO765*CR$61+$BP765*CR$62+$BQ765*CR$63+$BR765*CR$64+$BS765*CR$65+$BT765*CR$66+$BU765*CR$67+$BV765*CR$68+$BW765*CR$69+$BX765*CR$70+$BY765*CR$71+$BZ765*CR$72+$CA765*CR$73+$CB765*CR$74+$CC765*CR$75+$CD765*CR$76+$CE765*CR$77+$CF765*CR$78+$CG765*CR$79+$CH765*CR$80</f>
        <v>0</v>
      </c>
      <c r="CS766" s="37">
        <f t="shared" ref="CS766" si="7861">$I765*CS$3+$J765*CS$4+$K765*CS$5+$L765*CS$6+$M765*CS$7+$N765*CS$8+$O765*CS$9+$P765*CS$10+$Q765*CS$11+$R765*CS$12+$S765*CS$13+$T765*CS$14+$U765*CS$15+$V765*CS$16+$W765*CS$17+$X765*CS$18+$Y765*CS$19+$Z765*CS$20+$AA765*CS$21+$AB765*CS$22+$AC765*CS$23+$AD765*CS$24+$AE765*CS$25+$AF765*CS$26+$AG765*CS$27+$AH765*CS$28+$AI765*CS$29+$AJ765*CS$30+$AK765*CS$31+$AL765*CS$32+$AM765*CS$33+$AN765*CS$34+$AO765*CS$35+$AP765*CS$36+$AQ765*CS$37+$AR765*CS$38+$AS765*CS$39+$AT765*CS$40+$AU765*CS$41+$AV765*CS$42+$AW765*CS$43+$AX765*CS$44+$AY765*CS$45+$AZ765*CS$46+$BA765*CS$47+$BB765*CS$48+$BC765*CS$49+$BD765*CS$50+$BE765*CS$51+$BF765*CS$52+$BG765*CS$53+$BH765*CS$54+$BI765*CS$55+$BJ765*CS$56+$BK765*CS$57+$BL765*CS$58+$BM765*CS$59+$BN765*CS$60+$BO765*CS$61+$BP765*CS$62+$BQ765*CS$63+$BR765*CS$64+$BS765*CS$65+$BT765*CS$66+$BU765*CS$67+$BV765*CS$68+$BW765*CS$69+$BX765*CS$70+$BY765*CS$71+$BZ765*CS$72+$CA765*CS$73+$CB765*CS$74+$CC765*CS$75+$CD765*CS$76+$CE765*CS$77+$CF765*CS$78+$CG765*CS$79+$CH765*CS$80</f>
        <v>0</v>
      </c>
      <c r="CT766" s="37">
        <f t="shared" ref="CT766" si="7862">$I765*CT$3+$J765*CT$4+$K765*CT$5+$L765*CT$6+$M765*CT$7+$N765*CT$8+$O765*CT$9+$P765*CT$10+$Q765*CT$11+$R765*CT$12+$S765*CT$13+$T765*CT$14+$U765*CT$15+$V765*CT$16+$W765*CT$17+$X765*CT$18+$Y765*CT$19+$Z765*CT$20+$AA765*CT$21+$AB765*CT$22+$AC765*CT$23+$AD765*CT$24+$AE765*CT$25+$AF765*CT$26+$AG765*CT$27+$AH765*CT$28+$AI765*CT$29+$AJ765*CT$30+$AK765*CT$31+$AL765*CT$32+$AM765*CT$33+$AN765*CT$34+$AO765*CT$35+$AP765*CT$36+$AQ765*CT$37+$AR765*CT$38+$AS765*CT$39+$AT765*CT$40+$AU765*CT$41+$AV765*CT$42+$AW765*CT$43+$AX765*CT$44+$AY765*CT$45+$AZ765*CT$46+$BA765*CT$47+$BB765*CT$48+$BC765*CT$49+$BD765*CT$50+$BE765*CT$51+$BF765*CT$52+$BG765*CT$53+$BH765*CT$54+$BI765*CT$55+$BJ765*CT$56+$BK765*CT$57+$BL765*CT$58+$BM765*CT$59+$BN765*CT$60+$BO765*CT$61+$BP765*CT$62+$BQ765*CT$63+$BR765*CT$64+$BS765*CT$65+$BT765*CT$66+$BU765*CT$67+$BV765*CT$68+$BW765*CT$69+$BX765*CT$70+$BY765*CT$71+$BZ765*CT$72+$CA765*CT$73+$CB765*CT$74+$CC765*CT$75+$CD765*CT$76+$CE765*CT$77+$CF765*CT$78+$CG765*CT$79+$CH765*CT$80</f>
        <v>0</v>
      </c>
      <c r="CU766" s="37">
        <f t="shared" ref="CU766" si="7863">$I765*CU$3+$J765*CU$4+$K765*CU$5+$L765*CU$6+$M765*CU$7+$N765*CU$8+$O765*CU$9+$P765*CU$10+$Q765*CU$11+$R765*CU$12+$S765*CU$13+$T765*CU$14+$U765*CU$15+$V765*CU$16+$W765*CU$17+$X765*CU$18+$Y765*CU$19+$Z765*CU$20+$AA765*CU$21+$AB765*CU$22+$AC765*CU$23+$AD765*CU$24+$AE765*CU$25+$AF765*CU$26+$AG765*CU$27+$AH765*CU$28+$AI765*CU$29+$AJ765*CU$30+$AK765*CU$31+$AL765*CU$32+$AM765*CU$33+$AN765*CU$34+$AO765*CU$35+$AP765*CU$36+$AQ765*CU$37+$AR765*CU$38+$AS765*CU$39+$AT765*CU$40+$AU765*CU$41+$AV765*CU$42+$AW765*CU$43+$AX765*CU$44+$AY765*CU$45+$AZ765*CU$46+$BA765*CU$47+$BB765*CU$48+$BC765*CU$49+$BD765*CU$50+$BE765*CU$51+$BF765*CU$52+$BG765*CU$53+$BH765*CU$54+$BI765*CU$55+$BJ765*CU$56+$BK765*CU$57+$BL765*CU$58+$BM765*CU$59+$BN765*CU$60+$BO765*CU$61+$BP765*CU$62+$BQ765*CU$63+$BR765*CU$64+$BS765*CU$65+$BT765*CU$66+$BU765*CU$67+$BV765*CU$68+$BW765*CU$69+$BX765*CU$70+$BY765*CU$71+$BZ765*CU$72+$CA765*CU$73+$CB765*CU$74+$CC765*CU$75+$CD765*CU$76+$CE765*CU$77+$CF765*CU$78+$CG765*CU$79+$CH765*CU$80</f>
        <v>0</v>
      </c>
      <c r="CV766" s="37">
        <f t="shared" ref="CV766" si="7864">$I765*CV$3+$J765*CV$4+$K765*CV$5+$L765*CV$6+$M765*CV$7+$N765*CV$8+$O765*CV$9+$P765*CV$10+$Q765*CV$11+$R765*CV$12+$S765*CV$13+$T765*CV$14+$U765*CV$15+$V765*CV$16+$W765*CV$17+$X765*CV$18+$Y765*CV$19+$Z765*CV$20+$AA765*CV$21+$AB765*CV$22+$AC765*CV$23+$AD765*CV$24+$AE765*CV$25+$AF765*CV$26+$AG765*CV$27+$AH765*CV$28+$AI765*CV$29+$AJ765*CV$30+$AK765*CV$31+$AL765*CV$32+$AM765*CV$33+$AN765*CV$34+$AO765*CV$35+$AP765*CV$36+$AQ765*CV$37+$AR765*CV$38+$AS765*CV$39+$AT765*CV$40+$AU765*CV$41+$AV765*CV$42+$AW765*CV$43+$AX765*CV$44+$AY765*CV$45+$AZ765*CV$46+$BA765*CV$47+$BB765*CV$48+$BC765*CV$49+$BD765*CV$50+$BE765*CV$51+$BF765*CV$52+$BG765*CV$53+$BH765*CV$54+$BI765*CV$55+$BJ765*CV$56+$BK765*CV$57+$BL765*CV$58+$BM765*CV$59+$BN765*CV$60+$BO765*CV$61+$BP765*CV$62+$BQ765*CV$63+$BR765*CV$64+$BS765*CV$65+$BT765*CV$66+$BU765*CV$67+$BV765*CV$68+$BW765*CV$69+$BX765*CV$70+$BY765*CV$71+$BZ765*CV$72+$CA765*CV$73+$CB765*CV$74+$CC765*CV$75+$CD765*CV$76+$CE765*CV$77+$CF765*CV$78+$CG765*CV$79+$CH765*CV$80</f>
        <v>0</v>
      </c>
      <c r="CW766" s="37">
        <f t="shared" ref="CW766" si="7865">$I765*CW$3+$J765*CW$4+$K765*CW$5+$L765*CW$6+$M765*CW$7+$N765*CW$8+$O765*CW$9+$P765*CW$10+$Q765*CW$11+$R765*CW$12+$S765*CW$13+$T765*CW$14+$U765*CW$15+$V765*CW$16+$W765*CW$17+$X765*CW$18+$Y765*CW$19+$Z765*CW$20+$AA765*CW$21+$AB765*CW$22+$AC765*CW$23+$AD765*CW$24+$AE765*CW$25+$AF765*CW$26+$AG765*CW$27+$AH765*CW$28+$AI765*CW$29+$AJ765*CW$30+$AK765*CW$31+$AL765*CW$32+$AM765*CW$33+$AN765*CW$34+$AO765*CW$35+$AP765*CW$36+$AQ765*CW$37+$AR765*CW$38+$AS765*CW$39+$AT765*CW$40+$AU765*CW$41+$AV765*CW$42+$AW765*CW$43+$AX765*CW$44+$AY765*CW$45+$AZ765*CW$46+$BA765*CW$47+$BB765*CW$48+$BC765*CW$49+$BD765*CW$50+$BE765*CW$51+$BF765*CW$52+$BG765*CW$53+$BH765*CW$54+$BI765*CW$55+$BJ765*CW$56+$BK765*CW$57+$BL765*CW$58+$BM765*CW$59+$BN765*CW$60+$BO765*CW$61+$BP765*CW$62+$BQ765*CW$63+$BR765*CW$64+$BS765*CW$65+$BT765*CW$66+$BU765*CW$67+$BV765*CW$68+$BW765*CW$69+$BX765*CW$70+$BY765*CW$71+$BZ765*CW$72+$CA765*CW$73+$CB765*CW$74+$CC765*CW$75+$CD765*CW$76+$CE765*CW$77+$CF765*CW$78+$CG765*CW$79+$CH765*CW$80</f>
        <v>0</v>
      </c>
      <c r="CX766" s="37">
        <f t="shared" ref="CX766" si="7866">$I765*CX$3+$J765*CX$4+$K765*CX$5+$L765*CX$6+$M765*CX$7+$N765*CX$8+$O765*CX$9+$P765*CX$10+$Q765*CX$11+$R765*CX$12+$S765*CX$13+$T765*CX$14+$U765*CX$15+$V765*CX$16+$W765*CX$17+$X765*CX$18+$Y765*CX$19+$Z765*CX$20+$AA765*CX$21+$AB765*CX$22+$AC765*CX$23+$AD765*CX$24+$AE765*CX$25+$AF765*CX$26+$AG765*CX$27+$AH765*CX$28+$AI765*CX$29+$AJ765*CX$30+$AK765*CX$31+$AL765*CX$32+$AM765*CX$33+$AN765*CX$34+$AO765*CX$35+$AP765*CX$36+$AQ765*CX$37+$AR765*CX$38+$AS765*CX$39+$AT765*CX$40+$AU765*CX$41+$AV765*CX$42+$AW765*CX$43+$AX765*CX$44+$AY765*CX$45+$AZ765*CX$46+$BA765*CX$47+$BB765*CX$48+$BC765*CX$49+$BD765*CX$50+$BE765*CX$51+$BF765*CX$52+$BG765*CX$53+$BH765*CX$54+$BI765*CX$55+$BJ765*CX$56+$BK765*CX$57+$BL765*CX$58+$BM765*CX$59+$BN765*CX$60+$BO765*CX$61+$BP765*CX$62+$BQ765*CX$63+$BR765*CX$64+$BS765*CX$65+$BT765*CX$66+$BU765*CX$67+$BV765*CX$68+$BW765*CX$69+$BX765*CX$70+$BY765*CX$71+$BZ765*CX$72+$CA765*CX$73+$CB765*CX$74+$CC765*CX$75+$CD765*CX$76+$CE765*CX$77+$CF765*CX$78+$CG765*CX$79+$CH765*CX$80</f>
        <v>0</v>
      </c>
      <c r="CY766" s="37">
        <f t="shared" ref="CY766" si="7867">$I765*CY$3+$J765*CY$4+$K765*CY$5+$L765*CY$6+$M765*CY$7+$N765*CY$8+$O765*CY$9+$P765*CY$10+$Q765*CY$11+$R765*CY$12+$S765*CY$13+$T765*CY$14+$U765*CY$15+$V765*CY$16+$W765*CY$17+$X765*CY$18+$Y765*CY$19+$Z765*CY$20+$AA765*CY$21+$AB765*CY$22+$AC765*CY$23+$AD765*CY$24+$AE765*CY$25+$AF765*CY$26+$AG765*CY$27+$AH765*CY$28+$AI765*CY$29+$AJ765*CY$30+$AK765*CY$31+$AL765*CY$32+$AM765*CY$33+$AN765*CY$34+$AO765*CY$35+$AP765*CY$36+$AQ765*CY$37+$AR765*CY$38+$AS765*CY$39+$AT765*CY$40+$AU765*CY$41+$AV765*CY$42+$AW765*CY$43+$AX765*CY$44+$AY765*CY$45+$AZ765*CY$46+$BA765*CY$47+$BB765*CY$48+$BC765*CY$49+$BD765*CY$50+$BE765*CY$51+$BF765*CY$52+$BG765*CY$53+$BH765*CY$54+$BI765*CY$55+$BJ765*CY$56+$BK765*CY$57+$BL765*CY$58+$BM765*CY$59+$BN765*CY$60+$BO765*CY$61+$BP765*CY$62+$BQ765*CY$63+$BR765*CY$64+$BS765*CY$65+$BT765*CY$66+$BU765*CY$67+$BV765*CY$68+$BW765*CY$69+$BX765*CY$70+$BY765*CY$71+$BZ765*CY$72+$CA765*CY$73+$CB765*CY$74+$CC765*CY$75+$CD765*CY$76+$CE765*CY$77+$CF765*CY$78+$CG765*CY$79+$CH765*CY$80</f>
        <v>0</v>
      </c>
      <c r="CZ766" s="37">
        <f t="shared" ref="CZ766" si="7868">$I765*CZ$3+$J765*CZ$4+$K765*CZ$5+$L765*CZ$6+$M765*CZ$7+$N765*CZ$8+$O765*CZ$9+$P765*CZ$10+$Q765*CZ$11+$R765*CZ$12+$S765*CZ$13+$T765*CZ$14+$U765*CZ$15+$V765*CZ$16+$W765*CZ$17+$X765*CZ$18+$Y765*CZ$19+$Z765*CZ$20+$AA765*CZ$21+$AB765*CZ$22+$AC765*CZ$23+$AD765*CZ$24+$AE765*CZ$25+$AF765*CZ$26+$AG765*CZ$27+$AH765*CZ$28+$AI765*CZ$29+$AJ765*CZ$30+$AK765*CZ$31+$AL765*CZ$32+$AM765*CZ$33+$AN765*CZ$34+$AO765*CZ$35+$AP765*CZ$36+$AQ765*CZ$37+$AR765*CZ$38+$AS765*CZ$39+$AT765*CZ$40+$AU765*CZ$41+$AV765*CZ$42+$AW765*CZ$43+$AX765*CZ$44+$AY765*CZ$45+$AZ765*CZ$46+$BA765*CZ$47+$BB765*CZ$48+$BC765*CZ$49+$BD765*CZ$50+$BE765*CZ$51+$BF765*CZ$52+$BG765*CZ$53+$BH765*CZ$54+$BI765*CZ$55+$BJ765*CZ$56+$BK765*CZ$57+$BL765*CZ$58+$BM765*CZ$59+$BN765*CZ$60+$BO765*CZ$61+$BP765*CZ$62+$BQ765*CZ$63+$BR765*CZ$64+$BS765*CZ$65+$BT765*CZ$66+$BU765*CZ$67+$BV765*CZ$68+$BW765*CZ$69+$BX765*CZ$70+$BY765*CZ$71+$BZ765*CZ$72+$CA765*CZ$73+$CB765*CZ$74+$CC765*CZ$75+$CD765*CZ$76+$CE765*CZ$77+$CF765*CZ$78+$CG765*CZ$79+$CH765*CZ$80</f>
        <v>0</v>
      </c>
      <c r="DA766" s="37">
        <f t="shared" ref="DA766" si="7869">$I765*DA$3+$J765*DA$4+$K765*DA$5+$L765*DA$6+$M765*DA$7+$N765*DA$8+$O765*DA$9+$P765*DA$10+$Q765*DA$11+$R765*DA$12+$S765*DA$13+$T765*DA$14+$U765*DA$15+$V765*DA$16+$W765*DA$17+$X765*DA$18+$Y765*DA$19+$Z765*DA$20+$AA765*DA$21+$AB765*DA$22+$AC765*DA$23+$AD765*DA$24+$AE765*DA$25+$AF765*DA$26+$AG765*DA$27+$AH765*DA$28+$AI765*DA$29+$AJ765*DA$30+$AK765*DA$31+$AL765*DA$32+$AM765*DA$33+$AN765*DA$34+$AO765*DA$35+$AP765*DA$36+$AQ765*DA$37+$AR765*DA$38+$AS765*DA$39+$AT765*DA$40+$AU765*DA$41+$AV765*DA$42+$AW765*DA$43+$AX765*DA$44+$AY765*DA$45+$AZ765*DA$46+$BA765*DA$47+$BB765*DA$48+$BC765*DA$49+$BD765*DA$50+$BE765*DA$51+$BF765*DA$52+$BG765*DA$53+$BH765*DA$54+$BI765*DA$55+$BJ765*DA$56+$BK765*DA$57+$BL765*DA$58+$BM765*DA$59+$BN765*DA$60+$BO765*DA$61+$BP765*DA$62+$BQ765*DA$63+$BR765*DA$64+$BS765*DA$65+$BT765*DA$66+$BU765*DA$67+$BV765*DA$68+$BW765*DA$69+$BX765*DA$70+$BY765*DA$71+$BZ765*DA$72+$CA765*DA$73+$CB765*DA$74+$CC765*DA$75+$CD765*DA$76+$CE765*DA$77+$CF765*DA$78+$CG765*DA$79+$CH765*DA$80</f>
        <v>0</v>
      </c>
      <c r="DB766" s="37">
        <f t="shared" ref="DB766" si="7870">$I765*DB$3+$J765*DB$4+$K765*DB$5+$L765*DB$6+$M765*DB$7+$N765*DB$8+$O765*DB$9+$P765*DB$10+$Q765*DB$11+$R765*DB$12+$S765*DB$13+$T765*DB$14+$U765*DB$15+$V765*DB$16+$W765*DB$17+$X765*DB$18+$Y765*DB$19+$Z765*DB$20+$AA765*DB$21+$AB765*DB$22+$AC765*DB$23+$AD765*DB$24+$AE765*DB$25+$AF765*DB$26+$AG765*DB$27+$AH765*DB$28+$AI765*DB$29+$AJ765*DB$30+$AK765*DB$31+$AL765*DB$32+$AM765*DB$33+$AN765*DB$34+$AO765*DB$35+$AP765*DB$36+$AQ765*DB$37+$AR765*DB$38+$AS765*DB$39+$AT765*DB$40+$AU765*DB$41+$AV765*DB$42+$AW765*DB$43+$AX765*DB$44+$AY765*DB$45+$AZ765*DB$46+$BA765*DB$47+$BB765*DB$48+$BC765*DB$49+$BD765*DB$50+$BE765*DB$51+$BF765*DB$52+$BG765*DB$53+$BH765*DB$54+$BI765*DB$55+$BJ765*DB$56+$BK765*DB$57+$BL765*DB$58+$BM765*DB$59+$BN765*DB$60+$BO765*DB$61+$BP765*DB$62+$BQ765*DB$63+$BR765*DB$64+$BS765*DB$65+$BT765*DB$66+$BU765*DB$67+$BV765*DB$68+$BW765*DB$69+$BX765*DB$70+$BY765*DB$71+$BZ765*DB$72+$CA765*DB$73+$CB765*DB$74+$CC765*DB$75+$CD765*DB$76+$CE765*DB$77+$CF765*DB$78+$CG765*DB$79+$CH765*DB$80</f>
        <v>0</v>
      </c>
      <c r="DC766" s="37">
        <f t="shared" ref="DC766" si="7871">$I765*DC$3+$J765*DC$4+$K765*DC$5+$L765*DC$6+$M765*DC$7+$N765*DC$8+$O765*DC$9+$P765*DC$10+$Q765*DC$11+$R765*DC$12+$S765*DC$13+$T765*DC$14+$U765*DC$15+$V765*DC$16+$W765*DC$17+$X765*DC$18+$Y765*DC$19+$Z765*DC$20+$AA765*DC$21+$AB765*DC$22+$AC765*DC$23+$AD765*DC$24+$AE765*DC$25+$AF765*DC$26+$AG765*DC$27+$AH765*DC$28+$AI765*DC$29+$AJ765*DC$30+$AK765*DC$31+$AL765*DC$32+$AM765*DC$33+$AN765*DC$34+$AO765*DC$35+$AP765*DC$36+$AQ765*DC$37+$AR765*DC$38+$AS765*DC$39+$AT765*DC$40+$AU765*DC$41+$AV765*DC$42+$AW765*DC$43+$AX765*DC$44+$AY765*DC$45+$AZ765*DC$46+$BA765*DC$47+$BB765*DC$48+$BC765*DC$49+$BD765*DC$50+$BE765*DC$51+$BF765*DC$52+$BG765*DC$53+$BH765*DC$54+$BI765*DC$55+$BJ765*DC$56+$BK765*DC$57+$BL765*DC$58+$BM765*DC$59+$BN765*DC$60+$BO765*DC$61+$BP765*DC$62+$BQ765*DC$63+$BR765*DC$64+$BS765*DC$65+$BT765*DC$66+$BU765*DC$67+$BV765*DC$68+$BW765*DC$69+$BX765*DC$70+$BY765*DC$71+$BZ765*DC$72+$CA765*DC$73+$CB765*DC$74+$CC765*DC$75+$CD765*DC$76+$CE765*DC$77+$CF765*DC$78+$CG765*DC$79+$CH765*DC$80</f>
        <v>0</v>
      </c>
      <c r="DD766" s="37">
        <f t="shared" ref="DD766" si="7872">$I765*DD$3+$J765*DD$4+$K765*DD$5+$L765*DD$6+$M765*DD$7+$N765*DD$8+$O765*DD$9+$P765*DD$10+$Q765*DD$11+$R765*DD$12+$S765*DD$13+$T765*DD$14+$U765*DD$15+$V765*DD$16+$W765*DD$17+$X765*DD$18+$Y765*DD$19+$Z765*DD$20+$AA765*DD$21+$AB765*DD$22+$AC765*DD$23+$AD765*DD$24+$AE765*DD$25+$AF765*DD$26+$AG765*DD$27+$AH765*DD$28+$AI765*DD$29+$AJ765*DD$30+$AK765*DD$31+$AL765*DD$32+$AM765*DD$33+$AN765*DD$34+$AO765*DD$35+$AP765*DD$36+$AQ765*DD$37+$AR765*DD$38+$AS765*DD$39+$AT765*DD$40+$AU765*DD$41+$AV765*DD$42+$AW765*DD$43+$AX765*DD$44+$AY765*DD$45+$AZ765*DD$46+$BA765*DD$47+$BB765*DD$48+$BC765*DD$49+$BD765*DD$50+$BE765*DD$51+$BF765*DD$52+$BG765*DD$53+$BH765*DD$54+$BI765*DD$55+$BJ765*DD$56+$BK765*DD$57+$BL765*DD$58+$BM765*DD$59+$BN765*DD$60+$BO765*DD$61+$BP765*DD$62+$BQ765*DD$63+$BR765*DD$64+$BS765*DD$65+$BT765*DD$66+$BU765*DD$67+$BV765*DD$68+$BW765*DD$69+$BX765*DD$70+$BY765*DD$71+$BZ765*DD$72+$CA765*DD$73+$CB765*DD$74+$CC765*DD$75+$CD765*DD$76+$CE765*DD$77+$CF765*DD$78+$CG765*DD$79+$CH765*DD$80</f>
        <v>0</v>
      </c>
      <c r="DE766" s="37">
        <f t="shared" ref="DE766" si="7873">$I765*DE$3+$J765*DE$4+$K765*DE$5+$L765*DE$6+$M765*DE$7+$N765*DE$8+$O765*DE$9+$P765*DE$10+$Q765*DE$11+$R765*DE$12+$S765*DE$13+$T765*DE$14+$U765*DE$15+$V765*DE$16+$W765*DE$17+$X765*DE$18+$Y765*DE$19+$Z765*DE$20+$AA765*DE$21+$AB765*DE$22+$AC765*DE$23+$AD765*DE$24+$AE765*DE$25+$AF765*DE$26+$AG765*DE$27+$AH765*DE$28+$AI765*DE$29+$AJ765*DE$30+$AK765*DE$31+$AL765*DE$32+$AM765*DE$33+$AN765*DE$34+$AO765*DE$35+$AP765*DE$36+$AQ765*DE$37+$AR765*DE$38+$AS765*DE$39+$AT765*DE$40+$AU765*DE$41+$AV765*DE$42+$AW765*DE$43+$AX765*DE$44+$AY765*DE$45+$AZ765*DE$46+$BA765*DE$47+$BB765*DE$48+$BC765*DE$49+$BD765*DE$50+$BE765*DE$51+$BF765*DE$52+$BG765*DE$53+$BH765*DE$54+$BI765*DE$55+$BJ765*DE$56+$BK765*DE$57+$BL765*DE$58+$BM765*DE$59+$BN765*DE$60+$BO765*DE$61+$BP765*DE$62+$BQ765*DE$63+$BR765*DE$64+$BS765*DE$65+$BT765*DE$66+$BU765*DE$67+$BV765*DE$68+$BW765*DE$69+$BX765*DE$70+$BY765*DE$71+$BZ765*DE$72+$CA765*DE$73+$CB765*DE$74+$CC765*DE$75+$CD765*DE$76+$CE765*DE$77+$CF765*DE$78+$CG765*DE$79+$CH765*DE$80</f>
        <v>0</v>
      </c>
      <c r="DF766" s="37">
        <f t="shared" ref="DF766" si="7874">$I765*DF$3+$J765*DF$4+$K765*DF$5+$L765*DF$6+$M765*DF$7+$N765*DF$8+$O765*DF$9+$P765*DF$10+$Q765*DF$11+$R765*DF$12+$S765*DF$13+$T765*DF$14+$U765*DF$15+$V765*DF$16+$W765*DF$17+$X765*DF$18+$Y765*DF$19+$Z765*DF$20+$AA765*DF$21+$AB765*DF$22+$AC765*DF$23+$AD765*DF$24+$AE765*DF$25+$AF765*DF$26+$AG765*DF$27+$AH765*DF$28+$AI765*DF$29+$AJ765*DF$30+$AK765*DF$31+$AL765*DF$32+$AM765*DF$33+$AN765*DF$34+$AO765*DF$35+$AP765*DF$36+$AQ765*DF$37+$AR765*DF$38+$AS765*DF$39+$AT765*DF$40+$AU765*DF$41+$AV765*DF$42+$AW765*DF$43+$AX765*DF$44+$AY765*DF$45+$AZ765*DF$46+$BA765*DF$47+$BB765*DF$48+$BC765*DF$49+$BD765*DF$50+$BE765*DF$51+$BF765*DF$52+$BG765*DF$53+$BH765*DF$54+$BI765*DF$55+$BJ765*DF$56+$BK765*DF$57+$BL765*DF$58+$BM765*DF$59+$BN765*DF$60+$BO765*DF$61+$BP765*DF$62+$BQ765*DF$63+$BR765*DF$64+$BS765*DF$65+$BT765*DF$66+$BU765*DF$67+$BV765*DF$68+$BW765*DF$69+$BX765*DF$70+$BY765*DF$71+$BZ765*DF$72+$CA765*DF$73+$CB765*DF$74+$CC765*DF$75+$CD765*DF$76+$CE765*DF$77+$CF765*DF$78+$CG765*DF$79+$CH765*DF$80</f>
        <v>0</v>
      </c>
      <c r="DG766" s="38">
        <f t="shared" ref="DG766" si="7875">$I765*DG$3+$J765*DG$4+$K765*DG$5+$L765*DG$6+$M765*DG$7+$N765*DG$8+$O765*DG$9+$P765*DG$10+$Q765*DG$11+$R765*DG$12+$S765*DG$13+$T765*DG$14+$U765*DG$15+$V765*DG$16+$W765*DG$17+$X765*DG$18+$Y765*DG$19+$Z765*DG$20+$AA765*DG$21+$AB765*DG$22+$AC765*DG$23+$AD765*DG$24+$AE765*DG$25+$AF765*DG$26+$AG765*DG$27+$AH765*DG$28+$AI765*DG$29+$AJ765*DG$30+$AK765*DG$31+$AL765*DG$32+$AM765*DG$33+$AN765*DG$34+$AO765*DG$35+$AP765*DG$36+$AQ765*DG$37+$AR765*DG$38+$AS765*DG$39+$AT765*DG$40+$AU765*DG$41+$AV765*DG$42+$AW765*DG$43+$AX765*DG$44+$AY765*DG$45+$AZ765*DG$46+$BA765*DG$47+$BB765*DG$48+$BC765*DG$49+$BD765*DG$50+$BE765*DG$51+$BF765*DG$52+$BG765*DG$53+$BH765*DG$54+$BI765*DG$55+$BJ765*DG$56+$BK765*DG$57+$BL765*DG$58+$BM765*DG$59+$BN765*DG$60+$BO765*DG$61+$BP765*DG$62+$BQ765*DG$63+$BR765*DG$64+$BS765*DG$65+$BT765*DG$66+$BU765*DG$67+$BV765*DG$68+$BW765*DG$69+$BX765*DG$70+$BY765*DG$71+$BZ765*DG$72+$CA765*DG$73+$CB765*DG$74+$CC765*DG$75+$CD765*DG$76+$CE765*DG$77+$CF765*DG$78+$CG765*DG$79+$CH765*DG$80</f>
        <v>0</v>
      </c>
    </row>
    <row r="767" spans="1:117" ht="12.75" hidden="1" outlineLevel="1" x14ac:dyDescent="0.2">
      <c r="A767" s="26"/>
      <c r="B767" s="27"/>
      <c r="C767" s="27"/>
      <c r="D767" s="28"/>
      <c r="E767" s="28"/>
      <c r="F767" s="28"/>
      <c r="G767" s="28"/>
      <c r="H767" s="28"/>
      <c r="I767" s="59"/>
      <c r="J767" s="59"/>
      <c r="K767" s="59"/>
      <c r="L767" s="59"/>
      <c r="M767" s="59"/>
      <c r="N767" s="59"/>
      <c r="O767" s="59"/>
      <c r="P767" s="59"/>
      <c r="Q767" s="59"/>
      <c r="R767" s="59"/>
      <c r="S767" s="59"/>
      <c r="T767" s="59"/>
      <c r="U767" s="59"/>
      <c r="V767" s="59"/>
      <c r="W767" s="59"/>
      <c r="X767" s="59"/>
      <c r="Y767" s="59"/>
      <c r="Z767" s="59"/>
      <c r="AA767" s="59"/>
      <c r="AB767" s="59"/>
      <c r="AC767" s="59"/>
      <c r="AD767" s="59"/>
      <c r="AE767" s="59"/>
      <c r="AF767" s="59"/>
      <c r="AG767" s="59"/>
      <c r="AH767" s="59"/>
      <c r="AI767" s="59"/>
      <c r="AJ767" s="59"/>
      <c r="AK767" s="59"/>
      <c r="AL767" s="59"/>
      <c r="AM767" s="59"/>
      <c r="AN767" s="59"/>
      <c r="AO767" s="59"/>
      <c r="AP767" s="59"/>
      <c r="AQ767" s="59"/>
      <c r="AR767" s="59"/>
      <c r="AS767" s="59"/>
      <c r="AT767" s="59"/>
      <c r="AU767" s="59"/>
      <c r="AV767" s="59"/>
      <c r="AW767" s="59"/>
      <c r="AX767" s="59"/>
      <c r="AY767" s="59"/>
      <c r="AZ767" s="59"/>
      <c r="BA767" s="59"/>
      <c r="BB767" s="59"/>
      <c r="BC767" s="59"/>
      <c r="BD767" s="59"/>
      <c r="BE767" s="59"/>
      <c r="BF767" s="59"/>
      <c r="BG767" s="59"/>
      <c r="BH767" s="59"/>
      <c r="BI767" s="59"/>
      <c r="BJ767" s="59"/>
      <c r="BK767" s="59"/>
      <c r="BL767" s="59"/>
      <c r="BM767" s="59"/>
      <c r="BN767" s="59"/>
      <c r="BO767" s="59"/>
      <c r="BP767" s="59"/>
      <c r="BQ767" s="59"/>
      <c r="BR767" s="59"/>
      <c r="BS767" s="59"/>
      <c r="BT767" s="59"/>
      <c r="BU767" s="59"/>
      <c r="BV767" s="59"/>
      <c r="BW767" s="59"/>
      <c r="BX767" s="59"/>
      <c r="BY767" s="59"/>
      <c r="BZ767" s="59"/>
      <c r="CA767" s="59"/>
      <c r="CB767" s="59"/>
      <c r="CC767" s="59"/>
      <c r="CD767" s="59"/>
      <c r="CE767" s="59"/>
      <c r="CF767" s="59"/>
      <c r="CG767" s="59"/>
      <c r="CH767" s="59"/>
      <c r="CI767" s="28"/>
      <c r="CJ767" s="28"/>
      <c r="CK767" s="28"/>
      <c r="CL767" s="28"/>
      <c r="CM767" s="29" t="s">
        <v>8</v>
      </c>
      <c r="CN767" s="39"/>
      <c r="CO767" s="40"/>
      <c r="CP767" s="40"/>
      <c r="CQ767" s="40"/>
      <c r="CR767" s="40"/>
      <c r="CS767" s="40"/>
      <c r="CT767" s="40"/>
      <c r="CU767" s="40"/>
      <c r="CV767" s="40"/>
      <c r="CW767" s="40"/>
      <c r="CX767" s="40"/>
      <c r="CY767" s="40"/>
      <c r="CZ767" s="40"/>
      <c r="DA767" s="40"/>
      <c r="DB767" s="40"/>
      <c r="DC767" s="40"/>
      <c r="DD767" s="40"/>
      <c r="DE767" s="40"/>
      <c r="DF767" s="40"/>
      <c r="DG767" s="41"/>
    </row>
    <row r="768" spans="1:117" ht="12.75" collapsed="1" x14ac:dyDescent="0.2">
      <c r="A768" s="19" t="s">
        <v>497</v>
      </c>
      <c r="B768" s="19" t="s">
        <v>98</v>
      </c>
      <c r="C768" s="19"/>
      <c r="D768" s="20" t="s">
        <v>446</v>
      </c>
      <c r="E768" s="20">
        <v>6</v>
      </c>
      <c r="F768" s="20">
        <f>IF($C$4="",SUMIF(stock_on_hand!A:A,planner!A768,stock_on_hand!C:C),SUMIFS(stock_on_hand!C:C,stock_on_hand!A:A,planner!A768,stock_on_hand!E:E,$C$4))</f>
        <v>18</v>
      </c>
      <c r="G768" s="20"/>
      <c r="H768" s="20" t="s">
        <v>10</v>
      </c>
      <c r="I768" s="57">
        <f>IFERROR(HLOOKUP(I$188,bom!$2:$300,MATCH($A768,bom!$A:$A,0)-1,0),0)</f>
        <v>0</v>
      </c>
      <c r="J768" s="57">
        <f>IFERROR(HLOOKUP(J$188,bom!$2:$300,MATCH($A768,bom!$A:$A,0)-1,0),0)</f>
        <v>0</v>
      </c>
      <c r="K768" s="57">
        <f>IFERROR(HLOOKUP(K$188,bom!$2:$300,MATCH($A768,bom!$A:$A,0)-1,0),0)</f>
        <v>0</v>
      </c>
      <c r="L768" s="57">
        <f>IFERROR(HLOOKUP(L$188,bom!$2:$300,MATCH($A768,bom!$A:$A,0)-1,0),0)</f>
        <v>0</v>
      </c>
      <c r="M768" s="57">
        <f>IFERROR(HLOOKUP(M$188,bom!$2:$300,MATCH($A768,bom!$A:$A,0)-1,0),0)</f>
        <v>0</v>
      </c>
      <c r="N768" s="57">
        <f>IFERROR(HLOOKUP(N$188,bom!$2:$300,MATCH($A768,bom!$A:$A,0)-1,0),0)</f>
        <v>0</v>
      </c>
      <c r="O768" s="57">
        <f>IFERROR(HLOOKUP(O$188,bom!$2:$300,MATCH($A768,bom!$A:$A,0)-1,0),0)</f>
        <v>0</v>
      </c>
      <c r="P768" s="57">
        <f>IFERROR(HLOOKUP(P$188,bom!$2:$300,MATCH($A768,bom!$A:$A,0)-1,0),0)</f>
        <v>0</v>
      </c>
      <c r="Q768" s="57">
        <f>IFERROR(HLOOKUP(Q$188,bom!$2:$300,MATCH($A768,bom!$A:$A,0)-1,0),0)</f>
        <v>0</v>
      </c>
      <c r="R768" s="57">
        <f>IFERROR(HLOOKUP(R$188,bom!$2:$300,MATCH($A768,bom!$A:$A,0)-1,0),0)</f>
        <v>0</v>
      </c>
      <c r="S768" s="57">
        <f>IFERROR(HLOOKUP(S$188,bom!$2:$300,MATCH($A768,bom!$A:$A,0)-1,0),0)</f>
        <v>0</v>
      </c>
      <c r="T768" s="57">
        <f>IFERROR(HLOOKUP(T$188,bom!$2:$300,MATCH($A768,bom!$A:$A,0)-1,0),0)</f>
        <v>0</v>
      </c>
      <c r="U768" s="57">
        <f>IFERROR(HLOOKUP(U$188,bom!$2:$300,MATCH($A768,bom!$A:$A,0)-1,0),0)</f>
        <v>0</v>
      </c>
      <c r="V768" s="57">
        <f>IFERROR(HLOOKUP(V$188,bom!$2:$300,MATCH($A768,bom!$A:$A,0)-1,0),0)</f>
        <v>0</v>
      </c>
      <c r="W768" s="57">
        <f>IFERROR(HLOOKUP(W$188,bom!$2:$300,MATCH($A768,bom!$A:$A,0)-1,0),0)</f>
        <v>0</v>
      </c>
      <c r="X768" s="57">
        <f>IFERROR(HLOOKUP(X$188,bom!$2:$300,MATCH($A768,bom!$A:$A,0)-1,0),0)</f>
        <v>0</v>
      </c>
      <c r="Y768" s="57">
        <f>IFERROR(HLOOKUP(Y$188,bom!$2:$300,MATCH($A768,bom!$A:$A,0)-1,0),0)</f>
        <v>0</v>
      </c>
      <c r="Z768" s="57">
        <f>IFERROR(HLOOKUP(Z$188,bom!$2:$300,MATCH($A768,bom!$A:$A,0)-1,0),0)</f>
        <v>0</v>
      </c>
      <c r="AA768" s="57">
        <f>IFERROR(HLOOKUP(AA$188,bom!$2:$300,MATCH($A768,bom!$A:$A,0)-1,0),0)</f>
        <v>0</v>
      </c>
      <c r="AB768" s="57">
        <f>IFERROR(HLOOKUP(AB$188,bom!$2:$300,MATCH($A768,bom!$A:$A,0)-1,0),0)</f>
        <v>0</v>
      </c>
      <c r="AC768" s="57">
        <f>IFERROR(HLOOKUP(AC$188,bom!$2:$300,MATCH($A768,bom!$A:$A,0)-1,0),0)</f>
        <v>0</v>
      </c>
      <c r="AD768" s="57">
        <f>IFERROR(HLOOKUP(AD$188,bom!$2:$300,MATCH($A768,bom!$A:$A,0)-1,0),0)</f>
        <v>0</v>
      </c>
      <c r="AE768" s="57">
        <f>IFERROR(HLOOKUP(AE$188,bom!$2:$300,MATCH($A768,bom!$A:$A,0)-1,0),0)</f>
        <v>0</v>
      </c>
      <c r="AF768" s="57">
        <f>IFERROR(HLOOKUP(AF$188,bom!$2:$300,MATCH($A768,bom!$A:$A,0)-1,0),0)</f>
        <v>0</v>
      </c>
      <c r="AG768" s="57">
        <f>IFERROR(HLOOKUP(AG$188,bom!$2:$300,MATCH($A768,bom!$A:$A,0)-1,0),0)</f>
        <v>0</v>
      </c>
      <c r="AH768" s="57">
        <f>IFERROR(HLOOKUP(AH$188,bom!$2:$300,MATCH($A768,bom!$A:$A,0)-1,0),0)</f>
        <v>0</v>
      </c>
      <c r="AI768" s="57">
        <f>IFERROR(HLOOKUP(AI$188,bom!$2:$300,MATCH($A768,bom!$A:$A,0)-1,0),0)</f>
        <v>0</v>
      </c>
      <c r="AJ768" s="57">
        <f>IFERROR(HLOOKUP(AJ$188,bom!$2:$300,MATCH($A768,bom!$A:$A,0)-1,0),0)</f>
        <v>0</v>
      </c>
      <c r="AK768" s="57">
        <f>IFERROR(HLOOKUP(AK$188,bom!$2:$300,MATCH($A768,bom!$A:$A,0)-1,0),0)</f>
        <v>0</v>
      </c>
      <c r="AL768" s="57">
        <f>IFERROR(HLOOKUP(AL$188,bom!$2:$300,MATCH($A768,bom!$A:$A,0)-1,0),0)</f>
        <v>0</v>
      </c>
      <c r="AM768" s="57">
        <f>IFERROR(HLOOKUP(AM$188,bom!$2:$300,MATCH($A768,bom!$A:$A,0)-1,0),0)</f>
        <v>0</v>
      </c>
      <c r="AN768" s="57">
        <f>IFERROR(HLOOKUP(AN$188,bom!$2:$300,MATCH($A768,bom!$A:$A,0)-1,0),0)</f>
        <v>0</v>
      </c>
      <c r="AO768" s="57">
        <f>IFERROR(HLOOKUP(AO$188,bom!$2:$300,MATCH($A768,bom!$A:$A,0)-1,0),0)</f>
        <v>0</v>
      </c>
      <c r="AP768" s="57">
        <f>IFERROR(HLOOKUP(AP$188,bom!$2:$300,MATCH($A768,bom!$A:$A,0)-1,0),0)</f>
        <v>0</v>
      </c>
      <c r="AQ768" s="57">
        <f>IFERROR(HLOOKUP(AQ$188,bom!$2:$300,MATCH($A768,bom!$A:$A,0)-1,0),0)</f>
        <v>0</v>
      </c>
      <c r="AR768" s="57">
        <f>IFERROR(HLOOKUP(AR$188,bom!$2:$300,MATCH($A768,bom!$A:$A,0)-1,0),0)</f>
        <v>0</v>
      </c>
      <c r="AS768" s="57">
        <f>IFERROR(HLOOKUP(AS$188,bom!$2:$300,MATCH($A768,bom!$A:$A,0)-1,0),0)</f>
        <v>0</v>
      </c>
      <c r="AT768" s="57">
        <f>IFERROR(HLOOKUP(AT$188,bom!$2:$300,MATCH($A768,bom!$A:$A,0)-1,0),0)</f>
        <v>0</v>
      </c>
      <c r="AU768" s="57">
        <f>IFERROR(HLOOKUP(AU$188,bom!$2:$300,MATCH($A768,bom!$A:$A,0)-1,0),0)</f>
        <v>0</v>
      </c>
      <c r="AV768" s="57">
        <f>IFERROR(HLOOKUP(AV$188,bom!$2:$300,MATCH($A768,bom!$A:$A,0)-1,0),0)</f>
        <v>0</v>
      </c>
      <c r="AW768" s="57">
        <f>IFERROR(HLOOKUP(AW$188,bom!$2:$300,MATCH($A768,bom!$A:$A,0)-1,0),0)</f>
        <v>0</v>
      </c>
      <c r="AX768" s="57">
        <f>IFERROR(HLOOKUP(AX$188,bom!$2:$300,MATCH($A768,bom!$A:$A,0)-1,0),0)</f>
        <v>0</v>
      </c>
      <c r="AY768" s="57">
        <f>IFERROR(HLOOKUP(AY$188,bom!$2:$300,MATCH($A768,bom!$A:$A,0)-1,0),0)</f>
        <v>0</v>
      </c>
      <c r="AZ768" s="57">
        <f>IFERROR(HLOOKUP(AZ$188,bom!$2:$300,MATCH($A768,bom!$A:$A,0)-1,0),0)</f>
        <v>0</v>
      </c>
      <c r="BA768" s="57">
        <f>IFERROR(HLOOKUP(BA$188,bom!$2:$300,MATCH($A768,bom!$A:$A,0)-1,0),0)</f>
        <v>0</v>
      </c>
      <c r="BB768" s="57">
        <f>IFERROR(HLOOKUP(BB$188,bom!$2:$300,MATCH($A768,bom!$A:$A,0)-1,0),0)</f>
        <v>0</v>
      </c>
      <c r="BC768" s="57">
        <f>IFERROR(HLOOKUP(BC$188,bom!$2:$300,MATCH($A768,bom!$A:$A,0)-1,0),0)</f>
        <v>0</v>
      </c>
      <c r="BD768" s="57">
        <f>IFERROR(HLOOKUP(BD$188,bom!$2:$300,MATCH($A768,bom!$A:$A,0)-1,0),0)</f>
        <v>0</v>
      </c>
      <c r="BE768" s="57">
        <f>IFERROR(HLOOKUP(BE$188,bom!$2:$300,MATCH($A768,bom!$A:$A,0)-1,0),0)</f>
        <v>0</v>
      </c>
      <c r="BF768" s="57">
        <f>IFERROR(HLOOKUP(BF$188,bom!$2:$300,MATCH($A768,bom!$A:$A,0)-1,0),0)</f>
        <v>0</v>
      </c>
      <c r="BG768" s="57">
        <f>IFERROR(HLOOKUP(BG$188,bom!$2:$300,MATCH($A768,bom!$A:$A,0)-1,0),0)</f>
        <v>0</v>
      </c>
      <c r="BH768" s="57">
        <f>IFERROR(HLOOKUP(BH$188,bom!$2:$300,MATCH($A768,bom!$A:$A,0)-1,0),0)</f>
        <v>0</v>
      </c>
      <c r="BI768" s="57">
        <f>IFERROR(HLOOKUP(BI$188,bom!$2:$300,MATCH($A768,bom!$A:$A,0)-1,0),0)</f>
        <v>0</v>
      </c>
      <c r="BJ768" s="57">
        <f>IFERROR(HLOOKUP(BJ$188,bom!$2:$300,MATCH($A768,bom!$A:$A,0)-1,0),0)</f>
        <v>0</v>
      </c>
      <c r="BK768" s="57">
        <f>IFERROR(HLOOKUP(BK$188,bom!$2:$300,MATCH($A768,bom!$A:$A,0)-1,0),0)</f>
        <v>0</v>
      </c>
      <c r="BL768" s="57">
        <f>IFERROR(HLOOKUP(BL$188,bom!$2:$300,MATCH($A768,bom!$A:$A,0)-1,0),0)</f>
        <v>0</v>
      </c>
      <c r="BM768" s="57">
        <f>IFERROR(HLOOKUP(BM$188,bom!$2:$300,MATCH($A768,bom!$A:$A,0)-1,0),0)</f>
        <v>0</v>
      </c>
      <c r="BN768" s="57">
        <f>IFERROR(HLOOKUP(BN$188,bom!$2:$300,MATCH($A768,bom!$A:$A,0)-1,0),0)</f>
        <v>0</v>
      </c>
      <c r="BO768" s="57">
        <f>IFERROR(HLOOKUP(BO$188,bom!$2:$300,MATCH($A768,bom!$A:$A,0)-1,0),0)</f>
        <v>0</v>
      </c>
      <c r="BP768" s="57">
        <f>IFERROR(HLOOKUP(BP$188,bom!$2:$300,MATCH($A768,bom!$A:$A,0)-1,0),0)</f>
        <v>0</v>
      </c>
      <c r="BQ768" s="57">
        <f>IFERROR(HLOOKUP(BQ$188,bom!$2:$300,MATCH($A768,bom!$A:$A,0)-1,0),0)</f>
        <v>0</v>
      </c>
      <c r="BR768" s="57">
        <f>IFERROR(HLOOKUP(BR$188,bom!$2:$300,MATCH($A768,bom!$A:$A,0)-1,0),0)</f>
        <v>0</v>
      </c>
      <c r="BS768" s="57">
        <f>IFERROR(HLOOKUP(BS$188,bom!$2:$300,MATCH($A768,bom!$A:$A,0)-1,0),0)</f>
        <v>0</v>
      </c>
      <c r="BT768" s="57">
        <f>IFERROR(HLOOKUP(BT$188,bom!$2:$300,MATCH($A768,bom!$A:$A,0)-1,0),0)</f>
        <v>0</v>
      </c>
      <c r="BU768" s="57">
        <f>IFERROR(HLOOKUP(BU$188,bom!$2:$300,MATCH($A768,bom!$A:$A,0)-1,0),0)</f>
        <v>0</v>
      </c>
      <c r="BV768" s="57">
        <f>IFERROR(HLOOKUP(BV$188,bom!$2:$300,MATCH($A768,bom!$A:$A,0)-1,0),0)</f>
        <v>0</v>
      </c>
      <c r="BW768" s="57">
        <f>IFERROR(HLOOKUP(BW$188,bom!$2:$300,MATCH($A768,bom!$A:$A,0)-1,0),0)</f>
        <v>0</v>
      </c>
      <c r="BX768" s="57">
        <f>IFERROR(HLOOKUP(BX$188,bom!$2:$300,MATCH($A768,bom!$A:$A,0)-1,0),0)</f>
        <v>0</v>
      </c>
      <c r="BY768" s="57">
        <f>IFERROR(HLOOKUP(BY$188,bom!$2:$300,MATCH($A768,bom!$A:$A,0)-1,0),0)</f>
        <v>0</v>
      </c>
      <c r="BZ768" s="57">
        <f>IFERROR(HLOOKUP(BZ$188,bom!$2:$300,MATCH($A768,bom!$A:$A,0)-1,0),0)</f>
        <v>0</v>
      </c>
      <c r="CA768" s="57">
        <f>IFERROR(HLOOKUP(CA$188,bom!$2:$300,MATCH($A768,bom!$A:$A,0)-1,0),0)</f>
        <v>0</v>
      </c>
      <c r="CB768" s="57">
        <f>IFERROR(HLOOKUP(CB$188,bom!$2:$300,MATCH($A768,bom!$A:$A,0)-1,0),0)</f>
        <v>0</v>
      </c>
      <c r="CC768" s="57">
        <f>IFERROR(HLOOKUP(CC$188,bom!$2:$300,MATCH($A768,bom!$A:$A,0)-1,0),0)</f>
        <v>0</v>
      </c>
      <c r="CD768" s="57">
        <f>IFERROR(HLOOKUP(CD$188,bom!$2:$300,MATCH($A768,bom!$A:$A,0)-1,0),0)</f>
        <v>0</v>
      </c>
      <c r="CE768" s="57">
        <f>IFERROR(HLOOKUP(CE$188,bom!$2:$300,MATCH($A768,bom!$A:$A,0)-1,0),0)</f>
        <v>0</v>
      </c>
      <c r="CF768" s="57">
        <f>IFERROR(HLOOKUP(CF$188,bom!$2:$300,MATCH($A768,bom!$A:$A,0)-1,0),0)</f>
        <v>0</v>
      </c>
      <c r="CG768" s="57">
        <f>IFERROR(HLOOKUP(CG$188,bom!$2:$300,MATCH($A768,bom!$A:$A,0)-1,0),0)</f>
        <v>0</v>
      </c>
      <c r="CH768" s="57">
        <f>IFERROR(HLOOKUP(CH$188,bom!$2:$300,MATCH($A768,bom!$A:$A,0)-1,0),0)</f>
        <v>0</v>
      </c>
      <c r="CI768" s="20"/>
      <c r="CJ768" s="20"/>
      <c r="CK768" s="20"/>
      <c r="CL768" s="20"/>
      <c r="CM768" s="32" t="str">
        <f t="shared" ref="CM768" si="7876">IF(G768&gt;0,IF(CN768&lt;(0.8*G768),"WARNING!!!",IF(CN768&lt;G768,"ORDER","OK")),IF((VLOOKUP(A768,A:DG,91+E768,0))&lt;0,"WARNING!!!",IF((VLOOKUP(A768,A:DG,91+ROUND(1.25*E768,0),0))&lt;0,"ORDER","OK")))</f>
        <v>OK</v>
      </c>
      <c r="CN768" s="33">
        <f t="shared" ref="CN768" si="7877">F768-CN769+CN770</f>
        <v>18</v>
      </c>
      <c r="CO768" s="34">
        <f t="shared" ref="CO768" si="7878">CN768-CO769+CO770</f>
        <v>18</v>
      </c>
      <c r="CP768" s="34">
        <f t="shared" ref="CP768" si="7879">CO768-CP769+CP770</f>
        <v>18</v>
      </c>
      <c r="CQ768" s="34">
        <f t="shared" ref="CQ768" si="7880">CP768-CQ769+CQ770</f>
        <v>18</v>
      </c>
      <c r="CR768" s="34">
        <f t="shared" ref="CR768" si="7881">CQ768-CR769+CR770</f>
        <v>18</v>
      </c>
      <c r="CS768" s="34">
        <f t="shared" ref="CS768" si="7882">CR768-CS769+CS770</f>
        <v>18</v>
      </c>
      <c r="CT768" s="34">
        <f t="shared" ref="CT768" si="7883">CS768-CT769+CT770</f>
        <v>18</v>
      </c>
      <c r="CU768" s="34">
        <f t="shared" ref="CU768" si="7884">CT768-CU769+CU770</f>
        <v>18</v>
      </c>
      <c r="CV768" s="34">
        <f t="shared" ref="CV768" si="7885">CU768-CV769+CV770</f>
        <v>18</v>
      </c>
      <c r="CW768" s="34">
        <f t="shared" ref="CW768" si="7886">CV768-CW769+CW770</f>
        <v>18</v>
      </c>
      <c r="CX768" s="34">
        <f t="shared" ref="CX768" si="7887">CW768-CX769+CX770</f>
        <v>18</v>
      </c>
      <c r="CY768" s="34">
        <f t="shared" ref="CY768" si="7888">CX768-CY769+CY770</f>
        <v>18</v>
      </c>
      <c r="CZ768" s="34">
        <f t="shared" ref="CZ768" si="7889">CY768-CZ769+CZ770</f>
        <v>18</v>
      </c>
      <c r="DA768" s="34">
        <f t="shared" ref="DA768" si="7890">CZ768-DA769+DA770</f>
        <v>18</v>
      </c>
      <c r="DB768" s="34">
        <f t="shared" ref="DB768" si="7891">DA768-DB769+DB770</f>
        <v>18</v>
      </c>
      <c r="DC768" s="34">
        <f t="shared" ref="DC768" si="7892">DB768-DC769+DC770</f>
        <v>18</v>
      </c>
      <c r="DD768" s="34">
        <f t="shared" ref="DD768" si="7893">DC768-DD769+DD770</f>
        <v>18</v>
      </c>
      <c r="DE768" s="34">
        <f t="shared" ref="DE768" si="7894">DD768-DE769+DE770</f>
        <v>18</v>
      </c>
      <c r="DF768" s="34">
        <f t="shared" ref="DF768" si="7895">DE768-DF769+DF770</f>
        <v>18</v>
      </c>
      <c r="DG768" s="35">
        <f t="shared" ref="DG768" si="7896">DF768-DG769+DG770</f>
        <v>18</v>
      </c>
      <c r="DM768" s="21"/>
    </row>
    <row r="769" spans="1:117" ht="12.75" hidden="1" outlineLevel="1" x14ac:dyDescent="0.2">
      <c r="A769" s="22"/>
      <c r="B769" s="23"/>
      <c r="C769" s="23"/>
      <c r="D769" s="24"/>
      <c r="E769" s="24"/>
      <c r="F769" s="24"/>
      <c r="G769" s="24"/>
      <c r="H769" s="24"/>
      <c r="I769" s="58"/>
      <c r="J769" s="58"/>
      <c r="K769" s="58"/>
      <c r="L769" s="58"/>
      <c r="M769" s="58"/>
      <c r="N769" s="58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  <c r="AG769" s="58"/>
      <c r="AH769" s="58"/>
      <c r="AI769" s="58"/>
      <c r="AJ769" s="58"/>
      <c r="AK769" s="58"/>
      <c r="AL769" s="58"/>
      <c r="AM769" s="58"/>
      <c r="AN769" s="58"/>
      <c r="AO769" s="58"/>
      <c r="AP769" s="58"/>
      <c r="AQ769" s="58"/>
      <c r="AR769" s="58"/>
      <c r="AS769" s="58"/>
      <c r="AT769" s="58"/>
      <c r="AU769" s="58"/>
      <c r="AV769" s="58"/>
      <c r="AW769" s="58"/>
      <c r="AX769" s="58"/>
      <c r="AY769" s="58"/>
      <c r="AZ769" s="58"/>
      <c r="BA769" s="58"/>
      <c r="BB769" s="58"/>
      <c r="BC769" s="58"/>
      <c r="BD769" s="58"/>
      <c r="BE769" s="58"/>
      <c r="BF769" s="58"/>
      <c r="BG769" s="58"/>
      <c r="BH769" s="58"/>
      <c r="BI769" s="58"/>
      <c r="BJ769" s="58"/>
      <c r="BK769" s="58"/>
      <c r="BL769" s="58"/>
      <c r="BM769" s="58"/>
      <c r="BN769" s="58"/>
      <c r="BO769" s="58"/>
      <c r="BP769" s="58"/>
      <c r="BQ769" s="58"/>
      <c r="BR769" s="58"/>
      <c r="BS769" s="58"/>
      <c r="BT769" s="58"/>
      <c r="BU769" s="58"/>
      <c r="BV769" s="58"/>
      <c r="BW769" s="58"/>
      <c r="BX769" s="58"/>
      <c r="BY769" s="58"/>
      <c r="BZ769" s="58"/>
      <c r="CA769" s="58"/>
      <c r="CB769" s="58"/>
      <c r="CC769" s="58"/>
      <c r="CD769" s="58"/>
      <c r="CE769" s="58"/>
      <c r="CF769" s="58"/>
      <c r="CG769" s="58"/>
      <c r="CH769" s="58"/>
      <c r="CI769" s="24"/>
      <c r="CJ769" s="24"/>
      <c r="CK769" s="24"/>
      <c r="CL769" s="24"/>
      <c r="CM769" s="25" t="s">
        <v>7</v>
      </c>
      <c r="CN769" s="36">
        <f t="shared" ref="CN769" si="7897">$I768*CN$3+$J768*CN$4+$K768*CN$5+$L768*CN$6+$M768*CN$7+$N768*CN$8+$O768*CN$9+$P768*CN$10+$Q768*CN$11+$R768*CN$12+$S768*CN$13+$T768*CN$14+$U768*CN$15+$V768*CN$16+$W768*CN$17+$X768*CN$18+$Y768*CN$19+$Z768*CN$20+$AA768*CN$21+$AB768*CN$22+$AC768*CN$23+$AD768*CN$24+$AE768*CN$25+$AF768*CN$26+$AG768*CN$27+$AH768*CN$28+$AI768*CN$29+$AJ768*CN$30+$AK768*CN$31+$AL768*CN$32+$AM768*CN$33+$AN768*CN$34+$AO768*CN$35+$AP768*CN$36+$AQ768*CN$37+$AR768*CN$38+$AS768*CN$39+$AT768*CN$40+$AU768*CN$41+$AV768*CN$42+$AW768*CN$43+$AX768*CN$44+$AY768*CN$45+$AZ768*CN$46+$BA768*CN$47+$BB768*CN$48+$BC768*CN$49+$BD768*CN$50+$BE768*CN$51+$BF768*CN$52+$BG768*CN$53+$BH768*CN$54+$BI768*CN$55+$BJ768*CN$56+$BK768*CN$57+$BL768*CN$58+$BM768*CN$59+$BN768*CN$60+$BO768*CN$61+$BP768*CN$62+$BQ768*CN$63+$BR768*CN$64+$BS768*CN$65+$BT768*CN$66+$BU768*CN$67+$BV768*CN$68+$BW768*CN$69+$BX768*CN$70+$BY768*CN$71+$BZ768*CN$72+$CA768*CN$73+$CB768*CN$74+$CC768*CN$75+$CD768*CN$76+$CE768*CN$77+$CF768*CN$78+$CG768*CN$79+$CH768*CN$80</f>
        <v>0</v>
      </c>
      <c r="CO769" s="37">
        <f t="shared" ref="CO769" si="7898">$I768*CO$3+$J768*CO$4+$K768*CO$5+$L768*CO$6+$M768*CO$7+$N768*CO$8+$O768*CO$9+$P768*CO$10+$Q768*CO$11+$R768*CO$12+$S768*CO$13+$T768*CO$14+$U768*CO$15+$V768*CO$16+$W768*CO$17+$X768*CO$18+$Y768*CO$19+$Z768*CO$20+$AA768*CO$21+$AB768*CO$22+$AC768*CO$23+$AD768*CO$24+$AE768*CO$25+$AF768*CO$26+$AG768*CO$27+$AH768*CO$28+$AI768*CO$29+$AJ768*CO$30+$AK768*CO$31+$AL768*CO$32+$AM768*CO$33+$AN768*CO$34+$AO768*CO$35+$AP768*CO$36+$AQ768*CO$37+$AR768*CO$38+$AS768*CO$39+$AT768*CO$40+$AU768*CO$41+$AV768*CO$42+$AW768*CO$43+$AX768*CO$44+$AY768*CO$45+$AZ768*CO$46+$BA768*CO$47+$BB768*CO$48+$BC768*CO$49+$BD768*CO$50+$BE768*CO$51+$BF768*CO$52+$BG768*CO$53+$BH768*CO$54+$BI768*CO$55+$BJ768*CO$56+$BK768*CO$57+$BL768*CO$58+$BM768*CO$59+$BN768*CO$60+$BO768*CO$61+$BP768*CO$62+$BQ768*CO$63+$BR768*CO$64+$BS768*CO$65+$BT768*CO$66+$BU768*CO$67+$BV768*CO$68+$BW768*CO$69+$BX768*CO$70+$BY768*CO$71+$BZ768*CO$72+$CA768*CO$73+$CB768*CO$74+$CC768*CO$75+$CD768*CO$76+$CE768*CO$77+$CF768*CO$78+$CG768*CO$79+$CH768*CO$80</f>
        <v>0</v>
      </c>
      <c r="CP769" s="37">
        <f t="shared" ref="CP769" si="7899">$I768*CP$3+$J768*CP$4+$K768*CP$5+$L768*CP$6+$M768*CP$7+$N768*CP$8+$O768*CP$9+$P768*CP$10+$Q768*CP$11+$R768*CP$12+$S768*CP$13+$T768*CP$14+$U768*CP$15+$V768*CP$16+$W768*CP$17+$X768*CP$18+$Y768*CP$19+$Z768*CP$20+$AA768*CP$21+$AB768*CP$22+$AC768*CP$23+$AD768*CP$24+$AE768*CP$25+$AF768*CP$26+$AG768*CP$27+$AH768*CP$28+$AI768*CP$29+$AJ768*CP$30+$AK768*CP$31+$AL768*CP$32+$AM768*CP$33+$AN768*CP$34+$AO768*CP$35+$AP768*CP$36+$AQ768*CP$37+$AR768*CP$38+$AS768*CP$39+$AT768*CP$40+$AU768*CP$41+$AV768*CP$42+$AW768*CP$43+$AX768*CP$44+$AY768*CP$45+$AZ768*CP$46+$BA768*CP$47+$BB768*CP$48+$BC768*CP$49+$BD768*CP$50+$BE768*CP$51+$BF768*CP$52+$BG768*CP$53+$BH768*CP$54+$BI768*CP$55+$BJ768*CP$56+$BK768*CP$57+$BL768*CP$58+$BM768*CP$59+$BN768*CP$60+$BO768*CP$61+$BP768*CP$62+$BQ768*CP$63+$BR768*CP$64+$BS768*CP$65+$BT768*CP$66+$BU768*CP$67+$BV768*CP$68+$BW768*CP$69+$BX768*CP$70+$BY768*CP$71+$BZ768*CP$72+$CA768*CP$73+$CB768*CP$74+$CC768*CP$75+$CD768*CP$76+$CE768*CP$77+$CF768*CP$78+$CG768*CP$79+$CH768*CP$80</f>
        <v>0</v>
      </c>
      <c r="CQ769" s="37">
        <f t="shared" ref="CQ769" si="7900">$I768*CQ$3+$J768*CQ$4+$K768*CQ$5+$L768*CQ$6+$M768*CQ$7+$N768*CQ$8+$O768*CQ$9+$P768*CQ$10+$Q768*CQ$11+$R768*CQ$12+$S768*CQ$13+$T768*CQ$14+$U768*CQ$15+$V768*CQ$16+$W768*CQ$17+$X768*CQ$18+$Y768*CQ$19+$Z768*CQ$20+$AA768*CQ$21+$AB768*CQ$22+$AC768*CQ$23+$AD768*CQ$24+$AE768*CQ$25+$AF768*CQ$26+$AG768*CQ$27+$AH768*CQ$28+$AI768*CQ$29+$AJ768*CQ$30+$AK768*CQ$31+$AL768*CQ$32+$AM768*CQ$33+$AN768*CQ$34+$AO768*CQ$35+$AP768*CQ$36+$AQ768*CQ$37+$AR768*CQ$38+$AS768*CQ$39+$AT768*CQ$40+$AU768*CQ$41+$AV768*CQ$42+$AW768*CQ$43+$AX768*CQ$44+$AY768*CQ$45+$AZ768*CQ$46+$BA768*CQ$47+$BB768*CQ$48+$BC768*CQ$49+$BD768*CQ$50+$BE768*CQ$51+$BF768*CQ$52+$BG768*CQ$53+$BH768*CQ$54+$BI768*CQ$55+$BJ768*CQ$56+$BK768*CQ$57+$BL768*CQ$58+$BM768*CQ$59+$BN768*CQ$60+$BO768*CQ$61+$BP768*CQ$62+$BQ768*CQ$63+$BR768*CQ$64+$BS768*CQ$65+$BT768*CQ$66+$BU768*CQ$67+$BV768*CQ$68+$BW768*CQ$69+$BX768*CQ$70+$BY768*CQ$71+$BZ768*CQ$72+$CA768*CQ$73+$CB768*CQ$74+$CC768*CQ$75+$CD768*CQ$76+$CE768*CQ$77+$CF768*CQ$78+$CG768*CQ$79+$CH768*CQ$80</f>
        <v>0</v>
      </c>
      <c r="CR769" s="37">
        <f t="shared" ref="CR769" si="7901">$I768*CR$3+$J768*CR$4+$K768*CR$5+$L768*CR$6+$M768*CR$7+$N768*CR$8+$O768*CR$9+$P768*CR$10+$Q768*CR$11+$R768*CR$12+$S768*CR$13+$T768*CR$14+$U768*CR$15+$V768*CR$16+$W768*CR$17+$X768*CR$18+$Y768*CR$19+$Z768*CR$20+$AA768*CR$21+$AB768*CR$22+$AC768*CR$23+$AD768*CR$24+$AE768*CR$25+$AF768*CR$26+$AG768*CR$27+$AH768*CR$28+$AI768*CR$29+$AJ768*CR$30+$AK768*CR$31+$AL768*CR$32+$AM768*CR$33+$AN768*CR$34+$AO768*CR$35+$AP768*CR$36+$AQ768*CR$37+$AR768*CR$38+$AS768*CR$39+$AT768*CR$40+$AU768*CR$41+$AV768*CR$42+$AW768*CR$43+$AX768*CR$44+$AY768*CR$45+$AZ768*CR$46+$BA768*CR$47+$BB768*CR$48+$BC768*CR$49+$BD768*CR$50+$BE768*CR$51+$BF768*CR$52+$BG768*CR$53+$BH768*CR$54+$BI768*CR$55+$BJ768*CR$56+$BK768*CR$57+$BL768*CR$58+$BM768*CR$59+$BN768*CR$60+$BO768*CR$61+$BP768*CR$62+$BQ768*CR$63+$BR768*CR$64+$BS768*CR$65+$BT768*CR$66+$BU768*CR$67+$BV768*CR$68+$BW768*CR$69+$BX768*CR$70+$BY768*CR$71+$BZ768*CR$72+$CA768*CR$73+$CB768*CR$74+$CC768*CR$75+$CD768*CR$76+$CE768*CR$77+$CF768*CR$78+$CG768*CR$79+$CH768*CR$80</f>
        <v>0</v>
      </c>
      <c r="CS769" s="37">
        <f t="shared" ref="CS769" si="7902">$I768*CS$3+$J768*CS$4+$K768*CS$5+$L768*CS$6+$M768*CS$7+$N768*CS$8+$O768*CS$9+$P768*CS$10+$Q768*CS$11+$R768*CS$12+$S768*CS$13+$T768*CS$14+$U768*CS$15+$V768*CS$16+$W768*CS$17+$X768*CS$18+$Y768*CS$19+$Z768*CS$20+$AA768*CS$21+$AB768*CS$22+$AC768*CS$23+$AD768*CS$24+$AE768*CS$25+$AF768*CS$26+$AG768*CS$27+$AH768*CS$28+$AI768*CS$29+$AJ768*CS$30+$AK768*CS$31+$AL768*CS$32+$AM768*CS$33+$AN768*CS$34+$AO768*CS$35+$AP768*CS$36+$AQ768*CS$37+$AR768*CS$38+$AS768*CS$39+$AT768*CS$40+$AU768*CS$41+$AV768*CS$42+$AW768*CS$43+$AX768*CS$44+$AY768*CS$45+$AZ768*CS$46+$BA768*CS$47+$BB768*CS$48+$BC768*CS$49+$BD768*CS$50+$BE768*CS$51+$BF768*CS$52+$BG768*CS$53+$BH768*CS$54+$BI768*CS$55+$BJ768*CS$56+$BK768*CS$57+$BL768*CS$58+$BM768*CS$59+$BN768*CS$60+$BO768*CS$61+$BP768*CS$62+$BQ768*CS$63+$BR768*CS$64+$BS768*CS$65+$BT768*CS$66+$BU768*CS$67+$BV768*CS$68+$BW768*CS$69+$BX768*CS$70+$BY768*CS$71+$BZ768*CS$72+$CA768*CS$73+$CB768*CS$74+$CC768*CS$75+$CD768*CS$76+$CE768*CS$77+$CF768*CS$78+$CG768*CS$79+$CH768*CS$80</f>
        <v>0</v>
      </c>
      <c r="CT769" s="37">
        <f t="shared" ref="CT769" si="7903">$I768*CT$3+$J768*CT$4+$K768*CT$5+$L768*CT$6+$M768*CT$7+$N768*CT$8+$O768*CT$9+$P768*CT$10+$Q768*CT$11+$R768*CT$12+$S768*CT$13+$T768*CT$14+$U768*CT$15+$V768*CT$16+$W768*CT$17+$X768*CT$18+$Y768*CT$19+$Z768*CT$20+$AA768*CT$21+$AB768*CT$22+$AC768*CT$23+$AD768*CT$24+$AE768*CT$25+$AF768*CT$26+$AG768*CT$27+$AH768*CT$28+$AI768*CT$29+$AJ768*CT$30+$AK768*CT$31+$AL768*CT$32+$AM768*CT$33+$AN768*CT$34+$AO768*CT$35+$AP768*CT$36+$AQ768*CT$37+$AR768*CT$38+$AS768*CT$39+$AT768*CT$40+$AU768*CT$41+$AV768*CT$42+$AW768*CT$43+$AX768*CT$44+$AY768*CT$45+$AZ768*CT$46+$BA768*CT$47+$BB768*CT$48+$BC768*CT$49+$BD768*CT$50+$BE768*CT$51+$BF768*CT$52+$BG768*CT$53+$BH768*CT$54+$BI768*CT$55+$BJ768*CT$56+$BK768*CT$57+$BL768*CT$58+$BM768*CT$59+$BN768*CT$60+$BO768*CT$61+$BP768*CT$62+$BQ768*CT$63+$BR768*CT$64+$BS768*CT$65+$BT768*CT$66+$BU768*CT$67+$BV768*CT$68+$BW768*CT$69+$BX768*CT$70+$BY768*CT$71+$BZ768*CT$72+$CA768*CT$73+$CB768*CT$74+$CC768*CT$75+$CD768*CT$76+$CE768*CT$77+$CF768*CT$78+$CG768*CT$79+$CH768*CT$80</f>
        <v>0</v>
      </c>
      <c r="CU769" s="37">
        <f t="shared" ref="CU769" si="7904">$I768*CU$3+$J768*CU$4+$K768*CU$5+$L768*CU$6+$M768*CU$7+$N768*CU$8+$O768*CU$9+$P768*CU$10+$Q768*CU$11+$R768*CU$12+$S768*CU$13+$T768*CU$14+$U768*CU$15+$V768*CU$16+$W768*CU$17+$X768*CU$18+$Y768*CU$19+$Z768*CU$20+$AA768*CU$21+$AB768*CU$22+$AC768*CU$23+$AD768*CU$24+$AE768*CU$25+$AF768*CU$26+$AG768*CU$27+$AH768*CU$28+$AI768*CU$29+$AJ768*CU$30+$AK768*CU$31+$AL768*CU$32+$AM768*CU$33+$AN768*CU$34+$AO768*CU$35+$AP768*CU$36+$AQ768*CU$37+$AR768*CU$38+$AS768*CU$39+$AT768*CU$40+$AU768*CU$41+$AV768*CU$42+$AW768*CU$43+$AX768*CU$44+$AY768*CU$45+$AZ768*CU$46+$BA768*CU$47+$BB768*CU$48+$BC768*CU$49+$BD768*CU$50+$BE768*CU$51+$BF768*CU$52+$BG768*CU$53+$BH768*CU$54+$BI768*CU$55+$BJ768*CU$56+$BK768*CU$57+$BL768*CU$58+$BM768*CU$59+$BN768*CU$60+$BO768*CU$61+$BP768*CU$62+$BQ768*CU$63+$BR768*CU$64+$BS768*CU$65+$BT768*CU$66+$BU768*CU$67+$BV768*CU$68+$BW768*CU$69+$BX768*CU$70+$BY768*CU$71+$BZ768*CU$72+$CA768*CU$73+$CB768*CU$74+$CC768*CU$75+$CD768*CU$76+$CE768*CU$77+$CF768*CU$78+$CG768*CU$79+$CH768*CU$80</f>
        <v>0</v>
      </c>
      <c r="CV769" s="37">
        <f t="shared" ref="CV769" si="7905">$I768*CV$3+$J768*CV$4+$K768*CV$5+$L768*CV$6+$M768*CV$7+$N768*CV$8+$O768*CV$9+$P768*CV$10+$Q768*CV$11+$R768*CV$12+$S768*CV$13+$T768*CV$14+$U768*CV$15+$V768*CV$16+$W768*CV$17+$X768*CV$18+$Y768*CV$19+$Z768*CV$20+$AA768*CV$21+$AB768*CV$22+$AC768*CV$23+$AD768*CV$24+$AE768*CV$25+$AF768*CV$26+$AG768*CV$27+$AH768*CV$28+$AI768*CV$29+$AJ768*CV$30+$AK768*CV$31+$AL768*CV$32+$AM768*CV$33+$AN768*CV$34+$AO768*CV$35+$AP768*CV$36+$AQ768*CV$37+$AR768*CV$38+$AS768*CV$39+$AT768*CV$40+$AU768*CV$41+$AV768*CV$42+$AW768*CV$43+$AX768*CV$44+$AY768*CV$45+$AZ768*CV$46+$BA768*CV$47+$BB768*CV$48+$BC768*CV$49+$BD768*CV$50+$BE768*CV$51+$BF768*CV$52+$BG768*CV$53+$BH768*CV$54+$BI768*CV$55+$BJ768*CV$56+$BK768*CV$57+$BL768*CV$58+$BM768*CV$59+$BN768*CV$60+$BO768*CV$61+$BP768*CV$62+$BQ768*CV$63+$BR768*CV$64+$BS768*CV$65+$BT768*CV$66+$BU768*CV$67+$BV768*CV$68+$BW768*CV$69+$BX768*CV$70+$BY768*CV$71+$BZ768*CV$72+$CA768*CV$73+$CB768*CV$74+$CC768*CV$75+$CD768*CV$76+$CE768*CV$77+$CF768*CV$78+$CG768*CV$79+$CH768*CV$80</f>
        <v>0</v>
      </c>
      <c r="CW769" s="37">
        <f t="shared" ref="CW769" si="7906">$I768*CW$3+$J768*CW$4+$K768*CW$5+$L768*CW$6+$M768*CW$7+$N768*CW$8+$O768*CW$9+$P768*CW$10+$Q768*CW$11+$R768*CW$12+$S768*CW$13+$T768*CW$14+$U768*CW$15+$V768*CW$16+$W768*CW$17+$X768*CW$18+$Y768*CW$19+$Z768*CW$20+$AA768*CW$21+$AB768*CW$22+$AC768*CW$23+$AD768*CW$24+$AE768*CW$25+$AF768*CW$26+$AG768*CW$27+$AH768*CW$28+$AI768*CW$29+$AJ768*CW$30+$AK768*CW$31+$AL768*CW$32+$AM768*CW$33+$AN768*CW$34+$AO768*CW$35+$AP768*CW$36+$AQ768*CW$37+$AR768*CW$38+$AS768*CW$39+$AT768*CW$40+$AU768*CW$41+$AV768*CW$42+$AW768*CW$43+$AX768*CW$44+$AY768*CW$45+$AZ768*CW$46+$BA768*CW$47+$BB768*CW$48+$BC768*CW$49+$BD768*CW$50+$BE768*CW$51+$BF768*CW$52+$BG768*CW$53+$BH768*CW$54+$BI768*CW$55+$BJ768*CW$56+$BK768*CW$57+$BL768*CW$58+$BM768*CW$59+$BN768*CW$60+$BO768*CW$61+$BP768*CW$62+$BQ768*CW$63+$BR768*CW$64+$BS768*CW$65+$BT768*CW$66+$BU768*CW$67+$BV768*CW$68+$BW768*CW$69+$BX768*CW$70+$BY768*CW$71+$BZ768*CW$72+$CA768*CW$73+$CB768*CW$74+$CC768*CW$75+$CD768*CW$76+$CE768*CW$77+$CF768*CW$78+$CG768*CW$79+$CH768*CW$80</f>
        <v>0</v>
      </c>
      <c r="CX769" s="37">
        <f t="shared" ref="CX769" si="7907">$I768*CX$3+$J768*CX$4+$K768*CX$5+$L768*CX$6+$M768*CX$7+$N768*CX$8+$O768*CX$9+$P768*CX$10+$Q768*CX$11+$R768*CX$12+$S768*CX$13+$T768*CX$14+$U768*CX$15+$V768*CX$16+$W768*CX$17+$X768*CX$18+$Y768*CX$19+$Z768*CX$20+$AA768*CX$21+$AB768*CX$22+$AC768*CX$23+$AD768*CX$24+$AE768*CX$25+$AF768*CX$26+$AG768*CX$27+$AH768*CX$28+$AI768*CX$29+$AJ768*CX$30+$AK768*CX$31+$AL768*CX$32+$AM768*CX$33+$AN768*CX$34+$AO768*CX$35+$AP768*CX$36+$AQ768*CX$37+$AR768*CX$38+$AS768*CX$39+$AT768*CX$40+$AU768*CX$41+$AV768*CX$42+$AW768*CX$43+$AX768*CX$44+$AY768*CX$45+$AZ768*CX$46+$BA768*CX$47+$BB768*CX$48+$BC768*CX$49+$BD768*CX$50+$BE768*CX$51+$BF768*CX$52+$BG768*CX$53+$BH768*CX$54+$BI768*CX$55+$BJ768*CX$56+$BK768*CX$57+$BL768*CX$58+$BM768*CX$59+$BN768*CX$60+$BO768*CX$61+$BP768*CX$62+$BQ768*CX$63+$BR768*CX$64+$BS768*CX$65+$BT768*CX$66+$BU768*CX$67+$BV768*CX$68+$BW768*CX$69+$BX768*CX$70+$BY768*CX$71+$BZ768*CX$72+$CA768*CX$73+$CB768*CX$74+$CC768*CX$75+$CD768*CX$76+$CE768*CX$77+$CF768*CX$78+$CG768*CX$79+$CH768*CX$80</f>
        <v>0</v>
      </c>
      <c r="CY769" s="37">
        <f t="shared" ref="CY769" si="7908">$I768*CY$3+$J768*CY$4+$K768*CY$5+$L768*CY$6+$M768*CY$7+$N768*CY$8+$O768*CY$9+$P768*CY$10+$Q768*CY$11+$R768*CY$12+$S768*CY$13+$T768*CY$14+$U768*CY$15+$V768*CY$16+$W768*CY$17+$X768*CY$18+$Y768*CY$19+$Z768*CY$20+$AA768*CY$21+$AB768*CY$22+$AC768*CY$23+$AD768*CY$24+$AE768*CY$25+$AF768*CY$26+$AG768*CY$27+$AH768*CY$28+$AI768*CY$29+$AJ768*CY$30+$AK768*CY$31+$AL768*CY$32+$AM768*CY$33+$AN768*CY$34+$AO768*CY$35+$AP768*CY$36+$AQ768*CY$37+$AR768*CY$38+$AS768*CY$39+$AT768*CY$40+$AU768*CY$41+$AV768*CY$42+$AW768*CY$43+$AX768*CY$44+$AY768*CY$45+$AZ768*CY$46+$BA768*CY$47+$BB768*CY$48+$BC768*CY$49+$BD768*CY$50+$BE768*CY$51+$BF768*CY$52+$BG768*CY$53+$BH768*CY$54+$BI768*CY$55+$BJ768*CY$56+$BK768*CY$57+$BL768*CY$58+$BM768*CY$59+$BN768*CY$60+$BO768*CY$61+$BP768*CY$62+$BQ768*CY$63+$BR768*CY$64+$BS768*CY$65+$BT768*CY$66+$BU768*CY$67+$BV768*CY$68+$BW768*CY$69+$BX768*CY$70+$BY768*CY$71+$BZ768*CY$72+$CA768*CY$73+$CB768*CY$74+$CC768*CY$75+$CD768*CY$76+$CE768*CY$77+$CF768*CY$78+$CG768*CY$79+$CH768*CY$80</f>
        <v>0</v>
      </c>
      <c r="CZ769" s="37">
        <f t="shared" ref="CZ769" si="7909">$I768*CZ$3+$J768*CZ$4+$K768*CZ$5+$L768*CZ$6+$M768*CZ$7+$N768*CZ$8+$O768*CZ$9+$P768*CZ$10+$Q768*CZ$11+$R768*CZ$12+$S768*CZ$13+$T768*CZ$14+$U768*CZ$15+$V768*CZ$16+$W768*CZ$17+$X768*CZ$18+$Y768*CZ$19+$Z768*CZ$20+$AA768*CZ$21+$AB768*CZ$22+$AC768*CZ$23+$AD768*CZ$24+$AE768*CZ$25+$AF768*CZ$26+$AG768*CZ$27+$AH768*CZ$28+$AI768*CZ$29+$AJ768*CZ$30+$AK768*CZ$31+$AL768*CZ$32+$AM768*CZ$33+$AN768*CZ$34+$AO768*CZ$35+$AP768*CZ$36+$AQ768*CZ$37+$AR768*CZ$38+$AS768*CZ$39+$AT768*CZ$40+$AU768*CZ$41+$AV768*CZ$42+$AW768*CZ$43+$AX768*CZ$44+$AY768*CZ$45+$AZ768*CZ$46+$BA768*CZ$47+$BB768*CZ$48+$BC768*CZ$49+$BD768*CZ$50+$BE768*CZ$51+$BF768*CZ$52+$BG768*CZ$53+$BH768*CZ$54+$BI768*CZ$55+$BJ768*CZ$56+$BK768*CZ$57+$BL768*CZ$58+$BM768*CZ$59+$BN768*CZ$60+$BO768*CZ$61+$BP768*CZ$62+$BQ768*CZ$63+$BR768*CZ$64+$BS768*CZ$65+$BT768*CZ$66+$BU768*CZ$67+$BV768*CZ$68+$BW768*CZ$69+$BX768*CZ$70+$BY768*CZ$71+$BZ768*CZ$72+$CA768*CZ$73+$CB768*CZ$74+$CC768*CZ$75+$CD768*CZ$76+$CE768*CZ$77+$CF768*CZ$78+$CG768*CZ$79+$CH768*CZ$80</f>
        <v>0</v>
      </c>
      <c r="DA769" s="37">
        <f t="shared" ref="DA769" si="7910">$I768*DA$3+$J768*DA$4+$K768*DA$5+$L768*DA$6+$M768*DA$7+$N768*DA$8+$O768*DA$9+$P768*DA$10+$Q768*DA$11+$R768*DA$12+$S768*DA$13+$T768*DA$14+$U768*DA$15+$V768*DA$16+$W768*DA$17+$X768*DA$18+$Y768*DA$19+$Z768*DA$20+$AA768*DA$21+$AB768*DA$22+$AC768*DA$23+$AD768*DA$24+$AE768*DA$25+$AF768*DA$26+$AG768*DA$27+$AH768*DA$28+$AI768*DA$29+$AJ768*DA$30+$AK768*DA$31+$AL768*DA$32+$AM768*DA$33+$AN768*DA$34+$AO768*DA$35+$AP768*DA$36+$AQ768*DA$37+$AR768*DA$38+$AS768*DA$39+$AT768*DA$40+$AU768*DA$41+$AV768*DA$42+$AW768*DA$43+$AX768*DA$44+$AY768*DA$45+$AZ768*DA$46+$BA768*DA$47+$BB768*DA$48+$BC768*DA$49+$BD768*DA$50+$BE768*DA$51+$BF768*DA$52+$BG768*DA$53+$BH768*DA$54+$BI768*DA$55+$BJ768*DA$56+$BK768*DA$57+$BL768*DA$58+$BM768*DA$59+$BN768*DA$60+$BO768*DA$61+$BP768*DA$62+$BQ768*DA$63+$BR768*DA$64+$BS768*DA$65+$BT768*DA$66+$BU768*DA$67+$BV768*DA$68+$BW768*DA$69+$BX768*DA$70+$BY768*DA$71+$BZ768*DA$72+$CA768*DA$73+$CB768*DA$74+$CC768*DA$75+$CD768*DA$76+$CE768*DA$77+$CF768*DA$78+$CG768*DA$79+$CH768*DA$80</f>
        <v>0</v>
      </c>
      <c r="DB769" s="37">
        <f t="shared" ref="DB769" si="7911">$I768*DB$3+$J768*DB$4+$K768*DB$5+$L768*DB$6+$M768*DB$7+$N768*DB$8+$O768*DB$9+$P768*DB$10+$Q768*DB$11+$R768*DB$12+$S768*DB$13+$T768*DB$14+$U768*DB$15+$V768*DB$16+$W768*DB$17+$X768*DB$18+$Y768*DB$19+$Z768*DB$20+$AA768*DB$21+$AB768*DB$22+$AC768*DB$23+$AD768*DB$24+$AE768*DB$25+$AF768*DB$26+$AG768*DB$27+$AH768*DB$28+$AI768*DB$29+$AJ768*DB$30+$AK768*DB$31+$AL768*DB$32+$AM768*DB$33+$AN768*DB$34+$AO768*DB$35+$AP768*DB$36+$AQ768*DB$37+$AR768*DB$38+$AS768*DB$39+$AT768*DB$40+$AU768*DB$41+$AV768*DB$42+$AW768*DB$43+$AX768*DB$44+$AY768*DB$45+$AZ768*DB$46+$BA768*DB$47+$BB768*DB$48+$BC768*DB$49+$BD768*DB$50+$BE768*DB$51+$BF768*DB$52+$BG768*DB$53+$BH768*DB$54+$BI768*DB$55+$BJ768*DB$56+$BK768*DB$57+$BL768*DB$58+$BM768*DB$59+$BN768*DB$60+$BO768*DB$61+$BP768*DB$62+$BQ768*DB$63+$BR768*DB$64+$BS768*DB$65+$BT768*DB$66+$BU768*DB$67+$BV768*DB$68+$BW768*DB$69+$BX768*DB$70+$BY768*DB$71+$BZ768*DB$72+$CA768*DB$73+$CB768*DB$74+$CC768*DB$75+$CD768*DB$76+$CE768*DB$77+$CF768*DB$78+$CG768*DB$79+$CH768*DB$80</f>
        <v>0</v>
      </c>
      <c r="DC769" s="37">
        <f t="shared" ref="DC769" si="7912">$I768*DC$3+$J768*DC$4+$K768*DC$5+$L768*DC$6+$M768*DC$7+$N768*DC$8+$O768*DC$9+$P768*DC$10+$Q768*DC$11+$R768*DC$12+$S768*DC$13+$T768*DC$14+$U768*DC$15+$V768*DC$16+$W768*DC$17+$X768*DC$18+$Y768*DC$19+$Z768*DC$20+$AA768*DC$21+$AB768*DC$22+$AC768*DC$23+$AD768*DC$24+$AE768*DC$25+$AF768*DC$26+$AG768*DC$27+$AH768*DC$28+$AI768*DC$29+$AJ768*DC$30+$AK768*DC$31+$AL768*DC$32+$AM768*DC$33+$AN768*DC$34+$AO768*DC$35+$AP768*DC$36+$AQ768*DC$37+$AR768*DC$38+$AS768*DC$39+$AT768*DC$40+$AU768*DC$41+$AV768*DC$42+$AW768*DC$43+$AX768*DC$44+$AY768*DC$45+$AZ768*DC$46+$BA768*DC$47+$BB768*DC$48+$BC768*DC$49+$BD768*DC$50+$BE768*DC$51+$BF768*DC$52+$BG768*DC$53+$BH768*DC$54+$BI768*DC$55+$BJ768*DC$56+$BK768*DC$57+$BL768*DC$58+$BM768*DC$59+$BN768*DC$60+$BO768*DC$61+$BP768*DC$62+$BQ768*DC$63+$BR768*DC$64+$BS768*DC$65+$BT768*DC$66+$BU768*DC$67+$BV768*DC$68+$BW768*DC$69+$BX768*DC$70+$BY768*DC$71+$BZ768*DC$72+$CA768*DC$73+$CB768*DC$74+$CC768*DC$75+$CD768*DC$76+$CE768*DC$77+$CF768*DC$78+$CG768*DC$79+$CH768*DC$80</f>
        <v>0</v>
      </c>
      <c r="DD769" s="37">
        <f t="shared" ref="DD769" si="7913">$I768*DD$3+$J768*DD$4+$K768*DD$5+$L768*DD$6+$M768*DD$7+$N768*DD$8+$O768*DD$9+$P768*DD$10+$Q768*DD$11+$R768*DD$12+$S768*DD$13+$T768*DD$14+$U768*DD$15+$V768*DD$16+$W768*DD$17+$X768*DD$18+$Y768*DD$19+$Z768*DD$20+$AA768*DD$21+$AB768*DD$22+$AC768*DD$23+$AD768*DD$24+$AE768*DD$25+$AF768*DD$26+$AG768*DD$27+$AH768*DD$28+$AI768*DD$29+$AJ768*DD$30+$AK768*DD$31+$AL768*DD$32+$AM768*DD$33+$AN768*DD$34+$AO768*DD$35+$AP768*DD$36+$AQ768*DD$37+$AR768*DD$38+$AS768*DD$39+$AT768*DD$40+$AU768*DD$41+$AV768*DD$42+$AW768*DD$43+$AX768*DD$44+$AY768*DD$45+$AZ768*DD$46+$BA768*DD$47+$BB768*DD$48+$BC768*DD$49+$BD768*DD$50+$BE768*DD$51+$BF768*DD$52+$BG768*DD$53+$BH768*DD$54+$BI768*DD$55+$BJ768*DD$56+$BK768*DD$57+$BL768*DD$58+$BM768*DD$59+$BN768*DD$60+$BO768*DD$61+$BP768*DD$62+$BQ768*DD$63+$BR768*DD$64+$BS768*DD$65+$BT768*DD$66+$BU768*DD$67+$BV768*DD$68+$BW768*DD$69+$BX768*DD$70+$BY768*DD$71+$BZ768*DD$72+$CA768*DD$73+$CB768*DD$74+$CC768*DD$75+$CD768*DD$76+$CE768*DD$77+$CF768*DD$78+$CG768*DD$79+$CH768*DD$80</f>
        <v>0</v>
      </c>
      <c r="DE769" s="37">
        <f t="shared" ref="DE769" si="7914">$I768*DE$3+$J768*DE$4+$K768*DE$5+$L768*DE$6+$M768*DE$7+$N768*DE$8+$O768*DE$9+$P768*DE$10+$Q768*DE$11+$R768*DE$12+$S768*DE$13+$T768*DE$14+$U768*DE$15+$V768*DE$16+$W768*DE$17+$X768*DE$18+$Y768*DE$19+$Z768*DE$20+$AA768*DE$21+$AB768*DE$22+$AC768*DE$23+$AD768*DE$24+$AE768*DE$25+$AF768*DE$26+$AG768*DE$27+$AH768*DE$28+$AI768*DE$29+$AJ768*DE$30+$AK768*DE$31+$AL768*DE$32+$AM768*DE$33+$AN768*DE$34+$AO768*DE$35+$AP768*DE$36+$AQ768*DE$37+$AR768*DE$38+$AS768*DE$39+$AT768*DE$40+$AU768*DE$41+$AV768*DE$42+$AW768*DE$43+$AX768*DE$44+$AY768*DE$45+$AZ768*DE$46+$BA768*DE$47+$BB768*DE$48+$BC768*DE$49+$BD768*DE$50+$BE768*DE$51+$BF768*DE$52+$BG768*DE$53+$BH768*DE$54+$BI768*DE$55+$BJ768*DE$56+$BK768*DE$57+$BL768*DE$58+$BM768*DE$59+$BN768*DE$60+$BO768*DE$61+$BP768*DE$62+$BQ768*DE$63+$BR768*DE$64+$BS768*DE$65+$BT768*DE$66+$BU768*DE$67+$BV768*DE$68+$BW768*DE$69+$BX768*DE$70+$BY768*DE$71+$BZ768*DE$72+$CA768*DE$73+$CB768*DE$74+$CC768*DE$75+$CD768*DE$76+$CE768*DE$77+$CF768*DE$78+$CG768*DE$79+$CH768*DE$80</f>
        <v>0</v>
      </c>
      <c r="DF769" s="37">
        <f t="shared" ref="DF769" si="7915">$I768*DF$3+$J768*DF$4+$K768*DF$5+$L768*DF$6+$M768*DF$7+$N768*DF$8+$O768*DF$9+$P768*DF$10+$Q768*DF$11+$R768*DF$12+$S768*DF$13+$T768*DF$14+$U768*DF$15+$V768*DF$16+$W768*DF$17+$X768*DF$18+$Y768*DF$19+$Z768*DF$20+$AA768*DF$21+$AB768*DF$22+$AC768*DF$23+$AD768*DF$24+$AE768*DF$25+$AF768*DF$26+$AG768*DF$27+$AH768*DF$28+$AI768*DF$29+$AJ768*DF$30+$AK768*DF$31+$AL768*DF$32+$AM768*DF$33+$AN768*DF$34+$AO768*DF$35+$AP768*DF$36+$AQ768*DF$37+$AR768*DF$38+$AS768*DF$39+$AT768*DF$40+$AU768*DF$41+$AV768*DF$42+$AW768*DF$43+$AX768*DF$44+$AY768*DF$45+$AZ768*DF$46+$BA768*DF$47+$BB768*DF$48+$BC768*DF$49+$BD768*DF$50+$BE768*DF$51+$BF768*DF$52+$BG768*DF$53+$BH768*DF$54+$BI768*DF$55+$BJ768*DF$56+$BK768*DF$57+$BL768*DF$58+$BM768*DF$59+$BN768*DF$60+$BO768*DF$61+$BP768*DF$62+$BQ768*DF$63+$BR768*DF$64+$BS768*DF$65+$BT768*DF$66+$BU768*DF$67+$BV768*DF$68+$BW768*DF$69+$BX768*DF$70+$BY768*DF$71+$BZ768*DF$72+$CA768*DF$73+$CB768*DF$74+$CC768*DF$75+$CD768*DF$76+$CE768*DF$77+$CF768*DF$78+$CG768*DF$79+$CH768*DF$80</f>
        <v>0</v>
      </c>
      <c r="DG769" s="38">
        <f t="shared" ref="DG769" si="7916">$I768*DG$3+$J768*DG$4+$K768*DG$5+$L768*DG$6+$M768*DG$7+$N768*DG$8+$O768*DG$9+$P768*DG$10+$Q768*DG$11+$R768*DG$12+$S768*DG$13+$T768*DG$14+$U768*DG$15+$V768*DG$16+$W768*DG$17+$X768*DG$18+$Y768*DG$19+$Z768*DG$20+$AA768*DG$21+$AB768*DG$22+$AC768*DG$23+$AD768*DG$24+$AE768*DG$25+$AF768*DG$26+$AG768*DG$27+$AH768*DG$28+$AI768*DG$29+$AJ768*DG$30+$AK768*DG$31+$AL768*DG$32+$AM768*DG$33+$AN768*DG$34+$AO768*DG$35+$AP768*DG$36+$AQ768*DG$37+$AR768*DG$38+$AS768*DG$39+$AT768*DG$40+$AU768*DG$41+$AV768*DG$42+$AW768*DG$43+$AX768*DG$44+$AY768*DG$45+$AZ768*DG$46+$BA768*DG$47+$BB768*DG$48+$BC768*DG$49+$BD768*DG$50+$BE768*DG$51+$BF768*DG$52+$BG768*DG$53+$BH768*DG$54+$BI768*DG$55+$BJ768*DG$56+$BK768*DG$57+$BL768*DG$58+$BM768*DG$59+$BN768*DG$60+$BO768*DG$61+$BP768*DG$62+$BQ768*DG$63+$BR768*DG$64+$BS768*DG$65+$BT768*DG$66+$BU768*DG$67+$BV768*DG$68+$BW768*DG$69+$BX768*DG$70+$BY768*DG$71+$BZ768*DG$72+$CA768*DG$73+$CB768*DG$74+$CC768*DG$75+$CD768*DG$76+$CE768*DG$77+$CF768*DG$78+$CG768*DG$79+$CH768*DG$80</f>
        <v>0</v>
      </c>
    </row>
    <row r="770" spans="1:117" ht="12.75" hidden="1" outlineLevel="1" x14ac:dyDescent="0.2">
      <c r="A770" s="26"/>
      <c r="B770" s="27"/>
      <c r="C770" s="27"/>
      <c r="D770" s="28"/>
      <c r="E770" s="28"/>
      <c r="F770" s="28"/>
      <c r="G770" s="28"/>
      <c r="H770" s="28"/>
      <c r="I770" s="59"/>
      <c r="J770" s="59"/>
      <c r="K770" s="59"/>
      <c r="L770" s="59"/>
      <c r="M770" s="59"/>
      <c r="N770" s="59"/>
      <c r="O770" s="59"/>
      <c r="P770" s="59"/>
      <c r="Q770" s="59"/>
      <c r="R770" s="59"/>
      <c r="S770" s="59"/>
      <c r="T770" s="59"/>
      <c r="U770" s="59"/>
      <c r="V770" s="59"/>
      <c r="W770" s="59"/>
      <c r="X770" s="59"/>
      <c r="Y770" s="59"/>
      <c r="Z770" s="59"/>
      <c r="AA770" s="59"/>
      <c r="AB770" s="59"/>
      <c r="AC770" s="59"/>
      <c r="AD770" s="59"/>
      <c r="AE770" s="59"/>
      <c r="AF770" s="59"/>
      <c r="AG770" s="59"/>
      <c r="AH770" s="59"/>
      <c r="AI770" s="59"/>
      <c r="AJ770" s="59"/>
      <c r="AK770" s="59"/>
      <c r="AL770" s="59"/>
      <c r="AM770" s="59"/>
      <c r="AN770" s="59"/>
      <c r="AO770" s="59"/>
      <c r="AP770" s="59"/>
      <c r="AQ770" s="59"/>
      <c r="AR770" s="59"/>
      <c r="AS770" s="59"/>
      <c r="AT770" s="59"/>
      <c r="AU770" s="59"/>
      <c r="AV770" s="59"/>
      <c r="AW770" s="59"/>
      <c r="AX770" s="59"/>
      <c r="AY770" s="59"/>
      <c r="AZ770" s="59"/>
      <c r="BA770" s="59"/>
      <c r="BB770" s="59"/>
      <c r="BC770" s="59"/>
      <c r="BD770" s="59"/>
      <c r="BE770" s="59"/>
      <c r="BF770" s="59"/>
      <c r="BG770" s="59"/>
      <c r="BH770" s="59"/>
      <c r="BI770" s="59"/>
      <c r="BJ770" s="59"/>
      <c r="BK770" s="59"/>
      <c r="BL770" s="59"/>
      <c r="BM770" s="59"/>
      <c r="BN770" s="59"/>
      <c r="BO770" s="59"/>
      <c r="BP770" s="59"/>
      <c r="BQ770" s="59"/>
      <c r="BR770" s="59"/>
      <c r="BS770" s="59"/>
      <c r="BT770" s="59"/>
      <c r="BU770" s="59"/>
      <c r="BV770" s="59"/>
      <c r="BW770" s="59"/>
      <c r="BX770" s="59"/>
      <c r="BY770" s="59"/>
      <c r="BZ770" s="59"/>
      <c r="CA770" s="59"/>
      <c r="CB770" s="59"/>
      <c r="CC770" s="59"/>
      <c r="CD770" s="59"/>
      <c r="CE770" s="59"/>
      <c r="CF770" s="59"/>
      <c r="CG770" s="59"/>
      <c r="CH770" s="59"/>
      <c r="CI770" s="28"/>
      <c r="CJ770" s="28"/>
      <c r="CK770" s="28"/>
      <c r="CL770" s="28"/>
      <c r="CM770" s="29" t="s">
        <v>8</v>
      </c>
      <c r="CN770" s="39"/>
      <c r="CO770" s="40"/>
      <c r="CP770" s="40"/>
      <c r="CQ770" s="40"/>
      <c r="CR770" s="40"/>
      <c r="CS770" s="40"/>
      <c r="CT770" s="40"/>
      <c r="CU770" s="40"/>
      <c r="CV770" s="40"/>
      <c r="CW770" s="40"/>
      <c r="CX770" s="40"/>
      <c r="CY770" s="40"/>
      <c r="CZ770" s="40"/>
      <c r="DA770" s="40"/>
      <c r="DB770" s="40"/>
      <c r="DC770" s="40"/>
      <c r="DD770" s="40"/>
      <c r="DE770" s="40"/>
      <c r="DF770" s="40"/>
      <c r="DG770" s="41"/>
    </row>
    <row r="771" spans="1:117" ht="12.75" collapsed="1" x14ac:dyDescent="0.2">
      <c r="A771" s="19" t="s">
        <v>498</v>
      </c>
      <c r="B771" s="19" t="s">
        <v>99</v>
      </c>
      <c r="C771" s="19"/>
      <c r="D771" s="20" t="s">
        <v>446</v>
      </c>
      <c r="E771" s="20">
        <v>6</v>
      </c>
      <c r="F771" s="20">
        <f>IF($C$4="",SUMIF(stock_on_hand!A:A,planner!A771,stock_on_hand!C:C),SUMIFS(stock_on_hand!C:C,stock_on_hand!A:A,planner!A771,stock_on_hand!E:E,$C$4))</f>
        <v>400</v>
      </c>
      <c r="G771" s="20"/>
      <c r="H771" s="20" t="s">
        <v>10</v>
      </c>
      <c r="I771" s="57">
        <f>IFERROR(HLOOKUP(I$188,bom!$2:$300,MATCH($A771,bom!$A:$A,0)-1,0),0)</f>
        <v>0</v>
      </c>
      <c r="J771" s="57">
        <f>IFERROR(HLOOKUP(J$188,bom!$2:$300,MATCH($A771,bom!$A:$A,0)-1,0),0)</f>
        <v>0</v>
      </c>
      <c r="K771" s="57">
        <f>IFERROR(HLOOKUP(K$188,bom!$2:$300,MATCH($A771,bom!$A:$A,0)-1,0),0)</f>
        <v>0</v>
      </c>
      <c r="L771" s="57">
        <f>IFERROR(HLOOKUP(L$188,bom!$2:$300,MATCH($A771,bom!$A:$A,0)-1,0),0)</f>
        <v>0</v>
      </c>
      <c r="M771" s="57">
        <f>IFERROR(HLOOKUP(M$188,bom!$2:$300,MATCH($A771,bom!$A:$A,0)-1,0),0)</f>
        <v>0</v>
      </c>
      <c r="N771" s="57">
        <f>IFERROR(HLOOKUP(N$188,bom!$2:$300,MATCH($A771,bom!$A:$A,0)-1,0),0)</f>
        <v>0</v>
      </c>
      <c r="O771" s="57">
        <f>IFERROR(HLOOKUP(O$188,bom!$2:$300,MATCH($A771,bom!$A:$A,0)-1,0),0)</f>
        <v>0</v>
      </c>
      <c r="P771" s="57">
        <f>IFERROR(HLOOKUP(P$188,bom!$2:$300,MATCH($A771,bom!$A:$A,0)-1,0),0)</f>
        <v>0</v>
      </c>
      <c r="Q771" s="57">
        <f>IFERROR(HLOOKUP(Q$188,bom!$2:$300,MATCH($A771,bom!$A:$A,0)-1,0),0)</f>
        <v>0</v>
      </c>
      <c r="R771" s="57">
        <f>IFERROR(HLOOKUP(R$188,bom!$2:$300,MATCH($A771,bom!$A:$A,0)-1,0),0)</f>
        <v>0</v>
      </c>
      <c r="S771" s="57">
        <f>IFERROR(HLOOKUP(S$188,bom!$2:$300,MATCH($A771,bom!$A:$A,0)-1,0),0)</f>
        <v>0</v>
      </c>
      <c r="T771" s="57">
        <f>IFERROR(HLOOKUP(T$188,bom!$2:$300,MATCH($A771,bom!$A:$A,0)-1,0),0)</f>
        <v>0</v>
      </c>
      <c r="U771" s="57">
        <f>IFERROR(HLOOKUP(U$188,bom!$2:$300,MATCH($A771,bom!$A:$A,0)-1,0),0)</f>
        <v>0</v>
      </c>
      <c r="V771" s="57">
        <f>IFERROR(HLOOKUP(V$188,bom!$2:$300,MATCH($A771,bom!$A:$A,0)-1,0),0)</f>
        <v>0</v>
      </c>
      <c r="W771" s="57">
        <f>IFERROR(HLOOKUP(W$188,bom!$2:$300,MATCH($A771,bom!$A:$A,0)-1,0),0)</f>
        <v>0</v>
      </c>
      <c r="X771" s="57">
        <f>IFERROR(HLOOKUP(X$188,bom!$2:$300,MATCH($A771,bom!$A:$A,0)-1,0),0)</f>
        <v>0</v>
      </c>
      <c r="Y771" s="57">
        <f>IFERROR(HLOOKUP(Y$188,bom!$2:$300,MATCH($A771,bom!$A:$A,0)-1,0),0)</f>
        <v>0</v>
      </c>
      <c r="Z771" s="57">
        <f>IFERROR(HLOOKUP(Z$188,bom!$2:$300,MATCH($A771,bom!$A:$A,0)-1,0),0)</f>
        <v>0</v>
      </c>
      <c r="AA771" s="57">
        <f>IFERROR(HLOOKUP(AA$188,bom!$2:$300,MATCH($A771,bom!$A:$A,0)-1,0),0)</f>
        <v>0</v>
      </c>
      <c r="AB771" s="57">
        <f>IFERROR(HLOOKUP(AB$188,bom!$2:$300,MATCH($A771,bom!$A:$A,0)-1,0),0)</f>
        <v>0</v>
      </c>
      <c r="AC771" s="57">
        <f>IFERROR(HLOOKUP(AC$188,bom!$2:$300,MATCH($A771,bom!$A:$A,0)-1,0),0)</f>
        <v>0</v>
      </c>
      <c r="AD771" s="57">
        <f>IFERROR(HLOOKUP(AD$188,bom!$2:$300,MATCH($A771,bom!$A:$A,0)-1,0),0)</f>
        <v>0</v>
      </c>
      <c r="AE771" s="57">
        <f>IFERROR(HLOOKUP(AE$188,bom!$2:$300,MATCH($A771,bom!$A:$A,0)-1,0),0)</f>
        <v>0</v>
      </c>
      <c r="AF771" s="57">
        <f>IFERROR(HLOOKUP(AF$188,bom!$2:$300,MATCH($A771,bom!$A:$A,0)-1,0),0)</f>
        <v>0</v>
      </c>
      <c r="AG771" s="57">
        <f>IFERROR(HLOOKUP(AG$188,bom!$2:$300,MATCH($A771,bom!$A:$A,0)-1,0),0)</f>
        <v>0</v>
      </c>
      <c r="AH771" s="57">
        <f>IFERROR(HLOOKUP(AH$188,bom!$2:$300,MATCH($A771,bom!$A:$A,0)-1,0),0)</f>
        <v>0</v>
      </c>
      <c r="AI771" s="57">
        <f>IFERROR(HLOOKUP(AI$188,bom!$2:$300,MATCH($A771,bom!$A:$A,0)-1,0),0)</f>
        <v>0</v>
      </c>
      <c r="AJ771" s="57">
        <f>IFERROR(HLOOKUP(AJ$188,bom!$2:$300,MATCH($A771,bom!$A:$A,0)-1,0),0)</f>
        <v>0</v>
      </c>
      <c r="AK771" s="57">
        <f>IFERROR(HLOOKUP(AK$188,bom!$2:$300,MATCH($A771,bom!$A:$A,0)-1,0),0)</f>
        <v>0</v>
      </c>
      <c r="AL771" s="57">
        <f>IFERROR(HLOOKUP(AL$188,bom!$2:$300,MATCH($A771,bom!$A:$A,0)-1,0),0)</f>
        <v>0</v>
      </c>
      <c r="AM771" s="57">
        <f>IFERROR(HLOOKUP(AM$188,bom!$2:$300,MATCH($A771,bom!$A:$A,0)-1,0),0)</f>
        <v>0</v>
      </c>
      <c r="AN771" s="57">
        <f>IFERROR(HLOOKUP(AN$188,bom!$2:$300,MATCH($A771,bom!$A:$A,0)-1,0),0)</f>
        <v>0</v>
      </c>
      <c r="AO771" s="57">
        <f>IFERROR(HLOOKUP(AO$188,bom!$2:$300,MATCH($A771,bom!$A:$A,0)-1,0),0)</f>
        <v>0</v>
      </c>
      <c r="AP771" s="57">
        <f>IFERROR(HLOOKUP(AP$188,bom!$2:$300,MATCH($A771,bom!$A:$A,0)-1,0),0)</f>
        <v>0</v>
      </c>
      <c r="AQ771" s="57">
        <f>IFERROR(HLOOKUP(AQ$188,bom!$2:$300,MATCH($A771,bom!$A:$A,0)-1,0),0)</f>
        <v>0</v>
      </c>
      <c r="AR771" s="57">
        <f>IFERROR(HLOOKUP(AR$188,bom!$2:$300,MATCH($A771,bom!$A:$A,0)-1,0),0)</f>
        <v>0</v>
      </c>
      <c r="AS771" s="57">
        <f>IFERROR(HLOOKUP(AS$188,bom!$2:$300,MATCH($A771,bom!$A:$A,0)-1,0),0)</f>
        <v>0</v>
      </c>
      <c r="AT771" s="57">
        <f>IFERROR(HLOOKUP(AT$188,bom!$2:$300,MATCH($A771,bom!$A:$A,0)-1,0),0)</f>
        <v>0</v>
      </c>
      <c r="AU771" s="57">
        <f>IFERROR(HLOOKUP(AU$188,bom!$2:$300,MATCH($A771,bom!$A:$A,0)-1,0),0)</f>
        <v>0</v>
      </c>
      <c r="AV771" s="57">
        <f>IFERROR(HLOOKUP(AV$188,bom!$2:$300,MATCH($A771,bom!$A:$A,0)-1,0),0)</f>
        <v>0</v>
      </c>
      <c r="AW771" s="57">
        <f>IFERROR(HLOOKUP(AW$188,bom!$2:$300,MATCH($A771,bom!$A:$A,0)-1,0),0)</f>
        <v>0</v>
      </c>
      <c r="AX771" s="57">
        <f>IFERROR(HLOOKUP(AX$188,bom!$2:$300,MATCH($A771,bom!$A:$A,0)-1,0),0)</f>
        <v>0</v>
      </c>
      <c r="AY771" s="57">
        <f>IFERROR(HLOOKUP(AY$188,bom!$2:$300,MATCH($A771,bom!$A:$A,0)-1,0),0)</f>
        <v>0</v>
      </c>
      <c r="AZ771" s="57">
        <f>IFERROR(HLOOKUP(AZ$188,bom!$2:$300,MATCH($A771,bom!$A:$A,0)-1,0),0)</f>
        <v>0</v>
      </c>
      <c r="BA771" s="57">
        <f>IFERROR(HLOOKUP(BA$188,bom!$2:$300,MATCH($A771,bom!$A:$A,0)-1,0),0)</f>
        <v>0</v>
      </c>
      <c r="BB771" s="57">
        <f>IFERROR(HLOOKUP(BB$188,bom!$2:$300,MATCH($A771,bom!$A:$A,0)-1,0),0)</f>
        <v>0</v>
      </c>
      <c r="BC771" s="57">
        <f>IFERROR(HLOOKUP(BC$188,bom!$2:$300,MATCH($A771,bom!$A:$A,0)-1,0),0)</f>
        <v>0</v>
      </c>
      <c r="BD771" s="57">
        <f>IFERROR(HLOOKUP(BD$188,bom!$2:$300,MATCH($A771,bom!$A:$A,0)-1,0),0)</f>
        <v>0</v>
      </c>
      <c r="BE771" s="57">
        <f>IFERROR(HLOOKUP(BE$188,bom!$2:$300,MATCH($A771,bom!$A:$A,0)-1,0),0)</f>
        <v>0</v>
      </c>
      <c r="BF771" s="57">
        <f>IFERROR(HLOOKUP(BF$188,bom!$2:$300,MATCH($A771,bom!$A:$A,0)-1,0),0)</f>
        <v>0</v>
      </c>
      <c r="BG771" s="57">
        <f>IFERROR(HLOOKUP(BG$188,bom!$2:$300,MATCH($A771,bom!$A:$A,0)-1,0),0)</f>
        <v>0</v>
      </c>
      <c r="BH771" s="57">
        <f>IFERROR(HLOOKUP(BH$188,bom!$2:$300,MATCH($A771,bom!$A:$A,0)-1,0),0)</f>
        <v>0</v>
      </c>
      <c r="BI771" s="57">
        <f>IFERROR(HLOOKUP(BI$188,bom!$2:$300,MATCH($A771,bom!$A:$A,0)-1,0),0)</f>
        <v>0</v>
      </c>
      <c r="BJ771" s="57">
        <f>IFERROR(HLOOKUP(BJ$188,bom!$2:$300,MATCH($A771,bom!$A:$A,0)-1,0),0)</f>
        <v>0</v>
      </c>
      <c r="BK771" s="57">
        <f>IFERROR(HLOOKUP(BK$188,bom!$2:$300,MATCH($A771,bom!$A:$A,0)-1,0),0)</f>
        <v>0</v>
      </c>
      <c r="BL771" s="57">
        <f>IFERROR(HLOOKUP(BL$188,bom!$2:$300,MATCH($A771,bom!$A:$A,0)-1,0),0)</f>
        <v>0</v>
      </c>
      <c r="BM771" s="57">
        <f>IFERROR(HLOOKUP(BM$188,bom!$2:$300,MATCH($A771,bom!$A:$A,0)-1,0),0)</f>
        <v>0</v>
      </c>
      <c r="BN771" s="57">
        <f>IFERROR(HLOOKUP(BN$188,bom!$2:$300,MATCH($A771,bom!$A:$A,0)-1,0),0)</f>
        <v>0</v>
      </c>
      <c r="BO771" s="57">
        <f>IFERROR(HLOOKUP(BO$188,bom!$2:$300,MATCH($A771,bom!$A:$A,0)-1,0),0)</f>
        <v>0</v>
      </c>
      <c r="BP771" s="57">
        <f>IFERROR(HLOOKUP(BP$188,bom!$2:$300,MATCH($A771,bom!$A:$A,0)-1,0),0)</f>
        <v>0</v>
      </c>
      <c r="BQ771" s="57">
        <f>IFERROR(HLOOKUP(BQ$188,bom!$2:$300,MATCH($A771,bom!$A:$A,0)-1,0),0)</f>
        <v>0</v>
      </c>
      <c r="BR771" s="57">
        <f>IFERROR(HLOOKUP(BR$188,bom!$2:$300,MATCH($A771,bom!$A:$A,0)-1,0),0)</f>
        <v>0</v>
      </c>
      <c r="BS771" s="57">
        <f>IFERROR(HLOOKUP(BS$188,bom!$2:$300,MATCH($A771,bom!$A:$A,0)-1,0),0)</f>
        <v>0</v>
      </c>
      <c r="BT771" s="57">
        <f>IFERROR(HLOOKUP(BT$188,bom!$2:$300,MATCH($A771,bom!$A:$A,0)-1,0),0)</f>
        <v>0</v>
      </c>
      <c r="BU771" s="57">
        <f>IFERROR(HLOOKUP(BU$188,bom!$2:$300,MATCH($A771,bom!$A:$A,0)-1,0),0)</f>
        <v>0</v>
      </c>
      <c r="BV771" s="57">
        <f>IFERROR(HLOOKUP(BV$188,bom!$2:$300,MATCH($A771,bom!$A:$A,0)-1,0),0)</f>
        <v>0</v>
      </c>
      <c r="BW771" s="57">
        <f>IFERROR(HLOOKUP(BW$188,bom!$2:$300,MATCH($A771,bom!$A:$A,0)-1,0),0)</f>
        <v>0</v>
      </c>
      <c r="BX771" s="57">
        <f>IFERROR(HLOOKUP(BX$188,bom!$2:$300,MATCH($A771,bom!$A:$A,0)-1,0),0)</f>
        <v>0</v>
      </c>
      <c r="BY771" s="57">
        <f>IFERROR(HLOOKUP(BY$188,bom!$2:$300,MATCH($A771,bom!$A:$A,0)-1,0),0)</f>
        <v>0</v>
      </c>
      <c r="BZ771" s="57">
        <f>IFERROR(HLOOKUP(BZ$188,bom!$2:$300,MATCH($A771,bom!$A:$A,0)-1,0),0)</f>
        <v>0</v>
      </c>
      <c r="CA771" s="57">
        <f>IFERROR(HLOOKUP(CA$188,bom!$2:$300,MATCH($A771,bom!$A:$A,0)-1,0),0)</f>
        <v>0</v>
      </c>
      <c r="CB771" s="57">
        <f>IFERROR(HLOOKUP(CB$188,bom!$2:$300,MATCH($A771,bom!$A:$A,0)-1,0),0)</f>
        <v>0</v>
      </c>
      <c r="CC771" s="57">
        <f>IFERROR(HLOOKUP(CC$188,bom!$2:$300,MATCH($A771,bom!$A:$A,0)-1,0),0)</f>
        <v>0</v>
      </c>
      <c r="CD771" s="57">
        <f>IFERROR(HLOOKUP(CD$188,bom!$2:$300,MATCH($A771,bom!$A:$A,0)-1,0),0)</f>
        <v>0</v>
      </c>
      <c r="CE771" s="57">
        <f>IFERROR(HLOOKUP(CE$188,bom!$2:$300,MATCH($A771,bom!$A:$A,0)-1,0),0)</f>
        <v>0</v>
      </c>
      <c r="CF771" s="57">
        <f>IFERROR(HLOOKUP(CF$188,bom!$2:$300,MATCH($A771,bom!$A:$A,0)-1,0),0)</f>
        <v>0</v>
      </c>
      <c r="CG771" s="57">
        <f>IFERROR(HLOOKUP(CG$188,bom!$2:$300,MATCH($A771,bom!$A:$A,0)-1,0),0)</f>
        <v>0</v>
      </c>
      <c r="CH771" s="57">
        <f>IFERROR(HLOOKUP(CH$188,bom!$2:$300,MATCH($A771,bom!$A:$A,0)-1,0),0)</f>
        <v>0</v>
      </c>
      <c r="CI771" s="20"/>
      <c r="CJ771" s="20"/>
      <c r="CK771" s="20"/>
      <c r="CL771" s="20"/>
      <c r="CM771" s="32" t="str">
        <f t="shared" ref="CM771" si="7917">IF(G771&gt;0,IF(CN771&lt;(0.8*G771),"WARNING!!!",IF(CN771&lt;G771,"ORDER","OK")),IF((VLOOKUP(A771,A:DG,91+E771,0))&lt;0,"WARNING!!!",IF((VLOOKUP(A771,A:DG,91+ROUND(1.25*E771,0),0))&lt;0,"ORDER","OK")))</f>
        <v>OK</v>
      </c>
      <c r="CN771" s="33">
        <f t="shared" ref="CN771" si="7918">F771-CN772+CN773</f>
        <v>400</v>
      </c>
      <c r="CO771" s="34">
        <f t="shared" ref="CO771" si="7919">CN771-CO772+CO773</f>
        <v>400</v>
      </c>
      <c r="CP771" s="34">
        <f t="shared" ref="CP771" si="7920">CO771-CP772+CP773</f>
        <v>400</v>
      </c>
      <c r="CQ771" s="34">
        <f t="shared" ref="CQ771" si="7921">CP771-CQ772+CQ773</f>
        <v>400</v>
      </c>
      <c r="CR771" s="34">
        <f t="shared" ref="CR771" si="7922">CQ771-CR772+CR773</f>
        <v>400</v>
      </c>
      <c r="CS771" s="34">
        <f t="shared" ref="CS771" si="7923">CR771-CS772+CS773</f>
        <v>400</v>
      </c>
      <c r="CT771" s="34">
        <f t="shared" ref="CT771" si="7924">CS771-CT772+CT773</f>
        <v>400</v>
      </c>
      <c r="CU771" s="34">
        <f t="shared" ref="CU771" si="7925">CT771-CU772+CU773</f>
        <v>400</v>
      </c>
      <c r="CV771" s="34">
        <f t="shared" ref="CV771" si="7926">CU771-CV772+CV773</f>
        <v>400</v>
      </c>
      <c r="CW771" s="34">
        <f t="shared" ref="CW771" si="7927">CV771-CW772+CW773</f>
        <v>400</v>
      </c>
      <c r="CX771" s="34">
        <f t="shared" ref="CX771" si="7928">CW771-CX772+CX773</f>
        <v>400</v>
      </c>
      <c r="CY771" s="34">
        <f t="shared" ref="CY771" si="7929">CX771-CY772+CY773</f>
        <v>400</v>
      </c>
      <c r="CZ771" s="34">
        <f t="shared" ref="CZ771" si="7930">CY771-CZ772+CZ773</f>
        <v>400</v>
      </c>
      <c r="DA771" s="34">
        <f t="shared" ref="DA771" si="7931">CZ771-DA772+DA773</f>
        <v>400</v>
      </c>
      <c r="DB771" s="34">
        <f t="shared" ref="DB771" si="7932">DA771-DB772+DB773</f>
        <v>400</v>
      </c>
      <c r="DC771" s="34">
        <f t="shared" ref="DC771" si="7933">DB771-DC772+DC773</f>
        <v>400</v>
      </c>
      <c r="DD771" s="34">
        <f t="shared" ref="DD771" si="7934">DC771-DD772+DD773</f>
        <v>400</v>
      </c>
      <c r="DE771" s="34">
        <f t="shared" ref="DE771" si="7935">DD771-DE772+DE773</f>
        <v>400</v>
      </c>
      <c r="DF771" s="34">
        <f t="shared" ref="DF771" si="7936">DE771-DF772+DF773</f>
        <v>400</v>
      </c>
      <c r="DG771" s="35">
        <f t="shared" ref="DG771" si="7937">DF771-DG772+DG773</f>
        <v>400</v>
      </c>
      <c r="DM771" s="21"/>
    </row>
    <row r="772" spans="1:117" ht="12.75" hidden="1" outlineLevel="1" x14ac:dyDescent="0.2">
      <c r="A772" s="22"/>
      <c r="B772" s="23"/>
      <c r="C772" s="23"/>
      <c r="D772" s="24"/>
      <c r="E772" s="24"/>
      <c r="F772" s="24"/>
      <c r="G772" s="24"/>
      <c r="H772" s="24"/>
      <c r="I772" s="58"/>
      <c r="J772" s="58"/>
      <c r="K772" s="58"/>
      <c r="L772" s="58"/>
      <c r="M772" s="58"/>
      <c r="N772" s="58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/>
      <c r="AD772" s="58"/>
      <c r="AE772" s="58"/>
      <c r="AF772" s="58"/>
      <c r="AG772" s="58"/>
      <c r="AH772" s="58"/>
      <c r="AI772" s="58"/>
      <c r="AJ772" s="58"/>
      <c r="AK772" s="58"/>
      <c r="AL772" s="58"/>
      <c r="AM772" s="58"/>
      <c r="AN772" s="58"/>
      <c r="AO772" s="58"/>
      <c r="AP772" s="58"/>
      <c r="AQ772" s="58"/>
      <c r="AR772" s="58"/>
      <c r="AS772" s="58"/>
      <c r="AT772" s="58"/>
      <c r="AU772" s="58"/>
      <c r="AV772" s="58"/>
      <c r="AW772" s="58"/>
      <c r="AX772" s="58"/>
      <c r="AY772" s="58"/>
      <c r="AZ772" s="58"/>
      <c r="BA772" s="58"/>
      <c r="BB772" s="58"/>
      <c r="BC772" s="58"/>
      <c r="BD772" s="58"/>
      <c r="BE772" s="58"/>
      <c r="BF772" s="58"/>
      <c r="BG772" s="58"/>
      <c r="BH772" s="58"/>
      <c r="BI772" s="58"/>
      <c r="BJ772" s="58"/>
      <c r="BK772" s="58"/>
      <c r="BL772" s="58"/>
      <c r="BM772" s="58"/>
      <c r="BN772" s="58"/>
      <c r="BO772" s="58"/>
      <c r="BP772" s="58"/>
      <c r="BQ772" s="58"/>
      <c r="BR772" s="58"/>
      <c r="BS772" s="58"/>
      <c r="BT772" s="58"/>
      <c r="BU772" s="58"/>
      <c r="BV772" s="58"/>
      <c r="BW772" s="58"/>
      <c r="BX772" s="58"/>
      <c r="BY772" s="58"/>
      <c r="BZ772" s="58"/>
      <c r="CA772" s="58"/>
      <c r="CB772" s="58"/>
      <c r="CC772" s="58"/>
      <c r="CD772" s="58"/>
      <c r="CE772" s="58"/>
      <c r="CF772" s="58"/>
      <c r="CG772" s="58"/>
      <c r="CH772" s="58"/>
      <c r="CI772" s="24"/>
      <c r="CJ772" s="24"/>
      <c r="CK772" s="24"/>
      <c r="CL772" s="24"/>
      <c r="CM772" s="25" t="s">
        <v>7</v>
      </c>
      <c r="CN772" s="36">
        <f t="shared" ref="CN772" si="7938">$I771*CN$3+$J771*CN$4+$K771*CN$5+$L771*CN$6+$M771*CN$7+$N771*CN$8+$O771*CN$9+$P771*CN$10+$Q771*CN$11+$R771*CN$12+$S771*CN$13+$T771*CN$14+$U771*CN$15+$V771*CN$16+$W771*CN$17+$X771*CN$18+$Y771*CN$19+$Z771*CN$20+$AA771*CN$21+$AB771*CN$22+$AC771*CN$23+$AD771*CN$24+$AE771*CN$25+$AF771*CN$26+$AG771*CN$27+$AH771*CN$28+$AI771*CN$29+$AJ771*CN$30+$AK771*CN$31+$AL771*CN$32+$AM771*CN$33+$AN771*CN$34+$AO771*CN$35+$AP771*CN$36+$AQ771*CN$37+$AR771*CN$38+$AS771*CN$39+$AT771*CN$40+$AU771*CN$41+$AV771*CN$42+$AW771*CN$43+$AX771*CN$44+$AY771*CN$45+$AZ771*CN$46+$BA771*CN$47+$BB771*CN$48+$BC771*CN$49+$BD771*CN$50+$BE771*CN$51+$BF771*CN$52+$BG771*CN$53+$BH771*CN$54+$BI771*CN$55+$BJ771*CN$56+$BK771*CN$57+$BL771*CN$58+$BM771*CN$59+$BN771*CN$60+$BO771*CN$61+$BP771*CN$62+$BQ771*CN$63+$BR771*CN$64+$BS771*CN$65+$BT771*CN$66+$BU771*CN$67+$BV771*CN$68+$BW771*CN$69+$BX771*CN$70+$BY771*CN$71+$BZ771*CN$72+$CA771*CN$73+$CB771*CN$74+$CC771*CN$75+$CD771*CN$76+$CE771*CN$77+$CF771*CN$78+$CG771*CN$79+$CH771*CN$80</f>
        <v>0</v>
      </c>
      <c r="CO772" s="37">
        <f t="shared" ref="CO772" si="7939">$I771*CO$3+$J771*CO$4+$K771*CO$5+$L771*CO$6+$M771*CO$7+$N771*CO$8+$O771*CO$9+$P771*CO$10+$Q771*CO$11+$R771*CO$12+$S771*CO$13+$T771*CO$14+$U771*CO$15+$V771*CO$16+$W771*CO$17+$X771*CO$18+$Y771*CO$19+$Z771*CO$20+$AA771*CO$21+$AB771*CO$22+$AC771*CO$23+$AD771*CO$24+$AE771*CO$25+$AF771*CO$26+$AG771*CO$27+$AH771*CO$28+$AI771*CO$29+$AJ771*CO$30+$AK771*CO$31+$AL771*CO$32+$AM771*CO$33+$AN771*CO$34+$AO771*CO$35+$AP771*CO$36+$AQ771*CO$37+$AR771*CO$38+$AS771*CO$39+$AT771*CO$40+$AU771*CO$41+$AV771*CO$42+$AW771*CO$43+$AX771*CO$44+$AY771*CO$45+$AZ771*CO$46+$BA771*CO$47+$BB771*CO$48+$BC771*CO$49+$BD771*CO$50+$BE771*CO$51+$BF771*CO$52+$BG771*CO$53+$BH771*CO$54+$BI771*CO$55+$BJ771*CO$56+$BK771*CO$57+$BL771*CO$58+$BM771*CO$59+$BN771*CO$60+$BO771*CO$61+$BP771*CO$62+$BQ771*CO$63+$BR771*CO$64+$BS771*CO$65+$BT771*CO$66+$BU771*CO$67+$BV771*CO$68+$BW771*CO$69+$BX771*CO$70+$BY771*CO$71+$BZ771*CO$72+$CA771*CO$73+$CB771*CO$74+$CC771*CO$75+$CD771*CO$76+$CE771*CO$77+$CF771*CO$78+$CG771*CO$79+$CH771*CO$80</f>
        <v>0</v>
      </c>
      <c r="CP772" s="37">
        <f t="shared" ref="CP772" si="7940">$I771*CP$3+$J771*CP$4+$K771*CP$5+$L771*CP$6+$M771*CP$7+$N771*CP$8+$O771*CP$9+$P771*CP$10+$Q771*CP$11+$R771*CP$12+$S771*CP$13+$T771*CP$14+$U771*CP$15+$V771*CP$16+$W771*CP$17+$X771*CP$18+$Y771*CP$19+$Z771*CP$20+$AA771*CP$21+$AB771*CP$22+$AC771*CP$23+$AD771*CP$24+$AE771*CP$25+$AF771*CP$26+$AG771*CP$27+$AH771*CP$28+$AI771*CP$29+$AJ771*CP$30+$AK771*CP$31+$AL771*CP$32+$AM771*CP$33+$AN771*CP$34+$AO771*CP$35+$AP771*CP$36+$AQ771*CP$37+$AR771*CP$38+$AS771*CP$39+$AT771*CP$40+$AU771*CP$41+$AV771*CP$42+$AW771*CP$43+$AX771*CP$44+$AY771*CP$45+$AZ771*CP$46+$BA771*CP$47+$BB771*CP$48+$BC771*CP$49+$BD771*CP$50+$BE771*CP$51+$BF771*CP$52+$BG771*CP$53+$BH771*CP$54+$BI771*CP$55+$BJ771*CP$56+$BK771*CP$57+$BL771*CP$58+$BM771*CP$59+$BN771*CP$60+$BO771*CP$61+$BP771*CP$62+$BQ771*CP$63+$BR771*CP$64+$BS771*CP$65+$BT771*CP$66+$BU771*CP$67+$BV771*CP$68+$BW771*CP$69+$BX771*CP$70+$BY771*CP$71+$BZ771*CP$72+$CA771*CP$73+$CB771*CP$74+$CC771*CP$75+$CD771*CP$76+$CE771*CP$77+$CF771*CP$78+$CG771*CP$79+$CH771*CP$80</f>
        <v>0</v>
      </c>
      <c r="CQ772" s="37">
        <f t="shared" ref="CQ772" si="7941">$I771*CQ$3+$J771*CQ$4+$K771*CQ$5+$L771*CQ$6+$M771*CQ$7+$N771*CQ$8+$O771*CQ$9+$P771*CQ$10+$Q771*CQ$11+$R771*CQ$12+$S771*CQ$13+$T771*CQ$14+$U771*CQ$15+$V771*CQ$16+$W771*CQ$17+$X771*CQ$18+$Y771*CQ$19+$Z771*CQ$20+$AA771*CQ$21+$AB771*CQ$22+$AC771*CQ$23+$AD771*CQ$24+$AE771*CQ$25+$AF771*CQ$26+$AG771*CQ$27+$AH771*CQ$28+$AI771*CQ$29+$AJ771*CQ$30+$AK771*CQ$31+$AL771*CQ$32+$AM771*CQ$33+$AN771*CQ$34+$AO771*CQ$35+$AP771*CQ$36+$AQ771*CQ$37+$AR771*CQ$38+$AS771*CQ$39+$AT771*CQ$40+$AU771*CQ$41+$AV771*CQ$42+$AW771*CQ$43+$AX771*CQ$44+$AY771*CQ$45+$AZ771*CQ$46+$BA771*CQ$47+$BB771*CQ$48+$BC771*CQ$49+$BD771*CQ$50+$BE771*CQ$51+$BF771*CQ$52+$BG771*CQ$53+$BH771*CQ$54+$BI771*CQ$55+$BJ771*CQ$56+$BK771*CQ$57+$BL771*CQ$58+$BM771*CQ$59+$BN771*CQ$60+$BO771*CQ$61+$BP771*CQ$62+$BQ771*CQ$63+$BR771*CQ$64+$BS771*CQ$65+$BT771*CQ$66+$BU771*CQ$67+$BV771*CQ$68+$BW771*CQ$69+$BX771*CQ$70+$BY771*CQ$71+$BZ771*CQ$72+$CA771*CQ$73+$CB771*CQ$74+$CC771*CQ$75+$CD771*CQ$76+$CE771*CQ$77+$CF771*CQ$78+$CG771*CQ$79+$CH771*CQ$80</f>
        <v>0</v>
      </c>
      <c r="CR772" s="37">
        <f t="shared" ref="CR772" si="7942">$I771*CR$3+$J771*CR$4+$K771*CR$5+$L771*CR$6+$M771*CR$7+$N771*CR$8+$O771*CR$9+$P771*CR$10+$Q771*CR$11+$R771*CR$12+$S771*CR$13+$T771*CR$14+$U771*CR$15+$V771*CR$16+$W771*CR$17+$X771*CR$18+$Y771*CR$19+$Z771*CR$20+$AA771*CR$21+$AB771*CR$22+$AC771*CR$23+$AD771*CR$24+$AE771*CR$25+$AF771*CR$26+$AG771*CR$27+$AH771*CR$28+$AI771*CR$29+$AJ771*CR$30+$AK771*CR$31+$AL771*CR$32+$AM771*CR$33+$AN771*CR$34+$AO771*CR$35+$AP771*CR$36+$AQ771*CR$37+$AR771*CR$38+$AS771*CR$39+$AT771*CR$40+$AU771*CR$41+$AV771*CR$42+$AW771*CR$43+$AX771*CR$44+$AY771*CR$45+$AZ771*CR$46+$BA771*CR$47+$BB771*CR$48+$BC771*CR$49+$BD771*CR$50+$BE771*CR$51+$BF771*CR$52+$BG771*CR$53+$BH771*CR$54+$BI771*CR$55+$BJ771*CR$56+$BK771*CR$57+$BL771*CR$58+$BM771*CR$59+$BN771*CR$60+$BO771*CR$61+$BP771*CR$62+$BQ771*CR$63+$BR771*CR$64+$BS771*CR$65+$BT771*CR$66+$BU771*CR$67+$BV771*CR$68+$BW771*CR$69+$BX771*CR$70+$BY771*CR$71+$BZ771*CR$72+$CA771*CR$73+$CB771*CR$74+$CC771*CR$75+$CD771*CR$76+$CE771*CR$77+$CF771*CR$78+$CG771*CR$79+$CH771*CR$80</f>
        <v>0</v>
      </c>
      <c r="CS772" s="37">
        <f t="shared" ref="CS772" si="7943">$I771*CS$3+$J771*CS$4+$K771*CS$5+$L771*CS$6+$M771*CS$7+$N771*CS$8+$O771*CS$9+$P771*CS$10+$Q771*CS$11+$R771*CS$12+$S771*CS$13+$T771*CS$14+$U771*CS$15+$V771*CS$16+$W771*CS$17+$X771*CS$18+$Y771*CS$19+$Z771*CS$20+$AA771*CS$21+$AB771*CS$22+$AC771*CS$23+$AD771*CS$24+$AE771*CS$25+$AF771*CS$26+$AG771*CS$27+$AH771*CS$28+$AI771*CS$29+$AJ771*CS$30+$AK771*CS$31+$AL771*CS$32+$AM771*CS$33+$AN771*CS$34+$AO771*CS$35+$AP771*CS$36+$AQ771*CS$37+$AR771*CS$38+$AS771*CS$39+$AT771*CS$40+$AU771*CS$41+$AV771*CS$42+$AW771*CS$43+$AX771*CS$44+$AY771*CS$45+$AZ771*CS$46+$BA771*CS$47+$BB771*CS$48+$BC771*CS$49+$BD771*CS$50+$BE771*CS$51+$BF771*CS$52+$BG771*CS$53+$BH771*CS$54+$BI771*CS$55+$BJ771*CS$56+$BK771*CS$57+$BL771*CS$58+$BM771*CS$59+$BN771*CS$60+$BO771*CS$61+$BP771*CS$62+$BQ771*CS$63+$BR771*CS$64+$BS771*CS$65+$BT771*CS$66+$BU771*CS$67+$BV771*CS$68+$BW771*CS$69+$BX771*CS$70+$BY771*CS$71+$BZ771*CS$72+$CA771*CS$73+$CB771*CS$74+$CC771*CS$75+$CD771*CS$76+$CE771*CS$77+$CF771*CS$78+$CG771*CS$79+$CH771*CS$80</f>
        <v>0</v>
      </c>
      <c r="CT772" s="37">
        <f t="shared" ref="CT772" si="7944">$I771*CT$3+$J771*CT$4+$K771*CT$5+$L771*CT$6+$M771*CT$7+$N771*CT$8+$O771*CT$9+$P771*CT$10+$Q771*CT$11+$R771*CT$12+$S771*CT$13+$T771*CT$14+$U771*CT$15+$V771*CT$16+$W771*CT$17+$X771*CT$18+$Y771*CT$19+$Z771*CT$20+$AA771*CT$21+$AB771*CT$22+$AC771*CT$23+$AD771*CT$24+$AE771*CT$25+$AF771*CT$26+$AG771*CT$27+$AH771*CT$28+$AI771*CT$29+$AJ771*CT$30+$AK771*CT$31+$AL771*CT$32+$AM771*CT$33+$AN771*CT$34+$AO771*CT$35+$AP771*CT$36+$AQ771*CT$37+$AR771*CT$38+$AS771*CT$39+$AT771*CT$40+$AU771*CT$41+$AV771*CT$42+$AW771*CT$43+$AX771*CT$44+$AY771*CT$45+$AZ771*CT$46+$BA771*CT$47+$BB771*CT$48+$BC771*CT$49+$BD771*CT$50+$BE771*CT$51+$BF771*CT$52+$BG771*CT$53+$BH771*CT$54+$BI771*CT$55+$BJ771*CT$56+$BK771*CT$57+$BL771*CT$58+$BM771*CT$59+$BN771*CT$60+$BO771*CT$61+$BP771*CT$62+$BQ771*CT$63+$BR771*CT$64+$BS771*CT$65+$BT771*CT$66+$BU771*CT$67+$BV771*CT$68+$BW771*CT$69+$BX771*CT$70+$BY771*CT$71+$BZ771*CT$72+$CA771*CT$73+$CB771*CT$74+$CC771*CT$75+$CD771*CT$76+$CE771*CT$77+$CF771*CT$78+$CG771*CT$79+$CH771*CT$80</f>
        <v>0</v>
      </c>
      <c r="CU772" s="37">
        <f t="shared" ref="CU772" si="7945">$I771*CU$3+$J771*CU$4+$K771*CU$5+$L771*CU$6+$M771*CU$7+$N771*CU$8+$O771*CU$9+$P771*CU$10+$Q771*CU$11+$R771*CU$12+$S771*CU$13+$T771*CU$14+$U771*CU$15+$V771*CU$16+$W771*CU$17+$X771*CU$18+$Y771*CU$19+$Z771*CU$20+$AA771*CU$21+$AB771*CU$22+$AC771*CU$23+$AD771*CU$24+$AE771*CU$25+$AF771*CU$26+$AG771*CU$27+$AH771*CU$28+$AI771*CU$29+$AJ771*CU$30+$AK771*CU$31+$AL771*CU$32+$AM771*CU$33+$AN771*CU$34+$AO771*CU$35+$AP771*CU$36+$AQ771*CU$37+$AR771*CU$38+$AS771*CU$39+$AT771*CU$40+$AU771*CU$41+$AV771*CU$42+$AW771*CU$43+$AX771*CU$44+$AY771*CU$45+$AZ771*CU$46+$BA771*CU$47+$BB771*CU$48+$BC771*CU$49+$BD771*CU$50+$BE771*CU$51+$BF771*CU$52+$BG771*CU$53+$BH771*CU$54+$BI771*CU$55+$BJ771*CU$56+$BK771*CU$57+$BL771*CU$58+$BM771*CU$59+$BN771*CU$60+$BO771*CU$61+$BP771*CU$62+$BQ771*CU$63+$BR771*CU$64+$BS771*CU$65+$BT771*CU$66+$BU771*CU$67+$BV771*CU$68+$BW771*CU$69+$BX771*CU$70+$BY771*CU$71+$BZ771*CU$72+$CA771*CU$73+$CB771*CU$74+$CC771*CU$75+$CD771*CU$76+$CE771*CU$77+$CF771*CU$78+$CG771*CU$79+$CH771*CU$80</f>
        <v>0</v>
      </c>
      <c r="CV772" s="37">
        <f t="shared" ref="CV772" si="7946">$I771*CV$3+$J771*CV$4+$K771*CV$5+$L771*CV$6+$M771*CV$7+$N771*CV$8+$O771*CV$9+$P771*CV$10+$Q771*CV$11+$R771*CV$12+$S771*CV$13+$T771*CV$14+$U771*CV$15+$V771*CV$16+$W771*CV$17+$X771*CV$18+$Y771*CV$19+$Z771*CV$20+$AA771*CV$21+$AB771*CV$22+$AC771*CV$23+$AD771*CV$24+$AE771*CV$25+$AF771*CV$26+$AG771*CV$27+$AH771*CV$28+$AI771*CV$29+$AJ771*CV$30+$AK771*CV$31+$AL771*CV$32+$AM771*CV$33+$AN771*CV$34+$AO771*CV$35+$AP771*CV$36+$AQ771*CV$37+$AR771*CV$38+$AS771*CV$39+$AT771*CV$40+$AU771*CV$41+$AV771*CV$42+$AW771*CV$43+$AX771*CV$44+$AY771*CV$45+$AZ771*CV$46+$BA771*CV$47+$BB771*CV$48+$BC771*CV$49+$BD771*CV$50+$BE771*CV$51+$BF771*CV$52+$BG771*CV$53+$BH771*CV$54+$BI771*CV$55+$BJ771*CV$56+$BK771*CV$57+$BL771*CV$58+$BM771*CV$59+$BN771*CV$60+$BO771*CV$61+$BP771*CV$62+$BQ771*CV$63+$BR771*CV$64+$BS771*CV$65+$BT771*CV$66+$BU771*CV$67+$BV771*CV$68+$BW771*CV$69+$BX771*CV$70+$BY771*CV$71+$BZ771*CV$72+$CA771*CV$73+$CB771*CV$74+$CC771*CV$75+$CD771*CV$76+$CE771*CV$77+$CF771*CV$78+$CG771*CV$79+$CH771*CV$80</f>
        <v>0</v>
      </c>
      <c r="CW772" s="37">
        <f t="shared" ref="CW772" si="7947">$I771*CW$3+$J771*CW$4+$K771*CW$5+$L771*CW$6+$M771*CW$7+$N771*CW$8+$O771*CW$9+$P771*CW$10+$Q771*CW$11+$R771*CW$12+$S771*CW$13+$T771*CW$14+$U771*CW$15+$V771*CW$16+$W771*CW$17+$X771*CW$18+$Y771*CW$19+$Z771*CW$20+$AA771*CW$21+$AB771*CW$22+$AC771*CW$23+$AD771*CW$24+$AE771*CW$25+$AF771*CW$26+$AG771*CW$27+$AH771*CW$28+$AI771*CW$29+$AJ771*CW$30+$AK771*CW$31+$AL771*CW$32+$AM771*CW$33+$AN771*CW$34+$AO771*CW$35+$AP771*CW$36+$AQ771*CW$37+$AR771*CW$38+$AS771*CW$39+$AT771*CW$40+$AU771*CW$41+$AV771*CW$42+$AW771*CW$43+$AX771*CW$44+$AY771*CW$45+$AZ771*CW$46+$BA771*CW$47+$BB771*CW$48+$BC771*CW$49+$BD771*CW$50+$BE771*CW$51+$BF771*CW$52+$BG771*CW$53+$BH771*CW$54+$BI771*CW$55+$BJ771*CW$56+$BK771*CW$57+$BL771*CW$58+$BM771*CW$59+$BN771*CW$60+$BO771*CW$61+$BP771*CW$62+$BQ771*CW$63+$BR771*CW$64+$BS771*CW$65+$BT771*CW$66+$BU771*CW$67+$BV771*CW$68+$BW771*CW$69+$BX771*CW$70+$BY771*CW$71+$BZ771*CW$72+$CA771*CW$73+$CB771*CW$74+$CC771*CW$75+$CD771*CW$76+$CE771*CW$77+$CF771*CW$78+$CG771*CW$79+$CH771*CW$80</f>
        <v>0</v>
      </c>
      <c r="CX772" s="37">
        <f t="shared" ref="CX772" si="7948">$I771*CX$3+$J771*CX$4+$K771*CX$5+$L771*CX$6+$M771*CX$7+$N771*CX$8+$O771*CX$9+$P771*CX$10+$Q771*CX$11+$R771*CX$12+$S771*CX$13+$T771*CX$14+$U771*CX$15+$V771*CX$16+$W771*CX$17+$X771*CX$18+$Y771*CX$19+$Z771*CX$20+$AA771*CX$21+$AB771*CX$22+$AC771*CX$23+$AD771*CX$24+$AE771*CX$25+$AF771*CX$26+$AG771*CX$27+$AH771*CX$28+$AI771*CX$29+$AJ771*CX$30+$AK771*CX$31+$AL771*CX$32+$AM771*CX$33+$AN771*CX$34+$AO771*CX$35+$AP771*CX$36+$AQ771*CX$37+$AR771*CX$38+$AS771*CX$39+$AT771*CX$40+$AU771*CX$41+$AV771*CX$42+$AW771*CX$43+$AX771*CX$44+$AY771*CX$45+$AZ771*CX$46+$BA771*CX$47+$BB771*CX$48+$BC771*CX$49+$BD771*CX$50+$BE771*CX$51+$BF771*CX$52+$BG771*CX$53+$BH771*CX$54+$BI771*CX$55+$BJ771*CX$56+$BK771*CX$57+$BL771*CX$58+$BM771*CX$59+$BN771*CX$60+$BO771*CX$61+$BP771*CX$62+$BQ771*CX$63+$BR771*CX$64+$BS771*CX$65+$BT771*CX$66+$BU771*CX$67+$BV771*CX$68+$BW771*CX$69+$BX771*CX$70+$BY771*CX$71+$BZ771*CX$72+$CA771*CX$73+$CB771*CX$74+$CC771*CX$75+$CD771*CX$76+$CE771*CX$77+$CF771*CX$78+$CG771*CX$79+$CH771*CX$80</f>
        <v>0</v>
      </c>
      <c r="CY772" s="37">
        <f t="shared" ref="CY772" si="7949">$I771*CY$3+$J771*CY$4+$K771*CY$5+$L771*CY$6+$M771*CY$7+$N771*CY$8+$O771*CY$9+$P771*CY$10+$Q771*CY$11+$R771*CY$12+$S771*CY$13+$T771*CY$14+$U771*CY$15+$V771*CY$16+$W771*CY$17+$X771*CY$18+$Y771*CY$19+$Z771*CY$20+$AA771*CY$21+$AB771*CY$22+$AC771*CY$23+$AD771*CY$24+$AE771*CY$25+$AF771*CY$26+$AG771*CY$27+$AH771*CY$28+$AI771*CY$29+$AJ771*CY$30+$AK771*CY$31+$AL771*CY$32+$AM771*CY$33+$AN771*CY$34+$AO771*CY$35+$AP771*CY$36+$AQ771*CY$37+$AR771*CY$38+$AS771*CY$39+$AT771*CY$40+$AU771*CY$41+$AV771*CY$42+$AW771*CY$43+$AX771*CY$44+$AY771*CY$45+$AZ771*CY$46+$BA771*CY$47+$BB771*CY$48+$BC771*CY$49+$BD771*CY$50+$BE771*CY$51+$BF771*CY$52+$BG771*CY$53+$BH771*CY$54+$BI771*CY$55+$BJ771*CY$56+$BK771*CY$57+$BL771*CY$58+$BM771*CY$59+$BN771*CY$60+$BO771*CY$61+$BP771*CY$62+$BQ771*CY$63+$BR771*CY$64+$BS771*CY$65+$BT771*CY$66+$BU771*CY$67+$BV771*CY$68+$BW771*CY$69+$BX771*CY$70+$BY771*CY$71+$BZ771*CY$72+$CA771*CY$73+$CB771*CY$74+$CC771*CY$75+$CD771*CY$76+$CE771*CY$77+$CF771*CY$78+$CG771*CY$79+$CH771*CY$80</f>
        <v>0</v>
      </c>
      <c r="CZ772" s="37">
        <f t="shared" ref="CZ772" si="7950">$I771*CZ$3+$J771*CZ$4+$K771*CZ$5+$L771*CZ$6+$M771*CZ$7+$N771*CZ$8+$O771*CZ$9+$P771*CZ$10+$Q771*CZ$11+$R771*CZ$12+$S771*CZ$13+$T771*CZ$14+$U771*CZ$15+$V771*CZ$16+$W771*CZ$17+$X771*CZ$18+$Y771*CZ$19+$Z771*CZ$20+$AA771*CZ$21+$AB771*CZ$22+$AC771*CZ$23+$AD771*CZ$24+$AE771*CZ$25+$AF771*CZ$26+$AG771*CZ$27+$AH771*CZ$28+$AI771*CZ$29+$AJ771*CZ$30+$AK771*CZ$31+$AL771*CZ$32+$AM771*CZ$33+$AN771*CZ$34+$AO771*CZ$35+$AP771*CZ$36+$AQ771*CZ$37+$AR771*CZ$38+$AS771*CZ$39+$AT771*CZ$40+$AU771*CZ$41+$AV771*CZ$42+$AW771*CZ$43+$AX771*CZ$44+$AY771*CZ$45+$AZ771*CZ$46+$BA771*CZ$47+$BB771*CZ$48+$BC771*CZ$49+$BD771*CZ$50+$BE771*CZ$51+$BF771*CZ$52+$BG771*CZ$53+$BH771*CZ$54+$BI771*CZ$55+$BJ771*CZ$56+$BK771*CZ$57+$BL771*CZ$58+$BM771*CZ$59+$BN771*CZ$60+$BO771*CZ$61+$BP771*CZ$62+$BQ771*CZ$63+$BR771*CZ$64+$BS771*CZ$65+$BT771*CZ$66+$BU771*CZ$67+$BV771*CZ$68+$BW771*CZ$69+$BX771*CZ$70+$BY771*CZ$71+$BZ771*CZ$72+$CA771*CZ$73+$CB771*CZ$74+$CC771*CZ$75+$CD771*CZ$76+$CE771*CZ$77+$CF771*CZ$78+$CG771*CZ$79+$CH771*CZ$80</f>
        <v>0</v>
      </c>
      <c r="DA772" s="37">
        <f t="shared" ref="DA772" si="7951">$I771*DA$3+$J771*DA$4+$K771*DA$5+$L771*DA$6+$M771*DA$7+$N771*DA$8+$O771*DA$9+$P771*DA$10+$Q771*DA$11+$R771*DA$12+$S771*DA$13+$T771*DA$14+$U771*DA$15+$V771*DA$16+$W771*DA$17+$X771*DA$18+$Y771*DA$19+$Z771*DA$20+$AA771*DA$21+$AB771*DA$22+$AC771*DA$23+$AD771*DA$24+$AE771*DA$25+$AF771*DA$26+$AG771*DA$27+$AH771*DA$28+$AI771*DA$29+$AJ771*DA$30+$AK771*DA$31+$AL771*DA$32+$AM771*DA$33+$AN771*DA$34+$AO771*DA$35+$AP771*DA$36+$AQ771*DA$37+$AR771*DA$38+$AS771*DA$39+$AT771*DA$40+$AU771*DA$41+$AV771*DA$42+$AW771*DA$43+$AX771*DA$44+$AY771*DA$45+$AZ771*DA$46+$BA771*DA$47+$BB771*DA$48+$BC771*DA$49+$BD771*DA$50+$BE771*DA$51+$BF771*DA$52+$BG771*DA$53+$BH771*DA$54+$BI771*DA$55+$BJ771*DA$56+$BK771*DA$57+$BL771*DA$58+$BM771*DA$59+$BN771*DA$60+$BO771*DA$61+$BP771*DA$62+$BQ771*DA$63+$BR771*DA$64+$BS771*DA$65+$BT771*DA$66+$BU771*DA$67+$BV771*DA$68+$BW771*DA$69+$BX771*DA$70+$BY771*DA$71+$BZ771*DA$72+$CA771*DA$73+$CB771*DA$74+$CC771*DA$75+$CD771*DA$76+$CE771*DA$77+$CF771*DA$78+$CG771*DA$79+$CH771*DA$80</f>
        <v>0</v>
      </c>
      <c r="DB772" s="37">
        <f t="shared" ref="DB772" si="7952">$I771*DB$3+$J771*DB$4+$K771*DB$5+$L771*DB$6+$M771*DB$7+$N771*DB$8+$O771*DB$9+$P771*DB$10+$Q771*DB$11+$R771*DB$12+$S771*DB$13+$T771*DB$14+$U771*DB$15+$V771*DB$16+$W771*DB$17+$X771*DB$18+$Y771*DB$19+$Z771*DB$20+$AA771*DB$21+$AB771*DB$22+$AC771*DB$23+$AD771*DB$24+$AE771*DB$25+$AF771*DB$26+$AG771*DB$27+$AH771*DB$28+$AI771*DB$29+$AJ771*DB$30+$AK771*DB$31+$AL771*DB$32+$AM771*DB$33+$AN771*DB$34+$AO771*DB$35+$AP771*DB$36+$AQ771*DB$37+$AR771*DB$38+$AS771*DB$39+$AT771*DB$40+$AU771*DB$41+$AV771*DB$42+$AW771*DB$43+$AX771*DB$44+$AY771*DB$45+$AZ771*DB$46+$BA771*DB$47+$BB771*DB$48+$BC771*DB$49+$BD771*DB$50+$BE771*DB$51+$BF771*DB$52+$BG771*DB$53+$BH771*DB$54+$BI771*DB$55+$BJ771*DB$56+$BK771*DB$57+$BL771*DB$58+$BM771*DB$59+$BN771*DB$60+$BO771*DB$61+$BP771*DB$62+$BQ771*DB$63+$BR771*DB$64+$BS771*DB$65+$BT771*DB$66+$BU771*DB$67+$BV771*DB$68+$BW771*DB$69+$BX771*DB$70+$BY771*DB$71+$BZ771*DB$72+$CA771*DB$73+$CB771*DB$74+$CC771*DB$75+$CD771*DB$76+$CE771*DB$77+$CF771*DB$78+$CG771*DB$79+$CH771*DB$80</f>
        <v>0</v>
      </c>
      <c r="DC772" s="37">
        <f t="shared" ref="DC772" si="7953">$I771*DC$3+$J771*DC$4+$K771*DC$5+$L771*DC$6+$M771*DC$7+$N771*DC$8+$O771*DC$9+$P771*DC$10+$Q771*DC$11+$R771*DC$12+$S771*DC$13+$T771*DC$14+$U771*DC$15+$V771*DC$16+$W771*DC$17+$X771*DC$18+$Y771*DC$19+$Z771*DC$20+$AA771*DC$21+$AB771*DC$22+$AC771*DC$23+$AD771*DC$24+$AE771*DC$25+$AF771*DC$26+$AG771*DC$27+$AH771*DC$28+$AI771*DC$29+$AJ771*DC$30+$AK771*DC$31+$AL771*DC$32+$AM771*DC$33+$AN771*DC$34+$AO771*DC$35+$AP771*DC$36+$AQ771*DC$37+$AR771*DC$38+$AS771*DC$39+$AT771*DC$40+$AU771*DC$41+$AV771*DC$42+$AW771*DC$43+$AX771*DC$44+$AY771*DC$45+$AZ771*DC$46+$BA771*DC$47+$BB771*DC$48+$BC771*DC$49+$BD771*DC$50+$BE771*DC$51+$BF771*DC$52+$BG771*DC$53+$BH771*DC$54+$BI771*DC$55+$BJ771*DC$56+$BK771*DC$57+$BL771*DC$58+$BM771*DC$59+$BN771*DC$60+$BO771*DC$61+$BP771*DC$62+$BQ771*DC$63+$BR771*DC$64+$BS771*DC$65+$BT771*DC$66+$BU771*DC$67+$BV771*DC$68+$BW771*DC$69+$BX771*DC$70+$BY771*DC$71+$BZ771*DC$72+$CA771*DC$73+$CB771*DC$74+$CC771*DC$75+$CD771*DC$76+$CE771*DC$77+$CF771*DC$78+$CG771*DC$79+$CH771*DC$80</f>
        <v>0</v>
      </c>
      <c r="DD772" s="37">
        <f t="shared" ref="DD772" si="7954">$I771*DD$3+$J771*DD$4+$K771*DD$5+$L771*DD$6+$M771*DD$7+$N771*DD$8+$O771*DD$9+$P771*DD$10+$Q771*DD$11+$R771*DD$12+$S771*DD$13+$T771*DD$14+$U771*DD$15+$V771*DD$16+$W771*DD$17+$X771*DD$18+$Y771*DD$19+$Z771*DD$20+$AA771*DD$21+$AB771*DD$22+$AC771*DD$23+$AD771*DD$24+$AE771*DD$25+$AF771*DD$26+$AG771*DD$27+$AH771*DD$28+$AI771*DD$29+$AJ771*DD$30+$AK771*DD$31+$AL771*DD$32+$AM771*DD$33+$AN771*DD$34+$AO771*DD$35+$AP771*DD$36+$AQ771*DD$37+$AR771*DD$38+$AS771*DD$39+$AT771*DD$40+$AU771*DD$41+$AV771*DD$42+$AW771*DD$43+$AX771*DD$44+$AY771*DD$45+$AZ771*DD$46+$BA771*DD$47+$BB771*DD$48+$BC771*DD$49+$BD771*DD$50+$BE771*DD$51+$BF771*DD$52+$BG771*DD$53+$BH771*DD$54+$BI771*DD$55+$BJ771*DD$56+$BK771*DD$57+$BL771*DD$58+$BM771*DD$59+$BN771*DD$60+$BO771*DD$61+$BP771*DD$62+$BQ771*DD$63+$BR771*DD$64+$BS771*DD$65+$BT771*DD$66+$BU771*DD$67+$BV771*DD$68+$BW771*DD$69+$BX771*DD$70+$BY771*DD$71+$BZ771*DD$72+$CA771*DD$73+$CB771*DD$74+$CC771*DD$75+$CD771*DD$76+$CE771*DD$77+$CF771*DD$78+$CG771*DD$79+$CH771*DD$80</f>
        <v>0</v>
      </c>
      <c r="DE772" s="37">
        <f t="shared" ref="DE772" si="7955">$I771*DE$3+$J771*DE$4+$K771*DE$5+$L771*DE$6+$M771*DE$7+$N771*DE$8+$O771*DE$9+$P771*DE$10+$Q771*DE$11+$R771*DE$12+$S771*DE$13+$T771*DE$14+$U771*DE$15+$V771*DE$16+$W771*DE$17+$X771*DE$18+$Y771*DE$19+$Z771*DE$20+$AA771*DE$21+$AB771*DE$22+$AC771*DE$23+$AD771*DE$24+$AE771*DE$25+$AF771*DE$26+$AG771*DE$27+$AH771*DE$28+$AI771*DE$29+$AJ771*DE$30+$AK771*DE$31+$AL771*DE$32+$AM771*DE$33+$AN771*DE$34+$AO771*DE$35+$AP771*DE$36+$AQ771*DE$37+$AR771*DE$38+$AS771*DE$39+$AT771*DE$40+$AU771*DE$41+$AV771*DE$42+$AW771*DE$43+$AX771*DE$44+$AY771*DE$45+$AZ771*DE$46+$BA771*DE$47+$BB771*DE$48+$BC771*DE$49+$BD771*DE$50+$BE771*DE$51+$BF771*DE$52+$BG771*DE$53+$BH771*DE$54+$BI771*DE$55+$BJ771*DE$56+$BK771*DE$57+$BL771*DE$58+$BM771*DE$59+$BN771*DE$60+$BO771*DE$61+$BP771*DE$62+$BQ771*DE$63+$BR771*DE$64+$BS771*DE$65+$BT771*DE$66+$BU771*DE$67+$BV771*DE$68+$BW771*DE$69+$BX771*DE$70+$BY771*DE$71+$BZ771*DE$72+$CA771*DE$73+$CB771*DE$74+$CC771*DE$75+$CD771*DE$76+$CE771*DE$77+$CF771*DE$78+$CG771*DE$79+$CH771*DE$80</f>
        <v>0</v>
      </c>
      <c r="DF772" s="37">
        <f t="shared" ref="DF772" si="7956">$I771*DF$3+$J771*DF$4+$K771*DF$5+$L771*DF$6+$M771*DF$7+$N771*DF$8+$O771*DF$9+$P771*DF$10+$Q771*DF$11+$R771*DF$12+$S771*DF$13+$T771*DF$14+$U771*DF$15+$V771*DF$16+$W771*DF$17+$X771*DF$18+$Y771*DF$19+$Z771*DF$20+$AA771*DF$21+$AB771*DF$22+$AC771*DF$23+$AD771*DF$24+$AE771*DF$25+$AF771*DF$26+$AG771*DF$27+$AH771*DF$28+$AI771*DF$29+$AJ771*DF$30+$AK771*DF$31+$AL771*DF$32+$AM771*DF$33+$AN771*DF$34+$AO771*DF$35+$AP771*DF$36+$AQ771*DF$37+$AR771*DF$38+$AS771*DF$39+$AT771*DF$40+$AU771*DF$41+$AV771*DF$42+$AW771*DF$43+$AX771*DF$44+$AY771*DF$45+$AZ771*DF$46+$BA771*DF$47+$BB771*DF$48+$BC771*DF$49+$BD771*DF$50+$BE771*DF$51+$BF771*DF$52+$BG771*DF$53+$BH771*DF$54+$BI771*DF$55+$BJ771*DF$56+$BK771*DF$57+$BL771*DF$58+$BM771*DF$59+$BN771*DF$60+$BO771*DF$61+$BP771*DF$62+$BQ771*DF$63+$BR771*DF$64+$BS771*DF$65+$BT771*DF$66+$BU771*DF$67+$BV771*DF$68+$BW771*DF$69+$BX771*DF$70+$BY771*DF$71+$BZ771*DF$72+$CA771*DF$73+$CB771*DF$74+$CC771*DF$75+$CD771*DF$76+$CE771*DF$77+$CF771*DF$78+$CG771*DF$79+$CH771*DF$80</f>
        <v>0</v>
      </c>
      <c r="DG772" s="38">
        <f t="shared" ref="DG772" si="7957">$I771*DG$3+$J771*DG$4+$K771*DG$5+$L771*DG$6+$M771*DG$7+$N771*DG$8+$O771*DG$9+$P771*DG$10+$Q771*DG$11+$R771*DG$12+$S771*DG$13+$T771*DG$14+$U771*DG$15+$V771*DG$16+$W771*DG$17+$X771*DG$18+$Y771*DG$19+$Z771*DG$20+$AA771*DG$21+$AB771*DG$22+$AC771*DG$23+$AD771*DG$24+$AE771*DG$25+$AF771*DG$26+$AG771*DG$27+$AH771*DG$28+$AI771*DG$29+$AJ771*DG$30+$AK771*DG$31+$AL771*DG$32+$AM771*DG$33+$AN771*DG$34+$AO771*DG$35+$AP771*DG$36+$AQ771*DG$37+$AR771*DG$38+$AS771*DG$39+$AT771*DG$40+$AU771*DG$41+$AV771*DG$42+$AW771*DG$43+$AX771*DG$44+$AY771*DG$45+$AZ771*DG$46+$BA771*DG$47+$BB771*DG$48+$BC771*DG$49+$BD771*DG$50+$BE771*DG$51+$BF771*DG$52+$BG771*DG$53+$BH771*DG$54+$BI771*DG$55+$BJ771*DG$56+$BK771*DG$57+$BL771*DG$58+$BM771*DG$59+$BN771*DG$60+$BO771*DG$61+$BP771*DG$62+$BQ771*DG$63+$BR771*DG$64+$BS771*DG$65+$BT771*DG$66+$BU771*DG$67+$BV771*DG$68+$BW771*DG$69+$BX771*DG$70+$BY771*DG$71+$BZ771*DG$72+$CA771*DG$73+$CB771*DG$74+$CC771*DG$75+$CD771*DG$76+$CE771*DG$77+$CF771*DG$78+$CG771*DG$79+$CH771*DG$80</f>
        <v>0</v>
      </c>
    </row>
    <row r="773" spans="1:117" ht="12.75" hidden="1" outlineLevel="1" x14ac:dyDescent="0.2">
      <c r="A773" s="26"/>
      <c r="B773" s="27"/>
      <c r="C773" s="27"/>
      <c r="D773" s="28"/>
      <c r="E773" s="28"/>
      <c r="F773" s="28"/>
      <c r="G773" s="28"/>
      <c r="H773" s="28"/>
      <c r="I773" s="59"/>
      <c r="J773" s="59"/>
      <c r="K773" s="59"/>
      <c r="L773" s="59"/>
      <c r="M773" s="59"/>
      <c r="N773" s="59"/>
      <c r="O773" s="59"/>
      <c r="P773" s="59"/>
      <c r="Q773" s="59"/>
      <c r="R773" s="59"/>
      <c r="S773" s="59"/>
      <c r="T773" s="59"/>
      <c r="U773" s="59"/>
      <c r="V773" s="59"/>
      <c r="W773" s="59"/>
      <c r="X773" s="59"/>
      <c r="Y773" s="59"/>
      <c r="Z773" s="59"/>
      <c r="AA773" s="59"/>
      <c r="AB773" s="59"/>
      <c r="AC773" s="59"/>
      <c r="AD773" s="59"/>
      <c r="AE773" s="59"/>
      <c r="AF773" s="59"/>
      <c r="AG773" s="59"/>
      <c r="AH773" s="59"/>
      <c r="AI773" s="59"/>
      <c r="AJ773" s="59"/>
      <c r="AK773" s="59"/>
      <c r="AL773" s="59"/>
      <c r="AM773" s="59"/>
      <c r="AN773" s="59"/>
      <c r="AO773" s="59"/>
      <c r="AP773" s="59"/>
      <c r="AQ773" s="59"/>
      <c r="AR773" s="59"/>
      <c r="AS773" s="59"/>
      <c r="AT773" s="59"/>
      <c r="AU773" s="59"/>
      <c r="AV773" s="59"/>
      <c r="AW773" s="59"/>
      <c r="AX773" s="59"/>
      <c r="AY773" s="59"/>
      <c r="AZ773" s="59"/>
      <c r="BA773" s="59"/>
      <c r="BB773" s="59"/>
      <c r="BC773" s="59"/>
      <c r="BD773" s="59"/>
      <c r="BE773" s="59"/>
      <c r="BF773" s="59"/>
      <c r="BG773" s="59"/>
      <c r="BH773" s="59"/>
      <c r="BI773" s="59"/>
      <c r="BJ773" s="59"/>
      <c r="BK773" s="59"/>
      <c r="BL773" s="59"/>
      <c r="BM773" s="59"/>
      <c r="BN773" s="59"/>
      <c r="BO773" s="59"/>
      <c r="BP773" s="59"/>
      <c r="BQ773" s="59"/>
      <c r="BR773" s="59"/>
      <c r="BS773" s="59"/>
      <c r="BT773" s="59"/>
      <c r="BU773" s="59"/>
      <c r="BV773" s="59"/>
      <c r="BW773" s="59"/>
      <c r="BX773" s="59"/>
      <c r="BY773" s="59"/>
      <c r="BZ773" s="59"/>
      <c r="CA773" s="59"/>
      <c r="CB773" s="59"/>
      <c r="CC773" s="59"/>
      <c r="CD773" s="59"/>
      <c r="CE773" s="59"/>
      <c r="CF773" s="59"/>
      <c r="CG773" s="59"/>
      <c r="CH773" s="59"/>
      <c r="CI773" s="28"/>
      <c r="CJ773" s="28"/>
      <c r="CK773" s="28"/>
      <c r="CL773" s="28"/>
      <c r="CM773" s="29" t="s">
        <v>8</v>
      </c>
      <c r="CN773" s="39"/>
      <c r="CO773" s="40"/>
      <c r="CP773" s="40"/>
      <c r="CQ773" s="40"/>
      <c r="CR773" s="40"/>
      <c r="CS773" s="40"/>
      <c r="CT773" s="40"/>
      <c r="CU773" s="40"/>
      <c r="CV773" s="40"/>
      <c r="CW773" s="40"/>
      <c r="CX773" s="40"/>
      <c r="CY773" s="40"/>
      <c r="CZ773" s="40"/>
      <c r="DA773" s="40"/>
      <c r="DB773" s="40"/>
      <c r="DC773" s="40"/>
      <c r="DD773" s="40"/>
      <c r="DE773" s="40"/>
      <c r="DF773" s="40"/>
      <c r="DG773" s="41"/>
    </row>
    <row r="774" spans="1:117" ht="12.75" collapsed="1" x14ac:dyDescent="0.2">
      <c r="A774" s="19" t="s">
        <v>499</v>
      </c>
      <c r="B774" s="19" t="s">
        <v>100</v>
      </c>
      <c r="C774" s="19"/>
      <c r="D774" s="20" t="s">
        <v>446</v>
      </c>
      <c r="E774" s="20">
        <v>6</v>
      </c>
      <c r="F774" s="20">
        <f>IF($C$4="",SUMIF(stock_on_hand!A:A,planner!A774,stock_on_hand!C:C),SUMIFS(stock_on_hand!C:C,stock_on_hand!A:A,planner!A774,stock_on_hand!E:E,$C$4))</f>
        <v>121</v>
      </c>
      <c r="G774" s="20"/>
      <c r="H774" s="20" t="s">
        <v>10</v>
      </c>
      <c r="I774" s="57">
        <f>IFERROR(HLOOKUP(I$188,bom!$2:$300,MATCH($A774,bom!$A:$A,0)-1,0),0)</f>
        <v>0</v>
      </c>
      <c r="J774" s="57">
        <f>IFERROR(HLOOKUP(J$188,bom!$2:$300,MATCH($A774,bom!$A:$A,0)-1,0),0)</f>
        <v>0</v>
      </c>
      <c r="K774" s="57">
        <f>IFERROR(HLOOKUP(K$188,bom!$2:$300,MATCH($A774,bom!$A:$A,0)-1,0),0)</f>
        <v>0</v>
      </c>
      <c r="L774" s="57">
        <f>IFERROR(HLOOKUP(L$188,bom!$2:$300,MATCH($A774,bom!$A:$A,0)-1,0),0)</f>
        <v>0</v>
      </c>
      <c r="M774" s="57">
        <f>IFERROR(HLOOKUP(M$188,bom!$2:$300,MATCH($A774,bom!$A:$A,0)-1,0),0)</f>
        <v>0</v>
      </c>
      <c r="N774" s="57">
        <f>IFERROR(HLOOKUP(N$188,bom!$2:$300,MATCH($A774,bom!$A:$A,0)-1,0),0)</f>
        <v>0</v>
      </c>
      <c r="O774" s="57">
        <f>IFERROR(HLOOKUP(O$188,bom!$2:$300,MATCH($A774,bom!$A:$A,0)-1,0),0)</f>
        <v>0</v>
      </c>
      <c r="P774" s="57">
        <f>IFERROR(HLOOKUP(P$188,bom!$2:$300,MATCH($A774,bom!$A:$A,0)-1,0),0)</f>
        <v>0</v>
      </c>
      <c r="Q774" s="57">
        <f>IFERROR(HLOOKUP(Q$188,bom!$2:$300,MATCH($A774,bom!$A:$A,0)-1,0),0)</f>
        <v>0</v>
      </c>
      <c r="R774" s="57">
        <f>IFERROR(HLOOKUP(R$188,bom!$2:$300,MATCH($A774,bom!$A:$A,0)-1,0),0)</f>
        <v>0</v>
      </c>
      <c r="S774" s="57">
        <f>IFERROR(HLOOKUP(S$188,bom!$2:$300,MATCH($A774,bom!$A:$A,0)-1,0),0)</f>
        <v>0</v>
      </c>
      <c r="T774" s="57">
        <f>IFERROR(HLOOKUP(T$188,bom!$2:$300,MATCH($A774,bom!$A:$A,0)-1,0),0)</f>
        <v>0</v>
      </c>
      <c r="U774" s="57">
        <f>IFERROR(HLOOKUP(U$188,bom!$2:$300,MATCH($A774,bom!$A:$A,0)-1,0),0)</f>
        <v>0</v>
      </c>
      <c r="V774" s="57">
        <f>IFERROR(HLOOKUP(V$188,bom!$2:$300,MATCH($A774,bom!$A:$A,0)-1,0),0)</f>
        <v>0</v>
      </c>
      <c r="W774" s="57">
        <f>IFERROR(HLOOKUP(W$188,bom!$2:$300,MATCH($A774,bom!$A:$A,0)-1,0),0)</f>
        <v>0</v>
      </c>
      <c r="X774" s="57">
        <f>IFERROR(HLOOKUP(X$188,bom!$2:$300,MATCH($A774,bom!$A:$A,0)-1,0),0)</f>
        <v>0</v>
      </c>
      <c r="Y774" s="57">
        <f>IFERROR(HLOOKUP(Y$188,bom!$2:$300,MATCH($A774,bom!$A:$A,0)-1,0),0)</f>
        <v>0</v>
      </c>
      <c r="Z774" s="57">
        <f>IFERROR(HLOOKUP(Z$188,bom!$2:$300,MATCH($A774,bom!$A:$A,0)-1,0),0)</f>
        <v>0</v>
      </c>
      <c r="AA774" s="57">
        <f>IFERROR(HLOOKUP(AA$188,bom!$2:$300,MATCH($A774,bom!$A:$A,0)-1,0),0)</f>
        <v>0</v>
      </c>
      <c r="AB774" s="57">
        <f>IFERROR(HLOOKUP(AB$188,bom!$2:$300,MATCH($A774,bom!$A:$A,0)-1,0),0)</f>
        <v>0</v>
      </c>
      <c r="AC774" s="57">
        <f>IFERROR(HLOOKUP(AC$188,bom!$2:$300,MATCH($A774,bom!$A:$A,0)-1,0),0)</f>
        <v>0</v>
      </c>
      <c r="AD774" s="57">
        <f>IFERROR(HLOOKUP(AD$188,bom!$2:$300,MATCH($A774,bom!$A:$A,0)-1,0),0)</f>
        <v>0</v>
      </c>
      <c r="AE774" s="57">
        <f>IFERROR(HLOOKUP(AE$188,bom!$2:$300,MATCH($A774,bom!$A:$A,0)-1,0),0)</f>
        <v>0</v>
      </c>
      <c r="AF774" s="57">
        <f>IFERROR(HLOOKUP(AF$188,bom!$2:$300,MATCH($A774,bom!$A:$A,0)-1,0),0)</f>
        <v>0</v>
      </c>
      <c r="AG774" s="57">
        <f>IFERROR(HLOOKUP(AG$188,bom!$2:$300,MATCH($A774,bom!$A:$A,0)-1,0),0)</f>
        <v>0</v>
      </c>
      <c r="AH774" s="57">
        <f>IFERROR(HLOOKUP(AH$188,bom!$2:$300,MATCH($A774,bom!$A:$A,0)-1,0),0)</f>
        <v>0</v>
      </c>
      <c r="AI774" s="57">
        <f>IFERROR(HLOOKUP(AI$188,bom!$2:$300,MATCH($A774,bom!$A:$A,0)-1,0),0)</f>
        <v>0</v>
      </c>
      <c r="AJ774" s="57">
        <f>IFERROR(HLOOKUP(AJ$188,bom!$2:$300,MATCH($A774,bom!$A:$A,0)-1,0),0)</f>
        <v>0</v>
      </c>
      <c r="AK774" s="57">
        <f>IFERROR(HLOOKUP(AK$188,bom!$2:$300,MATCH($A774,bom!$A:$A,0)-1,0),0)</f>
        <v>0</v>
      </c>
      <c r="AL774" s="57">
        <f>IFERROR(HLOOKUP(AL$188,bom!$2:$300,MATCH($A774,bom!$A:$A,0)-1,0),0)</f>
        <v>0</v>
      </c>
      <c r="AM774" s="57">
        <f>IFERROR(HLOOKUP(AM$188,bom!$2:$300,MATCH($A774,bom!$A:$A,0)-1,0),0)</f>
        <v>0</v>
      </c>
      <c r="AN774" s="57">
        <f>IFERROR(HLOOKUP(AN$188,bom!$2:$300,MATCH($A774,bom!$A:$A,0)-1,0),0)</f>
        <v>0</v>
      </c>
      <c r="AO774" s="57">
        <f>IFERROR(HLOOKUP(AO$188,bom!$2:$300,MATCH($A774,bom!$A:$A,0)-1,0),0)</f>
        <v>0</v>
      </c>
      <c r="AP774" s="57">
        <f>IFERROR(HLOOKUP(AP$188,bom!$2:$300,MATCH($A774,bom!$A:$A,0)-1,0),0)</f>
        <v>0</v>
      </c>
      <c r="AQ774" s="57">
        <f>IFERROR(HLOOKUP(AQ$188,bom!$2:$300,MATCH($A774,bom!$A:$A,0)-1,0),0)</f>
        <v>0</v>
      </c>
      <c r="AR774" s="57">
        <f>IFERROR(HLOOKUP(AR$188,bom!$2:$300,MATCH($A774,bom!$A:$A,0)-1,0),0)</f>
        <v>0</v>
      </c>
      <c r="AS774" s="57">
        <f>IFERROR(HLOOKUP(AS$188,bom!$2:$300,MATCH($A774,bom!$A:$A,0)-1,0),0)</f>
        <v>0</v>
      </c>
      <c r="AT774" s="57">
        <f>IFERROR(HLOOKUP(AT$188,bom!$2:$300,MATCH($A774,bom!$A:$A,0)-1,0),0)</f>
        <v>0</v>
      </c>
      <c r="AU774" s="57">
        <f>IFERROR(HLOOKUP(AU$188,bom!$2:$300,MATCH($A774,bom!$A:$A,0)-1,0),0)</f>
        <v>0</v>
      </c>
      <c r="AV774" s="57">
        <f>IFERROR(HLOOKUP(AV$188,bom!$2:$300,MATCH($A774,bom!$A:$A,0)-1,0),0)</f>
        <v>0</v>
      </c>
      <c r="AW774" s="57">
        <f>IFERROR(HLOOKUP(AW$188,bom!$2:$300,MATCH($A774,bom!$A:$A,0)-1,0),0)</f>
        <v>0</v>
      </c>
      <c r="AX774" s="57">
        <f>IFERROR(HLOOKUP(AX$188,bom!$2:$300,MATCH($A774,bom!$A:$A,0)-1,0),0)</f>
        <v>0</v>
      </c>
      <c r="AY774" s="57">
        <f>IFERROR(HLOOKUP(AY$188,bom!$2:$300,MATCH($A774,bom!$A:$A,0)-1,0),0)</f>
        <v>0</v>
      </c>
      <c r="AZ774" s="57">
        <f>IFERROR(HLOOKUP(AZ$188,bom!$2:$300,MATCH($A774,bom!$A:$A,0)-1,0),0)</f>
        <v>0</v>
      </c>
      <c r="BA774" s="57">
        <f>IFERROR(HLOOKUP(BA$188,bom!$2:$300,MATCH($A774,bom!$A:$A,0)-1,0),0)</f>
        <v>0</v>
      </c>
      <c r="BB774" s="57">
        <f>IFERROR(HLOOKUP(BB$188,bom!$2:$300,MATCH($A774,bom!$A:$A,0)-1,0),0)</f>
        <v>0</v>
      </c>
      <c r="BC774" s="57">
        <f>IFERROR(HLOOKUP(BC$188,bom!$2:$300,MATCH($A774,bom!$A:$A,0)-1,0),0)</f>
        <v>0</v>
      </c>
      <c r="BD774" s="57">
        <f>IFERROR(HLOOKUP(BD$188,bom!$2:$300,MATCH($A774,bom!$A:$A,0)-1,0),0)</f>
        <v>0</v>
      </c>
      <c r="BE774" s="57">
        <f>IFERROR(HLOOKUP(BE$188,bom!$2:$300,MATCH($A774,bom!$A:$A,0)-1,0),0)</f>
        <v>0</v>
      </c>
      <c r="BF774" s="57">
        <f>IFERROR(HLOOKUP(BF$188,bom!$2:$300,MATCH($A774,bom!$A:$A,0)-1,0),0)</f>
        <v>0</v>
      </c>
      <c r="BG774" s="57">
        <f>IFERROR(HLOOKUP(BG$188,bom!$2:$300,MATCH($A774,bom!$A:$A,0)-1,0),0)</f>
        <v>0</v>
      </c>
      <c r="BH774" s="57">
        <f>IFERROR(HLOOKUP(BH$188,bom!$2:$300,MATCH($A774,bom!$A:$A,0)-1,0),0)</f>
        <v>0</v>
      </c>
      <c r="BI774" s="57">
        <f>IFERROR(HLOOKUP(BI$188,bom!$2:$300,MATCH($A774,bom!$A:$A,0)-1,0),0)</f>
        <v>0</v>
      </c>
      <c r="BJ774" s="57">
        <f>IFERROR(HLOOKUP(BJ$188,bom!$2:$300,MATCH($A774,bom!$A:$A,0)-1,0),0)</f>
        <v>0</v>
      </c>
      <c r="BK774" s="57">
        <f>IFERROR(HLOOKUP(BK$188,bom!$2:$300,MATCH($A774,bom!$A:$A,0)-1,0),0)</f>
        <v>0</v>
      </c>
      <c r="BL774" s="57">
        <f>IFERROR(HLOOKUP(BL$188,bom!$2:$300,MATCH($A774,bom!$A:$A,0)-1,0),0)</f>
        <v>0</v>
      </c>
      <c r="BM774" s="57">
        <f>IFERROR(HLOOKUP(BM$188,bom!$2:$300,MATCH($A774,bom!$A:$A,0)-1,0),0)</f>
        <v>0</v>
      </c>
      <c r="BN774" s="57">
        <f>IFERROR(HLOOKUP(BN$188,bom!$2:$300,MATCH($A774,bom!$A:$A,0)-1,0),0)</f>
        <v>0</v>
      </c>
      <c r="BO774" s="57">
        <f>IFERROR(HLOOKUP(BO$188,bom!$2:$300,MATCH($A774,bom!$A:$A,0)-1,0),0)</f>
        <v>0</v>
      </c>
      <c r="BP774" s="57">
        <f>IFERROR(HLOOKUP(BP$188,bom!$2:$300,MATCH($A774,bom!$A:$A,0)-1,0),0)</f>
        <v>0</v>
      </c>
      <c r="BQ774" s="57">
        <f>IFERROR(HLOOKUP(BQ$188,bom!$2:$300,MATCH($A774,bom!$A:$A,0)-1,0),0)</f>
        <v>0</v>
      </c>
      <c r="BR774" s="57">
        <f>IFERROR(HLOOKUP(BR$188,bom!$2:$300,MATCH($A774,bom!$A:$A,0)-1,0),0)</f>
        <v>0</v>
      </c>
      <c r="BS774" s="57">
        <f>IFERROR(HLOOKUP(BS$188,bom!$2:$300,MATCH($A774,bom!$A:$A,0)-1,0),0)</f>
        <v>0</v>
      </c>
      <c r="BT774" s="57">
        <f>IFERROR(HLOOKUP(BT$188,bom!$2:$300,MATCH($A774,bom!$A:$A,0)-1,0),0)</f>
        <v>0</v>
      </c>
      <c r="BU774" s="57">
        <f>IFERROR(HLOOKUP(BU$188,bom!$2:$300,MATCH($A774,bom!$A:$A,0)-1,0),0)</f>
        <v>0</v>
      </c>
      <c r="BV774" s="57">
        <f>IFERROR(HLOOKUP(BV$188,bom!$2:$300,MATCH($A774,bom!$A:$A,0)-1,0),0)</f>
        <v>0</v>
      </c>
      <c r="BW774" s="57">
        <f>IFERROR(HLOOKUP(BW$188,bom!$2:$300,MATCH($A774,bom!$A:$A,0)-1,0),0)</f>
        <v>0</v>
      </c>
      <c r="BX774" s="57">
        <f>IFERROR(HLOOKUP(BX$188,bom!$2:$300,MATCH($A774,bom!$A:$A,0)-1,0),0)</f>
        <v>0</v>
      </c>
      <c r="BY774" s="57">
        <f>IFERROR(HLOOKUP(BY$188,bom!$2:$300,MATCH($A774,bom!$A:$A,0)-1,0),0)</f>
        <v>0</v>
      </c>
      <c r="BZ774" s="57">
        <f>IFERROR(HLOOKUP(BZ$188,bom!$2:$300,MATCH($A774,bom!$A:$A,0)-1,0),0)</f>
        <v>0</v>
      </c>
      <c r="CA774" s="57">
        <f>IFERROR(HLOOKUP(CA$188,bom!$2:$300,MATCH($A774,bom!$A:$A,0)-1,0),0)</f>
        <v>0</v>
      </c>
      <c r="CB774" s="57">
        <f>IFERROR(HLOOKUP(CB$188,bom!$2:$300,MATCH($A774,bom!$A:$A,0)-1,0),0)</f>
        <v>0</v>
      </c>
      <c r="CC774" s="57">
        <f>IFERROR(HLOOKUP(CC$188,bom!$2:$300,MATCH($A774,bom!$A:$A,0)-1,0),0)</f>
        <v>0</v>
      </c>
      <c r="CD774" s="57">
        <f>IFERROR(HLOOKUP(CD$188,bom!$2:$300,MATCH($A774,bom!$A:$A,0)-1,0),0)</f>
        <v>0</v>
      </c>
      <c r="CE774" s="57">
        <f>IFERROR(HLOOKUP(CE$188,bom!$2:$300,MATCH($A774,bom!$A:$A,0)-1,0),0)</f>
        <v>0</v>
      </c>
      <c r="CF774" s="57">
        <f>IFERROR(HLOOKUP(CF$188,bom!$2:$300,MATCH($A774,bom!$A:$A,0)-1,0),0)</f>
        <v>0</v>
      </c>
      <c r="CG774" s="57">
        <f>IFERROR(HLOOKUP(CG$188,bom!$2:$300,MATCH($A774,bom!$A:$A,0)-1,0),0)</f>
        <v>0</v>
      </c>
      <c r="CH774" s="57">
        <f>IFERROR(HLOOKUP(CH$188,bom!$2:$300,MATCH($A774,bom!$A:$A,0)-1,0),0)</f>
        <v>0</v>
      </c>
      <c r="CI774" s="20"/>
      <c r="CJ774" s="20"/>
      <c r="CK774" s="20"/>
      <c r="CL774" s="20"/>
      <c r="CM774" s="32" t="str">
        <f t="shared" ref="CM774" si="7958">IF(G774&gt;0,IF(CN774&lt;(0.8*G774),"WARNING!!!",IF(CN774&lt;G774,"ORDER","OK")),IF((VLOOKUP(A774,A:DG,91+E774,0))&lt;0,"WARNING!!!",IF((VLOOKUP(A774,A:DG,91+ROUND(1.25*E774,0),0))&lt;0,"ORDER","OK")))</f>
        <v>OK</v>
      </c>
      <c r="CN774" s="33">
        <f t="shared" ref="CN774" si="7959">F774-CN775+CN776</f>
        <v>121</v>
      </c>
      <c r="CO774" s="34">
        <f t="shared" ref="CO774" si="7960">CN774-CO775+CO776</f>
        <v>121</v>
      </c>
      <c r="CP774" s="34">
        <f t="shared" ref="CP774" si="7961">CO774-CP775+CP776</f>
        <v>121</v>
      </c>
      <c r="CQ774" s="34">
        <f t="shared" ref="CQ774" si="7962">CP774-CQ775+CQ776</f>
        <v>121</v>
      </c>
      <c r="CR774" s="34">
        <f t="shared" ref="CR774" si="7963">CQ774-CR775+CR776</f>
        <v>121</v>
      </c>
      <c r="CS774" s="34">
        <f t="shared" ref="CS774" si="7964">CR774-CS775+CS776</f>
        <v>121</v>
      </c>
      <c r="CT774" s="34">
        <f t="shared" ref="CT774" si="7965">CS774-CT775+CT776</f>
        <v>121</v>
      </c>
      <c r="CU774" s="34">
        <f t="shared" ref="CU774" si="7966">CT774-CU775+CU776</f>
        <v>121</v>
      </c>
      <c r="CV774" s="34">
        <f t="shared" ref="CV774" si="7967">CU774-CV775+CV776</f>
        <v>121</v>
      </c>
      <c r="CW774" s="34">
        <f t="shared" ref="CW774" si="7968">CV774-CW775+CW776</f>
        <v>121</v>
      </c>
      <c r="CX774" s="34">
        <f t="shared" ref="CX774" si="7969">CW774-CX775+CX776</f>
        <v>121</v>
      </c>
      <c r="CY774" s="34">
        <f t="shared" ref="CY774" si="7970">CX774-CY775+CY776</f>
        <v>121</v>
      </c>
      <c r="CZ774" s="34">
        <f t="shared" ref="CZ774" si="7971">CY774-CZ775+CZ776</f>
        <v>121</v>
      </c>
      <c r="DA774" s="34">
        <f t="shared" ref="DA774" si="7972">CZ774-DA775+DA776</f>
        <v>121</v>
      </c>
      <c r="DB774" s="34">
        <f t="shared" ref="DB774" si="7973">DA774-DB775+DB776</f>
        <v>121</v>
      </c>
      <c r="DC774" s="34">
        <f t="shared" ref="DC774" si="7974">DB774-DC775+DC776</f>
        <v>121</v>
      </c>
      <c r="DD774" s="34">
        <f t="shared" ref="DD774" si="7975">DC774-DD775+DD776</f>
        <v>121</v>
      </c>
      <c r="DE774" s="34">
        <f t="shared" ref="DE774" si="7976">DD774-DE775+DE776</f>
        <v>121</v>
      </c>
      <c r="DF774" s="34">
        <f t="shared" ref="DF774" si="7977">DE774-DF775+DF776</f>
        <v>121</v>
      </c>
      <c r="DG774" s="35">
        <f t="shared" ref="DG774" si="7978">DF774-DG775+DG776</f>
        <v>121</v>
      </c>
      <c r="DM774" s="21"/>
    </row>
    <row r="775" spans="1:117" ht="12.75" hidden="1" outlineLevel="1" x14ac:dyDescent="0.2">
      <c r="A775" s="22"/>
      <c r="B775" s="23"/>
      <c r="C775" s="23"/>
      <c r="D775" s="24"/>
      <c r="E775" s="24"/>
      <c r="F775" s="24"/>
      <c r="G775" s="24"/>
      <c r="H775" s="24"/>
      <c r="I775" s="58"/>
      <c r="J775" s="58"/>
      <c r="K775" s="58"/>
      <c r="L775" s="58"/>
      <c r="M775" s="58"/>
      <c r="N775" s="58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  <c r="AG775" s="58"/>
      <c r="AH775" s="58"/>
      <c r="AI775" s="58"/>
      <c r="AJ775" s="58"/>
      <c r="AK775" s="58"/>
      <c r="AL775" s="58"/>
      <c r="AM775" s="58"/>
      <c r="AN775" s="58"/>
      <c r="AO775" s="58"/>
      <c r="AP775" s="58"/>
      <c r="AQ775" s="58"/>
      <c r="AR775" s="58"/>
      <c r="AS775" s="58"/>
      <c r="AT775" s="58"/>
      <c r="AU775" s="58"/>
      <c r="AV775" s="58"/>
      <c r="AW775" s="58"/>
      <c r="AX775" s="58"/>
      <c r="AY775" s="58"/>
      <c r="AZ775" s="58"/>
      <c r="BA775" s="58"/>
      <c r="BB775" s="58"/>
      <c r="BC775" s="58"/>
      <c r="BD775" s="58"/>
      <c r="BE775" s="58"/>
      <c r="BF775" s="58"/>
      <c r="BG775" s="58"/>
      <c r="BH775" s="58"/>
      <c r="BI775" s="58"/>
      <c r="BJ775" s="58"/>
      <c r="BK775" s="58"/>
      <c r="BL775" s="58"/>
      <c r="BM775" s="58"/>
      <c r="BN775" s="58"/>
      <c r="BO775" s="58"/>
      <c r="BP775" s="58"/>
      <c r="BQ775" s="58"/>
      <c r="BR775" s="58"/>
      <c r="BS775" s="58"/>
      <c r="BT775" s="58"/>
      <c r="BU775" s="58"/>
      <c r="BV775" s="58"/>
      <c r="BW775" s="58"/>
      <c r="BX775" s="58"/>
      <c r="BY775" s="58"/>
      <c r="BZ775" s="58"/>
      <c r="CA775" s="58"/>
      <c r="CB775" s="58"/>
      <c r="CC775" s="58"/>
      <c r="CD775" s="58"/>
      <c r="CE775" s="58"/>
      <c r="CF775" s="58"/>
      <c r="CG775" s="58"/>
      <c r="CH775" s="58"/>
      <c r="CI775" s="24"/>
      <c r="CJ775" s="24"/>
      <c r="CK775" s="24"/>
      <c r="CL775" s="24"/>
      <c r="CM775" s="25" t="s">
        <v>7</v>
      </c>
      <c r="CN775" s="36">
        <f t="shared" ref="CN775" si="7979">$I774*CN$3+$J774*CN$4+$K774*CN$5+$L774*CN$6+$M774*CN$7+$N774*CN$8+$O774*CN$9+$P774*CN$10+$Q774*CN$11+$R774*CN$12+$S774*CN$13+$T774*CN$14+$U774*CN$15+$V774*CN$16+$W774*CN$17+$X774*CN$18+$Y774*CN$19+$Z774*CN$20+$AA774*CN$21+$AB774*CN$22+$AC774*CN$23+$AD774*CN$24+$AE774*CN$25+$AF774*CN$26+$AG774*CN$27+$AH774*CN$28+$AI774*CN$29+$AJ774*CN$30+$AK774*CN$31+$AL774*CN$32+$AM774*CN$33+$AN774*CN$34+$AO774*CN$35+$AP774*CN$36+$AQ774*CN$37+$AR774*CN$38+$AS774*CN$39+$AT774*CN$40+$AU774*CN$41+$AV774*CN$42+$AW774*CN$43+$AX774*CN$44+$AY774*CN$45+$AZ774*CN$46+$BA774*CN$47+$BB774*CN$48+$BC774*CN$49+$BD774*CN$50+$BE774*CN$51+$BF774*CN$52+$BG774*CN$53+$BH774*CN$54+$BI774*CN$55+$BJ774*CN$56+$BK774*CN$57+$BL774*CN$58+$BM774*CN$59+$BN774*CN$60+$BO774*CN$61+$BP774*CN$62+$BQ774*CN$63+$BR774*CN$64+$BS774*CN$65+$BT774*CN$66+$BU774*CN$67+$BV774*CN$68+$BW774*CN$69+$BX774*CN$70+$BY774*CN$71+$BZ774*CN$72+$CA774*CN$73+$CB774*CN$74+$CC774*CN$75+$CD774*CN$76+$CE774*CN$77+$CF774*CN$78+$CG774*CN$79+$CH774*CN$80</f>
        <v>0</v>
      </c>
      <c r="CO775" s="37">
        <f t="shared" ref="CO775" si="7980">$I774*CO$3+$J774*CO$4+$K774*CO$5+$L774*CO$6+$M774*CO$7+$N774*CO$8+$O774*CO$9+$P774*CO$10+$Q774*CO$11+$R774*CO$12+$S774*CO$13+$T774*CO$14+$U774*CO$15+$V774*CO$16+$W774*CO$17+$X774*CO$18+$Y774*CO$19+$Z774*CO$20+$AA774*CO$21+$AB774*CO$22+$AC774*CO$23+$AD774*CO$24+$AE774*CO$25+$AF774*CO$26+$AG774*CO$27+$AH774*CO$28+$AI774*CO$29+$AJ774*CO$30+$AK774*CO$31+$AL774*CO$32+$AM774*CO$33+$AN774*CO$34+$AO774*CO$35+$AP774*CO$36+$AQ774*CO$37+$AR774*CO$38+$AS774*CO$39+$AT774*CO$40+$AU774*CO$41+$AV774*CO$42+$AW774*CO$43+$AX774*CO$44+$AY774*CO$45+$AZ774*CO$46+$BA774*CO$47+$BB774*CO$48+$BC774*CO$49+$BD774*CO$50+$BE774*CO$51+$BF774*CO$52+$BG774*CO$53+$BH774*CO$54+$BI774*CO$55+$BJ774*CO$56+$BK774*CO$57+$BL774*CO$58+$BM774*CO$59+$BN774*CO$60+$BO774*CO$61+$BP774*CO$62+$BQ774*CO$63+$BR774*CO$64+$BS774*CO$65+$BT774*CO$66+$BU774*CO$67+$BV774*CO$68+$BW774*CO$69+$BX774*CO$70+$BY774*CO$71+$BZ774*CO$72+$CA774*CO$73+$CB774*CO$74+$CC774*CO$75+$CD774*CO$76+$CE774*CO$77+$CF774*CO$78+$CG774*CO$79+$CH774*CO$80</f>
        <v>0</v>
      </c>
      <c r="CP775" s="37">
        <f t="shared" ref="CP775" si="7981">$I774*CP$3+$J774*CP$4+$K774*CP$5+$L774*CP$6+$M774*CP$7+$N774*CP$8+$O774*CP$9+$P774*CP$10+$Q774*CP$11+$R774*CP$12+$S774*CP$13+$T774*CP$14+$U774*CP$15+$V774*CP$16+$W774*CP$17+$X774*CP$18+$Y774*CP$19+$Z774*CP$20+$AA774*CP$21+$AB774*CP$22+$AC774*CP$23+$AD774*CP$24+$AE774*CP$25+$AF774*CP$26+$AG774*CP$27+$AH774*CP$28+$AI774*CP$29+$AJ774*CP$30+$AK774*CP$31+$AL774*CP$32+$AM774*CP$33+$AN774*CP$34+$AO774*CP$35+$AP774*CP$36+$AQ774*CP$37+$AR774*CP$38+$AS774*CP$39+$AT774*CP$40+$AU774*CP$41+$AV774*CP$42+$AW774*CP$43+$AX774*CP$44+$AY774*CP$45+$AZ774*CP$46+$BA774*CP$47+$BB774*CP$48+$BC774*CP$49+$BD774*CP$50+$BE774*CP$51+$BF774*CP$52+$BG774*CP$53+$BH774*CP$54+$BI774*CP$55+$BJ774*CP$56+$BK774*CP$57+$BL774*CP$58+$BM774*CP$59+$BN774*CP$60+$BO774*CP$61+$BP774*CP$62+$BQ774*CP$63+$BR774*CP$64+$BS774*CP$65+$BT774*CP$66+$BU774*CP$67+$BV774*CP$68+$BW774*CP$69+$BX774*CP$70+$BY774*CP$71+$BZ774*CP$72+$CA774*CP$73+$CB774*CP$74+$CC774*CP$75+$CD774*CP$76+$CE774*CP$77+$CF774*CP$78+$CG774*CP$79+$CH774*CP$80</f>
        <v>0</v>
      </c>
      <c r="CQ775" s="37">
        <f t="shared" ref="CQ775" si="7982">$I774*CQ$3+$J774*CQ$4+$K774*CQ$5+$L774*CQ$6+$M774*CQ$7+$N774*CQ$8+$O774*CQ$9+$P774*CQ$10+$Q774*CQ$11+$R774*CQ$12+$S774*CQ$13+$T774*CQ$14+$U774*CQ$15+$V774*CQ$16+$W774*CQ$17+$X774*CQ$18+$Y774*CQ$19+$Z774*CQ$20+$AA774*CQ$21+$AB774*CQ$22+$AC774*CQ$23+$AD774*CQ$24+$AE774*CQ$25+$AF774*CQ$26+$AG774*CQ$27+$AH774*CQ$28+$AI774*CQ$29+$AJ774*CQ$30+$AK774*CQ$31+$AL774*CQ$32+$AM774*CQ$33+$AN774*CQ$34+$AO774*CQ$35+$AP774*CQ$36+$AQ774*CQ$37+$AR774*CQ$38+$AS774*CQ$39+$AT774*CQ$40+$AU774*CQ$41+$AV774*CQ$42+$AW774*CQ$43+$AX774*CQ$44+$AY774*CQ$45+$AZ774*CQ$46+$BA774*CQ$47+$BB774*CQ$48+$BC774*CQ$49+$BD774*CQ$50+$BE774*CQ$51+$BF774*CQ$52+$BG774*CQ$53+$BH774*CQ$54+$BI774*CQ$55+$BJ774*CQ$56+$BK774*CQ$57+$BL774*CQ$58+$BM774*CQ$59+$BN774*CQ$60+$BO774*CQ$61+$BP774*CQ$62+$BQ774*CQ$63+$BR774*CQ$64+$BS774*CQ$65+$BT774*CQ$66+$BU774*CQ$67+$BV774*CQ$68+$BW774*CQ$69+$BX774*CQ$70+$BY774*CQ$71+$BZ774*CQ$72+$CA774*CQ$73+$CB774*CQ$74+$CC774*CQ$75+$CD774*CQ$76+$CE774*CQ$77+$CF774*CQ$78+$CG774*CQ$79+$CH774*CQ$80</f>
        <v>0</v>
      </c>
      <c r="CR775" s="37">
        <f t="shared" ref="CR775" si="7983">$I774*CR$3+$J774*CR$4+$K774*CR$5+$L774*CR$6+$M774*CR$7+$N774*CR$8+$O774*CR$9+$P774*CR$10+$Q774*CR$11+$R774*CR$12+$S774*CR$13+$T774*CR$14+$U774*CR$15+$V774*CR$16+$W774*CR$17+$X774*CR$18+$Y774*CR$19+$Z774*CR$20+$AA774*CR$21+$AB774*CR$22+$AC774*CR$23+$AD774*CR$24+$AE774*CR$25+$AF774*CR$26+$AG774*CR$27+$AH774*CR$28+$AI774*CR$29+$AJ774*CR$30+$AK774*CR$31+$AL774*CR$32+$AM774*CR$33+$AN774*CR$34+$AO774*CR$35+$AP774*CR$36+$AQ774*CR$37+$AR774*CR$38+$AS774*CR$39+$AT774*CR$40+$AU774*CR$41+$AV774*CR$42+$AW774*CR$43+$AX774*CR$44+$AY774*CR$45+$AZ774*CR$46+$BA774*CR$47+$BB774*CR$48+$BC774*CR$49+$BD774*CR$50+$BE774*CR$51+$BF774*CR$52+$BG774*CR$53+$BH774*CR$54+$BI774*CR$55+$BJ774*CR$56+$BK774*CR$57+$BL774*CR$58+$BM774*CR$59+$BN774*CR$60+$BO774*CR$61+$BP774*CR$62+$BQ774*CR$63+$BR774*CR$64+$BS774*CR$65+$BT774*CR$66+$BU774*CR$67+$BV774*CR$68+$BW774*CR$69+$BX774*CR$70+$BY774*CR$71+$BZ774*CR$72+$CA774*CR$73+$CB774*CR$74+$CC774*CR$75+$CD774*CR$76+$CE774*CR$77+$CF774*CR$78+$CG774*CR$79+$CH774*CR$80</f>
        <v>0</v>
      </c>
      <c r="CS775" s="37">
        <f t="shared" ref="CS775" si="7984">$I774*CS$3+$J774*CS$4+$K774*CS$5+$L774*CS$6+$M774*CS$7+$N774*CS$8+$O774*CS$9+$P774*CS$10+$Q774*CS$11+$R774*CS$12+$S774*CS$13+$T774*CS$14+$U774*CS$15+$V774*CS$16+$W774*CS$17+$X774*CS$18+$Y774*CS$19+$Z774*CS$20+$AA774*CS$21+$AB774*CS$22+$AC774*CS$23+$AD774*CS$24+$AE774*CS$25+$AF774*CS$26+$AG774*CS$27+$AH774*CS$28+$AI774*CS$29+$AJ774*CS$30+$AK774*CS$31+$AL774*CS$32+$AM774*CS$33+$AN774*CS$34+$AO774*CS$35+$AP774*CS$36+$AQ774*CS$37+$AR774*CS$38+$AS774*CS$39+$AT774*CS$40+$AU774*CS$41+$AV774*CS$42+$AW774*CS$43+$AX774*CS$44+$AY774*CS$45+$AZ774*CS$46+$BA774*CS$47+$BB774*CS$48+$BC774*CS$49+$BD774*CS$50+$BE774*CS$51+$BF774*CS$52+$BG774*CS$53+$BH774*CS$54+$BI774*CS$55+$BJ774*CS$56+$BK774*CS$57+$BL774*CS$58+$BM774*CS$59+$BN774*CS$60+$BO774*CS$61+$BP774*CS$62+$BQ774*CS$63+$BR774*CS$64+$BS774*CS$65+$BT774*CS$66+$BU774*CS$67+$BV774*CS$68+$BW774*CS$69+$BX774*CS$70+$BY774*CS$71+$BZ774*CS$72+$CA774*CS$73+$CB774*CS$74+$CC774*CS$75+$CD774*CS$76+$CE774*CS$77+$CF774*CS$78+$CG774*CS$79+$CH774*CS$80</f>
        <v>0</v>
      </c>
      <c r="CT775" s="37">
        <f t="shared" ref="CT775" si="7985">$I774*CT$3+$J774*CT$4+$K774*CT$5+$L774*CT$6+$M774*CT$7+$N774*CT$8+$O774*CT$9+$P774*CT$10+$Q774*CT$11+$R774*CT$12+$S774*CT$13+$T774*CT$14+$U774*CT$15+$V774*CT$16+$W774*CT$17+$X774*CT$18+$Y774*CT$19+$Z774*CT$20+$AA774*CT$21+$AB774*CT$22+$AC774*CT$23+$AD774*CT$24+$AE774*CT$25+$AF774*CT$26+$AG774*CT$27+$AH774*CT$28+$AI774*CT$29+$AJ774*CT$30+$AK774*CT$31+$AL774*CT$32+$AM774*CT$33+$AN774*CT$34+$AO774*CT$35+$AP774*CT$36+$AQ774*CT$37+$AR774*CT$38+$AS774*CT$39+$AT774*CT$40+$AU774*CT$41+$AV774*CT$42+$AW774*CT$43+$AX774*CT$44+$AY774*CT$45+$AZ774*CT$46+$BA774*CT$47+$BB774*CT$48+$BC774*CT$49+$BD774*CT$50+$BE774*CT$51+$BF774*CT$52+$BG774*CT$53+$BH774*CT$54+$BI774*CT$55+$BJ774*CT$56+$BK774*CT$57+$BL774*CT$58+$BM774*CT$59+$BN774*CT$60+$BO774*CT$61+$BP774*CT$62+$BQ774*CT$63+$BR774*CT$64+$BS774*CT$65+$BT774*CT$66+$BU774*CT$67+$BV774*CT$68+$BW774*CT$69+$BX774*CT$70+$BY774*CT$71+$BZ774*CT$72+$CA774*CT$73+$CB774*CT$74+$CC774*CT$75+$CD774*CT$76+$CE774*CT$77+$CF774*CT$78+$CG774*CT$79+$CH774*CT$80</f>
        <v>0</v>
      </c>
      <c r="CU775" s="37">
        <f t="shared" ref="CU775" si="7986">$I774*CU$3+$J774*CU$4+$K774*CU$5+$L774*CU$6+$M774*CU$7+$N774*CU$8+$O774*CU$9+$P774*CU$10+$Q774*CU$11+$R774*CU$12+$S774*CU$13+$T774*CU$14+$U774*CU$15+$V774*CU$16+$W774*CU$17+$X774*CU$18+$Y774*CU$19+$Z774*CU$20+$AA774*CU$21+$AB774*CU$22+$AC774*CU$23+$AD774*CU$24+$AE774*CU$25+$AF774*CU$26+$AG774*CU$27+$AH774*CU$28+$AI774*CU$29+$AJ774*CU$30+$AK774*CU$31+$AL774*CU$32+$AM774*CU$33+$AN774*CU$34+$AO774*CU$35+$AP774*CU$36+$AQ774*CU$37+$AR774*CU$38+$AS774*CU$39+$AT774*CU$40+$AU774*CU$41+$AV774*CU$42+$AW774*CU$43+$AX774*CU$44+$AY774*CU$45+$AZ774*CU$46+$BA774*CU$47+$BB774*CU$48+$BC774*CU$49+$BD774*CU$50+$BE774*CU$51+$BF774*CU$52+$BG774*CU$53+$BH774*CU$54+$BI774*CU$55+$BJ774*CU$56+$BK774*CU$57+$BL774*CU$58+$BM774*CU$59+$BN774*CU$60+$BO774*CU$61+$BP774*CU$62+$BQ774*CU$63+$BR774*CU$64+$BS774*CU$65+$BT774*CU$66+$BU774*CU$67+$BV774*CU$68+$BW774*CU$69+$BX774*CU$70+$BY774*CU$71+$BZ774*CU$72+$CA774*CU$73+$CB774*CU$74+$CC774*CU$75+$CD774*CU$76+$CE774*CU$77+$CF774*CU$78+$CG774*CU$79+$CH774*CU$80</f>
        <v>0</v>
      </c>
      <c r="CV775" s="37">
        <f t="shared" ref="CV775" si="7987">$I774*CV$3+$J774*CV$4+$K774*CV$5+$L774*CV$6+$M774*CV$7+$N774*CV$8+$O774*CV$9+$P774*CV$10+$Q774*CV$11+$R774*CV$12+$S774*CV$13+$T774*CV$14+$U774*CV$15+$V774*CV$16+$W774*CV$17+$X774*CV$18+$Y774*CV$19+$Z774*CV$20+$AA774*CV$21+$AB774*CV$22+$AC774*CV$23+$AD774*CV$24+$AE774*CV$25+$AF774*CV$26+$AG774*CV$27+$AH774*CV$28+$AI774*CV$29+$AJ774*CV$30+$AK774*CV$31+$AL774*CV$32+$AM774*CV$33+$AN774*CV$34+$AO774*CV$35+$AP774*CV$36+$AQ774*CV$37+$AR774*CV$38+$AS774*CV$39+$AT774*CV$40+$AU774*CV$41+$AV774*CV$42+$AW774*CV$43+$AX774*CV$44+$AY774*CV$45+$AZ774*CV$46+$BA774*CV$47+$BB774*CV$48+$BC774*CV$49+$BD774*CV$50+$BE774*CV$51+$BF774*CV$52+$BG774*CV$53+$BH774*CV$54+$BI774*CV$55+$BJ774*CV$56+$BK774*CV$57+$BL774*CV$58+$BM774*CV$59+$BN774*CV$60+$BO774*CV$61+$BP774*CV$62+$BQ774*CV$63+$BR774*CV$64+$BS774*CV$65+$BT774*CV$66+$BU774*CV$67+$BV774*CV$68+$BW774*CV$69+$BX774*CV$70+$BY774*CV$71+$BZ774*CV$72+$CA774*CV$73+$CB774*CV$74+$CC774*CV$75+$CD774*CV$76+$CE774*CV$77+$CF774*CV$78+$CG774*CV$79+$CH774*CV$80</f>
        <v>0</v>
      </c>
      <c r="CW775" s="37">
        <f t="shared" ref="CW775" si="7988">$I774*CW$3+$J774*CW$4+$K774*CW$5+$L774*CW$6+$M774*CW$7+$N774*CW$8+$O774*CW$9+$P774*CW$10+$Q774*CW$11+$R774*CW$12+$S774*CW$13+$T774*CW$14+$U774*CW$15+$V774*CW$16+$W774*CW$17+$X774*CW$18+$Y774*CW$19+$Z774*CW$20+$AA774*CW$21+$AB774*CW$22+$AC774*CW$23+$AD774*CW$24+$AE774*CW$25+$AF774*CW$26+$AG774*CW$27+$AH774*CW$28+$AI774*CW$29+$AJ774*CW$30+$AK774*CW$31+$AL774*CW$32+$AM774*CW$33+$AN774*CW$34+$AO774*CW$35+$AP774*CW$36+$AQ774*CW$37+$AR774*CW$38+$AS774*CW$39+$AT774*CW$40+$AU774*CW$41+$AV774*CW$42+$AW774*CW$43+$AX774*CW$44+$AY774*CW$45+$AZ774*CW$46+$BA774*CW$47+$BB774*CW$48+$BC774*CW$49+$BD774*CW$50+$BE774*CW$51+$BF774*CW$52+$BG774*CW$53+$BH774*CW$54+$BI774*CW$55+$BJ774*CW$56+$BK774*CW$57+$BL774*CW$58+$BM774*CW$59+$BN774*CW$60+$BO774*CW$61+$BP774*CW$62+$BQ774*CW$63+$BR774*CW$64+$BS774*CW$65+$BT774*CW$66+$BU774*CW$67+$BV774*CW$68+$BW774*CW$69+$BX774*CW$70+$BY774*CW$71+$BZ774*CW$72+$CA774*CW$73+$CB774*CW$74+$CC774*CW$75+$CD774*CW$76+$CE774*CW$77+$CF774*CW$78+$CG774*CW$79+$CH774*CW$80</f>
        <v>0</v>
      </c>
      <c r="CX775" s="37">
        <f t="shared" ref="CX775" si="7989">$I774*CX$3+$J774*CX$4+$K774*CX$5+$L774*CX$6+$M774*CX$7+$N774*CX$8+$O774*CX$9+$P774*CX$10+$Q774*CX$11+$R774*CX$12+$S774*CX$13+$T774*CX$14+$U774*CX$15+$V774*CX$16+$W774*CX$17+$X774*CX$18+$Y774*CX$19+$Z774*CX$20+$AA774*CX$21+$AB774*CX$22+$AC774*CX$23+$AD774*CX$24+$AE774*CX$25+$AF774*CX$26+$AG774*CX$27+$AH774*CX$28+$AI774*CX$29+$AJ774*CX$30+$AK774*CX$31+$AL774*CX$32+$AM774*CX$33+$AN774*CX$34+$AO774*CX$35+$AP774*CX$36+$AQ774*CX$37+$AR774*CX$38+$AS774*CX$39+$AT774*CX$40+$AU774*CX$41+$AV774*CX$42+$AW774*CX$43+$AX774*CX$44+$AY774*CX$45+$AZ774*CX$46+$BA774*CX$47+$BB774*CX$48+$BC774*CX$49+$BD774*CX$50+$BE774*CX$51+$BF774*CX$52+$BG774*CX$53+$BH774*CX$54+$BI774*CX$55+$BJ774*CX$56+$BK774*CX$57+$BL774*CX$58+$BM774*CX$59+$BN774*CX$60+$BO774*CX$61+$BP774*CX$62+$BQ774*CX$63+$BR774*CX$64+$BS774*CX$65+$BT774*CX$66+$BU774*CX$67+$BV774*CX$68+$BW774*CX$69+$BX774*CX$70+$BY774*CX$71+$BZ774*CX$72+$CA774*CX$73+$CB774*CX$74+$CC774*CX$75+$CD774*CX$76+$CE774*CX$77+$CF774*CX$78+$CG774*CX$79+$CH774*CX$80</f>
        <v>0</v>
      </c>
      <c r="CY775" s="37">
        <f t="shared" ref="CY775" si="7990">$I774*CY$3+$J774*CY$4+$K774*CY$5+$L774*CY$6+$M774*CY$7+$N774*CY$8+$O774*CY$9+$P774*CY$10+$Q774*CY$11+$R774*CY$12+$S774*CY$13+$T774*CY$14+$U774*CY$15+$V774*CY$16+$W774*CY$17+$X774*CY$18+$Y774*CY$19+$Z774*CY$20+$AA774*CY$21+$AB774*CY$22+$AC774*CY$23+$AD774*CY$24+$AE774*CY$25+$AF774*CY$26+$AG774*CY$27+$AH774*CY$28+$AI774*CY$29+$AJ774*CY$30+$AK774*CY$31+$AL774*CY$32+$AM774*CY$33+$AN774*CY$34+$AO774*CY$35+$AP774*CY$36+$AQ774*CY$37+$AR774*CY$38+$AS774*CY$39+$AT774*CY$40+$AU774*CY$41+$AV774*CY$42+$AW774*CY$43+$AX774*CY$44+$AY774*CY$45+$AZ774*CY$46+$BA774*CY$47+$BB774*CY$48+$BC774*CY$49+$BD774*CY$50+$BE774*CY$51+$BF774*CY$52+$BG774*CY$53+$BH774*CY$54+$BI774*CY$55+$BJ774*CY$56+$BK774*CY$57+$BL774*CY$58+$BM774*CY$59+$BN774*CY$60+$BO774*CY$61+$BP774*CY$62+$BQ774*CY$63+$BR774*CY$64+$BS774*CY$65+$BT774*CY$66+$BU774*CY$67+$BV774*CY$68+$BW774*CY$69+$BX774*CY$70+$BY774*CY$71+$BZ774*CY$72+$CA774*CY$73+$CB774*CY$74+$CC774*CY$75+$CD774*CY$76+$CE774*CY$77+$CF774*CY$78+$CG774*CY$79+$CH774*CY$80</f>
        <v>0</v>
      </c>
      <c r="CZ775" s="37">
        <f t="shared" ref="CZ775" si="7991">$I774*CZ$3+$J774*CZ$4+$K774*CZ$5+$L774*CZ$6+$M774*CZ$7+$N774*CZ$8+$O774*CZ$9+$P774*CZ$10+$Q774*CZ$11+$R774*CZ$12+$S774*CZ$13+$T774*CZ$14+$U774*CZ$15+$V774*CZ$16+$W774*CZ$17+$X774*CZ$18+$Y774*CZ$19+$Z774*CZ$20+$AA774*CZ$21+$AB774*CZ$22+$AC774*CZ$23+$AD774*CZ$24+$AE774*CZ$25+$AF774*CZ$26+$AG774*CZ$27+$AH774*CZ$28+$AI774*CZ$29+$AJ774*CZ$30+$AK774*CZ$31+$AL774*CZ$32+$AM774*CZ$33+$AN774*CZ$34+$AO774*CZ$35+$AP774*CZ$36+$AQ774*CZ$37+$AR774*CZ$38+$AS774*CZ$39+$AT774*CZ$40+$AU774*CZ$41+$AV774*CZ$42+$AW774*CZ$43+$AX774*CZ$44+$AY774*CZ$45+$AZ774*CZ$46+$BA774*CZ$47+$BB774*CZ$48+$BC774*CZ$49+$BD774*CZ$50+$BE774*CZ$51+$BF774*CZ$52+$BG774*CZ$53+$BH774*CZ$54+$BI774*CZ$55+$BJ774*CZ$56+$BK774*CZ$57+$BL774*CZ$58+$BM774*CZ$59+$BN774*CZ$60+$BO774*CZ$61+$BP774*CZ$62+$BQ774*CZ$63+$BR774*CZ$64+$BS774*CZ$65+$BT774*CZ$66+$BU774*CZ$67+$BV774*CZ$68+$BW774*CZ$69+$BX774*CZ$70+$BY774*CZ$71+$BZ774*CZ$72+$CA774*CZ$73+$CB774*CZ$74+$CC774*CZ$75+$CD774*CZ$76+$CE774*CZ$77+$CF774*CZ$78+$CG774*CZ$79+$CH774*CZ$80</f>
        <v>0</v>
      </c>
      <c r="DA775" s="37">
        <f t="shared" ref="DA775" si="7992">$I774*DA$3+$J774*DA$4+$K774*DA$5+$L774*DA$6+$M774*DA$7+$N774*DA$8+$O774*DA$9+$P774*DA$10+$Q774*DA$11+$R774*DA$12+$S774*DA$13+$T774*DA$14+$U774*DA$15+$V774*DA$16+$W774*DA$17+$X774*DA$18+$Y774*DA$19+$Z774*DA$20+$AA774*DA$21+$AB774*DA$22+$AC774*DA$23+$AD774*DA$24+$AE774*DA$25+$AF774*DA$26+$AG774*DA$27+$AH774*DA$28+$AI774*DA$29+$AJ774*DA$30+$AK774*DA$31+$AL774*DA$32+$AM774*DA$33+$AN774*DA$34+$AO774*DA$35+$AP774*DA$36+$AQ774*DA$37+$AR774*DA$38+$AS774*DA$39+$AT774*DA$40+$AU774*DA$41+$AV774*DA$42+$AW774*DA$43+$AX774*DA$44+$AY774*DA$45+$AZ774*DA$46+$BA774*DA$47+$BB774*DA$48+$BC774*DA$49+$BD774*DA$50+$BE774*DA$51+$BF774*DA$52+$BG774*DA$53+$BH774*DA$54+$BI774*DA$55+$BJ774*DA$56+$BK774*DA$57+$BL774*DA$58+$BM774*DA$59+$BN774*DA$60+$BO774*DA$61+$BP774*DA$62+$BQ774*DA$63+$BR774*DA$64+$BS774*DA$65+$BT774*DA$66+$BU774*DA$67+$BV774*DA$68+$BW774*DA$69+$BX774*DA$70+$BY774*DA$71+$BZ774*DA$72+$CA774*DA$73+$CB774*DA$74+$CC774*DA$75+$CD774*DA$76+$CE774*DA$77+$CF774*DA$78+$CG774*DA$79+$CH774*DA$80</f>
        <v>0</v>
      </c>
      <c r="DB775" s="37">
        <f t="shared" ref="DB775" si="7993">$I774*DB$3+$J774*DB$4+$K774*DB$5+$L774*DB$6+$M774*DB$7+$N774*DB$8+$O774*DB$9+$P774*DB$10+$Q774*DB$11+$R774*DB$12+$S774*DB$13+$T774*DB$14+$U774*DB$15+$V774*DB$16+$W774*DB$17+$X774*DB$18+$Y774*DB$19+$Z774*DB$20+$AA774*DB$21+$AB774*DB$22+$AC774*DB$23+$AD774*DB$24+$AE774*DB$25+$AF774*DB$26+$AG774*DB$27+$AH774*DB$28+$AI774*DB$29+$AJ774*DB$30+$AK774*DB$31+$AL774*DB$32+$AM774*DB$33+$AN774*DB$34+$AO774*DB$35+$AP774*DB$36+$AQ774*DB$37+$AR774*DB$38+$AS774*DB$39+$AT774*DB$40+$AU774*DB$41+$AV774*DB$42+$AW774*DB$43+$AX774*DB$44+$AY774*DB$45+$AZ774*DB$46+$BA774*DB$47+$BB774*DB$48+$BC774*DB$49+$BD774*DB$50+$BE774*DB$51+$BF774*DB$52+$BG774*DB$53+$BH774*DB$54+$BI774*DB$55+$BJ774*DB$56+$BK774*DB$57+$BL774*DB$58+$BM774*DB$59+$BN774*DB$60+$BO774*DB$61+$BP774*DB$62+$BQ774*DB$63+$BR774*DB$64+$BS774*DB$65+$BT774*DB$66+$BU774*DB$67+$BV774*DB$68+$BW774*DB$69+$BX774*DB$70+$BY774*DB$71+$BZ774*DB$72+$CA774*DB$73+$CB774*DB$74+$CC774*DB$75+$CD774*DB$76+$CE774*DB$77+$CF774*DB$78+$CG774*DB$79+$CH774*DB$80</f>
        <v>0</v>
      </c>
      <c r="DC775" s="37">
        <f t="shared" ref="DC775" si="7994">$I774*DC$3+$J774*DC$4+$K774*DC$5+$L774*DC$6+$M774*DC$7+$N774*DC$8+$O774*DC$9+$P774*DC$10+$Q774*DC$11+$R774*DC$12+$S774*DC$13+$T774*DC$14+$U774*DC$15+$V774*DC$16+$W774*DC$17+$X774*DC$18+$Y774*DC$19+$Z774*DC$20+$AA774*DC$21+$AB774*DC$22+$AC774*DC$23+$AD774*DC$24+$AE774*DC$25+$AF774*DC$26+$AG774*DC$27+$AH774*DC$28+$AI774*DC$29+$AJ774*DC$30+$AK774*DC$31+$AL774*DC$32+$AM774*DC$33+$AN774*DC$34+$AO774*DC$35+$AP774*DC$36+$AQ774*DC$37+$AR774*DC$38+$AS774*DC$39+$AT774*DC$40+$AU774*DC$41+$AV774*DC$42+$AW774*DC$43+$AX774*DC$44+$AY774*DC$45+$AZ774*DC$46+$BA774*DC$47+$BB774*DC$48+$BC774*DC$49+$BD774*DC$50+$BE774*DC$51+$BF774*DC$52+$BG774*DC$53+$BH774*DC$54+$BI774*DC$55+$BJ774*DC$56+$BK774*DC$57+$BL774*DC$58+$BM774*DC$59+$BN774*DC$60+$BO774*DC$61+$BP774*DC$62+$BQ774*DC$63+$BR774*DC$64+$BS774*DC$65+$BT774*DC$66+$BU774*DC$67+$BV774*DC$68+$BW774*DC$69+$BX774*DC$70+$BY774*DC$71+$BZ774*DC$72+$CA774*DC$73+$CB774*DC$74+$CC774*DC$75+$CD774*DC$76+$CE774*DC$77+$CF774*DC$78+$CG774*DC$79+$CH774*DC$80</f>
        <v>0</v>
      </c>
      <c r="DD775" s="37">
        <f t="shared" ref="DD775" si="7995">$I774*DD$3+$J774*DD$4+$K774*DD$5+$L774*DD$6+$M774*DD$7+$N774*DD$8+$O774*DD$9+$P774*DD$10+$Q774*DD$11+$R774*DD$12+$S774*DD$13+$T774*DD$14+$U774*DD$15+$V774*DD$16+$W774*DD$17+$X774*DD$18+$Y774*DD$19+$Z774*DD$20+$AA774*DD$21+$AB774*DD$22+$AC774*DD$23+$AD774*DD$24+$AE774*DD$25+$AF774*DD$26+$AG774*DD$27+$AH774*DD$28+$AI774*DD$29+$AJ774*DD$30+$AK774*DD$31+$AL774*DD$32+$AM774*DD$33+$AN774*DD$34+$AO774*DD$35+$AP774*DD$36+$AQ774*DD$37+$AR774*DD$38+$AS774*DD$39+$AT774*DD$40+$AU774*DD$41+$AV774*DD$42+$AW774*DD$43+$AX774*DD$44+$AY774*DD$45+$AZ774*DD$46+$BA774*DD$47+$BB774*DD$48+$BC774*DD$49+$BD774*DD$50+$BE774*DD$51+$BF774*DD$52+$BG774*DD$53+$BH774*DD$54+$BI774*DD$55+$BJ774*DD$56+$BK774*DD$57+$BL774*DD$58+$BM774*DD$59+$BN774*DD$60+$BO774*DD$61+$BP774*DD$62+$BQ774*DD$63+$BR774*DD$64+$BS774*DD$65+$BT774*DD$66+$BU774*DD$67+$BV774*DD$68+$BW774*DD$69+$BX774*DD$70+$BY774*DD$71+$BZ774*DD$72+$CA774*DD$73+$CB774*DD$74+$CC774*DD$75+$CD774*DD$76+$CE774*DD$77+$CF774*DD$78+$CG774*DD$79+$CH774*DD$80</f>
        <v>0</v>
      </c>
      <c r="DE775" s="37">
        <f t="shared" ref="DE775" si="7996">$I774*DE$3+$J774*DE$4+$K774*DE$5+$L774*DE$6+$M774*DE$7+$N774*DE$8+$O774*DE$9+$P774*DE$10+$Q774*DE$11+$R774*DE$12+$S774*DE$13+$T774*DE$14+$U774*DE$15+$V774*DE$16+$W774*DE$17+$X774*DE$18+$Y774*DE$19+$Z774*DE$20+$AA774*DE$21+$AB774*DE$22+$AC774*DE$23+$AD774*DE$24+$AE774*DE$25+$AF774*DE$26+$AG774*DE$27+$AH774*DE$28+$AI774*DE$29+$AJ774*DE$30+$AK774*DE$31+$AL774*DE$32+$AM774*DE$33+$AN774*DE$34+$AO774*DE$35+$AP774*DE$36+$AQ774*DE$37+$AR774*DE$38+$AS774*DE$39+$AT774*DE$40+$AU774*DE$41+$AV774*DE$42+$AW774*DE$43+$AX774*DE$44+$AY774*DE$45+$AZ774*DE$46+$BA774*DE$47+$BB774*DE$48+$BC774*DE$49+$BD774*DE$50+$BE774*DE$51+$BF774*DE$52+$BG774*DE$53+$BH774*DE$54+$BI774*DE$55+$BJ774*DE$56+$BK774*DE$57+$BL774*DE$58+$BM774*DE$59+$BN774*DE$60+$BO774*DE$61+$BP774*DE$62+$BQ774*DE$63+$BR774*DE$64+$BS774*DE$65+$BT774*DE$66+$BU774*DE$67+$BV774*DE$68+$BW774*DE$69+$BX774*DE$70+$BY774*DE$71+$BZ774*DE$72+$CA774*DE$73+$CB774*DE$74+$CC774*DE$75+$CD774*DE$76+$CE774*DE$77+$CF774*DE$78+$CG774*DE$79+$CH774*DE$80</f>
        <v>0</v>
      </c>
      <c r="DF775" s="37">
        <f t="shared" ref="DF775" si="7997">$I774*DF$3+$J774*DF$4+$K774*DF$5+$L774*DF$6+$M774*DF$7+$N774*DF$8+$O774*DF$9+$P774*DF$10+$Q774*DF$11+$R774*DF$12+$S774*DF$13+$T774*DF$14+$U774*DF$15+$V774*DF$16+$W774*DF$17+$X774*DF$18+$Y774*DF$19+$Z774*DF$20+$AA774*DF$21+$AB774*DF$22+$AC774*DF$23+$AD774*DF$24+$AE774*DF$25+$AF774*DF$26+$AG774*DF$27+$AH774*DF$28+$AI774*DF$29+$AJ774*DF$30+$AK774*DF$31+$AL774*DF$32+$AM774*DF$33+$AN774*DF$34+$AO774*DF$35+$AP774*DF$36+$AQ774*DF$37+$AR774*DF$38+$AS774*DF$39+$AT774*DF$40+$AU774*DF$41+$AV774*DF$42+$AW774*DF$43+$AX774*DF$44+$AY774*DF$45+$AZ774*DF$46+$BA774*DF$47+$BB774*DF$48+$BC774*DF$49+$BD774*DF$50+$BE774*DF$51+$BF774*DF$52+$BG774*DF$53+$BH774*DF$54+$BI774*DF$55+$BJ774*DF$56+$BK774*DF$57+$BL774*DF$58+$BM774*DF$59+$BN774*DF$60+$BO774*DF$61+$BP774*DF$62+$BQ774*DF$63+$BR774*DF$64+$BS774*DF$65+$BT774*DF$66+$BU774*DF$67+$BV774*DF$68+$BW774*DF$69+$BX774*DF$70+$BY774*DF$71+$BZ774*DF$72+$CA774*DF$73+$CB774*DF$74+$CC774*DF$75+$CD774*DF$76+$CE774*DF$77+$CF774*DF$78+$CG774*DF$79+$CH774*DF$80</f>
        <v>0</v>
      </c>
      <c r="DG775" s="38">
        <f t="shared" ref="DG775" si="7998">$I774*DG$3+$J774*DG$4+$K774*DG$5+$L774*DG$6+$M774*DG$7+$N774*DG$8+$O774*DG$9+$P774*DG$10+$Q774*DG$11+$R774*DG$12+$S774*DG$13+$T774*DG$14+$U774*DG$15+$V774*DG$16+$W774*DG$17+$X774*DG$18+$Y774*DG$19+$Z774*DG$20+$AA774*DG$21+$AB774*DG$22+$AC774*DG$23+$AD774*DG$24+$AE774*DG$25+$AF774*DG$26+$AG774*DG$27+$AH774*DG$28+$AI774*DG$29+$AJ774*DG$30+$AK774*DG$31+$AL774*DG$32+$AM774*DG$33+$AN774*DG$34+$AO774*DG$35+$AP774*DG$36+$AQ774*DG$37+$AR774*DG$38+$AS774*DG$39+$AT774*DG$40+$AU774*DG$41+$AV774*DG$42+$AW774*DG$43+$AX774*DG$44+$AY774*DG$45+$AZ774*DG$46+$BA774*DG$47+$BB774*DG$48+$BC774*DG$49+$BD774*DG$50+$BE774*DG$51+$BF774*DG$52+$BG774*DG$53+$BH774*DG$54+$BI774*DG$55+$BJ774*DG$56+$BK774*DG$57+$BL774*DG$58+$BM774*DG$59+$BN774*DG$60+$BO774*DG$61+$BP774*DG$62+$BQ774*DG$63+$BR774*DG$64+$BS774*DG$65+$BT774*DG$66+$BU774*DG$67+$BV774*DG$68+$BW774*DG$69+$BX774*DG$70+$BY774*DG$71+$BZ774*DG$72+$CA774*DG$73+$CB774*DG$74+$CC774*DG$75+$CD774*DG$76+$CE774*DG$77+$CF774*DG$78+$CG774*DG$79+$CH774*DG$80</f>
        <v>0</v>
      </c>
    </row>
    <row r="776" spans="1:117" ht="12.75" hidden="1" outlineLevel="1" x14ac:dyDescent="0.2">
      <c r="A776" s="26"/>
      <c r="B776" s="27"/>
      <c r="C776" s="27"/>
      <c r="D776" s="28"/>
      <c r="E776" s="28"/>
      <c r="F776" s="28"/>
      <c r="G776" s="28"/>
      <c r="H776" s="28"/>
      <c r="I776" s="59"/>
      <c r="J776" s="59"/>
      <c r="K776" s="59"/>
      <c r="L776" s="59"/>
      <c r="M776" s="59"/>
      <c r="N776" s="59"/>
      <c r="O776" s="59"/>
      <c r="P776" s="59"/>
      <c r="Q776" s="59"/>
      <c r="R776" s="59"/>
      <c r="S776" s="59"/>
      <c r="T776" s="59"/>
      <c r="U776" s="59"/>
      <c r="V776" s="59"/>
      <c r="W776" s="59"/>
      <c r="X776" s="59"/>
      <c r="Y776" s="59"/>
      <c r="Z776" s="59"/>
      <c r="AA776" s="59"/>
      <c r="AB776" s="59"/>
      <c r="AC776" s="59"/>
      <c r="AD776" s="59"/>
      <c r="AE776" s="59"/>
      <c r="AF776" s="59"/>
      <c r="AG776" s="59"/>
      <c r="AH776" s="59"/>
      <c r="AI776" s="59"/>
      <c r="AJ776" s="59"/>
      <c r="AK776" s="59"/>
      <c r="AL776" s="59"/>
      <c r="AM776" s="59"/>
      <c r="AN776" s="59"/>
      <c r="AO776" s="59"/>
      <c r="AP776" s="59"/>
      <c r="AQ776" s="59"/>
      <c r="AR776" s="59"/>
      <c r="AS776" s="59"/>
      <c r="AT776" s="59"/>
      <c r="AU776" s="59"/>
      <c r="AV776" s="59"/>
      <c r="AW776" s="59"/>
      <c r="AX776" s="59"/>
      <c r="AY776" s="59"/>
      <c r="AZ776" s="59"/>
      <c r="BA776" s="59"/>
      <c r="BB776" s="59"/>
      <c r="BC776" s="59"/>
      <c r="BD776" s="59"/>
      <c r="BE776" s="59"/>
      <c r="BF776" s="59"/>
      <c r="BG776" s="59"/>
      <c r="BH776" s="59"/>
      <c r="BI776" s="59"/>
      <c r="BJ776" s="59"/>
      <c r="BK776" s="59"/>
      <c r="BL776" s="59"/>
      <c r="BM776" s="59"/>
      <c r="BN776" s="59"/>
      <c r="BO776" s="59"/>
      <c r="BP776" s="59"/>
      <c r="BQ776" s="59"/>
      <c r="BR776" s="59"/>
      <c r="BS776" s="59"/>
      <c r="BT776" s="59"/>
      <c r="BU776" s="59"/>
      <c r="BV776" s="59"/>
      <c r="BW776" s="59"/>
      <c r="BX776" s="59"/>
      <c r="BY776" s="59"/>
      <c r="BZ776" s="59"/>
      <c r="CA776" s="59"/>
      <c r="CB776" s="59"/>
      <c r="CC776" s="59"/>
      <c r="CD776" s="59"/>
      <c r="CE776" s="59"/>
      <c r="CF776" s="59"/>
      <c r="CG776" s="59"/>
      <c r="CH776" s="59"/>
      <c r="CI776" s="28"/>
      <c r="CJ776" s="28"/>
      <c r="CK776" s="28"/>
      <c r="CL776" s="28"/>
      <c r="CM776" s="29" t="s">
        <v>8</v>
      </c>
      <c r="CN776" s="39"/>
      <c r="CO776" s="40"/>
      <c r="CP776" s="40"/>
      <c r="CQ776" s="40"/>
      <c r="CR776" s="40"/>
      <c r="CS776" s="40"/>
      <c r="CT776" s="40"/>
      <c r="CU776" s="40"/>
      <c r="CV776" s="40"/>
      <c r="CW776" s="40"/>
      <c r="CX776" s="40"/>
      <c r="CY776" s="40"/>
      <c r="CZ776" s="40"/>
      <c r="DA776" s="40"/>
      <c r="DB776" s="40"/>
      <c r="DC776" s="40"/>
      <c r="DD776" s="40"/>
      <c r="DE776" s="40"/>
      <c r="DF776" s="40"/>
      <c r="DG776" s="41"/>
    </row>
    <row r="777" spans="1:117" ht="12.75" collapsed="1" x14ac:dyDescent="0.2">
      <c r="A777" s="19" t="s">
        <v>501</v>
      </c>
      <c r="B777" s="19" t="s">
        <v>101</v>
      </c>
      <c r="C777" s="19"/>
      <c r="D777" s="20" t="s">
        <v>446</v>
      </c>
      <c r="E777" s="20">
        <v>6</v>
      </c>
      <c r="F777" s="20">
        <f>IF($C$4="",SUMIF(stock_on_hand!A:A,planner!A777,stock_on_hand!C:C),SUMIFS(stock_on_hand!C:C,stock_on_hand!A:A,planner!A777,stock_on_hand!E:E,$C$4))</f>
        <v>179</v>
      </c>
      <c r="G777" s="20"/>
      <c r="H777" s="20" t="s">
        <v>10</v>
      </c>
      <c r="I777" s="57">
        <f>IFERROR(HLOOKUP(I$188,bom!$2:$300,MATCH($A777,bom!$A:$A,0)-1,0),0)</f>
        <v>0</v>
      </c>
      <c r="J777" s="57">
        <f>IFERROR(HLOOKUP(J$188,bom!$2:$300,MATCH($A777,bom!$A:$A,0)-1,0),0)</f>
        <v>0</v>
      </c>
      <c r="K777" s="57">
        <f>IFERROR(HLOOKUP(K$188,bom!$2:$300,MATCH($A777,bom!$A:$A,0)-1,0),0)</f>
        <v>0</v>
      </c>
      <c r="L777" s="57">
        <f>IFERROR(HLOOKUP(L$188,bom!$2:$300,MATCH($A777,bom!$A:$A,0)-1,0),0)</f>
        <v>0</v>
      </c>
      <c r="M777" s="57">
        <f>IFERROR(HLOOKUP(M$188,bom!$2:$300,MATCH($A777,bom!$A:$A,0)-1,0),0)</f>
        <v>0</v>
      </c>
      <c r="N777" s="57">
        <f>IFERROR(HLOOKUP(N$188,bom!$2:$300,MATCH($A777,bom!$A:$A,0)-1,0),0)</f>
        <v>0</v>
      </c>
      <c r="O777" s="57">
        <f>IFERROR(HLOOKUP(O$188,bom!$2:$300,MATCH($A777,bom!$A:$A,0)-1,0),0)</f>
        <v>0</v>
      </c>
      <c r="P777" s="57">
        <f>IFERROR(HLOOKUP(P$188,bom!$2:$300,MATCH($A777,bom!$A:$A,0)-1,0),0)</f>
        <v>0</v>
      </c>
      <c r="Q777" s="57">
        <f>IFERROR(HLOOKUP(Q$188,bom!$2:$300,MATCH($A777,bom!$A:$A,0)-1,0),0)</f>
        <v>0</v>
      </c>
      <c r="R777" s="57">
        <f>IFERROR(HLOOKUP(R$188,bom!$2:$300,MATCH($A777,bom!$A:$A,0)-1,0),0)</f>
        <v>0</v>
      </c>
      <c r="S777" s="57">
        <f>IFERROR(HLOOKUP(S$188,bom!$2:$300,MATCH($A777,bom!$A:$A,0)-1,0),0)</f>
        <v>0</v>
      </c>
      <c r="T777" s="57">
        <f>IFERROR(HLOOKUP(T$188,bom!$2:$300,MATCH($A777,bom!$A:$A,0)-1,0),0)</f>
        <v>0</v>
      </c>
      <c r="U777" s="57">
        <f>IFERROR(HLOOKUP(U$188,bom!$2:$300,MATCH($A777,bom!$A:$A,0)-1,0),0)</f>
        <v>0</v>
      </c>
      <c r="V777" s="57">
        <f>IFERROR(HLOOKUP(V$188,bom!$2:$300,MATCH($A777,bom!$A:$A,0)-1,0),0)</f>
        <v>0</v>
      </c>
      <c r="W777" s="57">
        <f>IFERROR(HLOOKUP(W$188,bom!$2:$300,MATCH($A777,bom!$A:$A,0)-1,0),0)</f>
        <v>0</v>
      </c>
      <c r="X777" s="57">
        <f>IFERROR(HLOOKUP(X$188,bom!$2:$300,MATCH($A777,bom!$A:$A,0)-1,0),0)</f>
        <v>0</v>
      </c>
      <c r="Y777" s="57">
        <f>IFERROR(HLOOKUP(Y$188,bom!$2:$300,MATCH($A777,bom!$A:$A,0)-1,0),0)</f>
        <v>0</v>
      </c>
      <c r="Z777" s="57">
        <f>IFERROR(HLOOKUP(Z$188,bom!$2:$300,MATCH($A777,bom!$A:$A,0)-1,0),0)</f>
        <v>0</v>
      </c>
      <c r="AA777" s="57">
        <f>IFERROR(HLOOKUP(AA$188,bom!$2:$300,MATCH($A777,bom!$A:$A,0)-1,0),0)</f>
        <v>0</v>
      </c>
      <c r="AB777" s="57">
        <f>IFERROR(HLOOKUP(AB$188,bom!$2:$300,MATCH($A777,bom!$A:$A,0)-1,0),0)</f>
        <v>0</v>
      </c>
      <c r="AC777" s="57">
        <f>IFERROR(HLOOKUP(AC$188,bom!$2:$300,MATCH($A777,bom!$A:$A,0)-1,0),0)</f>
        <v>0</v>
      </c>
      <c r="AD777" s="57">
        <f>IFERROR(HLOOKUP(AD$188,bom!$2:$300,MATCH($A777,bom!$A:$A,0)-1,0),0)</f>
        <v>0</v>
      </c>
      <c r="AE777" s="57">
        <f>IFERROR(HLOOKUP(AE$188,bom!$2:$300,MATCH($A777,bom!$A:$A,0)-1,0),0)</f>
        <v>0</v>
      </c>
      <c r="AF777" s="57">
        <f>IFERROR(HLOOKUP(AF$188,bom!$2:$300,MATCH($A777,bom!$A:$A,0)-1,0),0)</f>
        <v>0</v>
      </c>
      <c r="AG777" s="57">
        <f>IFERROR(HLOOKUP(AG$188,bom!$2:$300,MATCH($A777,bom!$A:$A,0)-1,0),0)</f>
        <v>0</v>
      </c>
      <c r="AH777" s="57">
        <f>IFERROR(HLOOKUP(AH$188,bom!$2:$300,MATCH($A777,bom!$A:$A,0)-1,0),0)</f>
        <v>0</v>
      </c>
      <c r="AI777" s="57">
        <f>IFERROR(HLOOKUP(AI$188,bom!$2:$300,MATCH($A777,bom!$A:$A,0)-1,0),0)</f>
        <v>0</v>
      </c>
      <c r="AJ777" s="57">
        <f>IFERROR(HLOOKUP(AJ$188,bom!$2:$300,MATCH($A777,bom!$A:$A,0)-1,0),0)</f>
        <v>0</v>
      </c>
      <c r="AK777" s="57">
        <f>IFERROR(HLOOKUP(AK$188,bom!$2:$300,MATCH($A777,bom!$A:$A,0)-1,0),0)</f>
        <v>0</v>
      </c>
      <c r="AL777" s="57">
        <f>IFERROR(HLOOKUP(AL$188,bom!$2:$300,MATCH($A777,bom!$A:$A,0)-1,0),0)</f>
        <v>0</v>
      </c>
      <c r="AM777" s="57">
        <f>IFERROR(HLOOKUP(AM$188,bom!$2:$300,MATCH($A777,bom!$A:$A,0)-1,0),0)</f>
        <v>0</v>
      </c>
      <c r="AN777" s="57">
        <f>IFERROR(HLOOKUP(AN$188,bom!$2:$300,MATCH($A777,bom!$A:$A,0)-1,0),0)</f>
        <v>0</v>
      </c>
      <c r="AO777" s="57">
        <f>IFERROR(HLOOKUP(AO$188,bom!$2:$300,MATCH($A777,bom!$A:$A,0)-1,0),0)</f>
        <v>0</v>
      </c>
      <c r="AP777" s="57">
        <f>IFERROR(HLOOKUP(AP$188,bom!$2:$300,MATCH($A777,bom!$A:$A,0)-1,0),0)</f>
        <v>0</v>
      </c>
      <c r="AQ777" s="57">
        <f>IFERROR(HLOOKUP(AQ$188,bom!$2:$300,MATCH($A777,bom!$A:$A,0)-1,0),0)</f>
        <v>0</v>
      </c>
      <c r="AR777" s="57">
        <f>IFERROR(HLOOKUP(AR$188,bom!$2:$300,MATCH($A777,bom!$A:$A,0)-1,0),0)</f>
        <v>0</v>
      </c>
      <c r="AS777" s="57">
        <f>IFERROR(HLOOKUP(AS$188,bom!$2:$300,MATCH($A777,bom!$A:$A,0)-1,0),0)</f>
        <v>0</v>
      </c>
      <c r="AT777" s="57">
        <f>IFERROR(HLOOKUP(AT$188,bom!$2:$300,MATCH($A777,bom!$A:$A,0)-1,0),0)</f>
        <v>0</v>
      </c>
      <c r="AU777" s="57">
        <f>IFERROR(HLOOKUP(AU$188,bom!$2:$300,MATCH($A777,bom!$A:$A,0)-1,0),0)</f>
        <v>0</v>
      </c>
      <c r="AV777" s="57">
        <f>IFERROR(HLOOKUP(AV$188,bom!$2:$300,MATCH($A777,bom!$A:$A,0)-1,0),0)</f>
        <v>0</v>
      </c>
      <c r="AW777" s="57">
        <f>IFERROR(HLOOKUP(AW$188,bom!$2:$300,MATCH($A777,bom!$A:$A,0)-1,0),0)</f>
        <v>0</v>
      </c>
      <c r="AX777" s="57">
        <f>IFERROR(HLOOKUP(AX$188,bom!$2:$300,MATCH($A777,bom!$A:$A,0)-1,0),0)</f>
        <v>0</v>
      </c>
      <c r="AY777" s="57">
        <f>IFERROR(HLOOKUP(AY$188,bom!$2:$300,MATCH($A777,bom!$A:$A,0)-1,0),0)</f>
        <v>0</v>
      </c>
      <c r="AZ777" s="57">
        <f>IFERROR(HLOOKUP(AZ$188,bom!$2:$300,MATCH($A777,bom!$A:$A,0)-1,0),0)</f>
        <v>0</v>
      </c>
      <c r="BA777" s="57">
        <f>IFERROR(HLOOKUP(BA$188,bom!$2:$300,MATCH($A777,bom!$A:$A,0)-1,0),0)</f>
        <v>0</v>
      </c>
      <c r="BB777" s="57">
        <f>IFERROR(HLOOKUP(BB$188,bom!$2:$300,MATCH($A777,bom!$A:$A,0)-1,0),0)</f>
        <v>0</v>
      </c>
      <c r="BC777" s="57">
        <f>IFERROR(HLOOKUP(BC$188,bom!$2:$300,MATCH($A777,bom!$A:$A,0)-1,0),0)</f>
        <v>0</v>
      </c>
      <c r="BD777" s="57">
        <f>IFERROR(HLOOKUP(BD$188,bom!$2:$300,MATCH($A777,bom!$A:$A,0)-1,0),0)</f>
        <v>0</v>
      </c>
      <c r="BE777" s="57">
        <f>IFERROR(HLOOKUP(BE$188,bom!$2:$300,MATCH($A777,bom!$A:$A,0)-1,0),0)</f>
        <v>0</v>
      </c>
      <c r="BF777" s="57">
        <f>IFERROR(HLOOKUP(BF$188,bom!$2:$300,MATCH($A777,bom!$A:$A,0)-1,0),0)</f>
        <v>0</v>
      </c>
      <c r="BG777" s="57">
        <f>IFERROR(HLOOKUP(BG$188,bom!$2:$300,MATCH($A777,bom!$A:$A,0)-1,0),0)</f>
        <v>0</v>
      </c>
      <c r="BH777" s="57">
        <f>IFERROR(HLOOKUP(BH$188,bom!$2:$300,MATCH($A777,bom!$A:$A,0)-1,0),0)</f>
        <v>0</v>
      </c>
      <c r="BI777" s="57">
        <f>IFERROR(HLOOKUP(BI$188,bom!$2:$300,MATCH($A777,bom!$A:$A,0)-1,0),0)</f>
        <v>0</v>
      </c>
      <c r="BJ777" s="57">
        <f>IFERROR(HLOOKUP(BJ$188,bom!$2:$300,MATCH($A777,bom!$A:$A,0)-1,0),0)</f>
        <v>0</v>
      </c>
      <c r="BK777" s="57">
        <f>IFERROR(HLOOKUP(BK$188,bom!$2:$300,MATCH($A777,bom!$A:$A,0)-1,0),0)</f>
        <v>0</v>
      </c>
      <c r="BL777" s="57">
        <f>IFERROR(HLOOKUP(BL$188,bom!$2:$300,MATCH($A777,bom!$A:$A,0)-1,0),0)</f>
        <v>0</v>
      </c>
      <c r="BM777" s="57">
        <f>IFERROR(HLOOKUP(BM$188,bom!$2:$300,MATCH($A777,bom!$A:$A,0)-1,0),0)</f>
        <v>0</v>
      </c>
      <c r="BN777" s="57">
        <f>IFERROR(HLOOKUP(BN$188,bom!$2:$300,MATCH($A777,bom!$A:$A,0)-1,0),0)</f>
        <v>0</v>
      </c>
      <c r="BO777" s="57">
        <f>IFERROR(HLOOKUP(BO$188,bom!$2:$300,MATCH($A777,bom!$A:$A,0)-1,0),0)</f>
        <v>0</v>
      </c>
      <c r="BP777" s="57">
        <f>IFERROR(HLOOKUP(BP$188,bom!$2:$300,MATCH($A777,bom!$A:$A,0)-1,0),0)</f>
        <v>0</v>
      </c>
      <c r="BQ777" s="57">
        <f>IFERROR(HLOOKUP(BQ$188,bom!$2:$300,MATCH($A777,bom!$A:$A,0)-1,0),0)</f>
        <v>0</v>
      </c>
      <c r="BR777" s="57">
        <f>IFERROR(HLOOKUP(BR$188,bom!$2:$300,MATCH($A777,bom!$A:$A,0)-1,0),0)</f>
        <v>0</v>
      </c>
      <c r="BS777" s="57">
        <f>IFERROR(HLOOKUP(BS$188,bom!$2:$300,MATCH($A777,bom!$A:$A,0)-1,0),0)</f>
        <v>0</v>
      </c>
      <c r="BT777" s="57">
        <f>IFERROR(HLOOKUP(BT$188,bom!$2:$300,MATCH($A777,bom!$A:$A,0)-1,0),0)</f>
        <v>0</v>
      </c>
      <c r="BU777" s="57">
        <f>IFERROR(HLOOKUP(BU$188,bom!$2:$300,MATCH($A777,bom!$A:$A,0)-1,0),0)</f>
        <v>0</v>
      </c>
      <c r="BV777" s="57">
        <f>IFERROR(HLOOKUP(BV$188,bom!$2:$300,MATCH($A777,bom!$A:$A,0)-1,0),0)</f>
        <v>0</v>
      </c>
      <c r="BW777" s="57">
        <f>IFERROR(HLOOKUP(BW$188,bom!$2:$300,MATCH($A777,bom!$A:$A,0)-1,0),0)</f>
        <v>0</v>
      </c>
      <c r="BX777" s="57">
        <f>IFERROR(HLOOKUP(BX$188,bom!$2:$300,MATCH($A777,bom!$A:$A,0)-1,0),0)</f>
        <v>0</v>
      </c>
      <c r="BY777" s="57">
        <f>IFERROR(HLOOKUP(BY$188,bom!$2:$300,MATCH($A777,bom!$A:$A,0)-1,0),0)</f>
        <v>0</v>
      </c>
      <c r="BZ777" s="57">
        <f>IFERROR(HLOOKUP(BZ$188,bom!$2:$300,MATCH($A777,bom!$A:$A,0)-1,0),0)</f>
        <v>0</v>
      </c>
      <c r="CA777" s="57">
        <f>IFERROR(HLOOKUP(CA$188,bom!$2:$300,MATCH($A777,bom!$A:$A,0)-1,0),0)</f>
        <v>0</v>
      </c>
      <c r="CB777" s="57">
        <f>IFERROR(HLOOKUP(CB$188,bom!$2:$300,MATCH($A777,bom!$A:$A,0)-1,0),0)</f>
        <v>0</v>
      </c>
      <c r="CC777" s="57">
        <f>IFERROR(HLOOKUP(CC$188,bom!$2:$300,MATCH($A777,bom!$A:$A,0)-1,0),0)</f>
        <v>0</v>
      </c>
      <c r="CD777" s="57">
        <f>IFERROR(HLOOKUP(CD$188,bom!$2:$300,MATCH($A777,bom!$A:$A,0)-1,0),0)</f>
        <v>0</v>
      </c>
      <c r="CE777" s="57">
        <f>IFERROR(HLOOKUP(CE$188,bom!$2:$300,MATCH($A777,bom!$A:$A,0)-1,0),0)</f>
        <v>0</v>
      </c>
      <c r="CF777" s="57">
        <f>IFERROR(HLOOKUP(CF$188,bom!$2:$300,MATCH($A777,bom!$A:$A,0)-1,0),0)</f>
        <v>0</v>
      </c>
      <c r="CG777" s="57">
        <f>IFERROR(HLOOKUP(CG$188,bom!$2:$300,MATCH($A777,bom!$A:$A,0)-1,0),0)</f>
        <v>0</v>
      </c>
      <c r="CH777" s="57">
        <f>IFERROR(HLOOKUP(CH$188,bom!$2:$300,MATCH($A777,bom!$A:$A,0)-1,0),0)</f>
        <v>0</v>
      </c>
      <c r="CI777" s="20"/>
      <c r="CJ777" s="20"/>
      <c r="CK777" s="20"/>
      <c r="CL777" s="20"/>
      <c r="CM777" s="32" t="str">
        <f t="shared" ref="CM777" si="7999">IF(G777&gt;0,IF(CN777&lt;(0.8*G777),"WARNING!!!",IF(CN777&lt;G777,"ORDER","OK")),IF((VLOOKUP(A777,A:DG,91+E777,0))&lt;0,"WARNING!!!",IF((VLOOKUP(A777,A:DG,91+ROUND(1.25*E777,0),0))&lt;0,"ORDER","OK")))</f>
        <v>OK</v>
      </c>
      <c r="CN777" s="33">
        <f t="shared" ref="CN777" si="8000">F777-CN778+CN779</f>
        <v>179</v>
      </c>
      <c r="CO777" s="34">
        <f t="shared" ref="CO777" si="8001">CN777-CO778+CO779</f>
        <v>179</v>
      </c>
      <c r="CP777" s="34">
        <f t="shared" ref="CP777" si="8002">CO777-CP778+CP779</f>
        <v>179</v>
      </c>
      <c r="CQ777" s="34">
        <f t="shared" ref="CQ777" si="8003">CP777-CQ778+CQ779</f>
        <v>179</v>
      </c>
      <c r="CR777" s="34">
        <f t="shared" ref="CR777" si="8004">CQ777-CR778+CR779</f>
        <v>179</v>
      </c>
      <c r="CS777" s="34">
        <f t="shared" ref="CS777" si="8005">CR777-CS778+CS779</f>
        <v>179</v>
      </c>
      <c r="CT777" s="34">
        <f t="shared" ref="CT777" si="8006">CS777-CT778+CT779</f>
        <v>179</v>
      </c>
      <c r="CU777" s="34">
        <f t="shared" ref="CU777" si="8007">CT777-CU778+CU779</f>
        <v>179</v>
      </c>
      <c r="CV777" s="34">
        <f t="shared" ref="CV777" si="8008">CU777-CV778+CV779</f>
        <v>179</v>
      </c>
      <c r="CW777" s="34">
        <f t="shared" ref="CW777" si="8009">CV777-CW778+CW779</f>
        <v>179</v>
      </c>
      <c r="CX777" s="34">
        <f t="shared" ref="CX777" si="8010">CW777-CX778+CX779</f>
        <v>179</v>
      </c>
      <c r="CY777" s="34">
        <f t="shared" ref="CY777" si="8011">CX777-CY778+CY779</f>
        <v>179</v>
      </c>
      <c r="CZ777" s="34">
        <f t="shared" ref="CZ777" si="8012">CY777-CZ778+CZ779</f>
        <v>179</v>
      </c>
      <c r="DA777" s="34">
        <f t="shared" ref="DA777" si="8013">CZ777-DA778+DA779</f>
        <v>179</v>
      </c>
      <c r="DB777" s="34">
        <f t="shared" ref="DB777" si="8014">DA777-DB778+DB779</f>
        <v>179</v>
      </c>
      <c r="DC777" s="34">
        <f t="shared" ref="DC777" si="8015">DB777-DC778+DC779</f>
        <v>179</v>
      </c>
      <c r="DD777" s="34">
        <f t="shared" ref="DD777" si="8016">DC777-DD778+DD779</f>
        <v>179</v>
      </c>
      <c r="DE777" s="34">
        <f t="shared" ref="DE777" si="8017">DD777-DE778+DE779</f>
        <v>179</v>
      </c>
      <c r="DF777" s="34">
        <f t="shared" ref="DF777" si="8018">DE777-DF778+DF779</f>
        <v>179</v>
      </c>
      <c r="DG777" s="35">
        <f t="shared" ref="DG777" si="8019">DF777-DG778+DG779</f>
        <v>179</v>
      </c>
      <c r="DM777" s="21"/>
    </row>
    <row r="778" spans="1:117" ht="12.75" hidden="1" outlineLevel="1" x14ac:dyDescent="0.2">
      <c r="A778" s="22"/>
      <c r="B778" s="23"/>
      <c r="C778" s="23"/>
      <c r="D778" s="24"/>
      <c r="E778" s="24"/>
      <c r="F778" s="24"/>
      <c r="G778" s="24"/>
      <c r="H778" s="24"/>
      <c r="I778" s="58"/>
      <c r="J778" s="58"/>
      <c r="K778" s="58"/>
      <c r="L778" s="58"/>
      <c r="M778" s="58"/>
      <c r="N778" s="58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  <c r="AG778" s="58"/>
      <c r="AH778" s="58"/>
      <c r="AI778" s="58"/>
      <c r="AJ778" s="58"/>
      <c r="AK778" s="58"/>
      <c r="AL778" s="58"/>
      <c r="AM778" s="58"/>
      <c r="AN778" s="58"/>
      <c r="AO778" s="58"/>
      <c r="AP778" s="58"/>
      <c r="AQ778" s="58"/>
      <c r="AR778" s="58"/>
      <c r="AS778" s="58"/>
      <c r="AT778" s="58"/>
      <c r="AU778" s="58"/>
      <c r="AV778" s="58"/>
      <c r="AW778" s="58"/>
      <c r="AX778" s="58"/>
      <c r="AY778" s="58"/>
      <c r="AZ778" s="58"/>
      <c r="BA778" s="58"/>
      <c r="BB778" s="58"/>
      <c r="BC778" s="58"/>
      <c r="BD778" s="58"/>
      <c r="BE778" s="58"/>
      <c r="BF778" s="58"/>
      <c r="BG778" s="58"/>
      <c r="BH778" s="58"/>
      <c r="BI778" s="58"/>
      <c r="BJ778" s="58"/>
      <c r="BK778" s="58"/>
      <c r="BL778" s="58"/>
      <c r="BM778" s="58"/>
      <c r="BN778" s="58"/>
      <c r="BO778" s="58"/>
      <c r="BP778" s="58"/>
      <c r="BQ778" s="58"/>
      <c r="BR778" s="58"/>
      <c r="BS778" s="58"/>
      <c r="BT778" s="58"/>
      <c r="BU778" s="58"/>
      <c r="BV778" s="58"/>
      <c r="BW778" s="58"/>
      <c r="BX778" s="58"/>
      <c r="BY778" s="58"/>
      <c r="BZ778" s="58"/>
      <c r="CA778" s="58"/>
      <c r="CB778" s="58"/>
      <c r="CC778" s="58"/>
      <c r="CD778" s="58"/>
      <c r="CE778" s="58"/>
      <c r="CF778" s="58"/>
      <c r="CG778" s="58"/>
      <c r="CH778" s="58"/>
      <c r="CI778" s="24"/>
      <c r="CJ778" s="24"/>
      <c r="CK778" s="24"/>
      <c r="CL778" s="24"/>
      <c r="CM778" s="25" t="s">
        <v>7</v>
      </c>
      <c r="CN778" s="36">
        <f t="shared" ref="CN778" si="8020">$I777*CN$3+$J777*CN$4+$K777*CN$5+$L777*CN$6+$M777*CN$7+$N777*CN$8+$O777*CN$9+$P777*CN$10+$Q777*CN$11+$R777*CN$12+$S777*CN$13+$T777*CN$14+$U777*CN$15+$V777*CN$16+$W777*CN$17+$X777*CN$18+$Y777*CN$19+$Z777*CN$20+$AA777*CN$21+$AB777*CN$22+$AC777*CN$23+$AD777*CN$24+$AE777*CN$25+$AF777*CN$26+$AG777*CN$27+$AH777*CN$28+$AI777*CN$29+$AJ777*CN$30+$AK777*CN$31+$AL777*CN$32+$AM777*CN$33+$AN777*CN$34+$AO777*CN$35+$AP777*CN$36+$AQ777*CN$37+$AR777*CN$38+$AS777*CN$39+$AT777*CN$40+$AU777*CN$41+$AV777*CN$42+$AW777*CN$43+$AX777*CN$44+$AY777*CN$45+$AZ777*CN$46+$BA777*CN$47+$BB777*CN$48+$BC777*CN$49+$BD777*CN$50+$BE777*CN$51+$BF777*CN$52+$BG777*CN$53+$BH777*CN$54+$BI777*CN$55+$BJ777*CN$56+$BK777*CN$57+$BL777*CN$58+$BM777*CN$59+$BN777*CN$60+$BO777*CN$61+$BP777*CN$62+$BQ777*CN$63+$BR777*CN$64+$BS777*CN$65+$BT777*CN$66+$BU777*CN$67+$BV777*CN$68+$BW777*CN$69+$BX777*CN$70+$BY777*CN$71+$BZ777*CN$72+$CA777*CN$73+$CB777*CN$74+$CC777*CN$75+$CD777*CN$76+$CE777*CN$77+$CF777*CN$78+$CG777*CN$79+$CH777*CN$80</f>
        <v>0</v>
      </c>
      <c r="CO778" s="37">
        <f t="shared" ref="CO778" si="8021">$I777*CO$3+$J777*CO$4+$K777*CO$5+$L777*CO$6+$M777*CO$7+$N777*CO$8+$O777*CO$9+$P777*CO$10+$Q777*CO$11+$R777*CO$12+$S777*CO$13+$T777*CO$14+$U777*CO$15+$V777*CO$16+$W777*CO$17+$X777*CO$18+$Y777*CO$19+$Z777*CO$20+$AA777*CO$21+$AB777*CO$22+$AC777*CO$23+$AD777*CO$24+$AE777*CO$25+$AF777*CO$26+$AG777*CO$27+$AH777*CO$28+$AI777*CO$29+$AJ777*CO$30+$AK777*CO$31+$AL777*CO$32+$AM777*CO$33+$AN777*CO$34+$AO777*CO$35+$AP777*CO$36+$AQ777*CO$37+$AR777*CO$38+$AS777*CO$39+$AT777*CO$40+$AU777*CO$41+$AV777*CO$42+$AW777*CO$43+$AX777*CO$44+$AY777*CO$45+$AZ777*CO$46+$BA777*CO$47+$BB777*CO$48+$BC777*CO$49+$BD777*CO$50+$BE777*CO$51+$BF777*CO$52+$BG777*CO$53+$BH777*CO$54+$BI777*CO$55+$BJ777*CO$56+$BK777*CO$57+$BL777*CO$58+$BM777*CO$59+$BN777*CO$60+$BO777*CO$61+$BP777*CO$62+$BQ777*CO$63+$BR777*CO$64+$BS777*CO$65+$BT777*CO$66+$BU777*CO$67+$BV777*CO$68+$BW777*CO$69+$BX777*CO$70+$BY777*CO$71+$BZ777*CO$72+$CA777*CO$73+$CB777*CO$74+$CC777*CO$75+$CD777*CO$76+$CE777*CO$77+$CF777*CO$78+$CG777*CO$79+$CH777*CO$80</f>
        <v>0</v>
      </c>
      <c r="CP778" s="37">
        <f t="shared" ref="CP778" si="8022">$I777*CP$3+$J777*CP$4+$K777*CP$5+$L777*CP$6+$M777*CP$7+$N777*CP$8+$O777*CP$9+$P777*CP$10+$Q777*CP$11+$R777*CP$12+$S777*CP$13+$T777*CP$14+$U777*CP$15+$V777*CP$16+$W777*CP$17+$X777*CP$18+$Y777*CP$19+$Z777*CP$20+$AA777*CP$21+$AB777*CP$22+$AC777*CP$23+$AD777*CP$24+$AE777*CP$25+$AF777*CP$26+$AG777*CP$27+$AH777*CP$28+$AI777*CP$29+$AJ777*CP$30+$AK777*CP$31+$AL777*CP$32+$AM777*CP$33+$AN777*CP$34+$AO777*CP$35+$AP777*CP$36+$AQ777*CP$37+$AR777*CP$38+$AS777*CP$39+$AT777*CP$40+$AU777*CP$41+$AV777*CP$42+$AW777*CP$43+$AX777*CP$44+$AY777*CP$45+$AZ777*CP$46+$BA777*CP$47+$BB777*CP$48+$BC777*CP$49+$BD777*CP$50+$BE777*CP$51+$BF777*CP$52+$BG777*CP$53+$BH777*CP$54+$BI777*CP$55+$BJ777*CP$56+$BK777*CP$57+$BL777*CP$58+$BM777*CP$59+$BN777*CP$60+$BO777*CP$61+$BP777*CP$62+$BQ777*CP$63+$BR777*CP$64+$BS777*CP$65+$BT777*CP$66+$BU777*CP$67+$BV777*CP$68+$BW777*CP$69+$BX777*CP$70+$BY777*CP$71+$BZ777*CP$72+$CA777*CP$73+$CB777*CP$74+$CC777*CP$75+$CD777*CP$76+$CE777*CP$77+$CF777*CP$78+$CG777*CP$79+$CH777*CP$80</f>
        <v>0</v>
      </c>
      <c r="CQ778" s="37">
        <f t="shared" ref="CQ778" si="8023">$I777*CQ$3+$J777*CQ$4+$K777*CQ$5+$L777*CQ$6+$M777*CQ$7+$N777*CQ$8+$O777*CQ$9+$P777*CQ$10+$Q777*CQ$11+$R777*CQ$12+$S777*CQ$13+$T777*CQ$14+$U777*CQ$15+$V777*CQ$16+$W777*CQ$17+$X777*CQ$18+$Y777*CQ$19+$Z777*CQ$20+$AA777*CQ$21+$AB777*CQ$22+$AC777*CQ$23+$AD777*CQ$24+$AE777*CQ$25+$AF777*CQ$26+$AG777*CQ$27+$AH777*CQ$28+$AI777*CQ$29+$AJ777*CQ$30+$AK777*CQ$31+$AL777*CQ$32+$AM777*CQ$33+$AN777*CQ$34+$AO777*CQ$35+$AP777*CQ$36+$AQ777*CQ$37+$AR777*CQ$38+$AS777*CQ$39+$AT777*CQ$40+$AU777*CQ$41+$AV777*CQ$42+$AW777*CQ$43+$AX777*CQ$44+$AY777*CQ$45+$AZ777*CQ$46+$BA777*CQ$47+$BB777*CQ$48+$BC777*CQ$49+$BD777*CQ$50+$BE777*CQ$51+$BF777*CQ$52+$BG777*CQ$53+$BH777*CQ$54+$BI777*CQ$55+$BJ777*CQ$56+$BK777*CQ$57+$BL777*CQ$58+$BM777*CQ$59+$BN777*CQ$60+$BO777*CQ$61+$BP777*CQ$62+$BQ777*CQ$63+$BR777*CQ$64+$BS777*CQ$65+$BT777*CQ$66+$BU777*CQ$67+$BV777*CQ$68+$BW777*CQ$69+$BX777*CQ$70+$BY777*CQ$71+$BZ777*CQ$72+$CA777*CQ$73+$CB777*CQ$74+$CC777*CQ$75+$CD777*CQ$76+$CE777*CQ$77+$CF777*CQ$78+$CG777*CQ$79+$CH777*CQ$80</f>
        <v>0</v>
      </c>
      <c r="CR778" s="37">
        <f t="shared" ref="CR778" si="8024">$I777*CR$3+$J777*CR$4+$K777*CR$5+$L777*CR$6+$M777*CR$7+$N777*CR$8+$O777*CR$9+$P777*CR$10+$Q777*CR$11+$R777*CR$12+$S777*CR$13+$T777*CR$14+$U777*CR$15+$V777*CR$16+$W777*CR$17+$X777*CR$18+$Y777*CR$19+$Z777*CR$20+$AA777*CR$21+$AB777*CR$22+$AC777*CR$23+$AD777*CR$24+$AE777*CR$25+$AF777*CR$26+$AG777*CR$27+$AH777*CR$28+$AI777*CR$29+$AJ777*CR$30+$AK777*CR$31+$AL777*CR$32+$AM777*CR$33+$AN777*CR$34+$AO777*CR$35+$AP777*CR$36+$AQ777*CR$37+$AR777*CR$38+$AS777*CR$39+$AT777*CR$40+$AU777*CR$41+$AV777*CR$42+$AW777*CR$43+$AX777*CR$44+$AY777*CR$45+$AZ777*CR$46+$BA777*CR$47+$BB777*CR$48+$BC777*CR$49+$BD777*CR$50+$BE777*CR$51+$BF777*CR$52+$BG777*CR$53+$BH777*CR$54+$BI777*CR$55+$BJ777*CR$56+$BK777*CR$57+$BL777*CR$58+$BM777*CR$59+$BN777*CR$60+$BO777*CR$61+$BP777*CR$62+$BQ777*CR$63+$BR777*CR$64+$BS777*CR$65+$BT777*CR$66+$BU777*CR$67+$BV777*CR$68+$BW777*CR$69+$BX777*CR$70+$BY777*CR$71+$BZ777*CR$72+$CA777*CR$73+$CB777*CR$74+$CC777*CR$75+$CD777*CR$76+$CE777*CR$77+$CF777*CR$78+$CG777*CR$79+$CH777*CR$80</f>
        <v>0</v>
      </c>
      <c r="CS778" s="37">
        <f t="shared" ref="CS778" si="8025">$I777*CS$3+$J777*CS$4+$K777*CS$5+$L777*CS$6+$M777*CS$7+$N777*CS$8+$O777*CS$9+$P777*CS$10+$Q777*CS$11+$R777*CS$12+$S777*CS$13+$T777*CS$14+$U777*CS$15+$V777*CS$16+$W777*CS$17+$X777*CS$18+$Y777*CS$19+$Z777*CS$20+$AA777*CS$21+$AB777*CS$22+$AC777*CS$23+$AD777*CS$24+$AE777*CS$25+$AF777*CS$26+$AG777*CS$27+$AH777*CS$28+$AI777*CS$29+$AJ777*CS$30+$AK777*CS$31+$AL777*CS$32+$AM777*CS$33+$AN777*CS$34+$AO777*CS$35+$AP777*CS$36+$AQ777*CS$37+$AR777*CS$38+$AS777*CS$39+$AT777*CS$40+$AU777*CS$41+$AV777*CS$42+$AW777*CS$43+$AX777*CS$44+$AY777*CS$45+$AZ777*CS$46+$BA777*CS$47+$BB777*CS$48+$BC777*CS$49+$BD777*CS$50+$BE777*CS$51+$BF777*CS$52+$BG777*CS$53+$BH777*CS$54+$BI777*CS$55+$BJ777*CS$56+$BK777*CS$57+$BL777*CS$58+$BM777*CS$59+$BN777*CS$60+$BO777*CS$61+$BP777*CS$62+$BQ777*CS$63+$BR777*CS$64+$BS777*CS$65+$BT777*CS$66+$BU777*CS$67+$BV777*CS$68+$BW777*CS$69+$BX777*CS$70+$BY777*CS$71+$BZ777*CS$72+$CA777*CS$73+$CB777*CS$74+$CC777*CS$75+$CD777*CS$76+$CE777*CS$77+$CF777*CS$78+$CG777*CS$79+$CH777*CS$80</f>
        <v>0</v>
      </c>
      <c r="CT778" s="37">
        <f t="shared" ref="CT778" si="8026">$I777*CT$3+$J777*CT$4+$K777*CT$5+$L777*CT$6+$M777*CT$7+$N777*CT$8+$O777*CT$9+$P777*CT$10+$Q777*CT$11+$R777*CT$12+$S777*CT$13+$T777*CT$14+$U777*CT$15+$V777*CT$16+$W777*CT$17+$X777*CT$18+$Y777*CT$19+$Z777*CT$20+$AA777*CT$21+$AB777*CT$22+$AC777*CT$23+$AD777*CT$24+$AE777*CT$25+$AF777*CT$26+$AG777*CT$27+$AH777*CT$28+$AI777*CT$29+$AJ777*CT$30+$AK777*CT$31+$AL777*CT$32+$AM777*CT$33+$AN777*CT$34+$AO777*CT$35+$AP777*CT$36+$AQ777*CT$37+$AR777*CT$38+$AS777*CT$39+$AT777*CT$40+$AU777*CT$41+$AV777*CT$42+$AW777*CT$43+$AX777*CT$44+$AY777*CT$45+$AZ777*CT$46+$BA777*CT$47+$BB777*CT$48+$BC777*CT$49+$BD777*CT$50+$BE777*CT$51+$BF777*CT$52+$BG777*CT$53+$BH777*CT$54+$BI777*CT$55+$BJ777*CT$56+$BK777*CT$57+$BL777*CT$58+$BM777*CT$59+$BN777*CT$60+$BO777*CT$61+$BP777*CT$62+$BQ777*CT$63+$BR777*CT$64+$BS777*CT$65+$BT777*CT$66+$BU777*CT$67+$BV777*CT$68+$BW777*CT$69+$BX777*CT$70+$BY777*CT$71+$BZ777*CT$72+$CA777*CT$73+$CB777*CT$74+$CC777*CT$75+$CD777*CT$76+$CE777*CT$77+$CF777*CT$78+$CG777*CT$79+$CH777*CT$80</f>
        <v>0</v>
      </c>
      <c r="CU778" s="37">
        <f t="shared" ref="CU778" si="8027">$I777*CU$3+$J777*CU$4+$K777*CU$5+$L777*CU$6+$M777*CU$7+$N777*CU$8+$O777*CU$9+$P777*CU$10+$Q777*CU$11+$R777*CU$12+$S777*CU$13+$T777*CU$14+$U777*CU$15+$V777*CU$16+$W777*CU$17+$X777*CU$18+$Y777*CU$19+$Z777*CU$20+$AA777*CU$21+$AB777*CU$22+$AC777*CU$23+$AD777*CU$24+$AE777*CU$25+$AF777*CU$26+$AG777*CU$27+$AH777*CU$28+$AI777*CU$29+$AJ777*CU$30+$AK777*CU$31+$AL777*CU$32+$AM777*CU$33+$AN777*CU$34+$AO777*CU$35+$AP777*CU$36+$AQ777*CU$37+$AR777*CU$38+$AS777*CU$39+$AT777*CU$40+$AU777*CU$41+$AV777*CU$42+$AW777*CU$43+$AX777*CU$44+$AY777*CU$45+$AZ777*CU$46+$BA777*CU$47+$BB777*CU$48+$BC777*CU$49+$BD777*CU$50+$BE777*CU$51+$BF777*CU$52+$BG777*CU$53+$BH777*CU$54+$BI777*CU$55+$BJ777*CU$56+$BK777*CU$57+$BL777*CU$58+$BM777*CU$59+$BN777*CU$60+$BO777*CU$61+$BP777*CU$62+$BQ777*CU$63+$BR777*CU$64+$BS777*CU$65+$BT777*CU$66+$BU777*CU$67+$BV777*CU$68+$BW777*CU$69+$BX777*CU$70+$BY777*CU$71+$BZ777*CU$72+$CA777*CU$73+$CB777*CU$74+$CC777*CU$75+$CD777*CU$76+$CE777*CU$77+$CF777*CU$78+$CG777*CU$79+$CH777*CU$80</f>
        <v>0</v>
      </c>
      <c r="CV778" s="37">
        <f t="shared" ref="CV778" si="8028">$I777*CV$3+$J777*CV$4+$K777*CV$5+$L777*CV$6+$M777*CV$7+$N777*CV$8+$O777*CV$9+$P777*CV$10+$Q777*CV$11+$R777*CV$12+$S777*CV$13+$T777*CV$14+$U777*CV$15+$V777*CV$16+$W777*CV$17+$X777*CV$18+$Y777*CV$19+$Z777*CV$20+$AA777*CV$21+$AB777*CV$22+$AC777*CV$23+$AD777*CV$24+$AE777*CV$25+$AF777*CV$26+$AG777*CV$27+$AH777*CV$28+$AI777*CV$29+$AJ777*CV$30+$AK777*CV$31+$AL777*CV$32+$AM777*CV$33+$AN777*CV$34+$AO777*CV$35+$AP777*CV$36+$AQ777*CV$37+$AR777*CV$38+$AS777*CV$39+$AT777*CV$40+$AU777*CV$41+$AV777*CV$42+$AW777*CV$43+$AX777*CV$44+$AY777*CV$45+$AZ777*CV$46+$BA777*CV$47+$BB777*CV$48+$BC777*CV$49+$BD777*CV$50+$BE777*CV$51+$BF777*CV$52+$BG777*CV$53+$BH777*CV$54+$BI777*CV$55+$BJ777*CV$56+$BK777*CV$57+$BL777*CV$58+$BM777*CV$59+$BN777*CV$60+$BO777*CV$61+$BP777*CV$62+$BQ777*CV$63+$BR777*CV$64+$BS777*CV$65+$BT777*CV$66+$BU777*CV$67+$BV777*CV$68+$BW777*CV$69+$BX777*CV$70+$BY777*CV$71+$BZ777*CV$72+$CA777*CV$73+$CB777*CV$74+$CC777*CV$75+$CD777*CV$76+$CE777*CV$77+$CF777*CV$78+$CG777*CV$79+$CH777*CV$80</f>
        <v>0</v>
      </c>
      <c r="CW778" s="37">
        <f t="shared" ref="CW778" si="8029">$I777*CW$3+$J777*CW$4+$K777*CW$5+$L777*CW$6+$M777*CW$7+$N777*CW$8+$O777*CW$9+$P777*CW$10+$Q777*CW$11+$R777*CW$12+$S777*CW$13+$T777*CW$14+$U777*CW$15+$V777*CW$16+$W777*CW$17+$X777*CW$18+$Y777*CW$19+$Z777*CW$20+$AA777*CW$21+$AB777*CW$22+$AC777*CW$23+$AD777*CW$24+$AE777*CW$25+$AF777*CW$26+$AG777*CW$27+$AH777*CW$28+$AI777*CW$29+$AJ777*CW$30+$AK777*CW$31+$AL777*CW$32+$AM777*CW$33+$AN777*CW$34+$AO777*CW$35+$AP777*CW$36+$AQ777*CW$37+$AR777*CW$38+$AS777*CW$39+$AT777*CW$40+$AU777*CW$41+$AV777*CW$42+$AW777*CW$43+$AX777*CW$44+$AY777*CW$45+$AZ777*CW$46+$BA777*CW$47+$BB777*CW$48+$BC777*CW$49+$BD777*CW$50+$BE777*CW$51+$BF777*CW$52+$BG777*CW$53+$BH777*CW$54+$BI777*CW$55+$BJ777*CW$56+$BK777*CW$57+$BL777*CW$58+$BM777*CW$59+$BN777*CW$60+$BO777*CW$61+$BP777*CW$62+$BQ777*CW$63+$BR777*CW$64+$BS777*CW$65+$BT777*CW$66+$BU777*CW$67+$BV777*CW$68+$BW777*CW$69+$BX777*CW$70+$BY777*CW$71+$BZ777*CW$72+$CA777*CW$73+$CB777*CW$74+$CC777*CW$75+$CD777*CW$76+$CE777*CW$77+$CF777*CW$78+$CG777*CW$79+$CH777*CW$80</f>
        <v>0</v>
      </c>
      <c r="CX778" s="37">
        <f t="shared" ref="CX778" si="8030">$I777*CX$3+$J777*CX$4+$K777*CX$5+$L777*CX$6+$M777*CX$7+$N777*CX$8+$O777*CX$9+$P777*CX$10+$Q777*CX$11+$R777*CX$12+$S777*CX$13+$T777*CX$14+$U777*CX$15+$V777*CX$16+$W777*CX$17+$X777*CX$18+$Y777*CX$19+$Z777*CX$20+$AA777*CX$21+$AB777*CX$22+$AC777*CX$23+$AD777*CX$24+$AE777*CX$25+$AF777*CX$26+$AG777*CX$27+$AH777*CX$28+$AI777*CX$29+$AJ777*CX$30+$AK777*CX$31+$AL777*CX$32+$AM777*CX$33+$AN777*CX$34+$AO777*CX$35+$AP777*CX$36+$AQ777*CX$37+$AR777*CX$38+$AS777*CX$39+$AT777*CX$40+$AU777*CX$41+$AV777*CX$42+$AW777*CX$43+$AX777*CX$44+$AY777*CX$45+$AZ777*CX$46+$BA777*CX$47+$BB777*CX$48+$BC777*CX$49+$BD777*CX$50+$BE777*CX$51+$BF777*CX$52+$BG777*CX$53+$BH777*CX$54+$BI777*CX$55+$BJ777*CX$56+$BK777*CX$57+$BL777*CX$58+$BM777*CX$59+$BN777*CX$60+$BO777*CX$61+$BP777*CX$62+$BQ777*CX$63+$BR777*CX$64+$BS777*CX$65+$BT777*CX$66+$BU777*CX$67+$BV777*CX$68+$BW777*CX$69+$BX777*CX$70+$BY777*CX$71+$BZ777*CX$72+$CA777*CX$73+$CB777*CX$74+$CC777*CX$75+$CD777*CX$76+$CE777*CX$77+$CF777*CX$78+$CG777*CX$79+$CH777*CX$80</f>
        <v>0</v>
      </c>
      <c r="CY778" s="37">
        <f t="shared" ref="CY778" si="8031">$I777*CY$3+$J777*CY$4+$K777*CY$5+$L777*CY$6+$M777*CY$7+$N777*CY$8+$O777*CY$9+$P777*CY$10+$Q777*CY$11+$R777*CY$12+$S777*CY$13+$T777*CY$14+$U777*CY$15+$V777*CY$16+$W777*CY$17+$X777*CY$18+$Y777*CY$19+$Z777*CY$20+$AA777*CY$21+$AB777*CY$22+$AC777*CY$23+$AD777*CY$24+$AE777*CY$25+$AF777*CY$26+$AG777*CY$27+$AH777*CY$28+$AI777*CY$29+$AJ777*CY$30+$AK777*CY$31+$AL777*CY$32+$AM777*CY$33+$AN777*CY$34+$AO777*CY$35+$AP777*CY$36+$AQ777*CY$37+$AR777*CY$38+$AS777*CY$39+$AT777*CY$40+$AU777*CY$41+$AV777*CY$42+$AW777*CY$43+$AX777*CY$44+$AY777*CY$45+$AZ777*CY$46+$BA777*CY$47+$BB777*CY$48+$BC777*CY$49+$BD777*CY$50+$BE777*CY$51+$BF777*CY$52+$BG777*CY$53+$BH777*CY$54+$BI777*CY$55+$BJ777*CY$56+$BK777*CY$57+$BL777*CY$58+$BM777*CY$59+$BN777*CY$60+$BO777*CY$61+$BP777*CY$62+$BQ777*CY$63+$BR777*CY$64+$BS777*CY$65+$BT777*CY$66+$BU777*CY$67+$BV777*CY$68+$BW777*CY$69+$BX777*CY$70+$BY777*CY$71+$BZ777*CY$72+$CA777*CY$73+$CB777*CY$74+$CC777*CY$75+$CD777*CY$76+$CE777*CY$77+$CF777*CY$78+$CG777*CY$79+$CH777*CY$80</f>
        <v>0</v>
      </c>
      <c r="CZ778" s="37">
        <f t="shared" ref="CZ778" si="8032">$I777*CZ$3+$J777*CZ$4+$K777*CZ$5+$L777*CZ$6+$M777*CZ$7+$N777*CZ$8+$O777*CZ$9+$P777*CZ$10+$Q777*CZ$11+$R777*CZ$12+$S777*CZ$13+$T777*CZ$14+$U777*CZ$15+$V777*CZ$16+$W777*CZ$17+$X777*CZ$18+$Y777*CZ$19+$Z777*CZ$20+$AA777*CZ$21+$AB777*CZ$22+$AC777*CZ$23+$AD777*CZ$24+$AE777*CZ$25+$AF777*CZ$26+$AG777*CZ$27+$AH777*CZ$28+$AI777*CZ$29+$AJ777*CZ$30+$AK777*CZ$31+$AL777*CZ$32+$AM777*CZ$33+$AN777*CZ$34+$AO777*CZ$35+$AP777*CZ$36+$AQ777*CZ$37+$AR777*CZ$38+$AS777*CZ$39+$AT777*CZ$40+$AU777*CZ$41+$AV777*CZ$42+$AW777*CZ$43+$AX777*CZ$44+$AY777*CZ$45+$AZ777*CZ$46+$BA777*CZ$47+$BB777*CZ$48+$BC777*CZ$49+$BD777*CZ$50+$BE777*CZ$51+$BF777*CZ$52+$BG777*CZ$53+$BH777*CZ$54+$BI777*CZ$55+$BJ777*CZ$56+$BK777*CZ$57+$BL777*CZ$58+$BM777*CZ$59+$BN777*CZ$60+$BO777*CZ$61+$BP777*CZ$62+$BQ777*CZ$63+$BR777*CZ$64+$BS777*CZ$65+$BT777*CZ$66+$BU777*CZ$67+$BV777*CZ$68+$BW777*CZ$69+$BX777*CZ$70+$BY777*CZ$71+$BZ777*CZ$72+$CA777*CZ$73+$CB777*CZ$74+$CC777*CZ$75+$CD777*CZ$76+$CE777*CZ$77+$CF777*CZ$78+$CG777*CZ$79+$CH777*CZ$80</f>
        <v>0</v>
      </c>
      <c r="DA778" s="37">
        <f t="shared" ref="DA778" si="8033">$I777*DA$3+$J777*DA$4+$K777*DA$5+$L777*DA$6+$M777*DA$7+$N777*DA$8+$O777*DA$9+$P777*DA$10+$Q777*DA$11+$R777*DA$12+$S777*DA$13+$T777*DA$14+$U777*DA$15+$V777*DA$16+$W777*DA$17+$X777*DA$18+$Y777*DA$19+$Z777*DA$20+$AA777*DA$21+$AB777*DA$22+$AC777*DA$23+$AD777*DA$24+$AE777*DA$25+$AF777*DA$26+$AG777*DA$27+$AH777*DA$28+$AI777*DA$29+$AJ777*DA$30+$AK777*DA$31+$AL777*DA$32+$AM777*DA$33+$AN777*DA$34+$AO777*DA$35+$AP777*DA$36+$AQ777*DA$37+$AR777*DA$38+$AS777*DA$39+$AT777*DA$40+$AU777*DA$41+$AV777*DA$42+$AW777*DA$43+$AX777*DA$44+$AY777*DA$45+$AZ777*DA$46+$BA777*DA$47+$BB777*DA$48+$BC777*DA$49+$BD777*DA$50+$BE777*DA$51+$BF777*DA$52+$BG777*DA$53+$BH777*DA$54+$BI777*DA$55+$BJ777*DA$56+$BK777*DA$57+$BL777*DA$58+$BM777*DA$59+$BN777*DA$60+$BO777*DA$61+$BP777*DA$62+$BQ777*DA$63+$BR777*DA$64+$BS777*DA$65+$BT777*DA$66+$BU777*DA$67+$BV777*DA$68+$BW777*DA$69+$BX777*DA$70+$BY777*DA$71+$BZ777*DA$72+$CA777*DA$73+$CB777*DA$74+$CC777*DA$75+$CD777*DA$76+$CE777*DA$77+$CF777*DA$78+$CG777*DA$79+$CH777*DA$80</f>
        <v>0</v>
      </c>
      <c r="DB778" s="37">
        <f t="shared" ref="DB778" si="8034">$I777*DB$3+$J777*DB$4+$K777*DB$5+$L777*DB$6+$M777*DB$7+$N777*DB$8+$O777*DB$9+$P777*DB$10+$Q777*DB$11+$R777*DB$12+$S777*DB$13+$T777*DB$14+$U777*DB$15+$V777*DB$16+$W777*DB$17+$X777*DB$18+$Y777*DB$19+$Z777*DB$20+$AA777*DB$21+$AB777*DB$22+$AC777*DB$23+$AD777*DB$24+$AE777*DB$25+$AF777*DB$26+$AG777*DB$27+$AH777*DB$28+$AI777*DB$29+$AJ777*DB$30+$AK777*DB$31+$AL777*DB$32+$AM777*DB$33+$AN777*DB$34+$AO777*DB$35+$AP777*DB$36+$AQ777*DB$37+$AR777*DB$38+$AS777*DB$39+$AT777*DB$40+$AU777*DB$41+$AV777*DB$42+$AW777*DB$43+$AX777*DB$44+$AY777*DB$45+$AZ777*DB$46+$BA777*DB$47+$BB777*DB$48+$BC777*DB$49+$BD777*DB$50+$BE777*DB$51+$BF777*DB$52+$BG777*DB$53+$BH777*DB$54+$BI777*DB$55+$BJ777*DB$56+$BK777*DB$57+$BL777*DB$58+$BM777*DB$59+$BN777*DB$60+$BO777*DB$61+$BP777*DB$62+$BQ777*DB$63+$BR777*DB$64+$BS777*DB$65+$BT777*DB$66+$BU777*DB$67+$BV777*DB$68+$BW777*DB$69+$BX777*DB$70+$BY777*DB$71+$BZ777*DB$72+$CA777*DB$73+$CB777*DB$74+$CC777*DB$75+$CD777*DB$76+$CE777*DB$77+$CF777*DB$78+$CG777*DB$79+$CH777*DB$80</f>
        <v>0</v>
      </c>
      <c r="DC778" s="37">
        <f t="shared" ref="DC778" si="8035">$I777*DC$3+$J777*DC$4+$K777*DC$5+$L777*DC$6+$M777*DC$7+$N777*DC$8+$O777*DC$9+$P777*DC$10+$Q777*DC$11+$R777*DC$12+$S777*DC$13+$T777*DC$14+$U777*DC$15+$V777*DC$16+$W777*DC$17+$X777*DC$18+$Y777*DC$19+$Z777*DC$20+$AA777*DC$21+$AB777*DC$22+$AC777*DC$23+$AD777*DC$24+$AE777*DC$25+$AF777*DC$26+$AG777*DC$27+$AH777*DC$28+$AI777*DC$29+$AJ777*DC$30+$AK777*DC$31+$AL777*DC$32+$AM777*DC$33+$AN777*DC$34+$AO777*DC$35+$AP777*DC$36+$AQ777*DC$37+$AR777*DC$38+$AS777*DC$39+$AT777*DC$40+$AU777*DC$41+$AV777*DC$42+$AW777*DC$43+$AX777*DC$44+$AY777*DC$45+$AZ777*DC$46+$BA777*DC$47+$BB777*DC$48+$BC777*DC$49+$BD777*DC$50+$BE777*DC$51+$BF777*DC$52+$BG777*DC$53+$BH777*DC$54+$BI777*DC$55+$BJ777*DC$56+$BK777*DC$57+$BL777*DC$58+$BM777*DC$59+$BN777*DC$60+$BO777*DC$61+$BP777*DC$62+$BQ777*DC$63+$BR777*DC$64+$BS777*DC$65+$BT777*DC$66+$BU777*DC$67+$BV777*DC$68+$BW777*DC$69+$BX777*DC$70+$BY777*DC$71+$BZ777*DC$72+$CA777*DC$73+$CB777*DC$74+$CC777*DC$75+$CD777*DC$76+$CE777*DC$77+$CF777*DC$78+$CG777*DC$79+$CH777*DC$80</f>
        <v>0</v>
      </c>
      <c r="DD778" s="37">
        <f t="shared" ref="DD778" si="8036">$I777*DD$3+$J777*DD$4+$K777*DD$5+$L777*DD$6+$M777*DD$7+$N777*DD$8+$O777*DD$9+$P777*DD$10+$Q777*DD$11+$R777*DD$12+$S777*DD$13+$T777*DD$14+$U777*DD$15+$V777*DD$16+$W777*DD$17+$X777*DD$18+$Y777*DD$19+$Z777*DD$20+$AA777*DD$21+$AB777*DD$22+$AC777*DD$23+$AD777*DD$24+$AE777*DD$25+$AF777*DD$26+$AG777*DD$27+$AH777*DD$28+$AI777*DD$29+$AJ777*DD$30+$AK777*DD$31+$AL777*DD$32+$AM777*DD$33+$AN777*DD$34+$AO777*DD$35+$AP777*DD$36+$AQ777*DD$37+$AR777*DD$38+$AS777*DD$39+$AT777*DD$40+$AU777*DD$41+$AV777*DD$42+$AW777*DD$43+$AX777*DD$44+$AY777*DD$45+$AZ777*DD$46+$BA777*DD$47+$BB777*DD$48+$BC777*DD$49+$BD777*DD$50+$BE777*DD$51+$BF777*DD$52+$BG777*DD$53+$BH777*DD$54+$BI777*DD$55+$BJ777*DD$56+$BK777*DD$57+$BL777*DD$58+$BM777*DD$59+$BN777*DD$60+$BO777*DD$61+$BP777*DD$62+$BQ777*DD$63+$BR777*DD$64+$BS777*DD$65+$BT777*DD$66+$BU777*DD$67+$BV777*DD$68+$BW777*DD$69+$BX777*DD$70+$BY777*DD$71+$BZ777*DD$72+$CA777*DD$73+$CB777*DD$74+$CC777*DD$75+$CD777*DD$76+$CE777*DD$77+$CF777*DD$78+$CG777*DD$79+$CH777*DD$80</f>
        <v>0</v>
      </c>
      <c r="DE778" s="37">
        <f t="shared" ref="DE778" si="8037">$I777*DE$3+$J777*DE$4+$K777*DE$5+$L777*DE$6+$M777*DE$7+$N777*DE$8+$O777*DE$9+$P777*DE$10+$Q777*DE$11+$R777*DE$12+$S777*DE$13+$T777*DE$14+$U777*DE$15+$V777*DE$16+$W777*DE$17+$X777*DE$18+$Y777*DE$19+$Z777*DE$20+$AA777*DE$21+$AB777*DE$22+$AC777*DE$23+$AD777*DE$24+$AE777*DE$25+$AF777*DE$26+$AG777*DE$27+$AH777*DE$28+$AI777*DE$29+$AJ777*DE$30+$AK777*DE$31+$AL777*DE$32+$AM777*DE$33+$AN777*DE$34+$AO777*DE$35+$AP777*DE$36+$AQ777*DE$37+$AR777*DE$38+$AS777*DE$39+$AT777*DE$40+$AU777*DE$41+$AV777*DE$42+$AW777*DE$43+$AX777*DE$44+$AY777*DE$45+$AZ777*DE$46+$BA777*DE$47+$BB777*DE$48+$BC777*DE$49+$BD777*DE$50+$BE777*DE$51+$BF777*DE$52+$BG777*DE$53+$BH777*DE$54+$BI777*DE$55+$BJ777*DE$56+$BK777*DE$57+$BL777*DE$58+$BM777*DE$59+$BN777*DE$60+$BO777*DE$61+$BP777*DE$62+$BQ777*DE$63+$BR777*DE$64+$BS777*DE$65+$BT777*DE$66+$BU777*DE$67+$BV777*DE$68+$BW777*DE$69+$BX777*DE$70+$BY777*DE$71+$BZ777*DE$72+$CA777*DE$73+$CB777*DE$74+$CC777*DE$75+$CD777*DE$76+$CE777*DE$77+$CF777*DE$78+$CG777*DE$79+$CH777*DE$80</f>
        <v>0</v>
      </c>
      <c r="DF778" s="37">
        <f t="shared" ref="DF778" si="8038">$I777*DF$3+$J777*DF$4+$K777*DF$5+$L777*DF$6+$M777*DF$7+$N777*DF$8+$O777*DF$9+$P777*DF$10+$Q777*DF$11+$R777*DF$12+$S777*DF$13+$T777*DF$14+$U777*DF$15+$V777*DF$16+$W777*DF$17+$X777*DF$18+$Y777*DF$19+$Z777*DF$20+$AA777*DF$21+$AB777*DF$22+$AC777*DF$23+$AD777*DF$24+$AE777*DF$25+$AF777*DF$26+$AG777*DF$27+$AH777*DF$28+$AI777*DF$29+$AJ777*DF$30+$AK777*DF$31+$AL777*DF$32+$AM777*DF$33+$AN777*DF$34+$AO777*DF$35+$AP777*DF$36+$AQ777*DF$37+$AR777*DF$38+$AS777*DF$39+$AT777*DF$40+$AU777*DF$41+$AV777*DF$42+$AW777*DF$43+$AX777*DF$44+$AY777*DF$45+$AZ777*DF$46+$BA777*DF$47+$BB777*DF$48+$BC777*DF$49+$BD777*DF$50+$BE777*DF$51+$BF777*DF$52+$BG777*DF$53+$BH777*DF$54+$BI777*DF$55+$BJ777*DF$56+$BK777*DF$57+$BL777*DF$58+$BM777*DF$59+$BN777*DF$60+$BO777*DF$61+$BP777*DF$62+$BQ777*DF$63+$BR777*DF$64+$BS777*DF$65+$BT777*DF$66+$BU777*DF$67+$BV777*DF$68+$BW777*DF$69+$BX777*DF$70+$BY777*DF$71+$BZ777*DF$72+$CA777*DF$73+$CB777*DF$74+$CC777*DF$75+$CD777*DF$76+$CE777*DF$77+$CF777*DF$78+$CG777*DF$79+$CH777*DF$80</f>
        <v>0</v>
      </c>
      <c r="DG778" s="38">
        <f t="shared" ref="DG778" si="8039">$I777*DG$3+$J777*DG$4+$K777*DG$5+$L777*DG$6+$M777*DG$7+$N777*DG$8+$O777*DG$9+$P777*DG$10+$Q777*DG$11+$R777*DG$12+$S777*DG$13+$T777*DG$14+$U777*DG$15+$V777*DG$16+$W777*DG$17+$X777*DG$18+$Y777*DG$19+$Z777*DG$20+$AA777*DG$21+$AB777*DG$22+$AC777*DG$23+$AD777*DG$24+$AE777*DG$25+$AF777*DG$26+$AG777*DG$27+$AH777*DG$28+$AI777*DG$29+$AJ777*DG$30+$AK777*DG$31+$AL777*DG$32+$AM777*DG$33+$AN777*DG$34+$AO777*DG$35+$AP777*DG$36+$AQ777*DG$37+$AR777*DG$38+$AS777*DG$39+$AT777*DG$40+$AU777*DG$41+$AV777*DG$42+$AW777*DG$43+$AX777*DG$44+$AY777*DG$45+$AZ777*DG$46+$BA777*DG$47+$BB777*DG$48+$BC777*DG$49+$BD777*DG$50+$BE777*DG$51+$BF777*DG$52+$BG777*DG$53+$BH777*DG$54+$BI777*DG$55+$BJ777*DG$56+$BK777*DG$57+$BL777*DG$58+$BM777*DG$59+$BN777*DG$60+$BO777*DG$61+$BP777*DG$62+$BQ777*DG$63+$BR777*DG$64+$BS777*DG$65+$BT777*DG$66+$BU777*DG$67+$BV777*DG$68+$BW777*DG$69+$BX777*DG$70+$BY777*DG$71+$BZ777*DG$72+$CA777*DG$73+$CB777*DG$74+$CC777*DG$75+$CD777*DG$76+$CE777*DG$77+$CF777*DG$78+$CG777*DG$79+$CH777*DG$80</f>
        <v>0</v>
      </c>
    </row>
    <row r="779" spans="1:117" ht="12.75" hidden="1" outlineLevel="1" x14ac:dyDescent="0.2">
      <c r="A779" s="26"/>
      <c r="B779" s="27"/>
      <c r="C779" s="27"/>
      <c r="D779" s="28"/>
      <c r="E779" s="28"/>
      <c r="F779" s="28"/>
      <c r="G779" s="28"/>
      <c r="H779" s="28"/>
      <c r="I779" s="59"/>
      <c r="J779" s="59"/>
      <c r="K779" s="59"/>
      <c r="L779" s="59"/>
      <c r="M779" s="59"/>
      <c r="N779" s="59"/>
      <c r="O779" s="59"/>
      <c r="P779" s="59"/>
      <c r="Q779" s="59"/>
      <c r="R779" s="59"/>
      <c r="S779" s="59"/>
      <c r="T779" s="59"/>
      <c r="U779" s="59"/>
      <c r="V779" s="59"/>
      <c r="W779" s="59"/>
      <c r="X779" s="59"/>
      <c r="Y779" s="59"/>
      <c r="Z779" s="59"/>
      <c r="AA779" s="59"/>
      <c r="AB779" s="59"/>
      <c r="AC779" s="59"/>
      <c r="AD779" s="59"/>
      <c r="AE779" s="59"/>
      <c r="AF779" s="59"/>
      <c r="AG779" s="59"/>
      <c r="AH779" s="59"/>
      <c r="AI779" s="59"/>
      <c r="AJ779" s="59"/>
      <c r="AK779" s="59"/>
      <c r="AL779" s="59"/>
      <c r="AM779" s="59"/>
      <c r="AN779" s="59"/>
      <c r="AO779" s="59"/>
      <c r="AP779" s="59"/>
      <c r="AQ779" s="59"/>
      <c r="AR779" s="59"/>
      <c r="AS779" s="59"/>
      <c r="AT779" s="59"/>
      <c r="AU779" s="59"/>
      <c r="AV779" s="59"/>
      <c r="AW779" s="59"/>
      <c r="AX779" s="59"/>
      <c r="AY779" s="59"/>
      <c r="AZ779" s="59"/>
      <c r="BA779" s="59"/>
      <c r="BB779" s="59"/>
      <c r="BC779" s="59"/>
      <c r="BD779" s="59"/>
      <c r="BE779" s="59"/>
      <c r="BF779" s="59"/>
      <c r="BG779" s="59"/>
      <c r="BH779" s="59"/>
      <c r="BI779" s="59"/>
      <c r="BJ779" s="59"/>
      <c r="BK779" s="59"/>
      <c r="BL779" s="59"/>
      <c r="BM779" s="59"/>
      <c r="BN779" s="59"/>
      <c r="BO779" s="59"/>
      <c r="BP779" s="59"/>
      <c r="BQ779" s="59"/>
      <c r="BR779" s="59"/>
      <c r="BS779" s="59"/>
      <c r="BT779" s="59"/>
      <c r="BU779" s="59"/>
      <c r="BV779" s="59"/>
      <c r="BW779" s="59"/>
      <c r="BX779" s="59"/>
      <c r="BY779" s="59"/>
      <c r="BZ779" s="59"/>
      <c r="CA779" s="59"/>
      <c r="CB779" s="59"/>
      <c r="CC779" s="59"/>
      <c r="CD779" s="59"/>
      <c r="CE779" s="59"/>
      <c r="CF779" s="59"/>
      <c r="CG779" s="59"/>
      <c r="CH779" s="59"/>
      <c r="CI779" s="28"/>
      <c r="CJ779" s="28"/>
      <c r="CK779" s="28"/>
      <c r="CL779" s="28"/>
      <c r="CM779" s="29" t="s">
        <v>8</v>
      </c>
      <c r="CN779" s="39"/>
      <c r="CO779" s="40"/>
      <c r="CP779" s="40"/>
      <c r="CQ779" s="40"/>
      <c r="CR779" s="40"/>
      <c r="CS779" s="40"/>
      <c r="CT779" s="40"/>
      <c r="CU779" s="40"/>
      <c r="CV779" s="40"/>
      <c r="CW779" s="40"/>
      <c r="CX779" s="40"/>
      <c r="CY779" s="40"/>
      <c r="CZ779" s="40"/>
      <c r="DA779" s="40"/>
      <c r="DB779" s="40"/>
      <c r="DC779" s="40"/>
      <c r="DD779" s="40"/>
      <c r="DE779" s="40"/>
      <c r="DF779" s="40"/>
      <c r="DG779" s="41"/>
    </row>
    <row r="780" spans="1:117" ht="12.75" collapsed="1" x14ac:dyDescent="0.2">
      <c r="A780" s="19" t="s">
        <v>502</v>
      </c>
      <c r="B780" s="19" t="s">
        <v>102</v>
      </c>
      <c r="C780" s="19"/>
      <c r="D780" s="20" t="s">
        <v>446</v>
      </c>
      <c r="E780" s="20">
        <v>6</v>
      </c>
      <c r="F780" s="20">
        <f>IF($C$4="",SUMIF(stock_on_hand!A:A,planner!A780,stock_on_hand!C:C),SUMIFS(stock_on_hand!C:C,stock_on_hand!A:A,planner!A780,stock_on_hand!E:E,$C$4))</f>
        <v>67</v>
      </c>
      <c r="G780" s="20"/>
      <c r="H780" s="20" t="s">
        <v>10</v>
      </c>
      <c r="I780" s="57">
        <f>IFERROR(HLOOKUP(I$188,bom!$2:$300,MATCH($A780,bom!$A:$A,0)-1,0),0)</f>
        <v>0</v>
      </c>
      <c r="J780" s="57">
        <f>IFERROR(HLOOKUP(J$188,bom!$2:$300,MATCH($A780,bom!$A:$A,0)-1,0),0)</f>
        <v>0</v>
      </c>
      <c r="K780" s="57">
        <f>IFERROR(HLOOKUP(K$188,bom!$2:$300,MATCH($A780,bom!$A:$A,0)-1,0),0)</f>
        <v>0</v>
      </c>
      <c r="L780" s="57">
        <f>IFERROR(HLOOKUP(L$188,bom!$2:$300,MATCH($A780,bom!$A:$A,0)-1,0),0)</f>
        <v>0</v>
      </c>
      <c r="M780" s="57">
        <f>IFERROR(HLOOKUP(M$188,bom!$2:$300,MATCH($A780,bom!$A:$A,0)-1,0),0)</f>
        <v>0</v>
      </c>
      <c r="N780" s="57">
        <f>IFERROR(HLOOKUP(N$188,bom!$2:$300,MATCH($A780,bom!$A:$A,0)-1,0),0)</f>
        <v>0</v>
      </c>
      <c r="O780" s="57">
        <f>IFERROR(HLOOKUP(O$188,bom!$2:$300,MATCH($A780,bom!$A:$A,0)-1,0),0)</f>
        <v>0</v>
      </c>
      <c r="P780" s="57">
        <f>IFERROR(HLOOKUP(P$188,bom!$2:$300,MATCH($A780,bom!$A:$A,0)-1,0),0)</f>
        <v>0</v>
      </c>
      <c r="Q780" s="57">
        <f>IFERROR(HLOOKUP(Q$188,bom!$2:$300,MATCH($A780,bom!$A:$A,0)-1,0),0)</f>
        <v>0</v>
      </c>
      <c r="R780" s="57">
        <f>IFERROR(HLOOKUP(R$188,bom!$2:$300,MATCH($A780,bom!$A:$A,0)-1,0),0)</f>
        <v>0</v>
      </c>
      <c r="S780" s="57">
        <f>IFERROR(HLOOKUP(S$188,bom!$2:$300,MATCH($A780,bom!$A:$A,0)-1,0),0)</f>
        <v>0</v>
      </c>
      <c r="T780" s="57">
        <f>IFERROR(HLOOKUP(T$188,bom!$2:$300,MATCH($A780,bom!$A:$A,0)-1,0),0)</f>
        <v>0</v>
      </c>
      <c r="U780" s="57">
        <f>IFERROR(HLOOKUP(U$188,bom!$2:$300,MATCH($A780,bom!$A:$A,0)-1,0),0)</f>
        <v>0</v>
      </c>
      <c r="V780" s="57">
        <f>IFERROR(HLOOKUP(V$188,bom!$2:$300,MATCH($A780,bom!$A:$A,0)-1,0),0)</f>
        <v>0</v>
      </c>
      <c r="W780" s="57">
        <f>IFERROR(HLOOKUP(W$188,bom!$2:$300,MATCH($A780,bom!$A:$A,0)-1,0),0)</f>
        <v>0</v>
      </c>
      <c r="X780" s="57">
        <f>IFERROR(HLOOKUP(X$188,bom!$2:$300,MATCH($A780,bom!$A:$A,0)-1,0),0)</f>
        <v>0</v>
      </c>
      <c r="Y780" s="57">
        <f>IFERROR(HLOOKUP(Y$188,bom!$2:$300,MATCH($A780,bom!$A:$A,0)-1,0),0)</f>
        <v>0</v>
      </c>
      <c r="Z780" s="57">
        <f>IFERROR(HLOOKUP(Z$188,bom!$2:$300,MATCH($A780,bom!$A:$A,0)-1,0),0)</f>
        <v>0</v>
      </c>
      <c r="AA780" s="57">
        <f>IFERROR(HLOOKUP(AA$188,bom!$2:$300,MATCH($A780,bom!$A:$A,0)-1,0),0)</f>
        <v>0</v>
      </c>
      <c r="AB780" s="57">
        <f>IFERROR(HLOOKUP(AB$188,bom!$2:$300,MATCH($A780,bom!$A:$A,0)-1,0),0)</f>
        <v>0</v>
      </c>
      <c r="AC780" s="57">
        <f>IFERROR(HLOOKUP(AC$188,bom!$2:$300,MATCH($A780,bom!$A:$A,0)-1,0),0)</f>
        <v>0</v>
      </c>
      <c r="AD780" s="57">
        <f>IFERROR(HLOOKUP(AD$188,bom!$2:$300,MATCH($A780,bom!$A:$A,0)-1,0),0)</f>
        <v>0</v>
      </c>
      <c r="AE780" s="57">
        <f>IFERROR(HLOOKUP(AE$188,bom!$2:$300,MATCH($A780,bom!$A:$A,0)-1,0),0)</f>
        <v>0</v>
      </c>
      <c r="AF780" s="57">
        <f>IFERROR(HLOOKUP(AF$188,bom!$2:$300,MATCH($A780,bom!$A:$A,0)-1,0),0)</f>
        <v>0</v>
      </c>
      <c r="AG780" s="57">
        <f>IFERROR(HLOOKUP(AG$188,bom!$2:$300,MATCH($A780,bom!$A:$A,0)-1,0),0)</f>
        <v>0</v>
      </c>
      <c r="AH780" s="57">
        <f>IFERROR(HLOOKUP(AH$188,bom!$2:$300,MATCH($A780,bom!$A:$A,0)-1,0),0)</f>
        <v>0</v>
      </c>
      <c r="AI780" s="57">
        <f>IFERROR(HLOOKUP(AI$188,bom!$2:$300,MATCH($A780,bom!$A:$A,0)-1,0),0)</f>
        <v>0</v>
      </c>
      <c r="AJ780" s="57">
        <f>IFERROR(HLOOKUP(AJ$188,bom!$2:$300,MATCH($A780,bom!$A:$A,0)-1,0),0)</f>
        <v>0</v>
      </c>
      <c r="AK780" s="57">
        <f>IFERROR(HLOOKUP(AK$188,bom!$2:$300,MATCH($A780,bom!$A:$A,0)-1,0),0)</f>
        <v>0</v>
      </c>
      <c r="AL780" s="57">
        <f>IFERROR(HLOOKUP(AL$188,bom!$2:$300,MATCH($A780,bom!$A:$A,0)-1,0),0)</f>
        <v>0</v>
      </c>
      <c r="AM780" s="57">
        <f>IFERROR(HLOOKUP(AM$188,bom!$2:$300,MATCH($A780,bom!$A:$A,0)-1,0),0)</f>
        <v>0</v>
      </c>
      <c r="AN780" s="57">
        <f>IFERROR(HLOOKUP(AN$188,bom!$2:$300,MATCH($A780,bom!$A:$A,0)-1,0),0)</f>
        <v>0</v>
      </c>
      <c r="AO780" s="57">
        <f>IFERROR(HLOOKUP(AO$188,bom!$2:$300,MATCH($A780,bom!$A:$A,0)-1,0),0)</f>
        <v>0</v>
      </c>
      <c r="AP780" s="57">
        <f>IFERROR(HLOOKUP(AP$188,bom!$2:$300,MATCH($A780,bom!$A:$A,0)-1,0),0)</f>
        <v>0</v>
      </c>
      <c r="AQ780" s="57">
        <f>IFERROR(HLOOKUP(AQ$188,bom!$2:$300,MATCH($A780,bom!$A:$A,0)-1,0),0)</f>
        <v>0</v>
      </c>
      <c r="AR780" s="57">
        <f>IFERROR(HLOOKUP(AR$188,bom!$2:$300,MATCH($A780,bom!$A:$A,0)-1,0),0)</f>
        <v>0</v>
      </c>
      <c r="AS780" s="57">
        <f>IFERROR(HLOOKUP(AS$188,bom!$2:$300,MATCH($A780,bom!$A:$A,0)-1,0),0)</f>
        <v>0</v>
      </c>
      <c r="AT780" s="57">
        <f>IFERROR(HLOOKUP(AT$188,bom!$2:$300,MATCH($A780,bom!$A:$A,0)-1,0),0)</f>
        <v>0</v>
      </c>
      <c r="AU780" s="57">
        <f>IFERROR(HLOOKUP(AU$188,bom!$2:$300,MATCH($A780,bom!$A:$A,0)-1,0),0)</f>
        <v>0</v>
      </c>
      <c r="AV780" s="57">
        <f>IFERROR(HLOOKUP(AV$188,bom!$2:$300,MATCH($A780,bom!$A:$A,0)-1,0),0)</f>
        <v>0</v>
      </c>
      <c r="AW780" s="57">
        <f>IFERROR(HLOOKUP(AW$188,bom!$2:$300,MATCH($A780,bom!$A:$A,0)-1,0),0)</f>
        <v>0</v>
      </c>
      <c r="AX780" s="57">
        <f>IFERROR(HLOOKUP(AX$188,bom!$2:$300,MATCH($A780,bom!$A:$A,0)-1,0),0)</f>
        <v>0</v>
      </c>
      <c r="AY780" s="57">
        <f>IFERROR(HLOOKUP(AY$188,bom!$2:$300,MATCH($A780,bom!$A:$A,0)-1,0),0)</f>
        <v>0</v>
      </c>
      <c r="AZ780" s="57">
        <f>IFERROR(HLOOKUP(AZ$188,bom!$2:$300,MATCH($A780,bom!$A:$A,0)-1,0),0)</f>
        <v>0</v>
      </c>
      <c r="BA780" s="57">
        <f>IFERROR(HLOOKUP(BA$188,bom!$2:$300,MATCH($A780,bom!$A:$A,0)-1,0),0)</f>
        <v>0</v>
      </c>
      <c r="BB780" s="57">
        <f>IFERROR(HLOOKUP(BB$188,bom!$2:$300,MATCH($A780,bom!$A:$A,0)-1,0),0)</f>
        <v>0</v>
      </c>
      <c r="BC780" s="57">
        <f>IFERROR(HLOOKUP(BC$188,bom!$2:$300,MATCH($A780,bom!$A:$A,0)-1,0),0)</f>
        <v>0</v>
      </c>
      <c r="BD780" s="57">
        <f>IFERROR(HLOOKUP(BD$188,bom!$2:$300,MATCH($A780,bom!$A:$A,0)-1,0),0)</f>
        <v>0</v>
      </c>
      <c r="BE780" s="57">
        <f>IFERROR(HLOOKUP(BE$188,bom!$2:$300,MATCH($A780,bom!$A:$A,0)-1,0),0)</f>
        <v>0</v>
      </c>
      <c r="BF780" s="57">
        <f>IFERROR(HLOOKUP(BF$188,bom!$2:$300,MATCH($A780,bom!$A:$A,0)-1,0),0)</f>
        <v>0</v>
      </c>
      <c r="BG780" s="57">
        <f>IFERROR(HLOOKUP(BG$188,bom!$2:$300,MATCH($A780,bom!$A:$A,0)-1,0),0)</f>
        <v>0</v>
      </c>
      <c r="BH780" s="57">
        <f>IFERROR(HLOOKUP(BH$188,bom!$2:$300,MATCH($A780,bom!$A:$A,0)-1,0),0)</f>
        <v>0</v>
      </c>
      <c r="BI780" s="57">
        <f>IFERROR(HLOOKUP(BI$188,bom!$2:$300,MATCH($A780,bom!$A:$A,0)-1,0),0)</f>
        <v>0</v>
      </c>
      <c r="BJ780" s="57">
        <f>IFERROR(HLOOKUP(BJ$188,bom!$2:$300,MATCH($A780,bom!$A:$A,0)-1,0),0)</f>
        <v>0</v>
      </c>
      <c r="BK780" s="57">
        <f>IFERROR(HLOOKUP(BK$188,bom!$2:$300,MATCH($A780,bom!$A:$A,0)-1,0),0)</f>
        <v>0</v>
      </c>
      <c r="BL780" s="57">
        <f>IFERROR(HLOOKUP(BL$188,bom!$2:$300,MATCH($A780,bom!$A:$A,0)-1,0),0)</f>
        <v>0</v>
      </c>
      <c r="BM780" s="57">
        <f>IFERROR(HLOOKUP(BM$188,bom!$2:$300,MATCH($A780,bom!$A:$A,0)-1,0),0)</f>
        <v>0</v>
      </c>
      <c r="BN780" s="57">
        <f>IFERROR(HLOOKUP(BN$188,bom!$2:$300,MATCH($A780,bom!$A:$A,0)-1,0),0)</f>
        <v>0</v>
      </c>
      <c r="BO780" s="57">
        <f>IFERROR(HLOOKUP(BO$188,bom!$2:$300,MATCH($A780,bom!$A:$A,0)-1,0),0)</f>
        <v>0</v>
      </c>
      <c r="BP780" s="57">
        <f>IFERROR(HLOOKUP(BP$188,bom!$2:$300,MATCH($A780,bom!$A:$A,0)-1,0),0)</f>
        <v>0</v>
      </c>
      <c r="BQ780" s="57">
        <f>IFERROR(HLOOKUP(BQ$188,bom!$2:$300,MATCH($A780,bom!$A:$A,0)-1,0),0)</f>
        <v>0</v>
      </c>
      <c r="BR780" s="57">
        <f>IFERROR(HLOOKUP(BR$188,bom!$2:$300,MATCH($A780,bom!$A:$A,0)-1,0),0)</f>
        <v>0</v>
      </c>
      <c r="BS780" s="57">
        <f>IFERROR(HLOOKUP(BS$188,bom!$2:$300,MATCH($A780,bom!$A:$A,0)-1,0),0)</f>
        <v>0</v>
      </c>
      <c r="BT780" s="57">
        <f>IFERROR(HLOOKUP(BT$188,bom!$2:$300,MATCH($A780,bom!$A:$A,0)-1,0),0)</f>
        <v>0</v>
      </c>
      <c r="BU780" s="57">
        <f>IFERROR(HLOOKUP(BU$188,bom!$2:$300,MATCH($A780,bom!$A:$A,0)-1,0),0)</f>
        <v>0</v>
      </c>
      <c r="BV780" s="57">
        <f>IFERROR(HLOOKUP(BV$188,bom!$2:$300,MATCH($A780,bom!$A:$A,0)-1,0),0)</f>
        <v>0</v>
      </c>
      <c r="BW780" s="57">
        <f>IFERROR(HLOOKUP(BW$188,bom!$2:$300,MATCH($A780,bom!$A:$A,0)-1,0),0)</f>
        <v>0</v>
      </c>
      <c r="BX780" s="57">
        <f>IFERROR(HLOOKUP(BX$188,bom!$2:$300,MATCH($A780,bom!$A:$A,0)-1,0),0)</f>
        <v>0</v>
      </c>
      <c r="BY780" s="57">
        <f>IFERROR(HLOOKUP(BY$188,bom!$2:$300,MATCH($A780,bom!$A:$A,0)-1,0),0)</f>
        <v>0</v>
      </c>
      <c r="BZ780" s="57">
        <f>IFERROR(HLOOKUP(BZ$188,bom!$2:$300,MATCH($A780,bom!$A:$A,0)-1,0),0)</f>
        <v>0</v>
      </c>
      <c r="CA780" s="57">
        <f>IFERROR(HLOOKUP(CA$188,bom!$2:$300,MATCH($A780,bom!$A:$A,0)-1,0),0)</f>
        <v>0</v>
      </c>
      <c r="CB780" s="57">
        <f>IFERROR(HLOOKUP(CB$188,bom!$2:$300,MATCH($A780,bom!$A:$A,0)-1,0),0)</f>
        <v>0</v>
      </c>
      <c r="CC780" s="57">
        <f>IFERROR(HLOOKUP(CC$188,bom!$2:$300,MATCH($A780,bom!$A:$A,0)-1,0),0)</f>
        <v>0</v>
      </c>
      <c r="CD780" s="57">
        <f>IFERROR(HLOOKUP(CD$188,bom!$2:$300,MATCH($A780,bom!$A:$A,0)-1,0),0)</f>
        <v>0</v>
      </c>
      <c r="CE780" s="57">
        <f>IFERROR(HLOOKUP(CE$188,bom!$2:$300,MATCH($A780,bom!$A:$A,0)-1,0),0)</f>
        <v>0</v>
      </c>
      <c r="CF780" s="57">
        <f>IFERROR(HLOOKUP(CF$188,bom!$2:$300,MATCH($A780,bom!$A:$A,0)-1,0),0)</f>
        <v>0</v>
      </c>
      <c r="CG780" s="57">
        <f>IFERROR(HLOOKUP(CG$188,bom!$2:$300,MATCH($A780,bom!$A:$A,0)-1,0),0)</f>
        <v>0</v>
      </c>
      <c r="CH780" s="57">
        <f>IFERROR(HLOOKUP(CH$188,bom!$2:$300,MATCH($A780,bom!$A:$A,0)-1,0),0)</f>
        <v>0</v>
      </c>
      <c r="CI780" s="20"/>
      <c r="CJ780" s="20"/>
      <c r="CK780" s="20"/>
      <c r="CL780" s="20"/>
      <c r="CM780" s="32" t="str">
        <f t="shared" ref="CM780" si="8040">IF(G780&gt;0,IF(CN780&lt;(0.8*G780),"WARNING!!!",IF(CN780&lt;G780,"ORDER","OK")),IF((VLOOKUP(A780,A:DG,91+E780,0))&lt;0,"WARNING!!!",IF((VLOOKUP(A780,A:DG,91+ROUND(1.25*E780,0),0))&lt;0,"ORDER","OK")))</f>
        <v>OK</v>
      </c>
      <c r="CN780" s="33">
        <f t="shared" ref="CN780" si="8041">F780-CN781+CN782</f>
        <v>67</v>
      </c>
      <c r="CO780" s="34">
        <f t="shared" ref="CO780" si="8042">CN780-CO781+CO782</f>
        <v>67</v>
      </c>
      <c r="CP780" s="34">
        <f t="shared" ref="CP780" si="8043">CO780-CP781+CP782</f>
        <v>67</v>
      </c>
      <c r="CQ780" s="34">
        <f t="shared" ref="CQ780" si="8044">CP780-CQ781+CQ782</f>
        <v>67</v>
      </c>
      <c r="CR780" s="34">
        <f t="shared" ref="CR780" si="8045">CQ780-CR781+CR782</f>
        <v>67</v>
      </c>
      <c r="CS780" s="34">
        <f t="shared" ref="CS780" si="8046">CR780-CS781+CS782</f>
        <v>67</v>
      </c>
      <c r="CT780" s="34">
        <f t="shared" ref="CT780" si="8047">CS780-CT781+CT782</f>
        <v>67</v>
      </c>
      <c r="CU780" s="34">
        <f t="shared" ref="CU780" si="8048">CT780-CU781+CU782</f>
        <v>67</v>
      </c>
      <c r="CV780" s="34">
        <f t="shared" ref="CV780" si="8049">CU780-CV781+CV782</f>
        <v>67</v>
      </c>
      <c r="CW780" s="34">
        <f t="shared" ref="CW780" si="8050">CV780-CW781+CW782</f>
        <v>67</v>
      </c>
      <c r="CX780" s="34">
        <f t="shared" ref="CX780" si="8051">CW780-CX781+CX782</f>
        <v>67</v>
      </c>
      <c r="CY780" s="34">
        <f t="shared" ref="CY780" si="8052">CX780-CY781+CY782</f>
        <v>67</v>
      </c>
      <c r="CZ780" s="34">
        <f t="shared" ref="CZ780" si="8053">CY780-CZ781+CZ782</f>
        <v>67</v>
      </c>
      <c r="DA780" s="34">
        <f t="shared" ref="DA780" si="8054">CZ780-DA781+DA782</f>
        <v>67</v>
      </c>
      <c r="DB780" s="34">
        <f t="shared" ref="DB780" si="8055">DA780-DB781+DB782</f>
        <v>67</v>
      </c>
      <c r="DC780" s="34">
        <f t="shared" ref="DC780" si="8056">DB780-DC781+DC782</f>
        <v>67</v>
      </c>
      <c r="DD780" s="34">
        <f t="shared" ref="DD780" si="8057">DC780-DD781+DD782</f>
        <v>67</v>
      </c>
      <c r="DE780" s="34">
        <f t="shared" ref="DE780" si="8058">DD780-DE781+DE782</f>
        <v>67</v>
      </c>
      <c r="DF780" s="34">
        <f t="shared" ref="DF780" si="8059">DE780-DF781+DF782</f>
        <v>67</v>
      </c>
      <c r="DG780" s="35">
        <f t="shared" ref="DG780" si="8060">DF780-DG781+DG782</f>
        <v>67</v>
      </c>
      <c r="DM780" s="21"/>
    </row>
    <row r="781" spans="1:117" ht="12.75" hidden="1" outlineLevel="1" x14ac:dyDescent="0.2">
      <c r="A781" s="22"/>
      <c r="B781" s="23"/>
      <c r="C781" s="23"/>
      <c r="D781" s="24"/>
      <c r="E781" s="24"/>
      <c r="F781" s="24"/>
      <c r="G781" s="24"/>
      <c r="H781" s="24"/>
      <c r="I781" s="58"/>
      <c r="J781" s="58"/>
      <c r="K781" s="58"/>
      <c r="L781" s="58"/>
      <c r="M781" s="58"/>
      <c r="N781" s="58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  <c r="AG781" s="58"/>
      <c r="AH781" s="58"/>
      <c r="AI781" s="58"/>
      <c r="AJ781" s="58"/>
      <c r="AK781" s="58"/>
      <c r="AL781" s="58"/>
      <c r="AM781" s="58"/>
      <c r="AN781" s="58"/>
      <c r="AO781" s="58"/>
      <c r="AP781" s="58"/>
      <c r="AQ781" s="58"/>
      <c r="AR781" s="58"/>
      <c r="AS781" s="58"/>
      <c r="AT781" s="58"/>
      <c r="AU781" s="58"/>
      <c r="AV781" s="58"/>
      <c r="AW781" s="58"/>
      <c r="AX781" s="58"/>
      <c r="AY781" s="58"/>
      <c r="AZ781" s="58"/>
      <c r="BA781" s="58"/>
      <c r="BB781" s="58"/>
      <c r="BC781" s="58"/>
      <c r="BD781" s="58"/>
      <c r="BE781" s="58"/>
      <c r="BF781" s="58"/>
      <c r="BG781" s="58"/>
      <c r="BH781" s="58"/>
      <c r="BI781" s="58"/>
      <c r="BJ781" s="58"/>
      <c r="BK781" s="58"/>
      <c r="BL781" s="58"/>
      <c r="BM781" s="58"/>
      <c r="BN781" s="58"/>
      <c r="BO781" s="58"/>
      <c r="BP781" s="58"/>
      <c r="BQ781" s="58"/>
      <c r="BR781" s="58"/>
      <c r="BS781" s="58"/>
      <c r="BT781" s="58"/>
      <c r="BU781" s="58"/>
      <c r="BV781" s="58"/>
      <c r="BW781" s="58"/>
      <c r="BX781" s="58"/>
      <c r="BY781" s="58"/>
      <c r="BZ781" s="58"/>
      <c r="CA781" s="58"/>
      <c r="CB781" s="58"/>
      <c r="CC781" s="58"/>
      <c r="CD781" s="58"/>
      <c r="CE781" s="58"/>
      <c r="CF781" s="58"/>
      <c r="CG781" s="58"/>
      <c r="CH781" s="58"/>
      <c r="CI781" s="24"/>
      <c r="CJ781" s="24"/>
      <c r="CK781" s="24"/>
      <c r="CL781" s="24"/>
      <c r="CM781" s="25" t="s">
        <v>7</v>
      </c>
      <c r="CN781" s="36">
        <f t="shared" ref="CN781" si="8061">$I780*CN$3+$J780*CN$4+$K780*CN$5+$L780*CN$6+$M780*CN$7+$N780*CN$8+$O780*CN$9+$P780*CN$10+$Q780*CN$11+$R780*CN$12+$S780*CN$13+$T780*CN$14+$U780*CN$15+$V780*CN$16+$W780*CN$17+$X780*CN$18+$Y780*CN$19+$Z780*CN$20+$AA780*CN$21+$AB780*CN$22+$AC780*CN$23+$AD780*CN$24+$AE780*CN$25+$AF780*CN$26+$AG780*CN$27+$AH780*CN$28+$AI780*CN$29+$AJ780*CN$30+$AK780*CN$31+$AL780*CN$32+$AM780*CN$33+$AN780*CN$34+$AO780*CN$35+$AP780*CN$36+$AQ780*CN$37+$AR780*CN$38+$AS780*CN$39+$AT780*CN$40+$AU780*CN$41+$AV780*CN$42+$AW780*CN$43+$AX780*CN$44+$AY780*CN$45+$AZ780*CN$46+$BA780*CN$47+$BB780*CN$48+$BC780*CN$49+$BD780*CN$50+$BE780*CN$51+$BF780*CN$52+$BG780*CN$53+$BH780*CN$54+$BI780*CN$55+$BJ780*CN$56+$BK780*CN$57+$BL780*CN$58+$BM780*CN$59+$BN780*CN$60+$BO780*CN$61+$BP780*CN$62+$BQ780*CN$63+$BR780*CN$64+$BS780*CN$65+$BT780*CN$66+$BU780*CN$67+$BV780*CN$68+$BW780*CN$69+$BX780*CN$70+$BY780*CN$71+$BZ780*CN$72+$CA780*CN$73+$CB780*CN$74+$CC780*CN$75+$CD780*CN$76+$CE780*CN$77+$CF780*CN$78+$CG780*CN$79+$CH780*CN$80</f>
        <v>0</v>
      </c>
      <c r="CO781" s="37">
        <f t="shared" ref="CO781" si="8062">$I780*CO$3+$J780*CO$4+$K780*CO$5+$L780*CO$6+$M780*CO$7+$N780*CO$8+$O780*CO$9+$P780*CO$10+$Q780*CO$11+$R780*CO$12+$S780*CO$13+$T780*CO$14+$U780*CO$15+$V780*CO$16+$W780*CO$17+$X780*CO$18+$Y780*CO$19+$Z780*CO$20+$AA780*CO$21+$AB780*CO$22+$AC780*CO$23+$AD780*CO$24+$AE780*CO$25+$AF780*CO$26+$AG780*CO$27+$AH780*CO$28+$AI780*CO$29+$AJ780*CO$30+$AK780*CO$31+$AL780*CO$32+$AM780*CO$33+$AN780*CO$34+$AO780*CO$35+$AP780*CO$36+$AQ780*CO$37+$AR780*CO$38+$AS780*CO$39+$AT780*CO$40+$AU780*CO$41+$AV780*CO$42+$AW780*CO$43+$AX780*CO$44+$AY780*CO$45+$AZ780*CO$46+$BA780*CO$47+$BB780*CO$48+$BC780*CO$49+$BD780*CO$50+$BE780*CO$51+$BF780*CO$52+$BG780*CO$53+$BH780*CO$54+$BI780*CO$55+$BJ780*CO$56+$BK780*CO$57+$BL780*CO$58+$BM780*CO$59+$BN780*CO$60+$BO780*CO$61+$BP780*CO$62+$BQ780*CO$63+$BR780*CO$64+$BS780*CO$65+$BT780*CO$66+$BU780*CO$67+$BV780*CO$68+$BW780*CO$69+$BX780*CO$70+$BY780*CO$71+$BZ780*CO$72+$CA780*CO$73+$CB780*CO$74+$CC780*CO$75+$CD780*CO$76+$CE780*CO$77+$CF780*CO$78+$CG780*CO$79+$CH780*CO$80</f>
        <v>0</v>
      </c>
      <c r="CP781" s="37">
        <f t="shared" ref="CP781" si="8063">$I780*CP$3+$J780*CP$4+$K780*CP$5+$L780*CP$6+$M780*CP$7+$N780*CP$8+$O780*CP$9+$P780*CP$10+$Q780*CP$11+$R780*CP$12+$S780*CP$13+$T780*CP$14+$U780*CP$15+$V780*CP$16+$W780*CP$17+$X780*CP$18+$Y780*CP$19+$Z780*CP$20+$AA780*CP$21+$AB780*CP$22+$AC780*CP$23+$AD780*CP$24+$AE780*CP$25+$AF780*CP$26+$AG780*CP$27+$AH780*CP$28+$AI780*CP$29+$AJ780*CP$30+$AK780*CP$31+$AL780*CP$32+$AM780*CP$33+$AN780*CP$34+$AO780*CP$35+$AP780*CP$36+$AQ780*CP$37+$AR780*CP$38+$AS780*CP$39+$AT780*CP$40+$AU780*CP$41+$AV780*CP$42+$AW780*CP$43+$AX780*CP$44+$AY780*CP$45+$AZ780*CP$46+$BA780*CP$47+$BB780*CP$48+$BC780*CP$49+$BD780*CP$50+$BE780*CP$51+$BF780*CP$52+$BG780*CP$53+$BH780*CP$54+$BI780*CP$55+$BJ780*CP$56+$BK780*CP$57+$BL780*CP$58+$BM780*CP$59+$BN780*CP$60+$BO780*CP$61+$BP780*CP$62+$BQ780*CP$63+$BR780*CP$64+$BS780*CP$65+$BT780*CP$66+$BU780*CP$67+$BV780*CP$68+$BW780*CP$69+$BX780*CP$70+$BY780*CP$71+$BZ780*CP$72+$CA780*CP$73+$CB780*CP$74+$CC780*CP$75+$CD780*CP$76+$CE780*CP$77+$CF780*CP$78+$CG780*CP$79+$CH780*CP$80</f>
        <v>0</v>
      </c>
      <c r="CQ781" s="37">
        <f t="shared" ref="CQ781" si="8064">$I780*CQ$3+$J780*CQ$4+$K780*CQ$5+$L780*CQ$6+$M780*CQ$7+$N780*CQ$8+$O780*CQ$9+$P780*CQ$10+$Q780*CQ$11+$R780*CQ$12+$S780*CQ$13+$T780*CQ$14+$U780*CQ$15+$V780*CQ$16+$W780*CQ$17+$X780*CQ$18+$Y780*CQ$19+$Z780*CQ$20+$AA780*CQ$21+$AB780*CQ$22+$AC780*CQ$23+$AD780*CQ$24+$AE780*CQ$25+$AF780*CQ$26+$AG780*CQ$27+$AH780*CQ$28+$AI780*CQ$29+$AJ780*CQ$30+$AK780*CQ$31+$AL780*CQ$32+$AM780*CQ$33+$AN780*CQ$34+$AO780*CQ$35+$AP780*CQ$36+$AQ780*CQ$37+$AR780*CQ$38+$AS780*CQ$39+$AT780*CQ$40+$AU780*CQ$41+$AV780*CQ$42+$AW780*CQ$43+$AX780*CQ$44+$AY780*CQ$45+$AZ780*CQ$46+$BA780*CQ$47+$BB780*CQ$48+$BC780*CQ$49+$BD780*CQ$50+$BE780*CQ$51+$BF780*CQ$52+$BG780*CQ$53+$BH780*CQ$54+$BI780*CQ$55+$BJ780*CQ$56+$BK780*CQ$57+$BL780*CQ$58+$BM780*CQ$59+$BN780*CQ$60+$BO780*CQ$61+$BP780*CQ$62+$BQ780*CQ$63+$BR780*CQ$64+$BS780*CQ$65+$BT780*CQ$66+$BU780*CQ$67+$BV780*CQ$68+$BW780*CQ$69+$BX780*CQ$70+$BY780*CQ$71+$BZ780*CQ$72+$CA780*CQ$73+$CB780*CQ$74+$CC780*CQ$75+$CD780*CQ$76+$CE780*CQ$77+$CF780*CQ$78+$CG780*CQ$79+$CH780*CQ$80</f>
        <v>0</v>
      </c>
      <c r="CR781" s="37">
        <f t="shared" ref="CR781" si="8065">$I780*CR$3+$J780*CR$4+$K780*CR$5+$L780*CR$6+$M780*CR$7+$N780*CR$8+$O780*CR$9+$P780*CR$10+$Q780*CR$11+$R780*CR$12+$S780*CR$13+$T780*CR$14+$U780*CR$15+$V780*CR$16+$W780*CR$17+$X780*CR$18+$Y780*CR$19+$Z780*CR$20+$AA780*CR$21+$AB780*CR$22+$AC780*CR$23+$AD780*CR$24+$AE780*CR$25+$AF780*CR$26+$AG780*CR$27+$AH780*CR$28+$AI780*CR$29+$AJ780*CR$30+$AK780*CR$31+$AL780*CR$32+$AM780*CR$33+$AN780*CR$34+$AO780*CR$35+$AP780*CR$36+$AQ780*CR$37+$AR780*CR$38+$AS780*CR$39+$AT780*CR$40+$AU780*CR$41+$AV780*CR$42+$AW780*CR$43+$AX780*CR$44+$AY780*CR$45+$AZ780*CR$46+$BA780*CR$47+$BB780*CR$48+$BC780*CR$49+$BD780*CR$50+$BE780*CR$51+$BF780*CR$52+$BG780*CR$53+$BH780*CR$54+$BI780*CR$55+$BJ780*CR$56+$BK780*CR$57+$BL780*CR$58+$BM780*CR$59+$BN780*CR$60+$BO780*CR$61+$BP780*CR$62+$BQ780*CR$63+$BR780*CR$64+$BS780*CR$65+$BT780*CR$66+$BU780*CR$67+$BV780*CR$68+$BW780*CR$69+$BX780*CR$70+$BY780*CR$71+$BZ780*CR$72+$CA780*CR$73+$CB780*CR$74+$CC780*CR$75+$CD780*CR$76+$CE780*CR$77+$CF780*CR$78+$CG780*CR$79+$CH780*CR$80</f>
        <v>0</v>
      </c>
      <c r="CS781" s="37">
        <f t="shared" ref="CS781" si="8066">$I780*CS$3+$J780*CS$4+$K780*CS$5+$L780*CS$6+$M780*CS$7+$N780*CS$8+$O780*CS$9+$P780*CS$10+$Q780*CS$11+$R780*CS$12+$S780*CS$13+$T780*CS$14+$U780*CS$15+$V780*CS$16+$W780*CS$17+$X780*CS$18+$Y780*CS$19+$Z780*CS$20+$AA780*CS$21+$AB780*CS$22+$AC780*CS$23+$AD780*CS$24+$AE780*CS$25+$AF780*CS$26+$AG780*CS$27+$AH780*CS$28+$AI780*CS$29+$AJ780*CS$30+$AK780*CS$31+$AL780*CS$32+$AM780*CS$33+$AN780*CS$34+$AO780*CS$35+$AP780*CS$36+$AQ780*CS$37+$AR780*CS$38+$AS780*CS$39+$AT780*CS$40+$AU780*CS$41+$AV780*CS$42+$AW780*CS$43+$AX780*CS$44+$AY780*CS$45+$AZ780*CS$46+$BA780*CS$47+$BB780*CS$48+$BC780*CS$49+$BD780*CS$50+$BE780*CS$51+$BF780*CS$52+$BG780*CS$53+$BH780*CS$54+$BI780*CS$55+$BJ780*CS$56+$BK780*CS$57+$BL780*CS$58+$BM780*CS$59+$BN780*CS$60+$BO780*CS$61+$BP780*CS$62+$BQ780*CS$63+$BR780*CS$64+$BS780*CS$65+$BT780*CS$66+$BU780*CS$67+$BV780*CS$68+$BW780*CS$69+$BX780*CS$70+$BY780*CS$71+$BZ780*CS$72+$CA780*CS$73+$CB780*CS$74+$CC780*CS$75+$CD780*CS$76+$CE780*CS$77+$CF780*CS$78+$CG780*CS$79+$CH780*CS$80</f>
        <v>0</v>
      </c>
      <c r="CT781" s="37">
        <f t="shared" ref="CT781" si="8067">$I780*CT$3+$J780*CT$4+$K780*CT$5+$L780*CT$6+$M780*CT$7+$N780*CT$8+$O780*CT$9+$P780*CT$10+$Q780*CT$11+$R780*CT$12+$S780*CT$13+$T780*CT$14+$U780*CT$15+$V780*CT$16+$W780*CT$17+$X780*CT$18+$Y780*CT$19+$Z780*CT$20+$AA780*CT$21+$AB780*CT$22+$AC780*CT$23+$AD780*CT$24+$AE780*CT$25+$AF780*CT$26+$AG780*CT$27+$AH780*CT$28+$AI780*CT$29+$AJ780*CT$30+$AK780*CT$31+$AL780*CT$32+$AM780*CT$33+$AN780*CT$34+$AO780*CT$35+$AP780*CT$36+$AQ780*CT$37+$AR780*CT$38+$AS780*CT$39+$AT780*CT$40+$AU780*CT$41+$AV780*CT$42+$AW780*CT$43+$AX780*CT$44+$AY780*CT$45+$AZ780*CT$46+$BA780*CT$47+$BB780*CT$48+$BC780*CT$49+$BD780*CT$50+$BE780*CT$51+$BF780*CT$52+$BG780*CT$53+$BH780*CT$54+$BI780*CT$55+$BJ780*CT$56+$BK780*CT$57+$BL780*CT$58+$BM780*CT$59+$BN780*CT$60+$BO780*CT$61+$BP780*CT$62+$BQ780*CT$63+$BR780*CT$64+$BS780*CT$65+$BT780*CT$66+$BU780*CT$67+$BV780*CT$68+$BW780*CT$69+$BX780*CT$70+$BY780*CT$71+$BZ780*CT$72+$CA780*CT$73+$CB780*CT$74+$CC780*CT$75+$CD780*CT$76+$CE780*CT$77+$CF780*CT$78+$CG780*CT$79+$CH780*CT$80</f>
        <v>0</v>
      </c>
      <c r="CU781" s="37">
        <f t="shared" ref="CU781" si="8068">$I780*CU$3+$J780*CU$4+$K780*CU$5+$L780*CU$6+$M780*CU$7+$N780*CU$8+$O780*CU$9+$P780*CU$10+$Q780*CU$11+$R780*CU$12+$S780*CU$13+$T780*CU$14+$U780*CU$15+$V780*CU$16+$W780*CU$17+$X780*CU$18+$Y780*CU$19+$Z780*CU$20+$AA780*CU$21+$AB780*CU$22+$AC780*CU$23+$AD780*CU$24+$AE780*CU$25+$AF780*CU$26+$AG780*CU$27+$AH780*CU$28+$AI780*CU$29+$AJ780*CU$30+$AK780*CU$31+$AL780*CU$32+$AM780*CU$33+$AN780*CU$34+$AO780*CU$35+$AP780*CU$36+$AQ780*CU$37+$AR780*CU$38+$AS780*CU$39+$AT780*CU$40+$AU780*CU$41+$AV780*CU$42+$AW780*CU$43+$AX780*CU$44+$AY780*CU$45+$AZ780*CU$46+$BA780*CU$47+$BB780*CU$48+$BC780*CU$49+$BD780*CU$50+$BE780*CU$51+$BF780*CU$52+$BG780*CU$53+$BH780*CU$54+$BI780*CU$55+$BJ780*CU$56+$BK780*CU$57+$BL780*CU$58+$BM780*CU$59+$BN780*CU$60+$BO780*CU$61+$BP780*CU$62+$BQ780*CU$63+$BR780*CU$64+$BS780*CU$65+$BT780*CU$66+$BU780*CU$67+$BV780*CU$68+$BW780*CU$69+$BX780*CU$70+$BY780*CU$71+$BZ780*CU$72+$CA780*CU$73+$CB780*CU$74+$CC780*CU$75+$CD780*CU$76+$CE780*CU$77+$CF780*CU$78+$CG780*CU$79+$CH780*CU$80</f>
        <v>0</v>
      </c>
      <c r="CV781" s="37">
        <f t="shared" ref="CV781" si="8069">$I780*CV$3+$J780*CV$4+$K780*CV$5+$L780*CV$6+$M780*CV$7+$N780*CV$8+$O780*CV$9+$P780*CV$10+$Q780*CV$11+$R780*CV$12+$S780*CV$13+$T780*CV$14+$U780*CV$15+$V780*CV$16+$W780*CV$17+$X780*CV$18+$Y780*CV$19+$Z780*CV$20+$AA780*CV$21+$AB780*CV$22+$AC780*CV$23+$AD780*CV$24+$AE780*CV$25+$AF780*CV$26+$AG780*CV$27+$AH780*CV$28+$AI780*CV$29+$AJ780*CV$30+$AK780*CV$31+$AL780*CV$32+$AM780*CV$33+$AN780*CV$34+$AO780*CV$35+$AP780*CV$36+$AQ780*CV$37+$AR780*CV$38+$AS780*CV$39+$AT780*CV$40+$AU780*CV$41+$AV780*CV$42+$AW780*CV$43+$AX780*CV$44+$AY780*CV$45+$AZ780*CV$46+$BA780*CV$47+$BB780*CV$48+$BC780*CV$49+$BD780*CV$50+$BE780*CV$51+$BF780*CV$52+$BG780*CV$53+$BH780*CV$54+$BI780*CV$55+$BJ780*CV$56+$BK780*CV$57+$BL780*CV$58+$BM780*CV$59+$BN780*CV$60+$BO780*CV$61+$BP780*CV$62+$BQ780*CV$63+$BR780*CV$64+$BS780*CV$65+$BT780*CV$66+$BU780*CV$67+$BV780*CV$68+$BW780*CV$69+$BX780*CV$70+$BY780*CV$71+$BZ780*CV$72+$CA780*CV$73+$CB780*CV$74+$CC780*CV$75+$CD780*CV$76+$CE780*CV$77+$CF780*CV$78+$CG780*CV$79+$CH780*CV$80</f>
        <v>0</v>
      </c>
      <c r="CW781" s="37">
        <f t="shared" ref="CW781" si="8070">$I780*CW$3+$J780*CW$4+$K780*CW$5+$L780*CW$6+$M780*CW$7+$N780*CW$8+$O780*CW$9+$P780*CW$10+$Q780*CW$11+$R780*CW$12+$S780*CW$13+$T780*CW$14+$U780*CW$15+$V780*CW$16+$W780*CW$17+$X780*CW$18+$Y780*CW$19+$Z780*CW$20+$AA780*CW$21+$AB780*CW$22+$AC780*CW$23+$AD780*CW$24+$AE780*CW$25+$AF780*CW$26+$AG780*CW$27+$AH780*CW$28+$AI780*CW$29+$AJ780*CW$30+$AK780*CW$31+$AL780*CW$32+$AM780*CW$33+$AN780*CW$34+$AO780*CW$35+$AP780*CW$36+$AQ780*CW$37+$AR780*CW$38+$AS780*CW$39+$AT780*CW$40+$AU780*CW$41+$AV780*CW$42+$AW780*CW$43+$AX780*CW$44+$AY780*CW$45+$AZ780*CW$46+$BA780*CW$47+$BB780*CW$48+$BC780*CW$49+$BD780*CW$50+$BE780*CW$51+$BF780*CW$52+$BG780*CW$53+$BH780*CW$54+$BI780*CW$55+$BJ780*CW$56+$BK780*CW$57+$BL780*CW$58+$BM780*CW$59+$BN780*CW$60+$BO780*CW$61+$BP780*CW$62+$BQ780*CW$63+$BR780*CW$64+$BS780*CW$65+$BT780*CW$66+$BU780*CW$67+$BV780*CW$68+$BW780*CW$69+$BX780*CW$70+$BY780*CW$71+$BZ780*CW$72+$CA780*CW$73+$CB780*CW$74+$CC780*CW$75+$CD780*CW$76+$CE780*CW$77+$CF780*CW$78+$CG780*CW$79+$CH780*CW$80</f>
        <v>0</v>
      </c>
      <c r="CX781" s="37">
        <f t="shared" ref="CX781" si="8071">$I780*CX$3+$J780*CX$4+$K780*CX$5+$L780*CX$6+$M780*CX$7+$N780*CX$8+$O780*CX$9+$P780*CX$10+$Q780*CX$11+$R780*CX$12+$S780*CX$13+$T780*CX$14+$U780*CX$15+$V780*CX$16+$W780*CX$17+$X780*CX$18+$Y780*CX$19+$Z780*CX$20+$AA780*CX$21+$AB780*CX$22+$AC780*CX$23+$AD780*CX$24+$AE780*CX$25+$AF780*CX$26+$AG780*CX$27+$AH780*CX$28+$AI780*CX$29+$AJ780*CX$30+$AK780*CX$31+$AL780*CX$32+$AM780*CX$33+$AN780*CX$34+$AO780*CX$35+$AP780*CX$36+$AQ780*CX$37+$AR780*CX$38+$AS780*CX$39+$AT780*CX$40+$AU780*CX$41+$AV780*CX$42+$AW780*CX$43+$AX780*CX$44+$AY780*CX$45+$AZ780*CX$46+$BA780*CX$47+$BB780*CX$48+$BC780*CX$49+$BD780*CX$50+$BE780*CX$51+$BF780*CX$52+$BG780*CX$53+$BH780*CX$54+$BI780*CX$55+$BJ780*CX$56+$BK780*CX$57+$BL780*CX$58+$BM780*CX$59+$BN780*CX$60+$BO780*CX$61+$BP780*CX$62+$BQ780*CX$63+$BR780*CX$64+$BS780*CX$65+$BT780*CX$66+$BU780*CX$67+$BV780*CX$68+$BW780*CX$69+$BX780*CX$70+$BY780*CX$71+$BZ780*CX$72+$CA780*CX$73+$CB780*CX$74+$CC780*CX$75+$CD780*CX$76+$CE780*CX$77+$CF780*CX$78+$CG780*CX$79+$CH780*CX$80</f>
        <v>0</v>
      </c>
      <c r="CY781" s="37">
        <f t="shared" ref="CY781" si="8072">$I780*CY$3+$J780*CY$4+$K780*CY$5+$L780*CY$6+$M780*CY$7+$N780*CY$8+$O780*CY$9+$P780*CY$10+$Q780*CY$11+$R780*CY$12+$S780*CY$13+$T780*CY$14+$U780*CY$15+$V780*CY$16+$W780*CY$17+$X780*CY$18+$Y780*CY$19+$Z780*CY$20+$AA780*CY$21+$AB780*CY$22+$AC780*CY$23+$AD780*CY$24+$AE780*CY$25+$AF780*CY$26+$AG780*CY$27+$AH780*CY$28+$AI780*CY$29+$AJ780*CY$30+$AK780*CY$31+$AL780*CY$32+$AM780*CY$33+$AN780*CY$34+$AO780*CY$35+$AP780*CY$36+$AQ780*CY$37+$AR780*CY$38+$AS780*CY$39+$AT780*CY$40+$AU780*CY$41+$AV780*CY$42+$AW780*CY$43+$AX780*CY$44+$AY780*CY$45+$AZ780*CY$46+$BA780*CY$47+$BB780*CY$48+$BC780*CY$49+$BD780*CY$50+$BE780*CY$51+$BF780*CY$52+$BG780*CY$53+$BH780*CY$54+$BI780*CY$55+$BJ780*CY$56+$BK780*CY$57+$BL780*CY$58+$BM780*CY$59+$BN780*CY$60+$BO780*CY$61+$BP780*CY$62+$BQ780*CY$63+$BR780*CY$64+$BS780*CY$65+$BT780*CY$66+$BU780*CY$67+$BV780*CY$68+$BW780*CY$69+$BX780*CY$70+$BY780*CY$71+$BZ780*CY$72+$CA780*CY$73+$CB780*CY$74+$CC780*CY$75+$CD780*CY$76+$CE780*CY$77+$CF780*CY$78+$CG780*CY$79+$CH780*CY$80</f>
        <v>0</v>
      </c>
      <c r="CZ781" s="37">
        <f t="shared" ref="CZ781" si="8073">$I780*CZ$3+$J780*CZ$4+$K780*CZ$5+$L780*CZ$6+$M780*CZ$7+$N780*CZ$8+$O780*CZ$9+$P780*CZ$10+$Q780*CZ$11+$R780*CZ$12+$S780*CZ$13+$T780*CZ$14+$U780*CZ$15+$V780*CZ$16+$W780*CZ$17+$X780*CZ$18+$Y780*CZ$19+$Z780*CZ$20+$AA780*CZ$21+$AB780*CZ$22+$AC780*CZ$23+$AD780*CZ$24+$AE780*CZ$25+$AF780*CZ$26+$AG780*CZ$27+$AH780*CZ$28+$AI780*CZ$29+$AJ780*CZ$30+$AK780*CZ$31+$AL780*CZ$32+$AM780*CZ$33+$AN780*CZ$34+$AO780*CZ$35+$AP780*CZ$36+$AQ780*CZ$37+$AR780*CZ$38+$AS780*CZ$39+$AT780*CZ$40+$AU780*CZ$41+$AV780*CZ$42+$AW780*CZ$43+$AX780*CZ$44+$AY780*CZ$45+$AZ780*CZ$46+$BA780*CZ$47+$BB780*CZ$48+$BC780*CZ$49+$BD780*CZ$50+$BE780*CZ$51+$BF780*CZ$52+$BG780*CZ$53+$BH780*CZ$54+$BI780*CZ$55+$BJ780*CZ$56+$BK780*CZ$57+$BL780*CZ$58+$BM780*CZ$59+$BN780*CZ$60+$BO780*CZ$61+$BP780*CZ$62+$BQ780*CZ$63+$BR780*CZ$64+$BS780*CZ$65+$BT780*CZ$66+$BU780*CZ$67+$BV780*CZ$68+$BW780*CZ$69+$BX780*CZ$70+$BY780*CZ$71+$BZ780*CZ$72+$CA780*CZ$73+$CB780*CZ$74+$CC780*CZ$75+$CD780*CZ$76+$CE780*CZ$77+$CF780*CZ$78+$CG780*CZ$79+$CH780*CZ$80</f>
        <v>0</v>
      </c>
      <c r="DA781" s="37">
        <f t="shared" ref="DA781" si="8074">$I780*DA$3+$J780*DA$4+$K780*DA$5+$L780*DA$6+$M780*DA$7+$N780*DA$8+$O780*DA$9+$P780*DA$10+$Q780*DA$11+$R780*DA$12+$S780*DA$13+$T780*DA$14+$U780*DA$15+$V780*DA$16+$W780*DA$17+$X780*DA$18+$Y780*DA$19+$Z780*DA$20+$AA780*DA$21+$AB780*DA$22+$AC780*DA$23+$AD780*DA$24+$AE780*DA$25+$AF780*DA$26+$AG780*DA$27+$AH780*DA$28+$AI780*DA$29+$AJ780*DA$30+$AK780*DA$31+$AL780*DA$32+$AM780*DA$33+$AN780*DA$34+$AO780*DA$35+$AP780*DA$36+$AQ780*DA$37+$AR780*DA$38+$AS780*DA$39+$AT780*DA$40+$AU780*DA$41+$AV780*DA$42+$AW780*DA$43+$AX780*DA$44+$AY780*DA$45+$AZ780*DA$46+$BA780*DA$47+$BB780*DA$48+$BC780*DA$49+$BD780*DA$50+$BE780*DA$51+$BF780*DA$52+$BG780*DA$53+$BH780*DA$54+$BI780*DA$55+$BJ780*DA$56+$BK780*DA$57+$BL780*DA$58+$BM780*DA$59+$BN780*DA$60+$BO780*DA$61+$BP780*DA$62+$BQ780*DA$63+$BR780*DA$64+$BS780*DA$65+$BT780*DA$66+$BU780*DA$67+$BV780*DA$68+$BW780*DA$69+$BX780*DA$70+$BY780*DA$71+$BZ780*DA$72+$CA780*DA$73+$CB780*DA$74+$CC780*DA$75+$CD780*DA$76+$CE780*DA$77+$CF780*DA$78+$CG780*DA$79+$CH780*DA$80</f>
        <v>0</v>
      </c>
      <c r="DB781" s="37">
        <f t="shared" ref="DB781" si="8075">$I780*DB$3+$J780*DB$4+$K780*DB$5+$L780*DB$6+$M780*DB$7+$N780*DB$8+$O780*DB$9+$P780*DB$10+$Q780*DB$11+$R780*DB$12+$S780*DB$13+$T780*DB$14+$U780*DB$15+$V780*DB$16+$W780*DB$17+$X780*DB$18+$Y780*DB$19+$Z780*DB$20+$AA780*DB$21+$AB780*DB$22+$AC780*DB$23+$AD780*DB$24+$AE780*DB$25+$AF780*DB$26+$AG780*DB$27+$AH780*DB$28+$AI780*DB$29+$AJ780*DB$30+$AK780*DB$31+$AL780*DB$32+$AM780*DB$33+$AN780*DB$34+$AO780*DB$35+$AP780*DB$36+$AQ780*DB$37+$AR780*DB$38+$AS780*DB$39+$AT780*DB$40+$AU780*DB$41+$AV780*DB$42+$AW780*DB$43+$AX780*DB$44+$AY780*DB$45+$AZ780*DB$46+$BA780*DB$47+$BB780*DB$48+$BC780*DB$49+$BD780*DB$50+$BE780*DB$51+$BF780*DB$52+$BG780*DB$53+$BH780*DB$54+$BI780*DB$55+$BJ780*DB$56+$BK780*DB$57+$BL780*DB$58+$BM780*DB$59+$BN780*DB$60+$BO780*DB$61+$BP780*DB$62+$BQ780*DB$63+$BR780*DB$64+$BS780*DB$65+$BT780*DB$66+$BU780*DB$67+$BV780*DB$68+$BW780*DB$69+$BX780*DB$70+$BY780*DB$71+$BZ780*DB$72+$CA780*DB$73+$CB780*DB$74+$CC780*DB$75+$CD780*DB$76+$CE780*DB$77+$CF780*DB$78+$CG780*DB$79+$CH780*DB$80</f>
        <v>0</v>
      </c>
      <c r="DC781" s="37">
        <f t="shared" ref="DC781" si="8076">$I780*DC$3+$J780*DC$4+$K780*DC$5+$L780*DC$6+$M780*DC$7+$N780*DC$8+$O780*DC$9+$P780*DC$10+$Q780*DC$11+$R780*DC$12+$S780*DC$13+$T780*DC$14+$U780*DC$15+$V780*DC$16+$W780*DC$17+$X780*DC$18+$Y780*DC$19+$Z780*DC$20+$AA780*DC$21+$AB780*DC$22+$AC780*DC$23+$AD780*DC$24+$AE780*DC$25+$AF780*DC$26+$AG780*DC$27+$AH780*DC$28+$AI780*DC$29+$AJ780*DC$30+$AK780*DC$31+$AL780*DC$32+$AM780*DC$33+$AN780*DC$34+$AO780*DC$35+$AP780*DC$36+$AQ780*DC$37+$AR780*DC$38+$AS780*DC$39+$AT780*DC$40+$AU780*DC$41+$AV780*DC$42+$AW780*DC$43+$AX780*DC$44+$AY780*DC$45+$AZ780*DC$46+$BA780*DC$47+$BB780*DC$48+$BC780*DC$49+$BD780*DC$50+$BE780*DC$51+$BF780*DC$52+$BG780*DC$53+$BH780*DC$54+$BI780*DC$55+$BJ780*DC$56+$BK780*DC$57+$BL780*DC$58+$BM780*DC$59+$BN780*DC$60+$BO780*DC$61+$BP780*DC$62+$BQ780*DC$63+$BR780*DC$64+$BS780*DC$65+$BT780*DC$66+$BU780*DC$67+$BV780*DC$68+$BW780*DC$69+$BX780*DC$70+$BY780*DC$71+$BZ780*DC$72+$CA780*DC$73+$CB780*DC$74+$CC780*DC$75+$CD780*DC$76+$CE780*DC$77+$CF780*DC$78+$CG780*DC$79+$CH780*DC$80</f>
        <v>0</v>
      </c>
      <c r="DD781" s="37">
        <f t="shared" ref="DD781" si="8077">$I780*DD$3+$J780*DD$4+$K780*DD$5+$L780*DD$6+$M780*DD$7+$N780*DD$8+$O780*DD$9+$P780*DD$10+$Q780*DD$11+$R780*DD$12+$S780*DD$13+$T780*DD$14+$U780*DD$15+$V780*DD$16+$W780*DD$17+$X780*DD$18+$Y780*DD$19+$Z780*DD$20+$AA780*DD$21+$AB780*DD$22+$AC780*DD$23+$AD780*DD$24+$AE780*DD$25+$AF780*DD$26+$AG780*DD$27+$AH780*DD$28+$AI780*DD$29+$AJ780*DD$30+$AK780*DD$31+$AL780*DD$32+$AM780*DD$33+$AN780*DD$34+$AO780*DD$35+$AP780*DD$36+$AQ780*DD$37+$AR780*DD$38+$AS780*DD$39+$AT780*DD$40+$AU780*DD$41+$AV780*DD$42+$AW780*DD$43+$AX780*DD$44+$AY780*DD$45+$AZ780*DD$46+$BA780*DD$47+$BB780*DD$48+$BC780*DD$49+$BD780*DD$50+$BE780*DD$51+$BF780*DD$52+$BG780*DD$53+$BH780*DD$54+$BI780*DD$55+$BJ780*DD$56+$BK780*DD$57+$BL780*DD$58+$BM780*DD$59+$BN780*DD$60+$BO780*DD$61+$BP780*DD$62+$BQ780*DD$63+$BR780*DD$64+$BS780*DD$65+$BT780*DD$66+$BU780*DD$67+$BV780*DD$68+$BW780*DD$69+$BX780*DD$70+$BY780*DD$71+$BZ780*DD$72+$CA780*DD$73+$CB780*DD$74+$CC780*DD$75+$CD780*DD$76+$CE780*DD$77+$CF780*DD$78+$CG780*DD$79+$CH780*DD$80</f>
        <v>0</v>
      </c>
      <c r="DE781" s="37">
        <f t="shared" ref="DE781" si="8078">$I780*DE$3+$J780*DE$4+$K780*DE$5+$L780*DE$6+$M780*DE$7+$N780*DE$8+$O780*DE$9+$P780*DE$10+$Q780*DE$11+$R780*DE$12+$S780*DE$13+$T780*DE$14+$U780*DE$15+$V780*DE$16+$W780*DE$17+$X780*DE$18+$Y780*DE$19+$Z780*DE$20+$AA780*DE$21+$AB780*DE$22+$AC780*DE$23+$AD780*DE$24+$AE780*DE$25+$AF780*DE$26+$AG780*DE$27+$AH780*DE$28+$AI780*DE$29+$AJ780*DE$30+$AK780*DE$31+$AL780*DE$32+$AM780*DE$33+$AN780*DE$34+$AO780*DE$35+$AP780*DE$36+$AQ780*DE$37+$AR780*DE$38+$AS780*DE$39+$AT780*DE$40+$AU780*DE$41+$AV780*DE$42+$AW780*DE$43+$AX780*DE$44+$AY780*DE$45+$AZ780*DE$46+$BA780*DE$47+$BB780*DE$48+$BC780*DE$49+$BD780*DE$50+$BE780*DE$51+$BF780*DE$52+$BG780*DE$53+$BH780*DE$54+$BI780*DE$55+$BJ780*DE$56+$BK780*DE$57+$BL780*DE$58+$BM780*DE$59+$BN780*DE$60+$BO780*DE$61+$BP780*DE$62+$BQ780*DE$63+$BR780*DE$64+$BS780*DE$65+$BT780*DE$66+$BU780*DE$67+$BV780*DE$68+$BW780*DE$69+$BX780*DE$70+$BY780*DE$71+$BZ780*DE$72+$CA780*DE$73+$CB780*DE$74+$CC780*DE$75+$CD780*DE$76+$CE780*DE$77+$CF780*DE$78+$CG780*DE$79+$CH780*DE$80</f>
        <v>0</v>
      </c>
      <c r="DF781" s="37">
        <f t="shared" ref="DF781" si="8079">$I780*DF$3+$J780*DF$4+$K780*DF$5+$L780*DF$6+$M780*DF$7+$N780*DF$8+$O780*DF$9+$P780*DF$10+$Q780*DF$11+$R780*DF$12+$S780*DF$13+$T780*DF$14+$U780*DF$15+$V780*DF$16+$W780*DF$17+$X780*DF$18+$Y780*DF$19+$Z780*DF$20+$AA780*DF$21+$AB780*DF$22+$AC780*DF$23+$AD780*DF$24+$AE780*DF$25+$AF780*DF$26+$AG780*DF$27+$AH780*DF$28+$AI780*DF$29+$AJ780*DF$30+$AK780*DF$31+$AL780*DF$32+$AM780*DF$33+$AN780*DF$34+$AO780*DF$35+$AP780*DF$36+$AQ780*DF$37+$AR780*DF$38+$AS780*DF$39+$AT780*DF$40+$AU780*DF$41+$AV780*DF$42+$AW780*DF$43+$AX780*DF$44+$AY780*DF$45+$AZ780*DF$46+$BA780*DF$47+$BB780*DF$48+$BC780*DF$49+$BD780*DF$50+$BE780*DF$51+$BF780*DF$52+$BG780*DF$53+$BH780*DF$54+$BI780*DF$55+$BJ780*DF$56+$BK780*DF$57+$BL780*DF$58+$BM780*DF$59+$BN780*DF$60+$BO780*DF$61+$BP780*DF$62+$BQ780*DF$63+$BR780*DF$64+$BS780*DF$65+$BT780*DF$66+$BU780*DF$67+$BV780*DF$68+$BW780*DF$69+$BX780*DF$70+$BY780*DF$71+$BZ780*DF$72+$CA780*DF$73+$CB780*DF$74+$CC780*DF$75+$CD780*DF$76+$CE780*DF$77+$CF780*DF$78+$CG780*DF$79+$CH780*DF$80</f>
        <v>0</v>
      </c>
      <c r="DG781" s="38">
        <f t="shared" ref="DG781" si="8080">$I780*DG$3+$J780*DG$4+$K780*DG$5+$L780*DG$6+$M780*DG$7+$N780*DG$8+$O780*DG$9+$P780*DG$10+$Q780*DG$11+$R780*DG$12+$S780*DG$13+$T780*DG$14+$U780*DG$15+$V780*DG$16+$W780*DG$17+$X780*DG$18+$Y780*DG$19+$Z780*DG$20+$AA780*DG$21+$AB780*DG$22+$AC780*DG$23+$AD780*DG$24+$AE780*DG$25+$AF780*DG$26+$AG780*DG$27+$AH780*DG$28+$AI780*DG$29+$AJ780*DG$30+$AK780*DG$31+$AL780*DG$32+$AM780*DG$33+$AN780*DG$34+$AO780*DG$35+$AP780*DG$36+$AQ780*DG$37+$AR780*DG$38+$AS780*DG$39+$AT780*DG$40+$AU780*DG$41+$AV780*DG$42+$AW780*DG$43+$AX780*DG$44+$AY780*DG$45+$AZ780*DG$46+$BA780*DG$47+$BB780*DG$48+$BC780*DG$49+$BD780*DG$50+$BE780*DG$51+$BF780*DG$52+$BG780*DG$53+$BH780*DG$54+$BI780*DG$55+$BJ780*DG$56+$BK780*DG$57+$BL780*DG$58+$BM780*DG$59+$BN780*DG$60+$BO780*DG$61+$BP780*DG$62+$BQ780*DG$63+$BR780*DG$64+$BS780*DG$65+$BT780*DG$66+$BU780*DG$67+$BV780*DG$68+$BW780*DG$69+$BX780*DG$70+$BY780*DG$71+$BZ780*DG$72+$CA780*DG$73+$CB780*DG$74+$CC780*DG$75+$CD780*DG$76+$CE780*DG$77+$CF780*DG$78+$CG780*DG$79+$CH780*DG$80</f>
        <v>0</v>
      </c>
    </row>
    <row r="782" spans="1:117" ht="12.75" hidden="1" outlineLevel="1" x14ac:dyDescent="0.2">
      <c r="A782" s="26"/>
      <c r="B782" s="27"/>
      <c r="C782" s="27"/>
      <c r="D782" s="28"/>
      <c r="E782" s="28"/>
      <c r="F782" s="28"/>
      <c r="G782" s="28"/>
      <c r="H782" s="28"/>
      <c r="I782" s="59"/>
      <c r="J782" s="59"/>
      <c r="K782" s="59"/>
      <c r="L782" s="59"/>
      <c r="M782" s="59"/>
      <c r="N782" s="59"/>
      <c r="O782" s="59"/>
      <c r="P782" s="59"/>
      <c r="Q782" s="59"/>
      <c r="R782" s="59"/>
      <c r="S782" s="59"/>
      <c r="T782" s="59"/>
      <c r="U782" s="59"/>
      <c r="V782" s="59"/>
      <c r="W782" s="59"/>
      <c r="X782" s="59"/>
      <c r="Y782" s="59"/>
      <c r="Z782" s="59"/>
      <c r="AA782" s="59"/>
      <c r="AB782" s="59"/>
      <c r="AC782" s="59"/>
      <c r="AD782" s="59"/>
      <c r="AE782" s="59"/>
      <c r="AF782" s="59"/>
      <c r="AG782" s="59"/>
      <c r="AH782" s="59"/>
      <c r="AI782" s="59"/>
      <c r="AJ782" s="59"/>
      <c r="AK782" s="59"/>
      <c r="AL782" s="59"/>
      <c r="AM782" s="59"/>
      <c r="AN782" s="59"/>
      <c r="AO782" s="59"/>
      <c r="AP782" s="59"/>
      <c r="AQ782" s="59"/>
      <c r="AR782" s="59"/>
      <c r="AS782" s="59"/>
      <c r="AT782" s="59"/>
      <c r="AU782" s="59"/>
      <c r="AV782" s="59"/>
      <c r="AW782" s="59"/>
      <c r="AX782" s="59"/>
      <c r="AY782" s="59"/>
      <c r="AZ782" s="59"/>
      <c r="BA782" s="59"/>
      <c r="BB782" s="59"/>
      <c r="BC782" s="59"/>
      <c r="BD782" s="59"/>
      <c r="BE782" s="59"/>
      <c r="BF782" s="59"/>
      <c r="BG782" s="59"/>
      <c r="BH782" s="59"/>
      <c r="BI782" s="59"/>
      <c r="BJ782" s="59"/>
      <c r="BK782" s="59"/>
      <c r="BL782" s="59"/>
      <c r="BM782" s="59"/>
      <c r="BN782" s="59"/>
      <c r="BO782" s="59"/>
      <c r="BP782" s="59"/>
      <c r="BQ782" s="59"/>
      <c r="BR782" s="59"/>
      <c r="BS782" s="59"/>
      <c r="BT782" s="59"/>
      <c r="BU782" s="59"/>
      <c r="BV782" s="59"/>
      <c r="BW782" s="59"/>
      <c r="BX782" s="59"/>
      <c r="BY782" s="59"/>
      <c r="BZ782" s="59"/>
      <c r="CA782" s="59"/>
      <c r="CB782" s="59"/>
      <c r="CC782" s="59"/>
      <c r="CD782" s="59"/>
      <c r="CE782" s="59"/>
      <c r="CF782" s="59"/>
      <c r="CG782" s="59"/>
      <c r="CH782" s="59"/>
      <c r="CI782" s="28"/>
      <c r="CJ782" s="28"/>
      <c r="CK782" s="28"/>
      <c r="CL782" s="28"/>
      <c r="CM782" s="29" t="s">
        <v>8</v>
      </c>
      <c r="CN782" s="39"/>
      <c r="CO782" s="40"/>
      <c r="CP782" s="40"/>
      <c r="CQ782" s="40"/>
      <c r="CR782" s="40"/>
      <c r="CS782" s="40"/>
      <c r="CT782" s="40"/>
      <c r="CU782" s="40"/>
      <c r="CV782" s="40"/>
      <c r="CW782" s="40"/>
      <c r="CX782" s="40"/>
      <c r="CY782" s="40"/>
      <c r="CZ782" s="40"/>
      <c r="DA782" s="40"/>
      <c r="DB782" s="40"/>
      <c r="DC782" s="40"/>
      <c r="DD782" s="40"/>
      <c r="DE782" s="40"/>
      <c r="DF782" s="40"/>
      <c r="DG782" s="41"/>
    </row>
    <row r="783" spans="1:117" ht="12.75" collapsed="1" x14ac:dyDescent="0.2">
      <c r="A783" s="19" t="s">
        <v>503</v>
      </c>
      <c r="B783" s="19" t="s">
        <v>500</v>
      </c>
      <c r="C783" s="19"/>
      <c r="D783" s="20" t="s">
        <v>446</v>
      </c>
      <c r="E783" s="20">
        <v>6</v>
      </c>
      <c r="F783" s="20">
        <f>IF($C$4="",SUMIF(stock_on_hand!A:A,planner!A783,stock_on_hand!C:C),SUMIFS(stock_on_hand!C:C,stock_on_hand!A:A,planner!A783,stock_on_hand!E:E,$C$4))</f>
        <v>63</v>
      </c>
      <c r="G783" s="20"/>
      <c r="H783" s="20" t="s">
        <v>10</v>
      </c>
      <c r="I783" s="57">
        <f>IFERROR(HLOOKUP(I$188,bom!$2:$300,MATCH($A783,bom!$A:$A,0)-1,0),0)</f>
        <v>0</v>
      </c>
      <c r="J783" s="57">
        <f>IFERROR(HLOOKUP(J$188,bom!$2:$300,MATCH($A783,bom!$A:$A,0)-1,0),0)</f>
        <v>0</v>
      </c>
      <c r="K783" s="57">
        <f>IFERROR(HLOOKUP(K$188,bom!$2:$300,MATCH($A783,bom!$A:$A,0)-1,0),0)</f>
        <v>0</v>
      </c>
      <c r="L783" s="57">
        <f>IFERROR(HLOOKUP(L$188,bom!$2:$300,MATCH($A783,bom!$A:$A,0)-1,0),0)</f>
        <v>0</v>
      </c>
      <c r="M783" s="57">
        <f>IFERROR(HLOOKUP(M$188,bom!$2:$300,MATCH($A783,bom!$A:$A,0)-1,0),0)</f>
        <v>0</v>
      </c>
      <c r="N783" s="57">
        <f>IFERROR(HLOOKUP(N$188,bom!$2:$300,MATCH($A783,bom!$A:$A,0)-1,0),0)</f>
        <v>0</v>
      </c>
      <c r="O783" s="57">
        <f>IFERROR(HLOOKUP(O$188,bom!$2:$300,MATCH($A783,bom!$A:$A,0)-1,0),0)</f>
        <v>0</v>
      </c>
      <c r="P783" s="57">
        <f>IFERROR(HLOOKUP(P$188,bom!$2:$300,MATCH($A783,bom!$A:$A,0)-1,0),0)</f>
        <v>0</v>
      </c>
      <c r="Q783" s="57">
        <f>IFERROR(HLOOKUP(Q$188,bom!$2:$300,MATCH($A783,bom!$A:$A,0)-1,0),0)</f>
        <v>0</v>
      </c>
      <c r="R783" s="57">
        <f>IFERROR(HLOOKUP(R$188,bom!$2:$300,MATCH($A783,bom!$A:$A,0)-1,0),0)</f>
        <v>0</v>
      </c>
      <c r="S783" s="57">
        <f>IFERROR(HLOOKUP(S$188,bom!$2:$300,MATCH($A783,bom!$A:$A,0)-1,0),0)</f>
        <v>0</v>
      </c>
      <c r="T783" s="57">
        <f>IFERROR(HLOOKUP(T$188,bom!$2:$300,MATCH($A783,bom!$A:$A,0)-1,0),0)</f>
        <v>0</v>
      </c>
      <c r="U783" s="57">
        <f>IFERROR(HLOOKUP(U$188,bom!$2:$300,MATCH($A783,bom!$A:$A,0)-1,0),0)</f>
        <v>0</v>
      </c>
      <c r="V783" s="57">
        <f>IFERROR(HLOOKUP(V$188,bom!$2:$300,MATCH($A783,bom!$A:$A,0)-1,0),0)</f>
        <v>0</v>
      </c>
      <c r="W783" s="57">
        <f>IFERROR(HLOOKUP(W$188,bom!$2:$300,MATCH($A783,bom!$A:$A,0)-1,0),0)</f>
        <v>0</v>
      </c>
      <c r="X783" s="57">
        <f>IFERROR(HLOOKUP(X$188,bom!$2:$300,MATCH($A783,bom!$A:$A,0)-1,0),0)</f>
        <v>0</v>
      </c>
      <c r="Y783" s="57">
        <f>IFERROR(HLOOKUP(Y$188,bom!$2:$300,MATCH($A783,bom!$A:$A,0)-1,0),0)</f>
        <v>0</v>
      </c>
      <c r="Z783" s="57">
        <f>IFERROR(HLOOKUP(Z$188,bom!$2:$300,MATCH($A783,bom!$A:$A,0)-1,0),0)</f>
        <v>0</v>
      </c>
      <c r="AA783" s="57">
        <f>IFERROR(HLOOKUP(AA$188,bom!$2:$300,MATCH($A783,bom!$A:$A,0)-1,0),0)</f>
        <v>0</v>
      </c>
      <c r="AB783" s="57">
        <f>IFERROR(HLOOKUP(AB$188,bom!$2:$300,MATCH($A783,bom!$A:$A,0)-1,0),0)</f>
        <v>0</v>
      </c>
      <c r="AC783" s="57">
        <f>IFERROR(HLOOKUP(AC$188,bom!$2:$300,MATCH($A783,bom!$A:$A,0)-1,0),0)</f>
        <v>0</v>
      </c>
      <c r="AD783" s="57">
        <f>IFERROR(HLOOKUP(AD$188,bom!$2:$300,MATCH($A783,bom!$A:$A,0)-1,0),0)</f>
        <v>0</v>
      </c>
      <c r="AE783" s="57">
        <f>IFERROR(HLOOKUP(AE$188,bom!$2:$300,MATCH($A783,bom!$A:$A,0)-1,0),0)</f>
        <v>0</v>
      </c>
      <c r="AF783" s="57">
        <f>IFERROR(HLOOKUP(AF$188,bom!$2:$300,MATCH($A783,bom!$A:$A,0)-1,0),0)</f>
        <v>0</v>
      </c>
      <c r="AG783" s="57">
        <f>IFERROR(HLOOKUP(AG$188,bom!$2:$300,MATCH($A783,bom!$A:$A,0)-1,0),0)</f>
        <v>0</v>
      </c>
      <c r="AH783" s="57">
        <f>IFERROR(HLOOKUP(AH$188,bom!$2:$300,MATCH($A783,bom!$A:$A,0)-1,0),0)</f>
        <v>0</v>
      </c>
      <c r="AI783" s="57">
        <f>IFERROR(HLOOKUP(AI$188,bom!$2:$300,MATCH($A783,bom!$A:$A,0)-1,0),0)</f>
        <v>0</v>
      </c>
      <c r="AJ783" s="57">
        <f>IFERROR(HLOOKUP(AJ$188,bom!$2:$300,MATCH($A783,bom!$A:$A,0)-1,0),0)</f>
        <v>0</v>
      </c>
      <c r="AK783" s="57">
        <f>IFERROR(HLOOKUP(AK$188,bom!$2:$300,MATCH($A783,bom!$A:$A,0)-1,0),0)</f>
        <v>0</v>
      </c>
      <c r="AL783" s="57">
        <f>IFERROR(HLOOKUP(AL$188,bom!$2:$300,MATCH($A783,bom!$A:$A,0)-1,0),0)</f>
        <v>0</v>
      </c>
      <c r="AM783" s="57">
        <f>IFERROR(HLOOKUP(AM$188,bom!$2:$300,MATCH($A783,bom!$A:$A,0)-1,0),0)</f>
        <v>0</v>
      </c>
      <c r="AN783" s="57">
        <f>IFERROR(HLOOKUP(AN$188,bom!$2:$300,MATCH($A783,bom!$A:$A,0)-1,0),0)</f>
        <v>0</v>
      </c>
      <c r="AO783" s="57">
        <f>IFERROR(HLOOKUP(AO$188,bom!$2:$300,MATCH($A783,bom!$A:$A,0)-1,0),0)</f>
        <v>0</v>
      </c>
      <c r="AP783" s="57">
        <f>IFERROR(HLOOKUP(AP$188,bom!$2:$300,MATCH($A783,bom!$A:$A,0)-1,0),0)</f>
        <v>0</v>
      </c>
      <c r="AQ783" s="57">
        <f>IFERROR(HLOOKUP(AQ$188,bom!$2:$300,MATCH($A783,bom!$A:$A,0)-1,0),0)</f>
        <v>0</v>
      </c>
      <c r="AR783" s="57">
        <f>IFERROR(HLOOKUP(AR$188,bom!$2:$300,MATCH($A783,bom!$A:$A,0)-1,0),0)</f>
        <v>0</v>
      </c>
      <c r="AS783" s="57">
        <f>IFERROR(HLOOKUP(AS$188,bom!$2:$300,MATCH($A783,bom!$A:$A,0)-1,0),0)</f>
        <v>0</v>
      </c>
      <c r="AT783" s="57">
        <f>IFERROR(HLOOKUP(AT$188,bom!$2:$300,MATCH($A783,bom!$A:$A,0)-1,0),0)</f>
        <v>0</v>
      </c>
      <c r="AU783" s="57">
        <f>IFERROR(HLOOKUP(AU$188,bom!$2:$300,MATCH($A783,bom!$A:$A,0)-1,0),0)</f>
        <v>0</v>
      </c>
      <c r="AV783" s="57">
        <f>IFERROR(HLOOKUP(AV$188,bom!$2:$300,MATCH($A783,bom!$A:$A,0)-1,0),0)</f>
        <v>0</v>
      </c>
      <c r="AW783" s="57">
        <f>IFERROR(HLOOKUP(AW$188,bom!$2:$300,MATCH($A783,bom!$A:$A,0)-1,0),0)</f>
        <v>0</v>
      </c>
      <c r="AX783" s="57">
        <f>IFERROR(HLOOKUP(AX$188,bom!$2:$300,MATCH($A783,bom!$A:$A,0)-1,0),0)</f>
        <v>0</v>
      </c>
      <c r="AY783" s="57">
        <f>IFERROR(HLOOKUP(AY$188,bom!$2:$300,MATCH($A783,bom!$A:$A,0)-1,0),0)</f>
        <v>0</v>
      </c>
      <c r="AZ783" s="57">
        <f>IFERROR(HLOOKUP(AZ$188,bom!$2:$300,MATCH($A783,bom!$A:$A,0)-1,0),0)</f>
        <v>0</v>
      </c>
      <c r="BA783" s="57">
        <f>IFERROR(HLOOKUP(BA$188,bom!$2:$300,MATCH($A783,bom!$A:$A,0)-1,0),0)</f>
        <v>0</v>
      </c>
      <c r="BB783" s="57">
        <f>IFERROR(HLOOKUP(BB$188,bom!$2:$300,MATCH($A783,bom!$A:$A,0)-1,0),0)</f>
        <v>0</v>
      </c>
      <c r="BC783" s="57">
        <f>IFERROR(HLOOKUP(BC$188,bom!$2:$300,MATCH($A783,bom!$A:$A,0)-1,0),0)</f>
        <v>0</v>
      </c>
      <c r="BD783" s="57">
        <f>IFERROR(HLOOKUP(BD$188,bom!$2:$300,MATCH($A783,bom!$A:$A,0)-1,0),0)</f>
        <v>0</v>
      </c>
      <c r="BE783" s="57">
        <f>IFERROR(HLOOKUP(BE$188,bom!$2:$300,MATCH($A783,bom!$A:$A,0)-1,0),0)</f>
        <v>0</v>
      </c>
      <c r="BF783" s="57">
        <f>IFERROR(HLOOKUP(BF$188,bom!$2:$300,MATCH($A783,bom!$A:$A,0)-1,0),0)</f>
        <v>0</v>
      </c>
      <c r="BG783" s="57">
        <f>IFERROR(HLOOKUP(BG$188,bom!$2:$300,MATCH($A783,bom!$A:$A,0)-1,0),0)</f>
        <v>0</v>
      </c>
      <c r="BH783" s="57">
        <f>IFERROR(HLOOKUP(BH$188,bom!$2:$300,MATCH($A783,bom!$A:$A,0)-1,0),0)</f>
        <v>0</v>
      </c>
      <c r="BI783" s="57">
        <f>IFERROR(HLOOKUP(BI$188,bom!$2:$300,MATCH($A783,bom!$A:$A,0)-1,0),0)</f>
        <v>0</v>
      </c>
      <c r="BJ783" s="57">
        <f>IFERROR(HLOOKUP(BJ$188,bom!$2:$300,MATCH($A783,bom!$A:$A,0)-1,0),0)</f>
        <v>0</v>
      </c>
      <c r="BK783" s="57">
        <f>IFERROR(HLOOKUP(BK$188,bom!$2:$300,MATCH($A783,bom!$A:$A,0)-1,0),0)</f>
        <v>0</v>
      </c>
      <c r="BL783" s="57">
        <f>IFERROR(HLOOKUP(BL$188,bom!$2:$300,MATCH($A783,bom!$A:$A,0)-1,0),0)</f>
        <v>0</v>
      </c>
      <c r="BM783" s="57">
        <f>IFERROR(HLOOKUP(BM$188,bom!$2:$300,MATCH($A783,bom!$A:$A,0)-1,0),0)</f>
        <v>0</v>
      </c>
      <c r="BN783" s="57">
        <f>IFERROR(HLOOKUP(BN$188,bom!$2:$300,MATCH($A783,bom!$A:$A,0)-1,0),0)</f>
        <v>0</v>
      </c>
      <c r="BO783" s="57">
        <f>IFERROR(HLOOKUP(BO$188,bom!$2:$300,MATCH($A783,bom!$A:$A,0)-1,0),0)</f>
        <v>0</v>
      </c>
      <c r="BP783" s="57">
        <f>IFERROR(HLOOKUP(BP$188,bom!$2:$300,MATCH($A783,bom!$A:$A,0)-1,0),0)</f>
        <v>0</v>
      </c>
      <c r="BQ783" s="57">
        <f>IFERROR(HLOOKUP(BQ$188,bom!$2:$300,MATCH($A783,bom!$A:$A,0)-1,0),0)</f>
        <v>0</v>
      </c>
      <c r="BR783" s="57">
        <f>IFERROR(HLOOKUP(BR$188,bom!$2:$300,MATCH($A783,bom!$A:$A,0)-1,0),0)</f>
        <v>0</v>
      </c>
      <c r="BS783" s="57">
        <f>IFERROR(HLOOKUP(BS$188,bom!$2:$300,MATCH($A783,bom!$A:$A,0)-1,0),0)</f>
        <v>0</v>
      </c>
      <c r="BT783" s="57">
        <f>IFERROR(HLOOKUP(BT$188,bom!$2:$300,MATCH($A783,bom!$A:$A,0)-1,0),0)</f>
        <v>0</v>
      </c>
      <c r="BU783" s="57">
        <f>IFERROR(HLOOKUP(BU$188,bom!$2:$300,MATCH($A783,bom!$A:$A,0)-1,0),0)</f>
        <v>0</v>
      </c>
      <c r="BV783" s="57">
        <f>IFERROR(HLOOKUP(BV$188,bom!$2:$300,MATCH($A783,bom!$A:$A,0)-1,0),0)</f>
        <v>0</v>
      </c>
      <c r="BW783" s="57">
        <f>IFERROR(HLOOKUP(BW$188,bom!$2:$300,MATCH($A783,bom!$A:$A,0)-1,0),0)</f>
        <v>0</v>
      </c>
      <c r="BX783" s="57">
        <f>IFERROR(HLOOKUP(BX$188,bom!$2:$300,MATCH($A783,bom!$A:$A,0)-1,0),0)</f>
        <v>0</v>
      </c>
      <c r="BY783" s="57">
        <f>IFERROR(HLOOKUP(BY$188,bom!$2:$300,MATCH($A783,bom!$A:$A,0)-1,0),0)</f>
        <v>0</v>
      </c>
      <c r="BZ783" s="57">
        <f>IFERROR(HLOOKUP(BZ$188,bom!$2:$300,MATCH($A783,bom!$A:$A,0)-1,0),0)</f>
        <v>0</v>
      </c>
      <c r="CA783" s="57">
        <f>IFERROR(HLOOKUP(CA$188,bom!$2:$300,MATCH($A783,bom!$A:$A,0)-1,0),0)</f>
        <v>0</v>
      </c>
      <c r="CB783" s="57">
        <f>IFERROR(HLOOKUP(CB$188,bom!$2:$300,MATCH($A783,bom!$A:$A,0)-1,0),0)</f>
        <v>0</v>
      </c>
      <c r="CC783" s="57">
        <f>IFERROR(HLOOKUP(CC$188,bom!$2:$300,MATCH($A783,bom!$A:$A,0)-1,0),0)</f>
        <v>0</v>
      </c>
      <c r="CD783" s="57">
        <f>IFERROR(HLOOKUP(CD$188,bom!$2:$300,MATCH($A783,bom!$A:$A,0)-1,0),0)</f>
        <v>0</v>
      </c>
      <c r="CE783" s="57">
        <f>IFERROR(HLOOKUP(CE$188,bom!$2:$300,MATCH($A783,bom!$A:$A,0)-1,0),0)</f>
        <v>0</v>
      </c>
      <c r="CF783" s="57">
        <f>IFERROR(HLOOKUP(CF$188,bom!$2:$300,MATCH($A783,bom!$A:$A,0)-1,0),0)</f>
        <v>0</v>
      </c>
      <c r="CG783" s="57">
        <f>IFERROR(HLOOKUP(CG$188,bom!$2:$300,MATCH($A783,bom!$A:$A,0)-1,0),0)</f>
        <v>0</v>
      </c>
      <c r="CH783" s="57">
        <f>IFERROR(HLOOKUP(CH$188,bom!$2:$300,MATCH($A783,bom!$A:$A,0)-1,0),0)</f>
        <v>0</v>
      </c>
      <c r="CI783" s="20"/>
      <c r="CJ783" s="20"/>
      <c r="CK783" s="20"/>
      <c r="CL783" s="20"/>
      <c r="CM783" s="32" t="str">
        <f t="shared" ref="CM783" si="8081">IF(G783&gt;0,IF(CN783&lt;(0.8*G783),"WARNING!!!",IF(CN783&lt;G783,"ORDER","OK")),IF((VLOOKUP(A783,A:DG,91+E783,0))&lt;0,"WARNING!!!",IF((VLOOKUP(A783,A:DG,91+ROUND(1.25*E783,0),0))&lt;0,"ORDER","OK")))</f>
        <v>OK</v>
      </c>
      <c r="CN783" s="33">
        <f t="shared" ref="CN783" si="8082">F783-CN784+CN785</f>
        <v>63</v>
      </c>
      <c r="CO783" s="34">
        <f t="shared" ref="CO783" si="8083">CN783-CO784+CO785</f>
        <v>63</v>
      </c>
      <c r="CP783" s="34">
        <f t="shared" ref="CP783" si="8084">CO783-CP784+CP785</f>
        <v>63</v>
      </c>
      <c r="CQ783" s="34">
        <f t="shared" ref="CQ783" si="8085">CP783-CQ784+CQ785</f>
        <v>63</v>
      </c>
      <c r="CR783" s="34">
        <f t="shared" ref="CR783" si="8086">CQ783-CR784+CR785</f>
        <v>63</v>
      </c>
      <c r="CS783" s="34">
        <f t="shared" ref="CS783" si="8087">CR783-CS784+CS785</f>
        <v>63</v>
      </c>
      <c r="CT783" s="34">
        <f t="shared" ref="CT783" si="8088">CS783-CT784+CT785</f>
        <v>63</v>
      </c>
      <c r="CU783" s="34">
        <f t="shared" ref="CU783" si="8089">CT783-CU784+CU785</f>
        <v>63</v>
      </c>
      <c r="CV783" s="34">
        <f t="shared" ref="CV783" si="8090">CU783-CV784+CV785</f>
        <v>63</v>
      </c>
      <c r="CW783" s="34">
        <f t="shared" ref="CW783" si="8091">CV783-CW784+CW785</f>
        <v>63</v>
      </c>
      <c r="CX783" s="34">
        <f t="shared" ref="CX783" si="8092">CW783-CX784+CX785</f>
        <v>63</v>
      </c>
      <c r="CY783" s="34">
        <f t="shared" ref="CY783" si="8093">CX783-CY784+CY785</f>
        <v>63</v>
      </c>
      <c r="CZ783" s="34">
        <f t="shared" ref="CZ783" si="8094">CY783-CZ784+CZ785</f>
        <v>63</v>
      </c>
      <c r="DA783" s="34">
        <f t="shared" ref="DA783" si="8095">CZ783-DA784+DA785</f>
        <v>63</v>
      </c>
      <c r="DB783" s="34">
        <f t="shared" ref="DB783" si="8096">DA783-DB784+DB785</f>
        <v>63</v>
      </c>
      <c r="DC783" s="34">
        <f t="shared" ref="DC783" si="8097">DB783-DC784+DC785</f>
        <v>63</v>
      </c>
      <c r="DD783" s="34">
        <f t="shared" ref="DD783" si="8098">DC783-DD784+DD785</f>
        <v>63</v>
      </c>
      <c r="DE783" s="34">
        <f t="shared" ref="DE783" si="8099">DD783-DE784+DE785</f>
        <v>63</v>
      </c>
      <c r="DF783" s="34">
        <f t="shared" ref="DF783" si="8100">DE783-DF784+DF785</f>
        <v>63</v>
      </c>
      <c r="DG783" s="35">
        <f t="shared" ref="DG783" si="8101">DF783-DG784+DG785</f>
        <v>63</v>
      </c>
      <c r="DM783" s="21"/>
    </row>
    <row r="784" spans="1:117" ht="12.75" hidden="1" outlineLevel="1" x14ac:dyDescent="0.2">
      <c r="A784" s="22"/>
      <c r="B784" s="23"/>
      <c r="C784" s="23"/>
      <c r="D784" s="24"/>
      <c r="E784" s="24"/>
      <c r="F784" s="24"/>
      <c r="G784" s="24"/>
      <c r="H784" s="24"/>
      <c r="I784" s="58"/>
      <c r="J784" s="58"/>
      <c r="K784" s="58"/>
      <c r="L784" s="58"/>
      <c r="M784" s="58"/>
      <c r="N784" s="58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  <c r="AG784" s="58"/>
      <c r="AH784" s="58"/>
      <c r="AI784" s="58"/>
      <c r="AJ784" s="58"/>
      <c r="AK784" s="58"/>
      <c r="AL784" s="58"/>
      <c r="AM784" s="58"/>
      <c r="AN784" s="58"/>
      <c r="AO784" s="58"/>
      <c r="AP784" s="58"/>
      <c r="AQ784" s="58"/>
      <c r="AR784" s="58"/>
      <c r="AS784" s="58"/>
      <c r="AT784" s="58"/>
      <c r="AU784" s="58"/>
      <c r="AV784" s="58"/>
      <c r="AW784" s="58"/>
      <c r="AX784" s="58"/>
      <c r="AY784" s="58"/>
      <c r="AZ784" s="58"/>
      <c r="BA784" s="58"/>
      <c r="BB784" s="58"/>
      <c r="BC784" s="58"/>
      <c r="BD784" s="58"/>
      <c r="BE784" s="58"/>
      <c r="BF784" s="58"/>
      <c r="BG784" s="58"/>
      <c r="BH784" s="58"/>
      <c r="BI784" s="58"/>
      <c r="BJ784" s="58"/>
      <c r="BK784" s="58"/>
      <c r="BL784" s="58"/>
      <c r="BM784" s="58"/>
      <c r="BN784" s="58"/>
      <c r="BO784" s="58"/>
      <c r="BP784" s="58"/>
      <c r="BQ784" s="58"/>
      <c r="BR784" s="58"/>
      <c r="BS784" s="58"/>
      <c r="BT784" s="58"/>
      <c r="BU784" s="58"/>
      <c r="BV784" s="58"/>
      <c r="BW784" s="58"/>
      <c r="BX784" s="58"/>
      <c r="BY784" s="58"/>
      <c r="BZ784" s="58"/>
      <c r="CA784" s="58"/>
      <c r="CB784" s="58"/>
      <c r="CC784" s="58"/>
      <c r="CD784" s="58"/>
      <c r="CE784" s="58"/>
      <c r="CF784" s="58"/>
      <c r="CG784" s="58"/>
      <c r="CH784" s="58"/>
      <c r="CI784" s="24"/>
      <c r="CJ784" s="24"/>
      <c r="CK784" s="24"/>
      <c r="CL784" s="24"/>
      <c r="CM784" s="25" t="s">
        <v>7</v>
      </c>
      <c r="CN784" s="36">
        <f t="shared" ref="CN784" si="8102">$I783*CN$3+$J783*CN$4+$K783*CN$5+$L783*CN$6+$M783*CN$7+$N783*CN$8+$O783*CN$9+$P783*CN$10+$Q783*CN$11+$R783*CN$12+$S783*CN$13+$T783*CN$14+$U783*CN$15+$V783*CN$16+$W783*CN$17+$X783*CN$18+$Y783*CN$19+$Z783*CN$20+$AA783*CN$21+$AB783*CN$22+$AC783*CN$23+$AD783*CN$24+$AE783*CN$25+$AF783*CN$26+$AG783*CN$27+$AH783*CN$28+$AI783*CN$29+$AJ783*CN$30+$AK783*CN$31+$AL783*CN$32+$AM783*CN$33+$AN783*CN$34+$AO783*CN$35+$AP783*CN$36+$AQ783*CN$37+$AR783*CN$38+$AS783*CN$39+$AT783*CN$40+$AU783*CN$41+$AV783*CN$42+$AW783*CN$43+$AX783*CN$44+$AY783*CN$45+$AZ783*CN$46+$BA783*CN$47+$BB783*CN$48+$BC783*CN$49+$BD783*CN$50+$BE783*CN$51+$BF783*CN$52+$BG783*CN$53+$BH783*CN$54+$BI783*CN$55+$BJ783*CN$56+$BK783*CN$57+$BL783*CN$58+$BM783*CN$59+$BN783*CN$60+$BO783*CN$61+$BP783*CN$62+$BQ783*CN$63+$BR783*CN$64+$BS783*CN$65+$BT783*CN$66+$BU783*CN$67+$BV783*CN$68+$BW783*CN$69+$BX783*CN$70+$BY783*CN$71+$BZ783*CN$72+$CA783*CN$73+$CB783*CN$74+$CC783*CN$75+$CD783*CN$76+$CE783*CN$77+$CF783*CN$78+$CG783*CN$79+$CH783*CN$80</f>
        <v>0</v>
      </c>
      <c r="CO784" s="37">
        <f t="shared" ref="CO784" si="8103">$I783*CO$3+$J783*CO$4+$K783*CO$5+$L783*CO$6+$M783*CO$7+$N783*CO$8+$O783*CO$9+$P783*CO$10+$Q783*CO$11+$R783*CO$12+$S783*CO$13+$T783*CO$14+$U783*CO$15+$V783*CO$16+$W783*CO$17+$X783*CO$18+$Y783*CO$19+$Z783*CO$20+$AA783*CO$21+$AB783*CO$22+$AC783*CO$23+$AD783*CO$24+$AE783*CO$25+$AF783*CO$26+$AG783*CO$27+$AH783*CO$28+$AI783*CO$29+$AJ783*CO$30+$AK783*CO$31+$AL783*CO$32+$AM783*CO$33+$AN783*CO$34+$AO783*CO$35+$AP783*CO$36+$AQ783*CO$37+$AR783*CO$38+$AS783*CO$39+$AT783*CO$40+$AU783*CO$41+$AV783*CO$42+$AW783*CO$43+$AX783*CO$44+$AY783*CO$45+$AZ783*CO$46+$BA783*CO$47+$BB783*CO$48+$BC783*CO$49+$BD783*CO$50+$BE783*CO$51+$BF783*CO$52+$BG783*CO$53+$BH783*CO$54+$BI783*CO$55+$BJ783*CO$56+$BK783*CO$57+$BL783*CO$58+$BM783*CO$59+$BN783*CO$60+$BO783*CO$61+$BP783*CO$62+$BQ783*CO$63+$BR783*CO$64+$BS783*CO$65+$BT783*CO$66+$BU783*CO$67+$BV783*CO$68+$BW783*CO$69+$BX783*CO$70+$BY783*CO$71+$BZ783*CO$72+$CA783*CO$73+$CB783*CO$74+$CC783*CO$75+$CD783*CO$76+$CE783*CO$77+$CF783*CO$78+$CG783*CO$79+$CH783*CO$80</f>
        <v>0</v>
      </c>
      <c r="CP784" s="37">
        <f t="shared" ref="CP784" si="8104">$I783*CP$3+$J783*CP$4+$K783*CP$5+$L783*CP$6+$M783*CP$7+$N783*CP$8+$O783*CP$9+$P783*CP$10+$Q783*CP$11+$R783*CP$12+$S783*CP$13+$T783*CP$14+$U783*CP$15+$V783*CP$16+$W783*CP$17+$X783*CP$18+$Y783*CP$19+$Z783*CP$20+$AA783*CP$21+$AB783*CP$22+$AC783*CP$23+$AD783*CP$24+$AE783*CP$25+$AF783*CP$26+$AG783*CP$27+$AH783*CP$28+$AI783*CP$29+$AJ783*CP$30+$AK783*CP$31+$AL783*CP$32+$AM783*CP$33+$AN783*CP$34+$AO783*CP$35+$AP783*CP$36+$AQ783*CP$37+$AR783*CP$38+$AS783*CP$39+$AT783*CP$40+$AU783*CP$41+$AV783*CP$42+$AW783*CP$43+$AX783*CP$44+$AY783*CP$45+$AZ783*CP$46+$BA783*CP$47+$BB783*CP$48+$BC783*CP$49+$BD783*CP$50+$BE783*CP$51+$BF783*CP$52+$BG783*CP$53+$BH783*CP$54+$BI783*CP$55+$BJ783*CP$56+$BK783*CP$57+$BL783*CP$58+$BM783*CP$59+$BN783*CP$60+$BO783*CP$61+$BP783*CP$62+$BQ783*CP$63+$BR783*CP$64+$BS783*CP$65+$BT783*CP$66+$BU783*CP$67+$BV783*CP$68+$BW783*CP$69+$BX783*CP$70+$BY783*CP$71+$BZ783*CP$72+$CA783*CP$73+$CB783*CP$74+$CC783*CP$75+$CD783*CP$76+$CE783*CP$77+$CF783*CP$78+$CG783*CP$79+$CH783*CP$80</f>
        <v>0</v>
      </c>
      <c r="CQ784" s="37">
        <f t="shared" ref="CQ784" si="8105">$I783*CQ$3+$J783*CQ$4+$K783*CQ$5+$L783*CQ$6+$M783*CQ$7+$N783*CQ$8+$O783*CQ$9+$P783*CQ$10+$Q783*CQ$11+$R783*CQ$12+$S783*CQ$13+$T783*CQ$14+$U783*CQ$15+$V783*CQ$16+$W783*CQ$17+$X783*CQ$18+$Y783*CQ$19+$Z783*CQ$20+$AA783*CQ$21+$AB783*CQ$22+$AC783*CQ$23+$AD783*CQ$24+$AE783*CQ$25+$AF783*CQ$26+$AG783*CQ$27+$AH783*CQ$28+$AI783*CQ$29+$AJ783*CQ$30+$AK783*CQ$31+$AL783*CQ$32+$AM783*CQ$33+$AN783*CQ$34+$AO783*CQ$35+$AP783*CQ$36+$AQ783*CQ$37+$AR783*CQ$38+$AS783*CQ$39+$AT783*CQ$40+$AU783*CQ$41+$AV783*CQ$42+$AW783*CQ$43+$AX783*CQ$44+$AY783*CQ$45+$AZ783*CQ$46+$BA783*CQ$47+$BB783*CQ$48+$BC783*CQ$49+$BD783*CQ$50+$BE783*CQ$51+$BF783*CQ$52+$BG783*CQ$53+$BH783*CQ$54+$BI783*CQ$55+$BJ783*CQ$56+$BK783*CQ$57+$BL783*CQ$58+$BM783*CQ$59+$BN783*CQ$60+$BO783*CQ$61+$BP783*CQ$62+$BQ783*CQ$63+$BR783*CQ$64+$BS783*CQ$65+$BT783*CQ$66+$BU783*CQ$67+$BV783*CQ$68+$BW783*CQ$69+$BX783*CQ$70+$BY783*CQ$71+$BZ783*CQ$72+$CA783*CQ$73+$CB783*CQ$74+$CC783*CQ$75+$CD783*CQ$76+$CE783*CQ$77+$CF783*CQ$78+$CG783*CQ$79+$CH783*CQ$80</f>
        <v>0</v>
      </c>
      <c r="CR784" s="37">
        <f t="shared" ref="CR784" si="8106">$I783*CR$3+$J783*CR$4+$K783*CR$5+$L783*CR$6+$M783*CR$7+$N783*CR$8+$O783*CR$9+$P783*CR$10+$Q783*CR$11+$R783*CR$12+$S783*CR$13+$T783*CR$14+$U783*CR$15+$V783*CR$16+$W783*CR$17+$X783*CR$18+$Y783*CR$19+$Z783*CR$20+$AA783*CR$21+$AB783*CR$22+$AC783*CR$23+$AD783*CR$24+$AE783*CR$25+$AF783*CR$26+$AG783*CR$27+$AH783*CR$28+$AI783*CR$29+$AJ783*CR$30+$AK783*CR$31+$AL783*CR$32+$AM783*CR$33+$AN783*CR$34+$AO783*CR$35+$AP783*CR$36+$AQ783*CR$37+$AR783*CR$38+$AS783*CR$39+$AT783*CR$40+$AU783*CR$41+$AV783*CR$42+$AW783*CR$43+$AX783*CR$44+$AY783*CR$45+$AZ783*CR$46+$BA783*CR$47+$BB783*CR$48+$BC783*CR$49+$BD783*CR$50+$BE783*CR$51+$BF783*CR$52+$BG783*CR$53+$BH783*CR$54+$BI783*CR$55+$BJ783*CR$56+$BK783*CR$57+$BL783*CR$58+$BM783*CR$59+$BN783*CR$60+$BO783*CR$61+$BP783*CR$62+$BQ783*CR$63+$BR783*CR$64+$BS783*CR$65+$BT783*CR$66+$BU783*CR$67+$BV783*CR$68+$BW783*CR$69+$BX783*CR$70+$BY783*CR$71+$BZ783*CR$72+$CA783*CR$73+$CB783*CR$74+$CC783*CR$75+$CD783*CR$76+$CE783*CR$77+$CF783*CR$78+$CG783*CR$79+$CH783*CR$80</f>
        <v>0</v>
      </c>
      <c r="CS784" s="37">
        <f t="shared" ref="CS784" si="8107">$I783*CS$3+$J783*CS$4+$K783*CS$5+$L783*CS$6+$M783*CS$7+$N783*CS$8+$O783*CS$9+$P783*CS$10+$Q783*CS$11+$R783*CS$12+$S783*CS$13+$T783*CS$14+$U783*CS$15+$V783*CS$16+$W783*CS$17+$X783*CS$18+$Y783*CS$19+$Z783*CS$20+$AA783*CS$21+$AB783*CS$22+$AC783*CS$23+$AD783*CS$24+$AE783*CS$25+$AF783*CS$26+$AG783*CS$27+$AH783*CS$28+$AI783*CS$29+$AJ783*CS$30+$AK783*CS$31+$AL783*CS$32+$AM783*CS$33+$AN783*CS$34+$AO783*CS$35+$AP783*CS$36+$AQ783*CS$37+$AR783*CS$38+$AS783*CS$39+$AT783*CS$40+$AU783*CS$41+$AV783*CS$42+$AW783*CS$43+$AX783*CS$44+$AY783*CS$45+$AZ783*CS$46+$BA783*CS$47+$BB783*CS$48+$BC783*CS$49+$BD783*CS$50+$BE783*CS$51+$BF783*CS$52+$BG783*CS$53+$BH783*CS$54+$BI783*CS$55+$BJ783*CS$56+$BK783*CS$57+$BL783*CS$58+$BM783*CS$59+$BN783*CS$60+$BO783*CS$61+$BP783*CS$62+$BQ783*CS$63+$BR783*CS$64+$BS783*CS$65+$BT783*CS$66+$BU783*CS$67+$BV783*CS$68+$BW783*CS$69+$BX783*CS$70+$BY783*CS$71+$BZ783*CS$72+$CA783*CS$73+$CB783*CS$74+$CC783*CS$75+$CD783*CS$76+$CE783*CS$77+$CF783*CS$78+$CG783*CS$79+$CH783*CS$80</f>
        <v>0</v>
      </c>
      <c r="CT784" s="37">
        <f t="shared" ref="CT784" si="8108">$I783*CT$3+$J783*CT$4+$K783*CT$5+$L783*CT$6+$M783*CT$7+$N783*CT$8+$O783*CT$9+$P783*CT$10+$Q783*CT$11+$R783*CT$12+$S783*CT$13+$T783*CT$14+$U783*CT$15+$V783*CT$16+$W783*CT$17+$X783*CT$18+$Y783*CT$19+$Z783*CT$20+$AA783*CT$21+$AB783*CT$22+$AC783*CT$23+$AD783*CT$24+$AE783*CT$25+$AF783*CT$26+$AG783*CT$27+$AH783*CT$28+$AI783*CT$29+$AJ783*CT$30+$AK783*CT$31+$AL783*CT$32+$AM783*CT$33+$AN783*CT$34+$AO783*CT$35+$AP783*CT$36+$AQ783*CT$37+$AR783*CT$38+$AS783*CT$39+$AT783*CT$40+$AU783*CT$41+$AV783*CT$42+$AW783*CT$43+$AX783*CT$44+$AY783*CT$45+$AZ783*CT$46+$BA783*CT$47+$BB783*CT$48+$BC783*CT$49+$BD783*CT$50+$BE783*CT$51+$BF783*CT$52+$BG783*CT$53+$BH783*CT$54+$BI783*CT$55+$BJ783*CT$56+$BK783*CT$57+$BL783*CT$58+$BM783*CT$59+$BN783*CT$60+$BO783*CT$61+$BP783*CT$62+$BQ783*CT$63+$BR783*CT$64+$BS783*CT$65+$BT783*CT$66+$BU783*CT$67+$BV783*CT$68+$BW783*CT$69+$BX783*CT$70+$BY783*CT$71+$BZ783*CT$72+$CA783*CT$73+$CB783*CT$74+$CC783*CT$75+$CD783*CT$76+$CE783*CT$77+$CF783*CT$78+$CG783*CT$79+$CH783*CT$80</f>
        <v>0</v>
      </c>
      <c r="CU784" s="37">
        <f t="shared" ref="CU784" si="8109">$I783*CU$3+$J783*CU$4+$K783*CU$5+$L783*CU$6+$M783*CU$7+$N783*CU$8+$O783*CU$9+$P783*CU$10+$Q783*CU$11+$R783*CU$12+$S783*CU$13+$T783*CU$14+$U783*CU$15+$V783*CU$16+$W783*CU$17+$X783*CU$18+$Y783*CU$19+$Z783*CU$20+$AA783*CU$21+$AB783*CU$22+$AC783*CU$23+$AD783*CU$24+$AE783*CU$25+$AF783*CU$26+$AG783*CU$27+$AH783*CU$28+$AI783*CU$29+$AJ783*CU$30+$AK783*CU$31+$AL783*CU$32+$AM783*CU$33+$AN783*CU$34+$AO783*CU$35+$AP783*CU$36+$AQ783*CU$37+$AR783*CU$38+$AS783*CU$39+$AT783*CU$40+$AU783*CU$41+$AV783*CU$42+$AW783*CU$43+$AX783*CU$44+$AY783*CU$45+$AZ783*CU$46+$BA783*CU$47+$BB783*CU$48+$BC783*CU$49+$BD783*CU$50+$BE783*CU$51+$BF783*CU$52+$BG783*CU$53+$BH783*CU$54+$BI783*CU$55+$BJ783*CU$56+$BK783*CU$57+$BL783*CU$58+$BM783*CU$59+$BN783*CU$60+$BO783*CU$61+$BP783*CU$62+$BQ783*CU$63+$BR783*CU$64+$BS783*CU$65+$BT783*CU$66+$BU783*CU$67+$BV783*CU$68+$BW783*CU$69+$BX783*CU$70+$BY783*CU$71+$BZ783*CU$72+$CA783*CU$73+$CB783*CU$74+$CC783*CU$75+$CD783*CU$76+$CE783*CU$77+$CF783*CU$78+$CG783*CU$79+$CH783*CU$80</f>
        <v>0</v>
      </c>
      <c r="CV784" s="37">
        <f t="shared" ref="CV784" si="8110">$I783*CV$3+$J783*CV$4+$K783*CV$5+$L783*CV$6+$M783*CV$7+$N783*CV$8+$O783*CV$9+$P783*CV$10+$Q783*CV$11+$R783*CV$12+$S783*CV$13+$T783*CV$14+$U783*CV$15+$V783*CV$16+$W783*CV$17+$X783*CV$18+$Y783*CV$19+$Z783*CV$20+$AA783*CV$21+$AB783*CV$22+$AC783*CV$23+$AD783*CV$24+$AE783*CV$25+$AF783*CV$26+$AG783*CV$27+$AH783*CV$28+$AI783*CV$29+$AJ783*CV$30+$AK783*CV$31+$AL783*CV$32+$AM783*CV$33+$AN783*CV$34+$AO783*CV$35+$AP783*CV$36+$AQ783*CV$37+$AR783*CV$38+$AS783*CV$39+$AT783*CV$40+$AU783*CV$41+$AV783*CV$42+$AW783*CV$43+$AX783*CV$44+$AY783*CV$45+$AZ783*CV$46+$BA783*CV$47+$BB783*CV$48+$BC783*CV$49+$BD783*CV$50+$BE783*CV$51+$BF783*CV$52+$BG783*CV$53+$BH783*CV$54+$BI783*CV$55+$BJ783*CV$56+$BK783*CV$57+$BL783*CV$58+$BM783*CV$59+$BN783*CV$60+$BO783*CV$61+$BP783*CV$62+$BQ783*CV$63+$BR783*CV$64+$BS783*CV$65+$BT783*CV$66+$BU783*CV$67+$BV783*CV$68+$BW783*CV$69+$BX783*CV$70+$BY783*CV$71+$BZ783*CV$72+$CA783*CV$73+$CB783*CV$74+$CC783*CV$75+$CD783*CV$76+$CE783*CV$77+$CF783*CV$78+$CG783*CV$79+$CH783*CV$80</f>
        <v>0</v>
      </c>
      <c r="CW784" s="37">
        <f t="shared" ref="CW784" si="8111">$I783*CW$3+$J783*CW$4+$K783*CW$5+$L783*CW$6+$M783*CW$7+$N783*CW$8+$O783*CW$9+$P783*CW$10+$Q783*CW$11+$R783*CW$12+$S783*CW$13+$T783*CW$14+$U783*CW$15+$V783*CW$16+$W783*CW$17+$X783*CW$18+$Y783*CW$19+$Z783*CW$20+$AA783*CW$21+$AB783*CW$22+$AC783*CW$23+$AD783*CW$24+$AE783*CW$25+$AF783*CW$26+$AG783*CW$27+$AH783*CW$28+$AI783*CW$29+$AJ783*CW$30+$AK783*CW$31+$AL783*CW$32+$AM783*CW$33+$AN783*CW$34+$AO783*CW$35+$AP783*CW$36+$AQ783*CW$37+$AR783*CW$38+$AS783*CW$39+$AT783*CW$40+$AU783*CW$41+$AV783*CW$42+$AW783*CW$43+$AX783*CW$44+$AY783*CW$45+$AZ783*CW$46+$BA783*CW$47+$BB783*CW$48+$BC783*CW$49+$BD783*CW$50+$BE783*CW$51+$BF783*CW$52+$BG783*CW$53+$BH783*CW$54+$BI783*CW$55+$BJ783*CW$56+$BK783*CW$57+$BL783*CW$58+$BM783*CW$59+$BN783*CW$60+$BO783*CW$61+$BP783*CW$62+$BQ783*CW$63+$BR783*CW$64+$BS783*CW$65+$BT783*CW$66+$BU783*CW$67+$BV783*CW$68+$BW783*CW$69+$BX783*CW$70+$BY783*CW$71+$BZ783*CW$72+$CA783*CW$73+$CB783*CW$74+$CC783*CW$75+$CD783*CW$76+$CE783*CW$77+$CF783*CW$78+$CG783*CW$79+$CH783*CW$80</f>
        <v>0</v>
      </c>
      <c r="CX784" s="37">
        <f t="shared" ref="CX784" si="8112">$I783*CX$3+$J783*CX$4+$K783*CX$5+$L783*CX$6+$M783*CX$7+$N783*CX$8+$O783*CX$9+$P783*CX$10+$Q783*CX$11+$R783*CX$12+$S783*CX$13+$T783*CX$14+$U783*CX$15+$V783*CX$16+$W783*CX$17+$X783*CX$18+$Y783*CX$19+$Z783*CX$20+$AA783*CX$21+$AB783*CX$22+$AC783*CX$23+$AD783*CX$24+$AE783*CX$25+$AF783*CX$26+$AG783*CX$27+$AH783*CX$28+$AI783*CX$29+$AJ783*CX$30+$AK783*CX$31+$AL783*CX$32+$AM783*CX$33+$AN783*CX$34+$AO783*CX$35+$AP783*CX$36+$AQ783*CX$37+$AR783*CX$38+$AS783*CX$39+$AT783*CX$40+$AU783*CX$41+$AV783*CX$42+$AW783*CX$43+$AX783*CX$44+$AY783*CX$45+$AZ783*CX$46+$BA783*CX$47+$BB783*CX$48+$BC783*CX$49+$BD783*CX$50+$BE783*CX$51+$BF783*CX$52+$BG783*CX$53+$BH783*CX$54+$BI783*CX$55+$BJ783*CX$56+$BK783*CX$57+$BL783*CX$58+$BM783*CX$59+$BN783*CX$60+$BO783*CX$61+$BP783*CX$62+$BQ783*CX$63+$BR783*CX$64+$BS783*CX$65+$BT783*CX$66+$BU783*CX$67+$BV783*CX$68+$BW783*CX$69+$BX783*CX$70+$BY783*CX$71+$BZ783*CX$72+$CA783*CX$73+$CB783*CX$74+$CC783*CX$75+$CD783*CX$76+$CE783*CX$77+$CF783*CX$78+$CG783*CX$79+$CH783*CX$80</f>
        <v>0</v>
      </c>
      <c r="CY784" s="37">
        <f t="shared" ref="CY784" si="8113">$I783*CY$3+$J783*CY$4+$K783*CY$5+$L783*CY$6+$M783*CY$7+$N783*CY$8+$O783*CY$9+$P783*CY$10+$Q783*CY$11+$R783*CY$12+$S783*CY$13+$T783*CY$14+$U783*CY$15+$V783*CY$16+$W783*CY$17+$X783*CY$18+$Y783*CY$19+$Z783*CY$20+$AA783*CY$21+$AB783*CY$22+$AC783*CY$23+$AD783*CY$24+$AE783*CY$25+$AF783*CY$26+$AG783*CY$27+$AH783*CY$28+$AI783*CY$29+$AJ783*CY$30+$AK783*CY$31+$AL783*CY$32+$AM783*CY$33+$AN783*CY$34+$AO783*CY$35+$AP783*CY$36+$AQ783*CY$37+$AR783*CY$38+$AS783*CY$39+$AT783*CY$40+$AU783*CY$41+$AV783*CY$42+$AW783*CY$43+$AX783*CY$44+$AY783*CY$45+$AZ783*CY$46+$BA783*CY$47+$BB783*CY$48+$BC783*CY$49+$BD783*CY$50+$BE783*CY$51+$BF783*CY$52+$BG783*CY$53+$BH783*CY$54+$BI783*CY$55+$BJ783*CY$56+$BK783*CY$57+$BL783*CY$58+$BM783*CY$59+$BN783*CY$60+$BO783*CY$61+$BP783*CY$62+$BQ783*CY$63+$BR783*CY$64+$BS783*CY$65+$BT783*CY$66+$BU783*CY$67+$BV783*CY$68+$BW783*CY$69+$BX783*CY$70+$BY783*CY$71+$BZ783*CY$72+$CA783*CY$73+$CB783*CY$74+$CC783*CY$75+$CD783*CY$76+$CE783*CY$77+$CF783*CY$78+$CG783*CY$79+$CH783*CY$80</f>
        <v>0</v>
      </c>
      <c r="CZ784" s="37">
        <f t="shared" ref="CZ784" si="8114">$I783*CZ$3+$J783*CZ$4+$K783*CZ$5+$L783*CZ$6+$M783*CZ$7+$N783*CZ$8+$O783*CZ$9+$P783*CZ$10+$Q783*CZ$11+$R783*CZ$12+$S783*CZ$13+$T783*CZ$14+$U783*CZ$15+$V783*CZ$16+$W783*CZ$17+$X783*CZ$18+$Y783*CZ$19+$Z783*CZ$20+$AA783*CZ$21+$AB783*CZ$22+$AC783*CZ$23+$AD783*CZ$24+$AE783*CZ$25+$AF783*CZ$26+$AG783*CZ$27+$AH783*CZ$28+$AI783*CZ$29+$AJ783*CZ$30+$AK783*CZ$31+$AL783*CZ$32+$AM783*CZ$33+$AN783*CZ$34+$AO783*CZ$35+$AP783*CZ$36+$AQ783*CZ$37+$AR783*CZ$38+$AS783*CZ$39+$AT783*CZ$40+$AU783*CZ$41+$AV783*CZ$42+$AW783*CZ$43+$AX783*CZ$44+$AY783*CZ$45+$AZ783*CZ$46+$BA783*CZ$47+$BB783*CZ$48+$BC783*CZ$49+$BD783*CZ$50+$BE783*CZ$51+$BF783*CZ$52+$BG783*CZ$53+$BH783*CZ$54+$BI783*CZ$55+$BJ783*CZ$56+$BK783*CZ$57+$BL783*CZ$58+$BM783*CZ$59+$BN783*CZ$60+$BO783*CZ$61+$BP783*CZ$62+$BQ783*CZ$63+$BR783*CZ$64+$BS783*CZ$65+$BT783*CZ$66+$BU783*CZ$67+$BV783*CZ$68+$BW783*CZ$69+$BX783*CZ$70+$BY783*CZ$71+$BZ783*CZ$72+$CA783*CZ$73+$CB783*CZ$74+$CC783*CZ$75+$CD783*CZ$76+$CE783*CZ$77+$CF783*CZ$78+$CG783*CZ$79+$CH783*CZ$80</f>
        <v>0</v>
      </c>
      <c r="DA784" s="37">
        <f t="shared" ref="DA784" si="8115">$I783*DA$3+$J783*DA$4+$K783*DA$5+$L783*DA$6+$M783*DA$7+$N783*DA$8+$O783*DA$9+$P783*DA$10+$Q783*DA$11+$R783*DA$12+$S783*DA$13+$T783*DA$14+$U783*DA$15+$V783*DA$16+$W783*DA$17+$X783*DA$18+$Y783*DA$19+$Z783*DA$20+$AA783*DA$21+$AB783*DA$22+$AC783*DA$23+$AD783*DA$24+$AE783*DA$25+$AF783*DA$26+$AG783*DA$27+$AH783*DA$28+$AI783*DA$29+$AJ783*DA$30+$AK783*DA$31+$AL783*DA$32+$AM783*DA$33+$AN783*DA$34+$AO783*DA$35+$AP783*DA$36+$AQ783*DA$37+$AR783*DA$38+$AS783*DA$39+$AT783*DA$40+$AU783*DA$41+$AV783*DA$42+$AW783*DA$43+$AX783*DA$44+$AY783*DA$45+$AZ783*DA$46+$BA783*DA$47+$BB783*DA$48+$BC783*DA$49+$BD783*DA$50+$BE783*DA$51+$BF783*DA$52+$BG783*DA$53+$BH783*DA$54+$BI783*DA$55+$BJ783*DA$56+$BK783*DA$57+$BL783*DA$58+$BM783*DA$59+$BN783*DA$60+$BO783*DA$61+$BP783*DA$62+$BQ783*DA$63+$BR783*DA$64+$BS783*DA$65+$BT783*DA$66+$BU783*DA$67+$BV783*DA$68+$BW783*DA$69+$BX783*DA$70+$BY783*DA$71+$BZ783*DA$72+$CA783*DA$73+$CB783*DA$74+$CC783*DA$75+$CD783*DA$76+$CE783*DA$77+$CF783*DA$78+$CG783*DA$79+$CH783*DA$80</f>
        <v>0</v>
      </c>
      <c r="DB784" s="37">
        <f t="shared" ref="DB784" si="8116">$I783*DB$3+$J783*DB$4+$K783*DB$5+$L783*DB$6+$M783*DB$7+$N783*DB$8+$O783*DB$9+$P783*DB$10+$Q783*DB$11+$R783*DB$12+$S783*DB$13+$T783*DB$14+$U783*DB$15+$V783*DB$16+$W783*DB$17+$X783*DB$18+$Y783*DB$19+$Z783*DB$20+$AA783*DB$21+$AB783*DB$22+$AC783*DB$23+$AD783*DB$24+$AE783*DB$25+$AF783*DB$26+$AG783*DB$27+$AH783*DB$28+$AI783*DB$29+$AJ783*DB$30+$AK783*DB$31+$AL783*DB$32+$AM783*DB$33+$AN783*DB$34+$AO783*DB$35+$AP783*DB$36+$AQ783*DB$37+$AR783*DB$38+$AS783*DB$39+$AT783*DB$40+$AU783*DB$41+$AV783*DB$42+$AW783*DB$43+$AX783*DB$44+$AY783*DB$45+$AZ783*DB$46+$BA783*DB$47+$BB783*DB$48+$BC783*DB$49+$BD783*DB$50+$BE783*DB$51+$BF783*DB$52+$BG783*DB$53+$BH783*DB$54+$BI783*DB$55+$BJ783*DB$56+$BK783*DB$57+$BL783*DB$58+$BM783*DB$59+$BN783*DB$60+$BO783*DB$61+$BP783*DB$62+$BQ783*DB$63+$BR783*DB$64+$BS783*DB$65+$BT783*DB$66+$BU783*DB$67+$BV783*DB$68+$BW783*DB$69+$BX783*DB$70+$BY783*DB$71+$BZ783*DB$72+$CA783*DB$73+$CB783*DB$74+$CC783*DB$75+$CD783*DB$76+$CE783*DB$77+$CF783*DB$78+$CG783*DB$79+$CH783*DB$80</f>
        <v>0</v>
      </c>
      <c r="DC784" s="37">
        <f t="shared" ref="DC784" si="8117">$I783*DC$3+$J783*DC$4+$K783*DC$5+$L783*DC$6+$M783*DC$7+$N783*DC$8+$O783*DC$9+$P783*DC$10+$Q783*DC$11+$R783*DC$12+$S783*DC$13+$T783*DC$14+$U783*DC$15+$V783*DC$16+$W783*DC$17+$X783*DC$18+$Y783*DC$19+$Z783*DC$20+$AA783*DC$21+$AB783*DC$22+$AC783*DC$23+$AD783*DC$24+$AE783*DC$25+$AF783*DC$26+$AG783*DC$27+$AH783*DC$28+$AI783*DC$29+$AJ783*DC$30+$AK783*DC$31+$AL783*DC$32+$AM783*DC$33+$AN783*DC$34+$AO783*DC$35+$AP783*DC$36+$AQ783*DC$37+$AR783*DC$38+$AS783*DC$39+$AT783*DC$40+$AU783*DC$41+$AV783*DC$42+$AW783*DC$43+$AX783*DC$44+$AY783*DC$45+$AZ783*DC$46+$BA783*DC$47+$BB783*DC$48+$BC783*DC$49+$BD783*DC$50+$BE783*DC$51+$BF783*DC$52+$BG783*DC$53+$BH783*DC$54+$BI783*DC$55+$BJ783*DC$56+$BK783*DC$57+$BL783*DC$58+$BM783*DC$59+$BN783*DC$60+$BO783*DC$61+$BP783*DC$62+$BQ783*DC$63+$BR783*DC$64+$BS783*DC$65+$BT783*DC$66+$BU783*DC$67+$BV783*DC$68+$BW783*DC$69+$BX783*DC$70+$BY783*DC$71+$BZ783*DC$72+$CA783*DC$73+$CB783*DC$74+$CC783*DC$75+$CD783*DC$76+$CE783*DC$77+$CF783*DC$78+$CG783*DC$79+$CH783*DC$80</f>
        <v>0</v>
      </c>
      <c r="DD784" s="37">
        <f t="shared" ref="DD784" si="8118">$I783*DD$3+$J783*DD$4+$K783*DD$5+$L783*DD$6+$M783*DD$7+$N783*DD$8+$O783*DD$9+$P783*DD$10+$Q783*DD$11+$R783*DD$12+$S783*DD$13+$T783*DD$14+$U783*DD$15+$V783*DD$16+$W783*DD$17+$X783*DD$18+$Y783*DD$19+$Z783*DD$20+$AA783*DD$21+$AB783*DD$22+$AC783*DD$23+$AD783*DD$24+$AE783*DD$25+$AF783*DD$26+$AG783*DD$27+$AH783*DD$28+$AI783*DD$29+$AJ783*DD$30+$AK783*DD$31+$AL783*DD$32+$AM783*DD$33+$AN783*DD$34+$AO783*DD$35+$AP783*DD$36+$AQ783*DD$37+$AR783*DD$38+$AS783*DD$39+$AT783*DD$40+$AU783*DD$41+$AV783*DD$42+$AW783*DD$43+$AX783*DD$44+$AY783*DD$45+$AZ783*DD$46+$BA783*DD$47+$BB783*DD$48+$BC783*DD$49+$BD783*DD$50+$BE783*DD$51+$BF783*DD$52+$BG783*DD$53+$BH783*DD$54+$BI783*DD$55+$BJ783*DD$56+$BK783*DD$57+$BL783*DD$58+$BM783*DD$59+$BN783*DD$60+$BO783*DD$61+$BP783*DD$62+$BQ783*DD$63+$BR783*DD$64+$BS783*DD$65+$BT783*DD$66+$BU783*DD$67+$BV783*DD$68+$BW783*DD$69+$BX783*DD$70+$BY783*DD$71+$BZ783*DD$72+$CA783*DD$73+$CB783*DD$74+$CC783*DD$75+$CD783*DD$76+$CE783*DD$77+$CF783*DD$78+$CG783*DD$79+$CH783*DD$80</f>
        <v>0</v>
      </c>
      <c r="DE784" s="37">
        <f t="shared" ref="DE784" si="8119">$I783*DE$3+$J783*DE$4+$K783*DE$5+$L783*DE$6+$M783*DE$7+$N783*DE$8+$O783*DE$9+$P783*DE$10+$Q783*DE$11+$R783*DE$12+$S783*DE$13+$T783*DE$14+$U783*DE$15+$V783*DE$16+$W783*DE$17+$X783*DE$18+$Y783*DE$19+$Z783*DE$20+$AA783*DE$21+$AB783*DE$22+$AC783*DE$23+$AD783*DE$24+$AE783*DE$25+$AF783*DE$26+$AG783*DE$27+$AH783*DE$28+$AI783*DE$29+$AJ783*DE$30+$AK783*DE$31+$AL783*DE$32+$AM783*DE$33+$AN783*DE$34+$AO783*DE$35+$AP783*DE$36+$AQ783*DE$37+$AR783*DE$38+$AS783*DE$39+$AT783*DE$40+$AU783*DE$41+$AV783*DE$42+$AW783*DE$43+$AX783*DE$44+$AY783*DE$45+$AZ783*DE$46+$BA783*DE$47+$BB783*DE$48+$BC783*DE$49+$BD783*DE$50+$BE783*DE$51+$BF783*DE$52+$BG783*DE$53+$BH783*DE$54+$BI783*DE$55+$BJ783*DE$56+$BK783*DE$57+$BL783*DE$58+$BM783*DE$59+$BN783*DE$60+$BO783*DE$61+$BP783*DE$62+$BQ783*DE$63+$BR783*DE$64+$BS783*DE$65+$BT783*DE$66+$BU783*DE$67+$BV783*DE$68+$BW783*DE$69+$BX783*DE$70+$BY783*DE$71+$BZ783*DE$72+$CA783*DE$73+$CB783*DE$74+$CC783*DE$75+$CD783*DE$76+$CE783*DE$77+$CF783*DE$78+$CG783*DE$79+$CH783*DE$80</f>
        <v>0</v>
      </c>
      <c r="DF784" s="37">
        <f t="shared" ref="DF784" si="8120">$I783*DF$3+$J783*DF$4+$K783*DF$5+$L783*DF$6+$M783*DF$7+$N783*DF$8+$O783*DF$9+$P783*DF$10+$Q783*DF$11+$R783*DF$12+$S783*DF$13+$T783*DF$14+$U783*DF$15+$V783*DF$16+$W783*DF$17+$X783*DF$18+$Y783*DF$19+$Z783*DF$20+$AA783*DF$21+$AB783*DF$22+$AC783*DF$23+$AD783*DF$24+$AE783*DF$25+$AF783*DF$26+$AG783*DF$27+$AH783*DF$28+$AI783*DF$29+$AJ783*DF$30+$AK783*DF$31+$AL783*DF$32+$AM783*DF$33+$AN783*DF$34+$AO783*DF$35+$AP783*DF$36+$AQ783*DF$37+$AR783*DF$38+$AS783*DF$39+$AT783*DF$40+$AU783*DF$41+$AV783*DF$42+$AW783*DF$43+$AX783*DF$44+$AY783*DF$45+$AZ783*DF$46+$BA783*DF$47+$BB783*DF$48+$BC783*DF$49+$BD783*DF$50+$BE783*DF$51+$BF783*DF$52+$BG783*DF$53+$BH783*DF$54+$BI783*DF$55+$BJ783*DF$56+$BK783*DF$57+$BL783*DF$58+$BM783*DF$59+$BN783*DF$60+$BO783*DF$61+$BP783*DF$62+$BQ783*DF$63+$BR783*DF$64+$BS783*DF$65+$BT783*DF$66+$BU783*DF$67+$BV783*DF$68+$BW783*DF$69+$BX783*DF$70+$BY783*DF$71+$BZ783*DF$72+$CA783*DF$73+$CB783*DF$74+$CC783*DF$75+$CD783*DF$76+$CE783*DF$77+$CF783*DF$78+$CG783*DF$79+$CH783*DF$80</f>
        <v>0</v>
      </c>
      <c r="DG784" s="38">
        <f t="shared" ref="DG784" si="8121">$I783*DG$3+$J783*DG$4+$K783*DG$5+$L783*DG$6+$M783*DG$7+$N783*DG$8+$O783*DG$9+$P783*DG$10+$Q783*DG$11+$R783*DG$12+$S783*DG$13+$T783*DG$14+$U783*DG$15+$V783*DG$16+$W783*DG$17+$X783*DG$18+$Y783*DG$19+$Z783*DG$20+$AA783*DG$21+$AB783*DG$22+$AC783*DG$23+$AD783*DG$24+$AE783*DG$25+$AF783*DG$26+$AG783*DG$27+$AH783*DG$28+$AI783*DG$29+$AJ783*DG$30+$AK783*DG$31+$AL783*DG$32+$AM783*DG$33+$AN783*DG$34+$AO783*DG$35+$AP783*DG$36+$AQ783*DG$37+$AR783*DG$38+$AS783*DG$39+$AT783*DG$40+$AU783*DG$41+$AV783*DG$42+$AW783*DG$43+$AX783*DG$44+$AY783*DG$45+$AZ783*DG$46+$BA783*DG$47+$BB783*DG$48+$BC783*DG$49+$BD783*DG$50+$BE783*DG$51+$BF783*DG$52+$BG783*DG$53+$BH783*DG$54+$BI783*DG$55+$BJ783*DG$56+$BK783*DG$57+$BL783*DG$58+$BM783*DG$59+$BN783*DG$60+$BO783*DG$61+$BP783*DG$62+$BQ783*DG$63+$BR783*DG$64+$BS783*DG$65+$BT783*DG$66+$BU783*DG$67+$BV783*DG$68+$BW783*DG$69+$BX783*DG$70+$BY783*DG$71+$BZ783*DG$72+$CA783*DG$73+$CB783*DG$74+$CC783*DG$75+$CD783*DG$76+$CE783*DG$77+$CF783*DG$78+$CG783*DG$79+$CH783*DG$80</f>
        <v>0</v>
      </c>
    </row>
    <row r="785" spans="1:120" ht="12.75" hidden="1" outlineLevel="1" x14ac:dyDescent="0.2">
      <c r="A785" s="26"/>
      <c r="B785" s="27"/>
      <c r="C785" s="27"/>
      <c r="D785" s="28"/>
      <c r="E785" s="28"/>
      <c r="F785" s="28"/>
      <c r="G785" s="28"/>
      <c r="H785" s="28"/>
      <c r="I785" s="59"/>
      <c r="J785" s="59"/>
      <c r="K785" s="59"/>
      <c r="L785" s="59"/>
      <c r="M785" s="59"/>
      <c r="N785" s="59"/>
      <c r="O785" s="59"/>
      <c r="P785" s="59"/>
      <c r="Q785" s="59"/>
      <c r="R785" s="59"/>
      <c r="S785" s="59"/>
      <c r="T785" s="59"/>
      <c r="U785" s="59"/>
      <c r="V785" s="59"/>
      <c r="W785" s="59"/>
      <c r="X785" s="59"/>
      <c r="Y785" s="59"/>
      <c r="Z785" s="59"/>
      <c r="AA785" s="59"/>
      <c r="AB785" s="59"/>
      <c r="AC785" s="59"/>
      <c r="AD785" s="59"/>
      <c r="AE785" s="59"/>
      <c r="AF785" s="59"/>
      <c r="AG785" s="59"/>
      <c r="AH785" s="59"/>
      <c r="AI785" s="59"/>
      <c r="AJ785" s="59"/>
      <c r="AK785" s="59"/>
      <c r="AL785" s="59"/>
      <c r="AM785" s="59"/>
      <c r="AN785" s="59"/>
      <c r="AO785" s="59"/>
      <c r="AP785" s="59"/>
      <c r="AQ785" s="59"/>
      <c r="AR785" s="59"/>
      <c r="AS785" s="59"/>
      <c r="AT785" s="59"/>
      <c r="AU785" s="59"/>
      <c r="AV785" s="59"/>
      <c r="AW785" s="59"/>
      <c r="AX785" s="59"/>
      <c r="AY785" s="59"/>
      <c r="AZ785" s="59"/>
      <c r="BA785" s="59"/>
      <c r="BB785" s="59"/>
      <c r="BC785" s="59"/>
      <c r="BD785" s="59"/>
      <c r="BE785" s="59"/>
      <c r="BF785" s="59"/>
      <c r="BG785" s="59"/>
      <c r="BH785" s="59"/>
      <c r="BI785" s="59"/>
      <c r="BJ785" s="59"/>
      <c r="BK785" s="59"/>
      <c r="BL785" s="59"/>
      <c r="BM785" s="59"/>
      <c r="BN785" s="59"/>
      <c r="BO785" s="59"/>
      <c r="BP785" s="59"/>
      <c r="BQ785" s="59"/>
      <c r="BR785" s="59"/>
      <c r="BS785" s="59"/>
      <c r="BT785" s="59"/>
      <c r="BU785" s="59"/>
      <c r="BV785" s="59"/>
      <c r="BW785" s="59"/>
      <c r="BX785" s="59"/>
      <c r="BY785" s="59"/>
      <c r="BZ785" s="59"/>
      <c r="CA785" s="59"/>
      <c r="CB785" s="59"/>
      <c r="CC785" s="59"/>
      <c r="CD785" s="59"/>
      <c r="CE785" s="59"/>
      <c r="CF785" s="59"/>
      <c r="CG785" s="59"/>
      <c r="CH785" s="59"/>
      <c r="CI785" s="28"/>
      <c r="CJ785" s="28"/>
      <c r="CK785" s="28"/>
      <c r="CL785" s="28"/>
      <c r="CM785" s="29" t="s">
        <v>8</v>
      </c>
      <c r="CN785" s="39"/>
      <c r="CO785" s="40"/>
      <c r="CP785" s="40"/>
      <c r="CQ785" s="40"/>
      <c r="CR785" s="40"/>
      <c r="CS785" s="40"/>
      <c r="CT785" s="40"/>
      <c r="CU785" s="40"/>
      <c r="CV785" s="40"/>
      <c r="CW785" s="40"/>
      <c r="CX785" s="40"/>
      <c r="CY785" s="40"/>
      <c r="CZ785" s="40"/>
      <c r="DA785" s="40"/>
      <c r="DB785" s="40"/>
      <c r="DC785" s="40"/>
      <c r="DD785" s="40"/>
      <c r="DE785" s="40"/>
      <c r="DF785" s="40"/>
      <c r="DG785" s="41"/>
    </row>
    <row r="786" spans="1:120" ht="12.75" collapsed="1" x14ac:dyDescent="0.2">
      <c r="A786" s="19" t="s">
        <v>504</v>
      </c>
      <c r="B786" s="19" t="s">
        <v>103</v>
      </c>
      <c r="C786" s="19"/>
      <c r="D786" s="20" t="s">
        <v>446</v>
      </c>
      <c r="E786" s="20">
        <v>6</v>
      </c>
      <c r="F786" s="20">
        <f>IF($C$4="",SUMIF(stock_on_hand!A:A,planner!A786,stock_on_hand!C:C),SUMIFS(stock_on_hand!C:C,stock_on_hand!A:A,planner!A786,stock_on_hand!E:E,$C$4))</f>
        <v>382</v>
      </c>
      <c r="G786" s="20"/>
      <c r="H786" s="20" t="s">
        <v>10</v>
      </c>
      <c r="I786" s="57">
        <f>IFERROR(HLOOKUP(I$188,bom!$2:$300,MATCH($A786,bom!$A:$A,0)-1,0),0)</f>
        <v>0</v>
      </c>
      <c r="J786" s="57">
        <f>IFERROR(HLOOKUP(J$188,bom!$2:$300,MATCH($A786,bom!$A:$A,0)-1,0),0)</f>
        <v>0</v>
      </c>
      <c r="K786" s="57">
        <f>IFERROR(HLOOKUP(K$188,bom!$2:$300,MATCH($A786,bom!$A:$A,0)-1,0),0)</f>
        <v>0</v>
      </c>
      <c r="L786" s="57">
        <f>IFERROR(HLOOKUP(L$188,bom!$2:$300,MATCH($A786,bom!$A:$A,0)-1,0),0)</f>
        <v>0</v>
      </c>
      <c r="M786" s="57">
        <f>IFERROR(HLOOKUP(M$188,bom!$2:$300,MATCH($A786,bom!$A:$A,0)-1,0),0)</f>
        <v>0</v>
      </c>
      <c r="N786" s="57">
        <f>IFERROR(HLOOKUP(N$188,bom!$2:$300,MATCH($A786,bom!$A:$A,0)-1,0),0)</f>
        <v>0</v>
      </c>
      <c r="O786" s="57">
        <f>IFERROR(HLOOKUP(O$188,bom!$2:$300,MATCH($A786,bom!$A:$A,0)-1,0),0)</f>
        <v>0</v>
      </c>
      <c r="P786" s="57">
        <f>IFERROR(HLOOKUP(P$188,bom!$2:$300,MATCH($A786,bom!$A:$A,0)-1,0),0)</f>
        <v>0</v>
      </c>
      <c r="Q786" s="57">
        <f>IFERROR(HLOOKUP(Q$188,bom!$2:$300,MATCH($A786,bom!$A:$A,0)-1,0),0)</f>
        <v>0</v>
      </c>
      <c r="R786" s="57">
        <f>IFERROR(HLOOKUP(R$188,bom!$2:$300,MATCH($A786,bom!$A:$A,0)-1,0),0)</f>
        <v>0</v>
      </c>
      <c r="S786" s="57">
        <f>IFERROR(HLOOKUP(S$188,bom!$2:$300,MATCH($A786,bom!$A:$A,0)-1,0),0)</f>
        <v>0</v>
      </c>
      <c r="T786" s="57">
        <f>IFERROR(HLOOKUP(T$188,bom!$2:$300,MATCH($A786,bom!$A:$A,0)-1,0),0)</f>
        <v>0</v>
      </c>
      <c r="U786" s="57">
        <f>IFERROR(HLOOKUP(U$188,bom!$2:$300,MATCH($A786,bom!$A:$A,0)-1,0),0)</f>
        <v>0</v>
      </c>
      <c r="V786" s="57">
        <f>IFERROR(HLOOKUP(V$188,bom!$2:$300,MATCH($A786,bom!$A:$A,0)-1,0),0)</f>
        <v>0</v>
      </c>
      <c r="W786" s="57">
        <f>IFERROR(HLOOKUP(W$188,bom!$2:$300,MATCH($A786,bom!$A:$A,0)-1,0),0)</f>
        <v>0</v>
      </c>
      <c r="X786" s="57">
        <f>IFERROR(HLOOKUP(X$188,bom!$2:$300,MATCH($A786,bom!$A:$A,0)-1,0),0)</f>
        <v>0</v>
      </c>
      <c r="Y786" s="57">
        <f>IFERROR(HLOOKUP(Y$188,bom!$2:$300,MATCH($A786,bom!$A:$A,0)-1,0),0)</f>
        <v>0</v>
      </c>
      <c r="Z786" s="57">
        <f>IFERROR(HLOOKUP(Z$188,bom!$2:$300,MATCH($A786,bom!$A:$A,0)-1,0),0)</f>
        <v>0</v>
      </c>
      <c r="AA786" s="57">
        <f>IFERROR(HLOOKUP(AA$188,bom!$2:$300,MATCH($A786,bom!$A:$A,0)-1,0),0)</f>
        <v>0</v>
      </c>
      <c r="AB786" s="57">
        <f>IFERROR(HLOOKUP(AB$188,bom!$2:$300,MATCH($A786,bom!$A:$A,0)-1,0),0)</f>
        <v>0</v>
      </c>
      <c r="AC786" s="57">
        <f>IFERROR(HLOOKUP(AC$188,bom!$2:$300,MATCH($A786,bom!$A:$A,0)-1,0),0)</f>
        <v>0</v>
      </c>
      <c r="AD786" s="57">
        <f>IFERROR(HLOOKUP(AD$188,bom!$2:$300,MATCH($A786,bom!$A:$A,0)-1,0),0)</f>
        <v>0</v>
      </c>
      <c r="AE786" s="57">
        <f>IFERROR(HLOOKUP(AE$188,bom!$2:$300,MATCH($A786,bom!$A:$A,0)-1,0),0)</f>
        <v>0</v>
      </c>
      <c r="AF786" s="57">
        <f>IFERROR(HLOOKUP(AF$188,bom!$2:$300,MATCH($A786,bom!$A:$A,0)-1,0),0)</f>
        <v>0</v>
      </c>
      <c r="AG786" s="57">
        <f>IFERROR(HLOOKUP(AG$188,bom!$2:$300,MATCH($A786,bom!$A:$A,0)-1,0),0)</f>
        <v>0</v>
      </c>
      <c r="AH786" s="57">
        <f>IFERROR(HLOOKUP(AH$188,bom!$2:$300,MATCH($A786,bom!$A:$A,0)-1,0),0)</f>
        <v>0</v>
      </c>
      <c r="AI786" s="57">
        <f>IFERROR(HLOOKUP(AI$188,bom!$2:$300,MATCH($A786,bom!$A:$A,0)-1,0),0)</f>
        <v>0</v>
      </c>
      <c r="AJ786" s="57">
        <f>IFERROR(HLOOKUP(AJ$188,bom!$2:$300,MATCH($A786,bom!$A:$A,0)-1,0),0)</f>
        <v>0</v>
      </c>
      <c r="AK786" s="57">
        <f>IFERROR(HLOOKUP(AK$188,bom!$2:$300,MATCH($A786,bom!$A:$A,0)-1,0),0)</f>
        <v>0</v>
      </c>
      <c r="AL786" s="57">
        <f>IFERROR(HLOOKUP(AL$188,bom!$2:$300,MATCH($A786,bom!$A:$A,0)-1,0),0)</f>
        <v>0</v>
      </c>
      <c r="AM786" s="57">
        <f>IFERROR(HLOOKUP(AM$188,bom!$2:$300,MATCH($A786,bom!$A:$A,0)-1,0),0)</f>
        <v>0</v>
      </c>
      <c r="AN786" s="57">
        <f>IFERROR(HLOOKUP(AN$188,bom!$2:$300,MATCH($A786,bom!$A:$A,0)-1,0),0)</f>
        <v>0</v>
      </c>
      <c r="AO786" s="57">
        <f>IFERROR(HLOOKUP(AO$188,bom!$2:$300,MATCH($A786,bom!$A:$A,0)-1,0),0)</f>
        <v>0</v>
      </c>
      <c r="AP786" s="57">
        <f>IFERROR(HLOOKUP(AP$188,bom!$2:$300,MATCH($A786,bom!$A:$A,0)-1,0),0)</f>
        <v>0</v>
      </c>
      <c r="AQ786" s="57">
        <f>IFERROR(HLOOKUP(AQ$188,bom!$2:$300,MATCH($A786,bom!$A:$A,0)-1,0),0)</f>
        <v>0</v>
      </c>
      <c r="AR786" s="57">
        <f>IFERROR(HLOOKUP(AR$188,bom!$2:$300,MATCH($A786,bom!$A:$A,0)-1,0),0)</f>
        <v>0</v>
      </c>
      <c r="AS786" s="57">
        <f>IFERROR(HLOOKUP(AS$188,bom!$2:$300,MATCH($A786,bom!$A:$A,0)-1,0),0)</f>
        <v>0</v>
      </c>
      <c r="AT786" s="57">
        <f>IFERROR(HLOOKUP(AT$188,bom!$2:$300,MATCH($A786,bom!$A:$A,0)-1,0),0)</f>
        <v>0</v>
      </c>
      <c r="AU786" s="57">
        <f>IFERROR(HLOOKUP(AU$188,bom!$2:$300,MATCH($A786,bom!$A:$A,0)-1,0),0)</f>
        <v>0</v>
      </c>
      <c r="AV786" s="57">
        <f>IFERROR(HLOOKUP(AV$188,bom!$2:$300,MATCH($A786,bom!$A:$A,0)-1,0),0)</f>
        <v>0</v>
      </c>
      <c r="AW786" s="57">
        <f>IFERROR(HLOOKUP(AW$188,bom!$2:$300,MATCH($A786,bom!$A:$A,0)-1,0),0)</f>
        <v>0</v>
      </c>
      <c r="AX786" s="57">
        <f>IFERROR(HLOOKUP(AX$188,bom!$2:$300,MATCH($A786,bom!$A:$A,0)-1,0),0)</f>
        <v>0</v>
      </c>
      <c r="AY786" s="57">
        <f>IFERROR(HLOOKUP(AY$188,bom!$2:$300,MATCH($A786,bom!$A:$A,0)-1,0),0)</f>
        <v>0</v>
      </c>
      <c r="AZ786" s="57">
        <f>IFERROR(HLOOKUP(AZ$188,bom!$2:$300,MATCH($A786,bom!$A:$A,0)-1,0),0)</f>
        <v>0</v>
      </c>
      <c r="BA786" s="57">
        <f>IFERROR(HLOOKUP(BA$188,bom!$2:$300,MATCH($A786,bom!$A:$A,0)-1,0),0)</f>
        <v>0</v>
      </c>
      <c r="BB786" s="57">
        <f>IFERROR(HLOOKUP(BB$188,bom!$2:$300,MATCH($A786,bom!$A:$A,0)-1,0),0)</f>
        <v>0</v>
      </c>
      <c r="BC786" s="57">
        <f>IFERROR(HLOOKUP(BC$188,bom!$2:$300,MATCH($A786,bom!$A:$A,0)-1,0),0)</f>
        <v>0</v>
      </c>
      <c r="BD786" s="57">
        <f>IFERROR(HLOOKUP(BD$188,bom!$2:$300,MATCH($A786,bom!$A:$A,0)-1,0),0)</f>
        <v>0</v>
      </c>
      <c r="BE786" s="57">
        <f>IFERROR(HLOOKUP(BE$188,bom!$2:$300,MATCH($A786,bom!$A:$A,0)-1,0),0)</f>
        <v>0</v>
      </c>
      <c r="BF786" s="57">
        <f>IFERROR(HLOOKUP(BF$188,bom!$2:$300,MATCH($A786,bom!$A:$A,0)-1,0),0)</f>
        <v>0</v>
      </c>
      <c r="BG786" s="57">
        <f>IFERROR(HLOOKUP(BG$188,bom!$2:$300,MATCH($A786,bom!$A:$A,0)-1,0),0)</f>
        <v>0</v>
      </c>
      <c r="BH786" s="57">
        <f>IFERROR(HLOOKUP(BH$188,bom!$2:$300,MATCH($A786,bom!$A:$A,0)-1,0),0)</f>
        <v>0</v>
      </c>
      <c r="BI786" s="57">
        <f>IFERROR(HLOOKUP(BI$188,bom!$2:$300,MATCH($A786,bom!$A:$A,0)-1,0),0)</f>
        <v>0</v>
      </c>
      <c r="BJ786" s="57">
        <f>IFERROR(HLOOKUP(BJ$188,bom!$2:$300,MATCH($A786,bom!$A:$A,0)-1,0),0)</f>
        <v>0</v>
      </c>
      <c r="BK786" s="57">
        <f>IFERROR(HLOOKUP(BK$188,bom!$2:$300,MATCH($A786,bom!$A:$A,0)-1,0),0)</f>
        <v>0</v>
      </c>
      <c r="BL786" s="57">
        <f>IFERROR(HLOOKUP(BL$188,bom!$2:$300,MATCH($A786,bom!$A:$A,0)-1,0),0)</f>
        <v>0</v>
      </c>
      <c r="BM786" s="57">
        <f>IFERROR(HLOOKUP(BM$188,bom!$2:$300,MATCH($A786,bom!$A:$A,0)-1,0),0)</f>
        <v>0</v>
      </c>
      <c r="BN786" s="57">
        <f>IFERROR(HLOOKUP(BN$188,bom!$2:$300,MATCH($A786,bom!$A:$A,0)-1,0),0)</f>
        <v>0</v>
      </c>
      <c r="BO786" s="57">
        <f>IFERROR(HLOOKUP(BO$188,bom!$2:$300,MATCH($A786,bom!$A:$A,0)-1,0),0)</f>
        <v>0</v>
      </c>
      <c r="BP786" s="57">
        <f>IFERROR(HLOOKUP(BP$188,bom!$2:$300,MATCH($A786,bom!$A:$A,0)-1,0),0)</f>
        <v>0</v>
      </c>
      <c r="BQ786" s="57">
        <f>IFERROR(HLOOKUP(BQ$188,bom!$2:$300,MATCH($A786,bom!$A:$A,0)-1,0),0)</f>
        <v>0</v>
      </c>
      <c r="BR786" s="57">
        <f>IFERROR(HLOOKUP(BR$188,bom!$2:$300,MATCH($A786,bom!$A:$A,0)-1,0),0)</f>
        <v>0</v>
      </c>
      <c r="BS786" s="57">
        <f>IFERROR(HLOOKUP(BS$188,bom!$2:$300,MATCH($A786,bom!$A:$A,0)-1,0),0)</f>
        <v>0</v>
      </c>
      <c r="BT786" s="57">
        <f>IFERROR(HLOOKUP(BT$188,bom!$2:$300,MATCH($A786,bom!$A:$A,0)-1,0),0)</f>
        <v>0</v>
      </c>
      <c r="BU786" s="57">
        <f>IFERROR(HLOOKUP(BU$188,bom!$2:$300,MATCH($A786,bom!$A:$A,0)-1,0),0)</f>
        <v>0</v>
      </c>
      <c r="BV786" s="57">
        <f>IFERROR(HLOOKUP(BV$188,bom!$2:$300,MATCH($A786,bom!$A:$A,0)-1,0),0)</f>
        <v>0</v>
      </c>
      <c r="BW786" s="57">
        <f>IFERROR(HLOOKUP(BW$188,bom!$2:$300,MATCH($A786,bom!$A:$A,0)-1,0),0)</f>
        <v>0</v>
      </c>
      <c r="BX786" s="57">
        <f>IFERROR(HLOOKUP(BX$188,bom!$2:$300,MATCH($A786,bom!$A:$A,0)-1,0),0)</f>
        <v>0</v>
      </c>
      <c r="BY786" s="57">
        <f>IFERROR(HLOOKUP(BY$188,bom!$2:$300,MATCH($A786,bom!$A:$A,0)-1,0),0)</f>
        <v>0</v>
      </c>
      <c r="BZ786" s="57">
        <f>IFERROR(HLOOKUP(BZ$188,bom!$2:$300,MATCH($A786,bom!$A:$A,0)-1,0),0)</f>
        <v>0</v>
      </c>
      <c r="CA786" s="57">
        <f>IFERROR(HLOOKUP(CA$188,bom!$2:$300,MATCH($A786,bom!$A:$A,0)-1,0),0)</f>
        <v>0</v>
      </c>
      <c r="CB786" s="57">
        <f>IFERROR(HLOOKUP(CB$188,bom!$2:$300,MATCH($A786,bom!$A:$A,0)-1,0),0)</f>
        <v>0</v>
      </c>
      <c r="CC786" s="57">
        <f>IFERROR(HLOOKUP(CC$188,bom!$2:$300,MATCH($A786,bom!$A:$A,0)-1,0),0)</f>
        <v>0</v>
      </c>
      <c r="CD786" s="57">
        <f>IFERROR(HLOOKUP(CD$188,bom!$2:$300,MATCH($A786,bom!$A:$A,0)-1,0),0)</f>
        <v>0</v>
      </c>
      <c r="CE786" s="57">
        <f>IFERROR(HLOOKUP(CE$188,bom!$2:$300,MATCH($A786,bom!$A:$A,0)-1,0),0)</f>
        <v>0</v>
      </c>
      <c r="CF786" s="57">
        <f>IFERROR(HLOOKUP(CF$188,bom!$2:$300,MATCH($A786,bom!$A:$A,0)-1,0),0)</f>
        <v>0</v>
      </c>
      <c r="CG786" s="57">
        <f>IFERROR(HLOOKUP(CG$188,bom!$2:$300,MATCH($A786,bom!$A:$A,0)-1,0),0)</f>
        <v>0</v>
      </c>
      <c r="CH786" s="57">
        <f>IFERROR(HLOOKUP(CH$188,bom!$2:$300,MATCH($A786,bom!$A:$A,0)-1,0),0)</f>
        <v>0</v>
      </c>
      <c r="CI786" s="20"/>
      <c r="CJ786" s="20"/>
      <c r="CK786" s="20"/>
      <c r="CL786" s="20"/>
      <c r="CM786" s="32" t="str">
        <f t="shared" ref="CM786" si="8122">IF(G786&gt;0,IF(CN786&lt;(0.8*G786),"WARNING!!!",IF(CN786&lt;G786,"ORDER","OK")),IF((VLOOKUP(A786,A:DG,91+E786,0))&lt;0,"WARNING!!!",IF((VLOOKUP(A786,A:DG,91+ROUND(1.25*E786,0),0))&lt;0,"ORDER","OK")))</f>
        <v>OK</v>
      </c>
      <c r="CN786" s="33">
        <f t="shared" ref="CN786" si="8123">F786-CN787+CN788</f>
        <v>382</v>
      </c>
      <c r="CO786" s="34">
        <f t="shared" ref="CO786" si="8124">CN786-CO787+CO788</f>
        <v>382</v>
      </c>
      <c r="CP786" s="34">
        <f t="shared" ref="CP786" si="8125">CO786-CP787+CP788</f>
        <v>382</v>
      </c>
      <c r="CQ786" s="34">
        <f t="shared" ref="CQ786" si="8126">CP786-CQ787+CQ788</f>
        <v>382</v>
      </c>
      <c r="CR786" s="34">
        <f t="shared" ref="CR786" si="8127">CQ786-CR787+CR788</f>
        <v>382</v>
      </c>
      <c r="CS786" s="34">
        <f t="shared" ref="CS786" si="8128">CR786-CS787+CS788</f>
        <v>382</v>
      </c>
      <c r="CT786" s="34">
        <f t="shared" ref="CT786" si="8129">CS786-CT787+CT788</f>
        <v>382</v>
      </c>
      <c r="CU786" s="34">
        <f t="shared" ref="CU786" si="8130">CT786-CU787+CU788</f>
        <v>382</v>
      </c>
      <c r="CV786" s="34">
        <f t="shared" ref="CV786" si="8131">CU786-CV787+CV788</f>
        <v>382</v>
      </c>
      <c r="CW786" s="34">
        <f t="shared" ref="CW786" si="8132">CV786-CW787+CW788</f>
        <v>382</v>
      </c>
      <c r="CX786" s="34">
        <f t="shared" ref="CX786" si="8133">CW786-CX787+CX788</f>
        <v>382</v>
      </c>
      <c r="CY786" s="34">
        <f t="shared" ref="CY786" si="8134">CX786-CY787+CY788</f>
        <v>382</v>
      </c>
      <c r="CZ786" s="34">
        <f t="shared" ref="CZ786" si="8135">CY786-CZ787+CZ788</f>
        <v>382</v>
      </c>
      <c r="DA786" s="34">
        <f t="shared" ref="DA786" si="8136">CZ786-DA787+DA788</f>
        <v>382</v>
      </c>
      <c r="DB786" s="34">
        <f t="shared" ref="DB786" si="8137">DA786-DB787+DB788</f>
        <v>382</v>
      </c>
      <c r="DC786" s="34">
        <f t="shared" ref="DC786" si="8138">DB786-DC787+DC788</f>
        <v>382</v>
      </c>
      <c r="DD786" s="34">
        <f t="shared" ref="DD786" si="8139">DC786-DD787+DD788</f>
        <v>382</v>
      </c>
      <c r="DE786" s="34">
        <f t="shared" ref="DE786" si="8140">DD786-DE787+DE788</f>
        <v>382</v>
      </c>
      <c r="DF786" s="34">
        <f t="shared" ref="DF786" si="8141">DE786-DF787+DF788</f>
        <v>382</v>
      </c>
      <c r="DG786" s="35">
        <f t="shared" ref="DG786" si="8142">DF786-DG787+DG788</f>
        <v>382</v>
      </c>
      <c r="DM786" s="21"/>
    </row>
    <row r="787" spans="1:120" ht="12.75" hidden="1" outlineLevel="1" x14ac:dyDescent="0.2">
      <c r="A787" s="22"/>
      <c r="B787" s="23"/>
      <c r="C787" s="23"/>
      <c r="D787" s="24"/>
      <c r="E787" s="24"/>
      <c r="F787" s="24"/>
      <c r="G787" s="24"/>
      <c r="H787" s="24"/>
      <c r="I787" s="58"/>
      <c r="J787" s="58"/>
      <c r="K787" s="58"/>
      <c r="L787" s="58"/>
      <c r="M787" s="58"/>
      <c r="N787" s="58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/>
      <c r="AD787" s="58"/>
      <c r="AE787" s="58"/>
      <c r="AF787" s="58"/>
      <c r="AG787" s="58"/>
      <c r="AH787" s="58"/>
      <c r="AI787" s="58"/>
      <c r="AJ787" s="58"/>
      <c r="AK787" s="58"/>
      <c r="AL787" s="58"/>
      <c r="AM787" s="58"/>
      <c r="AN787" s="58"/>
      <c r="AO787" s="58"/>
      <c r="AP787" s="58"/>
      <c r="AQ787" s="58"/>
      <c r="AR787" s="58"/>
      <c r="AS787" s="58"/>
      <c r="AT787" s="58"/>
      <c r="AU787" s="58"/>
      <c r="AV787" s="58"/>
      <c r="AW787" s="58"/>
      <c r="AX787" s="58"/>
      <c r="AY787" s="58"/>
      <c r="AZ787" s="58"/>
      <c r="BA787" s="58"/>
      <c r="BB787" s="58"/>
      <c r="BC787" s="58"/>
      <c r="BD787" s="58"/>
      <c r="BE787" s="58"/>
      <c r="BF787" s="58"/>
      <c r="BG787" s="58"/>
      <c r="BH787" s="58"/>
      <c r="BI787" s="58"/>
      <c r="BJ787" s="58"/>
      <c r="BK787" s="58"/>
      <c r="BL787" s="58"/>
      <c r="BM787" s="58"/>
      <c r="BN787" s="58"/>
      <c r="BO787" s="58"/>
      <c r="BP787" s="58"/>
      <c r="BQ787" s="58"/>
      <c r="BR787" s="58"/>
      <c r="BS787" s="58"/>
      <c r="BT787" s="58"/>
      <c r="BU787" s="58"/>
      <c r="BV787" s="58"/>
      <c r="BW787" s="58"/>
      <c r="BX787" s="58"/>
      <c r="BY787" s="58"/>
      <c r="BZ787" s="58"/>
      <c r="CA787" s="58"/>
      <c r="CB787" s="58"/>
      <c r="CC787" s="58"/>
      <c r="CD787" s="58"/>
      <c r="CE787" s="58"/>
      <c r="CF787" s="58"/>
      <c r="CG787" s="58"/>
      <c r="CH787" s="58"/>
      <c r="CI787" s="24"/>
      <c r="CJ787" s="24"/>
      <c r="CK787" s="24"/>
      <c r="CL787" s="24"/>
      <c r="CM787" s="25" t="s">
        <v>7</v>
      </c>
      <c r="CN787" s="36">
        <f t="shared" ref="CN787" si="8143">$I786*CN$3+$J786*CN$4+$K786*CN$5+$L786*CN$6+$M786*CN$7+$N786*CN$8+$O786*CN$9+$P786*CN$10+$Q786*CN$11+$R786*CN$12+$S786*CN$13+$T786*CN$14+$U786*CN$15+$V786*CN$16+$W786*CN$17+$X786*CN$18+$Y786*CN$19+$Z786*CN$20+$AA786*CN$21+$AB786*CN$22+$AC786*CN$23+$AD786*CN$24+$AE786*CN$25+$AF786*CN$26+$AG786*CN$27+$AH786*CN$28+$AI786*CN$29+$AJ786*CN$30+$AK786*CN$31+$AL786*CN$32+$AM786*CN$33+$AN786*CN$34+$AO786*CN$35+$AP786*CN$36+$AQ786*CN$37+$AR786*CN$38+$AS786*CN$39+$AT786*CN$40+$AU786*CN$41+$AV786*CN$42+$AW786*CN$43+$AX786*CN$44+$AY786*CN$45+$AZ786*CN$46+$BA786*CN$47+$BB786*CN$48+$BC786*CN$49+$BD786*CN$50+$BE786*CN$51+$BF786*CN$52+$BG786*CN$53+$BH786*CN$54+$BI786*CN$55+$BJ786*CN$56+$BK786*CN$57+$BL786*CN$58+$BM786*CN$59+$BN786*CN$60+$BO786*CN$61+$BP786*CN$62+$BQ786*CN$63+$BR786*CN$64+$BS786*CN$65+$BT786*CN$66+$BU786*CN$67+$BV786*CN$68+$BW786*CN$69+$BX786*CN$70+$BY786*CN$71+$BZ786*CN$72+$CA786*CN$73+$CB786*CN$74+$CC786*CN$75+$CD786*CN$76+$CE786*CN$77+$CF786*CN$78+$CG786*CN$79+$CH786*CN$80</f>
        <v>0</v>
      </c>
      <c r="CO787" s="37">
        <f t="shared" ref="CO787" si="8144">$I786*CO$3+$J786*CO$4+$K786*CO$5+$L786*CO$6+$M786*CO$7+$N786*CO$8+$O786*CO$9+$P786*CO$10+$Q786*CO$11+$R786*CO$12+$S786*CO$13+$T786*CO$14+$U786*CO$15+$V786*CO$16+$W786*CO$17+$X786*CO$18+$Y786*CO$19+$Z786*CO$20+$AA786*CO$21+$AB786*CO$22+$AC786*CO$23+$AD786*CO$24+$AE786*CO$25+$AF786*CO$26+$AG786*CO$27+$AH786*CO$28+$AI786*CO$29+$AJ786*CO$30+$AK786*CO$31+$AL786*CO$32+$AM786*CO$33+$AN786*CO$34+$AO786*CO$35+$AP786*CO$36+$AQ786*CO$37+$AR786*CO$38+$AS786*CO$39+$AT786*CO$40+$AU786*CO$41+$AV786*CO$42+$AW786*CO$43+$AX786*CO$44+$AY786*CO$45+$AZ786*CO$46+$BA786*CO$47+$BB786*CO$48+$BC786*CO$49+$BD786*CO$50+$BE786*CO$51+$BF786*CO$52+$BG786*CO$53+$BH786*CO$54+$BI786*CO$55+$BJ786*CO$56+$BK786*CO$57+$BL786*CO$58+$BM786*CO$59+$BN786*CO$60+$BO786*CO$61+$BP786*CO$62+$BQ786*CO$63+$BR786*CO$64+$BS786*CO$65+$BT786*CO$66+$BU786*CO$67+$BV786*CO$68+$BW786*CO$69+$BX786*CO$70+$BY786*CO$71+$BZ786*CO$72+$CA786*CO$73+$CB786*CO$74+$CC786*CO$75+$CD786*CO$76+$CE786*CO$77+$CF786*CO$78+$CG786*CO$79+$CH786*CO$80</f>
        <v>0</v>
      </c>
      <c r="CP787" s="37">
        <f t="shared" ref="CP787" si="8145">$I786*CP$3+$J786*CP$4+$K786*CP$5+$L786*CP$6+$M786*CP$7+$N786*CP$8+$O786*CP$9+$P786*CP$10+$Q786*CP$11+$R786*CP$12+$S786*CP$13+$T786*CP$14+$U786*CP$15+$V786*CP$16+$W786*CP$17+$X786*CP$18+$Y786*CP$19+$Z786*CP$20+$AA786*CP$21+$AB786*CP$22+$AC786*CP$23+$AD786*CP$24+$AE786*CP$25+$AF786*CP$26+$AG786*CP$27+$AH786*CP$28+$AI786*CP$29+$AJ786*CP$30+$AK786*CP$31+$AL786*CP$32+$AM786*CP$33+$AN786*CP$34+$AO786*CP$35+$AP786*CP$36+$AQ786*CP$37+$AR786*CP$38+$AS786*CP$39+$AT786*CP$40+$AU786*CP$41+$AV786*CP$42+$AW786*CP$43+$AX786*CP$44+$AY786*CP$45+$AZ786*CP$46+$BA786*CP$47+$BB786*CP$48+$BC786*CP$49+$BD786*CP$50+$BE786*CP$51+$BF786*CP$52+$BG786*CP$53+$BH786*CP$54+$BI786*CP$55+$BJ786*CP$56+$BK786*CP$57+$BL786*CP$58+$BM786*CP$59+$BN786*CP$60+$BO786*CP$61+$BP786*CP$62+$BQ786*CP$63+$BR786*CP$64+$BS786*CP$65+$BT786*CP$66+$BU786*CP$67+$BV786*CP$68+$BW786*CP$69+$BX786*CP$70+$BY786*CP$71+$BZ786*CP$72+$CA786*CP$73+$CB786*CP$74+$CC786*CP$75+$CD786*CP$76+$CE786*CP$77+$CF786*CP$78+$CG786*CP$79+$CH786*CP$80</f>
        <v>0</v>
      </c>
      <c r="CQ787" s="37">
        <f t="shared" ref="CQ787" si="8146">$I786*CQ$3+$J786*CQ$4+$K786*CQ$5+$L786*CQ$6+$M786*CQ$7+$N786*CQ$8+$O786*CQ$9+$P786*CQ$10+$Q786*CQ$11+$R786*CQ$12+$S786*CQ$13+$T786*CQ$14+$U786*CQ$15+$V786*CQ$16+$W786*CQ$17+$X786*CQ$18+$Y786*CQ$19+$Z786*CQ$20+$AA786*CQ$21+$AB786*CQ$22+$AC786*CQ$23+$AD786*CQ$24+$AE786*CQ$25+$AF786*CQ$26+$AG786*CQ$27+$AH786*CQ$28+$AI786*CQ$29+$AJ786*CQ$30+$AK786*CQ$31+$AL786*CQ$32+$AM786*CQ$33+$AN786*CQ$34+$AO786*CQ$35+$AP786*CQ$36+$AQ786*CQ$37+$AR786*CQ$38+$AS786*CQ$39+$AT786*CQ$40+$AU786*CQ$41+$AV786*CQ$42+$AW786*CQ$43+$AX786*CQ$44+$AY786*CQ$45+$AZ786*CQ$46+$BA786*CQ$47+$BB786*CQ$48+$BC786*CQ$49+$BD786*CQ$50+$BE786*CQ$51+$BF786*CQ$52+$BG786*CQ$53+$BH786*CQ$54+$BI786*CQ$55+$BJ786*CQ$56+$BK786*CQ$57+$BL786*CQ$58+$BM786*CQ$59+$BN786*CQ$60+$BO786*CQ$61+$BP786*CQ$62+$BQ786*CQ$63+$BR786*CQ$64+$BS786*CQ$65+$BT786*CQ$66+$BU786*CQ$67+$BV786*CQ$68+$BW786*CQ$69+$BX786*CQ$70+$BY786*CQ$71+$BZ786*CQ$72+$CA786*CQ$73+$CB786*CQ$74+$CC786*CQ$75+$CD786*CQ$76+$CE786*CQ$77+$CF786*CQ$78+$CG786*CQ$79+$CH786*CQ$80</f>
        <v>0</v>
      </c>
      <c r="CR787" s="37">
        <f t="shared" ref="CR787" si="8147">$I786*CR$3+$J786*CR$4+$K786*CR$5+$L786*CR$6+$M786*CR$7+$N786*CR$8+$O786*CR$9+$P786*CR$10+$Q786*CR$11+$R786*CR$12+$S786*CR$13+$T786*CR$14+$U786*CR$15+$V786*CR$16+$W786*CR$17+$X786*CR$18+$Y786*CR$19+$Z786*CR$20+$AA786*CR$21+$AB786*CR$22+$AC786*CR$23+$AD786*CR$24+$AE786*CR$25+$AF786*CR$26+$AG786*CR$27+$AH786*CR$28+$AI786*CR$29+$AJ786*CR$30+$AK786*CR$31+$AL786*CR$32+$AM786*CR$33+$AN786*CR$34+$AO786*CR$35+$AP786*CR$36+$AQ786*CR$37+$AR786*CR$38+$AS786*CR$39+$AT786*CR$40+$AU786*CR$41+$AV786*CR$42+$AW786*CR$43+$AX786*CR$44+$AY786*CR$45+$AZ786*CR$46+$BA786*CR$47+$BB786*CR$48+$BC786*CR$49+$BD786*CR$50+$BE786*CR$51+$BF786*CR$52+$BG786*CR$53+$BH786*CR$54+$BI786*CR$55+$BJ786*CR$56+$BK786*CR$57+$BL786*CR$58+$BM786*CR$59+$BN786*CR$60+$BO786*CR$61+$BP786*CR$62+$BQ786*CR$63+$BR786*CR$64+$BS786*CR$65+$BT786*CR$66+$BU786*CR$67+$BV786*CR$68+$BW786*CR$69+$BX786*CR$70+$BY786*CR$71+$BZ786*CR$72+$CA786*CR$73+$CB786*CR$74+$CC786*CR$75+$CD786*CR$76+$CE786*CR$77+$CF786*CR$78+$CG786*CR$79+$CH786*CR$80</f>
        <v>0</v>
      </c>
      <c r="CS787" s="37">
        <f t="shared" ref="CS787" si="8148">$I786*CS$3+$J786*CS$4+$K786*CS$5+$L786*CS$6+$M786*CS$7+$N786*CS$8+$O786*CS$9+$P786*CS$10+$Q786*CS$11+$R786*CS$12+$S786*CS$13+$T786*CS$14+$U786*CS$15+$V786*CS$16+$W786*CS$17+$X786*CS$18+$Y786*CS$19+$Z786*CS$20+$AA786*CS$21+$AB786*CS$22+$AC786*CS$23+$AD786*CS$24+$AE786*CS$25+$AF786*CS$26+$AG786*CS$27+$AH786*CS$28+$AI786*CS$29+$AJ786*CS$30+$AK786*CS$31+$AL786*CS$32+$AM786*CS$33+$AN786*CS$34+$AO786*CS$35+$AP786*CS$36+$AQ786*CS$37+$AR786*CS$38+$AS786*CS$39+$AT786*CS$40+$AU786*CS$41+$AV786*CS$42+$AW786*CS$43+$AX786*CS$44+$AY786*CS$45+$AZ786*CS$46+$BA786*CS$47+$BB786*CS$48+$BC786*CS$49+$BD786*CS$50+$BE786*CS$51+$BF786*CS$52+$BG786*CS$53+$BH786*CS$54+$BI786*CS$55+$BJ786*CS$56+$BK786*CS$57+$BL786*CS$58+$BM786*CS$59+$BN786*CS$60+$BO786*CS$61+$BP786*CS$62+$BQ786*CS$63+$BR786*CS$64+$BS786*CS$65+$BT786*CS$66+$BU786*CS$67+$BV786*CS$68+$BW786*CS$69+$BX786*CS$70+$BY786*CS$71+$BZ786*CS$72+$CA786*CS$73+$CB786*CS$74+$CC786*CS$75+$CD786*CS$76+$CE786*CS$77+$CF786*CS$78+$CG786*CS$79+$CH786*CS$80</f>
        <v>0</v>
      </c>
      <c r="CT787" s="37">
        <f t="shared" ref="CT787" si="8149">$I786*CT$3+$J786*CT$4+$K786*CT$5+$L786*CT$6+$M786*CT$7+$N786*CT$8+$O786*CT$9+$P786*CT$10+$Q786*CT$11+$R786*CT$12+$S786*CT$13+$T786*CT$14+$U786*CT$15+$V786*CT$16+$W786*CT$17+$X786*CT$18+$Y786*CT$19+$Z786*CT$20+$AA786*CT$21+$AB786*CT$22+$AC786*CT$23+$AD786*CT$24+$AE786*CT$25+$AF786*CT$26+$AG786*CT$27+$AH786*CT$28+$AI786*CT$29+$AJ786*CT$30+$AK786*CT$31+$AL786*CT$32+$AM786*CT$33+$AN786*CT$34+$AO786*CT$35+$AP786*CT$36+$AQ786*CT$37+$AR786*CT$38+$AS786*CT$39+$AT786*CT$40+$AU786*CT$41+$AV786*CT$42+$AW786*CT$43+$AX786*CT$44+$AY786*CT$45+$AZ786*CT$46+$BA786*CT$47+$BB786*CT$48+$BC786*CT$49+$BD786*CT$50+$BE786*CT$51+$BF786*CT$52+$BG786*CT$53+$BH786*CT$54+$BI786*CT$55+$BJ786*CT$56+$BK786*CT$57+$BL786*CT$58+$BM786*CT$59+$BN786*CT$60+$BO786*CT$61+$BP786*CT$62+$BQ786*CT$63+$BR786*CT$64+$BS786*CT$65+$BT786*CT$66+$BU786*CT$67+$BV786*CT$68+$BW786*CT$69+$BX786*CT$70+$BY786*CT$71+$BZ786*CT$72+$CA786*CT$73+$CB786*CT$74+$CC786*CT$75+$CD786*CT$76+$CE786*CT$77+$CF786*CT$78+$CG786*CT$79+$CH786*CT$80</f>
        <v>0</v>
      </c>
      <c r="CU787" s="37">
        <f t="shared" ref="CU787" si="8150">$I786*CU$3+$J786*CU$4+$K786*CU$5+$L786*CU$6+$M786*CU$7+$N786*CU$8+$O786*CU$9+$P786*CU$10+$Q786*CU$11+$R786*CU$12+$S786*CU$13+$T786*CU$14+$U786*CU$15+$V786*CU$16+$W786*CU$17+$X786*CU$18+$Y786*CU$19+$Z786*CU$20+$AA786*CU$21+$AB786*CU$22+$AC786*CU$23+$AD786*CU$24+$AE786*CU$25+$AF786*CU$26+$AG786*CU$27+$AH786*CU$28+$AI786*CU$29+$AJ786*CU$30+$AK786*CU$31+$AL786*CU$32+$AM786*CU$33+$AN786*CU$34+$AO786*CU$35+$AP786*CU$36+$AQ786*CU$37+$AR786*CU$38+$AS786*CU$39+$AT786*CU$40+$AU786*CU$41+$AV786*CU$42+$AW786*CU$43+$AX786*CU$44+$AY786*CU$45+$AZ786*CU$46+$BA786*CU$47+$BB786*CU$48+$BC786*CU$49+$BD786*CU$50+$BE786*CU$51+$BF786*CU$52+$BG786*CU$53+$BH786*CU$54+$BI786*CU$55+$BJ786*CU$56+$BK786*CU$57+$BL786*CU$58+$BM786*CU$59+$BN786*CU$60+$BO786*CU$61+$BP786*CU$62+$BQ786*CU$63+$BR786*CU$64+$BS786*CU$65+$BT786*CU$66+$BU786*CU$67+$BV786*CU$68+$BW786*CU$69+$BX786*CU$70+$BY786*CU$71+$BZ786*CU$72+$CA786*CU$73+$CB786*CU$74+$CC786*CU$75+$CD786*CU$76+$CE786*CU$77+$CF786*CU$78+$CG786*CU$79+$CH786*CU$80</f>
        <v>0</v>
      </c>
      <c r="CV787" s="37">
        <f t="shared" ref="CV787" si="8151">$I786*CV$3+$J786*CV$4+$K786*CV$5+$L786*CV$6+$M786*CV$7+$N786*CV$8+$O786*CV$9+$P786*CV$10+$Q786*CV$11+$R786*CV$12+$S786*CV$13+$T786*CV$14+$U786*CV$15+$V786*CV$16+$W786*CV$17+$X786*CV$18+$Y786*CV$19+$Z786*CV$20+$AA786*CV$21+$AB786*CV$22+$AC786*CV$23+$AD786*CV$24+$AE786*CV$25+$AF786*CV$26+$AG786*CV$27+$AH786*CV$28+$AI786*CV$29+$AJ786*CV$30+$AK786*CV$31+$AL786*CV$32+$AM786*CV$33+$AN786*CV$34+$AO786*CV$35+$AP786*CV$36+$AQ786*CV$37+$AR786*CV$38+$AS786*CV$39+$AT786*CV$40+$AU786*CV$41+$AV786*CV$42+$AW786*CV$43+$AX786*CV$44+$AY786*CV$45+$AZ786*CV$46+$BA786*CV$47+$BB786*CV$48+$BC786*CV$49+$BD786*CV$50+$BE786*CV$51+$BF786*CV$52+$BG786*CV$53+$BH786*CV$54+$BI786*CV$55+$BJ786*CV$56+$BK786*CV$57+$BL786*CV$58+$BM786*CV$59+$BN786*CV$60+$BO786*CV$61+$BP786*CV$62+$BQ786*CV$63+$BR786*CV$64+$BS786*CV$65+$BT786*CV$66+$BU786*CV$67+$BV786*CV$68+$BW786*CV$69+$BX786*CV$70+$BY786*CV$71+$BZ786*CV$72+$CA786*CV$73+$CB786*CV$74+$CC786*CV$75+$CD786*CV$76+$CE786*CV$77+$CF786*CV$78+$CG786*CV$79+$CH786*CV$80</f>
        <v>0</v>
      </c>
      <c r="CW787" s="37">
        <f t="shared" ref="CW787" si="8152">$I786*CW$3+$J786*CW$4+$K786*CW$5+$L786*CW$6+$M786*CW$7+$N786*CW$8+$O786*CW$9+$P786*CW$10+$Q786*CW$11+$R786*CW$12+$S786*CW$13+$T786*CW$14+$U786*CW$15+$V786*CW$16+$W786*CW$17+$X786*CW$18+$Y786*CW$19+$Z786*CW$20+$AA786*CW$21+$AB786*CW$22+$AC786*CW$23+$AD786*CW$24+$AE786*CW$25+$AF786*CW$26+$AG786*CW$27+$AH786*CW$28+$AI786*CW$29+$AJ786*CW$30+$AK786*CW$31+$AL786*CW$32+$AM786*CW$33+$AN786*CW$34+$AO786*CW$35+$AP786*CW$36+$AQ786*CW$37+$AR786*CW$38+$AS786*CW$39+$AT786*CW$40+$AU786*CW$41+$AV786*CW$42+$AW786*CW$43+$AX786*CW$44+$AY786*CW$45+$AZ786*CW$46+$BA786*CW$47+$BB786*CW$48+$BC786*CW$49+$BD786*CW$50+$BE786*CW$51+$BF786*CW$52+$BG786*CW$53+$BH786*CW$54+$BI786*CW$55+$BJ786*CW$56+$BK786*CW$57+$BL786*CW$58+$BM786*CW$59+$BN786*CW$60+$BO786*CW$61+$BP786*CW$62+$BQ786*CW$63+$BR786*CW$64+$BS786*CW$65+$BT786*CW$66+$BU786*CW$67+$BV786*CW$68+$BW786*CW$69+$BX786*CW$70+$BY786*CW$71+$BZ786*CW$72+$CA786*CW$73+$CB786*CW$74+$CC786*CW$75+$CD786*CW$76+$CE786*CW$77+$CF786*CW$78+$CG786*CW$79+$CH786*CW$80</f>
        <v>0</v>
      </c>
      <c r="CX787" s="37">
        <f t="shared" ref="CX787" si="8153">$I786*CX$3+$J786*CX$4+$K786*CX$5+$L786*CX$6+$M786*CX$7+$N786*CX$8+$O786*CX$9+$P786*CX$10+$Q786*CX$11+$R786*CX$12+$S786*CX$13+$T786*CX$14+$U786*CX$15+$V786*CX$16+$W786*CX$17+$X786*CX$18+$Y786*CX$19+$Z786*CX$20+$AA786*CX$21+$AB786*CX$22+$AC786*CX$23+$AD786*CX$24+$AE786*CX$25+$AF786*CX$26+$AG786*CX$27+$AH786*CX$28+$AI786*CX$29+$AJ786*CX$30+$AK786*CX$31+$AL786*CX$32+$AM786*CX$33+$AN786*CX$34+$AO786*CX$35+$AP786*CX$36+$AQ786*CX$37+$AR786*CX$38+$AS786*CX$39+$AT786*CX$40+$AU786*CX$41+$AV786*CX$42+$AW786*CX$43+$AX786*CX$44+$AY786*CX$45+$AZ786*CX$46+$BA786*CX$47+$BB786*CX$48+$BC786*CX$49+$BD786*CX$50+$BE786*CX$51+$BF786*CX$52+$BG786*CX$53+$BH786*CX$54+$BI786*CX$55+$BJ786*CX$56+$BK786*CX$57+$BL786*CX$58+$BM786*CX$59+$BN786*CX$60+$BO786*CX$61+$BP786*CX$62+$BQ786*CX$63+$BR786*CX$64+$BS786*CX$65+$BT786*CX$66+$BU786*CX$67+$BV786*CX$68+$BW786*CX$69+$BX786*CX$70+$BY786*CX$71+$BZ786*CX$72+$CA786*CX$73+$CB786*CX$74+$CC786*CX$75+$CD786*CX$76+$CE786*CX$77+$CF786*CX$78+$CG786*CX$79+$CH786*CX$80</f>
        <v>0</v>
      </c>
      <c r="CY787" s="37">
        <f t="shared" ref="CY787" si="8154">$I786*CY$3+$J786*CY$4+$K786*CY$5+$L786*CY$6+$M786*CY$7+$N786*CY$8+$O786*CY$9+$P786*CY$10+$Q786*CY$11+$R786*CY$12+$S786*CY$13+$T786*CY$14+$U786*CY$15+$V786*CY$16+$W786*CY$17+$X786*CY$18+$Y786*CY$19+$Z786*CY$20+$AA786*CY$21+$AB786*CY$22+$AC786*CY$23+$AD786*CY$24+$AE786*CY$25+$AF786*CY$26+$AG786*CY$27+$AH786*CY$28+$AI786*CY$29+$AJ786*CY$30+$AK786*CY$31+$AL786*CY$32+$AM786*CY$33+$AN786*CY$34+$AO786*CY$35+$AP786*CY$36+$AQ786*CY$37+$AR786*CY$38+$AS786*CY$39+$AT786*CY$40+$AU786*CY$41+$AV786*CY$42+$AW786*CY$43+$AX786*CY$44+$AY786*CY$45+$AZ786*CY$46+$BA786*CY$47+$BB786*CY$48+$BC786*CY$49+$BD786*CY$50+$BE786*CY$51+$BF786*CY$52+$BG786*CY$53+$BH786*CY$54+$BI786*CY$55+$BJ786*CY$56+$BK786*CY$57+$BL786*CY$58+$BM786*CY$59+$BN786*CY$60+$BO786*CY$61+$BP786*CY$62+$BQ786*CY$63+$BR786*CY$64+$BS786*CY$65+$BT786*CY$66+$BU786*CY$67+$BV786*CY$68+$BW786*CY$69+$BX786*CY$70+$BY786*CY$71+$BZ786*CY$72+$CA786*CY$73+$CB786*CY$74+$CC786*CY$75+$CD786*CY$76+$CE786*CY$77+$CF786*CY$78+$CG786*CY$79+$CH786*CY$80</f>
        <v>0</v>
      </c>
      <c r="CZ787" s="37">
        <f t="shared" ref="CZ787" si="8155">$I786*CZ$3+$J786*CZ$4+$K786*CZ$5+$L786*CZ$6+$M786*CZ$7+$N786*CZ$8+$O786*CZ$9+$P786*CZ$10+$Q786*CZ$11+$R786*CZ$12+$S786*CZ$13+$T786*CZ$14+$U786*CZ$15+$V786*CZ$16+$W786*CZ$17+$X786*CZ$18+$Y786*CZ$19+$Z786*CZ$20+$AA786*CZ$21+$AB786*CZ$22+$AC786*CZ$23+$AD786*CZ$24+$AE786*CZ$25+$AF786*CZ$26+$AG786*CZ$27+$AH786*CZ$28+$AI786*CZ$29+$AJ786*CZ$30+$AK786*CZ$31+$AL786*CZ$32+$AM786*CZ$33+$AN786*CZ$34+$AO786*CZ$35+$AP786*CZ$36+$AQ786*CZ$37+$AR786*CZ$38+$AS786*CZ$39+$AT786*CZ$40+$AU786*CZ$41+$AV786*CZ$42+$AW786*CZ$43+$AX786*CZ$44+$AY786*CZ$45+$AZ786*CZ$46+$BA786*CZ$47+$BB786*CZ$48+$BC786*CZ$49+$BD786*CZ$50+$BE786*CZ$51+$BF786*CZ$52+$BG786*CZ$53+$BH786*CZ$54+$BI786*CZ$55+$BJ786*CZ$56+$BK786*CZ$57+$BL786*CZ$58+$BM786*CZ$59+$BN786*CZ$60+$BO786*CZ$61+$BP786*CZ$62+$BQ786*CZ$63+$BR786*CZ$64+$BS786*CZ$65+$BT786*CZ$66+$BU786*CZ$67+$BV786*CZ$68+$BW786*CZ$69+$BX786*CZ$70+$BY786*CZ$71+$BZ786*CZ$72+$CA786*CZ$73+$CB786*CZ$74+$CC786*CZ$75+$CD786*CZ$76+$CE786*CZ$77+$CF786*CZ$78+$CG786*CZ$79+$CH786*CZ$80</f>
        <v>0</v>
      </c>
      <c r="DA787" s="37">
        <f t="shared" ref="DA787" si="8156">$I786*DA$3+$J786*DA$4+$K786*DA$5+$L786*DA$6+$M786*DA$7+$N786*DA$8+$O786*DA$9+$P786*DA$10+$Q786*DA$11+$R786*DA$12+$S786*DA$13+$T786*DA$14+$U786*DA$15+$V786*DA$16+$W786*DA$17+$X786*DA$18+$Y786*DA$19+$Z786*DA$20+$AA786*DA$21+$AB786*DA$22+$AC786*DA$23+$AD786*DA$24+$AE786*DA$25+$AF786*DA$26+$AG786*DA$27+$AH786*DA$28+$AI786*DA$29+$AJ786*DA$30+$AK786*DA$31+$AL786*DA$32+$AM786*DA$33+$AN786*DA$34+$AO786*DA$35+$AP786*DA$36+$AQ786*DA$37+$AR786*DA$38+$AS786*DA$39+$AT786*DA$40+$AU786*DA$41+$AV786*DA$42+$AW786*DA$43+$AX786*DA$44+$AY786*DA$45+$AZ786*DA$46+$BA786*DA$47+$BB786*DA$48+$BC786*DA$49+$BD786*DA$50+$BE786*DA$51+$BF786*DA$52+$BG786*DA$53+$BH786*DA$54+$BI786*DA$55+$BJ786*DA$56+$BK786*DA$57+$BL786*DA$58+$BM786*DA$59+$BN786*DA$60+$BO786*DA$61+$BP786*DA$62+$BQ786*DA$63+$BR786*DA$64+$BS786*DA$65+$BT786*DA$66+$BU786*DA$67+$BV786*DA$68+$BW786*DA$69+$BX786*DA$70+$BY786*DA$71+$BZ786*DA$72+$CA786*DA$73+$CB786*DA$74+$CC786*DA$75+$CD786*DA$76+$CE786*DA$77+$CF786*DA$78+$CG786*DA$79+$CH786*DA$80</f>
        <v>0</v>
      </c>
      <c r="DB787" s="37">
        <f t="shared" ref="DB787" si="8157">$I786*DB$3+$J786*DB$4+$K786*DB$5+$L786*DB$6+$M786*DB$7+$N786*DB$8+$O786*DB$9+$P786*DB$10+$Q786*DB$11+$R786*DB$12+$S786*DB$13+$T786*DB$14+$U786*DB$15+$V786*DB$16+$W786*DB$17+$X786*DB$18+$Y786*DB$19+$Z786*DB$20+$AA786*DB$21+$AB786*DB$22+$AC786*DB$23+$AD786*DB$24+$AE786*DB$25+$AF786*DB$26+$AG786*DB$27+$AH786*DB$28+$AI786*DB$29+$AJ786*DB$30+$AK786*DB$31+$AL786*DB$32+$AM786*DB$33+$AN786*DB$34+$AO786*DB$35+$AP786*DB$36+$AQ786*DB$37+$AR786*DB$38+$AS786*DB$39+$AT786*DB$40+$AU786*DB$41+$AV786*DB$42+$AW786*DB$43+$AX786*DB$44+$AY786*DB$45+$AZ786*DB$46+$BA786*DB$47+$BB786*DB$48+$BC786*DB$49+$BD786*DB$50+$BE786*DB$51+$BF786*DB$52+$BG786*DB$53+$BH786*DB$54+$BI786*DB$55+$BJ786*DB$56+$BK786*DB$57+$BL786*DB$58+$BM786*DB$59+$BN786*DB$60+$BO786*DB$61+$BP786*DB$62+$BQ786*DB$63+$BR786*DB$64+$BS786*DB$65+$BT786*DB$66+$BU786*DB$67+$BV786*DB$68+$BW786*DB$69+$BX786*DB$70+$BY786*DB$71+$BZ786*DB$72+$CA786*DB$73+$CB786*DB$74+$CC786*DB$75+$CD786*DB$76+$CE786*DB$77+$CF786*DB$78+$CG786*DB$79+$CH786*DB$80</f>
        <v>0</v>
      </c>
      <c r="DC787" s="37">
        <f t="shared" ref="DC787" si="8158">$I786*DC$3+$J786*DC$4+$K786*DC$5+$L786*DC$6+$M786*DC$7+$N786*DC$8+$O786*DC$9+$P786*DC$10+$Q786*DC$11+$R786*DC$12+$S786*DC$13+$T786*DC$14+$U786*DC$15+$V786*DC$16+$W786*DC$17+$X786*DC$18+$Y786*DC$19+$Z786*DC$20+$AA786*DC$21+$AB786*DC$22+$AC786*DC$23+$AD786*DC$24+$AE786*DC$25+$AF786*DC$26+$AG786*DC$27+$AH786*DC$28+$AI786*DC$29+$AJ786*DC$30+$AK786*DC$31+$AL786*DC$32+$AM786*DC$33+$AN786*DC$34+$AO786*DC$35+$AP786*DC$36+$AQ786*DC$37+$AR786*DC$38+$AS786*DC$39+$AT786*DC$40+$AU786*DC$41+$AV786*DC$42+$AW786*DC$43+$AX786*DC$44+$AY786*DC$45+$AZ786*DC$46+$BA786*DC$47+$BB786*DC$48+$BC786*DC$49+$BD786*DC$50+$BE786*DC$51+$BF786*DC$52+$BG786*DC$53+$BH786*DC$54+$BI786*DC$55+$BJ786*DC$56+$BK786*DC$57+$BL786*DC$58+$BM786*DC$59+$BN786*DC$60+$BO786*DC$61+$BP786*DC$62+$BQ786*DC$63+$BR786*DC$64+$BS786*DC$65+$BT786*DC$66+$BU786*DC$67+$BV786*DC$68+$BW786*DC$69+$BX786*DC$70+$BY786*DC$71+$BZ786*DC$72+$CA786*DC$73+$CB786*DC$74+$CC786*DC$75+$CD786*DC$76+$CE786*DC$77+$CF786*DC$78+$CG786*DC$79+$CH786*DC$80</f>
        <v>0</v>
      </c>
      <c r="DD787" s="37">
        <f t="shared" ref="DD787" si="8159">$I786*DD$3+$J786*DD$4+$K786*DD$5+$L786*DD$6+$M786*DD$7+$N786*DD$8+$O786*DD$9+$P786*DD$10+$Q786*DD$11+$R786*DD$12+$S786*DD$13+$T786*DD$14+$U786*DD$15+$V786*DD$16+$W786*DD$17+$X786*DD$18+$Y786*DD$19+$Z786*DD$20+$AA786*DD$21+$AB786*DD$22+$AC786*DD$23+$AD786*DD$24+$AE786*DD$25+$AF786*DD$26+$AG786*DD$27+$AH786*DD$28+$AI786*DD$29+$AJ786*DD$30+$AK786*DD$31+$AL786*DD$32+$AM786*DD$33+$AN786*DD$34+$AO786*DD$35+$AP786*DD$36+$AQ786*DD$37+$AR786*DD$38+$AS786*DD$39+$AT786*DD$40+$AU786*DD$41+$AV786*DD$42+$AW786*DD$43+$AX786*DD$44+$AY786*DD$45+$AZ786*DD$46+$BA786*DD$47+$BB786*DD$48+$BC786*DD$49+$BD786*DD$50+$BE786*DD$51+$BF786*DD$52+$BG786*DD$53+$BH786*DD$54+$BI786*DD$55+$BJ786*DD$56+$BK786*DD$57+$BL786*DD$58+$BM786*DD$59+$BN786*DD$60+$BO786*DD$61+$BP786*DD$62+$BQ786*DD$63+$BR786*DD$64+$BS786*DD$65+$BT786*DD$66+$BU786*DD$67+$BV786*DD$68+$BW786*DD$69+$BX786*DD$70+$BY786*DD$71+$BZ786*DD$72+$CA786*DD$73+$CB786*DD$74+$CC786*DD$75+$CD786*DD$76+$CE786*DD$77+$CF786*DD$78+$CG786*DD$79+$CH786*DD$80</f>
        <v>0</v>
      </c>
      <c r="DE787" s="37">
        <f t="shared" ref="DE787" si="8160">$I786*DE$3+$J786*DE$4+$K786*DE$5+$L786*DE$6+$M786*DE$7+$N786*DE$8+$O786*DE$9+$P786*DE$10+$Q786*DE$11+$R786*DE$12+$S786*DE$13+$T786*DE$14+$U786*DE$15+$V786*DE$16+$W786*DE$17+$X786*DE$18+$Y786*DE$19+$Z786*DE$20+$AA786*DE$21+$AB786*DE$22+$AC786*DE$23+$AD786*DE$24+$AE786*DE$25+$AF786*DE$26+$AG786*DE$27+$AH786*DE$28+$AI786*DE$29+$AJ786*DE$30+$AK786*DE$31+$AL786*DE$32+$AM786*DE$33+$AN786*DE$34+$AO786*DE$35+$AP786*DE$36+$AQ786*DE$37+$AR786*DE$38+$AS786*DE$39+$AT786*DE$40+$AU786*DE$41+$AV786*DE$42+$AW786*DE$43+$AX786*DE$44+$AY786*DE$45+$AZ786*DE$46+$BA786*DE$47+$BB786*DE$48+$BC786*DE$49+$BD786*DE$50+$BE786*DE$51+$BF786*DE$52+$BG786*DE$53+$BH786*DE$54+$BI786*DE$55+$BJ786*DE$56+$BK786*DE$57+$BL786*DE$58+$BM786*DE$59+$BN786*DE$60+$BO786*DE$61+$BP786*DE$62+$BQ786*DE$63+$BR786*DE$64+$BS786*DE$65+$BT786*DE$66+$BU786*DE$67+$BV786*DE$68+$BW786*DE$69+$BX786*DE$70+$BY786*DE$71+$BZ786*DE$72+$CA786*DE$73+$CB786*DE$74+$CC786*DE$75+$CD786*DE$76+$CE786*DE$77+$CF786*DE$78+$CG786*DE$79+$CH786*DE$80</f>
        <v>0</v>
      </c>
      <c r="DF787" s="37">
        <f t="shared" ref="DF787" si="8161">$I786*DF$3+$J786*DF$4+$K786*DF$5+$L786*DF$6+$M786*DF$7+$N786*DF$8+$O786*DF$9+$P786*DF$10+$Q786*DF$11+$R786*DF$12+$S786*DF$13+$T786*DF$14+$U786*DF$15+$V786*DF$16+$W786*DF$17+$X786*DF$18+$Y786*DF$19+$Z786*DF$20+$AA786*DF$21+$AB786*DF$22+$AC786*DF$23+$AD786*DF$24+$AE786*DF$25+$AF786*DF$26+$AG786*DF$27+$AH786*DF$28+$AI786*DF$29+$AJ786*DF$30+$AK786*DF$31+$AL786*DF$32+$AM786*DF$33+$AN786*DF$34+$AO786*DF$35+$AP786*DF$36+$AQ786*DF$37+$AR786*DF$38+$AS786*DF$39+$AT786*DF$40+$AU786*DF$41+$AV786*DF$42+$AW786*DF$43+$AX786*DF$44+$AY786*DF$45+$AZ786*DF$46+$BA786*DF$47+$BB786*DF$48+$BC786*DF$49+$BD786*DF$50+$BE786*DF$51+$BF786*DF$52+$BG786*DF$53+$BH786*DF$54+$BI786*DF$55+$BJ786*DF$56+$BK786*DF$57+$BL786*DF$58+$BM786*DF$59+$BN786*DF$60+$BO786*DF$61+$BP786*DF$62+$BQ786*DF$63+$BR786*DF$64+$BS786*DF$65+$BT786*DF$66+$BU786*DF$67+$BV786*DF$68+$BW786*DF$69+$BX786*DF$70+$BY786*DF$71+$BZ786*DF$72+$CA786*DF$73+$CB786*DF$74+$CC786*DF$75+$CD786*DF$76+$CE786*DF$77+$CF786*DF$78+$CG786*DF$79+$CH786*DF$80</f>
        <v>0</v>
      </c>
      <c r="DG787" s="38">
        <f t="shared" ref="DG787" si="8162">$I786*DG$3+$J786*DG$4+$K786*DG$5+$L786*DG$6+$M786*DG$7+$N786*DG$8+$O786*DG$9+$P786*DG$10+$Q786*DG$11+$R786*DG$12+$S786*DG$13+$T786*DG$14+$U786*DG$15+$V786*DG$16+$W786*DG$17+$X786*DG$18+$Y786*DG$19+$Z786*DG$20+$AA786*DG$21+$AB786*DG$22+$AC786*DG$23+$AD786*DG$24+$AE786*DG$25+$AF786*DG$26+$AG786*DG$27+$AH786*DG$28+$AI786*DG$29+$AJ786*DG$30+$AK786*DG$31+$AL786*DG$32+$AM786*DG$33+$AN786*DG$34+$AO786*DG$35+$AP786*DG$36+$AQ786*DG$37+$AR786*DG$38+$AS786*DG$39+$AT786*DG$40+$AU786*DG$41+$AV786*DG$42+$AW786*DG$43+$AX786*DG$44+$AY786*DG$45+$AZ786*DG$46+$BA786*DG$47+$BB786*DG$48+$BC786*DG$49+$BD786*DG$50+$BE786*DG$51+$BF786*DG$52+$BG786*DG$53+$BH786*DG$54+$BI786*DG$55+$BJ786*DG$56+$BK786*DG$57+$BL786*DG$58+$BM786*DG$59+$BN786*DG$60+$BO786*DG$61+$BP786*DG$62+$BQ786*DG$63+$BR786*DG$64+$BS786*DG$65+$BT786*DG$66+$BU786*DG$67+$BV786*DG$68+$BW786*DG$69+$BX786*DG$70+$BY786*DG$71+$BZ786*DG$72+$CA786*DG$73+$CB786*DG$74+$CC786*DG$75+$CD786*DG$76+$CE786*DG$77+$CF786*DG$78+$CG786*DG$79+$CH786*DG$80</f>
        <v>0</v>
      </c>
    </row>
    <row r="788" spans="1:120" ht="12.75" hidden="1" outlineLevel="1" x14ac:dyDescent="0.2">
      <c r="A788" s="45"/>
      <c r="B788" s="27"/>
      <c r="C788" s="27"/>
      <c r="D788" s="28"/>
      <c r="E788" s="28"/>
      <c r="F788" s="28"/>
      <c r="G788" s="28"/>
      <c r="H788" s="28"/>
      <c r="I788" s="59"/>
      <c r="J788" s="59"/>
      <c r="K788" s="59"/>
      <c r="L788" s="59"/>
      <c r="M788" s="59"/>
      <c r="N788" s="59"/>
      <c r="O788" s="59"/>
      <c r="P788" s="59"/>
      <c r="Q788" s="59"/>
      <c r="R788" s="59"/>
      <c r="S788" s="59"/>
      <c r="T788" s="59"/>
      <c r="U788" s="59"/>
      <c r="V788" s="59"/>
      <c r="W788" s="59"/>
      <c r="X788" s="59"/>
      <c r="Y788" s="59"/>
      <c r="Z788" s="59"/>
      <c r="AA788" s="59"/>
      <c r="AB788" s="59"/>
      <c r="AC788" s="59"/>
      <c r="AD788" s="59"/>
      <c r="AE788" s="59"/>
      <c r="AF788" s="59"/>
      <c r="AG788" s="59"/>
      <c r="AH788" s="59"/>
      <c r="AI788" s="59"/>
      <c r="AJ788" s="59"/>
      <c r="AK788" s="59"/>
      <c r="AL788" s="59"/>
      <c r="AM788" s="59"/>
      <c r="AN788" s="59"/>
      <c r="AO788" s="59"/>
      <c r="AP788" s="59"/>
      <c r="AQ788" s="59"/>
      <c r="AR788" s="59"/>
      <c r="AS788" s="59"/>
      <c r="AT788" s="59"/>
      <c r="AU788" s="59"/>
      <c r="AV788" s="59"/>
      <c r="AW788" s="59"/>
      <c r="AX788" s="59"/>
      <c r="AY788" s="59"/>
      <c r="AZ788" s="59"/>
      <c r="BA788" s="59"/>
      <c r="BB788" s="59"/>
      <c r="BC788" s="59"/>
      <c r="BD788" s="59"/>
      <c r="BE788" s="59"/>
      <c r="BF788" s="59"/>
      <c r="BG788" s="59"/>
      <c r="BH788" s="59"/>
      <c r="BI788" s="59"/>
      <c r="BJ788" s="59"/>
      <c r="BK788" s="59"/>
      <c r="BL788" s="59"/>
      <c r="BM788" s="59"/>
      <c r="BN788" s="59"/>
      <c r="BO788" s="59"/>
      <c r="BP788" s="59"/>
      <c r="BQ788" s="59"/>
      <c r="BR788" s="59"/>
      <c r="BS788" s="59"/>
      <c r="BT788" s="59"/>
      <c r="BU788" s="59"/>
      <c r="BV788" s="59"/>
      <c r="BW788" s="59"/>
      <c r="BX788" s="59"/>
      <c r="BY788" s="59"/>
      <c r="BZ788" s="59"/>
      <c r="CA788" s="59"/>
      <c r="CB788" s="59"/>
      <c r="CC788" s="59"/>
      <c r="CD788" s="59"/>
      <c r="CE788" s="59"/>
      <c r="CF788" s="59"/>
      <c r="CG788" s="59"/>
      <c r="CH788" s="59"/>
      <c r="CI788" s="28"/>
      <c r="CJ788" s="28"/>
      <c r="CK788" s="28"/>
      <c r="CL788" s="28"/>
      <c r="CM788" s="29" t="s">
        <v>8</v>
      </c>
      <c r="CN788" s="39"/>
      <c r="CO788" s="40"/>
      <c r="CP788" s="40"/>
      <c r="CQ788" s="40"/>
      <c r="CR788" s="40"/>
      <c r="CS788" s="40"/>
      <c r="CT788" s="40"/>
      <c r="CU788" s="40"/>
      <c r="CV788" s="40"/>
      <c r="CW788" s="40"/>
      <c r="CX788" s="40"/>
      <c r="CY788" s="40"/>
      <c r="CZ788" s="40"/>
      <c r="DA788" s="40"/>
      <c r="DB788" s="40"/>
      <c r="DC788" s="40"/>
      <c r="DD788" s="40"/>
      <c r="DE788" s="40"/>
      <c r="DF788" s="40"/>
      <c r="DG788" s="41"/>
    </row>
    <row r="789" spans="1:120" ht="12.75" collapsed="1" x14ac:dyDescent="0.2">
      <c r="A789" s="19" t="s">
        <v>505</v>
      </c>
      <c r="B789" s="19" t="s">
        <v>104</v>
      </c>
      <c r="C789" s="19"/>
      <c r="D789" s="20" t="s">
        <v>446</v>
      </c>
      <c r="E789" s="20">
        <v>6</v>
      </c>
      <c r="F789" s="20">
        <f>IF($C$4="",SUMIF(stock_on_hand!A:A,planner!A789,stock_on_hand!C:C),SUMIFS(stock_on_hand!C:C,stock_on_hand!A:A,planner!A789,stock_on_hand!E:E,$C$4))</f>
        <v>401</v>
      </c>
      <c r="G789" s="20"/>
      <c r="H789" s="20" t="s">
        <v>10</v>
      </c>
      <c r="I789" s="57">
        <f>IFERROR(HLOOKUP(I$188,bom!$2:$300,MATCH($A789,bom!$A:$A,0)-1,0),0)</f>
        <v>0</v>
      </c>
      <c r="J789" s="57">
        <f>IFERROR(HLOOKUP(J$188,bom!$2:$300,MATCH($A789,bom!$A:$A,0)-1,0),0)</f>
        <v>0</v>
      </c>
      <c r="K789" s="57">
        <f>IFERROR(HLOOKUP(K$188,bom!$2:$300,MATCH($A789,bom!$A:$A,0)-1,0),0)</f>
        <v>0</v>
      </c>
      <c r="L789" s="57">
        <f>IFERROR(HLOOKUP(L$188,bom!$2:$300,MATCH($A789,bom!$A:$A,0)-1,0),0)</f>
        <v>0</v>
      </c>
      <c r="M789" s="57">
        <f>IFERROR(HLOOKUP(M$188,bom!$2:$300,MATCH($A789,bom!$A:$A,0)-1,0),0)</f>
        <v>0</v>
      </c>
      <c r="N789" s="57">
        <f>IFERROR(HLOOKUP(N$188,bom!$2:$300,MATCH($A789,bom!$A:$A,0)-1,0),0)</f>
        <v>0</v>
      </c>
      <c r="O789" s="57">
        <f>IFERROR(HLOOKUP(O$188,bom!$2:$300,MATCH($A789,bom!$A:$A,0)-1,0),0)</f>
        <v>0</v>
      </c>
      <c r="P789" s="57">
        <f>IFERROR(HLOOKUP(P$188,bom!$2:$300,MATCH($A789,bom!$A:$A,0)-1,0),0)</f>
        <v>0</v>
      </c>
      <c r="Q789" s="57">
        <f>IFERROR(HLOOKUP(Q$188,bom!$2:$300,MATCH($A789,bom!$A:$A,0)-1,0),0)</f>
        <v>0</v>
      </c>
      <c r="R789" s="57">
        <f>IFERROR(HLOOKUP(R$188,bom!$2:$300,MATCH($A789,bom!$A:$A,0)-1,0),0)</f>
        <v>0</v>
      </c>
      <c r="S789" s="57">
        <f>IFERROR(HLOOKUP(S$188,bom!$2:$300,MATCH($A789,bom!$A:$A,0)-1,0),0)</f>
        <v>0</v>
      </c>
      <c r="T789" s="57">
        <f>IFERROR(HLOOKUP(T$188,bom!$2:$300,MATCH($A789,bom!$A:$A,0)-1,0),0)</f>
        <v>0</v>
      </c>
      <c r="U789" s="57">
        <f>IFERROR(HLOOKUP(U$188,bom!$2:$300,MATCH($A789,bom!$A:$A,0)-1,0),0)</f>
        <v>0</v>
      </c>
      <c r="V789" s="57">
        <f>IFERROR(HLOOKUP(V$188,bom!$2:$300,MATCH($A789,bom!$A:$A,0)-1,0),0)</f>
        <v>0</v>
      </c>
      <c r="W789" s="57">
        <f>IFERROR(HLOOKUP(W$188,bom!$2:$300,MATCH($A789,bom!$A:$A,0)-1,0),0)</f>
        <v>0</v>
      </c>
      <c r="X789" s="57">
        <f>IFERROR(HLOOKUP(X$188,bom!$2:$300,MATCH($A789,bom!$A:$A,0)-1,0),0)</f>
        <v>0</v>
      </c>
      <c r="Y789" s="57">
        <f>IFERROR(HLOOKUP(Y$188,bom!$2:$300,MATCH($A789,bom!$A:$A,0)-1,0),0)</f>
        <v>0</v>
      </c>
      <c r="Z789" s="57">
        <f>IFERROR(HLOOKUP(Z$188,bom!$2:$300,MATCH($A789,bom!$A:$A,0)-1,0),0)</f>
        <v>0</v>
      </c>
      <c r="AA789" s="57">
        <f>IFERROR(HLOOKUP(AA$188,bom!$2:$300,MATCH($A789,bom!$A:$A,0)-1,0),0)</f>
        <v>0</v>
      </c>
      <c r="AB789" s="57">
        <f>IFERROR(HLOOKUP(AB$188,bom!$2:$300,MATCH($A789,bom!$A:$A,0)-1,0),0)</f>
        <v>0</v>
      </c>
      <c r="AC789" s="57">
        <f>IFERROR(HLOOKUP(AC$188,bom!$2:$300,MATCH($A789,bom!$A:$A,0)-1,0),0)</f>
        <v>0</v>
      </c>
      <c r="AD789" s="57">
        <f>IFERROR(HLOOKUP(AD$188,bom!$2:$300,MATCH($A789,bom!$A:$A,0)-1,0),0)</f>
        <v>0</v>
      </c>
      <c r="AE789" s="57">
        <f>IFERROR(HLOOKUP(AE$188,bom!$2:$300,MATCH($A789,bom!$A:$A,0)-1,0),0)</f>
        <v>0</v>
      </c>
      <c r="AF789" s="57">
        <f>IFERROR(HLOOKUP(AF$188,bom!$2:$300,MATCH($A789,bom!$A:$A,0)-1,0),0)</f>
        <v>0</v>
      </c>
      <c r="AG789" s="57">
        <f>IFERROR(HLOOKUP(AG$188,bom!$2:$300,MATCH($A789,bom!$A:$A,0)-1,0),0)</f>
        <v>0</v>
      </c>
      <c r="AH789" s="57">
        <f>IFERROR(HLOOKUP(AH$188,bom!$2:$300,MATCH($A789,bom!$A:$A,0)-1,0),0)</f>
        <v>0</v>
      </c>
      <c r="AI789" s="57">
        <f>IFERROR(HLOOKUP(AI$188,bom!$2:$300,MATCH($A789,bom!$A:$A,0)-1,0),0)</f>
        <v>0</v>
      </c>
      <c r="AJ789" s="57">
        <f>IFERROR(HLOOKUP(AJ$188,bom!$2:$300,MATCH($A789,bom!$A:$A,0)-1,0),0)</f>
        <v>0</v>
      </c>
      <c r="AK789" s="57">
        <f>IFERROR(HLOOKUP(AK$188,bom!$2:$300,MATCH($A789,bom!$A:$A,0)-1,0),0)</f>
        <v>0</v>
      </c>
      <c r="AL789" s="57">
        <f>IFERROR(HLOOKUP(AL$188,bom!$2:$300,MATCH($A789,bom!$A:$A,0)-1,0),0)</f>
        <v>0</v>
      </c>
      <c r="AM789" s="57">
        <f>IFERROR(HLOOKUP(AM$188,bom!$2:$300,MATCH($A789,bom!$A:$A,0)-1,0),0)</f>
        <v>0</v>
      </c>
      <c r="AN789" s="57">
        <f>IFERROR(HLOOKUP(AN$188,bom!$2:$300,MATCH($A789,bom!$A:$A,0)-1,0),0)</f>
        <v>0</v>
      </c>
      <c r="AO789" s="57">
        <f>IFERROR(HLOOKUP(AO$188,bom!$2:$300,MATCH($A789,bom!$A:$A,0)-1,0),0)</f>
        <v>0</v>
      </c>
      <c r="AP789" s="57">
        <f>IFERROR(HLOOKUP(AP$188,bom!$2:$300,MATCH($A789,bom!$A:$A,0)-1,0),0)</f>
        <v>0</v>
      </c>
      <c r="AQ789" s="57">
        <f>IFERROR(HLOOKUP(AQ$188,bom!$2:$300,MATCH($A789,bom!$A:$A,0)-1,0),0)</f>
        <v>0</v>
      </c>
      <c r="AR789" s="57">
        <f>IFERROR(HLOOKUP(AR$188,bom!$2:$300,MATCH($A789,bom!$A:$A,0)-1,0),0)</f>
        <v>0</v>
      </c>
      <c r="AS789" s="57">
        <f>IFERROR(HLOOKUP(AS$188,bom!$2:$300,MATCH($A789,bom!$A:$A,0)-1,0),0)</f>
        <v>0</v>
      </c>
      <c r="AT789" s="57">
        <f>IFERROR(HLOOKUP(AT$188,bom!$2:$300,MATCH($A789,bom!$A:$A,0)-1,0),0)</f>
        <v>0</v>
      </c>
      <c r="AU789" s="57">
        <f>IFERROR(HLOOKUP(AU$188,bom!$2:$300,MATCH($A789,bom!$A:$A,0)-1,0),0)</f>
        <v>0</v>
      </c>
      <c r="AV789" s="57">
        <f>IFERROR(HLOOKUP(AV$188,bom!$2:$300,MATCH($A789,bom!$A:$A,0)-1,0),0)</f>
        <v>0</v>
      </c>
      <c r="AW789" s="57">
        <f>IFERROR(HLOOKUP(AW$188,bom!$2:$300,MATCH($A789,bom!$A:$A,0)-1,0),0)</f>
        <v>0</v>
      </c>
      <c r="AX789" s="57">
        <f>IFERROR(HLOOKUP(AX$188,bom!$2:$300,MATCH($A789,bom!$A:$A,0)-1,0),0)</f>
        <v>0</v>
      </c>
      <c r="AY789" s="57">
        <f>IFERROR(HLOOKUP(AY$188,bom!$2:$300,MATCH($A789,bom!$A:$A,0)-1,0),0)</f>
        <v>0</v>
      </c>
      <c r="AZ789" s="57">
        <f>IFERROR(HLOOKUP(AZ$188,bom!$2:$300,MATCH($A789,bom!$A:$A,0)-1,0),0)</f>
        <v>0</v>
      </c>
      <c r="BA789" s="57">
        <f>IFERROR(HLOOKUP(BA$188,bom!$2:$300,MATCH($A789,bom!$A:$A,0)-1,0),0)</f>
        <v>0</v>
      </c>
      <c r="BB789" s="57">
        <f>IFERROR(HLOOKUP(BB$188,bom!$2:$300,MATCH($A789,bom!$A:$A,0)-1,0),0)</f>
        <v>0</v>
      </c>
      <c r="BC789" s="57">
        <f>IFERROR(HLOOKUP(BC$188,bom!$2:$300,MATCH($A789,bom!$A:$A,0)-1,0),0)</f>
        <v>0</v>
      </c>
      <c r="BD789" s="57">
        <f>IFERROR(HLOOKUP(BD$188,bom!$2:$300,MATCH($A789,bom!$A:$A,0)-1,0),0)</f>
        <v>0</v>
      </c>
      <c r="BE789" s="57">
        <f>IFERROR(HLOOKUP(BE$188,bom!$2:$300,MATCH($A789,bom!$A:$A,0)-1,0),0)</f>
        <v>0</v>
      </c>
      <c r="BF789" s="57">
        <f>IFERROR(HLOOKUP(BF$188,bom!$2:$300,MATCH($A789,bom!$A:$A,0)-1,0),0)</f>
        <v>0</v>
      </c>
      <c r="BG789" s="57">
        <f>IFERROR(HLOOKUP(BG$188,bom!$2:$300,MATCH($A789,bom!$A:$A,0)-1,0),0)</f>
        <v>0</v>
      </c>
      <c r="BH789" s="57">
        <f>IFERROR(HLOOKUP(BH$188,bom!$2:$300,MATCH($A789,bom!$A:$A,0)-1,0),0)</f>
        <v>0</v>
      </c>
      <c r="BI789" s="57">
        <f>IFERROR(HLOOKUP(BI$188,bom!$2:$300,MATCH($A789,bom!$A:$A,0)-1,0),0)</f>
        <v>0</v>
      </c>
      <c r="BJ789" s="57">
        <f>IFERROR(HLOOKUP(BJ$188,bom!$2:$300,MATCH($A789,bom!$A:$A,0)-1,0),0)</f>
        <v>0</v>
      </c>
      <c r="BK789" s="57">
        <f>IFERROR(HLOOKUP(BK$188,bom!$2:$300,MATCH($A789,bom!$A:$A,0)-1,0),0)</f>
        <v>0</v>
      </c>
      <c r="BL789" s="57">
        <f>IFERROR(HLOOKUP(BL$188,bom!$2:$300,MATCH($A789,bom!$A:$A,0)-1,0),0)</f>
        <v>0</v>
      </c>
      <c r="BM789" s="57">
        <f>IFERROR(HLOOKUP(BM$188,bom!$2:$300,MATCH($A789,bom!$A:$A,0)-1,0),0)</f>
        <v>0</v>
      </c>
      <c r="BN789" s="57">
        <f>IFERROR(HLOOKUP(BN$188,bom!$2:$300,MATCH($A789,bom!$A:$A,0)-1,0),0)</f>
        <v>0</v>
      </c>
      <c r="BO789" s="57">
        <f>IFERROR(HLOOKUP(BO$188,bom!$2:$300,MATCH($A789,bom!$A:$A,0)-1,0),0)</f>
        <v>0</v>
      </c>
      <c r="BP789" s="57">
        <f>IFERROR(HLOOKUP(BP$188,bom!$2:$300,MATCH($A789,bom!$A:$A,0)-1,0),0)</f>
        <v>0</v>
      </c>
      <c r="BQ789" s="57">
        <f>IFERROR(HLOOKUP(BQ$188,bom!$2:$300,MATCH($A789,bom!$A:$A,0)-1,0),0)</f>
        <v>0</v>
      </c>
      <c r="BR789" s="57">
        <f>IFERROR(HLOOKUP(BR$188,bom!$2:$300,MATCH($A789,bom!$A:$A,0)-1,0),0)</f>
        <v>0</v>
      </c>
      <c r="BS789" s="57">
        <f>IFERROR(HLOOKUP(BS$188,bom!$2:$300,MATCH($A789,bom!$A:$A,0)-1,0),0)</f>
        <v>0</v>
      </c>
      <c r="BT789" s="57">
        <f>IFERROR(HLOOKUP(BT$188,bom!$2:$300,MATCH($A789,bom!$A:$A,0)-1,0),0)</f>
        <v>0</v>
      </c>
      <c r="BU789" s="57">
        <f>IFERROR(HLOOKUP(BU$188,bom!$2:$300,MATCH($A789,bom!$A:$A,0)-1,0),0)</f>
        <v>0</v>
      </c>
      <c r="BV789" s="57">
        <f>IFERROR(HLOOKUP(BV$188,bom!$2:$300,MATCH($A789,bom!$A:$A,0)-1,0),0)</f>
        <v>0</v>
      </c>
      <c r="BW789" s="57">
        <f>IFERROR(HLOOKUP(BW$188,bom!$2:$300,MATCH($A789,bom!$A:$A,0)-1,0),0)</f>
        <v>0</v>
      </c>
      <c r="BX789" s="57">
        <f>IFERROR(HLOOKUP(BX$188,bom!$2:$300,MATCH($A789,bom!$A:$A,0)-1,0),0)</f>
        <v>0</v>
      </c>
      <c r="BY789" s="57">
        <f>IFERROR(HLOOKUP(BY$188,bom!$2:$300,MATCH($A789,bom!$A:$A,0)-1,0),0)</f>
        <v>0</v>
      </c>
      <c r="BZ789" s="57">
        <f>IFERROR(HLOOKUP(BZ$188,bom!$2:$300,MATCH($A789,bom!$A:$A,0)-1,0),0)</f>
        <v>0</v>
      </c>
      <c r="CA789" s="57">
        <f>IFERROR(HLOOKUP(CA$188,bom!$2:$300,MATCH($A789,bom!$A:$A,0)-1,0),0)</f>
        <v>0</v>
      </c>
      <c r="CB789" s="57">
        <f>IFERROR(HLOOKUP(CB$188,bom!$2:$300,MATCH($A789,bom!$A:$A,0)-1,0),0)</f>
        <v>0</v>
      </c>
      <c r="CC789" s="57">
        <f>IFERROR(HLOOKUP(CC$188,bom!$2:$300,MATCH($A789,bom!$A:$A,0)-1,0),0)</f>
        <v>0</v>
      </c>
      <c r="CD789" s="57">
        <f>IFERROR(HLOOKUP(CD$188,bom!$2:$300,MATCH($A789,bom!$A:$A,0)-1,0),0)</f>
        <v>0</v>
      </c>
      <c r="CE789" s="57">
        <f>IFERROR(HLOOKUP(CE$188,bom!$2:$300,MATCH($A789,bom!$A:$A,0)-1,0),0)</f>
        <v>0</v>
      </c>
      <c r="CF789" s="57">
        <f>IFERROR(HLOOKUP(CF$188,bom!$2:$300,MATCH($A789,bom!$A:$A,0)-1,0),0)</f>
        <v>0</v>
      </c>
      <c r="CG789" s="57">
        <f>IFERROR(HLOOKUP(CG$188,bom!$2:$300,MATCH($A789,bom!$A:$A,0)-1,0),0)</f>
        <v>0</v>
      </c>
      <c r="CH789" s="57">
        <f>IFERROR(HLOOKUP(CH$188,bom!$2:$300,MATCH($A789,bom!$A:$A,0)-1,0),0)</f>
        <v>0</v>
      </c>
      <c r="CI789" s="20"/>
      <c r="CJ789" s="20"/>
      <c r="CK789" s="20"/>
      <c r="CL789" s="20"/>
      <c r="CM789" s="32" t="str">
        <f t="shared" ref="CM789" si="8163">IF(G789&gt;0,IF(CN789&lt;(0.8*G789),"WARNING!!!",IF(CN789&lt;G789,"ORDER","OK")),IF((VLOOKUP(A789,A:DG,91+E789,0))&lt;0,"WARNING!!!",IF((VLOOKUP(A789,A:DG,91+ROUND(1.25*E789,0),0))&lt;0,"ORDER","OK")))</f>
        <v>OK</v>
      </c>
      <c r="CN789" s="33">
        <f t="shared" ref="CN789" si="8164">F789-CN790+CN791</f>
        <v>401</v>
      </c>
      <c r="CO789" s="34">
        <f t="shared" ref="CO789" si="8165">CN789-CO790+CO791</f>
        <v>401</v>
      </c>
      <c r="CP789" s="34">
        <f t="shared" ref="CP789" si="8166">CO789-CP790+CP791</f>
        <v>401</v>
      </c>
      <c r="CQ789" s="34">
        <f t="shared" ref="CQ789" si="8167">CP789-CQ790+CQ791</f>
        <v>401</v>
      </c>
      <c r="CR789" s="34">
        <f t="shared" ref="CR789" si="8168">CQ789-CR790+CR791</f>
        <v>401</v>
      </c>
      <c r="CS789" s="34">
        <f t="shared" ref="CS789" si="8169">CR789-CS790+CS791</f>
        <v>401</v>
      </c>
      <c r="CT789" s="34">
        <f t="shared" ref="CT789" si="8170">CS789-CT790+CT791</f>
        <v>401</v>
      </c>
      <c r="CU789" s="34">
        <f t="shared" ref="CU789" si="8171">CT789-CU790+CU791</f>
        <v>401</v>
      </c>
      <c r="CV789" s="34">
        <f t="shared" ref="CV789" si="8172">CU789-CV790+CV791</f>
        <v>401</v>
      </c>
      <c r="CW789" s="34">
        <f t="shared" ref="CW789" si="8173">CV789-CW790+CW791</f>
        <v>401</v>
      </c>
      <c r="CX789" s="34">
        <f t="shared" ref="CX789" si="8174">CW789-CX790+CX791</f>
        <v>401</v>
      </c>
      <c r="CY789" s="34">
        <f t="shared" ref="CY789" si="8175">CX789-CY790+CY791</f>
        <v>401</v>
      </c>
      <c r="CZ789" s="34">
        <f t="shared" ref="CZ789" si="8176">CY789-CZ790+CZ791</f>
        <v>401</v>
      </c>
      <c r="DA789" s="34">
        <f t="shared" ref="DA789" si="8177">CZ789-DA790+DA791</f>
        <v>401</v>
      </c>
      <c r="DB789" s="34">
        <f t="shared" ref="DB789" si="8178">DA789-DB790+DB791</f>
        <v>401</v>
      </c>
      <c r="DC789" s="34">
        <f t="shared" ref="DC789" si="8179">DB789-DC790+DC791</f>
        <v>401</v>
      </c>
      <c r="DD789" s="34">
        <f t="shared" ref="DD789" si="8180">DC789-DD790+DD791</f>
        <v>401</v>
      </c>
      <c r="DE789" s="34">
        <f t="shared" ref="DE789" si="8181">DD789-DE790+DE791</f>
        <v>401</v>
      </c>
      <c r="DF789" s="34">
        <f t="shared" ref="DF789" si="8182">DE789-DF790+DF791</f>
        <v>401</v>
      </c>
      <c r="DG789" s="35">
        <f t="shared" ref="DG789" si="8183">DF789-DG790+DG791</f>
        <v>401</v>
      </c>
      <c r="DM789" s="21"/>
    </row>
    <row r="790" spans="1:120" ht="12.75" hidden="1" outlineLevel="1" x14ac:dyDescent="0.2">
      <c r="A790" s="22"/>
      <c r="B790" s="23"/>
      <c r="C790" s="23"/>
      <c r="D790" s="24"/>
      <c r="E790" s="24"/>
      <c r="F790" s="24"/>
      <c r="G790" s="24"/>
      <c r="H790" s="24"/>
      <c r="I790" s="58"/>
      <c r="J790" s="58"/>
      <c r="K790" s="58"/>
      <c r="L790" s="58"/>
      <c r="M790" s="58"/>
      <c r="N790" s="58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  <c r="AG790" s="58"/>
      <c r="AH790" s="58"/>
      <c r="AI790" s="58"/>
      <c r="AJ790" s="58"/>
      <c r="AK790" s="58"/>
      <c r="AL790" s="58"/>
      <c r="AM790" s="58"/>
      <c r="AN790" s="58"/>
      <c r="AO790" s="58"/>
      <c r="AP790" s="58"/>
      <c r="AQ790" s="58"/>
      <c r="AR790" s="58"/>
      <c r="AS790" s="58"/>
      <c r="AT790" s="58"/>
      <c r="AU790" s="58"/>
      <c r="AV790" s="58"/>
      <c r="AW790" s="58"/>
      <c r="AX790" s="58"/>
      <c r="AY790" s="58"/>
      <c r="AZ790" s="58"/>
      <c r="BA790" s="58"/>
      <c r="BB790" s="58"/>
      <c r="BC790" s="58"/>
      <c r="BD790" s="58"/>
      <c r="BE790" s="58"/>
      <c r="BF790" s="58"/>
      <c r="BG790" s="58"/>
      <c r="BH790" s="58"/>
      <c r="BI790" s="58"/>
      <c r="BJ790" s="58"/>
      <c r="BK790" s="58"/>
      <c r="BL790" s="58"/>
      <c r="BM790" s="58"/>
      <c r="BN790" s="58"/>
      <c r="BO790" s="58"/>
      <c r="BP790" s="58"/>
      <c r="BQ790" s="58"/>
      <c r="BR790" s="58"/>
      <c r="BS790" s="58"/>
      <c r="BT790" s="58"/>
      <c r="BU790" s="58"/>
      <c r="BV790" s="58"/>
      <c r="BW790" s="58"/>
      <c r="BX790" s="58"/>
      <c r="BY790" s="58"/>
      <c r="BZ790" s="58"/>
      <c r="CA790" s="58"/>
      <c r="CB790" s="58"/>
      <c r="CC790" s="58"/>
      <c r="CD790" s="58"/>
      <c r="CE790" s="58"/>
      <c r="CF790" s="58"/>
      <c r="CG790" s="58"/>
      <c r="CH790" s="58"/>
      <c r="CI790" s="24"/>
      <c r="CJ790" s="24"/>
      <c r="CK790" s="24"/>
      <c r="CL790" s="24"/>
      <c r="CM790" s="25" t="s">
        <v>7</v>
      </c>
      <c r="CN790" s="36">
        <f t="shared" ref="CN790" si="8184">$I789*CN$3+$J789*CN$4+$K789*CN$5+$L789*CN$6+$M789*CN$7+$N789*CN$8+$O789*CN$9+$P789*CN$10+$Q789*CN$11+$R789*CN$12+$S789*CN$13+$T789*CN$14+$U789*CN$15+$V789*CN$16+$W789*CN$17+$X789*CN$18+$Y789*CN$19+$Z789*CN$20+$AA789*CN$21+$AB789*CN$22+$AC789*CN$23+$AD789*CN$24+$AE789*CN$25+$AF789*CN$26+$AG789*CN$27+$AH789*CN$28+$AI789*CN$29+$AJ789*CN$30+$AK789*CN$31+$AL789*CN$32+$AM789*CN$33+$AN789*CN$34+$AO789*CN$35+$AP789*CN$36+$AQ789*CN$37+$AR789*CN$38+$AS789*CN$39+$AT789*CN$40+$AU789*CN$41+$AV789*CN$42+$AW789*CN$43+$AX789*CN$44+$AY789*CN$45+$AZ789*CN$46+$BA789*CN$47+$BB789*CN$48+$BC789*CN$49+$BD789*CN$50+$BE789*CN$51+$BF789*CN$52+$BG789*CN$53+$BH789*CN$54+$BI789*CN$55+$BJ789*CN$56+$BK789*CN$57+$BL789*CN$58+$BM789*CN$59+$BN789*CN$60+$BO789*CN$61+$BP789*CN$62+$BQ789*CN$63+$BR789*CN$64+$BS789*CN$65+$BT789*CN$66+$BU789*CN$67+$BV789*CN$68+$BW789*CN$69+$BX789*CN$70+$BY789*CN$71+$BZ789*CN$72+$CA789*CN$73+$CB789*CN$74+$CC789*CN$75+$CD789*CN$76+$CE789*CN$77+$CF789*CN$78+$CG789*CN$79+$CH789*CN$80</f>
        <v>0</v>
      </c>
      <c r="CO790" s="37">
        <f t="shared" ref="CO790" si="8185">$I789*CO$3+$J789*CO$4+$K789*CO$5+$L789*CO$6+$M789*CO$7+$N789*CO$8+$O789*CO$9+$P789*CO$10+$Q789*CO$11+$R789*CO$12+$S789*CO$13+$T789*CO$14+$U789*CO$15+$V789*CO$16+$W789*CO$17+$X789*CO$18+$Y789*CO$19+$Z789*CO$20+$AA789*CO$21+$AB789*CO$22+$AC789*CO$23+$AD789*CO$24+$AE789*CO$25+$AF789*CO$26+$AG789*CO$27+$AH789*CO$28+$AI789*CO$29+$AJ789*CO$30+$AK789*CO$31+$AL789*CO$32+$AM789*CO$33+$AN789*CO$34+$AO789*CO$35+$AP789*CO$36+$AQ789*CO$37+$AR789*CO$38+$AS789*CO$39+$AT789*CO$40+$AU789*CO$41+$AV789*CO$42+$AW789*CO$43+$AX789*CO$44+$AY789*CO$45+$AZ789*CO$46+$BA789*CO$47+$BB789*CO$48+$BC789*CO$49+$BD789*CO$50+$BE789*CO$51+$BF789*CO$52+$BG789*CO$53+$BH789*CO$54+$BI789*CO$55+$BJ789*CO$56+$BK789*CO$57+$BL789*CO$58+$BM789*CO$59+$BN789*CO$60+$BO789*CO$61+$BP789*CO$62+$BQ789*CO$63+$BR789*CO$64+$BS789*CO$65+$BT789*CO$66+$BU789*CO$67+$BV789*CO$68+$BW789*CO$69+$BX789*CO$70+$BY789*CO$71+$BZ789*CO$72+$CA789*CO$73+$CB789*CO$74+$CC789*CO$75+$CD789*CO$76+$CE789*CO$77+$CF789*CO$78+$CG789*CO$79+$CH789*CO$80</f>
        <v>0</v>
      </c>
      <c r="CP790" s="37">
        <f t="shared" ref="CP790" si="8186">$I789*CP$3+$J789*CP$4+$K789*CP$5+$L789*CP$6+$M789*CP$7+$N789*CP$8+$O789*CP$9+$P789*CP$10+$Q789*CP$11+$R789*CP$12+$S789*CP$13+$T789*CP$14+$U789*CP$15+$V789*CP$16+$W789*CP$17+$X789*CP$18+$Y789*CP$19+$Z789*CP$20+$AA789*CP$21+$AB789*CP$22+$AC789*CP$23+$AD789*CP$24+$AE789*CP$25+$AF789*CP$26+$AG789*CP$27+$AH789*CP$28+$AI789*CP$29+$AJ789*CP$30+$AK789*CP$31+$AL789*CP$32+$AM789*CP$33+$AN789*CP$34+$AO789*CP$35+$AP789*CP$36+$AQ789*CP$37+$AR789*CP$38+$AS789*CP$39+$AT789*CP$40+$AU789*CP$41+$AV789*CP$42+$AW789*CP$43+$AX789*CP$44+$AY789*CP$45+$AZ789*CP$46+$BA789*CP$47+$BB789*CP$48+$BC789*CP$49+$BD789*CP$50+$BE789*CP$51+$BF789*CP$52+$BG789*CP$53+$BH789*CP$54+$BI789*CP$55+$BJ789*CP$56+$BK789*CP$57+$BL789*CP$58+$BM789*CP$59+$BN789*CP$60+$BO789*CP$61+$BP789*CP$62+$BQ789*CP$63+$BR789*CP$64+$BS789*CP$65+$BT789*CP$66+$BU789*CP$67+$BV789*CP$68+$BW789*CP$69+$BX789*CP$70+$BY789*CP$71+$BZ789*CP$72+$CA789*CP$73+$CB789*CP$74+$CC789*CP$75+$CD789*CP$76+$CE789*CP$77+$CF789*CP$78+$CG789*CP$79+$CH789*CP$80</f>
        <v>0</v>
      </c>
      <c r="CQ790" s="37">
        <f t="shared" ref="CQ790" si="8187">$I789*CQ$3+$J789*CQ$4+$K789*CQ$5+$L789*CQ$6+$M789*CQ$7+$N789*CQ$8+$O789*CQ$9+$P789*CQ$10+$Q789*CQ$11+$R789*CQ$12+$S789*CQ$13+$T789*CQ$14+$U789*CQ$15+$V789*CQ$16+$W789*CQ$17+$X789*CQ$18+$Y789*CQ$19+$Z789*CQ$20+$AA789*CQ$21+$AB789*CQ$22+$AC789*CQ$23+$AD789*CQ$24+$AE789*CQ$25+$AF789*CQ$26+$AG789*CQ$27+$AH789*CQ$28+$AI789*CQ$29+$AJ789*CQ$30+$AK789*CQ$31+$AL789*CQ$32+$AM789*CQ$33+$AN789*CQ$34+$AO789*CQ$35+$AP789*CQ$36+$AQ789*CQ$37+$AR789*CQ$38+$AS789*CQ$39+$AT789*CQ$40+$AU789*CQ$41+$AV789*CQ$42+$AW789*CQ$43+$AX789*CQ$44+$AY789*CQ$45+$AZ789*CQ$46+$BA789*CQ$47+$BB789*CQ$48+$BC789*CQ$49+$BD789*CQ$50+$BE789*CQ$51+$BF789*CQ$52+$BG789*CQ$53+$BH789*CQ$54+$BI789*CQ$55+$BJ789*CQ$56+$BK789*CQ$57+$BL789*CQ$58+$BM789*CQ$59+$BN789*CQ$60+$BO789*CQ$61+$BP789*CQ$62+$BQ789*CQ$63+$BR789*CQ$64+$BS789*CQ$65+$BT789*CQ$66+$BU789*CQ$67+$BV789*CQ$68+$BW789*CQ$69+$BX789*CQ$70+$BY789*CQ$71+$BZ789*CQ$72+$CA789*CQ$73+$CB789*CQ$74+$CC789*CQ$75+$CD789*CQ$76+$CE789*CQ$77+$CF789*CQ$78+$CG789*CQ$79+$CH789*CQ$80</f>
        <v>0</v>
      </c>
      <c r="CR790" s="37">
        <f t="shared" ref="CR790" si="8188">$I789*CR$3+$J789*CR$4+$K789*CR$5+$L789*CR$6+$M789*CR$7+$N789*CR$8+$O789*CR$9+$P789*CR$10+$Q789*CR$11+$R789*CR$12+$S789*CR$13+$T789*CR$14+$U789*CR$15+$V789*CR$16+$W789*CR$17+$X789*CR$18+$Y789*CR$19+$Z789*CR$20+$AA789*CR$21+$AB789*CR$22+$AC789*CR$23+$AD789*CR$24+$AE789*CR$25+$AF789*CR$26+$AG789*CR$27+$AH789*CR$28+$AI789*CR$29+$AJ789*CR$30+$AK789*CR$31+$AL789*CR$32+$AM789*CR$33+$AN789*CR$34+$AO789*CR$35+$AP789*CR$36+$AQ789*CR$37+$AR789*CR$38+$AS789*CR$39+$AT789*CR$40+$AU789*CR$41+$AV789*CR$42+$AW789*CR$43+$AX789*CR$44+$AY789*CR$45+$AZ789*CR$46+$BA789*CR$47+$BB789*CR$48+$BC789*CR$49+$BD789*CR$50+$BE789*CR$51+$BF789*CR$52+$BG789*CR$53+$BH789*CR$54+$BI789*CR$55+$BJ789*CR$56+$BK789*CR$57+$BL789*CR$58+$BM789*CR$59+$BN789*CR$60+$BO789*CR$61+$BP789*CR$62+$BQ789*CR$63+$BR789*CR$64+$BS789*CR$65+$BT789*CR$66+$BU789*CR$67+$BV789*CR$68+$BW789*CR$69+$BX789*CR$70+$BY789*CR$71+$BZ789*CR$72+$CA789*CR$73+$CB789*CR$74+$CC789*CR$75+$CD789*CR$76+$CE789*CR$77+$CF789*CR$78+$CG789*CR$79+$CH789*CR$80</f>
        <v>0</v>
      </c>
      <c r="CS790" s="37">
        <f t="shared" ref="CS790" si="8189">$I789*CS$3+$J789*CS$4+$K789*CS$5+$L789*CS$6+$M789*CS$7+$N789*CS$8+$O789*CS$9+$P789*CS$10+$Q789*CS$11+$R789*CS$12+$S789*CS$13+$T789*CS$14+$U789*CS$15+$V789*CS$16+$W789*CS$17+$X789*CS$18+$Y789*CS$19+$Z789*CS$20+$AA789*CS$21+$AB789*CS$22+$AC789*CS$23+$AD789*CS$24+$AE789*CS$25+$AF789*CS$26+$AG789*CS$27+$AH789*CS$28+$AI789*CS$29+$AJ789*CS$30+$AK789*CS$31+$AL789*CS$32+$AM789*CS$33+$AN789*CS$34+$AO789*CS$35+$AP789*CS$36+$AQ789*CS$37+$AR789*CS$38+$AS789*CS$39+$AT789*CS$40+$AU789*CS$41+$AV789*CS$42+$AW789*CS$43+$AX789*CS$44+$AY789*CS$45+$AZ789*CS$46+$BA789*CS$47+$BB789*CS$48+$BC789*CS$49+$BD789*CS$50+$BE789*CS$51+$BF789*CS$52+$BG789*CS$53+$BH789*CS$54+$BI789*CS$55+$BJ789*CS$56+$BK789*CS$57+$BL789*CS$58+$BM789*CS$59+$BN789*CS$60+$BO789*CS$61+$BP789*CS$62+$BQ789*CS$63+$BR789*CS$64+$BS789*CS$65+$BT789*CS$66+$BU789*CS$67+$BV789*CS$68+$BW789*CS$69+$BX789*CS$70+$BY789*CS$71+$BZ789*CS$72+$CA789*CS$73+$CB789*CS$74+$CC789*CS$75+$CD789*CS$76+$CE789*CS$77+$CF789*CS$78+$CG789*CS$79+$CH789*CS$80</f>
        <v>0</v>
      </c>
      <c r="CT790" s="37">
        <f t="shared" ref="CT790" si="8190">$I789*CT$3+$J789*CT$4+$K789*CT$5+$L789*CT$6+$M789*CT$7+$N789*CT$8+$O789*CT$9+$P789*CT$10+$Q789*CT$11+$R789*CT$12+$S789*CT$13+$T789*CT$14+$U789*CT$15+$V789*CT$16+$W789*CT$17+$X789*CT$18+$Y789*CT$19+$Z789*CT$20+$AA789*CT$21+$AB789*CT$22+$AC789*CT$23+$AD789*CT$24+$AE789*CT$25+$AF789*CT$26+$AG789*CT$27+$AH789*CT$28+$AI789*CT$29+$AJ789*CT$30+$AK789*CT$31+$AL789*CT$32+$AM789*CT$33+$AN789*CT$34+$AO789*CT$35+$AP789*CT$36+$AQ789*CT$37+$AR789*CT$38+$AS789*CT$39+$AT789*CT$40+$AU789*CT$41+$AV789*CT$42+$AW789*CT$43+$AX789*CT$44+$AY789*CT$45+$AZ789*CT$46+$BA789*CT$47+$BB789*CT$48+$BC789*CT$49+$BD789*CT$50+$BE789*CT$51+$BF789*CT$52+$BG789*CT$53+$BH789*CT$54+$BI789*CT$55+$BJ789*CT$56+$BK789*CT$57+$BL789*CT$58+$BM789*CT$59+$BN789*CT$60+$BO789*CT$61+$BP789*CT$62+$BQ789*CT$63+$BR789*CT$64+$BS789*CT$65+$BT789*CT$66+$BU789*CT$67+$BV789*CT$68+$BW789*CT$69+$BX789*CT$70+$BY789*CT$71+$BZ789*CT$72+$CA789*CT$73+$CB789*CT$74+$CC789*CT$75+$CD789*CT$76+$CE789*CT$77+$CF789*CT$78+$CG789*CT$79+$CH789*CT$80</f>
        <v>0</v>
      </c>
      <c r="CU790" s="37">
        <f t="shared" ref="CU790" si="8191">$I789*CU$3+$J789*CU$4+$K789*CU$5+$L789*CU$6+$M789*CU$7+$N789*CU$8+$O789*CU$9+$P789*CU$10+$Q789*CU$11+$R789*CU$12+$S789*CU$13+$T789*CU$14+$U789*CU$15+$V789*CU$16+$W789*CU$17+$X789*CU$18+$Y789*CU$19+$Z789*CU$20+$AA789*CU$21+$AB789*CU$22+$AC789*CU$23+$AD789*CU$24+$AE789*CU$25+$AF789*CU$26+$AG789*CU$27+$AH789*CU$28+$AI789*CU$29+$AJ789*CU$30+$AK789*CU$31+$AL789*CU$32+$AM789*CU$33+$AN789*CU$34+$AO789*CU$35+$AP789*CU$36+$AQ789*CU$37+$AR789*CU$38+$AS789*CU$39+$AT789*CU$40+$AU789*CU$41+$AV789*CU$42+$AW789*CU$43+$AX789*CU$44+$AY789*CU$45+$AZ789*CU$46+$BA789*CU$47+$BB789*CU$48+$BC789*CU$49+$BD789*CU$50+$BE789*CU$51+$BF789*CU$52+$BG789*CU$53+$BH789*CU$54+$BI789*CU$55+$BJ789*CU$56+$BK789*CU$57+$BL789*CU$58+$BM789*CU$59+$BN789*CU$60+$BO789*CU$61+$BP789*CU$62+$BQ789*CU$63+$BR789*CU$64+$BS789*CU$65+$BT789*CU$66+$BU789*CU$67+$BV789*CU$68+$BW789*CU$69+$BX789*CU$70+$BY789*CU$71+$BZ789*CU$72+$CA789*CU$73+$CB789*CU$74+$CC789*CU$75+$CD789*CU$76+$CE789*CU$77+$CF789*CU$78+$CG789*CU$79+$CH789*CU$80</f>
        <v>0</v>
      </c>
      <c r="CV790" s="37">
        <f t="shared" ref="CV790" si="8192">$I789*CV$3+$J789*CV$4+$K789*CV$5+$L789*CV$6+$M789*CV$7+$N789*CV$8+$O789*CV$9+$P789*CV$10+$Q789*CV$11+$R789*CV$12+$S789*CV$13+$T789*CV$14+$U789*CV$15+$V789*CV$16+$W789*CV$17+$X789*CV$18+$Y789*CV$19+$Z789*CV$20+$AA789*CV$21+$AB789*CV$22+$AC789*CV$23+$AD789*CV$24+$AE789*CV$25+$AF789*CV$26+$AG789*CV$27+$AH789*CV$28+$AI789*CV$29+$AJ789*CV$30+$AK789*CV$31+$AL789*CV$32+$AM789*CV$33+$AN789*CV$34+$AO789*CV$35+$AP789*CV$36+$AQ789*CV$37+$AR789*CV$38+$AS789*CV$39+$AT789*CV$40+$AU789*CV$41+$AV789*CV$42+$AW789*CV$43+$AX789*CV$44+$AY789*CV$45+$AZ789*CV$46+$BA789*CV$47+$BB789*CV$48+$BC789*CV$49+$BD789*CV$50+$BE789*CV$51+$BF789*CV$52+$BG789*CV$53+$BH789*CV$54+$BI789*CV$55+$BJ789*CV$56+$BK789*CV$57+$BL789*CV$58+$BM789*CV$59+$BN789*CV$60+$BO789*CV$61+$BP789*CV$62+$BQ789*CV$63+$BR789*CV$64+$BS789*CV$65+$BT789*CV$66+$BU789*CV$67+$BV789*CV$68+$BW789*CV$69+$BX789*CV$70+$BY789*CV$71+$BZ789*CV$72+$CA789*CV$73+$CB789*CV$74+$CC789*CV$75+$CD789*CV$76+$CE789*CV$77+$CF789*CV$78+$CG789*CV$79+$CH789*CV$80</f>
        <v>0</v>
      </c>
      <c r="CW790" s="37">
        <f t="shared" ref="CW790" si="8193">$I789*CW$3+$J789*CW$4+$K789*CW$5+$L789*CW$6+$M789*CW$7+$N789*CW$8+$O789*CW$9+$P789*CW$10+$Q789*CW$11+$R789*CW$12+$S789*CW$13+$T789*CW$14+$U789*CW$15+$V789*CW$16+$W789*CW$17+$X789*CW$18+$Y789*CW$19+$Z789*CW$20+$AA789*CW$21+$AB789*CW$22+$AC789*CW$23+$AD789*CW$24+$AE789*CW$25+$AF789*CW$26+$AG789*CW$27+$AH789*CW$28+$AI789*CW$29+$AJ789*CW$30+$AK789*CW$31+$AL789*CW$32+$AM789*CW$33+$AN789*CW$34+$AO789*CW$35+$AP789*CW$36+$AQ789*CW$37+$AR789*CW$38+$AS789*CW$39+$AT789*CW$40+$AU789*CW$41+$AV789*CW$42+$AW789*CW$43+$AX789*CW$44+$AY789*CW$45+$AZ789*CW$46+$BA789*CW$47+$BB789*CW$48+$BC789*CW$49+$BD789*CW$50+$BE789*CW$51+$BF789*CW$52+$BG789*CW$53+$BH789*CW$54+$BI789*CW$55+$BJ789*CW$56+$BK789*CW$57+$BL789*CW$58+$BM789*CW$59+$BN789*CW$60+$BO789*CW$61+$BP789*CW$62+$BQ789*CW$63+$BR789*CW$64+$BS789*CW$65+$BT789*CW$66+$BU789*CW$67+$BV789*CW$68+$BW789*CW$69+$BX789*CW$70+$BY789*CW$71+$BZ789*CW$72+$CA789*CW$73+$CB789*CW$74+$CC789*CW$75+$CD789*CW$76+$CE789*CW$77+$CF789*CW$78+$CG789*CW$79+$CH789*CW$80</f>
        <v>0</v>
      </c>
      <c r="CX790" s="37">
        <f t="shared" ref="CX790" si="8194">$I789*CX$3+$J789*CX$4+$K789*CX$5+$L789*CX$6+$M789*CX$7+$N789*CX$8+$O789*CX$9+$P789*CX$10+$Q789*CX$11+$R789*CX$12+$S789*CX$13+$T789*CX$14+$U789*CX$15+$V789*CX$16+$W789*CX$17+$X789*CX$18+$Y789*CX$19+$Z789*CX$20+$AA789*CX$21+$AB789*CX$22+$AC789*CX$23+$AD789*CX$24+$AE789*CX$25+$AF789*CX$26+$AG789*CX$27+$AH789*CX$28+$AI789*CX$29+$AJ789*CX$30+$AK789*CX$31+$AL789*CX$32+$AM789*CX$33+$AN789*CX$34+$AO789*CX$35+$AP789*CX$36+$AQ789*CX$37+$AR789*CX$38+$AS789*CX$39+$AT789*CX$40+$AU789*CX$41+$AV789*CX$42+$AW789*CX$43+$AX789*CX$44+$AY789*CX$45+$AZ789*CX$46+$BA789*CX$47+$BB789*CX$48+$BC789*CX$49+$BD789*CX$50+$BE789*CX$51+$BF789*CX$52+$BG789*CX$53+$BH789*CX$54+$BI789*CX$55+$BJ789*CX$56+$BK789*CX$57+$BL789*CX$58+$BM789*CX$59+$BN789*CX$60+$BO789*CX$61+$BP789*CX$62+$BQ789*CX$63+$BR789*CX$64+$BS789*CX$65+$BT789*CX$66+$BU789*CX$67+$BV789*CX$68+$BW789*CX$69+$BX789*CX$70+$BY789*CX$71+$BZ789*CX$72+$CA789*CX$73+$CB789*CX$74+$CC789*CX$75+$CD789*CX$76+$CE789*CX$77+$CF789*CX$78+$CG789*CX$79+$CH789*CX$80</f>
        <v>0</v>
      </c>
      <c r="CY790" s="37">
        <f t="shared" ref="CY790" si="8195">$I789*CY$3+$J789*CY$4+$K789*CY$5+$L789*CY$6+$M789*CY$7+$N789*CY$8+$O789*CY$9+$P789*CY$10+$Q789*CY$11+$R789*CY$12+$S789*CY$13+$T789*CY$14+$U789*CY$15+$V789*CY$16+$W789*CY$17+$X789*CY$18+$Y789*CY$19+$Z789*CY$20+$AA789*CY$21+$AB789*CY$22+$AC789*CY$23+$AD789*CY$24+$AE789*CY$25+$AF789*CY$26+$AG789*CY$27+$AH789*CY$28+$AI789*CY$29+$AJ789*CY$30+$AK789*CY$31+$AL789*CY$32+$AM789*CY$33+$AN789*CY$34+$AO789*CY$35+$AP789*CY$36+$AQ789*CY$37+$AR789*CY$38+$AS789*CY$39+$AT789*CY$40+$AU789*CY$41+$AV789*CY$42+$AW789*CY$43+$AX789*CY$44+$AY789*CY$45+$AZ789*CY$46+$BA789*CY$47+$BB789*CY$48+$BC789*CY$49+$BD789*CY$50+$BE789*CY$51+$BF789*CY$52+$BG789*CY$53+$BH789*CY$54+$BI789*CY$55+$BJ789*CY$56+$BK789*CY$57+$BL789*CY$58+$BM789*CY$59+$BN789*CY$60+$BO789*CY$61+$BP789*CY$62+$BQ789*CY$63+$BR789*CY$64+$BS789*CY$65+$BT789*CY$66+$BU789*CY$67+$BV789*CY$68+$BW789*CY$69+$BX789*CY$70+$BY789*CY$71+$BZ789*CY$72+$CA789*CY$73+$CB789*CY$74+$CC789*CY$75+$CD789*CY$76+$CE789*CY$77+$CF789*CY$78+$CG789*CY$79+$CH789*CY$80</f>
        <v>0</v>
      </c>
      <c r="CZ790" s="37">
        <f t="shared" ref="CZ790" si="8196">$I789*CZ$3+$J789*CZ$4+$K789*CZ$5+$L789*CZ$6+$M789*CZ$7+$N789*CZ$8+$O789*CZ$9+$P789*CZ$10+$Q789*CZ$11+$R789*CZ$12+$S789*CZ$13+$T789*CZ$14+$U789*CZ$15+$V789*CZ$16+$W789*CZ$17+$X789*CZ$18+$Y789*CZ$19+$Z789*CZ$20+$AA789*CZ$21+$AB789*CZ$22+$AC789*CZ$23+$AD789*CZ$24+$AE789*CZ$25+$AF789*CZ$26+$AG789*CZ$27+$AH789*CZ$28+$AI789*CZ$29+$AJ789*CZ$30+$AK789*CZ$31+$AL789*CZ$32+$AM789*CZ$33+$AN789*CZ$34+$AO789*CZ$35+$AP789*CZ$36+$AQ789*CZ$37+$AR789*CZ$38+$AS789*CZ$39+$AT789*CZ$40+$AU789*CZ$41+$AV789*CZ$42+$AW789*CZ$43+$AX789*CZ$44+$AY789*CZ$45+$AZ789*CZ$46+$BA789*CZ$47+$BB789*CZ$48+$BC789*CZ$49+$BD789*CZ$50+$BE789*CZ$51+$BF789*CZ$52+$BG789*CZ$53+$BH789*CZ$54+$BI789*CZ$55+$BJ789*CZ$56+$BK789*CZ$57+$BL789*CZ$58+$BM789*CZ$59+$BN789*CZ$60+$BO789*CZ$61+$BP789*CZ$62+$BQ789*CZ$63+$BR789*CZ$64+$BS789*CZ$65+$BT789*CZ$66+$BU789*CZ$67+$BV789*CZ$68+$BW789*CZ$69+$BX789*CZ$70+$BY789*CZ$71+$BZ789*CZ$72+$CA789*CZ$73+$CB789*CZ$74+$CC789*CZ$75+$CD789*CZ$76+$CE789*CZ$77+$CF789*CZ$78+$CG789*CZ$79+$CH789*CZ$80</f>
        <v>0</v>
      </c>
      <c r="DA790" s="37">
        <f t="shared" ref="DA790" si="8197">$I789*DA$3+$J789*DA$4+$K789*DA$5+$L789*DA$6+$M789*DA$7+$N789*DA$8+$O789*DA$9+$P789*DA$10+$Q789*DA$11+$R789*DA$12+$S789*DA$13+$T789*DA$14+$U789*DA$15+$V789*DA$16+$W789*DA$17+$X789*DA$18+$Y789*DA$19+$Z789*DA$20+$AA789*DA$21+$AB789*DA$22+$AC789*DA$23+$AD789*DA$24+$AE789*DA$25+$AF789*DA$26+$AG789*DA$27+$AH789*DA$28+$AI789*DA$29+$AJ789*DA$30+$AK789*DA$31+$AL789*DA$32+$AM789*DA$33+$AN789*DA$34+$AO789*DA$35+$AP789*DA$36+$AQ789*DA$37+$AR789*DA$38+$AS789*DA$39+$AT789*DA$40+$AU789*DA$41+$AV789*DA$42+$AW789*DA$43+$AX789*DA$44+$AY789*DA$45+$AZ789*DA$46+$BA789*DA$47+$BB789*DA$48+$BC789*DA$49+$BD789*DA$50+$BE789*DA$51+$BF789*DA$52+$BG789*DA$53+$BH789*DA$54+$BI789*DA$55+$BJ789*DA$56+$BK789*DA$57+$BL789*DA$58+$BM789*DA$59+$BN789*DA$60+$BO789*DA$61+$BP789*DA$62+$BQ789*DA$63+$BR789*DA$64+$BS789*DA$65+$BT789*DA$66+$BU789*DA$67+$BV789*DA$68+$BW789*DA$69+$BX789*DA$70+$BY789*DA$71+$BZ789*DA$72+$CA789*DA$73+$CB789*DA$74+$CC789*DA$75+$CD789*DA$76+$CE789*DA$77+$CF789*DA$78+$CG789*DA$79+$CH789*DA$80</f>
        <v>0</v>
      </c>
      <c r="DB790" s="37">
        <f t="shared" ref="DB790" si="8198">$I789*DB$3+$J789*DB$4+$K789*DB$5+$L789*DB$6+$M789*DB$7+$N789*DB$8+$O789*DB$9+$P789*DB$10+$Q789*DB$11+$R789*DB$12+$S789*DB$13+$T789*DB$14+$U789*DB$15+$V789*DB$16+$W789*DB$17+$X789*DB$18+$Y789*DB$19+$Z789*DB$20+$AA789*DB$21+$AB789*DB$22+$AC789*DB$23+$AD789*DB$24+$AE789*DB$25+$AF789*DB$26+$AG789*DB$27+$AH789*DB$28+$AI789*DB$29+$AJ789*DB$30+$AK789*DB$31+$AL789*DB$32+$AM789*DB$33+$AN789*DB$34+$AO789*DB$35+$AP789*DB$36+$AQ789*DB$37+$AR789*DB$38+$AS789*DB$39+$AT789*DB$40+$AU789*DB$41+$AV789*DB$42+$AW789*DB$43+$AX789*DB$44+$AY789*DB$45+$AZ789*DB$46+$BA789*DB$47+$BB789*DB$48+$BC789*DB$49+$BD789*DB$50+$BE789*DB$51+$BF789*DB$52+$BG789*DB$53+$BH789*DB$54+$BI789*DB$55+$BJ789*DB$56+$BK789*DB$57+$BL789*DB$58+$BM789*DB$59+$BN789*DB$60+$BO789*DB$61+$BP789*DB$62+$BQ789*DB$63+$BR789*DB$64+$BS789*DB$65+$BT789*DB$66+$BU789*DB$67+$BV789*DB$68+$BW789*DB$69+$BX789*DB$70+$BY789*DB$71+$BZ789*DB$72+$CA789*DB$73+$CB789*DB$74+$CC789*DB$75+$CD789*DB$76+$CE789*DB$77+$CF789*DB$78+$CG789*DB$79+$CH789*DB$80</f>
        <v>0</v>
      </c>
      <c r="DC790" s="37">
        <f t="shared" ref="DC790" si="8199">$I789*DC$3+$J789*DC$4+$K789*DC$5+$L789*DC$6+$M789*DC$7+$N789*DC$8+$O789*DC$9+$P789*DC$10+$Q789*DC$11+$R789*DC$12+$S789*DC$13+$T789*DC$14+$U789*DC$15+$V789*DC$16+$W789*DC$17+$X789*DC$18+$Y789*DC$19+$Z789*DC$20+$AA789*DC$21+$AB789*DC$22+$AC789*DC$23+$AD789*DC$24+$AE789*DC$25+$AF789*DC$26+$AG789*DC$27+$AH789*DC$28+$AI789*DC$29+$AJ789*DC$30+$AK789*DC$31+$AL789*DC$32+$AM789*DC$33+$AN789*DC$34+$AO789*DC$35+$AP789*DC$36+$AQ789*DC$37+$AR789*DC$38+$AS789*DC$39+$AT789*DC$40+$AU789*DC$41+$AV789*DC$42+$AW789*DC$43+$AX789*DC$44+$AY789*DC$45+$AZ789*DC$46+$BA789*DC$47+$BB789*DC$48+$BC789*DC$49+$BD789*DC$50+$BE789*DC$51+$BF789*DC$52+$BG789*DC$53+$BH789*DC$54+$BI789*DC$55+$BJ789*DC$56+$BK789*DC$57+$BL789*DC$58+$BM789*DC$59+$BN789*DC$60+$BO789*DC$61+$BP789*DC$62+$BQ789*DC$63+$BR789*DC$64+$BS789*DC$65+$BT789*DC$66+$BU789*DC$67+$BV789*DC$68+$BW789*DC$69+$BX789*DC$70+$BY789*DC$71+$BZ789*DC$72+$CA789*DC$73+$CB789*DC$74+$CC789*DC$75+$CD789*DC$76+$CE789*DC$77+$CF789*DC$78+$CG789*DC$79+$CH789*DC$80</f>
        <v>0</v>
      </c>
      <c r="DD790" s="37">
        <f t="shared" ref="DD790" si="8200">$I789*DD$3+$J789*DD$4+$K789*DD$5+$L789*DD$6+$M789*DD$7+$N789*DD$8+$O789*DD$9+$P789*DD$10+$Q789*DD$11+$R789*DD$12+$S789*DD$13+$T789*DD$14+$U789*DD$15+$V789*DD$16+$W789*DD$17+$X789*DD$18+$Y789*DD$19+$Z789*DD$20+$AA789*DD$21+$AB789*DD$22+$AC789*DD$23+$AD789*DD$24+$AE789*DD$25+$AF789*DD$26+$AG789*DD$27+$AH789*DD$28+$AI789*DD$29+$AJ789*DD$30+$AK789*DD$31+$AL789*DD$32+$AM789*DD$33+$AN789*DD$34+$AO789*DD$35+$AP789*DD$36+$AQ789*DD$37+$AR789*DD$38+$AS789*DD$39+$AT789*DD$40+$AU789*DD$41+$AV789*DD$42+$AW789*DD$43+$AX789*DD$44+$AY789*DD$45+$AZ789*DD$46+$BA789*DD$47+$BB789*DD$48+$BC789*DD$49+$BD789*DD$50+$BE789*DD$51+$BF789*DD$52+$BG789*DD$53+$BH789*DD$54+$BI789*DD$55+$BJ789*DD$56+$BK789*DD$57+$BL789*DD$58+$BM789*DD$59+$BN789*DD$60+$BO789*DD$61+$BP789*DD$62+$BQ789*DD$63+$BR789*DD$64+$BS789*DD$65+$BT789*DD$66+$BU789*DD$67+$BV789*DD$68+$BW789*DD$69+$BX789*DD$70+$BY789*DD$71+$BZ789*DD$72+$CA789*DD$73+$CB789*DD$74+$CC789*DD$75+$CD789*DD$76+$CE789*DD$77+$CF789*DD$78+$CG789*DD$79+$CH789*DD$80</f>
        <v>0</v>
      </c>
      <c r="DE790" s="37">
        <f t="shared" ref="DE790" si="8201">$I789*DE$3+$J789*DE$4+$K789*DE$5+$L789*DE$6+$M789*DE$7+$N789*DE$8+$O789*DE$9+$P789*DE$10+$Q789*DE$11+$R789*DE$12+$S789*DE$13+$T789*DE$14+$U789*DE$15+$V789*DE$16+$W789*DE$17+$X789*DE$18+$Y789*DE$19+$Z789*DE$20+$AA789*DE$21+$AB789*DE$22+$AC789*DE$23+$AD789*DE$24+$AE789*DE$25+$AF789*DE$26+$AG789*DE$27+$AH789*DE$28+$AI789*DE$29+$AJ789*DE$30+$AK789*DE$31+$AL789*DE$32+$AM789*DE$33+$AN789*DE$34+$AO789*DE$35+$AP789*DE$36+$AQ789*DE$37+$AR789*DE$38+$AS789*DE$39+$AT789*DE$40+$AU789*DE$41+$AV789*DE$42+$AW789*DE$43+$AX789*DE$44+$AY789*DE$45+$AZ789*DE$46+$BA789*DE$47+$BB789*DE$48+$BC789*DE$49+$BD789*DE$50+$BE789*DE$51+$BF789*DE$52+$BG789*DE$53+$BH789*DE$54+$BI789*DE$55+$BJ789*DE$56+$BK789*DE$57+$BL789*DE$58+$BM789*DE$59+$BN789*DE$60+$BO789*DE$61+$BP789*DE$62+$BQ789*DE$63+$BR789*DE$64+$BS789*DE$65+$BT789*DE$66+$BU789*DE$67+$BV789*DE$68+$BW789*DE$69+$BX789*DE$70+$BY789*DE$71+$BZ789*DE$72+$CA789*DE$73+$CB789*DE$74+$CC789*DE$75+$CD789*DE$76+$CE789*DE$77+$CF789*DE$78+$CG789*DE$79+$CH789*DE$80</f>
        <v>0</v>
      </c>
      <c r="DF790" s="37">
        <f t="shared" ref="DF790" si="8202">$I789*DF$3+$J789*DF$4+$K789*DF$5+$L789*DF$6+$M789*DF$7+$N789*DF$8+$O789*DF$9+$P789*DF$10+$Q789*DF$11+$R789*DF$12+$S789*DF$13+$T789*DF$14+$U789*DF$15+$V789*DF$16+$W789*DF$17+$X789*DF$18+$Y789*DF$19+$Z789*DF$20+$AA789*DF$21+$AB789*DF$22+$AC789*DF$23+$AD789*DF$24+$AE789*DF$25+$AF789*DF$26+$AG789*DF$27+$AH789*DF$28+$AI789*DF$29+$AJ789*DF$30+$AK789*DF$31+$AL789*DF$32+$AM789*DF$33+$AN789*DF$34+$AO789*DF$35+$AP789*DF$36+$AQ789*DF$37+$AR789*DF$38+$AS789*DF$39+$AT789*DF$40+$AU789*DF$41+$AV789*DF$42+$AW789*DF$43+$AX789*DF$44+$AY789*DF$45+$AZ789*DF$46+$BA789*DF$47+$BB789*DF$48+$BC789*DF$49+$BD789*DF$50+$BE789*DF$51+$BF789*DF$52+$BG789*DF$53+$BH789*DF$54+$BI789*DF$55+$BJ789*DF$56+$BK789*DF$57+$BL789*DF$58+$BM789*DF$59+$BN789*DF$60+$BO789*DF$61+$BP789*DF$62+$BQ789*DF$63+$BR789*DF$64+$BS789*DF$65+$BT789*DF$66+$BU789*DF$67+$BV789*DF$68+$BW789*DF$69+$BX789*DF$70+$BY789*DF$71+$BZ789*DF$72+$CA789*DF$73+$CB789*DF$74+$CC789*DF$75+$CD789*DF$76+$CE789*DF$77+$CF789*DF$78+$CG789*DF$79+$CH789*DF$80</f>
        <v>0</v>
      </c>
      <c r="DG790" s="38">
        <f t="shared" ref="DG790" si="8203">$I789*DG$3+$J789*DG$4+$K789*DG$5+$L789*DG$6+$M789*DG$7+$N789*DG$8+$O789*DG$9+$P789*DG$10+$Q789*DG$11+$R789*DG$12+$S789*DG$13+$T789*DG$14+$U789*DG$15+$V789*DG$16+$W789*DG$17+$X789*DG$18+$Y789*DG$19+$Z789*DG$20+$AA789*DG$21+$AB789*DG$22+$AC789*DG$23+$AD789*DG$24+$AE789*DG$25+$AF789*DG$26+$AG789*DG$27+$AH789*DG$28+$AI789*DG$29+$AJ789*DG$30+$AK789*DG$31+$AL789*DG$32+$AM789*DG$33+$AN789*DG$34+$AO789*DG$35+$AP789*DG$36+$AQ789*DG$37+$AR789*DG$38+$AS789*DG$39+$AT789*DG$40+$AU789*DG$41+$AV789*DG$42+$AW789*DG$43+$AX789*DG$44+$AY789*DG$45+$AZ789*DG$46+$BA789*DG$47+$BB789*DG$48+$BC789*DG$49+$BD789*DG$50+$BE789*DG$51+$BF789*DG$52+$BG789*DG$53+$BH789*DG$54+$BI789*DG$55+$BJ789*DG$56+$BK789*DG$57+$BL789*DG$58+$BM789*DG$59+$BN789*DG$60+$BO789*DG$61+$BP789*DG$62+$BQ789*DG$63+$BR789*DG$64+$BS789*DG$65+$BT789*DG$66+$BU789*DG$67+$BV789*DG$68+$BW789*DG$69+$BX789*DG$70+$BY789*DG$71+$BZ789*DG$72+$CA789*DG$73+$CB789*DG$74+$CC789*DG$75+$CD789*DG$76+$CE789*DG$77+$CF789*DG$78+$CG789*DG$79+$CH789*DG$80</f>
        <v>0</v>
      </c>
    </row>
    <row r="791" spans="1:120" ht="12.75" hidden="1" outlineLevel="1" x14ac:dyDescent="0.2">
      <c r="A791" s="26"/>
      <c r="B791" s="27"/>
      <c r="C791" s="27"/>
      <c r="D791" s="28"/>
      <c r="E791" s="28"/>
      <c r="F791" s="28"/>
      <c r="G791" s="28"/>
      <c r="H791" s="28"/>
      <c r="I791" s="59"/>
      <c r="J791" s="59"/>
      <c r="K791" s="59"/>
      <c r="L791" s="59"/>
      <c r="M791" s="59"/>
      <c r="N791" s="59"/>
      <c r="O791" s="59"/>
      <c r="P791" s="59"/>
      <c r="Q791" s="59"/>
      <c r="R791" s="59"/>
      <c r="S791" s="59"/>
      <c r="T791" s="59"/>
      <c r="U791" s="59"/>
      <c r="V791" s="59"/>
      <c r="W791" s="59"/>
      <c r="X791" s="59"/>
      <c r="Y791" s="59"/>
      <c r="Z791" s="59"/>
      <c r="AA791" s="59"/>
      <c r="AB791" s="59"/>
      <c r="AC791" s="59"/>
      <c r="AD791" s="59"/>
      <c r="AE791" s="59"/>
      <c r="AF791" s="59"/>
      <c r="AG791" s="59"/>
      <c r="AH791" s="59"/>
      <c r="AI791" s="59"/>
      <c r="AJ791" s="59"/>
      <c r="AK791" s="59"/>
      <c r="AL791" s="59"/>
      <c r="AM791" s="59"/>
      <c r="AN791" s="59"/>
      <c r="AO791" s="59"/>
      <c r="AP791" s="59"/>
      <c r="AQ791" s="59"/>
      <c r="AR791" s="59"/>
      <c r="AS791" s="59"/>
      <c r="AT791" s="59"/>
      <c r="AU791" s="59"/>
      <c r="AV791" s="59"/>
      <c r="AW791" s="59"/>
      <c r="AX791" s="59"/>
      <c r="AY791" s="59"/>
      <c r="AZ791" s="59"/>
      <c r="BA791" s="59"/>
      <c r="BB791" s="59"/>
      <c r="BC791" s="59"/>
      <c r="BD791" s="59"/>
      <c r="BE791" s="59"/>
      <c r="BF791" s="59"/>
      <c r="BG791" s="59"/>
      <c r="BH791" s="59"/>
      <c r="BI791" s="59"/>
      <c r="BJ791" s="59"/>
      <c r="BK791" s="59"/>
      <c r="BL791" s="59"/>
      <c r="BM791" s="59"/>
      <c r="BN791" s="59"/>
      <c r="BO791" s="59"/>
      <c r="BP791" s="59"/>
      <c r="BQ791" s="59"/>
      <c r="BR791" s="59"/>
      <c r="BS791" s="59"/>
      <c r="BT791" s="59"/>
      <c r="BU791" s="59"/>
      <c r="BV791" s="59"/>
      <c r="BW791" s="59"/>
      <c r="BX791" s="59"/>
      <c r="BY791" s="59"/>
      <c r="BZ791" s="59"/>
      <c r="CA791" s="59"/>
      <c r="CB791" s="59"/>
      <c r="CC791" s="59"/>
      <c r="CD791" s="59"/>
      <c r="CE791" s="59"/>
      <c r="CF791" s="59"/>
      <c r="CG791" s="59"/>
      <c r="CH791" s="59"/>
      <c r="CI791" s="28"/>
      <c r="CJ791" s="28"/>
      <c r="CK791" s="28"/>
      <c r="CL791" s="28"/>
      <c r="CM791" s="29" t="s">
        <v>8</v>
      </c>
      <c r="CN791" s="39"/>
      <c r="CO791" s="40"/>
      <c r="CP791" s="40"/>
      <c r="CQ791" s="40"/>
      <c r="CR791" s="40"/>
      <c r="CS791" s="40"/>
      <c r="CT791" s="40"/>
      <c r="CU791" s="40"/>
      <c r="CV791" s="40"/>
      <c r="CW791" s="40"/>
      <c r="CX791" s="40"/>
      <c r="CY791" s="40"/>
      <c r="CZ791" s="40"/>
      <c r="DA791" s="40"/>
      <c r="DB791" s="40"/>
      <c r="DC791" s="40"/>
      <c r="DD791" s="40"/>
      <c r="DE791" s="40"/>
      <c r="DF791" s="40"/>
      <c r="DG791" s="41"/>
    </row>
    <row r="792" spans="1:120" ht="12.75" collapsed="1" x14ac:dyDescent="0.2">
      <c r="A792" s="19" t="s">
        <v>506</v>
      </c>
      <c r="B792" s="19" t="s">
        <v>105</v>
      </c>
      <c r="C792" s="19"/>
      <c r="D792" s="20" t="s">
        <v>446</v>
      </c>
      <c r="E792" s="20">
        <v>6</v>
      </c>
      <c r="F792" s="20">
        <f>IF($C$4="",SUMIF(stock_on_hand!A:A,planner!A792,stock_on_hand!C:C),SUMIFS(stock_on_hand!C:C,stock_on_hand!A:A,planner!A792,stock_on_hand!E:E,$C$4))</f>
        <v>615</v>
      </c>
      <c r="G792" s="20"/>
      <c r="H792" s="20" t="s">
        <v>10</v>
      </c>
      <c r="I792" s="57">
        <f>IFERROR(HLOOKUP(I$188,bom!$2:$300,MATCH($A792,bom!$A:$A,0)-1,0),0)</f>
        <v>0</v>
      </c>
      <c r="J792" s="57">
        <f>IFERROR(HLOOKUP(J$188,bom!$2:$300,MATCH($A792,bom!$A:$A,0)-1,0),0)</f>
        <v>0</v>
      </c>
      <c r="K792" s="57">
        <f>IFERROR(HLOOKUP(K$188,bom!$2:$300,MATCH($A792,bom!$A:$A,0)-1,0),0)</f>
        <v>0</v>
      </c>
      <c r="L792" s="57">
        <f>IFERROR(HLOOKUP(L$188,bom!$2:$300,MATCH($A792,bom!$A:$A,0)-1,0),0)</f>
        <v>0</v>
      </c>
      <c r="M792" s="57">
        <f>IFERROR(HLOOKUP(M$188,bom!$2:$300,MATCH($A792,bom!$A:$A,0)-1,0),0)</f>
        <v>0</v>
      </c>
      <c r="N792" s="57">
        <f>IFERROR(HLOOKUP(N$188,bom!$2:$300,MATCH($A792,bom!$A:$A,0)-1,0),0)</f>
        <v>0</v>
      </c>
      <c r="O792" s="57">
        <f>IFERROR(HLOOKUP(O$188,bom!$2:$300,MATCH($A792,bom!$A:$A,0)-1,0),0)</f>
        <v>0</v>
      </c>
      <c r="P792" s="57">
        <f>IFERROR(HLOOKUP(P$188,bom!$2:$300,MATCH($A792,bom!$A:$A,0)-1,0),0)</f>
        <v>0</v>
      </c>
      <c r="Q792" s="57">
        <f>IFERROR(HLOOKUP(Q$188,bom!$2:$300,MATCH($A792,bom!$A:$A,0)-1,0),0)</f>
        <v>0</v>
      </c>
      <c r="R792" s="57">
        <f>IFERROR(HLOOKUP(R$188,bom!$2:$300,MATCH($A792,bom!$A:$A,0)-1,0),0)</f>
        <v>0</v>
      </c>
      <c r="S792" s="57">
        <f>IFERROR(HLOOKUP(S$188,bom!$2:$300,MATCH($A792,bom!$A:$A,0)-1,0),0)</f>
        <v>0</v>
      </c>
      <c r="T792" s="57">
        <f>IFERROR(HLOOKUP(T$188,bom!$2:$300,MATCH($A792,bom!$A:$A,0)-1,0),0)</f>
        <v>0</v>
      </c>
      <c r="U792" s="57">
        <f>IFERROR(HLOOKUP(U$188,bom!$2:$300,MATCH($A792,bom!$A:$A,0)-1,0),0)</f>
        <v>0</v>
      </c>
      <c r="V792" s="57">
        <f>IFERROR(HLOOKUP(V$188,bom!$2:$300,MATCH($A792,bom!$A:$A,0)-1,0),0)</f>
        <v>0</v>
      </c>
      <c r="W792" s="57">
        <f>IFERROR(HLOOKUP(W$188,bom!$2:$300,MATCH($A792,bom!$A:$A,0)-1,0),0)</f>
        <v>0</v>
      </c>
      <c r="X792" s="57">
        <f>IFERROR(HLOOKUP(X$188,bom!$2:$300,MATCH($A792,bom!$A:$A,0)-1,0),0)</f>
        <v>0</v>
      </c>
      <c r="Y792" s="57">
        <f>IFERROR(HLOOKUP(Y$188,bom!$2:$300,MATCH($A792,bom!$A:$A,0)-1,0),0)</f>
        <v>0</v>
      </c>
      <c r="Z792" s="57">
        <f>IFERROR(HLOOKUP(Z$188,bom!$2:$300,MATCH($A792,bom!$A:$A,0)-1,0),0)</f>
        <v>0</v>
      </c>
      <c r="AA792" s="57">
        <f>IFERROR(HLOOKUP(AA$188,bom!$2:$300,MATCH($A792,bom!$A:$A,0)-1,0),0)</f>
        <v>0</v>
      </c>
      <c r="AB792" s="57">
        <f>IFERROR(HLOOKUP(AB$188,bom!$2:$300,MATCH($A792,bom!$A:$A,0)-1,0),0)</f>
        <v>0</v>
      </c>
      <c r="AC792" s="57">
        <f>IFERROR(HLOOKUP(AC$188,bom!$2:$300,MATCH($A792,bom!$A:$A,0)-1,0),0)</f>
        <v>0</v>
      </c>
      <c r="AD792" s="57">
        <f>IFERROR(HLOOKUP(AD$188,bom!$2:$300,MATCH($A792,bom!$A:$A,0)-1,0),0)</f>
        <v>0</v>
      </c>
      <c r="AE792" s="57">
        <f>IFERROR(HLOOKUP(AE$188,bom!$2:$300,MATCH($A792,bom!$A:$A,0)-1,0),0)</f>
        <v>0</v>
      </c>
      <c r="AF792" s="57">
        <f>IFERROR(HLOOKUP(AF$188,bom!$2:$300,MATCH($A792,bom!$A:$A,0)-1,0),0)</f>
        <v>0</v>
      </c>
      <c r="AG792" s="57">
        <f>IFERROR(HLOOKUP(AG$188,bom!$2:$300,MATCH($A792,bom!$A:$A,0)-1,0),0)</f>
        <v>0</v>
      </c>
      <c r="AH792" s="57">
        <f>IFERROR(HLOOKUP(AH$188,bom!$2:$300,MATCH($A792,bom!$A:$A,0)-1,0),0)</f>
        <v>0</v>
      </c>
      <c r="AI792" s="57">
        <f>IFERROR(HLOOKUP(AI$188,bom!$2:$300,MATCH($A792,bom!$A:$A,0)-1,0),0)</f>
        <v>0</v>
      </c>
      <c r="AJ792" s="57">
        <f>IFERROR(HLOOKUP(AJ$188,bom!$2:$300,MATCH($A792,bom!$A:$A,0)-1,0),0)</f>
        <v>0</v>
      </c>
      <c r="AK792" s="57">
        <f>IFERROR(HLOOKUP(AK$188,bom!$2:$300,MATCH($A792,bom!$A:$A,0)-1,0),0)</f>
        <v>0</v>
      </c>
      <c r="AL792" s="57">
        <f>IFERROR(HLOOKUP(AL$188,bom!$2:$300,MATCH($A792,bom!$A:$A,0)-1,0),0)</f>
        <v>0</v>
      </c>
      <c r="AM792" s="57">
        <f>IFERROR(HLOOKUP(AM$188,bom!$2:$300,MATCH($A792,bom!$A:$A,0)-1,0),0)</f>
        <v>0</v>
      </c>
      <c r="AN792" s="57">
        <f>IFERROR(HLOOKUP(AN$188,bom!$2:$300,MATCH($A792,bom!$A:$A,0)-1,0),0)</f>
        <v>0</v>
      </c>
      <c r="AO792" s="57">
        <f>IFERROR(HLOOKUP(AO$188,bom!$2:$300,MATCH($A792,bom!$A:$A,0)-1,0),0)</f>
        <v>0</v>
      </c>
      <c r="AP792" s="57">
        <f>IFERROR(HLOOKUP(AP$188,bom!$2:$300,MATCH($A792,bom!$A:$A,0)-1,0),0)</f>
        <v>0</v>
      </c>
      <c r="AQ792" s="57">
        <f>IFERROR(HLOOKUP(AQ$188,bom!$2:$300,MATCH($A792,bom!$A:$A,0)-1,0),0)</f>
        <v>0</v>
      </c>
      <c r="AR792" s="57">
        <f>IFERROR(HLOOKUP(AR$188,bom!$2:$300,MATCH($A792,bom!$A:$A,0)-1,0),0)</f>
        <v>0</v>
      </c>
      <c r="AS792" s="57">
        <f>IFERROR(HLOOKUP(AS$188,bom!$2:$300,MATCH($A792,bom!$A:$A,0)-1,0),0)</f>
        <v>0</v>
      </c>
      <c r="AT792" s="57">
        <f>IFERROR(HLOOKUP(AT$188,bom!$2:$300,MATCH($A792,bom!$A:$A,0)-1,0),0)</f>
        <v>0</v>
      </c>
      <c r="AU792" s="57">
        <f>IFERROR(HLOOKUP(AU$188,bom!$2:$300,MATCH($A792,bom!$A:$A,0)-1,0),0)</f>
        <v>0</v>
      </c>
      <c r="AV792" s="57">
        <f>IFERROR(HLOOKUP(AV$188,bom!$2:$300,MATCH($A792,bom!$A:$A,0)-1,0),0)</f>
        <v>0</v>
      </c>
      <c r="AW792" s="57">
        <f>IFERROR(HLOOKUP(AW$188,bom!$2:$300,MATCH($A792,bom!$A:$A,0)-1,0),0)</f>
        <v>0</v>
      </c>
      <c r="AX792" s="57">
        <f>IFERROR(HLOOKUP(AX$188,bom!$2:$300,MATCH($A792,bom!$A:$A,0)-1,0),0)</f>
        <v>0</v>
      </c>
      <c r="AY792" s="57">
        <f>IFERROR(HLOOKUP(AY$188,bom!$2:$300,MATCH($A792,bom!$A:$A,0)-1,0),0)</f>
        <v>0</v>
      </c>
      <c r="AZ792" s="57">
        <f>IFERROR(HLOOKUP(AZ$188,bom!$2:$300,MATCH($A792,bom!$A:$A,0)-1,0),0)</f>
        <v>0</v>
      </c>
      <c r="BA792" s="57">
        <f>IFERROR(HLOOKUP(BA$188,bom!$2:$300,MATCH($A792,bom!$A:$A,0)-1,0),0)</f>
        <v>0</v>
      </c>
      <c r="BB792" s="57">
        <f>IFERROR(HLOOKUP(BB$188,bom!$2:$300,MATCH($A792,bom!$A:$A,0)-1,0),0)</f>
        <v>0</v>
      </c>
      <c r="BC792" s="57">
        <f>IFERROR(HLOOKUP(BC$188,bom!$2:$300,MATCH($A792,bom!$A:$A,0)-1,0),0)</f>
        <v>0</v>
      </c>
      <c r="BD792" s="57">
        <f>IFERROR(HLOOKUP(BD$188,bom!$2:$300,MATCH($A792,bom!$A:$A,0)-1,0),0)</f>
        <v>0</v>
      </c>
      <c r="BE792" s="57">
        <f>IFERROR(HLOOKUP(BE$188,bom!$2:$300,MATCH($A792,bom!$A:$A,0)-1,0),0)</f>
        <v>0</v>
      </c>
      <c r="BF792" s="57">
        <f>IFERROR(HLOOKUP(BF$188,bom!$2:$300,MATCH($A792,bom!$A:$A,0)-1,0),0)</f>
        <v>0</v>
      </c>
      <c r="BG792" s="57">
        <f>IFERROR(HLOOKUP(BG$188,bom!$2:$300,MATCH($A792,bom!$A:$A,0)-1,0),0)</f>
        <v>0</v>
      </c>
      <c r="BH792" s="57">
        <f>IFERROR(HLOOKUP(BH$188,bom!$2:$300,MATCH($A792,bom!$A:$A,0)-1,0),0)</f>
        <v>0</v>
      </c>
      <c r="BI792" s="57">
        <f>IFERROR(HLOOKUP(BI$188,bom!$2:$300,MATCH($A792,bom!$A:$A,0)-1,0),0)</f>
        <v>0</v>
      </c>
      <c r="BJ792" s="57">
        <f>IFERROR(HLOOKUP(BJ$188,bom!$2:$300,MATCH($A792,bom!$A:$A,0)-1,0),0)</f>
        <v>0</v>
      </c>
      <c r="BK792" s="57">
        <f>IFERROR(HLOOKUP(BK$188,bom!$2:$300,MATCH($A792,bom!$A:$A,0)-1,0),0)</f>
        <v>0</v>
      </c>
      <c r="BL792" s="57">
        <f>IFERROR(HLOOKUP(BL$188,bom!$2:$300,MATCH($A792,bom!$A:$A,0)-1,0),0)</f>
        <v>0</v>
      </c>
      <c r="BM792" s="57">
        <f>IFERROR(HLOOKUP(BM$188,bom!$2:$300,MATCH($A792,bom!$A:$A,0)-1,0),0)</f>
        <v>0</v>
      </c>
      <c r="BN792" s="57">
        <f>IFERROR(HLOOKUP(BN$188,bom!$2:$300,MATCH($A792,bom!$A:$A,0)-1,0),0)</f>
        <v>0</v>
      </c>
      <c r="BO792" s="57">
        <f>IFERROR(HLOOKUP(BO$188,bom!$2:$300,MATCH($A792,bom!$A:$A,0)-1,0),0)</f>
        <v>0</v>
      </c>
      <c r="BP792" s="57">
        <f>IFERROR(HLOOKUP(BP$188,bom!$2:$300,MATCH($A792,bom!$A:$A,0)-1,0),0)</f>
        <v>0</v>
      </c>
      <c r="BQ792" s="57">
        <f>IFERROR(HLOOKUP(BQ$188,bom!$2:$300,MATCH($A792,bom!$A:$A,0)-1,0),0)</f>
        <v>0</v>
      </c>
      <c r="BR792" s="57">
        <f>IFERROR(HLOOKUP(BR$188,bom!$2:$300,MATCH($A792,bom!$A:$A,0)-1,0),0)</f>
        <v>0</v>
      </c>
      <c r="BS792" s="57">
        <f>IFERROR(HLOOKUP(BS$188,bom!$2:$300,MATCH($A792,bom!$A:$A,0)-1,0),0)</f>
        <v>0</v>
      </c>
      <c r="BT792" s="57">
        <f>IFERROR(HLOOKUP(BT$188,bom!$2:$300,MATCH($A792,bom!$A:$A,0)-1,0),0)</f>
        <v>0</v>
      </c>
      <c r="BU792" s="57">
        <f>IFERROR(HLOOKUP(BU$188,bom!$2:$300,MATCH($A792,bom!$A:$A,0)-1,0),0)</f>
        <v>0</v>
      </c>
      <c r="BV792" s="57">
        <f>IFERROR(HLOOKUP(BV$188,bom!$2:$300,MATCH($A792,bom!$A:$A,0)-1,0),0)</f>
        <v>0</v>
      </c>
      <c r="BW792" s="57">
        <f>IFERROR(HLOOKUP(BW$188,bom!$2:$300,MATCH($A792,bom!$A:$A,0)-1,0),0)</f>
        <v>0</v>
      </c>
      <c r="BX792" s="57">
        <f>IFERROR(HLOOKUP(BX$188,bom!$2:$300,MATCH($A792,bom!$A:$A,0)-1,0),0)</f>
        <v>0</v>
      </c>
      <c r="BY792" s="57">
        <f>IFERROR(HLOOKUP(BY$188,bom!$2:$300,MATCH($A792,bom!$A:$A,0)-1,0),0)</f>
        <v>0</v>
      </c>
      <c r="BZ792" s="57">
        <f>IFERROR(HLOOKUP(BZ$188,bom!$2:$300,MATCH($A792,bom!$A:$A,0)-1,0),0)</f>
        <v>0</v>
      </c>
      <c r="CA792" s="57">
        <f>IFERROR(HLOOKUP(CA$188,bom!$2:$300,MATCH($A792,bom!$A:$A,0)-1,0),0)</f>
        <v>0</v>
      </c>
      <c r="CB792" s="57">
        <f>IFERROR(HLOOKUP(CB$188,bom!$2:$300,MATCH($A792,bom!$A:$A,0)-1,0),0)</f>
        <v>0</v>
      </c>
      <c r="CC792" s="57">
        <f>IFERROR(HLOOKUP(CC$188,bom!$2:$300,MATCH($A792,bom!$A:$A,0)-1,0),0)</f>
        <v>0</v>
      </c>
      <c r="CD792" s="57">
        <f>IFERROR(HLOOKUP(CD$188,bom!$2:$300,MATCH($A792,bom!$A:$A,0)-1,0),0)</f>
        <v>0</v>
      </c>
      <c r="CE792" s="57">
        <f>IFERROR(HLOOKUP(CE$188,bom!$2:$300,MATCH($A792,bom!$A:$A,0)-1,0),0)</f>
        <v>0</v>
      </c>
      <c r="CF792" s="57">
        <f>IFERROR(HLOOKUP(CF$188,bom!$2:$300,MATCH($A792,bom!$A:$A,0)-1,0),0)</f>
        <v>0</v>
      </c>
      <c r="CG792" s="57">
        <f>IFERROR(HLOOKUP(CG$188,bom!$2:$300,MATCH($A792,bom!$A:$A,0)-1,0),0)</f>
        <v>0</v>
      </c>
      <c r="CH792" s="57">
        <f>IFERROR(HLOOKUP(CH$188,bom!$2:$300,MATCH($A792,bom!$A:$A,0)-1,0),0)</f>
        <v>0</v>
      </c>
      <c r="CI792" s="20"/>
      <c r="CJ792" s="20"/>
      <c r="CK792" s="20"/>
      <c r="CL792" s="20"/>
      <c r="CM792" s="32" t="str">
        <f t="shared" ref="CM792" si="8204">IF(G792&gt;0,IF(CN792&lt;(0.8*G792),"WARNING!!!",IF(CN792&lt;G792,"ORDER","OK")),IF((VLOOKUP(A792,A:DG,91+E792,0))&lt;0,"WARNING!!!",IF((VLOOKUP(A792,A:DG,91+ROUND(1.25*E792,0),0))&lt;0,"ORDER","OK")))</f>
        <v>OK</v>
      </c>
      <c r="CN792" s="33">
        <f t="shared" ref="CN792" si="8205">F792-CN793+CN794</f>
        <v>615</v>
      </c>
      <c r="CO792" s="34">
        <f t="shared" ref="CO792" si="8206">CN792-CO793+CO794</f>
        <v>615</v>
      </c>
      <c r="CP792" s="34">
        <f t="shared" ref="CP792" si="8207">CO792-CP793+CP794</f>
        <v>615</v>
      </c>
      <c r="CQ792" s="34">
        <f t="shared" ref="CQ792" si="8208">CP792-CQ793+CQ794</f>
        <v>615</v>
      </c>
      <c r="CR792" s="34">
        <f t="shared" ref="CR792" si="8209">CQ792-CR793+CR794</f>
        <v>615</v>
      </c>
      <c r="CS792" s="34">
        <f t="shared" ref="CS792" si="8210">CR792-CS793+CS794</f>
        <v>615</v>
      </c>
      <c r="CT792" s="34">
        <f t="shared" ref="CT792" si="8211">CS792-CT793+CT794</f>
        <v>615</v>
      </c>
      <c r="CU792" s="34">
        <f t="shared" ref="CU792" si="8212">CT792-CU793+CU794</f>
        <v>615</v>
      </c>
      <c r="CV792" s="34">
        <f t="shared" ref="CV792" si="8213">CU792-CV793+CV794</f>
        <v>615</v>
      </c>
      <c r="CW792" s="34">
        <f t="shared" ref="CW792" si="8214">CV792-CW793+CW794</f>
        <v>615</v>
      </c>
      <c r="CX792" s="34">
        <f t="shared" ref="CX792" si="8215">CW792-CX793+CX794</f>
        <v>615</v>
      </c>
      <c r="CY792" s="34">
        <f t="shared" ref="CY792" si="8216">CX792-CY793+CY794</f>
        <v>615</v>
      </c>
      <c r="CZ792" s="34">
        <f t="shared" ref="CZ792" si="8217">CY792-CZ793+CZ794</f>
        <v>615</v>
      </c>
      <c r="DA792" s="34">
        <f t="shared" ref="DA792" si="8218">CZ792-DA793+DA794</f>
        <v>615</v>
      </c>
      <c r="DB792" s="34">
        <f t="shared" ref="DB792" si="8219">DA792-DB793+DB794</f>
        <v>615</v>
      </c>
      <c r="DC792" s="34">
        <f t="shared" ref="DC792" si="8220">DB792-DC793+DC794</f>
        <v>615</v>
      </c>
      <c r="DD792" s="34">
        <f t="shared" ref="DD792" si="8221">DC792-DD793+DD794</f>
        <v>615</v>
      </c>
      <c r="DE792" s="34">
        <f t="shared" ref="DE792" si="8222">DD792-DE793+DE794</f>
        <v>615</v>
      </c>
      <c r="DF792" s="34">
        <f t="shared" ref="DF792" si="8223">DE792-DF793+DF794</f>
        <v>615</v>
      </c>
      <c r="DG792" s="35">
        <f t="shared" ref="DG792" si="8224">DF792-DG793+DG794</f>
        <v>615</v>
      </c>
      <c r="DM792" s="21"/>
    </row>
    <row r="793" spans="1:120" ht="12.75" hidden="1" outlineLevel="1" x14ac:dyDescent="0.2">
      <c r="A793" s="22"/>
      <c r="B793" s="23"/>
      <c r="C793" s="23"/>
      <c r="D793" s="24"/>
      <c r="E793" s="24"/>
      <c r="F793" s="24"/>
      <c r="G793" s="24"/>
      <c r="H793" s="24"/>
      <c r="I793" s="58"/>
      <c r="J793" s="58"/>
      <c r="K793" s="58"/>
      <c r="L793" s="58"/>
      <c r="M793" s="58"/>
      <c r="N793" s="58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  <c r="AG793" s="58"/>
      <c r="AH793" s="58"/>
      <c r="AI793" s="58"/>
      <c r="AJ793" s="58"/>
      <c r="AK793" s="58"/>
      <c r="AL793" s="58"/>
      <c r="AM793" s="58"/>
      <c r="AN793" s="58"/>
      <c r="AO793" s="58"/>
      <c r="AP793" s="58"/>
      <c r="AQ793" s="58"/>
      <c r="AR793" s="58"/>
      <c r="AS793" s="58"/>
      <c r="AT793" s="58"/>
      <c r="AU793" s="58"/>
      <c r="AV793" s="58"/>
      <c r="AW793" s="58"/>
      <c r="AX793" s="58"/>
      <c r="AY793" s="58"/>
      <c r="AZ793" s="58"/>
      <c r="BA793" s="58"/>
      <c r="BB793" s="58"/>
      <c r="BC793" s="58"/>
      <c r="BD793" s="58"/>
      <c r="BE793" s="58"/>
      <c r="BF793" s="58"/>
      <c r="BG793" s="58"/>
      <c r="BH793" s="58"/>
      <c r="BI793" s="58"/>
      <c r="BJ793" s="58"/>
      <c r="BK793" s="58"/>
      <c r="BL793" s="58"/>
      <c r="BM793" s="58"/>
      <c r="BN793" s="58"/>
      <c r="BO793" s="58"/>
      <c r="BP793" s="58"/>
      <c r="BQ793" s="58"/>
      <c r="BR793" s="58"/>
      <c r="BS793" s="58"/>
      <c r="BT793" s="58"/>
      <c r="BU793" s="58"/>
      <c r="BV793" s="58"/>
      <c r="BW793" s="58"/>
      <c r="BX793" s="58"/>
      <c r="BY793" s="58"/>
      <c r="BZ793" s="58"/>
      <c r="CA793" s="58"/>
      <c r="CB793" s="58"/>
      <c r="CC793" s="58"/>
      <c r="CD793" s="58"/>
      <c r="CE793" s="58"/>
      <c r="CF793" s="58"/>
      <c r="CG793" s="58"/>
      <c r="CH793" s="58"/>
      <c r="CI793" s="24"/>
      <c r="CJ793" s="24"/>
      <c r="CK793" s="24"/>
      <c r="CL793" s="24"/>
      <c r="CM793" s="25" t="s">
        <v>7</v>
      </c>
      <c r="CN793" s="36">
        <f t="shared" ref="CN793" si="8225">$I792*CN$3+$J792*CN$4+$K792*CN$5+$L792*CN$6+$M792*CN$7+$N792*CN$8+$O792*CN$9+$P792*CN$10+$Q792*CN$11+$R792*CN$12+$S792*CN$13+$T792*CN$14+$U792*CN$15+$V792*CN$16+$W792*CN$17+$X792*CN$18+$Y792*CN$19+$Z792*CN$20+$AA792*CN$21+$AB792*CN$22+$AC792*CN$23+$AD792*CN$24+$AE792*CN$25+$AF792*CN$26+$AG792*CN$27+$AH792*CN$28+$AI792*CN$29+$AJ792*CN$30+$AK792*CN$31+$AL792*CN$32+$AM792*CN$33+$AN792*CN$34+$AO792*CN$35+$AP792*CN$36+$AQ792*CN$37+$AR792*CN$38+$AS792*CN$39+$AT792*CN$40+$AU792*CN$41+$AV792*CN$42+$AW792*CN$43+$AX792*CN$44+$AY792*CN$45+$AZ792*CN$46+$BA792*CN$47+$BB792*CN$48+$BC792*CN$49+$BD792*CN$50+$BE792*CN$51+$BF792*CN$52+$BG792*CN$53+$BH792*CN$54+$BI792*CN$55+$BJ792*CN$56+$BK792*CN$57+$BL792*CN$58+$BM792*CN$59+$BN792*CN$60+$BO792*CN$61+$BP792*CN$62+$BQ792*CN$63+$BR792*CN$64+$BS792*CN$65+$BT792*CN$66+$BU792*CN$67+$BV792*CN$68+$BW792*CN$69+$BX792*CN$70+$BY792*CN$71+$BZ792*CN$72+$CA792*CN$73+$CB792*CN$74+$CC792*CN$75+$CD792*CN$76+$CE792*CN$77+$CF792*CN$78+$CG792*CN$79+$CH792*CN$80</f>
        <v>0</v>
      </c>
      <c r="CO793" s="37">
        <f t="shared" ref="CO793" si="8226">$I792*CO$3+$J792*CO$4+$K792*CO$5+$L792*CO$6+$M792*CO$7+$N792*CO$8+$O792*CO$9+$P792*CO$10+$Q792*CO$11+$R792*CO$12+$S792*CO$13+$T792*CO$14+$U792*CO$15+$V792*CO$16+$W792*CO$17+$X792*CO$18+$Y792*CO$19+$Z792*CO$20+$AA792*CO$21+$AB792*CO$22+$AC792*CO$23+$AD792*CO$24+$AE792*CO$25+$AF792*CO$26+$AG792*CO$27+$AH792*CO$28+$AI792*CO$29+$AJ792*CO$30+$AK792*CO$31+$AL792*CO$32+$AM792*CO$33+$AN792*CO$34+$AO792*CO$35+$AP792*CO$36+$AQ792*CO$37+$AR792*CO$38+$AS792*CO$39+$AT792*CO$40+$AU792*CO$41+$AV792*CO$42+$AW792*CO$43+$AX792*CO$44+$AY792*CO$45+$AZ792*CO$46+$BA792*CO$47+$BB792*CO$48+$BC792*CO$49+$BD792*CO$50+$BE792*CO$51+$BF792*CO$52+$BG792*CO$53+$BH792*CO$54+$BI792*CO$55+$BJ792*CO$56+$BK792*CO$57+$BL792*CO$58+$BM792*CO$59+$BN792*CO$60+$BO792*CO$61+$BP792*CO$62+$BQ792*CO$63+$BR792*CO$64+$BS792*CO$65+$BT792*CO$66+$BU792*CO$67+$BV792*CO$68+$BW792*CO$69+$BX792*CO$70+$BY792*CO$71+$BZ792*CO$72+$CA792*CO$73+$CB792*CO$74+$CC792*CO$75+$CD792*CO$76+$CE792*CO$77+$CF792*CO$78+$CG792*CO$79+$CH792*CO$80</f>
        <v>0</v>
      </c>
      <c r="CP793" s="37">
        <f t="shared" ref="CP793" si="8227">$I792*CP$3+$J792*CP$4+$K792*CP$5+$L792*CP$6+$M792*CP$7+$N792*CP$8+$O792*CP$9+$P792*CP$10+$Q792*CP$11+$R792*CP$12+$S792*CP$13+$T792*CP$14+$U792*CP$15+$V792*CP$16+$W792*CP$17+$X792*CP$18+$Y792*CP$19+$Z792*CP$20+$AA792*CP$21+$AB792*CP$22+$AC792*CP$23+$AD792*CP$24+$AE792*CP$25+$AF792*CP$26+$AG792*CP$27+$AH792*CP$28+$AI792*CP$29+$AJ792*CP$30+$AK792*CP$31+$AL792*CP$32+$AM792*CP$33+$AN792*CP$34+$AO792*CP$35+$AP792*CP$36+$AQ792*CP$37+$AR792*CP$38+$AS792*CP$39+$AT792*CP$40+$AU792*CP$41+$AV792*CP$42+$AW792*CP$43+$AX792*CP$44+$AY792*CP$45+$AZ792*CP$46+$BA792*CP$47+$BB792*CP$48+$BC792*CP$49+$BD792*CP$50+$BE792*CP$51+$BF792*CP$52+$BG792*CP$53+$BH792*CP$54+$BI792*CP$55+$BJ792*CP$56+$BK792*CP$57+$BL792*CP$58+$BM792*CP$59+$BN792*CP$60+$BO792*CP$61+$BP792*CP$62+$BQ792*CP$63+$BR792*CP$64+$BS792*CP$65+$BT792*CP$66+$BU792*CP$67+$BV792*CP$68+$BW792*CP$69+$BX792*CP$70+$BY792*CP$71+$BZ792*CP$72+$CA792*CP$73+$CB792*CP$74+$CC792*CP$75+$CD792*CP$76+$CE792*CP$77+$CF792*CP$78+$CG792*CP$79+$CH792*CP$80</f>
        <v>0</v>
      </c>
      <c r="CQ793" s="37">
        <f t="shared" ref="CQ793" si="8228">$I792*CQ$3+$J792*CQ$4+$K792*CQ$5+$L792*CQ$6+$M792*CQ$7+$N792*CQ$8+$O792*CQ$9+$P792*CQ$10+$Q792*CQ$11+$R792*CQ$12+$S792*CQ$13+$T792*CQ$14+$U792*CQ$15+$V792*CQ$16+$W792*CQ$17+$X792*CQ$18+$Y792*CQ$19+$Z792*CQ$20+$AA792*CQ$21+$AB792*CQ$22+$AC792*CQ$23+$AD792*CQ$24+$AE792*CQ$25+$AF792*CQ$26+$AG792*CQ$27+$AH792*CQ$28+$AI792*CQ$29+$AJ792*CQ$30+$AK792*CQ$31+$AL792*CQ$32+$AM792*CQ$33+$AN792*CQ$34+$AO792*CQ$35+$AP792*CQ$36+$AQ792*CQ$37+$AR792*CQ$38+$AS792*CQ$39+$AT792*CQ$40+$AU792*CQ$41+$AV792*CQ$42+$AW792*CQ$43+$AX792*CQ$44+$AY792*CQ$45+$AZ792*CQ$46+$BA792*CQ$47+$BB792*CQ$48+$BC792*CQ$49+$BD792*CQ$50+$BE792*CQ$51+$BF792*CQ$52+$BG792*CQ$53+$BH792*CQ$54+$BI792*CQ$55+$BJ792*CQ$56+$BK792*CQ$57+$BL792*CQ$58+$BM792*CQ$59+$BN792*CQ$60+$BO792*CQ$61+$BP792*CQ$62+$BQ792*CQ$63+$BR792*CQ$64+$BS792*CQ$65+$BT792*CQ$66+$BU792*CQ$67+$BV792*CQ$68+$BW792*CQ$69+$BX792*CQ$70+$BY792*CQ$71+$BZ792*CQ$72+$CA792*CQ$73+$CB792*CQ$74+$CC792*CQ$75+$CD792*CQ$76+$CE792*CQ$77+$CF792*CQ$78+$CG792*CQ$79+$CH792*CQ$80</f>
        <v>0</v>
      </c>
      <c r="CR793" s="37">
        <f t="shared" ref="CR793" si="8229">$I792*CR$3+$J792*CR$4+$K792*CR$5+$L792*CR$6+$M792*CR$7+$N792*CR$8+$O792*CR$9+$P792*CR$10+$Q792*CR$11+$R792*CR$12+$S792*CR$13+$T792*CR$14+$U792*CR$15+$V792*CR$16+$W792*CR$17+$X792*CR$18+$Y792*CR$19+$Z792*CR$20+$AA792*CR$21+$AB792*CR$22+$AC792*CR$23+$AD792*CR$24+$AE792*CR$25+$AF792*CR$26+$AG792*CR$27+$AH792*CR$28+$AI792*CR$29+$AJ792*CR$30+$AK792*CR$31+$AL792*CR$32+$AM792*CR$33+$AN792*CR$34+$AO792*CR$35+$AP792*CR$36+$AQ792*CR$37+$AR792*CR$38+$AS792*CR$39+$AT792*CR$40+$AU792*CR$41+$AV792*CR$42+$AW792*CR$43+$AX792*CR$44+$AY792*CR$45+$AZ792*CR$46+$BA792*CR$47+$BB792*CR$48+$BC792*CR$49+$BD792*CR$50+$BE792*CR$51+$BF792*CR$52+$BG792*CR$53+$BH792*CR$54+$BI792*CR$55+$BJ792*CR$56+$BK792*CR$57+$BL792*CR$58+$BM792*CR$59+$BN792*CR$60+$BO792*CR$61+$BP792*CR$62+$BQ792*CR$63+$BR792*CR$64+$BS792*CR$65+$BT792*CR$66+$BU792*CR$67+$BV792*CR$68+$BW792*CR$69+$BX792*CR$70+$BY792*CR$71+$BZ792*CR$72+$CA792*CR$73+$CB792*CR$74+$CC792*CR$75+$CD792*CR$76+$CE792*CR$77+$CF792*CR$78+$CG792*CR$79+$CH792*CR$80</f>
        <v>0</v>
      </c>
      <c r="CS793" s="37">
        <f t="shared" ref="CS793" si="8230">$I792*CS$3+$J792*CS$4+$K792*CS$5+$L792*CS$6+$M792*CS$7+$N792*CS$8+$O792*CS$9+$P792*CS$10+$Q792*CS$11+$R792*CS$12+$S792*CS$13+$T792*CS$14+$U792*CS$15+$V792*CS$16+$W792*CS$17+$X792*CS$18+$Y792*CS$19+$Z792*CS$20+$AA792*CS$21+$AB792*CS$22+$AC792*CS$23+$AD792*CS$24+$AE792*CS$25+$AF792*CS$26+$AG792*CS$27+$AH792*CS$28+$AI792*CS$29+$AJ792*CS$30+$AK792*CS$31+$AL792*CS$32+$AM792*CS$33+$AN792*CS$34+$AO792*CS$35+$AP792*CS$36+$AQ792*CS$37+$AR792*CS$38+$AS792*CS$39+$AT792*CS$40+$AU792*CS$41+$AV792*CS$42+$AW792*CS$43+$AX792*CS$44+$AY792*CS$45+$AZ792*CS$46+$BA792*CS$47+$BB792*CS$48+$BC792*CS$49+$BD792*CS$50+$BE792*CS$51+$BF792*CS$52+$BG792*CS$53+$BH792*CS$54+$BI792*CS$55+$BJ792*CS$56+$BK792*CS$57+$BL792*CS$58+$BM792*CS$59+$BN792*CS$60+$BO792*CS$61+$BP792*CS$62+$BQ792*CS$63+$BR792*CS$64+$BS792*CS$65+$BT792*CS$66+$BU792*CS$67+$BV792*CS$68+$BW792*CS$69+$BX792*CS$70+$BY792*CS$71+$BZ792*CS$72+$CA792*CS$73+$CB792*CS$74+$CC792*CS$75+$CD792*CS$76+$CE792*CS$77+$CF792*CS$78+$CG792*CS$79+$CH792*CS$80</f>
        <v>0</v>
      </c>
      <c r="CT793" s="37">
        <f t="shared" ref="CT793" si="8231">$I792*CT$3+$J792*CT$4+$K792*CT$5+$L792*CT$6+$M792*CT$7+$N792*CT$8+$O792*CT$9+$P792*CT$10+$Q792*CT$11+$R792*CT$12+$S792*CT$13+$T792*CT$14+$U792*CT$15+$V792*CT$16+$W792*CT$17+$X792*CT$18+$Y792*CT$19+$Z792*CT$20+$AA792*CT$21+$AB792*CT$22+$AC792*CT$23+$AD792*CT$24+$AE792*CT$25+$AF792*CT$26+$AG792*CT$27+$AH792*CT$28+$AI792*CT$29+$AJ792*CT$30+$AK792*CT$31+$AL792*CT$32+$AM792*CT$33+$AN792*CT$34+$AO792*CT$35+$AP792*CT$36+$AQ792*CT$37+$AR792*CT$38+$AS792*CT$39+$AT792*CT$40+$AU792*CT$41+$AV792*CT$42+$AW792*CT$43+$AX792*CT$44+$AY792*CT$45+$AZ792*CT$46+$BA792*CT$47+$BB792*CT$48+$BC792*CT$49+$BD792*CT$50+$BE792*CT$51+$BF792*CT$52+$BG792*CT$53+$BH792*CT$54+$BI792*CT$55+$BJ792*CT$56+$BK792*CT$57+$BL792*CT$58+$BM792*CT$59+$BN792*CT$60+$BO792*CT$61+$BP792*CT$62+$BQ792*CT$63+$BR792*CT$64+$BS792*CT$65+$BT792*CT$66+$BU792*CT$67+$BV792*CT$68+$BW792*CT$69+$BX792*CT$70+$BY792*CT$71+$BZ792*CT$72+$CA792*CT$73+$CB792*CT$74+$CC792*CT$75+$CD792*CT$76+$CE792*CT$77+$CF792*CT$78+$CG792*CT$79+$CH792*CT$80</f>
        <v>0</v>
      </c>
      <c r="CU793" s="37">
        <f t="shared" ref="CU793" si="8232">$I792*CU$3+$J792*CU$4+$K792*CU$5+$L792*CU$6+$M792*CU$7+$N792*CU$8+$O792*CU$9+$P792*CU$10+$Q792*CU$11+$R792*CU$12+$S792*CU$13+$T792*CU$14+$U792*CU$15+$V792*CU$16+$W792*CU$17+$X792*CU$18+$Y792*CU$19+$Z792*CU$20+$AA792*CU$21+$AB792*CU$22+$AC792*CU$23+$AD792*CU$24+$AE792*CU$25+$AF792*CU$26+$AG792*CU$27+$AH792*CU$28+$AI792*CU$29+$AJ792*CU$30+$AK792*CU$31+$AL792*CU$32+$AM792*CU$33+$AN792*CU$34+$AO792*CU$35+$AP792*CU$36+$AQ792*CU$37+$AR792*CU$38+$AS792*CU$39+$AT792*CU$40+$AU792*CU$41+$AV792*CU$42+$AW792*CU$43+$AX792*CU$44+$AY792*CU$45+$AZ792*CU$46+$BA792*CU$47+$BB792*CU$48+$BC792*CU$49+$BD792*CU$50+$BE792*CU$51+$BF792*CU$52+$BG792*CU$53+$BH792*CU$54+$BI792*CU$55+$BJ792*CU$56+$BK792*CU$57+$BL792*CU$58+$BM792*CU$59+$BN792*CU$60+$BO792*CU$61+$BP792*CU$62+$BQ792*CU$63+$BR792*CU$64+$BS792*CU$65+$BT792*CU$66+$BU792*CU$67+$BV792*CU$68+$BW792*CU$69+$BX792*CU$70+$BY792*CU$71+$BZ792*CU$72+$CA792*CU$73+$CB792*CU$74+$CC792*CU$75+$CD792*CU$76+$CE792*CU$77+$CF792*CU$78+$CG792*CU$79+$CH792*CU$80</f>
        <v>0</v>
      </c>
      <c r="CV793" s="37">
        <f t="shared" ref="CV793" si="8233">$I792*CV$3+$J792*CV$4+$K792*CV$5+$L792*CV$6+$M792*CV$7+$N792*CV$8+$O792*CV$9+$P792*CV$10+$Q792*CV$11+$R792*CV$12+$S792*CV$13+$T792*CV$14+$U792*CV$15+$V792*CV$16+$W792*CV$17+$X792*CV$18+$Y792*CV$19+$Z792*CV$20+$AA792*CV$21+$AB792*CV$22+$AC792*CV$23+$AD792*CV$24+$AE792*CV$25+$AF792*CV$26+$AG792*CV$27+$AH792*CV$28+$AI792*CV$29+$AJ792*CV$30+$AK792*CV$31+$AL792*CV$32+$AM792*CV$33+$AN792*CV$34+$AO792*CV$35+$AP792*CV$36+$AQ792*CV$37+$AR792*CV$38+$AS792*CV$39+$AT792*CV$40+$AU792*CV$41+$AV792*CV$42+$AW792*CV$43+$AX792*CV$44+$AY792*CV$45+$AZ792*CV$46+$BA792*CV$47+$BB792*CV$48+$BC792*CV$49+$BD792*CV$50+$BE792*CV$51+$BF792*CV$52+$BG792*CV$53+$BH792*CV$54+$BI792*CV$55+$BJ792*CV$56+$BK792*CV$57+$BL792*CV$58+$BM792*CV$59+$BN792*CV$60+$BO792*CV$61+$BP792*CV$62+$BQ792*CV$63+$BR792*CV$64+$BS792*CV$65+$BT792*CV$66+$BU792*CV$67+$BV792*CV$68+$BW792*CV$69+$BX792*CV$70+$BY792*CV$71+$BZ792*CV$72+$CA792*CV$73+$CB792*CV$74+$CC792*CV$75+$CD792*CV$76+$CE792*CV$77+$CF792*CV$78+$CG792*CV$79+$CH792*CV$80</f>
        <v>0</v>
      </c>
      <c r="CW793" s="37">
        <f t="shared" ref="CW793" si="8234">$I792*CW$3+$J792*CW$4+$K792*CW$5+$L792*CW$6+$M792*CW$7+$N792*CW$8+$O792*CW$9+$P792*CW$10+$Q792*CW$11+$R792*CW$12+$S792*CW$13+$T792*CW$14+$U792*CW$15+$V792*CW$16+$W792*CW$17+$X792*CW$18+$Y792*CW$19+$Z792*CW$20+$AA792*CW$21+$AB792*CW$22+$AC792*CW$23+$AD792*CW$24+$AE792*CW$25+$AF792*CW$26+$AG792*CW$27+$AH792*CW$28+$AI792*CW$29+$AJ792*CW$30+$AK792*CW$31+$AL792*CW$32+$AM792*CW$33+$AN792*CW$34+$AO792*CW$35+$AP792*CW$36+$AQ792*CW$37+$AR792*CW$38+$AS792*CW$39+$AT792*CW$40+$AU792*CW$41+$AV792*CW$42+$AW792*CW$43+$AX792*CW$44+$AY792*CW$45+$AZ792*CW$46+$BA792*CW$47+$BB792*CW$48+$BC792*CW$49+$BD792*CW$50+$BE792*CW$51+$BF792*CW$52+$BG792*CW$53+$BH792*CW$54+$BI792*CW$55+$BJ792*CW$56+$BK792*CW$57+$BL792*CW$58+$BM792*CW$59+$BN792*CW$60+$BO792*CW$61+$BP792*CW$62+$BQ792*CW$63+$BR792*CW$64+$BS792*CW$65+$BT792*CW$66+$BU792*CW$67+$BV792*CW$68+$BW792*CW$69+$BX792*CW$70+$BY792*CW$71+$BZ792*CW$72+$CA792*CW$73+$CB792*CW$74+$CC792*CW$75+$CD792*CW$76+$CE792*CW$77+$CF792*CW$78+$CG792*CW$79+$CH792*CW$80</f>
        <v>0</v>
      </c>
      <c r="CX793" s="37">
        <f t="shared" ref="CX793" si="8235">$I792*CX$3+$J792*CX$4+$K792*CX$5+$L792*CX$6+$M792*CX$7+$N792*CX$8+$O792*CX$9+$P792*CX$10+$Q792*CX$11+$R792*CX$12+$S792*CX$13+$T792*CX$14+$U792*CX$15+$V792*CX$16+$W792*CX$17+$X792*CX$18+$Y792*CX$19+$Z792*CX$20+$AA792*CX$21+$AB792*CX$22+$AC792*CX$23+$AD792*CX$24+$AE792*CX$25+$AF792*CX$26+$AG792*CX$27+$AH792*CX$28+$AI792*CX$29+$AJ792*CX$30+$AK792*CX$31+$AL792*CX$32+$AM792*CX$33+$AN792*CX$34+$AO792*CX$35+$AP792*CX$36+$AQ792*CX$37+$AR792*CX$38+$AS792*CX$39+$AT792*CX$40+$AU792*CX$41+$AV792*CX$42+$AW792*CX$43+$AX792*CX$44+$AY792*CX$45+$AZ792*CX$46+$BA792*CX$47+$BB792*CX$48+$BC792*CX$49+$BD792*CX$50+$BE792*CX$51+$BF792*CX$52+$BG792*CX$53+$BH792*CX$54+$BI792*CX$55+$BJ792*CX$56+$BK792*CX$57+$BL792*CX$58+$BM792*CX$59+$BN792*CX$60+$BO792*CX$61+$BP792*CX$62+$BQ792*CX$63+$BR792*CX$64+$BS792*CX$65+$BT792*CX$66+$BU792*CX$67+$BV792*CX$68+$BW792*CX$69+$BX792*CX$70+$BY792*CX$71+$BZ792*CX$72+$CA792*CX$73+$CB792*CX$74+$CC792*CX$75+$CD792*CX$76+$CE792*CX$77+$CF792*CX$78+$CG792*CX$79+$CH792*CX$80</f>
        <v>0</v>
      </c>
      <c r="CY793" s="37">
        <f t="shared" ref="CY793" si="8236">$I792*CY$3+$J792*CY$4+$K792*CY$5+$L792*CY$6+$M792*CY$7+$N792*CY$8+$O792*CY$9+$P792*CY$10+$Q792*CY$11+$R792*CY$12+$S792*CY$13+$T792*CY$14+$U792*CY$15+$V792*CY$16+$W792*CY$17+$X792*CY$18+$Y792*CY$19+$Z792*CY$20+$AA792*CY$21+$AB792*CY$22+$AC792*CY$23+$AD792*CY$24+$AE792*CY$25+$AF792*CY$26+$AG792*CY$27+$AH792*CY$28+$AI792*CY$29+$AJ792*CY$30+$AK792*CY$31+$AL792*CY$32+$AM792*CY$33+$AN792*CY$34+$AO792*CY$35+$AP792*CY$36+$AQ792*CY$37+$AR792*CY$38+$AS792*CY$39+$AT792*CY$40+$AU792*CY$41+$AV792*CY$42+$AW792*CY$43+$AX792*CY$44+$AY792*CY$45+$AZ792*CY$46+$BA792*CY$47+$BB792*CY$48+$BC792*CY$49+$BD792*CY$50+$BE792*CY$51+$BF792*CY$52+$BG792*CY$53+$BH792*CY$54+$BI792*CY$55+$BJ792*CY$56+$BK792*CY$57+$BL792*CY$58+$BM792*CY$59+$BN792*CY$60+$BO792*CY$61+$BP792*CY$62+$BQ792*CY$63+$BR792*CY$64+$BS792*CY$65+$BT792*CY$66+$BU792*CY$67+$BV792*CY$68+$BW792*CY$69+$BX792*CY$70+$BY792*CY$71+$BZ792*CY$72+$CA792*CY$73+$CB792*CY$74+$CC792*CY$75+$CD792*CY$76+$CE792*CY$77+$CF792*CY$78+$CG792*CY$79+$CH792*CY$80</f>
        <v>0</v>
      </c>
      <c r="CZ793" s="37">
        <f t="shared" ref="CZ793" si="8237">$I792*CZ$3+$J792*CZ$4+$K792*CZ$5+$L792*CZ$6+$M792*CZ$7+$N792*CZ$8+$O792*CZ$9+$P792*CZ$10+$Q792*CZ$11+$R792*CZ$12+$S792*CZ$13+$T792*CZ$14+$U792*CZ$15+$V792*CZ$16+$W792*CZ$17+$X792*CZ$18+$Y792*CZ$19+$Z792*CZ$20+$AA792*CZ$21+$AB792*CZ$22+$AC792*CZ$23+$AD792*CZ$24+$AE792*CZ$25+$AF792*CZ$26+$AG792*CZ$27+$AH792*CZ$28+$AI792*CZ$29+$AJ792*CZ$30+$AK792*CZ$31+$AL792*CZ$32+$AM792*CZ$33+$AN792*CZ$34+$AO792*CZ$35+$AP792*CZ$36+$AQ792*CZ$37+$AR792*CZ$38+$AS792*CZ$39+$AT792*CZ$40+$AU792*CZ$41+$AV792*CZ$42+$AW792*CZ$43+$AX792*CZ$44+$AY792*CZ$45+$AZ792*CZ$46+$BA792*CZ$47+$BB792*CZ$48+$BC792*CZ$49+$BD792*CZ$50+$BE792*CZ$51+$BF792*CZ$52+$BG792*CZ$53+$BH792*CZ$54+$BI792*CZ$55+$BJ792*CZ$56+$BK792*CZ$57+$BL792*CZ$58+$BM792*CZ$59+$BN792*CZ$60+$BO792*CZ$61+$BP792*CZ$62+$BQ792*CZ$63+$BR792*CZ$64+$BS792*CZ$65+$BT792*CZ$66+$BU792*CZ$67+$BV792*CZ$68+$BW792*CZ$69+$BX792*CZ$70+$BY792*CZ$71+$BZ792*CZ$72+$CA792*CZ$73+$CB792*CZ$74+$CC792*CZ$75+$CD792*CZ$76+$CE792*CZ$77+$CF792*CZ$78+$CG792*CZ$79+$CH792*CZ$80</f>
        <v>0</v>
      </c>
      <c r="DA793" s="37">
        <f t="shared" ref="DA793" si="8238">$I792*DA$3+$J792*DA$4+$K792*DA$5+$L792*DA$6+$M792*DA$7+$N792*DA$8+$O792*DA$9+$P792*DA$10+$Q792*DA$11+$R792*DA$12+$S792*DA$13+$T792*DA$14+$U792*DA$15+$V792*DA$16+$W792*DA$17+$X792*DA$18+$Y792*DA$19+$Z792*DA$20+$AA792*DA$21+$AB792*DA$22+$AC792*DA$23+$AD792*DA$24+$AE792*DA$25+$AF792*DA$26+$AG792*DA$27+$AH792*DA$28+$AI792*DA$29+$AJ792*DA$30+$AK792*DA$31+$AL792*DA$32+$AM792*DA$33+$AN792*DA$34+$AO792*DA$35+$AP792*DA$36+$AQ792*DA$37+$AR792*DA$38+$AS792*DA$39+$AT792*DA$40+$AU792*DA$41+$AV792*DA$42+$AW792*DA$43+$AX792*DA$44+$AY792*DA$45+$AZ792*DA$46+$BA792*DA$47+$BB792*DA$48+$BC792*DA$49+$BD792*DA$50+$BE792*DA$51+$BF792*DA$52+$BG792*DA$53+$BH792*DA$54+$BI792*DA$55+$BJ792*DA$56+$BK792*DA$57+$BL792*DA$58+$BM792*DA$59+$BN792*DA$60+$BO792*DA$61+$BP792*DA$62+$BQ792*DA$63+$BR792*DA$64+$BS792*DA$65+$BT792*DA$66+$BU792*DA$67+$BV792*DA$68+$BW792*DA$69+$BX792*DA$70+$BY792*DA$71+$BZ792*DA$72+$CA792*DA$73+$CB792*DA$74+$CC792*DA$75+$CD792*DA$76+$CE792*DA$77+$CF792*DA$78+$CG792*DA$79+$CH792*DA$80</f>
        <v>0</v>
      </c>
      <c r="DB793" s="37">
        <f t="shared" ref="DB793" si="8239">$I792*DB$3+$J792*DB$4+$K792*DB$5+$L792*DB$6+$M792*DB$7+$N792*DB$8+$O792*DB$9+$P792*DB$10+$Q792*DB$11+$R792*DB$12+$S792*DB$13+$T792*DB$14+$U792*DB$15+$V792*DB$16+$W792*DB$17+$X792*DB$18+$Y792*DB$19+$Z792*DB$20+$AA792*DB$21+$AB792*DB$22+$AC792*DB$23+$AD792*DB$24+$AE792*DB$25+$AF792*DB$26+$AG792*DB$27+$AH792*DB$28+$AI792*DB$29+$AJ792*DB$30+$AK792*DB$31+$AL792*DB$32+$AM792*DB$33+$AN792*DB$34+$AO792*DB$35+$AP792*DB$36+$AQ792*DB$37+$AR792*DB$38+$AS792*DB$39+$AT792*DB$40+$AU792*DB$41+$AV792*DB$42+$AW792*DB$43+$AX792*DB$44+$AY792*DB$45+$AZ792*DB$46+$BA792*DB$47+$BB792*DB$48+$BC792*DB$49+$BD792*DB$50+$BE792*DB$51+$BF792*DB$52+$BG792*DB$53+$BH792*DB$54+$BI792*DB$55+$BJ792*DB$56+$BK792*DB$57+$BL792*DB$58+$BM792*DB$59+$BN792*DB$60+$BO792*DB$61+$BP792*DB$62+$BQ792*DB$63+$BR792*DB$64+$BS792*DB$65+$BT792*DB$66+$BU792*DB$67+$BV792*DB$68+$BW792*DB$69+$BX792*DB$70+$BY792*DB$71+$BZ792*DB$72+$CA792*DB$73+$CB792*DB$74+$CC792*DB$75+$CD792*DB$76+$CE792*DB$77+$CF792*DB$78+$CG792*DB$79+$CH792*DB$80</f>
        <v>0</v>
      </c>
      <c r="DC793" s="37">
        <f t="shared" ref="DC793" si="8240">$I792*DC$3+$J792*DC$4+$K792*DC$5+$L792*DC$6+$M792*DC$7+$N792*DC$8+$O792*DC$9+$P792*DC$10+$Q792*DC$11+$R792*DC$12+$S792*DC$13+$T792*DC$14+$U792*DC$15+$V792*DC$16+$W792*DC$17+$X792*DC$18+$Y792*DC$19+$Z792*DC$20+$AA792*DC$21+$AB792*DC$22+$AC792*DC$23+$AD792*DC$24+$AE792*DC$25+$AF792*DC$26+$AG792*DC$27+$AH792*DC$28+$AI792*DC$29+$AJ792*DC$30+$AK792*DC$31+$AL792*DC$32+$AM792*DC$33+$AN792*DC$34+$AO792*DC$35+$AP792*DC$36+$AQ792*DC$37+$AR792*DC$38+$AS792*DC$39+$AT792*DC$40+$AU792*DC$41+$AV792*DC$42+$AW792*DC$43+$AX792*DC$44+$AY792*DC$45+$AZ792*DC$46+$BA792*DC$47+$BB792*DC$48+$BC792*DC$49+$BD792*DC$50+$BE792*DC$51+$BF792*DC$52+$BG792*DC$53+$BH792*DC$54+$BI792*DC$55+$BJ792*DC$56+$BK792*DC$57+$BL792*DC$58+$BM792*DC$59+$BN792*DC$60+$BO792*DC$61+$BP792*DC$62+$BQ792*DC$63+$BR792*DC$64+$BS792*DC$65+$BT792*DC$66+$BU792*DC$67+$BV792*DC$68+$BW792*DC$69+$BX792*DC$70+$BY792*DC$71+$BZ792*DC$72+$CA792*DC$73+$CB792*DC$74+$CC792*DC$75+$CD792*DC$76+$CE792*DC$77+$CF792*DC$78+$CG792*DC$79+$CH792*DC$80</f>
        <v>0</v>
      </c>
      <c r="DD793" s="37">
        <f t="shared" ref="DD793" si="8241">$I792*DD$3+$J792*DD$4+$K792*DD$5+$L792*DD$6+$M792*DD$7+$N792*DD$8+$O792*DD$9+$P792*DD$10+$Q792*DD$11+$R792*DD$12+$S792*DD$13+$T792*DD$14+$U792*DD$15+$V792*DD$16+$W792*DD$17+$X792*DD$18+$Y792*DD$19+$Z792*DD$20+$AA792*DD$21+$AB792*DD$22+$AC792*DD$23+$AD792*DD$24+$AE792*DD$25+$AF792*DD$26+$AG792*DD$27+$AH792*DD$28+$AI792*DD$29+$AJ792*DD$30+$AK792*DD$31+$AL792*DD$32+$AM792*DD$33+$AN792*DD$34+$AO792*DD$35+$AP792*DD$36+$AQ792*DD$37+$AR792*DD$38+$AS792*DD$39+$AT792*DD$40+$AU792*DD$41+$AV792*DD$42+$AW792*DD$43+$AX792*DD$44+$AY792*DD$45+$AZ792*DD$46+$BA792*DD$47+$BB792*DD$48+$BC792*DD$49+$BD792*DD$50+$BE792*DD$51+$BF792*DD$52+$BG792*DD$53+$BH792*DD$54+$BI792*DD$55+$BJ792*DD$56+$BK792*DD$57+$BL792*DD$58+$BM792*DD$59+$BN792*DD$60+$BO792*DD$61+$BP792*DD$62+$BQ792*DD$63+$BR792*DD$64+$BS792*DD$65+$BT792*DD$66+$BU792*DD$67+$BV792*DD$68+$BW792*DD$69+$BX792*DD$70+$BY792*DD$71+$BZ792*DD$72+$CA792*DD$73+$CB792*DD$74+$CC792*DD$75+$CD792*DD$76+$CE792*DD$77+$CF792*DD$78+$CG792*DD$79+$CH792*DD$80</f>
        <v>0</v>
      </c>
      <c r="DE793" s="37">
        <f t="shared" ref="DE793" si="8242">$I792*DE$3+$J792*DE$4+$K792*DE$5+$L792*DE$6+$M792*DE$7+$N792*DE$8+$O792*DE$9+$P792*DE$10+$Q792*DE$11+$R792*DE$12+$S792*DE$13+$T792*DE$14+$U792*DE$15+$V792*DE$16+$W792*DE$17+$X792*DE$18+$Y792*DE$19+$Z792*DE$20+$AA792*DE$21+$AB792*DE$22+$AC792*DE$23+$AD792*DE$24+$AE792*DE$25+$AF792*DE$26+$AG792*DE$27+$AH792*DE$28+$AI792*DE$29+$AJ792*DE$30+$AK792*DE$31+$AL792*DE$32+$AM792*DE$33+$AN792*DE$34+$AO792*DE$35+$AP792*DE$36+$AQ792*DE$37+$AR792*DE$38+$AS792*DE$39+$AT792*DE$40+$AU792*DE$41+$AV792*DE$42+$AW792*DE$43+$AX792*DE$44+$AY792*DE$45+$AZ792*DE$46+$BA792*DE$47+$BB792*DE$48+$BC792*DE$49+$BD792*DE$50+$BE792*DE$51+$BF792*DE$52+$BG792*DE$53+$BH792*DE$54+$BI792*DE$55+$BJ792*DE$56+$BK792*DE$57+$BL792*DE$58+$BM792*DE$59+$BN792*DE$60+$BO792*DE$61+$BP792*DE$62+$BQ792*DE$63+$BR792*DE$64+$BS792*DE$65+$BT792*DE$66+$BU792*DE$67+$BV792*DE$68+$BW792*DE$69+$BX792*DE$70+$BY792*DE$71+$BZ792*DE$72+$CA792*DE$73+$CB792*DE$74+$CC792*DE$75+$CD792*DE$76+$CE792*DE$77+$CF792*DE$78+$CG792*DE$79+$CH792*DE$80</f>
        <v>0</v>
      </c>
      <c r="DF793" s="37">
        <f t="shared" ref="DF793" si="8243">$I792*DF$3+$J792*DF$4+$K792*DF$5+$L792*DF$6+$M792*DF$7+$N792*DF$8+$O792*DF$9+$P792*DF$10+$Q792*DF$11+$R792*DF$12+$S792*DF$13+$T792*DF$14+$U792*DF$15+$V792*DF$16+$W792*DF$17+$X792*DF$18+$Y792*DF$19+$Z792*DF$20+$AA792*DF$21+$AB792*DF$22+$AC792*DF$23+$AD792*DF$24+$AE792*DF$25+$AF792*DF$26+$AG792*DF$27+$AH792*DF$28+$AI792*DF$29+$AJ792*DF$30+$AK792*DF$31+$AL792*DF$32+$AM792*DF$33+$AN792*DF$34+$AO792*DF$35+$AP792*DF$36+$AQ792*DF$37+$AR792*DF$38+$AS792*DF$39+$AT792*DF$40+$AU792*DF$41+$AV792*DF$42+$AW792*DF$43+$AX792*DF$44+$AY792*DF$45+$AZ792*DF$46+$BA792*DF$47+$BB792*DF$48+$BC792*DF$49+$BD792*DF$50+$BE792*DF$51+$BF792*DF$52+$BG792*DF$53+$BH792*DF$54+$BI792*DF$55+$BJ792*DF$56+$BK792*DF$57+$BL792*DF$58+$BM792*DF$59+$BN792*DF$60+$BO792*DF$61+$BP792*DF$62+$BQ792*DF$63+$BR792*DF$64+$BS792*DF$65+$BT792*DF$66+$BU792*DF$67+$BV792*DF$68+$BW792*DF$69+$BX792*DF$70+$BY792*DF$71+$BZ792*DF$72+$CA792*DF$73+$CB792*DF$74+$CC792*DF$75+$CD792*DF$76+$CE792*DF$77+$CF792*DF$78+$CG792*DF$79+$CH792*DF$80</f>
        <v>0</v>
      </c>
      <c r="DG793" s="38">
        <f t="shared" ref="DG793" si="8244">$I792*DG$3+$J792*DG$4+$K792*DG$5+$L792*DG$6+$M792*DG$7+$N792*DG$8+$O792*DG$9+$P792*DG$10+$Q792*DG$11+$R792*DG$12+$S792*DG$13+$T792*DG$14+$U792*DG$15+$V792*DG$16+$W792*DG$17+$X792*DG$18+$Y792*DG$19+$Z792*DG$20+$AA792*DG$21+$AB792*DG$22+$AC792*DG$23+$AD792*DG$24+$AE792*DG$25+$AF792*DG$26+$AG792*DG$27+$AH792*DG$28+$AI792*DG$29+$AJ792*DG$30+$AK792*DG$31+$AL792*DG$32+$AM792*DG$33+$AN792*DG$34+$AO792*DG$35+$AP792*DG$36+$AQ792*DG$37+$AR792*DG$38+$AS792*DG$39+$AT792*DG$40+$AU792*DG$41+$AV792*DG$42+$AW792*DG$43+$AX792*DG$44+$AY792*DG$45+$AZ792*DG$46+$BA792*DG$47+$BB792*DG$48+$BC792*DG$49+$BD792*DG$50+$BE792*DG$51+$BF792*DG$52+$BG792*DG$53+$BH792*DG$54+$BI792*DG$55+$BJ792*DG$56+$BK792*DG$57+$BL792*DG$58+$BM792*DG$59+$BN792*DG$60+$BO792*DG$61+$BP792*DG$62+$BQ792*DG$63+$BR792*DG$64+$BS792*DG$65+$BT792*DG$66+$BU792*DG$67+$BV792*DG$68+$BW792*DG$69+$BX792*DG$70+$BY792*DG$71+$BZ792*DG$72+$CA792*DG$73+$CB792*DG$74+$CC792*DG$75+$CD792*DG$76+$CE792*DG$77+$CF792*DG$78+$CG792*DG$79+$CH792*DG$80</f>
        <v>0</v>
      </c>
    </row>
    <row r="794" spans="1:120" ht="12.75" hidden="1" outlineLevel="1" x14ac:dyDescent="0.2">
      <c r="A794" s="26"/>
      <c r="B794" s="27"/>
      <c r="C794" s="27"/>
      <c r="D794" s="28"/>
      <c r="E794" s="28"/>
      <c r="F794" s="28"/>
      <c r="G794" s="28"/>
      <c r="H794" s="28"/>
      <c r="I794" s="59"/>
      <c r="J794" s="59"/>
      <c r="K794" s="59"/>
      <c r="L794" s="59"/>
      <c r="M794" s="59"/>
      <c r="N794" s="59"/>
      <c r="O794" s="59"/>
      <c r="P794" s="59"/>
      <c r="Q794" s="59"/>
      <c r="R794" s="59"/>
      <c r="S794" s="59"/>
      <c r="T794" s="59"/>
      <c r="U794" s="59"/>
      <c r="V794" s="59"/>
      <c r="W794" s="59"/>
      <c r="X794" s="59"/>
      <c r="Y794" s="59"/>
      <c r="Z794" s="59"/>
      <c r="AA794" s="59"/>
      <c r="AB794" s="59"/>
      <c r="AC794" s="59"/>
      <c r="AD794" s="59"/>
      <c r="AE794" s="59"/>
      <c r="AF794" s="59"/>
      <c r="AG794" s="59"/>
      <c r="AH794" s="59"/>
      <c r="AI794" s="59"/>
      <c r="AJ794" s="59"/>
      <c r="AK794" s="59"/>
      <c r="AL794" s="59"/>
      <c r="AM794" s="59"/>
      <c r="AN794" s="59"/>
      <c r="AO794" s="59"/>
      <c r="AP794" s="59"/>
      <c r="AQ794" s="59"/>
      <c r="AR794" s="59"/>
      <c r="AS794" s="59"/>
      <c r="AT794" s="59"/>
      <c r="AU794" s="59"/>
      <c r="AV794" s="59"/>
      <c r="AW794" s="59"/>
      <c r="AX794" s="59"/>
      <c r="AY794" s="59"/>
      <c r="AZ794" s="59"/>
      <c r="BA794" s="59"/>
      <c r="BB794" s="59"/>
      <c r="BC794" s="59"/>
      <c r="BD794" s="59"/>
      <c r="BE794" s="59"/>
      <c r="BF794" s="59"/>
      <c r="BG794" s="59"/>
      <c r="BH794" s="59"/>
      <c r="BI794" s="59"/>
      <c r="BJ794" s="59"/>
      <c r="BK794" s="59"/>
      <c r="BL794" s="59"/>
      <c r="BM794" s="59"/>
      <c r="BN794" s="59"/>
      <c r="BO794" s="59"/>
      <c r="BP794" s="59"/>
      <c r="BQ794" s="59"/>
      <c r="BR794" s="59"/>
      <c r="BS794" s="59"/>
      <c r="BT794" s="59"/>
      <c r="BU794" s="59"/>
      <c r="BV794" s="59"/>
      <c r="BW794" s="59"/>
      <c r="BX794" s="59"/>
      <c r="BY794" s="59"/>
      <c r="BZ794" s="59"/>
      <c r="CA794" s="59"/>
      <c r="CB794" s="59"/>
      <c r="CC794" s="59"/>
      <c r="CD794" s="59"/>
      <c r="CE794" s="59"/>
      <c r="CF794" s="59"/>
      <c r="CG794" s="59"/>
      <c r="CH794" s="59"/>
      <c r="CI794" s="28"/>
      <c r="CJ794" s="28"/>
      <c r="CK794" s="28"/>
      <c r="CL794" s="28"/>
      <c r="CM794" s="29" t="s">
        <v>8</v>
      </c>
      <c r="CN794" s="39"/>
      <c r="CO794" s="40"/>
      <c r="CP794" s="40"/>
      <c r="CQ794" s="40"/>
      <c r="CR794" s="40"/>
      <c r="CS794" s="40"/>
      <c r="CT794" s="40"/>
      <c r="CU794" s="40"/>
      <c r="CV794" s="40"/>
      <c r="CW794" s="40"/>
      <c r="CX794" s="40"/>
      <c r="CY794" s="40"/>
      <c r="CZ794" s="40"/>
      <c r="DA794" s="40"/>
      <c r="DB794" s="40"/>
      <c r="DC794" s="40"/>
      <c r="DD794" s="40"/>
      <c r="DE794" s="40"/>
      <c r="DF794" s="40"/>
      <c r="DG794" s="41"/>
    </row>
    <row r="795" spans="1:120" ht="12.75" collapsed="1" x14ac:dyDescent="0.2">
      <c r="A795" s="19" t="s">
        <v>507</v>
      </c>
      <c r="B795" s="19" t="s">
        <v>106</v>
      </c>
      <c r="C795" s="19"/>
      <c r="D795" s="20" t="s">
        <v>446</v>
      </c>
      <c r="E795" s="20">
        <v>6</v>
      </c>
      <c r="F795" s="20">
        <f>IF($C$4="",SUMIF(stock_on_hand!A:A,planner!A795,stock_on_hand!C:C),SUMIFS(stock_on_hand!C:C,stock_on_hand!A:A,planner!A795,stock_on_hand!E:E,$C$4))</f>
        <v>181</v>
      </c>
      <c r="G795" s="20"/>
      <c r="H795" s="20" t="s">
        <v>10</v>
      </c>
      <c r="I795" s="57">
        <f>IFERROR(HLOOKUP(I$188,bom!$2:$300,MATCH($A795,bom!$A:$A,0)-1,0),0)</f>
        <v>0</v>
      </c>
      <c r="J795" s="57">
        <f>IFERROR(HLOOKUP(J$188,bom!$2:$300,MATCH($A795,bom!$A:$A,0)-1,0),0)</f>
        <v>0</v>
      </c>
      <c r="K795" s="57">
        <f>IFERROR(HLOOKUP(K$188,bom!$2:$300,MATCH($A795,bom!$A:$A,0)-1,0),0)</f>
        <v>0</v>
      </c>
      <c r="L795" s="57">
        <f>IFERROR(HLOOKUP(L$188,bom!$2:$300,MATCH($A795,bom!$A:$A,0)-1,0),0)</f>
        <v>0</v>
      </c>
      <c r="M795" s="57">
        <f>IFERROR(HLOOKUP(M$188,bom!$2:$300,MATCH($A795,bom!$A:$A,0)-1,0),0)</f>
        <v>0</v>
      </c>
      <c r="N795" s="57">
        <f>IFERROR(HLOOKUP(N$188,bom!$2:$300,MATCH($A795,bom!$A:$A,0)-1,0),0)</f>
        <v>0</v>
      </c>
      <c r="O795" s="57">
        <f>IFERROR(HLOOKUP(O$188,bom!$2:$300,MATCH($A795,bom!$A:$A,0)-1,0),0)</f>
        <v>0</v>
      </c>
      <c r="P795" s="57">
        <f>IFERROR(HLOOKUP(P$188,bom!$2:$300,MATCH($A795,bom!$A:$A,0)-1,0),0)</f>
        <v>0</v>
      </c>
      <c r="Q795" s="57">
        <f>IFERROR(HLOOKUP(Q$188,bom!$2:$300,MATCH($A795,bom!$A:$A,0)-1,0),0)</f>
        <v>0</v>
      </c>
      <c r="R795" s="57">
        <f>IFERROR(HLOOKUP(R$188,bom!$2:$300,MATCH($A795,bom!$A:$A,0)-1,0),0)</f>
        <v>0</v>
      </c>
      <c r="S795" s="57">
        <f>IFERROR(HLOOKUP(S$188,bom!$2:$300,MATCH($A795,bom!$A:$A,0)-1,0),0)</f>
        <v>0</v>
      </c>
      <c r="T795" s="57">
        <f>IFERROR(HLOOKUP(T$188,bom!$2:$300,MATCH($A795,bom!$A:$A,0)-1,0),0)</f>
        <v>0</v>
      </c>
      <c r="U795" s="57">
        <f>IFERROR(HLOOKUP(U$188,bom!$2:$300,MATCH($A795,bom!$A:$A,0)-1,0),0)</f>
        <v>0</v>
      </c>
      <c r="V795" s="57">
        <f>IFERROR(HLOOKUP(V$188,bom!$2:$300,MATCH($A795,bom!$A:$A,0)-1,0),0)</f>
        <v>0</v>
      </c>
      <c r="W795" s="57">
        <f>IFERROR(HLOOKUP(W$188,bom!$2:$300,MATCH($A795,bom!$A:$A,0)-1,0),0)</f>
        <v>0</v>
      </c>
      <c r="X795" s="57">
        <f>IFERROR(HLOOKUP(X$188,bom!$2:$300,MATCH($A795,bom!$A:$A,0)-1,0),0)</f>
        <v>0</v>
      </c>
      <c r="Y795" s="57">
        <f>IFERROR(HLOOKUP(Y$188,bom!$2:$300,MATCH($A795,bom!$A:$A,0)-1,0),0)</f>
        <v>0</v>
      </c>
      <c r="Z795" s="57">
        <f>IFERROR(HLOOKUP(Z$188,bom!$2:$300,MATCH($A795,bom!$A:$A,0)-1,0),0)</f>
        <v>0</v>
      </c>
      <c r="AA795" s="57">
        <f>IFERROR(HLOOKUP(AA$188,bom!$2:$300,MATCH($A795,bom!$A:$A,0)-1,0),0)</f>
        <v>0</v>
      </c>
      <c r="AB795" s="57">
        <f>IFERROR(HLOOKUP(AB$188,bom!$2:$300,MATCH($A795,bom!$A:$A,0)-1,0),0)</f>
        <v>0</v>
      </c>
      <c r="AC795" s="57">
        <f>IFERROR(HLOOKUP(AC$188,bom!$2:$300,MATCH($A795,bom!$A:$A,0)-1,0),0)</f>
        <v>0</v>
      </c>
      <c r="AD795" s="57">
        <f>IFERROR(HLOOKUP(AD$188,bom!$2:$300,MATCH($A795,bom!$A:$A,0)-1,0),0)</f>
        <v>0</v>
      </c>
      <c r="AE795" s="57">
        <f>IFERROR(HLOOKUP(AE$188,bom!$2:$300,MATCH($A795,bom!$A:$A,0)-1,0),0)</f>
        <v>0</v>
      </c>
      <c r="AF795" s="57">
        <f>IFERROR(HLOOKUP(AF$188,bom!$2:$300,MATCH($A795,bom!$A:$A,0)-1,0),0)</f>
        <v>0</v>
      </c>
      <c r="AG795" s="57">
        <f>IFERROR(HLOOKUP(AG$188,bom!$2:$300,MATCH($A795,bom!$A:$A,0)-1,0),0)</f>
        <v>0</v>
      </c>
      <c r="AH795" s="57">
        <f>IFERROR(HLOOKUP(AH$188,bom!$2:$300,MATCH($A795,bom!$A:$A,0)-1,0),0)</f>
        <v>0</v>
      </c>
      <c r="AI795" s="57">
        <f>IFERROR(HLOOKUP(AI$188,bom!$2:$300,MATCH($A795,bom!$A:$A,0)-1,0),0)</f>
        <v>0</v>
      </c>
      <c r="AJ795" s="57">
        <f>IFERROR(HLOOKUP(AJ$188,bom!$2:$300,MATCH($A795,bom!$A:$A,0)-1,0),0)</f>
        <v>0</v>
      </c>
      <c r="AK795" s="57">
        <f>IFERROR(HLOOKUP(AK$188,bom!$2:$300,MATCH($A795,bom!$A:$A,0)-1,0),0)</f>
        <v>0</v>
      </c>
      <c r="AL795" s="57">
        <f>IFERROR(HLOOKUP(AL$188,bom!$2:$300,MATCH($A795,bom!$A:$A,0)-1,0),0)</f>
        <v>0</v>
      </c>
      <c r="AM795" s="57">
        <f>IFERROR(HLOOKUP(AM$188,bom!$2:$300,MATCH($A795,bom!$A:$A,0)-1,0),0)</f>
        <v>0</v>
      </c>
      <c r="AN795" s="57">
        <f>IFERROR(HLOOKUP(AN$188,bom!$2:$300,MATCH($A795,bom!$A:$A,0)-1,0),0)</f>
        <v>0</v>
      </c>
      <c r="AO795" s="57">
        <f>IFERROR(HLOOKUP(AO$188,bom!$2:$300,MATCH($A795,bom!$A:$A,0)-1,0),0)</f>
        <v>0</v>
      </c>
      <c r="AP795" s="57">
        <f>IFERROR(HLOOKUP(AP$188,bom!$2:$300,MATCH($A795,bom!$A:$A,0)-1,0),0)</f>
        <v>0</v>
      </c>
      <c r="AQ795" s="57">
        <f>IFERROR(HLOOKUP(AQ$188,bom!$2:$300,MATCH($A795,bom!$A:$A,0)-1,0),0)</f>
        <v>0</v>
      </c>
      <c r="AR795" s="57">
        <f>IFERROR(HLOOKUP(AR$188,bom!$2:$300,MATCH($A795,bom!$A:$A,0)-1,0),0)</f>
        <v>0</v>
      </c>
      <c r="AS795" s="57">
        <f>IFERROR(HLOOKUP(AS$188,bom!$2:$300,MATCH($A795,bom!$A:$A,0)-1,0),0)</f>
        <v>0</v>
      </c>
      <c r="AT795" s="57">
        <f>IFERROR(HLOOKUP(AT$188,bom!$2:$300,MATCH($A795,bom!$A:$A,0)-1,0),0)</f>
        <v>0</v>
      </c>
      <c r="AU795" s="57">
        <f>IFERROR(HLOOKUP(AU$188,bom!$2:$300,MATCH($A795,bom!$A:$A,0)-1,0),0)</f>
        <v>0</v>
      </c>
      <c r="AV795" s="57">
        <f>IFERROR(HLOOKUP(AV$188,bom!$2:$300,MATCH($A795,bom!$A:$A,0)-1,0),0)</f>
        <v>0</v>
      </c>
      <c r="AW795" s="57">
        <f>IFERROR(HLOOKUP(AW$188,bom!$2:$300,MATCH($A795,bom!$A:$A,0)-1,0),0)</f>
        <v>0</v>
      </c>
      <c r="AX795" s="57">
        <f>IFERROR(HLOOKUP(AX$188,bom!$2:$300,MATCH($A795,bom!$A:$A,0)-1,0),0)</f>
        <v>0</v>
      </c>
      <c r="AY795" s="57">
        <f>IFERROR(HLOOKUP(AY$188,bom!$2:$300,MATCH($A795,bom!$A:$A,0)-1,0),0)</f>
        <v>0</v>
      </c>
      <c r="AZ795" s="57">
        <f>IFERROR(HLOOKUP(AZ$188,bom!$2:$300,MATCH($A795,bom!$A:$A,0)-1,0),0)</f>
        <v>0</v>
      </c>
      <c r="BA795" s="57">
        <f>IFERROR(HLOOKUP(BA$188,bom!$2:$300,MATCH($A795,bom!$A:$A,0)-1,0),0)</f>
        <v>0</v>
      </c>
      <c r="BB795" s="57">
        <f>IFERROR(HLOOKUP(BB$188,bom!$2:$300,MATCH($A795,bom!$A:$A,0)-1,0),0)</f>
        <v>0</v>
      </c>
      <c r="BC795" s="57">
        <f>IFERROR(HLOOKUP(BC$188,bom!$2:$300,MATCH($A795,bom!$A:$A,0)-1,0),0)</f>
        <v>0</v>
      </c>
      <c r="BD795" s="57">
        <f>IFERROR(HLOOKUP(BD$188,bom!$2:$300,MATCH($A795,bom!$A:$A,0)-1,0),0)</f>
        <v>0</v>
      </c>
      <c r="BE795" s="57">
        <f>IFERROR(HLOOKUP(BE$188,bom!$2:$300,MATCH($A795,bom!$A:$A,0)-1,0),0)</f>
        <v>0</v>
      </c>
      <c r="BF795" s="57">
        <f>IFERROR(HLOOKUP(BF$188,bom!$2:$300,MATCH($A795,bom!$A:$A,0)-1,0),0)</f>
        <v>0</v>
      </c>
      <c r="BG795" s="57">
        <f>IFERROR(HLOOKUP(BG$188,bom!$2:$300,MATCH($A795,bom!$A:$A,0)-1,0),0)</f>
        <v>0</v>
      </c>
      <c r="BH795" s="57">
        <f>IFERROR(HLOOKUP(BH$188,bom!$2:$300,MATCH($A795,bom!$A:$A,0)-1,0),0)</f>
        <v>0</v>
      </c>
      <c r="BI795" s="57">
        <f>IFERROR(HLOOKUP(BI$188,bom!$2:$300,MATCH($A795,bom!$A:$A,0)-1,0),0)</f>
        <v>0</v>
      </c>
      <c r="BJ795" s="57">
        <f>IFERROR(HLOOKUP(BJ$188,bom!$2:$300,MATCH($A795,bom!$A:$A,0)-1,0),0)</f>
        <v>0</v>
      </c>
      <c r="BK795" s="57">
        <f>IFERROR(HLOOKUP(BK$188,bom!$2:$300,MATCH($A795,bom!$A:$A,0)-1,0),0)</f>
        <v>0</v>
      </c>
      <c r="BL795" s="57">
        <f>IFERROR(HLOOKUP(BL$188,bom!$2:$300,MATCH($A795,bom!$A:$A,0)-1,0),0)</f>
        <v>0</v>
      </c>
      <c r="BM795" s="57">
        <f>IFERROR(HLOOKUP(BM$188,bom!$2:$300,MATCH($A795,bom!$A:$A,0)-1,0),0)</f>
        <v>0</v>
      </c>
      <c r="BN795" s="57">
        <f>IFERROR(HLOOKUP(BN$188,bom!$2:$300,MATCH($A795,bom!$A:$A,0)-1,0),0)</f>
        <v>0</v>
      </c>
      <c r="BO795" s="57">
        <f>IFERROR(HLOOKUP(BO$188,bom!$2:$300,MATCH($A795,bom!$A:$A,0)-1,0),0)</f>
        <v>0</v>
      </c>
      <c r="BP795" s="57">
        <f>IFERROR(HLOOKUP(BP$188,bom!$2:$300,MATCH($A795,bom!$A:$A,0)-1,0),0)</f>
        <v>0</v>
      </c>
      <c r="BQ795" s="57">
        <f>IFERROR(HLOOKUP(BQ$188,bom!$2:$300,MATCH($A795,bom!$A:$A,0)-1,0),0)</f>
        <v>0</v>
      </c>
      <c r="BR795" s="57">
        <f>IFERROR(HLOOKUP(BR$188,bom!$2:$300,MATCH($A795,bom!$A:$A,0)-1,0),0)</f>
        <v>0</v>
      </c>
      <c r="BS795" s="57">
        <f>IFERROR(HLOOKUP(BS$188,bom!$2:$300,MATCH($A795,bom!$A:$A,0)-1,0),0)</f>
        <v>0</v>
      </c>
      <c r="BT795" s="57">
        <f>IFERROR(HLOOKUP(BT$188,bom!$2:$300,MATCH($A795,bom!$A:$A,0)-1,0),0)</f>
        <v>0</v>
      </c>
      <c r="BU795" s="57">
        <f>IFERROR(HLOOKUP(BU$188,bom!$2:$300,MATCH($A795,bom!$A:$A,0)-1,0),0)</f>
        <v>0</v>
      </c>
      <c r="BV795" s="57">
        <f>IFERROR(HLOOKUP(BV$188,bom!$2:$300,MATCH($A795,bom!$A:$A,0)-1,0),0)</f>
        <v>0</v>
      </c>
      <c r="BW795" s="57">
        <f>IFERROR(HLOOKUP(BW$188,bom!$2:$300,MATCH($A795,bom!$A:$A,0)-1,0),0)</f>
        <v>0</v>
      </c>
      <c r="BX795" s="57">
        <f>IFERROR(HLOOKUP(BX$188,bom!$2:$300,MATCH($A795,bom!$A:$A,0)-1,0),0)</f>
        <v>0</v>
      </c>
      <c r="BY795" s="57">
        <f>IFERROR(HLOOKUP(BY$188,bom!$2:$300,MATCH($A795,bom!$A:$A,0)-1,0),0)</f>
        <v>0</v>
      </c>
      <c r="BZ795" s="57">
        <f>IFERROR(HLOOKUP(BZ$188,bom!$2:$300,MATCH($A795,bom!$A:$A,0)-1,0),0)</f>
        <v>0</v>
      </c>
      <c r="CA795" s="57">
        <f>IFERROR(HLOOKUP(CA$188,bom!$2:$300,MATCH($A795,bom!$A:$A,0)-1,0),0)</f>
        <v>0</v>
      </c>
      <c r="CB795" s="57">
        <f>IFERROR(HLOOKUP(CB$188,bom!$2:$300,MATCH($A795,bom!$A:$A,0)-1,0),0)</f>
        <v>0</v>
      </c>
      <c r="CC795" s="57">
        <f>IFERROR(HLOOKUP(CC$188,bom!$2:$300,MATCH($A795,bom!$A:$A,0)-1,0),0)</f>
        <v>0</v>
      </c>
      <c r="CD795" s="57">
        <f>IFERROR(HLOOKUP(CD$188,bom!$2:$300,MATCH($A795,bom!$A:$A,0)-1,0),0)</f>
        <v>0</v>
      </c>
      <c r="CE795" s="57">
        <f>IFERROR(HLOOKUP(CE$188,bom!$2:$300,MATCH($A795,bom!$A:$A,0)-1,0),0)</f>
        <v>0</v>
      </c>
      <c r="CF795" s="57">
        <f>IFERROR(HLOOKUP(CF$188,bom!$2:$300,MATCH($A795,bom!$A:$A,0)-1,0),0)</f>
        <v>0</v>
      </c>
      <c r="CG795" s="57">
        <f>IFERROR(HLOOKUP(CG$188,bom!$2:$300,MATCH($A795,bom!$A:$A,0)-1,0),0)</f>
        <v>0</v>
      </c>
      <c r="CH795" s="57">
        <f>IFERROR(HLOOKUP(CH$188,bom!$2:$300,MATCH($A795,bom!$A:$A,0)-1,0),0)</f>
        <v>0</v>
      </c>
      <c r="CI795" s="20"/>
      <c r="CJ795" s="20"/>
      <c r="CK795" s="20"/>
      <c r="CL795" s="20"/>
      <c r="CM795" s="32" t="str">
        <f t="shared" ref="CM795" si="8245">IF(G795&gt;0,IF(CN795&lt;(0.8*G795),"WARNING!!!",IF(CN795&lt;G795,"ORDER","OK")),IF((VLOOKUP(A795,A:DG,91+E795,0))&lt;0,"WARNING!!!",IF((VLOOKUP(A795,A:DG,91+ROUND(1.25*E795,0),0))&lt;0,"ORDER","OK")))</f>
        <v>OK</v>
      </c>
      <c r="CN795" s="33">
        <f t="shared" ref="CN795" si="8246">F795-CN796+CN797</f>
        <v>181</v>
      </c>
      <c r="CO795" s="34">
        <f t="shared" ref="CO795" si="8247">CN795-CO796+CO797</f>
        <v>181</v>
      </c>
      <c r="CP795" s="34">
        <f t="shared" ref="CP795" si="8248">CO795-CP796+CP797</f>
        <v>181</v>
      </c>
      <c r="CQ795" s="34">
        <f t="shared" ref="CQ795" si="8249">CP795-CQ796+CQ797</f>
        <v>181</v>
      </c>
      <c r="CR795" s="34">
        <f t="shared" ref="CR795" si="8250">CQ795-CR796+CR797</f>
        <v>181</v>
      </c>
      <c r="CS795" s="34">
        <f t="shared" ref="CS795" si="8251">CR795-CS796+CS797</f>
        <v>181</v>
      </c>
      <c r="CT795" s="34">
        <f t="shared" ref="CT795" si="8252">CS795-CT796+CT797</f>
        <v>181</v>
      </c>
      <c r="CU795" s="34">
        <f t="shared" ref="CU795" si="8253">CT795-CU796+CU797</f>
        <v>181</v>
      </c>
      <c r="CV795" s="34">
        <f t="shared" ref="CV795" si="8254">CU795-CV796+CV797</f>
        <v>181</v>
      </c>
      <c r="CW795" s="34">
        <f t="shared" ref="CW795" si="8255">CV795-CW796+CW797</f>
        <v>181</v>
      </c>
      <c r="CX795" s="34">
        <f t="shared" ref="CX795" si="8256">CW795-CX796+CX797</f>
        <v>181</v>
      </c>
      <c r="CY795" s="34">
        <f t="shared" ref="CY795" si="8257">CX795-CY796+CY797</f>
        <v>181</v>
      </c>
      <c r="CZ795" s="34">
        <f t="shared" ref="CZ795" si="8258">CY795-CZ796+CZ797</f>
        <v>181</v>
      </c>
      <c r="DA795" s="34">
        <f t="shared" ref="DA795" si="8259">CZ795-DA796+DA797</f>
        <v>181</v>
      </c>
      <c r="DB795" s="34">
        <f t="shared" ref="DB795" si="8260">DA795-DB796+DB797</f>
        <v>181</v>
      </c>
      <c r="DC795" s="34">
        <f t="shared" ref="DC795" si="8261">DB795-DC796+DC797</f>
        <v>181</v>
      </c>
      <c r="DD795" s="34">
        <f t="shared" ref="DD795" si="8262">DC795-DD796+DD797</f>
        <v>181</v>
      </c>
      <c r="DE795" s="34">
        <f t="shared" ref="DE795" si="8263">DD795-DE796+DE797</f>
        <v>181</v>
      </c>
      <c r="DF795" s="34">
        <f t="shared" ref="DF795" si="8264">DE795-DF796+DF797</f>
        <v>181</v>
      </c>
      <c r="DG795" s="35">
        <f t="shared" ref="DG795" si="8265">DF795-DG796+DG797</f>
        <v>181</v>
      </c>
      <c r="DM795" s="21"/>
    </row>
    <row r="796" spans="1:120" ht="12.75" hidden="1" outlineLevel="1" x14ac:dyDescent="0.2">
      <c r="A796" s="22"/>
      <c r="B796" s="23"/>
      <c r="C796" s="23"/>
      <c r="D796" s="24"/>
      <c r="E796" s="24"/>
      <c r="F796" s="24"/>
      <c r="G796" s="24"/>
      <c r="H796" s="24"/>
      <c r="I796" s="58"/>
      <c r="J796" s="58"/>
      <c r="K796" s="58"/>
      <c r="L796" s="58"/>
      <c r="M796" s="58"/>
      <c r="N796" s="58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  <c r="AG796" s="58"/>
      <c r="AH796" s="58"/>
      <c r="AI796" s="58"/>
      <c r="AJ796" s="58"/>
      <c r="AK796" s="58"/>
      <c r="AL796" s="58"/>
      <c r="AM796" s="58"/>
      <c r="AN796" s="58"/>
      <c r="AO796" s="58"/>
      <c r="AP796" s="58"/>
      <c r="AQ796" s="58"/>
      <c r="AR796" s="58"/>
      <c r="AS796" s="58"/>
      <c r="AT796" s="58"/>
      <c r="AU796" s="58"/>
      <c r="AV796" s="58"/>
      <c r="AW796" s="58"/>
      <c r="AX796" s="58"/>
      <c r="AY796" s="58"/>
      <c r="AZ796" s="58"/>
      <c r="BA796" s="58"/>
      <c r="BB796" s="58"/>
      <c r="BC796" s="58"/>
      <c r="BD796" s="58"/>
      <c r="BE796" s="58"/>
      <c r="BF796" s="58"/>
      <c r="BG796" s="58"/>
      <c r="BH796" s="58"/>
      <c r="BI796" s="58"/>
      <c r="BJ796" s="58"/>
      <c r="BK796" s="58"/>
      <c r="BL796" s="58"/>
      <c r="BM796" s="58"/>
      <c r="BN796" s="58"/>
      <c r="BO796" s="58"/>
      <c r="BP796" s="58"/>
      <c r="BQ796" s="58"/>
      <c r="BR796" s="58"/>
      <c r="BS796" s="58"/>
      <c r="BT796" s="58"/>
      <c r="BU796" s="58"/>
      <c r="BV796" s="58"/>
      <c r="BW796" s="58"/>
      <c r="BX796" s="58"/>
      <c r="BY796" s="58"/>
      <c r="BZ796" s="58"/>
      <c r="CA796" s="58"/>
      <c r="CB796" s="58"/>
      <c r="CC796" s="58"/>
      <c r="CD796" s="58"/>
      <c r="CE796" s="58"/>
      <c r="CF796" s="58"/>
      <c r="CG796" s="58"/>
      <c r="CH796" s="58"/>
      <c r="CI796" s="24"/>
      <c r="CJ796" s="24"/>
      <c r="CK796" s="24"/>
      <c r="CL796" s="24"/>
      <c r="CM796" s="25" t="s">
        <v>7</v>
      </c>
      <c r="CN796" s="36">
        <f t="shared" ref="CN796" si="8266">$I795*CN$3+$J795*CN$4+$K795*CN$5+$L795*CN$6+$M795*CN$7+$N795*CN$8+$O795*CN$9+$P795*CN$10+$Q795*CN$11+$R795*CN$12+$S795*CN$13+$T795*CN$14+$U795*CN$15+$V795*CN$16+$W795*CN$17+$X795*CN$18+$Y795*CN$19+$Z795*CN$20+$AA795*CN$21+$AB795*CN$22+$AC795*CN$23+$AD795*CN$24+$AE795*CN$25+$AF795*CN$26+$AG795*CN$27+$AH795*CN$28+$AI795*CN$29+$AJ795*CN$30+$AK795*CN$31+$AL795*CN$32+$AM795*CN$33+$AN795*CN$34+$AO795*CN$35+$AP795*CN$36+$AQ795*CN$37+$AR795*CN$38+$AS795*CN$39+$AT795*CN$40+$AU795*CN$41+$AV795*CN$42+$AW795*CN$43+$AX795*CN$44+$AY795*CN$45+$AZ795*CN$46+$BA795*CN$47+$BB795*CN$48+$BC795*CN$49+$BD795*CN$50+$BE795*CN$51+$BF795*CN$52+$BG795*CN$53+$BH795*CN$54+$BI795*CN$55+$BJ795*CN$56+$BK795*CN$57+$BL795*CN$58+$BM795*CN$59+$BN795*CN$60+$BO795*CN$61+$BP795*CN$62+$BQ795*CN$63+$BR795*CN$64+$BS795*CN$65+$BT795*CN$66+$BU795*CN$67+$BV795*CN$68+$BW795*CN$69+$BX795*CN$70+$BY795*CN$71+$BZ795*CN$72+$CA795*CN$73+$CB795*CN$74+$CC795*CN$75+$CD795*CN$76+$CE795*CN$77+$CF795*CN$78+$CG795*CN$79+$CH795*CN$80</f>
        <v>0</v>
      </c>
      <c r="CO796" s="37">
        <f t="shared" ref="CO796" si="8267">$I795*CO$3+$J795*CO$4+$K795*CO$5+$L795*CO$6+$M795*CO$7+$N795*CO$8+$O795*CO$9+$P795*CO$10+$Q795*CO$11+$R795*CO$12+$S795*CO$13+$T795*CO$14+$U795*CO$15+$V795*CO$16+$W795*CO$17+$X795*CO$18+$Y795*CO$19+$Z795*CO$20+$AA795*CO$21+$AB795*CO$22+$AC795*CO$23+$AD795*CO$24+$AE795*CO$25+$AF795*CO$26+$AG795*CO$27+$AH795*CO$28+$AI795*CO$29+$AJ795*CO$30+$AK795*CO$31+$AL795*CO$32+$AM795*CO$33+$AN795*CO$34+$AO795*CO$35+$AP795*CO$36+$AQ795*CO$37+$AR795*CO$38+$AS795*CO$39+$AT795*CO$40+$AU795*CO$41+$AV795*CO$42+$AW795*CO$43+$AX795*CO$44+$AY795*CO$45+$AZ795*CO$46+$BA795*CO$47+$BB795*CO$48+$BC795*CO$49+$BD795*CO$50+$BE795*CO$51+$BF795*CO$52+$BG795*CO$53+$BH795*CO$54+$BI795*CO$55+$BJ795*CO$56+$BK795*CO$57+$BL795*CO$58+$BM795*CO$59+$BN795*CO$60+$BO795*CO$61+$BP795*CO$62+$BQ795*CO$63+$BR795*CO$64+$BS795*CO$65+$BT795*CO$66+$BU795*CO$67+$BV795*CO$68+$BW795*CO$69+$BX795*CO$70+$BY795*CO$71+$BZ795*CO$72+$CA795*CO$73+$CB795*CO$74+$CC795*CO$75+$CD795*CO$76+$CE795*CO$77+$CF795*CO$78+$CG795*CO$79+$CH795*CO$80</f>
        <v>0</v>
      </c>
      <c r="CP796" s="37">
        <f t="shared" ref="CP796" si="8268">$I795*CP$3+$J795*CP$4+$K795*CP$5+$L795*CP$6+$M795*CP$7+$N795*CP$8+$O795*CP$9+$P795*CP$10+$Q795*CP$11+$R795*CP$12+$S795*CP$13+$T795*CP$14+$U795*CP$15+$V795*CP$16+$W795*CP$17+$X795*CP$18+$Y795*CP$19+$Z795*CP$20+$AA795*CP$21+$AB795*CP$22+$AC795*CP$23+$AD795*CP$24+$AE795*CP$25+$AF795*CP$26+$AG795*CP$27+$AH795*CP$28+$AI795*CP$29+$AJ795*CP$30+$AK795*CP$31+$AL795*CP$32+$AM795*CP$33+$AN795*CP$34+$AO795*CP$35+$AP795*CP$36+$AQ795*CP$37+$AR795*CP$38+$AS795*CP$39+$AT795*CP$40+$AU795*CP$41+$AV795*CP$42+$AW795*CP$43+$AX795*CP$44+$AY795*CP$45+$AZ795*CP$46+$BA795*CP$47+$BB795*CP$48+$BC795*CP$49+$BD795*CP$50+$BE795*CP$51+$BF795*CP$52+$BG795*CP$53+$BH795*CP$54+$BI795*CP$55+$BJ795*CP$56+$BK795*CP$57+$BL795*CP$58+$BM795*CP$59+$BN795*CP$60+$BO795*CP$61+$BP795*CP$62+$BQ795*CP$63+$BR795*CP$64+$BS795*CP$65+$BT795*CP$66+$BU795*CP$67+$BV795*CP$68+$BW795*CP$69+$BX795*CP$70+$BY795*CP$71+$BZ795*CP$72+$CA795*CP$73+$CB795*CP$74+$CC795*CP$75+$CD795*CP$76+$CE795*CP$77+$CF795*CP$78+$CG795*CP$79+$CH795*CP$80</f>
        <v>0</v>
      </c>
      <c r="CQ796" s="37">
        <f t="shared" ref="CQ796" si="8269">$I795*CQ$3+$J795*CQ$4+$K795*CQ$5+$L795*CQ$6+$M795*CQ$7+$N795*CQ$8+$O795*CQ$9+$P795*CQ$10+$Q795*CQ$11+$R795*CQ$12+$S795*CQ$13+$T795*CQ$14+$U795*CQ$15+$V795*CQ$16+$W795*CQ$17+$X795*CQ$18+$Y795*CQ$19+$Z795*CQ$20+$AA795*CQ$21+$AB795*CQ$22+$AC795*CQ$23+$AD795*CQ$24+$AE795*CQ$25+$AF795*CQ$26+$AG795*CQ$27+$AH795*CQ$28+$AI795*CQ$29+$AJ795*CQ$30+$AK795*CQ$31+$AL795*CQ$32+$AM795*CQ$33+$AN795*CQ$34+$AO795*CQ$35+$AP795*CQ$36+$AQ795*CQ$37+$AR795*CQ$38+$AS795*CQ$39+$AT795*CQ$40+$AU795*CQ$41+$AV795*CQ$42+$AW795*CQ$43+$AX795*CQ$44+$AY795*CQ$45+$AZ795*CQ$46+$BA795*CQ$47+$BB795*CQ$48+$BC795*CQ$49+$BD795*CQ$50+$BE795*CQ$51+$BF795*CQ$52+$BG795*CQ$53+$BH795*CQ$54+$BI795*CQ$55+$BJ795*CQ$56+$BK795*CQ$57+$BL795*CQ$58+$BM795*CQ$59+$BN795*CQ$60+$BO795*CQ$61+$BP795*CQ$62+$BQ795*CQ$63+$BR795*CQ$64+$BS795*CQ$65+$BT795*CQ$66+$BU795*CQ$67+$BV795*CQ$68+$BW795*CQ$69+$BX795*CQ$70+$BY795*CQ$71+$BZ795*CQ$72+$CA795*CQ$73+$CB795*CQ$74+$CC795*CQ$75+$CD795*CQ$76+$CE795*CQ$77+$CF795*CQ$78+$CG795*CQ$79+$CH795*CQ$80</f>
        <v>0</v>
      </c>
      <c r="CR796" s="37">
        <f t="shared" ref="CR796" si="8270">$I795*CR$3+$J795*CR$4+$K795*CR$5+$L795*CR$6+$M795*CR$7+$N795*CR$8+$O795*CR$9+$P795*CR$10+$Q795*CR$11+$R795*CR$12+$S795*CR$13+$T795*CR$14+$U795*CR$15+$V795*CR$16+$W795*CR$17+$X795*CR$18+$Y795*CR$19+$Z795*CR$20+$AA795*CR$21+$AB795*CR$22+$AC795*CR$23+$AD795*CR$24+$AE795*CR$25+$AF795*CR$26+$AG795*CR$27+$AH795*CR$28+$AI795*CR$29+$AJ795*CR$30+$AK795*CR$31+$AL795*CR$32+$AM795*CR$33+$AN795*CR$34+$AO795*CR$35+$AP795*CR$36+$AQ795*CR$37+$AR795*CR$38+$AS795*CR$39+$AT795*CR$40+$AU795*CR$41+$AV795*CR$42+$AW795*CR$43+$AX795*CR$44+$AY795*CR$45+$AZ795*CR$46+$BA795*CR$47+$BB795*CR$48+$BC795*CR$49+$BD795*CR$50+$BE795*CR$51+$BF795*CR$52+$BG795*CR$53+$BH795*CR$54+$BI795*CR$55+$BJ795*CR$56+$BK795*CR$57+$BL795*CR$58+$BM795*CR$59+$BN795*CR$60+$BO795*CR$61+$BP795*CR$62+$BQ795*CR$63+$BR795*CR$64+$BS795*CR$65+$BT795*CR$66+$BU795*CR$67+$BV795*CR$68+$BW795*CR$69+$BX795*CR$70+$BY795*CR$71+$BZ795*CR$72+$CA795*CR$73+$CB795*CR$74+$CC795*CR$75+$CD795*CR$76+$CE795*CR$77+$CF795*CR$78+$CG795*CR$79+$CH795*CR$80</f>
        <v>0</v>
      </c>
      <c r="CS796" s="37">
        <f t="shared" ref="CS796" si="8271">$I795*CS$3+$J795*CS$4+$K795*CS$5+$L795*CS$6+$M795*CS$7+$N795*CS$8+$O795*CS$9+$P795*CS$10+$Q795*CS$11+$R795*CS$12+$S795*CS$13+$T795*CS$14+$U795*CS$15+$V795*CS$16+$W795*CS$17+$X795*CS$18+$Y795*CS$19+$Z795*CS$20+$AA795*CS$21+$AB795*CS$22+$AC795*CS$23+$AD795*CS$24+$AE795*CS$25+$AF795*CS$26+$AG795*CS$27+$AH795*CS$28+$AI795*CS$29+$AJ795*CS$30+$AK795*CS$31+$AL795*CS$32+$AM795*CS$33+$AN795*CS$34+$AO795*CS$35+$AP795*CS$36+$AQ795*CS$37+$AR795*CS$38+$AS795*CS$39+$AT795*CS$40+$AU795*CS$41+$AV795*CS$42+$AW795*CS$43+$AX795*CS$44+$AY795*CS$45+$AZ795*CS$46+$BA795*CS$47+$BB795*CS$48+$BC795*CS$49+$BD795*CS$50+$BE795*CS$51+$BF795*CS$52+$BG795*CS$53+$BH795*CS$54+$BI795*CS$55+$BJ795*CS$56+$BK795*CS$57+$BL795*CS$58+$BM795*CS$59+$BN795*CS$60+$BO795*CS$61+$BP795*CS$62+$BQ795*CS$63+$BR795*CS$64+$BS795*CS$65+$BT795*CS$66+$BU795*CS$67+$BV795*CS$68+$BW795*CS$69+$BX795*CS$70+$BY795*CS$71+$BZ795*CS$72+$CA795*CS$73+$CB795*CS$74+$CC795*CS$75+$CD795*CS$76+$CE795*CS$77+$CF795*CS$78+$CG795*CS$79+$CH795*CS$80</f>
        <v>0</v>
      </c>
      <c r="CT796" s="37">
        <f t="shared" ref="CT796" si="8272">$I795*CT$3+$J795*CT$4+$K795*CT$5+$L795*CT$6+$M795*CT$7+$N795*CT$8+$O795*CT$9+$P795*CT$10+$Q795*CT$11+$R795*CT$12+$S795*CT$13+$T795*CT$14+$U795*CT$15+$V795*CT$16+$W795*CT$17+$X795*CT$18+$Y795*CT$19+$Z795*CT$20+$AA795*CT$21+$AB795*CT$22+$AC795*CT$23+$AD795*CT$24+$AE795*CT$25+$AF795*CT$26+$AG795*CT$27+$AH795*CT$28+$AI795*CT$29+$AJ795*CT$30+$AK795*CT$31+$AL795*CT$32+$AM795*CT$33+$AN795*CT$34+$AO795*CT$35+$AP795*CT$36+$AQ795*CT$37+$AR795*CT$38+$AS795*CT$39+$AT795*CT$40+$AU795*CT$41+$AV795*CT$42+$AW795*CT$43+$AX795*CT$44+$AY795*CT$45+$AZ795*CT$46+$BA795*CT$47+$BB795*CT$48+$BC795*CT$49+$BD795*CT$50+$BE795*CT$51+$BF795*CT$52+$BG795*CT$53+$BH795*CT$54+$BI795*CT$55+$BJ795*CT$56+$BK795*CT$57+$BL795*CT$58+$BM795*CT$59+$BN795*CT$60+$BO795*CT$61+$BP795*CT$62+$BQ795*CT$63+$BR795*CT$64+$BS795*CT$65+$BT795*CT$66+$BU795*CT$67+$BV795*CT$68+$BW795*CT$69+$BX795*CT$70+$BY795*CT$71+$BZ795*CT$72+$CA795*CT$73+$CB795*CT$74+$CC795*CT$75+$CD795*CT$76+$CE795*CT$77+$CF795*CT$78+$CG795*CT$79+$CH795*CT$80</f>
        <v>0</v>
      </c>
      <c r="CU796" s="37">
        <f t="shared" ref="CU796" si="8273">$I795*CU$3+$J795*CU$4+$K795*CU$5+$L795*CU$6+$M795*CU$7+$N795*CU$8+$O795*CU$9+$P795*CU$10+$Q795*CU$11+$R795*CU$12+$S795*CU$13+$T795*CU$14+$U795*CU$15+$V795*CU$16+$W795*CU$17+$X795*CU$18+$Y795*CU$19+$Z795*CU$20+$AA795*CU$21+$AB795*CU$22+$AC795*CU$23+$AD795*CU$24+$AE795*CU$25+$AF795*CU$26+$AG795*CU$27+$AH795*CU$28+$AI795*CU$29+$AJ795*CU$30+$AK795*CU$31+$AL795*CU$32+$AM795*CU$33+$AN795*CU$34+$AO795*CU$35+$AP795*CU$36+$AQ795*CU$37+$AR795*CU$38+$AS795*CU$39+$AT795*CU$40+$AU795*CU$41+$AV795*CU$42+$AW795*CU$43+$AX795*CU$44+$AY795*CU$45+$AZ795*CU$46+$BA795*CU$47+$BB795*CU$48+$BC795*CU$49+$BD795*CU$50+$BE795*CU$51+$BF795*CU$52+$BG795*CU$53+$BH795*CU$54+$BI795*CU$55+$BJ795*CU$56+$BK795*CU$57+$BL795*CU$58+$BM795*CU$59+$BN795*CU$60+$BO795*CU$61+$BP795*CU$62+$BQ795*CU$63+$BR795*CU$64+$BS795*CU$65+$BT795*CU$66+$BU795*CU$67+$BV795*CU$68+$BW795*CU$69+$BX795*CU$70+$BY795*CU$71+$BZ795*CU$72+$CA795*CU$73+$CB795*CU$74+$CC795*CU$75+$CD795*CU$76+$CE795*CU$77+$CF795*CU$78+$CG795*CU$79+$CH795*CU$80</f>
        <v>0</v>
      </c>
      <c r="CV796" s="37">
        <f t="shared" ref="CV796" si="8274">$I795*CV$3+$J795*CV$4+$K795*CV$5+$L795*CV$6+$M795*CV$7+$N795*CV$8+$O795*CV$9+$P795*CV$10+$Q795*CV$11+$R795*CV$12+$S795*CV$13+$T795*CV$14+$U795*CV$15+$V795*CV$16+$W795*CV$17+$X795*CV$18+$Y795*CV$19+$Z795*CV$20+$AA795*CV$21+$AB795*CV$22+$AC795*CV$23+$AD795*CV$24+$AE795*CV$25+$AF795*CV$26+$AG795*CV$27+$AH795*CV$28+$AI795*CV$29+$AJ795*CV$30+$AK795*CV$31+$AL795*CV$32+$AM795*CV$33+$AN795*CV$34+$AO795*CV$35+$AP795*CV$36+$AQ795*CV$37+$AR795*CV$38+$AS795*CV$39+$AT795*CV$40+$AU795*CV$41+$AV795*CV$42+$AW795*CV$43+$AX795*CV$44+$AY795*CV$45+$AZ795*CV$46+$BA795*CV$47+$BB795*CV$48+$BC795*CV$49+$BD795*CV$50+$BE795*CV$51+$BF795*CV$52+$BG795*CV$53+$BH795*CV$54+$BI795*CV$55+$BJ795*CV$56+$BK795*CV$57+$BL795*CV$58+$BM795*CV$59+$BN795*CV$60+$BO795*CV$61+$BP795*CV$62+$BQ795*CV$63+$BR795*CV$64+$BS795*CV$65+$BT795*CV$66+$BU795*CV$67+$BV795*CV$68+$BW795*CV$69+$BX795*CV$70+$BY795*CV$71+$BZ795*CV$72+$CA795*CV$73+$CB795*CV$74+$CC795*CV$75+$CD795*CV$76+$CE795*CV$77+$CF795*CV$78+$CG795*CV$79+$CH795*CV$80</f>
        <v>0</v>
      </c>
      <c r="CW796" s="37">
        <f t="shared" ref="CW796" si="8275">$I795*CW$3+$J795*CW$4+$K795*CW$5+$L795*CW$6+$M795*CW$7+$N795*CW$8+$O795*CW$9+$P795*CW$10+$Q795*CW$11+$R795*CW$12+$S795*CW$13+$T795*CW$14+$U795*CW$15+$V795*CW$16+$W795*CW$17+$X795*CW$18+$Y795*CW$19+$Z795*CW$20+$AA795*CW$21+$AB795*CW$22+$AC795*CW$23+$AD795*CW$24+$AE795*CW$25+$AF795*CW$26+$AG795*CW$27+$AH795*CW$28+$AI795*CW$29+$AJ795*CW$30+$AK795*CW$31+$AL795*CW$32+$AM795*CW$33+$AN795*CW$34+$AO795*CW$35+$AP795*CW$36+$AQ795*CW$37+$AR795*CW$38+$AS795*CW$39+$AT795*CW$40+$AU795*CW$41+$AV795*CW$42+$AW795*CW$43+$AX795*CW$44+$AY795*CW$45+$AZ795*CW$46+$BA795*CW$47+$BB795*CW$48+$BC795*CW$49+$BD795*CW$50+$BE795*CW$51+$BF795*CW$52+$BG795*CW$53+$BH795*CW$54+$BI795*CW$55+$BJ795*CW$56+$BK795*CW$57+$BL795*CW$58+$BM795*CW$59+$BN795*CW$60+$BO795*CW$61+$BP795*CW$62+$BQ795*CW$63+$BR795*CW$64+$BS795*CW$65+$BT795*CW$66+$BU795*CW$67+$BV795*CW$68+$BW795*CW$69+$BX795*CW$70+$BY795*CW$71+$BZ795*CW$72+$CA795*CW$73+$CB795*CW$74+$CC795*CW$75+$CD795*CW$76+$CE795*CW$77+$CF795*CW$78+$CG795*CW$79+$CH795*CW$80</f>
        <v>0</v>
      </c>
      <c r="CX796" s="37">
        <f t="shared" ref="CX796" si="8276">$I795*CX$3+$J795*CX$4+$K795*CX$5+$L795*CX$6+$M795*CX$7+$N795*CX$8+$O795*CX$9+$P795*CX$10+$Q795*CX$11+$R795*CX$12+$S795*CX$13+$T795*CX$14+$U795*CX$15+$V795*CX$16+$W795*CX$17+$X795*CX$18+$Y795*CX$19+$Z795*CX$20+$AA795*CX$21+$AB795*CX$22+$AC795*CX$23+$AD795*CX$24+$AE795*CX$25+$AF795*CX$26+$AG795*CX$27+$AH795*CX$28+$AI795*CX$29+$AJ795*CX$30+$AK795*CX$31+$AL795*CX$32+$AM795*CX$33+$AN795*CX$34+$AO795*CX$35+$AP795*CX$36+$AQ795*CX$37+$AR795*CX$38+$AS795*CX$39+$AT795*CX$40+$AU795*CX$41+$AV795*CX$42+$AW795*CX$43+$AX795*CX$44+$AY795*CX$45+$AZ795*CX$46+$BA795*CX$47+$BB795*CX$48+$BC795*CX$49+$BD795*CX$50+$BE795*CX$51+$BF795*CX$52+$BG795*CX$53+$BH795*CX$54+$BI795*CX$55+$BJ795*CX$56+$BK795*CX$57+$BL795*CX$58+$BM795*CX$59+$BN795*CX$60+$BO795*CX$61+$BP795*CX$62+$BQ795*CX$63+$BR795*CX$64+$BS795*CX$65+$BT795*CX$66+$BU795*CX$67+$BV795*CX$68+$BW795*CX$69+$BX795*CX$70+$BY795*CX$71+$BZ795*CX$72+$CA795*CX$73+$CB795*CX$74+$CC795*CX$75+$CD795*CX$76+$CE795*CX$77+$CF795*CX$78+$CG795*CX$79+$CH795*CX$80</f>
        <v>0</v>
      </c>
      <c r="CY796" s="37">
        <f t="shared" ref="CY796" si="8277">$I795*CY$3+$J795*CY$4+$K795*CY$5+$L795*CY$6+$M795*CY$7+$N795*CY$8+$O795*CY$9+$P795*CY$10+$Q795*CY$11+$R795*CY$12+$S795*CY$13+$T795*CY$14+$U795*CY$15+$V795*CY$16+$W795*CY$17+$X795*CY$18+$Y795*CY$19+$Z795*CY$20+$AA795*CY$21+$AB795*CY$22+$AC795*CY$23+$AD795*CY$24+$AE795*CY$25+$AF795*CY$26+$AG795*CY$27+$AH795*CY$28+$AI795*CY$29+$AJ795*CY$30+$AK795*CY$31+$AL795*CY$32+$AM795*CY$33+$AN795*CY$34+$AO795*CY$35+$AP795*CY$36+$AQ795*CY$37+$AR795*CY$38+$AS795*CY$39+$AT795*CY$40+$AU795*CY$41+$AV795*CY$42+$AW795*CY$43+$AX795*CY$44+$AY795*CY$45+$AZ795*CY$46+$BA795*CY$47+$BB795*CY$48+$BC795*CY$49+$BD795*CY$50+$BE795*CY$51+$BF795*CY$52+$BG795*CY$53+$BH795*CY$54+$BI795*CY$55+$BJ795*CY$56+$BK795*CY$57+$BL795*CY$58+$BM795*CY$59+$BN795*CY$60+$BO795*CY$61+$BP795*CY$62+$BQ795*CY$63+$BR795*CY$64+$BS795*CY$65+$BT795*CY$66+$BU795*CY$67+$BV795*CY$68+$BW795*CY$69+$BX795*CY$70+$BY795*CY$71+$BZ795*CY$72+$CA795*CY$73+$CB795*CY$74+$CC795*CY$75+$CD795*CY$76+$CE795*CY$77+$CF795*CY$78+$CG795*CY$79+$CH795*CY$80</f>
        <v>0</v>
      </c>
      <c r="CZ796" s="37">
        <f t="shared" ref="CZ796" si="8278">$I795*CZ$3+$J795*CZ$4+$K795*CZ$5+$L795*CZ$6+$M795*CZ$7+$N795*CZ$8+$O795*CZ$9+$P795*CZ$10+$Q795*CZ$11+$R795*CZ$12+$S795*CZ$13+$T795*CZ$14+$U795*CZ$15+$V795*CZ$16+$W795*CZ$17+$X795*CZ$18+$Y795*CZ$19+$Z795*CZ$20+$AA795*CZ$21+$AB795*CZ$22+$AC795*CZ$23+$AD795*CZ$24+$AE795*CZ$25+$AF795*CZ$26+$AG795*CZ$27+$AH795*CZ$28+$AI795*CZ$29+$AJ795*CZ$30+$AK795*CZ$31+$AL795*CZ$32+$AM795*CZ$33+$AN795*CZ$34+$AO795*CZ$35+$AP795*CZ$36+$AQ795*CZ$37+$AR795*CZ$38+$AS795*CZ$39+$AT795*CZ$40+$AU795*CZ$41+$AV795*CZ$42+$AW795*CZ$43+$AX795*CZ$44+$AY795*CZ$45+$AZ795*CZ$46+$BA795*CZ$47+$BB795*CZ$48+$BC795*CZ$49+$BD795*CZ$50+$BE795*CZ$51+$BF795*CZ$52+$BG795*CZ$53+$BH795*CZ$54+$BI795*CZ$55+$BJ795*CZ$56+$BK795*CZ$57+$BL795*CZ$58+$BM795*CZ$59+$BN795*CZ$60+$BO795*CZ$61+$BP795*CZ$62+$BQ795*CZ$63+$BR795*CZ$64+$BS795*CZ$65+$BT795*CZ$66+$BU795*CZ$67+$BV795*CZ$68+$BW795*CZ$69+$BX795*CZ$70+$BY795*CZ$71+$BZ795*CZ$72+$CA795*CZ$73+$CB795*CZ$74+$CC795*CZ$75+$CD795*CZ$76+$CE795*CZ$77+$CF795*CZ$78+$CG795*CZ$79+$CH795*CZ$80</f>
        <v>0</v>
      </c>
      <c r="DA796" s="37">
        <f t="shared" ref="DA796" si="8279">$I795*DA$3+$J795*DA$4+$K795*DA$5+$L795*DA$6+$M795*DA$7+$N795*DA$8+$O795*DA$9+$P795*DA$10+$Q795*DA$11+$R795*DA$12+$S795*DA$13+$T795*DA$14+$U795*DA$15+$V795*DA$16+$W795*DA$17+$X795*DA$18+$Y795*DA$19+$Z795*DA$20+$AA795*DA$21+$AB795*DA$22+$AC795*DA$23+$AD795*DA$24+$AE795*DA$25+$AF795*DA$26+$AG795*DA$27+$AH795*DA$28+$AI795*DA$29+$AJ795*DA$30+$AK795*DA$31+$AL795*DA$32+$AM795*DA$33+$AN795*DA$34+$AO795*DA$35+$AP795*DA$36+$AQ795*DA$37+$AR795*DA$38+$AS795*DA$39+$AT795*DA$40+$AU795*DA$41+$AV795*DA$42+$AW795*DA$43+$AX795*DA$44+$AY795*DA$45+$AZ795*DA$46+$BA795*DA$47+$BB795*DA$48+$BC795*DA$49+$BD795*DA$50+$BE795*DA$51+$BF795*DA$52+$BG795*DA$53+$BH795*DA$54+$BI795*DA$55+$BJ795*DA$56+$BK795*DA$57+$BL795*DA$58+$BM795*DA$59+$BN795*DA$60+$BO795*DA$61+$BP795*DA$62+$BQ795*DA$63+$BR795*DA$64+$BS795*DA$65+$BT795*DA$66+$BU795*DA$67+$BV795*DA$68+$BW795*DA$69+$BX795*DA$70+$BY795*DA$71+$BZ795*DA$72+$CA795*DA$73+$CB795*DA$74+$CC795*DA$75+$CD795*DA$76+$CE795*DA$77+$CF795*DA$78+$CG795*DA$79+$CH795*DA$80</f>
        <v>0</v>
      </c>
      <c r="DB796" s="37">
        <f t="shared" ref="DB796" si="8280">$I795*DB$3+$J795*DB$4+$K795*DB$5+$L795*DB$6+$M795*DB$7+$N795*DB$8+$O795*DB$9+$P795*DB$10+$Q795*DB$11+$R795*DB$12+$S795*DB$13+$T795*DB$14+$U795*DB$15+$V795*DB$16+$W795*DB$17+$X795*DB$18+$Y795*DB$19+$Z795*DB$20+$AA795*DB$21+$AB795*DB$22+$AC795*DB$23+$AD795*DB$24+$AE795*DB$25+$AF795*DB$26+$AG795*DB$27+$AH795*DB$28+$AI795*DB$29+$AJ795*DB$30+$AK795*DB$31+$AL795*DB$32+$AM795*DB$33+$AN795*DB$34+$AO795*DB$35+$AP795*DB$36+$AQ795*DB$37+$AR795*DB$38+$AS795*DB$39+$AT795*DB$40+$AU795*DB$41+$AV795*DB$42+$AW795*DB$43+$AX795*DB$44+$AY795*DB$45+$AZ795*DB$46+$BA795*DB$47+$BB795*DB$48+$BC795*DB$49+$BD795*DB$50+$BE795*DB$51+$BF795*DB$52+$BG795*DB$53+$BH795*DB$54+$BI795*DB$55+$BJ795*DB$56+$BK795*DB$57+$BL795*DB$58+$BM795*DB$59+$BN795*DB$60+$BO795*DB$61+$BP795*DB$62+$BQ795*DB$63+$BR795*DB$64+$BS795*DB$65+$BT795*DB$66+$BU795*DB$67+$BV795*DB$68+$BW795*DB$69+$BX795*DB$70+$BY795*DB$71+$BZ795*DB$72+$CA795*DB$73+$CB795*DB$74+$CC795*DB$75+$CD795*DB$76+$CE795*DB$77+$CF795*DB$78+$CG795*DB$79+$CH795*DB$80</f>
        <v>0</v>
      </c>
      <c r="DC796" s="37">
        <f t="shared" ref="DC796" si="8281">$I795*DC$3+$J795*DC$4+$K795*DC$5+$L795*DC$6+$M795*DC$7+$N795*DC$8+$O795*DC$9+$P795*DC$10+$Q795*DC$11+$R795*DC$12+$S795*DC$13+$T795*DC$14+$U795*DC$15+$V795*DC$16+$W795*DC$17+$X795*DC$18+$Y795*DC$19+$Z795*DC$20+$AA795*DC$21+$AB795*DC$22+$AC795*DC$23+$AD795*DC$24+$AE795*DC$25+$AF795*DC$26+$AG795*DC$27+$AH795*DC$28+$AI795*DC$29+$AJ795*DC$30+$AK795*DC$31+$AL795*DC$32+$AM795*DC$33+$AN795*DC$34+$AO795*DC$35+$AP795*DC$36+$AQ795*DC$37+$AR795*DC$38+$AS795*DC$39+$AT795*DC$40+$AU795*DC$41+$AV795*DC$42+$AW795*DC$43+$AX795*DC$44+$AY795*DC$45+$AZ795*DC$46+$BA795*DC$47+$BB795*DC$48+$BC795*DC$49+$BD795*DC$50+$BE795*DC$51+$BF795*DC$52+$BG795*DC$53+$BH795*DC$54+$BI795*DC$55+$BJ795*DC$56+$BK795*DC$57+$BL795*DC$58+$BM795*DC$59+$BN795*DC$60+$BO795*DC$61+$BP795*DC$62+$BQ795*DC$63+$BR795*DC$64+$BS795*DC$65+$BT795*DC$66+$BU795*DC$67+$BV795*DC$68+$BW795*DC$69+$BX795*DC$70+$BY795*DC$71+$BZ795*DC$72+$CA795*DC$73+$CB795*DC$74+$CC795*DC$75+$CD795*DC$76+$CE795*DC$77+$CF795*DC$78+$CG795*DC$79+$CH795*DC$80</f>
        <v>0</v>
      </c>
      <c r="DD796" s="37">
        <f t="shared" ref="DD796" si="8282">$I795*DD$3+$J795*DD$4+$K795*DD$5+$L795*DD$6+$M795*DD$7+$N795*DD$8+$O795*DD$9+$P795*DD$10+$Q795*DD$11+$R795*DD$12+$S795*DD$13+$T795*DD$14+$U795*DD$15+$V795*DD$16+$W795*DD$17+$X795*DD$18+$Y795*DD$19+$Z795*DD$20+$AA795*DD$21+$AB795*DD$22+$AC795*DD$23+$AD795*DD$24+$AE795*DD$25+$AF795*DD$26+$AG795*DD$27+$AH795*DD$28+$AI795*DD$29+$AJ795*DD$30+$AK795*DD$31+$AL795*DD$32+$AM795*DD$33+$AN795*DD$34+$AO795*DD$35+$AP795*DD$36+$AQ795*DD$37+$AR795*DD$38+$AS795*DD$39+$AT795*DD$40+$AU795*DD$41+$AV795*DD$42+$AW795*DD$43+$AX795*DD$44+$AY795*DD$45+$AZ795*DD$46+$BA795*DD$47+$BB795*DD$48+$BC795*DD$49+$BD795*DD$50+$BE795*DD$51+$BF795*DD$52+$BG795*DD$53+$BH795*DD$54+$BI795*DD$55+$BJ795*DD$56+$BK795*DD$57+$BL795*DD$58+$BM795*DD$59+$BN795*DD$60+$BO795*DD$61+$BP795*DD$62+$BQ795*DD$63+$BR795*DD$64+$BS795*DD$65+$BT795*DD$66+$BU795*DD$67+$BV795*DD$68+$BW795*DD$69+$BX795*DD$70+$BY795*DD$71+$BZ795*DD$72+$CA795*DD$73+$CB795*DD$74+$CC795*DD$75+$CD795*DD$76+$CE795*DD$77+$CF795*DD$78+$CG795*DD$79+$CH795*DD$80</f>
        <v>0</v>
      </c>
      <c r="DE796" s="37">
        <f t="shared" ref="DE796" si="8283">$I795*DE$3+$J795*DE$4+$K795*DE$5+$L795*DE$6+$M795*DE$7+$N795*DE$8+$O795*DE$9+$P795*DE$10+$Q795*DE$11+$R795*DE$12+$S795*DE$13+$T795*DE$14+$U795*DE$15+$V795*DE$16+$W795*DE$17+$X795*DE$18+$Y795*DE$19+$Z795*DE$20+$AA795*DE$21+$AB795*DE$22+$AC795*DE$23+$AD795*DE$24+$AE795*DE$25+$AF795*DE$26+$AG795*DE$27+$AH795*DE$28+$AI795*DE$29+$AJ795*DE$30+$AK795*DE$31+$AL795*DE$32+$AM795*DE$33+$AN795*DE$34+$AO795*DE$35+$AP795*DE$36+$AQ795*DE$37+$AR795*DE$38+$AS795*DE$39+$AT795*DE$40+$AU795*DE$41+$AV795*DE$42+$AW795*DE$43+$AX795*DE$44+$AY795*DE$45+$AZ795*DE$46+$BA795*DE$47+$BB795*DE$48+$BC795*DE$49+$BD795*DE$50+$BE795*DE$51+$BF795*DE$52+$BG795*DE$53+$BH795*DE$54+$BI795*DE$55+$BJ795*DE$56+$BK795*DE$57+$BL795*DE$58+$BM795*DE$59+$BN795*DE$60+$BO795*DE$61+$BP795*DE$62+$BQ795*DE$63+$BR795*DE$64+$BS795*DE$65+$BT795*DE$66+$BU795*DE$67+$BV795*DE$68+$BW795*DE$69+$BX795*DE$70+$BY795*DE$71+$BZ795*DE$72+$CA795*DE$73+$CB795*DE$74+$CC795*DE$75+$CD795*DE$76+$CE795*DE$77+$CF795*DE$78+$CG795*DE$79+$CH795*DE$80</f>
        <v>0</v>
      </c>
      <c r="DF796" s="37">
        <f t="shared" ref="DF796" si="8284">$I795*DF$3+$J795*DF$4+$K795*DF$5+$L795*DF$6+$M795*DF$7+$N795*DF$8+$O795*DF$9+$P795*DF$10+$Q795*DF$11+$R795*DF$12+$S795*DF$13+$T795*DF$14+$U795*DF$15+$V795*DF$16+$W795*DF$17+$X795*DF$18+$Y795*DF$19+$Z795*DF$20+$AA795*DF$21+$AB795*DF$22+$AC795*DF$23+$AD795*DF$24+$AE795*DF$25+$AF795*DF$26+$AG795*DF$27+$AH795*DF$28+$AI795*DF$29+$AJ795*DF$30+$AK795*DF$31+$AL795*DF$32+$AM795*DF$33+$AN795*DF$34+$AO795*DF$35+$AP795*DF$36+$AQ795*DF$37+$AR795*DF$38+$AS795*DF$39+$AT795*DF$40+$AU795*DF$41+$AV795*DF$42+$AW795*DF$43+$AX795*DF$44+$AY795*DF$45+$AZ795*DF$46+$BA795*DF$47+$BB795*DF$48+$BC795*DF$49+$BD795*DF$50+$BE795*DF$51+$BF795*DF$52+$BG795*DF$53+$BH795*DF$54+$BI795*DF$55+$BJ795*DF$56+$BK795*DF$57+$BL795*DF$58+$BM795*DF$59+$BN795*DF$60+$BO795*DF$61+$BP795*DF$62+$BQ795*DF$63+$BR795*DF$64+$BS795*DF$65+$BT795*DF$66+$BU795*DF$67+$BV795*DF$68+$BW795*DF$69+$BX795*DF$70+$BY795*DF$71+$BZ795*DF$72+$CA795*DF$73+$CB795*DF$74+$CC795*DF$75+$CD795*DF$76+$CE795*DF$77+$CF795*DF$78+$CG795*DF$79+$CH795*DF$80</f>
        <v>0</v>
      </c>
      <c r="DG796" s="38">
        <f t="shared" ref="DG796" si="8285">$I795*DG$3+$J795*DG$4+$K795*DG$5+$L795*DG$6+$M795*DG$7+$N795*DG$8+$O795*DG$9+$P795*DG$10+$Q795*DG$11+$R795*DG$12+$S795*DG$13+$T795*DG$14+$U795*DG$15+$V795*DG$16+$W795*DG$17+$X795*DG$18+$Y795*DG$19+$Z795*DG$20+$AA795*DG$21+$AB795*DG$22+$AC795*DG$23+$AD795*DG$24+$AE795*DG$25+$AF795*DG$26+$AG795*DG$27+$AH795*DG$28+$AI795*DG$29+$AJ795*DG$30+$AK795*DG$31+$AL795*DG$32+$AM795*DG$33+$AN795*DG$34+$AO795*DG$35+$AP795*DG$36+$AQ795*DG$37+$AR795*DG$38+$AS795*DG$39+$AT795*DG$40+$AU795*DG$41+$AV795*DG$42+$AW795*DG$43+$AX795*DG$44+$AY795*DG$45+$AZ795*DG$46+$BA795*DG$47+$BB795*DG$48+$BC795*DG$49+$BD795*DG$50+$BE795*DG$51+$BF795*DG$52+$BG795*DG$53+$BH795*DG$54+$BI795*DG$55+$BJ795*DG$56+$BK795*DG$57+$BL795*DG$58+$BM795*DG$59+$BN795*DG$60+$BO795*DG$61+$BP795*DG$62+$BQ795*DG$63+$BR795*DG$64+$BS795*DG$65+$BT795*DG$66+$BU795*DG$67+$BV795*DG$68+$BW795*DG$69+$BX795*DG$70+$BY795*DG$71+$BZ795*DG$72+$CA795*DG$73+$CB795*DG$74+$CC795*DG$75+$CD795*DG$76+$CE795*DG$77+$CF795*DG$78+$CG795*DG$79+$CH795*DG$80</f>
        <v>0</v>
      </c>
    </row>
    <row r="797" spans="1:120" ht="12.75" hidden="1" outlineLevel="1" x14ac:dyDescent="0.2">
      <c r="A797" s="26"/>
      <c r="B797" s="27"/>
      <c r="C797" s="27"/>
      <c r="D797" s="28"/>
      <c r="E797" s="28"/>
      <c r="F797" s="28"/>
      <c r="G797" s="28"/>
      <c r="H797" s="28"/>
      <c r="I797" s="59"/>
      <c r="J797" s="59"/>
      <c r="K797" s="59"/>
      <c r="L797" s="59"/>
      <c r="M797" s="59"/>
      <c r="N797" s="59"/>
      <c r="O797" s="59"/>
      <c r="P797" s="59"/>
      <c r="Q797" s="59"/>
      <c r="R797" s="59"/>
      <c r="S797" s="59"/>
      <c r="T797" s="59"/>
      <c r="U797" s="59"/>
      <c r="V797" s="59"/>
      <c r="W797" s="59"/>
      <c r="X797" s="59"/>
      <c r="Y797" s="59"/>
      <c r="Z797" s="59"/>
      <c r="AA797" s="59"/>
      <c r="AB797" s="59"/>
      <c r="AC797" s="59"/>
      <c r="AD797" s="59"/>
      <c r="AE797" s="59"/>
      <c r="AF797" s="59"/>
      <c r="AG797" s="59"/>
      <c r="AH797" s="59"/>
      <c r="AI797" s="59"/>
      <c r="AJ797" s="59"/>
      <c r="AK797" s="59"/>
      <c r="AL797" s="59"/>
      <c r="AM797" s="59"/>
      <c r="AN797" s="59"/>
      <c r="AO797" s="59"/>
      <c r="AP797" s="59"/>
      <c r="AQ797" s="59"/>
      <c r="AR797" s="59"/>
      <c r="AS797" s="59"/>
      <c r="AT797" s="59"/>
      <c r="AU797" s="59"/>
      <c r="AV797" s="59"/>
      <c r="AW797" s="59"/>
      <c r="AX797" s="59"/>
      <c r="AY797" s="59"/>
      <c r="AZ797" s="59"/>
      <c r="BA797" s="59"/>
      <c r="BB797" s="59"/>
      <c r="BC797" s="59"/>
      <c r="BD797" s="59"/>
      <c r="BE797" s="59"/>
      <c r="BF797" s="59"/>
      <c r="BG797" s="59"/>
      <c r="BH797" s="59"/>
      <c r="BI797" s="59"/>
      <c r="BJ797" s="59"/>
      <c r="BK797" s="59"/>
      <c r="BL797" s="59"/>
      <c r="BM797" s="59"/>
      <c r="BN797" s="59"/>
      <c r="BO797" s="59"/>
      <c r="BP797" s="59"/>
      <c r="BQ797" s="59"/>
      <c r="BR797" s="59"/>
      <c r="BS797" s="59"/>
      <c r="BT797" s="59"/>
      <c r="BU797" s="59"/>
      <c r="BV797" s="59"/>
      <c r="BW797" s="59"/>
      <c r="BX797" s="59"/>
      <c r="BY797" s="59"/>
      <c r="BZ797" s="59"/>
      <c r="CA797" s="59"/>
      <c r="CB797" s="59"/>
      <c r="CC797" s="59"/>
      <c r="CD797" s="59"/>
      <c r="CE797" s="59"/>
      <c r="CF797" s="59"/>
      <c r="CG797" s="59"/>
      <c r="CH797" s="59"/>
      <c r="CI797" s="28"/>
      <c r="CJ797" s="28"/>
      <c r="CK797" s="28"/>
      <c r="CL797" s="28"/>
      <c r="CM797" s="29" t="s">
        <v>8</v>
      </c>
      <c r="CN797" s="39"/>
      <c r="CO797" s="40"/>
      <c r="CP797" s="40"/>
      <c r="CQ797" s="40"/>
      <c r="CR797" s="40"/>
      <c r="CS797" s="40"/>
      <c r="CT797" s="40"/>
      <c r="CU797" s="40"/>
      <c r="CV797" s="40"/>
      <c r="CW797" s="40"/>
      <c r="CX797" s="40"/>
      <c r="CY797" s="40"/>
      <c r="CZ797" s="40"/>
      <c r="DA797" s="40"/>
      <c r="DB797" s="40"/>
      <c r="DC797" s="40"/>
      <c r="DD797" s="40"/>
      <c r="DE797" s="40"/>
      <c r="DF797" s="40"/>
      <c r="DG797" s="41"/>
    </row>
    <row r="798" spans="1:120" ht="12.75" collapsed="1" x14ac:dyDescent="0.2">
      <c r="A798" s="19" t="s">
        <v>508</v>
      </c>
      <c r="B798" s="19" t="s">
        <v>107</v>
      </c>
      <c r="C798" s="19"/>
      <c r="D798" s="20" t="s">
        <v>446</v>
      </c>
      <c r="E798" s="20">
        <v>6</v>
      </c>
      <c r="F798" s="20">
        <f>IF($C$4="",SUMIF(stock_on_hand!A:A,planner!A798,stock_on_hand!C:C),SUMIFS(stock_on_hand!C:C,stock_on_hand!A:A,planner!A798,stock_on_hand!E:E,$C$4))</f>
        <v>180</v>
      </c>
      <c r="G798" s="20"/>
      <c r="H798" s="20" t="s">
        <v>10</v>
      </c>
      <c r="I798" s="57">
        <f>IFERROR(HLOOKUP(I$188,bom!$2:$300,MATCH($A798,bom!$A:$A,0)-1,0),0)</f>
        <v>0</v>
      </c>
      <c r="J798" s="57">
        <f>IFERROR(HLOOKUP(J$188,bom!$2:$300,MATCH($A798,bom!$A:$A,0)-1,0),0)</f>
        <v>0</v>
      </c>
      <c r="K798" s="57">
        <f>IFERROR(HLOOKUP(K$188,bom!$2:$300,MATCH($A798,bom!$A:$A,0)-1,0),0)</f>
        <v>0</v>
      </c>
      <c r="L798" s="57">
        <f>IFERROR(HLOOKUP(L$188,bom!$2:$300,MATCH($A798,bom!$A:$A,0)-1,0),0)</f>
        <v>0</v>
      </c>
      <c r="M798" s="57">
        <f>IFERROR(HLOOKUP(M$188,bom!$2:$300,MATCH($A798,bom!$A:$A,0)-1,0),0)</f>
        <v>0</v>
      </c>
      <c r="N798" s="57">
        <f>IFERROR(HLOOKUP(N$188,bom!$2:$300,MATCH($A798,bom!$A:$A,0)-1,0),0)</f>
        <v>0</v>
      </c>
      <c r="O798" s="57">
        <f>IFERROR(HLOOKUP(O$188,bom!$2:$300,MATCH($A798,bom!$A:$A,0)-1,0),0)</f>
        <v>0</v>
      </c>
      <c r="P798" s="57">
        <f>IFERROR(HLOOKUP(P$188,bom!$2:$300,MATCH($A798,bom!$A:$A,0)-1,0),0)</f>
        <v>0</v>
      </c>
      <c r="Q798" s="57">
        <f>IFERROR(HLOOKUP(Q$188,bom!$2:$300,MATCH($A798,bom!$A:$A,0)-1,0),0)</f>
        <v>0</v>
      </c>
      <c r="R798" s="57">
        <f>IFERROR(HLOOKUP(R$188,bom!$2:$300,MATCH($A798,bom!$A:$A,0)-1,0),0)</f>
        <v>0</v>
      </c>
      <c r="S798" s="57">
        <f>IFERROR(HLOOKUP(S$188,bom!$2:$300,MATCH($A798,bom!$A:$A,0)-1,0),0)</f>
        <v>0</v>
      </c>
      <c r="T798" s="57">
        <f>IFERROR(HLOOKUP(T$188,bom!$2:$300,MATCH($A798,bom!$A:$A,0)-1,0),0)</f>
        <v>0</v>
      </c>
      <c r="U798" s="57">
        <f>IFERROR(HLOOKUP(U$188,bom!$2:$300,MATCH($A798,bom!$A:$A,0)-1,0),0)</f>
        <v>0</v>
      </c>
      <c r="V798" s="57">
        <f>IFERROR(HLOOKUP(V$188,bom!$2:$300,MATCH($A798,bom!$A:$A,0)-1,0),0)</f>
        <v>0</v>
      </c>
      <c r="W798" s="57">
        <f>IFERROR(HLOOKUP(W$188,bom!$2:$300,MATCH($A798,bom!$A:$A,0)-1,0),0)</f>
        <v>0</v>
      </c>
      <c r="X798" s="57">
        <f>IFERROR(HLOOKUP(X$188,bom!$2:$300,MATCH($A798,bom!$A:$A,0)-1,0),0)</f>
        <v>0</v>
      </c>
      <c r="Y798" s="57">
        <f>IFERROR(HLOOKUP(Y$188,bom!$2:$300,MATCH($A798,bom!$A:$A,0)-1,0),0)</f>
        <v>0</v>
      </c>
      <c r="Z798" s="57">
        <f>IFERROR(HLOOKUP(Z$188,bom!$2:$300,MATCH($A798,bom!$A:$A,0)-1,0),0)</f>
        <v>0</v>
      </c>
      <c r="AA798" s="57">
        <f>IFERROR(HLOOKUP(AA$188,bom!$2:$300,MATCH($A798,bom!$A:$A,0)-1,0),0)</f>
        <v>0</v>
      </c>
      <c r="AB798" s="57">
        <f>IFERROR(HLOOKUP(AB$188,bom!$2:$300,MATCH($A798,bom!$A:$A,0)-1,0),0)</f>
        <v>0</v>
      </c>
      <c r="AC798" s="57">
        <f>IFERROR(HLOOKUP(AC$188,bom!$2:$300,MATCH($A798,bom!$A:$A,0)-1,0),0)</f>
        <v>0</v>
      </c>
      <c r="AD798" s="57">
        <f>IFERROR(HLOOKUP(AD$188,bom!$2:$300,MATCH($A798,bom!$A:$A,0)-1,0),0)</f>
        <v>0</v>
      </c>
      <c r="AE798" s="57">
        <f>IFERROR(HLOOKUP(AE$188,bom!$2:$300,MATCH($A798,bom!$A:$A,0)-1,0),0)</f>
        <v>0</v>
      </c>
      <c r="AF798" s="57">
        <f>IFERROR(HLOOKUP(AF$188,bom!$2:$300,MATCH($A798,bom!$A:$A,0)-1,0),0)</f>
        <v>0</v>
      </c>
      <c r="AG798" s="57">
        <f>IFERROR(HLOOKUP(AG$188,bom!$2:$300,MATCH($A798,bom!$A:$A,0)-1,0),0)</f>
        <v>0</v>
      </c>
      <c r="AH798" s="57">
        <f>IFERROR(HLOOKUP(AH$188,bom!$2:$300,MATCH($A798,bom!$A:$A,0)-1,0),0)</f>
        <v>0</v>
      </c>
      <c r="AI798" s="57">
        <f>IFERROR(HLOOKUP(AI$188,bom!$2:$300,MATCH($A798,bom!$A:$A,0)-1,0),0)</f>
        <v>0</v>
      </c>
      <c r="AJ798" s="57">
        <f>IFERROR(HLOOKUP(AJ$188,bom!$2:$300,MATCH($A798,bom!$A:$A,0)-1,0),0)</f>
        <v>0</v>
      </c>
      <c r="AK798" s="57">
        <f>IFERROR(HLOOKUP(AK$188,bom!$2:$300,MATCH($A798,bom!$A:$A,0)-1,0),0)</f>
        <v>0</v>
      </c>
      <c r="AL798" s="57">
        <f>IFERROR(HLOOKUP(AL$188,bom!$2:$300,MATCH($A798,bom!$A:$A,0)-1,0),0)</f>
        <v>0</v>
      </c>
      <c r="AM798" s="57">
        <f>IFERROR(HLOOKUP(AM$188,bom!$2:$300,MATCH($A798,bom!$A:$A,0)-1,0),0)</f>
        <v>0</v>
      </c>
      <c r="AN798" s="57">
        <f>IFERROR(HLOOKUP(AN$188,bom!$2:$300,MATCH($A798,bom!$A:$A,0)-1,0),0)</f>
        <v>0</v>
      </c>
      <c r="AO798" s="57">
        <f>IFERROR(HLOOKUP(AO$188,bom!$2:$300,MATCH($A798,bom!$A:$A,0)-1,0),0)</f>
        <v>0</v>
      </c>
      <c r="AP798" s="57">
        <f>IFERROR(HLOOKUP(AP$188,bom!$2:$300,MATCH($A798,bom!$A:$A,0)-1,0),0)</f>
        <v>0</v>
      </c>
      <c r="AQ798" s="57">
        <f>IFERROR(HLOOKUP(AQ$188,bom!$2:$300,MATCH($A798,bom!$A:$A,0)-1,0),0)</f>
        <v>0</v>
      </c>
      <c r="AR798" s="57">
        <f>IFERROR(HLOOKUP(AR$188,bom!$2:$300,MATCH($A798,bom!$A:$A,0)-1,0),0)</f>
        <v>0</v>
      </c>
      <c r="AS798" s="57">
        <f>IFERROR(HLOOKUP(AS$188,bom!$2:$300,MATCH($A798,bom!$A:$A,0)-1,0),0)</f>
        <v>0</v>
      </c>
      <c r="AT798" s="57">
        <f>IFERROR(HLOOKUP(AT$188,bom!$2:$300,MATCH($A798,bom!$A:$A,0)-1,0),0)</f>
        <v>0</v>
      </c>
      <c r="AU798" s="57">
        <f>IFERROR(HLOOKUP(AU$188,bom!$2:$300,MATCH($A798,bom!$A:$A,0)-1,0),0)</f>
        <v>0</v>
      </c>
      <c r="AV798" s="57">
        <f>IFERROR(HLOOKUP(AV$188,bom!$2:$300,MATCH($A798,bom!$A:$A,0)-1,0),0)</f>
        <v>0</v>
      </c>
      <c r="AW798" s="57">
        <f>IFERROR(HLOOKUP(AW$188,bom!$2:$300,MATCH($A798,bom!$A:$A,0)-1,0),0)</f>
        <v>0</v>
      </c>
      <c r="AX798" s="57">
        <f>IFERROR(HLOOKUP(AX$188,bom!$2:$300,MATCH($A798,bom!$A:$A,0)-1,0),0)</f>
        <v>0</v>
      </c>
      <c r="AY798" s="57">
        <f>IFERROR(HLOOKUP(AY$188,bom!$2:$300,MATCH($A798,bom!$A:$A,0)-1,0),0)</f>
        <v>0</v>
      </c>
      <c r="AZ798" s="57">
        <f>IFERROR(HLOOKUP(AZ$188,bom!$2:$300,MATCH($A798,bom!$A:$A,0)-1,0),0)</f>
        <v>0</v>
      </c>
      <c r="BA798" s="57">
        <f>IFERROR(HLOOKUP(BA$188,bom!$2:$300,MATCH($A798,bom!$A:$A,0)-1,0),0)</f>
        <v>0</v>
      </c>
      <c r="BB798" s="57">
        <f>IFERROR(HLOOKUP(BB$188,bom!$2:$300,MATCH($A798,bom!$A:$A,0)-1,0),0)</f>
        <v>0</v>
      </c>
      <c r="BC798" s="57">
        <f>IFERROR(HLOOKUP(BC$188,bom!$2:$300,MATCH($A798,bom!$A:$A,0)-1,0),0)</f>
        <v>0</v>
      </c>
      <c r="BD798" s="57">
        <f>IFERROR(HLOOKUP(BD$188,bom!$2:$300,MATCH($A798,bom!$A:$A,0)-1,0),0)</f>
        <v>0</v>
      </c>
      <c r="BE798" s="57">
        <f>IFERROR(HLOOKUP(BE$188,bom!$2:$300,MATCH($A798,bom!$A:$A,0)-1,0),0)</f>
        <v>0</v>
      </c>
      <c r="BF798" s="57">
        <f>IFERROR(HLOOKUP(BF$188,bom!$2:$300,MATCH($A798,bom!$A:$A,0)-1,0),0)</f>
        <v>0</v>
      </c>
      <c r="BG798" s="57">
        <f>IFERROR(HLOOKUP(BG$188,bom!$2:$300,MATCH($A798,bom!$A:$A,0)-1,0),0)</f>
        <v>0</v>
      </c>
      <c r="BH798" s="57">
        <f>IFERROR(HLOOKUP(BH$188,bom!$2:$300,MATCH($A798,bom!$A:$A,0)-1,0),0)</f>
        <v>0</v>
      </c>
      <c r="BI798" s="57">
        <f>IFERROR(HLOOKUP(BI$188,bom!$2:$300,MATCH($A798,bom!$A:$A,0)-1,0),0)</f>
        <v>0</v>
      </c>
      <c r="BJ798" s="57">
        <f>IFERROR(HLOOKUP(BJ$188,bom!$2:$300,MATCH($A798,bom!$A:$A,0)-1,0),0)</f>
        <v>0</v>
      </c>
      <c r="BK798" s="57">
        <f>IFERROR(HLOOKUP(BK$188,bom!$2:$300,MATCH($A798,bom!$A:$A,0)-1,0),0)</f>
        <v>0</v>
      </c>
      <c r="BL798" s="57">
        <f>IFERROR(HLOOKUP(BL$188,bom!$2:$300,MATCH($A798,bom!$A:$A,0)-1,0),0)</f>
        <v>0</v>
      </c>
      <c r="BM798" s="57">
        <f>IFERROR(HLOOKUP(BM$188,bom!$2:$300,MATCH($A798,bom!$A:$A,0)-1,0),0)</f>
        <v>0</v>
      </c>
      <c r="BN798" s="57">
        <f>IFERROR(HLOOKUP(BN$188,bom!$2:$300,MATCH($A798,bom!$A:$A,0)-1,0),0)</f>
        <v>0</v>
      </c>
      <c r="BO798" s="57">
        <f>IFERROR(HLOOKUP(BO$188,bom!$2:$300,MATCH($A798,bom!$A:$A,0)-1,0),0)</f>
        <v>0</v>
      </c>
      <c r="BP798" s="57">
        <f>IFERROR(HLOOKUP(BP$188,bom!$2:$300,MATCH($A798,bom!$A:$A,0)-1,0),0)</f>
        <v>0</v>
      </c>
      <c r="BQ798" s="57">
        <f>IFERROR(HLOOKUP(BQ$188,bom!$2:$300,MATCH($A798,bom!$A:$A,0)-1,0),0)</f>
        <v>0</v>
      </c>
      <c r="BR798" s="57">
        <f>IFERROR(HLOOKUP(BR$188,bom!$2:$300,MATCH($A798,bom!$A:$A,0)-1,0),0)</f>
        <v>0</v>
      </c>
      <c r="BS798" s="57">
        <f>IFERROR(HLOOKUP(BS$188,bom!$2:$300,MATCH($A798,bom!$A:$A,0)-1,0),0)</f>
        <v>0</v>
      </c>
      <c r="BT798" s="57">
        <f>IFERROR(HLOOKUP(BT$188,bom!$2:$300,MATCH($A798,bom!$A:$A,0)-1,0),0)</f>
        <v>0</v>
      </c>
      <c r="BU798" s="57">
        <f>IFERROR(HLOOKUP(BU$188,bom!$2:$300,MATCH($A798,bom!$A:$A,0)-1,0),0)</f>
        <v>0</v>
      </c>
      <c r="BV798" s="57">
        <f>IFERROR(HLOOKUP(BV$188,bom!$2:$300,MATCH($A798,bom!$A:$A,0)-1,0),0)</f>
        <v>0</v>
      </c>
      <c r="BW798" s="57">
        <f>IFERROR(HLOOKUP(BW$188,bom!$2:$300,MATCH($A798,bom!$A:$A,0)-1,0),0)</f>
        <v>0</v>
      </c>
      <c r="BX798" s="57">
        <f>IFERROR(HLOOKUP(BX$188,bom!$2:$300,MATCH($A798,bom!$A:$A,0)-1,0),0)</f>
        <v>0</v>
      </c>
      <c r="BY798" s="57">
        <f>IFERROR(HLOOKUP(BY$188,bom!$2:$300,MATCH($A798,bom!$A:$A,0)-1,0),0)</f>
        <v>0</v>
      </c>
      <c r="BZ798" s="57">
        <f>IFERROR(HLOOKUP(BZ$188,bom!$2:$300,MATCH($A798,bom!$A:$A,0)-1,0),0)</f>
        <v>0</v>
      </c>
      <c r="CA798" s="57">
        <f>IFERROR(HLOOKUP(CA$188,bom!$2:$300,MATCH($A798,bom!$A:$A,0)-1,0),0)</f>
        <v>0</v>
      </c>
      <c r="CB798" s="57">
        <f>IFERROR(HLOOKUP(CB$188,bom!$2:$300,MATCH($A798,bom!$A:$A,0)-1,0),0)</f>
        <v>0</v>
      </c>
      <c r="CC798" s="57">
        <f>IFERROR(HLOOKUP(CC$188,bom!$2:$300,MATCH($A798,bom!$A:$A,0)-1,0),0)</f>
        <v>0</v>
      </c>
      <c r="CD798" s="57">
        <f>IFERROR(HLOOKUP(CD$188,bom!$2:$300,MATCH($A798,bom!$A:$A,0)-1,0),0)</f>
        <v>0</v>
      </c>
      <c r="CE798" s="57">
        <f>IFERROR(HLOOKUP(CE$188,bom!$2:$300,MATCH($A798,bom!$A:$A,0)-1,0),0)</f>
        <v>0</v>
      </c>
      <c r="CF798" s="57">
        <f>IFERROR(HLOOKUP(CF$188,bom!$2:$300,MATCH($A798,bom!$A:$A,0)-1,0),0)</f>
        <v>0</v>
      </c>
      <c r="CG798" s="57">
        <f>IFERROR(HLOOKUP(CG$188,bom!$2:$300,MATCH($A798,bom!$A:$A,0)-1,0),0)</f>
        <v>0</v>
      </c>
      <c r="CH798" s="57">
        <f>IFERROR(HLOOKUP(CH$188,bom!$2:$300,MATCH($A798,bom!$A:$A,0)-1,0),0)</f>
        <v>0</v>
      </c>
      <c r="CI798" s="20"/>
      <c r="CJ798" s="20"/>
      <c r="CK798" s="20"/>
      <c r="CL798" s="20"/>
      <c r="CM798" s="32" t="str">
        <f t="shared" ref="CM798" si="8286">IF(G798&gt;0,IF(CN798&lt;(0.8*G798),"WARNING!!!",IF(CN798&lt;G798,"ORDER","OK")),IF((VLOOKUP(A798,A:DG,91+E798,0))&lt;0,"WARNING!!!",IF((VLOOKUP(A798,A:DG,91+ROUND(1.25*E798,0),0))&lt;0,"ORDER","OK")))</f>
        <v>OK</v>
      </c>
      <c r="CN798" s="33">
        <f t="shared" ref="CN798" si="8287">F798-CN799+CN800</f>
        <v>180</v>
      </c>
      <c r="CO798" s="34">
        <f t="shared" ref="CO798" si="8288">CN798-CO799+CO800</f>
        <v>180</v>
      </c>
      <c r="CP798" s="34">
        <f t="shared" ref="CP798" si="8289">CO798-CP799+CP800</f>
        <v>180</v>
      </c>
      <c r="CQ798" s="34">
        <f t="shared" ref="CQ798" si="8290">CP798-CQ799+CQ800</f>
        <v>180</v>
      </c>
      <c r="CR798" s="34">
        <f t="shared" ref="CR798" si="8291">CQ798-CR799+CR800</f>
        <v>180</v>
      </c>
      <c r="CS798" s="34">
        <f t="shared" ref="CS798" si="8292">CR798-CS799+CS800</f>
        <v>180</v>
      </c>
      <c r="CT798" s="34">
        <f t="shared" ref="CT798" si="8293">CS798-CT799+CT800</f>
        <v>180</v>
      </c>
      <c r="CU798" s="34">
        <f t="shared" ref="CU798" si="8294">CT798-CU799+CU800</f>
        <v>180</v>
      </c>
      <c r="CV798" s="34">
        <f t="shared" ref="CV798" si="8295">CU798-CV799+CV800</f>
        <v>180</v>
      </c>
      <c r="CW798" s="34">
        <f t="shared" ref="CW798" si="8296">CV798-CW799+CW800</f>
        <v>180</v>
      </c>
      <c r="CX798" s="34">
        <f t="shared" ref="CX798" si="8297">CW798-CX799+CX800</f>
        <v>180</v>
      </c>
      <c r="CY798" s="34">
        <f t="shared" ref="CY798" si="8298">CX798-CY799+CY800</f>
        <v>180</v>
      </c>
      <c r="CZ798" s="34">
        <f t="shared" ref="CZ798" si="8299">CY798-CZ799+CZ800</f>
        <v>180</v>
      </c>
      <c r="DA798" s="34">
        <f t="shared" ref="DA798" si="8300">CZ798-DA799+DA800</f>
        <v>180</v>
      </c>
      <c r="DB798" s="34">
        <f t="shared" ref="DB798" si="8301">DA798-DB799+DB800</f>
        <v>180</v>
      </c>
      <c r="DC798" s="34">
        <f t="shared" ref="DC798" si="8302">DB798-DC799+DC800</f>
        <v>180</v>
      </c>
      <c r="DD798" s="34">
        <f t="shared" ref="DD798" si="8303">DC798-DD799+DD800</f>
        <v>180</v>
      </c>
      <c r="DE798" s="34">
        <f t="shared" ref="DE798" si="8304">DD798-DE799+DE800</f>
        <v>180</v>
      </c>
      <c r="DF798" s="34">
        <f t="shared" ref="DF798" si="8305">DE798-DF799+DF800</f>
        <v>180</v>
      </c>
      <c r="DG798" s="35">
        <f t="shared" ref="DG798" si="8306">DF798-DG799+DG800</f>
        <v>180</v>
      </c>
      <c r="DM798" s="21"/>
      <c r="DP798" s="30"/>
    </row>
    <row r="799" spans="1:120" ht="12.75" hidden="1" outlineLevel="1" x14ac:dyDescent="0.2">
      <c r="A799" s="22"/>
      <c r="B799" s="23"/>
      <c r="C799" s="23"/>
      <c r="D799" s="24"/>
      <c r="E799" s="24"/>
      <c r="F799" s="24"/>
      <c r="G799" s="24"/>
      <c r="H799" s="24"/>
      <c r="I799" s="58"/>
      <c r="J799" s="58"/>
      <c r="K799" s="58"/>
      <c r="L799" s="58"/>
      <c r="M799" s="58"/>
      <c r="N799" s="58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  <c r="AG799" s="58"/>
      <c r="AH799" s="58"/>
      <c r="AI799" s="58"/>
      <c r="AJ799" s="58"/>
      <c r="AK799" s="58"/>
      <c r="AL799" s="58"/>
      <c r="AM799" s="58"/>
      <c r="AN799" s="58"/>
      <c r="AO799" s="58"/>
      <c r="AP799" s="58"/>
      <c r="AQ799" s="58"/>
      <c r="AR799" s="58"/>
      <c r="AS799" s="58"/>
      <c r="AT799" s="58"/>
      <c r="AU799" s="58"/>
      <c r="AV799" s="58"/>
      <c r="AW799" s="58"/>
      <c r="AX799" s="58"/>
      <c r="AY799" s="58"/>
      <c r="AZ799" s="58"/>
      <c r="BA799" s="58"/>
      <c r="BB799" s="58"/>
      <c r="BC799" s="58"/>
      <c r="BD799" s="58"/>
      <c r="BE799" s="58"/>
      <c r="BF799" s="58"/>
      <c r="BG799" s="58"/>
      <c r="BH799" s="58"/>
      <c r="BI799" s="58"/>
      <c r="BJ799" s="58"/>
      <c r="BK799" s="58"/>
      <c r="BL799" s="58"/>
      <c r="BM799" s="58"/>
      <c r="BN799" s="58"/>
      <c r="BO799" s="58"/>
      <c r="BP799" s="58"/>
      <c r="BQ799" s="58"/>
      <c r="BR799" s="58"/>
      <c r="BS799" s="58"/>
      <c r="BT799" s="58"/>
      <c r="BU799" s="58"/>
      <c r="BV799" s="58"/>
      <c r="BW799" s="58"/>
      <c r="BX799" s="58"/>
      <c r="BY799" s="58"/>
      <c r="BZ799" s="58"/>
      <c r="CA799" s="58"/>
      <c r="CB799" s="58"/>
      <c r="CC799" s="58"/>
      <c r="CD799" s="58"/>
      <c r="CE799" s="58"/>
      <c r="CF799" s="58"/>
      <c r="CG799" s="58"/>
      <c r="CH799" s="58"/>
      <c r="CI799" s="24"/>
      <c r="CJ799" s="24"/>
      <c r="CK799" s="24"/>
      <c r="CL799" s="24"/>
      <c r="CM799" s="25" t="s">
        <v>7</v>
      </c>
      <c r="CN799" s="36">
        <f t="shared" ref="CN799" si="8307">$I798*CN$3+$J798*CN$4+$K798*CN$5+$L798*CN$6+$M798*CN$7+$N798*CN$8+$O798*CN$9+$P798*CN$10+$Q798*CN$11+$R798*CN$12+$S798*CN$13+$T798*CN$14+$U798*CN$15+$V798*CN$16+$W798*CN$17+$X798*CN$18+$Y798*CN$19+$Z798*CN$20+$AA798*CN$21+$AB798*CN$22+$AC798*CN$23+$AD798*CN$24+$AE798*CN$25+$AF798*CN$26+$AG798*CN$27+$AH798*CN$28+$AI798*CN$29+$AJ798*CN$30+$AK798*CN$31+$AL798*CN$32+$AM798*CN$33+$AN798*CN$34+$AO798*CN$35+$AP798*CN$36+$AQ798*CN$37+$AR798*CN$38+$AS798*CN$39+$AT798*CN$40+$AU798*CN$41+$AV798*CN$42+$AW798*CN$43+$AX798*CN$44+$AY798*CN$45+$AZ798*CN$46+$BA798*CN$47+$BB798*CN$48+$BC798*CN$49+$BD798*CN$50+$BE798*CN$51+$BF798*CN$52+$BG798*CN$53+$BH798*CN$54+$BI798*CN$55+$BJ798*CN$56+$BK798*CN$57+$BL798*CN$58+$BM798*CN$59+$BN798*CN$60+$BO798*CN$61+$BP798*CN$62+$BQ798*CN$63+$BR798*CN$64+$BS798*CN$65+$BT798*CN$66+$BU798*CN$67+$BV798*CN$68+$BW798*CN$69+$BX798*CN$70+$BY798*CN$71+$BZ798*CN$72+$CA798*CN$73+$CB798*CN$74+$CC798*CN$75+$CD798*CN$76+$CE798*CN$77+$CF798*CN$78+$CG798*CN$79+$CH798*CN$80</f>
        <v>0</v>
      </c>
      <c r="CO799" s="37">
        <f t="shared" ref="CO799" si="8308">$I798*CO$3+$J798*CO$4+$K798*CO$5+$L798*CO$6+$M798*CO$7+$N798*CO$8+$O798*CO$9+$P798*CO$10+$Q798*CO$11+$R798*CO$12+$S798*CO$13+$T798*CO$14+$U798*CO$15+$V798*CO$16+$W798*CO$17+$X798*CO$18+$Y798*CO$19+$Z798*CO$20+$AA798*CO$21+$AB798*CO$22+$AC798*CO$23+$AD798*CO$24+$AE798*CO$25+$AF798*CO$26+$AG798*CO$27+$AH798*CO$28+$AI798*CO$29+$AJ798*CO$30+$AK798*CO$31+$AL798*CO$32+$AM798*CO$33+$AN798*CO$34+$AO798*CO$35+$AP798*CO$36+$AQ798*CO$37+$AR798*CO$38+$AS798*CO$39+$AT798*CO$40+$AU798*CO$41+$AV798*CO$42+$AW798*CO$43+$AX798*CO$44+$AY798*CO$45+$AZ798*CO$46+$BA798*CO$47+$BB798*CO$48+$BC798*CO$49+$BD798*CO$50+$BE798*CO$51+$BF798*CO$52+$BG798*CO$53+$BH798*CO$54+$BI798*CO$55+$BJ798*CO$56+$BK798*CO$57+$BL798*CO$58+$BM798*CO$59+$BN798*CO$60+$BO798*CO$61+$BP798*CO$62+$BQ798*CO$63+$BR798*CO$64+$BS798*CO$65+$BT798*CO$66+$BU798*CO$67+$BV798*CO$68+$BW798*CO$69+$BX798*CO$70+$BY798*CO$71+$BZ798*CO$72+$CA798*CO$73+$CB798*CO$74+$CC798*CO$75+$CD798*CO$76+$CE798*CO$77+$CF798*CO$78+$CG798*CO$79+$CH798*CO$80</f>
        <v>0</v>
      </c>
      <c r="CP799" s="37">
        <f t="shared" ref="CP799" si="8309">$I798*CP$3+$J798*CP$4+$K798*CP$5+$L798*CP$6+$M798*CP$7+$N798*CP$8+$O798*CP$9+$P798*CP$10+$Q798*CP$11+$R798*CP$12+$S798*CP$13+$T798*CP$14+$U798*CP$15+$V798*CP$16+$W798*CP$17+$X798*CP$18+$Y798*CP$19+$Z798*CP$20+$AA798*CP$21+$AB798*CP$22+$AC798*CP$23+$AD798*CP$24+$AE798*CP$25+$AF798*CP$26+$AG798*CP$27+$AH798*CP$28+$AI798*CP$29+$AJ798*CP$30+$AK798*CP$31+$AL798*CP$32+$AM798*CP$33+$AN798*CP$34+$AO798*CP$35+$AP798*CP$36+$AQ798*CP$37+$AR798*CP$38+$AS798*CP$39+$AT798*CP$40+$AU798*CP$41+$AV798*CP$42+$AW798*CP$43+$AX798*CP$44+$AY798*CP$45+$AZ798*CP$46+$BA798*CP$47+$BB798*CP$48+$BC798*CP$49+$BD798*CP$50+$BE798*CP$51+$BF798*CP$52+$BG798*CP$53+$BH798*CP$54+$BI798*CP$55+$BJ798*CP$56+$BK798*CP$57+$BL798*CP$58+$BM798*CP$59+$BN798*CP$60+$BO798*CP$61+$BP798*CP$62+$BQ798*CP$63+$BR798*CP$64+$BS798*CP$65+$BT798*CP$66+$BU798*CP$67+$BV798*CP$68+$BW798*CP$69+$BX798*CP$70+$BY798*CP$71+$BZ798*CP$72+$CA798*CP$73+$CB798*CP$74+$CC798*CP$75+$CD798*CP$76+$CE798*CP$77+$CF798*CP$78+$CG798*CP$79+$CH798*CP$80</f>
        <v>0</v>
      </c>
      <c r="CQ799" s="37">
        <f t="shared" ref="CQ799" si="8310">$I798*CQ$3+$J798*CQ$4+$K798*CQ$5+$L798*CQ$6+$M798*CQ$7+$N798*CQ$8+$O798*CQ$9+$P798*CQ$10+$Q798*CQ$11+$R798*CQ$12+$S798*CQ$13+$T798*CQ$14+$U798*CQ$15+$V798*CQ$16+$W798*CQ$17+$X798*CQ$18+$Y798*CQ$19+$Z798*CQ$20+$AA798*CQ$21+$AB798*CQ$22+$AC798*CQ$23+$AD798*CQ$24+$AE798*CQ$25+$AF798*CQ$26+$AG798*CQ$27+$AH798*CQ$28+$AI798*CQ$29+$AJ798*CQ$30+$AK798*CQ$31+$AL798*CQ$32+$AM798*CQ$33+$AN798*CQ$34+$AO798*CQ$35+$AP798*CQ$36+$AQ798*CQ$37+$AR798*CQ$38+$AS798*CQ$39+$AT798*CQ$40+$AU798*CQ$41+$AV798*CQ$42+$AW798*CQ$43+$AX798*CQ$44+$AY798*CQ$45+$AZ798*CQ$46+$BA798*CQ$47+$BB798*CQ$48+$BC798*CQ$49+$BD798*CQ$50+$BE798*CQ$51+$BF798*CQ$52+$BG798*CQ$53+$BH798*CQ$54+$BI798*CQ$55+$BJ798*CQ$56+$BK798*CQ$57+$BL798*CQ$58+$BM798*CQ$59+$BN798*CQ$60+$BO798*CQ$61+$BP798*CQ$62+$BQ798*CQ$63+$BR798*CQ$64+$BS798*CQ$65+$BT798*CQ$66+$BU798*CQ$67+$BV798*CQ$68+$BW798*CQ$69+$BX798*CQ$70+$BY798*CQ$71+$BZ798*CQ$72+$CA798*CQ$73+$CB798*CQ$74+$CC798*CQ$75+$CD798*CQ$76+$CE798*CQ$77+$CF798*CQ$78+$CG798*CQ$79+$CH798*CQ$80</f>
        <v>0</v>
      </c>
      <c r="CR799" s="37">
        <f t="shared" ref="CR799" si="8311">$I798*CR$3+$J798*CR$4+$K798*CR$5+$L798*CR$6+$M798*CR$7+$N798*CR$8+$O798*CR$9+$P798*CR$10+$Q798*CR$11+$R798*CR$12+$S798*CR$13+$T798*CR$14+$U798*CR$15+$V798*CR$16+$W798*CR$17+$X798*CR$18+$Y798*CR$19+$Z798*CR$20+$AA798*CR$21+$AB798*CR$22+$AC798*CR$23+$AD798*CR$24+$AE798*CR$25+$AF798*CR$26+$AG798*CR$27+$AH798*CR$28+$AI798*CR$29+$AJ798*CR$30+$AK798*CR$31+$AL798*CR$32+$AM798*CR$33+$AN798*CR$34+$AO798*CR$35+$AP798*CR$36+$AQ798*CR$37+$AR798*CR$38+$AS798*CR$39+$AT798*CR$40+$AU798*CR$41+$AV798*CR$42+$AW798*CR$43+$AX798*CR$44+$AY798*CR$45+$AZ798*CR$46+$BA798*CR$47+$BB798*CR$48+$BC798*CR$49+$BD798*CR$50+$BE798*CR$51+$BF798*CR$52+$BG798*CR$53+$BH798*CR$54+$BI798*CR$55+$BJ798*CR$56+$BK798*CR$57+$BL798*CR$58+$BM798*CR$59+$BN798*CR$60+$BO798*CR$61+$BP798*CR$62+$BQ798*CR$63+$BR798*CR$64+$BS798*CR$65+$BT798*CR$66+$BU798*CR$67+$BV798*CR$68+$BW798*CR$69+$BX798*CR$70+$BY798*CR$71+$BZ798*CR$72+$CA798*CR$73+$CB798*CR$74+$CC798*CR$75+$CD798*CR$76+$CE798*CR$77+$CF798*CR$78+$CG798*CR$79+$CH798*CR$80</f>
        <v>0</v>
      </c>
      <c r="CS799" s="37">
        <f t="shared" ref="CS799" si="8312">$I798*CS$3+$J798*CS$4+$K798*CS$5+$L798*CS$6+$M798*CS$7+$N798*CS$8+$O798*CS$9+$P798*CS$10+$Q798*CS$11+$R798*CS$12+$S798*CS$13+$T798*CS$14+$U798*CS$15+$V798*CS$16+$W798*CS$17+$X798*CS$18+$Y798*CS$19+$Z798*CS$20+$AA798*CS$21+$AB798*CS$22+$AC798*CS$23+$AD798*CS$24+$AE798*CS$25+$AF798*CS$26+$AG798*CS$27+$AH798*CS$28+$AI798*CS$29+$AJ798*CS$30+$AK798*CS$31+$AL798*CS$32+$AM798*CS$33+$AN798*CS$34+$AO798*CS$35+$AP798*CS$36+$AQ798*CS$37+$AR798*CS$38+$AS798*CS$39+$AT798*CS$40+$AU798*CS$41+$AV798*CS$42+$AW798*CS$43+$AX798*CS$44+$AY798*CS$45+$AZ798*CS$46+$BA798*CS$47+$BB798*CS$48+$BC798*CS$49+$BD798*CS$50+$BE798*CS$51+$BF798*CS$52+$BG798*CS$53+$BH798*CS$54+$BI798*CS$55+$BJ798*CS$56+$BK798*CS$57+$BL798*CS$58+$BM798*CS$59+$BN798*CS$60+$BO798*CS$61+$BP798*CS$62+$BQ798*CS$63+$BR798*CS$64+$BS798*CS$65+$BT798*CS$66+$BU798*CS$67+$BV798*CS$68+$BW798*CS$69+$BX798*CS$70+$BY798*CS$71+$BZ798*CS$72+$CA798*CS$73+$CB798*CS$74+$CC798*CS$75+$CD798*CS$76+$CE798*CS$77+$CF798*CS$78+$CG798*CS$79+$CH798*CS$80</f>
        <v>0</v>
      </c>
      <c r="CT799" s="37">
        <f t="shared" ref="CT799" si="8313">$I798*CT$3+$J798*CT$4+$K798*CT$5+$L798*CT$6+$M798*CT$7+$N798*CT$8+$O798*CT$9+$P798*CT$10+$Q798*CT$11+$R798*CT$12+$S798*CT$13+$T798*CT$14+$U798*CT$15+$V798*CT$16+$W798*CT$17+$X798*CT$18+$Y798*CT$19+$Z798*CT$20+$AA798*CT$21+$AB798*CT$22+$AC798*CT$23+$AD798*CT$24+$AE798*CT$25+$AF798*CT$26+$AG798*CT$27+$AH798*CT$28+$AI798*CT$29+$AJ798*CT$30+$AK798*CT$31+$AL798*CT$32+$AM798*CT$33+$AN798*CT$34+$AO798*CT$35+$AP798*CT$36+$AQ798*CT$37+$AR798*CT$38+$AS798*CT$39+$AT798*CT$40+$AU798*CT$41+$AV798*CT$42+$AW798*CT$43+$AX798*CT$44+$AY798*CT$45+$AZ798*CT$46+$BA798*CT$47+$BB798*CT$48+$BC798*CT$49+$BD798*CT$50+$BE798*CT$51+$BF798*CT$52+$BG798*CT$53+$BH798*CT$54+$BI798*CT$55+$BJ798*CT$56+$BK798*CT$57+$BL798*CT$58+$BM798*CT$59+$BN798*CT$60+$BO798*CT$61+$BP798*CT$62+$BQ798*CT$63+$BR798*CT$64+$BS798*CT$65+$BT798*CT$66+$BU798*CT$67+$BV798*CT$68+$BW798*CT$69+$BX798*CT$70+$BY798*CT$71+$BZ798*CT$72+$CA798*CT$73+$CB798*CT$74+$CC798*CT$75+$CD798*CT$76+$CE798*CT$77+$CF798*CT$78+$CG798*CT$79+$CH798*CT$80</f>
        <v>0</v>
      </c>
      <c r="CU799" s="37">
        <f t="shared" ref="CU799" si="8314">$I798*CU$3+$J798*CU$4+$K798*CU$5+$L798*CU$6+$M798*CU$7+$N798*CU$8+$O798*CU$9+$P798*CU$10+$Q798*CU$11+$R798*CU$12+$S798*CU$13+$T798*CU$14+$U798*CU$15+$V798*CU$16+$W798*CU$17+$X798*CU$18+$Y798*CU$19+$Z798*CU$20+$AA798*CU$21+$AB798*CU$22+$AC798*CU$23+$AD798*CU$24+$AE798*CU$25+$AF798*CU$26+$AG798*CU$27+$AH798*CU$28+$AI798*CU$29+$AJ798*CU$30+$AK798*CU$31+$AL798*CU$32+$AM798*CU$33+$AN798*CU$34+$AO798*CU$35+$AP798*CU$36+$AQ798*CU$37+$AR798*CU$38+$AS798*CU$39+$AT798*CU$40+$AU798*CU$41+$AV798*CU$42+$AW798*CU$43+$AX798*CU$44+$AY798*CU$45+$AZ798*CU$46+$BA798*CU$47+$BB798*CU$48+$BC798*CU$49+$BD798*CU$50+$BE798*CU$51+$BF798*CU$52+$BG798*CU$53+$BH798*CU$54+$BI798*CU$55+$BJ798*CU$56+$BK798*CU$57+$BL798*CU$58+$BM798*CU$59+$BN798*CU$60+$BO798*CU$61+$BP798*CU$62+$BQ798*CU$63+$BR798*CU$64+$BS798*CU$65+$BT798*CU$66+$BU798*CU$67+$BV798*CU$68+$BW798*CU$69+$BX798*CU$70+$BY798*CU$71+$BZ798*CU$72+$CA798*CU$73+$CB798*CU$74+$CC798*CU$75+$CD798*CU$76+$CE798*CU$77+$CF798*CU$78+$CG798*CU$79+$CH798*CU$80</f>
        <v>0</v>
      </c>
      <c r="CV799" s="37">
        <f t="shared" ref="CV799" si="8315">$I798*CV$3+$J798*CV$4+$K798*CV$5+$L798*CV$6+$M798*CV$7+$N798*CV$8+$O798*CV$9+$P798*CV$10+$Q798*CV$11+$R798*CV$12+$S798*CV$13+$T798*CV$14+$U798*CV$15+$V798*CV$16+$W798*CV$17+$X798*CV$18+$Y798*CV$19+$Z798*CV$20+$AA798*CV$21+$AB798*CV$22+$AC798*CV$23+$AD798*CV$24+$AE798*CV$25+$AF798*CV$26+$AG798*CV$27+$AH798*CV$28+$AI798*CV$29+$AJ798*CV$30+$AK798*CV$31+$AL798*CV$32+$AM798*CV$33+$AN798*CV$34+$AO798*CV$35+$AP798*CV$36+$AQ798*CV$37+$AR798*CV$38+$AS798*CV$39+$AT798*CV$40+$AU798*CV$41+$AV798*CV$42+$AW798*CV$43+$AX798*CV$44+$AY798*CV$45+$AZ798*CV$46+$BA798*CV$47+$BB798*CV$48+$BC798*CV$49+$BD798*CV$50+$BE798*CV$51+$BF798*CV$52+$BG798*CV$53+$BH798*CV$54+$BI798*CV$55+$BJ798*CV$56+$BK798*CV$57+$BL798*CV$58+$BM798*CV$59+$BN798*CV$60+$BO798*CV$61+$BP798*CV$62+$BQ798*CV$63+$BR798*CV$64+$BS798*CV$65+$BT798*CV$66+$BU798*CV$67+$BV798*CV$68+$BW798*CV$69+$BX798*CV$70+$BY798*CV$71+$BZ798*CV$72+$CA798*CV$73+$CB798*CV$74+$CC798*CV$75+$CD798*CV$76+$CE798*CV$77+$CF798*CV$78+$CG798*CV$79+$CH798*CV$80</f>
        <v>0</v>
      </c>
      <c r="CW799" s="37">
        <f t="shared" ref="CW799" si="8316">$I798*CW$3+$J798*CW$4+$K798*CW$5+$L798*CW$6+$M798*CW$7+$N798*CW$8+$O798*CW$9+$P798*CW$10+$Q798*CW$11+$R798*CW$12+$S798*CW$13+$T798*CW$14+$U798*CW$15+$V798*CW$16+$W798*CW$17+$X798*CW$18+$Y798*CW$19+$Z798*CW$20+$AA798*CW$21+$AB798*CW$22+$AC798*CW$23+$AD798*CW$24+$AE798*CW$25+$AF798*CW$26+$AG798*CW$27+$AH798*CW$28+$AI798*CW$29+$AJ798*CW$30+$AK798*CW$31+$AL798*CW$32+$AM798*CW$33+$AN798*CW$34+$AO798*CW$35+$AP798*CW$36+$AQ798*CW$37+$AR798*CW$38+$AS798*CW$39+$AT798*CW$40+$AU798*CW$41+$AV798*CW$42+$AW798*CW$43+$AX798*CW$44+$AY798*CW$45+$AZ798*CW$46+$BA798*CW$47+$BB798*CW$48+$BC798*CW$49+$BD798*CW$50+$BE798*CW$51+$BF798*CW$52+$BG798*CW$53+$BH798*CW$54+$BI798*CW$55+$BJ798*CW$56+$BK798*CW$57+$BL798*CW$58+$BM798*CW$59+$BN798*CW$60+$BO798*CW$61+$BP798*CW$62+$BQ798*CW$63+$BR798*CW$64+$BS798*CW$65+$BT798*CW$66+$BU798*CW$67+$BV798*CW$68+$BW798*CW$69+$BX798*CW$70+$BY798*CW$71+$BZ798*CW$72+$CA798*CW$73+$CB798*CW$74+$CC798*CW$75+$CD798*CW$76+$CE798*CW$77+$CF798*CW$78+$CG798*CW$79+$CH798*CW$80</f>
        <v>0</v>
      </c>
      <c r="CX799" s="37">
        <f t="shared" ref="CX799" si="8317">$I798*CX$3+$J798*CX$4+$K798*CX$5+$L798*CX$6+$M798*CX$7+$N798*CX$8+$O798*CX$9+$P798*CX$10+$Q798*CX$11+$R798*CX$12+$S798*CX$13+$T798*CX$14+$U798*CX$15+$V798*CX$16+$W798*CX$17+$X798*CX$18+$Y798*CX$19+$Z798*CX$20+$AA798*CX$21+$AB798*CX$22+$AC798*CX$23+$AD798*CX$24+$AE798*CX$25+$AF798*CX$26+$AG798*CX$27+$AH798*CX$28+$AI798*CX$29+$AJ798*CX$30+$AK798*CX$31+$AL798*CX$32+$AM798*CX$33+$AN798*CX$34+$AO798*CX$35+$AP798*CX$36+$AQ798*CX$37+$AR798*CX$38+$AS798*CX$39+$AT798*CX$40+$AU798*CX$41+$AV798*CX$42+$AW798*CX$43+$AX798*CX$44+$AY798*CX$45+$AZ798*CX$46+$BA798*CX$47+$BB798*CX$48+$BC798*CX$49+$BD798*CX$50+$BE798*CX$51+$BF798*CX$52+$BG798*CX$53+$BH798*CX$54+$BI798*CX$55+$BJ798*CX$56+$BK798*CX$57+$BL798*CX$58+$BM798*CX$59+$BN798*CX$60+$BO798*CX$61+$BP798*CX$62+$BQ798*CX$63+$BR798*CX$64+$BS798*CX$65+$BT798*CX$66+$BU798*CX$67+$BV798*CX$68+$BW798*CX$69+$BX798*CX$70+$BY798*CX$71+$BZ798*CX$72+$CA798*CX$73+$CB798*CX$74+$CC798*CX$75+$CD798*CX$76+$CE798*CX$77+$CF798*CX$78+$CG798*CX$79+$CH798*CX$80</f>
        <v>0</v>
      </c>
      <c r="CY799" s="37">
        <f t="shared" ref="CY799" si="8318">$I798*CY$3+$J798*CY$4+$K798*CY$5+$L798*CY$6+$M798*CY$7+$N798*CY$8+$O798*CY$9+$P798*CY$10+$Q798*CY$11+$R798*CY$12+$S798*CY$13+$T798*CY$14+$U798*CY$15+$V798*CY$16+$W798*CY$17+$X798*CY$18+$Y798*CY$19+$Z798*CY$20+$AA798*CY$21+$AB798*CY$22+$AC798*CY$23+$AD798*CY$24+$AE798*CY$25+$AF798*CY$26+$AG798*CY$27+$AH798*CY$28+$AI798*CY$29+$AJ798*CY$30+$AK798*CY$31+$AL798*CY$32+$AM798*CY$33+$AN798*CY$34+$AO798*CY$35+$AP798*CY$36+$AQ798*CY$37+$AR798*CY$38+$AS798*CY$39+$AT798*CY$40+$AU798*CY$41+$AV798*CY$42+$AW798*CY$43+$AX798*CY$44+$AY798*CY$45+$AZ798*CY$46+$BA798*CY$47+$BB798*CY$48+$BC798*CY$49+$BD798*CY$50+$BE798*CY$51+$BF798*CY$52+$BG798*CY$53+$BH798*CY$54+$BI798*CY$55+$BJ798*CY$56+$BK798*CY$57+$BL798*CY$58+$BM798*CY$59+$BN798*CY$60+$BO798*CY$61+$BP798*CY$62+$BQ798*CY$63+$BR798*CY$64+$BS798*CY$65+$BT798*CY$66+$BU798*CY$67+$BV798*CY$68+$BW798*CY$69+$BX798*CY$70+$BY798*CY$71+$BZ798*CY$72+$CA798*CY$73+$CB798*CY$74+$CC798*CY$75+$CD798*CY$76+$CE798*CY$77+$CF798*CY$78+$CG798*CY$79+$CH798*CY$80</f>
        <v>0</v>
      </c>
      <c r="CZ799" s="37">
        <f t="shared" ref="CZ799" si="8319">$I798*CZ$3+$J798*CZ$4+$K798*CZ$5+$L798*CZ$6+$M798*CZ$7+$N798*CZ$8+$O798*CZ$9+$P798*CZ$10+$Q798*CZ$11+$R798*CZ$12+$S798*CZ$13+$T798*CZ$14+$U798*CZ$15+$V798*CZ$16+$W798*CZ$17+$X798*CZ$18+$Y798*CZ$19+$Z798*CZ$20+$AA798*CZ$21+$AB798*CZ$22+$AC798*CZ$23+$AD798*CZ$24+$AE798*CZ$25+$AF798*CZ$26+$AG798*CZ$27+$AH798*CZ$28+$AI798*CZ$29+$AJ798*CZ$30+$AK798*CZ$31+$AL798*CZ$32+$AM798*CZ$33+$AN798*CZ$34+$AO798*CZ$35+$AP798*CZ$36+$AQ798*CZ$37+$AR798*CZ$38+$AS798*CZ$39+$AT798*CZ$40+$AU798*CZ$41+$AV798*CZ$42+$AW798*CZ$43+$AX798*CZ$44+$AY798*CZ$45+$AZ798*CZ$46+$BA798*CZ$47+$BB798*CZ$48+$BC798*CZ$49+$BD798*CZ$50+$BE798*CZ$51+$BF798*CZ$52+$BG798*CZ$53+$BH798*CZ$54+$BI798*CZ$55+$BJ798*CZ$56+$BK798*CZ$57+$BL798*CZ$58+$BM798*CZ$59+$BN798*CZ$60+$BO798*CZ$61+$BP798*CZ$62+$BQ798*CZ$63+$BR798*CZ$64+$BS798*CZ$65+$BT798*CZ$66+$BU798*CZ$67+$BV798*CZ$68+$BW798*CZ$69+$BX798*CZ$70+$BY798*CZ$71+$BZ798*CZ$72+$CA798*CZ$73+$CB798*CZ$74+$CC798*CZ$75+$CD798*CZ$76+$CE798*CZ$77+$CF798*CZ$78+$CG798*CZ$79+$CH798*CZ$80</f>
        <v>0</v>
      </c>
      <c r="DA799" s="37">
        <f t="shared" ref="DA799" si="8320">$I798*DA$3+$J798*DA$4+$K798*DA$5+$L798*DA$6+$M798*DA$7+$N798*DA$8+$O798*DA$9+$P798*DA$10+$Q798*DA$11+$R798*DA$12+$S798*DA$13+$T798*DA$14+$U798*DA$15+$V798*DA$16+$W798*DA$17+$X798*DA$18+$Y798*DA$19+$Z798*DA$20+$AA798*DA$21+$AB798*DA$22+$AC798*DA$23+$AD798*DA$24+$AE798*DA$25+$AF798*DA$26+$AG798*DA$27+$AH798*DA$28+$AI798*DA$29+$AJ798*DA$30+$AK798*DA$31+$AL798*DA$32+$AM798*DA$33+$AN798*DA$34+$AO798*DA$35+$AP798*DA$36+$AQ798*DA$37+$AR798*DA$38+$AS798*DA$39+$AT798*DA$40+$AU798*DA$41+$AV798*DA$42+$AW798*DA$43+$AX798*DA$44+$AY798*DA$45+$AZ798*DA$46+$BA798*DA$47+$BB798*DA$48+$BC798*DA$49+$BD798*DA$50+$BE798*DA$51+$BF798*DA$52+$BG798*DA$53+$BH798*DA$54+$BI798*DA$55+$BJ798*DA$56+$BK798*DA$57+$BL798*DA$58+$BM798*DA$59+$BN798*DA$60+$BO798*DA$61+$BP798*DA$62+$BQ798*DA$63+$BR798*DA$64+$BS798*DA$65+$BT798*DA$66+$BU798*DA$67+$BV798*DA$68+$BW798*DA$69+$BX798*DA$70+$BY798*DA$71+$BZ798*DA$72+$CA798*DA$73+$CB798*DA$74+$CC798*DA$75+$CD798*DA$76+$CE798*DA$77+$CF798*DA$78+$CG798*DA$79+$CH798*DA$80</f>
        <v>0</v>
      </c>
      <c r="DB799" s="37">
        <f t="shared" ref="DB799" si="8321">$I798*DB$3+$J798*DB$4+$K798*DB$5+$L798*DB$6+$M798*DB$7+$N798*DB$8+$O798*DB$9+$P798*DB$10+$Q798*DB$11+$R798*DB$12+$S798*DB$13+$T798*DB$14+$U798*DB$15+$V798*DB$16+$W798*DB$17+$X798*DB$18+$Y798*DB$19+$Z798*DB$20+$AA798*DB$21+$AB798*DB$22+$AC798*DB$23+$AD798*DB$24+$AE798*DB$25+$AF798*DB$26+$AG798*DB$27+$AH798*DB$28+$AI798*DB$29+$AJ798*DB$30+$AK798*DB$31+$AL798*DB$32+$AM798*DB$33+$AN798*DB$34+$AO798*DB$35+$AP798*DB$36+$AQ798*DB$37+$AR798*DB$38+$AS798*DB$39+$AT798*DB$40+$AU798*DB$41+$AV798*DB$42+$AW798*DB$43+$AX798*DB$44+$AY798*DB$45+$AZ798*DB$46+$BA798*DB$47+$BB798*DB$48+$BC798*DB$49+$BD798*DB$50+$BE798*DB$51+$BF798*DB$52+$BG798*DB$53+$BH798*DB$54+$BI798*DB$55+$BJ798*DB$56+$BK798*DB$57+$BL798*DB$58+$BM798*DB$59+$BN798*DB$60+$BO798*DB$61+$BP798*DB$62+$BQ798*DB$63+$BR798*DB$64+$BS798*DB$65+$BT798*DB$66+$BU798*DB$67+$BV798*DB$68+$BW798*DB$69+$BX798*DB$70+$BY798*DB$71+$BZ798*DB$72+$CA798*DB$73+$CB798*DB$74+$CC798*DB$75+$CD798*DB$76+$CE798*DB$77+$CF798*DB$78+$CG798*DB$79+$CH798*DB$80</f>
        <v>0</v>
      </c>
      <c r="DC799" s="37">
        <f t="shared" ref="DC799" si="8322">$I798*DC$3+$J798*DC$4+$K798*DC$5+$L798*DC$6+$M798*DC$7+$N798*DC$8+$O798*DC$9+$P798*DC$10+$Q798*DC$11+$R798*DC$12+$S798*DC$13+$T798*DC$14+$U798*DC$15+$V798*DC$16+$W798*DC$17+$X798*DC$18+$Y798*DC$19+$Z798*DC$20+$AA798*DC$21+$AB798*DC$22+$AC798*DC$23+$AD798*DC$24+$AE798*DC$25+$AF798*DC$26+$AG798*DC$27+$AH798*DC$28+$AI798*DC$29+$AJ798*DC$30+$AK798*DC$31+$AL798*DC$32+$AM798*DC$33+$AN798*DC$34+$AO798*DC$35+$AP798*DC$36+$AQ798*DC$37+$AR798*DC$38+$AS798*DC$39+$AT798*DC$40+$AU798*DC$41+$AV798*DC$42+$AW798*DC$43+$AX798*DC$44+$AY798*DC$45+$AZ798*DC$46+$BA798*DC$47+$BB798*DC$48+$BC798*DC$49+$BD798*DC$50+$BE798*DC$51+$BF798*DC$52+$BG798*DC$53+$BH798*DC$54+$BI798*DC$55+$BJ798*DC$56+$BK798*DC$57+$BL798*DC$58+$BM798*DC$59+$BN798*DC$60+$BO798*DC$61+$BP798*DC$62+$BQ798*DC$63+$BR798*DC$64+$BS798*DC$65+$BT798*DC$66+$BU798*DC$67+$BV798*DC$68+$BW798*DC$69+$BX798*DC$70+$BY798*DC$71+$BZ798*DC$72+$CA798*DC$73+$CB798*DC$74+$CC798*DC$75+$CD798*DC$76+$CE798*DC$77+$CF798*DC$78+$CG798*DC$79+$CH798*DC$80</f>
        <v>0</v>
      </c>
      <c r="DD799" s="37">
        <f t="shared" ref="DD799" si="8323">$I798*DD$3+$J798*DD$4+$K798*DD$5+$L798*DD$6+$M798*DD$7+$N798*DD$8+$O798*DD$9+$P798*DD$10+$Q798*DD$11+$R798*DD$12+$S798*DD$13+$T798*DD$14+$U798*DD$15+$V798*DD$16+$W798*DD$17+$X798*DD$18+$Y798*DD$19+$Z798*DD$20+$AA798*DD$21+$AB798*DD$22+$AC798*DD$23+$AD798*DD$24+$AE798*DD$25+$AF798*DD$26+$AG798*DD$27+$AH798*DD$28+$AI798*DD$29+$AJ798*DD$30+$AK798*DD$31+$AL798*DD$32+$AM798*DD$33+$AN798*DD$34+$AO798*DD$35+$AP798*DD$36+$AQ798*DD$37+$AR798*DD$38+$AS798*DD$39+$AT798*DD$40+$AU798*DD$41+$AV798*DD$42+$AW798*DD$43+$AX798*DD$44+$AY798*DD$45+$AZ798*DD$46+$BA798*DD$47+$BB798*DD$48+$BC798*DD$49+$BD798*DD$50+$BE798*DD$51+$BF798*DD$52+$BG798*DD$53+$BH798*DD$54+$BI798*DD$55+$BJ798*DD$56+$BK798*DD$57+$BL798*DD$58+$BM798*DD$59+$BN798*DD$60+$BO798*DD$61+$BP798*DD$62+$BQ798*DD$63+$BR798*DD$64+$BS798*DD$65+$BT798*DD$66+$BU798*DD$67+$BV798*DD$68+$BW798*DD$69+$BX798*DD$70+$BY798*DD$71+$BZ798*DD$72+$CA798*DD$73+$CB798*DD$74+$CC798*DD$75+$CD798*DD$76+$CE798*DD$77+$CF798*DD$78+$CG798*DD$79+$CH798*DD$80</f>
        <v>0</v>
      </c>
      <c r="DE799" s="37">
        <f t="shared" ref="DE799" si="8324">$I798*DE$3+$J798*DE$4+$K798*DE$5+$L798*DE$6+$M798*DE$7+$N798*DE$8+$O798*DE$9+$P798*DE$10+$Q798*DE$11+$R798*DE$12+$S798*DE$13+$T798*DE$14+$U798*DE$15+$V798*DE$16+$W798*DE$17+$X798*DE$18+$Y798*DE$19+$Z798*DE$20+$AA798*DE$21+$AB798*DE$22+$AC798*DE$23+$AD798*DE$24+$AE798*DE$25+$AF798*DE$26+$AG798*DE$27+$AH798*DE$28+$AI798*DE$29+$AJ798*DE$30+$AK798*DE$31+$AL798*DE$32+$AM798*DE$33+$AN798*DE$34+$AO798*DE$35+$AP798*DE$36+$AQ798*DE$37+$AR798*DE$38+$AS798*DE$39+$AT798*DE$40+$AU798*DE$41+$AV798*DE$42+$AW798*DE$43+$AX798*DE$44+$AY798*DE$45+$AZ798*DE$46+$BA798*DE$47+$BB798*DE$48+$BC798*DE$49+$BD798*DE$50+$BE798*DE$51+$BF798*DE$52+$BG798*DE$53+$BH798*DE$54+$BI798*DE$55+$BJ798*DE$56+$BK798*DE$57+$BL798*DE$58+$BM798*DE$59+$BN798*DE$60+$BO798*DE$61+$BP798*DE$62+$BQ798*DE$63+$BR798*DE$64+$BS798*DE$65+$BT798*DE$66+$BU798*DE$67+$BV798*DE$68+$BW798*DE$69+$BX798*DE$70+$BY798*DE$71+$BZ798*DE$72+$CA798*DE$73+$CB798*DE$74+$CC798*DE$75+$CD798*DE$76+$CE798*DE$77+$CF798*DE$78+$CG798*DE$79+$CH798*DE$80</f>
        <v>0</v>
      </c>
      <c r="DF799" s="37">
        <f t="shared" ref="DF799" si="8325">$I798*DF$3+$J798*DF$4+$K798*DF$5+$L798*DF$6+$M798*DF$7+$N798*DF$8+$O798*DF$9+$P798*DF$10+$Q798*DF$11+$R798*DF$12+$S798*DF$13+$T798*DF$14+$U798*DF$15+$V798*DF$16+$W798*DF$17+$X798*DF$18+$Y798*DF$19+$Z798*DF$20+$AA798*DF$21+$AB798*DF$22+$AC798*DF$23+$AD798*DF$24+$AE798*DF$25+$AF798*DF$26+$AG798*DF$27+$AH798*DF$28+$AI798*DF$29+$AJ798*DF$30+$AK798*DF$31+$AL798*DF$32+$AM798*DF$33+$AN798*DF$34+$AO798*DF$35+$AP798*DF$36+$AQ798*DF$37+$AR798*DF$38+$AS798*DF$39+$AT798*DF$40+$AU798*DF$41+$AV798*DF$42+$AW798*DF$43+$AX798*DF$44+$AY798*DF$45+$AZ798*DF$46+$BA798*DF$47+$BB798*DF$48+$BC798*DF$49+$BD798*DF$50+$BE798*DF$51+$BF798*DF$52+$BG798*DF$53+$BH798*DF$54+$BI798*DF$55+$BJ798*DF$56+$BK798*DF$57+$BL798*DF$58+$BM798*DF$59+$BN798*DF$60+$BO798*DF$61+$BP798*DF$62+$BQ798*DF$63+$BR798*DF$64+$BS798*DF$65+$BT798*DF$66+$BU798*DF$67+$BV798*DF$68+$BW798*DF$69+$BX798*DF$70+$BY798*DF$71+$BZ798*DF$72+$CA798*DF$73+$CB798*DF$74+$CC798*DF$75+$CD798*DF$76+$CE798*DF$77+$CF798*DF$78+$CG798*DF$79+$CH798*DF$80</f>
        <v>0</v>
      </c>
      <c r="DG799" s="38">
        <f t="shared" ref="DG799" si="8326">$I798*DG$3+$J798*DG$4+$K798*DG$5+$L798*DG$6+$M798*DG$7+$N798*DG$8+$O798*DG$9+$P798*DG$10+$Q798*DG$11+$R798*DG$12+$S798*DG$13+$T798*DG$14+$U798*DG$15+$V798*DG$16+$W798*DG$17+$X798*DG$18+$Y798*DG$19+$Z798*DG$20+$AA798*DG$21+$AB798*DG$22+$AC798*DG$23+$AD798*DG$24+$AE798*DG$25+$AF798*DG$26+$AG798*DG$27+$AH798*DG$28+$AI798*DG$29+$AJ798*DG$30+$AK798*DG$31+$AL798*DG$32+$AM798*DG$33+$AN798*DG$34+$AO798*DG$35+$AP798*DG$36+$AQ798*DG$37+$AR798*DG$38+$AS798*DG$39+$AT798*DG$40+$AU798*DG$41+$AV798*DG$42+$AW798*DG$43+$AX798*DG$44+$AY798*DG$45+$AZ798*DG$46+$BA798*DG$47+$BB798*DG$48+$BC798*DG$49+$BD798*DG$50+$BE798*DG$51+$BF798*DG$52+$BG798*DG$53+$BH798*DG$54+$BI798*DG$55+$BJ798*DG$56+$BK798*DG$57+$BL798*DG$58+$BM798*DG$59+$BN798*DG$60+$BO798*DG$61+$BP798*DG$62+$BQ798*DG$63+$BR798*DG$64+$BS798*DG$65+$BT798*DG$66+$BU798*DG$67+$BV798*DG$68+$BW798*DG$69+$BX798*DG$70+$BY798*DG$71+$BZ798*DG$72+$CA798*DG$73+$CB798*DG$74+$CC798*DG$75+$CD798*DG$76+$CE798*DG$77+$CF798*DG$78+$CG798*DG$79+$CH798*DG$80</f>
        <v>0</v>
      </c>
    </row>
    <row r="800" spans="1:120" ht="12.75" hidden="1" outlineLevel="1" x14ac:dyDescent="0.2">
      <c r="A800" s="26"/>
      <c r="B800" s="27"/>
      <c r="C800" s="27"/>
      <c r="D800" s="28"/>
      <c r="E800" s="28"/>
      <c r="F800" s="28"/>
      <c r="G800" s="28"/>
      <c r="H800" s="28"/>
      <c r="I800" s="59"/>
      <c r="J800" s="59"/>
      <c r="K800" s="59"/>
      <c r="L800" s="59"/>
      <c r="M800" s="59"/>
      <c r="N800" s="59"/>
      <c r="O800" s="59"/>
      <c r="P800" s="59"/>
      <c r="Q800" s="59"/>
      <c r="R800" s="59"/>
      <c r="S800" s="59"/>
      <c r="T800" s="59"/>
      <c r="U800" s="59"/>
      <c r="V800" s="59"/>
      <c r="W800" s="59"/>
      <c r="X800" s="59"/>
      <c r="Y800" s="59"/>
      <c r="Z800" s="59"/>
      <c r="AA800" s="59"/>
      <c r="AB800" s="59"/>
      <c r="AC800" s="59"/>
      <c r="AD800" s="59"/>
      <c r="AE800" s="59"/>
      <c r="AF800" s="59"/>
      <c r="AG800" s="59"/>
      <c r="AH800" s="59"/>
      <c r="AI800" s="59"/>
      <c r="AJ800" s="59"/>
      <c r="AK800" s="59"/>
      <c r="AL800" s="59"/>
      <c r="AM800" s="59"/>
      <c r="AN800" s="59"/>
      <c r="AO800" s="59"/>
      <c r="AP800" s="59"/>
      <c r="AQ800" s="59"/>
      <c r="AR800" s="59"/>
      <c r="AS800" s="59"/>
      <c r="AT800" s="59"/>
      <c r="AU800" s="59"/>
      <c r="AV800" s="59"/>
      <c r="AW800" s="59"/>
      <c r="AX800" s="59"/>
      <c r="AY800" s="59"/>
      <c r="AZ800" s="59"/>
      <c r="BA800" s="59"/>
      <c r="BB800" s="59"/>
      <c r="BC800" s="59"/>
      <c r="BD800" s="59"/>
      <c r="BE800" s="59"/>
      <c r="BF800" s="59"/>
      <c r="BG800" s="59"/>
      <c r="BH800" s="59"/>
      <c r="BI800" s="59"/>
      <c r="BJ800" s="59"/>
      <c r="BK800" s="59"/>
      <c r="BL800" s="59"/>
      <c r="BM800" s="59"/>
      <c r="BN800" s="59"/>
      <c r="BO800" s="59"/>
      <c r="BP800" s="59"/>
      <c r="BQ800" s="59"/>
      <c r="BR800" s="59"/>
      <c r="BS800" s="59"/>
      <c r="BT800" s="59"/>
      <c r="BU800" s="59"/>
      <c r="BV800" s="59"/>
      <c r="BW800" s="59"/>
      <c r="BX800" s="59"/>
      <c r="BY800" s="59"/>
      <c r="BZ800" s="59"/>
      <c r="CA800" s="59"/>
      <c r="CB800" s="59"/>
      <c r="CC800" s="59"/>
      <c r="CD800" s="59"/>
      <c r="CE800" s="59"/>
      <c r="CF800" s="59"/>
      <c r="CG800" s="59"/>
      <c r="CH800" s="59"/>
      <c r="CI800" s="28"/>
      <c r="CJ800" s="28"/>
      <c r="CK800" s="28"/>
      <c r="CL800" s="28"/>
      <c r="CM800" s="29" t="s">
        <v>8</v>
      </c>
      <c r="CN800" s="39"/>
      <c r="CO800" s="40"/>
      <c r="CP800" s="40"/>
      <c r="CQ800" s="40"/>
      <c r="CR800" s="40"/>
      <c r="CS800" s="40"/>
      <c r="CT800" s="40"/>
      <c r="CU800" s="40"/>
      <c r="CV800" s="40"/>
      <c r="CW800" s="40"/>
      <c r="CX800" s="40"/>
      <c r="CY800" s="40"/>
      <c r="CZ800" s="40"/>
      <c r="DA800" s="40"/>
      <c r="DB800" s="40"/>
      <c r="DC800" s="40"/>
      <c r="DD800" s="40"/>
      <c r="DE800" s="40"/>
      <c r="DF800" s="40"/>
      <c r="DG800" s="41"/>
    </row>
    <row r="801" spans="1:117" ht="12.75" collapsed="1" x14ac:dyDescent="0.2">
      <c r="A801" s="19" t="s">
        <v>510</v>
      </c>
      <c r="B801" s="19" t="s">
        <v>108</v>
      </c>
      <c r="C801" s="19"/>
      <c r="D801" s="20" t="s">
        <v>446</v>
      </c>
      <c r="E801" s="20">
        <v>6</v>
      </c>
      <c r="F801" s="20">
        <f>IF($C$4="",SUMIF(stock_on_hand!A:A,planner!A801,stock_on_hand!C:C),SUMIFS(stock_on_hand!C:C,stock_on_hand!A:A,planner!A801,stock_on_hand!E:E,$C$4))</f>
        <v>198</v>
      </c>
      <c r="G801" s="20"/>
      <c r="H801" s="20" t="s">
        <v>10</v>
      </c>
      <c r="I801" s="57">
        <f>IFERROR(HLOOKUP(I$188,bom!$2:$300,MATCH($A801,bom!$A:$A,0)-1,0),0)</f>
        <v>0</v>
      </c>
      <c r="J801" s="57">
        <f>IFERROR(HLOOKUP(J$188,bom!$2:$300,MATCH($A801,bom!$A:$A,0)-1,0),0)</f>
        <v>0</v>
      </c>
      <c r="K801" s="57">
        <f>IFERROR(HLOOKUP(K$188,bom!$2:$300,MATCH($A801,bom!$A:$A,0)-1,0),0)</f>
        <v>0</v>
      </c>
      <c r="L801" s="57">
        <f>IFERROR(HLOOKUP(L$188,bom!$2:$300,MATCH($A801,bom!$A:$A,0)-1,0),0)</f>
        <v>0</v>
      </c>
      <c r="M801" s="57">
        <f>IFERROR(HLOOKUP(M$188,bom!$2:$300,MATCH($A801,bom!$A:$A,0)-1,0),0)</f>
        <v>0</v>
      </c>
      <c r="N801" s="57">
        <f>IFERROR(HLOOKUP(N$188,bom!$2:$300,MATCH($A801,bom!$A:$A,0)-1,0),0)</f>
        <v>0</v>
      </c>
      <c r="O801" s="57">
        <f>IFERROR(HLOOKUP(O$188,bom!$2:$300,MATCH($A801,bom!$A:$A,0)-1,0),0)</f>
        <v>0</v>
      </c>
      <c r="P801" s="57">
        <f>IFERROR(HLOOKUP(P$188,bom!$2:$300,MATCH($A801,bom!$A:$A,0)-1,0),0)</f>
        <v>0</v>
      </c>
      <c r="Q801" s="57">
        <f>IFERROR(HLOOKUP(Q$188,bom!$2:$300,MATCH($A801,bom!$A:$A,0)-1,0),0)</f>
        <v>0</v>
      </c>
      <c r="R801" s="57">
        <f>IFERROR(HLOOKUP(R$188,bom!$2:$300,MATCH($A801,bom!$A:$A,0)-1,0),0)</f>
        <v>0</v>
      </c>
      <c r="S801" s="57">
        <f>IFERROR(HLOOKUP(S$188,bom!$2:$300,MATCH($A801,bom!$A:$A,0)-1,0),0)</f>
        <v>0</v>
      </c>
      <c r="T801" s="57">
        <f>IFERROR(HLOOKUP(T$188,bom!$2:$300,MATCH($A801,bom!$A:$A,0)-1,0),0)</f>
        <v>0</v>
      </c>
      <c r="U801" s="57">
        <f>IFERROR(HLOOKUP(U$188,bom!$2:$300,MATCH($A801,bom!$A:$A,0)-1,0),0)</f>
        <v>0</v>
      </c>
      <c r="V801" s="57">
        <f>IFERROR(HLOOKUP(V$188,bom!$2:$300,MATCH($A801,bom!$A:$A,0)-1,0),0)</f>
        <v>0</v>
      </c>
      <c r="W801" s="57">
        <f>IFERROR(HLOOKUP(W$188,bom!$2:$300,MATCH($A801,bom!$A:$A,0)-1,0),0)</f>
        <v>0</v>
      </c>
      <c r="X801" s="57">
        <f>IFERROR(HLOOKUP(X$188,bom!$2:$300,MATCH($A801,bom!$A:$A,0)-1,0),0)</f>
        <v>0</v>
      </c>
      <c r="Y801" s="57">
        <f>IFERROR(HLOOKUP(Y$188,bom!$2:$300,MATCH($A801,bom!$A:$A,0)-1,0),0)</f>
        <v>0</v>
      </c>
      <c r="Z801" s="57">
        <f>IFERROR(HLOOKUP(Z$188,bom!$2:$300,MATCH($A801,bom!$A:$A,0)-1,0),0)</f>
        <v>0</v>
      </c>
      <c r="AA801" s="57">
        <f>IFERROR(HLOOKUP(AA$188,bom!$2:$300,MATCH($A801,bom!$A:$A,0)-1,0),0)</f>
        <v>0</v>
      </c>
      <c r="AB801" s="57">
        <f>IFERROR(HLOOKUP(AB$188,bom!$2:$300,MATCH($A801,bom!$A:$A,0)-1,0),0)</f>
        <v>0</v>
      </c>
      <c r="AC801" s="57">
        <f>IFERROR(HLOOKUP(AC$188,bom!$2:$300,MATCH($A801,bom!$A:$A,0)-1,0),0)</f>
        <v>0</v>
      </c>
      <c r="AD801" s="57">
        <f>IFERROR(HLOOKUP(AD$188,bom!$2:$300,MATCH($A801,bom!$A:$A,0)-1,0),0)</f>
        <v>0</v>
      </c>
      <c r="AE801" s="57">
        <f>IFERROR(HLOOKUP(AE$188,bom!$2:$300,MATCH($A801,bom!$A:$A,0)-1,0),0)</f>
        <v>0</v>
      </c>
      <c r="AF801" s="57">
        <f>IFERROR(HLOOKUP(AF$188,bom!$2:$300,MATCH($A801,bom!$A:$A,0)-1,0),0)</f>
        <v>0</v>
      </c>
      <c r="AG801" s="57">
        <f>IFERROR(HLOOKUP(AG$188,bom!$2:$300,MATCH($A801,bom!$A:$A,0)-1,0),0)</f>
        <v>0</v>
      </c>
      <c r="AH801" s="57">
        <f>IFERROR(HLOOKUP(AH$188,bom!$2:$300,MATCH($A801,bom!$A:$A,0)-1,0),0)</f>
        <v>0</v>
      </c>
      <c r="AI801" s="57">
        <f>IFERROR(HLOOKUP(AI$188,bom!$2:$300,MATCH($A801,bom!$A:$A,0)-1,0),0)</f>
        <v>0</v>
      </c>
      <c r="AJ801" s="57">
        <f>IFERROR(HLOOKUP(AJ$188,bom!$2:$300,MATCH($A801,bom!$A:$A,0)-1,0),0)</f>
        <v>0</v>
      </c>
      <c r="AK801" s="57">
        <f>IFERROR(HLOOKUP(AK$188,bom!$2:$300,MATCH($A801,bom!$A:$A,0)-1,0),0)</f>
        <v>0</v>
      </c>
      <c r="AL801" s="57">
        <f>IFERROR(HLOOKUP(AL$188,bom!$2:$300,MATCH($A801,bom!$A:$A,0)-1,0),0)</f>
        <v>0</v>
      </c>
      <c r="AM801" s="57">
        <f>IFERROR(HLOOKUP(AM$188,bom!$2:$300,MATCH($A801,bom!$A:$A,0)-1,0),0)</f>
        <v>0</v>
      </c>
      <c r="AN801" s="57">
        <f>IFERROR(HLOOKUP(AN$188,bom!$2:$300,MATCH($A801,bom!$A:$A,0)-1,0),0)</f>
        <v>0</v>
      </c>
      <c r="AO801" s="57">
        <f>IFERROR(HLOOKUP(AO$188,bom!$2:$300,MATCH($A801,bom!$A:$A,0)-1,0),0)</f>
        <v>0</v>
      </c>
      <c r="AP801" s="57">
        <f>IFERROR(HLOOKUP(AP$188,bom!$2:$300,MATCH($A801,bom!$A:$A,0)-1,0),0)</f>
        <v>0</v>
      </c>
      <c r="AQ801" s="57">
        <f>IFERROR(HLOOKUP(AQ$188,bom!$2:$300,MATCH($A801,bom!$A:$A,0)-1,0),0)</f>
        <v>0</v>
      </c>
      <c r="AR801" s="57">
        <f>IFERROR(HLOOKUP(AR$188,bom!$2:$300,MATCH($A801,bom!$A:$A,0)-1,0),0)</f>
        <v>0</v>
      </c>
      <c r="AS801" s="57">
        <f>IFERROR(HLOOKUP(AS$188,bom!$2:$300,MATCH($A801,bom!$A:$A,0)-1,0),0)</f>
        <v>0</v>
      </c>
      <c r="AT801" s="57">
        <f>IFERROR(HLOOKUP(AT$188,bom!$2:$300,MATCH($A801,bom!$A:$A,0)-1,0),0)</f>
        <v>0</v>
      </c>
      <c r="AU801" s="57">
        <f>IFERROR(HLOOKUP(AU$188,bom!$2:$300,MATCH($A801,bom!$A:$A,0)-1,0),0)</f>
        <v>0</v>
      </c>
      <c r="AV801" s="57">
        <f>IFERROR(HLOOKUP(AV$188,bom!$2:$300,MATCH($A801,bom!$A:$A,0)-1,0),0)</f>
        <v>0</v>
      </c>
      <c r="AW801" s="57">
        <f>IFERROR(HLOOKUP(AW$188,bom!$2:$300,MATCH($A801,bom!$A:$A,0)-1,0),0)</f>
        <v>0</v>
      </c>
      <c r="AX801" s="57">
        <f>IFERROR(HLOOKUP(AX$188,bom!$2:$300,MATCH($A801,bom!$A:$A,0)-1,0),0)</f>
        <v>0</v>
      </c>
      <c r="AY801" s="57">
        <f>IFERROR(HLOOKUP(AY$188,bom!$2:$300,MATCH($A801,bom!$A:$A,0)-1,0),0)</f>
        <v>0</v>
      </c>
      <c r="AZ801" s="57">
        <f>IFERROR(HLOOKUP(AZ$188,bom!$2:$300,MATCH($A801,bom!$A:$A,0)-1,0),0)</f>
        <v>0</v>
      </c>
      <c r="BA801" s="57">
        <f>IFERROR(HLOOKUP(BA$188,bom!$2:$300,MATCH($A801,bom!$A:$A,0)-1,0),0)</f>
        <v>0</v>
      </c>
      <c r="BB801" s="57">
        <f>IFERROR(HLOOKUP(BB$188,bom!$2:$300,MATCH($A801,bom!$A:$A,0)-1,0),0)</f>
        <v>0</v>
      </c>
      <c r="BC801" s="57">
        <f>IFERROR(HLOOKUP(BC$188,bom!$2:$300,MATCH($A801,bom!$A:$A,0)-1,0),0)</f>
        <v>0</v>
      </c>
      <c r="BD801" s="57">
        <f>IFERROR(HLOOKUP(BD$188,bom!$2:$300,MATCH($A801,bom!$A:$A,0)-1,0),0)</f>
        <v>0</v>
      </c>
      <c r="BE801" s="57">
        <f>IFERROR(HLOOKUP(BE$188,bom!$2:$300,MATCH($A801,bom!$A:$A,0)-1,0),0)</f>
        <v>0</v>
      </c>
      <c r="BF801" s="57">
        <f>IFERROR(HLOOKUP(BF$188,bom!$2:$300,MATCH($A801,bom!$A:$A,0)-1,0),0)</f>
        <v>0</v>
      </c>
      <c r="BG801" s="57">
        <f>IFERROR(HLOOKUP(BG$188,bom!$2:$300,MATCH($A801,bom!$A:$A,0)-1,0),0)</f>
        <v>0</v>
      </c>
      <c r="BH801" s="57">
        <f>IFERROR(HLOOKUP(BH$188,bom!$2:$300,MATCH($A801,bom!$A:$A,0)-1,0),0)</f>
        <v>0</v>
      </c>
      <c r="BI801" s="57">
        <f>IFERROR(HLOOKUP(BI$188,bom!$2:$300,MATCH($A801,bom!$A:$A,0)-1,0),0)</f>
        <v>0</v>
      </c>
      <c r="BJ801" s="57">
        <f>IFERROR(HLOOKUP(BJ$188,bom!$2:$300,MATCH($A801,bom!$A:$A,0)-1,0),0)</f>
        <v>0</v>
      </c>
      <c r="BK801" s="57">
        <f>IFERROR(HLOOKUP(BK$188,bom!$2:$300,MATCH($A801,bom!$A:$A,0)-1,0),0)</f>
        <v>0</v>
      </c>
      <c r="BL801" s="57">
        <f>IFERROR(HLOOKUP(BL$188,bom!$2:$300,MATCH($A801,bom!$A:$A,0)-1,0),0)</f>
        <v>0</v>
      </c>
      <c r="BM801" s="57">
        <f>IFERROR(HLOOKUP(BM$188,bom!$2:$300,MATCH($A801,bom!$A:$A,0)-1,0),0)</f>
        <v>0</v>
      </c>
      <c r="BN801" s="57">
        <f>IFERROR(HLOOKUP(BN$188,bom!$2:$300,MATCH($A801,bom!$A:$A,0)-1,0),0)</f>
        <v>0</v>
      </c>
      <c r="BO801" s="57">
        <f>IFERROR(HLOOKUP(BO$188,bom!$2:$300,MATCH($A801,bom!$A:$A,0)-1,0),0)</f>
        <v>0</v>
      </c>
      <c r="BP801" s="57">
        <f>IFERROR(HLOOKUP(BP$188,bom!$2:$300,MATCH($A801,bom!$A:$A,0)-1,0),0)</f>
        <v>0</v>
      </c>
      <c r="BQ801" s="57">
        <f>IFERROR(HLOOKUP(BQ$188,bom!$2:$300,MATCH($A801,bom!$A:$A,0)-1,0),0)</f>
        <v>0</v>
      </c>
      <c r="BR801" s="57">
        <f>IFERROR(HLOOKUP(BR$188,bom!$2:$300,MATCH($A801,bom!$A:$A,0)-1,0),0)</f>
        <v>0</v>
      </c>
      <c r="BS801" s="57">
        <f>IFERROR(HLOOKUP(BS$188,bom!$2:$300,MATCH($A801,bom!$A:$A,0)-1,0),0)</f>
        <v>0</v>
      </c>
      <c r="BT801" s="57">
        <f>IFERROR(HLOOKUP(BT$188,bom!$2:$300,MATCH($A801,bom!$A:$A,0)-1,0),0)</f>
        <v>0</v>
      </c>
      <c r="BU801" s="57">
        <f>IFERROR(HLOOKUP(BU$188,bom!$2:$300,MATCH($A801,bom!$A:$A,0)-1,0),0)</f>
        <v>0</v>
      </c>
      <c r="BV801" s="57">
        <f>IFERROR(HLOOKUP(BV$188,bom!$2:$300,MATCH($A801,bom!$A:$A,0)-1,0),0)</f>
        <v>0</v>
      </c>
      <c r="BW801" s="57">
        <f>IFERROR(HLOOKUP(BW$188,bom!$2:$300,MATCH($A801,bom!$A:$A,0)-1,0),0)</f>
        <v>0</v>
      </c>
      <c r="BX801" s="57">
        <f>IFERROR(HLOOKUP(BX$188,bom!$2:$300,MATCH($A801,bom!$A:$A,0)-1,0),0)</f>
        <v>0</v>
      </c>
      <c r="BY801" s="57">
        <f>IFERROR(HLOOKUP(BY$188,bom!$2:$300,MATCH($A801,bom!$A:$A,0)-1,0),0)</f>
        <v>0</v>
      </c>
      <c r="BZ801" s="57">
        <f>IFERROR(HLOOKUP(BZ$188,bom!$2:$300,MATCH($A801,bom!$A:$A,0)-1,0),0)</f>
        <v>0</v>
      </c>
      <c r="CA801" s="57">
        <f>IFERROR(HLOOKUP(CA$188,bom!$2:$300,MATCH($A801,bom!$A:$A,0)-1,0),0)</f>
        <v>0</v>
      </c>
      <c r="CB801" s="57">
        <f>IFERROR(HLOOKUP(CB$188,bom!$2:$300,MATCH($A801,bom!$A:$A,0)-1,0),0)</f>
        <v>0</v>
      </c>
      <c r="CC801" s="57">
        <f>IFERROR(HLOOKUP(CC$188,bom!$2:$300,MATCH($A801,bom!$A:$A,0)-1,0),0)</f>
        <v>0</v>
      </c>
      <c r="CD801" s="57">
        <f>IFERROR(HLOOKUP(CD$188,bom!$2:$300,MATCH($A801,bom!$A:$A,0)-1,0),0)</f>
        <v>0</v>
      </c>
      <c r="CE801" s="57">
        <f>IFERROR(HLOOKUP(CE$188,bom!$2:$300,MATCH($A801,bom!$A:$A,0)-1,0),0)</f>
        <v>0</v>
      </c>
      <c r="CF801" s="57">
        <f>IFERROR(HLOOKUP(CF$188,bom!$2:$300,MATCH($A801,bom!$A:$A,0)-1,0),0)</f>
        <v>0</v>
      </c>
      <c r="CG801" s="57">
        <f>IFERROR(HLOOKUP(CG$188,bom!$2:$300,MATCH($A801,bom!$A:$A,0)-1,0),0)</f>
        <v>0</v>
      </c>
      <c r="CH801" s="57">
        <f>IFERROR(HLOOKUP(CH$188,bom!$2:$300,MATCH($A801,bom!$A:$A,0)-1,0),0)</f>
        <v>0</v>
      </c>
      <c r="CI801" s="20"/>
      <c r="CJ801" s="20"/>
      <c r="CK801" s="20"/>
      <c r="CL801" s="20"/>
      <c r="CM801" s="32" t="str">
        <f t="shared" ref="CM801" si="8327">IF(G801&gt;0,IF(CN801&lt;(0.8*G801),"WARNING!!!",IF(CN801&lt;G801,"ORDER","OK")),IF((VLOOKUP(A801,A:DG,91+E801,0))&lt;0,"WARNING!!!",IF((VLOOKUP(A801,A:DG,91+ROUND(1.25*E801,0),0))&lt;0,"ORDER","OK")))</f>
        <v>OK</v>
      </c>
      <c r="CN801" s="33">
        <f t="shared" ref="CN801" si="8328">F801-CN802+CN803</f>
        <v>198</v>
      </c>
      <c r="CO801" s="34">
        <f t="shared" ref="CO801" si="8329">CN801-CO802+CO803</f>
        <v>198</v>
      </c>
      <c r="CP801" s="34">
        <f t="shared" ref="CP801" si="8330">CO801-CP802+CP803</f>
        <v>198</v>
      </c>
      <c r="CQ801" s="34">
        <f t="shared" ref="CQ801" si="8331">CP801-CQ802+CQ803</f>
        <v>198</v>
      </c>
      <c r="CR801" s="34">
        <f t="shared" ref="CR801" si="8332">CQ801-CR802+CR803</f>
        <v>198</v>
      </c>
      <c r="CS801" s="34">
        <f t="shared" ref="CS801" si="8333">CR801-CS802+CS803</f>
        <v>198</v>
      </c>
      <c r="CT801" s="34">
        <f t="shared" ref="CT801" si="8334">CS801-CT802+CT803</f>
        <v>198</v>
      </c>
      <c r="CU801" s="34">
        <f t="shared" ref="CU801" si="8335">CT801-CU802+CU803</f>
        <v>198</v>
      </c>
      <c r="CV801" s="34">
        <f t="shared" ref="CV801" si="8336">CU801-CV802+CV803</f>
        <v>198</v>
      </c>
      <c r="CW801" s="34">
        <f t="shared" ref="CW801" si="8337">CV801-CW802+CW803</f>
        <v>198</v>
      </c>
      <c r="CX801" s="34">
        <f t="shared" ref="CX801" si="8338">CW801-CX802+CX803</f>
        <v>198</v>
      </c>
      <c r="CY801" s="34">
        <f t="shared" ref="CY801" si="8339">CX801-CY802+CY803</f>
        <v>198</v>
      </c>
      <c r="CZ801" s="34">
        <f t="shared" ref="CZ801" si="8340">CY801-CZ802+CZ803</f>
        <v>198</v>
      </c>
      <c r="DA801" s="34">
        <f t="shared" ref="DA801" si="8341">CZ801-DA802+DA803</f>
        <v>198</v>
      </c>
      <c r="DB801" s="34">
        <f t="shared" ref="DB801" si="8342">DA801-DB802+DB803</f>
        <v>198</v>
      </c>
      <c r="DC801" s="34">
        <f t="shared" ref="DC801" si="8343">DB801-DC802+DC803</f>
        <v>198</v>
      </c>
      <c r="DD801" s="34">
        <f t="shared" ref="DD801" si="8344">DC801-DD802+DD803</f>
        <v>198</v>
      </c>
      <c r="DE801" s="34">
        <f t="shared" ref="DE801" si="8345">DD801-DE802+DE803</f>
        <v>198</v>
      </c>
      <c r="DF801" s="34">
        <f t="shared" ref="DF801" si="8346">DE801-DF802+DF803</f>
        <v>198</v>
      </c>
      <c r="DG801" s="35">
        <f t="shared" ref="DG801" si="8347">DF801-DG802+DG803</f>
        <v>198</v>
      </c>
      <c r="DM801" s="21"/>
    </row>
    <row r="802" spans="1:117" ht="12.75" hidden="1" outlineLevel="1" x14ac:dyDescent="0.2">
      <c r="A802" s="22"/>
      <c r="B802" s="23"/>
      <c r="C802" s="23"/>
      <c r="D802" s="24"/>
      <c r="E802" s="24"/>
      <c r="F802" s="24"/>
      <c r="G802" s="24"/>
      <c r="H802" s="24"/>
      <c r="I802" s="58"/>
      <c r="J802" s="58"/>
      <c r="K802" s="58"/>
      <c r="L802" s="58"/>
      <c r="M802" s="58"/>
      <c r="N802" s="58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  <c r="AG802" s="58"/>
      <c r="AH802" s="58"/>
      <c r="AI802" s="58"/>
      <c r="AJ802" s="58"/>
      <c r="AK802" s="58"/>
      <c r="AL802" s="58"/>
      <c r="AM802" s="58"/>
      <c r="AN802" s="58"/>
      <c r="AO802" s="58"/>
      <c r="AP802" s="58"/>
      <c r="AQ802" s="58"/>
      <c r="AR802" s="58"/>
      <c r="AS802" s="58"/>
      <c r="AT802" s="58"/>
      <c r="AU802" s="58"/>
      <c r="AV802" s="58"/>
      <c r="AW802" s="58"/>
      <c r="AX802" s="58"/>
      <c r="AY802" s="58"/>
      <c r="AZ802" s="58"/>
      <c r="BA802" s="58"/>
      <c r="BB802" s="58"/>
      <c r="BC802" s="58"/>
      <c r="BD802" s="58"/>
      <c r="BE802" s="58"/>
      <c r="BF802" s="58"/>
      <c r="BG802" s="58"/>
      <c r="BH802" s="58"/>
      <c r="BI802" s="58"/>
      <c r="BJ802" s="58"/>
      <c r="BK802" s="58"/>
      <c r="BL802" s="58"/>
      <c r="BM802" s="58"/>
      <c r="BN802" s="58"/>
      <c r="BO802" s="58"/>
      <c r="BP802" s="58"/>
      <c r="BQ802" s="58"/>
      <c r="BR802" s="58"/>
      <c r="BS802" s="58"/>
      <c r="BT802" s="58"/>
      <c r="BU802" s="58"/>
      <c r="BV802" s="58"/>
      <c r="BW802" s="58"/>
      <c r="BX802" s="58"/>
      <c r="BY802" s="58"/>
      <c r="BZ802" s="58"/>
      <c r="CA802" s="58"/>
      <c r="CB802" s="58"/>
      <c r="CC802" s="58"/>
      <c r="CD802" s="58"/>
      <c r="CE802" s="58"/>
      <c r="CF802" s="58"/>
      <c r="CG802" s="58"/>
      <c r="CH802" s="58"/>
      <c r="CI802" s="24"/>
      <c r="CJ802" s="24"/>
      <c r="CK802" s="24"/>
      <c r="CL802" s="24"/>
      <c r="CM802" s="25" t="s">
        <v>7</v>
      </c>
      <c r="CN802" s="36">
        <f t="shared" ref="CN802" si="8348">$I801*CN$3+$J801*CN$4+$K801*CN$5+$L801*CN$6+$M801*CN$7+$N801*CN$8+$O801*CN$9+$P801*CN$10+$Q801*CN$11+$R801*CN$12+$S801*CN$13+$T801*CN$14+$U801*CN$15+$V801*CN$16+$W801*CN$17+$X801*CN$18+$Y801*CN$19+$Z801*CN$20+$AA801*CN$21+$AB801*CN$22+$AC801*CN$23+$AD801*CN$24+$AE801*CN$25+$AF801*CN$26+$AG801*CN$27+$AH801*CN$28+$AI801*CN$29+$AJ801*CN$30+$AK801*CN$31+$AL801*CN$32+$AM801*CN$33+$AN801*CN$34+$AO801*CN$35+$AP801*CN$36+$AQ801*CN$37+$AR801*CN$38+$AS801*CN$39+$AT801*CN$40+$AU801*CN$41+$AV801*CN$42+$AW801*CN$43+$AX801*CN$44+$AY801*CN$45+$AZ801*CN$46+$BA801*CN$47+$BB801*CN$48+$BC801*CN$49+$BD801*CN$50+$BE801*CN$51+$BF801*CN$52+$BG801*CN$53+$BH801*CN$54+$BI801*CN$55+$BJ801*CN$56+$BK801*CN$57+$BL801*CN$58+$BM801*CN$59+$BN801*CN$60+$BO801*CN$61+$BP801*CN$62+$BQ801*CN$63+$BR801*CN$64+$BS801*CN$65+$BT801*CN$66+$BU801*CN$67+$BV801*CN$68+$BW801*CN$69+$BX801*CN$70+$BY801*CN$71+$BZ801*CN$72+$CA801*CN$73+$CB801*CN$74+$CC801*CN$75+$CD801*CN$76+$CE801*CN$77+$CF801*CN$78+$CG801*CN$79+$CH801*CN$80</f>
        <v>0</v>
      </c>
      <c r="CO802" s="37">
        <f t="shared" ref="CO802" si="8349">$I801*CO$3+$J801*CO$4+$K801*CO$5+$L801*CO$6+$M801*CO$7+$N801*CO$8+$O801*CO$9+$P801*CO$10+$Q801*CO$11+$R801*CO$12+$S801*CO$13+$T801*CO$14+$U801*CO$15+$V801*CO$16+$W801*CO$17+$X801*CO$18+$Y801*CO$19+$Z801*CO$20+$AA801*CO$21+$AB801*CO$22+$AC801*CO$23+$AD801*CO$24+$AE801*CO$25+$AF801*CO$26+$AG801*CO$27+$AH801*CO$28+$AI801*CO$29+$AJ801*CO$30+$AK801*CO$31+$AL801*CO$32+$AM801*CO$33+$AN801*CO$34+$AO801*CO$35+$AP801*CO$36+$AQ801*CO$37+$AR801*CO$38+$AS801*CO$39+$AT801*CO$40+$AU801*CO$41+$AV801*CO$42+$AW801*CO$43+$AX801*CO$44+$AY801*CO$45+$AZ801*CO$46+$BA801*CO$47+$BB801*CO$48+$BC801*CO$49+$BD801*CO$50+$BE801*CO$51+$BF801*CO$52+$BG801*CO$53+$BH801*CO$54+$BI801*CO$55+$BJ801*CO$56+$BK801*CO$57+$BL801*CO$58+$BM801*CO$59+$BN801*CO$60+$BO801*CO$61+$BP801*CO$62+$BQ801*CO$63+$BR801*CO$64+$BS801*CO$65+$BT801*CO$66+$BU801*CO$67+$BV801*CO$68+$BW801*CO$69+$BX801*CO$70+$BY801*CO$71+$BZ801*CO$72+$CA801*CO$73+$CB801*CO$74+$CC801*CO$75+$CD801*CO$76+$CE801*CO$77+$CF801*CO$78+$CG801*CO$79+$CH801*CO$80</f>
        <v>0</v>
      </c>
      <c r="CP802" s="37">
        <f t="shared" ref="CP802" si="8350">$I801*CP$3+$J801*CP$4+$K801*CP$5+$L801*CP$6+$M801*CP$7+$N801*CP$8+$O801*CP$9+$P801*CP$10+$Q801*CP$11+$R801*CP$12+$S801*CP$13+$T801*CP$14+$U801*CP$15+$V801*CP$16+$W801*CP$17+$X801*CP$18+$Y801*CP$19+$Z801*CP$20+$AA801*CP$21+$AB801*CP$22+$AC801*CP$23+$AD801*CP$24+$AE801*CP$25+$AF801*CP$26+$AG801*CP$27+$AH801*CP$28+$AI801*CP$29+$AJ801*CP$30+$AK801*CP$31+$AL801*CP$32+$AM801*CP$33+$AN801*CP$34+$AO801*CP$35+$AP801*CP$36+$AQ801*CP$37+$AR801*CP$38+$AS801*CP$39+$AT801*CP$40+$AU801*CP$41+$AV801*CP$42+$AW801*CP$43+$AX801*CP$44+$AY801*CP$45+$AZ801*CP$46+$BA801*CP$47+$BB801*CP$48+$BC801*CP$49+$BD801*CP$50+$BE801*CP$51+$BF801*CP$52+$BG801*CP$53+$BH801*CP$54+$BI801*CP$55+$BJ801*CP$56+$BK801*CP$57+$BL801*CP$58+$BM801*CP$59+$BN801*CP$60+$BO801*CP$61+$BP801*CP$62+$BQ801*CP$63+$BR801*CP$64+$BS801*CP$65+$BT801*CP$66+$BU801*CP$67+$BV801*CP$68+$BW801*CP$69+$BX801*CP$70+$BY801*CP$71+$BZ801*CP$72+$CA801*CP$73+$CB801*CP$74+$CC801*CP$75+$CD801*CP$76+$CE801*CP$77+$CF801*CP$78+$CG801*CP$79+$CH801*CP$80</f>
        <v>0</v>
      </c>
      <c r="CQ802" s="37">
        <f t="shared" ref="CQ802" si="8351">$I801*CQ$3+$J801*CQ$4+$K801*CQ$5+$L801*CQ$6+$M801*CQ$7+$N801*CQ$8+$O801*CQ$9+$P801*CQ$10+$Q801*CQ$11+$R801*CQ$12+$S801*CQ$13+$T801*CQ$14+$U801*CQ$15+$V801*CQ$16+$W801*CQ$17+$X801*CQ$18+$Y801*CQ$19+$Z801*CQ$20+$AA801*CQ$21+$AB801*CQ$22+$AC801*CQ$23+$AD801*CQ$24+$AE801*CQ$25+$AF801*CQ$26+$AG801*CQ$27+$AH801*CQ$28+$AI801*CQ$29+$AJ801*CQ$30+$AK801*CQ$31+$AL801*CQ$32+$AM801*CQ$33+$AN801*CQ$34+$AO801*CQ$35+$AP801*CQ$36+$AQ801*CQ$37+$AR801*CQ$38+$AS801*CQ$39+$AT801*CQ$40+$AU801*CQ$41+$AV801*CQ$42+$AW801*CQ$43+$AX801*CQ$44+$AY801*CQ$45+$AZ801*CQ$46+$BA801*CQ$47+$BB801*CQ$48+$BC801*CQ$49+$BD801*CQ$50+$BE801*CQ$51+$BF801*CQ$52+$BG801*CQ$53+$BH801*CQ$54+$BI801*CQ$55+$BJ801*CQ$56+$BK801*CQ$57+$BL801*CQ$58+$BM801*CQ$59+$BN801*CQ$60+$BO801*CQ$61+$BP801*CQ$62+$BQ801*CQ$63+$BR801*CQ$64+$BS801*CQ$65+$BT801*CQ$66+$BU801*CQ$67+$BV801*CQ$68+$BW801*CQ$69+$BX801*CQ$70+$BY801*CQ$71+$BZ801*CQ$72+$CA801*CQ$73+$CB801*CQ$74+$CC801*CQ$75+$CD801*CQ$76+$CE801*CQ$77+$CF801*CQ$78+$CG801*CQ$79+$CH801*CQ$80</f>
        <v>0</v>
      </c>
      <c r="CR802" s="37">
        <f t="shared" ref="CR802" si="8352">$I801*CR$3+$J801*CR$4+$K801*CR$5+$L801*CR$6+$M801*CR$7+$N801*CR$8+$O801*CR$9+$P801*CR$10+$Q801*CR$11+$R801*CR$12+$S801*CR$13+$T801*CR$14+$U801*CR$15+$V801*CR$16+$W801*CR$17+$X801*CR$18+$Y801*CR$19+$Z801*CR$20+$AA801*CR$21+$AB801*CR$22+$AC801*CR$23+$AD801*CR$24+$AE801*CR$25+$AF801*CR$26+$AG801*CR$27+$AH801*CR$28+$AI801*CR$29+$AJ801*CR$30+$AK801*CR$31+$AL801*CR$32+$AM801*CR$33+$AN801*CR$34+$AO801*CR$35+$AP801*CR$36+$AQ801*CR$37+$AR801*CR$38+$AS801*CR$39+$AT801*CR$40+$AU801*CR$41+$AV801*CR$42+$AW801*CR$43+$AX801*CR$44+$AY801*CR$45+$AZ801*CR$46+$BA801*CR$47+$BB801*CR$48+$BC801*CR$49+$BD801*CR$50+$BE801*CR$51+$BF801*CR$52+$BG801*CR$53+$BH801*CR$54+$BI801*CR$55+$BJ801*CR$56+$BK801*CR$57+$BL801*CR$58+$BM801*CR$59+$BN801*CR$60+$BO801*CR$61+$BP801*CR$62+$BQ801*CR$63+$BR801*CR$64+$BS801*CR$65+$BT801*CR$66+$BU801*CR$67+$BV801*CR$68+$BW801*CR$69+$BX801*CR$70+$BY801*CR$71+$BZ801*CR$72+$CA801*CR$73+$CB801*CR$74+$CC801*CR$75+$CD801*CR$76+$CE801*CR$77+$CF801*CR$78+$CG801*CR$79+$CH801*CR$80</f>
        <v>0</v>
      </c>
      <c r="CS802" s="37">
        <f t="shared" ref="CS802" si="8353">$I801*CS$3+$J801*CS$4+$K801*CS$5+$L801*CS$6+$M801*CS$7+$N801*CS$8+$O801*CS$9+$P801*CS$10+$Q801*CS$11+$R801*CS$12+$S801*CS$13+$T801*CS$14+$U801*CS$15+$V801*CS$16+$W801*CS$17+$X801*CS$18+$Y801*CS$19+$Z801*CS$20+$AA801*CS$21+$AB801*CS$22+$AC801*CS$23+$AD801*CS$24+$AE801*CS$25+$AF801*CS$26+$AG801*CS$27+$AH801*CS$28+$AI801*CS$29+$AJ801*CS$30+$AK801*CS$31+$AL801*CS$32+$AM801*CS$33+$AN801*CS$34+$AO801*CS$35+$AP801*CS$36+$AQ801*CS$37+$AR801*CS$38+$AS801*CS$39+$AT801*CS$40+$AU801*CS$41+$AV801*CS$42+$AW801*CS$43+$AX801*CS$44+$AY801*CS$45+$AZ801*CS$46+$BA801*CS$47+$BB801*CS$48+$BC801*CS$49+$BD801*CS$50+$BE801*CS$51+$BF801*CS$52+$BG801*CS$53+$BH801*CS$54+$BI801*CS$55+$BJ801*CS$56+$BK801*CS$57+$BL801*CS$58+$BM801*CS$59+$BN801*CS$60+$BO801*CS$61+$BP801*CS$62+$BQ801*CS$63+$BR801*CS$64+$BS801*CS$65+$BT801*CS$66+$BU801*CS$67+$BV801*CS$68+$BW801*CS$69+$BX801*CS$70+$BY801*CS$71+$BZ801*CS$72+$CA801*CS$73+$CB801*CS$74+$CC801*CS$75+$CD801*CS$76+$CE801*CS$77+$CF801*CS$78+$CG801*CS$79+$CH801*CS$80</f>
        <v>0</v>
      </c>
      <c r="CT802" s="37">
        <f t="shared" ref="CT802" si="8354">$I801*CT$3+$J801*CT$4+$K801*CT$5+$L801*CT$6+$M801*CT$7+$N801*CT$8+$O801*CT$9+$P801*CT$10+$Q801*CT$11+$R801*CT$12+$S801*CT$13+$T801*CT$14+$U801*CT$15+$V801*CT$16+$W801*CT$17+$X801*CT$18+$Y801*CT$19+$Z801*CT$20+$AA801*CT$21+$AB801*CT$22+$AC801*CT$23+$AD801*CT$24+$AE801*CT$25+$AF801*CT$26+$AG801*CT$27+$AH801*CT$28+$AI801*CT$29+$AJ801*CT$30+$AK801*CT$31+$AL801*CT$32+$AM801*CT$33+$AN801*CT$34+$AO801*CT$35+$AP801*CT$36+$AQ801*CT$37+$AR801*CT$38+$AS801*CT$39+$AT801*CT$40+$AU801*CT$41+$AV801*CT$42+$AW801*CT$43+$AX801*CT$44+$AY801*CT$45+$AZ801*CT$46+$BA801*CT$47+$BB801*CT$48+$BC801*CT$49+$BD801*CT$50+$BE801*CT$51+$BF801*CT$52+$BG801*CT$53+$BH801*CT$54+$BI801*CT$55+$BJ801*CT$56+$BK801*CT$57+$BL801*CT$58+$BM801*CT$59+$BN801*CT$60+$BO801*CT$61+$BP801*CT$62+$BQ801*CT$63+$BR801*CT$64+$BS801*CT$65+$BT801*CT$66+$BU801*CT$67+$BV801*CT$68+$BW801*CT$69+$BX801*CT$70+$BY801*CT$71+$BZ801*CT$72+$CA801*CT$73+$CB801*CT$74+$CC801*CT$75+$CD801*CT$76+$CE801*CT$77+$CF801*CT$78+$CG801*CT$79+$CH801*CT$80</f>
        <v>0</v>
      </c>
      <c r="CU802" s="37">
        <f t="shared" ref="CU802" si="8355">$I801*CU$3+$J801*CU$4+$K801*CU$5+$L801*CU$6+$M801*CU$7+$N801*CU$8+$O801*CU$9+$P801*CU$10+$Q801*CU$11+$R801*CU$12+$S801*CU$13+$T801*CU$14+$U801*CU$15+$V801*CU$16+$W801*CU$17+$X801*CU$18+$Y801*CU$19+$Z801*CU$20+$AA801*CU$21+$AB801*CU$22+$AC801*CU$23+$AD801*CU$24+$AE801*CU$25+$AF801*CU$26+$AG801*CU$27+$AH801*CU$28+$AI801*CU$29+$AJ801*CU$30+$AK801*CU$31+$AL801*CU$32+$AM801*CU$33+$AN801*CU$34+$AO801*CU$35+$AP801*CU$36+$AQ801*CU$37+$AR801*CU$38+$AS801*CU$39+$AT801*CU$40+$AU801*CU$41+$AV801*CU$42+$AW801*CU$43+$AX801*CU$44+$AY801*CU$45+$AZ801*CU$46+$BA801*CU$47+$BB801*CU$48+$BC801*CU$49+$BD801*CU$50+$BE801*CU$51+$BF801*CU$52+$BG801*CU$53+$BH801*CU$54+$BI801*CU$55+$BJ801*CU$56+$BK801*CU$57+$BL801*CU$58+$BM801*CU$59+$BN801*CU$60+$BO801*CU$61+$BP801*CU$62+$BQ801*CU$63+$BR801*CU$64+$BS801*CU$65+$BT801*CU$66+$BU801*CU$67+$BV801*CU$68+$BW801*CU$69+$BX801*CU$70+$BY801*CU$71+$BZ801*CU$72+$CA801*CU$73+$CB801*CU$74+$CC801*CU$75+$CD801*CU$76+$CE801*CU$77+$CF801*CU$78+$CG801*CU$79+$CH801*CU$80</f>
        <v>0</v>
      </c>
      <c r="CV802" s="37">
        <f t="shared" ref="CV802" si="8356">$I801*CV$3+$J801*CV$4+$K801*CV$5+$L801*CV$6+$M801*CV$7+$N801*CV$8+$O801*CV$9+$P801*CV$10+$Q801*CV$11+$R801*CV$12+$S801*CV$13+$T801*CV$14+$U801*CV$15+$V801*CV$16+$W801*CV$17+$X801*CV$18+$Y801*CV$19+$Z801*CV$20+$AA801*CV$21+$AB801*CV$22+$AC801*CV$23+$AD801*CV$24+$AE801*CV$25+$AF801*CV$26+$AG801*CV$27+$AH801*CV$28+$AI801*CV$29+$AJ801*CV$30+$AK801*CV$31+$AL801*CV$32+$AM801*CV$33+$AN801*CV$34+$AO801*CV$35+$AP801*CV$36+$AQ801*CV$37+$AR801*CV$38+$AS801*CV$39+$AT801*CV$40+$AU801*CV$41+$AV801*CV$42+$AW801*CV$43+$AX801*CV$44+$AY801*CV$45+$AZ801*CV$46+$BA801*CV$47+$BB801*CV$48+$BC801*CV$49+$BD801*CV$50+$BE801*CV$51+$BF801*CV$52+$BG801*CV$53+$BH801*CV$54+$BI801*CV$55+$BJ801*CV$56+$BK801*CV$57+$BL801*CV$58+$BM801*CV$59+$BN801*CV$60+$BO801*CV$61+$BP801*CV$62+$BQ801*CV$63+$BR801*CV$64+$BS801*CV$65+$BT801*CV$66+$BU801*CV$67+$BV801*CV$68+$BW801*CV$69+$BX801*CV$70+$BY801*CV$71+$BZ801*CV$72+$CA801*CV$73+$CB801*CV$74+$CC801*CV$75+$CD801*CV$76+$CE801*CV$77+$CF801*CV$78+$CG801*CV$79+$CH801*CV$80</f>
        <v>0</v>
      </c>
      <c r="CW802" s="37">
        <f t="shared" ref="CW802" si="8357">$I801*CW$3+$J801*CW$4+$K801*CW$5+$L801*CW$6+$M801*CW$7+$N801*CW$8+$O801*CW$9+$P801*CW$10+$Q801*CW$11+$R801*CW$12+$S801*CW$13+$T801*CW$14+$U801*CW$15+$V801*CW$16+$W801*CW$17+$X801*CW$18+$Y801*CW$19+$Z801*CW$20+$AA801*CW$21+$AB801*CW$22+$AC801*CW$23+$AD801*CW$24+$AE801*CW$25+$AF801*CW$26+$AG801*CW$27+$AH801*CW$28+$AI801*CW$29+$AJ801*CW$30+$AK801*CW$31+$AL801*CW$32+$AM801*CW$33+$AN801*CW$34+$AO801*CW$35+$AP801*CW$36+$AQ801*CW$37+$AR801*CW$38+$AS801*CW$39+$AT801*CW$40+$AU801*CW$41+$AV801*CW$42+$AW801*CW$43+$AX801*CW$44+$AY801*CW$45+$AZ801*CW$46+$BA801*CW$47+$BB801*CW$48+$BC801*CW$49+$BD801*CW$50+$BE801*CW$51+$BF801*CW$52+$BG801*CW$53+$BH801*CW$54+$BI801*CW$55+$BJ801*CW$56+$BK801*CW$57+$BL801*CW$58+$BM801*CW$59+$BN801*CW$60+$BO801*CW$61+$BP801*CW$62+$BQ801*CW$63+$BR801*CW$64+$BS801*CW$65+$BT801*CW$66+$BU801*CW$67+$BV801*CW$68+$BW801*CW$69+$BX801*CW$70+$BY801*CW$71+$BZ801*CW$72+$CA801*CW$73+$CB801*CW$74+$CC801*CW$75+$CD801*CW$76+$CE801*CW$77+$CF801*CW$78+$CG801*CW$79+$CH801*CW$80</f>
        <v>0</v>
      </c>
      <c r="CX802" s="37">
        <f t="shared" ref="CX802" si="8358">$I801*CX$3+$J801*CX$4+$K801*CX$5+$L801*CX$6+$M801*CX$7+$N801*CX$8+$O801*CX$9+$P801*CX$10+$Q801*CX$11+$R801*CX$12+$S801*CX$13+$T801*CX$14+$U801*CX$15+$V801*CX$16+$W801*CX$17+$X801*CX$18+$Y801*CX$19+$Z801*CX$20+$AA801*CX$21+$AB801*CX$22+$AC801*CX$23+$AD801*CX$24+$AE801*CX$25+$AF801*CX$26+$AG801*CX$27+$AH801*CX$28+$AI801*CX$29+$AJ801*CX$30+$AK801*CX$31+$AL801*CX$32+$AM801*CX$33+$AN801*CX$34+$AO801*CX$35+$AP801*CX$36+$AQ801*CX$37+$AR801*CX$38+$AS801*CX$39+$AT801*CX$40+$AU801*CX$41+$AV801*CX$42+$AW801*CX$43+$AX801*CX$44+$AY801*CX$45+$AZ801*CX$46+$BA801*CX$47+$BB801*CX$48+$BC801*CX$49+$BD801*CX$50+$BE801*CX$51+$BF801*CX$52+$BG801*CX$53+$BH801*CX$54+$BI801*CX$55+$BJ801*CX$56+$BK801*CX$57+$BL801*CX$58+$BM801*CX$59+$BN801*CX$60+$BO801*CX$61+$BP801*CX$62+$BQ801*CX$63+$BR801*CX$64+$BS801*CX$65+$BT801*CX$66+$BU801*CX$67+$BV801*CX$68+$BW801*CX$69+$BX801*CX$70+$BY801*CX$71+$BZ801*CX$72+$CA801*CX$73+$CB801*CX$74+$CC801*CX$75+$CD801*CX$76+$CE801*CX$77+$CF801*CX$78+$CG801*CX$79+$CH801*CX$80</f>
        <v>0</v>
      </c>
      <c r="CY802" s="37">
        <f t="shared" ref="CY802" si="8359">$I801*CY$3+$J801*CY$4+$K801*CY$5+$L801*CY$6+$M801*CY$7+$N801*CY$8+$O801*CY$9+$P801*CY$10+$Q801*CY$11+$R801*CY$12+$S801*CY$13+$T801*CY$14+$U801*CY$15+$V801*CY$16+$W801*CY$17+$X801*CY$18+$Y801*CY$19+$Z801*CY$20+$AA801*CY$21+$AB801*CY$22+$AC801*CY$23+$AD801*CY$24+$AE801*CY$25+$AF801*CY$26+$AG801*CY$27+$AH801*CY$28+$AI801*CY$29+$AJ801*CY$30+$AK801*CY$31+$AL801*CY$32+$AM801*CY$33+$AN801*CY$34+$AO801*CY$35+$AP801*CY$36+$AQ801*CY$37+$AR801*CY$38+$AS801*CY$39+$AT801*CY$40+$AU801*CY$41+$AV801*CY$42+$AW801*CY$43+$AX801*CY$44+$AY801*CY$45+$AZ801*CY$46+$BA801*CY$47+$BB801*CY$48+$BC801*CY$49+$BD801*CY$50+$BE801*CY$51+$BF801*CY$52+$BG801*CY$53+$BH801*CY$54+$BI801*CY$55+$BJ801*CY$56+$BK801*CY$57+$BL801*CY$58+$BM801*CY$59+$BN801*CY$60+$BO801*CY$61+$BP801*CY$62+$BQ801*CY$63+$BR801*CY$64+$BS801*CY$65+$BT801*CY$66+$BU801*CY$67+$BV801*CY$68+$BW801*CY$69+$BX801*CY$70+$BY801*CY$71+$BZ801*CY$72+$CA801*CY$73+$CB801*CY$74+$CC801*CY$75+$CD801*CY$76+$CE801*CY$77+$CF801*CY$78+$CG801*CY$79+$CH801*CY$80</f>
        <v>0</v>
      </c>
      <c r="CZ802" s="37">
        <f t="shared" ref="CZ802" si="8360">$I801*CZ$3+$J801*CZ$4+$K801*CZ$5+$L801*CZ$6+$M801*CZ$7+$N801*CZ$8+$O801*CZ$9+$P801*CZ$10+$Q801*CZ$11+$R801*CZ$12+$S801*CZ$13+$T801*CZ$14+$U801*CZ$15+$V801*CZ$16+$W801*CZ$17+$X801*CZ$18+$Y801*CZ$19+$Z801*CZ$20+$AA801*CZ$21+$AB801*CZ$22+$AC801*CZ$23+$AD801*CZ$24+$AE801*CZ$25+$AF801*CZ$26+$AG801*CZ$27+$AH801*CZ$28+$AI801*CZ$29+$AJ801*CZ$30+$AK801*CZ$31+$AL801*CZ$32+$AM801*CZ$33+$AN801*CZ$34+$AO801*CZ$35+$AP801*CZ$36+$AQ801*CZ$37+$AR801*CZ$38+$AS801*CZ$39+$AT801*CZ$40+$AU801*CZ$41+$AV801*CZ$42+$AW801*CZ$43+$AX801*CZ$44+$AY801*CZ$45+$AZ801*CZ$46+$BA801*CZ$47+$BB801*CZ$48+$BC801*CZ$49+$BD801*CZ$50+$BE801*CZ$51+$BF801*CZ$52+$BG801*CZ$53+$BH801*CZ$54+$BI801*CZ$55+$BJ801*CZ$56+$BK801*CZ$57+$BL801*CZ$58+$BM801*CZ$59+$BN801*CZ$60+$BO801*CZ$61+$BP801*CZ$62+$BQ801*CZ$63+$BR801*CZ$64+$BS801*CZ$65+$BT801*CZ$66+$BU801*CZ$67+$BV801*CZ$68+$BW801*CZ$69+$BX801*CZ$70+$BY801*CZ$71+$BZ801*CZ$72+$CA801*CZ$73+$CB801*CZ$74+$CC801*CZ$75+$CD801*CZ$76+$CE801*CZ$77+$CF801*CZ$78+$CG801*CZ$79+$CH801*CZ$80</f>
        <v>0</v>
      </c>
      <c r="DA802" s="37">
        <f t="shared" ref="DA802" si="8361">$I801*DA$3+$J801*DA$4+$K801*DA$5+$L801*DA$6+$M801*DA$7+$N801*DA$8+$O801*DA$9+$P801*DA$10+$Q801*DA$11+$R801*DA$12+$S801*DA$13+$T801*DA$14+$U801*DA$15+$V801*DA$16+$W801*DA$17+$X801*DA$18+$Y801*DA$19+$Z801*DA$20+$AA801*DA$21+$AB801*DA$22+$AC801*DA$23+$AD801*DA$24+$AE801*DA$25+$AF801*DA$26+$AG801*DA$27+$AH801*DA$28+$AI801*DA$29+$AJ801*DA$30+$AK801*DA$31+$AL801*DA$32+$AM801*DA$33+$AN801*DA$34+$AO801*DA$35+$AP801*DA$36+$AQ801*DA$37+$AR801*DA$38+$AS801*DA$39+$AT801*DA$40+$AU801*DA$41+$AV801*DA$42+$AW801*DA$43+$AX801*DA$44+$AY801*DA$45+$AZ801*DA$46+$BA801*DA$47+$BB801*DA$48+$BC801*DA$49+$BD801*DA$50+$BE801*DA$51+$BF801*DA$52+$BG801*DA$53+$BH801*DA$54+$BI801*DA$55+$BJ801*DA$56+$BK801*DA$57+$BL801*DA$58+$BM801*DA$59+$BN801*DA$60+$BO801*DA$61+$BP801*DA$62+$BQ801*DA$63+$BR801*DA$64+$BS801*DA$65+$BT801*DA$66+$BU801*DA$67+$BV801*DA$68+$BW801*DA$69+$BX801*DA$70+$BY801*DA$71+$BZ801*DA$72+$CA801*DA$73+$CB801*DA$74+$CC801*DA$75+$CD801*DA$76+$CE801*DA$77+$CF801*DA$78+$CG801*DA$79+$CH801*DA$80</f>
        <v>0</v>
      </c>
      <c r="DB802" s="37">
        <f t="shared" ref="DB802" si="8362">$I801*DB$3+$J801*DB$4+$K801*DB$5+$L801*DB$6+$M801*DB$7+$N801*DB$8+$O801*DB$9+$P801*DB$10+$Q801*DB$11+$R801*DB$12+$S801*DB$13+$T801*DB$14+$U801*DB$15+$V801*DB$16+$W801*DB$17+$X801*DB$18+$Y801*DB$19+$Z801*DB$20+$AA801*DB$21+$AB801*DB$22+$AC801*DB$23+$AD801*DB$24+$AE801*DB$25+$AF801*DB$26+$AG801*DB$27+$AH801*DB$28+$AI801*DB$29+$AJ801*DB$30+$AK801*DB$31+$AL801*DB$32+$AM801*DB$33+$AN801*DB$34+$AO801*DB$35+$AP801*DB$36+$AQ801*DB$37+$AR801*DB$38+$AS801*DB$39+$AT801*DB$40+$AU801*DB$41+$AV801*DB$42+$AW801*DB$43+$AX801*DB$44+$AY801*DB$45+$AZ801*DB$46+$BA801*DB$47+$BB801*DB$48+$BC801*DB$49+$BD801*DB$50+$BE801*DB$51+$BF801*DB$52+$BG801*DB$53+$BH801*DB$54+$BI801*DB$55+$BJ801*DB$56+$BK801*DB$57+$BL801*DB$58+$BM801*DB$59+$BN801*DB$60+$BO801*DB$61+$BP801*DB$62+$BQ801*DB$63+$BR801*DB$64+$BS801*DB$65+$BT801*DB$66+$BU801*DB$67+$BV801*DB$68+$BW801*DB$69+$BX801*DB$70+$BY801*DB$71+$BZ801*DB$72+$CA801*DB$73+$CB801*DB$74+$CC801*DB$75+$CD801*DB$76+$CE801*DB$77+$CF801*DB$78+$CG801*DB$79+$CH801*DB$80</f>
        <v>0</v>
      </c>
      <c r="DC802" s="37">
        <f t="shared" ref="DC802" si="8363">$I801*DC$3+$J801*DC$4+$K801*DC$5+$L801*DC$6+$M801*DC$7+$N801*DC$8+$O801*DC$9+$P801*DC$10+$Q801*DC$11+$R801*DC$12+$S801*DC$13+$T801*DC$14+$U801*DC$15+$V801*DC$16+$W801*DC$17+$X801*DC$18+$Y801*DC$19+$Z801*DC$20+$AA801*DC$21+$AB801*DC$22+$AC801*DC$23+$AD801*DC$24+$AE801*DC$25+$AF801*DC$26+$AG801*DC$27+$AH801*DC$28+$AI801*DC$29+$AJ801*DC$30+$AK801*DC$31+$AL801*DC$32+$AM801*DC$33+$AN801*DC$34+$AO801*DC$35+$AP801*DC$36+$AQ801*DC$37+$AR801*DC$38+$AS801*DC$39+$AT801*DC$40+$AU801*DC$41+$AV801*DC$42+$AW801*DC$43+$AX801*DC$44+$AY801*DC$45+$AZ801*DC$46+$BA801*DC$47+$BB801*DC$48+$BC801*DC$49+$BD801*DC$50+$BE801*DC$51+$BF801*DC$52+$BG801*DC$53+$BH801*DC$54+$BI801*DC$55+$BJ801*DC$56+$BK801*DC$57+$BL801*DC$58+$BM801*DC$59+$BN801*DC$60+$BO801*DC$61+$BP801*DC$62+$BQ801*DC$63+$BR801*DC$64+$BS801*DC$65+$BT801*DC$66+$BU801*DC$67+$BV801*DC$68+$BW801*DC$69+$BX801*DC$70+$BY801*DC$71+$BZ801*DC$72+$CA801*DC$73+$CB801*DC$74+$CC801*DC$75+$CD801*DC$76+$CE801*DC$77+$CF801*DC$78+$CG801*DC$79+$CH801*DC$80</f>
        <v>0</v>
      </c>
      <c r="DD802" s="37">
        <f t="shared" ref="DD802" si="8364">$I801*DD$3+$J801*DD$4+$K801*DD$5+$L801*DD$6+$M801*DD$7+$N801*DD$8+$O801*DD$9+$P801*DD$10+$Q801*DD$11+$R801*DD$12+$S801*DD$13+$T801*DD$14+$U801*DD$15+$V801*DD$16+$W801*DD$17+$X801*DD$18+$Y801*DD$19+$Z801*DD$20+$AA801*DD$21+$AB801*DD$22+$AC801*DD$23+$AD801*DD$24+$AE801*DD$25+$AF801*DD$26+$AG801*DD$27+$AH801*DD$28+$AI801*DD$29+$AJ801*DD$30+$AK801*DD$31+$AL801*DD$32+$AM801*DD$33+$AN801*DD$34+$AO801*DD$35+$AP801*DD$36+$AQ801*DD$37+$AR801*DD$38+$AS801*DD$39+$AT801*DD$40+$AU801*DD$41+$AV801*DD$42+$AW801*DD$43+$AX801*DD$44+$AY801*DD$45+$AZ801*DD$46+$BA801*DD$47+$BB801*DD$48+$BC801*DD$49+$BD801*DD$50+$BE801*DD$51+$BF801*DD$52+$BG801*DD$53+$BH801*DD$54+$BI801*DD$55+$BJ801*DD$56+$BK801*DD$57+$BL801*DD$58+$BM801*DD$59+$BN801*DD$60+$BO801*DD$61+$BP801*DD$62+$BQ801*DD$63+$BR801*DD$64+$BS801*DD$65+$BT801*DD$66+$BU801*DD$67+$BV801*DD$68+$BW801*DD$69+$BX801*DD$70+$BY801*DD$71+$BZ801*DD$72+$CA801*DD$73+$CB801*DD$74+$CC801*DD$75+$CD801*DD$76+$CE801*DD$77+$CF801*DD$78+$CG801*DD$79+$CH801*DD$80</f>
        <v>0</v>
      </c>
      <c r="DE802" s="37">
        <f t="shared" ref="DE802" si="8365">$I801*DE$3+$J801*DE$4+$K801*DE$5+$L801*DE$6+$M801*DE$7+$N801*DE$8+$O801*DE$9+$P801*DE$10+$Q801*DE$11+$R801*DE$12+$S801*DE$13+$T801*DE$14+$U801*DE$15+$V801*DE$16+$W801*DE$17+$X801*DE$18+$Y801*DE$19+$Z801*DE$20+$AA801*DE$21+$AB801*DE$22+$AC801*DE$23+$AD801*DE$24+$AE801*DE$25+$AF801*DE$26+$AG801*DE$27+$AH801*DE$28+$AI801*DE$29+$AJ801*DE$30+$AK801*DE$31+$AL801*DE$32+$AM801*DE$33+$AN801*DE$34+$AO801*DE$35+$AP801*DE$36+$AQ801*DE$37+$AR801*DE$38+$AS801*DE$39+$AT801*DE$40+$AU801*DE$41+$AV801*DE$42+$AW801*DE$43+$AX801*DE$44+$AY801*DE$45+$AZ801*DE$46+$BA801*DE$47+$BB801*DE$48+$BC801*DE$49+$BD801*DE$50+$BE801*DE$51+$BF801*DE$52+$BG801*DE$53+$BH801*DE$54+$BI801*DE$55+$BJ801*DE$56+$BK801*DE$57+$BL801*DE$58+$BM801*DE$59+$BN801*DE$60+$BO801*DE$61+$BP801*DE$62+$BQ801*DE$63+$BR801*DE$64+$BS801*DE$65+$BT801*DE$66+$BU801*DE$67+$BV801*DE$68+$BW801*DE$69+$BX801*DE$70+$BY801*DE$71+$BZ801*DE$72+$CA801*DE$73+$CB801*DE$74+$CC801*DE$75+$CD801*DE$76+$CE801*DE$77+$CF801*DE$78+$CG801*DE$79+$CH801*DE$80</f>
        <v>0</v>
      </c>
      <c r="DF802" s="37">
        <f t="shared" ref="DF802" si="8366">$I801*DF$3+$J801*DF$4+$K801*DF$5+$L801*DF$6+$M801*DF$7+$N801*DF$8+$O801*DF$9+$P801*DF$10+$Q801*DF$11+$R801*DF$12+$S801*DF$13+$T801*DF$14+$U801*DF$15+$V801*DF$16+$W801*DF$17+$X801*DF$18+$Y801*DF$19+$Z801*DF$20+$AA801*DF$21+$AB801*DF$22+$AC801*DF$23+$AD801*DF$24+$AE801*DF$25+$AF801*DF$26+$AG801*DF$27+$AH801*DF$28+$AI801*DF$29+$AJ801*DF$30+$AK801*DF$31+$AL801*DF$32+$AM801*DF$33+$AN801*DF$34+$AO801*DF$35+$AP801*DF$36+$AQ801*DF$37+$AR801*DF$38+$AS801*DF$39+$AT801*DF$40+$AU801*DF$41+$AV801*DF$42+$AW801*DF$43+$AX801*DF$44+$AY801*DF$45+$AZ801*DF$46+$BA801*DF$47+$BB801*DF$48+$BC801*DF$49+$BD801*DF$50+$BE801*DF$51+$BF801*DF$52+$BG801*DF$53+$BH801*DF$54+$BI801*DF$55+$BJ801*DF$56+$BK801*DF$57+$BL801*DF$58+$BM801*DF$59+$BN801*DF$60+$BO801*DF$61+$BP801*DF$62+$BQ801*DF$63+$BR801*DF$64+$BS801*DF$65+$BT801*DF$66+$BU801*DF$67+$BV801*DF$68+$BW801*DF$69+$BX801*DF$70+$BY801*DF$71+$BZ801*DF$72+$CA801*DF$73+$CB801*DF$74+$CC801*DF$75+$CD801*DF$76+$CE801*DF$77+$CF801*DF$78+$CG801*DF$79+$CH801*DF$80</f>
        <v>0</v>
      </c>
      <c r="DG802" s="38">
        <f t="shared" ref="DG802" si="8367">$I801*DG$3+$J801*DG$4+$K801*DG$5+$L801*DG$6+$M801*DG$7+$N801*DG$8+$O801*DG$9+$P801*DG$10+$Q801*DG$11+$R801*DG$12+$S801*DG$13+$T801*DG$14+$U801*DG$15+$V801*DG$16+$W801*DG$17+$X801*DG$18+$Y801*DG$19+$Z801*DG$20+$AA801*DG$21+$AB801*DG$22+$AC801*DG$23+$AD801*DG$24+$AE801*DG$25+$AF801*DG$26+$AG801*DG$27+$AH801*DG$28+$AI801*DG$29+$AJ801*DG$30+$AK801*DG$31+$AL801*DG$32+$AM801*DG$33+$AN801*DG$34+$AO801*DG$35+$AP801*DG$36+$AQ801*DG$37+$AR801*DG$38+$AS801*DG$39+$AT801*DG$40+$AU801*DG$41+$AV801*DG$42+$AW801*DG$43+$AX801*DG$44+$AY801*DG$45+$AZ801*DG$46+$BA801*DG$47+$BB801*DG$48+$BC801*DG$49+$BD801*DG$50+$BE801*DG$51+$BF801*DG$52+$BG801*DG$53+$BH801*DG$54+$BI801*DG$55+$BJ801*DG$56+$BK801*DG$57+$BL801*DG$58+$BM801*DG$59+$BN801*DG$60+$BO801*DG$61+$BP801*DG$62+$BQ801*DG$63+$BR801*DG$64+$BS801*DG$65+$BT801*DG$66+$BU801*DG$67+$BV801*DG$68+$BW801*DG$69+$BX801*DG$70+$BY801*DG$71+$BZ801*DG$72+$CA801*DG$73+$CB801*DG$74+$CC801*DG$75+$CD801*DG$76+$CE801*DG$77+$CF801*DG$78+$CG801*DG$79+$CH801*DG$80</f>
        <v>0</v>
      </c>
    </row>
    <row r="803" spans="1:117" ht="12.75" hidden="1" outlineLevel="1" x14ac:dyDescent="0.2">
      <c r="A803" s="26"/>
      <c r="B803" s="27"/>
      <c r="C803" s="27"/>
      <c r="D803" s="28"/>
      <c r="E803" s="28"/>
      <c r="F803" s="28"/>
      <c r="G803" s="28"/>
      <c r="H803" s="28"/>
      <c r="I803" s="59"/>
      <c r="J803" s="59"/>
      <c r="K803" s="59"/>
      <c r="L803" s="59"/>
      <c r="M803" s="59"/>
      <c r="N803" s="59"/>
      <c r="O803" s="59"/>
      <c r="P803" s="59"/>
      <c r="Q803" s="59"/>
      <c r="R803" s="59"/>
      <c r="S803" s="59"/>
      <c r="T803" s="59"/>
      <c r="U803" s="59"/>
      <c r="V803" s="59"/>
      <c r="W803" s="59"/>
      <c r="X803" s="59"/>
      <c r="Y803" s="59"/>
      <c r="Z803" s="59"/>
      <c r="AA803" s="59"/>
      <c r="AB803" s="59"/>
      <c r="AC803" s="59"/>
      <c r="AD803" s="59"/>
      <c r="AE803" s="59"/>
      <c r="AF803" s="59"/>
      <c r="AG803" s="59"/>
      <c r="AH803" s="59"/>
      <c r="AI803" s="59"/>
      <c r="AJ803" s="59"/>
      <c r="AK803" s="59"/>
      <c r="AL803" s="59"/>
      <c r="AM803" s="59"/>
      <c r="AN803" s="59"/>
      <c r="AO803" s="59"/>
      <c r="AP803" s="59"/>
      <c r="AQ803" s="59"/>
      <c r="AR803" s="59"/>
      <c r="AS803" s="59"/>
      <c r="AT803" s="59"/>
      <c r="AU803" s="59"/>
      <c r="AV803" s="59"/>
      <c r="AW803" s="59"/>
      <c r="AX803" s="59"/>
      <c r="AY803" s="59"/>
      <c r="AZ803" s="59"/>
      <c r="BA803" s="59"/>
      <c r="BB803" s="59"/>
      <c r="BC803" s="59"/>
      <c r="BD803" s="59"/>
      <c r="BE803" s="59"/>
      <c r="BF803" s="59"/>
      <c r="BG803" s="59"/>
      <c r="BH803" s="59"/>
      <c r="BI803" s="59"/>
      <c r="BJ803" s="59"/>
      <c r="BK803" s="59"/>
      <c r="BL803" s="59"/>
      <c r="BM803" s="59"/>
      <c r="BN803" s="59"/>
      <c r="BO803" s="59"/>
      <c r="BP803" s="59"/>
      <c r="BQ803" s="59"/>
      <c r="BR803" s="59"/>
      <c r="BS803" s="59"/>
      <c r="BT803" s="59"/>
      <c r="BU803" s="59"/>
      <c r="BV803" s="59"/>
      <c r="BW803" s="59"/>
      <c r="BX803" s="59"/>
      <c r="BY803" s="59"/>
      <c r="BZ803" s="59"/>
      <c r="CA803" s="59"/>
      <c r="CB803" s="59"/>
      <c r="CC803" s="59"/>
      <c r="CD803" s="59"/>
      <c r="CE803" s="59"/>
      <c r="CF803" s="59"/>
      <c r="CG803" s="59"/>
      <c r="CH803" s="59"/>
      <c r="CI803" s="28"/>
      <c r="CJ803" s="28"/>
      <c r="CK803" s="28"/>
      <c r="CL803" s="28"/>
      <c r="CM803" s="29" t="s">
        <v>8</v>
      </c>
      <c r="CN803" s="39"/>
      <c r="CO803" s="40"/>
      <c r="CP803" s="40"/>
      <c r="CQ803" s="40"/>
      <c r="CR803" s="40"/>
      <c r="CS803" s="40"/>
      <c r="CT803" s="40"/>
      <c r="CU803" s="40"/>
      <c r="CV803" s="40"/>
      <c r="CW803" s="40"/>
      <c r="CX803" s="40"/>
      <c r="CY803" s="40"/>
      <c r="CZ803" s="40"/>
      <c r="DA803" s="40"/>
      <c r="DB803" s="40"/>
      <c r="DC803" s="40"/>
      <c r="DD803" s="40"/>
      <c r="DE803" s="40"/>
      <c r="DF803" s="40"/>
      <c r="DG803" s="41"/>
    </row>
    <row r="804" spans="1:117" ht="12.75" collapsed="1" x14ac:dyDescent="0.2">
      <c r="A804" s="19" t="s">
        <v>512</v>
      </c>
      <c r="B804" s="19" t="s">
        <v>109</v>
      </c>
      <c r="C804" s="19"/>
      <c r="D804" s="20" t="s">
        <v>446</v>
      </c>
      <c r="E804" s="20">
        <v>6</v>
      </c>
      <c r="F804" s="20">
        <f>IF($C$4="",SUMIF(stock_on_hand!A:A,planner!A804,stock_on_hand!C:C),SUMIFS(stock_on_hand!C:C,stock_on_hand!A:A,planner!A804,stock_on_hand!E:E,$C$4))</f>
        <v>98</v>
      </c>
      <c r="G804" s="20"/>
      <c r="H804" s="20" t="s">
        <v>10</v>
      </c>
      <c r="I804" s="57">
        <f>IFERROR(HLOOKUP(I$188,bom!$2:$300,MATCH($A804,bom!$A:$A,0)-1,0),0)</f>
        <v>0</v>
      </c>
      <c r="J804" s="57">
        <f>IFERROR(HLOOKUP(J$188,bom!$2:$300,MATCH($A804,bom!$A:$A,0)-1,0),0)</f>
        <v>0</v>
      </c>
      <c r="K804" s="57">
        <f>IFERROR(HLOOKUP(K$188,bom!$2:$300,MATCH($A804,bom!$A:$A,0)-1,0),0)</f>
        <v>0</v>
      </c>
      <c r="L804" s="57">
        <f>IFERROR(HLOOKUP(L$188,bom!$2:$300,MATCH($A804,bom!$A:$A,0)-1,0),0)</f>
        <v>0</v>
      </c>
      <c r="M804" s="57">
        <f>IFERROR(HLOOKUP(M$188,bom!$2:$300,MATCH($A804,bom!$A:$A,0)-1,0),0)</f>
        <v>0</v>
      </c>
      <c r="N804" s="57">
        <f>IFERROR(HLOOKUP(N$188,bom!$2:$300,MATCH($A804,bom!$A:$A,0)-1,0),0)</f>
        <v>0</v>
      </c>
      <c r="O804" s="57">
        <f>IFERROR(HLOOKUP(O$188,bom!$2:$300,MATCH($A804,bom!$A:$A,0)-1,0),0)</f>
        <v>0</v>
      </c>
      <c r="P804" s="57">
        <f>IFERROR(HLOOKUP(P$188,bom!$2:$300,MATCH($A804,bom!$A:$A,0)-1,0),0)</f>
        <v>0</v>
      </c>
      <c r="Q804" s="57">
        <f>IFERROR(HLOOKUP(Q$188,bom!$2:$300,MATCH($A804,bom!$A:$A,0)-1,0),0)</f>
        <v>0</v>
      </c>
      <c r="R804" s="57">
        <f>IFERROR(HLOOKUP(R$188,bom!$2:$300,MATCH($A804,bom!$A:$A,0)-1,0),0)</f>
        <v>0</v>
      </c>
      <c r="S804" s="57">
        <f>IFERROR(HLOOKUP(S$188,bom!$2:$300,MATCH($A804,bom!$A:$A,0)-1,0),0)</f>
        <v>0</v>
      </c>
      <c r="T804" s="57">
        <f>IFERROR(HLOOKUP(T$188,bom!$2:$300,MATCH($A804,bom!$A:$A,0)-1,0),0)</f>
        <v>0</v>
      </c>
      <c r="U804" s="57">
        <f>IFERROR(HLOOKUP(U$188,bom!$2:$300,MATCH($A804,bom!$A:$A,0)-1,0),0)</f>
        <v>0</v>
      </c>
      <c r="V804" s="57">
        <f>IFERROR(HLOOKUP(V$188,bom!$2:$300,MATCH($A804,bom!$A:$A,0)-1,0),0)</f>
        <v>0</v>
      </c>
      <c r="W804" s="57">
        <f>IFERROR(HLOOKUP(W$188,bom!$2:$300,MATCH($A804,bom!$A:$A,0)-1,0),0)</f>
        <v>0</v>
      </c>
      <c r="X804" s="57">
        <f>IFERROR(HLOOKUP(X$188,bom!$2:$300,MATCH($A804,bom!$A:$A,0)-1,0),0)</f>
        <v>0</v>
      </c>
      <c r="Y804" s="57">
        <f>IFERROR(HLOOKUP(Y$188,bom!$2:$300,MATCH($A804,bom!$A:$A,0)-1,0),0)</f>
        <v>0</v>
      </c>
      <c r="Z804" s="57">
        <f>IFERROR(HLOOKUP(Z$188,bom!$2:$300,MATCH($A804,bom!$A:$A,0)-1,0),0)</f>
        <v>0</v>
      </c>
      <c r="AA804" s="57">
        <f>IFERROR(HLOOKUP(AA$188,bom!$2:$300,MATCH($A804,bom!$A:$A,0)-1,0),0)</f>
        <v>0</v>
      </c>
      <c r="AB804" s="57">
        <f>IFERROR(HLOOKUP(AB$188,bom!$2:$300,MATCH($A804,bom!$A:$A,0)-1,0),0)</f>
        <v>0</v>
      </c>
      <c r="AC804" s="57">
        <f>IFERROR(HLOOKUP(AC$188,bom!$2:$300,MATCH($A804,bom!$A:$A,0)-1,0),0)</f>
        <v>0</v>
      </c>
      <c r="AD804" s="57">
        <f>IFERROR(HLOOKUP(AD$188,bom!$2:$300,MATCH($A804,bom!$A:$A,0)-1,0),0)</f>
        <v>0</v>
      </c>
      <c r="AE804" s="57">
        <f>IFERROR(HLOOKUP(AE$188,bom!$2:$300,MATCH($A804,bom!$A:$A,0)-1,0),0)</f>
        <v>0</v>
      </c>
      <c r="AF804" s="57">
        <f>IFERROR(HLOOKUP(AF$188,bom!$2:$300,MATCH($A804,bom!$A:$A,0)-1,0),0)</f>
        <v>0</v>
      </c>
      <c r="AG804" s="57">
        <f>IFERROR(HLOOKUP(AG$188,bom!$2:$300,MATCH($A804,bom!$A:$A,0)-1,0),0)</f>
        <v>0</v>
      </c>
      <c r="AH804" s="57">
        <f>IFERROR(HLOOKUP(AH$188,bom!$2:$300,MATCH($A804,bom!$A:$A,0)-1,0),0)</f>
        <v>0</v>
      </c>
      <c r="AI804" s="57">
        <f>IFERROR(HLOOKUP(AI$188,bom!$2:$300,MATCH($A804,bom!$A:$A,0)-1,0),0)</f>
        <v>0</v>
      </c>
      <c r="AJ804" s="57">
        <f>IFERROR(HLOOKUP(AJ$188,bom!$2:$300,MATCH($A804,bom!$A:$A,0)-1,0),0)</f>
        <v>0</v>
      </c>
      <c r="AK804" s="57">
        <f>IFERROR(HLOOKUP(AK$188,bom!$2:$300,MATCH($A804,bom!$A:$A,0)-1,0),0)</f>
        <v>0</v>
      </c>
      <c r="AL804" s="57">
        <f>IFERROR(HLOOKUP(AL$188,bom!$2:$300,MATCH($A804,bom!$A:$A,0)-1,0),0)</f>
        <v>0</v>
      </c>
      <c r="AM804" s="57">
        <f>IFERROR(HLOOKUP(AM$188,bom!$2:$300,MATCH($A804,bom!$A:$A,0)-1,0),0)</f>
        <v>0</v>
      </c>
      <c r="AN804" s="57">
        <f>IFERROR(HLOOKUP(AN$188,bom!$2:$300,MATCH($A804,bom!$A:$A,0)-1,0),0)</f>
        <v>0</v>
      </c>
      <c r="AO804" s="57">
        <f>IFERROR(HLOOKUP(AO$188,bom!$2:$300,MATCH($A804,bom!$A:$A,0)-1,0),0)</f>
        <v>0</v>
      </c>
      <c r="AP804" s="57">
        <f>IFERROR(HLOOKUP(AP$188,bom!$2:$300,MATCH($A804,bom!$A:$A,0)-1,0),0)</f>
        <v>0</v>
      </c>
      <c r="AQ804" s="57">
        <f>IFERROR(HLOOKUP(AQ$188,bom!$2:$300,MATCH($A804,bom!$A:$A,0)-1,0),0)</f>
        <v>0</v>
      </c>
      <c r="AR804" s="57">
        <f>IFERROR(HLOOKUP(AR$188,bom!$2:$300,MATCH($A804,bom!$A:$A,0)-1,0),0)</f>
        <v>0</v>
      </c>
      <c r="AS804" s="57">
        <f>IFERROR(HLOOKUP(AS$188,bom!$2:$300,MATCH($A804,bom!$A:$A,0)-1,0),0)</f>
        <v>0</v>
      </c>
      <c r="AT804" s="57">
        <f>IFERROR(HLOOKUP(AT$188,bom!$2:$300,MATCH($A804,bom!$A:$A,0)-1,0),0)</f>
        <v>0</v>
      </c>
      <c r="AU804" s="57">
        <f>IFERROR(HLOOKUP(AU$188,bom!$2:$300,MATCH($A804,bom!$A:$A,0)-1,0),0)</f>
        <v>0</v>
      </c>
      <c r="AV804" s="57">
        <f>IFERROR(HLOOKUP(AV$188,bom!$2:$300,MATCH($A804,bom!$A:$A,0)-1,0),0)</f>
        <v>0</v>
      </c>
      <c r="AW804" s="57">
        <f>IFERROR(HLOOKUP(AW$188,bom!$2:$300,MATCH($A804,bom!$A:$A,0)-1,0),0)</f>
        <v>0</v>
      </c>
      <c r="AX804" s="57">
        <f>IFERROR(HLOOKUP(AX$188,bom!$2:$300,MATCH($A804,bom!$A:$A,0)-1,0),0)</f>
        <v>0</v>
      </c>
      <c r="AY804" s="57">
        <f>IFERROR(HLOOKUP(AY$188,bom!$2:$300,MATCH($A804,bom!$A:$A,0)-1,0),0)</f>
        <v>0</v>
      </c>
      <c r="AZ804" s="57">
        <f>IFERROR(HLOOKUP(AZ$188,bom!$2:$300,MATCH($A804,bom!$A:$A,0)-1,0),0)</f>
        <v>0</v>
      </c>
      <c r="BA804" s="57">
        <f>IFERROR(HLOOKUP(BA$188,bom!$2:$300,MATCH($A804,bom!$A:$A,0)-1,0),0)</f>
        <v>0</v>
      </c>
      <c r="BB804" s="57">
        <f>IFERROR(HLOOKUP(BB$188,bom!$2:$300,MATCH($A804,bom!$A:$A,0)-1,0),0)</f>
        <v>0</v>
      </c>
      <c r="BC804" s="57">
        <f>IFERROR(HLOOKUP(BC$188,bom!$2:$300,MATCH($A804,bom!$A:$A,0)-1,0),0)</f>
        <v>0</v>
      </c>
      <c r="BD804" s="57">
        <f>IFERROR(HLOOKUP(BD$188,bom!$2:$300,MATCH($A804,bom!$A:$A,0)-1,0),0)</f>
        <v>0</v>
      </c>
      <c r="BE804" s="57">
        <f>IFERROR(HLOOKUP(BE$188,bom!$2:$300,MATCH($A804,bom!$A:$A,0)-1,0),0)</f>
        <v>0</v>
      </c>
      <c r="BF804" s="57">
        <f>IFERROR(HLOOKUP(BF$188,bom!$2:$300,MATCH($A804,bom!$A:$A,0)-1,0),0)</f>
        <v>0</v>
      </c>
      <c r="BG804" s="57">
        <f>IFERROR(HLOOKUP(BG$188,bom!$2:$300,MATCH($A804,bom!$A:$A,0)-1,0),0)</f>
        <v>0</v>
      </c>
      <c r="BH804" s="57">
        <f>IFERROR(HLOOKUP(BH$188,bom!$2:$300,MATCH($A804,bom!$A:$A,0)-1,0),0)</f>
        <v>0</v>
      </c>
      <c r="BI804" s="57">
        <f>IFERROR(HLOOKUP(BI$188,bom!$2:$300,MATCH($A804,bom!$A:$A,0)-1,0),0)</f>
        <v>0</v>
      </c>
      <c r="BJ804" s="57">
        <f>IFERROR(HLOOKUP(BJ$188,bom!$2:$300,MATCH($A804,bom!$A:$A,0)-1,0),0)</f>
        <v>0</v>
      </c>
      <c r="BK804" s="57">
        <f>IFERROR(HLOOKUP(BK$188,bom!$2:$300,MATCH($A804,bom!$A:$A,0)-1,0),0)</f>
        <v>0</v>
      </c>
      <c r="BL804" s="57">
        <f>IFERROR(HLOOKUP(BL$188,bom!$2:$300,MATCH($A804,bom!$A:$A,0)-1,0),0)</f>
        <v>0</v>
      </c>
      <c r="BM804" s="57">
        <f>IFERROR(HLOOKUP(BM$188,bom!$2:$300,MATCH($A804,bom!$A:$A,0)-1,0),0)</f>
        <v>0</v>
      </c>
      <c r="BN804" s="57">
        <f>IFERROR(HLOOKUP(BN$188,bom!$2:$300,MATCH($A804,bom!$A:$A,0)-1,0),0)</f>
        <v>0</v>
      </c>
      <c r="BO804" s="57">
        <f>IFERROR(HLOOKUP(BO$188,bom!$2:$300,MATCH($A804,bom!$A:$A,0)-1,0),0)</f>
        <v>0</v>
      </c>
      <c r="BP804" s="57">
        <f>IFERROR(HLOOKUP(BP$188,bom!$2:$300,MATCH($A804,bom!$A:$A,0)-1,0),0)</f>
        <v>0</v>
      </c>
      <c r="BQ804" s="57">
        <f>IFERROR(HLOOKUP(BQ$188,bom!$2:$300,MATCH($A804,bom!$A:$A,0)-1,0),0)</f>
        <v>0</v>
      </c>
      <c r="BR804" s="57">
        <f>IFERROR(HLOOKUP(BR$188,bom!$2:$300,MATCH($A804,bom!$A:$A,0)-1,0),0)</f>
        <v>0</v>
      </c>
      <c r="BS804" s="57">
        <f>IFERROR(HLOOKUP(BS$188,bom!$2:$300,MATCH($A804,bom!$A:$A,0)-1,0),0)</f>
        <v>0</v>
      </c>
      <c r="BT804" s="57">
        <f>IFERROR(HLOOKUP(BT$188,bom!$2:$300,MATCH($A804,bom!$A:$A,0)-1,0),0)</f>
        <v>0</v>
      </c>
      <c r="BU804" s="57">
        <f>IFERROR(HLOOKUP(BU$188,bom!$2:$300,MATCH($A804,bom!$A:$A,0)-1,0),0)</f>
        <v>0</v>
      </c>
      <c r="BV804" s="57">
        <f>IFERROR(HLOOKUP(BV$188,bom!$2:$300,MATCH($A804,bom!$A:$A,0)-1,0),0)</f>
        <v>0</v>
      </c>
      <c r="BW804" s="57">
        <f>IFERROR(HLOOKUP(BW$188,bom!$2:$300,MATCH($A804,bom!$A:$A,0)-1,0),0)</f>
        <v>0</v>
      </c>
      <c r="BX804" s="57">
        <f>IFERROR(HLOOKUP(BX$188,bom!$2:$300,MATCH($A804,bom!$A:$A,0)-1,0),0)</f>
        <v>0</v>
      </c>
      <c r="BY804" s="57">
        <f>IFERROR(HLOOKUP(BY$188,bom!$2:$300,MATCH($A804,bom!$A:$A,0)-1,0),0)</f>
        <v>0</v>
      </c>
      <c r="BZ804" s="57">
        <f>IFERROR(HLOOKUP(BZ$188,bom!$2:$300,MATCH($A804,bom!$A:$A,0)-1,0),0)</f>
        <v>0</v>
      </c>
      <c r="CA804" s="57">
        <f>IFERROR(HLOOKUP(CA$188,bom!$2:$300,MATCH($A804,bom!$A:$A,0)-1,0),0)</f>
        <v>0</v>
      </c>
      <c r="CB804" s="57">
        <f>IFERROR(HLOOKUP(CB$188,bom!$2:$300,MATCH($A804,bom!$A:$A,0)-1,0),0)</f>
        <v>0</v>
      </c>
      <c r="CC804" s="57">
        <f>IFERROR(HLOOKUP(CC$188,bom!$2:$300,MATCH($A804,bom!$A:$A,0)-1,0),0)</f>
        <v>0</v>
      </c>
      <c r="CD804" s="57">
        <f>IFERROR(HLOOKUP(CD$188,bom!$2:$300,MATCH($A804,bom!$A:$A,0)-1,0),0)</f>
        <v>0</v>
      </c>
      <c r="CE804" s="57">
        <f>IFERROR(HLOOKUP(CE$188,bom!$2:$300,MATCH($A804,bom!$A:$A,0)-1,0),0)</f>
        <v>0</v>
      </c>
      <c r="CF804" s="57">
        <f>IFERROR(HLOOKUP(CF$188,bom!$2:$300,MATCH($A804,bom!$A:$A,0)-1,0),0)</f>
        <v>0</v>
      </c>
      <c r="CG804" s="57">
        <f>IFERROR(HLOOKUP(CG$188,bom!$2:$300,MATCH($A804,bom!$A:$A,0)-1,0),0)</f>
        <v>0</v>
      </c>
      <c r="CH804" s="57">
        <f>IFERROR(HLOOKUP(CH$188,bom!$2:$300,MATCH($A804,bom!$A:$A,0)-1,0),0)</f>
        <v>0</v>
      </c>
      <c r="CI804" s="20"/>
      <c r="CJ804" s="20"/>
      <c r="CK804" s="20"/>
      <c r="CL804" s="20"/>
      <c r="CM804" s="32" t="str">
        <f t="shared" ref="CM804" si="8368">IF(G804&gt;0,IF(CN804&lt;(0.8*G804),"WARNING!!!",IF(CN804&lt;G804,"ORDER","OK")),IF((VLOOKUP(A804,A:DG,91+E804,0))&lt;0,"WARNING!!!",IF((VLOOKUP(A804,A:DG,91+ROUND(1.25*E804,0),0))&lt;0,"ORDER","OK")))</f>
        <v>OK</v>
      </c>
      <c r="CN804" s="33">
        <f t="shared" ref="CN804" si="8369">F804-CN805+CN806</f>
        <v>98</v>
      </c>
      <c r="CO804" s="34">
        <f t="shared" ref="CO804" si="8370">CN804-CO805+CO806</f>
        <v>98</v>
      </c>
      <c r="CP804" s="34">
        <f t="shared" ref="CP804" si="8371">CO804-CP805+CP806</f>
        <v>98</v>
      </c>
      <c r="CQ804" s="34">
        <f t="shared" ref="CQ804" si="8372">CP804-CQ805+CQ806</f>
        <v>98</v>
      </c>
      <c r="CR804" s="34">
        <f t="shared" ref="CR804" si="8373">CQ804-CR805+CR806</f>
        <v>98</v>
      </c>
      <c r="CS804" s="34">
        <f t="shared" ref="CS804" si="8374">CR804-CS805+CS806</f>
        <v>98</v>
      </c>
      <c r="CT804" s="34">
        <f t="shared" ref="CT804" si="8375">CS804-CT805+CT806</f>
        <v>98</v>
      </c>
      <c r="CU804" s="34">
        <f t="shared" ref="CU804" si="8376">CT804-CU805+CU806</f>
        <v>98</v>
      </c>
      <c r="CV804" s="34">
        <f t="shared" ref="CV804" si="8377">CU804-CV805+CV806</f>
        <v>98</v>
      </c>
      <c r="CW804" s="34">
        <f t="shared" ref="CW804" si="8378">CV804-CW805+CW806</f>
        <v>98</v>
      </c>
      <c r="CX804" s="34">
        <f t="shared" ref="CX804" si="8379">CW804-CX805+CX806</f>
        <v>98</v>
      </c>
      <c r="CY804" s="34">
        <f t="shared" ref="CY804" si="8380">CX804-CY805+CY806</f>
        <v>98</v>
      </c>
      <c r="CZ804" s="34">
        <f t="shared" ref="CZ804" si="8381">CY804-CZ805+CZ806</f>
        <v>98</v>
      </c>
      <c r="DA804" s="34">
        <f t="shared" ref="DA804" si="8382">CZ804-DA805+DA806</f>
        <v>98</v>
      </c>
      <c r="DB804" s="34">
        <f t="shared" ref="DB804" si="8383">DA804-DB805+DB806</f>
        <v>98</v>
      </c>
      <c r="DC804" s="34">
        <f t="shared" ref="DC804" si="8384">DB804-DC805+DC806</f>
        <v>98</v>
      </c>
      <c r="DD804" s="34">
        <f t="shared" ref="DD804" si="8385">DC804-DD805+DD806</f>
        <v>98</v>
      </c>
      <c r="DE804" s="34">
        <f t="shared" ref="DE804" si="8386">DD804-DE805+DE806</f>
        <v>98</v>
      </c>
      <c r="DF804" s="34">
        <f t="shared" ref="DF804" si="8387">DE804-DF805+DF806</f>
        <v>98</v>
      </c>
      <c r="DG804" s="35">
        <f t="shared" ref="DG804" si="8388">DF804-DG805+DG806</f>
        <v>98</v>
      </c>
      <c r="DM804" s="21"/>
    </row>
    <row r="805" spans="1:117" ht="12.75" hidden="1" outlineLevel="1" x14ac:dyDescent="0.2">
      <c r="A805" s="22"/>
      <c r="B805" s="23"/>
      <c r="C805" s="23"/>
      <c r="D805" s="24"/>
      <c r="E805" s="24"/>
      <c r="F805" s="24"/>
      <c r="G805" s="24"/>
      <c r="H805" s="24"/>
      <c r="I805" s="58"/>
      <c r="J805" s="58"/>
      <c r="K805" s="58"/>
      <c r="L805" s="58"/>
      <c r="M805" s="58"/>
      <c r="N805" s="58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  <c r="AG805" s="58"/>
      <c r="AH805" s="58"/>
      <c r="AI805" s="58"/>
      <c r="AJ805" s="58"/>
      <c r="AK805" s="58"/>
      <c r="AL805" s="58"/>
      <c r="AM805" s="58"/>
      <c r="AN805" s="58"/>
      <c r="AO805" s="58"/>
      <c r="AP805" s="58"/>
      <c r="AQ805" s="58"/>
      <c r="AR805" s="58"/>
      <c r="AS805" s="58"/>
      <c r="AT805" s="58"/>
      <c r="AU805" s="58"/>
      <c r="AV805" s="58"/>
      <c r="AW805" s="58"/>
      <c r="AX805" s="58"/>
      <c r="AY805" s="58"/>
      <c r="AZ805" s="58"/>
      <c r="BA805" s="58"/>
      <c r="BB805" s="58"/>
      <c r="BC805" s="58"/>
      <c r="BD805" s="58"/>
      <c r="BE805" s="58"/>
      <c r="BF805" s="58"/>
      <c r="BG805" s="58"/>
      <c r="BH805" s="58"/>
      <c r="BI805" s="58"/>
      <c r="BJ805" s="58"/>
      <c r="BK805" s="58"/>
      <c r="BL805" s="58"/>
      <c r="BM805" s="58"/>
      <c r="BN805" s="58"/>
      <c r="BO805" s="58"/>
      <c r="BP805" s="58"/>
      <c r="BQ805" s="58"/>
      <c r="BR805" s="58"/>
      <c r="BS805" s="58"/>
      <c r="BT805" s="58"/>
      <c r="BU805" s="58"/>
      <c r="BV805" s="58"/>
      <c r="BW805" s="58"/>
      <c r="BX805" s="58"/>
      <c r="BY805" s="58"/>
      <c r="BZ805" s="58"/>
      <c r="CA805" s="58"/>
      <c r="CB805" s="58"/>
      <c r="CC805" s="58"/>
      <c r="CD805" s="58"/>
      <c r="CE805" s="58"/>
      <c r="CF805" s="58"/>
      <c r="CG805" s="58"/>
      <c r="CH805" s="58"/>
      <c r="CI805" s="24"/>
      <c r="CJ805" s="24"/>
      <c r="CK805" s="24"/>
      <c r="CL805" s="24"/>
      <c r="CM805" s="25" t="s">
        <v>7</v>
      </c>
      <c r="CN805" s="36">
        <f t="shared" ref="CN805" si="8389">$I804*CN$3+$J804*CN$4+$K804*CN$5+$L804*CN$6+$M804*CN$7+$N804*CN$8+$O804*CN$9+$P804*CN$10+$Q804*CN$11+$R804*CN$12+$S804*CN$13+$T804*CN$14+$U804*CN$15+$V804*CN$16+$W804*CN$17+$X804*CN$18+$Y804*CN$19+$Z804*CN$20+$AA804*CN$21+$AB804*CN$22+$AC804*CN$23+$AD804*CN$24+$AE804*CN$25+$AF804*CN$26+$AG804*CN$27+$AH804*CN$28+$AI804*CN$29+$AJ804*CN$30+$AK804*CN$31+$AL804*CN$32+$AM804*CN$33+$AN804*CN$34+$AO804*CN$35+$AP804*CN$36+$AQ804*CN$37+$AR804*CN$38+$AS804*CN$39+$AT804*CN$40+$AU804*CN$41+$AV804*CN$42+$AW804*CN$43+$AX804*CN$44+$AY804*CN$45+$AZ804*CN$46+$BA804*CN$47+$BB804*CN$48+$BC804*CN$49+$BD804*CN$50+$BE804*CN$51+$BF804*CN$52+$BG804*CN$53+$BH804*CN$54+$BI804*CN$55+$BJ804*CN$56+$BK804*CN$57+$BL804*CN$58+$BM804*CN$59+$BN804*CN$60+$BO804*CN$61+$BP804*CN$62+$BQ804*CN$63+$BR804*CN$64+$BS804*CN$65+$BT804*CN$66+$BU804*CN$67+$BV804*CN$68+$BW804*CN$69+$BX804*CN$70+$BY804*CN$71+$BZ804*CN$72+$CA804*CN$73+$CB804*CN$74+$CC804*CN$75+$CD804*CN$76+$CE804*CN$77+$CF804*CN$78+$CG804*CN$79+$CH804*CN$80</f>
        <v>0</v>
      </c>
      <c r="CO805" s="37">
        <f t="shared" ref="CO805" si="8390">$I804*CO$3+$J804*CO$4+$K804*CO$5+$L804*CO$6+$M804*CO$7+$N804*CO$8+$O804*CO$9+$P804*CO$10+$Q804*CO$11+$R804*CO$12+$S804*CO$13+$T804*CO$14+$U804*CO$15+$V804*CO$16+$W804*CO$17+$X804*CO$18+$Y804*CO$19+$Z804*CO$20+$AA804*CO$21+$AB804*CO$22+$AC804*CO$23+$AD804*CO$24+$AE804*CO$25+$AF804*CO$26+$AG804*CO$27+$AH804*CO$28+$AI804*CO$29+$AJ804*CO$30+$AK804*CO$31+$AL804*CO$32+$AM804*CO$33+$AN804*CO$34+$AO804*CO$35+$AP804*CO$36+$AQ804*CO$37+$AR804*CO$38+$AS804*CO$39+$AT804*CO$40+$AU804*CO$41+$AV804*CO$42+$AW804*CO$43+$AX804*CO$44+$AY804*CO$45+$AZ804*CO$46+$BA804*CO$47+$BB804*CO$48+$BC804*CO$49+$BD804*CO$50+$BE804*CO$51+$BF804*CO$52+$BG804*CO$53+$BH804*CO$54+$BI804*CO$55+$BJ804*CO$56+$BK804*CO$57+$BL804*CO$58+$BM804*CO$59+$BN804*CO$60+$BO804*CO$61+$BP804*CO$62+$BQ804*CO$63+$BR804*CO$64+$BS804*CO$65+$BT804*CO$66+$BU804*CO$67+$BV804*CO$68+$BW804*CO$69+$BX804*CO$70+$BY804*CO$71+$BZ804*CO$72+$CA804*CO$73+$CB804*CO$74+$CC804*CO$75+$CD804*CO$76+$CE804*CO$77+$CF804*CO$78+$CG804*CO$79+$CH804*CO$80</f>
        <v>0</v>
      </c>
      <c r="CP805" s="37">
        <f t="shared" ref="CP805" si="8391">$I804*CP$3+$J804*CP$4+$K804*CP$5+$L804*CP$6+$M804*CP$7+$N804*CP$8+$O804*CP$9+$P804*CP$10+$Q804*CP$11+$R804*CP$12+$S804*CP$13+$T804*CP$14+$U804*CP$15+$V804*CP$16+$W804*CP$17+$X804*CP$18+$Y804*CP$19+$Z804*CP$20+$AA804*CP$21+$AB804*CP$22+$AC804*CP$23+$AD804*CP$24+$AE804*CP$25+$AF804*CP$26+$AG804*CP$27+$AH804*CP$28+$AI804*CP$29+$AJ804*CP$30+$AK804*CP$31+$AL804*CP$32+$AM804*CP$33+$AN804*CP$34+$AO804*CP$35+$AP804*CP$36+$AQ804*CP$37+$AR804*CP$38+$AS804*CP$39+$AT804*CP$40+$AU804*CP$41+$AV804*CP$42+$AW804*CP$43+$AX804*CP$44+$AY804*CP$45+$AZ804*CP$46+$BA804*CP$47+$BB804*CP$48+$BC804*CP$49+$BD804*CP$50+$BE804*CP$51+$BF804*CP$52+$BG804*CP$53+$BH804*CP$54+$BI804*CP$55+$BJ804*CP$56+$BK804*CP$57+$BL804*CP$58+$BM804*CP$59+$BN804*CP$60+$BO804*CP$61+$BP804*CP$62+$BQ804*CP$63+$BR804*CP$64+$BS804*CP$65+$BT804*CP$66+$BU804*CP$67+$BV804*CP$68+$BW804*CP$69+$BX804*CP$70+$BY804*CP$71+$BZ804*CP$72+$CA804*CP$73+$CB804*CP$74+$CC804*CP$75+$CD804*CP$76+$CE804*CP$77+$CF804*CP$78+$CG804*CP$79+$CH804*CP$80</f>
        <v>0</v>
      </c>
      <c r="CQ805" s="37">
        <f t="shared" ref="CQ805" si="8392">$I804*CQ$3+$J804*CQ$4+$K804*CQ$5+$L804*CQ$6+$M804*CQ$7+$N804*CQ$8+$O804*CQ$9+$P804*CQ$10+$Q804*CQ$11+$R804*CQ$12+$S804*CQ$13+$T804*CQ$14+$U804*CQ$15+$V804*CQ$16+$W804*CQ$17+$X804*CQ$18+$Y804*CQ$19+$Z804*CQ$20+$AA804*CQ$21+$AB804*CQ$22+$AC804*CQ$23+$AD804*CQ$24+$AE804*CQ$25+$AF804*CQ$26+$AG804*CQ$27+$AH804*CQ$28+$AI804*CQ$29+$AJ804*CQ$30+$AK804*CQ$31+$AL804*CQ$32+$AM804*CQ$33+$AN804*CQ$34+$AO804*CQ$35+$AP804*CQ$36+$AQ804*CQ$37+$AR804*CQ$38+$AS804*CQ$39+$AT804*CQ$40+$AU804*CQ$41+$AV804*CQ$42+$AW804*CQ$43+$AX804*CQ$44+$AY804*CQ$45+$AZ804*CQ$46+$BA804*CQ$47+$BB804*CQ$48+$BC804*CQ$49+$BD804*CQ$50+$BE804*CQ$51+$BF804*CQ$52+$BG804*CQ$53+$BH804*CQ$54+$BI804*CQ$55+$BJ804*CQ$56+$BK804*CQ$57+$BL804*CQ$58+$BM804*CQ$59+$BN804*CQ$60+$BO804*CQ$61+$BP804*CQ$62+$BQ804*CQ$63+$BR804*CQ$64+$BS804*CQ$65+$BT804*CQ$66+$BU804*CQ$67+$BV804*CQ$68+$BW804*CQ$69+$BX804*CQ$70+$BY804*CQ$71+$BZ804*CQ$72+$CA804*CQ$73+$CB804*CQ$74+$CC804*CQ$75+$CD804*CQ$76+$CE804*CQ$77+$CF804*CQ$78+$CG804*CQ$79+$CH804*CQ$80</f>
        <v>0</v>
      </c>
      <c r="CR805" s="37">
        <f t="shared" ref="CR805" si="8393">$I804*CR$3+$J804*CR$4+$K804*CR$5+$L804*CR$6+$M804*CR$7+$N804*CR$8+$O804*CR$9+$P804*CR$10+$Q804*CR$11+$R804*CR$12+$S804*CR$13+$T804*CR$14+$U804*CR$15+$V804*CR$16+$W804*CR$17+$X804*CR$18+$Y804*CR$19+$Z804*CR$20+$AA804*CR$21+$AB804*CR$22+$AC804*CR$23+$AD804*CR$24+$AE804*CR$25+$AF804*CR$26+$AG804*CR$27+$AH804*CR$28+$AI804*CR$29+$AJ804*CR$30+$AK804*CR$31+$AL804*CR$32+$AM804*CR$33+$AN804*CR$34+$AO804*CR$35+$AP804*CR$36+$AQ804*CR$37+$AR804*CR$38+$AS804*CR$39+$AT804*CR$40+$AU804*CR$41+$AV804*CR$42+$AW804*CR$43+$AX804*CR$44+$AY804*CR$45+$AZ804*CR$46+$BA804*CR$47+$BB804*CR$48+$BC804*CR$49+$BD804*CR$50+$BE804*CR$51+$BF804*CR$52+$BG804*CR$53+$BH804*CR$54+$BI804*CR$55+$BJ804*CR$56+$BK804*CR$57+$BL804*CR$58+$BM804*CR$59+$BN804*CR$60+$BO804*CR$61+$BP804*CR$62+$BQ804*CR$63+$BR804*CR$64+$BS804*CR$65+$BT804*CR$66+$BU804*CR$67+$BV804*CR$68+$BW804*CR$69+$BX804*CR$70+$BY804*CR$71+$BZ804*CR$72+$CA804*CR$73+$CB804*CR$74+$CC804*CR$75+$CD804*CR$76+$CE804*CR$77+$CF804*CR$78+$CG804*CR$79+$CH804*CR$80</f>
        <v>0</v>
      </c>
      <c r="CS805" s="37">
        <f t="shared" ref="CS805" si="8394">$I804*CS$3+$J804*CS$4+$K804*CS$5+$L804*CS$6+$M804*CS$7+$N804*CS$8+$O804*CS$9+$P804*CS$10+$Q804*CS$11+$R804*CS$12+$S804*CS$13+$T804*CS$14+$U804*CS$15+$V804*CS$16+$W804*CS$17+$X804*CS$18+$Y804*CS$19+$Z804*CS$20+$AA804*CS$21+$AB804*CS$22+$AC804*CS$23+$AD804*CS$24+$AE804*CS$25+$AF804*CS$26+$AG804*CS$27+$AH804*CS$28+$AI804*CS$29+$AJ804*CS$30+$AK804*CS$31+$AL804*CS$32+$AM804*CS$33+$AN804*CS$34+$AO804*CS$35+$AP804*CS$36+$AQ804*CS$37+$AR804*CS$38+$AS804*CS$39+$AT804*CS$40+$AU804*CS$41+$AV804*CS$42+$AW804*CS$43+$AX804*CS$44+$AY804*CS$45+$AZ804*CS$46+$BA804*CS$47+$BB804*CS$48+$BC804*CS$49+$BD804*CS$50+$BE804*CS$51+$BF804*CS$52+$BG804*CS$53+$BH804*CS$54+$BI804*CS$55+$BJ804*CS$56+$BK804*CS$57+$BL804*CS$58+$BM804*CS$59+$BN804*CS$60+$BO804*CS$61+$BP804*CS$62+$BQ804*CS$63+$BR804*CS$64+$BS804*CS$65+$BT804*CS$66+$BU804*CS$67+$BV804*CS$68+$BW804*CS$69+$BX804*CS$70+$BY804*CS$71+$BZ804*CS$72+$CA804*CS$73+$CB804*CS$74+$CC804*CS$75+$CD804*CS$76+$CE804*CS$77+$CF804*CS$78+$CG804*CS$79+$CH804*CS$80</f>
        <v>0</v>
      </c>
      <c r="CT805" s="37">
        <f t="shared" ref="CT805" si="8395">$I804*CT$3+$J804*CT$4+$K804*CT$5+$L804*CT$6+$M804*CT$7+$N804*CT$8+$O804*CT$9+$P804*CT$10+$Q804*CT$11+$R804*CT$12+$S804*CT$13+$T804*CT$14+$U804*CT$15+$V804*CT$16+$W804*CT$17+$X804*CT$18+$Y804*CT$19+$Z804*CT$20+$AA804*CT$21+$AB804*CT$22+$AC804*CT$23+$AD804*CT$24+$AE804*CT$25+$AF804*CT$26+$AG804*CT$27+$AH804*CT$28+$AI804*CT$29+$AJ804*CT$30+$AK804*CT$31+$AL804*CT$32+$AM804*CT$33+$AN804*CT$34+$AO804*CT$35+$AP804*CT$36+$AQ804*CT$37+$AR804*CT$38+$AS804*CT$39+$AT804*CT$40+$AU804*CT$41+$AV804*CT$42+$AW804*CT$43+$AX804*CT$44+$AY804*CT$45+$AZ804*CT$46+$BA804*CT$47+$BB804*CT$48+$BC804*CT$49+$BD804*CT$50+$BE804*CT$51+$BF804*CT$52+$BG804*CT$53+$BH804*CT$54+$BI804*CT$55+$BJ804*CT$56+$BK804*CT$57+$BL804*CT$58+$BM804*CT$59+$BN804*CT$60+$BO804*CT$61+$BP804*CT$62+$BQ804*CT$63+$BR804*CT$64+$BS804*CT$65+$BT804*CT$66+$BU804*CT$67+$BV804*CT$68+$BW804*CT$69+$BX804*CT$70+$BY804*CT$71+$BZ804*CT$72+$CA804*CT$73+$CB804*CT$74+$CC804*CT$75+$CD804*CT$76+$CE804*CT$77+$CF804*CT$78+$CG804*CT$79+$CH804*CT$80</f>
        <v>0</v>
      </c>
      <c r="CU805" s="37">
        <f t="shared" ref="CU805" si="8396">$I804*CU$3+$J804*CU$4+$K804*CU$5+$L804*CU$6+$M804*CU$7+$N804*CU$8+$O804*CU$9+$P804*CU$10+$Q804*CU$11+$R804*CU$12+$S804*CU$13+$T804*CU$14+$U804*CU$15+$V804*CU$16+$W804*CU$17+$X804*CU$18+$Y804*CU$19+$Z804*CU$20+$AA804*CU$21+$AB804*CU$22+$AC804*CU$23+$AD804*CU$24+$AE804*CU$25+$AF804*CU$26+$AG804*CU$27+$AH804*CU$28+$AI804*CU$29+$AJ804*CU$30+$AK804*CU$31+$AL804*CU$32+$AM804*CU$33+$AN804*CU$34+$AO804*CU$35+$AP804*CU$36+$AQ804*CU$37+$AR804*CU$38+$AS804*CU$39+$AT804*CU$40+$AU804*CU$41+$AV804*CU$42+$AW804*CU$43+$AX804*CU$44+$AY804*CU$45+$AZ804*CU$46+$BA804*CU$47+$BB804*CU$48+$BC804*CU$49+$BD804*CU$50+$BE804*CU$51+$BF804*CU$52+$BG804*CU$53+$BH804*CU$54+$BI804*CU$55+$BJ804*CU$56+$BK804*CU$57+$BL804*CU$58+$BM804*CU$59+$BN804*CU$60+$BO804*CU$61+$BP804*CU$62+$BQ804*CU$63+$BR804*CU$64+$BS804*CU$65+$BT804*CU$66+$BU804*CU$67+$BV804*CU$68+$BW804*CU$69+$BX804*CU$70+$BY804*CU$71+$BZ804*CU$72+$CA804*CU$73+$CB804*CU$74+$CC804*CU$75+$CD804*CU$76+$CE804*CU$77+$CF804*CU$78+$CG804*CU$79+$CH804*CU$80</f>
        <v>0</v>
      </c>
      <c r="CV805" s="37">
        <f t="shared" ref="CV805" si="8397">$I804*CV$3+$J804*CV$4+$K804*CV$5+$L804*CV$6+$M804*CV$7+$N804*CV$8+$O804*CV$9+$P804*CV$10+$Q804*CV$11+$R804*CV$12+$S804*CV$13+$T804*CV$14+$U804*CV$15+$V804*CV$16+$W804*CV$17+$X804*CV$18+$Y804*CV$19+$Z804*CV$20+$AA804*CV$21+$AB804*CV$22+$AC804*CV$23+$AD804*CV$24+$AE804*CV$25+$AF804*CV$26+$AG804*CV$27+$AH804*CV$28+$AI804*CV$29+$AJ804*CV$30+$AK804*CV$31+$AL804*CV$32+$AM804*CV$33+$AN804*CV$34+$AO804*CV$35+$AP804*CV$36+$AQ804*CV$37+$AR804*CV$38+$AS804*CV$39+$AT804*CV$40+$AU804*CV$41+$AV804*CV$42+$AW804*CV$43+$AX804*CV$44+$AY804*CV$45+$AZ804*CV$46+$BA804*CV$47+$BB804*CV$48+$BC804*CV$49+$BD804*CV$50+$BE804*CV$51+$BF804*CV$52+$BG804*CV$53+$BH804*CV$54+$BI804*CV$55+$BJ804*CV$56+$BK804*CV$57+$BL804*CV$58+$BM804*CV$59+$BN804*CV$60+$BO804*CV$61+$BP804*CV$62+$BQ804*CV$63+$BR804*CV$64+$BS804*CV$65+$BT804*CV$66+$BU804*CV$67+$BV804*CV$68+$BW804*CV$69+$BX804*CV$70+$BY804*CV$71+$BZ804*CV$72+$CA804*CV$73+$CB804*CV$74+$CC804*CV$75+$CD804*CV$76+$CE804*CV$77+$CF804*CV$78+$CG804*CV$79+$CH804*CV$80</f>
        <v>0</v>
      </c>
      <c r="CW805" s="37">
        <f t="shared" ref="CW805" si="8398">$I804*CW$3+$J804*CW$4+$K804*CW$5+$L804*CW$6+$M804*CW$7+$N804*CW$8+$O804*CW$9+$P804*CW$10+$Q804*CW$11+$R804*CW$12+$S804*CW$13+$T804*CW$14+$U804*CW$15+$V804*CW$16+$W804*CW$17+$X804*CW$18+$Y804*CW$19+$Z804*CW$20+$AA804*CW$21+$AB804*CW$22+$AC804*CW$23+$AD804*CW$24+$AE804*CW$25+$AF804*CW$26+$AG804*CW$27+$AH804*CW$28+$AI804*CW$29+$AJ804*CW$30+$AK804*CW$31+$AL804*CW$32+$AM804*CW$33+$AN804*CW$34+$AO804*CW$35+$AP804*CW$36+$AQ804*CW$37+$AR804*CW$38+$AS804*CW$39+$AT804*CW$40+$AU804*CW$41+$AV804*CW$42+$AW804*CW$43+$AX804*CW$44+$AY804*CW$45+$AZ804*CW$46+$BA804*CW$47+$BB804*CW$48+$BC804*CW$49+$BD804*CW$50+$BE804*CW$51+$BF804*CW$52+$BG804*CW$53+$BH804*CW$54+$BI804*CW$55+$BJ804*CW$56+$BK804*CW$57+$BL804*CW$58+$BM804*CW$59+$BN804*CW$60+$BO804*CW$61+$BP804*CW$62+$BQ804*CW$63+$BR804*CW$64+$BS804*CW$65+$BT804*CW$66+$BU804*CW$67+$BV804*CW$68+$BW804*CW$69+$BX804*CW$70+$BY804*CW$71+$BZ804*CW$72+$CA804*CW$73+$CB804*CW$74+$CC804*CW$75+$CD804*CW$76+$CE804*CW$77+$CF804*CW$78+$CG804*CW$79+$CH804*CW$80</f>
        <v>0</v>
      </c>
      <c r="CX805" s="37">
        <f t="shared" ref="CX805" si="8399">$I804*CX$3+$J804*CX$4+$K804*CX$5+$L804*CX$6+$M804*CX$7+$N804*CX$8+$O804*CX$9+$P804*CX$10+$Q804*CX$11+$R804*CX$12+$S804*CX$13+$T804*CX$14+$U804*CX$15+$V804*CX$16+$W804*CX$17+$X804*CX$18+$Y804*CX$19+$Z804*CX$20+$AA804*CX$21+$AB804*CX$22+$AC804*CX$23+$AD804*CX$24+$AE804*CX$25+$AF804*CX$26+$AG804*CX$27+$AH804*CX$28+$AI804*CX$29+$AJ804*CX$30+$AK804*CX$31+$AL804*CX$32+$AM804*CX$33+$AN804*CX$34+$AO804*CX$35+$AP804*CX$36+$AQ804*CX$37+$AR804*CX$38+$AS804*CX$39+$AT804*CX$40+$AU804*CX$41+$AV804*CX$42+$AW804*CX$43+$AX804*CX$44+$AY804*CX$45+$AZ804*CX$46+$BA804*CX$47+$BB804*CX$48+$BC804*CX$49+$BD804*CX$50+$BE804*CX$51+$BF804*CX$52+$BG804*CX$53+$BH804*CX$54+$BI804*CX$55+$BJ804*CX$56+$BK804*CX$57+$BL804*CX$58+$BM804*CX$59+$BN804*CX$60+$BO804*CX$61+$BP804*CX$62+$BQ804*CX$63+$BR804*CX$64+$BS804*CX$65+$BT804*CX$66+$BU804*CX$67+$BV804*CX$68+$BW804*CX$69+$BX804*CX$70+$BY804*CX$71+$BZ804*CX$72+$CA804*CX$73+$CB804*CX$74+$CC804*CX$75+$CD804*CX$76+$CE804*CX$77+$CF804*CX$78+$CG804*CX$79+$CH804*CX$80</f>
        <v>0</v>
      </c>
      <c r="CY805" s="37">
        <f t="shared" ref="CY805" si="8400">$I804*CY$3+$J804*CY$4+$K804*CY$5+$L804*CY$6+$M804*CY$7+$N804*CY$8+$O804*CY$9+$P804*CY$10+$Q804*CY$11+$R804*CY$12+$S804*CY$13+$T804*CY$14+$U804*CY$15+$V804*CY$16+$W804*CY$17+$X804*CY$18+$Y804*CY$19+$Z804*CY$20+$AA804*CY$21+$AB804*CY$22+$AC804*CY$23+$AD804*CY$24+$AE804*CY$25+$AF804*CY$26+$AG804*CY$27+$AH804*CY$28+$AI804*CY$29+$AJ804*CY$30+$AK804*CY$31+$AL804*CY$32+$AM804*CY$33+$AN804*CY$34+$AO804*CY$35+$AP804*CY$36+$AQ804*CY$37+$AR804*CY$38+$AS804*CY$39+$AT804*CY$40+$AU804*CY$41+$AV804*CY$42+$AW804*CY$43+$AX804*CY$44+$AY804*CY$45+$AZ804*CY$46+$BA804*CY$47+$BB804*CY$48+$BC804*CY$49+$BD804*CY$50+$BE804*CY$51+$BF804*CY$52+$BG804*CY$53+$BH804*CY$54+$BI804*CY$55+$BJ804*CY$56+$BK804*CY$57+$BL804*CY$58+$BM804*CY$59+$BN804*CY$60+$BO804*CY$61+$BP804*CY$62+$BQ804*CY$63+$BR804*CY$64+$BS804*CY$65+$BT804*CY$66+$BU804*CY$67+$BV804*CY$68+$BW804*CY$69+$BX804*CY$70+$BY804*CY$71+$BZ804*CY$72+$CA804*CY$73+$CB804*CY$74+$CC804*CY$75+$CD804*CY$76+$CE804*CY$77+$CF804*CY$78+$CG804*CY$79+$CH804*CY$80</f>
        <v>0</v>
      </c>
      <c r="CZ805" s="37">
        <f t="shared" ref="CZ805" si="8401">$I804*CZ$3+$J804*CZ$4+$K804*CZ$5+$L804*CZ$6+$M804*CZ$7+$N804*CZ$8+$O804*CZ$9+$P804*CZ$10+$Q804*CZ$11+$R804*CZ$12+$S804*CZ$13+$T804*CZ$14+$U804*CZ$15+$V804*CZ$16+$W804*CZ$17+$X804*CZ$18+$Y804*CZ$19+$Z804*CZ$20+$AA804*CZ$21+$AB804*CZ$22+$AC804*CZ$23+$AD804*CZ$24+$AE804*CZ$25+$AF804*CZ$26+$AG804*CZ$27+$AH804*CZ$28+$AI804*CZ$29+$AJ804*CZ$30+$AK804*CZ$31+$AL804*CZ$32+$AM804*CZ$33+$AN804*CZ$34+$AO804*CZ$35+$AP804*CZ$36+$AQ804*CZ$37+$AR804*CZ$38+$AS804*CZ$39+$AT804*CZ$40+$AU804*CZ$41+$AV804*CZ$42+$AW804*CZ$43+$AX804*CZ$44+$AY804*CZ$45+$AZ804*CZ$46+$BA804*CZ$47+$BB804*CZ$48+$BC804*CZ$49+$BD804*CZ$50+$BE804*CZ$51+$BF804*CZ$52+$BG804*CZ$53+$BH804*CZ$54+$BI804*CZ$55+$BJ804*CZ$56+$BK804*CZ$57+$BL804*CZ$58+$BM804*CZ$59+$BN804*CZ$60+$BO804*CZ$61+$BP804*CZ$62+$BQ804*CZ$63+$BR804*CZ$64+$BS804*CZ$65+$BT804*CZ$66+$BU804*CZ$67+$BV804*CZ$68+$BW804*CZ$69+$BX804*CZ$70+$BY804*CZ$71+$BZ804*CZ$72+$CA804*CZ$73+$CB804*CZ$74+$CC804*CZ$75+$CD804*CZ$76+$CE804*CZ$77+$CF804*CZ$78+$CG804*CZ$79+$CH804*CZ$80</f>
        <v>0</v>
      </c>
      <c r="DA805" s="37">
        <f t="shared" ref="DA805" si="8402">$I804*DA$3+$J804*DA$4+$K804*DA$5+$L804*DA$6+$M804*DA$7+$N804*DA$8+$O804*DA$9+$P804*DA$10+$Q804*DA$11+$R804*DA$12+$S804*DA$13+$T804*DA$14+$U804*DA$15+$V804*DA$16+$W804*DA$17+$X804*DA$18+$Y804*DA$19+$Z804*DA$20+$AA804*DA$21+$AB804*DA$22+$AC804*DA$23+$AD804*DA$24+$AE804*DA$25+$AF804*DA$26+$AG804*DA$27+$AH804*DA$28+$AI804*DA$29+$AJ804*DA$30+$AK804*DA$31+$AL804*DA$32+$AM804*DA$33+$AN804*DA$34+$AO804*DA$35+$AP804*DA$36+$AQ804*DA$37+$AR804*DA$38+$AS804*DA$39+$AT804*DA$40+$AU804*DA$41+$AV804*DA$42+$AW804*DA$43+$AX804*DA$44+$AY804*DA$45+$AZ804*DA$46+$BA804*DA$47+$BB804*DA$48+$BC804*DA$49+$BD804*DA$50+$BE804*DA$51+$BF804*DA$52+$BG804*DA$53+$BH804*DA$54+$BI804*DA$55+$BJ804*DA$56+$BK804*DA$57+$BL804*DA$58+$BM804*DA$59+$BN804*DA$60+$BO804*DA$61+$BP804*DA$62+$BQ804*DA$63+$BR804*DA$64+$BS804*DA$65+$BT804*DA$66+$BU804*DA$67+$BV804*DA$68+$BW804*DA$69+$BX804*DA$70+$BY804*DA$71+$BZ804*DA$72+$CA804*DA$73+$CB804*DA$74+$CC804*DA$75+$CD804*DA$76+$CE804*DA$77+$CF804*DA$78+$CG804*DA$79+$CH804*DA$80</f>
        <v>0</v>
      </c>
      <c r="DB805" s="37">
        <f t="shared" ref="DB805" si="8403">$I804*DB$3+$J804*DB$4+$K804*DB$5+$L804*DB$6+$M804*DB$7+$N804*DB$8+$O804*DB$9+$P804*DB$10+$Q804*DB$11+$R804*DB$12+$S804*DB$13+$T804*DB$14+$U804*DB$15+$V804*DB$16+$W804*DB$17+$X804*DB$18+$Y804*DB$19+$Z804*DB$20+$AA804*DB$21+$AB804*DB$22+$AC804*DB$23+$AD804*DB$24+$AE804*DB$25+$AF804*DB$26+$AG804*DB$27+$AH804*DB$28+$AI804*DB$29+$AJ804*DB$30+$AK804*DB$31+$AL804*DB$32+$AM804*DB$33+$AN804*DB$34+$AO804*DB$35+$AP804*DB$36+$AQ804*DB$37+$AR804*DB$38+$AS804*DB$39+$AT804*DB$40+$AU804*DB$41+$AV804*DB$42+$AW804*DB$43+$AX804*DB$44+$AY804*DB$45+$AZ804*DB$46+$BA804*DB$47+$BB804*DB$48+$BC804*DB$49+$BD804*DB$50+$BE804*DB$51+$BF804*DB$52+$BG804*DB$53+$BH804*DB$54+$BI804*DB$55+$BJ804*DB$56+$BK804*DB$57+$BL804*DB$58+$BM804*DB$59+$BN804*DB$60+$BO804*DB$61+$BP804*DB$62+$BQ804*DB$63+$BR804*DB$64+$BS804*DB$65+$BT804*DB$66+$BU804*DB$67+$BV804*DB$68+$BW804*DB$69+$BX804*DB$70+$BY804*DB$71+$BZ804*DB$72+$CA804*DB$73+$CB804*DB$74+$CC804*DB$75+$CD804*DB$76+$CE804*DB$77+$CF804*DB$78+$CG804*DB$79+$CH804*DB$80</f>
        <v>0</v>
      </c>
      <c r="DC805" s="37">
        <f t="shared" ref="DC805" si="8404">$I804*DC$3+$J804*DC$4+$K804*DC$5+$L804*DC$6+$M804*DC$7+$N804*DC$8+$O804*DC$9+$P804*DC$10+$Q804*DC$11+$R804*DC$12+$S804*DC$13+$T804*DC$14+$U804*DC$15+$V804*DC$16+$W804*DC$17+$X804*DC$18+$Y804*DC$19+$Z804*DC$20+$AA804*DC$21+$AB804*DC$22+$AC804*DC$23+$AD804*DC$24+$AE804*DC$25+$AF804*DC$26+$AG804*DC$27+$AH804*DC$28+$AI804*DC$29+$AJ804*DC$30+$AK804*DC$31+$AL804*DC$32+$AM804*DC$33+$AN804*DC$34+$AO804*DC$35+$AP804*DC$36+$AQ804*DC$37+$AR804*DC$38+$AS804*DC$39+$AT804*DC$40+$AU804*DC$41+$AV804*DC$42+$AW804*DC$43+$AX804*DC$44+$AY804*DC$45+$AZ804*DC$46+$BA804*DC$47+$BB804*DC$48+$BC804*DC$49+$BD804*DC$50+$BE804*DC$51+$BF804*DC$52+$BG804*DC$53+$BH804*DC$54+$BI804*DC$55+$BJ804*DC$56+$BK804*DC$57+$BL804*DC$58+$BM804*DC$59+$BN804*DC$60+$BO804*DC$61+$BP804*DC$62+$BQ804*DC$63+$BR804*DC$64+$BS804*DC$65+$BT804*DC$66+$BU804*DC$67+$BV804*DC$68+$BW804*DC$69+$BX804*DC$70+$BY804*DC$71+$BZ804*DC$72+$CA804*DC$73+$CB804*DC$74+$CC804*DC$75+$CD804*DC$76+$CE804*DC$77+$CF804*DC$78+$CG804*DC$79+$CH804*DC$80</f>
        <v>0</v>
      </c>
      <c r="DD805" s="37">
        <f t="shared" ref="DD805" si="8405">$I804*DD$3+$J804*DD$4+$K804*DD$5+$L804*DD$6+$M804*DD$7+$N804*DD$8+$O804*DD$9+$P804*DD$10+$Q804*DD$11+$R804*DD$12+$S804*DD$13+$T804*DD$14+$U804*DD$15+$V804*DD$16+$W804*DD$17+$X804*DD$18+$Y804*DD$19+$Z804*DD$20+$AA804*DD$21+$AB804*DD$22+$AC804*DD$23+$AD804*DD$24+$AE804*DD$25+$AF804*DD$26+$AG804*DD$27+$AH804*DD$28+$AI804*DD$29+$AJ804*DD$30+$AK804*DD$31+$AL804*DD$32+$AM804*DD$33+$AN804*DD$34+$AO804*DD$35+$AP804*DD$36+$AQ804*DD$37+$AR804*DD$38+$AS804*DD$39+$AT804*DD$40+$AU804*DD$41+$AV804*DD$42+$AW804*DD$43+$AX804*DD$44+$AY804*DD$45+$AZ804*DD$46+$BA804*DD$47+$BB804*DD$48+$BC804*DD$49+$BD804*DD$50+$BE804*DD$51+$BF804*DD$52+$BG804*DD$53+$BH804*DD$54+$BI804*DD$55+$BJ804*DD$56+$BK804*DD$57+$BL804*DD$58+$BM804*DD$59+$BN804*DD$60+$BO804*DD$61+$BP804*DD$62+$BQ804*DD$63+$BR804*DD$64+$BS804*DD$65+$BT804*DD$66+$BU804*DD$67+$BV804*DD$68+$BW804*DD$69+$BX804*DD$70+$BY804*DD$71+$BZ804*DD$72+$CA804*DD$73+$CB804*DD$74+$CC804*DD$75+$CD804*DD$76+$CE804*DD$77+$CF804*DD$78+$CG804*DD$79+$CH804*DD$80</f>
        <v>0</v>
      </c>
      <c r="DE805" s="37">
        <f t="shared" ref="DE805" si="8406">$I804*DE$3+$J804*DE$4+$K804*DE$5+$L804*DE$6+$M804*DE$7+$N804*DE$8+$O804*DE$9+$P804*DE$10+$Q804*DE$11+$R804*DE$12+$S804*DE$13+$T804*DE$14+$U804*DE$15+$V804*DE$16+$W804*DE$17+$X804*DE$18+$Y804*DE$19+$Z804*DE$20+$AA804*DE$21+$AB804*DE$22+$AC804*DE$23+$AD804*DE$24+$AE804*DE$25+$AF804*DE$26+$AG804*DE$27+$AH804*DE$28+$AI804*DE$29+$AJ804*DE$30+$AK804*DE$31+$AL804*DE$32+$AM804*DE$33+$AN804*DE$34+$AO804*DE$35+$AP804*DE$36+$AQ804*DE$37+$AR804*DE$38+$AS804*DE$39+$AT804*DE$40+$AU804*DE$41+$AV804*DE$42+$AW804*DE$43+$AX804*DE$44+$AY804*DE$45+$AZ804*DE$46+$BA804*DE$47+$BB804*DE$48+$BC804*DE$49+$BD804*DE$50+$BE804*DE$51+$BF804*DE$52+$BG804*DE$53+$BH804*DE$54+$BI804*DE$55+$BJ804*DE$56+$BK804*DE$57+$BL804*DE$58+$BM804*DE$59+$BN804*DE$60+$BO804*DE$61+$BP804*DE$62+$BQ804*DE$63+$BR804*DE$64+$BS804*DE$65+$BT804*DE$66+$BU804*DE$67+$BV804*DE$68+$BW804*DE$69+$BX804*DE$70+$BY804*DE$71+$BZ804*DE$72+$CA804*DE$73+$CB804*DE$74+$CC804*DE$75+$CD804*DE$76+$CE804*DE$77+$CF804*DE$78+$CG804*DE$79+$CH804*DE$80</f>
        <v>0</v>
      </c>
      <c r="DF805" s="37">
        <f t="shared" ref="DF805" si="8407">$I804*DF$3+$J804*DF$4+$K804*DF$5+$L804*DF$6+$M804*DF$7+$N804*DF$8+$O804*DF$9+$P804*DF$10+$Q804*DF$11+$R804*DF$12+$S804*DF$13+$T804*DF$14+$U804*DF$15+$V804*DF$16+$W804*DF$17+$X804*DF$18+$Y804*DF$19+$Z804*DF$20+$AA804*DF$21+$AB804*DF$22+$AC804*DF$23+$AD804*DF$24+$AE804*DF$25+$AF804*DF$26+$AG804*DF$27+$AH804*DF$28+$AI804*DF$29+$AJ804*DF$30+$AK804*DF$31+$AL804*DF$32+$AM804*DF$33+$AN804*DF$34+$AO804*DF$35+$AP804*DF$36+$AQ804*DF$37+$AR804*DF$38+$AS804*DF$39+$AT804*DF$40+$AU804*DF$41+$AV804*DF$42+$AW804*DF$43+$AX804*DF$44+$AY804*DF$45+$AZ804*DF$46+$BA804*DF$47+$BB804*DF$48+$BC804*DF$49+$BD804*DF$50+$BE804*DF$51+$BF804*DF$52+$BG804*DF$53+$BH804*DF$54+$BI804*DF$55+$BJ804*DF$56+$BK804*DF$57+$BL804*DF$58+$BM804*DF$59+$BN804*DF$60+$BO804*DF$61+$BP804*DF$62+$BQ804*DF$63+$BR804*DF$64+$BS804*DF$65+$BT804*DF$66+$BU804*DF$67+$BV804*DF$68+$BW804*DF$69+$BX804*DF$70+$BY804*DF$71+$BZ804*DF$72+$CA804*DF$73+$CB804*DF$74+$CC804*DF$75+$CD804*DF$76+$CE804*DF$77+$CF804*DF$78+$CG804*DF$79+$CH804*DF$80</f>
        <v>0</v>
      </c>
      <c r="DG805" s="38">
        <f t="shared" ref="DG805" si="8408">$I804*DG$3+$J804*DG$4+$K804*DG$5+$L804*DG$6+$M804*DG$7+$N804*DG$8+$O804*DG$9+$P804*DG$10+$Q804*DG$11+$R804*DG$12+$S804*DG$13+$T804*DG$14+$U804*DG$15+$V804*DG$16+$W804*DG$17+$X804*DG$18+$Y804*DG$19+$Z804*DG$20+$AA804*DG$21+$AB804*DG$22+$AC804*DG$23+$AD804*DG$24+$AE804*DG$25+$AF804*DG$26+$AG804*DG$27+$AH804*DG$28+$AI804*DG$29+$AJ804*DG$30+$AK804*DG$31+$AL804*DG$32+$AM804*DG$33+$AN804*DG$34+$AO804*DG$35+$AP804*DG$36+$AQ804*DG$37+$AR804*DG$38+$AS804*DG$39+$AT804*DG$40+$AU804*DG$41+$AV804*DG$42+$AW804*DG$43+$AX804*DG$44+$AY804*DG$45+$AZ804*DG$46+$BA804*DG$47+$BB804*DG$48+$BC804*DG$49+$BD804*DG$50+$BE804*DG$51+$BF804*DG$52+$BG804*DG$53+$BH804*DG$54+$BI804*DG$55+$BJ804*DG$56+$BK804*DG$57+$BL804*DG$58+$BM804*DG$59+$BN804*DG$60+$BO804*DG$61+$BP804*DG$62+$BQ804*DG$63+$BR804*DG$64+$BS804*DG$65+$BT804*DG$66+$BU804*DG$67+$BV804*DG$68+$BW804*DG$69+$BX804*DG$70+$BY804*DG$71+$BZ804*DG$72+$CA804*DG$73+$CB804*DG$74+$CC804*DG$75+$CD804*DG$76+$CE804*DG$77+$CF804*DG$78+$CG804*DG$79+$CH804*DG$80</f>
        <v>0</v>
      </c>
    </row>
    <row r="806" spans="1:117" ht="12.75" hidden="1" outlineLevel="1" x14ac:dyDescent="0.2">
      <c r="A806" s="26"/>
      <c r="B806" s="27"/>
      <c r="C806" s="27"/>
      <c r="D806" s="28"/>
      <c r="E806" s="28"/>
      <c r="F806" s="28"/>
      <c r="G806" s="28"/>
      <c r="H806" s="28"/>
      <c r="I806" s="59"/>
      <c r="J806" s="59"/>
      <c r="K806" s="59"/>
      <c r="L806" s="59"/>
      <c r="M806" s="59"/>
      <c r="N806" s="59"/>
      <c r="O806" s="59"/>
      <c r="P806" s="59"/>
      <c r="Q806" s="59"/>
      <c r="R806" s="59"/>
      <c r="S806" s="59"/>
      <c r="T806" s="59"/>
      <c r="U806" s="59"/>
      <c r="V806" s="59"/>
      <c r="W806" s="59"/>
      <c r="X806" s="59"/>
      <c r="Y806" s="59"/>
      <c r="Z806" s="59"/>
      <c r="AA806" s="59"/>
      <c r="AB806" s="59"/>
      <c r="AC806" s="59"/>
      <c r="AD806" s="59"/>
      <c r="AE806" s="59"/>
      <c r="AF806" s="59"/>
      <c r="AG806" s="59"/>
      <c r="AH806" s="59"/>
      <c r="AI806" s="59"/>
      <c r="AJ806" s="59"/>
      <c r="AK806" s="59"/>
      <c r="AL806" s="59"/>
      <c r="AM806" s="59"/>
      <c r="AN806" s="59"/>
      <c r="AO806" s="59"/>
      <c r="AP806" s="59"/>
      <c r="AQ806" s="59"/>
      <c r="AR806" s="59"/>
      <c r="AS806" s="59"/>
      <c r="AT806" s="59"/>
      <c r="AU806" s="59"/>
      <c r="AV806" s="59"/>
      <c r="AW806" s="59"/>
      <c r="AX806" s="59"/>
      <c r="AY806" s="59"/>
      <c r="AZ806" s="59"/>
      <c r="BA806" s="59"/>
      <c r="BB806" s="59"/>
      <c r="BC806" s="59"/>
      <c r="BD806" s="59"/>
      <c r="BE806" s="59"/>
      <c r="BF806" s="59"/>
      <c r="BG806" s="59"/>
      <c r="BH806" s="59"/>
      <c r="BI806" s="59"/>
      <c r="BJ806" s="59"/>
      <c r="BK806" s="59"/>
      <c r="BL806" s="59"/>
      <c r="BM806" s="59"/>
      <c r="BN806" s="59"/>
      <c r="BO806" s="59"/>
      <c r="BP806" s="59"/>
      <c r="BQ806" s="59"/>
      <c r="BR806" s="59"/>
      <c r="BS806" s="59"/>
      <c r="BT806" s="59"/>
      <c r="BU806" s="59"/>
      <c r="BV806" s="59"/>
      <c r="BW806" s="59"/>
      <c r="BX806" s="59"/>
      <c r="BY806" s="59"/>
      <c r="BZ806" s="59"/>
      <c r="CA806" s="59"/>
      <c r="CB806" s="59"/>
      <c r="CC806" s="59"/>
      <c r="CD806" s="59"/>
      <c r="CE806" s="59"/>
      <c r="CF806" s="59"/>
      <c r="CG806" s="59"/>
      <c r="CH806" s="59"/>
      <c r="CI806" s="28"/>
      <c r="CJ806" s="28"/>
      <c r="CK806" s="28"/>
      <c r="CL806" s="28"/>
      <c r="CM806" s="29" t="s">
        <v>8</v>
      </c>
      <c r="CN806" s="39"/>
      <c r="CO806" s="40"/>
      <c r="CP806" s="40"/>
      <c r="CQ806" s="40"/>
      <c r="CR806" s="40"/>
      <c r="CS806" s="40"/>
      <c r="CT806" s="40"/>
      <c r="CU806" s="40"/>
      <c r="CV806" s="40"/>
      <c r="CW806" s="40"/>
      <c r="CX806" s="40"/>
      <c r="CY806" s="40"/>
      <c r="CZ806" s="40"/>
      <c r="DA806" s="40"/>
      <c r="DB806" s="40"/>
      <c r="DC806" s="40"/>
      <c r="DD806" s="40"/>
      <c r="DE806" s="40"/>
      <c r="DF806" s="40"/>
      <c r="DG806" s="41"/>
    </row>
    <row r="807" spans="1:117" ht="12.75" collapsed="1" x14ac:dyDescent="0.2">
      <c r="A807" s="19" t="s">
        <v>514</v>
      </c>
      <c r="B807" s="19" t="s">
        <v>509</v>
      </c>
      <c r="C807" s="19"/>
      <c r="D807" s="20" t="s">
        <v>446</v>
      </c>
      <c r="E807" s="20">
        <v>6</v>
      </c>
      <c r="F807" s="20">
        <f>IF($C$4="",SUMIF(stock_on_hand!A:A,planner!A807,stock_on_hand!C:C),SUMIFS(stock_on_hand!C:C,stock_on_hand!A:A,planner!A807,stock_on_hand!E:E,$C$4))</f>
        <v>0</v>
      </c>
      <c r="G807" s="20"/>
      <c r="H807" s="20" t="s">
        <v>10</v>
      </c>
      <c r="I807" s="57">
        <f>IFERROR(HLOOKUP(I$188,bom!$2:$300,MATCH($A807,bom!$A:$A,0)-1,0),0)</f>
        <v>0</v>
      </c>
      <c r="J807" s="57">
        <f>IFERROR(HLOOKUP(J$188,bom!$2:$300,MATCH($A807,bom!$A:$A,0)-1,0),0)</f>
        <v>0</v>
      </c>
      <c r="K807" s="57">
        <f>IFERROR(HLOOKUP(K$188,bom!$2:$300,MATCH($A807,bom!$A:$A,0)-1,0),0)</f>
        <v>0</v>
      </c>
      <c r="L807" s="57">
        <f>IFERROR(HLOOKUP(L$188,bom!$2:$300,MATCH($A807,bom!$A:$A,0)-1,0),0)</f>
        <v>0</v>
      </c>
      <c r="M807" s="57">
        <f>IFERROR(HLOOKUP(M$188,bom!$2:$300,MATCH($A807,bom!$A:$A,0)-1,0),0)</f>
        <v>0</v>
      </c>
      <c r="N807" s="57">
        <f>IFERROR(HLOOKUP(N$188,bom!$2:$300,MATCH($A807,bom!$A:$A,0)-1,0),0)</f>
        <v>0</v>
      </c>
      <c r="O807" s="57">
        <f>IFERROR(HLOOKUP(O$188,bom!$2:$300,MATCH($A807,bom!$A:$A,0)-1,0),0)</f>
        <v>0</v>
      </c>
      <c r="P807" s="57">
        <f>IFERROR(HLOOKUP(P$188,bom!$2:$300,MATCH($A807,bom!$A:$A,0)-1,0),0)</f>
        <v>0</v>
      </c>
      <c r="Q807" s="57">
        <f>IFERROR(HLOOKUP(Q$188,bom!$2:$300,MATCH($A807,bom!$A:$A,0)-1,0),0)</f>
        <v>0</v>
      </c>
      <c r="R807" s="57">
        <f>IFERROR(HLOOKUP(R$188,bom!$2:$300,MATCH($A807,bom!$A:$A,0)-1,0),0)</f>
        <v>0</v>
      </c>
      <c r="S807" s="57">
        <f>IFERROR(HLOOKUP(S$188,bom!$2:$300,MATCH($A807,bom!$A:$A,0)-1,0),0)</f>
        <v>0</v>
      </c>
      <c r="T807" s="57">
        <f>IFERROR(HLOOKUP(T$188,bom!$2:$300,MATCH($A807,bom!$A:$A,0)-1,0),0)</f>
        <v>0</v>
      </c>
      <c r="U807" s="57">
        <f>IFERROR(HLOOKUP(U$188,bom!$2:$300,MATCH($A807,bom!$A:$A,0)-1,0),0)</f>
        <v>0</v>
      </c>
      <c r="V807" s="57">
        <f>IFERROR(HLOOKUP(V$188,bom!$2:$300,MATCH($A807,bom!$A:$A,0)-1,0),0)</f>
        <v>0</v>
      </c>
      <c r="W807" s="57">
        <f>IFERROR(HLOOKUP(W$188,bom!$2:$300,MATCH($A807,bom!$A:$A,0)-1,0),0)</f>
        <v>0</v>
      </c>
      <c r="X807" s="57">
        <f>IFERROR(HLOOKUP(X$188,bom!$2:$300,MATCH($A807,bom!$A:$A,0)-1,0),0)</f>
        <v>0</v>
      </c>
      <c r="Y807" s="57">
        <f>IFERROR(HLOOKUP(Y$188,bom!$2:$300,MATCH($A807,bom!$A:$A,0)-1,0),0)</f>
        <v>0</v>
      </c>
      <c r="Z807" s="57">
        <f>IFERROR(HLOOKUP(Z$188,bom!$2:$300,MATCH($A807,bom!$A:$A,0)-1,0),0)</f>
        <v>0</v>
      </c>
      <c r="AA807" s="57">
        <f>IFERROR(HLOOKUP(AA$188,bom!$2:$300,MATCH($A807,bom!$A:$A,0)-1,0),0)</f>
        <v>0</v>
      </c>
      <c r="AB807" s="57">
        <f>IFERROR(HLOOKUP(AB$188,bom!$2:$300,MATCH($A807,bom!$A:$A,0)-1,0),0)</f>
        <v>0</v>
      </c>
      <c r="AC807" s="57">
        <f>IFERROR(HLOOKUP(AC$188,bom!$2:$300,MATCH($A807,bom!$A:$A,0)-1,0),0)</f>
        <v>0</v>
      </c>
      <c r="AD807" s="57">
        <f>IFERROR(HLOOKUP(AD$188,bom!$2:$300,MATCH($A807,bom!$A:$A,0)-1,0),0)</f>
        <v>0</v>
      </c>
      <c r="AE807" s="57">
        <f>IFERROR(HLOOKUP(AE$188,bom!$2:$300,MATCH($A807,bom!$A:$A,0)-1,0),0)</f>
        <v>0</v>
      </c>
      <c r="AF807" s="57">
        <f>IFERROR(HLOOKUP(AF$188,bom!$2:$300,MATCH($A807,bom!$A:$A,0)-1,0),0)</f>
        <v>0</v>
      </c>
      <c r="AG807" s="57">
        <f>IFERROR(HLOOKUP(AG$188,bom!$2:$300,MATCH($A807,bom!$A:$A,0)-1,0),0)</f>
        <v>0</v>
      </c>
      <c r="AH807" s="57">
        <f>IFERROR(HLOOKUP(AH$188,bom!$2:$300,MATCH($A807,bom!$A:$A,0)-1,0),0)</f>
        <v>0</v>
      </c>
      <c r="AI807" s="57">
        <f>IFERROR(HLOOKUP(AI$188,bom!$2:$300,MATCH($A807,bom!$A:$A,0)-1,0),0)</f>
        <v>0</v>
      </c>
      <c r="AJ807" s="57">
        <f>IFERROR(HLOOKUP(AJ$188,bom!$2:$300,MATCH($A807,bom!$A:$A,0)-1,0),0)</f>
        <v>0</v>
      </c>
      <c r="AK807" s="57">
        <f>IFERROR(HLOOKUP(AK$188,bom!$2:$300,MATCH($A807,bom!$A:$A,0)-1,0),0)</f>
        <v>0</v>
      </c>
      <c r="AL807" s="57">
        <f>IFERROR(HLOOKUP(AL$188,bom!$2:$300,MATCH($A807,bom!$A:$A,0)-1,0),0)</f>
        <v>0</v>
      </c>
      <c r="AM807" s="57">
        <f>IFERROR(HLOOKUP(AM$188,bom!$2:$300,MATCH($A807,bom!$A:$A,0)-1,0),0)</f>
        <v>0</v>
      </c>
      <c r="AN807" s="57">
        <f>IFERROR(HLOOKUP(AN$188,bom!$2:$300,MATCH($A807,bom!$A:$A,0)-1,0),0)</f>
        <v>0</v>
      </c>
      <c r="AO807" s="57">
        <f>IFERROR(HLOOKUP(AO$188,bom!$2:$300,MATCH($A807,bom!$A:$A,0)-1,0),0)</f>
        <v>0</v>
      </c>
      <c r="AP807" s="57">
        <f>IFERROR(HLOOKUP(AP$188,bom!$2:$300,MATCH($A807,bom!$A:$A,0)-1,0),0)</f>
        <v>0</v>
      </c>
      <c r="AQ807" s="57">
        <f>IFERROR(HLOOKUP(AQ$188,bom!$2:$300,MATCH($A807,bom!$A:$A,0)-1,0),0)</f>
        <v>0</v>
      </c>
      <c r="AR807" s="57">
        <f>IFERROR(HLOOKUP(AR$188,bom!$2:$300,MATCH($A807,bom!$A:$A,0)-1,0),0)</f>
        <v>0</v>
      </c>
      <c r="AS807" s="57">
        <f>IFERROR(HLOOKUP(AS$188,bom!$2:$300,MATCH($A807,bom!$A:$A,0)-1,0),0)</f>
        <v>0</v>
      </c>
      <c r="AT807" s="57">
        <f>IFERROR(HLOOKUP(AT$188,bom!$2:$300,MATCH($A807,bom!$A:$A,0)-1,0),0)</f>
        <v>0</v>
      </c>
      <c r="AU807" s="57">
        <f>IFERROR(HLOOKUP(AU$188,bom!$2:$300,MATCH($A807,bom!$A:$A,0)-1,0),0)</f>
        <v>0</v>
      </c>
      <c r="AV807" s="57">
        <f>IFERROR(HLOOKUP(AV$188,bom!$2:$300,MATCH($A807,bom!$A:$A,0)-1,0),0)</f>
        <v>0</v>
      </c>
      <c r="AW807" s="57">
        <f>IFERROR(HLOOKUP(AW$188,bom!$2:$300,MATCH($A807,bom!$A:$A,0)-1,0),0)</f>
        <v>0</v>
      </c>
      <c r="AX807" s="57">
        <f>IFERROR(HLOOKUP(AX$188,bom!$2:$300,MATCH($A807,bom!$A:$A,0)-1,0),0)</f>
        <v>0</v>
      </c>
      <c r="AY807" s="57">
        <f>IFERROR(HLOOKUP(AY$188,bom!$2:$300,MATCH($A807,bom!$A:$A,0)-1,0),0)</f>
        <v>0</v>
      </c>
      <c r="AZ807" s="57">
        <f>IFERROR(HLOOKUP(AZ$188,bom!$2:$300,MATCH($A807,bom!$A:$A,0)-1,0),0)</f>
        <v>0</v>
      </c>
      <c r="BA807" s="57">
        <f>IFERROR(HLOOKUP(BA$188,bom!$2:$300,MATCH($A807,bom!$A:$A,0)-1,0),0)</f>
        <v>0</v>
      </c>
      <c r="BB807" s="57">
        <f>IFERROR(HLOOKUP(BB$188,bom!$2:$300,MATCH($A807,bom!$A:$A,0)-1,0),0)</f>
        <v>0</v>
      </c>
      <c r="BC807" s="57">
        <f>IFERROR(HLOOKUP(BC$188,bom!$2:$300,MATCH($A807,bom!$A:$A,0)-1,0),0)</f>
        <v>0</v>
      </c>
      <c r="BD807" s="57">
        <f>IFERROR(HLOOKUP(BD$188,bom!$2:$300,MATCH($A807,bom!$A:$A,0)-1,0),0)</f>
        <v>0</v>
      </c>
      <c r="BE807" s="57">
        <f>IFERROR(HLOOKUP(BE$188,bom!$2:$300,MATCH($A807,bom!$A:$A,0)-1,0),0)</f>
        <v>0</v>
      </c>
      <c r="BF807" s="57">
        <f>IFERROR(HLOOKUP(BF$188,bom!$2:$300,MATCH($A807,bom!$A:$A,0)-1,0),0)</f>
        <v>0</v>
      </c>
      <c r="BG807" s="57">
        <f>IFERROR(HLOOKUP(BG$188,bom!$2:$300,MATCH($A807,bom!$A:$A,0)-1,0),0)</f>
        <v>0</v>
      </c>
      <c r="BH807" s="57">
        <f>IFERROR(HLOOKUP(BH$188,bom!$2:$300,MATCH($A807,bom!$A:$A,0)-1,0),0)</f>
        <v>0</v>
      </c>
      <c r="BI807" s="57">
        <f>IFERROR(HLOOKUP(BI$188,bom!$2:$300,MATCH($A807,bom!$A:$A,0)-1,0),0)</f>
        <v>0</v>
      </c>
      <c r="BJ807" s="57">
        <f>IFERROR(HLOOKUP(BJ$188,bom!$2:$300,MATCH($A807,bom!$A:$A,0)-1,0),0)</f>
        <v>0</v>
      </c>
      <c r="BK807" s="57">
        <f>IFERROR(HLOOKUP(BK$188,bom!$2:$300,MATCH($A807,bom!$A:$A,0)-1,0),0)</f>
        <v>0</v>
      </c>
      <c r="BL807" s="57">
        <f>IFERROR(HLOOKUP(BL$188,bom!$2:$300,MATCH($A807,bom!$A:$A,0)-1,0),0)</f>
        <v>0</v>
      </c>
      <c r="BM807" s="57">
        <f>IFERROR(HLOOKUP(BM$188,bom!$2:$300,MATCH($A807,bom!$A:$A,0)-1,0),0)</f>
        <v>0</v>
      </c>
      <c r="BN807" s="57">
        <f>IFERROR(HLOOKUP(BN$188,bom!$2:$300,MATCH($A807,bom!$A:$A,0)-1,0),0)</f>
        <v>0</v>
      </c>
      <c r="BO807" s="57">
        <f>IFERROR(HLOOKUP(BO$188,bom!$2:$300,MATCH($A807,bom!$A:$A,0)-1,0),0)</f>
        <v>0</v>
      </c>
      <c r="BP807" s="57">
        <f>IFERROR(HLOOKUP(BP$188,bom!$2:$300,MATCH($A807,bom!$A:$A,0)-1,0),0)</f>
        <v>0</v>
      </c>
      <c r="BQ807" s="57">
        <f>IFERROR(HLOOKUP(BQ$188,bom!$2:$300,MATCH($A807,bom!$A:$A,0)-1,0),0)</f>
        <v>0</v>
      </c>
      <c r="BR807" s="57">
        <f>IFERROR(HLOOKUP(BR$188,bom!$2:$300,MATCH($A807,bom!$A:$A,0)-1,0),0)</f>
        <v>0</v>
      </c>
      <c r="BS807" s="57">
        <f>IFERROR(HLOOKUP(BS$188,bom!$2:$300,MATCH($A807,bom!$A:$A,0)-1,0),0)</f>
        <v>0</v>
      </c>
      <c r="BT807" s="57">
        <f>IFERROR(HLOOKUP(BT$188,bom!$2:$300,MATCH($A807,bom!$A:$A,0)-1,0),0)</f>
        <v>0</v>
      </c>
      <c r="BU807" s="57">
        <f>IFERROR(HLOOKUP(BU$188,bom!$2:$300,MATCH($A807,bom!$A:$A,0)-1,0),0)</f>
        <v>0</v>
      </c>
      <c r="BV807" s="57">
        <f>IFERROR(HLOOKUP(BV$188,bom!$2:$300,MATCH($A807,bom!$A:$A,0)-1,0),0)</f>
        <v>0</v>
      </c>
      <c r="BW807" s="57">
        <f>IFERROR(HLOOKUP(BW$188,bom!$2:$300,MATCH($A807,bom!$A:$A,0)-1,0),0)</f>
        <v>0</v>
      </c>
      <c r="BX807" s="57">
        <f>IFERROR(HLOOKUP(BX$188,bom!$2:$300,MATCH($A807,bom!$A:$A,0)-1,0),0)</f>
        <v>0</v>
      </c>
      <c r="BY807" s="57">
        <f>IFERROR(HLOOKUP(BY$188,bom!$2:$300,MATCH($A807,bom!$A:$A,0)-1,0),0)</f>
        <v>0</v>
      </c>
      <c r="BZ807" s="57">
        <f>IFERROR(HLOOKUP(BZ$188,bom!$2:$300,MATCH($A807,bom!$A:$A,0)-1,0),0)</f>
        <v>0</v>
      </c>
      <c r="CA807" s="57">
        <f>IFERROR(HLOOKUP(CA$188,bom!$2:$300,MATCH($A807,bom!$A:$A,0)-1,0),0)</f>
        <v>0</v>
      </c>
      <c r="CB807" s="57">
        <f>IFERROR(HLOOKUP(CB$188,bom!$2:$300,MATCH($A807,bom!$A:$A,0)-1,0),0)</f>
        <v>0</v>
      </c>
      <c r="CC807" s="57">
        <f>IFERROR(HLOOKUP(CC$188,bom!$2:$300,MATCH($A807,bom!$A:$A,0)-1,0),0)</f>
        <v>0</v>
      </c>
      <c r="CD807" s="57">
        <f>IFERROR(HLOOKUP(CD$188,bom!$2:$300,MATCH($A807,bom!$A:$A,0)-1,0),0)</f>
        <v>0</v>
      </c>
      <c r="CE807" s="57">
        <f>IFERROR(HLOOKUP(CE$188,bom!$2:$300,MATCH($A807,bom!$A:$A,0)-1,0),0)</f>
        <v>0</v>
      </c>
      <c r="CF807" s="57">
        <f>IFERROR(HLOOKUP(CF$188,bom!$2:$300,MATCH($A807,bom!$A:$A,0)-1,0),0)</f>
        <v>0</v>
      </c>
      <c r="CG807" s="57">
        <f>IFERROR(HLOOKUP(CG$188,bom!$2:$300,MATCH($A807,bom!$A:$A,0)-1,0),0)</f>
        <v>0</v>
      </c>
      <c r="CH807" s="57">
        <f>IFERROR(HLOOKUP(CH$188,bom!$2:$300,MATCH($A807,bom!$A:$A,0)-1,0),0)</f>
        <v>0</v>
      </c>
      <c r="CI807" s="20"/>
      <c r="CJ807" s="20"/>
      <c r="CK807" s="20"/>
      <c r="CL807" s="20"/>
      <c r="CM807" s="32" t="str">
        <f t="shared" ref="CM807" si="8409">IF(G807&gt;0,IF(CN807&lt;(0.8*G807),"WARNING!!!",IF(CN807&lt;G807,"ORDER","OK")),IF((VLOOKUP(A807,A:DG,91+E807,0))&lt;0,"WARNING!!!",IF((VLOOKUP(A807,A:DG,91+ROUND(1.25*E807,0),0))&lt;0,"ORDER","OK")))</f>
        <v>OK</v>
      </c>
      <c r="CN807" s="33">
        <f t="shared" ref="CN807" si="8410">F807-CN808+CN809</f>
        <v>0</v>
      </c>
      <c r="CO807" s="34">
        <f t="shared" ref="CO807" si="8411">CN807-CO808+CO809</f>
        <v>0</v>
      </c>
      <c r="CP807" s="34">
        <f t="shared" ref="CP807" si="8412">CO807-CP808+CP809</f>
        <v>0</v>
      </c>
      <c r="CQ807" s="34">
        <f t="shared" ref="CQ807" si="8413">CP807-CQ808+CQ809</f>
        <v>0</v>
      </c>
      <c r="CR807" s="34">
        <f t="shared" ref="CR807" si="8414">CQ807-CR808+CR809</f>
        <v>0</v>
      </c>
      <c r="CS807" s="34">
        <f t="shared" ref="CS807" si="8415">CR807-CS808+CS809</f>
        <v>0</v>
      </c>
      <c r="CT807" s="34">
        <f t="shared" ref="CT807" si="8416">CS807-CT808+CT809</f>
        <v>0</v>
      </c>
      <c r="CU807" s="34">
        <f t="shared" ref="CU807" si="8417">CT807-CU808+CU809</f>
        <v>0</v>
      </c>
      <c r="CV807" s="34">
        <f t="shared" ref="CV807" si="8418">CU807-CV808+CV809</f>
        <v>0</v>
      </c>
      <c r="CW807" s="34">
        <f t="shared" ref="CW807" si="8419">CV807-CW808+CW809</f>
        <v>0</v>
      </c>
      <c r="CX807" s="34">
        <f t="shared" ref="CX807" si="8420">CW807-CX808+CX809</f>
        <v>0</v>
      </c>
      <c r="CY807" s="34">
        <f t="shared" ref="CY807" si="8421">CX807-CY808+CY809</f>
        <v>0</v>
      </c>
      <c r="CZ807" s="34">
        <f t="shared" ref="CZ807" si="8422">CY807-CZ808+CZ809</f>
        <v>0</v>
      </c>
      <c r="DA807" s="34">
        <f t="shared" ref="DA807" si="8423">CZ807-DA808+DA809</f>
        <v>0</v>
      </c>
      <c r="DB807" s="34">
        <f t="shared" ref="DB807" si="8424">DA807-DB808+DB809</f>
        <v>0</v>
      </c>
      <c r="DC807" s="34">
        <f t="shared" ref="DC807" si="8425">DB807-DC808+DC809</f>
        <v>0</v>
      </c>
      <c r="DD807" s="34">
        <f t="shared" ref="DD807" si="8426">DC807-DD808+DD809</f>
        <v>0</v>
      </c>
      <c r="DE807" s="34">
        <f t="shared" ref="DE807" si="8427">DD807-DE808+DE809</f>
        <v>0</v>
      </c>
      <c r="DF807" s="34">
        <f t="shared" ref="DF807" si="8428">DE807-DF808+DF809</f>
        <v>0</v>
      </c>
      <c r="DG807" s="35">
        <f t="shared" ref="DG807" si="8429">DF807-DG808+DG809</f>
        <v>0</v>
      </c>
      <c r="DM807" s="21"/>
    </row>
    <row r="808" spans="1:117" ht="12.75" hidden="1" outlineLevel="1" x14ac:dyDescent="0.2">
      <c r="A808" s="22"/>
      <c r="B808" s="23"/>
      <c r="C808" s="23"/>
      <c r="D808" s="24"/>
      <c r="E808" s="24"/>
      <c r="F808" s="24"/>
      <c r="G808" s="24"/>
      <c r="H808" s="24"/>
      <c r="I808" s="58"/>
      <c r="J808" s="58"/>
      <c r="K808" s="58"/>
      <c r="L808" s="58"/>
      <c r="M808" s="58"/>
      <c r="N808" s="58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  <c r="AG808" s="58"/>
      <c r="AH808" s="58"/>
      <c r="AI808" s="58"/>
      <c r="AJ808" s="58"/>
      <c r="AK808" s="58"/>
      <c r="AL808" s="58"/>
      <c r="AM808" s="58"/>
      <c r="AN808" s="58"/>
      <c r="AO808" s="58"/>
      <c r="AP808" s="58"/>
      <c r="AQ808" s="58"/>
      <c r="AR808" s="58"/>
      <c r="AS808" s="58"/>
      <c r="AT808" s="58"/>
      <c r="AU808" s="58"/>
      <c r="AV808" s="58"/>
      <c r="AW808" s="58"/>
      <c r="AX808" s="58"/>
      <c r="AY808" s="58"/>
      <c r="AZ808" s="58"/>
      <c r="BA808" s="58"/>
      <c r="BB808" s="58"/>
      <c r="BC808" s="58"/>
      <c r="BD808" s="58"/>
      <c r="BE808" s="58"/>
      <c r="BF808" s="58"/>
      <c r="BG808" s="58"/>
      <c r="BH808" s="58"/>
      <c r="BI808" s="58"/>
      <c r="BJ808" s="58"/>
      <c r="BK808" s="58"/>
      <c r="BL808" s="58"/>
      <c r="BM808" s="58"/>
      <c r="BN808" s="58"/>
      <c r="BO808" s="58"/>
      <c r="BP808" s="58"/>
      <c r="BQ808" s="58"/>
      <c r="BR808" s="58"/>
      <c r="BS808" s="58"/>
      <c r="BT808" s="58"/>
      <c r="BU808" s="58"/>
      <c r="BV808" s="58"/>
      <c r="BW808" s="58"/>
      <c r="BX808" s="58"/>
      <c r="BY808" s="58"/>
      <c r="BZ808" s="58"/>
      <c r="CA808" s="58"/>
      <c r="CB808" s="58"/>
      <c r="CC808" s="58"/>
      <c r="CD808" s="58"/>
      <c r="CE808" s="58"/>
      <c r="CF808" s="58"/>
      <c r="CG808" s="58"/>
      <c r="CH808" s="58"/>
      <c r="CI808" s="24"/>
      <c r="CJ808" s="24"/>
      <c r="CK808" s="24"/>
      <c r="CL808" s="24"/>
      <c r="CM808" s="25" t="s">
        <v>7</v>
      </c>
      <c r="CN808" s="36">
        <f t="shared" ref="CN808" si="8430">$I807*CN$3+$J807*CN$4+$K807*CN$5+$L807*CN$6+$M807*CN$7+$N807*CN$8+$O807*CN$9+$P807*CN$10+$Q807*CN$11+$R807*CN$12+$S807*CN$13+$T807*CN$14+$U807*CN$15+$V807*CN$16+$W807*CN$17+$X807*CN$18+$Y807*CN$19+$Z807*CN$20+$AA807*CN$21+$AB807*CN$22+$AC807*CN$23+$AD807*CN$24+$AE807*CN$25+$AF807*CN$26+$AG807*CN$27+$AH807*CN$28+$AI807*CN$29+$AJ807*CN$30+$AK807*CN$31+$AL807*CN$32+$AM807*CN$33+$AN807*CN$34+$AO807*CN$35+$AP807*CN$36+$AQ807*CN$37+$AR807*CN$38+$AS807*CN$39+$AT807*CN$40+$AU807*CN$41+$AV807*CN$42+$AW807*CN$43+$AX807*CN$44+$AY807*CN$45+$AZ807*CN$46+$BA807*CN$47+$BB807*CN$48+$BC807*CN$49+$BD807*CN$50+$BE807*CN$51+$BF807*CN$52+$BG807*CN$53+$BH807*CN$54+$BI807*CN$55+$BJ807*CN$56+$BK807*CN$57+$BL807*CN$58+$BM807*CN$59+$BN807*CN$60+$BO807*CN$61+$BP807*CN$62+$BQ807*CN$63+$BR807*CN$64+$BS807*CN$65+$BT807*CN$66+$BU807*CN$67+$BV807*CN$68+$BW807*CN$69+$BX807*CN$70+$BY807*CN$71+$BZ807*CN$72+$CA807*CN$73+$CB807*CN$74+$CC807*CN$75+$CD807*CN$76+$CE807*CN$77+$CF807*CN$78+$CG807*CN$79+$CH807*CN$80</f>
        <v>0</v>
      </c>
      <c r="CO808" s="37">
        <f t="shared" ref="CO808" si="8431">$I807*CO$3+$J807*CO$4+$K807*CO$5+$L807*CO$6+$M807*CO$7+$N807*CO$8+$O807*CO$9+$P807*CO$10+$Q807*CO$11+$R807*CO$12+$S807*CO$13+$T807*CO$14+$U807*CO$15+$V807*CO$16+$W807*CO$17+$X807*CO$18+$Y807*CO$19+$Z807*CO$20+$AA807*CO$21+$AB807*CO$22+$AC807*CO$23+$AD807*CO$24+$AE807*CO$25+$AF807*CO$26+$AG807*CO$27+$AH807*CO$28+$AI807*CO$29+$AJ807*CO$30+$AK807*CO$31+$AL807*CO$32+$AM807*CO$33+$AN807*CO$34+$AO807*CO$35+$AP807*CO$36+$AQ807*CO$37+$AR807*CO$38+$AS807*CO$39+$AT807*CO$40+$AU807*CO$41+$AV807*CO$42+$AW807*CO$43+$AX807*CO$44+$AY807*CO$45+$AZ807*CO$46+$BA807*CO$47+$BB807*CO$48+$BC807*CO$49+$BD807*CO$50+$BE807*CO$51+$BF807*CO$52+$BG807*CO$53+$BH807*CO$54+$BI807*CO$55+$BJ807*CO$56+$BK807*CO$57+$BL807*CO$58+$BM807*CO$59+$BN807*CO$60+$BO807*CO$61+$BP807*CO$62+$BQ807*CO$63+$BR807*CO$64+$BS807*CO$65+$BT807*CO$66+$BU807*CO$67+$BV807*CO$68+$BW807*CO$69+$BX807*CO$70+$BY807*CO$71+$BZ807*CO$72+$CA807*CO$73+$CB807*CO$74+$CC807*CO$75+$CD807*CO$76+$CE807*CO$77+$CF807*CO$78+$CG807*CO$79+$CH807*CO$80</f>
        <v>0</v>
      </c>
      <c r="CP808" s="37">
        <f t="shared" ref="CP808" si="8432">$I807*CP$3+$J807*CP$4+$K807*CP$5+$L807*CP$6+$M807*CP$7+$N807*CP$8+$O807*CP$9+$P807*CP$10+$Q807*CP$11+$R807*CP$12+$S807*CP$13+$T807*CP$14+$U807*CP$15+$V807*CP$16+$W807*CP$17+$X807*CP$18+$Y807*CP$19+$Z807*CP$20+$AA807*CP$21+$AB807*CP$22+$AC807*CP$23+$AD807*CP$24+$AE807*CP$25+$AF807*CP$26+$AG807*CP$27+$AH807*CP$28+$AI807*CP$29+$AJ807*CP$30+$AK807*CP$31+$AL807*CP$32+$AM807*CP$33+$AN807*CP$34+$AO807*CP$35+$AP807*CP$36+$AQ807*CP$37+$AR807*CP$38+$AS807*CP$39+$AT807*CP$40+$AU807*CP$41+$AV807*CP$42+$AW807*CP$43+$AX807*CP$44+$AY807*CP$45+$AZ807*CP$46+$BA807*CP$47+$BB807*CP$48+$BC807*CP$49+$BD807*CP$50+$BE807*CP$51+$BF807*CP$52+$BG807*CP$53+$BH807*CP$54+$BI807*CP$55+$BJ807*CP$56+$BK807*CP$57+$BL807*CP$58+$BM807*CP$59+$BN807*CP$60+$BO807*CP$61+$BP807*CP$62+$BQ807*CP$63+$BR807*CP$64+$BS807*CP$65+$BT807*CP$66+$BU807*CP$67+$BV807*CP$68+$BW807*CP$69+$BX807*CP$70+$BY807*CP$71+$BZ807*CP$72+$CA807*CP$73+$CB807*CP$74+$CC807*CP$75+$CD807*CP$76+$CE807*CP$77+$CF807*CP$78+$CG807*CP$79+$CH807*CP$80</f>
        <v>0</v>
      </c>
      <c r="CQ808" s="37">
        <f t="shared" ref="CQ808" si="8433">$I807*CQ$3+$J807*CQ$4+$K807*CQ$5+$L807*CQ$6+$M807*CQ$7+$N807*CQ$8+$O807*CQ$9+$P807*CQ$10+$Q807*CQ$11+$R807*CQ$12+$S807*CQ$13+$T807*CQ$14+$U807*CQ$15+$V807*CQ$16+$W807*CQ$17+$X807*CQ$18+$Y807*CQ$19+$Z807*CQ$20+$AA807*CQ$21+$AB807*CQ$22+$AC807*CQ$23+$AD807*CQ$24+$AE807*CQ$25+$AF807*CQ$26+$AG807*CQ$27+$AH807*CQ$28+$AI807*CQ$29+$AJ807*CQ$30+$AK807*CQ$31+$AL807*CQ$32+$AM807*CQ$33+$AN807*CQ$34+$AO807*CQ$35+$AP807*CQ$36+$AQ807*CQ$37+$AR807*CQ$38+$AS807*CQ$39+$AT807*CQ$40+$AU807*CQ$41+$AV807*CQ$42+$AW807*CQ$43+$AX807*CQ$44+$AY807*CQ$45+$AZ807*CQ$46+$BA807*CQ$47+$BB807*CQ$48+$BC807*CQ$49+$BD807*CQ$50+$BE807*CQ$51+$BF807*CQ$52+$BG807*CQ$53+$BH807*CQ$54+$BI807*CQ$55+$BJ807*CQ$56+$BK807*CQ$57+$BL807*CQ$58+$BM807*CQ$59+$BN807*CQ$60+$BO807*CQ$61+$BP807*CQ$62+$BQ807*CQ$63+$BR807*CQ$64+$BS807*CQ$65+$BT807*CQ$66+$BU807*CQ$67+$BV807*CQ$68+$BW807*CQ$69+$BX807*CQ$70+$BY807*CQ$71+$BZ807*CQ$72+$CA807*CQ$73+$CB807*CQ$74+$CC807*CQ$75+$CD807*CQ$76+$CE807*CQ$77+$CF807*CQ$78+$CG807*CQ$79+$CH807*CQ$80</f>
        <v>0</v>
      </c>
      <c r="CR808" s="37">
        <f t="shared" ref="CR808" si="8434">$I807*CR$3+$J807*CR$4+$K807*CR$5+$L807*CR$6+$M807*CR$7+$N807*CR$8+$O807*CR$9+$P807*CR$10+$Q807*CR$11+$R807*CR$12+$S807*CR$13+$T807*CR$14+$U807*CR$15+$V807*CR$16+$W807*CR$17+$X807*CR$18+$Y807*CR$19+$Z807*CR$20+$AA807*CR$21+$AB807*CR$22+$AC807*CR$23+$AD807*CR$24+$AE807*CR$25+$AF807*CR$26+$AG807*CR$27+$AH807*CR$28+$AI807*CR$29+$AJ807*CR$30+$AK807*CR$31+$AL807*CR$32+$AM807*CR$33+$AN807*CR$34+$AO807*CR$35+$AP807*CR$36+$AQ807*CR$37+$AR807*CR$38+$AS807*CR$39+$AT807*CR$40+$AU807*CR$41+$AV807*CR$42+$AW807*CR$43+$AX807*CR$44+$AY807*CR$45+$AZ807*CR$46+$BA807*CR$47+$BB807*CR$48+$BC807*CR$49+$BD807*CR$50+$BE807*CR$51+$BF807*CR$52+$BG807*CR$53+$BH807*CR$54+$BI807*CR$55+$BJ807*CR$56+$BK807*CR$57+$BL807*CR$58+$BM807*CR$59+$BN807*CR$60+$BO807*CR$61+$BP807*CR$62+$BQ807*CR$63+$BR807*CR$64+$BS807*CR$65+$BT807*CR$66+$BU807*CR$67+$BV807*CR$68+$BW807*CR$69+$BX807*CR$70+$BY807*CR$71+$BZ807*CR$72+$CA807*CR$73+$CB807*CR$74+$CC807*CR$75+$CD807*CR$76+$CE807*CR$77+$CF807*CR$78+$CG807*CR$79+$CH807*CR$80</f>
        <v>0</v>
      </c>
      <c r="CS808" s="37">
        <f t="shared" ref="CS808" si="8435">$I807*CS$3+$J807*CS$4+$K807*CS$5+$L807*CS$6+$M807*CS$7+$N807*CS$8+$O807*CS$9+$P807*CS$10+$Q807*CS$11+$R807*CS$12+$S807*CS$13+$T807*CS$14+$U807*CS$15+$V807*CS$16+$W807*CS$17+$X807*CS$18+$Y807*CS$19+$Z807*CS$20+$AA807*CS$21+$AB807*CS$22+$AC807*CS$23+$AD807*CS$24+$AE807*CS$25+$AF807*CS$26+$AG807*CS$27+$AH807*CS$28+$AI807*CS$29+$AJ807*CS$30+$AK807*CS$31+$AL807*CS$32+$AM807*CS$33+$AN807*CS$34+$AO807*CS$35+$AP807*CS$36+$AQ807*CS$37+$AR807*CS$38+$AS807*CS$39+$AT807*CS$40+$AU807*CS$41+$AV807*CS$42+$AW807*CS$43+$AX807*CS$44+$AY807*CS$45+$AZ807*CS$46+$BA807*CS$47+$BB807*CS$48+$BC807*CS$49+$BD807*CS$50+$BE807*CS$51+$BF807*CS$52+$BG807*CS$53+$BH807*CS$54+$BI807*CS$55+$BJ807*CS$56+$BK807*CS$57+$BL807*CS$58+$BM807*CS$59+$BN807*CS$60+$BO807*CS$61+$BP807*CS$62+$BQ807*CS$63+$BR807*CS$64+$BS807*CS$65+$BT807*CS$66+$BU807*CS$67+$BV807*CS$68+$BW807*CS$69+$BX807*CS$70+$BY807*CS$71+$BZ807*CS$72+$CA807*CS$73+$CB807*CS$74+$CC807*CS$75+$CD807*CS$76+$CE807*CS$77+$CF807*CS$78+$CG807*CS$79+$CH807*CS$80</f>
        <v>0</v>
      </c>
      <c r="CT808" s="37">
        <f t="shared" ref="CT808" si="8436">$I807*CT$3+$J807*CT$4+$K807*CT$5+$L807*CT$6+$M807*CT$7+$N807*CT$8+$O807*CT$9+$P807*CT$10+$Q807*CT$11+$R807*CT$12+$S807*CT$13+$T807*CT$14+$U807*CT$15+$V807*CT$16+$W807*CT$17+$X807*CT$18+$Y807*CT$19+$Z807*CT$20+$AA807*CT$21+$AB807*CT$22+$AC807*CT$23+$AD807*CT$24+$AE807*CT$25+$AF807*CT$26+$AG807*CT$27+$AH807*CT$28+$AI807*CT$29+$AJ807*CT$30+$AK807*CT$31+$AL807*CT$32+$AM807*CT$33+$AN807*CT$34+$AO807*CT$35+$AP807*CT$36+$AQ807*CT$37+$AR807*CT$38+$AS807*CT$39+$AT807*CT$40+$AU807*CT$41+$AV807*CT$42+$AW807*CT$43+$AX807*CT$44+$AY807*CT$45+$AZ807*CT$46+$BA807*CT$47+$BB807*CT$48+$BC807*CT$49+$BD807*CT$50+$BE807*CT$51+$BF807*CT$52+$BG807*CT$53+$BH807*CT$54+$BI807*CT$55+$BJ807*CT$56+$BK807*CT$57+$BL807*CT$58+$BM807*CT$59+$BN807*CT$60+$BO807*CT$61+$BP807*CT$62+$BQ807*CT$63+$BR807*CT$64+$BS807*CT$65+$BT807*CT$66+$BU807*CT$67+$BV807*CT$68+$BW807*CT$69+$BX807*CT$70+$BY807*CT$71+$BZ807*CT$72+$CA807*CT$73+$CB807*CT$74+$CC807*CT$75+$CD807*CT$76+$CE807*CT$77+$CF807*CT$78+$CG807*CT$79+$CH807*CT$80</f>
        <v>0</v>
      </c>
      <c r="CU808" s="37">
        <f t="shared" ref="CU808" si="8437">$I807*CU$3+$J807*CU$4+$K807*CU$5+$L807*CU$6+$M807*CU$7+$N807*CU$8+$O807*CU$9+$P807*CU$10+$Q807*CU$11+$R807*CU$12+$S807*CU$13+$T807*CU$14+$U807*CU$15+$V807*CU$16+$W807*CU$17+$X807*CU$18+$Y807*CU$19+$Z807*CU$20+$AA807*CU$21+$AB807*CU$22+$AC807*CU$23+$AD807*CU$24+$AE807*CU$25+$AF807*CU$26+$AG807*CU$27+$AH807*CU$28+$AI807*CU$29+$AJ807*CU$30+$AK807*CU$31+$AL807*CU$32+$AM807*CU$33+$AN807*CU$34+$AO807*CU$35+$AP807*CU$36+$AQ807*CU$37+$AR807*CU$38+$AS807*CU$39+$AT807*CU$40+$AU807*CU$41+$AV807*CU$42+$AW807*CU$43+$AX807*CU$44+$AY807*CU$45+$AZ807*CU$46+$BA807*CU$47+$BB807*CU$48+$BC807*CU$49+$BD807*CU$50+$BE807*CU$51+$BF807*CU$52+$BG807*CU$53+$BH807*CU$54+$BI807*CU$55+$BJ807*CU$56+$BK807*CU$57+$BL807*CU$58+$BM807*CU$59+$BN807*CU$60+$BO807*CU$61+$BP807*CU$62+$BQ807*CU$63+$BR807*CU$64+$BS807*CU$65+$BT807*CU$66+$BU807*CU$67+$BV807*CU$68+$BW807*CU$69+$BX807*CU$70+$BY807*CU$71+$BZ807*CU$72+$CA807*CU$73+$CB807*CU$74+$CC807*CU$75+$CD807*CU$76+$CE807*CU$77+$CF807*CU$78+$CG807*CU$79+$CH807*CU$80</f>
        <v>0</v>
      </c>
      <c r="CV808" s="37">
        <f t="shared" ref="CV808" si="8438">$I807*CV$3+$J807*CV$4+$K807*CV$5+$L807*CV$6+$M807*CV$7+$N807*CV$8+$O807*CV$9+$P807*CV$10+$Q807*CV$11+$R807*CV$12+$S807*CV$13+$T807*CV$14+$U807*CV$15+$V807*CV$16+$W807*CV$17+$X807*CV$18+$Y807*CV$19+$Z807*CV$20+$AA807*CV$21+$AB807*CV$22+$AC807*CV$23+$AD807*CV$24+$AE807*CV$25+$AF807*CV$26+$AG807*CV$27+$AH807*CV$28+$AI807*CV$29+$AJ807*CV$30+$AK807*CV$31+$AL807*CV$32+$AM807*CV$33+$AN807*CV$34+$AO807*CV$35+$AP807*CV$36+$AQ807*CV$37+$AR807*CV$38+$AS807*CV$39+$AT807*CV$40+$AU807*CV$41+$AV807*CV$42+$AW807*CV$43+$AX807*CV$44+$AY807*CV$45+$AZ807*CV$46+$BA807*CV$47+$BB807*CV$48+$BC807*CV$49+$BD807*CV$50+$BE807*CV$51+$BF807*CV$52+$BG807*CV$53+$BH807*CV$54+$BI807*CV$55+$BJ807*CV$56+$BK807*CV$57+$BL807*CV$58+$BM807*CV$59+$BN807*CV$60+$BO807*CV$61+$BP807*CV$62+$BQ807*CV$63+$BR807*CV$64+$BS807*CV$65+$BT807*CV$66+$BU807*CV$67+$BV807*CV$68+$BW807*CV$69+$BX807*CV$70+$BY807*CV$71+$BZ807*CV$72+$CA807*CV$73+$CB807*CV$74+$CC807*CV$75+$CD807*CV$76+$CE807*CV$77+$CF807*CV$78+$CG807*CV$79+$CH807*CV$80</f>
        <v>0</v>
      </c>
      <c r="CW808" s="37">
        <f t="shared" ref="CW808" si="8439">$I807*CW$3+$J807*CW$4+$K807*CW$5+$L807*CW$6+$M807*CW$7+$N807*CW$8+$O807*CW$9+$P807*CW$10+$Q807*CW$11+$R807*CW$12+$S807*CW$13+$T807*CW$14+$U807*CW$15+$V807*CW$16+$W807*CW$17+$X807*CW$18+$Y807*CW$19+$Z807*CW$20+$AA807*CW$21+$AB807*CW$22+$AC807*CW$23+$AD807*CW$24+$AE807*CW$25+$AF807*CW$26+$AG807*CW$27+$AH807*CW$28+$AI807*CW$29+$AJ807*CW$30+$AK807*CW$31+$AL807*CW$32+$AM807*CW$33+$AN807*CW$34+$AO807*CW$35+$AP807*CW$36+$AQ807*CW$37+$AR807*CW$38+$AS807*CW$39+$AT807*CW$40+$AU807*CW$41+$AV807*CW$42+$AW807*CW$43+$AX807*CW$44+$AY807*CW$45+$AZ807*CW$46+$BA807*CW$47+$BB807*CW$48+$BC807*CW$49+$BD807*CW$50+$BE807*CW$51+$BF807*CW$52+$BG807*CW$53+$BH807*CW$54+$BI807*CW$55+$BJ807*CW$56+$BK807*CW$57+$BL807*CW$58+$BM807*CW$59+$BN807*CW$60+$BO807*CW$61+$BP807*CW$62+$BQ807*CW$63+$BR807*CW$64+$BS807*CW$65+$BT807*CW$66+$BU807*CW$67+$BV807*CW$68+$BW807*CW$69+$BX807*CW$70+$BY807*CW$71+$BZ807*CW$72+$CA807*CW$73+$CB807*CW$74+$CC807*CW$75+$CD807*CW$76+$CE807*CW$77+$CF807*CW$78+$CG807*CW$79+$CH807*CW$80</f>
        <v>0</v>
      </c>
      <c r="CX808" s="37">
        <f t="shared" ref="CX808" si="8440">$I807*CX$3+$J807*CX$4+$K807*CX$5+$L807*CX$6+$M807*CX$7+$N807*CX$8+$O807*CX$9+$P807*CX$10+$Q807*CX$11+$R807*CX$12+$S807*CX$13+$T807*CX$14+$U807*CX$15+$V807*CX$16+$W807*CX$17+$X807*CX$18+$Y807*CX$19+$Z807*CX$20+$AA807*CX$21+$AB807*CX$22+$AC807*CX$23+$AD807*CX$24+$AE807*CX$25+$AF807*CX$26+$AG807*CX$27+$AH807*CX$28+$AI807*CX$29+$AJ807*CX$30+$AK807*CX$31+$AL807*CX$32+$AM807*CX$33+$AN807*CX$34+$AO807*CX$35+$AP807*CX$36+$AQ807*CX$37+$AR807*CX$38+$AS807*CX$39+$AT807*CX$40+$AU807*CX$41+$AV807*CX$42+$AW807*CX$43+$AX807*CX$44+$AY807*CX$45+$AZ807*CX$46+$BA807*CX$47+$BB807*CX$48+$BC807*CX$49+$BD807*CX$50+$BE807*CX$51+$BF807*CX$52+$BG807*CX$53+$BH807*CX$54+$BI807*CX$55+$BJ807*CX$56+$BK807*CX$57+$BL807*CX$58+$BM807*CX$59+$BN807*CX$60+$BO807*CX$61+$BP807*CX$62+$BQ807*CX$63+$BR807*CX$64+$BS807*CX$65+$BT807*CX$66+$BU807*CX$67+$BV807*CX$68+$BW807*CX$69+$BX807*CX$70+$BY807*CX$71+$BZ807*CX$72+$CA807*CX$73+$CB807*CX$74+$CC807*CX$75+$CD807*CX$76+$CE807*CX$77+$CF807*CX$78+$CG807*CX$79+$CH807*CX$80</f>
        <v>0</v>
      </c>
      <c r="CY808" s="37">
        <f t="shared" ref="CY808" si="8441">$I807*CY$3+$J807*CY$4+$K807*CY$5+$L807*CY$6+$M807*CY$7+$N807*CY$8+$O807*CY$9+$P807*CY$10+$Q807*CY$11+$R807*CY$12+$S807*CY$13+$T807*CY$14+$U807*CY$15+$V807*CY$16+$W807*CY$17+$X807*CY$18+$Y807*CY$19+$Z807*CY$20+$AA807*CY$21+$AB807*CY$22+$AC807*CY$23+$AD807*CY$24+$AE807*CY$25+$AF807*CY$26+$AG807*CY$27+$AH807*CY$28+$AI807*CY$29+$AJ807*CY$30+$AK807*CY$31+$AL807*CY$32+$AM807*CY$33+$AN807*CY$34+$AO807*CY$35+$AP807*CY$36+$AQ807*CY$37+$AR807*CY$38+$AS807*CY$39+$AT807*CY$40+$AU807*CY$41+$AV807*CY$42+$AW807*CY$43+$AX807*CY$44+$AY807*CY$45+$AZ807*CY$46+$BA807*CY$47+$BB807*CY$48+$BC807*CY$49+$BD807*CY$50+$BE807*CY$51+$BF807*CY$52+$BG807*CY$53+$BH807*CY$54+$BI807*CY$55+$BJ807*CY$56+$BK807*CY$57+$BL807*CY$58+$BM807*CY$59+$BN807*CY$60+$BO807*CY$61+$BP807*CY$62+$BQ807*CY$63+$BR807*CY$64+$BS807*CY$65+$BT807*CY$66+$BU807*CY$67+$BV807*CY$68+$BW807*CY$69+$BX807*CY$70+$BY807*CY$71+$BZ807*CY$72+$CA807*CY$73+$CB807*CY$74+$CC807*CY$75+$CD807*CY$76+$CE807*CY$77+$CF807*CY$78+$CG807*CY$79+$CH807*CY$80</f>
        <v>0</v>
      </c>
      <c r="CZ808" s="37">
        <f t="shared" ref="CZ808" si="8442">$I807*CZ$3+$J807*CZ$4+$K807*CZ$5+$L807*CZ$6+$M807*CZ$7+$N807*CZ$8+$O807*CZ$9+$P807*CZ$10+$Q807*CZ$11+$R807*CZ$12+$S807*CZ$13+$T807*CZ$14+$U807*CZ$15+$V807*CZ$16+$W807*CZ$17+$X807*CZ$18+$Y807*CZ$19+$Z807*CZ$20+$AA807*CZ$21+$AB807*CZ$22+$AC807*CZ$23+$AD807*CZ$24+$AE807*CZ$25+$AF807*CZ$26+$AG807*CZ$27+$AH807*CZ$28+$AI807*CZ$29+$AJ807*CZ$30+$AK807*CZ$31+$AL807*CZ$32+$AM807*CZ$33+$AN807*CZ$34+$AO807*CZ$35+$AP807*CZ$36+$AQ807*CZ$37+$AR807*CZ$38+$AS807*CZ$39+$AT807*CZ$40+$AU807*CZ$41+$AV807*CZ$42+$AW807*CZ$43+$AX807*CZ$44+$AY807*CZ$45+$AZ807*CZ$46+$BA807*CZ$47+$BB807*CZ$48+$BC807*CZ$49+$BD807*CZ$50+$BE807*CZ$51+$BF807*CZ$52+$BG807*CZ$53+$BH807*CZ$54+$BI807*CZ$55+$BJ807*CZ$56+$BK807*CZ$57+$BL807*CZ$58+$BM807*CZ$59+$BN807*CZ$60+$BO807*CZ$61+$BP807*CZ$62+$BQ807*CZ$63+$BR807*CZ$64+$BS807*CZ$65+$BT807*CZ$66+$BU807*CZ$67+$BV807*CZ$68+$BW807*CZ$69+$BX807*CZ$70+$BY807*CZ$71+$BZ807*CZ$72+$CA807*CZ$73+$CB807*CZ$74+$CC807*CZ$75+$CD807*CZ$76+$CE807*CZ$77+$CF807*CZ$78+$CG807*CZ$79+$CH807*CZ$80</f>
        <v>0</v>
      </c>
      <c r="DA808" s="37">
        <f t="shared" ref="DA808" si="8443">$I807*DA$3+$J807*DA$4+$K807*DA$5+$L807*DA$6+$M807*DA$7+$N807*DA$8+$O807*DA$9+$P807*DA$10+$Q807*DA$11+$R807*DA$12+$S807*DA$13+$T807*DA$14+$U807*DA$15+$V807*DA$16+$W807*DA$17+$X807*DA$18+$Y807*DA$19+$Z807*DA$20+$AA807*DA$21+$AB807*DA$22+$AC807*DA$23+$AD807*DA$24+$AE807*DA$25+$AF807*DA$26+$AG807*DA$27+$AH807*DA$28+$AI807*DA$29+$AJ807*DA$30+$AK807*DA$31+$AL807*DA$32+$AM807*DA$33+$AN807*DA$34+$AO807*DA$35+$AP807*DA$36+$AQ807*DA$37+$AR807*DA$38+$AS807*DA$39+$AT807*DA$40+$AU807*DA$41+$AV807*DA$42+$AW807*DA$43+$AX807*DA$44+$AY807*DA$45+$AZ807*DA$46+$BA807*DA$47+$BB807*DA$48+$BC807*DA$49+$BD807*DA$50+$BE807*DA$51+$BF807*DA$52+$BG807*DA$53+$BH807*DA$54+$BI807*DA$55+$BJ807*DA$56+$BK807*DA$57+$BL807*DA$58+$BM807*DA$59+$BN807*DA$60+$BO807*DA$61+$BP807*DA$62+$BQ807*DA$63+$BR807*DA$64+$BS807*DA$65+$BT807*DA$66+$BU807*DA$67+$BV807*DA$68+$BW807*DA$69+$BX807*DA$70+$BY807*DA$71+$BZ807*DA$72+$CA807*DA$73+$CB807*DA$74+$CC807*DA$75+$CD807*DA$76+$CE807*DA$77+$CF807*DA$78+$CG807*DA$79+$CH807*DA$80</f>
        <v>0</v>
      </c>
      <c r="DB808" s="37">
        <f t="shared" ref="DB808" si="8444">$I807*DB$3+$J807*DB$4+$K807*DB$5+$L807*DB$6+$M807*DB$7+$N807*DB$8+$O807*DB$9+$P807*DB$10+$Q807*DB$11+$R807*DB$12+$S807*DB$13+$T807*DB$14+$U807*DB$15+$V807*DB$16+$W807*DB$17+$X807*DB$18+$Y807*DB$19+$Z807*DB$20+$AA807*DB$21+$AB807*DB$22+$AC807*DB$23+$AD807*DB$24+$AE807*DB$25+$AF807*DB$26+$AG807*DB$27+$AH807*DB$28+$AI807*DB$29+$AJ807*DB$30+$AK807*DB$31+$AL807*DB$32+$AM807*DB$33+$AN807*DB$34+$AO807*DB$35+$AP807*DB$36+$AQ807*DB$37+$AR807*DB$38+$AS807*DB$39+$AT807*DB$40+$AU807*DB$41+$AV807*DB$42+$AW807*DB$43+$AX807*DB$44+$AY807*DB$45+$AZ807*DB$46+$BA807*DB$47+$BB807*DB$48+$BC807*DB$49+$BD807*DB$50+$BE807*DB$51+$BF807*DB$52+$BG807*DB$53+$BH807*DB$54+$BI807*DB$55+$BJ807*DB$56+$BK807*DB$57+$BL807*DB$58+$BM807*DB$59+$BN807*DB$60+$BO807*DB$61+$BP807*DB$62+$BQ807*DB$63+$BR807*DB$64+$BS807*DB$65+$BT807*DB$66+$BU807*DB$67+$BV807*DB$68+$BW807*DB$69+$BX807*DB$70+$BY807*DB$71+$BZ807*DB$72+$CA807*DB$73+$CB807*DB$74+$CC807*DB$75+$CD807*DB$76+$CE807*DB$77+$CF807*DB$78+$CG807*DB$79+$CH807*DB$80</f>
        <v>0</v>
      </c>
      <c r="DC808" s="37">
        <f t="shared" ref="DC808" si="8445">$I807*DC$3+$J807*DC$4+$K807*DC$5+$L807*DC$6+$M807*DC$7+$N807*DC$8+$O807*DC$9+$P807*DC$10+$Q807*DC$11+$R807*DC$12+$S807*DC$13+$T807*DC$14+$U807*DC$15+$V807*DC$16+$W807*DC$17+$X807*DC$18+$Y807*DC$19+$Z807*DC$20+$AA807*DC$21+$AB807*DC$22+$AC807*DC$23+$AD807*DC$24+$AE807*DC$25+$AF807*DC$26+$AG807*DC$27+$AH807*DC$28+$AI807*DC$29+$AJ807*DC$30+$AK807*DC$31+$AL807*DC$32+$AM807*DC$33+$AN807*DC$34+$AO807*DC$35+$AP807*DC$36+$AQ807*DC$37+$AR807*DC$38+$AS807*DC$39+$AT807*DC$40+$AU807*DC$41+$AV807*DC$42+$AW807*DC$43+$AX807*DC$44+$AY807*DC$45+$AZ807*DC$46+$BA807*DC$47+$BB807*DC$48+$BC807*DC$49+$BD807*DC$50+$BE807*DC$51+$BF807*DC$52+$BG807*DC$53+$BH807*DC$54+$BI807*DC$55+$BJ807*DC$56+$BK807*DC$57+$BL807*DC$58+$BM807*DC$59+$BN807*DC$60+$BO807*DC$61+$BP807*DC$62+$BQ807*DC$63+$BR807*DC$64+$BS807*DC$65+$BT807*DC$66+$BU807*DC$67+$BV807*DC$68+$BW807*DC$69+$BX807*DC$70+$BY807*DC$71+$BZ807*DC$72+$CA807*DC$73+$CB807*DC$74+$CC807*DC$75+$CD807*DC$76+$CE807*DC$77+$CF807*DC$78+$CG807*DC$79+$CH807*DC$80</f>
        <v>0</v>
      </c>
      <c r="DD808" s="37">
        <f t="shared" ref="DD808" si="8446">$I807*DD$3+$J807*DD$4+$K807*DD$5+$L807*DD$6+$M807*DD$7+$N807*DD$8+$O807*DD$9+$P807*DD$10+$Q807*DD$11+$R807*DD$12+$S807*DD$13+$T807*DD$14+$U807*DD$15+$V807*DD$16+$W807*DD$17+$X807*DD$18+$Y807*DD$19+$Z807*DD$20+$AA807*DD$21+$AB807*DD$22+$AC807*DD$23+$AD807*DD$24+$AE807*DD$25+$AF807*DD$26+$AG807*DD$27+$AH807*DD$28+$AI807*DD$29+$AJ807*DD$30+$AK807*DD$31+$AL807*DD$32+$AM807*DD$33+$AN807*DD$34+$AO807*DD$35+$AP807*DD$36+$AQ807*DD$37+$AR807*DD$38+$AS807*DD$39+$AT807*DD$40+$AU807*DD$41+$AV807*DD$42+$AW807*DD$43+$AX807*DD$44+$AY807*DD$45+$AZ807*DD$46+$BA807*DD$47+$BB807*DD$48+$BC807*DD$49+$BD807*DD$50+$BE807*DD$51+$BF807*DD$52+$BG807*DD$53+$BH807*DD$54+$BI807*DD$55+$BJ807*DD$56+$BK807*DD$57+$BL807*DD$58+$BM807*DD$59+$BN807*DD$60+$BO807*DD$61+$BP807*DD$62+$BQ807*DD$63+$BR807*DD$64+$BS807*DD$65+$BT807*DD$66+$BU807*DD$67+$BV807*DD$68+$BW807*DD$69+$BX807*DD$70+$BY807*DD$71+$BZ807*DD$72+$CA807*DD$73+$CB807*DD$74+$CC807*DD$75+$CD807*DD$76+$CE807*DD$77+$CF807*DD$78+$CG807*DD$79+$CH807*DD$80</f>
        <v>0</v>
      </c>
      <c r="DE808" s="37">
        <f t="shared" ref="DE808" si="8447">$I807*DE$3+$J807*DE$4+$K807*DE$5+$L807*DE$6+$M807*DE$7+$N807*DE$8+$O807*DE$9+$P807*DE$10+$Q807*DE$11+$R807*DE$12+$S807*DE$13+$T807*DE$14+$U807*DE$15+$V807*DE$16+$W807*DE$17+$X807*DE$18+$Y807*DE$19+$Z807*DE$20+$AA807*DE$21+$AB807*DE$22+$AC807*DE$23+$AD807*DE$24+$AE807*DE$25+$AF807*DE$26+$AG807*DE$27+$AH807*DE$28+$AI807*DE$29+$AJ807*DE$30+$AK807*DE$31+$AL807*DE$32+$AM807*DE$33+$AN807*DE$34+$AO807*DE$35+$AP807*DE$36+$AQ807*DE$37+$AR807*DE$38+$AS807*DE$39+$AT807*DE$40+$AU807*DE$41+$AV807*DE$42+$AW807*DE$43+$AX807*DE$44+$AY807*DE$45+$AZ807*DE$46+$BA807*DE$47+$BB807*DE$48+$BC807*DE$49+$BD807*DE$50+$BE807*DE$51+$BF807*DE$52+$BG807*DE$53+$BH807*DE$54+$BI807*DE$55+$BJ807*DE$56+$BK807*DE$57+$BL807*DE$58+$BM807*DE$59+$BN807*DE$60+$BO807*DE$61+$BP807*DE$62+$BQ807*DE$63+$BR807*DE$64+$BS807*DE$65+$BT807*DE$66+$BU807*DE$67+$BV807*DE$68+$BW807*DE$69+$BX807*DE$70+$BY807*DE$71+$BZ807*DE$72+$CA807*DE$73+$CB807*DE$74+$CC807*DE$75+$CD807*DE$76+$CE807*DE$77+$CF807*DE$78+$CG807*DE$79+$CH807*DE$80</f>
        <v>0</v>
      </c>
      <c r="DF808" s="37">
        <f t="shared" ref="DF808" si="8448">$I807*DF$3+$J807*DF$4+$K807*DF$5+$L807*DF$6+$M807*DF$7+$N807*DF$8+$O807*DF$9+$P807*DF$10+$Q807*DF$11+$R807*DF$12+$S807*DF$13+$T807*DF$14+$U807*DF$15+$V807*DF$16+$W807*DF$17+$X807*DF$18+$Y807*DF$19+$Z807*DF$20+$AA807*DF$21+$AB807*DF$22+$AC807*DF$23+$AD807*DF$24+$AE807*DF$25+$AF807*DF$26+$AG807*DF$27+$AH807*DF$28+$AI807*DF$29+$AJ807*DF$30+$AK807*DF$31+$AL807*DF$32+$AM807*DF$33+$AN807*DF$34+$AO807*DF$35+$AP807*DF$36+$AQ807*DF$37+$AR807*DF$38+$AS807*DF$39+$AT807*DF$40+$AU807*DF$41+$AV807*DF$42+$AW807*DF$43+$AX807*DF$44+$AY807*DF$45+$AZ807*DF$46+$BA807*DF$47+$BB807*DF$48+$BC807*DF$49+$BD807*DF$50+$BE807*DF$51+$BF807*DF$52+$BG807*DF$53+$BH807*DF$54+$BI807*DF$55+$BJ807*DF$56+$BK807*DF$57+$BL807*DF$58+$BM807*DF$59+$BN807*DF$60+$BO807*DF$61+$BP807*DF$62+$BQ807*DF$63+$BR807*DF$64+$BS807*DF$65+$BT807*DF$66+$BU807*DF$67+$BV807*DF$68+$BW807*DF$69+$BX807*DF$70+$BY807*DF$71+$BZ807*DF$72+$CA807*DF$73+$CB807*DF$74+$CC807*DF$75+$CD807*DF$76+$CE807*DF$77+$CF807*DF$78+$CG807*DF$79+$CH807*DF$80</f>
        <v>0</v>
      </c>
      <c r="DG808" s="38">
        <f t="shared" ref="DG808" si="8449">$I807*DG$3+$J807*DG$4+$K807*DG$5+$L807*DG$6+$M807*DG$7+$N807*DG$8+$O807*DG$9+$P807*DG$10+$Q807*DG$11+$R807*DG$12+$S807*DG$13+$T807*DG$14+$U807*DG$15+$V807*DG$16+$W807*DG$17+$X807*DG$18+$Y807*DG$19+$Z807*DG$20+$AA807*DG$21+$AB807*DG$22+$AC807*DG$23+$AD807*DG$24+$AE807*DG$25+$AF807*DG$26+$AG807*DG$27+$AH807*DG$28+$AI807*DG$29+$AJ807*DG$30+$AK807*DG$31+$AL807*DG$32+$AM807*DG$33+$AN807*DG$34+$AO807*DG$35+$AP807*DG$36+$AQ807*DG$37+$AR807*DG$38+$AS807*DG$39+$AT807*DG$40+$AU807*DG$41+$AV807*DG$42+$AW807*DG$43+$AX807*DG$44+$AY807*DG$45+$AZ807*DG$46+$BA807*DG$47+$BB807*DG$48+$BC807*DG$49+$BD807*DG$50+$BE807*DG$51+$BF807*DG$52+$BG807*DG$53+$BH807*DG$54+$BI807*DG$55+$BJ807*DG$56+$BK807*DG$57+$BL807*DG$58+$BM807*DG$59+$BN807*DG$60+$BO807*DG$61+$BP807*DG$62+$BQ807*DG$63+$BR807*DG$64+$BS807*DG$65+$BT807*DG$66+$BU807*DG$67+$BV807*DG$68+$BW807*DG$69+$BX807*DG$70+$BY807*DG$71+$BZ807*DG$72+$CA807*DG$73+$CB807*DG$74+$CC807*DG$75+$CD807*DG$76+$CE807*DG$77+$CF807*DG$78+$CG807*DG$79+$CH807*DG$80</f>
        <v>0</v>
      </c>
    </row>
    <row r="809" spans="1:117" ht="12.75" hidden="1" outlineLevel="1" x14ac:dyDescent="0.2">
      <c r="A809" s="26"/>
      <c r="B809" s="27"/>
      <c r="C809" s="27"/>
      <c r="D809" s="28"/>
      <c r="E809" s="28"/>
      <c r="F809" s="28"/>
      <c r="G809" s="28"/>
      <c r="H809" s="28"/>
      <c r="I809" s="59"/>
      <c r="J809" s="59"/>
      <c r="K809" s="59"/>
      <c r="L809" s="59"/>
      <c r="M809" s="59"/>
      <c r="N809" s="59"/>
      <c r="O809" s="59"/>
      <c r="P809" s="59"/>
      <c r="Q809" s="59"/>
      <c r="R809" s="59"/>
      <c r="S809" s="59"/>
      <c r="T809" s="59"/>
      <c r="U809" s="59"/>
      <c r="V809" s="59"/>
      <c r="W809" s="59"/>
      <c r="X809" s="59"/>
      <c r="Y809" s="59"/>
      <c r="Z809" s="59"/>
      <c r="AA809" s="59"/>
      <c r="AB809" s="59"/>
      <c r="AC809" s="59"/>
      <c r="AD809" s="59"/>
      <c r="AE809" s="59"/>
      <c r="AF809" s="59"/>
      <c r="AG809" s="59"/>
      <c r="AH809" s="59"/>
      <c r="AI809" s="59"/>
      <c r="AJ809" s="59"/>
      <c r="AK809" s="59"/>
      <c r="AL809" s="59"/>
      <c r="AM809" s="59"/>
      <c r="AN809" s="59"/>
      <c r="AO809" s="59"/>
      <c r="AP809" s="59"/>
      <c r="AQ809" s="59"/>
      <c r="AR809" s="59"/>
      <c r="AS809" s="59"/>
      <c r="AT809" s="59"/>
      <c r="AU809" s="59"/>
      <c r="AV809" s="59"/>
      <c r="AW809" s="59"/>
      <c r="AX809" s="59"/>
      <c r="AY809" s="59"/>
      <c r="AZ809" s="59"/>
      <c r="BA809" s="59"/>
      <c r="BB809" s="59"/>
      <c r="BC809" s="59"/>
      <c r="BD809" s="59"/>
      <c r="BE809" s="59"/>
      <c r="BF809" s="59"/>
      <c r="BG809" s="59"/>
      <c r="BH809" s="59"/>
      <c r="BI809" s="59"/>
      <c r="BJ809" s="59"/>
      <c r="BK809" s="59"/>
      <c r="BL809" s="59"/>
      <c r="BM809" s="59"/>
      <c r="BN809" s="59"/>
      <c r="BO809" s="59"/>
      <c r="BP809" s="59"/>
      <c r="BQ809" s="59"/>
      <c r="BR809" s="59"/>
      <c r="BS809" s="59"/>
      <c r="BT809" s="59"/>
      <c r="BU809" s="59"/>
      <c r="BV809" s="59"/>
      <c r="BW809" s="59"/>
      <c r="BX809" s="59"/>
      <c r="BY809" s="59"/>
      <c r="BZ809" s="59"/>
      <c r="CA809" s="59"/>
      <c r="CB809" s="59"/>
      <c r="CC809" s="59"/>
      <c r="CD809" s="59"/>
      <c r="CE809" s="59"/>
      <c r="CF809" s="59"/>
      <c r="CG809" s="59"/>
      <c r="CH809" s="59"/>
      <c r="CI809" s="28"/>
      <c r="CJ809" s="28"/>
      <c r="CK809" s="28"/>
      <c r="CL809" s="28"/>
      <c r="CM809" s="29" t="s">
        <v>8</v>
      </c>
      <c r="CN809" s="39"/>
      <c r="CO809" s="40"/>
      <c r="CP809" s="40"/>
      <c r="CQ809" s="40"/>
      <c r="CR809" s="40"/>
      <c r="CS809" s="40"/>
      <c r="CT809" s="40"/>
      <c r="CU809" s="40"/>
      <c r="CV809" s="40"/>
      <c r="CW809" s="40"/>
      <c r="CX809" s="40"/>
      <c r="CY809" s="40"/>
      <c r="CZ809" s="40"/>
      <c r="DA809" s="40"/>
      <c r="DB809" s="40"/>
      <c r="DC809" s="40"/>
      <c r="DD809" s="40"/>
      <c r="DE809" s="40"/>
      <c r="DF809" s="40"/>
      <c r="DG809" s="41"/>
    </row>
    <row r="810" spans="1:117" ht="12.75" collapsed="1" x14ac:dyDescent="0.2">
      <c r="A810" s="19" t="s">
        <v>515</v>
      </c>
      <c r="B810" s="19" t="s">
        <v>511</v>
      </c>
      <c r="C810" s="19"/>
      <c r="D810" s="20" t="s">
        <v>446</v>
      </c>
      <c r="E810" s="20">
        <v>6</v>
      </c>
      <c r="F810" s="20">
        <f>IF($C$4="",SUMIF(stock_on_hand!A:A,planner!A810,stock_on_hand!C:C),SUMIFS(stock_on_hand!C:C,stock_on_hand!A:A,planner!A810,stock_on_hand!E:E,$C$4))</f>
        <v>17</v>
      </c>
      <c r="G810" s="20"/>
      <c r="H810" s="20" t="s">
        <v>10</v>
      </c>
      <c r="I810" s="57">
        <f>IFERROR(HLOOKUP(I$188,bom!$2:$300,MATCH($A810,bom!$A:$A,0)-1,0),0)</f>
        <v>0</v>
      </c>
      <c r="J810" s="57">
        <f>IFERROR(HLOOKUP(J$188,bom!$2:$300,MATCH($A810,bom!$A:$A,0)-1,0),0)</f>
        <v>0</v>
      </c>
      <c r="K810" s="57">
        <f>IFERROR(HLOOKUP(K$188,bom!$2:$300,MATCH($A810,bom!$A:$A,0)-1,0),0)</f>
        <v>0</v>
      </c>
      <c r="L810" s="57">
        <f>IFERROR(HLOOKUP(L$188,bom!$2:$300,MATCH($A810,bom!$A:$A,0)-1,0),0)</f>
        <v>0</v>
      </c>
      <c r="M810" s="57">
        <f>IFERROR(HLOOKUP(M$188,bom!$2:$300,MATCH($A810,bom!$A:$A,0)-1,0),0)</f>
        <v>0</v>
      </c>
      <c r="N810" s="57">
        <f>IFERROR(HLOOKUP(N$188,bom!$2:$300,MATCH($A810,bom!$A:$A,0)-1,0),0)</f>
        <v>0</v>
      </c>
      <c r="O810" s="57">
        <f>IFERROR(HLOOKUP(O$188,bom!$2:$300,MATCH($A810,bom!$A:$A,0)-1,0),0)</f>
        <v>0</v>
      </c>
      <c r="P810" s="57">
        <f>IFERROR(HLOOKUP(P$188,bom!$2:$300,MATCH($A810,bom!$A:$A,0)-1,0),0)</f>
        <v>0</v>
      </c>
      <c r="Q810" s="57">
        <f>IFERROR(HLOOKUP(Q$188,bom!$2:$300,MATCH($A810,bom!$A:$A,0)-1,0),0)</f>
        <v>0</v>
      </c>
      <c r="R810" s="57">
        <f>IFERROR(HLOOKUP(R$188,bom!$2:$300,MATCH($A810,bom!$A:$A,0)-1,0),0)</f>
        <v>0</v>
      </c>
      <c r="S810" s="57">
        <f>IFERROR(HLOOKUP(S$188,bom!$2:$300,MATCH($A810,bom!$A:$A,0)-1,0),0)</f>
        <v>0</v>
      </c>
      <c r="T810" s="57">
        <f>IFERROR(HLOOKUP(T$188,bom!$2:$300,MATCH($A810,bom!$A:$A,0)-1,0),0)</f>
        <v>0</v>
      </c>
      <c r="U810" s="57">
        <f>IFERROR(HLOOKUP(U$188,bom!$2:$300,MATCH($A810,bom!$A:$A,0)-1,0),0)</f>
        <v>0</v>
      </c>
      <c r="V810" s="57">
        <f>IFERROR(HLOOKUP(V$188,bom!$2:$300,MATCH($A810,bom!$A:$A,0)-1,0),0)</f>
        <v>0</v>
      </c>
      <c r="W810" s="57">
        <f>IFERROR(HLOOKUP(W$188,bom!$2:$300,MATCH($A810,bom!$A:$A,0)-1,0),0)</f>
        <v>0</v>
      </c>
      <c r="X810" s="57">
        <f>IFERROR(HLOOKUP(X$188,bom!$2:$300,MATCH($A810,bom!$A:$A,0)-1,0),0)</f>
        <v>0</v>
      </c>
      <c r="Y810" s="57">
        <f>IFERROR(HLOOKUP(Y$188,bom!$2:$300,MATCH($A810,bom!$A:$A,0)-1,0),0)</f>
        <v>0</v>
      </c>
      <c r="Z810" s="57">
        <f>IFERROR(HLOOKUP(Z$188,bom!$2:$300,MATCH($A810,bom!$A:$A,0)-1,0),0)</f>
        <v>0</v>
      </c>
      <c r="AA810" s="57">
        <f>IFERROR(HLOOKUP(AA$188,bom!$2:$300,MATCH($A810,bom!$A:$A,0)-1,0),0)</f>
        <v>0</v>
      </c>
      <c r="AB810" s="57">
        <f>IFERROR(HLOOKUP(AB$188,bom!$2:$300,MATCH($A810,bom!$A:$A,0)-1,0),0)</f>
        <v>0</v>
      </c>
      <c r="AC810" s="57">
        <f>IFERROR(HLOOKUP(AC$188,bom!$2:$300,MATCH($A810,bom!$A:$A,0)-1,0),0)</f>
        <v>0</v>
      </c>
      <c r="AD810" s="57">
        <f>IFERROR(HLOOKUP(AD$188,bom!$2:$300,MATCH($A810,bom!$A:$A,0)-1,0),0)</f>
        <v>0</v>
      </c>
      <c r="AE810" s="57">
        <f>IFERROR(HLOOKUP(AE$188,bom!$2:$300,MATCH($A810,bom!$A:$A,0)-1,0),0)</f>
        <v>0</v>
      </c>
      <c r="AF810" s="57">
        <f>IFERROR(HLOOKUP(AF$188,bom!$2:$300,MATCH($A810,bom!$A:$A,0)-1,0),0)</f>
        <v>0</v>
      </c>
      <c r="AG810" s="57">
        <f>IFERROR(HLOOKUP(AG$188,bom!$2:$300,MATCH($A810,bom!$A:$A,0)-1,0),0)</f>
        <v>0</v>
      </c>
      <c r="AH810" s="57">
        <f>IFERROR(HLOOKUP(AH$188,bom!$2:$300,MATCH($A810,bom!$A:$A,0)-1,0),0)</f>
        <v>0</v>
      </c>
      <c r="AI810" s="57">
        <f>IFERROR(HLOOKUP(AI$188,bom!$2:$300,MATCH($A810,bom!$A:$A,0)-1,0),0)</f>
        <v>0</v>
      </c>
      <c r="AJ810" s="57">
        <f>IFERROR(HLOOKUP(AJ$188,bom!$2:$300,MATCH($A810,bom!$A:$A,0)-1,0),0)</f>
        <v>0</v>
      </c>
      <c r="AK810" s="57">
        <f>IFERROR(HLOOKUP(AK$188,bom!$2:$300,MATCH($A810,bom!$A:$A,0)-1,0),0)</f>
        <v>0</v>
      </c>
      <c r="AL810" s="57">
        <f>IFERROR(HLOOKUP(AL$188,bom!$2:$300,MATCH($A810,bom!$A:$A,0)-1,0),0)</f>
        <v>0</v>
      </c>
      <c r="AM810" s="57">
        <f>IFERROR(HLOOKUP(AM$188,bom!$2:$300,MATCH($A810,bom!$A:$A,0)-1,0),0)</f>
        <v>0</v>
      </c>
      <c r="AN810" s="57">
        <f>IFERROR(HLOOKUP(AN$188,bom!$2:$300,MATCH($A810,bom!$A:$A,0)-1,0),0)</f>
        <v>0</v>
      </c>
      <c r="AO810" s="57">
        <f>IFERROR(HLOOKUP(AO$188,bom!$2:$300,MATCH($A810,bom!$A:$A,0)-1,0),0)</f>
        <v>0</v>
      </c>
      <c r="AP810" s="57">
        <f>IFERROR(HLOOKUP(AP$188,bom!$2:$300,MATCH($A810,bom!$A:$A,0)-1,0),0)</f>
        <v>0</v>
      </c>
      <c r="AQ810" s="57">
        <f>IFERROR(HLOOKUP(AQ$188,bom!$2:$300,MATCH($A810,bom!$A:$A,0)-1,0),0)</f>
        <v>0</v>
      </c>
      <c r="AR810" s="57">
        <f>IFERROR(HLOOKUP(AR$188,bom!$2:$300,MATCH($A810,bom!$A:$A,0)-1,0),0)</f>
        <v>0</v>
      </c>
      <c r="AS810" s="57">
        <f>IFERROR(HLOOKUP(AS$188,bom!$2:$300,MATCH($A810,bom!$A:$A,0)-1,0),0)</f>
        <v>0</v>
      </c>
      <c r="AT810" s="57">
        <f>IFERROR(HLOOKUP(AT$188,bom!$2:$300,MATCH($A810,bom!$A:$A,0)-1,0),0)</f>
        <v>0</v>
      </c>
      <c r="AU810" s="57">
        <f>IFERROR(HLOOKUP(AU$188,bom!$2:$300,MATCH($A810,bom!$A:$A,0)-1,0),0)</f>
        <v>0</v>
      </c>
      <c r="AV810" s="57">
        <f>IFERROR(HLOOKUP(AV$188,bom!$2:$300,MATCH($A810,bom!$A:$A,0)-1,0),0)</f>
        <v>0</v>
      </c>
      <c r="AW810" s="57">
        <f>IFERROR(HLOOKUP(AW$188,bom!$2:$300,MATCH($A810,bom!$A:$A,0)-1,0),0)</f>
        <v>0</v>
      </c>
      <c r="AX810" s="57">
        <f>IFERROR(HLOOKUP(AX$188,bom!$2:$300,MATCH($A810,bom!$A:$A,0)-1,0),0)</f>
        <v>0</v>
      </c>
      <c r="AY810" s="57">
        <f>IFERROR(HLOOKUP(AY$188,bom!$2:$300,MATCH($A810,bom!$A:$A,0)-1,0),0)</f>
        <v>0</v>
      </c>
      <c r="AZ810" s="57">
        <f>IFERROR(HLOOKUP(AZ$188,bom!$2:$300,MATCH($A810,bom!$A:$A,0)-1,0),0)</f>
        <v>0</v>
      </c>
      <c r="BA810" s="57">
        <f>IFERROR(HLOOKUP(BA$188,bom!$2:$300,MATCH($A810,bom!$A:$A,0)-1,0),0)</f>
        <v>0</v>
      </c>
      <c r="BB810" s="57">
        <f>IFERROR(HLOOKUP(BB$188,bom!$2:$300,MATCH($A810,bom!$A:$A,0)-1,0),0)</f>
        <v>0</v>
      </c>
      <c r="BC810" s="57">
        <f>IFERROR(HLOOKUP(BC$188,bom!$2:$300,MATCH($A810,bom!$A:$A,0)-1,0),0)</f>
        <v>0</v>
      </c>
      <c r="BD810" s="57">
        <f>IFERROR(HLOOKUP(BD$188,bom!$2:$300,MATCH($A810,bom!$A:$A,0)-1,0),0)</f>
        <v>0</v>
      </c>
      <c r="BE810" s="57">
        <f>IFERROR(HLOOKUP(BE$188,bom!$2:$300,MATCH($A810,bom!$A:$A,0)-1,0),0)</f>
        <v>0</v>
      </c>
      <c r="BF810" s="57">
        <f>IFERROR(HLOOKUP(BF$188,bom!$2:$300,MATCH($A810,bom!$A:$A,0)-1,0),0)</f>
        <v>0</v>
      </c>
      <c r="BG810" s="57">
        <f>IFERROR(HLOOKUP(BG$188,bom!$2:$300,MATCH($A810,bom!$A:$A,0)-1,0),0)</f>
        <v>0</v>
      </c>
      <c r="BH810" s="57">
        <f>IFERROR(HLOOKUP(BH$188,bom!$2:$300,MATCH($A810,bom!$A:$A,0)-1,0),0)</f>
        <v>0</v>
      </c>
      <c r="BI810" s="57">
        <f>IFERROR(HLOOKUP(BI$188,bom!$2:$300,MATCH($A810,bom!$A:$A,0)-1,0),0)</f>
        <v>0</v>
      </c>
      <c r="BJ810" s="57">
        <f>IFERROR(HLOOKUP(BJ$188,bom!$2:$300,MATCH($A810,bom!$A:$A,0)-1,0),0)</f>
        <v>0</v>
      </c>
      <c r="BK810" s="57">
        <f>IFERROR(HLOOKUP(BK$188,bom!$2:$300,MATCH($A810,bom!$A:$A,0)-1,0),0)</f>
        <v>0</v>
      </c>
      <c r="BL810" s="57">
        <f>IFERROR(HLOOKUP(BL$188,bom!$2:$300,MATCH($A810,bom!$A:$A,0)-1,0),0)</f>
        <v>0</v>
      </c>
      <c r="BM810" s="57">
        <f>IFERROR(HLOOKUP(BM$188,bom!$2:$300,MATCH($A810,bom!$A:$A,0)-1,0),0)</f>
        <v>0</v>
      </c>
      <c r="BN810" s="57">
        <f>IFERROR(HLOOKUP(BN$188,bom!$2:$300,MATCH($A810,bom!$A:$A,0)-1,0),0)</f>
        <v>0</v>
      </c>
      <c r="BO810" s="57">
        <f>IFERROR(HLOOKUP(BO$188,bom!$2:$300,MATCH($A810,bom!$A:$A,0)-1,0),0)</f>
        <v>0</v>
      </c>
      <c r="BP810" s="57">
        <f>IFERROR(HLOOKUP(BP$188,bom!$2:$300,MATCH($A810,bom!$A:$A,0)-1,0),0)</f>
        <v>0</v>
      </c>
      <c r="BQ810" s="57">
        <f>IFERROR(HLOOKUP(BQ$188,bom!$2:$300,MATCH($A810,bom!$A:$A,0)-1,0),0)</f>
        <v>0</v>
      </c>
      <c r="BR810" s="57">
        <f>IFERROR(HLOOKUP(BR$188,bom!$2:$300,MATCH($A810,bom!$A:$A,0)-1,0),0)</f>
        <v>0</v>
      </c>
      <c r="BS810" s="57">
        <f>IFERROR(HLOOKUP(BS$188,bom!$2:$300,MATCH($A810,bom!$A:$A,0)-1,0),0)</f>
        <v>0</v>
      </c>
      <c r="BT810" s="57">
        <f>IFERROR(HLOOKUP(BT$188,bom!$2:$300,MATCH($A810,bom!$A:$A,0)-1,0),0)</f>
        <v>0</v>
      </c>
      <c r="BU810" s="57">
        <f>IFERROR(HLOOKUP(BU$188,bom!$2:$300,MATCH($A810,bom!$A:$A,0)-1,0),0)</f>
        <v>0</v>
      </c>
      <c r="BV810" s="57">
        <f>IFERROR(HLOOKUP(BV$188,bom!$2:$300,MATCH($A810,bom!$A:$A,0)-1,0),0)</f>
        <v>0</v>
      </c>
      <c r="BW810" s="57">
        <f>IFERROR(HLOOKUP(BW$188,bom!$2:$300,MATCH($A810,bom!$A:$A,0)-1,0),0)</f>
        <v>0</v>
      </c>
      <c r="BX810" s="57">
        <f>IFERROR(HLOOKUP(BX$188,bom!$2:$300,MATCH($A810,bom!$A:$A,0)-1,0),0)</f>
        <v>0</v>
      </c>
      <c r="BY810" s="57">
        <f>IFERROR(HLOOKUP(BY$188,bom!$2:$300,MATCH($A810,bom!$A:$A,0)-1,0),0)</f>
        <v>0</v>
      </c>
      <c r="BZ810" s="57">
        <f>IFERROR(HLOOKUP(BZ$188,bom!$2:$300,MATCH($A810,bom!$A:$A,0)-1,0),0)</f>
        <v>0</v>
      </c>
      <c r="CA810" s="57">
        <f>IFERROR(HLOOKUP(CA$188,bom!$2:$300,MATCH($A810,bom!$A:$A,0)-1,0),0)</f>
        <v>0</v>
      </c>
      <c r="CB810" s="57">
        <f>IFERROR(HLOOKUP(CB$188,bom!$2:$300,MATCH($A810,bom!$A:$A,0)-1,0),0)</f>
        <v>0</v>
      </c>
      <c r="CC810" s="57">
        <f>IFERROR(HLOOKUP(CC$188,bom!$2:$300,MATCH($A810,bom!$A:$A,0)-1,0),0)</f>
        <v>0</v>
      </c>
      <c r="CD810" s="57">
        <f>IFERROR(HLOOKUP(CD$188,bom!$2:$300,MATCH($A810,bom!$A:$A,0)-1,0),0)</f>
        <v>0</v>
      </c>
      <c r="CE810" s="57">
        <f>IFERROR(HLOOKUP(CE$188,bom!$2:$300,MATCH($A810,bom!$A:$A,0)-1,0),0)</f>
        <v>0</v>
      </c>
      <c r="CF810" s="57">
        <f>IFERROR(HLOOKUP(CF$188,bom!$2:$300,MATCH($A810,bom!$A:$A,0)-1,0),0)</f>
        <v>0</v>
      </c>
      <c r="CG810" s="57">
        <f>IFERROR(HLOOKUP(CG$188,bom!$2:$300,MATCH($A810,bom!$A:$A,0)-1,0),0)</f>
        <v>0</v>
      </c>
      <c r="CH810" s="57">
        <f>IFERROR(HLOOKUP(CH$188,bom!$2:$300,MATCH($A810,bom!$A:$A,0)-1,0),0)</f>
        <v>0</v>
      </c>
      <c r="CI810" s="20"/>
      <c r="CJ810" s="20"/>
      <c r="CK810" s="20"/>
      <c r="CL810" s="20"/>
      <c r="CM810" s="32" t="str">
        <f t="shared" ref="CM810" si="8450">IF(G810&gt;0,IF(CN810&lt;(0.8*G810),"WARNING!!!",IF(CN810&lt;G810,"ORDER","OK")),IF((VLOOKUP(A810,A:DG,91+E810,0))&lt;0,"WARNING!!!",IF((VLOOKUP(A810,A:DG,91+ROUND(1.25*E810,0),0))&lt;0,"ORDER","OK")))</f>
        <v>OK</v>
      </c>
      <c r="CN810" s="33">
        <f t="shared" ref="CN810" si="8451">F810-CN811+CN812</f>
        <v>17</v>
      </c>
      <c r="CO810" s="34">
        <f t="shared" ref="CO810" si="8452">CN810-CO811+CO812</f>
        <v>17</v>
      </c>
      <c r="CP810" s="34">
        <f t="shared" ref="CP810" si="8453">CO810-CP811+CP812</f>
        <v>17</v>
      </c>
      <c r="CQ810" s="34">
        <f t="shared" ref="CQ810" si="8454">CP810-CQ811+CQ812</f>
        <v>17</v>
      </c>
      <c r="CR810" s="34">
        <f t="shared" ref="CR810" si="8455">CQ810-CR811+CR812</f>
        <v>17</v>
      </c>
      <c r="CS810" s="34">
        <f t="shared" ref="CS810" si="8456">CR810-CS811+CS812</f>
        <v>17</v>
      </c>
      <c r="CT810" s="34">
        <f t="shared" ref="CT810" si="8457">CS810-CT811+CT812</f>
        <v>17</v>
      </c>
      <c r="CU810" s="34">
        <f t="shared" ref="CU810" si="8458">CT810-CU811+CU812</f>
        <v>17</v>
      </c>
      <c r="CV810" s="34">
        <f t="shared" ref="CV810" si="8459">CU810-CV811+CV812</f>
        <v>17</v>
      </c>
      <c r="CW810" s="34">
        <f t="shared" ref="CW810" si="8460">CV810-CW811+CW812</f>
        <v>17</v>
      </c>
      <c r="CX810" s="34">
        <f t="shared" ref="CX810" si="8461">CW810-CX811+CX812</f>
        <v>17</v>
      </c>
      <c r="CY810" s="34">
        <f t="shared" ref="CY810" si="8462">CX810-CY811+CY812</f>
        <v>17</v>
      </c>
      <c r="CZ810" s="34">
        <f t="shared" ref="CZ810" si="8463">CY810-CZ811+CZ812</f>
        <v>17</v>
      </c>
      <c r="DA810" s="34">
        <f t="shared" ref="DA810" si="8464">CZ810-DA811+DA812</f>
        <v>17</v>
      </c>
      <c r="DB810" s="34">
        <f t="shared" ref="DB810" si="8465">DA810-DB811+DB812</f>
        <v>17</v>
      </c>
      <c r="DC810" s="34">
        <f t="shared" ref="DC810" si="8466">DB810-DC811+DC812</f>
        <v>17</v>
      </c>
      <c r="DD810" s="34">
        <f t="shared" ref="DD810" si="8467">DC810-DD811+DD812</f>
        <v>17</v>
      </c>
      <c r="DE810" s="34">
        <f t="shared" ref="DE810" si="8468">DD810-DE811+DE812</f>
        <v>17</v>
      </c>
      <c r="DF810" s="34">
        <f t="shared" ref="DF810" si="8469">DE810-DF811+DF812</f>
        <v>17</v>
      </c>
      <c r="DG810" s="35">
        <f t="shared" ref="DG810" si="8470">DF810-DG811+DG812</f>
        <v>17</v>
      </c>
      <c r="DM810" s="21"/>
    </row>
    <row r="811" spans="1:117" ht="12.75" hidden="1" outlineLevel="1" x14ac:dyDescent="0.2">
      <c r="A811" s="22"/>
      <c r="B811" s="23"/>
      <c r="C811" s="23"/>
      <c r="D811" s="24"/>
      <c r="E811" s="24"/>
      <c r="F811" s="24"/>
      <c r="G811" s="24"/>
      <c r="H811" s="24"/>
      <c r="I811" s="58"/>
      <c r="J811" s="58"/>
      <c r="K811" s="58"/>
      <c r="L811" s="58"/>
      <c r="M811" s="58"/>
      <c r="N811" s="58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  <c r="AG811" s="58"/>
      <c r="AH811" s="58"/>
      <c r="AI811" s="58"/>
      <c r="AJ811" s="58"/>
      <c r="AK811" s="58"/>
      <c r="AL811" s="58"/>
      <c r="AM811" s="58"/>
      <c r="AN811" s="58"/>
      <c r="AO811" s="58"/>
      <c r="AP811" s="58"/>
      <c r="AQ811" s="58"/>
      <c r="AR811" s="58"/>
      <c r="AS811" s="58"/>
      <c r="AT811" s="58"/>
      <c r="AU811" s="58"/>
      <c r="AV811" s="58"/>
      <c r="AW811" s="58"/>
      <c r="AX811" s="58"/>
      <c r="AY811" s="58"/>
      <c r="AZ811" s="58"/>
      <c r="BA811" s="58"/>
      <c r="BB811" s="58"/>
      <c r="BC811" s="58"/>
      <c r="BD811" s="58"/>
      <c r="BE811" s="58"/>
      <c r="BF811" s="58"/>
      <c r="BG811" s="58"/>
      <c r="BH811" s="58"/>
      <c r="BI811" s="58"/>
      <c r="BJ811" s="58"/>
      <c r="BK811" s="58"/>
      <c r="BL811" s="58"/>
      <c r="BM811" s="58"/>
      <c r="BN811" s="58"/>
      <c r="BO811" s="58"/>
      <c r="BP811" s="58"/>
      <c r="BQ811" s="58"/>
      <c r="BR811" s="58"/>
      <c r="BS811" s="58"/>
      <c r="BT811" s="58"/>
      <c r="BU811" s="58"/>
      <c r="BV811" s="58"/>
      <c r="BW811" s="58"/>
      <c r="BX811" s="58"/>
      <c r="BY811" s="58"/>
      <c r="BZ811" s="58"/>
      <c r="CA811" s="58"/>
      <c r="CB811" s="58"/>
      <c r="CC811" s="58"/>
      <c r="CD811" s="58"/>
      <c r="CE811" s="58"/>
      <c r="CF811" s="58"/>
      <c r="CG811" s="58"/>
      <c r="CH811" s="58"/>
      <c r="CI811" s="24"/>
      <c r="CJ811" s="24"/>
      <c r="CK811" s="24"/>
      <c r="CL811" s="24"/>
      <c r="CM811" s="25" t="s">
        <v>7</v>
      </c>
      <c r="CN811" s="36">
        <f t="shared" ref="CN811" si="8471">$I810*CN$3+$J810*CN$4+$K810*CN$5+$L810*CN$6+$M810*CN$7+$N810*CN$8+$O810*CN$9+$P810*CN$10+$Q810*CN$11+$R810*CN$12+$S810*CN$13+$T810*CN$14+$U810*CN$15+$V810*CN$16+$W810*CN$17+$X810*CN$18+$Y810*CN$19+$Z810*CN$20+$AA810*CN$21+$AB810*CN$22+$AC810*CN$23+$AD810*CN$24+$AE810*CN$25+$AF810*CN$26+$AG810*CN$27+$AH810*CN$28+$AI810*CN$29+$AJ810*CN$30+$AK810*CN$31+$AL810*CN$32+$AM810*CN$33+$AN810*CN$34+$AO810*CN$35+$AP810*CN$36+$AQ810*CN$37+$AR810*CN$38+$AS810*CN$39+$AT810*CN$40+$AU810*CN$41+$AV810*CN$42+$AW810*CN$43+$AX810*CN$44+$AY810*CN$45+$AZ810*CN$46+$BA810*CN$47+$BB810*CN$48+$BC810*CN$49+$BD810*CN$50+$BE810*CN$51+$BF810*CN$52+$BG810*CN$53+$BH810*CN$54+$BI810*CN$55+$BJ810*CN$56+$BK810*CN$57+$BL810*CN$58+$BM810*CN$59+$BN810*CN$60+$BO810*CN$61+$BP810*CN$62+$BQ810*CN$63+$BR810*CN$64+$BS810*CN$65+$BT810*CN$66+$BU810*CN$67+$BV810*CN$68+$BW810*CN$69+$BX810*CN$70+$BY810*CN$71+$BZ810*CN$72+$CA810*CN$73+$CB810*CN$74+$CC810*CN$75+$CD810*CN$76+$CE810*CN$77+$CF810*CN$78+$CG810*CN$79+$CH810*CN$80</f>
        <v>0</v>
      </c>
      <c r="CO811" s="37">
        <f t="shared" ref="CO811" si="8472">$I810*CO$3+$J810*CO$4+$K810*CO$5+$L810*CO$6+$M810*CO$7+$N810*CO$8+$O810*CO$9+$P810*CO$10+$Q810*CO$11+$R810*CO$12+$S810*CO$13+$T810*CO$14+$U810*CO$15+$V810*CO$16+$W810*CO$17+$X810*CO$18+$Y810*CO$19+$Z810*CO$20+$AA810*CO$21+$AB810*CO$22+$AC810*CO$23+$AD810*CO$24+$AE810*CO$25+$AF810*CO$26+$AG810*CO$27+$AH810*CO$28+$AI810*CO$29+$AJ810*CO$30+$AK810*CO$31+$AL810*CO$32+$AM810*CO$33+$AN810*CO$34+$AO810*CO$35+$AP810*CO$36+$AQ810*CO$37+$AR810*CO$38+$AS810*CO$39+$AT810*CO$40+$AU810*CO$41+$AV810*CO$42+$AW810*CO$43+$AX810*CO$44+$AY810*CO$45+$AZ810*CO$46+$BA810*CO$47+$BB810*CO$48+$BC810*CO$49+$BD810*CO$50+$BE810*CO$51+$BF810*CO$52+$BG810*CO$53+$BH810*CO$54+$BI810*CO$55+$BJ810*CO$56+$BK810*CO$57+$BL810*CO$58+$BM810*CO$59+$BN810*CO$60+$BO810*CO$61+$BP810*CO$62+$BQ810*CO$63+$BR810*CO$64+$BS810*CO$65+$BT810*CO$66+$BU810*CO$67+$BV810*CO$68+$BW810*CO$69+$BX810*CO$70+$BY810*CO$71+$BZ810*CO$72+$CA810*CO$73+$CB810*CO$74+$CC810*CO$75+$CD810*CO$76+$CE810*CO$77+$CF810*CO$78+$CG810*CO$79+$CH810*CO$80</f>
        <v>0</v>
      </c>
      <c r="CP811" s="37">
        <f t="shared" ref="CP811" si="8473">$I810*CP$3+$J810*CP$4+$K810*CP$5+$L810*CP$6+$M810*CP$7+$N810*CP$8+$O810*CP$9+$P810*CP$10+$Q810*CP$11+$R810*CP$12+$S810*CP$13+$T810*CP$14+$U810*CP$15+$V810*CP$16+$W810*CP$17+$X810*CP$18+$Y810*CP$19+$Z810*CP$20+$AA810*CP$21+$AB810*CP$22+$AC810*CP$23+$AD810*CP$24+$AE810*CP$25+$AF810*CP$26+$AG810*CP$27+$AH810*CP$28+$AI810*CP$29+$AJ810*CP$30+$AK810*CP$31+$AL810*CP$32+$AM810*CP$33+$AN810*CP$34+$AO810*CP$35+$AP810*CP$36+$AQ810*CP$37+$AR810*CP$38+$AS810*CP$39+$AT810*CP$40+$AU810*CP$41+$AV810*CP$42+$AW810*CP$43+$AX810*CP$44+$AY810*CP$45+$AZ810*CP$46+$BA810*CP$47+$BB810*CP$48+$BC810*CP$49+$BD810*CP$50+$BE810*CP$51+$BF810*CP$52+$BG810*CP$53+$BH810*CP$54+$BI810*CP$55+$BJ810*CP$56+$BK810*CP$57+$BL810*CP$58+$BM810*CP$59+$BN810*CP$60+$BO810*CP$61+$BP810*CP$62+$BQ810*CP$63+$BR810*CP$64+$BS810*CP$65+$BT810*CP$66+$BU810*CP$67+$BV810*CP$68+$BW810*CP$69+$BX810*CP$70+$BY810*CP$71+$BZ810*CP$72+$CA810*CP$73+$CB810*CP$74+$CC810*CP$75+$CD810*CP$76+$CE810*CP$77+$CF810*CP$78+$CG810*CP$79+$CH810*CP$80</f>
        <v>0</v>
      </c>
      <c r="CQ811" s="37">
        <f t="shared" ref="CQ811" si="8474">$I810*CQ$3+$J810*CQ$4+$K810*CQ$5+$L810*CQ$6+$M810*CQ$7+$N810*CQ$8+$O810*CQ$9+$P810*CQ$10+$Q810*CQ$11+$R810*CQ$12+$S810*CQ$13+$T810*CQ$14+$U810*CQ$15+$V810*CQ$16+$W810*CQ$17+$X810*CQ$18+$Y810*CQ$19+$Z810*CQ$20+$AA810*CQ$21+$AB810*CQ$22+$AC810*CQ$23+$AD810*CQ$24+$AE810*CQ$25+$AF810*CQ$26+$AG810*CQ$27+$AH810*CQ$28+$AI810*CQ$29+$AJ810*CQ$30+$AK810*CQ$31+$AL810*CQ$32+$AM810*CQ$33+$AN810*CQ$34+$AO810*CQ$35+$AP810*CQ$36+$AQ810*CQ$37+$AR810*CQ$38+$AS810*CQ$39+$AT810*CQ$40+$AU810*CQ$41+$AV810*CQ$42+$AW810*CQ$43+$AX810*CQ$44+$AY810*CQ$45+$AZ810*CQ$46+$BA810*CQ$47+$BB810*CQ$48+$BC810*CQ$49+$BD810*CQ$50+$BE810*CQ$51+$BF810*CQ$52+$BG810*CQ$53+$BH810*CQ$54+$BI810*CQ$55+$BJ810*CQ$56+$BK810*CQ$57+$BL810*CQ$58+$BM810*CQ$59+$BN810*CQ$60+$BO810*CQ$61+$BP810*CQ$62+$BQ810*CQ$63+$BR810*CQ$64+$BS810*CQ$65+$BT810*CQ$66+$BU810*CQ$67+$BV810*CQ$68+$BW810*CQ$69+$BX810*CQ$70+$BY810*CQ$71+$BZ810*CQ$72+$CA810*CQ$73+$CB810*CQ$74+$CC810*CQ$75+$CD810*CQ$76+$CE810*CQ$77+$CF810*CQ$78+$CG810*CQ$79+$CH810*CQ$80</f>
        <v>0</v>
      </c>
      <c r="CR811" s="37">
        <f t="shared" ref="CR811" si="8475">$I810*CR$3+$J810*CR$4+$K810*CR$5+$L810*CR$6+$M810*CR$7+$N810*CR$8+$O810*CR$9+$P810*CR$10+$Q810*CR$11+$R810*CR$12+$S810*CR$13+$T810*CR$14+$U810*CR$15+$V810*CR$16+$W810*CR$17+$X810*CR$18+$Y810*CR$19+$Z810*CR$20+$AA810*CR$21+$AB810*CR$22+$AC810*CR$23+$AD810*CR$24+$AE810*CR$25+$AF810*CR$26+$AG810*CR$27+$AH810*CR$28+$AI810*CR$29+$AJ810*CR$30+$AK810*CR$31+$AL810*CR$32+$AM810*CR$33+$AN810*CR$34+$AO810*CR$35+$AP810*CR$36+$AQ810*CR$37+$AR810*CR$38+$AS810*CR$39+$AT810*CR$40+$AU810*CR$41+$AV810*CR$42+$AW810*CR$43+$AX810*CR$44+$AY810*CR$45+$AZ810*CR$46+$BA810*CR$47+$BB810*CR$48+$BC810*CR$49+$BD810*CR$50+$BE810*CR$51+$BF810*CR$52+$BG810*CR$53+$BH810*CR$54+$BI810*CR$55+$BJ810*CR$56+$BK810*CR$57+$BL810*CR$58+$BM810*CR$59+$BN810*CR$60+$BO810*CR$61+$BP810*CR$62+$BQ810*CR$63+$BR810*CR$64+$BS810*CR$65+$BT810*CR$66+$BU810*CR$67+$BV810*CR$68+$BW810*CR$69+$BX810*CR$70+$BY810*CR$71+$BZ810*CR$72+$CA810*CR$73+$CB810*CR$74+$CC810*CR$75+$CD810*CR$76+$CE810*CR$77+$CF810*CR$78+$CG810*CR$79+$CH810*CR$80</f>
        <v>0</v>
      </c>
      <c r="CS811" s="37">
        <f t="shared" ref="CS811" si="8476">$I810*CS$3+$J810*CS$4+$K810*CS$5+$L810*CS$6+$M810*CS$7+$N810*CS$8+$O810*CS$9+$P810*CS$10+$Q810*CS$11+$R810*CS$12+$S810*CS$13+$T810*CS$14+$U810*CS$15+$V810*CS$16+$W810*CS$17+$X810*CS$18+$Y810*CS$19+$Z810*CS$20+$AA810*CS$21+$AB810*CS$22+$AC810*CS$23+$AD810*CS$24+$AE810*CS$25+$AF810*CS$26+$AG810*CS$27+$AH810*CS$28+$AI810*CS$29+$AJ810*CS$30+$AK810*CS$31+$AL810*CS$32+$AM810*CS$33+$AN810*CS$34+$AO810*CS$35+$AP810*CS$36+$AQ810*CS$37+$AR810*CS$38+$AS810*CS$39+$AT810*CS$40+$AU810*CS$41+$AV810*CS$42+$AW810*CS$43+$AX810*CS$44+$AY810*CS$45+$AZ810*CS$46+$BA810*CS$47+$BB810*CS$48+$BC810*CS$49+$BD810*CS$50+$BE810*CS$51+$BF810*CS$52+$BG810*CS$53+$BH810*CS$54+$BI810*CS$55+$BJ810*CS$56+$BK810*CS$57+$BL810*CS$58+$BM810*CS$59+$BN810*CS$60+$BO810*CS$61+$BP810*CS$62+$BQ810*CS$63+$BR810*CS$64+$BS810*CS$65+$BT810*CS$66+$BU810*CS$67+$BV810*CS$68+$BW810*CS$69+$BX810*CS$70+$BY810*CS$71+$BZ810*CS$72+$CA810*CS$73+$CB810*CS$74+$CC810*CS$75+$CD810*CS$76+$CE810*CS$77+$CF810*CS$78+$CG810*CS$79+$CH810*CS$80</f>
        <v>0</v>
      </c>
      <c r="CT811" s="37">
        <f t="shared" ref="CT811" si="8477">$I810*CT$3+$J810*CT$4+$K810*CT$5+$L810*CT$6+$M810*CT$7+$N810*CT$8+$O810*CT$9+$P810*CT$10+$Q810*CT$11+$R810*CT$12+$S810*CT$13+$T810*CT$14+$U810*CT$15+$V810*CT$16+$W810*CT$17+$X810*CT$18+$Y810*CT$19+$Z810*CT$20+$AA810*CT$21+$AB810*CT$22+$AC810*CT$23+$AD810*CT$24+$AE810*CT$25+$AF810*CT$26+$AG810*CT$27+$AH810*CT$28+$AI810*CT$29+$AJ810*CT$30+$AK810*CT$31+$AL810*CT$32+$AM810*CT$33+$AN810*CT$34+$AO810*CT$35+$AP810*CT$36+$AQ810*CT$37+$AR810*CT$38+$AS810*CT$39+$AT810*CT$40+$AU810*CT$41+$AV810*CT$42+$AW810*CT$43+$AX810*CT$44+$AY810*CT$45+$AZ810*CT$46+$BA810*CT$47+$BB810*CT$48+$BC810*CT$49+$BD810*CT$50+$BE810*CT$51+$BF810*CT$52+$BG810*CT$53+$BH810*CT$54+$BI810*CT$55+$BJ810*CT$56+$BK810*CT$57+$BL810*CT$58+$BM810*CT$59+$BN810*CT$60+$BO810*CT$61+$BP810*CT$62+$BQ810*CT$63+$BR810*CT$64+$BS810*CT$65+$BT810*CT$66+$BU810*CT$67+$BV810*CT$68+$BW810*CT$69+$BX810*CT$70+$BY810*CT$71+$BZ810*CT$72+$CA810*CT$73+$CB810*CT$74+$CC810*CT$75+$CD810*CT$76+$CE810*CT$77+$CF810*CT$78+$CG810*CT$79+$CH810*CT$80</f>
        <v>0</v>
      </c>
      <c r="CU811" s="37">
        <f t="shared" ref="CU811" si="8478">$I810*CU$3+$J810*CU$4+$K810*CU$5+$L810*CU$6+$M810*CU$7+$N810*CU$8+$O810*CU$9+$P810*CU$10+$Q810*CU$11+$R810*CU$12+$S810*CU$13+$T810*CU$14+$U810*CU$15+$V810*CU$16+$W810*CU$17+$X810*CU$18+$Y810*CU$19+$Z810*CU$20+$AA810*CU$21+$AB810*CU$22+$AC810*CU$23+$AD810*CU$24+$AE810*CU$25+$AF810*CU$26+$AG810*CU$27+$AH810*CU$28+$AI810*CU$29+$AJ810*CU$30+$AK810*CU$31+$AL810*CU$32+$AM810*CU$33+$AN810*CU$34+$AO810*CU$35+$AP810*CU$36+$AQ810*CU$37+$AR810*CU$38+$AS810*CU$39+$AT810*CU$40+$AU810*CU$41+$AV810*CU$42+$AW810*CU$43+$AX810*CU$44+$AY810*CU$45+$AZ810*CU$46+$BA810*CU$47+$BB810*CU$48+$BC810*CU$49+$BD810*CU$50+$BE810*CU$51+$BF810*CU$52+$BG810*CU$53+$BH810*CU$54+$BI810*CU$55+$BJ810*CU$56+$BK810*CU$57+$BL810*CU$58+$BM810*CU$59+$BN810*CU$60+$BO810*CU$61+$BP810*CU$62+$BQ810*CU$63+$BR810*CU$64+$BS810*CU$65+$BT810*CU$66+$BU810*CU$67+$BV810*CU$68+$BW810*CU$69+$BX810*CU$70+$BY810*CU$71+$BZ810*CU$72+$CA810*CU$73+$CB810*CU$74+$CC810*CU$75+$CD810*CU$76+$CE810*CU$77+$CF810*CU$78+$CG810*CU$79+$CH810*CU$80</f>
        <v>0</v>
      </c>
      <c r="CV811" s="37">
        <f t="shared" ref="CV811" si="8479">$I810*CV$3+$J810*CV$4+$K810*CV$5+$L810*CV$6+$M810*CV$7+$N810*CV$8+$O810*CV$9+$P810*CV$10+$Q810*CV$11+$R810*CV$12+$S810*CV$13+$T810*CV$14+$U810*CV$15+$V810*CV$16+$W810*CV$17+$X810*CV$18+$Y810*CV$19+$Z810*CV$20+$AA810*CV$21+$AB810*CV$22+$AC810*CV$23+$AD810*CV$24+$AE810*CV$25+$AF810*CV$26+$AG810*CV$27+$AH810*CV$28+$AI810*CV$29+$AJ810*CV$30+$AK810*CV$31+$AL810*CV$32+$AM810*CV$33+$AN810*CV$34+$AO810*CV$35+$AP810*CV$36+$AQ810*CV$37+$AR810*CV$38+$AS810*CV$39+$AT810*CV$40+$AU810*CV$41+$AV810*CV$42+$AW810*CV$43+$AX810*CV$44+$AY810*CV$45+$AZ810*CV$46+$BA810*CV$47+$BB810*CV$48+$BC810*CV$49+$BD810*CV$50+$BE810*CV$51+$BF810*CV$52+$BG810*CV$53+$BH810*CV$54+$BI810*CV$55+$BJ810*CV$56+$BK810*CV$57+$BL810*CV$58+$BM810*CV$59+$BN810*CV$60+$BO810*CV$61+$BP810*CV$62+$BQ810*CV$63+$BR810*CV$64+$BS810*CV$65+$BT810*CV$66+$BU810*CV$67+$BV810*CV$68+$BW810*CV$69+$BX810*CV$70+$BY810*CV$71+$BZ810*CV$72+$CA810*CV$73+$CB810*CV$74+$CC810*CV$75+$CD810*CV$76+$CE810*CV$77+$CF810*CV$78+$CG810*CV$79+$CH810*CV$80</f>
        <v>0</v>
      </c>
      <c r="CW811" s="37">
        <f t="shared" ref="CW811" si="8480">$I810*CW$3+$J810*CW$4+$K810*CW$5+$L810*CW$6+$M810*CW$7+$N810*CW$8+$O810*CW$9+$P810*CW$10+$Q810*CW$11+$R810*CW$12+$S810*CW$13+$T810*CW$14+$U810*CW$15+$V810*CW$16+$W810*CW$17+$X810*CW$18+$Y810*CW$19+$Z810*CW$20+$AA810*CW$21+$AB810*CW$22+$AC810*CW$23+$AD810*CW$24+$AE810*CW$25+$AF810*CW$26+$AG810*CW$27+$AH810*CW$28+$AI810*CW$29+$AJ810*CW$30+$AK810*CW$31+$AL810*CW$32+$AM810*CW$33+$AN810*CW$34+$AO810*CW$35+$AP810*CW$36+$AQ810*CW$37+$AR810*CW$38+$AS810*CW$39+$AT810*CW$40+$AU810*CW$41+$AV810*CW$42+$AW810*CW$43+$AX810*CW$44+$AY810*CW$45+$AZ810*CW$46+$BA810*CW$47+$BB810*CW$48+$BC810*CW$49+$BD810*CW$50+$BE810*CW$51+$BF810*CW$52+$BG810*CW$53+$BH810*CW$54+$BI810*CW$55+$BJ810*CW$56+$BK810*CW$57+$BL810*CW$58+$BM810*CW$59+$BN810*CW$60+$BO810*CW$61+$BP810*CW$62+$BQ810*CW$63+$BR810*CW$64+$BS810*CW$65+$BT810*CW$66+$BU810*CW$67+$BV810*CW$68+$BW810*CW$69+$BX810*CW$70+$BY810*CW$71+$BZ810*CW$72+$CA810*CW$73+$CB810*CW$74+$CC810*CW$75+$CD810*CW$76+$CE810*CW$77+$CF810*CW$78+$CG810*CW$79+$CH810*CW$80</f>
        <v>0</v>
      </c>
      <c r="CX811" s="37">
        <f t="shared" ref="CX811" si="8481">$I810*CX$3+$J810*CX$4+$K810*CX$5+$L810*CX$6+$M810*CX$7+$N810*CX$8+$O810*CX$9+$P810*CX$10+$Q810*CX$11+$R810*CX$12+$S810*CX$13+$T810*CX$14+$U810*CX$15+$V810*CX$16+$W810*CX$17+$X810*CX$18+$Y810*CX$19+$Z810*CX$20+$AA810*CX$21+$AB810*CX$22+$AC810*CX$23+$AD810*CX$24+$AE810*CX$25+$AF810*CX$26+$AG810*CX$27+$AH810*CX$28+$AI810*CX$29+$AJ810*CX$30+$AK810*CX$31+$AL810*CX$32+$AM810*CX$33+$AN810*CX$34+$AO810*CX$35+$AP810*CX$36+$AQ810*CX$37+$AR810*CX$38+$AS810*CX$39+$AT810*CX$40+$AU810*CX$41+$AV810*CX$42+$AW810*CX$43+$AX810*CX$44+$AY810*CX$45+$AZ810*CX$46+$BA810*CX$47+$BB810*CX$48+$BC810*CX$49+$BD810*CX$50+$BE810*CX$51+$BF810*CX$52+$BG810*CX$53+$BH810*CX$54+$BI810*CX$55+$BJ810*CX$56+$BK810*CX$57+$BL810*CX$58+$BM810*CX$59+$BN810*CX$60+$BO810*CX$61+$BP810*CX$62+$BQ810*CX$63+$BR810*CX$64+$BS810*CX$65+$BT810*CX$66+$BU810*CX$67+$BV810*CX$68+$BW810*CX$69+$BX810*CX$70+$BY810*CX$71+$BZ810*CX$72+$CA810*CX$73+$CB810*CX$74+$CC810*CX$75+$CD810*CX$76+$CE810*CX$77+$CF810*CX$78+$CG810*CX$79+$CH810*CX$80</f>
        <v>0</v>
      </c>
      <c r="CY811" s="37">
        <f t="shared" ref="CY811" si="8482">$I810*CY$3+$J810*CY$4+$K810*CY$5+$L810*CY$6+$M810*CY$7+$N810*CY$8+$O810*CY$9+$P810*CY$10+$Q810*CY$11+$R810*CY$12+$S810*CY$13+$T810*CY$14+$U810*CY$15+$V810*CY$16+$W810*CY$17+$X810*CY$18+$Y810*CY$19+$Z810*CY$20+$AA810*CY$21+$AB810*CY$22+$AC810*CY$23+$AD810*CY$24+$AE810*CY$25+$AF810*CY$26+$AG810*CY$27+$AH810*CY$28+$AI810*CY$29+$AJ810*CY$30+$AK810*CY$31+$AL810*CY$32+$AM810*CY$33+$AN810*CY$34+$AO810*CY$35+$AP810*CY$36+$AQ810*CY$37+$AR810*CY$38+$AS810*CY$39+$AT810*CY$40+$AU810*CY$41+$AV810*CY$42+$AW810*CY$43+$AX810*CY$44+$AY810*CY$45+$AZ810*CY$46+$BA810*CY$47+$BB810*CY$48+$BC810*CY$49+$BD810*CY$50+$BE810*CY$51+$BF810*CY$52+$BG810*CY$53+$BH810*CY$54+$BI810*CY$55+$BJ810*CY$56+$BK810*CY$57+$BL810*CY$58+$BM810*CY$59+$BN810*CY$60+$BO810*CY$61+$BP810*CY$62+$BQ810*CY$63+$BR810*CY$64+$BS810*CY$65+$BT810*CY$66+$BU810*CY$67+$BV810*CY$68+$BW810*CY$69+$BX810*CY$70+$BY810*CY$71+$BZ810*CY$72+$CA810*CY$73+$CB810*CY$74+$CC810*CY$75+$CD810*CY$76+$CE810*CY$77+$CF810*CY$78+$CG810*CY$79+$CH810*CY$80</f>
        <v>0</v>
      </c>
      <c r="CZ811" s="37">
        <f t="shared" ref="CZ811" si="8483">$I810*CZ$3+$J810*CZ$4+$K810*CZ$5+$L810*CZ$6+$M810*CZ$7+$N810*CZ$8+$O810*CZ$9+$P810*CZ$10+$Q810*CZ$11+$R810*CZ$12+$S810*CZ$13+$T810*CZ$14+$U810*CZ$15+$V810*CZ$16+$W810*CZ$17+$X810*CZ$18+$Y810*CZ$19+$Z810*CZ$20+$AA810*CZ$21+$AB810*CZ$22+$AC810*CZ$23+$AD810*CZ$24+$AE810*CZ$25+$AF810*CZ$26+$AG810*CZ$27+$AH810*CZ$28+$AI810*CZ$29+$AJ810*CZ$30+$AK810*CZ$31+$AL810*CZ$32+$AM810*CZ$33+$AN810*CZ$34+$AO810*CZ$35+$AP810*CZ$36+$AQ810*CZ$37+$AR810*CZ$38+$AS810*CZ$39+$AT810*CZ$40+$AU810*CZ$41+$AV810*CZ$42+$AW810*CZ$43+$AX810*CZ$44+$AY810*CZ$45+$AZ810*CZ$46+$BA810*CZ$47+$BB810*CZ$48+$BC810*CZ$49+$BD810*CZ$50+$BE810*CZ$51+$BF810*CZ$52+$BG810*CZ$53+$BH810*CZ$54+$BI810*CZ$55+$BJ810*CZ$56+$BK810*CZ$57+$BL810*CZ$58+$BM810*CZ$59+$BN810*CZ$60+$BO810*CZ$61+$BP810*CZ$62+$BQ810*CZ$63+$BR810*CZ$64+$BS810*CZ$65+$BT810*CZ$66+$BU810*CZ$67+$BV810*CZ$68+$BW810*CZ$69+$BX810*CZ$70+$BY810*CZ$71+$BZ810*CZ$72+$CA810*CZ$73+$CB810*CZ$74+$CC810*CZ$75+$CD810*CZ$76+$CE810*CZ$77+$CF810*CZ$78+$CG810*CZ$79+$CH810*CZ$80</f>
        <v>0</v>
      </c>
      <c r="DA811" s="37">
        <f t="shared" ref="DA811" si="8484">$I810*DA$3+$J810*DA$4+$K810*DA$5+$L810*DA$6+$M810*DA$7+$N810*DA$8+$O810*DA$9+$P810*DA$10+$Q810*DA$11+$R810*DA$12+$S810*DA$13+$T810*DA$14+$U810*DA$15+$V810*DA$16+$W810*DA$17+$X810*DA$18+$Y810*DA$19+$Z810*DA$20+$AA810*DA$21+$AB810*DA$22+$AC810*DA$23+$AD810*DA$24+$AE810*DA$25+$AF810*DA$26+$AG810*DA$27+$AH810*DA$28+$AI810*DA$29+$AJ810*DA$30+$AK810*DA$31+$AL810*DA$32+$AM810*DA$33+$AN810*DA$34+$AO810*DA$35+$AP810*DA$36+$AQ810*DA$37+$AR810*DA$38+$AS810*DA$39+$AT810*DA$40+$AU810*DA$41+$AV810*DA$42+$AW810*DA$43+$AX810*DA$44+$AY810*DA$45+$AZ810*DA$46+$BA810*DA$47+$BB810*DA$48+$BC810*DA$49+$BD810*DA$50+$BE810*DA$51+$BF810*DA$52+$BG810*DA$53+$BH810*DA$54+$BI810*DA$55+$BJ810*DA$56+$BK810*DA$57+$BL810*DA$58+$BM810*DA$59+$BN810*DA$60+$BO810*DA$61+$BP810*DA$62+$BQ810*DA$63+$BR810*DA$64+$BS810*DA$65+$BT810*DA$66+$BU810*DA$67+$BV810*DA$68+$BW810*DA$69+$BX810*DA$70+$BY810*DA$71+$BZ810*DA$72+$CA810*DA$73+$CB810*DA$74+$CC810*DA$75+$CD810*DA$76+$CE810*DA$77+$CF810*DA$78+$CG810*DA$79+$CH810*DA$80</f>
        <v>0</v>
      </c>
      <c r="DB811" s="37">
        <f t="shared" ref="DB811" si="8485">$I810*DB$3+$J810*DB$4+$K810*DB$5+$L810*DB$6+$M810*DB$7+$N810*DB$8+$O810*DB$9+$P810*DB$10+$Q810*DB$11+$R810*DB$12+$S810*DB$13+$T810*DB$14+$U810*DB$15+$V810*DB$16+$W810*DB$17+$X810*DB$18+$Y810*DB$19+$Z810*DB$20+$AA810*DB$21+$AB810*DB$22+$AC810*DB$23+$AD810*DB$24+$AE810*DB$25+$AF810*DB$26+$AG810*DB$27+$AH810*DB$28+$AI810*DB$29+$AJ810*DB$30+$AK810*DB$31+$AL810*DB$32+$AM810*DB$33+$AN810*DB$34+$AO810*DB$35+$AP810*DB$36+$AQ810*DB$37+$AR810*DB$38+$AS810*DB$39+$AT810*DB$40+$AU810*DB$41+$AV810*DB$42+$AW810*DB$43+$AX810*DB$44+$AY810*DB$45+$AZ810*DB$46+$BA810*DB$47+$BB810*DB$48+$BC810*DB$49+$BD810*DB$50+$BE810*DB$51+$BF810*DB$52+$BG810*DB$53+$BH810*DB$54+$BI810*DB$55+$BJ810*DB$56+$BK810*DB$57+$BL810*DB$58+$BM810*DB$59+$BN810*DB$60+$BO810*DB$61+$BP810*DB$62+$BQ810*DB$63+$BR810*DB$64+$BS810*DB$65+$BT810*DB$66+$BU810*DB$67+$BV810*DB$68+$BW810*DB$69+$BX810*DB$70+$BY810*DB$71+$BZ810*DB$72+$CA810*DB$73+$CB810*DB$74+$CC810*DB$75+$CD810*DB$76+$CE810*DB$77+$CF810*DB$78+$CG810*DB$79+$CH810*DB$80</f>
        <v>0</v>
      </c>
      <c r="DC811" s="37">
        <f t="shared" ref="DC811" si="8486">$I810*DC$3+$J810*DC$4+$K810*DC$5+$L810*DC$6+$M810*DC$7+$N810*DC$8+$O810*DC$9+$P810*DC$10+$Q810*DC$11+$R810*DC$12+$S810*DC$13+$T810*DC$14+$U810*DC$15+$V810*DC$16+$W810*DC$17+$X810*DC$18+$Y810*DC$19+$Z810*DC$20+$AA810*DC$21+$AB810*DC$22+$AC810*DC$23+$AD810*DC$24+$AE810*DC$25+$AF810*DC$26+$AG810*DC$27+$AH810*DC$28+$AI810*DC$29+$AJ810*DC$30+$AK810*DC$31+$AL810*DC$32+$AM810*DC$33+$AN810*DC$34+$AO810*DC$35+$AP810*DC$36+$AQ810*DC$37+$AR810*DC$38+$AS810*DC$39+$AT810*DC$40+$AU810*DC$41+$AV810*DC$42+$AW810*DC$43+$AX810*DC$44+$AY810*DC$45+$AZ810*DC$46+$BA810*DC$47+$BB810*DC$48+$BC810*DC$49+$BD810*DC$50+$BE810*DC$51+$BF810*DC$52+$BG810*DC$53+$BH810*DC$54+$BI810*DC$55+$BJ810*DC$56+$BK810*DC$57+$BL810*DC$58+$BM810*DC$59+$BN810*DC$60+$BO810*DC$61+$BP810*DC$62+$BQ810*DC$63+$BR810*DC$64+$BS810*DC$65+$BT810*DC$66+$BU810*DC$67+$BV810*DC$68+$BW810*DC$69+$BX810*DC$70+$BY810*DC$71+$BZ810*DC$72+$CA810*DC$73+$CB810*DC$74+$CC810*DC$75+$CD810*DC$76+$CE810*DC$77+$CF810*DC$78+$CG810*DC$79+$CH810*DC$80</f>
        <v>0</v>
      </c>
      <c r="DD811" s="37">
        <f t="shared" ref="DD811" si="8487">$I810*DD$3+$J810*DD$4+$K810*DD$5+$L810*DD$6+$M810*DD$7+$N810*DD$8+$O810*DD$9+$P810*DD$10+$Q810*DD$11+$R810*DD$12+$S810*DD$13+$T810*DD$14+$U810*DD$15+$V810*DD$16+$W810*DD$17+$X810*DD$18+$Y810*DD$19+$Z810*DD$20+$AA810*DD$21+$AB810*DD$22+$AC810*DD$23+$AD810*DD$24+$AE810*DD$25+$AF810*DD$26+$AG810*DD$27+$AH810*DD$28+$AI810*DD$29+$AJ810*DD$30+$AK810*DD$31+$AL810*DD$32+$AM810*DD$33+$AN810*DD$34+$AO810*DD$35+$AP810*DD$36+$AQ810*DD$37+$AR810*DD$38+$AS810*DD$39+$AT810*DD$40+$AU810*DD$41+$AV810*DD$42+$AW810*DD$43+$AX810*DD$44+$AY810*DD$45+$AZ810*DD$46+$BA810*DD$47+$BB810*DD$48+$BC810*DD$49+$BD810*DD$50+$BE810*DD$51+$BF810*DD$52+$BG810*DD$53+$BH810*DD$54+$BI810*DD$55+$BJ810*DD$56+$BK810*DD$57+$BL810*DD$58+$BM810*DD$59+$BN810*DD$60+$BO810*DD$61+$BP810*DD$62+$BQ810*DD$63+$BR810*DD$64+$BS810*DD$65+$BT810*DD$66+$BU810*DD$67+$BV810*DD$68+$BW810*DD$69+$BX810*DD$70+$BY810*DD$71+$BZ810*DD$72+$CA810*DD$73+$CB810*DD$74+$CC810*DD$75+$CD810*DD$76+$CE810*DD$77+$CF810*DD$78+$CG810*DD$79+$CH810*DD$80</f>
        <v>0</v>
      </c>
      <c r="DE811" s="37">
        <f t="shared" ref="DE811" si="8488">$I810*DE$3+$J810*DE$4+$K810*DE$5+$L810*DE$6+$M810*DE$7+$N810*DE$8+$O810*DE$9+$P810*DE$10+$Q810*DE$11+$R810*DE$12+$S810*DE$13+$T810*DE$14+$U810*DE$15+$V810*DE$16+$W810*DE$17+$X810*DE$18+$Y810*DE$19+$Z810*DE$20+$AA810*DE$21+$AB810*DE$22+$AC810*DE$23+$AD810*DE$24+$AE810*DE$25+$AF810*DE$26+$AG810*DE$27+$AH810*DE$28+$AI810*DE$29+$AJ810*DE$30+$AK810*DE$31+$AL810*DE$32+$AM810*DE$33+$AN810*DE$34+$AO810*DE$35+$AP810*DE$36+$AQ810*DE$37+$AR810*DE$38+$AS810*DE$39+$AT810*DE$40+$AU810*DE$41+$AV810*DE$42+$AW810*DE$43+$AX810*DE$44+$AY810*DE$45+$AZ810*DE$46+$BA810*DE$47+$BB810*DE$48+$BC810*DE$49+$BD810*DE$50+$BE810*DE$51+$BF810*DE$52+$BG810*DE$53+$BH810*DE$54+$BI810*DE$55+$BJ810*DE$56+$BK810*DE$57+$BL810*DE$58+$BM810*DE$59+$BN810*DE$60+$BO810*DE$61+$BP810*DE$62+$BQ810*DE$63+$BR810*DE$64+$BS810*DE$65+$BT810*DE$66+$BU810*DE$67+$BV810*DE$68+$BW810*DE$69+$BX810*DE$70+$BY810*DE$71+$BZ810*DE$72+$CA810*DE$73+$CB810*DE$74+$CC810*DE$75+$CD810*DE$76+$CE810*DE$77+$CF810*DE$78+$CG810*DE$79+$CH810*DE$80</f>
        <v>0</v>
      </c>
      <c r="DF811" s="37">
        <f t="shared" ref="DF811" si="8489">$I810*DF$3+$J810*DF$4+$K810*DF$5+$L810*DF$6+$M810*DF$7+$N810*DF$8+$O810*DF$9+$P810*DF$10+$Q810*DF$11+$R810*DF$12+$S810*DF$13+$T810*DF$14+$U810*DF$15+$V810*DF$16+$W810*DF$17+$X810*DF$18+$Y810*DF$19+$Z810*DF$20+$AA810*DF$21+$AB810*DF$22+$AC810*DF$23+$AD810*DF$24+$AE810*DF$25+$AF810*DF$26+$AG810*DF$27+$AH810*DF$28+$AI810*DF$29+$AJ810*DF$30+$AK810*DF$31+$AL810*DF$32+$AM810*DF$33+$AN810*DF$34+$AO810*DF$35+$AP810*DF$36+$AQ810*DF$37+$AR810*DF$38+$AS810*DF$39+$AT810*DF$40+$AU810*DF$41+$AV810*DF$42+$AW810*DF$43+$AX810*DF$44+$AY810*DF$45+$AZ810*DF$46+$BA810*DF$47+$BB810*DF$48+$BC810*DF$49+$BD810*DF$50+$BE810*DF$51+$BF810*DF$52+$BG810*DF$53+$BH810*DF$54+$BI810*DF$55+$BJ810*DF$56+$BK810*DF$57+$BL810*DF$58+$BM810*DF$59+$BN810*DF$60+$BO810*DF$61+$BP810*DF$62+$BQ810*DF$63+$BR810*DF$64+$BS810*DF$65+$BT810*DF$66+$BU810*DF$67+$BV810*DF$68+$BW810*DF$69+$BX810*DF$70+$BY810*DF$71+$BZ810*DF$72+$CA810*DF$73+$CB810*DF$74+$CC810*DF$75+$CD810*DF$76+$CE810*DF$77+$CF810*DF$78+$CG810*DF$79+$CH810*DF$80</f>
        <v>0</v>
      </c>
      <c r="DG811" s="38">
        <f t="shared" ref="DG811" si="8490">$I810*DG$3+$J810*DG$4+$K810*DG$5+$L810*DG$6+$M810*DG$7+$N810*DG$8+$O810*DG$9+$P810*DG$10+$Q810*DG$11+$R810*DG$12+$S810*DG$13+$T810*DG$14+$U810*DG$15+$V810*DG$16+$W810*DG$17+$X810*DG$18+$Y810*DG$19+$Z810*DG$20+$AA810*DG$21+$AB810*DG$22+$AC810*DG$23+$AD810*DG$24+$AE810*DG$25+$AF810*DG$26+$AG810*DG$27+$AH810*DG$28+$AI810*DG$29+$AJ810*DG$30+$AK810*DG$31+$AL810*DG$32+$AM810*DG$33+$AN810*DG$34+$AO810*DG$35+$AP810*DG$36+$AQ810*DG$37+$AR810*DG$38+$AS810*DG$39+$AT810*DG$40+$AU810*DG$41+$AV810*DG$42+$AW810*DG$43+$AX810*DG$44+$AY810*DG$45+$AZ810*DG$46+$BA810*DG$47+$BB810*DG$48+$BC810*DG$49+$BD810*DG$50+$BE810*DG$51+$BF810*DG$52+$BG810*DG$53+$BH810*DG$54+$BI810*DG$55+$BJ810*DG$56+$BK810*DG$57+$BL810*DG$58+$BM810*DG$59+$BN810*DG$60+$BO810*DG$61+$BP810*DG$62+$BQ810*DG$63+$BR810*DG$64+$BS810*DG$65+$BT810*DG$66+$BU810*DG$67+$BV810*DG$68+$BW810*DG$69+$BX810*DG$70+$BY810*DG$71+$BZ810*DG$72+$CA810*DG$73+$CB810*DG$74+$CC810*DG$75+$CD810*DG$76+$CE810*DG$77+$CF810*DG$78+$CG810*DG$79+$CH810*DG$80</f>
        <v>0</v>
      </c>
    </row>
    <row r="812" spans="1:117" ht="12.75" hidden="1" outlineLevel="1" x14ac:dyDescent="0.2">
      <c r="A812" s="26"/>
      <c r="B812" s="27"/>
      <c r="C812" s="27"/>
      <c r="D812" s="28"/>
      <c r="E812" s="28"/>
      <c r="F812" s="28"/>
      <c r="G812" s="28"/>
      <c r="H812" s="28"/>
      <c r="I812" s="59"/>
      <c r="J812" s="59"/>
      <c r="K812" s="59"/>
      <c r="L812" s="59"/>
      <c r="M812" s="59"/>
      <c r="N812" s="59"/>
      <c r="O812" s="59"/>
      <c r="P812" s="59"/>
      <c r="Q812" s="59"/>
      <c r="R812" s="59"/>
      <c r="S812" s="59"/>
      <c r="T812" s="59"/>
      <c r="U812" s="59"/>
      <c r="V812" s="59"/>
      <c r="W812" s="59"/>
      <c r="X812" s="59"/>
      <c r="Y812" s="59"/>
      <c r="Z812" s="59"/>
      <c r="AA812" s="59"/>
      <c r="AB812" s="59"/>
      <c r="AC812" s="59"/>
      <c r="AD812" s="59"/>
      <c r="AE812" s="59"/>
      <c r="AF812" s="59"/>
      <c r="AG812" s="59"/>
      <c r="AH812" s="59"/>
      <c r="AI812" s="59"/>
      <c r="AJ812" s="59"/>
      <c r="AK812" s="59"/>
      <c r="AL812" s="59"/>
      <c r="AM812" s="59"/>
      <c r="AN812" s="59"/>
      <c r="AO812" s="59"/>
      <c r="AP812" s="59"/>
      <c r="AQ812" s="59"/>
      <c r="AR812" s="59"/>
      <c r="AS812" s="59"/>
      <c r="AT812" s="59"/>
      <c r="AU812" s="59"/>
      <c r="AV812" s="59"/>
      <c r="AW812" s="59"/>
      <c r="AX812" s="59"/>
      <c r="AY812" s="59"/>
      <c r="AZ812" s="59"/>
      <c r="BA812" s="59"/>
      <c r="BB812" s="59"/>
      <c r="BC812" s="59"/>
      <c r="BD812" s="59"/>
      <c r="BE812" s="59"/>
      <c r="BF812" s="59"/>
      <c r="BG812" s="59"/>
      <c r="BH812" s="59"/>
      <c r="BI812" s="59"/>
      <c r="BJ812" s="59"/>
      <c r="BK812" s="59"/>
      <c r="BL812" s="59"/>
      <c r="BM812" s="59"/>
      <c r="BN812" s="59"/>
      <c r="BO812" s="59"/>
      <c r="BP812" s="59"/>
      <c r="BQ812" s="59"/>
      <c r="BR812" s="59"/>
      <c r="BS812" s="59"/>
      <c r="BT812" s="59"/>
      <c r="BU812" s="59"/>
      <c r="BV812" s="59"/>
      <c r="BW812" s="59"/>
      <c r="BX812" s="59"/>
      <c r="BY812" s="59"/>
      <c r="BZ812" s="59"/>
      <c r="CA812" s="59"/>
      <c r="CB812" s="59"/>
      <c r="CC812" s="59"/>
      <c r="CD812" s="59"/>
      <c r="CE812" s="59"/>
      <c r="CF812" s="59"/>
      <c r="CG812" s="59"/>
      <c r="CH812" s="59"/>
      <c r="CI812" s="28"/>
      <c r="CJ812" s="28"/>
      <c r="CK812" s="28"/>
      <c r="CL812" s="28"/>
      <c r="CM812" s="29" t="s">
        <v>8</v>
      </c>
      <c r="CN812" s="39"/>
      <c r="CO812" s="40"/>
      <c r="CP812" s="40"/>
      <c r="CQ812" s="40"/>
      <c r="CR812" s="40"/>
      <c r="CS812" s="40"/>
      <c r="CT812" s="40"/>
      <c r="CU812" s="40"/>
      <c r="CV812" s="40"/>
      <c r="CW812" s="40"/>
      <c r="CX812" s="40"/>
      <c r="CY812" s="40"/>
      <c r="CZ812" s="40"/>
      <c r="DA812" s="40"/>
      <c r="DB812" s="40"/>
      <c r="DC812" s="40"/>
      <c r="DD812" s="40"/>
      <c r="DE812" s="40"/>
      <c r="DF812" s="40"/>
      <c r="DG812" s="41"/>
    </row>
    <row r="813" spans="1:117" ht="12.75" collapsed="1" x14ac:dyDescent="0.2">
      <c r="A813" s="19" t="s">
        <v>516</v>
      </c>
      <c r="B813" s="19" t="s">
        <v>513</v>
      </c>
      <c r="C813" s="19"/>
      <c r="D813" s="20" t="s">
        <v>446</v>
      </c>
      <c r="E813" s="20">
        <v>6</v>
      </c>
      <c r="F813" s="20">
        <f>IF($C$4="",SUMIF(stock_on_hand!A:A,planner!A813,stock_on_hand!C:C),SUMIFS(stock_on_hand!C:C,stock_on_hand!A:A,planner!A813,stock_on_hand!E:E,$C$4))</f>
        <v>19</v>
      </c>
      <c r="G813" s="20"/>
      <c r="H813" s="20" t="s">
        <v>10</v>
      </c>
      <c r="I813" s="57">
        <f>IFERROR(HLOOKUP(I$188,bom!$2:$300,MATCH($A813,bom!$A:$A,0)-1,0),0)</f>
        <v>0</v>
      </c>
      <c r="J813" s="57">
        <f>IFERROR(HLOOKUP(J$188,bom!$2:$300,MATCH($A813,bom!$A:$A,0)-1,0),0)</f>
        <v>0</v>
      </c>
      <c r="K813" s="57">
        <f>IFERROR(HLOOKUP(K$188,bom!$2:$300,MATCH($A813,bom!$A:$A,0)-1,0),0)</f>
        <v>0</v>
      </c>
      <c r="L813" s="57">
        <f>IFERROR(HLOOKUP(L$188,bom!$2:$300,MATCH($A813,bom!$A:$A,0)-1,0),0)</f>
        <v>0</v>
      </c>
      <c r="M813" s="57">
        <f>IFERROR(HLOOKUP(M$188,bom!$2:$300,MATCH($A813,bom!$A:$A,0)-1,0),0)</f>
        <v>0</v>
      </c>
      <c r="N813" s="57">
        <f>IFERROR(HLOOKUP(N$188,bom!$2:$300,MATCH($A813,bom!$A:$A,0)-1,0),0)</f>
        <v>0</v>
      </c>
      <c r="O813" s="57">
        <f>IFERROR(HLOOKUP(O$188,bom!$2:$300,MATCH($A813,bom!$A:$A,0)-1,0),0)</f>
        <v>0</v>
      </c>
      <c r="P813" s="57">
        <f>IFERROR(HLOOKUP(P$188,bom!$2:$300,MATCH($A813,bom!$A:$A,0)-1,0),0)</f>
        <v>0</v>
      </c>
      <c r="Q813" s="57">
        <f>IFERROR(HLOOKUP(Q$188,bom!$2:$300,MATCH($A813,bom!$A:$A,0)-1,0),0)</f>
        <v>0</v>
      </c>
      <c r="R813" s="57">
        <f>IFERROR(HLOOKUP(R$188,bom!$2:$300,MATCH($A813,bom!$A:$A,0)-1,0),0)</f>
        <v>0</v>
      </c>
      <c r="S813" s="57">
        <f>IFERROR(HLOOKUP(S$188,bom!$2:$300,MATCH($A813,bom!$A:$A,0)-1,0),0)</f>
        <v>0</v>
      </c>
      <c r="T813" s="57">
        <f>IFERROR(HLOOKUP(T$188,bom!$2:$300,MATCH($A813,bom!$A:$A,0)-1,0),0)</f>
        <v>0</v>
      </c>
      <c r="U813" s="57">
        <f>IFERROR(HLOOKUP(U$188,bom!$2:$300,MATCH($A813,bom!$A:$A,0)-1,0),0)</f>
        <v>0</v>
      </c>
      <c r="V813" s="57">
        <f>IFERROR(HLOOKUP(V$188,bom!$2:$300,MATCH($A813,bom!$A:$A,0)-1,0),0)</f>
        <v>0</v>
      </c>
      <c r="W813" s="57">
        <f>IFERROR(HLOOKUP(W$188,bom!$2:$300,MATCH($A813,bom!$A:$A,0)-1,0),0)</f>
        <v>0</v>
      </c>
      <c r="X813" s="57">
        <f>IFERROR(HLOOKUP(X$188,bom!$2:$300,MATCH($A813,bom!$A:$A,0)-1,0),0)</f>
        <v>0</v>
      </c>
      <c r="Y813" s="57">
        <f>IFERROR(HLOOKUP(Y$188,bom!$2:$300,MATCH($A813,bom!$A:$A,0)-1,0),0)</f>
        <v>0</v>
      </c>
      <c r="Z813" s="57">
        <f>IFERROR(HLOOKUP(Z$188,bom!$2:$300,MATCH($A813,bom!$A:$A,0)-1,0),0)</f>
        <v>0</v>
      </c>
      <c r="AA813" s="57">
        <f>IFERROR(HLOOKUP(AA$188,bom!$2:$300,MATCH($A813,bom!$A:$A,0)-1,0),0)</f>
        <v>0</v>
      </c>
      <c r="AB813" s="57">
        <f>IFERROR(HLOOKUP(AB$188,bom!$2:$300,MATCH($A813,bom!$A:$A,0)-1,0),0)</f>
        <v>0</v>
      </c>
      <c r="AC813" s="57">
        <f>IFERROR(HLOOKUP(AC$188,bom!$2:$300,MATCH($A813,bom!$A:$A,0)-1,0),0)</f>
        <v>0</v>
      </c>
      <c r="AD813" s="57">
        <f>IFERROR(HLOOKUP(AD$188,bom!$2:$300,MATCH($A813,bom!$A:$A,0)-1,0),0)</f>
        <v>0</v>
      </c>
      <c r="AE813" s="57">
        <f>IFERROR(HLOOKUP(AE$188,bom!$2:$300,MATCH($A813,bom!$A:$A,0)-1,0),0)</f>
        <v>0</v>
      </c>
      <c r="AF813" s="57">
        <f>IFERROR(HLOOKUP(AF$188,bom!$2:$300,MATCH($A813,bom!$A:$A,0)-1,0),0)</f>
        <v>0</v>
      </c>
      <c r="AG813" s="57">
        <f>IFERROR(HLOOKUP(AG$188,bom!$2:$300,MATCH($A813,bom!$A:$A,0)-1,0),0)</f>
        <v>0</v>
      </c>
      <c r="AH813" s="57">
        <f>IFERROR(HLOOKUP(AH$188,bom!$2:$300,MATCH($A813,bom!$A:$A,0)-1,0),0)</f>
        <v>0</v>
      </c>
      <c r="AI813" s="57">
        <f>IFERROR(HLOOKUP(AI$188,bom!$2:$300,MATCH($A813,bom!$A:$A,0)-1,0),0)</f>
        <v>0</v>
      </c>
      <c r="AJ813" s="57">
        <f>IFERROR(HLOOKUP(AJ$188,bom!$2:$300,MATCH($A813,bom!$A:$A,0)-1,0),0)</f>
        <v>0</v>
      </c>
      <c r="AK813" s="57">
        <f>IFERROR(HLOOKUP(AK$188,bom!$2:$300,MATCH($A813,bom!$A:$A,0)-1,0),0)</f>
        <v>0</v>
      </c>
      <c r="AL813" s="57">
        <f>IFERROR(HLOOKUP(AL$188,bom!$2:$300,MATCH($A813,bom!$A:$A,0)-1,0),0)</f>
        <v>0</v>
      </c>
      <c r="AM813" s="57">
        <f>IFERROR(HLOOKUP(AM$188,bom!$2:$300,MATCH($A813,bom!$A:$A,0)-1,0),0)</f>
        <v>0</v>
      </c>
      <c r="AN813" s="57">
        <f>IFERROR(HLOOKUP(AN$188,bom!$2:$300,MATCH($A813,bom!$A:$A,0)-1,0),0)</f>
        <v>0</v>
      </c>
      <c r="AO813" s="57">
        <f>IFERROR(HLOOKUP(AO$188,bom!$2:$300,MATCH($A813,bom!$A:$A,0)-1,0),0)</f>
        <v>0</v>
      </c>
      <c r="AP813" s="57">
        <f>IFERROR(HLOOKUP(AP$188,bom!$2:$300,MATCH($A813,bom!$A:$A,0)-1,0),0)</f>
        <v>0</v>
      </c>
      <c r="AQ813" s="57">
        <f>IFERROR(HLOOKUP(AQ$188,bom!$2:$300,MATCH($A813,bom!$A:$A,0)-1,0),0)</f>
        <v>0</v>
      </c>
      <c r="AR813" s="57">
        <f>IFERROR(HLOOKUP(AR$188,bom!$2:$300,MATCH($A813,bom!$A:$A,0)-1,0),0)</f>
        <v>0</v>
      </c>
      <c r="AS813" s="57">
        <f>IFERROR(HLOOKUP(AS$188,bom!$2:$300,MATCH($A813,bom!$A:$A,0)-1,0),0)</f>
        <v>0</v>
      </c>
      <c r="AT813" s="57">
        <f>IFERROR(HLOOKUP(AT$188,bom!$2:$300,MATCH($A813,bom!$A:$A,0)-1,0),0)</f>
        <v>0</v>
      </c>
      <c r="AU813" s="57">
        <f>IFERROR(HLOOKUP(AU$188,bom!$2:$300,MATCH($A813,bom!$A:$A,0)-1,0),0)</f>
        <v>0</v>
      </c>
      <c r="AV813" s="57">
        <f>IFERROR(HLOOKUP(AV$188,bom!$2:$300,MATCH($A813,bom!$A:$A,0)-1,0),0)</f>
        <v>0</v>
      </c>
      <c r="AW813" s="57">
        <f>IFERROR(HLOOKUP(AW$188,bom!$2:$300,MATCH($A813,bom!$A:$A,0)-1,0),0)</f>
        <v>0</v>
      </c>
      <c r="AX813" s="57">
        <f>IFERROR(HLOOKUP(AX$188,bom!$2:$300,MATCH($A813,bom!$A:$A,0)-1,0),0)</f>
        <v>0</v>
      </c>
      <c r="AY813" s="57">
        <f>IFERROR(HLOOKUP(AY$188,bom!$2:$300,MATCH($A813,bom!$A:$A,0)-1,0),0)</f>
        <v>0</v>
      </c>
      <c r="AZ813" s="57">
        <f>IFERROR(HLOOKUP(AZ$188,bom!$2:$300,MATCH($A813,bom!$A:$A,0)-1,0),0)</f>
        <v>0</v>
      </c>
      <c r="BA813" s="57">
        <f>IFERROR(HLOOKUP(BA$188,bom!$2:$300,MATCH($A813,bom!$A:$A,0)-1,0),0)</f>
        <v>0</v>
      </c>
      <c r="BB813" s="57">
        <f>IFERROR(HLOOKUP(BB$188,bom!$2:$300,MATCH($A813,bom!$A:$A,0)-1,0),0)</f>
        <v>0</v>
      </c>
      <c r="BC813" s="57">
        <f>IFERROR(HLOOKUP(BC$188,bom!$2:$300,MATCH($A813,bom!$A:$A,0)-1,0),0)</f>
        <v>0</v>
      </c>
      <c r="BD813" s="57">
        <f>IFERROR(HLOOKUP(BD$188,bom!$2:$300,MATCH($A813,bom!$A:$A,0)-1,0),0)</f>
        <v>0</v>
      </c>
      <c r="BE813" s="57">
        <f>IFERROR(HLOOKUP(BE$188,bom!$2:$300,MATCH($A813,bom!$A:$A,0)-1,0),0)</f>
        <v>0</v>
      </c>
      <c r="BF813" s="57">
        <f>IFERROR(HLOOKUP(BF$188,bom!$2:$300,MATCH($A813,bom!$A:$A,0)-1,0),0)</f>
        <v>0</v>
      </c>
      <c r="BG813" s="57">
        <f>IFERROR(HLOOKUP(BG$188,bom!$2:$300,MATCH($A813,bom!$A:$A,0)-1,0),0)</f>
        <v>0</v>
      </c>
      <c r="BH813" s="57">
        <f>IFERROR(HLOOKUP(BH$188,bom!$2:$300,MATCH($A813,bom!$A:$A,0)-1,0),0)</f>
        <v>0</v>
      </c>
      <c r="BI813" s="57">
        <f>IFERROR(HLOOKUP(BI$188,bom!$2:$300,MATCH($A813,bom!$A:$A,0)-1,0),0)</f>
        <v>0</v>
      </c>
      <c r="BJ813" s="57">
        <f>IFERROR(HLOOKUP(BJ$188,bom!$2:$300,MATCH($A813,bom!$A:$A,0)-1,0),0)</f>
        <v>0</v>
      </c>
      <c r="BK813" s="57">
        <f>IFERROR(HLOOKUP(BK$188,bom!$2:$300,MATCH($A813,bom!$A:$A,0)-1,0),0)</f>
        <v>0</v>
      </c>
      <c r="BL813" s="57">
        <f>IFERROR(HLOOKUP(BL$188,bom!$2:$300,MATCH($A813,bom!$A:$A,0)-1,0),0)</f>
        <v>0</v>
      </c>
      <c r="BM813" s="57">
        <f>IFERROR(HLOOKUP(BM$188,bom!$2:$300,MATCH($A813,bom!$A:$A,0)-1,0),0)</f>
        <v>0</v>
      </c>
      <c r="BN813" s="57">
        <f>IFERROR(HLOOKUP(BN$188,bom!$2:$300,MATCH($A813,bom!$A:$A,0)-1,0),0)</f>
        <v>0</v>
      </c>
      <c r="BO813" s="57">
        <f>IFERROR(HLOOKUP(BO$188,bom!$2:$300,MATCH($A813,bom!$A:$A,0)-1,0),0)</f>
        <v>0</v>
      </c>
      <c r="BP813" s="57">
        <f>IFERROR(HLOOKUP(BP$188,bom!$2:$300,MATCH($A813,bom!$A:$A,0)-1,0),0)</f>
        <v>0</v>
      </c>
      <c r="BQ813" s="57">
        <f>IFERROR(HLOOKUP(BQ$188,bom!$2:$300,MATCH($A813,bom!$A:$A,0)-1,0),0)</f>
        <v>0</v>
      </c>
      <c r="BR813" s="57">
        <f>IFERROR(HLOOKUP(BR$188,bom!$2:$300,MATCH($A813,bom!$A:$A,0)-1,0),0)</f>
        <v>0</v>
      </c>
      <c r="BS813" s="57">
        <f>IFERROR(HLOOKUP(BS$188,bom!$2:$300,MATCH($A813,bom!$A:$A,0)-1,0),0)</f>
        <v>0</v>
      </c>
      <c r="BT813" s="57">
        <f>IFERROR(HLOOKUP(BT$188,bom!$2:$300,MATCH($A813,bom!$A:$A,0)-1,0),0)</f>
        <v>0</v>
      </c>
      <c r="BU813" s="57">
        <f>IFERROR(HLOOKUP(BU$188,bom!$2:$300,MATCH($A813,bom!$A:$A,0)-1,0),0)</f>
        <v>0</v>
      </c>
      <c r="BV813" s="57">
        <f>IFERROR(HLOOKUP(BV$188,bom!$2:$300,MATCH($A813,bom!$A:$A,0)-1,0),0)</f>
        <v>0</v>
      </c>
      <c r="BW813" s="57">
        <f>IFERROR(HLOOKUP(BW$188,bom!$2:$300,MATCH($A813,bom!$A:$A,0)-1,0),0)</f>
        <v>0</v>
      </c>
      <c r="BX813" s="57">
        <f>IFERROR(HLOOKUP(BX$188,bom!$2:$300,MATCH($A813,bom!$A:$A,0)-1,0),0)</f>
        <v>0</v>
      </c>
      <c r="BY813" s="57">
        <f>IFERROR(HLOOKUP(BY$188,bom!$2:$300,MATCH($A813,bom!$A:$A,0)-1,0),0)</f>
        <v>0</v>
      </c>
      <c r="BZ813" s="57">
        <f>IFERROR(HLOOKUP(BZ$188,bom!$2:$300,MATCH($A813,bom!$A:$A,0)-1,0),0)</f>
        <v>0</v>
      </c>
      <c r="CA813" s="57">
        <f>IFERROR(HLOOKUP(CA$188,bom!$2:$300,MATCH($A813,bom!$A:$A,0)-1,0),0)</f>
        <v>0</v>
      </c>
      <c r="CB813" s="57">
        <f>IFERROR(HLOOKUP(CB$188,bom!$2:$300,MATCH($A813,bom!$A:$A,0)-1,0),0)</f>
        <v>0</v>
      </c>
      <c r="CC813" s="57">
        <f>IFERROR(HLOOKUP(CC$188,bom!$2:$300,MATCH($A813,bom!$A:$A,0)-1,0),0)</f>
        <v>0</v>
      </c>
      <c r="CD813" s="57">
        <f>IFERROR(HLOOKUP(CD$188,bom!$2:$300,MATCH($A813,bom!$A:$A,0)-1,0),0)</f>
        <v>0</v>
      </c>
      <c r="CE813" s="57">
        <f>IFERROR(HLOOKUP(CE$188,bom!$2:$300,MATCH($A813,bom!$A:$A,0)-1,0),0)</f>
        <v>0</v>
      </c>
      <c r="CF813" s="57">
        <f>IFERROR(HLOOKUP(CF$188,bom!$2:$300,MATCH($A813,bom!$A:$A,0)-1,0),0)</f>
        <v>0</v>
      </c>
      <c r="CG813" s="57">
        <f>IFERROR(HLOOKUP(CG$188,bom!$2:$300,MATCH($A813,bom!$A:$A,0)-1,0),0)</f>
        <v>0</v>
      </c>
      <c r="CH813" s="57">
        <f>IFERROR(HLOOKUP(CH$188,bom!$2:$300,MATCH($A813,bom!$A:$A,0)-1,0),0)</f>
        <v>0</v>
      </c>
      <c r="CI813" s="20"/>
      <c r="CJ813" s="20"/>
      <c r="CK813" s="20"/>
      <c r="CL813" s="20"/>
      <c r="CM813" s="32" t="str">
        <f t="shared" ref="CM813" si="8491">IF(G813&gt;0,IF(CN813&lt;(0.8*G813),"WARNING!!!",IF(CN813&lt;G813,"ORDER","OK")),IF((VLOOKUP(A813,A:DG,91+E813,0))&lt;0,"WARNING!!!",IF((VLOOKUP(A813,A:DG,91+ROUND(1.25*E813,0),0))&lt;0,"ORDER","OK")))</f>
        <v>OK</v>
      </c>
      <c r="CN813" s="33">
        <f t="shared" ref="CN813" si="8492">F813-CN814+CN815</f>
        <v>19</v>
      </c>
      <c r="CO813" s="34">
        <f t="shared" ref="CO813" si="8493">CN813-CO814+CO815</f>
        <v>19</v>
      </c>
      <c r="CP813" s="34">
        <f t="shared" ref="CP813" si="8494">CO813-CP814+CP815</f>
        <v>19</v>
      </c>
      <c r="CQ813" s="34">
        <f t="shared" ref="CQ813" si="8495">CP813-CQ814+CQ815</f>
        <v>19</v>
      </c>
      <c r="CR813" s="34">
        <f t="shared" ref="CR813" si="8496">CQ813-CR814+CR815</f>
        <v>19</v>
      </c>
      <c r="CS813" s="34">
        <f t="shared" ref="CS813" si="8497">CR813-CS814+CS815</f>
        <v>19</v>
      </c>
      <c r="CT813" s="34">
        <f t="shared" ref="CT813" si="8498">CS813-CT814+CT815</f>
        <v>19</v>
      </c>
      <c r="CU813" s="34">
        <f t="shared" ref="CU813" si="8499">CT813-CU814+CU815</f>
        <v>19</v>
      </c>
      <c r="CV813" s="34">
        <f t="shared" ref="CV813" si="8500">CU813-CV814+CV815</f>
        <v>19</v>
      </c>
      <c r="CW813" s="34">
        <f t="shared" ref="CW813" si="8501">CV813-CW814+CW815</f>
        <v>19</v>
      </c>
      <c r="CX813" s="34">
        <f t="shared" ref="CX813" si="8502">CW813-CX814+CX815</f>
        <v>19</v>
      </c>
      <c r="CY813" s="34">
        <f t="shared" ref="CY813" si="8503">CX813-CY814+CY815</f>
        <v>19</v>
      </c>
      <c r="CZ813" s="34">
        <f t="shared" ref="CZ813" si="8504">CY813-CZ814+CZ815</f>
        <v>19</v>
      </c>
      <c r="DA813" s="34">
        <f t="shared" ref="DA813" si="8505">CZ813-DA814+DA815</f>
        <v>19</v>
      </c>
      <c r="DB813" s="34">
        <f t="shared" ref="DB813" si="8506">DA813-DB814+DB815</f>
        <v>19</v>
      </c>
      <c r="DC813" s="34">
        <f t="shared" ref="DC813" si="8507">DB813-DC814+DC815</f>
        <v>19</v>
      </c>
      <c r="DD813" s="34">
        <f t="shared" ref="DD813" si="8508">DC813-DD814+DD815</f>
        <v>19</v>
      </c>
      <c r="DE813" s="34">
        <f t="shared" ref="DE813" si="8509">DD813-DE814+DE815</f>
        <v>19</v>
      </c>
      <c r="DF813" s="34">
        <f t="shared" ref="DF813" si="8510">DE813-DF814+DF815</f>
        <v>19</v>
      </c>
      <c r="DG813" s="35">
        <f t="shared" ref="DG813" si="8511">DF813-DG814+DG815</f>
        <v>19</v>
      </c>
      <c r="DM813" s="21"/>
    </row>
    <row r="814" spans="1:117" ht="12.75" hidden="1" outlineLevel="1" x14ac:dyDescent="0.2">
      <c r="A814" s="22"/>
      <c r="B814" s="23"/>
      <c r="C814" s="23"/>
      <c r="D814" s="24"/>
      <c r="E814" s="24"/>
      <c r="F814" s="24"/>
      <c r="G814" s="24"/>
      <c r="H814" s="24"/>
      <c r="I814" s="58"/>
      <c r="J814" s="58"/>
      <c r="K814" s="58"/>
      <c r="L814" s="58"/>
      <c r="M814" s="58"/>
      <c r="N814" s="58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  <c r="AG814" s="58"/>
      <c r="AH814" s="58"/>
      <c r="AI814" s="58"/>
      <c r="AJ814" s="58"/>
      <c r="AK814" s="58"/>
      <c r="AL814" s="58"/>
      <c r="AM814" s="58"/>
      <c r="AN814" s="58"/>
      <c r="AO814" s="58"/>
      <c r="AP814" s="58"/>
      <c r="AQ814" s="58"/>
      <c r="AR814" s="58"/>
      <c r="AS814" s="58"/>
      <c r="AT814" s="58"/>
      <c r="AU814" s="58"/>
      <c r="AV814" s="58"/>
      <c r="AW814" s="58"/>
      <c r="AX814" s="58"/>
      <c r="AY814" s="58"/>
      <c r="AZ814" s="58"/>
      <c r="BA814" s="58"/>
      <c r="BB814" s="58"/>
      <c r="BC814" s="58"/>
      <c r="BD814" s="58"/>
      <c r="BE814" s="58"/>
      <c r="BF814" s="58"/>
      <c r="BG814" s="58"/>
      <c r="BH814" s="58"/>
      <c r="BI814" s="58"/>
      <c r="BJ814" s="58"/>
      <c r="BK814" s="58"/>
      <c r="BL814" s="58"/>
      <c r="BM814" s="58"/>
      <c r="BN814" s="58"/>
      <c r="BO814" s="58"/>
      <c r="BP814" s="58"/>
      <c r="BQ814" s="58"/>
      <c r="BR814" s="58"/>
      <c r="BS814" s="58"/>
      <c r="BT814" s="58"/>
      <c r="BU814" s="58"/>
      <c r="BV814" s="58"/>
      <c r="BW814" s="58"/>
      <c r="BX814" s="58"/>
      <c r="BY814" s="58"/>
      <c r="BZ814" s="58"/>
      <c r="CA814" s="58"/>
      <c r="CB814" s="58"/>
      <c r="CC814" s="58"/>
      <c r="CD814" s="58"/>
      <c r="CE814" s="58"/>
      <c r="CF814" s="58"/>
      <c r="CG814" s="58"/>
      <c r="CH814" s="58"/>
      <c r="CI814" s="24"/>
      <c r="CJ814" s="24"/>
      <c r="CK814" s="24"/>
      <c r="CL814" s="24"/>
      <c r="CM814" s="25" t="s">
        <v>7</v>
      </c>
      <c r="CN814" s="36">
        <f t="shared" ref="CN814" si="8512">$I813*CN$3+$J813*CN$4+$K813*CN$5+$L813*CN$6+$M813*CN$7+$N813*CN$8+$O813*CN$9+$P813*CN$10+$Q813*CN$11+$R813*CN$12+$S813*CN$13+$T813*CN$14+$U813*CN$15+$V813*CN$16+$W813*CN$17+$X813*CN$18+$Y813*CN$19+$Z813*CN$20+$AA813*CN$21+$AB813*CN$22+$AC813*CN$23+$AD813*CN$24+$AE813*CN$25+$AF813*CN$26+$AG813*CN$27+$AH813*CN$28+$AI813*CN$29+$AJ813*CN$30+$AK813*CN$31+$AL813*CN$32+$AM813*CN$33+$AN813*CN$34+$AO813*CN$35+$AP813*CN$36+$AQ813*CN$37+$AR813*CN$38+$AS813*CN$39+$AT813*CN$40+$AU813*CN$41+$AV813*CN$42+$AW813*CN$43+$AX813*CN$44+$AY813*CN$45+$AZ813*CN$46+$BA813*CN$47+$BB813*CN$48+$BC813*CN$49+$BD813*CN$50+$BE813*CN$51+$BF813*CN$52+$BG813*CN$53+$BH813*CN$54+$BI813*CN$55+$BJ813*CN$56+$BK813*CN$57+$BL813*CN$58+$BM813*CN$59+$BN813*CN$60+$BO813*CN$61+$BP813*CN$62+$BQ813*CN$63+$BR813*CN$64+$BS813*CN$65+$BT813*CN$66+$BU813*CN$67+$BV813*CN$68+$BW813*CN$69+$BX813*CN$70+$BY813*CN$71+$BZ813*CN$72+$CA813*CN$73+$CB813*CN$74+$CC813*CN$75+$CD813*CN$76+$CE813*CN$77+$CF813*CN$78+$CG813*CN$79+$CH813*CN$80</f>
        <v>0</v>
      </c>
      <c r="CO814" s="37">
        <f t="shared" ref="CO814" si="8513">$I813*CO$3+$J813*CO$4+$K813*CO$5+$L813*CO$6+$M813*CO$7+$N813*CO$8+$O813*CO$9+$P813*CO$10+$Q813*CO$11+$R813*CO$12+$S813*CO$13+$T813*CO$14+$U813*CO$15+$V813*CO$16+$W813*CO$17+$X813*CO$18+$Y813*CO$19+$Z813*CO$20+$AA813*CO$21+$AB813*CO$22+$AC813*CO$23+$AD813*CO$24+$AE813*CO$25+$AF813*CO$26+$AG813*CO$27+$AH813*CO$28+$AI813*CO$29+$AJ813*CO$30+$AK813*CO$31+$AL813*CO$32+$AM813*CO$33+$AN813*CO$34+$AO813*CO$35+$AP813*CO$36+$AQ813*CO$37+$AR813*CO$38+$AS813*CO$39+$AT813*CO$40+$AU813*CO$41+$AV813*CO$42+$AW813*CO$43+$AX813*CO$44+$AY813*CO$45+$AZ813*CO$46+$BA813*CO$47+$BB813*CO$48+$BC813*CO$49+$BD813*CO$50+$BE813*CO$51+$BF813*CO$52+$BG813*CO$53+$BH813*CO$54+$BI813*CO$55+$BJ813*CO$56+$BK813*CO$57+$BL813*CO$58+$BM813*CO$59+$BN813*CO$60+$BO813*CO$61+$BP813*CO$62+$BQ813*CO$63+$BR813*CO$64+$BS813*CO$65+$BT813*CO$66+$BU813*CO$67+$BV813*CO$68+$BW813*CO$69+$BX813*CO$70+$BY813*CO$71+$BZ813*CO$72+$CA813*CO$73+$CB813*CO$74+$CC813*CO$75+$CD813*CO$76+$CE813*CO$77+$CF813*CO$78+$CG813*CO$79+$CH813*CO$80</f>
        <v>0</v>
      </c>
      <c r="CP814" s="37">
        <f t="shared" ref="CP814" si="8514">$I813*CP$3+$J813*CP$4+$K813*CP$5+$L813*CP$6+$M813*CP$7+$N813*CP$8+$O813*CP$9+$P813*CP$10+$Q813*CP$11+$R813*CP$12+$S813*CP$13+$T813*CP$14+$U813*CP$15+$V813*CP$16+$W813*CP$17+$X813*CP$18+$Y813*CP$19+$Z813*CP$20+$AA813*CP$21+$AB813*CP$22+$AC813*CP$23+$AD813*CP$24+$AE813*CP$25+$AF813*CP$26+$AG813*CP$27+$AH813*CP$28+$AI813*CP$29+$AJ813*CP$30+$AK813*CP$31+$AL813*CP$32+$AM813*CP$33+$AN813*CP$34+$AO813*CP$35+$AP813*CP$36+$AQ813*CP$37+$AR813*CP$38+$AS813*CP$39+$AT813*CP$40+$AU813*CP$41+$AV813*CP$42+$AW813*CP$43+$AX813*CP$44+$AY813*CP$45+$AZ813*CP$46+$BA813*CP$47+$BB813*CP$48+$BC813*CP$49+$BD813*CP$50+$BE813*CP$51+$BF813*CP$52+$BG813*CP$53+$BH813*CP$54+$BI813*CP$55+$BJ813*CP$56+$BK813*CP$57+$BL813*CP$58+$BM813*CP$59+$BN813*CP$60+$BO813*CP$61+$BP813*CP$62+$BQ813*CP$63+$BR813*CP$64+$BS813*CP$65+$BT813*CP$66+$BU813*CP$67+$BV813*CP$68+$BW813*CP$69+$BX813*CP$70+$BY813*CP$71+$BZ813*CP$72+$CA813*CP$73+$CB813*CP$74+$CC813*CP$75+$CD813*CP$76+$CE813*CP$77+$CF813*CP$78+$CG813*CP$79+$CH813*CP$80</f>
        <v>0</v>
      </c>
      <c r="CQ814" s="37">
        <f t="shared" ref="CQ814" si="8515">$I813*CQ$3+$J813*CQ$4+$K813*CQ$5+$L813*CQ$6+$M813*CQ$7+$N813*CQ$8+$O813*CQ$9+$P813*CQ$10+$Q813*CQ$11+$R813*CQ$12+$S813*CQ$13+$T813*CQ$14+$U813*CQ$15+$V813*CQ$16+$W813*CQ$17+$X813*CQ$18+$Y813*CQ$19+$Z813*CQ$20+$AA813*CQ$21+$AB813*CQ$22+$AC813*CQ$23+$AD813*CQ$24+$AE813*CQ$25+$AF813*CQ$26+$AG813*CQ$27+$AH813*CQ$28+$AI813*CQ$29+$AJ813*CQ$30+$AK813*CQ$31+$AL813*CQ$32+$AM813*CQ$33+$AN813*CQ$34+$AO813*CQ$35+$AP813*CQ$36+$AQ813*CQ$37+$AR813*CQ$38+$AS813*CQ$39+$AT813*CQ$40+$AU813*CQ$41+$AV813*CQ$42+$AW813*CQ$43+$AX813*CQ$44+$AY813*CQ$45+$AZ813*CQ$46+$BA813*CQ$47+$BB813*CQ$48+$BC813*CQ$49+$BD813*CQ$50+$BE813*CQ$51+$BF813*CQ$52+$BG813*CQ$53+$BH813*CQ$54+$BI813*CQ$55+$BJ813*CQ$56+$BK813*CQ$57+$BL813*CQ$58+$BM813*CQ$59+$BN813*CQ$60+$BO813*CQ$61+$BP813*CQ$62+$BQ813*CQ$63+$BR813*CQ$64+$BS813*CQ$65+$BT813*CQ$66+$BU813*CQ$67+$BV813*CQ$68+$BW813*CQ$69+$BX813*CQ$70+$BY813*CQ$71+$BZ813*CQ$72+$CA813*CQ$73+$CB813*CQ$74+$CC813*CQ$75+$CD813*CQ$76+$CE813*CQ$77+$CF813*CQ$78+$CG813*CQ$79+$CH813*CQ$80</f>
        <v>0</v>
      </c>
      <c r="CR814" s="37">
        <f t="shared" ref="CR814" si="8516">$I813*CR$3+$J813*CR$4+$K813*CR$5+$L813*CR$6+$M813*CR$7+$N813*CR$8+$O813*CR$9+$P813*CR$10+$Q813*CR$11+$R813*CR$12+$S813*CR$13+$T813*CR$14+$U813*CR$15+$V813*CR$16+$W813*CR$17+$X813*CR$18+$Y813*CR$19+$Z813*CR$20+$AA813*CR$21+$AB813*CR$22+$AC813*CR$23+$AD813*CR$24+$AE813*CR$25+$AF813*CR$26+$AG813*CR$27+$AH813*CR$28+$AI813*CR$29+$AJ813*CR$30+$AK813*CR$31+$AL813*CR$32+$AM813*CR$33+$AN813*CR$34+$AO813*CR$35+$AP813*CR$36+$AQ813*CR$37+$AR813*CR$38+$AS813*CR$39+$AT813*CR$40+$AU813*CR$41+$AV813*CR$42+$AW813*CR$43+$AX813*CR$44+$AY813*CR$45+$AZ813*CR$46+$BA813*CR$47+$BB813*CR$48+$BC813*CR$49+$BD813*CR$50+$BE813*CR$51+$BF813*CR$52+$BG813*CR$53+$BH813*CR$54+$BI813*CR$55+$BJ813*CR$56+$BK813*CR$57+$BL813*CR$58+$BM813*CR$59+$BN813*CR$60+$BO813*CR$61+$BP813*CR$62+$BQ813*CR$63+$BR813*CR$64+$BS813*CR$65+$BT813*CR$66+$BU813*CR$67+$BV813*CR$68+$BW813*CR$69+$BX813*CR$70+$BY813*CR$71+$BZ813*CR$72+$CA813*CR$73+$CB813*CR$74+$CC813*CR$75+$CD813*CR$76+$CE813*CR$77+$CF813*CR$78+$CG813*CR$79+$CH813*CR$80</f>
        <v>0</v>
      </c>
      <c r="CS814" s="37">
        <f t="shared" ref="CS814" si="8517">$I813*CS$3+$J813*CS$4+$K813*CS$5+$L813*CS$6+$M813*CS$7+$N813*CS$8+$O813*CS$9+$P813*CS$10+$Q813*CS$11+$R813*CS$12+$S813*CS$13+$T813*CS$14+$U813*CS$15+$V813*CS$16+$W813*CS$17+$X813*CS$18+$Y813*CS$19+$Z813*CS$20+$AA813*CS$21+$AB813*CS$22+$AC813*CS$23+$AD813*CS$24+$AE813*CS$25+$AF813*CS$26+$AG813*CS$27+$AH813*CS$28+$AI813*CS$29+$AJ813*CS$30+$AK813*CS$31+$AL813*CS$32+$AM813*CS$33+$AN813*CS$34+$AO813*CS$35+$AP813*CS$36+$AQ813*CS$37+$AR813*CS$38+$AS813*CS$39+$AT813*CS$40+$AU813*CS$41+$AV813*CS$42+$AW813*CS$43+$AX813*CS$44+$AY813*CS$45+$AZ813*CS$46+$BA813*CS$47+$BB813*CS$48+$BC813*CS$49+$BD813*CS$50+$BE813*CS$51+$BF813*CS$52+$BG813*CS$53+$BH813*CS$54+$BI813*CS$55+$BJ813*CS$56+$BK813*CS$57+$BL813*CS$58+$BM813*CS$59+$BN813*CS$60+$BO813*CS$61+$BP813*CS$62+$BQ813*CS$63+$BR813*CS$64+$BS813*CS$65+$BT813*CS$66+$BU813*CS$67+$BV813*CS$68+$BW813*CS$69+$BX813*CS$70+$BY813*CS$71+$BZ813*CS$72+$CA813*CS$73+$CB813*CS$74+$CC813*CS$75+$CD813*CS$76+$CE813*CS$77+$CF813*CS$78+$CG813*CS$79+$CH813*CS$80</f>
        <v>0</v>
      </c>
      <c r="CT814" s="37">
        <f t="shared" ref="CT814" si="8518">$I813*CT$3+$J813*CT$4+$K813*CT$5+$L813*CT$6+$M813*CT$7+$N813*CT$8+$O813*CT$9+$P813*CT$10+$Q813*CT$11+$R813*CT$12+$S813*CT$13+$T813*CT$14+$U813*CT$15+$V813*CT$16+$W813*CT$17+$X813*CT$18+$Y813*CT$19+$Z813*CT$20+$AA813*CT$21+$AB813*CT$22+$AC813*CT$23+$AD813*CT$24+$AE813*CT$25+$AF813*CT$26+$AG813*CT$27+$AH813*CT$28+$AI813*CT$29+$AJ813*CT$30+$AK813*CT$31+$AL813*CT$32+$AM813*CT$33+$AN813*CT$34+$AO813*CT$35+$AP813*CT$36+$AQ813*CT$37+$AR813*CT$38+$AS813*CT$39+$AT813*CT$40+$AU813*CT$41+$AV813*CT$42+$AW813*CT$43+$AX813*CT$44+$AY813*CT$45+$AZ813*CT$46+$BA813*CT$47+$BB813*CT$48+$BC813*CT$49+$BD813*CT$50+$BE813*CT$51+$BF813*CT$52+$BG813*CT$53+$BH813*CT$54+$BI813*CT$55+$BJ813*CT$56+$BK813*CT$57+$BL813*CT$58+$BM813*CT$59+$BN813*CT$60+$BO813*CT$61+$BP813*CT$62+$BQ813*CT$63+$BR813*CT$64+$BS813*CT$65+$BT813*CT$66+$BU813*CT$67+$BV813*CT$68+$BW813*CT$69+$BX813*CT$70+$BY813*CT$71+$BZ813*CT$72+$CA813*CT$73+$CB813*CT$74+$CC813*CT$75+$CD813*CT$76+$CE813*CT$77+$CF813*CT$78+$CG813*CT$79+$CH813*CT$80</f>
        <v>0</v>
      </c>
      <c r="CU814" s="37">
        <f t="shared" ref="CU814" si="8519">$I813*CU$3+$J813*CU$4+$K813*CU$5+$L813*CU$6+$M813*CU$7+$N813*CU$8+$O813*CU$9+$P813*CU$10+$Q813*CU$11+$R813*CU$12+$S813*CU$13+$T813*CU$14+$U813*CU$15+$V813*CU$16+$W813*CU$17+$X813*CU$18+$Y813*CU$19+$Z813*CU$20+$AA813*CU$21+$AB813*CU$22+$AC813*CU$23+$AD813*CU$24+$AE813*CU$25+$AF813*CU$26+$AG813*CU$27+$AH813*CU$28+$AI813*CU$29+$AJ813*CU$30+$AK813*CU$31+$AL813*CU$32+$AM813*CU$33+$AN813*CU$34+$AO813*CU$35+$AP813*CU$36+$AQ813*CU$37+$AR813*CU$38+$AS813*CU$39+$AT813*CU$40+$AU813*CU$41+$AV813*CU$42+$AW813*CU$43+$AX813*CU$44+$AY813*CU$45+$AZ813*CU$46+$BA813*CU$47+$BB813*CU$48+$BC813*CU$49+$BD813*CU$50+$BE813*CU$51+$BF813*CU$52+$BG813*CU$53+$BH813*CU$54+$BI813*CU$55+$BJ813*CU$56+$BK813*CU$57+$BL813*CU$58+$BM813*CU$59+$BN813*CU$60+$BO813*CU$61+$BP813*CU$62+$BQ813*CU$63+$BR813*CU$64+$BS813*CU$65+$BT813*CU$66+$BU813*CU$67+$BV813*CU$68+$BW813*CU$69+$BX813*CU$70+$BY813*CU$71+$BZ813*CU$72+$CA813*CU$73+$CB813*CU$74+$CC813*CU$75+$CD813*CU$76+$CE813*CU$77+$CF813*CU$78+$CG813*CU$79+$CH813*CU$80</f>
        <v>0</v>
      </c>
      <c r="CV814" s="37">
        <f t="shared" ref="CV814" si="8520">$I813*CV$3+$J813*CV$4+$K813*CV$5+$L813*CV$6+$M813*CV$7+$N813*CV$8+$O813*CV$9+$P813*CV$10+$Q813*CV$11+$R813*CV$12+$S813*CV$13+$T813*CV$14+$U813*CV$15+$V813*CV$16+$W813*CV$17+$X813*CV$18+$Y813*CV$19+$Z813*CV$20+$AA813*CV$21+$AB813*CV$22+$AC813*CV$23+$AD813*CV$24+$AE813*CV$25+$AF813*CV$26+$AG813*CV$27+$AH813*CV$28+$AI813*CV$29+$AJ813*CV$30+$AK813*CV$31+$AL813*CV$32+$AM813*CV$33+$AN813*CV$34+$AO813*CV$35+$AP813*CV$36+$AQ813*CV$37+$AR813*CV$38+$AS813*CV$39+$AT813*CV$40+$AU813*CV$41+$AV813*CV$42+$AW813*CV$43+$AX813*CV$44+$AY813*CV$45+$AZ813*CV$46+$BA813*CV$47+$BB813*CV$48+$BC813*CV$49+$BD813*CV$50+$BE813*CV$51+$BF813*CV$52+$BG813*CV$53+$BH813*CV$54+$BI813*CV$55+$BJ813*CV$56+$BK813*CV$57+$BL813*CV$58+$BM813*CV$59+$BN813*CV$60+$BO813*CV$61+$BP813*CV$62+$BQ813*CV$63+$BR813*CV$64+$BS813*CV$65+$BT813*CV$66+$BU813*CV$67+$BV813*CV$68+$BW813*CV$69+$BX813*CV$70+$BY813*CV$71+$BZ813*CV$72+$CA813*CV$73+$CB813*CV$74+$CC813*CV$75+$CD813*CV$76+$CE813*CV$77+$CF813*CV$78+$CG813*CV$79+$CH813*CV$80</f>
        <v>0</v>
      </c>
      <c r="CW814" s="37">
        <f t="shared" ref="CW814" si="8521">$I813*CW$3+$J813*CW$4+$K813*CW$5+$L813*CW$6+$M813*CW$7+$N813*CW$8+$O813*CW$9+$P813*CW$10+$Q813*CW$11+$R813*CW$12+$S813*CW$13+$T813*CW$14+$U813*CW$15+$V813*CW$16+$W813*CW$17+$X813*CW$18+$Y813*CW$19+$Z813*CW$20+$AA813*CW$21+$AB813*CW$22+$AC813*CW$23+$AD813*CW$24+$AE813*CW$25+$AF813*CW$26+$AG813*CW$27+$AH813*CW$28+$AI813*CW$29+$AJ813*CW$30+$AK813*CW$31+$AL813*CW$32+$AM813*CW$33+$AN813*CW$34+$AO813*CW$35+$AP813*CW$36+$AQ813*CW$37+$AR813*CW$38+$AS813*CW$39+$AT813*CW$40+$AU813*CW$41+$AV813*CW$42+$AW813*CW$43+$AX813*CW$44+$AY813*CW$45+$AZ813*CW$46+$BA813*CW$47+$BB813*CW$48+$BC813*CW$49+$BD813*CW$50+$BE813*CW$51+$BF813*CW$52+$BG813*CW$53+$BH813*CW$54+$BI813*CW$55+$BJ813*CW$56+$BK813*CW$57+$BL813*CW$58+$BM813*CW$59+$BN813*CW$60+$BO813*CW$61+$BP813*CW$62+$BQ813*CW$63+$BR813*CW$64+$BS813*CW$65+$BT813*CW$66+$BU813*CW$67+$BV813*CW$68+$BW813*CW$69+$BX813*CW$70+$BY813*CW$71+$BZ813*CW$72+$CA813*CW$73+$CB813*CW$74+$CC813*CW$75+$CD813*CW$76+$CE813*CW$77+$CF813*CW$78+$CG813*CW$79+$CH813*CW$80</f>
        <v>0</v>
      </c>
      <c r="CX814" s="37">
        <f t="shared" ref="CX814" si="8522">$I813*CX$3+$J813*CX$4+$K813*CX$5+$L813*CX$6+$M813*CX$7+$N813*CX$8+$O813*CX$9+$P813*CX$10+$Q813*CX$11+$R813*CX$12+$S813*CX$13+$T813*CX$14+$U813*CX$15+$V813*CX$16+$W813*CX$17+$X813*CX$18+$Y813*CX$19+$Z813*CX$20+$AA813*CX$21+$AB813*CX$22+$AC813*CX$23+$AD813*CX$24+$AE813*CX$25+$AF813*CX$26+$AG813*CX$27+$AH813*CX$28+$AI813*CX$29+$AJ813*CX$30+$AK813*CX$31+$AL813*CX$32+$AM813*CX$33+$AN813*CX$34+$AO813*CX$35+$AP813*CX$36+$AQ813*CX$37+$AR813*CX$38+$AS813*CX$39+$AT813*CX$40+$AU813*CX$41+$AV813*CX$42+$AW813*CX$43+$AX813*CX$44+$AY813*CX$45+$AZ813*CX$46+$BA813*CX$47+$BB813*CX$48+$BC813*CX$49+$BD813*CX$50+$BE813*CX$51+$BF813*CX$52+$BG813*CX$53+$BH813*CX$54+$BI813*CX$55+$BJ813*CX$56+$BK813*CX$57+$BL813*CX$58+$BM813*CX$59+$BN813*CX$60+$BO813*CX$61+$BP813*CX$62+$BQ813*CX$63+$BR813*CX$64+$BS813*CX$65+$BT813*CX$66+$BU813*CX$67+$BV813*CX$68+$BW813*CX$69+$BX813*CX$70+$BY813*CX$71+$BZ813*CX$72+$CA813*CX$73+$CB813*CX$74+$CC813*CX$75+$CD813*CX$76+$CE813*CX$77+$CF813*CX$78+$CG813*CX$79+$CH813*CX$80</f>
        <v>0</v>
      </c>
      <c r="CY814" s="37">
        <f t="shared" ref="CY814" si="8523">$I813*CY$3+$J813*CY$4+$K813*CY$5+$L813*CY$6+$M813*CY$7+$N813*CY$8+$O813*CY$9+$P813*CY$10+$Q813*CY$11+$R813*CY$12+$S813*CY$13+$T813*CY$14+$U813*CY$15+$V813*CY$16+$W813*CY$17+$X813*CY$18+$Y813*CY$19+$Z813*CY$20+$AA813*CY$21+$AB813*CY$22+$AC813*CY$23+$AD813*CY$24+$AE813*CY$25+$AF813*CY$26+$AG813*CY$27+$AH813*CY$28+$AI813*CY$29+$AJ813*CY$30+$AK813*CY$31+$AL813*CY$32+$AM813*CY$33+$AN813*CY$34+$AO813*CY$35+$AP813*CY$36+$AQ813*CY$37+$AR813*CY$38+$AS813*CY$39+$AT813*CY$40+$AU813*CY$41+$AV813*CY$42+$AW813*CY$43+$AX813*CY$44+$AY813*CY$45+$AZ813*CY$46+$BA813*CY$47+$BB813*CY$48+$BC813*CY$49+$BD813*CY$50+$BE813*CY$51+$BF813*CY$52+$BG813*CY$53+$BH813*CY$54+$BI813*CY$55+$BJ813*CY$56+$BK813*CY$57+$BL813*CY$58+$BM813*CY$59+$BN813*CY$60+$BO813*CY$61+$BP813*CY$62+$BQ813*CY$63+$BR813*CY$64+$BS813*CY$65+$BT813*CY$66+$BU813*CY$67+$BV813*CY$68+$BW813*CY$69+$BX813*CY$70+$BY813*CY$71+$BZ813*CY$72+$CA813*CY$73+$CB813*CY$74+$CC813*CY$75+$CD813*CY$76+$CE813*CY$77+$CF813*CY$78+$CG813*CY$79+$CH813*CY$80</f>
        <v>0</v>
      </c>
      <c r="CZ814" s="37">
        <f t="shared" ref="CZ814" si="8524">$I813*CZ$3+$J813*CZ$4+$K813*CZ$5+$L813*CZ$6+$M813*CZ$7+$N813*CZ$8+$O813*CZ$9+$P813*CZ$10+$Q813*CZ$11+$R813*CZ$12+$S813*CZ$13+$T813*CZ$14+$U813*CZ$15+$V813*CZ$16+$W813*CZ$17+$X813*CZ$18+$Y813*CZ$19+$Z813*CZ$20+$AA813*CZ$21+$AB813*CZ$22+$AC813*CZ$23+$AD813*CZ$24+$AE813*CZ$25+$AF813*CZ$26+$AG813*CZ$27+$AH813*CZ$28+$AI813*CZ$29+$AJ813*CZ$30+$AK813*CZ$31+$AL813*CZ$32+$AM813*CZ$33+$AN813*CZ$34+$AO813*CZ$35+$AP813*CZ$36+$AQ813*CZ$37+$AR813*CZ$38+$AS813*CZ$39+$AT813*CZ$40+$AU813*CZ$41+$AV813*CZ$42+$AW813*CZ$43+$AX813*CZ$44+$AY813*CZ$45+$AZ813*CZ$46+$BA813*CZ$47+$BB813*CZ$48+$BC813*CZ$49+$BD813*CZ$50+$BE813*CZ$51+$BF813*CZ$52+$BG813*CZ$53+$BH813*CZ$54+$BI813*CZ$55+$BJ813*CZ$56+$BK813*CZ$57+$BL813*CZ$58+$BM813*CZ$59+$BN813*CZ$60+$BO813*CZ$61+$BP813*CZ$62+$BQ813*CZ$63+$BR813*CZ$64+$BS813*CZ$65+$BT813*CZ$66+$BU813*CZ$67+$BV813*CZ$68+$BW813*CZ$69+$BX813*CZ$70+$BY813*CZ$71+$BZ813*CZ$72+$CA813*CZ$73+$CB813*CZ$74+$CC813*CZ$75+$CD813*CZ$76+$CE813*CZ$77+$CF813*CZ$78+$CG813*CZ$79+$CH813*CZ$80</f>
        <v>0</v>
      </c>
      <c r="DA814" s="37">
        <f t="shared" ref="DA814" si="8525">$I813*DA$3+$J813*DA$4+$K813*DA$5+$L813*DA$6+$M813*DA$7+$N813*DA$8+$O813*DA$9+$P813*DA$10+$Q813*DA$11+$R813*DA$12+$S813*DA$13+$T813*DA$14+$U813*DA$15+$V813*DA$16+$W813*DA$17+$X813*DA$18+$Y813*DA$19+$Z813*DA$20+$AA813*DA$21+$AB813*DA$22+$AC813*DA$23+$AD813*DA$24+$AE813*DA$25+$AF813*DA$26+$AG813*DA$27+$AH813*DA$28+$AI813*DA$29+$AJ813*DA$30+$AK813*DA$31+$AL813*DA$32+$AM813*DA$33+$AN813*DA$34+$AO813*DA$35+$AP813*DA$36+$AQ813*DA$37+$AR813*DA$38+$AS813*DA$39+$AT813*DA$40+$AU813*DA$41+$AV813*DA$42+$AW813*DA$43+$AX813*DA$44+$AY813*DA$45+$AZ813*DA$46+$BA813*DA$47+$BB813*DA$48+$BC813*DA$49+$BD813*DA$50+$BE813*DA$51+$BF813*DA$52+$BG813*DA$53+$BH813*DA$54+$BI813*DA$55+$BJ813*DA$56+$BK813*DA$57+$BL813*DA$58+$BM813*DA$59+$BN813*DA$60+$BO813*DA$61+$BP813*DA$62+$BQ813*DA$63+$BR813*DA$64+$BS813*DA$65+$BT813*DA$66+$BU813*DA$67+$BV813*DA$68+$BW813*DA$69+$BX813*DA$70+$BY813*DA$71+$BZ813*DA$72+$CA813*DA$73+$CB813*DA$74+$CC813*DA$75+$CD813*DA$76+$CE813*DA$77+$CF813*DA$78+$CG813*DA$79+$CH813*DA$80</f>
        <v>0</v>
      </c>
      <c r="DB814" s="37">
        <f t="shared" ref="DB814" si="8526">$I813*DB$3+$J813*DB$4+$K813*DB$5+$L813*DB$6+$M813*DB$7+$N813*DB$8+$O813*DB$9+$P813*DB$10+$Q813*DB$11+$R813*DB$12+$S813*DB$13+$T813*DB$14+$U813*DB$15+$V813*DB$16+$W813*DB$17+$X813*DB$18+$Y813*DB$19+$Z813*DB$20+$AA813*DB$21+$AB813*DB$22+$AC813*DB$23+$AD813*DB$24+$AE813*DB$25+$AF813*DB$26+$AG813*DB$27+$AH813*DB$28+$AI813*DB$29+$AJ813*DB$30+$AK813*DB$31+$AL813*DB$32+$AM813*DB$33+$AN813*DB$34+$AO813*DB$35+$AP813*DB$36+$AQ813*DB$37+$AR813*DB$38+$AS813*DB$39+$AT813*DB$40+$AU813*DB$41+$AV813*DB$42+$AW813*DB$43+$AX813*DB$44+$AY813*DB$45+$AZ813*DB$46+$BA813*DB$47+$BB813*DB$48+$BC813*DB$49+$BD813*DB$50+$BE813*DB$51+$BF813*DB$52+$BG813*DB$53+$BH813*DB$54+$BI813*DB$55+$BJ813*DB$56+$BK813*DB$57+$BL813*DB$58+$BM813*DB$59+$BN813*DB$60+$BO813*DB$61+$BP813*DB$62+$BQ813*DB$63+$BR813*DB$64+$BS813*DB$65+$BT813*DB$66+$BU813*DB$67+$BV813*DB$68+$BW813*DB$69+$BX813*DB$70+$BY813*DB$71+$BZ813*DB$72+$CA813*DB$73+$CB813*DB$74+$CC813*DB$75+$CD813*DB$76+$CE813*DB$77+$CF813*DB$78+$CG813*DB$79+$CH813*DB$80</f>
        <v>0</v>
      </c>
      <c r="DC814" s="37">
        <f t="shared" ref="DC814" si="8527">$I813*DC$3+$J813*DC$4+$K813*DC$5+$L813*DC$6+$M813*DC$7+$N813*DC$8+$O813*DC$9+$P813*DC$10+$Q813*DC$11+$R813*DC$12+$S813*DC$13+$T813*DC$14+$U813*DC$15+$V813*DC$16+$W813*DC$17+$X813*DC$18+$Y813*DC$19+$Z813*DC$20+$AA813*DC$21+$AB813*DC$22+$AC813*DC$23+$AD813*DC$24+$AE813*DC$25+$AF813*DC$26+$AG813*DC$27+$AH813*DC$28+$AI813*DC$29+$AJ813*DC$30+$AK813*DC$31+$AL813*DC$32+$AM813*DC$33+$AN813*DC$34+$AO813*DC$35+$AP813*DC$36+$AQ813*DC$37+$AR813*DC$38+$AS813*DC$39+$AT813*DC$40+$AU813*DC$41+$AV813*DC$42+$AW813*DC$43+$AX813*DC$44+$AY813*DC$45+$AZ813*DC$46+$BA813*DC$47+$BB813*DC$48+$BC813*DC$49+$BD813*DC$50+$BE813*DC$51+$BF813*DC$52+$BG813*DC$53+$BH813*DC$54+$BI813*DC$55+$BJ813*DC$56+$BK813*DC$57+$BL813*DC$58+$BM813*DC$59+$BN813*DC$60+$BO813*DC$61+$BP813*DC$62+$BQ813*DC$63+$BR813*DC$64+$BS813*DC$65+$BT813*DC$66+$BU813*DC$67+$BV813*DC$68+$BW813*DC$69+$BX813*DC$70+$BY813*DC$71+$BZ813*DC$72+$CA813*DC$73+$CB813*DC$74+$CC813*DC$75+$CD813*DC$76+$CE813*DC$77+$CF813*DC$78+$CG813*DC$79+$CH813*DC$80</f>
        <v>0</v>
      </c>
      <c r="DD814" s="37">
        <f t="shared" ref="DD814" si="8528">$I813*DD$3+$J813*DD$4+$K813*DD$5+$L813*DD$6+$M813*DD$7+$N813*DD$8+$O813*DD$9+$P813*DD$10+$Q813*DD$11+$R813*DD$12+$S813*DD$13+$T813*DD$14+$U813*DD$15+$V813*DD$16+$W813*DD$17+$X813*DD$18+$Y813*DD$19+$Z813*DD$20+$AA813*DD$21+$AB813*DD$22+$AC813*DD$23+$AD813*DD$24+$AE813*DD$25+$AF813*DD$26+$AG813*DD$27+$AH813*DD$28+$AI813*DD$29+$AJ813*DD$30+$AK813*DD$31+$AL813*DD$32+$AM813*DD$33+$AN813*DD$34+$AO813*DD$35+$AP813*DD$36+$AQ813*DD$37+$AR813*DD$38+$AS813*DD$39+$AT813*DD$40+$AU813*DD$41+$AV813*DD$42+$AW813*DD$43+$AX813*DD$44+$AY813*DD$45+$AZ813*DD$46+$BA813*DD$47+$BB813*DD$48+$BC813*DD$49+$BD813*DD$50+$BE813*DD$51+$BF813*DD$52+$BG813*DD$53+$BH813*DD$54+$BI813*DD$55+$BJ813*DD$56+$BK813*DD$57+$BL813*DD$58+$BM813*DD$59+$BN813*DD$60+$BO813*DD$61+$BP813*DD$62+$BQ813*DD$63+$BR813*DD$64+$BS813*DD$65+$BT813*DD$66+$BU813*DD$67+$BV813*DD$68+$BW813*DD$69+$BX813*DD$70+$BY813*DD$71+$BZ813*DD$72+$CA813*DD$73+$CB813*DD$74+$CC813*DD$75+$CD813*DD$76+$CE813*DD$77+$CF813*DD$78+$CG813*DD$79+$CH813*DD$80</f>
        <v>0</v>
      </c>
      <c r="DE814" s="37">
        <f t="shared" ref="DE814" si="8529">$I813*DE$3+$J813*DE$4+$K813*DE$5+$L813*DE$6+$M813*DE$7+$N813*DE$8+$O813*DE$9+$P813*DE$10+$Q813*DE$11+$R813*DE$12+$S813*DE$13+$T813*DE$14+$U813*DE$15+$V813*DE$16+$W813*DE$17+$X813*DE$18+$Y813*DE$19+$Z813*DE$20+$AA813*DE$21+$AB813*DE$22+$AC813*DE$23+$AD813*DE$24+$AE813*DE$25+$AF813*DE$26+$AG813*DE$27+$AH813*DE$28+$AI813*DE$29+$AJ813*DE$30+$AK813*DE$31+$AL813*DE$32+$AM813*DE$33+$AN813*DE$34+$AO813*DE$35+$AP813*DE$36+$AQ813*DE$37+$AR813*DE$38+$AS813*DE$39+$AT813*DE$40+$AU813*DE$41+$AV813*DE$42+$AW813*DE$43+$AX813*DE$44+$AY813*DE$45+$AZ813*DE$46+$BA813*DE$47+$BB813*DE$48+$BC813*DE$49+$BD813*DE$50+$BE813*DE$51+$BF813*DE$52+$BG813*DE$53+$BH813*DE$54+$BI813*DE$55+$BJ813*DE$56+$BK813*DE$57+$BL813*DE$58+$BM813*DE$59+$BN813*DE$60+$BO813*DE$61+$BP813*DE$62+$BQ813*DE$63+$BR813*DE$64+$BS813*DE$65+$BT813*DE$66+$BU813*DE$67+$BV813*DE$68+$BW813*DE$69+$BX813*DE$70+$BY813*DE$71+$BZ813*DE$72+$CA813*DE$73+$CB813*DE$74+$CC813*DE$75+$CD813*DE$76+$CE813*DE$77+$CF813*DE$78+$CG813*DE$79+$CH813*DE$80</f>
        <v>0</v>
      </c>
      <c r="DF814" s="37">
        <f t="shared" ref="DF814" si="8530">$I813*DF$3+$J813*DF$4+$K813*DF$5+$L813*DF$6+$M813*DF$7+$N813*DF$8+$O813*DF$9+$P813*DF$10+$Q813*DF$11+$R813*DF$12+$S813*DF$13+$T813*DF$14+$U813*DF$15+$V813*DF$16+$W813*DF$17+$X813*DF$18+$Y813*DF$19+$Z813*DF$20+$AA813*DF$21+$AB813*DF$22+$AC813*DF$23+$AD813*DF$24+$AE813*DF$25+$AF813*DF$26+$AG813*DF$27+$AH813*DF$28+$AI813*DF$29+$AJ813*DF$30+$AK813*DF$31+$AL813*DF$32+$AM813*DF$33+$AN813*DF$34+$AO813*DF$35+$AP813*DF$36+$AQ813*DF$37+$AR813*DF$38+$AS813*DF$39+$AT813*DF$40+$AU813*DF$41+$AV813*DF$42+$AW813*DF$43+$AX813*DF$44+$AY813*DF$45+$AZ813*DF$46+$BA813*DF$47+$BB813*DF$48+$BC813*DF$49+$BD813*DF$50+$BE813*DF$51+$BF813*DF$52+$BG813*DF$53+$BH813*DF$54+$BI813*DF$55+$BJ813*DF$56+$BK813*DF$57+$BL813*DF$58+$BM813*DF$59+$BN813*DF$60+$BO813*DF$61+$BP813*DF$62+$BQ813*DF$63+$BR813*DF$64+$BS813*DF$65+$BT813*DF$66+$BU813*DF$67+$BV813*DF$68+$BW813*DF$69+$BX813*DF$70+$BY813*DF$71+$BZ813*DF$72+$CA813*DF$73+$CB813*DF$74+$CC813*DF$75+$CD813*DF$76+$CE813*DF$77+$CF813*DF$78+$CG813*DF$79+$CH813*DF$80</f>
        <v>0</v>
      </c>
      <c r="DG814" s="38">
        <f t="shared" ref="DG814" si="8531">$I813*DG$3+$J813*DG$4+$K813*DG$5+$L813*DG$6+$M813*DG$7+$N813*DG$8+$O813*DG$9+$P813*DG$10+$Q813*DG$11+$R813*DG$12+$S813*DG$13+$T813*DG$14+$U813*DG$15+$V813*DG$16+$W813*DG$17+$X813*DG$18+$Y813*DG$19+$Z813*DG$20+$AA813*DG$21+$AB813*DG$22+$AC813*DG$23+$AD813*DG$24+$AE813*DG$25+$AF813*DG$26+$AG813*DG$27+$AH813*DG$28+$AI813*DG$29+$AJ813*DG$30+$AK813*DG$31+$AL813*DG$32+$AM813*DG$33+$AN813*DG$34+$AO813*DG$35+$AP813*DG$36+$AQ813*DG$37+$AR813*DG$38+$AS813*DG$39+$AT813*DG$40+$AU813*DG$41+$AV813*DG$42+$AW813*DG$43+$AX813*DG$44+$AY813*DG$45+$AZ813*DG$46+$BA813*DG$47+$BB813*DG$48+$BC813*DG$49+$BD813*DG$50+$BE813*DG$51+$BF813*DG$52+$BG813*DG$53+$BH813*DG$54+$BI813*DG$55+$BJ813*DG$56+$BK813*DG$57+$BL813*DG$58+$BM813*DG$59+$BN813*DG$60+$BO813*DG$61+$BP813*DG$62+$BQ813*DG$63+$BR813*DG$64+$BS813*DG$65+$BT813*DG$66+$BU813*DG$67+$BV813*DG$68+$BW813*DG$69+$BX813*DG$70+$BY813*DG$71+$BZ813*DG$72+$CA813*DG$73+$CB813*DG$74+$CC813*DG$75+$CD813*DG$76+$CE813*DG$77+$CF813*DG$78+$CG813*DG$79+$CH813*DG$80</f>
        <v>0</v>
      </c>
    </row>
    <row r="815" spans="1:117" ht="12.75" hidden="1" outlineLevel="1" x14ac:dyDescent="0.2">
      <c r="A815" s="26"/>
      <c r="B815" s="27"/>
      <c r="C815" s="27"/>
      <c r="D815" s="28"/>
      <c r="E815" s="28"/>
      <c r="F815" s="28"/>
      <c r="G815" s="28"/>
      <c r="H815" s="28"/>
      <c r="I815" s="59"/>
      <c r="J815" s="59"/>
      <c r="K815" s="59"/>
      <c r="L815" s="59"/>
      <c r="M815" s="59"/>
      <c r="N815" s="59"/>
      <c r="O815" s="59"/>
      <c r="P815" s="59"/>
      <c r="Q815" s="59"/>
      <c r="R815" s="59"/>
      <c r="S815" s="59"/>
      <c r="T815" s="59"/>
      <c r="U815" s="59"/>
      <c r="V815" s="59"/>
      <c r="W815" s="59"/>
      <c r="X815" s="59"/>
      <c r="Y815" s="59"/>
      <c r="Z815" s="59"/>
      <c r="AA815" s="59"/>
      <c r="AB815" s="59"/>
      <c r="AC815" s="59"/>
      <c r="AD815" s="59"/>
      <c r="AE815" s="59"/>
      <c r="AF815" s="59"/>
      <c r="AG815" s="59"/>
      <c r="AH815" s="59"/>
      <c r="AI815" s="59"/>
      <c r="AJ815" s="59"/>
      <c r="AK815" s="59"/>
      <c r="AL815" s="59"/>
      <c r="AM815" s="59"/>
      <c r="AN815" s="59"/>
      <c r="AO815" s="59"/>
      <c r="AP815" s="59"/>
      <c r="AQ815" s="59"/>
      <c r="AR815" s="59"/>
      <c r="AS815" s="59"/>
      <c r="AT815" s="59"/>
      <c r="AU815" s="59"/>
      <c r="AV815" s="59"/>
      <c r="AW815" s="59"/>
      <c r="AX815" s="59"/>
      <c r="AY815" s="59"/>
      <c r="AZ815" s="59"/>
      <c r="BA815" s="59"/>
      <c r="BB815" s="59"/>
      <c r="BC815" s="59"/>
      <c r="BD815" s="59"/>
      <c r="BE815" s="59"/>
      <c r="BF815" s="59"/>
      <c r="BG815" s="59"/>
      <c r="BH815" s="59"/>
      <c r="BI815" s="59"/>
      <c r="BJ815" s="59"/>
      <c r="BK815" s="59"/>
      <c r="BL815" s="59"/>
      <c r="BM815" s="59"/>
      <c r="BN815" s="59"/>
      <c r="BO815" s="59"/>
      <c r="BP815" s="59"/>
      <c r="BQ815" s="59"/>
      <c r="BR815" s="59"/>
      <c r="BS815" s="59"/>
      <c r="BT815" s="59"/>
      <c r="BU815" s="59"/>
      <c r="BV815" s="59"/>
      <c r="BW815" s="59"/>
      <c r="BX815" s="59"/>
      <c r="BY815" s="59"/>
      <c r="BZ815" s="59"/>
      <c r="CA815" s="59"/>
      <c r="CB815" s="59"/>
      <c r="CC815" s="59"/>
      <c r="CD815" s="59"/>
      <c r="CE815" s="59"/>
      <c r="CF815" s="59"/>
      <c r="CG815" s="59"/>
      <c r="CH815" s="59"/>
      <c r="CI815" s="28"/>
      <c r="CJ815" s="28"/>
      <c r="CK815" s="28"/>
      <c r="CL815" s="28"/>
      <c r="CM815" s="29" t="s">
        <v>8</v>
      </c>
      <c r="CN815" s="39"/>
      <c r="CO815" s="40"/>
      <c r="CP815" s="40"/>
      <c r="CQ815" s="40"/>
      <c r="CR815" s="40"/>
      <c r="CS815" s="40"/>
      <c r="CT815" s="40"/>
      <c r="CU815" s="40"/>
      <c r="CV815" s="40"/>
      <c r="CW815" s="40"/>
      <c r="CX815" s="40"/>
      <c r="CY815" s="40"/>
      <c r="CZ815" s="40"/>
      <c r="DA815" s="40"/>
      <c r="DB815" s="40"/>
      <c r="DC815" s="40"/>
      <c r="DD815" s="40"/>
      <c r="DE815" s="40"/>
      <c r="DF815" s="40"/>
      <c r="DG815" s="41"/>
    </row>
    <row r="816" spans="1:117" ht="12.75" collapsed="1" x14ac:dyDescent="0.2">
      <c r="A816" s="19" t="s">
        <v>517</v>
      </c>
      <c r="B816" s="19" t="s">
        <v>110</v>
      </c>
      <c r="C816" s="19"/>
      <c r="D816" s="20" t="s">
        <v>446</v>
      </c>
      <c r="E816" s="20">
        <v>6</v>
      </c>
      <c r="F816" s="20">
        <f>IF($C$4="",SUMIF(stock_on_hand!A:A,planner!A816,stock_on_hand!C:C),SUMIFS(stock_on_hand!C:C,stock_on_hand!A:A,planner!A816,stock_on_hand!E:E,$C$4))</f>
        <v>41</v>
      </c>
      <c r="G816" s="20"/>
      <c r="H816" s="20" t="s">
        <v>10</v>
      </c>
      <c r="I816" s="57">
        <f>IFERROR(HLOOKUP(I$188,bom!$2:$300,MATCH($A816,bom!$A:$A,0)-1,0),0)</f>
        <v>0</v>
      </c>
      <c r="J816" s="57">
        <f>IFERROR(HLOOKUP(J$188,bom!$2:$300,MATCH($A816,bom!$A:$A,0)-1,0),0)</f>
        <v>0</v>
      </c>
      <c r="K816" s="57">
        <f>IFERROR(HLOOKUP(K$188,bom!$2:$300,MATCH($A816,bom!$A:$A,0)-1,0),0)</f>
        <v>0</v>
      </c>
      <c r="L816" s="57">
        <f>IFERROR(HLOOKUP(L$188,bom!$2:$300,MATCH($A816,bom!$A:$A,0)-1,0),0)</f>
        <v>0</v>
      </c>
      <c r="M816" s="57">
        <f>IFERROR(HLOOKUP(M$188,bom!$2:$300,MATCH($A816,bom!$A:$A,0)-1,0),0)</f>
        <v>0</v>
      </c>
      <c r="N816" s="57">
        <f>IFERROR(HLOOKUP(N$188,bom!$2:$300,MATCH($A816,bom!$A:$A,0)-1,0),0)</f>
        <v>0</v>
      </c>
      <c r="O816" s="57">
        <f>IFERROR(HLOOKUP(O$188,bom!$2:$300,MATCH($A816,bom!$A:$A,0)-1,0),0)</f>
        <v>0</v>
      </c>
      <c r="P816" s="57">
        <f>IFERROR(HLOOKUP(P$188,bom!$2:$300,MATCH($A816,bom!$A:$A,0)-1,0),0)</f>
        <v>0</v>
      </c>
      <c r="Q816" s="57">
        <f>IFERROR(HLOOKUP(Q$188,bom!$2:$300,MATCH($A816,bom!$A:$A,0)-1,0),0)</f>
        <v>0</v>
      </c>
      <c r="R816" s="57">
        <f>IFERROR(HLOOKUP(R$188,bom!$2:$300,MATCH($A816,bom!$A:$A,0)-1,0),0)</f>
        <v>0</v>
      </c>
      <c r="S816" s="57">
        <f>IFERROR(HLOOKUP(S$188,bom!$2:$300,MATCH($A816,bom!$A:$A,0)-1,0),0)</f>
        <v>0</v>
      </c>
      <c r="T816" s="57">
        <f>IFERROR(HLOOKUP(T$188,bom!$2:$300,MATCH($A816,bom!$A:$A,0)-1,0),0)</f>
        <v>0</v>
      </c>
      <c r="U816" s="57">
        <f>IFERROR(HLOOKUP(U$188,bom!$2:$300,MATCH($A816,bom!$A:$A,0)-1,0),0)</f>
        <v>0</v>
      </c>
      <c r="V816" s="57">
        <f>IFERROR(HLOOKUP(V$188,bom!$2:$300,MATCH($A816,bom!$A:$A,0)-1,0),0)</f>
        <v>0</v>
      </c>
      <c r="W816" s="57">
        <f>IFERROR(HLOOKUP(W$188,bom!$2:$300,MATCH($A816,bom!$A:$A,0)-1,0),0)</f>
        <v>0</v>
      </c>
      <c r="X816" s="57">
        <f>IFERROR(HLOOKUP(X$188,bom!$2:$300,MATCH($A816,bom!$A:$A,0)-1,0),0)</f>
        <v>0</v>
      </c>
      <c r="Y816" s="57">
        <f>IFERROR(HLOOKUP(Y$188,bom!$2:$300,MATCH($A816,bom!$A:$A,0)-1,0),0)</f>
        <v>0</v>
      </c>
      <c r="Z816" s="57">
        <f>IFERROR(HLOOKUP(Z$188,bom!$2:$300,MATCH($A816,bom!$A:$A,0)-1,0),0)</f>
        <v>0</v>
      </c>
      <c r="AA816" s="57">
        <f>IFERROR(HLOOKUP(AA$188,bom!$2:$300,MATCH($A816,bom!$A:$A,0)-1,0),0)</f>
        <v>0</v>
      </c>
      <c r="AB816" s="57">
        <f>IFERROR(HLOOKUP(AB$188,bom!$2:$300,MATCH($A816,bom!$A:$A,0)-1,0),0)</f>
        <v>0</v>
      </c>
      <c r="AC816" s="57">
        <f>IFERROR(HLOOKUP(AC$188,bom!$2:$300,MATCH($A816,bom!$A:$A,0)-1,0),0)</f>
        <v>0</v>
      </c>
      <c r="AD816" s="57">
        <f>IFERROR(HLOOKUP(AD$188,bom!$2:$300,MATCH($A816,bom!$A:$A,0)-1,0),0)</f>
        <v>0</v>
      </c>
      <c r="AE816" s="57">
        <f>IFERROR(HLOOKUP(AE$188,bom!$2:$300,MATCH($A816,bom!$A:$A,0)-1,0),0)</f>
        <v>0</v>
      </c>
      <c r="AF816" s="57">
        <f>IFERROR(HLOOKUP(AF$188,bom!$2:$300,MATCH($A816,bom!$A:$A,0)-1,0),0)</f>
        <v>0</v>
      </c>
      <c r="AG816" s="57">
        <f>IFERROR(HLOOKUP(AG$188,bom!$2:$300,MATCH($A816,bom!$A:$A,0)-1,0),0)</f>
        <v>0</v>
      </c>
      <c r="AH816" s="57">
        <f>IFERROR(HLOOKUP(AH$188,bom!$2:$300,MATCH($A816,bom!$A:$A,0)-1,0),0)</f>
        <v>0</v>
      </c>
      <c r="AI816" s="57">
        <f>IFERROR(HLOOKUP(AI$188,bom!$2:$300,MATCH($A816,bom!$A:$A,0)-1,0),0)</f>
        <v>0</v>
      </c>
      <c r="AJ816" s="57">
        <f>IFERROR(HLOOKUP(AJ$188,bom!$2:$300,MATCH($A816,bom!$A:$A,0)-1,0),0)</f>
        <v>0</v>
      </c>
      <c r="AK816" s="57">
        <f>IFERROR(HLOOKUP(AK$188,bom!$2:$300,MATCH($A816,bom!$A:$A,0)-1,0),0)</f>
        <v>0</v>
      </c>
      <c r="AL816" s="57">
        <f>IFERROR(HLOOKUP(AL$188,bom!$2:$300,MATCH($A816,bom!$A:$A,0)-1,0),0)</f>
        <v>0</v>
      </c>
      <c r="AM816" s="57">
        <f>IFERROR(HLOOKUP(AM$188,bom!$2:$300,MATCH($A816,bom!$A:$A,0)-1,0),0)</f>
        <v>0</v>
      </c>
      <c r="AN816" s="57">
        <f>IFERROR(HLOOKUP(AN$188,bom!$2:$300,MATCH($A816,bom!$A:$A,0)-1,0),0)</f>
        <v>0</v>
      </c>
      <c r="AO816" s="57">
        <f>IFERROR(HLOOKUP(AO$188,bom!$2:$300,MATCH($A816,bom!$A:$A,0)-1,0),0)</f>
        <v>0</v>
      </c>
      <c r="AP816" s="57">
        <f>IFERROR(HLOOKUP(AP$188,bom!$2:$300,MATCH($A816,bom!$A:$A,0)-1,0),0)</f>
        <v>0</v>
      </c>
      <c r="AQ816" s="57">
        <f>IFERROR(HLOOKUP(AQ$188,bom!$2:$300,MATCH($A816,bom!$A:$A,0)-1,0),0)</f>
        <v>0</v>
      </c>
      <c r="AR816" s="57">
        <f>IFERROR(HLOOKUP(AR$188,bom!$2:$300,MATCH($A816,bom!$A:$A,0)-1,0),0)</f>
        <v>0</v>
      </c>
      <c r="AS816" s="57">
        <f>IFERROR(HLOOKUP(AS$188,bom!$2:$300,MATCH($A816,bom!$A:$A,0)-1,0),0)</f>
        <v>0</v>
      </c>
      <c r="AT816" s="57">
        <f>IFERROR(HLOOKUP(AT$188,bom!$2:$300,MATCH($A816,bom!$A:$A,0)-1,0),0)</f>
        <v>0</v>
      </c>
      <c r="AU816" s="57">
        <f>IFERROR(HLOOKUP(AU$188,bom!$2:$300,MATCH($A816,bom!$A:$A,0)-1,0),0)</f>
        <v>0</v>
      </c>
      <c r="AV816" s="57">
        <f>IFERROR(HLOOKUP(AV$188,bom!$2:$300,MATCH($A816,bom!$A:$A,0)-1,0),0)</f>
        <v>0</v>
      </c>
      <c r="AW816" s="57">
        <f>IFERROR(HLOOKUP(AW$188,bom!$2:$300,MATCH($A816,bom!$A:$A,0)-1,0),0)</f>
        <v>0</v>
      </c>
      <c r="AX816" s="57">
        <f>IFERROR(HLOOKUP(AX$188,bom!$2:$300,MATCH($A816,bom!$A:$A,0)-1,0),0)</f>
        <v>0</v>
      </c>
      <c r="AY816" s="57">
        <f>IFERROR(HLOOKUP(AY$188,bom!$2:$300,MATCH($A816,bom!$A:$A,0)-1,0),0)</f>
        <v>0</v>
      </c>
      <c r="AZ816" s="57">
        <f>IFERROR(HLOOKUP(AZ$188,bom!$2:$300,MATCH($A816,bom!$A:$A,0)-1,0),0)</f>
        <v>0</v>
      </c>
      <c r="BA816" s="57">
        <f>IFERROR(HLOOKUP(BA$188,bom!$2:$300,MATCH($A816,bom!$A:$A,0)-1,0),0)</f>
        <v>0</v>
      </c>
      <c r="BB816" s="57">
        <f>IFERROR(HLOOKUP(BB$188,bom!$2:$300,MATCH($A816,bom!$A:$A,0)-1,0),0)</f>
        <v>0</v>
      </c>
      <c r="BC816" s="57">
        <f>IFERROR(HLOOKUP(BC$188,bom!$2:$300,MATCH($A816,bom!$A:$A,0)-1,0),0)</f>
        <v>0</v>
      </c>
      <c r="BD816" s="57">
        <f>IFERROR(HLOOKUP(BD$188,bom!$2:$300,MATCH($A816,bom!$A:$A,0)-1,0),0)</f>
        <v>0</v>
      </c>
      <c r="BE816" s="57">
        <f>IFERROR(HLOOKUP(BE$188,bom!$2:$300,MATCH($A816,bom!$A:$A,0)-1,0),0)</f>
        <v>0</v>
      </c>
      <c r="BF816" s="57">
        <f>IFERROR(HLOOKUP(BF$188,bom!$2:$300,MATCH($A816,bom!$A:$A,0)-1,0),0)</f>
        <v>0</v>
      </c>
      <c r="BG816" s="57">
        <f>IFERROR(HLOOKUP(BG$188,bom!$2:$300,MATCH($A816,bom!$A:$A,0)-1,0),0)</f>
        <v>0</v>
      </c>
      <c r="BH816" s="57">
        <f>IFERROR(HLOOKUP(BH$188,bom!$2:$300,MATCH($A816,bom!$A:$A,0)-1,0),0)</f>
        <v>0</v>
      </c>
      <c r="BI816" s="57">
        <f>IFERROR(HLOOKUP(BI$188,bom!$2:$300,MATCH($A816,bom!$A:$A,0)-1,0),0)</f>
        <v>0</v>
      </c>
      <c r="BJ816" s="57">
        <f>IFERROR(HLOOKUP(BJ$188,bom!$2:$300,MATCH($A816,bom!$A:$A,0)-1,0),0)</f>
        <v>0</v>
      </c>
      <c r="BK816" s="57">
        <f>IFERROR(HLOOKUP(BK$188,bom!$2:$300,MATCH($A816,bom!$A:$A,0)-1,0),0)</f>
        <v>0</v>
      </c>
      <c r="BL816" s="57">
        <f>IFERROR(HLOOKUP(BL$188,bom!$2:$300,MATCH($A816,bom!$A:$A,0)-1,0),0)</f>
        <v>0</v>
      </c>
      <c r="BM816" s="57">
        <f>IFERROR(HLOOKUP(BM$188,bom!$2:$300,MATCH($A816,bom!$A:$A,0)-1,0),0)</f>
        <v>0</v>
      </c>
      <c r="BN816" s="57">
        <f>IFERROR(HLOOKUP(BN$188,bom!$2:$300,MATCH($A816,bom!$A:$A,0)-1,0),0)</f>
        <v>0</v>
      </c>
      <c r="BO816" s="57">
        <f>IFERROR(HLOOKUP(BO$188,bom!$2:$300,MATCH($A816,bom!$A:$A,0)-1,0),0)</f>
        <v>0</v>
      </c>
      <c r="BP816" s="57">
        <f>IFERROR(HLOOKUP(BP$188,bom!$2:$300,MATCH($A816,bom!$A:$A,0)-1,0),0)</f>
        <v>0</v>
      </c>
      <c r="BQ816" s="57">
        <f>IFERROR(HLOOKUP(BQ$188,bom!$2:$300,MATCH($A816,bom!$A:$A,0)-1,0),0)</f>
        <v>0</v>
      </c>
      <c r="BR816" s="57">
        <f>IFERROR(HLOOKUP(BR$188,bom!$2:$300,MATCH($A816,bom!$A:$A,0)-1,0),0)</f>
        <v>0</v>
      </c>
      <c r="BS816" s="57">
        <f>IFERROR(HLOOKUP(BS$188,bom!$2:$300,MATCH($A816,bom!$A:$A,0)-1,0),0)</f>
        <v>0</v>
      </c>
      <c r="BT816" s="57">
        <f>IFERROR(HLOOKUP(BT$188,bom!$2:$300,MATCH($A816,bom!$A:$A,0)-1,0),0)</f>
        <v>0</v>
      </c>
      <c r="BU816" s="57">
        <f>IFERROR(HLOOKUP(BU$188,bom!$2:$300,MATCH($A816,bom!$A:$A,0)-1,0),0)</f>
        <v>0</v>
      </c>
      <c r="BV816" s="57">
        <f>IFERROR(HLOOKUP(BV$188,bom!$2:$300,MATCH($A816,bom!$A:$A,0)-1,0),0)</f>
        <v>0</v>
      </c>
      <c r="BW816" s="57">
        <f>IFERROR(HLOOKUP(BW$188,bom!$2:$300,MATCH($A816,bom!$A:$A,0)-1,0),0)</f>
        <v>0</v>
      </c>
      <c r="BX816" s="57">
        <f>IFERROR(HLOOKUP(BX$188,bom!$2:$300,MATCH($A816,bom!$A:$A,0)-1,0),0)</f>
        <v>0</v>
      </c>
      <c r="BY816" s="57">
        <f>IFERROR(HLOOKUP(BY$188,bom!$2:$300,MATCH($A816,bom!$A:$A,0)-1,0),0)</f>
        <v>0</v>
      </c>
      <c r="BZ816" s="57">
        <f>IFERROR(HLOOKUP(BZ$188,bom!$2:$300,MATCH($A816,bom!$A:$A,0)-1,0),0)</f>
        <v>0</v>
      </c>
      <c r="CA816" s="57">
        <f>IFERROR(HLOOKUP(CA$188,bom!$2:$300,MATCH($A816,bom!$A:$A,0)-1,0),0)</f>
        <v>0</v>
      </c>
      <c r="CB816" s="57">
        <f>IFERROR(HLOOKUP(CB$188,bom!$2:$300,MATCH($A816,bom!$A:$A,0)-1,0),0)</f>
        <v>0</v>
      </c>
      <c r="CC816" s="57">
        <f>IFERROR(HLOOKUP(CC$188,bom!$2:$300,MATCH($A816,bom!$A:$A,0)-1,0),0)</f>
        <v>0</v>
      </c>
      <c r="CD816" s="57">
        <f>IFERROR(HLOOKUP(CD$188,bom!$2:$300,MATCH($A816,bom!$A:$A,0)-1,0),0)</f>
        <v>0</v>
      </c>
      <c r="CE816" s="57">
        <f>IFERROR(HLOOKUP(CE$188,bom!$2:$300,MATCH($A816,bom!$A:$A,0)-1,0),0)</f>
        <v>0</v>
      </c>
      <c r="CF816" s="57">
        <f>IFERROR(HLOOKUP(CF$188,bom!$2:$300,MATCH($A816,bom!$A:$A,0)-1,0),0)</f>
        <v>0</v>
      </c>
      <c r="CG816" s="57">
        <f>IFERROR(HLOOKUP(CG$188,bom!$2:$300,MATCH($A816,bom!$A:$A,0)-1,0),0)</f>
        <v>0</v>
      </c>
      <c r="CH816" s="57">
        <f>IFERROR(HLOOKUP(CH$188,bom!$2:$300,MATCH($A816,bom!$A:$A,0)-1,0),0)</f>
        <v>0</v>
      </c>
      <c r="CI816" s="20"/>
      <c r="CJ816" s="20"/>
      <c r="CK816" s="20"/>
      <c r="CL816" s="20"/>
      <c r="CM816" s="32" t="str">
        <f t="shared" ref="CM816" si="8532">IF(G816&gt;0,IF(CN816&lt;(0.8*G816),"WARNING!!!",IF(CN816&lt;G816,"ORDER","OK")),IF((VLOOKUP(A816,A:DG,91+E816,0))&lt;0,"WARNING!!!",IF((VLOOKUP(A816,A:DG,91+ROUND(1.25*E816,0),0))&lt;0,"ORDER","OK")))</f>
        <v>OK</v>
      </c>
      <c r="CN816" s="33">
        <f t="shared" ref="CN816" si="8533">F816-CN817+CN818</f>
        <v>41</v>
      </c>
      <c r="CO816" s="34">
        <f t="shared" ref="CO816" si="8534">CN816-CO817+CO818</f>
        <v>41</v>
      </c>
      <c r="CP816" s="34">
        <f t="shared" ref="CP816" si="8535">CO816-CP817+CP818</f>
        <v>41</v>
      </c>
      <c r="CQ816" s="34">
        <f t="shared" ref="CQ816" si="8536">CP816-CQ817+CQ818</f>
        <v>41</v>
      </c>
      <c r="CR816" s="34">
        <f t="shared" ref="CR816" si="8537">CQ816-CR817+CR818</f>
        <v>41</v>
      </c>
      <c r="CS816" s="34">
        <f t="shared" ref="CS816" si="8538">CR816-CS817+CS818</f>
        <v>41</v>
      </c>
      <c r="CT816" s="34">
        <f t="shared" ref="CT816" si="8539">CS816-CT817+CT818</f>
        <v>41</v>
      </c>
      <c r="CU816" s="34">
        <f t="shared" ref="CU816" si="8540">CT816-CU817+CU818</f>
        <v>41</v>
      </c>
      <c r="CV816" s="34">
        <f t="shared" ref="CV816" si="8541">CU816-CV817+CV818</f>
        <v>41</v>
      </c>
      <c r="CW816" s="34">
        <f t="shared" ref="CW816" si="8542">CV816-CW817+CW818</f>
        <v>41</v>
      </c>
      <c r="CX816" s="34">
        <f t="shared" ref="CX816" si="8543">CW816-CX817+CX818</f>
        <v>41</v>
      </c>
      <c r="CY816" s="34">
        <f t="shared" ref="CY816" si="8544">CX816-CY817+CY818</f>
        <v>41</v>
      </c>
      <c r="CZ816" s="34">
        <f t="shared" ref="CZ816" si="8545">CY816-CZ817+CZ818</f>
        <v>41</v>
      </c>
      <c r="DA816" s="34">
        <f t="shared" ref="DA816" si="8546">CZ816-DA817+DA818</f>
        <v>41</v>
      </c>
      <c r="DB816" s="34">
        <f t="shared" ref="DB816" si="8547">DA816-DB817+DB818</f>
        <v>41</v>
      </c>
      <c r="DC816" s="34">
        <f t="shared" ref="DC816" si="8548">DB816-DC817+DC818</f>
        <v>41</v>
      </c>
      <c r="DD816" s="34">
        <f t="shared" ref="DD816" si="8549">DC816-DD817+DD818</f>
        <v>41</v>
      </c>
      <c r="DE816" s="34">
        <f t="shared" ref="DE816" si="8550">DD816-DE817+DE818</f>
        <v>41</v>
      </c>
      <c r="DF816" s="34">
        <f t="shared" ref="DF816" si="8551">DE816-DF817+DF818</f>
        <v>41</v>
      </c>
      <c r="DG816" s="35">
        <f t="shared" ref="DG816" si="8552">DF816-DG817+DG818</f>
        <v>41</v>
      </c>
      <c r="DM816" s="21"/>
    </row>
    <row r="817" spans="1:117" ht="12.75" hidden="1" outlineLevel="1" x14ac:dyDescent="0.2">
      <c r="A817" s="22"/>
      <c r="B817" s="23"/>
      <c r="C817" s="23"/>
      <c r="D817" s="24"/>
      <c r="E817" s="24"/>
      <c r="F817" s="24"/>
      <c r="G817" s="24"/>
      <c r="H817" s="24"/>
      <c r="I817" s="58"/>
      <c r="J817" s="58"/>
      <c r="K817" s="58"/>
      <c r="L817" s="58"/>
      <c r="M817" s="58"/>
      <c r="N817" s="58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  <c r="AG817" s="58"/>
      <c r="AH817" s="58"/>
      <c r="AI817" s="58"/>
      <c r="AJ817" s="58"/>
      <c r="AK817" s="58"/>
      <c r="AL817" s="58"/>
      <c r="AM817" s="58"/>
      <c r="AN817" s="58"/>
      <c r="AO817" s="58"/>
      <c r="AP817" s="58"/>
      <c r="AQ817" s="58"/>
      <c r="AR817" s="58"/>
      <c r="AS817" s="58"/>
      <c r="AT817" s="58"/>
      <c r="AU817" s="58"/>
      <c r="AV817" s="58"/>
      <c r="AW817" s="58"/>
      <c r="AX817" s="58"/>
      <c r="AY817" s="58"/>
      <c r="AZ817" s="58"/>
      <c r="BA817" s="58"/>
      <c r="BB817" s="58"/>
      <c r="BC817" s="58"/>
      <c r="BD817" s="58"/>
      <c r="BE817" s="58"/>
      <c r="BF817" s="58"/>
      <c r="BG817" s="58"/>
      <c r="BH817" s="58"/>
      <c r="BI817" s="58"/>
      <c r="BJ817" s="58"/>
      <c r="BK817" s="58"/>
      <c r="BL817" s="58"/>
      <c r="BM817" s="58"/>
      <c r="BN817" s="58"/>
      <c r="BO817" s="58"/>
      <c r="BP817" s="58"/>
      <c r="BQ817" s="58"/>
      <c r="BR817" s="58"/>
      <c r="BS817" s="58"/>
      <c r="BT817" s="58"/>
      <c r="BU817" s="58"/>
      <c r="BV817" s="58"/>
      <c r="BW817" s="58"/>
      <c r="BX817" s="58"/>
      <c r="BY817" s="58"/>
      <c r="BZ817" s="58"/>
      <c r="CA817" s="58"/>
      <c r="CB817" s="58"/>
      <c r="CC817" s="58"/>
      <c r="CD817" s="58"/>
      <c r="CE817" s="58"/>
      <c r="CF817" s="58"/>
      <c r="CG817" s="58"/>
      <c r="CH817" s="58"/>
      <c r="CI817" s="24"/>
      <c r="CJ817" s="24"/>
      <c r="CK817" s="24"/>
      <c r="CL817" s="24"/>
      <c r="CM817" s="25" t="s">
        <v>7</v>
      </c>
      <c r="CN817" s="36">
        <f t="shared" ref="CN817" si="8553">$I816*CN$3+$J816*CN$4+$K816*CN$5+$L816*CN$6+$M816*CN$7+$N816*CN$8+$O816*CN$9+$P816*CN$10+$Q816*CN$11+$R816*CN$12+$S816*CN$13+$T816*CN$14+$U816*CN$15+$V816*CN$16+$W816*CN$17+$X816*CN$18+$Y816*CN$19+$Z816*CN$20+$AA816*CN$21+$AB816*CN$22+$AC816*CN$23+$AD816*CN$24+$AE816*CN$25+$AF816*CN$26+$AG816*CN$27+$AH816*CN$28+$AI816*CN$29+$AJ816*CN$30+$AK816*CN$31+$AL816*CN$32+$AM816*CN$33+$AN816*CN$34+$AO816*CN$35+$AP816*CN$36+$AQ816*CN$37+$AR816*CN$38+$AS816*CN$39+$AT816*CN$40+$AU816*CN$41+$AV816*CN$42+$AW816*CN$43+$AX816*CN$44+$AY816*CN$45+$AZ816*CN$46+$BA816*CN$47+$BB816*CN$48+$BC816*CN$49+$BD816*CN$50+$BE816*CN$51+$BF816*CN$52+$BG816*CN$53+$BH816*CN$54+$BI816*CN$55+$BJ816*CN$56+$BK816*CN$57+$BL816*CN$58+$BM816*CN$59+$BN816*CN$60+$BO816*CN$61+$BP816*CN$62+$BQ816*CN$63+$BR816*CN$64+$BS816*CN$65+$BT816*CN$66+$BU816*CN$67+$BV816*CN$68+$BW816*CN$69+$BX816*CN$70+$BY816*CN$71+$BZ816*CN$72+$CA816*CN$73+$CB816*CN$74+$CC816*CN$75+$CD816*CN$76+$CE816*CN$77+$CF816*CN$78+$CG816*CN$79+$CH816*CN$80</f>
        <v>0</v>
      </c>
      <c r="CO817" s="37">
        <f t="shared" ref="CO817" si="8554">$I816*CO$3+$J816*CO$4+$K816*CO$5+$L816*CO$6+$M816*CO$7+$N816*CO$8+$O816*CO$9+$P816*CO$10+$Q816*CO$11+$R816*CO$12+$S816*CO$13+$T816*CO$14+$U816*CO$15+$V816*CO$16+$W816*CO$17+$X816*CO$18+$Y816*CO$19+$Z816*CO$20+$AA816*CO$21+$AB816*CO$22+$AC816*CO$23+$AD816*CO$24+$AE816*CO$25+$AF816*CO$26+$AG816*CO$27+$AH816*CO$28+$AI816*CO$29+$AJ816*CO$30+$AK816*CO$31+$AL816*CO$32+$AM816*CO$33+$AN816*CO$34+$AO816*CO$35+$AP816*CO$36+$AQ816*CO$37+$AR816*CO$38+$AS816*CO$39+$AT816*CO$40+$AU816*CO$41+$AV816*CO$42+$AW816*CO$43+$AX816*CO$44+$AY816*CO$45+$AZ816*CO$46+$BA816*CO$47+$BB816*CO$48+$BC816*CO$49+$BD816*CO$50+$BE816*CO$51+$BF816*CO$52+$BG816*CO$53+$BH816*CO$54+$BI816*CO$55+$BJ816*CO$56+$BK816*CO$57+$BL816*CO$58+$BM816*CO$59+$BN816*CO$60+$BO816*CO$61+$BP816*CO$62+$BQ816*CO$63+$BR816*CO$64+$BS816*CO$65+$BT816*CO$66+$BU816*CO$67+$BV816*CO$68+$BW816*CO$69+$BX816*CO$70+$BY816*CO$71+$BZ816*CO$72+$CA816*CO$73+$CB816*CO$74+$CC816*CO$75+$CD816*CO$76+$CE816*CO$77+$CF816*CO$78+$CG816*CO$79+$CH816*CO$80</f>
        <v>0</v>
      </c>
      <c r="CP817" s="37">
        <f t="shared" ref="CP817" si="8555">$I816*CP$3+$J816*CP$4+$K816*CP$5+$L816*CP$6+$M816*CP$7+$N816*CP$8+$O816*CP$9+$P816*CP$10+$Q816*CP$11+$R816*CP$12+$S816*CP$13+$T816*CP$14+$U816*CP$15+$V816*CP$16+$W816*CP$17+$X816*CP$18+$Y816*CP$19+$Z816*CP$20+$AA816*CP$21+$AB816*CP$22+$AC816*CP$23+$AD816*CP$24+$AE816*CP$25+$AF816*CP$26+$AG816*CP$27+$AH816*CP$28+$AI816*CP$29+$AJ816*CP$30+$AK816*CP$31+$AL816*CP$32+$AM816*CP$33+$AN816*CP$34+$AO816*CP$35+$AP816*CP$36+$AQ816*CP$37+$AR816*CP$38+$AS816*CP$39+$AT816*CP$40+$AU816*CP$41+$AV816*CP$42+$AW816*CP$43+$AX816*CP$44+$AY816*CP$45+$AZ816*CP$46+$BA816*CP$47+$BB816*CP$48+$BC816*CP$49+$BD816*CP$50+$BE816*CP$51+$BF816*CP$52+$BG816*CP$53+$BH816*CP$54+$BI816*CP$55+$BJ816*CP$56+$BK816*CP$57+$BL816*CP$58+$BM816*CP$59+$BN816*CP$60+$BO816*CP$61+$BP816*CP$62+$BQ816*CP$63+$BR816*CP$64+$BS816*CP$65+$BT816*CP$66+$BU816*CP$67+$BV816*CP$68+$BW816*CP$69+$BX816*CP$70+$BY816*CP$71+$BZ816*CP$72+$CA816*CP$73+$CB816*CP$74+$CC816*CP$75+$CD816*CP$76+$CE816*CP$77+$CF816*CP$78+$CG816*CP$79+$CH816*CP$80</f>
        <v>0</v>
      </c>
      <c r="CQ817" s="37">
        <f t="shared" ref="CQ817" si="8556">$I816*CQ$3+$J816*CQ$4+$K816*CQ$5+$L816*CQ$6+$M816*CQ$7+$N816*CQ$8+$O816*CQ$9+$P816*CQ$10+$Q816*CQ$11+$R816*CQ$12+$S816*CQ$13+$T816*CQ$14+$U816*CQ$15+$V816*CQ$16+$W816*CQ$17+$X816*CQ$18+$Y816*CQ$19+$Z816*CQ$20+$AA816*CQ$21+$AB816*CQ$22+$AC816*CQ$23+$AD816*CQ$24+$AE816*CQ$25+$AF816*CQ$26+$AG816*CQ$27+$AH816*CQ$28+$AI816*CQ$29+$AJ816*CQ$30+$AK816*CQ$31+$AL816*CQ$32+$AM816*CQ$33+$AN816*CQ$34+$AO816*CQ$35+$AP816*CQ$36+$AQ816*CQ$37+$AR816*CQ$38+$AS816*CQ$39+$AT816*CQ$40+$AU816*CQ$41+$AV816*CQ$42+$AW816*CQ$43+$AX816*CQ$44+$AY816*CQ$45+$AZ816*CQ$46+$BA816*CQ$47+$BB816*CQ$48+$BC816*CQ$49+$BD816*CQ$50+$BE816*CQ$51+$BF816*CQ$52+$BG816*CQ$53+$BH816*CQ$54+$BI816*CQ$55+$BJ816*CQ$56+$BK816*CQ$57+$BL816*CQ$58+$BM816*CQ$59+$BN816*CQ$60+$BO816*CQ$61+$BP816*CQ$62+$BQ816*CQ$63+$BR816*CQ$64+$BS816*CQ$65+$BT816*CQ$66+$BU816*CQ$67+$BV816*CQ$68+$BW816*CQ$69+$BX816*CQ$70+$BY816*CQ$71+$BZ816*CQ$72+$CA816*CQ$73+$CB816*CQ$74+$CC816*CQ$75+$CD816*CQ$76+$CE816*CQ$77+$CF816*CQ$78+$CG816*CQ$79+$CH816*CQ$80</f>
        <v>0</v>
      </c>
      <c r="CR817" s="37">
        <f t="shared" ref="CR817" si="8557">$I816*CR$3+$J816*CR$4+$K816*CR$5+$L816*CR$6+$M816*CR$7+$N816*CR$8+$O816*CR$9+$P816*CR$10+$Q816*CR$11+$R816*CR$12+$S816*CR$13+$T816*CR$14+$U816*CR$15+$V816*CR$16+$W816*CR$17+$X816*CR$18+$Y816*CR$19+$Z816*CR$20+$AA816*CR$21+$AB816*CR$22+$AC816*CR$23+$AD816*CR$24+$AE816*CR$25+$AF816*CR$26+$AG816*CR$27+$AH816*CR$28+$AI816*CR$29+$AJ816*CR$30+$AK816*CR$31+$AL816*CR$32+$AM816*CR$33+$AN816*CR$34+$AO816*CR$35+$AP816*CR$36+$AQ816*CR$37+$AR816*CR$38+$AS816*CR$39+$AT816*CR$40+$AU816*CR$41+$AV816*CR$42+$AW816*CR$43+$AX816*CR$44+$AY816*CR$45+$AZ816*CR$46+$BA816*CR$47+$BB816*CR$48+$BC816*CR$49+$BD816*CR$50+$BE816*CR$51+$BF816*CR$52+$BG816*CR$53+$BH816*CR$54+$BI816*CR$55+$BJ816*CR$56+$BK816*CR$57+$BL816*CR$58+$BM816*CR$59+$BN816*CR$60+$BO816*CR$61+$BP816*CR$62+$BQ816*CR$63+$BR816*CR$64+$BS816*CR$65+$BT816*CR$66+$BU816*CR$67+$BV816*CR$68+$BW816*CR$69+$BX816*CR$70+$BY816*CR$71+$BZ816*CR$72+$CA816*CR$73+$CB816*CR$74+$CC816*CR$75+$CD816*CR$76+$CE816*CR$77+$CF816*CR$78+$CG816*CR$79+$CH816*CR$80</f>
        <v>0</v>
      </c>
      <c r="CS817" s="37">
        <f t="shared" ref="CS817" si="8558">$I816*CS$3+$J816*CS$4+$K816*CS$5+$L816*CS$6+$M816*CS$7+$N816*CS$8+$O816*CS$9+$P816*CS$10+$Q816*CS$11+$R816*CS$12+$S816*CS$13+$T816*CS$14+$U816*CS$15+$V816*CS$16+$W816*CS$17+$X816*CS$18+$Y816*CS$19+$Z816*CS$20+$AA816*CS$21+$AB816*CS$22+$AC816*CS$23+$AD816*CS$24+$AE816*CS$25+$AF816*CS$26+$AG816*CS$27+$AH816*CS$28+$AI816*CS$29+$AJ816*CS$30+$AK816*CS$31+$AL816*CS$32+$AM816*CS$33+$AN816*CS$34+$AO816*CS$35+$AP816*CS$36+$AQ816*CS$37+$AR816*CS$38+$AS816*CS$39+$AT816*CS$40+$AU816*CS$41+$AV816*CS$42+$AW816*CS$43+$AX816*CS$44+$AY816*CS$45+$AZ816*CS$46+$BA816*CS$47+$BB816*CS$48+$BC816*CS$49+$BD816*CS$50+$BE816*CS$51+$BF816*CS$52+$BG816*CS$53+$BH816*CS$54+$BI816*CS$55+$BJ816*CS$56+$BK816*CS$57+$BL816*CS$58+$BM816*CS$59+$BN816*CS$60+$BO816*CS$61+$BP816*CS$62+$BQ816*CS$63+$BR816*CS$64+$BS816*CS$65+$BT816*CS$66+$BU816*CS$67+$BV816*CS$68+$BW816*CS$69+$BX816*CS$70+$BY816*CS$71+$BZ816*CS$72+$CA816*CS$73+$CB816*CS$74+$CC816*CS$75+$CD816*CS$76+$CE816*CS$77+$CF816*CS$78+$CG816*CS$79+$CH816*CS$80</f>
        <v>0</v>
      </c>
      <c r="CT817" s="37">
        <f t="shared" ref="CT817" si="8559">$I816*CT$3+$J816*CT$4+$K816*CT$5+$L816*CT$6+$M816*CT$7+$N816*CT$8+$O816*CT$9+$P816*CT$10+$Q816*CT$11+$R816*CT$12+$S816*CT$13+$T816*CT$14+$U816*CT$15+$V816*CT$16+$W816*CT$17+$X816*CT$18+$Y816*CT$19+$Z816*CT$20+$AA816*CT$21+$AB816*CT$22+$AC816*CT$23+$AD816*CT$24+$AE816*CT$25+$AF816*CT$26+$AG816*CT$27+$AH816*CT$28+$AI816*CT$29+$AJ816*CT$30+$AK816*CT$31+$AL816*CT$32+$AM816*CT$33+$AN816*CT$34+$AO816*CT$35+$AP816*CT$36+$AQ816*CT$37+$AR816*CT$38+$AS816*CT$39+$AT816*CT$40+$AU816*CT$41+$AV816*CT$42+$AW816*CT$43+$AX816*CT$44+$AY816*CT$45+$AZ816*CT$46+$BA816*CT$47+$BB816*CT$48+$BC816*CT$49+$BD816*CT$50+$BE816*CT$51+$BF816*CT$52+$BG816*CT$53+$BH816*CT$54+$BI816*CT$55+$BJ816*CT$56+$BK816*CT$57+$BL816*CT$58+$BM816*CT$59+$BN816*CT$60+$BO816*CT$61+$BP816*CT$62+$BQ816*CT$63+$BR816*CT$64+$BS816*CT$65+$BT816*CT$66+$BU816*CT$67+$BV816*CT$68+$BW816*CT$69+$BX816*CT$70+$BY816*CT$71+$BZ816*CT$72+$CA816*CT$73+$CB816*CT$74+$CC816*CT$75+$CD816*CT$76+$CE816*CT$77+$CF816*CT$78+$CG816*CT$79+$CH816*CT$80</f>
        <v>0</v>
      </c>
      <c r="CU817" s="37">
        <f t="shared" ref="CU817" si="8560">$I816*CU$3+$J816*CU$4+$K816*CU$5+$L816*CU$6+$M816*CU$7+$N816*CU$8+$O816*CU$9+$P816*CU$10+$Q816*CU$11+$R816*CU$12+$S816*CU$13+$T816*CU$14+$U816*CU$15+$V816*CU$16+$W816*CU$17+$X816*CU$18+$Y816*CU$19+$Z816*CU$20+$AA816*CU$21+$AB816*CU$22+$AC816*CU$23+$AD816*CU$24+$AE816*CU$25+$AF816*CU$26+$AG816*CU$27+$AH816*CU$28+$AI816*CU$29+$AJ816*CU$30+$AK816*CU$31+$AL816*CU$32+$AM816*CU$33+$AN816*CU$34+$AO816*CU$35+$AP816*CU$36+$AQ816*CU$37+$AR816*CU$38+$AS816*CU$39+$AT816*CU$40+$AU816*CU$41+$AV816*CU$42+$AW816*CU$43+$AX816*CU$44+$AY816*CU$45+$AZ816*CU$46+$BA816*CU$47+$BB816*CU$48+$BC816*CU$49+$BD816*CU$50+$BE816*CU$51+$BF816*CU$52+$BG816*CU$53+$BH816*CU$54+$BI816*CU$55+$BJ816*CU$56+$BK816*CU$57+$BL816*CU$58+$BM816*CU$59+$BN816*CU$60+$BO816*CU$61+$BP816*CU$62+$BQ816*CU$63+$BR816*CU$64+$BS816*CU$65+$BT816*CU$66+$BU816*CU$67+$BV816*CU$68+$BW816*CU$69+$BX816*CU$70+$BY816*CU$71+$BZ816*CU$72+$CA816*CU$73+$CB816*CU$74+$CC816*CU$75+$CD816*CU$76+$CE816*CU$77+$CF816*CU$78+$CG816*CU$79+$CH816*CU$80</f>
        <v>0</v>
      </c>
      <c r="CV817" s="37">
        <f t="shared" ref="CV817" si="8561">$I816*CV$3+$J816*CV$4+$K816*CV$5+$L816*CV$6+$M816*CV$7+$N816*CV$8+$O816*CV$9+$P816*CV$10+$Q816*CV$11+$R816*CV$12+$S816*CV$13+$T816*CV$14+$U816*CV$15+$V816*CV$16+$W816*CV$17+$X816*CV$18+$Y816*CV$19+$Z816*CV$20+$AA816*CV$21+$AB816*CV$22+$AC816*CV$23+$AD816*CV$24+$AE816*CV$25+$AF816*CV$26+$AG816*CV$27+$AH816*CV$28+$AI816*CV$29+$AJ816*CV$30+$AK816*CV$31+$AL816*CV$32+$AM816*CV$33+$AN816*CV$34+$AO816*CV$35+$AP816*CV$36+$AQ816*CV$37+$AR816*CV$38+$AS816*CV$39+$AT816*CV$40+$AU816*CV$41+$AV816*CV$42+$AW816*CV$43+$AX816*CV$44+$AY816*CV$45+$AZ816*CV$46+$BA816*CV$47+$BB816*CV$48+$BC816*CV$49+$BD816*CV$50+$BE816*CV$51+$BF816*CV$52+$BG816*CV$53+$BH816*CV$54+$BI816*CV$55+$BJ816*CV$56+$BK816*CV$57+$BL816*CV$58+$BM816*CV$59+$BN816*CV$60+$BO816*CV$61+$BP816*CV$62+$BQ816*CV$63+$BR816*CV$64+$BS816*CV$65+$BT816*CV$66+$BU816*CV$67+$BV816*CV$68+$BW816*CV$69+$BX816*CV$70+$BY816*CV$71+$BZ816*CV$72+$CA816*CV$73+$CB816*CV$74+$CC816*CV$75+$CD816*CV$76+$CE816*CV$77+$CF816*CV$78+$CG816*CV$79+$CH816*CV$80</f>
        <v>0</v>
      </c>
      <c r="CW817" s="37">
        <f t="shared" ref="CW817" si="8562">$I816*CW$3+$J816*CW$4+$K816*CW$5+$L816*CW$6+$M816*CW$7+$N816*CW$8+$O816*CW$9+$P816*CW$10+$Q816*CW$11+$R816*CW$12+$S816*CW$13+$T816*CW$14+$U816*CW$15+$V816*CW$16+$W816*CW$17+$X816*CW$18+$Y816*CW$19+$Z816*CW$20+$AA816*CW$21+$AB816*CW$22+$AC816*CW$23+$AD816*CW$24+$AE816*CW$25+$AF816*CW$26+$AG816*CW$27+$AH816*CW$28+$AI816*CW$29+$AJ816*CW$30+$AK816*CW$31+$AL816*CW$32+$AM816*CW$33+$AN816*CW$34+$AO816*CW$35+$AP816*CW$36+$AQ816*CW$37+$AR816*CW$38+$AS816*CW$39+$AT816*CW$40+$AU816*CW$41+$AV816*CW$42+$AW816*CW$43+$AX816*CW$44+$AY816*CW$45+$AZ816*CW$46+$BA816*CW$47+$BB816*CW$48+$BC816*CW$49+$BD816*CW$50+$BE816*CW$51+$BF816*CW$52+$BG816*CW$53+$BH816*CW$54+$BI816*CW$55+$BJ816*CW$56+$BK816*CW$57+$BL816*CW$58+$BM816*CW$59+$BN816*CW$60+$BO816*CW$61+$BP816*CW$62+$BQ816*CW$63+$BR816*CW$64+$BS816*CW$65+$BT816*CW$66+$BU816*CW$67+$BV816*CW$68+$BW816*CW$69+$BX816*CW$70+$BY816*CW$71+$BZ816*CW$72+$CA816*CW$73+$CB816*CW$74+$CC816*CW$75+$CD816*CW$76+$CE816*CW$77+$CF816*CW$78+$CG816*CW$79+$CH816*CW$80</f>
        <v>0</v>
      </c>
      <c r="CX817" s="37">
        <f t="shared" ref="CX817" si="8563">$I816*CX$3+$J816*CX$4+$K816*CX$5+$L816*CX$6+$M816*CX$7+$N816*CX$8+$O816*CX$9+$P816*CX$10+$Q816*CX$11+$R816*CX$12+$S816*CX$13+$T816*CX$14+$U816*CX$15+$V816*CX$16+$W816*CX$17+$X816*CX$18+$Y816*CX$19+$Z816*CX$20+$AA816*CX$21+$AB816*CX$22+$AC816*CX$23+$AD816*CX$24+$AE816*CX$25+$AF816*CX$26+$AG816*CX$27+$AH816*CX$28+$AI816*CX$29+$AJ816*CX$30+$AK816*CX$31+$AL816*CX$32+$AM816*CX$33+$AN816*CX$34+$AO816*CX$35+$AP816*CX$36+$AQ816*CX$37+$AR816*CX$38+$AS816*CX$39+$AT816*CX$40+$AU816*CX$41+$AV816*CX$42+$AW816*CX$43+$AX816*CX$44+$AY816*CX$45+$AZ816*CX$46+$BA816*CX$47+$BB816*CX$48+$BC816*CX$49+$BD816*CX$50+$BE816*CX$51+$BF816*CX$52+$BG816*CX$53+$BH816*CX$54+$BI816*CX$55+$BJ816*CX$56+$BK816*CX$57+$BL816*CX$58+$BM816*CX$59+$BN816*CX$60+$BO816*CX$61+$BP816*CX$62+$BQ816*CX$63+$BR816*CX$64+$BS816*CX$65+$BT816*CX$66+$BU816*CX$67+$BV816*CX$68+$BW816*CX$69+$BX816*CX$70+$BY816*CX$71+$BZ816*CX$72+$CA816*CX$73+$CB816*CX$74+$CC816*CX$75+$CD816*CX$76+$CE816*CX$77+$CF816*CX$78+$CG816*CX$79+$CH816*CX$80</f>
        <v>0</v>
      </c>
      <c r="CY817" s="37">
        <f t="shared" ref="CY817" si="8564">$I816*CY$3+$J816*CY$4+$K816*CY$5+$L816*CY$6+$M816*CY$7+$N816*CY$8+$O816*CY$9+$P816*CY$10+$Q816*CY$11+$R816*CY$12+$S816*CY$13+$T816*CY$14+$U816*CY$15+$V816*CY$16+$W816*CY$17+$X816*CY$18+$Y816*CY$19+$Z816*CY$20+$AA816*CY$21+$AB816*CY$22+$AC816*CY$23+$AD816*CY$24+$AE816*CY$25+$AF816*CY$26+$AG816*CY$27+$AH816*CY$28+$AI816*CY$29+$AJ816*CY$30+$AK816*CY$31+$AL816*CY$32+$AM816*CY$33+$AN816*CY$34+$AO816*CY$35+$AP816*CY$36+$AQ816*CY$37+$AR816*CY$38+$AS816*CY$39+$AT816*CY$40+$AU816*CY$41+$AV816*CY$42+$AW816*CY$43+$AX816*CY$44+$AY816*CY$45+$AZ816*CY$46+$BA816*CY$47+$BB816*CY$48+$BC816*CY$49+$BD816*CY$50+$BE816*CY$51+$BF816*CY$52+$BG816*CY$53+$BH816*CY$54+$BI816*CY$55+$BJ816*CY$56+$BK816*CY$57+$BL816*CY$58+$BM816*CY$59+$BN816*CY$60+$BO816*CY$61+$BP816*CY$62+$BQ816*CY$63+$BR816*CY$64+$BS816*CY$65+$BT816*CY$66+$BU816*CY$67+$BV816*CY$68+$BW816*CY$69+$BX816*CY$70+$BY816*CY$71+$BZ816*CY$72+$CA816*CY$73+$CB816*CY$74+$CC816*CY$75+$CD816*CY$76+$CE816*CY$77+$CF816*CY$78+$CG816*CY$79+$CH816*CY$80</f>
        <v>0</v>
      </c>
      <c r="CZ817" s="37">
        <f t="shared" ref="CZ817" si="8565">$I816*CZ$3+$J816*CZ$4+$K816*CZ$5+$L816*CZ$6+$M816*CZ$7+$N816*CZ$8+$O816*CZ$9+$P816*CZ$10+$Q816*CZ$11+$R816*CZ$12+$S816*CZ$13+$T816*CZ$14+$U816*CZ$15+$V816*CZ$16+$W816*CZ$17+$X816*CZ$18+$Y816*CZ$19+$Z816*CZ$20+$AA816*CZ$21+$AB816*CZ$22+$AC816*CZ$23+$AD816*CZ$24+$AE816*CZ$25+$AF816*CZ$26+$AG816*CZ$27+$AH816*CZ$28+$AI816*CZ$29+$AJ816*CZ$30+$AK816*CZ$31+$AL816*CZ$32+$AM816*CZ$33+$AN816*CZ$34+$AO816*CZ$35+$AP816*CZ$36+$AQ816*CZ$37+$AR816*CZ$38+$AS816*CZ$39+$AT816*CZ$40+$AU816*CZ$41+$AV816*CZ$42+$AW816*CZ$43+$AX816*CZ$44+$AY816*CZ$45+$AZ816*CZ$46+$BA816*CZ$47+$BB816*CZ$48+$BC816*CZ$49+$BD816*CZ$50+$BE816*CZ$51+$BF816*CZ$52+$BG816*CZ$53+$BH816*CZ$54+$BI816*CZ$55+$BJ816*CZ$56+$BK816*CZ$57+$BL816*CZ$58+$BM816*CZ$59+$BN816*CZ$60+$BO816*CZ$61+$BP816*CZ$62+$BQ816*CZ$63+$BR816*CZ$64+$BS816*CZ$65+$BT816*CZ$66+$BU816*CZ$67+$BV816*CZ$68+$BW816*CZ$69+$BX816*CZ$70+$BY816*CZ$71+$BZ816*CZ$72+$CA816*CZ$73+$CB816*CZ$74+$CC816*CZ$75+$CD816*CZ$76+$CE816*CZ$77+$CF816*CZ$78+$CG816*CZ$79+$CH816*CZ$80</f>
        <v>0</v>
      </c>
      <c r="DA817" s="37">
        <f t="shared" ref="DA817" si="8566">$I816*DA$3+$J816*DA$4+$K816*DA$5+$L816*DA$6+$M816*DA$7+$N816*DA$8+$O816*DA$9+$P816*DA$10+$Q816*DA$11+$R816*DA$12+$S816*DA$13+$T816*DA$14+$U816*DA$15+$V816*DA$16+$W816*DA$17+$X816*DA$18+$Y816*DA$19+$Z816*DA$20+$AA816*DA$21+$AB816*DA$22+$AC816*DA$23+$AD816*DA$24+$AE816*DA$25+$AF816*DA$26+$AG816*DA$27+$AH816*DA$28+$AI816*DA$29+$AJ816*DA$30+$AK816*DA$31+$AL816*DA$32+$AM816*DA$33+$AN816*DA$34+$AO816*DA$35+$AP816*DA$36+$AQ816*DA$37+$AR816*DA$38+$AS816*DA$39+$AT816*DA$40+$AU816*DA$41+$AV816*DA$42+$AW816*DA$43+$AX816*DA$44+$AY816*DA$45+$AZ816*DA$46+$BA816*DA$47+$BB816*DA$48+$BC816*DA$49+$BD816*DA$50+$BE816*DA$51+$BF816*DA$52+$BG816*DA$53+$BH816*DA$54+$BI816*DA$55+$BJ816*DA$56+$BK816*DA$57+$BL816*DA$58+$BM816*DA$59+$BN816*DA$60+$BO816*DA$61+$BP816*DA$62+$BQ816*DA$63+$BR816*DA$64+$BS816*DA$65+$BT816*DA$66+$BU816*DA$67+$BV816*DA$68+$BW816*DA$69+$BX816*DA$70+$BY816*DA$71+$BZ816*DA$72+$CA816*DA$73+$CB816*DA$74+$CC816*DA$75+$CD816*DA$76+$CE816*DA$77+$CF816*DA$78+$CG816*DA$79+$CH816*DA$80</f>
        <v>0</v>
      </c>
      <c r="DB817" s="37">
        <f t="shared" ref="DB817" si="8567">$I816*DB$3+$J816*DB$4+$K816*DB$5+$L816*DB$6+$M816*DB$7+$N816*DB$8+$O816*DB$9+$P816*DB$10+$Q816*DB$11+$R816*DB$12+$S816*DB$13+$T816*DB$14+$U816*DB$15+$V816*DB$16+$W816*DB$17+$X816*DB$18+$Y816*DB$19+$Z816*DB$20+$AA816*DB$21+$AB816*DB$22+$AC816*DB$23+$AD816*DB$24+$AE816*DB$25+$AF816*DB$26+$AG816*DB$27+$AH816*DB$28+$AI816*DB$29+$AJ816*DB$30+$AK816*DB$31+$AL816*DB$32+$AM816*DB$33+$AN816*DB$34+$AO816*DB$35+$AP816*DB$36+$AQ816*DB$37+$AR816*DB$38+$AS816*DB$39+$AT816*DB$40+$AU816*DB$41+$AV816*DB$42+$AW816*DB$43+$AX816*DB$44+$AY816*DB$45+$AZ816*DB$46+$BA816*DB$47+$BB816*DB$48+$BC816*DB$49+$BD816*DB$50+$BE816*DB$51+$BF816*DB$52+$BG816*DB$53+$BH816*DB$54+$BI816*DB$55+$BJ816*DB$56+$BK816*DB$57+$BL816*DB$58+$BM816*DB$59+$BN816*DB$60+$BO816*DB$61+$BP816*DB$62+$BQ816*DB$63+$BR816*DB$64+$BS816*DB$65+$BT816*DB$66+$BU816*DB$67+$BV816*DB$68+$BW816*DB$69+$BX816*DB$70+$BY816*DB$71+$BZ816*DB$72+$CA816*DB$73+$CB816*DB$74+$CC816*DB$75+$CD816*DB$76+$CE816*DB$77+$CF816*DB$78+$CG816*DB$79+$CH816*DB$80</f>
        <v>0</v>
      </c>
      <c r="DC817" s="37">
        <f t="shared" ref="DC817" si="8568">$I816*DC$3+$J816*DC$4+$K816*DC$5+$L816*DC$6+$M816*DC$7+$N816*DC$8+$O816*DC$9+$P816*DC$10+$Q816*DC$11+$R816*DC$12+$S816*DC$13+$T816*DC$14+$U816*DC$15+$V816*DC$16+$W816*DC$17+$X816*DC$18+$Y816*DC$19+$Z816*DC$20+$AA816*DC$21+$AB816*DC$22+$AC816*DC$23+$AD816*DC$24+$AE816*DC$25+$AF816*DC$26+$AG816*DC$27+$AH816*DC$28+$AI816*DC$29+$AJ816*DC$30+$AK816*DC$31+$AL816*DC$32+$AM816*DC$33+$AN816*DC$34+$AO816*DC$35+$AP816*DC$36+$AQ816*DC$37+$AR816*DC$38+$AS816*DC$39+$AT816*DC$40+$AU816*DC$41+$AV816*DC$42+$AW816*DC$43+$AX816*DC$44+$AY816*DC$45+$AZ816*DC$46+$BA816*DC$47+$BB816*DC$48+$BC816*DC$49+$BD816*DC$50+$BE816*DC$51+$BF816*DC$52+$BG816*DC$53+$BH816*DC$54+$BI816*DC$55+$BJ816*DC$56+$BK816*DC$57+$BL816*DC$58+$BM816*DC$59+$BN816*DC$60+$BO816*DC$61+$BP816*DC$62+$BQ816*DC$63+$BR816*DC$64+$BS816*DC$65+$BT816*DC$66+$BU816*DC$67+$BV816*DC$68+$BW816*DC$69+$BX816*DC$70+$BY816*DC$71+$BZ816*DC$72+$CA816*DC$73+$CB816*DC$74+$CC816*DC$75+$CD816*DC$76+$CE816*DC$77+$CF816*DC$78+$CG816*DC$79+$CH816*DC$80</f>
        <v>0</v>
      </c>
      <c r="DD817" s="37">
        <f t="shared" ref="DD817" si="8569">$I816*DD$3+$J816*DD$4+$K816*DD$5+$L816*DD$6+$M816*DD$7+$N816*DD$8+$O816*DD$9+$P816*DD$10+$Q816*DD$11+$R816*DD$12+$S816*DD$13+$T816*DD$14+$U816*DD$15+$V816*DD$16+$W816*DD$17+$X816*DD$18+$Y816*DD$19+$Z816*DD$20+$AA816*DD$21+$AB816*DD$22+$AC816*DD$23+$AD816*DD$24+$AE816*DD$25+$AF816*DD$26+$AG816*DD$27+$AH816*DD$28+$AI816*DD$29+$AJ816*DD$30+$AK816*DD$31+$AL816*DD$32+$AM816*DD$33+$AN816*DD$34+$AO816*DD$35+$AP816*DD$36+$AQ816*DD$37+$AR816*DD$38+$AS816*DD$39+$AT816*DD$40+$AU816*DD$41+$AV816*DD$42+$AW816*DD$43+$AX816*DD$44+$AY816*DD$45+$AZ816*DD$46+$BA816*DD$47+$BB816*DD$48+$BC816*DD$49+$BD816*DD$50+$BE816*DD$51+$BF816*DD$52+$BG816*DD$53+$BH816*DD$54+$BI816*DD$55+$BJ816*DD$56+$BK816*DD$57+$BL816*DD$58+$BM816*DD$59+$BN816*DD$60+$BO816*DD$61+$BP816*DD$62+$BQ816*DD$63+$BR816*DD$64+$BS816*DD$65+$BT816*DD$66+$BU816*DD$67+$BV816*DD$68+$BW816*DD$69+$BX816*DD$70+$BY816*DD$71+$BZ816*DD$72+$CA816*DD$73+$CB816*DD$74+$CC816*DD$75+$CD816*DD$76+$CE816*DD$77+$CF816*DD$78+$CG816*DD$79+$CH816*DD$80</f>
        <v>0</v>
      </c>
      <c r="DE817" s="37">
        <f t="shared" ref="DE817" si="8570">$I816*DE$3+$J816*DE$4+$K816*DE$5+$L816*DE$6+$M816*DE$7+$N816*DE$8+$O816*DE$9+$P816*DE$10+$Q816*DE$11+$R816*DE$12+$S816*DE$13+$T816*DE$14+$U816*DE$15+$V816*DE$16+$W816*DE$17+$X816*DE$18+$Y816*DE$19+$Z816*DE$20+$AA816*DE$21+$AB816*DE$22+$AC816*DE$23+$AD816*DE$24+$AE816*DE$25+$AF816*DE$26+$AG816*DE$27+$AH816*DE$28+$AI816*DE$29+$AJ816*DE$30+$AK816*DE$31+$AL816*DE$32+$AM816*DE$33+$AN816*DE$34+$AO816*DE$35+$AP816*DE$36+$AQ816*DE$37+$AR816*DE$38+$AS816*DE$39+$AT816*DE$40+$AU816*DE$41+$AV816*DE$42+$AW816*DE$43+$AX816*DE$44+$AY816*DE$45+$AZ816*DE$46+$BA816*DE$47+$BB816*DE$48+$BC816*DE$49+$BD816*DE$50+$BE816*DE$51+$BF816*DE$52+$BG816*DE$53+$BH816*DE$54+$BI816*DE$55+$BJ816*DE$56+$BK816*DE$57+$BL816*DE$58+$BM816*DE$59+$BN816*DE$60+$BO816*DE$61+$BP816*DE$62+$BQ816*DE$63+$BR816*DE$64+$BS816*DE$65+$BT816*DE$66+$BU816*DE$67+$BV816*DE$68+$BW816*DE$69+$BX816*DE$70+$BY816*DE$71+$BZ816*DE$72+$CA816*DE$73+$CB816*DE$74+$CC816*DE$75+$CD816*DE$76+$CE816*DE$77+$CF816*DE$78+$CG816*DE$79+$CH816*DE$80</f>
        <v>0</v>
      </c>
      <c r="DF817" s="37">
        <f t="shared" ref="DF817" si="8571">$I816*DF$3+$J816*DF$4+$K816*DF$5+$L816*DF$6+$M816*DF$7+$N816*DF$8+$O816*DF$9+$P816*DF$10+$Q816*DF$11+$R816*DF$12+$S816*DF$13+$T816*DF$14+$U816*DF$15+$V816*DF$16+$W816*DF$17+$X816*DF$18+$Y816*DF$19+$Z816*DF$20+$AA816*DF$21+$AB816*DF$22+$AC816*DF$23+$AD816*DF$24+$AE816*DF$25+$AF816*DF$26+$AG816*DF$27+$AH816*DF$28+$AI816*DF$29+$AJ816*DF$30+$AK816*DF$31+$AL816*DF$32+$AM816*DF$33+$AN816*DF$34+$AO816*DF$35+$AP816*DF$36+$AQ816*DF$37+$AR816*DF$38+$AS816*DF$39+$AT816*DF$40+$AU816*DF$41+$AV816*DF$42+$AW816*DF$43+$AX816*DF$44+$AY816*DF$45+$AZ816*DF$46+$BA816*DF$47+$BB816*DF$48+$BC816*DF$49+$BD816*DF$50+$BE816*DF$51+$BF816*DF$52+$BG816*DF$53+$BH816*DF$54+$BI816*DF$55+$BJ816*DF$56+$BK816*DF$57+$BL816*DF$58+$BM816*DF$59+$BN816*DF$60+$BO816*DF$61+$BP816*DF$62+$BQ816*DF$63+$BR816*DF$64+$BS816*DF$65+$BT816*DF$66+$BU816*DF$67+$BV816*DF$68+$BW816*DF$69+$BX816*DF$70+$BY816*DF$71+$BZ816*DF$72+$CA816*DF$73+$CB816*DF$74+$CC816*DF$75+$CD816*DF$76+$CE816*DF$77+$CF816*DF$78+$CG816*DF$79+$CH816*DF$80</f>
        <v>0</v>
      </c>
      <c r="DG817" s="38">
        <f t="shared" ref="DG817" si="8572">$I816*DG$3+$J816*DG$4+$K816*DG$5+$L816*DG$6+$M816*DG$7+$N816*DG$8+$O816*DG$9+$P816*DG$10+$Q816*DG$11+$R816*DG$12+$S816*DG$13+$T816*DG$14+$U816*DG$15+$V816*DG$16+$W816*DG$17+$X816*DG$18+$Y816*DG$19+$Z816*DG$20+$AA816*DG$21+$AB816*DG$22+$AC816*DG$23+$AD816*DG$24+$AE816*DG$25+$AF816*DG$26+$AG816*DG$27+$AH816*DG$28+$AI816*DG$29+$AJ816*DG$30+$AK816*DG$31+$AL816*DG$32+$AM816*DG$33+$AN816*DG$34+$AO816*DG$35+$AP816*DG$36+$AQ816*DG$37+$AR816*DG$38+$AS816*DG$39+$AT816*DG$40+$AU816*DG$41+$AV816*DG$42+$AW816*DG$43+$AX816*DG$44+$AY816*DG$45+$AZ816*DG$46+$BA816*DG$47+$BB816*DG$48+$BC816*DG$49+$BD816*DG$50+$BE816*DG$51+$BF816*DG$52+$BG816*DG$53+$BH816*DG$54+$BI816*DG$55+$BJ816*DG$56+$BK816*DG$57+$BL816*DG$58+$BM816*DG$59+$BN816*DG$60+$BO816*DG$61+$BP816*DG$62+$BQ816*DG$63+$BR816*DG$64+$BS816*DG$65+$BT816*DG$66+$BU816*DG$67+$BV816*DG$68+$BW816*DG$69+$BX816*DG$70+$BY816*DG$71+$BZ816*DG$72+$CA816*DG$73+$CB816*DG$74+$CC816*DG$75+$CD816*DG$76+$CE816*DG$77+$CF816*DG$78+$CG816*DG$79+$CH816*DG$80</f>
        <v>0</v>
      </c>
    </row>
    <row r="818" spans="1:117" ht="12.75" hidden="1" outlineLevel="1" x14ac:dyDescent="0.2">
      <c r="A818" s="26"/>
      <c r="B818" s="27"/>
      <c r="C818" s="27"/>
      <c r="D818" s="28"/>
      <c r="E818" s="28"/>
      <c r="F818" s="28"/>
      <c r="G818" s="28"/>
      <c r="H818" s="28"/>
      <c r="I818" s="59"/>
      <c r="J818" s="59"/>
      <c r="K818" s="59"/>
      <c r="L818" s="59"/>
      <c r="M818" s="59"/>
      <c r="N818" s="59"/>
      <c r="O818" s="59"/>
      <c r="P818" s="59"/>
      <c r="Q818" s="59"/>
      <c r="R818" s="59"/>
      <c r="S818" s="59"/>
      <c r="T818" s="59"/>
      <c r="U818" s="59"/>
      <c r="V818" s="59"/>
      <c r="W818" s="59"/>
      <c r="X818" s="59"/>
      <c r="Y818" s="59"/>
      <c r="Z818" s="59"/>
      <c r="AA818" s="59"/>
      <c r="AB818" s="59"/>
      <c r="AC818" s="59"/>
      <c r="AD818" s="59"/>
      <c r="AE818" s="59"/>
      <c r="AF818" s="59"/>
      <c r="AG818" s="59"/>
      <c r="AH818" s="59"/>
      <c r="AI818" s="59"/>
      <c r="AJ818" s="59"/>
      <c r="AK818" s="59"/>
      <c r="AL818" s="59"/>
      <c r="AM818" s="59"/>
      <c r="AN818" s="59"/>
      <c r="AO818" s="59"/>
      <c r="AP818" s="59"/>
      <c r="AQ818" s="59"/>
      <c r="AR818" s="59"/>
      <c r="AS818" s="59"/>
      <c r="AT818" s="59"/>
      <c r="AU818" s="59"/>
      <c r="AV818" s="59"/>
      <c r="AW818" s="59"/>
      <c r="AX818" s="59"/>
      <c r="AY818" s="59"/>
      <c r="AZ818" s="59"/>
      <c r="BA818" s="59"/>
      <c r="BB818" s="59"/>
      <c r="BC818" s="59"/>
      <c r="BD818" s="59"/>
      <c r="BE818" s="59"/>
      <c r="BF818" s="59"/>
      <c r="BG818" s="59"/>
      <c r="BH818" s="59"/>
      <c r="BI818" s="59"/>
      <c r="BJ818" s="59"/>
      <c r="BK818" s="59"/>
      <c r="BL818" s="59"/>
      <c r="BM818" s="59"/>
      <c r="BN818" s="59"/>
      <c r="BO818" s="59"/>
      <c r="BP818" s="59"/>
      <c r="BQ818" s="59"/>
      <c r="BR818" s="59"/>
      <c r="BS818" s="59"/>
      <c r="BT818" s="59"/>
      <c r="BU818" s="59"/>
      <c r="BV818" s="59"/>
      <c r="BW818" s="59"/>
      <c r="BX818" s="59"/>
      <c r="BY818" s="59"/>
      <c r="BZ818" s="59"/>
      <c r="CA818" s="59"/>
      <c r="CB818" s="59"/>
      <c r="CC818" s="59"/>
      <c r="CD818" s="59"/>
      <c r="CE818" s="59"/>
      <c r="CF818" s="59"/>
      <c r="CG818" s="59"/>
      <c r="CH818" s="59"/>
      <c r="CI818" s="28"/>
      <c r="CJ818" s="28"/>
      <c r="CK818" s="28"/>
      <c r="CL818" s="28"/>
      <c r="CM818" s="29" t="s">
        <v>8</v>
      </c>
      <c r="CN818" s="39"/>
      <c r="CO818" s="40"/>
      <c r="CP818" s="40"/>
      <c r="CQ818" s="40"/>
      <c r="CR818" s="40"/>
      <c r="CS818" s="40"/>
      <c r="CT818" s="40"/>
      <c r="CU818" s="40"/>
      <c r="CV818" s="40"/>
      <c r="CW818" s="40"/>
      <c r="CX818" s="40"/>
      <c r="CY818" s="40"/>
      <c r="CZ818" s="40"/>
      <c r="DA818" s="40"/>
      <c r="DB818" s="40"/>
      <c r="DC818" s="40"/>
      <c r="DD818" s="40"/>
      <c r="DE818" s="40"/>
      <c r="DF818" s="40"/>
      <c r="DG818" s="41"/>
    </row>
    <row r="819" spans="1:117" ht="12.75" collapsed="1" x14ac:dyDescent="0.2">
      <c r="A819" s="19" t="s">
        <v>518</v>
      </c>
      <c r="B819" s="19" t="s">
        <v>111</v>
      </c>
      <c r="C819" s="19"/>
      <c r="D819" s="20" t="s">
        <v>446</v>
      </c>
      <c r="E819" s="20">
        <v>6</v>
      </c>
      <c r="F819" s="20">
        <f>IF($C$4="",SUMIF(stock_on_hand!A:A,planner!A819,stock_on_hand!C:C),SUMIFS(stock_on_hand!C:C,stock_on_hand!A:A,planner!A819,stock_on_hand!E:E,$C$4))</f>
        <v>6</v>
      </c>
      <c r="G819" s="20"/>
      <c r="H819" s="20" t="s">
        <v>10</v>
      </c>
      <c r="I819" s="57">
        <f>IFERROR(HLOOKUP(I$188,bom!$2:$300,MATCH($A819,bom!$A:$A,0)-1,0),0)</f>
        <v>0</v>
      </c>
      <c r="J819" s="57">
        <f>IFERROR(HLOOKUP(J$188,bom!$2:$300,MATCH($A819,bom!$A:$A,0)-1,0),0)</f>
        <v>0</v>
      </c>
      <c r="K819" s="57">
        <f>IFERROR(HLOOKUP(K$188,bom!$2:$300,MATCH($A819,bom!$A:$A,0)-1,0),0)</f>
        <v>0</v>
      </c>
      <c r="L819" s="57">
        <f>IFERROR(HLOOKUP(L$188,bom!$2:$300,MATCH($A819,bom!$A:$A,0)-1,0),0)</f>
        <v>0</v>
      </c>
      <c r="M819" s="57">
        <f>IFERROR(HLOOKUP(M$188,bom!$2:$300,MATCH($A819,bom!$A:$A,0)-1,0),0)</f>
        <v>0</v>
      </c>
      <c r="N819" s="57">
        <f>IFERROR(HLOOKUP(N$188,bom!$2:$300,MATCH($A819,bom!$A:$A,0)-1,0),0)</f>
        <v>0</v>
      </c>
      <c r="O819" s="57">
        <f>IFERROR(HLOOKUP(O$188,bom!$2:$300,MATCH($A819,bom!$A:$A,0)-1,0),0)</f>
        <v>0</v>
      </c>
      <c r="P819" s="57">
        <f>IFERROR(HLOOKUP(P$188,bom!$2:$300,MATCH($A819,bom!$A:$A,0)-1,0),0)</f>
        <v>0</v>
      </c>
      <c r="Q819" s="57">
        <f>IFERROR(HLOOKUP(Q$188,bom!$2:$300,MATCH($A819,bom!$A:$A,0)-1,0),0)</f>
        <v>0</v>
      </c>
      <c r="R819" s="57">
        <f>IFERROR(HLOOKUP(R$188,bom!$2:$300,MATCH($A819,bom!$A:$A,0)-1,0),0)</f>
        <v>0</v>
      </c>
      <c r="S819" s="57">
        <f>IFERROR(HLOOKUP(S$188,bom!$2:$300,MATCH($A819,bom!$A:$A,0)-1,0),0)</f>
        <v>0</v>
      </c>
      <c r="T819" s="57">
        <f>IFERROR(HLOOKUP(T$188,bom!$2:$300,MATCH($A819,bom!$A:$A,0)-1,0),0)</f>
        <v>0</v>
      </c>
      <c r="U819" s="57">
        <f>IFERROR(HLOOKUP(U$188,bom!$2:$300,MATCH($A819,bom!$A:$A,0)-1,0),0)</f>
        <v>0</v>
      </c>
      <c r="V819" s="57">
        <f>IFERROR(HLOOKUP(V$188,bom!$2:$300,MATCH($A819,bom!$A:$A,0)-1,0),0)</f>
        <v>0</v>
      </c>
      <c r="W819" s="57">
        <f>IFERROR(HLOOKUP(W$188,bom!$2:$300,MATCH($A819,bom!$A:$A,0)-1,0),0)</f>
        <v>0</v>
      </c>
      <c r="X819" s="57">
        <f>IFERROR(HLOOKUP(X$188,bom!$2:$300,MATCH($A819,bom!$A:$A,0)-1,0),0)</f>
        <v>0</v>
      </c>
      <c r="Y819" s="57">
        <f>IFERROR(HLOOKUP(Y$188,bom!$2:$300,MATCH($A819,bom!$A:$A,0)-1,0),0)</f>
        <v>0</v>
      </c>
      <c r="Z819" s="57">
        <f>IFERROR(HLOOKUP(Z$188,bom!$2:$300,MATCH($A819,bom!$A:$A,0)-1,0),0)</f>
        <v>0</v>
      </c>
      <c r="AA819" s="57">
        <f>IFERROR(HLOOKUP(AA$188,bom!$2:$300,MATCH($A819,bom!$A:$A,0)-1,0),0)</f>
        <v>0</v>
      </c>
      <c r="AB819" s="57">
        <f>IFERROR(HLOOKUP(AB$188,bom!$2:$300,MATCH($A819,bom!$A:$A,0)-1,0),0)</f>
        <v>0</v>
      </c>
      <c r="AC819" s="57">
        <f>IFERROR(HLOOKUP(AC$188,bom!$2:$300,MATCH($A819,bom!$A:$A,0)-1,0),0)</f>
        <v>0</v>
      </c>
      <c r="AD819" s="57">
        <f>IFERROR(HLOOKUP(AD$188,bom!$2:$300,MATCH($A819,bom!$A:$A,0)-1,0),0)</f>
        <v>0</v>
      </c>
      <c r="AE819" s="57">
        <f>IFERROR(HLOOKUP(AE$188,bom!$2:$300,MATCH($A819,bom!$A:$A,0)-1,0),0)</f>
        <v>0</v>
      </c>
      <c r="AF819" s="57">
        <f>IFERROR(HLOOKUP(AF$188,bom!$2:$300,MATCH($A819,bom!$A:$A,0)-1,0),0)</f>
        <v>0</v>
      </c>
      <c r="AG819" s="57">
        <f>IFERROR(HLOOKUP(AG$188,bom!$2:$300,MATCH($A819,bom!$A:$A,0)-1,0),0)</f>
        <v>0</v>
      </c>
      <c r="AH819" s="57">
        <f>IFERROR(HLOOKUP(AH$188,bom!$2:$300,MATCH($A819,bom!$A:$A,0)-1,0),0)</f>
        <v>0</v>
      </c>
      <c r="AI819" s="57">
        <f>IFERROR(HLOOKUP(AI$188,bom!$2:$300,MATCH($A819,bom!$A:$A,0)-1,0),0)</f>
        <v>0</v>
      </c>
      <c r="AJ819" s="57">
        <f>IFERROR(HLOOKUP(AJ$188,bom!$2:$300,MATCH($A819,bom!$A:$A,0)-1,0),0)</f>
        <v>0</v>
      </c>
      <c r="AK819" s="57">
        <f>IFERROR(HLOOKUP(AK$188,bom!$2:$300,MATCH($A819,bom!$A:$A,0)-1,0),0)</f>
        <v>0</v>
      </c>
      <c r="AL819" s="57">
        <f>IFERROR(HLOOKUP(AL$188,bom!$2:$300,MATCH($A819,bom!$A:$A,0)-1,0),0)</f>
        <v>0</v>
      </c>
      <c r="AM819" s="57">
        <f>IFERROR(HLOOKUP(AM$188,bom!$2:$300,MATCH($A819,bom!$A:$A,0)-1,0),0)</f>
        <v>0</v>
      </c>
      <c r="AN819" s="57">
        <f>IFERROR(HLOOKUP(AN$188,bom!$2:$300,MATCH($A819,bom!$A:$A,0)-1,0),0)</f>
        <v>0</v>
      </c>
      <c r="AO819" s="57">
        <f>IFERROR(HLOOKUP(AO$188,bom!$2:$300,MATCH($A819,bom!$A:$A,0)-1,0),0)</f>
        <v>0</v>
      </c>
      <c r="AP819" s="57">
        <f>IFERROR(HLOOKUP(AP$188,bom!$2:$300,MATCH($A819,bom!$A:$A,0)-1,0),0)</f>
        <v>0</v>
      </c>
      <c r="AQ819" s="57">
        <f>IFERROR(HLOOKUP(AQ$188,bom!$2:$300,MATCH($A819,bom!$A:$A,0)-1,0),0)</f>
        <v>0</v>
      </c>
      <c r="AR819" s="57">
        <f>IFERROR(HLOOKUP(AR$188,bom!$2:$300,MATCH($A819,bom!$A:$A,0)-1,0),0)</f>
        <v>0</v>
      </c>
      <c r="AS819" s="57">
        <f>IFERROR(HLOOKUP(AS$188,bom!$2:$300,MATCH($A819,bom!$A:$A,0)-1,0),0)</f>
        <v>0</v>
      </c>
      <c r="AT819" s="57">
        <f>IFERROR(HLOOKUP(AT$188,bom!$2:$300,MATCH($A819,bom!$A:$A,0)-1,0),0)</f>
        <v>0</v>
      </c>
      <c r="AU819" s="57">
        <f>IFERROR(HLOOKUP(AU$188,bom!$2:$300,MATCH($A819,bom!$A:$A,0)-1,0),0)</f>
        <v>0</v>
      </c>
      <c r="AV819" s="57">
        <f>IFERROR(HLOOKUP(AV$188,bom!$2:$300,MATCH($A819,bom!$A:$A,0)-1,0),0)</f>
        <v>0</v>
      </c>
      <c r="AW819" s="57">
        <f>IFERROR(HLOOKUP(AW$188,bom!$2:$300,MATCH($A819,bom!$A:$A,0)-1,0),0)</f>
        <v>0</v>
      </c>
      <c r="AX819" s="57">
        <f>IFERROR(HLOOKUP(AX$188,bom!$2:$300,MATCH($A819,bom!$A:$A,0)-1,0),0)</f>
        <v>0</v>
      </c>
      <c r="AY819" s="57">
        <f>IFERROR(HLOOKUP(AY$188,bom!$2:$300,MATCH($A819,bom!$A:$A,0)-1,0),0)</f>
        <v>0</v>
      </c>
      <c r="AZ819" s="57">
        <f>IFERROR(HLOOKUP(AZ$188,bom!$2:$300,MATCH($A819,bom!$A:$A,0)-1,0),0)</f>
        <v>0</v>
      </c>
      <c r="BA819" s="57">
        <f>IFERROR(HLOOKUP(BA$188,bom!$2:$300,MATCH($A819,bom!$A:$A,0)-1,0),0)</f>
        <v>0</v>
      </c>
      <c r="BB819" s="57">
        <f>IFERROR(HLOOKUP(BB$188,bom!$2:$300,MATCH($A819,bom!$A:$A,0)-1,0),0)</f>
        <v>0</v>
      </c>
      <c r="BC819" s="57">
        <f>IFERROR(HLOOKUP(BC$188,bom!$2:$300,MATCH($A819,bom!$A:$A,0)-1,0),0)</f>
        <v>0</v>
      </c>
      <c r="BD819" s="57">
        <f>IFERROR(HLOOKUP(BD$188,bom!$2:$300,MATCH($A819,bom!$A:$A,0)-1,0),0)</f>
        <v>0</v>
      </c>
      <c r="BE819" s="57">
        <f>IFERROR(HLOOKUP(BE$188,bom!$2:$300,MATCH($A819,bom!$A:$A,0)-1,0),0)</f>
        <v>0</v>
      </c>
      <c r="BF819" s="57">
        <f>IFERROR(HLOOKUP(BF$188,bom!$2:$300,MATCH($A819,bom!$A:$A,0)-1,0),0)</f>
        <v>0</v>
      </c>
      <c r="BG819" s="57">
        <f>IFERROR(HLOOKUP(BG$188,bom!$2:$300,MATCH($A819,bom!$A:$A,0)-1,0),0)</f>
        <v>0</v>
      </c>
      <c r="BH819" s="57">
        <f>IFERROR(HLOOKUP(BH$188,bom!$2:$300,MATCH($A819,bom!$A:$A,0)-1,0),0)</f>
        <v>0</v>
      </c>
      <c r="BI819" s="57">
        <f>IFERROR(HLOOKUP(BI$188,bom!$2:$300,MATCH($A819,bom!$A:$A,0)-1,0),0)</f>
        <v>0</v>
      </c>
      <c r="BJ819" s="57">
        <f>IFERROR(HLOOKUP(BJ$188,bom!$2:$300,MATCH($A819,bom!$A:$A,0)-1,0),0)</f>
        <v>0</v>
      </c>
      <c r="BK819" s="57">
        <f>IFERROR(HLOOKUP(BK$188,bom!$2:$300,MATCH($A819,bom!$A:$A,0)-1,0),0)</f>
        <v>0</v>
      </c>
      <c r="BL819" s="57">
        <f>IFERROR(HLOOKUP(BL$188,bom!$2:$300,MATCH($A819,bom!$A:$A,0)-1,0),0)</f>
        <v>0</v>
      </c>
      <c r="BM819" s="57">
        <f>IFERROR(HLOOKUP(BM$188,bom!$2:$300,MATCH($A819,bom!$A:$A,0)-1,0),0)</f>
        <v>0</v>
      </c>
      <c r="BN819" s="57">
        <f>IFERROR(HLOOKUP(BN$188,bom!$2:$300,MATCH($A819,bom!$A:$A,0)-1,0),0)</f>
        <v>0</v>
      </c>
      <c r="BO819" s="57">
        <f>IFERROR(HLOOKUP(BO$188,bom!$2:$300,MATCH($A819,bom!$A:$A,0)-1,0),0)</f>
        <v>0</v>
      </c>
      <c r="BP819" s="57">
        <f>IFERROR(HLOOKUP(BP$188,bom!$2:$300,MATCH($A819,bom!$A:$A,0)-1,0),0)</f>
        <v>0</v>
      </c>
      <c r="BQ819" s="57">
        <f>IFERROR(HLOOKUP(BQ$188,bom!$2:$300,MATCH($A819,bom!$A:$A,0)-1,0),0)</f>
        <v>0</v>
      </c>
      <c r="BR819" s="57">
        <f>IFERROR(HLOOKUP(BR$188,bom!$2:$300,MATCH($A819,bom!$A:$A,0)-1,0),0)</f>
        <v>0</v>
      </c>
      <c r="BS819" s="57">
        <f>IFERROR(HLOOKUP(BS$188,bom!$2:$300,MATCH($A819,bom!$A:$A,0)-1,0),0)</f>
        <v>0</v>
      </c>
      <c r="BT819" s="57">
        <f>IFERROR(HLOOKUP(BT$188,bom!$2:$300,MATCH($A819,bom!$A:$A,0)-1,0),0)</f>
        <v>0</v>
      </c>
      <c r="BU819" s="57">
        <f>IFERROR(HLOOKUP(BU$188,bom!$2:$300,MATCH($A819,bom!$A:$A,0)-1,0),0)</f>
        <v>0</v>
      </c>
      <c r="BV819" s="57">
        <f>IFERROR(HLOOKUP(BV$188,bom!$2:$300,MATCH($A819,bom!$A:$A,0)-1,0),0)</f>
        <v>0</v>
      </c>
      <c r="BW819" s="57">
        <f>IFERROR(HLOOKUP(BW$188,bom!$2:$300,MATCH($A819,bom!$A:$A,0)-1,0),0)</f>
        <v>0</v>
      </c>
      <c r="BX819" s="57">
        <f>IFERROR(HLOOKUP(BX$188,bom!$2:$300,MATCH($A819,bom!$A:$A,0)-1,0),0)</f>
        <v>0</v>
      </c>
      <c r="BY819" s="57">
        <f>IFERROR(HLOOKUP(BY$188,bom!$2:$300,MATCH($A819,bom!$A:$A,0)-1,0),0)</f>
        <v>0</v>
      </c>
      <c r="BZ819" s="57">
        <f>IFERROR(HLOOKUP(BZ$188,bom!$2:$300,MATCH($A819,bom!$A:$A,0)-1,0),0)</f>
        <v>0</v>
      </c>
      <c r="CA819" s="57">
        <f>IFERROR(HLOOKUP(CA$188,bom!$2:$300,MATCH($A819,bom!$A:$A,0)-1,0),0)</f>
        <v>0</v>
      </c>
      <c r="CB819" s="57">
        <f>IFERROR(HLOOKUP(CB$188,bom!$2:$300,MATCH($A819,bom!$A:$A,0)-1,0),0)</f>
        <v>0</v>
      </c>
      <c r="CC819" s="57">
        <f>IFERROR(HLOOKUP(CC$188,bom!$2:$300,MATCH($A819,bom!$A:$A,0)-1,0),0)</f>
        <v>0</v>
      </c>
      <c r="CD819" s="57">
        <f>IFERROR(HLOOKUP(CD$188,bom!$2:$300,MATCH($A819,bom!$A:$A,0)-1,0),0)</f>
        <v>0</v>
      </c>
      <c r="CE819" s="57">
        <f>IFERROR(HLOOKUP(CE$188,bom!$2:$300,MATCH($A819,bom!$A:$A,0)-1,0),0)</f>
        <v>0</v>
      </c>
      <c r="CF819" s="57">
        <f>IFERROR(HLOOKUP(CF$188,bom!$2:$300,MATCH($A819,bom!$A:$A,0)-1,0),0)</f>
        <v>0</v>
      </c>
      <c r="CG819" s="57">
        <f>IFERROR(HLOOKUP(CG$188,bom!$2:$300,MATCH($A819,bom!$A:$A,0)-1,0),0)</f>
        <v>0</v>
      </c>
      <c r="CH819" s="57">
        <f>IFERROR(HLOOKUP(CH$188,bom!$2:$300,MATCH($A819,bom!$A:$A,0)-1,0),0)</f>
        <v>0</v>
      </c>
      <c r="CI819" s="20"/>
      <c r="CJ819" s="20"/>
      <c r="CK819" s="20"/>
      <c r="CL819" s="20"/>
      <c r="CM819" s="32" t="str">
        <f t="shared" ref="CM819" si="8573">IF(G819&gt;0,IF(CN819&lt;(0.8*G819),"WARNING!!!",IF(CN819&lt;G819,"ORDER","OK")),IF((VLOOKUP(A819,A:DG,91+E819,0))&lt;0,"WARNING!!!",IF((VLOOKUP(A819,A:DG,91+ROUND(1.25*E819,0),0))&lt;0,"ORDER","OK")))</f>
        <v>OK</v>
      </c>
      <c r="CN819" s="33">
        <f t="shared" ref="CN819" si="8574">F819-CN820+CN821</f>
        <v>6</v>
      </c>
      <c r="CO819" s="34">
        <f t="shared" ref="CO819" si="8575">CN819-CO820+CO821</f>
        <v>6</v>
      </c>
      <c r="CP819" s="34">
        <f t="shared" ref="CP819" si="8576">CO819-CP820+CP821</f>
        <v>6</v>
      </c>
      <c r="CQ819" s="34">
        <f t="shared" ref="CQ819" si="8577">CP819-CQ820+CQ821</f>
        <v>6</v>
      </c>
      <c r="CR819" s="34">
        <f t="shared" ref="CR819" si="8578">CQ819-CR820+CR821</f>
        <v>6</v>
      </c>
      <c r="CS819" s="34">
        <f t="shared" ref="CS819" si="8579">CR819-CS820+CS821</f>
        <v>6</v>
      </c>
      <c r="CT819" s="34">
        <f t="shared" ref="CT819" si="8580">CS819-CT820+CT821</f>
        <v>6</v>
      </c>
      <c r="CU819" s="34">
        <f t="shared" ref="CU819" si="8581">CT819-CU820+CU821</f>
        <v>6</v>
      </c>
      <c r="CV819" s="34">
        <f t="shared" ref="CV819" si="8582">CU819-CV820+CV821</f>
        <v>6</v>
      </c>
      <c r="CW819" s="34">
        <f t="shared" ref="CW819" si="8583">CV819-CW820+CW821</f>
        <v>6</v>
      </c>
      <c r="CX819" s="34">
        <f t="shared" ref="CX819" si="8584">CW819-CX820+CX821</f>
        <v>6</v>
      </c>
      <c r="CY819" s="34">
        <f t="shared" ref="CY819" si="8585">CX819-CY820+CY821</f>
        <v>6</v>
      </c>
      <c r="CZ819" s="34">
        <f t="shared" ref="CZ819" si="8586">CY819-CZ820+CZ821</f>
        <v>6</v>
      </c>
      <c r="DA819" s="34">
        <f t="shared" ref="DA819" si="8587">CZ819-DA820+DA821</f>
        <v>6</v>
      </c>
      <c r="DB819" s="34">
        <f t="shared" ref="DB819" si="8588">DA819-DB820+DB821</f>
        <v>6</v>
      </c>
      <c r="DC819" s="34">
        <f t="shared" ref="DC819" si="8589">DB819-DC820+DC821</f>
        <v>6</v>
      </c>
      <c r="DD819" s="34">
        <f t="shared" ref="DD819" si="8590">DC819-DD820+DD821</f>
        <v>6</v>
      </c>
      <c r="DE819" s="34">
        <f t="shared" ref="DE819" si="8591">DD819-DE820+DE821</f>
        <v>6</v>
      </c>
      <c r="DF819" s="34">
        <f t="shared" ref="DF819" si="8592">DE819-DF820+DF821</f>
        <v>6</v>
      </c>
      <c r="DG819" s="35">
        <f t="shared" ref="DG819" si="8593">DF819-DG820+DG821</f>
        <v>6</v>
      </c>
      <c r="DM819" s="21"/>
    </row>
    <row r="820" spans="1:117" ht="12.75" hidden="1" outlineLevel="1" x14ac:dyDescent="0.2">
      <c r="A820" s="22"/>
      <c r="B820" s="23"/>
      <c r="C820" s="23"/>
      <c r="D820" s="24"/>
      <c r="E820" s="24"/>
      <c r="F820" s="24"/>
      <c r="G820" s="24"/>
      <c r="H820" s="24"/>
      <c r="I820" s="58"/>
      <c r="J820" s="58"/>
      <c r="K820" s="58"/>
      <c r="L820" s="58"/>
      <c r="M820" s="58"/>
      <c r="N820" s="58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/>
      <c r="AD820" s="58"/>
      <c r="AE820" s="58"/>
      <c r="AF820" s="58"/>
      <c r="AG820" s="58"/>
      <c r="AH820" s="58"/>
      <c r="AI820" s="58"/>
      <c r="AJ820" s="58"/>
      <c r="AK820" s="58"/>
      <c r="AL820" s="58"/>
      <c r="AM820" s="58"/>
      <c r="AN820" s="58"/>
      <c r="AO820" s="58"/>
      <c r="AP820" s="58"/>
      <c r="AQ820" s="58"/>
      <c r="AR820" s="58"/>
      <c r="AS820" s="58"/>
      <c r="AT820" s="58"/>
      <c r="AU820" s="58"/>
      <c r="AV820" s="58"/>
      <c r="AW820" s="58"/>
      <c r="AX820" s="58"/>
      <c r="AY820" s="58"/>
      <c r="AZ820" s="58"/>
      <c r="BA820" s="58"/>
      <c r="BB820" s="58"/>
      <c r="BC820" s="58"/>
      <c r="BD820" s="58"/>
      <c r="BE820" s="58"/>
      <c r="BF820" s="58"/>
      <c r="BG820" s="58"/>
      <c r="BH820" s="58"/>
      <c r="BI820" s="58"/>
      <c r="BJ820" s="58"/>
      <c r="BK820" s="58"/>
      <c r="BL820" s="58"/>
      <c r="BM820" s="58"/>
      <c r="BN820" s="58"/>
      <c r="BO820" s="58"/>
      <c r="BP820" s="58"/>
      <c r="BQ820" s="58"/>
      <c r="BR820" s="58"/>
      <c r="BS820" s="58"/>
      <c r="BT820" s="58"/>
      <c r="BU820" s="58"/>
      <c r="BV820" s="58"/>
      <c r="BW820" s="58"/>
      <c r="BX820" s="58"/>
      <c r="BY820" s="58"/>
      <c r="BZ820" s="58"/>
      <c r="CA820" s="58"/>
      <c r="CB820" s="58"/>
      <c r="CC820" s="58"/>
      <c r="CD820" s="58"/>
      <c r="CE820" s="58"/>
      <c r="CF820" s="58"/>
      <c r="CG820" s="58"/>
      <c r="CH820" s="58"/>
      <c r="CI820" s="24"/>
      <c r="CJ820" s="24"/>
      <c r="CK820" s="24"/>
      <c r="CL820" s="24"/>
      <c r="CM820" s="25" t="s">
        <v>7</v>
      </c>
      <c r="CN820" s="36">
        <f t="shared" ref="CN820" si="8594">$I819*CN$3+$J819*CN$4+$K819*CN$5+$L819*CN$6+$M819*CN$7+$N819*CN$8+$O819*CN$9+$P819*CN$10+$Q819*CN$11+$R819*CN$12+$S819*CN$13+$T819*CN$14+$U819*CN$15+$V819*CN$16+$W819*CN$17+$X819*CN$18+$Y819*CN$19+$Z819*CN$20+$AA819*CN$21+$AB819*CN$22+$AC819*CN$23+$AD819*CN$24+$AE819*CN$25+$AF819*CN$26+$AG819*CN$27+$AH819*CN$28+$AI819*CN$29+$AJ819*CN$30+$AK819*CN$31+$AL819*CN$32+$AM819*CN$33+$AN819*CN$34+$AO819*CN$35+$AP819*CN$36+$AQ819*CN$37+$AR819*CN$38+$AS819*CN$39+$AT819*CN$40+$AU819*CN$41+$AV819*CN$42+$AW819*CN$43+$AX819*CN$44+$AY819*CN$45+$AZ819*CN$46+$BA819*CN$47+$BB819*CN$48+$BC819*CN$49+$BD819*CN$50+$BE819*CN$51+$BF819*CN$52+$BG819*CN$53+$BH819*CN$54+$BI819*CN$55+$BJ819*CN$56+$BK819*CN$57+$BL819*CN$58+$BM819*CN$59+$BN819*CN$60+$BO819*CN$61+$BP819*CN$62+$BQ819*CN$63+$BR819*CN$64+$BS819*CN$65+$BT819*CN$66+$BU819*CN$67+$BV819*CN$68+$BW819*CN$69+$BX819*CN$70+$BY819*CN$71+$BZ819*CN$72+$CA819*CN$73+$CB819*CN$74+$CC819*CN$75+$CD819*CN$76+$CE819*CN$77+$CF819*CN$78+$CG819*CN$79+$CH819*CN$80</f>
        <v>0</v>
      </c>
      <c r="CO820" s="37">
        <f t="shared" ref="CO820" si="8595">$I819*CO$3+$J819*CO$4+$K819*CO$5+$L819*CO$6+$M819*CO$7+$N819*CO$8+$O819*CO$9+$P819*CO$10+$Q819*CO$11+$R819*CO$12+$S819*CO$13+$T819*CO$14+$U819*CO$15+$V819*CO$16+$W819*CO$17+$X819*CO$18+$Y819*CO$19+$Z819*CO$20+$AA819*CO$21+$AB819*CO$22+$AC819*CO$23+$AD819*CO$24+$AE819*CO$25+$AF819*CO$26+$AG819*CO$27+$AH819*CO$28+$AI819*CO$29+$AJ819*CO$30+$AK819*CO$31+$AL819*CO$32+$AM819*CO$33+$AN819*CO$34+$AO819*CO$35+$AP819*CO$36+$AQ819*CO$37+$AR819*CO$38+$AS819*CO$39+$AT819*CO$40+$AU819*CO$41+$AV819*CO$42+$AW819*CO$43+$AX819*CO$44+$AY819*CO$45+$AZ819*CO$46+$BA819*CO$47+$BB819*CO$48+$BC819*CO$49+$BD819*CO$50+$BE819*CO$51+$BF819*CO$52+$BG819*CO$53+$BH819*CO$54+$BI819*CO$55+$BJ819*CO$56+$BK819*CO$57+$BL819*CO$58+$BM819*CO$59+$BN819*CO$60+$BO819*CO$61+$BP819*CO$62+$BQ819*CO$63+$BR819*CO$64+$BS819*CO$65+$BT819*CO$66+$BU819*CO$67+$BV819*CO$68+$BW819*CO$69+$BX819*CO$70+$BY819*CO$71+$BZ819*CO$72+$CA819*CO$73+$CB819*CO$74+$CC819*CO$75+$CD819*CO$76+$CE819*CO$77+$CF819*CO$78+$CG819*CO$79+$CH819*CO$80</f>
        <v>0</v>
      </c>
      <c r="CP820" s="37">
        <f t="shared" ref="CP820" si="8596">$I819*CP$3+$J819*CP$4+$K819*CP$5+$L819*CP$6+$M819*CP$7+$N819*CP$8+$O819*CP$9+$P819*CP$10+$Q819*CP$11+$R819*CP$12+$S819*CP$13+$T819*CP$14+$U819*CP$15+$V819*CP$16+$W819*CP$17+$X819*CP$18+$Y819*CP$19+$Z819*CP$20+$AA819*CP$21+$AB819*CP$22+$AC819*CP$23+$AD819*CP$24+$AE819*CP$25+$AF819*CP$26+$AG819*CP$27+$AH819*CP$28+$AI819*CP$29+$AJ819*CP$30+$AK819*CP$31+$AL819*CP$32+$AM819*CP$33+$AN819*CP$34+$AO819*CP$35+$AP819*CP$36+$AQ819*CP$37+$AR819*CP$38+$AS819*CP$39+$AT819*CP$40+$AU819*CP$41+$AV819*CP$42+$AW819*CP$43+$AX819*CP$44+$AY819*CP$45+$AZ819*CP$46+$BA819*CP$47+$BB819*CP$48+$BC819*CP$49+$BD819*CP$50+$BE819*CP$51+$BF819*CP$52+$BG819*CP$53+$BH819*CP$54+$BI819*CP$55+$BJ819*CP$56+$BK819*CP$57+$BL819*CP$58+$BM819*CP$59+$BN819*CP$60+$BO819*CP$61+$BP819*CP$62+$BQ819*CP$63+$BR819*CP$64+$BS819*CP$65+$BT819*CP$66+$BU819*CP$67+$BV819*CP$68+$BW819*CP$69+$BX819*CP$70+$BY819*CP$71+$BZ819*CP$72+$CA819*CP$73+$CB819*CP$74+$CC819*CP$75+$CD819*CP$76+$CE819*CP$77+$CF819*CP$78+$CG819*CP$79+$CH819*CP$80</f>
        <v>0</v>
      </c>
      <c r="CQ820" s="37">
        <f t="shared" ref="CQ820" si="8597">$I819*CQ$3+$J819*CQ$4+$K819*CQ$5+$L819*CQ$6+$M819*CQ$7+$N819*CQ$8+$O819*CQ$9+$P819*CQ$10+$Q819*CQ$11+$R819*CQ$12+$S819*CQ$13+$T819*CQ$14+$U819*CQ$15+$V819*CQ$16+$W819*CQ$17+$X819*CQ$18+$Y819*CQ$19+$Z819*CQ$20+$AA819*CQ$21+$AB819*CQ$22+$AC819*CQ$23+$AD819*CQ$24+$AE819*CQ$25+$AF819*CQ$26+$AG819*CQ$27+$AH819*CQ$28+$AI819*CQ$29+$AJ819*CQ$30+$AK819*CQ$31+$AL819*CQ$32+$AM819*CQ$33+$AN819*CQ$34+$AO819*CQ$35+$AP819*CQ$36+$AQ819*CQ$37+$AR819*CQ$38+$AS819*CQ$39+$AT819*CQ$40+$AU819*CQ$41+$AV819*CQ$42+$AW819*CQ$43+$AX819*CQ$44+$AY819*CQ$45+$AZ819*CQ$46+$BA819*CQ$47+$BB819*CQ$48+$BC819*CQ$49+$BD819*CQ$50+$BE819*CQ$51+$BF819*CQ$52+$BG819*CQ$53+$BH819*CQ$54+$BI819*CQ$55+$BJ819*CQ$56+$BK819*CQ$57+$BL819*CQ$58+$BM819*CQ$59+$BN819*CQ$60+$BO819*CQ$61+$BP819*CQ$62+$BQ819*CQ$63+$BR819*CQ$64+$BS819*CQ$65+$BT819*CQ$66+$BU819*CQ$67+$BV819*CQ$68+$BW819*CQ$69+$BX819*CQ$70+$BY819*CQ$71+$BZ819*CQ$72+$CA819*CQ$73+$CB819*CQ$74+$CC819*CQ$75+$CD819*CQ$76+$CE819*CQ$77+$CF819*CQ$78+$CG819*CQ$79+$CH819*CQ$80</f>
        <v>0</v>
      </c>
      <c r="CR820" s="37">
        <f t="shared" ref="CR820" si="8598">$I819*CR$3+$J819*CR$4+$K819*CR$5+$L819*CR$6+$M819*CR$7+$N819*CR$8+$O819*CR$9+$P819*CR$10+$Q819*CR$11+$R819*CR$12+$S819*CR$13+$T819*CR$14+$U819*CR$15+$V819*CR$16+$W819*CR$17+$X819*CR$18+$Y819*CR$19+$Z819*CR$20+$AA819*CR$21+$AB819*CR$22+$AC819*CR$23+$AD819*CR$24+$AE819*CR$25+$AF819*CR$26+$AG819*CR$27+$AH819*CR$28+$AI819*CR$29+$AJ819*CR$30+$AK819*CR$31+$AL819*CR$32+$AM819*CR$33+$AN819*CR$34+$AO819*CR$35+$AP819*CR$36+$AQ819*CR$37+$AR819*CR$38+$AS819*CR$39+$AT819*CR$40+$AU819*CR$41+$AV819*CR$42+$AW819*CR$43+$AX819*CR$44+$AY819*CR$45+$AZ819*CR$46+$BA819*CR$47+$BB819*CR$48+$BC819*CR$49+$BD819*CR$50+$BE819*CR$51+$BF819*CR$52+$BG819*CR$53+$BH819*CR$54+$BI819*CR$55+$BJ819*CR$56+$BK819*CR$57+$BL819*CR$58+$BM819*CR$59+$BN819*CR$60+$BO819*CR$61+$BP819*CR$62+$BQ819*CR$63+$BR819*CR$64+$BS819*CR$65+$BT819*CR$66+$BU819*CR$67+$BV819*CR$68+$BW819*CR$69+$BX819*CR$70+$BY819*CR$71+$BZ819*CR$72+$CA819*CR$73+$CB819*CR$74+$CC819*CR$75+$CD819*CR$76+$CE819*CR$77+$CF819*CR$78+$CG819*CR$79+$CH819*CR$80</f>
        <v>0</v>
      </c>
      <c r="CS820" s="37">
        <f t="shared" ref="CS820" si="8599">$I819*CS$3+$J819*CS$4+$K819*CS$5+$L819*CS$6+$M819*CS$7+$N819*CS$8+$O819*CS$9+$P819*CS$10+$Q819*CS$11+$R819*CS$12+$S819*CS$13+$T819*CS$14+$U819*CS$15+$V819*CS$16+$W819*CS$17+$X819*CS$18+$Y819*CS$19+$Z819*CS$20+$AA819*CS$21+$AB819*CS$22+$AC819*CS$23+$AD819*CS$24+$AE819*CS$25+$AF819*CS$26+$AG819*CS$27+$AH819*CS$28+$AI819*CS$29+$AJ819*CS$30+$AK819*CS$31+$AL819*CS$32+$AM819*CS$33+$AN819*CS$34+$AO819*CS$35+$AP819*CS$36+$AQ819*CS$37+$AR819*CS$38+$AS819*CS$39+$AT819*CS$40+$AU819*CS$41+$AV819*CS$42+$AW819*CS$43+$AX819*CS$44+$AY819*CS$45+$AZ819*CS$46+$BA819*CS$47+$BB819*CS$48+$BC819*CS$49+$BD819*CS$50+$BE819*CS$51+$BF819*CS$52+$BG819*CS$53+$BH819*CS$54+$BI819*CS$55+$BJ819*CS$56+$BK819*CS$57+$BL819*CS$58+$BM819*CS$59+$BN819*CS$60+$BO819*CS$61+$BP819*CS$62+$BQ819*CS$63+$BR819*CS$64+$BS819*CS$65+$BT819*CS$66+$BU819*CS$67+$BV819*CS$68+$BW819*CS$69+$BX819*CS$70+$BY819*CS$71+$BZ819*CS$72+$CA819*CS$73+$CB819*CS$74+$CC819*CS$75+$CD819*CS$76+$CE819*CS$77+$CF819*CS$78+$CG819*CS$79+$CH819*CS$80</f>
        <v>0</v>
      </c>
      <c r="CT820" s="37">
        <f t="shared" ref="CT820" si="8600">$I819*CT$3+$J819*CT$4+$K819*CT$5+$L819*CT$6+$M819*CT$7+$N819*CT$8+$O819*CT$9+$P819*CT$10+$Q819*CT$11+$R819*CT$12+$S819*CT$13+$T819*CT$14+$U819*CT$15+$V819*CT$16+$W819*CT$17+$X819*CT$18+$Y819*CT$19+$Z819*CT$20+$AA819*CT$21+$AB819*CT$22+$AC819*CT$23+$AD819*CT$24+$AE819*CT$25+$AF819*CT$26+$AG819*CT$27+$AH819*CT$28+$AI819*CT$29+$AJ819*CT$30+$AK819*CT$31+$AL819*CT$32+$AM819*CT$33+$AN819*CT$34+$AO819*CT$35+$AP819*CT$36+$AQ819*CT$37+$AR819*CT$38+$AS819*CT$39+$AT819*CT$40+$AU819*CT$41+$AV819*CT$42+$AW819*CT$43+$AX819*CT$44+$AY819*CT$45+$AZ819*CT$46+$BA819*CT$47+$BB819*CT$48+$BC819*CT$49+$BD819*CT$50+$BE819*CT$51+$BF819*CT$52+$BG819*CT$53+$BH819*CT$54+$BI819*CT$55+$BJ819*CT$56+$BK819*CT$57+$BL819*CT$58+$BM819*CT$59+$BN819*CT$60+$BO819*CT$61+$BP819*CT$62+$BQ819*CT$63+$BR819*CT$64+$BS819*CT$65+$BT819*CT$66+$BU819*CT$67+$BV819*CT$68+$BW819*CT$69+$BX819*CT$70+$BY819*CT$71+$BZ819*CT$72+$CA819*CT$73+$CB819*CT$74+$CC819*CT$75+$CD819*CT$76+$CE819*CT$77+$CF819*CT$78+$CG819*CT$79+$CH819*CT$80</f>
        <v>0</v>
      </c>
      <c r="CU820" s="37">
        <f t="shared" ref="CU820" si="8601">$I819*CU$3+$J819*CU$4+$K819*CU$5+$L819*CU$6+$M819*CU$7+$N819*CU$8+$O819*CU$9+$P819*CU$10+$Q819*CU$11+$R819*CU$12+$S819*CU$13+$T819*CU$14+$U819*CU$15+$V819*CU$16+$W819*CU$17+$X819*CU$18+$Y819*CU$19+$Z819*CU$20+$AA819*CU$21+$AB819*CU$22+$AC819*CU$23+$AD819*CU$24+$AE819*CU$25+$AF819*CU$26+$AG819*CU$27+$AH819*CU$28+$AI819*CU$29+$AJ819*CU$30+$AK819*CU$31+$AL819*CU$32+$AM819*CU$33+$AN819*CU$34+$AO819*CU$35+$AP819*CU$36+$AQ819*CU$37+$AR819*CU$38+$AS819*CU$39+$AT819*CU$40+$AU819*CU$41+$AV819*CU$42+$AW819*CU$43+$AX819*CU$44+$AY819*CU$45+$AZ819*CU$46+$BA819*CU$47+$BB819*CU$48+$BC819*CU$49+$BD819*CU$50+$BE819*CU$51+$BF819*CU$52+$BG819*CU$53+$BH819*CU$54+$BI819*CU$55+$BJ819*CU$56+$BK819*CU$57+$BL819*CU$58+$BM819*CU$59+$BN819*CU$60+$BO819*CU$61+$BP819*CU$62+$BQ819*CU$63+$BR819*CU$64+$BS819*CU$65+$BT819*CU$66+$BU819*CU$67+$BV819*CU$68+$BW819*CU$69+$BX819*CU$70+$BY819*CU$71+$BZ819*CU$72+$CA819*CU$73+$CB819*CU$74+$CC819*CU$75+$CD819*CU$76+$CE819*CU$77+$CF819*CU$78+$CG819*CU$79+$CH819*CU$80</f>
        <v>0</v>
      </c>
      <c r="CV820" s="37">
        <f t="shared" ref="CV820" si="8602">$I819*CV$3+$J819*CV$4+$K819*CV$5+$L819*CV$6+$M819*CV$7+$N819*CV$8+$O819*CV$9+$P819*CV$10+$Q819*CV$11+$R819*CV$12+$S819*CV$13+$T819*CV$14+$U819*CV$15+$V819*CV$16+$W819*CV$17+$X819*CV$18+$Y819*CV$19+$Z819*CV$20+$AA819*CV$21+$AB819*CV$22+$AC819*CV$23+$AD819*CV$24+$AE819*CV$25+$AF819*CV$26+$AG819*CV$27+$AH819*CV$28+$AI819*CV$29+$AJ819*CV$30+$AK819*CV$31+$AL819*CV$32+$AM819*CV$33+$AN819*CV$34+$AO819*CV$35+$AP819*CV$36+$AQ819*CV$37+$AR819*CV$38+$AS819*CV$39+$AT819*CV$40+$AU819*CV$41+$AV819*CV$42+$AW819*CV$43+$AX819*CV$44+$AY819*CV$45+$AZ819*CV$46+$BA819*CV$47+$BB819*CV$48+$BC819*CV$49+$BD819*CV$50+$BE819*CV$51+$BF819*CV$52+$BG819*CV$53+$BH819*CV$54+$BI819*CV$55+$BJ819*CV$56+$BK819*CV$57+$BL819*CV$58+$BM819*CV$59+$BN819*CV$60+$BO819*CV$61+$BP819*CV$62+$BQ819*CV$63+$BR819*CV$64+$BS819*CV$65+$BT819*CV$66+$BU819*CV$67+$BV819*CV$68+$BW819*CV$69+$BX819*CV$70+$BY819*CV$71+$BZ819*CV$72+$CA819*CV$73+$CB819*CV$74+$CC819*CV$75+$CD819*CV$76+$CE819*CV$77+$CF819*CV$78+$CG819*CV$79+$CH819*CV$80</f>
        <v>0</v>
      </c>
      <c r="CW820" s="37">
        <f t="shared" ref="CW820" si="8603">$I819*CW$3+$J819*CW$4+$K819*CW$5+$L819*CW$6+$M819*CW$7+$N819*CW$8+$O819*CW$9+$P819*CW$10+$Q819*CW$11+$R819*CW$12+$S819*CW$13+$T819*CW$14+$U819*CW$15+$V819*CW$16+$W819*CW$17+$X819*CW$18+$Y819*CW$19+$Z819*CW$20+$AA819*CW$21+$AB819*CW$22+$AC819*CW$23+$AD819*CW$24+$AE819*CW$25+$AF819*CW$26+$AG819*CW$27+$AH819*CW$28+$AI819*CW$29+$AJ819*CW$30+$AK819*CW$31+$AL819*CW$32+$AM819*CW$33+$AN819*CW$34+$AO819*CW$35+$AP819*CW$36+$AQ819*CW$37+$AR819*CW$38+$AS819*CW$39+$AT819*CW$40+$AU819*CW$41+$AV819*CW$42+$AW819*CW$43+$AX819*CW$44+$AY819*CW$45+$AZ819*CW$46+$BA819*CW$47+$BB819*CW$48+$BC819*CW$49+$BD819*CW$50+$BE819*CW$51+$BF819*CW$52+$BG819*CW$53+$BH819*CW$54+$BI819*CW$55+$BJ819*CW$56+$BK819*CW$57+$BL819*CW$58+$BM819*CW$59+$BN819*CW$60+$BO819*CW$61+$BP819*CW$62+$BQ819*CW$63+$BR819*CW$64+$BS819*CW$65+$BT819*CW$66+$BU819*CW$67+$BV819*CW$68+$BW819*CW$69+$BX819*CW$70+$BY819*CW$71+$BZ819*CW$72+$CA819*CW$73+$CB819*CW$74+$CC819*CW$75+$CD819*CW$76+$CE819*CW$77+$CF819*CW$78+$CG819*CW$79+$CH819*CW$80</f>
        <v>0</v>
      </c>
      <c r="CX820" s="37">
        <f t="shared" ref="CX820" si="8604">$I819*CX$3+$J819*CX$4+$K819*CX$5+$L819*CX$6+$M819*CX$7+$N819*CX$8+$O819*CX$9+$P819*CX$10+$Q819*CX$11+$R819*CX$12+$S819*CX$13+$T819*CX$14+$U819*CX$15+$V819*CX$16+$W819*CX$17+$X819*CX$18+$Y819*CX$19+$Z819*CX$20+$AA819*CX$21+$AB819*CX$22+$AC819*CX$23+$AD819*CX$24+$AE819*CX$25+$AF819*CX$26+$AG819*CX$27+$AH819*CX$28+$AI819*CX$29+$AJ819*CX$30+$AK819*CX$31+$AL819*CX$32+$AM819*CX$33+$AN819*CX$34+$AO819*CX$35+$AP819*CX$36+$AQ819*CX$37+$AR819*CX$38+$AS819*CX$39+$AT819*CX$40+$AU819*CX$41+$AV819*CX$42+$AW819*CX$43+$AX819*CX$44+$AY819*CX$45+$AZ819*CX$46+$BA819*CX$47+$BB819*CX$48+$BC819*CX$49+$BD819*CX$50+$BE819*CX$51+$BF819*CX$52+$BG819*CX$53+$BH819*CX$54+$BI819*CX$55+$BJ819*CX$56+$BK819*CX$57+$BL819*CX$58+$BM819*CX$59+$BN819*CX$60+$BO819*CX$61+$BP819*CX$62+$BQ819*CX$63+$BR819*CX$64+$BS819*CX$65+$BT819*CX$66+$BU819*CX$67+$BV819*CX$68+$BW819*CX$69+$BX819*CX$70+$BY819*CX$71+$BZ819*CX$72+$CA819*CX$73+$CB819*CX$74+$CC819*CX$75+$CD819*CX$76+$CE819*CX$77+$CF819*CX$78+$CG819*CX$79+$CH819*CX$80</f>
        <v>0</v>
      </c>
      <c r="CY820" s="37">
        <f t="shared" ref="CY820" si="8605">$I819*CY$3+$J819*CY$4+$K819*CY$5+$L819*CY$6+$M819*CY$7+$N819*CY$8+$O819*CY$9+$P819*CY$10+$Q819*CY$11+$R819*CY$12+$S819*CY$13+$T819*CY$14+$U819*CY$15+$V819*CY$16+$W819*CY$17+$X819*CY$18+$Y819*CY$19+$Z819*CY$20+$AA819*CY$21+$AB819*CY$22+$AC819*CY$23+$AD819*CY$24+$AE819*CY$25+$AF819*CY$26+$AG819*CY$27+$AH819*CY$28+$AI819*CY$29+$AJ819*CY$30+$AK819*CY$31+$AL819*CY$32+$AM819*CY$33+$AN819*CY$34+$AO819*CY$35+$AP819*CY$36+$AQ819*CY$37+$AR819*CY$38+$AS819*CY$39+$AT819*CY$40+$AU819*CY$41+$AV819*CY$42+$AW819*CY$43+$AX819*CY$44+$AY819*CY$45+$AZ819*CY$46+$BA819*CY$47+$BB819*CY$48+$BC819*CY$49+$BD819*CY$50+$BE819*CY$51+$BF819*CY$52+$BG819*CY$53+$BH819*CY$54+$BI819*CY$55+$BJ819*CY$56+$BK819*CY$57+$BL819*CY$58+$BM819*CY$59+$BN819*CY$60+$BO819*CY$61+$BP819*CY$62+$BQ819*CY$63+$BR819*CY$64+$BS819*CY$65+$BT819*CY$66+$BU819*CY$67+$BV819*CY$68+$BW819*CY$69+$BX819*CY$70+$BY819*CY$71+$BZ819*CY$72+$CA819*CY$73+$CB819*CY$74+$CC819*CY$75+$CD819*CY$76+$CE819*CY$77+$CF819*CY$78+$CG819*CY$79+$CH819*CY$80</f>
        <v>0</v>
      </c>
      <c r="CZ820" s="37">
        <f t="shared" ref="CZ820" si="8606">$I819*CZ$3+$J819*CZ$4+$K819*CZ$5+$L819*CZ$6+$M819*CZ$7+$N819*CZ$8+$O819*CZ$9+$P819*CZ$10+$Q819*CZ$11+$R819*CZ$12+$S819*CZ$13+$T819*CZ$14+$U819*CZ$15+$V819*CZ$16+$W819*CZ$17+$X819*CZ$18+$Y819*CZ$19+$Z819*CZ$20+$AA819*CZ$21+$AB819*CZ$22+$AC819*CZ$23+$AD819*CZ$24+$AE819*CZ$25+$AF819*CZ$26+$AG819*CZ$27+$AH819*CZ$28+$AI819*CZ$29+$AJ819*CZ$30+$AK819*CZ$31+$AL819*CZ$32+$AM819*CZ$33+$AN819*CZ$34+$AO819*CZ$35+$AP819*CZ$36+$AQ819*CZ$37+$AR819*CZ$38+$AS819*CZ$39+$AT819*CZ$40+$AU819*CZ$41+$AV819*CZ$42+$AW819*CZ$43+$AX819*CZ$44+$AY819*CZ$45+$AZ819*CZ$46+$BA819*CZ$47+$BB819*CZ$48+$BC819*CZ$49+$BD819*CZ$50+$BE819*CZ$51+$BF819*CZ$52+$BG819*CZ$53+$BH819*CZ$54+$BI819*CZ$55+$BJ819*CZ$56+$BK819*CZ$57+$BL819*CZ$58+$BM819*CZ$59+$BN819*CZ$60+$BO819*CZ$61+$BP819*CZ$62+$BQ819*CZ$63+$BR819*CZ$64+$BS819*CZ$65+$BT819*CZ$66+$BU819*CZ$67+$BV819*CZ$68+$BW819*CZ$69+$BX819*CZ$70+$BY819*CZ$71+$BZ819*CZ$72+$CA819*CZ$73+$CB819*CZ$74+$CC819*CZ$75+$CD819*CZ$76+$CE819*CZ$77+$CF819*CZ$78+$CG819*CZ$79+$CH819*CZ$80</f>
        <v>0</v>
      </c>
      <c r="DA820" s="37">
        <f t="shared" ref="DA820" si="8607">$I819*DA$3+$J819*DA$4+$K819*DA$5+$L819*DA$6+$M819*DA$7+$N819*DA$8+$O819*DA$9+$P819*DA$10+$Q819*DA$11+$R819*DA$12+$S819*DA$13+$T819*DA$14+$U819*DA$15+$V819*DA$16+$W819*DA$17+$X819*DA$18+$Y819*DA$19+$Z819*DA$20+$AA819*DA$21+$AB819*DA$22+$AC819*DA$23+$AD819*DA$24+$AE819*DA$25+$AF819*DA$26+$AG819*DA$27+$AH819*DA$28+$AI819*DA$29+$AJ819*DA$30+$AK819*DA$31+$AL819*DA$32+$AM819*DA$33+$AN819*DA$34+$AO819*DA$35+$AP819*DA$36+$AQ819*DA$37+$AR819*DA$38+$AS819*DA$39+$AT819*DA$40+$AU819*DA$41+$AV819*DA$42+$AW819*DA$43+$AX819*DA$44+$AY819*DA$45+$AZ819*DA$46+$BA819*DA$47+$BB819*DA$48+$BC819*DA$49+$BD819*DA$50+$BE819*DA$51+$BF819*DA$52+$BG819*DA$53+$BH819*DA$54+$BI819*DA$55+$BJ819*DA$56+$BK819*DA$57+$BL819*DA$58+$BM819*DA$59+$BN819*DA$60+$BO819*DA$61+$BP819*DA$62+$BQ819*DA$63+$BR819*DA$64+$BS819*DA$65+$BT819*DA$66+$BU819*DA$67+$BV819*DA$68+$BW819*DA$69+$BX819*DA$70+$BY819*DA$71+$BZ819*DA$72+$CA819*DA$73+$CB819*DA$74+$CC819*DA$75+$CD819*DA$76+$CE819*DA$77+$CF819*DA$78+$CG819*DA$79+$CH819*DA$80</f>
        <v>0</v>
      </c>
      <c r="DB820" s="37">
        <f t="shared" ref="DB820" si="8608">$I819*DB$3+$J819*DB$4+$K819*DB$5+$L819*DB$6+$M819*DB$7+$N819*DB$8+$O819*DB$9+$P819*DB$10+$Q819*DB$11+$R819*DB$12+$S819*DB$13+$T819*DB$14+$U819*DB$15+$V819*DB$16+$W819*DB$17+$X819*DB$18+$Y819*DB$19+$Z819*DB$20+$AA819*DB$21+$AB819*DB$22+$AC819*DB$23+$AD819*DB$24+$AE819*DB$25+$AF819*DB$26+$AG819*DB$27+$AH819*DB$28+$AI819*DB$29+$AJ819*DB$30+$AK819*DB$31+$AL819*DB$32+$AM819*DB$33+$AN819*DB$34+$AO819*DB$35+$AP819*DB$36+$AQ819*DB$37+$AR819*DB$38+$AS819*DB$39+$AT819*DB$40+$AU819*DB$41+$AV819*DB$42+$AW819*DB$43+$AX819*DB$44+$AY819*DB$45+$AZ819*DB$46+$BA819*DB$47+$BB819*DB$48+$BC819*DB$49+$BD819*DB$50+$BE819*DB$51+$BF819*DB$52+$BG819*DB$53+$BH819*DB$54+$BI819*DB$55+$BJ819*DB$56+$BK819*DB$57+$BL819*DB$58+$BM819*DB$59+$BN819*DB$60+$BO819*DB$61+$BP819*DB$62+$BQ819*DB$63+$BR819*DB$64+$BS819*DB$65+$BT819*DB$66+$BU819*DB$67+$BV819*DB$68+$BW819*DB$69+$BX819*DB$70+$BY819*DB$71+$BZ819*DB$72+$CA819*DB$73+$CB819*DB$74+$CC819*DB$75+$CD819*DB$76+$CE819*DB$77+$CF819*DB$78+$CG819*DB$79+$CH819*DB$80</f>
        <v>0</v>
      </c>
      <c r="DC820" s="37">
        <f t="shared" ref="DC820" si="8609">$I819*DC$3+$J819*DC$4+$K819*DC$5+$L819*DC$6+$M819*DC$7+$N819*DC$8+$O819*DC$9+$P819*DC$10+$Q819*DC$11+$R819*DC$12+$S819*DC$13+$T819*DC$14+$U819*DC$15+$V819*DC$16+$W819*DC$17+$X819*DC$18+$Y819*DC$19+$Z819*DC$20+$AA819*DC$21+$AB819*DC$22+$AC819*DC$23+$AD819*DC$24+$AE819*DC$25+$AF819*DC$26+$AG819*DC$27+$AH819*DC$28+$AI819*DC$29+$AJ819*DC$30+$AK819*DC$31+$AL819*DC$32+$AM819*DC$33+$AN819*DC$34+$AO819*DC$35+$AP819*DC$36+$AQ819*DC$37+$AR819*DC$38+$AS819*DC$39+$AT819*DC$40+$AU819*DC$41+$AV819*DC$42+$AW819*DC$43+$AX819*DC$44+$AY819*DC$45+$AZ819*DC$46+$BA819*DC$47+$BB819*DC$48+$BC819*DC$49+$BD819*DC$50+$BE819*DC$51+$BF819*DC$52+$BG819*DC$53+$BH819*DC$54+$BI819*DC$55+$BJ819*DC$56+$BK819*DC$57+$BL819*DC$58+$BM819*DC$59+$BN819*DC$60+$BO819*DC$61+$BP819*DC$62+$BQ819*DC$63+$BR819*DC$64+$BS819*DC$65+$BT819*DC$66+$BU819*DC$67+$BV819*DC$68+$BW819*DC$69+$BX819*DC$70+$BY819*DC$71+$BZ819*DC$72+$CA819*DC$73+$CB819*DC$74+$CC819*DC$75+$CD819*DC$76+$CE819*DC$77+$CF819*DC$78+$CG819*DC$79+$CH819*DC$80</f>
        <v>0</v>
      </c>
      <c r="DD820" s="37">
        <f t="shared" ref="DD820" si="8610">$I819*DD$3+$J819*DD$4+$K819*DD$5+$L819*DD$6+$M819*DD$7+$N819*DD$8+$O819*DD$9+$P819*DD$10+$Q819*DD$11+$R819*DD$12+$S819*DD$13+$T819*DD$14+$U819*DD$15+$V819*DD$16+$W819*DD$17+$X819*DD$18+$Y819*DD$19+$Z819*DD$20+$AA819*DD$21+$AB819*DD$22+$AC819*DD$23+$AD819*DD$24+$AE819*DD$25+$AF819*DD$26+$AG819*DD$27+$AH819*DD$28+$AI819*DD$29+$AJ819*DD$30+$AK819*DD$31+$AL819*DD$32+$AM819*DD$33+$AN819*DD$34+$AO819*DD$35+$AP819*DD$36+$AQ819*DD$37+$AR819*DD$38+$AS819*DD$39+$AT819*DD$40+$AU819*DD$41+$AV819*DD$42+$AW819*DD$43+$AX819*DD$44+$AY819*DD$45+$AZ819*DD$46+$BA819*DD$47+$BB819*DD$48+$BC819*DD$49+$BD819*DD$50+$BE819*DD$51+$BF819*DD$52+$BG819*DD$53+$BH819*DD$54+$BI819*DD$55+$BJ819*DD$56+$BK819*DD$57+$BL819*DD$58+$BM819*DD$59+$BN819*DD$60+$BO819*DD$61+$BP819*DD$62+$BQ819*DD$63+$BR819*DD$64+$BS819*DD$65+$BT819*DD$66+$BU819*DD$67+$BV819*DD$68+$BW819*DD$69+$BX819*DD$70+$BY819*DD$71+$BZ819*DD$72+$CA819*DD$73+$CB819*DD$74+$CC819*DD$75+$CD819*DD$76+$CE819*DD$77+$CF819*DD$78+$CG819*DD$79+$CH819*DD$80</f>
        <v>0</v>
      </c>
      <c r="DE820" s="37">
        <f t="shared" ref="DE820" si="8611">$I819*DE$3+$J819*DE$4+$K819*DE$5+$L819*DE$6+$M819*DE$7+$N819*DE$8+$O819*DE$9+$P819*DE$10+$Q819*DE$11+$R819*DE$12+$S819*DE$13+$T819*DE$14+$U819*DE$15+$V819*DE$16+$W819*DE$17+$X819*DE$18+$Y819*DE$19+$Z819*DE$20+$AA819*DE$21+$AB819*DE$22+$AC819*DE$23+$AD819*DE$24+$AE819*DE$25+$AF819*DE$26+$AG819*DE$27+$AH819*DE$28+$AI819*DE$29+$AJ819*DE$30+$AK819*DE$31+$AL819*DE$32+$AM819*DE$33+$AN819*DE$34+$AO819*DE$35+$AP819*DE$36+$AQ819*DE$37+$AR819*DE$38+$AS819*DE$39+$AT819*DE$40+$AU819*DE$41+$AV819*DE$42+$AW819*DE$43+$AX819*DE$44+$AY819*DE$45+$AZ819*DE$46+$BA819*DE$47+$BB819*DE$48+$BC819*DE$49+$BD819*DE$50+$BE819*DE$51+$BF819*DE$52+$BG819*DE$53+$BH819*DE$54+$BI819*DE$55+$BJ819*DE$56+$BK819*DE$57+$BL819*DE$58+$BM819*DE$59+$BN819*DE$60+$BO819*DE$61+$BP819*DE$62+$BQ819*DE$63+$BR819*DE$64+$BS819*DE$65+$BT819*DE$66+$BU819*DE$67+$BV819*DE$68+$BW819*DE$69+$BX819*DE$70+$BY819*DE$71+$BZ819*DE$72+$CA819*DE$73+$CB819*DE$74+$CC819*DE$75+$CD819*DE$76+$CE819*DE$77+$CF819*DE$78+$CG819*DE$79+$CH819*DE$80</f>
        <v>0</v>
      </c>
      <c r="DF820" s="37">
        <f t="shared" ref="DF820" si="8612">$I819*DF$3+$J819*DF$4+$K819*DF$5+$L819*DF$6+$M819*DF$7+$N819*DF$8+$O819*DF$9+$P819*DF$10+$Q819*DF$11+$R819*DF$12+$S819*DF$13+$T819*DF$14+$U819*DF$15+$V819*DF$16+$W819*DF$17+$X819*DF$18+$Y819*DF$19+$Z819*DF$20+$AA819*DF$21+$AB819*DF$22+$AC819*DF$23+$AD819*DF$24+$AE819*DF$25+$AF819*DF$26+$AG819*DF$27+$AH819*DF$28+$AI819*DF$29+$AJ819*DF$30+$AK819*DF$31+$AL819*DF$32+$AM819*DF$33+$AN819*DF$34+$AO819*DF$35+$AP819*DF$36+$AQ819*DF$37+$AR819*DF$38+$AS819*DF$39+$AT819*DF$40+$AU819*DF$41+$AV819*DF$42+$AW819*DF$43+$AX819*DF$44+$AY819*DF$45+$AZ819*DF$46+$BA819*DF$47+$BB819*DF$48+$BC819*DF$49+$BD819*DF$50+$BE819*DF$51+$BF819*DF$52+$BG819*DF$53+$BH819*DF$54+$BI819*DF$55+$BJ819*DF$56+$BK819*DF$57+$BL819*DF$58+$BM819*DF$59+$BN819*DF$60+$BO819*DF$61+$BP819*DF$62+$BQ819*DF$63+$BR819*DF$64+$BS819*DF$65+$BT819*DF$66+$BU819*DF$67+$BV819*DF$68+$BW819*DF$69+$BX819*DF$70+$BY819*DF$71+$BZ819*DF$72+$CA819*DF$73+$CB819*DF$74+$CC819*DF$75+$CD819*DF$76+$CE819*DF$77+$CF819*DF$78+$CG819*DF$79+$CH819*DF$80</f>
        <v>0</v>
      </c>
      <c r="DG820" s="38">
        <f t="shared" ref="DG820" si="8613">$I819*DG$3+$J819*DG$4+$K819*DG$5+$L819*DG$6+$M819*DG$7+$N819*DG$8+$O819*DG$9+$P819*DG$10+$Q819*DG$11+$R819*DG$12+$S819*DG$13+$T819*DG$14+$U819*DG$15+$V819*DG$16+$W819*DG$17+$X819*DG$18+$Y819*DG$19+$Z819*DG$20+$AA819*DG$21+$AB819*DG$22+$AC819*DG$23+$AD819*DG$24+$AE819*DG$25+$AF819*DG$26+$AG819*DG$27+$AH819*DG$28+$AI819*DG$29+$AJ819*DG$30+$AK819*DG$31+$AL819*DG$32+$AM819*DG$33+$AN819*DG$34+$AO819*DG$35+$AP819*DG$36+$AQ819*DG$37+$AR819*DG$38+$AS819*DG$39+$AT819*DG$40+$AU819*DG$41+$AV819*DG$42+$AW819*DG$43+$AX819*DG$44+$AY819*DG$45+$AZ819*DG$46+$BA819*DG$47+$BB819*DG$48+$BC819*DG$49+$BD819*DG$50+$BE819*DG$51+$BF819*DG$52+$BG819*DG$53+$BH819*DG$54+$BI819*DG$55+$BJ819*DG$56+$BK819*DG$57+$BL819*DG$58+$BM819*DG$59+$BN819*DG$60+$BO819*DG$61+$BP819*DG$62+$BQ819*DG$63+$BR819*DG$64+$BS819*DG$65+$BT819*DG$66+$BU819*DG$67+$BV819*DG$68+$BW819*DG$69+$BX819*DG$70+$BY819*DG$71+$BZ819*DG$72+$CA819*DG$73+$CB819*DG$74+$CC819*DG$75+$CD819*DG$76+$CE819*DG$77+$CF819*DG$78+$CG819*DG$79+$CH819*DG$80</f>
        <v>0</v>
      </c>
    </row>
    <row r="821" spans="1:117" ht="12.75" hidden="1" outlineLevel="1" x14ac:dyDescent="0.2">
      <c r="A821" s="26"/>
      <c r="B821" s="27"/>
      <c r="C821" s="27"/>
      <c r="D821" s="28"/>
      <c r="E821" s="28"/>
      <c r="F821" s="28"/>
      <c r="G821" s="28"/>
      <c r="H821" s="28"/>
      <c r="I821" s="59"/>
      <c r="J821" s="59"/>
      <c r="K821" s="59"/>
      <c r="L821" s="59"/>
      <c r="M821" s="59"/>
      <c r="N821" s="59"/>
      <c r="O821" s="59"/>
      <c r="P821" s="59"/>
      <c r="Q821" s="59"/>
      <c r="R821" s="59"/>
      <c r="S821" s="59"/>
      <c r="T821" s="59"/>
      <c r="U821" s="59"/>
      <c r="V821" s="59"/>
      <c r="W821" s="59"/>
      <c r="X821" s="59"/>
      <c r="Y821" s="59"/>
      <c r="Z821" s="59"/>
      <c r="AA821" s="59"/>
      <c r="AB821" s="59"/>
      <c r="AC821" s="59"/>
      <c r="AD821" s="59"/>
      <c r="AE821" s="59"/>
      <c r="AF821" s="59"/>
      <c r="AG821" s="59"/>
      <c r="AH821" s="59"/>
      <c r="AI821" s="59"/>
      <c r="AJ821" s="59"/>
      <c r="AK821" s="59"/>
      <c r="AL821" s="59"/>
      <c r="AM821" s="59"/>
      <c r="AN821" s="59"/>
      <c r="AO821" s="59"/>
      <c r="AP821" s="59"/>
      <c r="AQ821" s="59"/>
      <c r="AR821" s="59"/>
      <c r="AS821" s="59"/>
      <c r="AT821" s="59"/>
      <c r="AU821" s="59"/>
      <c r="AV821" s="59"/>
      <c r="AW821" s="59"/>
      <c r="AX821" s="59"/>
      <c r="AY821" s="59"/>
      <c r="AZ821" s="59"/>
      <c r="BA821" s="59"/>
      <c r="BB821" s="59"/>
      <c r="BC821" s="59"/>
      <c r="BD821" s="59"/>
      <c r="BE821" s="59"/>
      <c r="BF821" s="59"/>
      <c r="BG821" s="59"/>
      <c r="BH821" s="59"/>
      <c r="BI821" s="59"/>
      <c r="BJ821" s="59"/>
      <c r="BK821" s="59"/>
      <c r="BL821" s="59"/>
      <c r="BM821" s="59"/>
      <c r="BN821" s="59"/>
      <c r="BO821" s="59"/>
      <c r="BP821" s="59"/>
      <c r="BQ821" s="59"/>
      <c r="BR821" s="59"/>
      <c r="BS821" s="59"/>
      <c r="BT821" s="59"/>
      <c r="BU821" s="59"/>
      <c r="BV821" s="59"/>
      <c r="BW821" s="59"/>
      <c r="BX821" s="59"/>
      <c r="BY821" s="59"/>
      <c r="BZ821" s="59"/>
      <c r="CA821" s="59"/>
      <c r="CB821" s="59"/>
      <c r="CC821" s="59"/>
      <c r="CD821" s="59"/>
      <c r="CE821" s="59"/>
      <c r="CF821" s="59"/>
      <c r="CG821" s="59"/>
      <c r="CH821" s="59"/>
      <c r="CI821" s="28"/>
      <c r="CJ821" s="28"/>
      <c r="CK821" s="28"/>
      <c r="CL821" s="28"/>
      <c r="CM821" s="29" t="s">
        <v>8</v>
      </c>
      <c r="CN821" s="39"/>
      <c r="CO821" s="40"/>
      <c r="CP821" s="40"/>
      <c r="CQ821" s="40"/>
      <c r="CR821" s="40"/>
      <c r="CS821" s="40"/>
      <c r="CT821" s="40"/>
      <c r="CU821" s="40"/>
      <c r="CV821" s="40"/>
      <c r="CW821" s="40"/>
      <c r="CX821" s="40"/>
      <c r="CY821" s="40"/>
      <c r="CZ821" s="40"/>
      <c r="DA821" s="40"/>
      <c r="DB821" s="40"/>
      <c r="DC821" s="40"/>
      <c r="DD821" s="40"/>
      <c r="DE821" s="40"/>
      <c r="DF821" s="40"/>
      <c r="DG821" s="41"/>
    </row>
    <row r="822" spans="1:117" ht="12.75" collapsed="1" x14ac:dyDescent="0.2">
      <c r="A822" s="19" t="s">
        <v>519</v>
      </c>
      <c r="B822" s="19" t="s">
        <v>112</v>
      </c>
      <c r="C822" s="19"/>
      <c r="D822" s="20" t="s">
        <v>446</v>
      </c>
      <c r="E822" s="20">
        <v>6</v>
      </c>
      <c r="F822" s="20">
        <f>IF($C$4="",SUMIF(stock_on_hand!A:A,planner!A822,stock_on_hand!C:C),SUMIFS(stock_on_hand!C:C,stock_on_hand!A:A,planner!A822,stock_on_hand!E:E,$C$4))</f>
        <v>3</v>
      </c>
      <c r="G822" s="20"/>
      <c r="H822" s="20" t="s">
        <v>10</v>
      </c>
      <c r="I822" s="57">
        <f>IFERROR(HLOOKUP(I$188,bom!$2:$300,MATCH($A822,bom!$A:$A,0)-1,0),0)</f>
        <v>0</v>
      </c>
      <c r="J822" s="57">
        <f>IFERROR(HLOOKUP(J$188,bom!$2:$300,MATCH($A822,bom!$A:$A,0)-1,0),0)</f>
        <v>0</v>
      </c>
      <c r="K822" s="57">
        <f>IFERROR(HLOOKUP(K$188,bom!$2:$300,MATCH($A822,bom!$A:$A,0)-1,0),0)</f>
        <v>0</v>
      </c>
      <c r="L822" s="57">
        <f>IFERROR(HLOOKUP(L$188,bom!$2:$300,MATCH($A822,bom!$A:$A,0)-1,0),0)</f>
        <v>0</v>
      </c>
      <c r="M822" s="57">
        <f>IFERROR(HLOOKUP(M$188,bom!$2:$300,MATCH($A822,bom!$A:$A,0)-1,0),0)</f>
        <v>0</v>
      </c>
      <c r="N822" s="57">
        <f>IFERROR(HLOOKUP(N$188,bom!$2:$300,MATCH($A822,bom!$A:$A,0)-1,0),0)</f>
        <v>0</v>
      </c>
      <c r="O822" s="57">
        <f>IFERROR(HLOOKUP(O$188,bom!$2:$300,MATCH($A822,bom!$A:$A,0)-1,0),0)</f>
        <v>0</v>
      </c>
      <c r="P822" s="57">
        <f>IFERROR(HLOOKUP(P$188,bom!$2:$300,MATCH($A822,bom!$A:$A,0)-1,0),0)</f>
        <v>0</v>
      </c>
      <c r="Q822" s="57">
        <f>IFERROR(HLOOKUP(Q$188,bom!$2:$300,MATCH($A822,bom!$A:$A,0)-1,0),0)</f>
        <v>0</v>
      </c>
      <c r="R822" s="57">
        <f>IFERROR(HLOOKUP(R$188,bom!$2:$300,MATCH($A822,bom!$A:$A,0)-1,0),0)</f>
        <v>0</v>
      </c>
      <c r="S822" s="57">
        <f>IFERROR(HLOOKUP(S$188,bom!$2:$300,MATCH($A822,bom!$A:$A,0)-1,0),0)</f>
        <v>0</v>
      </c>
      <c r="T822" s="57">
        <f>IFERROR(HLOOKUP(T$188,bom!$2:$300,MATCH($A822,bom!$A:$A,0)-1,0),0)</f>
        <v>0</v>
      </c>
      <c r="U822" s="57">
        <f>IFERROR(HLOOKUP(U$188,bom!$2:$300,MATCH($A822,bom!$A:$A,0)-1,0),0)</f>
        <v>0</v>
      </c>
      <c r="V822" s="57">
        <f>IFERROR(HLOOKUP(V$188,bom!$2:$300,MATCH($A822,bom!$A:$A,0)-1,0),0)</f>
        <v>0</v>
      </c>
      <c r="W822" s="57">
        <f>IFERROR(HLOOKUP(W$188,bom!$2:$300,MATCH($A822,bom!$A:$A,0)-1,0),0)</f>
        <v>0</v>
      </c>
      <c r="X822" s="57">
        <f>IFERROR(HLOOKUP(X$188,bom!$2:$300,MATCH($A822,bom!$A:$A,0)-1,0),0)</f>
        <v>0</v>
      </c>
      <c r="Y822" s="57">
        <f>IFERROR(HLOOKUP(Y$188,bom!$2:$300,MATCH($A822,bom!$A:$A,0)-1,0),0)</f>
        <v>0</v>
      </c>
      <c r="Z822" s="57">
        <f>IFERROR(HLOOKUP(Z$188,bom!$2:$300,MATCH($A822,bom!$A:$A,0)-1,0),0)</f>
        <v>0</v>
      </c>
      <c r="AA822" s="57">
        <f>IFERROR(HLOOKUP(AA$188,bom!$2:$300,MATCH($A822,bom!$A:$A,0)-1,0),0)</f>
        <v>0</v>
      </c>
      <c r="AB822" s="57">
        <f>IFERROR(HLOOKUP(AB$188,bom!$2:$300,MATCH($A822,bom!$A:$A,0)-1,0),0)</f>
        <v>0</v>
      </c>
      <c r="AC822" s="57">
        <f>IFERROR(HLOOKUP(AC$188,bom!$2:$300,MATCH($A822,bom!$A:$A,0)-1,0),0)</f>
        <v>0</v>
      </c>
      <c r="AD822" s="57">
        <f>IFERROR(HLOOKUP(AD$188,bom!$2:$300,MATCH($A822,bom!$A:$A,0)-1,0),0)</f>
        <v>0</v>
      </c>
      <c r="AE822" s="57">
        <f>IFERROR(HLOOKUP(AE$188,bom!$2:$300,MATCH($A822,bom!$A:$A,0)-1,0),0)</f>
        <v>0</v>
      </c>
      <c r="AF822" s="57">
        <f>IFERROR(HLOOKUP(AF$188,bom!$2:$300,MATCH($A822,bom!$A:$A,0)-1,0),0)</f>
        <v>0</v>
      </c>
      <c r="AG822" s="57">
        <f>IFERROR(HLOOKUP(AG$188,bom!$2:$300,MATCH($A822,bom!$A:$A,0)-1,0),0)</f>
        <v>0</v>
      </c>
      <c r="AH822" s="57">
        <f>IFERROR(HLOOKUP(AH$188,bom!$2:$300,MATCH($A822,bom!$A:$A,0)-1,0),0)</f>
        <v>0</v>
      </c>
      <c r="AI822" s="57">
        <f>IFERROR(HLOOKUP(AI$188,bom!$2:$300,MATCH($A822,bom!$A:$A,0)-1,0),0)</f>
        <v>0</v>
      </c>
      <c r="AJ822" s="57">
        <f>IFERROR(HLOOKUP(AJ$188,bom!$2:$300,MATCH($A822,bom!$A:$A,0)-1,0),0)</f>
        <v>0</v>
      </c>
      <c r="AK822" s="57">
        <f>IFERROR(HLOOKUP(AK$188,bom!$2:$300,MATCH($A822,bom!$A:$A,0)-1,0),0)</f>
        <v>0</v>
      </c>
      <c r="AL822" s="57">
        <f>IFERROR(HLOOKUP(AL$188,bom!$2:$300,MATCH($A822,bom!$A:$A,0)-1,0),0)</f>
        <v>0</v>
      </c>
      <c r="AM822" s="57">
        <f>IFERROR(HLOOKUP(AM$188,bom!$2:$300,MATCH($A822,bom!$A:$A,0)-1,0),0)</f>
        <v>0</v>
      </c>
      <c r="AN822" s="57">
        <f>IFERROR(HLOOKUP(AN$188,bom!$2:$300,MATCH($A822,bom!$A:$A,0)-1,0),0)</f>
        <v>0</v>
      </c>
      <c r="AO822" s="57">
        <f>IFERROR(HLOOKUP(AO$188,bom!$2:$300,MATCH($A822,bom!$A:$A,0)-1,0),0)</f>
        <v>0</v>
      </c>
      <c r="AP822" s="57">
        <f>IFERROR(HLOOKUP(AP$188,bom!$2:$300,MATCH($A822,bom!$A:$A,0)-1,0),0)</f>
        <v>0</v>
      </c>
      <c r="AQ822" s="57">
        <f>IFERROR(HLOOKUP(AQ$188,bom!$2:$300,MATCH($A822,bom!$A:$A,0)-1,0),0)</f>
        <v>0</v>
      </c>
      <c r="AR822" s="57">
        <f>IFERROR(HLOOKUP(AR$188,bom!$2:$300,MATCH($A822,bom!$A:$A,0)-1,0),0)</f>
        <v>0</v>
      </c>
      <c r="AS822" s="57">
        <f>IFERROR(HLOOKUP(AS$188,bom!$2:$300,MATCH($A822,bom!$A:$A,0)-1,0),0)</f>
        <v>0</v>
      </c>
      <c r="AT822" s="57">
        <f>IFERROR(HLOOKUP(AT$188,bom!$2:$300,MATCH($A822,bom!$A:$A,0)-1,0),0)</f>
        <v>0</v>
      </c>
      <c r="AU822" s="57">
        <f>IFERROR(HLOOKUP(AU$188,bom!$2:$300,MATCH($A822,bom!$A:$A,0)-1,0),0)</f>
        <v>0</v>
      </c>
      <c r="AV822" s="57">
        <f>IFERROR(HLOOKUP(AV$188,bom!$2:$300,MATCH($A822,bom!$A:$A,0)-1,0),0)</f>
        <v>0</v>
      </c>
      <c r="AW822" s="57">
        <f>IFERROR(HLOOKUP(AW$188,bom!$2:$300,MATCH($A822,bom!$A:$A,0)-1,0),0)</f>
        <v>0</v>
      </c>
      <c r="AX822" s="57">
        <f>IFERROR(HLOOKUP(AX$188,bom!$2:$300,MATCH($A822,bom!$A:$A,0)-1,0),0)</f>
        <v>0</v>
      </c>
      <c r="AY822" s="57">
        <f>IFERROR(HLOOKUP(AY$188,bom!$2:$300,MATCH($A822,bom!$A:$A,0)-1,0),0)</f>
        <v>0</v>
      </c>
      <c r="AZ822" s="57">
        <f>IFERROR(HLOOKUP(AZ$188,bom!$2:$300,MATCH($A822,bom!$A:$A,0)-1,0),0)</f>
        <v>0</v>
      </c>
      <c r="BA822" s="57">
        <f>IFERROR(HLOOKUP(BA$188,bom!$2:$300,MATCH($A822,bom!$A:$A,0)-1,0),0)</f>
        <v>0</v>
      </c>
      <c r="BB822" s="57">
        <f>IFERROR(HLOOKUP(BB$188,bom!$2:$300,MATCH($A822,bom!$A:$A,0)-1,0),0)</f>
        <v>0</v>
      </c>
      <c r="BC822" s="57">
        <f>IFERROR(HLOOKUP(BC$188,bom!$2:$300,MATCH($A822,bom!$A:$A,0)-1,0),0)</f>
        <v>0</v>
      </c>
      <c r="BD822" s="57">
        <f>IFERROR(HLOOKUP(BD$188,bom!$2:$300,MATCH($A822,bom!$A:$A,0)-1,0),0)</f>
        <v>0</v>
      </c>
      <c r="BE822" s="57">
        <f>IFERROR(HLOOKUP(BE$188,bom!$2:$300,MATCH($A822,bom!$A:$A,0)-1,0),0)</f>
        <v>0</v>
      </c>
      <c r="BF822" s="57">
        <f>IFERROR(HLOOKUP(BF$188,bom!$2:$300,MATCH($A822,bom!$A:$A,0)-1,0),0)</f>
        <v>0</v>
      </c>
      <c r="BG822" s="57">
        <f>IFERROR(HLOOKUP(BG$188,bom!$2:$300,MATCH($A822,bom!$A:$A,0)-1,0),0)</f>
        <v>0</v>
      </c>
      <c r="BH822" s="57">
        <f>IFERROR(HLOOKUP(BH$188,bom!$2:$300,MATCH($A822,bom!$A:$A,0)-1,0),0)</f>
        <v>0</v>
      </c>
      <c r="BI822" s="57">
        <f>IFERROR(HLOOKUP(BI$188,bom!$2:$300,MATCH($A822,bom!$A:$A,0)-1,0),0)</f>
        <v>0</v>
      </c>
      <c r="BJ822" s="57">
        <f>IFERROR(HLOOKUP(BJ$188,bom!$2:$300,MATCH($A822,bom!$A:$A,0)-1,0),0)</f>
        <v>0</v>
      </c>
      <c r="BK822" s="57">
        <f>IFERROR(HLOOKUP(BK$188,bom!$2:$300,MATCH($A822,bom!$A:$A,0)-1,0),0)</f>
        <v>0</v>
      </c>
      <c r="BL822" s="57">
        <f>IFERROR(HLOOKUP(BL$188,bom!$2:$300,MATCH($A822,bom!$A:$A,0)-1,0),0)</f>
        <v>0</v>
      </c>
      <c r="BM822" s="57">
        <f>IFERROR(HLOOKUP(BM$188,bom!$2:$300,MATCH($A822,bom!$A:$A,0)-1,0),0)</f>
        <v>0</v>
      </c>
      <c r="BN822" s="57">
        <f>IFERROR(HLOOKUP(BN$188,bom!$2:$300,MATCH($A822,bom!$A:$A,0)-1,0),0)</f>
        <v>0</v>
      </c>
      <c r="BO822" s="57">
        <f>IFERROR(HLOOKUP(BO$188,bom!$2:$300,MATCH($A822,bom!$A:$A,0)-1,0),0)</f>
        <v>0</v>
      </c>
      <c r="BP822" s="57">
        <f>IFERROR(HLOOKUP(BP$188,bom!$2:$300,MATCH($A822,bom!$A:$A,0)-1,0),0)</f>
        <v>0</v>
      </c>
      <c r="BQ822" s="57">
        <f>IFERROR(HLOOKUP(BQ$188,bom!$2:$300,MATCH($A822,bom!$A:$A,0)-1,0),0)</f>
        <v>0</v>
      </c>
      <c r="BR822" s="57">
        <f>IFERROR(HLOOKUP(BR$188,bom!$2:$300,MATCH($A822,bom!$A:$A,0)-1,0),0)</f>
        <v>0</v>
      </c>
      <c r="BS822" s="57">
        <f>IFERROR(HLOOKUP(BS$188,bom!$2:$300,MATCH($A822,bom!$A:$A,0)-1,0),0)</f>
        <v>0</v>
      </c>
      <c r="BT822" s="57">
        <f>IFERROR(HLOOKUP(BT$188,bom!$2:$300,MATCH($A822,bom!$A:$A,0)-1,0),0)</f>
        <v>0</v>
      </c>
      <c r="BU822" s="57">
        <f>IFERROR(HLOOKUP(BU$188,bom!$2:$300,MATCH($A822,bom!$A:$A,0)-1,0),0)</f>
        <v>0</v>
      </c>
      <c r="BV822" s="57">
        <f>IFERROR(HLOOKUP(BV$188,bom!$2:$300,MATCH($A822,bom!$A:$A,0)-1,0),0)</f>
        <v>0</v>
      </c>
      <c r="BW822" s="57">
        <f>IFERROR(HLOOKUP(BW$188,bom!$2:$300,MATCH($A822,bom!$A:$A,0)-1,0),0)</f>
        <v>0</v>
      </c>
      <c r="BX822" s="57">
        <f>IFERROR(HLOOKUP(BX$188,bom!$2:$300,MATCH($A822,bom!$A:$A,0)-1,0),0)</f>
        <v>0</v>
      </c>
      <c r="BY822" s="57">
        <f>IFERROR(HLOOKUP(BY$188,bom!$2:$300,MATCH($A822,bom!$A:$A,0)-1,0),0)</f>
        <v>0</v>
      </c>
      <c r="BZ822" s="57">
        <f>IFERROR(HLOOKUP(BZ$188,bom!$2:$300,MATCH($A822,bom!$A:$A,0)-1,0),0)</f>
        <v>0</v>
      </c>
      <c r="CA822" s="57">
        <f>IFERROR(HLOOKUP(CA$188,bom!$2:$300,MATCH($A822,bom!$A:$A,0)-1,0),0)</f>
        <v>0</v>
      </c>
      <c r="CB822" s="57">
        <f>IFERROR(HLOOKUP(CB$188,bom!$2:$300,MATCH($A822,bom!$A:$A,0)-1,0),0)</f>
        <v>0</v>
      </c>
      <c r="CC822" s="57">
        <f>IFERROR(HLOOKUP(CC$188,bom!$2:$300,MATCH($A822,bom!$A:$A,0)-1,0),0)</f>
        <v>0</v>
      </c>
      <c r="CD822" s="57">
        <f>IFERROR(HLOOKUP(CD$188,bom!$2:$300,MATCH($A822,bom!$A:$A,0)-1,0),0)</f>
        <v>0</v>
      </c>
      <c r="CE822" s="57">
        <f>IFERROR(HLOOKUP(CE$188,bom!$2:$300,MATCH($A822,bom!$A:$A,0)-1,0),0)</f>
        <v>0</v>
      </c>
      <c r="CF822" s="57">
        <f>IFERROR(HLOOKUP(CF$188,bom!$2:$300,MATCH($A822,bom!$A:$A,0)-1,0),0)</f>
        <v>0</v>
      </c>
      <c r="CG822" s="57">
        <f>IFERROR(HLOOKUP(CG$188,bom!$2:$300,MATCH($A822,bom!$A:$A,0)-1,0),0)</f>
        <v>0</v>
      </c>
      <c r="CH822" s="57">
        <f>IFERROR(HLOOKUP(CH$188,bom!$2:$300,MATCH($A822,bom!$A:$A,0)-1,0),0)</f>
        <v>0</v>
      </c>
      <c r="CI822" s="20"/>
      <c r="CJ822" s="20"/>
      <c r="CK822" s="20"/>
      <c r="CL822" s="20"/>
      <c r="CM822" s="32" t="str">
        <f t="shared" ref="CM822" si="8614">IF(G822&gt;0,IF(CN822&lt;(0.8*G822),"WARNING!!!",IF(CN822&lt;G822,"ORDER","OK")),IF((VLOOKUP(A822,A:DG,91+E822,0))&lt;0,"WARNING!!!",IF((VLOOKUP(A822,A:DG,91+ROUND(1.25*E822,0),0))&lt;0,"ORDER","OK")))</f>
        <v>OK</v>
      </c>
      <c r="CN822" s="33">
        <f t="shared" ref="CN822" si="8615">F822-CN823+CN824</f>
        <v>3</v>
      </c>
      <c r="CO822" s="34">
        <f t="shared" ref="CO822" si="8616">CN822-CO823+CO824</f>
        <v>3</v>
      </c>
      <c r="CP822" s="34">
        <f t="shared" ref="CP822" si="8617">CO822-CP823+CP824</f>
        <v>3</v>
      </c>
      <c r="CQ822" s="34">
        <f t="shared" ref="CQ822" si="8618">CP822-CQ823+CQ824</f>
        <v>3</v>
      </c>
      <c r="CR822" s="34">
        <f t="shared" ref="CR822" si="8619">CQ822-CR823+CR824</f>
        <v>3</v>
      </c>
      <c r="CS822" s="34">
        <f t="shared" ref="CS822" si="8620">CR822-CS823+CS824</f>
        <v>3</v>
      </c>
      <c r="CT822" s="34">
        <f t="shared" ref="CT822" si="8621">CS822-CT823+CT824</f>
        <v>3</v>
      </c>
      <c r="CU822" s="34">
        <f t="shared" ref="CU822" si="8622">CT822-CU823+CU824</f>
        <v>3</v>
      </c>
      <c r="CV822" s="34">
        <f t="shared" ref="CV822" si="8623">CU822-CV823+CV824</f>
        <v>3</v>
      </c>
      <c r="CW822" s="34">
        <f t="shared" ref="CW822" si="8624">CV822-CW823+CW824</f>
        <v>3</v>
      </c>
      <c r="CX822" s="34">
        <f t="shared" ref="CX822" si="8625">CW822-CX823+CX824</f>
        <v>3</v>
      </c>
      <c r="CY822" s="34">
        <f t="shared" ref="CY822" si="8626">CX822-CY823+CY824</f>
        <v>3</v>
      </c>
      <c r="CZ822" s="34">
        <f t="shared" ref="CZ822" si="8627">CY822-CZ823+CZ824</f>
        <v>3</v>
      </c>
      <c r="DA822" s="34">
        <f t="shared" ref="DA822" si="8628">CZ822-DA823+DA824</f>
        <v>3</v>
      </c>
      <c r="DB822" s="34">
        <f t="shared" ref="DB822" si="8629">DA822-DB823+DB824</f>
        <v>3</v>
      </c>
      <c r="DC822" s="34">
        <f t="shared" ref="DC822" si="8630">DB822-DC823+DC824</f>
        <v>3</v>
      </c>
      <c r="DD822" s="34">
        <f t="shared" ref="DD822" si="8631">DC822-DD823+DD824</f>
        <v>3</v>
      </c>
      <c r="DE822" s="34">
        <f t="shared" ref="DE822" si="8632">DD822-DE823+DE824</f>
        <v>3</v>
      </c>
      <c r="DF822" s="34">
        <f t="shared" ref="DF822" si="8633">DE822-DF823+DF824</f>
        <v>3</v>
      </c>
      <c r="DG822" s="35">
        <f t="shared" ref="DG822" si="8634">DF822-DG823+DG824</f>
        <v>3</v>
      </c>
      <c r="DM822" s="21"/>
    </row>
    <row r="823" spans="1:117" ht="12.75" hidden="1" outlineLevel="1" x14ac:dyDescent="0.2">
      <c r="A823" s="22"/>
      <c r="B823" s="23"/>
      <c r="C823" s="23"/>
      <c r="D823" s="24"/>
      <c r="E823" s="24"/>
      <c r="F823" s="24"/>
      <c r="G823" s="24"/>
      <c r="H823" s="24"/>
      <c r="I823" s="58"/>
      <c r="J823" s="58"/>
      <c r="K823" s="58"/>
      <c r="L823" s="58"/>
      <c r="M823" s="58"/>
      <c r="N823" s="58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  <c r="AG823" s="58"/>
      <c r="AH823" s="58"/>
      <c r="AI823" s="58"/>
      <c r="AJ823" s="58"/>
      <c r="AK823" s="58"/>
      <c r="AL823" s="58"/>
      <c r="AM823" s="58"/>
      <c r="AN823" s="58"/>
      <c r="AO823" s="58"/>
      <c r="AP823" s="58"/>
      <c r="AQ823" s="58"/>
      <c r="AR823" s="58"/>
      <c r="AS823" s="58"/>
      <c r="AT823" s="58"/>
      <c r="AU823" s="58"/>
      <c r="AV823" s="58"/>
      <c r="AW823" s="58"/>
      <c r="AX823" s="58"/>
      <c r="AY823" s="58"/>
      <c r="AZ823" s="58"/>
      <c r="BA823" s="58"/>
      <c r="BB823" s="58"/>
      <c r="BC823" s="58"/>
      <c r="BD823" s="58"/>
      <c r="BE823" s="58"/>
      <c r="BF823" s="58"/>
      <c r="BG823" s="58"/>
      <c r="BH823" s="58"/>
      <c r="BI823" s="58"/>
      <c r="BJ823" s="58"/>
      <c r="BK823" s="58"/>
      <c r="BL823" s="58"/>
      <c r="BM823" s="58"/>
      <c r="BN823" s="58"/>
      <c r="BO823" s="58"/>
      <c r="BP823" s="58"/>
      <c r="BQ823" s="58"/>
      <c r="BR823" s="58"/>
      <c r="BS823" s="58"/>
      <c r="BT823" s="58"/>
      <c r="BU823" s="58"/>
      <c r="BV823" s="58"/>
      <c r="BW823" s="58"/>
      <c r="BX823" s="58"/>
      <c r="BY823" s="58"/>
      <c r="BZ823" s="58"/>
      <c r="CA823" s="58"/>
      <c r="CB823" s="58"/>
      <c r="CC823" s="58"/>
      <c r="CD823" s="58"/>
      <c r="CE823" s="58"/>
      <c r="CF823" s="58"/>
      <c r="CG823" s="58"/>
      <c r="CH823" s="58"/>
      <c r="CI823" s="24"/>
      <c r="CJ823" s="24"/>
      <c r="CK823" s="24"/>
      <c r="CL823" s="24"/>
      <c r="CM823" s="25" t="s">
        <v>7</v>
      </c>
      <c r="CN823" s="36">
        <f t="shared" ref="CN823" si="8635">$I822*CN$3+$J822*CN$4+$K822*CN$5+$L822*CN$6+$M822*CN$7+$N822*CN$8+$O822*CN$9+$P822*CN$10+$Q822*CN$11+$R822*CN$12+$S822*CN$13+$T822*CN$14+$U822*CN$15+$V822*CN$16+$W822*CN$17+$X822*CN$18+$Y822*CN$19+$Z822*CN$20+$AA822*CN$21+$AB822*CN$22+$AC822*CN$23+$AD822*CN$24+$AE822*CN$25+$AF822*CN$26+$AG822*CN$27+$AH822*CN$28+$AI822*CN$29+$AJ822*CN$30+$AK822*CN$31+$AL822*CN$32+$AM822*CN$33+$AN822*CN$34+$AO822*CN$35+$AP822*CN$36+$AQ822*CN$37+$AR822*CN$38+$AS822*CN$39+$AT822*CN$40+$AU822*CN$41+$AV822*CN$42+$AW822*CN$43+$AX822*CN$44+$AY822*CN$45+$AZ822*CN$46+$BA822*CN$47+$BB822*CN$48+$BC822*CN$49+$BD822*CN$50+$BE822*CN$51+$BF822*CN$52+$BG822*CN$53+$BH822*CN$54+$BI822*CN$55+$BJ822*CN$56+$BK822*CN$57+$BL822*CN$58+$BM822*CN$59+$BN822*CN$60+$BO822*CN$61+$BP822*CN$62+$BQ822*CN$63+$BR822*CN$64+$BS822*CN$65+$BT822*CN$66+$BU822*CN$67+$BV822*CN$68+$BW822*CN$69+$BX822*CN$70+$BY822*CN$71+$BZ822*CN$72+$CA822*CN$73+$CB822*CN$74+$CC822*CN$75+$CD822*CN$76+$CE822*CN$77+$CF822*CN$78+$CG822*CN$79+$CH822*CN$80</f>
        <v>0</v>
      </c>
      <c r="CO823" s="37">
        <f t="shared" ref="CO823" si="8636">$I822*CO$3+$J822*CO$4+$K822*CO$5+$L822*CO$6+$M822*CO$7+$N822*CO$8+$O822*CO$9+$P822*CO$10+$Q822*CO$11+$R822*CO$12+$S822*CO$13+$T822*CO$14+$U822*CO$15+$V822*CO$16+$W822*CO$17+$X822*CO$18+$Y822*CO$19+$Z822*CO$20+$AA822*CO$21+$AB822*CO$22+$AC822*CO$23+$AD822*CO$24+$AE822*CO$25+$AF822*CO$26+$AG822*CO$27+$AH822*CO$28+$AI822*CO$29+$AJ822*CO$30+$AK822*CO$31+$AL822*CO$32+$AM822*CO$33+$AN822*CO$34+$AO822*CO$35+$AP822*CO$36+$AQ822*CO$37+$AR822*CO$38+$AS822*CO$39+$AT822*CO$40+$AU822*CO$41+$AV822*CO$42+$AW822*CO$43+$AX822*CO$44+$AY822*CO$45+$AZ822*CO$46+$BA822*CO$47+$BB822*CO$48+$BC822*CO$49+$BD822*CO$50+$BE822*CO$51+$BF822*CO$52+$BG822*CO$53+$BH822*CO$54+$BI822*CO$55+$BJ822*CO$56+$BK822*CO$57+$BL822*CO$58+$BM822*CO$59+$BN822*CO$60+$BO822*CO$61+$BP822*CO$62+$BQ822*CO$63+$BR822*CO$64+$BS822*CO$65+$BT822*CO$66+$BU822*CO$67+$BV822*CO$68+$BW822*CO$69+$BX822*CO$70+$BY822*CO$71+$BZ822*CO$72+$CA822*CO$73+$CB822*CO$74+$CC822*CO$75+$CD822*CO$76+$CE822*CO$77+$CF822*CO$78+$CG822*CO$79+$CH822*CO$80</f>
        <v>0</v>
      </c>
      <c r="CP823" s="37">
        <f t="shared" ref="CP823" si="8637">$I822*CP$3+$J822*CP$4+$K822*CP$5+$L822*CP$6+$M822*CP$7+$N822*CP$8+$O822*CP$9+$P822*CP$10+$Q822*CP$11+$R822*CP$12+$S822*CP$13+$T822*CP$14+$U822*CP$15+$V822*CP$16+$W822*CP$17+$X822*CP$18+$Y822*CP$19+$Z822*CP$20+$AA822*CP$21+$AB822*CP$22+$AC822*CP$23+$AD822*CP$24+$AE822*CP$25+$AF822*CP$26+$AG822*CP$27+$AH822*CP$28+$AI822*CP$29+$AJ822*CP$30+$AK822*CP$31+$AL822*CP$32+$AM822*CP$33+$AN822*CP$34+$AO822*CP$35+$AP822*CP$36+$AQ822*CP$37+$AR822*CP$38+$AS822*CP$39+$AT822*CP$40+$AU822*CP$41+$AV822*CP$42+$AW822*CP$43+$AX822*CP$44+$AY822*CP$45+$AZ822*CP$46+$BA822*CP$47+$BB822*CP$48+$BC822*CP$49+$BD822*CP$50+$BE822*CP$51+$BF822*CP$52+$BG822*CP$53+$BH822*CP$54+$BI822*CP$55+$BJ822*CP$56+$BK822*CP$57+$BL822*CP$58+$BM822*CP$59+$BN822*CP$60+$BO822*CP$61+$BP822*CP$62+$BQ822*CP$63+$BR822*CP$64+$BS822*CP$65+$BT822*CP$66+$BU822*CP$67+$BV822*CP$68+$BW822*CP$69+$BX822*CP$70+$BY822*CP$71+$BZ822*CP$72+$CA822*CP$73+$CB822*CP$74+$CC822*CP$75+$CD822*CP$76+$CE822*CP$77+$CF822*CP$78+$CG822*CP$79+$CH822*CP$80</f>
        <v>0</v>
      </c>
      <c r="CQ823" s="37">
        <f t="shared" ref="CQ823" si="8638">$I822*CQ$3+$J822*CQ$4+$K822*CQ$5+$L822*CQ$6+$M822*CQ$7+$N822*CQ$8+$O822*CQ$9+$P822*CQ$10+$Q822*CQ$11+$R822*CQ$12+$S822*CQ$13+$T822*CQ$14+$U822*CQ$15+$V822*CQ$16+$W822*CQ$17+$X822*CQ$18+$Y822*CQ$19+$Z822*CQ$20+$AA822*CQ$21+$AB822*CQ$22+$AC822*CQ$23+$AD822*CQ$24+$AE822*CQ$25+$AF822*CQ$26+$AG822*CQ$27+$AH822*CQ$28+$AI822*CQ$29+$AJ822*CQ$30+$AK822*CQ$31+$AL822*CQ$32+$AM822*CQ$33+$AN822*CQ$34+$AO822*CQ$35+$AP822*CQ$36+$AQ822*CQ$37+$AR822*CQ$38+$AS822*CQ$39+$AT822*CQ$40+$AU822*CQ$41+$AV822*CQ$42+$AW822*CQ$43+$AX822*CQ$44+$AY822*CQ$45+$AZ822*CQ$46+$BA822*CQ$47+$BB822*CQ$48+$BC822*CQ$49+$BD822*CQ$50+$BE822*CQ$51+$BF822*CQ$52+$BG822*CQ$53+$BH822*CQ$54+$BI822*CQ$55+$BJ822*CQ$56+$BK822*CQ$57+$BL822*CQ$58+$BM822*CQ$59+$BN822*CQ$60+$BO822*CQ$61+$BP822*CQ$62+$BQ822*CQ$63+$BR822*CQ$64+$BS822*CQ$65+$BT822*CQ$66+$BU822*CQ$67+$BV822*CQ$68+$BW822*CQ$69+$BX822*CQ$70+$BY822*CQ$71+$BZ822*CQ$72+$CA822*CQ$73+$CB822*CQ$74+$CC822*CQ$75+$CD822*CQ$76+$CE822*CQ$77+$CF822*CQ$78+$CG822*CQ$79+$CH822*CQ$80</f>
        <v>0</v>
      </c>
      <c r="CR823" s="37">
        <f t="shared" ref="CR823" si="8639">$I822*CR$3+$J822*CR$4+$K822*CR$5+$L822*CR$6+$M822*CR$7+$N822*CR$8+$O822*CR$9+$P822*CR$10+$Q822*CR$11+$R822*CR$12+$S822*CR$13+$T822*CR$14+$U822*CR$15+$V822*CR$16+$W822*CR$17+$X822*CR$18+$Y822*CR$19+$Z822*CR$20+$AA822*CR$21+$AB822*CR$22+$AC822*CR$23+$AD822*CR$24+$AE822*CR$25+$AF822*CR$26+$AG822*CR$27+$AH822*CR$28+$AI822*CR$29+$AJ822*CR$30+$AK822*CR$31+$AL822*CR$32+$AM822*CR$33+$AN822*CR$34+$AO822*CR$35+$AP822*CR$36+$AQ822*CR$37+$AR822*CR$38+$AS822*CR$39+$AT822*CR$40+$AU822*CR$41+$AV822*CR$42+$AW822*CR$43+$AX822*CR$44+$AY822*CR$45+$AZ822*CR$46+$BA822*CR$47+$BB822*CR$48+$BC822*CR$49+$BD822*CR$50+$BE822*CR$51+$BF822*CR$52+$BG822*CR$53+$BH822*CR$54+$BI822*CR$55+$BJ822*CR$56+$BK822*CR$57+$BL822*CR$58+$BM822*CR$59+$BN822*CR$60+$BO822*CR$61+$BP822*CR$62+$BQ822*CR$63+$BR822*CR$64+$BS822*CR$65+$BT822*CR$66+$BU822*CR$67+$BV822*CR$68+$BW822*CR$69+$BX822*CR$70+$BY822*CR$71+$BZ822*CR$72+$CA822*CR$73+$CB822*CR$74+$CC822*CR$75+$CD822*CR$76+$CE822*CR$77+$CF822*CR$78+$CG822*CR$79+$CH822*CR$80</f>
        <v>0</v>
      </c>
      <c r="CS823" s="37">
        <f t="shared" ref="CS823" si="8640">$I822*CS$3+$J822*CS$4+$K822*CS$5+$L822*CS$6+$M822*CS$7+$N822*CS$8+$O822*CS$9+$P822*CS$10+$Q822*CS$11+$R822*CS$12+$S822*CS$13+$T822*CS$14+$U822*CS$15+$V822*CS$16+$W822*CS$17+$X822*CS$18+$Y822*CS$19+$Z822*CS$20+$AA822*CS$21+$AB822*CS$22+$AC822*CS$23+$AD822*CS$24+$AE822*CS$25+$AF822*CS$26+$AG822*CS$27+$AH822*CS$28+$AI822*CS$29+$AJ822*CS$30+$AK822*CS$31+$AL822*CS$32+$AM822*CS$33+$AN822*CS$34+$AO822*CS$35+$AP822*CS$36+$AQ822*CS$37+$AR822*CS$38+$AS822*CS$39+$AT822*CS$40+$AU822*CS$41+$AV822*CS$42+$AW822*CS$43+$AX822*CS$44+$AY822*CS$45+$AZ822*CS$46+$BA822*CS$47+$BB822*CS$48+$BC822*CS$49+$BD822*CS$50+$BE822*CS$51+$BF822*CS$52+$BG822*CS$53+$BH822*CS$54+$BI822*CS$55+$BJ822*CS$56+$BK822*CS$57+$BL822*CS$58+$BM822*CS$59+$BN822*CS$60+$BO822*CS$61+$BP822*CS$62+$BQ822*CS$63+$BR822*CS$64+$BS822*CS$65+$BT822*CS$66+$BU822*CS$67+$BV822*CS$68+$BW822*CS$69+$BX822*CS$70+$BY822*CS$71+$BZ822*CS$72+$CA822*CS$73+$CB822*CS$74+$CC822*CS$75+$CD822*CS$76+$CE822*CS$77+$CF822*CS$78+$CG822*CS$79+$CH822*CS$80</f>
        <v>0</v>
      </c>
      <c r="CT823" s="37">
        <f t="shared" ref="CT823" si="8641">$I822*CT$3+$J822*CT$4+$K822*CT$5+$L822*CT$6+$M822*CT$7+$N822*CT$8+$O822*CT$9+$P822*CT$10+$Q822*CT$11+$R822*CT$12+$S822*CT$13+$T822*CT$14+$U822*CT$15+$V822*CT$16+$W822*CT$17+$X822*CT$18+$Y822*CT$19+$Z822*CT$20+$AA822*CT$21+$AB822*CT$22+$AC822*CT$23+$AD822*CT$24+$AE822*CT$25+$AF822*CT$26+$AG822*CT$27+$AH822*CT$28+$AI822*CT$29+$AJ822*CT$30+$AK822*CT$31+$AL822*CT$32+$AM822*CT$33+$AN822*CT$34+$AO822*CT$35+$AP822*CT$36+$AQ822*CT$37+$AR822*CT$38+$AS822*CT$39+$AT822*CT$40+$AU822*CT$41+$AV822*CT$42+$AW822*CT$43+$AX822*CT$44+$AY822*CT$45+$AZ822*CT$46+$BA822*CT$47+$BB822*CT$48+$BC822*CT$49+$BD822*CT$50+$BE822*CT$51+$BF822*CT$52+$BG822*CT$53+$BH822*CT$54+$BI822*CT$55+$BJ822*CT$56+$BK822*CT$57+$BL822*CT$58+$BM822*CT$59+$BN822*CT$60+$BO822*CT$61+$BP822*CT$62+$BQ822*CT$63+$BR822*CT$64+$BS822*CT$65+$BT822*CT$66+$BU822*CT$67+$BV822*CT$68+$BW822*CT$69+$BX822*CT$70+$BY822*CT$71+$BZ822*CT$72+$CA822*CT$73+$CB822*CT$74+$CC822*CT$75+$CD822*CT$76+$CE822*CT$77+$CF822*CT$78+$CG822*CT$79+$CH822*CT$80</f>
        <v>0</v>
      </c>
      <c r="CU823" s="37">
        <f t="shared" ref="CU823" si="8642">$I822*CU$3+$J822*CU$4+$K822*CU$5+$L822*CU$6+$M822*CU$7+$N822*CU$8+$O822*CU$9+$P822*CU$10+$Q822*CU$11+$R822*CU$12+$S822*CU$13+$T822*CU$14+$U822*CU$15+$V822*CU$16+$W822*CU$17+$X822*CU$18+$Y822*CU$19+$Z822*CU$20+$AA822*CU$21+$AB822*CU$22+$AC822*CU$23+$AD822*CU$24+$AE822*CU$25+$AF822*CU$26+$AG822*CU$27+$AH822*CU$28+$AI822*CU$29+$AJ822*CU$30+$AK822*CU$31+$AL822*CU$32+$AM822*CU$33+$AN822*CU$34+$AO822*CU$35+$AP822*CU$36+$AQ822*CU$37+$AR822*CU$38+$AS822*CU$39+$AT822*CU$40+$AU822*CU$41+$AV822*CU$42+$AW822*CU$43+$AX822*CU$44+$AY822*CU$45+$AZ822*CU$46+$BA822*CU$47+$BB822*CU$48+$BC822*CU$49+$BD822*CU$50+$BE822*CU$51+$BF822*CU$52+$BG822*CU$53+$BH822*CU$54+$BI822*CU$55+$BJ822*CU$56+$BK822*CU$57+$BL822*CU$58+$BM822*CU$59+$BN822*CU$60+$BO822*CU$61+$BP822*CU$62+$BQ822*CU$63+$BR822*CU$64+$BS822*CU$65+$BT822*CU$66+$BU822*CU$67+$BV822*CU$68+$BW822*CU$69+$BX822*CU$70+$BY822*CU$71+$BZ822*CU$72+$CA822*CU$73+$CB822*CU$74+$CC822*CU$75+$CD822*CU$76+$CE822*CU$77+$CF822*CU$78+$CG822*CU$79+$CH822*CU$80</f>
        <v>0</v>
      </c>
      <c r="CV823" s="37">
        <f t="shared" ref="CV823" si="8643">$I822*CV$3+$J822*CV$4+$K822*CV$5+$L822*CV$6+$M822*CV$7+$N822*CV$8+$O822*CV$9+$P822*CV$10+$Q822*CV$11+$R822*CV$12+$S822*CV$13+$T822*CV$14+$U822*CV$15+$V822*CV$16+$W822*CV$17+$X822*CV$18+$Y822*CV$19+$Z822*CV$20+$AA822*CV$21+$AB822*CV$22+$AC822*CV$23+$AD822*CV$24+$AE822*CV$25+$AF822*CV$26+$AG822*CV$27+$AH822*CV$28+$AI822*CV$29+$AJ822*CV$30+$AK822*CV$31+$AL822*CV$32+$AM822*CV$33+$AN822*CV$34+$AO822*CV$35+$AP822*CV$36+$AQ822*CV$37+$AR822*CV$38+$AS822*CV$39+$AT822*CV$40+$AU822*CV$41+$AV822*CV$42+$AW822*CV$43+$AX822*CV$44+$AY822*CV$45+$AZ822*CV$46+$BA822*CV$47+$BB822*CV$48+$BC822*CV$49+$BD822*CV$50+$BE822*CV$51+$BF822*CV$52+$BG822*CV$53+$BH822*CV$54+$BI822*CV$55+$BJ822*CV$56+$BK822*CV$57+$BL822*CV$58+$BM822*CV$59+$BN822*CV$60+$BO822*CV$61+$BP822*CV$62+$BQ822*CV$63+$BR822*CV$64+$BS822*CV$65+$BT822*CV$66+$BU822*CV$67+$BV822*CV$68+$BW822*CV$69+$BX822*CV$70+$BY822*CV$71+$BZ822*CV$72+$CA822*CV$73+$CB822*CV$74+$CC822*CV$75+$CD822*CV$76+$CE822*CV$77+$CF822*CV$78+$CG822*CV$79+$CH822*CV$80</f>
        <v>0</v>
      </c>
      <c r="CW823" s="37">
        <f t="shared" ref="CW823" si="8644">$I822*CW$3+$J822*CW$4+$K822*CW$5+$L822*CW$6+$M822*CW$7+$N822*CW$8+$O822*CW$9+$P822*CW$10+$Q822*CW$11+$R822*CW$12+$S822*CW$13+$T822*CW$14+$U822*CW$15+$V822*CW$16+$W822*CW$17+$X822*CW$18+$Y822*CW$19+$Z822*CW$20+$AA822*CW$21+$AB822*CW$22+$AC822*CW$23+$AD822*CW$24+$AE822*CW$25+$AF822*CW$26+$AG822*CW$27+$AH822*CW$28+$AI822*CW$29+$AJ822*CW$30+$AK822*CW$31+$AL822*CW$32+$AM822*CW$33+$AN822*CW$34+$AO822*CW$35+$AP822*CW$36+$AQ822*CW$37+$AR822*CW$38+$AS822*CW$39+$AT822*CW$40+$AU822*CW$41+$AV822*CW$42+$AW822*CW$43+$AX822*CW$44+$AY822*CW$45+$AZ822*CW$46+$BA822*CW$47+$BB822*CW$48+$BC822*CW$49+$BD822*CW$50+$BE822*CW$51+$BF822*CW$52+$BG822*CW$53+$BH822*CW$54+$BI822*CW$55+$BJ822*CW$56+$BK822*CW$57+$BL822*CW$58+$BM822*CW$59+$BN822*CW$60+$BO822*CW$61+$BP822*CW$62+$BQ822*CW$63+$BR822*CW$64+$BS822*CW$65+$BT822*CW$66+$BU822*CW$67+$BV822*CW$68+$BW822*CW$69+$BX822*CW$70+$BY822*CW$71+$BZ822*CW$72+$CA822*CW$73+$CB822*CW$74+$CC822*CW$75+$CD822*CW$76+$CE822*CW$77+$CF822*CW$78+$CG822*CW$79+$CH822*CW$80</f>
        <v>0</v>
      </c>
      <c r="CX823" s="37">
        <f t="shared" ref="CX823" si="8645">$I822*CX$3+$J822*CX$4+$K822*CX$5+$L822*CX$6+$M822*CX$7+$N822*CX$8+$O822*CX$9+$P822*CX$10+$Q822*CX$11+$R822*CX$12+$S822*CX$13+$T822*CX$14+$U822*CX$15+$V822*CX$16+$W822*CX$17+$X822*CX$18+$Y822*CX$19+$Z822*CX$20+$AA822*CX$21+$AB822*CX$22+$AC822*CX$23+$AD822*CX$24+$AE822*CX$25+$AF822*CX$26+$AG822*CX$27+$AH822*CX$28+$AI822*CX$29+$AJ822*CX$30+$AK822*CX$31+$AL822*CX$32+$AM822*CX$33+$AN822*CX$34+$AO822*CX$35+$AP822*CX$36+$AQ822*CX$37+$AR822*CX$38+$AS822*CX$39+$AT822*CX$40+$AU822*CX$41+$AV822*CX$42+$AW822*CX$43+$AX822*CX$44+$AY822*CX$45+$AZ822*CX$46+$BA822*CX$47+$BB822*CX$48+$BC822*CX$49+$BD822*CX$50+$BE822*CX$51+$BF822*CX$52+$BG822*CX$53+$BH822*CX$54+$BI822*CX$55+$BJ822*CX$56+$BK822*CX$57+$BL822*CX$58+$BM822*CX$59+$BN822*CX$60+$BO822*CX$61+$BP822*CX$62+$BQ822*CX$63+$BR822*CX$64+$BS822*CX$65+$BT822*CX$66+$BU822*CX$67+$BV822*CX$68+$BW822*CX$69+$BX822*CX$70+$BY822*CX$71+$BZ822*CX$72+$CA822*CX$73+$CB822*CX$74+$CC822*CX$75+$CD822*CX$76+$CE822*CX$77+$CF822*CX$78+$CG822*CX$79+$CH822*CX$80</f>
        <v>0</v>
      </c>
      <c r="CY823" s="37">
        <f t="shared" ref="CY823" si="8646">$I822*CY$3+$J822*CY$4+$K822*CY$5+$L822*CY$6+$M822*CY$7+$N822*CY$8+$O822*CY$9+$P822*CY$10+$Q822*CY$11+$R822*CY$12+$S822*CY$13+$T822*CY$14+$U822*CY$15+$V822*CY$16+$W822*CY$17+$X822*CY$18+$Y822*CY$19+$Z822*CY$20+$AA822*CY$21+$AB822*CY$22+$AC822*CY$23+$AD822*CY$24+$AE822*CY$25+$AF822*CY$26+$AG822*CY$27+$AH822*CY$28+$AI822*CY$29+$AJ822*CY$30+$AK822*CY$31+$AL822*CY$32+$AM822*CY$33+$AN822*CY$34+$AO822*CY$35+$AP822*CY$36+$AQ822*CY$37+$AR822*CY$38+$AS822*CY$39+$AT822*CY$40+$AU822*CY$41+$AV822*CY$42+$AW822*CY$43+$AX822*CY$44+$AY822*CY$45+$AZ822*CY$46+$BA822*CY$47+$BB822*CY$48+$BC822*CY$49+$BD822*CY$50+$BE822*CY$51+$BF822*CY$52+$BG822*CY$53+$BH822*CY$54+$BI822*CY$55+$BJ822*CY$56+$BK822*CY$57+$BL822*CY$58+$BM822*CY$59+$BN822*CY$60+$BO822*CY$61+$BP822*CY$62+$BQ822*CY$63+$BR822*CY$64+$BS822*CY$65+$BT822*CY$66+$BU822*CY$67+$BV822*CY$68+$BW822*CY$69+$BX822*CY$70+$BY822*CY$71+$BZ822*CY$72+$CA822*CY$73+$CB822*CY$74+$CC822*CY$75+$CD822*CY$76+$CE822*CY$77+$CF822*CY$78+$CG822*CY$79+$CH822*CY$80</f>
        <v>0</v>
      </c>
      <c r="CZ823" s="37">
        <f t="shared" ref="CZ823" si="8647">$I822*CZ$3+$J822*CZ$4+$K822*CZ$5+$L822*CZ$6+$M822*CZ$7+$N822*CZ$8+$O822*CZ$9+$P822*CZ$10+$Q822*CZ$11+$R822*CZ$12+$S822*CZ$13+$T822*CZ$14+$U822*CZ$15+$V822*CZ$16+$W822*CZ$17+$X822*CZ$18+$Y822*CZ$19+$Z822*CZ$20+$AA822*CZ$21+$AB822*CZ$22+$AC822*CZ$23+$AD822*CZ$24+$AE822*CZ$25+$AF822*CZ$26+$AG822*CZ$27+$AH822*CZ$28+$AI822*CZ$29+$AJ822*CZ$30+$AK822*CZ$31+$AL822*CZ$32+$AM822*CZ$33+$AN822*CZ$34+$AO822*CZ$35+$AP822*CZ$36+$AQ822*CZ$37+$AR822*CZ$38+$AS822*CZ$39+$AT822*CZ$40+$AU822*CZ$41+$AV822*CZ$42+$AW822*CZ$43+$AX822*CZ$44+$AY822*CZ$45+$AZ822*CZ$46+$BA822*CZ$47+$BB822*CZ$48+$BC822*CZ$49+$BD822*CZ$50+$BE822*CZ$51+$BF822*CZ$52+$BG822*CZ$53+$BH822*CZ$54+$BI822*CZ$55+$BJ822*CZ$56+$BK822*CZ$57+$BL822*CZ$58+$BM822*CZ$59+$BN822*CZ$60+$BO822*CZ$61+$BP822*CZ$62+$BQ822*CZ$63+$BR822*CZ$64+$BS822*CZ$65+$BT822*CZ$66+$BU822*CZ$67+$BV822*CZ$68+$BW822*CZ$69+$BX822*CZ$70+$BY822*CZ$71+$BZ822*CZ$72+$CA822*CZ$73+$CB822*CZ$74+$CC822*CZ$75+$CD822*CZ$76+$CE822*CZ$77+$CF822*CZ$78+$CG822*CZ$79+$CH822*CZ$80</f>
        <v>0</v>
      </c>
      <c r="DA823" s="37">
        <f t="shared" ref="DA823" si="8648">$I822*DA$3+$J822*DA$4+$K822*DA$5+$L822*DA$6+$M822*DA$7+$N822*DA$8+$O822*DA$9+$P822*DA$10+$Q822*DA$11+$R822*DA$12+$S822*DA$13+$T822*DA$14+$U822*DA$15+$V822*DA$16+$W822*DA$17+$X822*DA$18+$Y822*DA$19+$Z822*DA$20+$AA822*DA$21+$AB822*DA$22+$AC822*DA$23+$AD822*DA$24+$AE822*DA$25+$AF822*DA$26+$AG822*DA$27+$AH822*DA$28+$AI822*DA$29+$AJ822*DA$30+$AK822*DA$31+$AL822*DA$32+$AM822*DA$33+$AN822*DA$34+$AO822*DA$35+$AP822*DA$36+$AQ822*DA$37+$AR822*DA$38+$AS822*DA$39+$AT822*DA$40+$AU822*DA$41+$AV822*DA$42+$AW822*DA$43+$AX822*DA$44+$AY822*DA$45+$AZ822*DA$46+$BA822*DA$47+$BB822*DA$48+$BC822*DA$49+$BD822*DA$50+$BE822*DA$51+$BF822*DA$52+$BG822*DA$53+$BH822*DA$54+$BI822*DA$55+$BJ822*DA$56+$BK822*DA$57+$BL822*DA$58+$BM822*DA$59+$BN822*DA$60+$BO822*DA$61+$BP822*DA$62+$BQ822*DA$63+$BR822*DA$64+$BS822*DA$65+$BT822*DA$66+$BU822*DA$67+$BV822*DA$68+$BW822*DA$69+$BX822*DA$70+$BY822*DA$71+$BZ822*DA$72+$CA822*DA$73+$CB822*DA$74+$CC822*DA$75+$CD822*DA$76+$CE822*DA$77+$CF822*DA$78+$CG822*DA$79+$CH822*DA$80</f>
        <v>0</v>
      </c>
      <c r="DB823" s="37">
        <f t="shared" ref="DB823" si="8649">$I822*DB$3+$J822*DB$4+$K822*DB$5+$L822*DB$6+$M822*DB$7+$N822*DB$8+$O822*DB$9+$P822*DB$10+$Q822*DB$11+$R822*DB$12+$S822*DB$13+$T822*DB$14+$U822*DB$15+$V822*DB$16+$W822*DB$17+$X822*DB$18+$Y822*DB$19+$Z822*DB$20+$AA822*DB$21+$AB822*DB$22+$AC822*DB$23+$AD822*DB$24+$AE822*DB$25+$AF822*DB$26+$AG822*DB$27+$AH822*DB$28+$AI822*DB$29+$AJ822*DB$30+$AK822*DB$31+$AL822*DB$32+$AM822*DB$33+$AN822*DB$34+$AO822*DB$35+$AP822*DB$36+$AQ822*DB$37+$AR822*DB$38+$AS822*DB$39+$AT822*DB$40+$AU822*DB$41+$AV822*DB$42+$AW822*DB$43+$AX822*DB$44+$AY822*DB$45+$AZ822*DB$46+$BA822*DB$47+$BB822*DB$48+$BC822*DB$49+$BD822*DB$50+$BE822*DB$51+$BF822*DB$52+$BG822*DB$53+$BH822*DB$54+$BI822*DB$55+$BJ822*DB$56+$BK822*DB$57+$BL822*DB$58+$BM822*DB$59+$BN822*DB$60+$BO822*DB$61+$BP822*DB$62+$BQ822*DB$63+$BR822*DB$64+$BS822*DB$65+$BT822*DB$66+$BU822*DB$67+$BV822*DB$68+$BW822*DB$69+$BX822*DB$70+$BY822*DB$71+$BZ822*DB$72+$CA822*DB$73+$CB822*DB$74+$CC822*DB$75+$CD822*DB$76+$CE822*DB$77+$CF822*DB$78+$CG822*DB$79+$CH822*DB$80</f>
        <v>0</v>
      </c>
      <c r="DC823" s="37">
        <f t="shared" ref="DC823" si="8650">$I822*DC$3+$J822*DC$4+$K822*DC$5+$L822*DC$6+$M822*DC$7+$N822*DC$8+$O822*DC$9+$P822*DC$10+$Q822*DC$11+$R822*DC$12+$S822*DC$13+$T822*DC$14+$U822*DC$15+$V822*DC$16+$W822*DC$17+$X822*DC$18+$Y822*DC$19+$Z822*DC$20+$AA822*DC$21+$AB822*DC$22+$AC822*DC$23+$AD822*DC$24+$AE822*DC$25+$AF822*DC$26+$AG822*DC$27+$AH822*DC$28+$AI822*DC$29+$AJ822*DC$30+$AK822*DC$31+$AL822*DC$32+$AM822*DC$33+$AN822*DC$34+$AO822*DC$35+$AP822*DC$36+$AQ822*DC$37+$AR822*DC$38+$AS822*DC$39+$AT822*DC$40+$AU822*DC$41+$AV822*DC$42+$AW822*DC$43+$AX822*DC$44+$AY822*DC$45+$AZ822*DC$46+$BA822*DC$47+$BB822*DC$48+$BC822*DC$49+$BD822*DC$50+$BE822*DC$51+$BF822*DC$52+$BG822*DC$53+$BH822*DC$54+$BI822*DC$55+$BJ822*DC$56+$BK822*DC$57+$BL822*DC$58+$BM822*DC$59+$BN822*DC$60+$BO822*DC$61+$BP822*DC$62+$BQ822*DC$63+$BR822*DC$64+$BS822*DC$65+$BT822*DC$66+$BU822*DC$67+$BV822*DC$68+$BW822*DC$69+$BX822*DC$70+$BY822*DC$71+$BZ822*DC$72+$CA822*DC$73+$CB822*DC$74+$CC822*DC$75+$CD822*DC$76+$CE822*DC$77+$CF822*DC$78+$CG822*DC$79+$CH822*DC$80</f>
        <v>0</v>
      </c>
      <c r="DD823" s="37">
        <f t="shared" ref="DD823" si="8651">$I822*DD$3+$J822*DD$4+$K822*DD$5+$L822*DD$6+$M822*DD$7+$N822*DD$8+$O822*DD$9+$P822*DD$10+$Q822*DD$11+$R822*DD$12+$S822*DD$13+$T822*DD$14+$U822*DD$15+$V822*DD$16+$W822*DD$17+$X822*DD$18+$Y822*DD$19+$Z822*DD$20+$AA822*DD$21+$AB822*DD$22+$AC822*DD$23+$AD822*DD$24+$AE822*DD$25+$AF822*DD$26+$AG822*DD$27+$AH822*DD$28+$AI822*DD$29+$AJ822*DD$30+$AK822*DD$31+$AL822*DD$32+$AM822*DD$33+$AN822*DD$34+$AO822*DD$35+$AP822*DD$36+$AQ822*DD$37+$AR822*DD$38+$AS822*DD$39+$AT822*DD$40+$AU822*DD$41+$AV822*DD$42+$AW822*DD$43+$AX822*DD$44+$AY822*DD$45+$AZ822*DD$46+$BA822*DD$47+$BB822*DD$48+$BC822*DD$49+$BD822*DD$50+$BE822*DD$51+$BF822*DD$52+$BG822*DD$53+$BH822*DD$54+$BI822*DD$55+$BJ822*DD$56+$BK822*DD$57+$BL822*DD$58+$BM822*DD$59+$BN822*DD$60+$BO822*DD$61+$BP822*DD$62+$BQ822*DD$63+$BR822*DD$64+$BS822*DD$65+$BT822*DD$66+$BU822*DD$67+$BV822*DD$68+$BW822*DD$69+$BX822*DD$70+$BY822*DD$71+$BZ822*DD$72+$CA822*DD$73+$CB822*DD$74+$CC822*DD$75+$CD822*DD$76+$CE822*DD$77+$CF822*DD$78+$CG822*DD$79+$CH822*DD$80</f>
        <v>0</v>
      </c>
      <c r="DE823" s="37">
        <f t="shared" ref="DE823" si="8652">$I822*DE$3+$J822*DE$4+$K822*DE$5+$L822*DE$6+$M822*DE$7+$N822*DE$8+$O822*DE$9+$P822*DE$10+$Q822*DE$11+$R822*DE$12+$S822*DE$13+$T822*DE$14+$U822*DE$15+$V822*DE$16+$W822*DE$17+$X822*DE$18+$Y822*DE$19+$Z822*DE$20+$AA822*DE$21+$AB822*DE$22+$AC822*DE$23+$AD822*DE$24+$AE822*DE$25+$AF822*DE$26+$AG822*DE$27+$AH822*DE$28+$AI822*DE$29+$AJ822*DE$30+$AK822*DE$31+$AL822*DE$32+$AM822*DE$33+$AN822*DE$34+$AO822*DE$35+$AP822*DE$36+$AQ822*DE$37+$AR822*DE$38+$AS822*DE$39+$AT822*DE$40+$AU822*DE$41+$AV822*DE$42+$AW822*DE$43+$AX822*DE$44+$AY822*DE$45+$AZ822*DE$46+$BA822*DE$47+$BB822*DE$48+$BC822*DE$49+$BD822*DE$50+$BE822*DE$51+$BF822*DE$52+$BG822*DE$53+$BH822*DE$54+$BI822*DE$55+$BJ822*DE$56+$BK822*DE$57+$BL822*DE$58+$BM822*DE$59+$BN822*DE$60+$BO822*DE$61+$BP822*DE$62+$BQ822*DE$63+$BR822*DE$64+$BS822*DE$65+$BT822*DE$66+$BU822*DE$67+$BV822*DE$68+$BW822*DE$69+$BX822*DE$70+$BY822*DE$71+$BZ822*DE$72+$CA822*DE$73+$CB822*DE$74+$CC822*DE$75+$CD822*DE$76+$CE822*DE$77+$CF822*DE$78+$CG822*DE$79+$CH822*DE$80</f>
        <v>0</v>
      </c>
      <c r="DF823" s="37">
        <f t="shared" ref="DF823" si="8653">$I822*DF$3+$J822*DF$4+$K822*DF$5+$L822*DF$6+$M822*DF$7+$N822*DF$8+$O822*DF$9+$P822*DF$10+$Q822*DF$11+$R822*DF$12+$S822*DF$13+$T822*DF$14+$U822*DF$15+$V822*DF$16+$W822*DF$17+$X822*DF$18+$Y822*DF$19+$Z822*DF$20+$AA822*DF$21+$AB822*DF$22+$AC822*DF$23+$AD822*DF$24+$AE822*DF$25+$AF822*DF$26+$AG822*DF$27+$AH822*DF$28+$AI822*DF$29+$AJ822*DF$30+$AK822*DF$31+$AL822*DF$32+$AM822*DF$33+$AN822*DF$34+$AO822*DF$35+$AP822*DF$36+$AQ822*DF$37+$AR822*DF$38+$AS822*DF$39+$AT822*DF$40+$AU822*DF$41+$AV822*DF$42+$AW822*DF$43+$AX822*DF$44+$AY822*DF$45+$AZ822*DF$46+$BA822*DF$47+$BB822*DF$48+$BC822*DF$49+$BD822*DF$50+$BE822*DF$51+$BF822*DF$52+$BG822*DF$53+$BH822*DF$54+$BI822*DF$55+$BJ822*DF$56+$BK822*DF$57+$BL822*DF$58+$BM822*DF$59+$BN822*DF$60+$BO822*DF$61+$BP822*DF$62+$BQ822*DF$63+$BR822*DF$64+$BS822*DF$65+$BT822*DF$66+$BU822*DF$67+$BV822*DF$68+$BW822*DF$69+$BX822*DF$70+$BY822*DF$71+$BZ822*DF$72+$CA822*DF$73+$CB822*DF$74+$CC822*DF$75+$CD822*DF$76+$CE822*DF$77+$CF822*DF$78+$CG822*DF$79+$CH822*DF$80</f>
        <v>0</v>
      </c>
      <c r="DG823" s="38">
        <f t="shared" ref="DG823" si="8654">$I822*DG$3+$J822*DG$4+$K822*DG$5+$L822*DG$6+$M822*DG$7+$N822*DG$8+$O822*DG$9+$P822*DG$10+$Q822*DG$11+$R822*DG$12+$S822*DG$13+$T822*DG$14+$U822*DG$15+$V822*DG$16+$W822*DG$17+$X822*DG$18+$Y822*DG$19+$Z822*DG$20+$AA822*DG$21+$AB822*DG$22+$AC822*DG$23+$AD822*DG$24+$AE822*DG$25+$AF822*DG$26+$AG822*DG$27+$AH822*DG$28+$AI822*DG$29+$AJ822*DG$30+$AK822*DG$31+$AL822*DG$32+$AM822*DG$33+$AN822*DG$34+$AO822*DG$35+$AP822*DG$36+$AQ822*DG$37+$AR822*DG$38+$AS822*DG$39+$AT822*DG$40+$AU822*DG$41+$AV822*DG$42+$AW822*DG$43+$AX822*DG$44+$AY822*DG$45+$AZ822*DG$46+$BA822*DG$47+$BB822*DG$48+$BC822*DG$49+$BD822*DG$50+$BE822*DG$51+$BF822*DG$52+$BG822*DG$53+$BH822*DG$54+$BI822*DG$55+$BJ822*DG$56+$BK822*DG$57+$BL822*DG$58+$BM822*DG$59+$BN822*DG$60+$BO822*DG$61+$BP822*DG$62+$BQ822*DG$63+$BR822*DG$64+$BS822*DG$65+$BT822*DG$66+$BU822*DG$67+$BV822*DG$68+$BW822*DG$69+$BX822*DG$70+$BY822*DG$71+$BZ822*DG$72+$CA822*DG$73+$CB822*DG$74+$CC822*DG$75+$CD822*DG$76+$CE822*DG$77+$CF822*DG$78+$CG822*DG$79+$CH822*DG$80</f>
        <v>0</v>
      </c>
    </row>
    <row r="824" spans="1:117" ht="12.75" hidden="1" outlineLevel="1" x14ac:dyDescent="0.2">
      <c r="A824" s="26"/>
      <c r="B824" s="27"/>
      <c r="C824" s="27"/>
      <c r="D824" s="28"/>
      <c r="E824" s="28"/>
      <c r="F824" s="28"/>
      <c r="G824" s="28"/>
      <c r="H824" s="28"/>
      <c r="I824" s="59"/>
      <c r="J824" s="59"/>
      <c r="K824" s="59"/>
      <c r="L824" s="59"/>
      <c r="M824" s="59"/>
      <c r="N824" s="59"/>
      <c r="O824" s="59"/>
      <c r="P824" s="59"/>
      <c r="Q824" s="59"/>
      <c r="R824" s="59"/>
      <c r="S824" s="59"/>
      <c r="T824" s="59"/>
      <c r="U824" s="59"/>
      <c r="V824" s="59"/>
      <c r="W824" s="59"/>
      <c r="X824" s="59"/>
      <c r="Y824" s="59"/>
      <c r="Z824" s="59"/>
      <c r="AA824" s="59"/>
      <c r="AB824" s="59"/>
      <c r="AC824" s="59"/>
      <c r="AD824" s="59"/>
      <c r="AE824" s="59"/>
      <c r="AF824" s="59"/>
      <c r="AG824" s="59"/>
      <c r="AH824" s="59"/>
      <c r="AI824" s="59"/>
      <c r="AJ824" s="59"/>
      <c r="AK824" s="59"/>
      <c r="AL824" s="59"/>
      <c r="AM824" s="59"/>
      <c r="AN824" s="59"/>
      <c r="AO824" s="59"/>
      <c r="AP824" s="59"/>
      <c r="AQ824" s="59"/>
      <c r="AR824" s="59"/>
      <c r="AS824" s="59"/>
      <c r="AT824" s="59"/>
      <c r="AU824" s="59"/>
      <c r="AV824" s="59"/>
      <c r="AW824" s="59"/>
      <c r="AX824" s="59"/>
      <c r="AY824" s="59"/>
      <c r="AZ824" s="59"/>
      <c r="BA824" s="59"/>
      <c r="BB824" s="59"/>
      <c r="BC824" s="59"/>
      <c r="BD824" s="59"/>
      <c r="BE824" s="59"/>
      <c r="BF824" s="59"/>
      <c r="BG824" s="59"/>
      <c r="BH824" s="59"/>
      <c r="BI824" s="59"/>
      <c r="BJ824" s="59"/>
      <c r="BK824" s="59"/>
      <c r="BL824" s="59"/>
      <c r="BM824" s="59"/>
      <c r="BN824" s="59"/>
      <c r="BO824" s="59"/>
      <c r="BP824" s="59"/>
      <c r="BQ824" s="59"/>
      <c r="BR824" s="59"/>
      <c r="BS824" s="59"/>
      <c r="BT824" s="59"/>
      <c r="BU824" s="59"/>
      <c r="BV824" s="59"/>
      <c r="BW824" s="59"/>
      <c r="BX824" s="59"/>
      <c r="BY824" s="59"/>
      <c r="BZ824" s="59"/>
      <c r="CA824" s="59"/>
      <c r="CB824" s="59"/>
      <c r="CC824" s="59"/>
      <c r="CD824" s="59"/>
      <c r="CE824" s="59"/>
      <c r="CF824" s="59"/>
      <c r="CG824" s="59"/>
      <c r="CH824" s="59"/>
      <c r="CI824" s="28"/>
      <c r="CJ824" s="28"/>
      <c r="CK824" s="28"/>
      <c r="CL824" s="28"/>
      <c r="CM824" s="29" t="s">
        <v>8</v>
      </c>
      <c r="CN824" s="39"/>
      <c r="CO824" s="40"/>
      <c r="CP824" s="40"/>
      <c r="CQ824" s="40"/>
      <c r="CR824" s="40"/>
      <c r="CS824" s="40"/>
      <c r="CT824" s="40"/>
      <c r="CU824" s="40"/>
      <c r="CV824" s="40"/>
      <c r="CW824" s="40"/>
      <c r="CX824" s="40"/>
      <c r="CY824" s="40"/>
      <c r="CZ824" s="40"/>
      <c r="DA824" s="40"/>
      <c r="DB824" s="40"/>
      <c r="DC824" s="40"/>
      <c r="DD824" s="40"/>
      <c r="DE824" s="40"/>
      <c r="DF824" s="40"/>
      <c r="DG824" s="41"/>
    </row>
    <row r="825" spans="1:117" ht="12.75" collapsed="1" x14ac:dyDescent="0.2">
      <c r="A825" s="19" t="s">
        <v>520</v>
      </c>
      <c r="B825" s="19" t="s">
        <v>113</v>
      </c>
      <c r="C825" s="19"/>
      <c r="D825" s="20" t="s">
        <v>446</v>
      </c>
      <c r="E825" s="20">
        <v>6</v>
      </c>
      <c r="F825" s="20">
        <f>IF($C$4="",SUMIF(stock_on_hand!A:A,planner!A825,stock_on_hand!C:C),SUMIFS(stock_on_hand!C:C,stock_on_hand!A:A,planner!A825,stock_on_hand!E:E,$C$4))</f>
        <v>2</v>
      </c>
      <c r="G825" s="20"/>
      <c r="H825" s="20" t="s">
        <v>10</v>
      </c>
      <c r="I825" s="57">
        <f>IFERROR(HLOOKUP(I$188,bom!$2:$300,MATCH($A825,bom!$A:$A,0)-1,0),0)</f>
        <v>0</v>
      </c>
      <c r="J825" s="57">
        <f>IFERROR(HLOOKUP(J$188,bom!$2:$300,MATCH($A825,bom!$A:$A,0)-1,0),0)</f>
        <v>0</v>
      </c>
      <c r="K825" s="57">
        <f>IFERROR(HLOOKUP(K$188,bom!$2:$300,MATCH($A825,bom!$A:$A,0)-1,0),0)</f>
        <v>0</v>
      </c>
      <c r="L825" s="57">
        <f>IFERROR(HLOOKUP(L$188,bom!$2:$300,MATCH($A825,bom!$A:$A,0)-1,0),0)</f>
        <v>0</v>
      </c>
      <c r="M825" s="57">
        <f>IFERROR(HLOOKUP(M$188,bom!$2:$300,MATCH($A825,bom!$A:$A,0)-1,0),0)</f>
        <v>0</v>
      </c>
      <c r="N825" s="57">
        <f>IFERROR(HLOOKUP(N$188,bom!$2:$300,MATCH($A825,bom!$A:$A,0)-1,0),0)</f>
        <v>0</v>
      </c>
      <c r="O825" s="57">
        <f>IFERROR(HLOOKUP(O$188,bom!$2:$300,MATCH($A825,bom!$A:$A,0)-1,0),0)</f>
        <v>0</v>
      </c>
      <c r="P825" s="57">
        <f>IFERROR(HLOOKUP(P$188,bom!$2:$300,MATCH($A825,bom!$A:$A,0)-1,0),0)</f>
        <v>0</v>
      </c>
      <c r="Q825" s="57">
        <f>IFERROR(HLOOKUP(Q$188,bom!$2:$300,MATCH($A825,bom!$A:$A,0)-1,0),0)</f>
        <v>0</v>
      </c>
      <c r="R825" s="57">
        <f>IFERROR(HLOOKUP(R$188,bom!$2:$300,MATCH($A825,bom!$A:$A,0)-1,0),0)</f>
        <v>0</v>
      </c>
      <c r="S825" s="57">
        <f>IFERROR(HLOOKUP(S$188,bom!$2:$300,MATCH($A825,bom!$A:$A,0)-1,0),0)</f>
        <v>0</v>
      </c>
      <c r="T825" s="57">
        <f>IFERROR(HLOOKUP(T$188,bom!$2:$300,MATCH($A825,bom!$A:$A,0)-1,0),0)</f>
        <v>0</v>
      </c>
      <c r="U825" s="57">
        <f>IFERROR(HLOOKUP(U$188,bom!$2:$300,MATCH($A825,bom!$A:$A,0)-1,0),0)</f>
        <v>0</v>
      </c>
      <c r="V825" s="57">
        <f>IFERROR(HLOOKUP(V$188,bom!$2:$300,MATCH($A825,bom!$A:$A,0)-1,0),0)</f>
        <v>0</v>
      </c>
      <c r="W825" s="57">
        <f>IFERROR(HLOOKUP(W$188,bom!$2:$300,MATCH($A825,bom!$A:$A,0)-1,0),0)</f>
        <v>0</v>
      </c>
      <c r="X825" s="57">
        <f>IFERROR(HLOOKUP(X$188,bom!$2:$300,MATCH($A825,bom!$A:$A,0)-1,0),0)</f>
        <v>0</v>
      </c>
      <c r="Y825" s="57">
        <f>IFERROR(HLOOKUP(Y$188,bom!$2:$300,MATCH($A825,bom!$A:$A,0)-1,0),0)</f>
        <v>0</v>
      </c>
      <c r="Z825" s="57">
        <f>IFERROR(HLOOKUP(Z$188,bom!$2:$300,MATCH($A825,bom!$A:$A,0)-1,0),0)</f>
        <v>0</v>
      </c>
      <c r="AA825" s="57">
        <f>IFERROR(HLOOKUP(AA$188,bom!$2:$300,MATCH($A825,bom!$A:$A,0)-1,0),0)</f>
        <v>0</v>
      </c>
      <c r="AB825" s="57">
        <f>IFERROR(HLOOKUP(AB$188,bom!$2:$300,MATCH($A825,bom!$A:$A,0)-1,0),0)</f>
        <v>0</v>
      </c>
      <c r="AC825" s="57">
        <f>IFERROR(HLOOKUP(AC$188,bom!$2:$300,MATCH($A825,bom!$A:$A,0)-1,0),0)</f>
        <v>0</v>
      </c>
      <c r="AD825" s="57">
        <f>IFERROR(HLOOKUP(AD$188,bom!$2:$300,MATCH($A825,bom!$A:$A,0)-1,0),0)</f>
        <v>0</v>
      </c>
      <c r="AE825" s="57">
        <f>IFERROR(HLOOKUP(AE$188,bom!$2:$300,MATCH($A825,bom!$A:$A,0)-1,0),0)</f>
        <v>0</v>
      </c>
      <c r="AF825" s="57">
        <f>IFERROR(HLOOKUP(AF$188,bom!$2:$300,MATCH($A825,bom!$A:$A,0)-1,0),0)</f>
        <v>0</v>
      </c>
      <c r="AG825" s="57">
        <f>IFERROR(HLOOKUP(AG$188,bom!$2:$300,MATCH($A825,bom!$A:$A,0)-1,0),0)</f>
        <v>0</v>
      </c>
      <c r="AH825" s="57">
        <f>IFERROR(HLOOKUP(AH$188,bom!$2:$300,MATCH($A825,bom!$A:$A,0)-1,0),0)</f>
        <v>0</v>
      </c>
      <c r="AI825" s="57">
        <f>IFERROR(HLOOKUP(AI$188,bom!$2:$300,MATCH($A825,bom!$A:$A,0)-1,0),0)</f>
        <v>0</v>
      </c>
      <c r="AJ825" s="57">
        <f>IFERROR(HLOOKUP(AJ$188,bom!$2:$300,MATCH($A825,bom!$A:$A,0)-1,0),0)</f>
        <v>0</v>
      </c>
      <c r="AK825" s="57">
        <f>IFERROR(HLOOKUP(AK$188,bom!$2:$300,MATCH($A825,bom!$A:$A,0)-1,0),0)</f>
        <v>0</v>
      </c>
      <c r="AL825" s="57">
        <f>IFERROR(HLOOKUP(AL$188,bom!$2:$300,MATCH($A825,bom!$A:$A,0)-1,0),0)</f>
        <v>0</v>
      </c>
      <c r="AM825" s="57">
        <f>IFERROR(HLOOKUP(AM$188,bom!$2:$300,MATCH($A825,bom!$A:$A,0)-1,0),0)</f>
        <v>0</v>
      </c>
      <c r="AN825" s="57">
        <f>IFERROR(HLOOKUP(AN$188,bom!$2:$300,MATCH($A825,bom!$A:$A,0)-1,0),0)</f>
        <v>0</v>
      </c>
      <c r="AO825" s="57">
        <f>IFERROR(HLOOKUP(AO$188,bom!$2:$300,MATCH($A825,bom!$A:$A,0)-1,0),0)</f>
        <v>0</v>
      </c>
      <c r="AP825" s="57">
        <f>IFERROR(HLOOKUP(AP$188,bom!$2:$300,MATCH($A825,bom!$A:$A,0)-1,0),0)</f>
        <v>0</v>
      </c>
      <c r="AQ825" s="57">
        <f>IFERROR(HLOOKUP(AQ$188,bom!$2:$300,MATCH($A825,bom!$A:$A,0)-1,0),0)</f>
        <v>0</v>
      </c>
      <c r="AR825" s="57">
        <f>IFERROR(HLOOKUP(AR$188,bom!$2:$300,MATCH($A825,bom!$A:$A,0)-1,0),0)</f>
        <v>0</v>
      </c>
      <c r="AS825" s="57">
        <f>IFERROR(HLOOKUP(AS$188,bom!$2:$300,MATCH($A825,bom!$A:$A,0)-1,0),0)</f>
        <v>0</v>
      </c>
      <c r="AT825" s="57">
        <f>IFERROR(HLOOKUP(AT$188,bom!$2:$300,MATCH($A825,bom!$A:$A,0)-1,0),0)</f>
        <v>0</v>
      </c>
      <c r="AU825" s="57">
        <f>IFERROR(HLOOKUP(AU$188,bom!$2:$300,MATCH($A825,bom!$A:$A,0)-1,0),0)</f>
        <v>0</v>
      </c>
      <c r="AV825" s="57">
        <f>IFERROR(HLOOKUP(AV$188,bom!$2:$300,MATCH($A825,bom!$A:$A,0)-1,0),0)</f>
        <v>0</v>
      </c>
      <c r="AW825" s="57">
        <f>IFERROR(HLOOKUP(AW$188,bom!$2:$300,MATCH($A825,bom!$A:$A,0)-1,0),0)</f>
        <v>0</v>
      </c>
      <c r="AX825" s="57">
        <f>IFERROR(HLOOKUP(AX$188,bom!$2:$300,MATCH($A825,bom!$A:$A,0)-1,0),0)</f>
        <v>0</v>
      </c>
      <c r="AY825" s="57">
        <f>IFERROR(HLOOKUP(AY$188,bom!$2:$300,MATCH($A825,bom!$A:$A,0)-1,0),0)</f>
        <v>0</v>
      </c>
      <c r="AZ825" s="57">
        <f>IFERROR(HLOOKUP(AZ$188,bom!$2:$300,MATCH($A825,bom!$A:$A,0)-1,0),0)</f>
        <v>0</v>
      </c>
      <c r="BA825" s="57">
        <f>IFERROR(HLOOKUP(BA$188,bom!$2:$300,MATCH($A825,bom!$A:$A,0)-1,0),0)</f>
        <v>0</v>
      </c>
      <c r="BB825" s="57">
        <f>IFERROR(HLOOKUP(BB$188,bom!$2:$300,MATCH($A825,bom!$A:$A,0)-1,0),0)</f>
        <v>0</v>
      </c>
      <c r="BC825" s="57">
        <f>IFERROR(HLOOKUP(BC$188,bom!$2:$300,MATCH($A825,bom!$A:$A,0)-1,0),0)</f>
        <v>0</v>
      </c>
      <c r="BD825" s="57">
        <f>IFERROR(HLOOKUP(BD$188,bom!$2:$300,MATCH($A825,bom!$A:$A,0)-1,0),0)</f>
        <v>0</v>
      </c>
      <c r="BE825" s="57">
        <f>IFERROR(HLOOKUP(BE$188,bom!$2:$300,MATCH($A825,bom!$A:$A,0)-1,0),0)</f>
        <v>0</v>
      </c>
      <c r="BF825" s="57">
        <f>IFERROR(HLOOKUP(BF$188,bom!$2:$300,MATCH($A825,bom!$A:$A,0)-1,0),0)</f>
        <v>0</v>
      </c>
      <c r="BG825" s="57">
        <f>IFERROR(HLOOKUP(BG$188,bom!$2:$300,MATCH($A825,bom!$A:$A,0)-1,0),0)</f>
        <v>0</v>
      </c>
      <c r="BH825" s="57">
        <f>IFERROR(HLOOKUP(BH$188,bom!$2:$300,MATCH($A825,bom!$A:$A,0)-1,0),0)</f>
        <v>0</v>
      </c>
      <c r="BI825" s="57">
        <f>IFERROR(HLOOKUP(BI$188,bom!$2:$300,MATCH($A825,bom!$A:$A,0)-1,0),0)</f>
        <v>0</v>
      </c>
      <c r="BJ825" s="57">
        <f>IFERROR(HLOOKUP(BJ$188,bom!$2:$300,MATCH($A825,bom!$A:$A,0)-1,0),0)</f>
        <v>0</v>
      </c>
      <c r="BK825" s="57">
        <f>IFERROR(HLOOKUP(BK$188,bom!$2:$300,MATCH($A825,bom!$A:$A,0)-1,0),0)</f>
        <v>0</v>
      </c>
      <c r="BL825" s="57">
        <f>IFERROR(HLOOKUP(BL$188,bom!$2:$300,MATCH($A825,bom!$A:$A,0)-1,0),0)</f>
        <v>0</v>
      </c>
      <c r="BM825" s="57">
        <f>IFERROR(HLOOKUP(BM$188,bom!$2:$300,MATCH($A825,bom!$A:$A,0)-1,0),0)</f>
        <v>0</v>
      </c>
      <c r="BN825" s="57">
        <f>IFERROR(HLOOKUP(BN$188,bom!$2:$300,MATCH($A825,bom!$A:$A,0)-1,0),0)</f>
        <v>0</v>
      </c>
      <c r="BO825" s="57">
        <f>IFERROR(HLOOKUP(BO$188,bom!$2:$300,MATCH($A825,bom!$A:$A,0)-1,0),0)</f>
        <v>0</v>
      </c>
      <c r="BP825" s="57">
        <f>IFERROR(HLOOKUP(BP$188,bom!$2:$300,MATCH($A825,bom!$A:$A,0)-1,0),0)</f>
        <v>0</v>
      </c>
      <c r="BQ825" s="57">
        <f>IFERROR(HLOOKUP(BQ$188,bom!$2:$300,MATCH($A825,bom!$A:$A,0)-1,0),0)</f>
        <v>0</v>
      </c>
      <c r="BR825" s="57">
        <f>IFERROR(HLOOKUP(BR$188,bom!$2:$300,MATCH($A825,bom!$A:$A,0)-1,0),0)</f>
        <v>0</v>
      </c>
      <c r="BS825" s="57">
        <f>IFERROR(HLOOKUP(BS$188,bom!$2:$300,MATCH($A825,bom!$A:$A,0)-1,0),0)</f>
        <v>0</v>
      </c>
      <c r="BT825" s="57">
        <f>IFERROR(HLOOKUP(BT$188,bom!$2:$300,MATCH($A825,bom!$A:$A,0)-1,0),0)</f>
        <v>0</v>
      </c>
      <c r="BU825" s="57">
        <f>IFERROR(HLOOKUP(BU$188,bom!$2:$300,MATCH($A825,bom!$A:$A,0)-1,0),0)</f>
        <v>0</v>
      </c>
      <c r="BV825" s="57">
        <f>IFERROR(HLOOKUP(BV$188,bom!$2:$300,MATCH($A825,bom!$A:$A,0)-1,0),0)</f>
        <v>0</v>
      </c>
      <c r="BW825" s="57">
        <f>IFERROR(HLOOKUP(BW$188,bom!$2:$300,MATCH($A825,bom!$A:$A,0)-1,0),0)</f>
        <v>0</v>
      </c>
      <c r="BX825" s="57">
        <f>IFERROR(HLOOKUP(BX$188,bom!$2:$300,MATCH($A825,bom!$A:$A,0)-1,0),0)</f>
        <v>0</v>
      </c>
      <c r="BY825" s="57">
        <f>IFERROR(HLOOKUP(BY$188,bom!$2:$300,MATCH($A825,bom!$A:$A,0)-1,0),0)</f>
        <v>0</v>
      </c>
      <c r="BZ825" s="57">
        <f>IFERROR(HLOOKUP(BZ$188,bom!$2:$300,MATCH($A825,bom!$A:$A,0)-1,0),0)</f>
        <v>0</v>
      </c>
      <c r="CA825" s="57">
        <f>IFERROR(HLOOKUP(CA$188,bom!$2:$300,MATCH($A825,bom!$A:$A,0)-1,0),0)</f>
        <v>0</v>
      </c>
      <c r="CB825" s="57">
        <f>IFERROR(HLOOKUP(CB$188,bom!$2:$300,MATCH($A825,bom!$A:$A,0)-1,0),0)</f>
        <v>0</v>
      </c>
      <c r="CC825" s="57">
        <f>IFERROR(HLOOKUP(CC$188,bom!$2:$300,MATCH($A825,bom!$A:$A,0)-1,0),0)</f>
        <v>0</v>
      </c>
      <c r="CD825" s="57">
        <f>IFERROR(HLOOKUP(CD$188,bom!$2:$300,MATCH($A825,bom!$A:$A,0)-1,0),0)</f>
        <v>0</v>
      </c>
      <c r="CE825" s="57">
        <f>IFERROR(HLOOKUP(CE$188,bom!$2:$300,MATCH($A825,bom!$A:$A,0)-1,0),0)</f>
        <v>0</v>
      </c>
      <c r="CF825" s="57">
        <f>IFERROR(HLOOKUP(CF$188,bom!$2:$300,MATCH($A825,bom!$A:$A,0)-1,0),0)</f>
        <v>0</v>
      </c>
      <c r="CG825" s="57">
        <f>IFERROR(HLOOKUP(CG$188,bom!$2:$300,MATCH($A825,bom!$A:$A,0)-1,0),0)</f>
        <v>0</v>
      </c>
      <c r="CH825" s="57">
        <f>IFERROR(HLOOKUP(CH$188,bom!$2:$300,MATCH($A825,bom!$A:$A,0)-1,0),0)</f>
        <v>0</v>
      </c>
      <c r="CI825" s="20"/>
      <c r="CJ825" s="20"/>
      <c r="CK825" s="20"/>
      <c r="CL825" s="20"/>
      <c r="CM825" s="32" t="str">
        <f t="shared" ref="CM825" si="8655">IF(G825&gt;0,IF(CN825&lt;(0.8*G825),"WARNING!!!",IF(CN825&lt;G825,"ORDER","OK")),IF((VLOOKUP(A825,A:DG,91+E825,0))&lt;0,"WARNING!!!",IF((VLOOKUP(A825,A:DG,91+ROUND(1.25*E825,0),0))&lt;0,"ORDER","OK")))</f>
        <v>OK</v>
      </c>
      <c r="CN825" s="33">
        <f t="shared" ref="CN825" si="8656">F825-CN826+CN827</f>
        <v>2</v>
      </c>
      <c r="CO825" s="34">
        <f t="shared" ref="CO825" si="8657">CN825-CO826+CO827</f>
        <v>2</v>
      </c>
      <c r="CP825" s="34">
        <f t="shared" ref="CP825" si="8658">CO825-CP826+CP827</f>
        <v>2</v>
      </c>
      <c r="CQ825" s="34">
        <f t="shared" ref="CQ825" si="8659">CP825-CQ826+CQ827</f>
        <v>2</v>
      </c>
      <c r="CR825" s="34">
        <f t="shared" ref="CR825" si="8660">CQ825-CR826+CR827</f>
        <v>2</v>
      </c>
      <c r="CS825" s="34">
        <f t="shared" ref="CS825" si="8661">CR825-CS826+CS827</f>
        <v>2</v>
      </c>
      <c r="CT825" s="34">
        <f t="shared" ref="CT825" si="8662">CS825-CT826+CT827</f>
        <v>2</v>
      </c>
      <c r="CU825" s="34">
        <f t="shared" ref="CU825" si="8663">CT825-CU826+CU827</f>
        <v>2</v>
      </c>
      <c r="CV825" s="34">
        <f t="shared" ref="CV825" si="8664">CU825-CV826+CV827</f>
        <v>2</v>
      </c>
      <c r="CW825" s="34">
        <f t="shared" ref="CW825" si="8665">CV825-CW826+CW827</f>
        <v>2</v>
      </c>
      <c r="CX825" s="34">
        <f t="shared" ref="CX825" si="8666">CW825-CX826+CX827</f>
        <v>2</v>
      </c>
      <c r="CY825" s="34">
        <f t="shared" ref="CY825" si="8667">CX825-CY826+CY827</f>
        <v>2</v>
      </c>
      <c r="CZ825" s="34">
        <f t="shared" ref="CZ825" si="8668">CY825-CZ826+CZ827</f>
        <v>2</v>
      </c>
      <c r="DA825" s="34">
        <f t="shared" ref="DA825" si="8669">CZ825-DA826+DA827</f>
        <v>2</v>
      </c>
      <c r="DB825" s="34">
        <f t="shared" ref="DB825" si="8670">DA825-DB826+DB827</f>
        <v>2</v>
      </c>
      <c r="DC825" s="34">
        <f t="shared" ref="DC825" si="8671">DB825-DC826+DC827</f>
        <v>2</v>
      </c>
      <c r="DD825" s="34">
        <f t="shared" ref="DD825" si="8672">DC825-DD826+DD827</f>
        <v>2</v>
      </c>
      <c r="DE825" s="34">
        <f t="shared" ref="DE825" si="8673">DD825-DE826+DE827</f>
        <v>2</v>
      </c>
      <c r="DF825" s="34">
        <f t="shared" ref="DF825" si="8674">DE825-DF826+DF827</f>
        <v>2</v>
      </c>
      <c r="DG825" s="35">
        <f t="shared" ref="DG825" si="8675">DF825-DG826+DG827</f>
        <v>2</v>
      </c>
      <c r="DM825" s="21"/>
    </row>
    <row r="826" spans="1:117" ht="12.75" hidden="1" outlineLevel="1" x14ac:dyDescent="0.2">
      <c r="A826" s="22"/>
      <c r="B826" s="23"/>
      <c r="C826" s="23"/>
      <c r="D826" s="24"/>
      <c r="E826" s="24"/>
      <c r="F826" s="24"/>
      <c r="G826" s="24"/>
      <c r="H826" s="24"/>
      <c r="I826" s="58"/>
      <c r="J826" s="58"/>
      <c r="K826" s="58"/>
      <c r="L826" s="58"/>
      <c r="M826" s="58"/>
      <c r="N826" s="58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  <c r="AG826" s="58"/>
      <c r="AH826" s="58"/>
      <c r="AI826" s="58"/>
      <c r="AJ826" s="58"/>
      <c r="AK826" s="58"/>
      <c r="AL826" s="58"/>
      <c r="AM826" s="58"/>
      <c r="AN826" s="58"/>
      <c r="AO826" s="58"/>
      <c r="AP826" s="58"/>
      <c r="AQ826" s="58"/>
      <c r="AR826" s="58"/>
      <c r="AS826" s="58"/>
      <c r="AT826" s="58"/>
      <c r="AU826" s="58"/>
      <c r="AV826" s="58"/>
      <c r="AW826" s="58"/>
      <c r="AX826" s="58"/>
      <c r="AY826" s="58"/>
      <c r="AZ826" s="58"/>
      <c r="BA826" s="58"/>
      <c r="BB826" s="58"/>
      <c r="BC826" s="58"/>
      <c r="BD826" s="58"/>
      <c r="BE826" s="58"/>
      <c r="BF826" s="58"/>
      <c r="BG826" s="58"/>
      <c r="BH826" s="58"/>
      <c r="BI826" s="58"/>
      <c r="BJ826" s="58"/>
      <c r="BK826" s="58"/>
      <c r="BL826" s="58"/>
      <c r="BM826" s="58"/>
      <c r="BN826" s="58"/>
      <c r="BO826" s="58"/>
      <c r="BP826" s="58"/>
      <c r="BQ826" s="58"/>
      <c r="BR826" s="58"/>
      <c r="BS826" s="58"/>
      <c r="BT826" s="58"/>
      <c r="BU826" s="58"/>
      <c r="BV826" s="58"/>
      <c r="BW826" s="58"/>
      <c r="BX826" s="58"/>
      <c r="BY826" s="58"/>
      <c r="BZ826" s="58"/>
      <c r="CA826" s="58"/>
      <c r="CB826" s="58"/>
      <c r="CC826" s="58"/>
      <c r="CD826" s="58"/>
      <c r="CE826" s="58"/>
      <c r="CF826" s="58"/>
      <c r="CG826" s="58"/>
      <c r="CH826" s="58"/>
      <c r="CI826" s="24"/>
      <c r="CJ826" s="24"/>
      <c r="CK826" s="24"/>
      <c r="CL826" s="24"/>
      <c r="CM826" s="25" t="s">
        <v>7</v>
      </c>
      <c r="CN826" s="36">
        <f t="shared" ref="CN826" si="8676">$I825*CN$3+$J825*CN$4+$K825*CN$5+$L825*CN$6+$M825*CN$7+$N825*CN$8+$O825*CN$9+$P825*CN$10+$Q825*CN$11+$R825*CN$12+$S825*CN$13+$T825*CN$14+$U825*CN$15+$V825*CN$16+$W825*CN$17+$X825*CN$18+$Y825*CN$19+$Z825*CN$20+$AA825*CN$21+$AB825*CN$22+$AC825*CN$23+$AD825*CN$24+$AE825*CN$25+$AF825*CN$26+$AG825*CN$27+$AH825*CN$28+$AI825*CN$29+$AJ825*CN$30+$AK825*CN$31+$AL825*CN$32+$AM825*CN$33+$AN825*CN$34+$AO825*CN$35+$AP825*CN$36+$AQ825*CN$37+$AR825*CN$38+$AS825*CN$39+$AT825*CN$40+$AU825*CN$41+$AV825*CN$42+$AW825*CN$43+$AX825*CN$44+$AY825*CN$45+$AZ825*CN$46+$BA825*CN$47+$BB825*CN$48+$BC825*CN$49+$BD825*CN$50+$BE825*CN$51+$BF825*CN$52+$BG825*CN$53+$BH825*CN$54+$BI825*CN$55+$BJ825*CN$56+$BK825*CN$57+$BL825*CN$58+$BM825*CN$59+$BN825*CN$60+$BO825*CN$61+$BP825*CN$62+$BQ825*CN$63+$BR825*CN$64+$BS825*CN$65+$BT825*CN$66+$BU825*CN$67+$BV825*CN$68+$BW825*CN$69+$BX825*CN$70+$BY825*CN$71+$BZ825*CN$72+$CA825*CN$73+$CB825*CN$74+$CC825*CN$75+$CD825*CN$76+$CE825*CN$77+$CF825*CN$78+$CG825*CN$79+$CH825*CN$80</f>
        <v>0</v>
      </c>
      <c r="CO826" s="37">
        <f t="shared" ref="CO826" si="8677">$I825*CO$3+$J825*CO$4+$K825*CO$5+$L825*CO$6+$M825*CO$7+$N825*CO$8+$O825*CO$9+$P825*CO$10+$Q825*CO$11+$R825*CO$12+$S825*CO$13+$T825*CO$14+$U825*CO$15+$V825*CO$16+$W825*CO$17+$X825*CO$18+$Y825*CO$19+$Z825*CO$20+$AA825*CO$21+$AB825*CO$22+$AC825*CO$23+$AD825*CO$24+$AE825*CO$25+$AF825*CO$26+$AG825*CO$27+$AH825*CO$28+$AI825*CO$29+$AJ825*CO$30+$AK825*CO$31+$AL825*CO$32+$AM825*CO$33+$AN825*CO$34+$AO825*CO$35+$AP825*CO$36+$AQ825*CO$37+$AR825*CO$38+$AS825*CO$39+$AT825*CO$40+$AU825*CO$41+$AV825*CO$42+$AW825*CO$43+$AX825*CO$44+$AY825*CO$45+$AZ825*CO$46+$BA825*CO$47+$BB825*CO$48+$BC825*CO$49+$BD825*CO$50+$BE825*CO$51+$BF825*CO$52+$BG825*CO$53+$BH825*CO$54+$BI825*CO$55+$BJ825*CO$56+$BK825*CO$57+$BL825*CO$58+$BM825*CO$59+$BN825*CO$60+$BO825*CO$61+$BP825*CO$62+$BQ825*CO$63+$BR825*CO$64+$BS825*CO$65+$BT825*CO$66+$BU825*CO$67+$BV825*CO$68+$BW825*CO$69+$BX825*CO$70+$BY825*CO$71+$BZ825*CO$72+$CA825*CO$73+$CB825*CO$74+$CC825*CO$75+$CD825*CO$76+$CE825*CO$77+$CF825*CO$78+$CG825*CO$79+$CH825*CO$80</f>
        <v>0</v>
      </c>
      <c r="CP826" s="37">
        <f t="shared" ref="CP826" si="8678">$I825*CP$3+$J825*CP$4+$K825*CP$5+$L825*CP$6+$M825*CP$7+$N825*CP$8+$O825*CP$9+$P825*CP$10+$Q825*CP$11+$R825*CP$12+$S825*CP$13+$T825*CP$14+$U825*CP$15+$V825*CP$16+$W825*CP$17+$X825*CP$18+$Y825*CP$19+$Z825*CP$20+$AA825*CP$21+$AB825*CP$22+$AC825*CP$23+$AD825*CP$24+$AE825*CP$25+$AF825*CP$26+$AG825*CP$27+$AH825*CP$28+$AI825*CP$29+$AJ825*CP$30+$AK825*CP$31+$AL825*CP$32+$AM825*CP$33+$AN825*CP$34+$AO825*CP$35+$AP825*CP$36+$AQ825*CP$37+$AR825*CP$38+$AS825*CP$39+$AT825*CP$40+$AU825*CP$41+$AV825*CP$42+$AW825*CP$43+$AX825*CP$44+$AY825*CP$45+$AZ825*CP$46+$BA825*CP$47+$BB825*CP$48+$BC825*CP$49+$BD825*CP$50+$BE825*CP$51+$BF825*CP$52+$BG825*CP$53+$BH825*CP$54+$BI825*CP$55+$BJ825*CP$56+$BK825*CP$57+$BL825*CP$58+$BM825*CP$59+$BN825*CP$60+$BO825*CP$61+$BP825*CP$62+$BQ825*CP$63+$BR825*CP$64+$BS825*CP$65+$BT825*CP$66+$BU825*CP$67+$BV825*CP$68+$BW825*CP$69+$BX825*CP$70+$BY825*CP$71+$BZ825*CP$72+$CA825*CP$73+$CB825*CP$74+$CC825*CP$75+$CD825*CP$76+$CE825*CP$77+$CF825*CP$78+$CG825*CP$79+$CH825*CP$80</f>
        <v>0</v>
      </c>
      <c r="CQ826" s="37">
        <f t="shared" ref="CQ826" si="8679">$I825*CQ$3+$J825*CQ$4+$K825*CQ$5+$L825*CQ$6+$M825*CQ$7+$N825*CQ$8+$O825*CQ$9+$P825*CQ$10+$Q825*CQ$11+$R825*CQ$12+$S825*CQ$13+$T825*CQ$14+$U825*CQ$15+$V825*CQ$16+$W825*CQ$17+$X825*CQ$18+$Y825*CQ$19+$Z825*CQ$20+$AA825*CQ$21+$AB825*CQ$22+$AC825*CQ$23+$AD825*CQ$24+$AE825*CQ$25+$AF825*CQ$26+$AG825*CQ$27+$AH825*CQ$28+$AI825*CQ$29+$AJ825*CQ$30+$AK825*CQ$31+$AL825*CQ$32+$AM825*CQ$33+$AN825*CQ$34+$AO825*CQ$35+$AP825*CQ$36+$AQ825*CQ$37+$AR825*CQ$38+$AS825*CQ$39+$AT825*CQ$40+$AU825*CQ$41+$AV825*CQ$42+$AW825*CQ$43+$AX825*CQ$44+$AY825*CQ$45+$AZ825*CQ$46+$BA825*CQ$47+$BB825*CQ$48+$BC825*CQ$49+$BD825*CQ$50+$BE825*CQ$51+$BF825*CQ$52+$BG825*CQ$53+$BH825*CQ$54+$BI825*CQ$55+$BJ825*CQ$56+$BK825*CQ$57+$BL825*CQ$58+$BM825*CQ$59+$BN825*CQ$60+$BO825*CQ$61+$BP825*CQ$62+$BQ825*CQ$63+$BR825*CQ$64+$BS825*CQ$65+$BT825*CQ$66+$BU825*CQ$67+$BV825*CQ$68+$BW825*CQ$69+$BX825*CQ$70+$BY825*CQ$71+$BZ825*CQ$72+$CA825*CQ$73+$CB825*CQ$74+$CC825*CQ$75+$CD825*CQ$76+$CE825*CQ$77+$CF825*CQ$78+$CG825*CQ$79+$CH825*CQ$80</f>
        <v>0</v>
      </c>
      <c r="CR826" s="37">
        <f t="shared" ref="CR826" si="8680">$I825*CR$3+$J825*CR$4+$K825*CR$5+$L825*CR$6+$M825*CR$7+$N825*CR$8+$O825*CR$9+$P825*CR$10+$Q825*CR$11+$R825*CR$12+$S825*CR$13+$T825*CR$14+$U825*CR$15+$V825*CR$16+$W825*CR$17+$X825*CR$18+$Y825*CR$19+$Z825*CR$20+$AA825*CR$21+$AB825*CR$22+$AC825*CR$23+$AD825*CR$24+$AE825*CR$25+$AF825*CR$26+$AG825*CR$27+$AH825*CR$28+$AI825*CR$29+$AJ825*CR$30+$AK825*CR$31+$AL825*CR$32+$AM825*CR$33+$AN825*CR$34+$AO825*CR$35+$AP825*CR$36+$AQ825*CR$37+$AR825*CR$38+$AS825*CR$39+$AT825*CR$40+$AU825*CR$41+$AV825*CR$42+$AW825*CR$43+$AX825*CR$44+$AY825*CR$45+$AZ825*CR$46+$BA825*CR$47+$BB825*CR$48+$BC825*CR$49+$BD825*CR$50+$BE825*CR$51+$BF825*CR$52+$BG825*CR$53+$BH825*CR$54+$BI825*CR$55+$BJ825*CR$56+$BK825*CR$57+$BL825*CR$58+$BM825*CR$59+$BN825*CR$60+$BO825*CR$61+$BP825*CR$62+$BQ825*CR$63+$BR825*CR$64+$BS825*CR$65+$BT825*CR$66+$BU825*CR$67+$BV825*CR$68+$BW825*CR$69+$BX825*CR$70+$BY825*CR$71+$BZ825*CR$72+$CA825*CR$73+$CB825*CR$74+$CC825*CR$75+$CD825*CR$76+$CE825*CR$77+$CF825*CR$78+$CG825*CR$79+$CH825*CR$80</f>
        <v>0</v>
      </c>
      <c r="CS826" s="37">
        <f t="shared" ref="CS826" si="8681">$I825*CS$3+$J825*CS$4+$K825*CS$5+$L825*CS$6+$M825*CS$7+$N825*CS$8+$O825*CS$9+$P825*CS$10+$Q825*CS$11+$R825*CS$12+$S825*CS$13+$T825*CS$14+$U825*CS$15+$V825*CS$16+$W825*CS$17+$X825*CS$18+$Y825*CS$19+$Z825*CS$20+$AA825*CS$21+$AB825*CS$22+$AC825*CS$23+$AD825*CS$24+$AE825*CS$25+$AF825*CS$26+$AG825*CS$27+$AH825*CS$28+$AI825*CS$29+$AJ825*CS$30+$AK825*CS$31+$AL825*CS$32+$AM825*CS$33+$AN825*CS$34+$AO825*CS$35+$AP825*CS$36+$AQ825*CS$37+$AR825*CS$38+$AS825*CS$39+$AT825*CS$40+$AU825*CS$41+$AV825*CS$42+$AW825*CS$43+$AX825*CS$44+$AY825*CS$45+$AZ825*CS$46+$BA825*CS$47+$BB825*CS$48+$BC825*CS$49+$BD825*CS$50+$BE825*CS$51+$BF825*CS$52+$BG825*CS$53+$BH825*CS$54+$BI825*CS$55+$BJ825*CS$56+$BK825*CS$57+$BL825*CS$58+$BM825*CS$59+$BN825*CS$60+$BO825*CS$61+$BP825*CS$62+$BQ825*CS$63+$BR825*CS$64+$BS825*CS$65+$BT825*CS$66+$BU825*CS$67+$BV825*CS$68+$BW825*CS$69+$BX825*CS$70+$BY825*CS$71+$BZ825*CS$72+$CA825*CS$73+$CB825*CS$74+$CC825*CS$75+$CD825*CS$76+$CE825*CS$77+$CF825*CS$78+$CG825*CS$79+$CH825*CS$80</f>
        <v>0</v>
      </c>
      <c r="CT826" s="37">
        <f t="shared" ref="CT826" si="8682">$I825*CT$3+$J825*CT$4+$K825*CT$5+$L825*CT$6+$M825*CT$7+$N825*CT$8+$O825*CT$9+$P825*CT$10+$Q825*CT$11+$R825*CT$12+$S825*CT$13+$T825*CT$14+$U825*CT$15+$V825*CT$16+$W825*CT$17+$X825*CT$18+$Y825*CT$19+$Z825*CT$20+$AA825*CT$21+$AB825*CT$22+$AC825*CT$23+$AD825*CT$24+$AE825*CT$25+$AF825*CT$26+$AG825*CT$27+$AH825*CT$28+$AI825*CT$29+$AJ825*CT$30+$AK825*CT$31+$AL825*CT$32+$AM825*CT$33+$AN825*CT$34+$AO825*CT$35+$AP825*CT$36+$AQ825*CT$37+$AR825*CT$38+$AS825*CT$39+$AT825*CT$40+$AU825*CT$41+$AV825*CT$42+$AW825*CT$43+$AX825*CT$44+$AY825*CT$45+$AZ825*CT$46+$BA825*CT$47+$BB825*CT$48+$BC825*CT$49+$BD825*CT$50+$BE825*CT$51+$BF825*CT$52+$BG825*CT$53+$BH825*CT$54+$BI825*CT$55+$BJ825*CT$56+$BK825*CT$57+$BL825*CT$58+$BM825*CT$59+$BN825*CT$60+$BO825*CT$61+$BP825*CT$62+$BQ825*CT$63+$BR825*CT$64+$BS825*CT$65+$BT825*CT$66+$BU825*CT$67+$BV825*CT$68+$BW825*CT$69+$BX825*CT$70+$BY825*CT$71+$BZ825*CT$72+$CA825*CT$73+$CB825*CT$74+$CC825*CT$75+$CD825*CT$76+$CE825*CT$77+$CF825*CT$78+$CG825*CT$79+$CH825*CT$80</f>
        <v>0</v>
      </c>
      <c r="CU826" s="37">
        <f t="shared" ref="CU826" si="8683">$I825*CU$3+$J825*CU$4+$K825*CU$5+$L825*CU$6+$M825*CU$7+$N825*CU$8+$O825*CU$9+$P825*CU$10+$Q825*CU$11+$R825*CU$12+$S825*CU$13+$T825*CU$14+$U825*CU$15+$V825*CU$16+$W825*CU$17+$X825*CU$18+$Y825*CU$19+$Z825*CU$20+$AA825*CU$21+$AB825*CU$22+$AC825*CU$23+$AD825*CU$24+$AE825*CU$25+$AF825*CU$26+$AG825*CU$27+$AH825*CU$28+$AI825*CU$29+$AJ825*CU$30+$AK825*CU$31+$AL825*CU$32+$AM825*CU$33+$AN825*CU$34+$AO825*CU$35+$AP825*CU$36+$AQ825*CU$37+$AR825*CU$38+$AS825*CU$39+$AT825*CU$40+$AU825*CU$41+$AV825*CU$42+$AW825*CU$43+$AX825*CU$44+$AY825*CU$45+$AZ825*CU$46+$BA825*CU$47+$BB825*CU$48+$BC825*CU$49+$BD825*CU$50+$BE825*CU$51+$BF825*CU$52+$BG825*CU$53+$BH825*CU$54+$BI825*CU$55+$BJ825*CU$56+$BK825*CU$57+$BL825*CU$58+$BM825*CU$59+$BN825*CU$60+$BO825*CU$61+$BP825*CU$62+$BQ825*CU$63+$BR825*CU$64+$BS825*CU$65+$BT825*CU$66+$BU825*CU$67+$BV825*CU$68+$BW825*CU$69+$BX825*CU$70+$BY825*CU$71+$BZ825*CU$72+$CA825*CU$73+$CB825*CU$74+$CC825*CU$75+$CD825*CU$76+$CE825*CU$77+$CF825*CU$78+$CG825*CU$79+$CH825*CU$80</f>
        <v>0</v>
      </c>
      <c r="CV826" s="37">
        <f t="shared" ref="CV826" si="8684">$I825*CV$3+$J825*CV$4+$K825*CV$5+$L825*CV$6+$M825*CV$7+$N825*CV$8+$O825*CV$9+$P825*CV$10+$Q825*CV$11+$R825*CV$12+$S825*CV$13+$T825*CV$14+$U825*CV$15+$V825*CV$16+$W825*CV$17+$X825*CV$18+$Y825*CV$19+$Z825*CV$20+$AA825*CV$21+$AB825*CV$22+$AC825*CV$23+$AD825*CV$24+$AE825*CV$25+$AF825*CV$26+$AG825*CV$27+$AH825*CV$28+$AI825*CV$29+$AJ825*CV$30+$AK825*CV$31+$AL825*CV$32+$AM825*CV$33+$AN825*CV$34+$AO825*CV$35+$AP825*CV$36+$AQ825*CV$37+$AR825*CV$38+$AS825*CV$39+$AT825*CV$40+$AU825*CV$41+$AV825*CV$42+$AW825*CV$43+$AX825*CV$44+$AY825*CV$45+$AZ825*CV$46+$BA825*CV$47+$BB825*CV$48+$BC825*CV$49+$BD825*CV$50+$BE825*CV$51+$BF825*CV$52+$BG825*CV$53+$BH825*CV$54+$BI825*CV$55+$BJ825*CV$56+$BK825*CV$57+$BL825*CV$58+$BM825*CV$59+$BN825*CV$60+$BO825*CV$61+$BP825*CV$62+$BQ825*CV$63+$BR825*CV$64+$BS825*CV$65+$BT825*CV$66+$BU825*CV$67+$BV825*CV$68+$BW825*CV$69+$BX825*CV$70+$BY825*CV$71+$BZ825*CV$72+$CA825*CV$73+$CB825*CV$74+$CC825*CV$75+$CD825*CV$76+$CE825*CV$77+$CF825*CV$78+$CG825*CV$79+$CH825*CV$80</f>
        <v>0</v>
      </c>
      <c r="CW826" s="37">
        <f t="shared" ref="CW826" si="8685">$I825*CW$3+$J825*CW$4+$K825*CW$5+$L825*CW$6+$M825*CW$7+$N825*CW$8+$O825*CW$9+$P825*CW$10+$Q825*CW$11+$R825*CW$12+$S825*CW$13+$T825*CW$14+$U825*CW$15+$V825*CW$16+$W825*CW$17+$X825*CW$18+$Y825*CW$19+$Z825*CW$20+$AA825*CW$21+$AB825*CW$22+$AC825*CW$23+$AD825*CW$24+$AE825*CW$25+$AF825*CW$26+$AG825*CW$27+$AH825*CW$28+$AI825*CW$29+$AJ825*CW$30+$AK825*CW$31+$AL825*CW$32+$AM825*CW$33+$AN825*CW$34+$AO825*CW$35+$AP825*CW$36+$AQ825*CW$37+$AR825*CW$38+$AS825*CW$39+$AT825*CW$40+$AU825*CW$41+$AV825*CW$42+$AW825*CW$43+$AX825*CW$44+$AY825*CW$45+$AZ825*CW$46+$BA825*CW$47+$BB825*CW$48+$BC825*CW$49+$BD825*CW$50+$BE825*CW$51+$BF825*CW$52+$BG825*CW$53+$BH825*CW$54+$BI825*CW$55+$BJ825*CW$56+$BK825*CW$57+$BL825*CW$58+$BM825*CW$59+$BN825*CW$60+$BO825*CW$61+$BP825*CW$62+$BQ825*CW$63+$BR825*CW$64+$BS825*CW$65+$BT825*CW$66+$BU825*CW$67+$BV825*CW$68+$BW825*CW$69+$BX825*CW$70+$BY825*CW$71+$BZ825*CW$72+$CA825*CW$73+$CB825*CW$74+$CC825*CW$75+$CD825*CW$76+$CE825*CW$77+$CF825*CW$78+$CG825*CW$79+$CH825*CW$80</f>
        <v>0</v>
      </c>
      <c r="CX826" s="37">
        <f t="shared" ref="CX826" si="8686">$I825*CX$3+$J825*CX$4+$K825*CX$5+$L825*CX$6+$M825*CX$7+$N825*CX$8+$O825*CX$9+$P825*CX$10+$Q825*CX$11+$R825*CX$12+$S825*CX$13+$T825*CX$14+$U825*CX$15+$V825*CX$16+$W825*CX$17+$X825*CX$18+$Y825*CX$19+$Z825*CX$20+$AA825*CX$21+$AB825*CX$22+$AC825*CX$23+$AD825*CX$24+$AE825*CX$25+$AF825*CX$26+$AG825*CX$27+$AH825*CX$28+$AI825*CX$29+$AJ825*CX$30+$AK825*CX$31+$AL825*CX$32+$AM825*CX$33+$AN825*CX$34+$AO825*CX$35+$AP825*CX$36+$AQ825*CX$37+$AR825*CX$38+$AS825*CX$39+$AT825*CX$40+$AU825*CX$41+$AV825*CX$42+$AW825*CX$43+$AX825*CX$44+$AY825*CX$45+$AZ825*CX$46+$BA825*CX$47+$BB825*CX$48+$BC825*CX$49+$BD825*CX$50+$BE825*CX$51+$BF825*CX$52+$BG825*CX$53+$BH825*CX$54+$BI825*CX$55+$BJ825*CX$56+$BK825*CX$57+$BL825*CX$58+$BM825*CX$59+$BN825*CX$60+$BO825*CX$61+$BP825*CX$62+$BQ825*CX$63+$BR825*CX$64+$BS825*CX$65+$BT825*CX$66+$BU825*CX$67+$BV825*CX$68+$BW825*CX$69+$BX825*CX$70+$BY825*CX$71+$BZ825*CX$72+$CA825*CX$73+$CB825*CX$74+$CC825*CX$75+$CD825*CX$76+$CE825*CX$77+$CF825*CX$78+$CG825*CX$79+$CH825*CX$80</f>
        <v>0</v>
      </c>
      <c r="CY826" s="37">
        <f t="shared" ref="CY826" si="8687">$I825*CY$3+$J825*CY$4+$K825*CY$5+$L825*CY$6+$M825*CY$7+$N825*CY$8+$O825*CY$9+$P825*CY$10+$Q825*CY$11+$R825*CY$12+$S825*CY$13+$T825*CY$14+$U825*CY$15+$V825*CY$16+$W825*CY$17+$X825*CY$18+$Y825*CY$19+$Z825*CY$20+$AA825*CY$21+$AB825*CY$22+$AC825*CY$23+$AD825*CY$24+$AE825*CY$25+$AF825*CY$26+$AG825*CY$27+$AH825*CY$28+$AI825*CY$29+$AJ825*CY$30+$AK825*CY$31+$AL825*CY$32+$AM825*CY$33+$AN825*CY$34+$AO825*CY$35+$AP825*CY$36+$AQ825*CY$37+$AR825*CY$38+$AS825*CY$39+$AT825*CY$40+$AU825*CY$41+$AV825*CY$42+$AW825*CY$43+$AX825*CY$44+$AY825*CY$45+$AZ825*CY$46+$BA825*CY$47+$BB825*CY$48+$BC825*CY$49+$BD825*CY$50+$BE825*CY$51+$BF825*CY$52+$BG825*CY$53+$BH825*CY$54+$BI825*CY$55+$BJ825*CY$56+$BK825*CY$57+$BL825*CY$58+$BM825*CY$59+$BN825*CY$60+$BO825*CY$61+$BP825*CY$62+$BQ825*CY$63+$BR825*CY$64+$BS825*CY$65+$BT825*CY$66+$BU825*CY$67+$BV825*CY$68+$BW825*CY$69+$BX825*CY$70+$BY825*CY$71+$BZ825*CY$72+$CA825*CY$73+$CB825*CY$74+$CC825*CY$75+$CD825*CY$76+$CE825*CY$77+$CF825*CY$78+$CG825*CY$79+$CH825*CY$80</f>
        <v>0</v>
      </c>
      <c r="CZ826" s="37">
        <f t="shared" ref="CZ826" si="8688">$I825*CZ$3+$J825*CZ$4+$K825*CZ$5+$L825*CZ$6+$M825*CZ$7+$N825*CZ$8+$O825*CZ$9+$P825*CZ$10+$Q825*CZ$11+$R825*CZ$12+$S825*CZ$13+$T825*CZ$14+$U825*CZ$15+$V825*CZ$16+$W825*CZ$17+$X825*CZ$18+$Y825*CZ$19+$Z825*CZ$20+$AA825*CZ$21+$AB825*CZ$22+$AC825*CZ$23+$AD825*CZ$24+$AE825*CZ$25+$AF825*CZ$26+$AG825*CZ$27+$AH825*CZ$28+$AI825*CZ$29+$AJ825*CZ$30+$AK825*CZ$31+$AL825*CZ$32+$AM825*CZ$33+$AN825*CZ$34+$AO825*CZ$35+$AP825*CZ$36+$AQ825*CZ$37+$AR825*CZ$38+$AS825*CZ$39+$AT825*CZ$40+$AU825*CZ$41+$AV825*CZ$42+$AW825*CZ$43+$AX825*CZ$44+$AY825*CZ$45+$AZ825*CZ$46+$BA825*CZ$47+$BB825*CZ$48+$BC825*CZ$49+$BD825*CZ$50+$BE825*CZ$51+$BF825*CZ$52+$BG825*CZ$53+$BH825*CZ$54+$BI825*CZ$55+$BJ825*CZ$56+$BK825*CZ$57+$BL825*CZ$58+$BM825*CZ$59+$BN825*CZ$60+$BO825*CZ$61+$BP825*CZ$62+$BQ825*CZ$63+$BR825*CZ$64+$BS825*CZ$65+$BT825*CZ$66+$BU825*CZ$67+$BV825*CZ$68+$BW825*CZ$69+$BX825*CZ$70+$BY825*CZ$71+$BZ825*CZ$72+$CA825*CZ$73+$CB825*CZ$74+$CC825*CZ$75+$CD825*CZ$76+$CE825*CZ$77+$CF825*CZ$78+$CG825*CZ$79+$CH825*CZ$80</f>
        <v>0</v>
      </c>
      <c r="DA826" s="37">
        <f t="shared" ref="DA826" si="8689">$I825*DA$3+$J825*DA$4+$K825*DA$5+$L825*DA$6+$M825*DA$7+$N825*DA$8+$O825*DA$9+$P825*DA$10+$Q825*DA$11+$R825*DA$12+$S825*DA$13+$T825*DA$14+$U825*DA$15+$V825*DA$16+$W825*DA$17+$X825*DA$18+$Y825*DA$19+$Z825*DA$20+$AA825*DA$21+$AB825*DA$22+$AC825*DA$23+$AD825*DA$24+$AE825*DA$25+$AF825*DA$26+$AG825*DA$27+$AH825*DA$28+$AI825*DA$29+$AJ825*DA$30+$AK825*DA$31+$AL825*DA$32+$AM825*DA$33+$AN825*DA$34+$AO825*DA$35+$AP825*DA$36+$AQ825*DA$37+$AR825*DA$38+$AS825*DA$39+$AT825*DA$40+$AU825*DA$41+$AV825*DA$42+$AW825*DA$43+$AX825*DA$44+$AY825*DA$45+$AZ825*DA$46+$BA825*DA$47+$BB825*DA$48+$BC825*DA$49+$BD825*DA$50+$BE825*DA$51+$BF825*DA$52+$BG825*DA$53+$BH825*DA$54+$BI825*DA$55+$BJ825*DA$56+$BK825*DA$57+$BL825*DA$58+$BM825*DA$59+$BN825*DA$60+$BO825*DA$61+$BP825*DA$62+$BQ825*DA$63+$BR825*DA$64+$BS825*DA$65+$BT825*DA$66+$BU825*DA$67+$BV825*DA$68+$BW825*DA$69+$BX825*DA$70+$BY825*DA$71+$BZ825*DA$72+$CA825*DA$73+$CB825*DA$74+$CC825*DA$75+$CD825*DA$76+$CE825*DA$77+$CF825*DA$78+$CG825*DA$79+$CH825*DA$80</f>
        <v>0</v>
      </c>
      <c r="DB826" s="37">
        <f t="shared" ref="DB826" si="8690">$I825*DB$3+$J825*DB$4+$K825*DB$5+$L825*DB$6+$M825*DB$7+$N825*DB$8+$O825*DB$9+$P825*DB$10+$Q825*DB$11+$R825*DB$12+$S825*DB$13+$T825*DB$14+$U825*DB$15+$V825*DB$16+$W825*DB$17+$X825*DB$18+$Y825*DB$19+$Z825*DB$20+$AA825*DB$21+$AB825*DB$22+$AC825*DB$23+$AD825*DB$24+$AE825*DB$25+$AF825*DB$26+$AG825*DB$27+$AH825*DB$28+$AI825*DB$29+$AJ825*DB$30+$AK825*DB$31+$AL825*DB$32+$AM825*DB$33+$AN825*DB$34+$AO825*DB$35+$AP825*DB$36+$AQ825*DB$37+$AR825*DB$38+$AS825*DB$39+$AT825*DB$40+$AU825*DB$41+$AV825*DB$42+$AW825*DB$43+$AX825*DB$44+$AY825*DB$45+$AZ825*DB$46+$BA825*DB$47+$BB825*DB$48+$BC825*DB$49+$BD825*DB$50+$BE825*DB$51+$BF825*DB$52+$BG825*DB$53+$BH825*DB$54+$BI825*DB$55+$BJ825*DB$56+$BK825*DB$57+$BL825*DB$58+$BM825*DB$59+$BN825*DB$60+$BO825*DB$61+$BP825*DB$62+$BQ825*DB$63+$BR825*DB$64+$BS825*DB$65+$BT825*DB$66+$BU825*DB$67+$BV825*DB$68+$BW825*DB$69+$BX825*DB$70+$BY825*DB$71+$BZ825*DB$72+$CA825*DB$73+$CB825*DB$74+$CC825*DB$75+$CD825*DB$76+$CE825*DB$77+$CF825*DB$78+$CG825*DB$79+$CH825*DB$80</f>
        <v>0</v>
      </c>
      <c r="DC826" s="37">
        <f t="shared" ref="DC826" si="8691">$I825*DC$3+$J825*DC$4+$K825*DC$5+$L825*DC$6+$M825*DC$7+$N825*DC$8+$O825*DC$9+$P825*DC$10+$Q825*DC$11+$R825*DC$12+$S825*DC$13+$T825*DC$14+$U825*DC$15+$V825*DC$16+$W825*DC$17+$X825*DC$18+$Y825*DC$19+$Z825*DC$20+$AA825*DC$21+$AB825*DC$22+$AC825*DC$23+$AD825*DC$24+$AE825*DC$25+$AF825*DC$26+$AG825*DC$27+$AH825*DC$28+$AI825*DC$29+$AJ825*DC$30+$AK825*DC$31+$AL825*DC$32+$AM825*DC$33+$AN825*DC$34+$AO825*DC$35+$AP825*DC$36+$AQ825*DC$37+$AR825*DC$38+$AS825*DC$39+$AT825*DC$40+$AU825*DC$41+$AV825*DC$42+$AW825*DC$43+$AX825*DC$44+$AY825*DC$45+$AZ825*DC$46+$BA825*DC$47+$BB825*DC$48+$BC825*DC$49+$BD825*DC$50+$BE825*DC$51+$BF825*DC$52+$BG825*DC$53+$BH825*DC$54+$BI825*DC$55+$BJ825*DC$56+$BK825*DC$57+$BL825*DC$58+$BM825*DC$59+$BN825*DC$60+$BO825*DC$61+$BP825*DC$62+$BQ825*DC$63+$BR825*DC$64+$BS825*DC$65+$BT825*DC$66+$BU825*DC$67+$BV825*DC$68+$BW825*DC$69+$BX825*DC$70+$BY825*DC$71+$BZ825*DC$72+$CA825*DC$73+$CB825*DC$74+$CC825*DC$75+$CD825*DC$76+$CE825*DC$77+$CF825*DC$78+$CG825*DC$79+$CH825*DC$80</f>
        <v>0</v>
      </c>
      <c r="DD826" s="37">
        <f t="shared" ref="DD826" si="8692">$I825*DD$3+$J825*DD$4+$K825*DD$5+$L825*DD$6+$M825*DD$7+$N825*DD$8+$O825*DD$9+$P825*DD$10+$Q825*DD$11+$R825*DD$12+$S825*DD$13+$T825*DD$14+$U825*DD$15+$V825*DD$16+$W825*DD$17+$X825*DD$18+$Y825*DD$19+$Z825*DD$20+$AA825*DD$21+$AB825*DD$22+$AC825*DD$23+$AD825*DD$24+$AE825*DD$25+$AF825*DD$26+$AG825*DD$27+$AH825*DD$28+$AI825*DD$29+$AJ825*DD$30+$AK825*DD$31+$AL825*DD$32+$AM825*DD$33+$AN825*DD$34+$AO825*DD$35+$AP825*DD$36+$AQ825*DD$37+$AR825*DD$38+$AS825*DD$39+$AT825*DD$40+$AU825*DD$41+$AV825*DD$42+$AW825*DD$43+$AX825*DD$44+$AY825*DD$45+$AZ825*DD$46+$BA825*DD$47+$BB825*DD$48+$BC825*DD$49+$BD825*DD$50+$BE825*DD$51+$BF825*DD$52+$BG825*DD$53+$BH825*DD$54+$BI825*DD$55+$BJ825*DD$56+$BK825*DD$57+$BL825*DD$58+$BM825*DD$59+$BN825*DD$60+$BO825*DD$61+$BP825*DD$62+$BQ825*DD$63+$BR825*DD$64+$BS825*DD$65+$BT825*DD$66+$BU825*DD$67+$BV825*DD$68+$BW825*DD$69+$BX825*DD$70+$BY825*DD$71+$BZ825*DD$72+$CA825*DD$73+$CB825*DD$74+$CC825*DD$75+$CD825*DD$76+$CE825*DD$77+$CF825*DD$78+$CG825*DD$79+$CH825*DD$80</f>
        <v>0</v>
      </c>
      <c r="DE826" s="37">
        <f t="shared" ref="DE826" si="8693">$I825*DE$3+$J825*DE$4+$K825*DE$5+$L825*DE$6+$M825*DE$7+$N825*DE$8+$O825*DE$9+$P825*DE$10+$Q825*DE$11+$R825*DE$12+$S825*DE$13+$T825*DE$14+$U825*DE$15+$V825*DE$16+$W825*DE$17+$X825*DE$18+$Y825*DE$19+$Z825*DE$20+$AA825*DE$21+$AB825*DE$22+$AC825*DE$23+$AD825*DE$24+$AE825*DE$25+$AF825*DE$26+$AG825*DE$27+$AH825*DE$28+$AI825*DE$29+$AJ825*DE$30+$AK825*DE$31+$AL825*DE$32+$AM825*DE$33+$AN825*DE$34+$AO825*DE$35+$AP825*DE$36+$AQ825*DE$37+$AR825*DE$38+$AS825*DE$39+$AT825*DE$40+$AU825*DE$41+$AV825*DE$42+$AW825*DE$43+$AX825*DE$44+$AY825*DE$45+$AZ825*DE$46+$BA825*DE$47+$BB825*DE$48+$BC825*DE$49+$BD825*DE$50+$BE825*DE$51+$BF825*DE$52+$BG825*DE$53+$BH825*DE$54+$BI825*DE$55+$BJ825*DE$56+$BK825*DE$57+$BL825*DE$58+$BM825*DE$59+$BN825*DE$60+$BO825*DE$61+$BP825*DE$62+$BQ825*DE$63+$BR825*DE$64+$BS825*DE$65+$BT825*DE$66+$BU825*DE$67+$BV825*DE$68+$BW825*DE$69+$BX825*DE$70+$BY825*DE$71+$BZ825*DE$72+$CA825*DE$73+$CB825*DE$74+$CC825*DE$75+$CD825*DE$76+$CE825*DE$77+$CF825*DE$78+$CG825*DE$79+$CH825*DE$80</f>
        <v>0</v>
      </c>
      <c r="DF826" s="37">
        <f t="shared" ref="DF826" si="8694">$I825*DF$3+$J825*DF$4+$K825*DF$5+$L825*DF$6+$M825*DF$7+$N825*DF$8+$O825*DF$9+$P825*DF$10+$Q825*DF$11+$R825*DF$12+$S825*DF$13+$T825*DF$14+$U825*DF$15+$V825*DF$16+$W825*DF$17+$X825*DF$18+$Y825*DF$19+$Z825*DF$20+$AA825*DF$21+$AB825*DF$22+$AC825*DF$23+$AD825*DF$24+$AE825*DF$25+$AF825*DF$26+$AG825*DF$27+$AH825*DF$28+$AI825*DF$29+$AJ825*DF$30+$AK825*DF$31+$AL825*DF$32+$AM825*DF$33+$AN825*DF$34+$AO825*DF$35+$AP825*DF$36+$AQ825*DF$37+$AR825*DF$38+$AS825*DF$39+$AT825*DF$40+$AU825*DF$41+$AV825*DF$42+$AW825*DF$43+$AX825*DF$44+$AY825*DF$45+$AZ825*DF$46+$BA825*DF$47+$BB825*DF$48+$BC825*DF$49+$BD825*DF$50+$BE825*DF$51+$BF825*DF$52+$BG825*DF$53+$BH825*DF$54+$BI825*DF$55+$BJ825*DF$56+$BK825*DF$57+$BL825*DF$58+$BM825*DF$59+$BN825*DF$60+$BO825*DF$61+$BP825*DF$62+$BQ825*DF$63+$BR825*DF$64+$BS825*DF$65+$BT825*DF$66+$BU825*DF$67+$BV825*DF$68+$BW825*DF$69+$BX825*DF$70+$BY825*DF$71+$BZ825*DF$72+$CA825*DF$73+$CB825*DF$74+$CC825*DF$75+$CD825*DF$76+$CE825*DF$77+$CF825*DF$78+$CG825*DF$79+$CH825*DF$80</f>
        <v>0</v>
      </c>
      <c r="DG826" s="38">
        <f t="shared" ref="DG826" si="8695">$I825*DG$3+$J825*DG$4+$K825*DG$5+$L825*DG$6+$M825*DG$7+$N825*DG$8+$O825*DG$9+$P825*DG$10+$Q825*DG$11+$R825*DG$12+$S825*DG$13+$T825*DG$14+$U825*DG$15+$V825*DG$16+$W825*DG$17+$X825*DG$18+$Y825*DG$19+$Z825*DG$20+$AA825*DG$21+$AB825*DG$22+$AC825*DG$23+$AD825*DG$24+$AE825*DG$25+$AF825*DG$26+$AG825*DG$27+$AH825*DG$28+$AI825*DG$29+$AJ825*DG$30+$AK825*DG$31+$AL825*DG$32+$AM825*DG$33+$AN825*DG$34+$AO825*DG$35+$AP825*DG$36+$AQ825*DG$37+$AR825*DG$38+$AS825*DG$39+$AT825*DG$40+$AU825*DG$41+$AV825*DG$42+$AW825*DG$43+$AX825*DG$44+$AY825*DG$45+$AZ825*DG$46+$BA825*DG$47+$BB825*DG$48+$BC825*DG$49+$BD825*DG$50+$BE825*DG$51+$BF825*DG$52+$BG825*DG$53+$BH825*DG$54+$BI825*DG$55+$BJ825*DG$56+$BK825*DG$57+$BL825*DG$58+$BM825*DG$59+$BN825*DG$60+$BO825*DG$61+$BP825*DG$62+$BQ825*DG$63+$BR825*DG$64+$BS825*DG$65+$BT825*DG$66+$BU825*DG$67+$BV825*DG$68+$BW825*DG$69+$BX825*DG$70+$BY825*DG$71+$BZ825*DG$72+$CA825*DG$73+$CB825*DG$74+$CC825*DG$75+$CD825*DG$76+$CE825*DG$77+$CF825*DG$78+$CG825*DG$79+$CH825*DG$80</f>
        <v>0</v>
      </c>
    </row>
    <row r="827" spans="1:117" ht="12.75" hidden="1" outlineLevel="1" x14ac:dyDescent="0.2">
      <c r="A827" s="26"/>
      <c r="B827" s="27"/>
      <c r="C827" s="27"/>
      <c r="D827" s="28"/>
      <c r="E827" s="28"/>
      <c r="F827" s="28"/>
      <c r="G827" s="28"/>
      <c r="H827" s="28"/>
      <c r="I827" s="59"/>
      <c r="J827" s="59"/>
      <c r="K827" s="59"/>
      <c r="L827" s="59"/>
      <c r="M827" s="59"/>
      <c r="N827" s="59"/>
      <c r="O827" s="59"/>
      <c r="P827" s="59"/>
      <c r="Q827" s="59"/>
      <c r="R827" s="59"/>
      <c r="S827" s="59"/>
      <c r="T827" s="59"/>
      <c r="U827" s="59"/>
      <c r="V827" s="59"/>
      <c r="W827" s="59"/>
      <c r="X827" s="59"/>
      <c r="Y827" s="59"/>
      <c r="Z827" s="59"/>
      <c r="AA827" s="59"/>
      <c r="AB827" s="59"/>
      <c r="AC827" s="59"/>
      <c r="AD827" s="59"/>
      <c r="AE827" s="59"/>
      <c r="AF827" s="59"/>
      <c r="AG827" s="59"/>
      <c r="AH827" s="59"/>
      <c r="AI827" s="59"/>
      <c r="AJ827" s="59"/>
      <c r="AK827" s="59"/>
      <c r="AL827" s="59"/>
      <c r="AM827" s="59"/>
      <c r="AN827" s="59"/>
      <c r="AO827" s="59"/>
      <c r="AP827" s="59"/>
      <c r="AQ827" s="59"/>
      <c r="AR827" s="59"/>
      <c r="AS827" s="59"/>
      <c r="AT827" s="59"/>
      <c r="AU827" s="59"/>
      <c r="AV827" s="59"/>
      <c r="AW827" s="59"/>
      <c r="AX827" s="59"/>
      <c r="AY827" s="59"/>
      <c r="AZ827" s="59"/>
      <c r="BA827" s="59"/>
      <c r="BB827" s="59"/>
      <c r="BC827" s="59"/>
      <c r="BD827" s="59"/>
      <c r="BE827" s="59"/>
      <c r="BF827" s="59"/>
      <c r="BG827" s="59"/>
      <c r="BH827" s="59"/>
      <c r="BI827" s="59"/>
      <c r="BJ827" s="59"/>
      <c r="BK827" s="59"/>
      <c r="BL827" s="59"/>
      <c r="BM827" s="59"/>
      <c r="BN827" s="59"/>
      <c r="BO827" s="59"/>
      <c r="BP827" s="59"/>
      <c r="BQ827" s="59"/>
      <c r="BR827" s="59"/>
      <c r="BS827" s="59"/>
      <c r="BT827" s="59"/>
      <c r="BU827" s="59"/>
      <c r="BV827" s="59"/>
      <c r="BW827" s="59"/>
      <c r="BX827" s="59"/>
      <c r="BY827" s="59"/>
      <c r="BZ827" s="59"/>
      <c r="CA827" s="59"/>
      <c r="CB827" s="59"/>
      <c r="CC827" s="59"/>
      <c r="CD827" s="59"/>
      <c r="CE827" s="59"/>
      <c r="CF827" s="59"/>
      <c r="CG827" s="59"/>
      <c r="CH827" s="59"/>
      <c r="CI827" s="28"/>
      <c r="CJ827" s="28"/>
      <c r="CK827" s="28"/>
      <c r="CL827" s="28"/>
      <c r="CM827" s="29" t="s">
        <v>8</v>
      </c>
      <c r="CN827" s="39"/>
      <c r="CO827" s="40"/>
      <c r="CP827" s="40"/>
      <c r="CQ827" s="40"/>
      <c r="CR827" s="40"/>
      <c r="CS827" s="40"/>
      <c r="CT827" s="40"/>
      <c r="CU827" s="40"/>
      <c r="CV827" s="40"/>
      <c r="CW827" s="40"/>
      <c r="CX827" s="40"/>
      <c r="CY827" s="40"/>
      <c r="CZ827" s="40"/>
      <c r="DA827" s="40"/>
      <c r="DB827" s="40"/>
      <c r="DC827" s="40"/>
      <c r="DD827" s="40"/>
      <c r="DE827" s="40"/>
      <c r="DF827" s="40"/>
      <c r="DG827" s="41"/>
    </row>
    <row r="828" spans="1:117" ht="12.75" collapsed="1" x14ac:dyDescent="0.2">
      <c r="A828" s="19" t="s">
        <v>521</v>
      </c>
      <c r="B828" s="19" t="s">
        <v>114</v>
      </c>
      <c r="C828" s="19"/>
      <c r="D828" s="20" t="s">
        <v>446</v>
      </c>
      <c r="E828" s="20">
        <v>6</v>
      </c>
      <c r="F828" s="20">
        <f>IF($C$4="",SUMIF(stock_on_hand!A:A,planner!A828,stock_on_hand!C:C),SUMIFS(stock_on_hand!C:C,stock_on_hand!A:A,planner!A828,stock_on_hand!E:E,$C$4))</f>
        <v>1</v>
      </c>
      <c r="G828" s="20"/>
      <c r="H828" s="20" t="s">
        <v>10</v>
      </c>
      <c r="I828" s="57">
        <f>IFERROR(HLOOKUP(I$188,bom!$2:$300,MATCH($A828,bom!$A:$A,0)-1,0),0)</f>
        <v>0</v>
      </c>
      <c r="J828" s="57">
        <f>IFERROR(HLOOKUP(J$188,bom!$2:$300,MATCH($A828,bom!$A:$A,0)-1,0),0)</f>
        <v>0</v>
      </c>
      <c r="K828" s="57">
        <f>IFERROR(HLOOKUP(K$188,bom!$2:$300,MATCH($A828,bom!$A:$A,0)-1,0),0)</f>
        <v>0</v>
      </c>
      <c r="L828" s="57">
        <f>IFERROR(HLOOKUP(L$188,bom!$2:$300,MATCH($A828,bom!$A:$A,0)-1,0),0)</f>
        <v>0</v>
      </c>
      <c r="M828" s="57">
        <f>IFERROR(HLOOKUP(M$188,bom!$2:$300,MATCH($A828,bom!$A:$A,0)-1,0),0)</f>
        <v>0</v>
      </c>
      <c r="N828" s="57">
        <f>IFERROR(HLOOKUP(N$188,bom!$2:$300,MATCH($A828,bom!$A:$A,0)-1,0),0)</f>
        <v>0</v>
      </c>
      <c r="O828" s="57">
        <f>IFERROR(HLOOKUP(O$188,bom!$2:$300,MATCH($A828,bom!$A:$A,0)-1,0),0)</f>
        <v>0</v>
      </c>
      <c r="P828" s="57">
        <f>IFERROR(HLOOKUP(P$188,bom!$2:$300,MATCH($A828,bom!$A:$A,0)-1,0),0)</f>
        <v>0</v>
      </c>
      <c r="Q828" s="57">
        <f>IFERROR(HLOOKUP(Q$188,bom!$2:$300,MATCH($A828,bom!$A:$A,0)-1,0),0)</f>
        <v>0</v>
      </c>
      <c r="R828" s="57">
        <f>IFERROR(HLOOKUP(R$188,bom!$2:$300,MATCH($A828,bom!$A:$A,0)-1,0),0)</f>
        <v>0</v>
      </c>
      <c r="S828" s="57">
        <f>IFERROR(HLOOKUP(S$188,bom!$2:$300,MATCH($A828,bom!$A:$A,0)-1,0),0)</f>
        <v>0</v>
      </c>
      <c r="T828" s="57">
        <f>IFERROR(HLOOKUP(T$188,bom!$2:$300,MATCH($A828,bom!$A:$A,0)-1,0),0)</f>
        <v>0</v>
      </c>
      <c r="U828" s="57">
        <f>IFERROR(HLOOKUP(U$188,bom!$2:$300,MATCH($A828,bom!$A:$A,0)-1,0),0)</f>
        <v>0</v>
      </c>
      <c r="V828" s="57">
        <f>IFERROR(HLOOKUP(V$188,bom!$2:$300,MATCH($A828,bom!$A:$A,0)-1,0),0)</f>
        <v>0</v>
      </c>
      <c r="W828" s="57">
        <f>IFERROR(HLOOKUP(W$188,bom!$2:$300,MATCH($A828,bom!$A:$A,0)-1,0),0)</f>
        <v>0</v>
      </c>
      <c r="X828" s="57">
        <f>IFERROR(HLOOKUP(X$188,bom!$2:$300,MATCH($A828,bom!$A:$A,0)-1,0),0)</f>
        <v>0</v>
      </c>
      <c r="Y828" s="57">
        <f>IFERROR(HLOOKUP(Y$188,bom!$2:$300,MATCH($A828,bom!$A:$A,0)-1,0),0)</f>
        <v>0</v>
      </c>
      <c r="Z828" s="57">
        <f>IFERROR(HLOOKUP(Z$188,bom!$2:$300,MATCH($A828,bom!$A:$A,0)-1,0),0)</f>
        <v>0</v>
      </c>
      <c r="AA828" s="57">
        <f>IFERROR(HLOOKUP(AA$188,bom!$2:$300,MATCH($A828,bom!$A:$A,0)-1,0),0)</f>
        <v>0</v>
      </c>
      <c r="AB828" s="57">
        <f>IFERROR(HLOOKUP(AB$188,bom!$2:$300,MATCH($A828,bom!$A:$A,0)-1,0),0)</f>
        <v>0</v>
      </c>
      <c r="AC828" s="57">
        <f>IFERROR(HLOOKUP(AC$188,bom!$2:$300,MATCH($A828,bom!$A:$A,0)-1,0),0)</f>
        <v>0</v>
      </c>
      <c r="AD828" s="57">
        <f>IFERROR(HLOOKUP(AD$188,bom!$2:$300,MATCH($A828,bom!$A:$A,0)-1,0),0)</f>
        <v>0</v>
      </c>
      <c r="AE828" s="57">
        <f>IFERROR(HLOOKUP(AE$188,bom!$2:$300,MATCH($A828,bom!$A:$A,0)-1,0),0)</f>
        <v>0</v>
      </c>
      <c r="AF828" s="57">
        <f>IFERROR(HLOOKUP(AF$188,bom!$2:$300,MATCH($A828,bom!$A:$A,0)-1,0),0)</f>
        <v>0</v>
      </c>
      <c r="AG828" s="57">
        <f>IFERROR(HLOOKUP(AG$188,bom!$2:$300,MATCH($A828,bom!$A:$A,0)-1,0),0)</f>
        <v>0</v>
      </c>
      <c r="AH828" s="57">
        <f>IFERROR(HLOOKUP(AH$188,bom!$2:$300,MATCH($A828,bom!$A:$A,0)-1,0),0)</f>
        <v>0</v>
      </c>
      <c r="AI828" s="57">
        <f>IFERROR(HLOOKUP(AI$188,bom!$2:$300,MATCH($A828,bom!$A:$A,0)-1,0),0)</f>
        <v>0</v>
      </c>
      <c r="AJ828" s="57">
        <f>IFERROR(HLOOKUP(AJ$188,bom!$2:$300,MATCH($A828,bom!$A:$A,0)-1,0),0)</f>
        <v>0</v>
      </c>
      <c r="AK828" s="57">
        <f>IFERROR(HLOOKUP(AK$188,bom!$2:$300,MATCH($A828,bom!$A:$A,0)-1,0),0)</f>
        <v>0</v>
      </c>
      <c r="AL828" s="57">
        <f>IFERROR(HLOOKUP(AL$188,bom!$2:$300,MATCH($A828,bom!$A:$A,0)-1,0),0)</f>
        <v>0</v>
      </c>
      <c r="AM828" s="57">
        <f>IFERROR(HLOOKUP(AM$188,bom!$2:$300,MATCH($A828,bom!$A:$A,0)-1,0),0)</f>
        <v>0</v>
      </c>
      <c r="AN828" s="57">
        <f>IFERROR(HLOOKUP(AN$188,bom!$2:$300,MATCH($A828,bom!$A:$A,0)-1,0),0)</f>
        <v>0</v>
      </c>
      <c r="AO828" s="57">
        <f>IFERROR(HLOOKUP(AO$188,bom!$2:$300,MATCH($A828,bom!$A:$A,0)-1,0),0)</f>
        <v>0</v>
      </c>
      <c r="AP828" s="57">
        <f>IFERROR(HLOOKUP(AP$188,bom!$2:$300,MATCH($A828,bom!$A:$A,0)-1,0),0)</f>
        <v>0</v>
      </c>
      <c r="AQ828" s="57">
        <f>IFERROR(HLOOKUP(AQ$188,bom!$2:$300,MATCH($A828,bom!$A:$A,0)-1,0),0)</f>
        <v>0</v>
      </c>
      <c r="AR828" s="57">
        <f>IFERROR(HLOOKUP(AR$188,bom!$2:$300,MATCH($A828,bom!$A:$A,0)-1,0),0)</f>
        <v>0</v>
      </c>
      <c r="AS828" s="57">
        <f>IFERROR(HLOOKUP(AS$188,bom!$2:$300,MATCH($A828,bom!$A:$A,0)-1,0),0)</f>
        <v>0</v>
      </c>
      <c r="AT828" s="57">
        <f>IFERROR(HLOOKUP(AT$188,bom!$2:$300,MATCH($A828,bom!$A:$A,0)-1,0),0)</f>
        <v>0</v>
      </c>
      <c r="AU828" s="57">
        <f>IFERROR(HLOOKUP(AU$188,bom!$2:$300,MATCH($A828,bom!$A:$A,0)-1,0),0)</f>
        <v>0</v>
      </c>
      <c r="AV828" s="57">
        <f>IFERROR(HLOOKUP(AV$188,bom!$2:$300,MATCH($A828,bom!$A:$A,0)-1,0),0)</f>
        <v>0</v>
      </c>
      <c r="AW828" s="57">
        <f>IFERROR(HLOOKUP(AW$188,bom!$2:$300,MATCH($A828,bom!$A:$A,0)-1,0),0)</f>
        <v>0</v>
      </c>
      <c r="AX828" s="57">
        <f>IFERROR(HLOOKUP(AX$188,bom!$2:$300,MATCH($A828,bom!$A:$A,0)-1,0),0)</f>
        <v>0</v>
      </c>
      <c r="AY828" s="57">
        <f>IFERROR(HLOOKUP(AY$188,bom!$2:$300,MATCH($A828,bom!$A:$A,0)-1,0),0)</f>
        <v>0</v>
      </c>
      <c r="AZ828" s="57">
        <f>IFERROR(HLOOKUP(AZ$188,bom!$2:$300,MATCH($A828,bom!$A:$A,0)-1,0),0)</f>
        <v>0</v>
      </c>
      <c r="BA828" s="57">
        <f>IFERROR(HLOOKUP(BA$188,bom!$2:$300,MATCH($A828,bom!$A:$A,0)-1,0),0)</f>
        <v>0</v>
      </c>
      <c r="BB828" s="57">
        <f>IFERROR(HLOOKUP(BB$188,bom!$2:$300,MATCH($A828,bom!$A:$A,0)-1,0),0)</f>
        <v>0</v>
      </c>
      <c r="BC828" s="57">
        <f>IFERROR(HLOOKUP(BC$188,bom!$2:$300,MATCH($A828,bom!$A:$A,0)-1,0),0)</f>
        <v>0</v>
      </c>
      <c r="BD828" s="57">
        <f>IFERROR(HLOOKUP(BD$188,bom!$2:$300,MATCH($A828,bom!$A:$A,0)-1,0),0)</f>
        <v>0</v>
      </c>
      <c r="BE828" s="57">
        <f>IFERROR(HLOOKUP(BE$188,bom!$2:$300,MATCH($A828,bom!$A:$A,0)-1,0),0)</f>
        <v>0</v>
      </c>
      <c r="BF828" s="57">
        <f>IFERROR(HLOOKUP(BF$188,bom!$2:$300,MATCH($A828,bom!$A:$A,0)-1,0),0)</f>
        <v>0</v>
      </c>
      <c r="BG828" s="57">
        <f>IFERROR(HLOOKUP(BG$188,bom!$2:$300,MATCH($A828,bom!$A:$A,0)-1,0),0)</f>
        <v>0</v>
      </c>
      <c r="BH828" s="57">
        <f>IFERROR(HLOOKUP(BH$188,bom!$2:$300,MATCH($A828,bom!$A:$A,0)-1,0),0)</f>
        <v>0</v>
      </c>
      <c r="BI828" s="57">
        <f>IFERROR(HLOOKUP(BI$188,bom!$2:$300,MATCH($A828,bom!$A:$A,0)-1,0),0)</f>
        <v>0</v>
      </c>
      <c r="BJ828" s="57">
        <f>IFERROR(HLOOKUP(BJ$188,bom!$2:$300,MATCH($A828,bom!$A:$A,0)-1,0),0)</f>
        <v>0</v>
      </c>
      <c r="BK828" s="57">
        <f>IFERROR(HLOOKUP(BK$188,bom!$2:$300,MATCH($A828,bom!$A:$A,0)-1,0),0)</f>
        <v>0</v>
      </c>
      <c r="BL828" s="57">
        <f>IFERROR(HLOOKUP(BL$188,bom!$2:$300,MATCH($A828,bom!$A:$A,0)-1,0),0)</f>
        <v>0</v>
      </c>
      <c r="BM828" s="57">
        <f>IFERROR(HLOOKUP(BM$188,bom!$2:$300,MATCH($A828,bom!$A:$A,0)-1,0),0)</f>
        <v>0</v>
      </c>
      <c r="BN828" s="57">
        <f>IFERROR(HLOOKUP(BN$188,bom!$2:$300,MATCH($A828,bom!$A:$A,0)-1,0),0)</f>
        <v>0</v>
      </c>
      <c r="BO828" s="57">
        <f>IFERROR(HLOOKUP(BO$188,bom!$2:$300,MATCH($A828,bom!$A:$A,0)-1,0),0)</f>
        <v>0</v>
      </c>
      <c r="BP828" s="57">
        <f>IFERROR(HLOOKUP(BP$188,bom!$2:$300,MATCH($A828,bom!$A:$A,0)-1,0),0)</f>
        <v>0</v>
      </c>
      <c r="BQ828" s="57">
        <f>IFERROR(HLOOKUP(BQ$188,bom!$2:$300,MATCH($A828,bom!$A:$A,0)-1,0),0)</f>
        <v>0</v>
      </c>
      <c r="BR828" s="57">
        <f>IFERROR(HLOOKUP(BR$188,bom!$2:$300,MATCH($A828,bom!$A:$A,0)-1,0),0)</f>
        <v>0</v>
      </c>
      <c r="BS828" s="57">
        <f>IFERROR(HLOOKUP(BS$188,bom!$2:$300,MATCH($A828,bom!$A:$A,0)-1,0),0)</f>
        <v>0</v>
      </c>
      <c r="BT828" s="57">
        <f>IFERROR(HLOOKUP(BT$188,bom!$2:$300,MATCH($A828,bom!$A:$A,0)-1,0),0)</f>
        <v>0</v>
      </c>
      <c r="BU828" s="57">
        <f>IFERROR(HLOOKUP(BU$188,bom!$2:$300,MATCH($A828,bom!$A:$A,0)-1,0),0)</f>
        <v>0</v>
      </c>
      <c r="BV828" s="57">
        <f>IFERROR(HLOOKUP(BV$188,bom!$2:$300,MATCH($A828,bom!$A:$A,0)-1,0),0)</f>
        <v>0</v>
      </c>
      <c r="BW828" s="57">
        <f>IFERROR(HLOOKUP(BW$188,bom!$2:$300,MATCH($A828,bom!$A:$A,0)-1,0),0)</f>
        <v>0</v>
      </c>
      <c r="BX828" s="57">
        <f>IFERROR(HLOOKUP(BX$188,bom!$2:$300,MATCH($A828,bom!$A:$A,0)-1,0),0)</f>
        <v>0</v>
      </c>
      <c r="BY828" s="57">
        <f>IFERROR(HLOOKUP(BY$188,bom!$2:$300,MATCH($A828,bom!$A:$A,0)-1,0),0)</f>
        <v>0</v>
      </c>
      <c r="BZ828" s="57">
        <f>IFERROR(HLOOKUP(BZ$188,bom!$2:$300,MATCH($A828,bom!$A:$A,0)-1,0),0)</f>
        <v>0</v>
      </c>
      <c r="CA828" s="57">
        <f>IFERROR(HLOOKUP(CA$188,bom!$2:$300,MATCH($A828,bom!$A:$A,0)-1,0),0)</f>
        <v>0</v>
      </c>
      <c r="CB828" s="57">
        <f>IFERROR(HLOOKUP(CB$188,bom!$2:$300,MATCH($A828,bom!$A:$A,0)-1,0),0)</f>
        <v>0</v>
      </c>
      <c r="CC828" s="57">
        <f>IFERROR(HLOOKUP(CC$188,bom!$2:$300,MATCH($A828,bom!$A:$A,0)-1,0),0)</f>
        <v>0</v>
      </c>
      <c r="CD828" s="57">
        <f>IFERROR(HLOOKUP(CD$188,bom!$2:$300,MATCH($A828,bom!$A:$A,0)-1,0),0)</f>
        <v>0</v>
      </c>
      <c r="CE828" s="57">
        <f>IFERROR(HLOOKUP(CE$188,bom!$2:$300,MATCH($A828,bom!$A:$A,0)-1,0),0)</f>
        <v>0</v>
      </c>
      <c r="CF828" s="57">
        <f>IFERROR(HLOOKUP(CF$188,bom!$2:$300,MATCH($A828,bom!$A:$A,0)-1,0),0)</f>
        <v>0</v>
      </c>
      <c r="CG828" s="57">
        <f>IFERROR(HLOOKUP(CG$188,bom!$2:$300,MATCH($A828,bom!$A:$A,0)-1,0),0)</f>
        <v>0</v>
      </c>
      <c r="CH828" s="57">
        <f>IFERROR(HLOOKUP(CH$188,bom!$2:$300,MATCH($A828,bom!$A:$A,0)-1,0),0)</f>
        <v>0</v>
      </c>
      <c r="CI828" s="20"/>
      <c r="CJ828" s="20"/>
      <c r="CK828" s="20"/>
      <c r="CL828" s="20"/>
      <c r="CM828" s="32" t="str">
        <f t="shared" ref="CM828" si="8696">IF(G828&gt;0,IF(CN828&lt;(0.8*G828),"WARNING!!!",IF(CN828&lt;G828,"ORDER","OK")),IF((VLOOKUP(A828,A:DG,91+E828,0))&lt;0,"WARNING!!!",IF((VLOOKUP(A828,A:DG,91+ROUND(1.25*E828,0),0))&lt;0,"ORDER","OK")))</f>
        <v>OK</v>
      </c>
      <c r="CN828" s="33">
        <f t="shared" ref="CN828" si="8697">F828-CN829+CN830</f>
        <v>1</v>
      </c>
      <c r="CO828" s="34">
        <f t="shared" ref="CO828" si="8698">CN828-CO829+CO830</f>
        <v>1</v>
      </c>
      <c r="CP828" s="34">
        <f t="shared" ref="CP828" si="8699">CO828-CP829+CP830</f>
        <v>1</v>
      </c>
      <c r="CQ828" s="34">
        <f t="shared" ref="CQ828" si="8700">CP828-CQ829+CQ830</f>
        <v>1</v>
      </c>
      <c r="CR828" s="34">
        <f t="shared" ref="CR828" si="8701">CQ828-CR829+CR830</f>
        <v>1</v>
      </c>
      <c r="CS828" s="34">
        <f t="shared" ref="CS828" si="8702">CR828-CS829+CS830</f>
        <v>1</v>
      </c>
      <c r="CT828" s="34">
        <f t="shared" ref="CT828" si="8703">CS828-CT829+CT830</f>
        <v>1</v>
      </c>
      <c r="CU828" s="34">
        <f t="shared" ref="CU828" si="8704">CT828-CU829+CU830</f>
        <v>1</v>
      </c>
      <c r="CV828" s="34">
        <f t="shared" ref="CV828" si="8705">CU828-CV829+CV830</f>
        <v>1</v>
      </c>
      <c r="CW828" s="34">
        <f t="shared" ref="CW828" si="8706">CV828-CW829+CW830</f>
        <v>1</v>
      </c>
      <c r="CX828" s="34">
        <f t="shared" ref="CX828" si="8707">CW828-CX829+CX830</f>
        <v>1</v>
      </c>
      <c r="CY828" s="34">
        <f t="shared" ref="CY828" si="8708">CX828-CY829+CY830</f>
        <v>1</v>
      </c>
      <c r="CZ828" s="34">
        <f t="shared" ref="CZ828" si="8709">CY828-CZ829+CZ830</f>
        <v>1</v>
      </c>
      <c r="DA828" s="34">
        <f t="shared" ref="DA828" si="8710">CZ828-DA829+DA830</f>
        <v>1</v>
      </c>
      <c r="DB828" s="34">
        <f t="shared" ref="DB828" si="8711">DA828-DB829+DB830</f>
        <v>1</v>
      </c>
      <c r="DC828" s="34">
        <f t="shared" ref="DC828" si="8712">DB828-DC829+DC830</f>
        <v>1</v>
      </c>
      <c r="DD828" s="34">
        <f t="shared" ref="DD828" si="8713">DC828-DD829+DD830</f>
        <v>1</v>
      </c>
      <c r="DE828" s="34">
        <f t="shared" ref="DE828" si="8714">DD828-DE829+DE830</f>
        <v>1</v>
      </c>
      <c r="DF828" s="34">
        <f t="shared" ref="DF828" si="8715">DE828-DF829+DF830</f>
        <v>1</v>
      </c>
      <c r="DG828" s="35">
        <f t="shared" ref="DG828" si="8716">DF828-DG829+DG830</f>
        <v>1</v>
      </c>
      <c r="DM828" s="21"/>
    </row>
    <row r="829" spans="1:117" ht="12.75" hidden="1" outlineLevel="1" x14ac:dyDescent="0.2">
      <c r="A829" s="22"/>
      <c r="B829" s="23"/>
      <c r="C829" s="23"/>
      <c r="D829" s="24"/>
      <c r="E829" s="24"/>
      <c r="F829" s="24"/>
      <c r="G829" s="24"/>
      <c r="H829" s="24"/>
      <c r="I829" s="58"/>
      <c r="J829" s="58"/>
      <c r="K829" s="58"/>
      <c r="L829" s="58"/>
      <c r="M829" s="58"/>
      <c r="N829" s="58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  <c r="AG829" s="58"/>
      <c r="AH829" s="58"/>
      <c r="AI829" s="58"/>
      <c r="AJ829" s="58"/>
      <c r="AK829" s="58"/>
      <c r="AL829" s="58"/>
      <c r="AM829" s="58"/>
      <c r="AN829" s="58"/>
      <c r="AO829" s="58"/>
      <c r="AP829" s="58"/>
      <c r="AQ829" s="58"/>
      <c r="AR829" s="58"/>
      <c r="AS829" s="58"/>
      <c r="AT829" s="58"/>
      <c r="AU829" s="58"/>
      <c r="AV829" s="58"/>
      <c r="AW829" s="58"/>
      <c r="AX829" s="58"/>
      <c r="AY829" s="58"/>
      <c r="AZ829" s="58"/>
      <c r="BA829" s="58"/>
      <c r="BB829" s="58"/>
      <c r="BC829" s="58"/>
      <c r="BD829" s="58"/>
      <c r="BE829" s="58"/>
      <c r="BF829" s="58"/>
      <c r="BG829" s="58"/>
      <c r="BH829" s="58"/>
      <c r="BI829" s="58"/>
      <c r="BJ829" s="58"/>
      <c r="BK829" s="58"/>
      <c r="BL829" s="58"/>
      <c r="BM829" s="58"/>
      <c r="BN829" s="58"/>
      <c r="BO829" s="58"/>
      <c r="BP829" s="58"/>
      <c r="BQ829" s="58"/>
      <c r="BR829" s="58"/>
      <c r="BS829" s="58"/>
      <c r="BT829" s="58"/>
      <c r="BU829" s="58"/>
      <c r="BV829" s="58"/>
      <c r="BW829" s="58"/>
      <c r="BX829" s="58"/>
      <c r="BY829" s="58"/>
      <c r="BZ829" s="58"/>
      <c r="CA829" s="58"/>
      <c r="CB829" s="58"/>
      <c r="CC829" s="58"/>
      <c r="CD829" s="58"/>
      <c r="CE829" s="58"/>
      <c r="CF829" s="58"/>
      <c r="CG829" s="58"/>
      <c r="CH829" s="58"/>
      <c r="CI829" s="24"/>
      <c r="CJ829" s="24"/>
      <c r="CK829" s="24"/>
      <c r="CL829" s="24"/>
      <c r="CM829" s="25" t="s">
        <v>7</v>
      </c>
      <c r="CN829" s="36">
        <f t="shared" ref="CN829" si="8717">$I828*CN$3+$J828*CN$4+$K828*CN$5+$L828*CN$6+$M828*CN$7+$N828*CN$8+$O828*CN$9+$P828*CN$10+$Q828*CN$11+$R828*CN$12+$S828*CN$13+$T828*CN$14+$U828*CN$15+$V828*CN$16+$W828*CN$17+$X828*CN$18+$Y828*CN$19+$Z828*CN$20+$AA828*CN$21+$AB828*CN$22+$AC828*CN$23+$AD828*CN$24+$AE828*CN$25+$AF828*CN$26+$AG828*CN$27+$AH828*CN$28+$AI828*CN$29+$AJ828*CN$30+$AK828*CN$31+$AL828*CN$32+$AM828*CN$33+$AN828*CN$34+$AO828*CN$35+$AP828*CN$36+$AQ828*CN$37+$AR828*CN$38+$AS828*CN$39+$AT828*CN$40+$AU828*CN$41+$AV828*CN$42+$AW828*CN$43+$AX828*CN$44+$AY828*CN$45+$AZ828*CN$46+$BA828*CN$47+$BB828*CN$48+$BC828*CN$49+$BD828*CN$50+$BE828*CN$51+$BF828*CN$52+$BG828*CN$53+$BH828*CN$54+$BI828*CN$55+$BJ828*CN$56+$BK828*CN$57+$BL828*CN$58+$BM828*CN$59+$BN828*CN$60+$BO828*CN$61+$BP828*CN$62+$BQ828*CN$63+$BR828*CN$64+$BS828*CN$65+$BT828*CN$66+$BU828*CN$67+$BV828*CN$68+$BW828*CN$69+$BX828*CN$70+$BY828*CN$71+$BZ828*CN$72+$CA828*CN$73+$CB828*CN$74+$CC828*CN$75+$CD828*CN$76+$CE828*CN$77+$CF828*CN$78+$CG828*CN$79+$CH828*CN$80</f>
        <v>0</v>
      </c>
      <c r="CO829" s="37">
        <f t="shared" ref="CO829" si="8718">$I828*CO$3+$J828*CO$4+$K828*CO$5+$L828*CO$6+$M828*CO$7+$N828*CO$8+$O828*CO$9+$P828*CO$10+$Q828*CO$11+$R828*CO$12+$S828*CO$13+$T828*CO$14+$U828*CO$15+$V828*CO$16+$W828*CO$17+$X828*CO$18+$Y828*CO$19+$Z828*CO$20+$AA828*CO$21+$AB828*CO$22+$AC828*CO$23+$AD828*CO$24+$AE828*CO$25+$AF828*CO$26+$AG828*CO$27+$AH828*CO$28+$AI828*CO$29+$AJ828*CO$30+$AK828*CO$31+$AL828*CO$32+$AM828*CO$33+$AN828*CO$34+$AO828*CO$35+$AP828*CO$36+$AQ828*CO$37+$AR828*CO$38+$AS828*CO$39+$AT828*CO$40+$AU828*CO$41+$AV828*CO$42+$AW828*CO$43+$AX828*CO$44+$AY828*CO$45+$AZ828*CO$46+$BA828*CO$47+$BB828*CO$48+$BC828*CO$49+$BD828*CO$50+$BE828*CO$51+$BF828*CO$52+$BG828*CO$53+$BH828*CO$54+$BI828*CO$55+$BJ828*CO$56+$BK828*CO$57+$BL828*CO$58+$BM828*CO$59+$BN828*CO$60+$BO828*CO$61+$BP828*CO$62+$BQ828*CO$63+$BR828*CO$64+$BS828*CO$65+$BT828*CO$66+$BU828*CO$67+$BV828*CO$68+$BW828*CO$69+$BX828*CO$70+$BY828*CO$71+$BZ828*CO$72+$CA828*CO$73+$CB828*CO$74+$CC828*CO$75+$CD828*CO$76+$CE828*CO$77+$CF828*CO$78+$CG828*CO$79+$CH828*CO$80</f>
        <v>0</v>
      </c>
      <c r="CP829" s="37">
        <f t="shared" ref="CP829" si="8719">$I828*CP$3+$J828*CP$4+$K828*CP$5+$L828*CP$6+$M828*CP$7+$N828*CP$8+$O828*CP$9+$P828*CP$10+$Q828*CP$11+$R828*CP$12+$S828*CP$13+$T828*CP$14+$U828*CP$15+$V828*CP$16+$W828*CP$17+$X828*CP$18+$Y828*CP$19+$Z828*CP$20+$AA828*CP$21+$AB828*CP$22+$AC828*CP$23+$AD828*CP$24+$AE828*CP$25+$AF828*CP$26+$AG828*CP$27+$AH828*CP$28+$AI828*CP$29+$AJ828*CP$30+$AK828*CP$31+$AL828*CP$32+$AM828*CP$33+$AN828*CP$34+$AO828*CP$35+$AP828*CP$36+$AQ828*CP$37+$AR828*CP$38+$AS828*CP$39+$AT828*CP$40+$AU828*CP$41+$AV828*CP$42+$AW828*CP$43+$AX828*CP$44+$AY828*CP$45+$AZ828*CP$46+$BA828*CP$47+$BB828*CP$48+$BC828*CP$49+$BD828*CP$50+$BE828*CP$51+$BF828*CP$52+$BG828*CP$53+$BH828*CP$54+$BI828*CP$55+$BJ828*CP$56+$BK828*CP$57+$BL828*CP$58+$BM828*CP$59+$BN828*CP$60+$BO828*CP$61+$BP828*CP$62+$BQ828*CP$63+$BR828*CP$64+$BS828*CP$65+$BT828*CP$66+$BU828*CP$67+$BV828*CP$68+$BW828*CP$69+$BX828*CP$70+$BY828*CP$71+$BZ828*CP$72+$CA828*CP$73+$CB828*CP$74+$CC828*CP$75+$CD828*CP$76+$CE828*CP$77+$CF828*CP$78+$CG828*CP$79+$CH828*CP$80</f>
        <v>0</v>
      </c>
      <c r="CQ829" s="37">
        <f t="shared" ref="CQ829" si="8720">$I828*CQ$3+$J828*CQ$4+$K828*CQ$5+$L828*CQ$6+$M828*CQ$7+$N828*CQ$8+$O828*CQ$9+$P828*CQ$10+$Q828*CQ$11+$R828*CQ$12+$S828*CQ$13+$T828*CQ$14+$U828*CQ$15+$V828*CQ$16+$W828*CQ$17+$X828*CQ$18+$Y828*CQ$19+$Z828*CQ$20+$AA828*CQ$21+$AB828*CQ$22+$AC828*CQ$23+$AD828*CQ$24+$AE828*CQ$25+$AF828*CQ$26+$AG828*CQ$27+$AH828*CQ$28+$AI828*CQ$29+$AJ828*CQ$30+$AK828*CQ$31+$AL828*CQ$32+$AM828*CQ$33+$AN828*CQ$34+$AO828*CQ$35+$AP828*CQ$36+$AQ828*CQ$37+$AR828*CQ$38+$AS828*CQ$39+$AT828*CQ$40+$AU828*CQ$41+$AV828*CQ$42+$AW828*CQ$43+$AX828*CQ$44+$AY828*CQ$45+$AZ828*CQ$46+$BA828*CQ$47+$BB828*CQ$48+$BC828*CQ$49+$BD828*CQ$50+$BE828*CQ$51+$BF828*CQ$52+$BG828*CQ$53+$BH828*CQ$54+$BI828*CQ$55+$BJ828*CQ$56+$BK828*CQ$57+$BL828*CQ$58+$BM828*CQ$59+$BN828*CQ$60+$BO828*CQ$61+$BP828*CQ$62+$BQ828*CQ$63+$BR828*CQ$64+$BS828*CQ$65+$BT828*CQ$66+$BU828*CQ$67+$BV828*CQ$68+$BW828*CQ$69+$BX828*CQ$70+$BY828*CQ$71+$BZ828*CQ$72+$CA828*CQ$73+$CB828*CQ$74+$CC828*CQ$75+$CD828*CQ$76+$CE828*CQ$77+$CF828*CQ$78+$CG828*CQ$79+$CH828*CQ$80</f>
        <v>0</v>
      </c>
      <c r="CR829" s="37">
        <f t="shared" ref="CR829" si="8721">$I828*CR$3+$J828*CR$4+$K828*CR$5+$L828*CR$6+$M828*CR$7+$N828*CR$8+$O828*CR$9+$P828*CR$10+$Q828*CR$11+$R828*CR$12+$S828*CR$13+$T828*CR$14+$U828*CR$15+$V828*CR$16+$W828*CR$17+$X828*CR$18+$Y828*CR$19+$Z828*CR$20+$AA828*CR$21+$AB828*CR$22+$AC828*CR$23+$AD828*CR$24+$AE828*CR$25+$AF828*CR$26+$AG828*CR$27+$AH828*CR$28+$AI828*CR$29+$AJ828*CR$30+$AK828*CR$31+$AL828*CR$32+$AM828*CR$33+$AN828*CR$34+$AO828*CR$35+$AP828*CR$36+$AQ828*CR$37+$AR828*CR$38+$AS828*CR$39+$AT828*CR$40+$AU828*CR$41+$AV828*CR$42+$AW828*CR$43+$AX828*CR$44+$AY828*CR$45+$AZ828*CR$46+$BA828*CR$47+$BB828*CR$48+$BC828*CR$49+$BD828*CR$50+$BE828*CR$51+$BF828*CR$52+$BG828*CR$53+$BH828*CR$54+$BI828*CR$55+$BJ828*CR$56+$BK828*CR$57+$BL828*CR$58+$BM828*CR$59+$BN828*CR$60+$BO828*CR$61+$BP828*CR$62+$BQ828*CR$63+$BR828*CR$64+$BS828*CR$65+$BT828*CR$66+$BU828*CR$67+$BV828*CR$68+$BW828*CR$69+$BX828*CR$70+$BY828*CR$71+$BZ828*CR$72+$CA828*CR$73+$CB828*CR$74+$CC828*CR$75+$CD828*CR$76+$CE828*CR$77+$CF828*CR$78+$CG828*CR$79+$CH828*CR$80</f>
        <v>0</v>
      </c>
      <c r="CS829" s="37">
        <f t="shared" ref="CS829" si="8722">$I828*CS$3+$J828*CS$4+$K828*CS$5+$L828*CS$6+$M828*CS$7+$N828*CS$8+$O828*CS$9+$P828*CS$10+$Q828*CS$11+$R828*CS$12+$S828*CS$13+$T828*CS$14+$U828*CS$15+$V828*CS$16+$W828*CS$17+$X828*CS$18+$Y828*CS$19+$Z828*CS$20+$AA828*CS$21+$AB828*CS$22+$AC828*CS$23+$AD828*CS$24+$AE828*CS$25+$AF828*CS$26+$AG828*CS$27+$AH828*CS$28+$AI828*CS$29+$AJ828*CS$30+$AK828*CS$31+$AL828*CS$32+$AM828*CS$33+$AN828*CS$34+$AO828*CS$35+$AP828*CS$36+$AQ828*CS$37+$AR828*CS$38+$AS828*CS$39+$AT828*CS$40+$AU828*CS$41+$AV828*CS$42+$AW828*CS$43+$AX828*CS$44+$AY828*CS$45+$AZ828*CS$46+$BA828*CS$47+$BB828*CS$48+$BC828*CS$49+$BD828*CS$50+$BE828*CS$51+$BF828*CS$52+$BG828*CS$53+$BH828*CS$54+$BI828*CS$55+$BJ828*CS$56+$BK828*CS$57+$BL828*CS$58+$BM828*CS$59+$BN828*CS$60+$BO828*CS$61+$BP828*CS$62+$BQ828*CS$63+$BR828*CS$64+$BS828*CS$65+$BT828*CS$66+$BU828*CS$67+$BV828*CS$68+$BW828*CS$69+$BX828*CS$70+$BY828*CS$71+$BZ828*CS$72+$CA828*CS$73+$CB828*CS$74+$CC828*CS$75+$CD828*CS$76+$CE828*CS$77+$CF828*CS$78+$CG828*CS$79+$CH828*CS$80</f>
        <v>0</v>
      </c>
      <c r="CT829" s="37">
        <f t="shared" ref="CT829" si="8723">$I828*CT$3+$J828*CT$4+$K828*CT$5+$L828*CT$6+$M828*CT$7+$N828*CT$8+$O828*CT$9+$P828*CT$10+$Q828*CT$11+$R828*CT$12+$S828*CT$13+$T828*CT$14+$U828*CT$15+$V828*CT$16+$W828*CT$17+$X828*CT$18+$Y828*CT$19+$Z828*CT$20+$AA828*CT$21+$AB828*CT$22+$AC828*CT$23+$AD828*CT$24+$AE828*CT$25+$AF828*CT$26+$AG828*CT$27+$AH828*CT$28+$AI828*CT$29+$AJ828*CT$30+$AK828*CT$31+$AL828*CT$32+$AM828*CT$33+$AN828*CT$34+$AO828*CT$35+$AP828*CT$36+$AQ828*CT$37+$AR828*CT$38+$AS828*CT$39+$AT828*CT$40+$AU828*CT$41+$AV828*CT$42+$AW828*CT$43+$AX828*CT$44+$AY828*CT$45+$AZ828*CT$46+$BA828*CT$47+$BB828*CT$48+$BC828*CT$49+$BD828*CT$50+$BE828*CT$51+$BF828*CT$52+$BG828*CT$53+$BH828*CT$54+$BI828*CT$55+$BJ828*CT$56+$BK828*CT$57+$BL828*CT$58+$BM828*CT$59+$BN828*CT$60+$BO828*CT$61+$BP828*CT$62+$BQ828*CT$63+$BR828*CT$64+$BS828*CT$65+$BT828*CT$66+$BU828*CT$67+$BV828*CT$68+$BW828*CT$69+$BX828*CT$70+$BY828*CT$71+$BZ828*CT$72+$CA828*CT$73+$CB828*CT$74+$CC828*CT$75+$CD828*CT$76+$CE828*CT$77+$CF828*CT$78+$CG828*CT$79+$CH828*CT$80</f>
        <v>0</v>
      </c>
      <c r="CU829" s="37">
        <f t="shared" ref="CU829" si="8724">$I828*CU$3+$J828*CU$4+$K828*CU$5+$L828*CU$6+$M828*CU$7+$N828*CU$8+$O828*CU$9+$P828*CU$10+$Q828*CU$11+$R828*CU$12+$S828*CU$13+$T828*CU$14+$U828*CU$15+$V828*CU$16+$W828*CU$17+$X828*CU$18+$Y828*CU$19+$Z828*CU$20+$AA828*CU$21+$AB828*CU$22+$AC828*CU$23+$AD828*CU$24+$AE828*CU$25+$AF828*CU$26+$AG828*CU$27+$AH828*CU$28+$AI828*CU$29+$AJ828*CU$30+$AK828*CU$31+$AL828*CU$32+$AM828*CU$33+$AN828*CU$34+$AO828*CU$35+$AP828*CU$36+$AQ828*CU$37+$AR828*CU$38+$AS828*CU$39+$AT828*CU$40+$AU828*CU$41+$AV828*CU$42+$AW828*CU$43+$AX828*CU$44+$AY828*CU$45+$AZ828*CU$46+$BA828*CU$47+$BB828*CU$48+$BC828*CU$49+$BD828*CU$50+$BE828*CU$51+$BF828*CU$52+$BG828*CU$53+$BH828*CU$54+$BI828*CU$55+$BJ828*CU$56+$BK828*CU$57+$BL828*CU$58+$BM828*CU$59+$BN828*CU$60+$BO828*CU$61+$BP828*CU$62+$BQ828*CU$63+$BR828*CU$64+$BS828*CU$65+$BT828*CU$66+$BU828*CU$67+$BV828*CU$68+$BW828*CU$69+$BX828*CU$70+$BY828*CU$71+$BZ828*CU$72+$CA828*CU$73+$CB828*CU$74+$CC828*CU$75+$CD828*CU$76+$CE828*CU$77+$CF828*CU$78+$CG828*CU$79+$CH828*CU$80</f>
        <v>0</v>
      </c>
      <c r="CV829" s="37">
        <f t="shared" ref="CV829" si="8725">$I828*CV$3+$J828*CV$4+$K828*CV$5+$L828*CV$6+$M828*CV$7+$N828*CV$8+$O828*CV$9+$P828*CV$10+$Q828*CV$11+$R828*CV$12+$S828*CV$13+$T828*CV$14+$U828*CV$15+$V828*CV$16+$W828*CV$17+$X828*CV$18+$Y828*CV$19+$Z828*CV$20+$AA828*CV$21+$AB828*CV$22+$AC828*CV$23+$AD828*CV$24+$AE828*CV$25+$AF828*CV$26+$AG828*CV$27+$AH828*CV$28+$AI828*CV$29+$AJ828*CV$30+$AK828*CV$31+$AL828*CV$32+$AM828*CV$33+$AN828*CV$34+$AO828*CV$35+$AP828*CV$36+$AQ828*CV$37+$AR828*CV$38+$AS828*CV$39+$AT828*CV$40+$AU828*CV$41+$AV828*CV$42+$AW828*CV$43+$AX828*CV$44+$AY828*CV$45+$AZ828*CV$46+$BA828*CV$47+$BB828*CV$48+$BC828*CV$49+$BD828*CV$50+$BE828*CV$51+$BF828*CV$52+$BG828*CV$53+$BH828*CV$54+$BI828*CV$55+$BJ828*CV$56+$BK828*CV$57+$BL828*CV$58+$BM828*CV$59+$BN828*CV$60+$BO828*CV$61+$BP828*CV$62+$BQ828*CV$63+$BR828*CV$64+$BS828*CV$65+$BT828*CV$66+$BU828*CV$67+$BV828*CV$68+$BW828*CV$69+$BX828*CV$70+$BY828*CV$71+$BZ828*CV$72+$CA828*CV$73+$CB828*CV$74+$CC828*CV$75+$CD828*CV$76+$CE828*CV$77+$CF828*CV$78+$CG828*CV$79+$CH828*CV$80</f>
        <v>0</v>
      </c>
      <c r="CW829" s="37">
        <f t="shared" ref="CW829" si="8726">$I828*CW$3+$J828*CW$4+$K828*CW$5+$L828*CW$6+$M828*CW$7+$N828*CW$8+$O828*CW$9+$P828*CW$10+$Q828*CW$11+$R828*CW$12+$S828*CW$13+$T828*CW$14+$U828*CW$15+$V828*CW$16+$W828*CW$17+$X828*CW$18+$Y828*CW$19+$Z828*CW$20+$AA828*CW$21+$AB828*CW$22+$AC828*CW$23+$AD828*CW$24+$AE828*CW$25+$AF828*CW$26+$AG828*CW$27+$AH828*CW$28+$AI828*CW$29+$AJ828*CW$30+$AK828*CW$31+$AL828*CW$32+$AM828*CW$33+$AN828*CW$34+$AO828*CW$35+$AP828*CW$36+$AQ828*CW$37+$AR828*CW$38+$AS828*CW$39+$AT828*CW$40+$AU828*CW$41+$AV828*CW$42+$AW828*CW$43+$AX828*CW$44+$AY828*CW$45+$AZ828*CW$46+$BA828*CW$47+$BB828*CW$48+$BC828*CW$49+$BD828*CW$50+$BE828*CW$51+$BF828*CW$52+$BG828*CW$53+$BH828*CW$54+$BI828*CW$55+$BJ828*CW$56+$BK828*CW$57+$BL828*CW$58+$BM828*CW$59+$BN828*CW$60+$BO828*CW$61+$BP828*CW$62+$BQ828*CW$63+$BR828*CW$64+$BS828*CW$65+$BT828*CW$66+$BU828*CW$67+$BV828*CW$68+$BW828*CW$69+$BX828*CW$70+$BY828*CW$71+$BZ828*CW$72+$CA828*CW$73+$CB828*CW$74+$CC828*CW$75+$CD828*CW$76+$CE828*CW$77+$CF828*CW$78+$CG828*CW$79+$CH828*CW$80</f>
        <v>0</v>
      </c>
      <c r="CX829" s="37">
        <f t="shared" ref="CX829" si="8727">$I828*CX$3+$J828*CX$4+$K828*CX$5+$L828*CX$6+$M828*CX$7+$N828*CX$8+$O828*CX$9+$P828*CX$10+$Q828*CX$11+$R828*CX$12+$S828*CX$13+$T828*CX$14+$U828*CX$15+$V828*CX$16+$W828*CX$17+$X828*CX$18+$Y828*CX$19+$Z828*CX$20+$AA828*CX$21+$AB828*CX$22+$AC828*CX$23+$AD828*CX$24+$AE828*CX$25+$AF828*CX$26+$AG828*CX$27+$AH828*CX$28+$AI828*CX$29+$AJ828*CX$30+$AK828*CX$31+$AL828*CX$32+$AM828*CX$33+$AN828*CX$34+$AO828*CX$35+$AP828*CX$36+$AQ828*CX$37+$AR828*CX$38+$AS828*CX$39+$AT828*CX$40+$AU828*CX$41+$AV828*CX$42+$AW828*CX$43+$AX828*CX$44+$AY828*CX$45+$AZ828*CX$46+$BA828*CX$47+$BB828*CX$48+$BC828*CX$49+$BD828*CX$50+$BE828*CX$51+$BF828*CX$52+$BG828*CX$53+$BH828*CX$54+$BI828*CX$55+$BJ828*CX$56+$BK828*CX$57+$BL828*CX$58+$BM828*CX$59+$BN828*CX$60+$BO828*CX$61+$BP828*CX$62+$BQ828*CX$63+$BR828*CX$64+$BS828*CX$65+$BT828*CX$66+$BU828*CX$67+$BV828*CX$68+$BW828*CX$69+$BX828*CX$70+$BY828*CX$71+$BZ828*CX$72+$CA828*CX$73+$CB828*CX$74+$CC828*CX$75+$CD828*CX$76+$CE828*CX$77+$CF828*CX$78+$CG828*CX$79+$CH828*CX$80</f>
        <v>0</v>
      </c>
      <c r="CY829" s="37">
        <f t="shared" ref="CY829" si="8728">$I828*CY$3+$J828*CY$4+$K828*CY$5+$L828*CY$6+$M828*CY$7+$N828*CY$8+$O828*CY$9+$P828*CY$10+$Q828*CY$11+$R828*CY$12+$S828*CY$13+$T828*CY$14+$U828*CY$15+$V828*CY$16+$W828*CY$17+$X828*CY$18+$Y828*CY$19+$Z828*CY$20+$AA828*CY$21+$AB828*CY$22+$AC828*CY$23+$AD828*CY$24+$AE828*CY$25+$AF828*CY$26+$AG828*CY$27+$AH828*CY$28+$AI828*CY$29+$AJ828*CY$30+$AK828*CY$31+$AL828*CY$32+$AM828*CY$33+$AN828*CY$34+$AO828*CY$35+$AP828*CY$36+$AQ828*CY$37+$AR828*CY$38+$AS828*CY$39+$AT828*CY$40+$AU828*CY$41+$AV828*CY$42+$AW828*CY$43+$AX828*CY$44+$AY828*CY$45+$AZ828*CY$46+$BA828*CY$47+$BB828*CY$48+$BC828*CY$49+$BD828*CY$50+$BE828*CY$51+$BF828*CY$52+$BG828*CY$53+$BH828*CY$54+$BI828*CY$55+$BJ828*CY$56+$BK828*CY$57+$BL828*CY$58+$BM828*CY$59+$BN828*CY$60+$BO828*CY$61+$BP828*CY$62+$BQ828*CY$63+$BR828*CY$64+$BS828*CY$65+$BT828*CY$66+$BU828*CY$67+$BV828*CY$68+$BW828*CY$69+$BX828*CY$70+$BY828*CY$71+$BZ828*CY$72+$CA828*CY$73+$CB828*CY$74+$CC828*CY$75+$CD828*CY$76+$CE828*CY$77+$CF828*CY$78+$CG828*CY$79+$CH828*CY$80</f>
        <v>0</v>
      </c>
      <c r="CZ829" s="37">
        <f t="shared" ref="CZ829" si="8729">$I828*CZ$3+$J828*CZ$4+$K828*CZ$5+$L828*CZ$6+$M828*CZ$7+$N828*CZ$8+$O828*CZ$9+$P828*CZ$10+$Q828*CZ$11+$R828*CZ$12+$S828*CZ$13+$T828*CZ$14+$U828*CZ$15+$V828*CZ$16+$W828*CZ$17+$X828*CZ$18+$Y828*CZ$19+$Z828*CZ$20+$AA828*CZ$21+$AB828*CZ$22+$AC828*CZ$23+$AD828*CZ$24+$AE828*CZ$25+$AF828*CZ$26+$AG828*CZ$27+$AH828*CZ$28+$AI828*CZ$29+$AJ828*CZ$30+$AK828*CZ$31+$AL828*CZ$32+$AM828*CZ$33+$AN828*CZ$34+$AO828*CZ$35+$AP828*CZ$36+$AQ828*CZ$37+$AR828*CZ$38+$AS828*CZ$39+$AT828*CZ$40+$AU828*CZ$41+$AV828*CZ$42+$AW828*CZ$43+$AX828*CZ$44+$AY828*CZ$45+$AZ828*CZ$46+$BA828*CZ$47+$BB828*CZ$48+$BC828*CZ$49+$BD828*CZ$50+$BE828*CZ$51+$BF828*CZ$52+$BG828*CZ$53+$BH828*CZ$54+$BI828*CZ$55+$BJ828*CZ$56+$BK828*CZ$57+$BL828*CZ$58+$BM828*CZ$59+$BN828*CZ$60+$BO828*CZ$61+$BP828*CZ$62+$BQ828*CZ$63+$BR828*CZ$64+$BS828*CZ$65+$BT828*CZ$66+$BU828*CZ$67+$BV828*CZ$68+$BW828*CZ$69+$BX828*CZ$70+$BY828*CZ$71+$BZ828*CZ$72+$CA828*CZ$73+$CB828*CZ$74+$CC828*CZ$75+$CD828*CZ$76+$CE828*CZ$77+$CF828*CZ$78+$CG828*CZ$79+$CH828*CZ$80</f>
        <v>0</v>
      </c>
      <c r="DA829" s="37">
        <f t="shared" ref="DA829" si="8730">$I828*DA$3+$J828*DA$4+$K828*DA$5+$L828*DA$6+$M828*DA$7+$N828*DA$8+$O828*DA$9+$P828*DA$10+$Q828*DA$11+$R828*DA$12+$S828*DA$13+$T828*DA$14+$U828*DA$15+$V828*DA$16+$W828*DA$17+$X828*DA$18+$Y828*DA$19+$Z828*DA$20+$AA828*DA$21+$AB828*DA$22+$AC828*DA$23+$AD828*DA$24+$AE828*DA$25+$AF828*DA$26+$AG828*DA$27+$AH828*DA$28+$AI828*DA$29+$AJ828*DA$30+$AK828*DA$31+$AL828*DA$32+$AM828*DA$33+$AN828*DA$34+$AO828*DA$35+$AP828*DA$36+$AQ828*DA$37+$AR828*DA$38+$AS828*DA$39+$AT828*DA$40+$AU828*DA$41+$AV828*DA$42+$AW828*DA$43+$AX828*DA$44+$AY828*DA$45+$AZ828*DA$46+$BA828*DA$47+$BB828*DA$48+$BC828*DA$49+$BD828*DA$50+$BE828*DA$51+$BF828*DA$52+$BG828*DA$53+$BH828*DA$54+$BI828*DA$55+$BJ828*DA$56+$BK828*DA$57+$BL828*DA$58+$BM828*DA$59+$BN828*DA$60+$BO828*DA$61+$BP828*DA$62+$BQ828*DA$63+$BR828*DA$64+$BS828*DA$65+$BT828*DA$66+$BU828*DA$67+$BV828*DA$68+$BW828*DA$69+$BX828*DA$70+$BY828*DA$71+$BZ828*DA$72+$CA828*DA$73+$CB828*DA$74+$CC828*DA$75+$CD828*DA$76+$CE828*DA$77+$CF828*DA$78+$CG828*DA$79+$CH828*DA$80</f>
        <v>0</v>
      </c>
      <c r="DB829" s="37">
        <f t="shared" ref="DB829" si="8731">$I828*DB$3+$J828*DB$4+$K828*DB$5+$L828*DB$6+$M828*DB$7+$N828*DB$8+$O828*DB$9+$P828*DB$10+$Q828*DB$11+$R828*DB$12+$S828*DB$13+$T828*DB$14+$U828*DB$15+$V828*DB$16+$W828*DB$17+$X828*DB$18+$Y828*DB$19+$Z828*DB$20+$AA828*DB$21+$AB828*DB$22+$AC828*DB$23+$AD828*DB$24+$AE828*DB$25+$AF828*DB$26+$AG828*DB$27+$AH828*DB$28+$AI828*DB$29+$AJ828*DB$30+$AK828*DB$31+$AL828*DB$32+$AM828*DB$33+$AN828*DB$34+$AO828*DB$35+$AP828*DB$36+$AQ828*DB$37+$AR828*DB$38+$AS828*DB$39+$AT828*DB$40+$AU828*DB$41+$AV828*DB$42+$AW828*DB$43+$AX828*DB$44+$AY828*DB$45+$AZ828*DB$46+$BA828*DB$47+$BB828*DB$48+$BC828*DB$49+$BD828*DB$50+$BE828*DB$51+$BF828*DB$52+$BG828*DB$53+$BH828*DB$54+$BI828*DB$55+$BJ828*DB$56+$BK828*DB$57+$BL828*DB$58+$BM828*DB$59+$BN828*DB$60+$BO828*DB$61+$BP828*DB$62+$BQ828*DB$63+$BR828*DB$64+$BS828*DB$65+$BT828*DB$66+$BU828*DB$67+$BV828*DB$68+$BW828*DB$69+$BX828*DB$70+$BY828*DB$71+$BZ828*DB$72+$CA828*DB$73+$CB828*DB$74+$CC828*DB$75+$CD828*DB$76+$CE828*DB$77+$CF828*DB$78+$CG828*DB$79+$CH828*DB$80</f>
        <v>0</v>
      </c>
      <c r="DC829" s="37">
        <f t="shared" ref="DC829" si="8732">$I828*DC$3+$J828*DC$4+$K828*DC$5+$L828*DC$6+$M828*DC$7+$N828*DC$8+$O828*DC$9+$P828*DC$10+$Q828*DC$11+$R828*DC$12+$S828*DC$13+$T828*DC$14+$U828*DC$15+$V828*DC$16+$W828*DC$17+$X828*DC$18+$Y828*DC$19+$Z828*DC$20+$AA828*DC$21+$AB828*DC$22+$AC828*DC$23+$AD828*DC$24+$AE828*DC$25+$AF828*DC$26+$AG828*DC$27+$AH828*DC$28+$AI828*DC$29+$AJ828*DC$30+$AK828*DC$31+$AL828*DC$32+$AM828*DC$33+$AN828*DC$34+$AO828*DC$35+$AP828*DC$36+$AQ828*DC$37+$AR828*DC$38+$AS828*DC$39+$AT828*DC$40+$AU828*DC$41+$AV828*DC$42+$AW828*DC$43+$AX828*DC$44+$AY828*DC$45+$AZ828*DC$46+$BA828*DC$47+$BB828*DC$48+$BC828*DC$49+$BD828*DC$50+$BE828*DC$51+$BF828*DC$52+$BG828*DC$53+$BH828*DC$54+$BI828*DC$55+$BJ828*DC$56+$BK828*DC$57+$BL828*DC$58+$BM828*DC$59+$BN828*DC$60+$BO828*DC$61+$BP828*DC$62+$BQ828*DC$63+$BR828*DC$64+$BS828*DC$65+$BT828*DC$66+$BU828*DC$67+$BV828*DC$68+$BW828*DC$69+$BX828*DC$70+$BY828*DC$71+$BZ828*DC$72+$CA828*DC$73+$CB828*DC$74+$CC828*DC$75+$CD828*DC$76+$CE828*DC$77+$CF828*DC$78+$CG828*DC$79+$CH828*DC$80</f>
        <v>0</v>
      </c>
      <c r="DD829" s="37">
        <f t="shared" ref="DD829" si="8733">$I828*DD$3+$J828*DD$4+$K828*DD$5+$L828*DD$6+$M828*DD$7+$N828*DD$8+$O828*DD$9+$P828*DD$10+$Q828*DD$11+$R828*DD$12+$S828*DD$13+$T828*DD$14+$U828*DD$15+$V828*DD$16+$W828*DD$17+$X828*DD$18+$Y828*DD$19+$Z828*DD$20+$AA828*DD$21+$AB828*DD$22+$AC828*DD$23+$AD828*DD$24+$AE828*DD$25+$AF828*DD$26+$AG828*DD$27+$AH828*DD$28+$AI828*DD$29+$AJ828*DD$30+$AK828*DD$31+$AL828*DD$32+$AM828*DD$33+$AN828*DD$34+$AO828*DD$35+$AP828*DD$36+$AQ828*DD$37+$AR828*DD$38+$AS828*DD$39+$AT828*DD$40+$AU828*DD$41+$AV828*DD$42+$AW828*DD$43+$AX828*DD$44+$AY828*DD$45+$AZ828*DD$46+$BA828*DD$47+$BB828*DD$48+$BC828*DD$49+$BD828*DD$50+$BE828*DD$51+$BF828*DD$52+$BG828*DD$53+$BH828*DD$54+$BI828*DD$55+$BJ828*DD$56+$BK828*DD$57+$BL828*DD$58+$BM828*DD$59+$BN828*DD$60+$BO828*DD$61+$BP828*DD$62+$BQ828*DD$63+$BR828*DD$64+$BS828*DD$65+$BT828*DD$66+$BU828*DD$67+$BV828*DD$68+$BW828*DD$69+$BX828*DD$70+$BY828*DD$71+$BZ828*DD$72+$CA828*DD$73+$CB828*DD$74+$CC828*DD$75+$CD828*DD$76+$CE828*DD$77+$CF828*DD$78+$CG828*DD$79+$CH828*DD$80</f>
        <v>0</v>
      </c>
      <c r="DE829" s="37">
        <f t="shared" ref="DE829" si="8734">$I828*DE$3+$J828*DE$4+$K828*DE$5+$L828*DE$6+$M828*DE$7+$N828*DE$8+$O828*DE$9+$P828*DE$10+$Q828*DE$11+$R828*DE$12+$S828*DE$13+$T828*DE$14+$U828*DE$15+$V828*DE$16+$W828*DE$17+$X828*DE$18+$Y828*DE$19+$Z828*DE$20+$AA828*DE$21+$AB828*DE$22+$AC828*DE$23+$AD828*DE$24+$AE828*DE$25+$AF828*DE$26+$AG828*DE$27+$AH828*DE$28+$AI828*DE$29+$AJ828*DE$30+$AK828*DE$31+$AL828*DE$32+$AM828*DE$33+$AN828*DE$34+$AO828*DE$35+$AP828*DE$36+$AQ828*DE$37+$AR828*DE$38+$AS828*DE$39+$AT828*DE$40+$AU828*DE$41+$AV828*DE$42+$AW828*DE$43+$AX828*DE$44+$AY828*DE$45+$AZ828*DE$46+$BA828*DE$47+$BB828*DE$48+$BC828*DE$49+$BD828*DE$50+$BE828*DE$51+$BF828*DE$52+$BG828*DE$53+$BH828*DE$54+$BI828*DE$55+$BJ828*DE$56+$BK828*DE$57+$BL828*DE$58+$BM828*DE$59+$BN828*DE$60+$BO828*DE$61+$BP828*DE$62+$BQ828*DE$63+$BR828*DE$64+$BS828*DE$65+$BT828*DE$66+$BU828*DE$67+$BV828*DE$68+$BW828*DE$69+$BX828*DE$70+$BY828*DE$71+$BZ828*DE$72+$CA828*DE$73+$CB828*DE$74+$CC828*DE$75+$CD828*DE$76+$CE828*DE$77+$CF828*DE$78+$CG828*DE$79+$CH828*DE$80</f>
        <v>0</v>
      </c>
      <c r="DF829" s="37">
        <f t="shared" ref="DF829" si="8735">$I828*DF$3+$J828*DF$4+$K828*DF$5+$L828*DF$6+$M828*DF$7+$N828*DF$8+$O828*DF$9+$P828*DF$10+$Q828*DF$11+$R828*DF$12+$S828*DF$13+$T828*DF$14+$U828*DF$15+$V828*DF$16+$W828*DF$17+$X828*DF$18+$Y828*DF$19+$Z828*DF$20+$AA828*DF$21+$AB828*DF$22+$AC828*DF$23+$AD828*DF$24+$AE828*DF$25+$AF828*DF$26+$AG828*DF$27+$AH828*DF$28+$AI828*DF$29+$AJ828*DF$30+$AK828*DF$31+$AL828*DF$32+$AM828*DF$33+$AN828*DF$34+$AO828*DF$35+$AP828*DF$36+$AQ828*DF$37+$AR828*DF$38+$AS828*DF$39+$AT828*DF$40+$AU828*DF$41+$AV828*DF$42+$AW828*DF$43+$AX828*DF$44+$AY828*DF$45+$AZ828*DF$46+$BA828*DF$47+$BB828*DF$48+$BC828*DF$49+$BD828*DF$50+$BE828*DF$51+$BF828*DF$52+$BG828*DF$53+$BH828*DF$54+$BI828*DF$55+$BJ828*DF$56+$BK828*DF$57+$BL828*DF$58+$BM828*DF$59+$BN828*DF$60+$BO828*DF$61+$BP828*DF$62+$BQ828*DF$63+$BR828*DF$64+$BS828*DF$65+$BT828*DF$66+$BU828*DF$67+$BV828*DF$68+$BW828*DF$69+$BX828*DF$70+$BY828*DF$71+$BZ828*DF$72+$CA828*DF$73+$CB828*DF$74+$CC828*DF$75+$CD828*DF$76+$CE828*DF$77+$CF828*DF$78+$CG828*DF$79+$CH828*DF$80</f>
        <v>0</v>
      </c>
      <c r="DG829" s="38">
        <f t="shared" ref="DG829" si="8736">$I828*DG$3+$J828*DG$4+$K828*DG$5+$L828*DG$6+$M828*DG$7+$N828*DG$8+$O828*DG$9+$P828*DG$10+$Q828*DG$11+$R828*DG$12+$S828*DG$13+$T828*DG$14+$U828*DG$15+$V828*DG$16+$W828*DG$17+$X828*DG$18+$Y828*DG$19+$Z828*DG$20+$AA828*DG$21+$AB828*DG$22+$AC828*DG$23+$AD828*DG$24+$AE828*DG$25+$AF828*DG$26+$AG828*DG$27+$AH828*DG$28+$AI828*DG$29+$AJ828*DG$30+$AK828*DG$31+$AL828*DG$32+$AM828*DG$33+$AN828*DG$34+$AO828*DG$35+$AP828*DG$36+$AQ828*DG$37+$AR828*DG$38+$AS828*DG$39+$AT828*DG$40+$AU828*DG$41+$AV828*DG$42+$AW828*DG$43+$AX828*DG$44+$AY828*DG$45+$AZ828*DG$46+$BA828*DG$47+$BB828*DG$48+$BC828*DG$49+$BD828*DG$50+$BE828*DG$51+$BF828*DG$52+$BG828*DG$53+$BH828*DG$54+$BI828*DG$55+$BJ828*DG$56+$BK828*DG$57+$BL828*DG$58+$BM828*DG$59+$BN828*DG$60+$BO828*DG$61+$BP828*DG$62+$BQ828*DG$63+$BR828*DG$64+$BS828*DG$65+$BT828*DG$66+$BU828*DG$67+$BV828*DG$68+$BW828*DG$69+$BX828*DG$70+$BY828*DG$71+$BZ828*DG$72+$CA828*DG$73+$CB828*DG$74+$CC828*DG$75+$CD828*DG$76+$CE828*DG$77+$CF828*DG$78+$CG828*DG$79+$CH828*DG$80</f>
        <v>0</v>
      </c>
    </row>
    <row r="830" spans="1:117" ht="12.75" hidden="1" outlineLevel="1" x14ac:dyDescent="0.2">
      <c r="A830" s="26"/>
      <c r="B830" s="27"/>
      <c r="C830" s="27"/>
      <c r="D830" s="28"/>
      <c r="E830" s="28"/>
      <c r="F830" s="28"/>
      <c r="G830" s="28"/>
      <c r="H830" s="28"/>
      <c r="I830" s="59"/>
      <c r="J830" s="59"/>
      <c r="K830" s="59"/>
      <c r="L830" s="59"/>
      <c r="M830" s="59"/>
      <c r="N830" s="59"/>
      <c r="O830" s="59"/>
      <c r="P830" s="59"/>
      <c r="Q830" s="59"/>
      <c r="R830" s="59"/>
      <c r="S830" s="59"/>
      <c r="T830" s="59"/>
      <c r="U830" s="59"/>
      <c r="V830" s="59"/>
      <c r="W830" s="59"/>
      <c r="X830" s="59"/>
      <c r="Y830" s="59"/>
      <c r="Z830" s="59"/>
      <c r="AA830" s="59"/>
      <c r="AB830" s="59"/>
      <c r="AC830" s="59"/>
      <c r="AD830" s="59"/>
      <c r="AE830" s="59"/>
      <c r="AF830" s="59"/>
      <c r="AG830" s="59"/>
      <c r="AH830" s="59"/>
      <c r="AI830" s="59"/>
      <c r="AJ830" s="59"/>
      <c r="AK830" s="59"/>
      <c r="AL830" s="59"/>
      <c r="AM830" s="59"/>
      <c r="AN830" s="59"/>
      <c r="AO830" s="59"/>
      <c r="AP830" s="59"/>
      <c r="AQ830" s="59"/>
      <c r="AR830" s="59"/>
      <c r="AS830" s="59"/>
      <c r="AT830" s="59"/>
      <c r="AU830" s="59"/>
      <c r="AV830" s="59"/>
      <c r="AW830" s="59"/>
      <c r="AX830" s="59"/>
      <c r="AY830" s="59"/>
      <c r="AZ830" s="59"/>
      <c r="BA830" s="59"/>
      <c r="BB830" s="59"/>
      <c r="BC830" s="59"/>
      <c r="BD830" s="59"/>
      <c r="BE830" s="59"/>
      <c r="BF830" s="59"/>
      <c r="BG830" s="59"/>
      <c r="BH830" s="59"/>
      <c r="BI830" s="59"/>
      <c r="BJ830" s="59"/>
      <c r="BK830" s="59"/>
      <c r="BL830" s="59"/>
      <c r="BM830" s="59"/>
      <c r="BN830" s="59"/>
      <c r="BO830" s="59"/>
      <c r="BP830" s="59"/>
      <c r="BQ830" s="59"/>
      <c r="BR830" s="59"/>
      <c r="BS830" s="59"/>
      <c r="BT830" s="59"/>
      <c r="BU830" s="59"/>
      <c r="BV830" s="59"/>
      <c r="BW830" s="59"/>
      <c r="BX830" s="59"/>
      <c r="BY830" s="59"/>
      <c r="BZ830" s="59"/>
      <c r="CA830" s="59"/>
      <c r="CB830" s="59"/>
      <c r="CC830" s="59"/>
      <c r="CD830" s="59"/>
      <c r="CE830" s="59"/>
      <c r="CF830" s="59"/>
      <c r="CG830" s="59"/>
      <c r="CH830" s="59"/>
      <c r="CI830" s="28"/>
      <c r="CJ830" s="28"/>
      <c r="CK830" s="28"/>
      <c r="CL830" s="28"/>
      <c r="CM830" s="29" t="s">
        <v>8</v>
      </c>
      <c r="CN830" s="39"/>
      <c r="CO830" s="40"/>
      <c r="CP830" s="40"/>
      <c r="CQ830" s="40"/>
      <c r="CR830" s="40"/>
      <c r="CS830" s="40"/>
      <c r="CT830" s="40"/>
      <c r="CU830" s="40"/>
      <c r="CV830" s="40"/>
      <c r="CW830" s="40"/>
      <c r="CX830" s="40"/>
      <c r="CY830" s="40"/>
      <c r="CZ830" s="40"/>
      <c r="DA830" s="40"/>
      <c r="DB830" s="40"/>
      <c r="DC830" s="40"/>
      <c r="DD830" s="40"/>
      <c r="DE830" s="40"/>
      <c r="DF830" s="40"/>
      <c r="DG830" s="41"/>
    </row>
    <row r="831" spans="1:117" ht="12.75" collapsed="1" x14ac:dyDescent="0.2">
      <c r="A831" s="19" t="s">
        <v>522</v>
      </c>
      <c r="B831" s="19" t="s">
        <v>115</v>
      </c>
      <c r="C831" s="19"/>
      <c r="D831" s="20" t="s">
        <v>446</v>
      </c>
      <c r="E831" s="20">
        <v>6</v>
      </c>
      <c r="F831" s="20">
        <f>IF($C$4="",SUMIF(stock_on_hand!A:A,planner!A831,stock_on_hand!C:C),SUMIFS(stock_on_hand!C:C,stock_on_hand!A:A,planner!A831,stock_on_hand!E:E,$C$4))</f>
        <v>123</v>
      </c>
      <c r="G831" s="20"/>
      <c r="H831" s="20" t="s">
        <v>10</v>
      </c>
      <c r="I831" s="57">
        <f>IFERROR(HLOOKUP(I$188,bom!$2:$300,MATCH($A831,bom!$A:$A,0)-1,0),0)</f>
        <v>0</v>
      </c>
      <c r="J831" s="57">
        <f>IFERROR(HLOOKUP(J$188,bom!$2:$300,MATCH($A831,bom!$A:$A,0)-1,0),0)</f>
        <v>0</v>
      </c>
      <c r="K831" s="57">
        <f>IFERROR(HLOOKUP(K$188,bom!$2:$300,MATCH($A831,bom!$A:$A,0)-1,0),0)</f>
        <v>0</v>
      </c>
      <c r="L831" s="57">
        <f>IFERROR(HLOOKUP(L$188,bom!$2:$300,MATCH($A831,bom!$A:$A,0)-1,0),0)</f>
        <v>0</v>
      </c>
      <c r="M831" s="57">
        <f>IFERROR(HLOOKUP(M$188,bom!$2:$300,MATCH($A831,bom!$A:$A,0)-1,0),0)</f>
        <v>0</v>
      </c>
      <c r="N831" s="57">
        <f>IFERROR(HLOOKUP(N$188,bom!$2:$300,MATCH($A831,bom!$A:$A,0)-1,0),0)</f>
        <v>0</v>
      </c>
      <c r="O831" s="57">
        <f>IFERROR(HLOOKUP(O$188,bom!$2:$300,MATCH($A831,bom!$A:$A,0)-1,0),0)</f>
        <v>0</v>
      </c>
      <c r="P831" s="57">
        <f>IFERROR(HLOOKUP(P$188,bom!$2:$300,MATCH($A831,bom!$A:$A,0)-1,0),0)</f>
        <v>0</v>
      </c>
      <c r="Q831" s="57">
        <f>IFERROR(HLOOKUP(Q$188,bom!$2:$300,MATCH($A831,bom!$A:$A,0)-1,0),0)</f>
        <v>0</v>
      </c>
      <c r="R831" s="57">
        <f>IFERROR(HLOOKUP(R$188,bom!$2:$300,MATCH($A831,bom!$A:$A,0)-1,0),0)</f>
        <v>0</v>
      </c>
      <c r="S831" s="57">
        <f>IFERROR(HLOOKUP(S$188,bom!$2:$300,MATCH($A831,bom!$A:$A,0)-1,0),0)</f>
        <v>0</v>
      </c>
      <c r="T831" s="57">
        <f>IFERROR(HLOOKUP(T$188,bom!$2:$300,MATCH($A831,bom!$A:$A,0)-1,0),0)</f>
        <v>0</v>
      </c>
      <c r="U831" s="57">
        <f>IFERROR(HLOOKUP(U$188,bom!$2:$300,MATCH($A831,bom!$A:$A,0)-1,0),0)</f>
        <v>0</v>
      </c>
      <c r="V831" s="57">
        <f>IFERROR(HLOOKUP(V$188,bom!$2:$300,MATCH($A831,bom!$A:$A,0)-1,0),0)</f>
        <v>0</v>
      </c>
      <c r="W831" s="57">
        <f>IFERROR(HLOOKUP(W$188,bom!$2:$300,MATCH($A831,bom!$A:$A,0)-1,0),0)</f>
        <v>0</v>
      </c>
      <c r="X831" s="57">
        <f>IFERROR(HLOOKUP(X$188,bom!$2:$300,MATCH($A831,bom!$A:$A,0)-1,0),0)</f>
        <v>0</v>
      </c>
      <c r="Y831" s="57">
        <f>IFERROR(HLOOKUP(Y$188,bom!$2:$300,MATCH($A831,bom!$A:$A,0)-1,0),0)</f>
        <v>0</v>
      </c>
      <c r="Z831" s="57">
        <f>IFERROR(HLOOKUP(Z$188,bom!$2:$300,MATCH($A831,bom!$A:$A,0)-1,0),0)</f>
        <v>0</v>
      </c>
      <c r="AA831" s="57">
        <f>IFERROR(HLOOKUP(AA$188,bom!$2:$300,MATCH($A831,bom!$A:$A,0)-1,0),0)</f>
        <v>0</v>
      </c>
      <c r="AB831" s="57">
        <f>IFERROR(HLOOKUP(AB$188,bom!$2:$300,MATCH($A831,bom!$A:$A,0)-1,0),0)</f>
        <v>0</v>
      </c>
      <c r="AC831" s="57">
        <f>IFERROR(HLOOKUP(AC$188,bom!$2:$300,MATCH($A831,bom!$A:$A,0)-1,0),0)</f>
        <v>0</v>
      </c>
      <c r="AD831" s="57">
        <f>IFERROR(HLOOKUP(AD$188,bom!$2:$300,MATCH($A831,bom!$A:$A,0)-1,0),0)</f>
        <v>0</v>
      </c>
      <c r="AE831" s="57">
        <f>IFERROR(HLOOKUP(AE$188,bom!$2:$300,MATCH($A831,bom!$A:$A,0)-1,0),0)</f>
        <v>0</v>
      </c>
      <c r="AF831" s="57">
        <f>IFERROR(HLOOKUP(AF$188,bom!$2:$300,MATCH($A831,bom!$A:$A,0)-1,0),0)</f>
        <v>0</v>
      </c>
      <c r="AG831" s="57">
        <f>IFERROR(HLOOKUP(AG$188,bom!$2:$300,MATCH($A831,bom!$A:$A,0)-1,0),0)</f>
        <v>0</v>
      </c>
      <c r="AH831" s="57">
        <f>IFERROR(HLOOKUP(AH$188,bom!$2:$300,MATCH($A831,bom!$A:$A,0)-1,0),0)</f>
        <v>0</v>
      </c>
      <c r="AI831" s="57">
        <f>IFERROR(HLOOKUP(AI$188,bom!$2:$300,MATCH($A831,bom!$A:$A,0)-1,0),0)</f>
        <v>0</v>
      </c>
      <c r="AJ831" s="57">
        <f>IFERROR(HLOOKUP(AJ$188,bom!$2:$300,MATCH($A831,bom!$A:$A,0)-1,0),0)</f>
        <v>0</v>
      </c>
      <c r="AK831" s="57">
        <f>IFERROR(HLOOKUP(AK$188,bom!$2:$300,MATCH($A831,bom!$A:$A,0)-1,0),0)</f>
        <v>0</v>
      </c>
      <c r="AL831" s="57">
        <f>IFERROR(HLOOKUP(AL$188,bom!$2:$300,MATCH($A831,bom!$A:$A,0)-1,0),0)</f>
        <v>0</v>
      </c>
      <c r="AM831" s="57">
        <f>IFERROR(HLOOKUP(AM$188,bom!$2:$300,MATCH($A831,bom!$A:$A,0)-1,0),0)</f>
        <v>0</v>
      </c>
      <c r="AN831" s="57">
        <f>IFERROR(HLOOKUP(AN$188,bom!$2:$300,MATCH($A831,bom!$A:$A,0)-1,0),0)</f>
        <v>0</v>
      </c>
      <c r="AO831" s="57">
        <f>IFERROR(HLOOKUP(AO$188,bom!$2:$300,MATCH($A831,bom!$A:$A,0)-1,0),0)</f>
        <v>0</v>
      </c>
      <c r="AP831" s="57">
        <f>IFERROR(HLOOKUP(AP$188,bom!$2:$300,MATCH($A831,bom!$A:$A,0)-1,0),0)</f>
        <v>0</v>
      </c>
      <c r="AQ831" s="57">
        <f>IFERROR(HLOOKUP(AQ$188,bom!$2:$300,MATCH($A831,bom!$A:$A,0)-1,0),0)</f>
        <v>0</v>
      </c>
      <c r="AR831" s="57">
        <f>IFERROR(HLOOKUP(AR$188,bom!$2:$300,MATCH($A831,bom!$A:$A,0)-1,0),0)</f>
        <v>0</v>
      </c>
      <c r="AS831" s="57">
        <f>IFERROR(HLOOKUP(AS$188,bom!$2:$300,MATCH($A831,bom!$A:$A,0)-1,0),0)</f>
        <v>0</v>
      </c>
      <c r="AT831" s="57">
        <f>IFERROR(HLOOKUP(AT$188,bom!$2:$300,MATCH($A831,bom!$A:$A,0)-1,0),0)</f>
        <v>0</v>
      </c>
      <c r="AU831" s="57">
        <f>IFERROR(HLOOKUP(AU$188,bom!$2:$300,MATCH($A831,bom!$A:$A,0)-1,0),0)</f>
        <v>0</v>
      </c>
      <c r="AV831" s="57">
        <f>IFERROR(HLOOKUP(AV$188,bom!$2:$300,MATCH($A831,bom!$A:$A,0)-1,0),0)</f>
        <v>0</v>
      </c>
      <c r="AW831" s="57">
        <f>IFERROR(HLOOKUP(AW$188,bom!$2:$300,MATCH($A831,bom!$A:$A,0)-1,0),0)</f>
        <v>0</v>
      </c>
      <c r="AX831" s="57">
        <f>IFERROR(HLOOKUP(AX$188,bom!$2:$300,MATCH($A831,bom!$A:$A,0)-1,0),0)</f>
        <v>0</v>
      </c>
      <c r="AY831" s="57">
        <f>IFERROR(HLOOKUP(AY$188,bom!$2:$300,MATCH($A831,bom!$A:$A,0)-1,0),0)</f>
        <v>0</v>
      </c>
      <c r="AZ831" s="57">
        <f>IFERROR(HLOOKUP(AZ$188,bom!$2:$300,MATCH($A831,bom!$A:$A,0)-1,0),0)</f>
        <v>0</v>
      </c>
      <c r="BA831" s="57">
        <f>IFERROR(HLOOKUP(BA$188,bom!$2:$300,MATCH($A831,bom!$A:$A,0)-1,0),0)</f>
        <v>0</v>
      </c>
      <c r="BB831" s="57">
        <f>IFERROR(HLOOKUP(BB$188,bom!$2:$300,MATCH($A831,bom!$A:$A,0)-1,0),0)</f>
        <v>0</v>
      </c>
      <c r="BC831" s="57">
        <f>IFERROR(HLOOKUP(BC$188,bom!$2:$300,MATCH($A831,bom!$A:$A,0)-1,0),0)</f>
        <v>0</v>
      </c>
      <c r="BD831" s="57">
        <f>IFERROR(HLOOKUP(BD$188,bom!$2:$300,MATCH($A831,bom!$A:$A,0)-1,0),0)</f>
        <v>0</v>
      </c>
      <c r="BE831" s="57">
        <f>IFERROR(HLOOKUP(BE$188,bom!$2:$300,MATCH($A831,bom!$A:$A,0)-1,0),0)</f>
        <v>0</v>
      </c>
      <c r="BF831" s="57">
        <f>IFERROR(HLOOKUP(BF$188,bom!$2:$300,MATCH($A831,bom!$A:$A,0)-1,0),0)</f>
        <v>0</v>
      </c>
      <c r="BG831" s="57">
        <f>IFERROR(HLOOKUP(BG$188,bom!$2:$300,MATCH($A831,bom!$A:$A,0)-1,0),0)</f>
        <v>0</v>
      </c>
      <c r="BH831" s="57">
        <f>IFERROR(HLOOKUP(BH$188,bom!$2:$300,MATCH($A831,bom!$A:$A,0)-1,0),0)</f>
        <v>0</v>
      </c>
      <c r="BI831" s="57">
        <f>IFERROR(HLOOKUP(BI$188,bom!$2:$300,MATCH($A831,bom!$A:$A,0)-1,0),0)</f>
        <v>0</v>
      </c>
      <c r="BJ831" s="57">
        <f>IFERROR(HLOOKUP(BJ$188,bom!$2:$300,MATCH($A831,bom!$A:$A,0)-1,0),0)</f>
        <v>0</v>
      </c>
      <c r="BK831" s="57">
        <f>IFERROR(HLOOKUP(BK$188,bom!$2:$300,MATCH($A831,bom!$A:$A,0)-1,0),0)</f>
        <v>0</v>
      </c>
      <c r="BL831" s="57">
        <f>IFERROR(HLOOKUP(BL$188,bom!$2:$300,MATCH($A831,bom!$A:$A,0)-1,0),0)</f>
        <v>0</v>
      </c>
      <c r="BM831" s="57">
        <f>IFERROR(HLOOKUP(BM$188,bom!$2:$300,MATCH($A831,bom!$A:$A,0)-1,0),0)</f>
        <v>0</v>
      </c>
      <c r="BN831" s="57">
        <f>IFERROR(HLOOKUP(BN$188,bom!$2:$300,MATCH($A831,bom!$A:$A,0)-1,0),0)</f>
        <v>0</v>
      </c>
      <c r="BO831" s="57">
        <f>IFERROR(HLOOKUP(BO$188,bom!$2:$300,MATCH($A831,bom!$A:$A,0)-1,0),0)</f>
        <v>0</v>
      </c>
      <c r="BP831" s="57">
        <f>IFERROR(HLOOKUP(BP$188,bom!$2:$300,MATCH($A831,bom!$A:$A,0)-1,0),0)</f>
        <v>0</v>
      </c>
      <c r="BQ831" s="57">
        <f>IFERROR(HLOOKUP(BQ$188,bom!$2:$300,MATCH($A831,bom!$A:$A,0)-1,0),0)</f>
        <v>0</v>
      </c>
      <c r="BR831" s="57">
        <f>IFERROR(HLOOKUP(BR$188,bom!$2:$300,MATCH($A831,bom!$A:$A,0)-1,0),0)</f>
        <v>0</v>
      </c>
      <c r="BS831" s="57">
        <f>IFERROR(HLOOKUP(BS$188,bom!$2:$300,MATCH($A831,bom!$A:$A,0)-1,0),0)</f>
        <v>0</v>
      </c>
      <c r="BT831" s="57">
        <f>IFERROR(HLOOKUP(BT$188,bom!$2:$300,MATCH($A831,bom!$A:$A,0)-1,0),0)</f>
        <v>0</v>
      </c>
      <c r="BU831" s="57">
        <f>IFERROR(HLOOKUP(BU$188,bom!$2:$300,MATCH($A831,bom!$A:$A,0)-1,0),0)</f>
        <v>0</v>
      </c>
      <c r="BV831" s="57">
        <f>IFERROR(HLOOKUP(BV$188,bom!$2:$300,MATCH($A831,bom!$A:$A,0)-1,0),0)</f>
        <v>0</v>
      </c>
      <c r="BW831" s="57">
        <f>IFERROR(HLOOKUP(BW$188,bom!$2:$300,MATCH($A831,bom!$A:$A,0)-1,0),0)</f>
        <v>0</v>
      </c>
      <c r="BX831" s="57">
        <f>IFERROR(HLOOKUP(BX$188,bom!$2:$300,MATCH($A831,bom!$A:$A,0)-1,0),0)</f>
        <v>0</v>
      </c>
      <c r="BY831" s="57">
        <f>IFERROR(HLOOKUP(BY$188,bom!$2:$300,MATCH($A831,bom!$A:$A,0)-1,0),0)</f>
        <v>0</v>
      </c>
      <c r="BZ831" s="57">
        <f>IFERROR(HLOOKUP(BZ$188,bom!$2:$300,MATCH($A831,bom!$A:$A,0)-1,0),0)</f>
        <v>0</v>
      </c>
      <c r="CA831" s="57">
        <f>IFERROR(HLOOKUP(CA$188,bom!$2:$300,MATCH($A831,bom!$A:$A,0)-1,0),0)</f>
        <v>0</v>
      </c>
      <c r="CB831" s="57">
        <f>IFERROR(HLOOKUP(CB$188,bom!$2:$300,MATCH($A831,bom!$A:$A,0)-1,0),0)</f>
        <v>0</v>
      </c>
      <c r="CC831" s="57">
        <f>IFERROR(HLOOKUP(CC$188,bom!$2:$300,MATCH($A831,bom!$A:$A,0)-1,0),0)</f>
        <v>0</v>
      </c>
      <c r="CD831" s="57">
        <f>IFERROR(HLOOKUP(CD$188,bom!$2:$300,MATCH($A831,bom!$A:$A,0)-1,0),0)</f>
        <v>0</v>
      </c>
      <c r="CE831" s="57">
        <f>IFERROR(HLOOKUP(CE$188,bom!$2:$300,MATCH($A831,bom!$A:$A,0)-1,0),0)</f>
        <v>0</v>
      </c>
      <c r="CF831" s="57">
        <f>IFERROR(HLOOKUP(CF$188,bom!$2:$300,MATCH($A831,bom!$A:$A,0)-1,0),0)</f>
        <v>0</v>
      </c>
      <c r="CG831" s="57">
        <f>IFERROR(HLOOKUP(CG$188,bom!$2:$300,MATCH($A831,bom!$A:$A,0)-1,0),0)</f>
        <v>0</v>
      </c>
      <c r="CH831" s="57">
        <f>IFERROR(HLOOKUP(CH$188,bom!$2:$300,MATCH($A831,bom!$A:$A,0)-1,0),0)</f>
        <v>0</v>
      </c>
      <c r="CI831" s="20"/>
      <c r="CJ831" s="20"/>
      <c r="CK831" s="20"/>
      <c r="CL831" s="20"/>
      <c r="CM831" s="32" t="str">
        <f t="shared" ref="CM831" si="8737">IF(G831&gt;0,IF(CN831&lt;(0.8*G831),"WARNING!!!",IF(CN831&lt;G831,"ORDER","OK")),IF((VLOOKUP(A831,A:DG,91+E831,0))&lt;0,"WARNING!!!",IF((VLOOKUP(A831,A:DG,91+ROUND(1.25*E831,0),0))&lt;0,"ORDER","OK")))</f>
        <v>OK</v>
      </c>
      <c r="CN831" s="33">
        <f t="shared" ref="CN831" si="8738">F831-CN832+CN833</f>
        <v>123</v>
      </c>
      <c r="CO831" s="34">
        <f t="shared" ref="CO831" si="8739">CN831-CO832+CO833</f>
        <v>123</v>
      </c>
      <c r="CP831" s="34">
        <f t="shared" ref="CP831" si="8740">CO831-CP832+CP833</f>
        <v>123</v>
      </c>
      <c r="CQ831" s="34">
        <f t="shared" ref="CQ831" si="8741">CP831-CQ832+CQ833</f>
        <v>123</v>
      </c>
      <c r="CR831" s="34">
        <f t="shared" ref="CR831" si="8742">CQ831-CR832+CR833</f>
        <v>123</v>
      </c>
      <c r="CS831" s="34">
        <f t="shared" ref="CS831" si="8743">CR831-CS832+CS833</f>
        <v>123</v>
      </c>
      <c r="CT831" s="34">
        <f t="shared" ref="CT831" si="8744">CS831-CT832+CT833</f>
        <v>123</v>
      </c>
      <c r="CU831" s="34">
        <f t="shared" ref="CU831" si="8745">CT831-CU832+CU833</f>
        <v>123</v>
      </c>
      <c r="CV831" s="34">
        <f t="shared" ref="CV831" si="8746">CU831-CV832+CV833</f>
        <v>123</v>
      </c>
      <c r="CW831" s="34">
        <f t="shared" ref="CW831" si="8747">CV831-CW832+CW833</f>
        <v>123</v>
      </c>
      <c r="CX831" s="34">
        <f t="shared" ref="CX831" si="8748">CW831-CX832+CX833</f>
        <v>123</v>
      </c>
      <c r="CY831" s="34">
        <f t="shared" ref="CY831" si="8749">CX831-CY832+CY833</f>
        <v>123</v>
      </c>
      <c r="CZ831" s="34">
        <f t="shared" ref="CZ831" si="8750">CY831-CZ832+CZ833</f>
        <v>123</v>
      </c>
      <c r="DA831" s="34">
        <f t="shared" ref="DA831" si="8751">CZ831-DA832+DA833</f>
        <v>123</v>
      </c>
      <c r="DB831" s="34">
        <f t="shared" ref="DB831" si="8752">DA831-DB832+DB833</f>
        <v>123</v>
      </c>
      <c r="DC831" s="34">
        <f t="shared" ref="DC831" si="8753">DB831-DC832+DC833</f>
        <v>123</v>
      </c>
      <c r="DD831" s="34">
        <f t="shared" ref="DD831" si="8754">DC831-DD832+DD833</f>
        <v>123</v>
      </c>
      <c r="DE831" s="34">
        <f t="shared" ref="DE831" si="8755">DD831-DE832+DE833</f>
        <v>123</v>
      </c>
      <c r="DF831" s="34">
        <f t="shared" ref="DF831" si="8756">DE831-DF832+DF833</f>
        <v>123</v>
      </c>
      <c r="DG831" s="35">
        <f t="shared" ref="DG831" si="8757">DF831-DG832+DG833</f>
        <v>123</v>
      </c>
      <c r="DM831" s="21"/>
    </row>
    <row r="832" spans="1:117" ht="12.75" hidden="1" outlineLevel="1" x14ac:dyDescent="0.2">
      <c r="A832" s="22"/>
      <c r="B832" s="23"/>
      <c r="C832" s="23"/>
      <c r="D832" s="24"/>
      <c r="E832" s="24"/>
      <c r="F832" s="24"/>
      <c r="G832" s="24"/>
      <c r="H832" s="24"/>
      <c r="I832" s="58"/>
      <c r="J832" s="58"/>
      <c r="K832" s="58"/>
      <c r="L832" s="58"/>
      <c r="M832" s="58"/>
      <c r="N832" s="58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  <c r="AG832" s="58"/>
      <c r="AH832" s="58"/>
      <c r="AI832" s="58"/>
      <c r="AJ832" s="58"/>
      <c r="AK832" s="58"/>
      <c r="AL832" s="58"/>
      <c r="AM832" s="58"/>
      <c r="AN832" s="58"/>
      <c r="AO832" s="58"/>
      <c r="AP832" s="58"/>
      <c r="AQ832" s="58"/>
      <c r="AR832" s="58"/>
      <c r="AS832" s="58"/>
      <c r="AT832" s="58"/>
      <c r="AU832" s="58"/>
      <c r="AV832" s="58"/>
      <c r="AW832" s="58"/>
      <c r="AX832" s="58"/>
      <c r="AY832" s="58"/>
      <c r="AZ832" s="58"/>
      <c r="BA832" s="58"/>
      <c r="BB832" s="58"/>
      <c r="BC832" s="58"/>
      <c r="BD832" s="58"/>
      <c r="BE832" s="58"/>
      <c r="BF832" s="58"/>
      <c r="BG832" s="58"/>
      <c r="BH832" s="58"/>
      <c r="BI832" s="58"/>
      <c r="BJ832" s="58"/>
      <c r="BK832" s="58"/>
      <c r="BL832" s="58"/>
      <c r="BM832" s="58"/>
      <c r="BN832" s="58"/>
      <c r="BO832" s="58"/>
      <c r="BP832" s="58"/>
      <c r="BQ832" s="58"/>
      <c r="BR832" s="58"/>
      <c r="BS832" s="58"/>
      <c r="BT832" s="58"/>
      <c r="BU832" s="58"/>
      <c r="BV832" s="58"/>
      <c r="BW832" s="58"/>
      <c r="BX832" s="58"/>
      <c r="BY832" s="58"/>
      <c r="BZ832" s="58"/>
      <c r="CA832" s="58"/>
      <c r="CB832" s="58"/>
      <c r="CC832" s="58"/>
      <c r="CD832" s="58"/>
      <c r="CE832" s="58"/>
      <c r="CF832" s="58"/>
      <c r="CG832" s="58"/>
      <c r="CH832" s="58"/>
      <c r="CI832" s="24"/>
      <c r="CJ832" s="24"/>
      <c r="CK832" s="24"/>
      <c r="CL832" s="24"/>
      <c r="CM832" s="25" t="s">
        <v>7</v>
      </c>
      <c r="CN832" s="36">
        <f t="shared" ref="CN832" si="8758">$I831*CN$3+$J831*CN$4+$K831*CN$5+$L831*CN$6+$M831*CN$7+$N831*CN$8+$O831*CN$9+$P831*CN$10+$Q831*CN$11+$R831*CN$12+$S831*CN$13+$T831*CN$14+$U831*CN$15+$V831*CN$16+$W831*CN$17+$X831*CN$18+$Y831*CN$19+$Z831*CN$20+$AA831*CN$21+$AB831*CN$22+$AC831*CN$23+$AD831*CN$24+$AE831*CN$25+$AF831*CN$26+$AG831*CN$27+$AH831*CN$28+$AI831*CN$29+$AJ831*CN$30+$AK831*CN$31+$AL831*CN$32+$AM831*CN$33+$AN831*CN$34+$AO831*CN$35+$AP831*CN$36+$AQ831*CN$37+$AR831*CN$38+$AS831*CN$39+$AT831*CN$40+$AU831*CN$41+$AV831*CN$42+$AW831*CN$43+$AX831*CN$44+$AY831*CN$45+$AZ831*CN$46+$BA831*CN$47+$BB831*CN$48+$BC831*CN$49+$BD831*CN$50+$BE831*CN$51+$BF831*CN$52+$BG831*CN$53+$BH831*CN$54+$BI831*CN$55+$BJ831*CN$56+$BK831*CN$57+$BL831*CN$58+$BM831*CN$59+$BN831*CN$60+$BO831*CN$61+$BP831*CN$62+$BQ831*CN$63+$BR831*CN$64+$BS831*CN$65+$BT831*CN$66+$BU831*CN$67+$BV831*CN$68+$BW831*CN$69+$BX831*CN$70+$BY831*CN$71+$BZ831*CN$72+$CA831*CN$73+$CB831*CN$74+$CC831*CN$75+$CD831*CN$76+$CE831*CN$77+$CF831*CN$78+$CG831*CN$79+$CH831*CN$80</f>
        <v>0</v>
      </c>
      <c r="CO832" s="37">
        <f t="shared" ref="CO832" si="8759">$I831*CO$3+$J831*CO$4+$K831*CO$5+$L831*CO$6+$M831*CO$7+$N831*CO$8+$O831*CO$9+$P831*CO$10+$Q831*CO$11+$R831*CO$12+$S831*CO$13+$T831*CO$14+$U831*CO$15+$V831*CO$16+$W831*CO$17+$X831*CO$18+$Y831*CO$19+$Z831*CO$20+$AA831*CO$21+$AB831*CO$22+$AC831*CO$23+$AD831*CO$24+$AE831*CO$25+$AF831*CO$26+$AG831*CO$27+$AH831*CO$28+$AI831*CO$29+$AJ831*CO$30+$AK831*CO$31+$AL831*CO$32+$AM831*CO$33+$AN831*CO$34+$AO831*CO$35+$AP831*CO$36+$AQ831*CO$37+$AR831*CO$38+$AS831*CO$39+$AT831*CO$40+$AU831*CO$41+$AV831*CO$42+$AW831*CO$43+$AX831*CO$44+$AY831*CO$45+$AZ831*CO$46+$BA831*CO$47+$BB831*CO$48+$BC831*CO$49+$BD831*CO$50+$BE831*CO$51+$BF831*CO$52+$BG831*CO$53+$BH831*CO$54+$BI831*CO$55+$BJ831*CO$56+$BK831*CO$57+$BL831*CO$58+$BM831*CO$59+$BN831*CO$60+$BO831*CO$61+$BP831*CO$62+$BQ831*CO$63+$BR831*CO$64+$BS831*CO$65+$BT831*CO$66+$BU831*CO$67+$BV831*CO$68+$BW831*CO$69+$BX831*CO$70+$BY831*CO$71+$BZ831*CO$72+$CA831*CO$73+$CB831*CO$74+$CC831*CO$75+$CD831*CO$76+$CE831*CO$77+$CF831*CO$78+$CG831*CO$79+$CH831*CO$80</f>
        <v>0</v>
      </c>
      <c r="CP832" s="37">
        <f t="shared" ref="CP832" si="8760">$I831*CP$3+$J831*CP$4+$K831*CP$5+$L831*CP$6+$M831*CP$7+$N831*CP$8+$O831*CP$9+$P831*CP$10+$Q831*CP$11+$R831*CP$12+$S831*CP$13+$T831*CP$14+$U831*CP$15+$V831*CP$16+$W831*CP$17+$X831*CP$18+$Y831*CP$19+$Z831*CP$20+$AA831*CP$21+$AB831*CP$22+$AC831*CP$23+$AD831*CP$24+$AE831*CP$25+$AF831*CP$26+$AG831*CP$27+$AH831*CP$28+$AI831*CP$29+$AJ831*CP$30+$AK831*CP$31+$AL831*CP$32+$AM831*CP$33+$AN831*CP$34+$AO831*CP$35+$AP831*CP$36+$AQ831*CP$37+$AR831*CP$38+$AS831*CP$39+$AT831*CP$40+$AU831*CP$41+$AV831*CP$42+$AW831*CP$43+$AX831*CP$44+$AY831*CP$45+$AZ831*CP$46+$BA831*CP$47+$BB831*CP$48+$BC831*CP$49+$BD831*CP$50+$BE831*CP$51+$BF831*CP$52+$BG831*CP$53+$BH831*CP$54+$BI831*CP$55+$BJ831*CP$56+$BK831*CP$57+$BL831*CP$58+$BM831*CP$59+$BN831*CP$60+$BO831*CP$61+$BP831*CP$62+$BQ831*CP$63+$BR831*CP$64+$BS831*CP$65+$BT831*CP$66+$BU831*CP$67+$BV831*CP$68+$BW831*CP$69+$BX831*CP$70+$BY831*CP$71+$BZ831*CP$72+$CA831*CP$73+$CB831*CP$74+$CC831*CP$75+$CD831*CP$76+$CE831*CP$77+$CF831*CP$78+$CG831*CP$79+$CH831*CP$80</f>
        <v>0</v>
      </c>
      <c r="CQ832" s="37">
        <f t="shared" ref="CQ832" si="8761">$I831*CQ$3+$J831*CQ$4+$K831*CQ$5+$L831*CQ$6+$M831*CQ$7+$N831*CQ$8+$O831*CQ$9+$P831*CQ$10+$Q831*CQ$11+$R831*CQ$12+$S831*CQ$13+$T831*CQ$14+$U831*CQ$15+$V831*CQ$16+$W831*CQ$17+$X831*CQ$18+$Y831*CQ$19+$Z831*CQ$20+$AA831*CQ$21+$AB831*CQ$22+$AC831*CQ$23+$AD831*CQ$24+$AE831*CQ$25+$AF831*CQ$26+$AG831*CQ$27+$AH831*CQ$28+$AI831*CQ$29+$AJ831*CQ$30+$AK831*CQ$31+$AL831*CQ$32+$AM831*CQ$33+$AN831*CQ$34+$AO831*CQ$35+$AP831*CQ$36+$AQ831*CQ$37+$AR831*CQ$38+$AS831*CQ$39+$AT831*CQ$40+$AU831*CQ$41+$AV831*CQ$42+$AW831*CQ$43+$AX831*CQ$44+$AY831*CQ$45+$AZ831*CQ$46+$BA831*CQ$47+$BB831*CQ$48+$BC831*CQ$49+$BD831*CQ$50+$BE831*CQ$51+$BF831*CQ$52+$BG831*CQ$53+$BH831*CQ$54+$BI831*CQ$55+$BJ831*CQ$56+$BK831*CQ$57+$BL831*CQ$58+$BM831*CQ$59+$BN831*CQ$60+$BO831*CQ$61+$BP831*CQ$62+$BQ831*CQ$63+$BR831*CQ$64+$BS831*CQ$65+$BT831*CQ$66+$BU831*CQ$67+$BV831*CQ$68+$BW831*CQ$69+$BX831*CQ$70+$BY831*CQ$71+$BZ831*CQ$72+$CA831*CQ$73+$CB831*CQ$74+$CC831*CQ$75+$CD831*CQ$76+$CE831*CQ$77+$CF831*CQ$78+$CG831*CQ$79+$CH831*CQ$80</f>
        <v>0</v>
      </c>
      <c r="CR832" s="37">
        <f t="shared" ref="CR832" si="8762">$I831*CR$3+$J831*CR$4+$K831*CR$5+$L831*CR$6+$M831*CR$7+$N831*CR$8+$O831*CR$9+$P831*CR$10+$Q831*CR$11+$R831*CR$12+$S831*CR$13+$T831*CR$14+$U831*CR$15+$V831*CR$16+$W831*CR$17+$X831*CR$18+$Y831*CR$19+$Z831*CR$20+$AA831*CR$21+$AB831*CR$22+$AC831*CR$23+$AD831*CR$24+$AE831*CR$25+$AF831*CR$26+$AG831*CR$27+$AH831*CR$28+$AI831*CR$29+$AJ831*CR$30+$AK831*CR$31+$AL831*CR$32+$AM831*CR$33+$AN831*CR$34+$AO831*CR$35+$AP831*CR$36+$AQ831*CR$37+$AR831*CR$38+$AS831*CR$39+$AT831*CR$40+$AU831*CR$41+$AV831*CR$42+$AW831*CR$43+$AX831*CR$44+$AY831*CR$45+$AZ831*CR$46+$BA831*CR$47+$BB831*CR$48+$BC831*CR$49+$BD831*CR$50+$BE831*CR$51+$BF831*CR$52+$BG831*CR$53+$BH831*CR$54+$BI831*CR$55+$BJ831*CR$56+$BK831*CR$57+$BL831*CR$58+$BM831*CR$59+$BN831*CR$60+$BO831*CR$61+$BP831*CR$62+$BQ831*CR$63+$BR831*CR$64+$BS831*CR$65+$BT831*CR$66+$BU831*CR$67+$BV831*CR$68+$BW831*CR$69+$BX831*CR$70+$BY831*CR$71+$BZ831*CR$72+$CA831*CR$73+$CB831*CR$74+$CC831*CR$75+$CD831*CR$76+$CE831*CR$77+$CF831*CR$78+$CG831*CR$79+$CH831*CR$80</f>
        <v>0</v>
      </c>
      <c r="CS832" s="37">
        <f t="shared" ref="CS832" si="8763">$I831*CS$3+$J831*CS$4+$K831*CS$5+$L831*CS$6+$M831*CS$7+$N831*CS$8+$O831*CS$9+$P831*CS$10+$Q831*CS$11+$R831*CS$12+$S831*CS$13+$T831*CS$14+$U831*CS$15+$V831*CS$16+$W831*CS$17+$X831*CS$18+$Y831*CS$19+$Z831*CS$20+$AA831*CS$21+$AB831*CS$22+$AC831*CS$23+$AD831*CS$24+$AE831*CS$25+$AF831*CS$26+$AG831*CS$27+$AH831*CS$28+$AI831*CS$29+$AJ831*CS$30+$AK831*CS$31+$AL831*CS$32+$AM831*CS$33+$AN831*CS$34+$AO831*CS$35+$AP831*CS$36+$AQ831*CS$37+$AR831*CS$38+$AS831*CS$39+$AT831*CS$40+$AU831*CS$41+$AV831*CS$42+$AW831*CS$43+$AX831*CS$44+$AY831*CS$45+$AZ831*CS$46+$BA831*CS$47+$BB831*CS$48+$BC831*CS$49+$BD831*CS$50+$BE831*CS$51+$BF831*CS$52+$BG831*CS$53+$BH831*CS$54+$BI831*CS$55+$BJ831*CS$56+$BK831*CS$57+$BL831*CS$58+$BM831*CS$59+$BN831*CS$60+$BO831*CS$61+$BP831*CS$62+$BQ831*CS$63+$BR831*CS$64+$BS831*CS$65+$BT831*CS$66+$BU831*CS$67+$BV831*CS$68+$BW831*CS$69+$BX831*CS$70+$BY831*CS$71+$BZ831*CS$72+$CA831*CS$73+$CB831*CS$74+$CC831*CS$75+$CD831*CS$76+$CE831*CS$77+$CF831*CS$78+$CG831*CS$79+$CH831*CS$80</f>
        <v>0</v>
      </c>
      <c r="CT832" s="37">
        <f t="shared" ref="CT832" si="8764">$I831*CT$3+$J831*CT$4+$K831*CT$5+$L831*CT$6+$M831*CT$7+$N831*CT$8+$O831*CT$9+$P831*CT$10+$Q831*CT$11+$R831*CT$12+$S831*CT$13+$T831*CT$14+$U831*CT$15+$V831*CT$16+$W831*CT$17+$X831*CT$18+$Y831*CT$19+$Z831*CT$20+$AA831*CT$21+$AB831*CT$22+$AC831*CT$23+$AD831*CT$24+$AE831*CT$25+$AF831*CT$26+$AG831*CT$27+$AH831*CT$28+$AI831*CT$29+$AJ831*CT$30+$AK831*CT$31+$AL831*CT$32+$AM831*CT$33+$AN831*CT$34+$AO831*CT$35+$AP831*CT$36+$AQ831*CT$37+$AR831*CT$38+$AS831*CT$39+$AT831*CT$40+$AU831*CT$41+$AV831*CT$42+$AW831*CT$43+$AX831*CT$44+$AY831*CT$45+$AZ831*CT$46+$BA831*CT$47+$BB831*CT$48+$BC831*CT$49+$BD831*CT$50+$BE831*CT$51+$BF831*CT$52+$BG831*CT$53+$BH831*CT$54+$BI831*CT$55+$BJ831*CT$56+$BK831*CT$57+$BL831*CT$58+$BM831*CT$59+$BN831*CT$60+$BO831*CT$61+$BP831*CT$62+$BQ831*CT$63+$BR831*CT$64+$BS831*CT$65+$BT831*CT$66+$BU831*CT$67+$BV831*CT$68+$BW831*CT$69+$BX831*CT$70+$BY831*CT$71+$BZ831*CT$72+$CA831*CT$73+$CB831*CT$74+$CC831*CT$75+$CD831*CT$76+$CE831*CT$77+$CF831*CT$78+$CG831*CT$79+$CH831*CT$80</f>
        <v>0</v>
      </c>
      <c r="CU832" s="37">
        <f t="shared" ref="CU832" si="8765">$I831*CU$3+$J831*CU$4+$K831*CU$5+$L831*CU$6+$M831*CU$7+$N831*CU$8+$O831*CU$9+$P831*CU$10+$Q831*CU$11+$R831*CU$12+$S831*CU$13+$T831*CU$14+$U831*CU$15+$V831*CU$16+$W831*CU$17+$X831*CU$18+$Y831*CU$19+$Z831*CU$20+$AA831*CU$21+$AB831*CU$22+$AC831*CU$23+$AD831*CU$24+$AE831*CU$25+$AF831*CU$26+$AG831*CU$27+$AH831*CU$28+$AI831*CU$29+$AJ831*CU$30+$AK831*CU$31+$AL831*CU$32+$AM831*CU$33+$AN831*CU$34+$AO831*CU$35+$AP831*CU$36+$AQ831*CU$37+$AR831*CU$38+$AS831*CU$39+$AT831*CU$40+$AU831*CU$41+$AV831*CU$42+$AW831*CU$43+$AX831*CU$44+$AY831*CU$45+$AZ831*CU$46+$BA831*CU$47+$BB831*CU$48+$BC831*CU$49+$BD831*CU$50+$BE831*CU$51+$BF831*CU$52+$BG831*CU$53+$BH831*CU$54+$BI831*CU$55+$BJ831*CU$56+$BK831*CU$57+$BL831*CU$58+$BM831*CU$59+$BN831*CU$60+$BO831*CU$61+$BP831*CU$62+$BQ831*CU$63+$BR831*CU$64+$BS831*CU$65+$BT831*CU$66+$BU831*CU$67+$BV831*CU$68+$BW831*CU$69+$BX831*CU$70+$BY831*CU$71+$BZ831*CU$72+$CA831*CU$73+$CB831*CU$74+$CC831*CU$75+$CD831*CU$76+$CE831*CU$77+$CF831*CU$78+$CG831*CU$79+$CH831*CU$80</f>
        <v>0</v>
      </c>
      <c r="CV832" s="37">
        <f t="shared" ref="CV832" si="8766">$I831*CV$3+$J831*CV$4+$K831*CV$5+$L831*CV$6+$M831*CV$7+$N831*CV$8+$O831*CV$9+$P831*CV$10+$Q831*CV$11+$R831*CV$12+$S831*CV$13+$T831*CV$14+$U831*CV$15+$V831*CV$16+$W831*CV$17+$X831*CV$18+$Y831*CV$19+$Z831*CV$20+$AA831*CV$21+$AB831*CV$22+$AC831*CV$23+$AD831*CV$24+$AE831*CV$25+$AF831*CV$26+$AG831*CV$27+$AH831*CV$28+$AI831*CV$29+$AJ831*CV$30+$AK831*CV$31+$AL831*CV$32+$AM831*CV$33+$AN831*CV$34+$AO831*CV$35+$AP831*CV$36+$AQ831*CV$37+$AR831*CV$38+$AS831*CV$39+$AT831*CV$40+$AU831*CV$41+$AV831*CV$42+$AW831*CV$43+$AX831*CV$44+$AY831*CV$45+$AZ831*CV$46+$BA831*CV$47+$BB831*CV$48+$BC831*CV$49+$BD831*CV$50+$BE831*CV$51+$BF831*CV$52+$BG831*CV$53+$BH831*CV$54+$BI831*CV$55+$BJ831*CV$56+$BK831*CV$57+$BL831*CV$58+$BM831*CV$59+$BN831*CV$60+$BO831*CV$61+$BP831*CV$62+$BQ831*CV$63+$BR831*CV$64+$BS831*CV$65+$BT831*CV$66+$BU831*CV$67+$BV831*CV$68+$BW831*CV$69+$BX831*CV$70+$BY831*CV$71+$BZ831*CV$72+$CA831*CV$73+$CB831*CV$74+$CC831*CV$75+$CD831*CV$76+$CE831*CV$77+$CF831*CV$78+$CG831*CV$79+$CH831*CV$80</f>
        <v>0</v>
      </c>
      <c r="CW832" s="37">
        <f t="shared" ref="CW832" si="8767">$I831*CW$3+$J831*CW$4+$K831*CW$5+$L831*CW$6+$M831*CW$7+$N831*CW$8+$O831*CW$9+$P831*CW$10+$Q831*CW$11+$R831*CW$12+$S831*CW$13+$T831*CW$14+$U831*CW$15+$V831*CW$16+$W831*CW$17+$X831*CW$18+$Y831*CW$19+$Z831*CW$20+$AA831*CW$21+$AB831*CW$22+$AC831*CW$23+$AD831*CW$24+$AE831*CW$25+$AF831*CW$26+$AG831*CW$27+$AH831*CW$28+$AI831*CW$29+$AJ831*CW$30+$AK831*CW$31+$AL831*CW$32+$AM831*CW$33+$AN831*CW$34+$AO831*CW$35+$AP831*CW$36+$AQ831*CW$37+$AR831*CW$38+$AS831*CW$39+$AT831*CW$40+$AU831*CW$41+$AV831*CW$42+$AW831*CW$43+$AX831*CW$44+$AY831*CW$45+$AZ831*CW$46+$BA831*CW$47+$BB831*CW$48+$BC831*CW$49+$BD831*CW$50+$BE831*CW$51+$BF831*CW$52+$BG831*CW$53+$BH831*CW$54+$BI831*CW$55+$BJ831*CW$56+$BK831*CW$57+$BL831*CW$58+$BM831*CW$59+$BN831*CW$60+$BO831*CW$61+$BP831*CW$62+$BQ831*CW$63+$BR831*CW$64+$BS831*CW$65+$BT831*CW$66+$BU831*CW$67+$BV831*CW$68+$BW831*CW$69+$BX831*CW$70+$BY831*CW$71+$BZ831*CW$72+$CA831*CW$73+$CB831*CW$74+$CC831*CW$75+$CD831*CW$76+$CE831*CW$77+$CF831*CW$78+$CG831*CW$79+$CH831*CW$80</f>
        <v>0</v>
      </c>
      <c r="CX832" s="37">
        <f t="shared" ref="CX832" si="8768">$I831*CX$3+$J831*CX$4+$K831*CX$5+$L831*CX$6+$M831*CX$7+$N831*CX$8+$O831*CX$9+$P831*CX$10+$Q831*CX$11+$R831*CX$12+$S831*CX$13+$T831*CX$14+$U831*CX$15+$V831*CX$16+$W831*CX$17+$X831*CX$18+$Y831*CX$19+$Z831*CX$20+$AA831*CX$21+$AB831*CX$22+$AC831*CX$23+$AD831*CX$24+$AE831*CX$25+$AF831*CX$26+$AG831*CX$27+$AH831*CX$28+$AI831*CX$29+$AJ831*CX$30+$AK831*CX$31+$AL831*CX$32+$AM831*CX$33+$AN831*CX$34+$AO831*CX$35+$AP831*CX$36+$AQ831*CX$37+$AR831*CX$38+$AS831*CX$39+$AT831*CX$40+$AU831*CX$41+$AV831*CX$42+$AW831*CX$43+$AX831*CX$44+$AY831*CX$45+$AZ831*CX$46+$BA831*CX$47+$BB831*CX$48+$BC831*CX$49+$BD831*CX$50+$BE831*CX$51+$BF831*CX$52+$BG831*CX$53+$BH831*CX$54+$BI831*CX$55+$BJ831*CX$56+$BK831*CX$57+$BL831*CX$58+$BM831*CX$59+$BN831*CX$60+$BO831*CX$61+$BP831*CX$62+$BQ831*CX$63+$BR831*CX$64+$BS831*CX$65+$BT831*CX$66+$BU831*CX$67+$BV831*CX$68+$BW831*CX$69+$BX831*CX$70+$BY831*CX$71+$BZ831*CX$72+$CA831*CX$73+$CB831*CX$74+$CC831*CX$75+$CD831*CX$76+$CE831*CX$77+$CF831*CX$78+$CG831*CX$79+$CH831*CX$80</f>
        <v>0</v>
      </c>
      <c r="CY832" s="37">
        <f t="shared" ref="CY832" si="8769">$I831*CY$3+$J831*CY$4+$K831*CY$5+$L831*CY$6+$M831*CY$7+$N831*CY$8+$O831*CY$9+$P831*CY$10+$Q831*CY$11+$R831*CY$12+$S831*CY$13+$T831*CY$14+$U831*CY$15+$V831*CY$16+$W831*CY$17+$X831*CY$18+$Y831*CY$19+$Z831*CY$20+$AA831*CY$21+$AB831*CY$22+$AC831*CY$23+$AD831*CY$24+$AE831*CY$25+$AF831*CY$26+$AG831*CY$27+$AH831*CY$28+$AI831*CY$29+$AJ831*CY$30+$AK831*CY$31+$AL831*CY$32+$AM831*CY$33+$AN831*CY$34+$AO831*CY$35+$AP831*CY$36+$AQ831*CY$37+$AR831*CY$38+$AS831*CY$39+$AT831*CY$40+$AU831*CY$41+$AV831*CY$42+$AW831*CY$43+$AX831*CY$44+$AY831*CY$45+$AZ831*CY$46+$BA831*CY$47+$BB831*CY$48+$BC831*CY$49+$BD831*CY$50+$BE831*CY$51+$BF831*CY$52+$BG831*CY$53+$BH831*CY$54+$BI831*CY$55+$BJ831*CY$56+$BK831*CY$57+$BL831*CY$58+$BM831*CY$59+$BN831*CY$60+$BO831*CY$61+$BP831*CY$62+$BQ831*CY$63+$BR831*CY$64+$BS831*CY$65+$BT831*CY$66+$BU831*CY$67+$BV831*CY$68+$BW831*CY$69+$BX831*CY$70+$BY831*CY$71+$BZ831*CY$72+$CA831*CY$73+$CB831*CY$74+$CC831*CY$75+$CD831*CY$76+$CE831*CY$77+$CF831*CY$78+$CG831*CY$79+$CH831*CY$80</f>
        <v>0</v>
      </c>
      <c r="CZ832" s="37">
        <f t="shared" ref="CZ832" si="8770">$I831*CZ$3+$J831*CZ$4+$K831*CZ$5+$L831*CZ$6+$M831*CZ$7+$N831*CZ$8+$O831*CZ$9+$P831*CZ$10+$Q831*CZ$11+$R831*CZ$12+$S831*CZ$13+$T831*CZ$14+$U831*CZ$15+$V831*CZ$16+$W831*CZ$17+$X831*CZ$18+$Y831*CZ$19+$Z831*CZ$20+$AA831*CZ$21+$AB831*CZ$22+$AC831*CZ$23+$AD831*CZ$24+$AE831*CZ$25+$AF831*CZ$26+$AG831*CZ$27+$AH831*CZ$28+$AI831*CZ$29+$AJ831*CZ$30+$AK831*CZ$31+$AL831*CZ$32+$AM831*CZ$33+$AN831*CZ$34+$AO831*CZ$35+$AP831*CZ$36+$AQ831*CZ$37+$AR831*CZ$38+$AS831*CZ$39+$AT831*CZ$40+$AU831*CZ$41+$AV831*CZ$42+$AW831*CZ$43+$AX831*CZ$44+$AY831*CZ$45+$AZ831*CZ$46+$BA831*CZ$47+$BB831*CZ$48+$BC831*CZ$49+$BD831*CZ$50+$BE831*CZ$51+$BF831*CZ$52+$BG831*CZ$53+$BH831*CZ$54+$BI831*CZ$55+$BJ831*CZ$56+$BK831*CZ$57+$BL831*CZ$58+$BM831*CZ$59+$BN831*CZ$60+$BO831*CZ$61+$BP831*CZ$62+$BQ831*CZ$63+$BR831*CZ$64+$BS831*CZ$65+$BT831*CZ$66+$BU831*CZ$67+$BV831*CZ$68+$BW831*CZ$69+$BX831*CZ$70+$BY831*CZ$71+$BZ831*CZ$72+$CA831*CZ$73+$CB831*CZ$74+$CC831*CZ$75+$CD831*CZ$76+$CE831*CZ$77+$CF831*CZ$78+$CG831*CZ$79+$CH831*CZ$80</f>
        <v>0</v>
      </c>
      <c r="DA832" s="37">
        <f t="shared" ref="DA832" si="8771">$I831*DA$3+$J831*DA$4+$K831*DA$5+$L831*DA$6+$M831*DA$7+$N831*DA$8+$O831*DA$9+$P831*DA$10+$Q831*DA$11+$R831*DA$12+$S831*DA$13+$T831*DA$14+$U831*DA$15+$V831*DA$16+$W831*DA$17+$X831*DA$18+$Y831*DA$19+$Z831*DA$20+$AA831*DA$21+$AB831*DA$22+$AC831*DA$23+$AD831*DA$24+$AE831*DA$25+$AF831*DA$26+$AG831*DA$27+$AH831*DA$28+$AI831*DA$29+$AJ831*DA$30+$AK831*DA$31+$AL831*DA$32+$AM831*DA$33+$AN831*DA$34+$AO831*DA$35+$AP831*DA$36+$AQ831*DA$37+$AR831*DA$38+$AS831*DA$39+$AT831*DA$40+$AU831*DA$41+$AV831*DA$42+$AW831*DA$43+$AX831*DA$44+$AY831*DA$45+$AZ831*DA$46+$BA831*DA$47+$BB831*DA$48+$BC831*DA$49+$BD831*DA$50+$BE831*DA$51+$BF831*DA$52+$BG831*DA$53+$BH831*DA$54+$BI831*DA$55+$BJ831*DA$56+$BK831*DA$57+$BL831*DA$58+$BM831*DA$59+$BN831*DA$60+$BO831*DA$61+$BP831*DA$62+$BQ831*DA$63+$BR831*DA$64+$BS831*DA$65+$BT831*DA$66+$BU831*DA$67+$BV831*DA$68+$BW831*DA$69+$BX831*DA$70+$BY831*DA$71+$BZ831*DA$72+$CA831*DA$73+$CB831*DA$74+$CC831*DA$75+$CD831*DA$76+$CE831*DA$77+$CF831*DA$78+$CG831*DA$79+$CH831*DA$80</f>
        <v>0</v>
      </c>
      <c r="DB832" s="37">
        <f t="shared" ref="DB832" si="8772">$I831*DB$3+$J831*DB$4+$K831*DB$5+$L831*DB$6+$M831*DB$7+$N831*DB$8+$O831*DB$9+$P831*DB$10+$Q831*DB$11+$R831*DB$12+$S831*DB$13+$T831*DB$14+$U831*DB$15+$V831*DB$16+$W831*DB$17+$X831*DB$18+$Y831*DB$19+$Z831*DB$20+$AA831*DB$21+$AB831*DB$22+$AC831*DB$23+$AD831*DB$24+$AE831*DB$25+$AF831*DB$26+$AG831*DB$27+$AH831*DB$28+$AI831*DB$29+$AJ831*DB$30+$AK831*DB$31+$AL831*DB$32+$AM831*DB$33+$AN831*DB$34+$AO831*DB$35+$AP831*DB$36+$AQ831*DB$37+$AR831*DB$38+$AS831*DB$39+$AT831*DB$40+$AU831*DB$41+$AV831*DB$42+$AW831*DB$43+$AX831*DB$44+$AY831*DB$45+$AZ831*DB$46+$BA831*DB$47+$BB831*DB$48+$BC831*DB$49+$BD831*DB$50+$BE831*DB$51+$BF831*DB$52+$BG831*DB$53+$BH831*DB$54+$BI831*DB$55+$BJ831*DB$56+$BK831*DB$57+$BL831*DB$58+$BM831*DB$59+$BN831*DB$60+$BO831*DB$61+$BP831*DB$62+$BQ831*DB$63+$BR831*DB$64+$BS831*DB$65+$BT831*DB$66+$BU831*DB$67+$BV831*DB$68+$BW831*DB$69+$BX831*DB$70+$BY831*DB$71+$BZ831*DB$72+$CA831*DB$73+$CB831*DB$74+$CC831*DB$75+$CD831*DB$76+$CE831*DB$77+$CF831*DB$78+$CG831*DB$79+$CH831*DB$80</f>
        <v>0</v>
      </c>
      <c r="DC832" s="37">
        <f t="shared" ref="DC832" si="8773">$I831*DC$3+$J831*DC$4+$K831*DC$5+$L831*DC$6+$M831*DC$7+$N831*DC$8+$O831*DC$9+$P831*DC$10+$Q831*DC$11+$R831*DC$12+$S831*DC$13+$T831*DC$14+$U831*DC$15+$V831*DC$16+$W831*DC$17+$X831*DC$18+$Y831*DC$19+$Z831*DC$20+$AA831*DC$21+$AB831*DC$22+$AC831*DC$23+$AD831*DC$24+$AE831*DC$25+$AF831*DC$26+$AG831*DC$27+$AH831*DC$28+$AI831*DC$29+$AJ831*DC$30+$AK831*DC$31+$AL831*DC$32+$AM831*DC$33+$AN831*DC$34+$AO831*DC$35+$AP831*DC$36+$AQ831*DC$37+$AR831*DC$38+$AS831*DC$39+$AT831*DC$40+$AU831*DC$41+$AV831*DC$42+$AW831*DC$43+$AX831*DC$44+$AY831*DC$45+$AZ831*DC$46+$BA831*DC$47+$BB831*DC$48+$BC831*DC$49+$BD831*DC$50+$BE831*DC$51+$BF831*DC$52+$BG831*DC$53+$BH831*DC$54+$BI831*DC$55+$BJ831*DC$56+$BK831*DC$57+$BL831*DC$58+$BM831*DC$59+$BN831*DC$60+$BO831*DC$61+$BP831*DC$62+$BQ831*DC$63+$BR831*DC$64+$BS831*DC$65+$BT831*DC$66+$BU831*DC$67+$BV831*DC$68+$BW831*DC$69+$BX831*DC$70+$BY831*DC$71+$BZ831*DC$72+$CA831*DC$73+$CB831*DC$74+$CC831*DC$75+$CD831*DC$76+$CE831*DC$77+$CF831*DC$78+$CG831*DC$79+$CH831*DC$80</f>
        <v>0</v>
      </c>
      <c r="DD832" s="37">
        <f t="shared" ref="DD832" si="8774">$I831*DD$3+$J831*DD$4+$K831*DD$5+$L831*DD$6+$M831*DD$7+$N831*DD$8+$O831*DD$9+$P831*DD$10+$Q831*DD$11+$R831*DD$12+$S831*DD$13+$T831*DD$14+$U831*DD$15+$V831*DD$16+$W831*DD$17+$X831*DD$18+$Y831*DD$19+$Z831*DD$20+$AA831*DD$21+$AB831*DD$22+$AC831*DD$23+$AD831*DD$24+$AE831*DD$25+$AF831*DD$26+$AG831*DD$27+$AH831*DD$28+$AI831*DD$29+$AJ831*DD$30+$AK831*DD$31+$AL831*DD$32+$AM831*DD$33+$AN831*DD$34+$AO831*DD$35+$AP831*DD$36+$AQ831*DD$37+$AR831*DD$38+$AS831*DD$39+$AT831*DD$40+$AU831*DD$41+$AV831*DD$42+$AW831*DD$43+$AX831*DD$44+$AY831*DD$45+$AZ831*DD$46+$BA831*DD$47+$BB831*DD$48+$BC831*DD$49+$BD831*DD$50+$BE831*DD$51+$BF831*DD$52+$BG831*DD$53+$BH831*DD$54+$BI831*DD$55+$BJ831*DD$56+$BK831*DD$57+$BL831*DD$58+$BM831*DD$59+$BN831*DD$60+$BO831*DD$61+$BP831*DD$62+$BQ831*DD$63+$BR831*DD$64+$BS831*DD$65+$BT831*DD$66+$BU831*DD$67+$BV831*DD$68+$BW831*DD$69+$BX831*DD$70+$BY831*DD$71+$BZ831*DD$72+$CA831*DD$73+$CB831*DD$74+$CC831*DD$75+$CD831*DD$76+$CE831*DD$77+$CF831*DD$78+$CG831*DD$79+$CH831*DD$80</f>
        <v>0</v>
      </c>
      <c r="DE832" s="37">
        <f t="shared" ref="DE832" si="8775">$I831*DE$3+$J831*DE$4+$K831*DE$5+$L831*DE$6+$M831*DE$7+$N831*DE$8+$O831*DE$9+$P831*DE$10+$Q831*DE$11+$R831*DE$12+$S831*DE$13+$T831*DE$14+$U831*DE$15+$V831*DE$16+$W831*DE$17+$X831*DE$18+$Y831*DE$19+$Z831*DE$20+$AA831*DE$21+$AB831*DE$22+$AC831*DE$23+$AD831*DE$24+$AE831*DE$25+$AF831*DE$26+$AG831*DE$27+$AH831*DE$28+$AI831*DE$29+$AJ831*DE$30+$AK831*DE$31+$AL831*DE$32+$AM831*DE$33+$AN831*DE$34+$AO831*DE$35+$AP831*DE$36+$AQ831*DE$37+$AR831*DE$38+$AS831*DE$39+$AT831*DE$40+$AU831*DE$41+$AV831*DE$42+$AW831*DE$43+$AX831*DE$44+$AY831*DE$45+$AZ831*DE$46+$BA831*DE$47+$BB831*DE$48+$BC831*DE$49+$BD831*DE$50+$BE831*DE$51+$BF831*DE$52+$BG831*DE$53+$BH831*DE$54+$BI831*DE$55+$BJ831*DE$56+$BK831*DE$57+$BL831*DE$58+$BM831*DE$59+$BN831*DE$60+$BO831*DE$61+$BP831*DE$62+$BQ831*DE$63+$BR831*DE$64+$BS831*DE$65+$BT831*DE$66+$BU831*DE$67+$BV831*DE$68+$BW831*DE$69+$BX831*DE$70+$BY831*DE$71+$BZ831*DE$72+$CA831*DE$73+$CB831*DE$74+$CC831*DE$75+$CD831*DE$76+$CE831*DE$77+$CF831*DE$78+$CG831*DE$79+$CH831*DE$80</f>
        <v>0</v>
      </c>
      <c r="DF832" s="37">
        <f t="shared" ref="DF832" si="8776">$I831*DF$3+$J831*DF$4+$K831*DF$5+$L831*DF$6+$M831*DF$7+$N831*DF$8+$O831*DF$9+$P831*DF$10+$Q831*DF$11+$R831*DF$12+$S831*DF$13+$T831*DF$14+$U831*DF$15+$V831*DF$16+$W831*DF$17+$X831*DF$18+$Y831*DF$19+$Z831*DF$20+$AA831*DF$21+$AB831*DF$22+$AC831*DF$23+$AD831*DF$24+$AE831*DF$25+$AF831*DF$26+$AG831*DF$27+$AH831*DF$28+$AI831*DF$29+$AJ831*DF$30+$AK831*DF$31+$AL831*DF$32+$AM831*DF$33+$AN831*DF$34+$AO831*DF$35+$AP831*DF$36+$AQ831*DF$37+$AR831*DF$38+$AS831*DF$39+$AT831*DF$40+$AU831*DF$41+$AV831*DF$42+$AW831*DF$43+$AX831*DF$44+$AY831*DF$45+$AZ831*DF$46+$BA831*DF$47+$BB831*DF$48+$BC831*DF$49+$BD831*DF$50+$BE831*DF$51+$BF831*DF$52+$BG831*DF$53+$BH831*DF$54+$BI831*DF$55+$BJ831*DF$56+$BK831*DF$57+$BL831*DF$58+$BM831*DF$59+$BN831*DF$60+$BO831*DF$61+$BP831*DF$62+$BQ831*DF$63+$BR831*DF$64+$BS831*DF$65+$BT831*DF$66+$BU831*DF$67+$BV831*DF$68+$BW831*DF$69+$BX831*DF$70+$BY831*DF$71+$BZ831*DF$72+$CA831*DF$73+$CB831*DF$74+$CC831*DF$75+$CD831*DF$76+$CE831*DF$77+$CF831*DF$78+$CG831*DF$79+$CH831*DF$80</f>
        <v>0</v>
      </c>
      <c r="DG832" s="38">
        <f t="shared" ref="DG832" si="8777">$I831*DG$3+$J831*DG$4+$K831*DG$5+$L831*DG$6+$M831*DG$7+$N831*DG$8+$O831*DG$9+$P831*DG$10+$Q831*DG$11+$R831*DG$12+$S831*DG$13+$T831*DG$14+$U831*DG$15+$V831*DG$16+$W831*DG$17+$X831*DG$18+$Y831*DG$19+$Z831*DG$20+$AA831*DG$21+$AB831*DG$22+$AC831*DG$23+$AD831*DG$24+$AE831*DG$25+$AF831*DG$26+$AG831*DG$27+$AH831*DG$28+$AI831*DG$29+$AJ831*DG$30+$AK831*DG$31+$AL831*DG$32+$AM831*DG$33+$AN831*DG$34+$AO831*DG$35+$AP831*DG$36+$AQ831*DG$37+$AR831*DG$38+$AS831*DG$39+$AT831*DG$40+$AU831*DG$41+$AV831*DG$42+$AW831*DG$43+$AX831*DG$44+$AY831*DG$45+$AZ831*DG$46+$BA831*DG$47+$BB831*DG$48+$BC831*DG$49+$BD831*DG$50+$BE831*DG$51+$BF831*DG$52+$BG831*DG$53+$BH831*DG$54+$BI831*DG$55+$BJ831*DG$56+$BK831*DG$57+$BL831*DG$58+$BM831*DG$59+$BN831*DG$60+$BO831*DG$61+$BP831*DG$62+$BQ831*DG$63+$BR831*DG$64+$BS831*DG$65+$BT831*DG$66+$BU831*DG$67+$BV831*DG$68+$BW831*DG$69+$BX831*DG$70+$BY831*DG$71+$BZ831*DG$72+$CA831*DG$73+$CB831*DG$74+$CC831*DG$75+$CD831*DG$76+$CE831*DG$77+$CF831*DG$78+$CG831*DG$79+$CH831*DG$80</f>
        <v>0</v>
      </c>
    </row>
    <row r="833" spans="1:117" ht="12.75" hidden="1" outlineLevel="1" x14ac:dyDescent="0.2">
      <c r="A833" s="26"/>
      <c r="B833" s="27"/>
      <c r="C833" s="27"/>
      <c r="D833" s="28"/>
      <c r="E833" s="28"/>
      <c r="F833" s="28"/>
      <c r="G833" s="28"/>
      <c r="H833" s="28"/>
      <c r="I833" s="59"/>
      <c r="J833" s="59"/>
      <c r="K833" s="59"/>
      <c r="L833" s="59"/>
      <c r="M833" s="59"/>
      <c r="N833" s="59"/>
      <c r="O833" s="59"/>
      <c r="P833" s="59"/>
      <c r="Q833" s="59"/>
      <c r="R833" s="59"/>
      <c r="S833" s="59"/>
      <c r="T833" s="59"/>
      <c r="U833" s="59"/>
      <c r="V833" s="59"/>
      <c r="W833" s="59"/>
      <c r="X833" s="59"/>
      <c r="Y833" s="59"/>
      <c r="Z833" s="59"/>
      <c r="AA833" s="59"/>
      <c r="AB833" s="59"/>
      <c r="AC833" s="59"/>
      <c r="AD833" s="59"/>
      <c r="AE833" s="59"/>
      <c r="AF833" s="59"/>
      <c r="AG833" s="59"/>
      <c r="AH833" s="59"/>
      <c r="AI833" s="59"/>
      <c r="AJ833" s="59"/>
      <c r="AK833" s="59"/>
      <c r="AL833" s="59"/>
      <c r="AM833" s="59"/>
      <c r="AN833" s="59"/>
      <c r="AO833" s="59"/>
      <c r="AP833" s="59"/>
      <c r="AQ833" s="59"/>
      <c r="AR833" s="59"/>
      <c r="AS833" s="59"/>
      <c r="AT833" s="59"/>
      <c r="AU833" s="59"/>
      <c r="AV833" s="59"/>
      <c r="AW833" s="59"/>
      <c r="AX833" s="59"/>
      <c r="AY833" s="59"/>
      <c r="AZ833" s="59"/>
      <c r="BA833" s="59"/>
      <c r="BB833" s="59"/>
      <c r="BC833" s="59"/>
      <c r="BD833" s="59"/>
      <c r="BE833" s="59"/>
      <c r="BF833" s="59"/>
      <c r="BG833" s="59"/>
      <c r="BH833" s="59"/>
      <c r="BI833" s="59"/>
      <c r="BJ833" s="59"/>
      <c r="BK833" s="59"/>
      <c r="BL833" s="59"/>
      <c r="BM833" s="59"/>
      <c r="BN833" s="59"/>
      <c r="BO833" s="59"/>
      <c r="BP833" s="59"/>
      <c r="BQ833" s="59"/>
      <c r="BR833" s="59"/>
      <c r="BS833" s="59"/>
      <c r="BT833" s="59"/>
      <c r="BU833" s="59"/>
      <c r="BV833" s="59"/>
      <c r="BW833" s="59"/>
      <c r="BX833" s="59"/>
      <c r="BY833" s="59"/>
      <c r="BZ833" s="59"/>
      <c r="CA833" s="59"/>
      <c r="CB833" s="59"/>
      <c r="CC833" s="59"/>
      <c r="CD833" s="59"/>
      <c r="CE833" s="59"/>
      <c r="CF833" s="59"/>
      <c r="CG833" s="59"/>
      <c r="CH833" s="59"/>
      <c r="CI833" s="28"/>
      <c r="CJ833" s="28"/>
      <c r="CK833" s="28"/>
      <c r="CL833" s="28"/>
      <c r="CM833" s="29" t="s">
        <v>8</v>
      </c>
      <c r="CN833" s="39"/>
      <c r="CO833" s="40"/>
      <c r="CP833" s="40"/>
      <c r="CQ833" s="40"/>
      <c r="CR833" s="40"/>
      <c r="CS833" s="40"/>
      <c r="CT833" s="40"/>
      <c r="CU833" s="40"/>
      <c r="CV833" s="40"/>
      <c r="CW833" s="40"/>
      <c r="CX833" s="40"/>
      <c r="CY833" s="40"/>
      <c r="CZ833" s="40"/>
      <c r="DA833" s="40"/>
      <c r="DB833" s="40"/>
      <c r="DC833" s="40"/>
      <c r="DD833" s="40"/>
      <c r="DE833" s="40"/>
      <c r="DF833" s="40"/>
      <c r="DG833" s="41"/>
    </row>
    <row r="834" spans="1:117" ht="12.75" collapsed="1" x14ac:dyDescent="0.2">
      <c r="A834" s="19" t="s">
        <v>523</v>
      </c>
      <c r="B834" s="19" t="s">
        <v>116</v>
      </c>
      <c r="C834" s="19"/>
      <c r="D834" s="20" t="s">
        <v>446</v>
      </c>
      <c r="E834" s="20">
        <v>6</v>
      </c>
      <c r="F834" s="20">
        <f>IF($C$4="",SUMIF(stock_on_hand!A:A,planner!A834,stock_on_hand!C:C),SUMIFS(stock_on_hand!C:C,stock_on_hand!A:A,planner!A834,stock_on_hand!E:E,$C$4))</f>
        <v>273</v>
      </c>
      <c r="G834" s="20"/>
      <c r="H834" s="20" t="s">
        <v>10</v>
      </c>
      <c r="I834" s="57">
        <f>IFERROR(HLOOKUP(I$188,bom!$2:$300,MATCH($A834,bom!$A:$A,0)-1,0),0)</f>
        <v>0</v>
      </c>
      <c r="J834" s="57">
        <f>IFERROR(HLOOKUP(J$188,bom!$2:$300,MATCH($A834,bom!$A:$A,0)-1,0),0)</f>
        <v>0</v>
      </c>
      <c r="K834" s="57">
        <f>IFERROR(HLOOKUP(K$188,bom!$2:$300,MATCH($A834,bom!$A:$A,0)-1,0),0)</f>
        <v>0</v>
      </c>
      <c r="L834" s="57">
        <f>IFERROR(HLOOKUP(L$188,bom!$2:$300,MATCH($A834,bom!$A:$A,0)-1,0),0)</f>
        <v>0</v>
      </c>
      <c r="M834" s="57">
        <f>IFERROR(HLOOKUP(M$188,bom!$2:$300,MATCH($A834,bom!$A:$A,0)-1,0),0)</f>
        <v>0</v>
      </c>
      <c r="N834" s="57">
        <f>IFERROR(HLOOKUP(N$188,bom!$2:$300,MATCH($A834,bom!$A:$A,0)-1,0),0)</f>
        <v>0</v>
      </c>
      <c r="O834" s="57">
        <f>IFERROR(HLOOKUP(O$188,bom!$2:$300,MATCH($A834,bom!$A:$A,0)-1,0),0)</f>
        <v>0</v>
      </c>
      <c r="P834" s="57">
        <f>IFERROR(HLOOKUP(P$188,bom!$2:$300,MATCH($A834,bom!$A:$A,0)-1,0),0)</f>
        <v>0</v>
      </c>
      <c r="Q834" s="57">
        <f>IFERROR(HLOOKUP(Q$188,bom!$2:$300,MATCH($A834,bom!$A:$A,0)-1,0),0)</f>
        <v>0</v>
      </c>
      <c r="R834" s="57">
        <f>IFERROR(HLOOKUP(R$188,bom!$2:$300,MATCH($A834,bom!$A:$A,0)-1,0),0)</f>
        <v>0</v>
      </c>
      <c r="S834" s="57">
        <f>IFERROR(HLOOKUP(S$188,bom!$2:$300,MATCH($A834,bom!$A:$A,0)-1,0),0)</f>
        <v>0</v>
      </c>
      <c r="T834" s="57">
        <f>IFERROR(HLOOKUP(T$188,bom!$2:$300,MATCH($A834,bom!$A:$A,0)-1,0),0)</f>
        <v>0</v>
      </c>
      <c r="U834" s="57">
        <f>IFERROR(HLOOKUP(U$188,bom!$2:$300,MATCH($A834,bom!$A:$A,0)-1,0),0)</f>
        <v>0</v>
      </c>
      <c r="V834" s="57">
        <f>IFERROR(HLOOKUP(V$188,bom!$2:$300,MATCH($A834,bom!$A:$A,0)-1,0),0)</f>
        <v>0</v>
      </c>
      <c r="W834" s="57">
        <f>IFERROR(HLOOKUP(W$188,bom!$2:$300,MATCH($A834,bom!$A:$A,0)-1,0),0)</f>
        <v>0</v>
      </c>
      <c r="X834" s="57">
        <f>IFERROR(HLOOKUP(X$188,bom!$2:$300,MATCH($A834,bom!$A:$A,0)-1,0),0)</f>
        <v>0</v>
      </c>
      <c r="Y834" s="57">
        <f>IFERROR(HLOOKUP(Y$188,bom!$2:$300,MATCH($A834,bom!$A:$A,0)-1,0),0)</f>
        <v>0</v>
      </c>
      <c r="Z834" s="57">
        <f>IFERROR(HLOOKUP(Z$188,bom!$2:$300,MATCH($A834,bom!$A:$A,0)-1,0),0)</f>
        <v>0</v>
      </c>
      <c r="AA834" s="57">
        <f>IFERROR(HLOOKUP(AA$188,bom!$2:$300,MATCH($A834,bom!$A:$A,0)-1,0),0)</f>
        <v>0</v>
      </c>
      <c r="AB834" s="57">
        <f>IFERROR(HLOOKUP(AB$188,bom!$2:$300,MATCH($A834,bom!$A:$A,0)-1,0),0)</f>
        <v>0</v>
      </c>
      <c r="AC834" s="57">
        <f>IFERROR(HLOOKUP(AC$188,bom!$2:$300,MATCH($A834,bom!$A:$A,0)-1,0),0)</f>
        <v>0</v>
      </c>
      <c r="AD834" s="57">
        <f>IFERROR(HLOOKUP(AD$188,bom!$2:$300,MATCH($A834,bom!$A:$A,0)-1,0),0)</f>
        <v>0</v>
      </c>
      <c r="AE834" s="57">
        <f>IFERROR(HLOOKUP(AE$188,bom!$2:$300,MATCH($A834,bom!$A:$A,0)-1,0),0)</f>
        <v>0</v>
      </c>
      <c r="AF834" s="57">
        <f>IFERROR(HLOOKUP(AF$188,bom!$2:$300,MATCH($A834,bom!$A:$A,0)-1,0),0)</f>
        <v>0</v>
      </c>
      <c r="AG834" s="57">
        <f>IFERROR(HLOOKUP(AG$188,bom!$2:$300,MATCH($A834,bom!$A:$A,0)-1,0),0)</f>
        <v>0</v>
      </c>
      <c r="AH834" s="57">
        <f>IFERROR(HLOOKUP(AH$188,bom!$2:$300,MATCH($A834,bom!$A:$A,0)-1,0),0)</f>
        <v>0</v>
      </c>
      <c r="AI834" s="57">
        <f>IFERROR(HLOOKUP(AI$188,bom!$2:$300,MATCH($A834,bom!$A:$A,0)-1,0),0)</f>
        <v>0</v>
      </c>
      <c r="AJ834" s="57">
        <f>IFERROR(HLOOKUP(AJ$188,bom!$2:$300,MATCH($A834,bom!$A:$A,0)-1,0),0)</f>
        <v>0</v>
      </c>
      <c r="AK834" s="57">
        <f>IFERROR(HLOOKUP(AK$188,bom!$2:$300,MATCH($A834,bom!$A:$A,0)-1,0),0)</f>
        <v>0</v>
      </c>
      <c r="AL834" s="57">
        <f>IFERROR(HLOOKUP(AL$188,bom!$2:$300,MATCH($A834,bom!$A:$A,0)-1,0),0)</f>
        <v>0</v>
      </c>
      <c r="AM834" s="57">
        <f>IFERROR(HLOOKUP(AM$188,bom!$2:$300,MATCH($A834,bom!$A:$A,0)-1,0),0)</f>
        <v>0</v>
      </c>
      <c r="AN834" s="57">
        <f>IFERROR(HLOOKUP(AN$188,bom!$2:$300,MATCH($A834,bom!$A:$A,0)-1,0),0)</f>
        <v>0</v>
      </c>
      <c r="AO834" s="57">
        <f>IFERROR(HLOOKUP(AO$188,bom!$2:$300,MATCH($A834,bom!$A:$A,0)-1,0),0)</f>
        <v>0</v>
      </c>
      <c r="AP834" s="57">
        <f>IFERROR(HLOOKUP(AP$188,bom!$2:$300,MATCH($A834,bom!$A:$A,0)-1,0),0)</f>
        <v>0</v>
      </c>
      <c r="AQ834" s="57">
        <f>IFERROR(HLOOKUP(AQ$188,bom!$2:$300,MATCH($A834,bom!$A:$A,0)-1,0),0)</f>
        <v>0</v>
      </c>
      <c r="AR834" s="57">
        <f>IFERROR(HLOOKUP(AR$188,bom!$2:$300,MATCH($A834,bom!$A:$A,0)-1,0),0)</f>
        <v>0</v>
      </c>
      <c r="AS834" s="57">
        <f>IFERROR(HLOOKUP(AS$188,bom!$2:$300,MATCH($A834,bom!$A:$A,0)-1,0),0)</f>
        <v>0</v>
      </c>
      <c r="AT834" s="57">
        <f>IFERROR(HLOOKUP(AT$188,bom!$2:$300,MATCH($A834,bom!$A:$A,0)-1,0),0)</f>
        <v>0</v>
      </c>
      <c r="AU834" s="57">
        <f>IFERROR(HLOOKUP(AU$188,bom!$2:$300,MATCH($A834,bom!$A:$A,0)-1,0),0)</f>
        <v>0</v>
      </c>
      <c r="AV834" s="57">
        <f>IFERROR(HLOOKUP(AV$188,bom!$2:$300,MATCH($A834,bom!$A:$A,0)-1,0),0)</f>
        <v>0</v>
      </c>
      <c r="AW834" s="57">
        <f>IFERROR(HLOOKUP(AW$188,bom!$2:$300,MATCH($A834,bom!$A:$A,0)-1,0),0)</f>
        <v>0</v>
      </c>
      <c r="AX834" s="57">
        <f>IFERROR(HLOOKUP(AX$188,bom!$2:$300,MATCH($A834,bom!$A:$A,0)-1,0),0)</f>
        <v>0</v>
      </c>
      <c r="AY834" s="57">
        <f>IFERROR(HLOOKUP(AY$188,bom!$2:$300,MATCH($A834,bom!$A:$A,0)-1,0),0)</f>
        <v>0</v>
      </c>
      <c r="AZ834" s="57">
        <f>IFERROR(HLOOKUP(AZ$188,bom!$2:$300,MATCH($A834,bom!$A:$A,0)-1,0),0)</f>
        <v>0</v>
      </c>
      <c r="BA834" s="57">
        <f>IFERROR(HLOOKUP(BA$188,bom!$2:$300,MATCH($A834,bom!$A:$A,0)-1,0),0)</f>
        <v>0</v>
      </c>
      <c r="BB834" s="57">
        <f>IFERROR(HLOOKUP(BB$188,bom!$2:$300,MATCH($A834,bom!$A:$A,0)-1,0),0)</f>
        <v>0</v>
      </c>
      <c r="BC834" s="57">
        <f>IFERROR(HLOOKUP(BC$188,bom!$2:$300,MATCH($A834,bom!$A:$A,0)-1,0),0)</f>
        <v>0</v>
      </c>
      <c r="BD834" s="57">
        <f>IFERROR(HLOOKUP(BD$188,bom!$2:$300,MATCH($A834,bom!$A:$A,0)-1,0),0)</f>
        <v>0</v>
      </c>
      <c r="BE834" s="57">
        <f>IFERROR(HLOOKUP(BE$188,bom!$2:$300,MATCH($A834,bom!$A:$A,0)-1,0),0)</f>
        <v>0</v>
      </c>
      <c r="BF834" s="57">
        <f>IFERROR(HLOOKUP(BF$188,bom!$2:$300,MATCH($A834,bom!$A:$A,0)-1,0),0)</f>
        <v>0</v>
      </c>
      <c r="BG834" s="57">
        <f>IFERROR(HLOOKUP(BG$188,bom!$2:$300,MATCH($A834,bom!$A:$A,0)-1,0),0)</f>
        <v>0</v>
      </c>
      <c r="BH834" s="57">
        <f>IFERROR(HLOOKUP(BH$188,bom!$2:$300,MATCH($A834,bom!$A:$A,0)-1,0),0)</f>
        <v>0</v>
      </c>
      <c r="BI834" s="57">
        <f>IFERROR(HLOOKUP(BI$188,bom!$2:$300,MATCH($A834,bom!$A:$A,0)-1,0),0)</f>
        <v>0</v>
      </c>
      <c r="BJ834" s="57">
        <f>IFERROR(HLOOKUP(BJ$188,bom!$2:$300,MATCH($A834,bom!$A:$A,0)-1,0),0)</f>
        <v>0</v>
      </c>
      <c r="BK834" s="57">
        <f>IFERROR(HLOOKUP(BK$188,bom!$2:$300,MATCH($A834,bom!$A:$A,0)-1,0),0)</f>
        <v>0</v>
      </c>
      <c r="BL834" s="57">
        <f>IFERROR(HLOOKUP(BL$188,bom!$2:$300,MATCH($A834,bom!$A:$A,0)-1,0),0)</f>
        <v>0</v>
      </c>
      <c r="BM834" s="57">
        <f>IFERROR(HLOOKUP(BM$188,bom!$2:$300,MATCH($A834,bom!$A:$A,0)-1,0),0)</f>
        <v>0</v>
      </c>
      <c r="BN834" s="57">
        <f>IFERROR(HLOOKUP(BN$188,bom!$2:$300,MATCH($A834,bom!$A:$A,0)-1,0),0)</f>
        <v>0</v>
      </c>
      <c r="BO834" s="57">
        <f>IFERROR(HLOOKUP(BO$188,bom!$2:$300,MATCH($A834,bom!$A:$A,0)-1,0),0)</f>
        <v>0</v>
      </c>
      <c r="BP834" s="57">
        <f>IFERROR(HLOOKUP(BP$188,bom!$2:$300,MATCH($A834,bom!$A:$A,0)-1,0),0)</f>
        <v>0</v>
      </c>
      <c r="BQ834" s="57">
        <f>IFERROR(HLOOKUP(BQ$188,bom!$2:$300,MATCH($A834,bom!$A:$A,0)-1,0),0)</f>
        <v>0</v>
      </c>
      <c r="BR834" s="57">
        <f>IFERROR(HLOOKUP(BR$188,bom!$2:$300,MATCH($A834,bom!$A:$A,0)-1,0),0)</f>
        <v>0</v>
      </c>
      <c r="BS834" s="57">
        <f>IFERROR(HLOOKUP(BS$188,bom!$2:$300,MATCH($A834,bom!$A:$A,0)-1,0),0)</f>
        <v>0</v>
      </c>
      <c r="BT834" s="57">
        <f>IFERROR(HLOOKUP(BT$188,bom!$2:$300,MATCH($A834,bom!$A:$A,0)-1,0),0)</f>
        <v>0</v>
      </c>
      <c r="BU834" s="57">
        <f>IFERROR(HLOOKUP(BU$188,bom!$2:$300,MATCH($A834,bom!$A:$A,0)-1,0),0)</f>
        <v>0</v>
      </c>
      <c r="BV834" s="57">
        <f>IFERROR(HLOOKUP(BV$188,bom!$2:$300,MATCH($A834,bom!$A:$A,0)-1,0),0)</f>
        <v>0</v>
      </c>
      <c r="BW834" s="57">
        <f>IFERROR(HLOOKUP(BW$188,bom!$2:$300,MATCH($A834,bom!$A:$A,0)-1,0),0)</f>
        <v>0</v>
      </c>
      <c r="BX834" s="57">
        <f>IFERROR(HLOOKUP(BX$188,bom!$2:$300,MATCH($A834,bom!$A:$A,0)-1,0),0)</f>
        <v>0</v>
      </c>
      <c r="BY834" s="57">
        <f>IFERROR(HLOOKUP(BY$188,bom!$2:$300,MATCH($A834,bom!$A:$A,0)-1,0),0)</f>
        <v>0</v>
      </c>
      <c r="BZ834" s="57">
        <f>IFERROR(HLOOKUP(BZ$188,bom!$2:$300,MATCH($A834,bom!$A:$A,0)-1,0),0)</f>
        <v>0</v>
      </c>
      <c r="CA834" s="57">
        <f>IFERROR(HLOOKUP(CA$188,bom!$2:$300,MATCH($A834,bom!$A:$A,0)-1,0),0)</f>
        <v>0</v>
      </c>
      <c r="CB834" s="57">
        <f>IFERROR(HLOOKUP(CB$188,bom!$2:$300,MATCH($A834,bom!$A:$A,0)-1,0),0)</f>
        <v>0</v>
      </c>
      <c r="CC834" s="57">
        <f>IFERROR(HLOOKUP(CC$188,bom!$2:$300,MATCH($A834,bom!$A:$A,0)-1,0),0)</f>
        <v>0</v>
      </c>
      <c r="CD834" s="57">
        <f>IFERROR(HLOOKUP(CD$188,bom!$2:$300,MATCH($A834,bom!$A:$A,0)-1,0),0)</f>
        <v>0</v>
      </c>
      <c r="CE834" s="57">
        <f>IFERROR(HLOOKUP(CE$188,bom!$2:$300,MATCH($A834,bom!$A:$A,0)-1,0),0)</f>
        <v>0</v>
      </c>
      <c r="CF834" s="57">
        <f>IFERROR(HLOOKUP(CF$188,bom!$2:$300,MATCH($A834,bom!$A:$A,0)-1,0),0)</f>
        <v>0</v>
      </c>
      <c r="CG834" s="57">
        <f>IFERROR(HLOOKUP(CG$188,bom!$2:$300,MATCH($A834,bom!$A:$A,0)-1,0),0)</f>
        <v>0</v>
      </c>
      <c r="CH834" s="57">
        <f>IFERROR(HLOOKUP(CH$188,bom!$2:$300,MATCH($A834,bom!$A:$A,0)-1,0),0)</f>
        <v>0</v>
      </c>
      <c r="CI834" s="20"/>
      <c r="CJ834" s="20"/>
      <c r="CK834" s="20"/>
      <c r="CL834" s="20"/>
      <c r="CM834" s="32" t="str">
        <f t="shared" ref="CM834" si="8778">IF(G834&gt;0,IF(CN834&lt;(0.8*G834),"WARNING!!!",IF(CN834&lt;G834,"ORDER","OK")),IF((VLOOKUP(A834,A:DG,91+E834,0))&lt;0,"WARNING!!!",IF((VLOOKUP(A834,A:DG,91+ROUND(1.25*E834,0),0))&lt;0,"ORDER","OK")))</f>
        <v>OK</v>
      </c>
      <c r="CN834" s="33">
        <f t="shared" ref="CN834" si="8779">F834-CN835+CN836</f>
        <v>273</v>
      </c>
      <c r="CO834" s="34">
        <f t="shared" ref="CO834" si="8780">CN834-CO835+CO836</f>
        <v>273</v>
      </c>
      <c r="CP834" s="34">
        <f t="shared" ref="CP834" si="8781">CO834-CP835+CP836</f>
        <v>273</v>
      </c>
      <c r="CQ834" s="34">
        <f t="shared" ref="CQ834" si="8782">CP834-CQ835+CQ836</f>
        <v>273</v>
      </c>
      <c r="CR834" s="34">
        <f t="shared" ref="CR834" si="8783">CQ834-CR835+CR836</f>
        <v>273</v>
      </c>
      <c r="CS834" s="34">
        <f t="shared" ref="CS834" si="8784">CR834-CS835+CS836</f>
        <v>273</v>
      </c>
      <c r="CT834" s="34">
        <f t="shared" ref="CT834" si="8785">CS834-CT835+CT836</f>
        <v>273</v>
      </c>
      <c r="CU834" s="34">
        <f t="shared" ref="CU834" si="8786">CT834-CU835+CU836</f>
        <v>273</v>
      </c>
      <c r="CV834" s="34">
        <f t="shared" ref="CV834" si="8787">CU834-CV835+CV836</f>
        <v>273</v>
      </c>
      <c r="CW834" s="34">
        <f t="shared" ref="CW834" si="8788">CV834-CW835+CW836</f>
        <v>273</v>
      </c>
      <c r="CX834" s="34">
        <f t="shared" ref="CX834" si="8789">CW834-CX835+CX836</f>
        <v>273</v>
      </c>
      <c r="CY834" s="34">
        <f t="shared" ref="CY834" si="8790">CX834-CY835+CY836</f>
        <v>273</v>
      </c>
      <c r="CZ834" s="34">
        <f t="shared" ref="CZ834" si="8791">CY834-CZ835+CZ836</f>
        <v>273</v>
      </c>
      <c r="DA834" s="34">
        <f t="shared" ref="DA834" si="8792">CZ834-DA835+DA836</f>
        <v>273</v>
      </c>
      <c r="DB834" s="34">
        <f t="shared" ref="DB834" si="8793">DA834-DB835+DB836</f>
        <v>273</v>
      </c>
      <c r="DC834" s="34">
        <f t="shared" ref="DC834" si="8794">DB834-DC835+DC836</f>
        <v>273</v>
      </c>
      <c r="DD834" s="34">
        <f t="shared" ref="DD834" si="8795">DC834-DD835+DD836</f>
        <v>273</v>
      </c>
      <c r="DE834" s="34">
        <f t="shared" ref="DE834" si="8796">DD834-DE835+DE836</f>
        <v>273</v>
      </c>
      <c r="DF834" s="34">
        <f t="shared" ref="DF834" si="8797">DE834-DF835+DF836</f>
        <v>273</v>
      </c>
      <c r="DG834" s="35">
        <f t="shared" ref="DG834" si="8798">DF834-DG835+DG836</f>
        <v>273</v>
      </c>
      <c r="DM834" s="21"/>
    </row>
    <row r="835" spans="1:117" ht="12.75" hidden="1" outlineLevel="1" x14ac:dyDescent="0.2">
      <c r="A835" s="22"/>
      <c r="B835" s="23"/>
      <c r="C835" s="23"/>
      <c r="D835" s="24"/>
      <c r="E835" s="24"/>
      <c r="F835" s="24"/>
      <c r="G835" s="24"/>
      <c r="H835" s="24"/>
      <c r="I835" s="58"/>
      <c r="J835" s="58"/>
      <c r="K835" s="58"/>
      <c r="L835" s="58"/>
      <c r="M835" s="58"/>
      <c r="N835" s="58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/>
      <c r="AD835" s="58"/>
      <c r="AE835" s="58"/>
      <c r="AF835" s="58"/>
      <c r="AG835" s="58"/>
      <c r="AH835" s="58"/>
      <c r="AI835" s="58"/>
      <c r="AJ835" s="58"/>
      <c r="AK835" s="58"/>
      <c r="AL835" s="58"/>
      <c r="AM835" s="58"/>
      <c r="AN835" s="58"/>
      <c r="AO835" s="58"/>
      <c r="AP835" s="58"/>
      <c r="AQ835" s="58"/>
      <c r="AR835" s="58"/>
      <c r="AS835" s="58"/>
      <c r="AT835" s="58"/>
      <c r="AU835" s="58"/>
      <c r="AV835" s="58"/>
      <c r="AW835" s="58"/>
      <c r="AX835" s="58"/>
      <c r="AY835" s="58"/>
      <c r="AZ835" s="58"/>
      <c r="BA835" s="58"/>
      <c r="BB835" s="58"/>
      <c r="BC835" s="58"/>
      <c r="BD835" s="58"/>
      <c r="BE835" s="58"/>
      <c r="BF835" s="58"/>
      <c r="BG835" s="58"/>
      <c r="BH835" s="58"/>
      <c r="BI835" s="58"/>
      <c r="BJ835" s="58"/>
      <c r="BK835" s="58"/>
      <c r="BL835" s="58"/>
      <c r="BM835" s="58"/>
      <c r="BN835" s="58"/>
      <c r="BO835" s="58"/>
      <c r="BP835" s="58"/>
      <c r="BQ835" s="58"/>
      <c r="BR835" s="58"/>
      <c r="BS835" s="58"/>
      <c r="BT835" s="58"/>
      <c r="BU835" s="58"/>
      <c r="BV835" s="58"/>
      <c r="BW835" s="58"/>
      <c r="BX835" s="58"/>
      <c r="BY835" s="58"/>
      <c r="BZ835" s="58"/>
      <c r="CA835" s="58"/>
      <c r="CB835" s="58"/>
      <c r="CC835" s="58"/>
      <c r="CD835" s="58"/>
      <c r="CE835" s="58"/>
      <c r="CF835" s="58"/>
      <c r="CG835" s="58"/>
      <c r="CH835" s="58"/>
      <c r="CI835" s="24"/>
      <c r="CJ835" s="24"/>
      <c r="CK835" s="24"/>
      <c r="CL835" s="24"/>
      <c r="CM835" s="25" t="s">
        <v>7</v>
      </c>
      <c r="CN835" s="36">
        <f t="shared" ref="CN835" si="8799">$I834*CN$3+$J834*CN$4+$K834*CN$5+$L834*CN$6+$M834*CN$7+$N834*CN$8+$O834*CN$9+$P834*CN$10+$Q834*CN$11+$R834*CN$12+$S834*CN$13+$T834*CN$14+$U834*CN$15+$V834*CN$16+$W834*CN$17+$X834*CN$18+$Y834*CN$19+$Z834*CN$20+$AA834*CN$21+$AB834*CN$22+$AC834*CN$23+$AD834*CN$24+$AE834*CN$25+$AF834*CN$26+$AG834*CN$27+$AH834*CN$28+$AI834*CN$29+$AJ834*CN$30+$AK834*CN$31+$AL834*CN$32+$AM834*CN$33+$AN834*CN$34+$AO834*CN$35+$AP834*CN$36+$AQ834*CN$37+$AR834*CN$38+$AS834*CN$39+$AT834*CN$40+$AU834*CN$41+$AV834*CN$42+$AW834*CN$43+$AX834*CN$44+$AY834*CN$45+$AZ834*CN$46+$BA834*CN$47+$BB834*CN$48+$BC834*CN$49+$BD834*CN$50+$BE834*CN$51+$BF834*CN$52+$BG834*CN$53+$BH834*CN$54+$BI834*CN$55+$BJ834*CN$56+$BK834*CN$57+$BL834*CN$58+$BM834*CN$59+$BN834*CN$60+$BO834*CN$61+$BP834*CN$62+$BQ834*CN$63+$BR834*CN$64+$BS834*CN$65+$BT834*CN$66+$BU834*CN$67+$BV834*CN$68+$BW834*CN$69+$BX834*CN$70+$BY834*CN$71+$BZ834*CN$72+$CA834*CN$73+$CB834*CN$74+$CC834*CN$75+$CD834*CN$76+$CE834*CN$77+$CF834*CN$78+$CG834*CN$79+$CH834*CN$80</f>
        <v>0</v>
      </c>
      <c r="CO835" s="37">
        <f t="shared" ref="CO835" si="8800">$I834*CO$3+$J834*CO$4+$K834*CO$5+$L834*CO$6+$M834*CO$7+$N834*CO$8+$O834*CO$9+$P834*CO$10+$Q834*CO$11+$R834*CO$12+$S834*CO$13+$T834*CO$14+$U834*CO$15+$V834*CO$16+$W834*CO$17+$X834*CO$18+$Y834*CO$19+$Z834*CO$20+$AA834*CO$21+$AB834*CO$22+$AC834*CO$23+$AD834*CO$24+$AE834*CO$25+$AF834*CO$26+$AG834*CO$27+$AH834*CO$28+$AI834*CO$29+$AJ834*CO$30+$AK834*CO$31+$AL834*CO$32+$AM834*CO$33+$AN834*CO$34+$AO834*CO$35+$AP834*CO$36+$AQ834*CO$37+$AR834*CO$38+$AS834*CO$39+$AT834*CO$40+$AU834*CO$41+$AV834*CO$42+$AW834*CO$43+$AX834*CO$44+$AY834*CO$45+$AZ834*CO$46+$BA834*CO$47+$BB834*CO$48+$BC834*CO$49+$BD834*CO$50+$BE834*CO$51+$BF834*CO$52+$BG834*CO$53+$BH834*CO$54+$BI834*CO$55+$BJ834*CO$56+$BK834*CO$57+$BL834*CO$58+$BM834*CO$59+$BN834*CO$60+$BO834*CO$61+$BP834*CO$62+$BQ834*CO$63+$BR834*CO$64+$BS834*CO$65+$BT834*CO$66+$BU834*CO$67+$BV834*CO$68+$BW834*CO$69+$BX834*CO$70+$BY834*CO$71+$BZ834*CO$72+$CA834*CO$73+$CB834*CO$74+$CC834*CO$75+$CD834*CO$76+$CE834*CO$77+$CF834*CO$78+$CG834*CO$79+$CH834*CO$80</f>
        <v>0</v>
      </c>
      <c r="CP835" s="37">
        <f t="shared" ref="CP835" si="8801">$I834*CP$3+$J834*CP$4+$K834*CP$5+$L834*CP$6+$M834*CP$7+$N834*CP$8+$O834*CP$9+$P834*CP$10+$Q834*CP$11+$R834*CP$12+$S834*CP$13+$T834*CP$14+$U834*CP$15+$V834*CP$16+$W834*CP$17+$X834*CP$18+$Y834*CP$19+$Z834*CP$20+$AA834*CP$21+$AB834*CP$22+$AC834*CP$23+$AD834*CP$24+$AE834*CP$25+$AF834*CP$26+$AG834*CP$27+$AH834*CP$28+$AI834*CP$29+$AJ834*CP$30+$AK834*CP$31+$AL834*CP$32+$AM834*CP$33+$AN834*CP$34+$AO834*CP$35+$AP834*CP$36+$AQ834*CP$37+$AR834*CP$38+$AS834*CP$39+$AT834*CP$40+$AU834*CP$41+$AV834*CP$42+$AW834*CP$43+$AX834*CP$44+$AY834*CP$45+$AZ834*CP$46+$BA834*CP$47+$BB834*CP$48+$BC834*CP$49+$BD834*CP$50+$BE834*CP$51+$BF834*CP$52+$BG834*CP$53+$BH834*CP$54+$BI834*CP$55+$BJ834*CP$56+$BK834*CP$57+$BL834*CP$58+$BM834*CP$59+$BN834*CP$60+$BO834*CP$61+$BP834*CP$62+$BQ834*CP$63+$BR834*CP$64+$BS834*CP$65+$BT834*CP$66+$BU834*CP$67+$BV834*CP$68+$BW834*CP$69+$BX834*CP$70+$BY834*CP$71+$BZ834*CP$72+$CA834*CP$73+$CB834*CP$74+$CC834*CP$75+$CD834*CP$76+$CE834*CP$77+$CF834*CP$78+$CG834*CP$79+$CH834*CP$80</f>
        <v>0</v>
      </c>
      <c r="CQ835" s="37">
        <f t="shared" ref="CQ835" si="8802">$I834*CQ$3+$J834*CQ$4+$K834*CQ$5+$L834*CQ$6+$M834*CQ$7+$N834*CQ$8+$O834*CQ$9+$P834*CQ$10+$Q834*CQ$11+$R834*CQ$12+$S834*CQ$13+$T834*CQ$14+$U834*CQ$15+$V834*CQ$16+$W834*CQ$17+$X834*CQ$18+$Y834*CQ$19+$Z834*CQ$20+$AA834*CQ$21+$AB834*CQ$22+$AC834*CQ$23+$AD834*CQ$24+$AE834*CQ$25+$AF834*CQ$26+$AG834*CQ$27+$AH834*CQ$28+$AI834*CQ$29+$AJ834*CQ$30+$AK834*CQ$31+$AL834*CQ$32+$AM834*CQ$33+$AN834*CQ$34+$AO834*CQ$35+$AP834*CQ$36+$AQ834*CQ$37+$AR834*CQ$38+$AS834*CQ$39+$AT834*CQ$40+$AU834*CQ$41+$AV834*CQ$42+$AW834*CQ$43+$AX834*CQ$44+$AY834*CQ$45+$AZ834*CQ$46+$BA834*CQ$47+$BB834*CQ$48+$BC834*CQ$49+$BD834*CQ$50+$BE834*CQ$51+$BF834*CQ$52+$BG834*CQ$53+$BH834*CQ$54+$BI834*CQ$55+$BJ834*CQ$56+$BK834*CQ$57+$BL834*CQ$58+$BM834*CQ$59+$BN834*CQ$60+$BO834*CQ$61+$BP834*CQ$62+$BQ834*CQ$63+$BR834*CQ$64+$BS834*CQ$65+$BT834*CQ$66+$BU834*CQ$67+$BV834*CQ$68+$BW834*CQ$69+$BX834*CQ$70+$BY834*CQ$71+$BZ834*CQ$72+$CA834*CQ$73+$CB834*CQ$74+$CC834*CQ$75+$CD834*CQ$76+$CE834*CQ$77+$CF834*CQ$78+$CG834*CQ$79+$CH834*CQ$80</f>
        <v>0</v>
      </c>
      <c r="CR835" s="37">
        <f t="shared" ref="CR835" si="8803">$I834*CR$3+$J834*CR$4+$K834*CR$5+$L834*CR$6+$M834*CR$7+$N834*CR$8+$O834*CR$9+$P834*CR$10+$Q834*CR$11+$R834*CR$12+$S834*CR$13+$T834*CR$14+$U834*CR$15+$V834*CR$16+$W834*CR$17+$X834*CR$18+$Y834*CR$19+$Z834*CR$20+$AA834*CR$21+$AB834*CR$22+$AC834*CR$23+$AD834*CR$24+$AE834*CR$25+$AF834*CR$26+$AG834*CR$27+$AH834*CR$28+$AI834*CR$29+$AJ834*CR$30+$AK834*CR$31+$AL834*CR$32+$AM834*CR$33+$AN834*CR$34+$AO834*CR$35+$AP834*CR$36+$AQ834*CR$37+$AR834*CR$38+$AS834*CR$39+$AT834*CR$40+$AU834*CR$41+$AV834*CR$42+$AW834*CR$43+$AX834*CR$44+$AY834*CR$45+$AZ834*CR$46+$BA834*CR$47+$BB834*CR$48+$BC834*CR$49+$BD834*CR$50+$BE834*CR$51+$BF834*CR$52+$BG834*CR$53+$BH834*CR$54+$BI834*CR$55+$BJ834*CR$56+$BK834*CR$57+$BL834*CR$58+$BM834*CR$59+$BN834*CR$60+$BO834*CR$61+$BP834*CR$62+$BQ834*CR$63+$BR834*CR$64+$BS834*CR$65+$BT834*CR$66+$BU834*CR$67+$BV834*CR$68+$BW834*CR$69+$BX834*CR$70+$BY834*CR$71+$BZ834*CR$72+$CA834*CR$73+$CB834*CR$74+$CC834*CR$75+$CD834*CR$76+$CE834*CR$77+$CF834*CR$78+$CG834*CR$79+$CH834*CR$80</f>
        <v>0</v>
      </c>
      <c r="CS835" s="37">
        <f t="shared" ref="CS835" si="8804">$I834*CS$3+$J834*CS$4+$K834*CS$5+$L834*CS$6+$M834*CS$7+$N834*CS$8+$O834*CS$9+$P834*CS$10+$Q834*CS$11+$R834*CS$12+$S834*CS$13+$T834*CS$14+$U834*CS$15+$V834*CS$16+$W834*CS$17+$X834*CS$18+$Y834*CS$19+$Z834*CS$20+$AA834*CS$21+$AB834*CS$22+$AC834*CS$23+$AD834*CS$24+$AE834*CS$25+$AF834*CS$26+$AG834*CS$27+$AH834*CS$28+$AI834*CS$29+$AJ834*CS$30+$AK834*CS$31+$AL834*CS$32+$AM834*CS$33+$AN834*CS$34+$AO834*CS$35+$AP834*CS$36+$AQ834*CS$37+$AR834*CS$38+$AS834*CS$39+$AT834*CS$40+$AU834*CS$41+$AV834*CS$42+$AW834*CS$43+$AX834*CS$44+$AY834*CS$45+$AZ834*CS$46+$BA834*CS$47+$BB834*CS$48+$BC834*CS$49+$BD834*CS$50+$BE834*CS$51+$BF834*CS$52+$BG834*CS$53+$BH834*CS$54+$BI834*CS$55+$BJ834*CS$56+$BK834*CS$57+$BL834*CS$58+$BM834*CS$59+$BN834*CS$60+$BO834*CS$61+$BP834*CS$62+$BQ834*CS$63+$BR834*CS$64+$BS834*CS$65+$BT834*CS$66+$BU834*CS$67+$BV834*CS$68+$BW834*CS$69+$BX834*CS$70+$BY834*CS$71+$BZ834*CS$72+$CA834*CS$73+$CB834*CS$74+$CC834*CS$75+$CD834*CS$76+$CE834*CS$77+$CF834*CS$78+$CG834*CS$79+$CH834*CS$80</f>
        <v>0</v>
      </c>
      <c r="CT835" s="37">
        <f t="shared" ref="CT835" si="8805">$I834*CT$3+$J834*CT$4+$K834*CT$5+$L834*CT$6+$M834*CT$7+$N834*CT$8+$O834*CT$9+$P834*CT$10+$Q834*CT$11+$R834*CT$12+$S834*CT$13+$T834*CT$14+$U834*CT$15+$V834*CT$16+$W834*CT$17+$X834*CT$18+$Y834*CT$19+$Z834*CT$20+$AA834*CT$21+$AB834*CT$22+$AC834*CT$23+$AD834*CT$24+$AE834*CT$25+$AF834*CT$26+$AG834*CT$27+$AH834*CT$28+$AI834*CT$29+$AJ834*CT$30+$AK834*CT$31+$AL834*CT$32+$AM834*CT$33+$AN834*CT$34+$AO834*CT$35+$AP834*CT$36+$AQ834*CT$37+$AR834*CT$38+$AS834*CT$39+$AT834*CT$40+$AU834*CT$41+$AV834*CT$42+$AW834*CT$43+$AX834*CT$44+$AY834*CT$45+$AZ834*CT$46+$BA834*CT$47+$BB834*CT$48+$BC834*CT$49+$BD834*CT$50+$BE834*CT$51+$BF834*CT$52+$BG834*CT$53+$BH834*CT$54+$BI834*CT$55+$BJ834*CT$56+$BK834*CT$57+$BL834*CT$58+$BM834*CT$59+$BN834*CT$60+$BO834*CT$61+$BP834*CT$62+$BQ834*CT$63+$BR834*CT$64+$BS834*CT$65+$BT834*CT$66+$BU834*CT$67+$BV834*CT$68+$BW834*CT$69+$BX834*CT$70+$BY834*CT$71+$BZ834*CT$72+$CA834*CT$73+$CB834*CT$74+$CC834*CT$75+$CD834*CT$76+$CE834*CT$77+$CF834*CT$78+$CG834*CT$79+$CH834*CT$80</f>
        <v>0</v>
      </c>
      <c r="CU835" s="37">
        <f t="shared" ref="CU835" si="8806">$I834*CU$3+$J834*CU$4+$K834*CU$5+$L834*CU$6+$M834*CU$7+$N834*CU$8+$O834*CU$9+$P834*CU$10+$Q834*CU$11+$R834*CU$12+$S834*CU$13+$T834*CU$14+$U834*CU$15+$V834*CU$16+$W834*CU$17+$X834*CU$18+$Y834*CU$19+$Z834*CU$20+$AA834*CU$21+$AB834*CU$22+$AC834*CU$23+$AD834*CU$24+$AE834*CU$25+$AF834*CU$26+$AG834*CU$27+$AH834*CU$28+$AI834*CU$29+$AJ834*CU$30+$AK834*CU$31+$AL834*CU$32+$AM834*CU$33+$AN834*CU$34+$AO834*CU$35+$AP834*CU$36+$AQ834*CU$37+$AR834*CU$38+$AS834*CU$39+$AT834*CU$40+$AU834*CU$41+$AV834*CU$42+$AW834*CU$43+$AX834*CU$44+$AY834*CU$45+$AZ834*CU$46+$BA834*CU$47+$BB834*CU$48+$BC834*CU$49+$BD834*CU$50+$BE834*CU$51+$BF834*CU$52+$BG834*CU$53+$BH834*CU$54+$BI834*CU$55+$BJ834*CU$56+$BK834*CU$57+$BL834*CU$58+$BM834*CU$59+$BN834*CU$60+$BO834*CU$61+$BP834*CU$62+$BQ834*CU$63+$BR834*CU$64+$BS834*CU$65+$BT834*CU$66+$BU834*CU$67+$BV834*CU$68+$BW834*CU$69+$BX834*CU$70+$BY834*CU$71+$BZ834*CU$72+$CA834*CU$73+$CB834*CU$74+$CC834*CU$75+$CD834*CU$76+$CE834*CU$77+$CF834*CU$78+$CG834*CU$79+$CH834*CU$80</f>
        <v>0</v>
      </c>
      <c r="CV835" s="37">
        <f t="shared" ref="CV835" si="8807">$I834*CV$3+$J834*CV$4+$K834*CV$5+$L834*CV$6+$M834*CV$7+$N834*CV$8+$O834*CV$9+$P834*CV$10+$Q834*CV$11+$R834*CV$12+$S834*CV$13+$T834*CV$14+$U834*CV$15+$V834*CV$16+$W834*CV$17+$X834*CV$18+$Y834*CV$19+$Z834*CV$20+$AA834*CV$21+$AB834*CV$22+$AC834*CV$23+$AD834*CV$24+$AE834*CV$25+$AF834*CV$26+$AG834*CV$27+$AH834*CV$28+$AI834*CV$29+$AJ834*CV$30+$AK834*CV$31+$AL834*CV$32+$AM834*CV$33+$AN834*CV$34+$AO834*CV$35+$AP834*CV$36+$AQ834*CV$37+$AR834*CV$38+$AS834*CV$39+$AT834*CV$40+$AU834*CV$41+$AV834*CV$42+$AW834*CV$43+$AX834*CV$44+$AY834*CV$45+$AZ834*CV$46+$BA834*CV$47+$BB834*CV$48+$BC834*CV$49+$BD834*CV$50+$BE834*CV$51+$BF834*CV$52+$BG834*CV$53+$BH834*CV$54+$BI834*CV$55+$BJ834*CV$56+$BK834*CV$57+$BL834*CV$58+$BM834*CV$59+$BN834*CV$60+$BO834*CV$61+$BP834*CV$62+$BQ834*CV$63+$BR834*CV$64+$BS834*CV$65+$BT834*CV$66+$BU834*CV$67+$BV834*CV$68+$BW834*CV$69+$BX834*CV$70+$BY834*CV$71+$BZ834*CV$72+$CA834*CV$73+$CB834*CV$74+$CC834*CV$75+$CD834*CV$76+$CE834*CV$77+$CF834*CV$78+$CG834*CV$79+$CH834*CV$80</f>
        <v>0</v>
      </c>
      <c r="CW835" s="37">
        <f t="shared" ref="CW835" si="8808">$I834*CW$3+$J834*CW$4+$K834*CW$5+$L834*CW$6+$M834*CW$7+$N834*CW$8+$O834*CW$9+$P834*CW$10+$Q834*CW$11+$R834*CW$12+$S834*CW$13+$T834*CW$14+$U834*CW$15+$V834*CW$16+$W834*CW$17+$X834*CW$18+$Y834*CW$19+$Z834*CW$20+$AA834*CW$21+$AB834*CW$22+$AC834*CW$23+$AD834*CW$24+$AE834*CW$25+$AF834*CW$26+$AG834*CW$27+$AH834*CW$28+$AI834*CW$29+$AJ834*CW$30+$AK834*CW$31+$AL834*CW$32+$AM834*CW$33+$AN834*CW$34+$AO834*CW$35+$AP834*CW$36+$AQ834*CW$37+$AR834*CW$38+$AS834*CW$39+$AT834*CW$40+$AU834*CW$41+$AV834*CW$42+$AW834*CW$43+$AX834*CW$44+$AY834*CW$45+$AZ834*CW$46+$BA834*CW$47+$BB834*CW$48+$BC834*CW$49+$BD834*CW$50+$BE834*CW$51+$BF834*CW$52+$BG834*CW$53+$BH834*CW$54+$BI834*CW$55+$BJ834*CW$56+$BK834*CW$57+$BL834*CW$58+$BM834*CW$59+$BN834*CW$60+$BO834*CW$61+$BP834*CW$62+$BQ834*CW$63+$BR834*CW$64+$BS834*CW$65+$BT834*CW$66+$BU834*CW$67+$BV834*CW$68+$BW834*CW$69+$BX834*CW$70+$BY834*CW$71+$BZ834*CW$72+$CA834*CW$73+$CB834*CW$74+$CC834*CW$75+$CD834*CW$76+$CE834*CW$77+$CF834*CW$78+$CG834*CW$79+$CH834*CW$80</f>
        <v>0</v>
      </c>
      <c r="CX835" s="37">
        <f t="shared" ref="CX835" si="8809">$I834*CX$3+$J834*CX$4+$K834*CX$5+$L834*CX$6+$M834*CX$7+$N834*CX$8+$O834*CX$9+$P834*CX$10+$Q834*CX$11+$R834*CX$12+$S834*CX$13+$T834*CX$14+$U834*CX$15+$V834*CX$16+$W834*CX$17+$X834*CX$18+$Y834*CX$19+$Z834*CX$20+$AA834*CX$21+$AB834*CX$22+$AC834*CX$23+$AD834*CX$24+$AE834*CX$25+$AF834*CX$26+$AG834*CX$27+$AH834*CX$28+$AI834*CX$29+$AJ834*CX$30+$AK834*CX$31+$AL834*CX$32+$AM834*CX$33+$AN834*CX$34+$AO834*CX$35+$AP834*CX$36+$AQ834*CX$37+$AR834*CX$38+$AS834*CX$39+$AT834*CX$40+$AU834*CX$41+$AV834*CX$42+$AW834*CX$43+$AX834*CX$44+$AY834*CX$45+$AZ834*CX$46+$BA834*CX$47+$BB834*CX$48+$BC834*CX$49+$BD834*CX$50+$BE834*CX$51+$BF834*CX$52+$BG834*CX$53+$BH834*CX$54+$BI834*CX$55+$BJ834*CX$56+$BK834*CX$57+$BL834*CX$58+$BM834*CX$59+$BN834*CX$60+$BO834*CX$61+$BP834*CX$62+$BQ834*CX$63+$BR834*CX$64+$BS834*CX$65+$BT834*CX$66+$BU834*CX$67+$BV834*CX$68+$BW834*CX$69+$BX834*CX$70+$BY834*CX$71+$BZ834*CX$72+$CA834*CX$73+$CB834*CX$74+$CC834*CX$75+$CD834*CX$76+$CE834*CX$77+$CF834*CX$78+$CG834*CX$79+$CH834*CX$80</f>
        <v>0</v>
      </c>
      <c r="CY835" s="37">
        <f t="shared" ref="CY835" si="8810">$I834*CY$3+$J834*CY$4+$K834*CY$5+$L834*CY$6+$M834*CY$7+$N834*CY$8+$O834*CY$9+$P834*CY$10+$Q834*CY$11+$R834*CY$12+$S834*CY$13+$T834*CY$14+$U834*CY$15+$V834*CY$16+$W834*CY$17+$X834*CY$18+$Y834*CY$19+$Z834*CY$20+$AA834*CY$21+$AB834*CY$22+$AC834*CY$23+$AD834*CY$24+$AE834*CY$25+$AF834*CY$26+$AG834*CY$27+$AH834*CY$28+$AI834*CY$29+$AJ834*CY$30+$AK834*CY$31+$AL834*CY$32+$AM834*CY$33+$AN834*CY$34+$AO834*CY$35+$AP834*CY$36+$AQ834*CY$37+$AR834*CY$38+$AS834*CY$39+$AT834*CY$40+$AU834*CY$41+$AV834*CY$42+$AW834*CY$43+$AX834*CY$44+$AY834*CY$45+$AZ834*CY$46+$BA834*CY$47+$BB834*CY$48+$BC834*CY$49+$BD834*CY$50+$BE834*CY$51+$BF834*CY$52+$BG834*CY$53+$BH834*CY$54+$BI834*CY$55+$BJ834*CY$56+$BK834*CY$57+$BL834*CY$58+$BM834*CY$59+$BN834*CY$60+$BO834*CY$61+$BP834*CY$62+$BQ834*CY$63+$BR834*CY$64+$BS834*CY$65+$BT834*CY$66+$BU834*CY$67+$BV834*CY$68+$BW834*CY$69+$BX834*CY$70+$BY834*CY$71+$BZ834*CY$72+$CA834*CY$73+$CB834*CY$74+$CC834*CY$75+$CD834*CY$76+$CE834*CY$77+$CF834*CY$78+$CG834*CY$79+$CH834*CY$80</f>
        <v>0</v>
      </c>
      <c r="CZ835" s="37">
        <f t="shared" ref="CZ835" si="8811">$I834*CZ$3+$J834*CZ$4+$K834*CZ$5+$L834*CZ$6+$M834*CZ$7+$N834*CZ$8+$O834*CZ$9+$P834*CZ$10+$Q834*CZ$11+$R834*CZ$12+$S834*CZ$13+$T834*CZ$14+$U834*CZ$15+$V834*CZ$16+$W834*CZ$17+$X834*CZ$18+$Y834*CZ$19+$Z834*CZ$20+$AA834*CZ$21+$AB834*CZ$22+$AC834*CZ$23+$AD834*CZ$24+$AE834*CZ$25+$AF834*CZ$26+$AG834*CZ$27+$AH834*CZ$28+$AI834*CZ$29+$AJ834*CZ$30+$AK834*CZ$31+$AL834*CZ$32+$AM834*CZ$33+$AN834*CZ$34+$AO834*CZ$35+$AP834*CZ$36+$AQ834*CZ$37+$AR834*CZ$38+$AS834*CZ$39+$AT834*CZ$40+$AU834*CZ$41+$AV834*CZ$42+$AW834*CZ$43+$AX834*CZ$44+$AY834*CZ$45+$AZ834*CZ$46+$BA834*CZ$47+$BB834*CZ$48+$BC834*CZ$49+$BD834*CZ$50+$BE834*CZ$51+$BF834*CZ$52+$BG834*CZ$53+$BH834*CZ$54+$BI834*CZ$55+$BJ834*CZ$56+$BK834*CZ$57+$BL834*CZ$58+$BM834*CZ$59+$BN834*CZ$60+$BO834*CZ$61+$BP834*CZ$62+$BQ834*CZ$63+$BR834*CZ$64+$BS834*CZ$65+$BT834*CZ$66+$BU834*CZ$67+$BV834*CZ$68+$BW834*CZ$69+$BX834*CZ$70+$BY834*CZ$71+$BZ834*CZ$72+$CA834*CZ$73+$CB834*CZ$74+$CC834*CZ$75+$CD834*CZ$76+$CE834*CZ$77+$CF834*CZ$78+$CG834*CZ$79+$CH834*CZ$80</f>
        <v>0</v>
      </c>
      <c r="DA835" s="37">
        <f t="shared" ref="DA835" si="8812">$I834*DA$3+$J834*DA$4+$K834*DA$5+$L834*DA$6+$M834*DA$7+$N834*DA$8+$O834*DA$9+$P834*DA$10+$Q834*DA$11+$R834*DA$12+$S834*DA$13+$T834*DA$14+$U834*DA$15+$V834*DA$16+$W834*DA$17+$X834*DA$18+$Y834*DA$19+$Z834*DA$20+$AA834*DA$21+$AB834*DA$22+$AC834*DA$23+$AD834*DA$24+$AE834*DA$25+$AF834*DA$26+$AG834*DA$27+$AH834*DA$28+$AI834*DA$29+$AJ834*DA$30+$AK834*DA$31+$AL834*DA$32+$AM834*DA$33+$AN834*DA$34+$AO834*DA$35+$AP834*DA$36+$AQ834*DA$37+$AR834*DA$38+$AS834*DA$39+$AT834*DA$40+$AU834*DA$41+$AV834*DA$42+$AW834*DA$43+$AX834*DA$44+$AY834*DA$45+$AZ834*DA$46+$BA834*DA$47+$BB834*DA$48+$BC834*DA$49+$BD834*DA$50+$BE834*DA$51+$BF834*DA$52+$BG834*DA$53+$BH834*DA$54+$BI834*DA$55+$BJ834*DA$56+$BK834*DA$57+$BL834*DA$58+$BM834*DA$59+$BN834*DA$60+$BO834*DA$61+$BP834*DA$62+$BQ834*DA$63+$BR834*DA$64+$BS834*DA$65+$BT834*DA$66+$BU834*DA$67+$BV834*DA$68+$BW834*DA$69+$BX834*DA$70+$BY834*DA$71+$BZ834*DA$72+$CA834*DA$73+$CB834*DA$74+$CC834*DA$75+$CD834*DA$76+$CE834*DA$77+$CF834*DA$78+$CG834*DA$79+$CH834*DA$80</f>
        <v>0</v>
      </c>
      <c r="DB835" s="37">
        <f t="shared" ref="DB835" si="8813">$I834*DB$3+$J834*DB$4+$K834*DB$5+$L834*DB$6+$M834*DB$7+$N834*DB$8+$O834*DB$9+$P834*DB$10+$Q834*DB$11+$R834*DB$12+$S834*DB$13+$T834*DB$14+$U834*DB$15+$V834*DB$16+$W834*DB$17+$X834*DB$18+$Y834*DB$19+$Z834*DB$20+$AA834*DB$21+$AB834*DB$22+$AC834*DB$23+$AD834*DB$24+$AE834*DB$25+$AF834*DB$26+$AG834*DB$27+$AH834*DB$28+$AI834*DB$29+$AJ834*DB$30+$AK834*DB$31+$AL834*DB$32+$AM834*DB$33+$AN834*DB$34+$AO834*DB$35+$AP834*DB$36+$AQ834*DB$37+$AR834*DB$38+$AS834*DB$39+$AT834*DB$40+$AU834*DB$41+$AV834*DB$42+$AW834*DB$43+$AX834*DB$44+$AY834*DB$45+$AZ834*DB$46+$BA834*DB$47+$BB834*DB$48+$BC834*DB$49+$BD834*DB$50+$BE834*DB$51+$BF834*DB$52+$BG834*DB$53+$BH834*DB$54+$BI834*DB$55+$BJ834*DB$56+$BK834*DB$57+$BL834*DB$58+$BM834*DB$59+$BN834*DB$60+$BO834*DB$61+$BP834*DB$62+$BQ834*DB$63+$BR834*DB$64+$BS834*DB$65+$BT834*DB$66+$BU834*DB$67+$BV834*DB$68+$BW834*DB$69+$BX834*DB$70+$BY834*DB$71+$BZ834*DB$72+$CA834*DB$73+$CB834*DB$74+$CC834*DB$75+$CD834*DB$76+$CE834*DB$77+$CF834*DB$78+$CG834*DB$79+$CH834*DB$80</f>
        <v>0</v>
      </c>
      <c r="DC835" s="37">
        <f t="shared" ref="DC835" si="8814">$I834*DC$3+$J834*DC$4+$K834*DC$5+$L834*DC$6+$M834*DC$7+$N834*DC$8+$O834*DC$9+$P834*DC$10+$Q834*DC$11+$R834*DC$12+$S834*DC$13+$T834*DC$14+$U834*DC$15+$V834*DC$16+$W834*DC$17+$X834*DC$18+$Y834*DC$19+$Z834*DC$20+$AA834*DC$21+$AB834*DC$22+$AC834*DC$23+$AD834*DC$24+$AE834*DC$25+$AF834*DC$26+$AG834*DC$27+$AH834*DC$28+$AI834*DC$29+$AJ834*DC$30+$AK834*DC$31+$AL834*DC$32+$AM834*DC$33+$AN834*DC$34+$AO834*DC$35+$AP834*DC$36+$AQ834*DC$37+$AR834*DC$38+$AS834*DC$39+$AT834*DC$40+$AU834*DC$41+$AV834*DC$42+$AW834*DC$43+$AX834*DC$44+$AY834*DC$45+$AZ834*DC$46+$BA834*DC$47+$BB834*DC$48+$BC834*DC$49+$BD834*DC$50+$BE834*DC$51+$BF834*DC$52+$BG834*DC$53+$BH834*DC$54+$BI834*DC$55+$BJ834*DC$56+$BK834*DC$57+$BL834*DC$58+$BM834*DC$59+$BN834*DC$60+$BO834*DC$61+$BP834*DC$62+$BQ834*DC$63+$BR834*DC$64+$BS834*DC$65+$BT834*DC$66+$BU834*DC$67+$BV834*DC$68+$BW834*DC$69+$BX834*DC$70+$BY834*DC$71+$BZ834*DC$72+$CA834*DC$73+$CB834*DC$74+$CC834*DC$75+$CD834*DC$76+$CE834*DC$77+$CF834*DC$78+$CG834*DC$79+$CH834*DC$80</f>
        <v>0</v>
      </c>
      <c r="DD835" s="37">
        <f t="shared" ref="DD835" si="8815">$I834*DD$3+$J834*DD$4+$K834*DD$5+$L834*DD$6+$M834*DD$7+$N834*DD$8+$O834*DD$9+$P834*DD$10+$Q834*DD$11+$R834*DD$12+$S834*DD$13+$T834*DD$14+$U834*DD$15+$V834*DD$16+$W834*DD$17+$X834*DD$18+$Y834*DD$19+$Z834*DD$20+$AA834*DD$21+$AB834*DD$22+$AC834*DD$23+$AD834*DD$24+$AE834*DD$25+$AF834*DD$26+$AG834*DD$27+$AH834*DD$28+$AI834*DD$29+$AJ834*DD$30+$AK834*DD$31+$AL834*DD$32+$AM834*DD$33+$AN834*DD$34+$AO834*DD$35+$AP834*DD$36+$AQ834*DD$37+$AR834*DD$38+$AS834*DD$39+$AT834*DD$40+$AU834*DD$41+$AV834*DD$42+$AW834*DD$43+$AX834*DD$44+$AY834*DD$45+$AZ834*DD$46+$BA834*DD$47+$BB834*DD$48+$BC834*DD$49+$BD834*DD$50+$BE834*DD$51+$BF834*DD$52+$BG834*DD$53+$BH834*DD$54+$BI834*DD$55+$BJ834*DD$56+$BK834*DD$57+$BL834*DD$58+$BM834*DD$59+$BN834*DD$60+$BO834*DD$61+$BP834*DD$62+$BQ834*DD$63+$BR834*DD$64+$BS834*DD$65+$BT834*DD$66+$BU834*DD$67+$BV834*DD$68+$BW834*DD$69+$BX834*DD$70+$BY834*DD$71+$BZ834*DD$72+$CA834*DD$73+$CB834*DD$74+$CC834*DD$75+$CD834*DD$76+$CE834*DD$77+$CF834*DD$78+$CG834*DD$79+$CH834*DD$80</f>
        <v>0</v>
      </c>
      <c r="DE835" s="37">
        <f t="shared" ref="DE835" si="8816">$I834*DE$3+$J834*DE$4+$K834*DE$5+$L834*DE$6+$M834*DE$7+$N834*DE$8+$O834*DE$9+$P834*DE$10+$Q834*DE$11+$R834*DE$12+$S834*DE$13+$T834*DE$14+$U834*DE$15+$V834*DE$16+$W834*DE$17+$X834*DE$18+$Y834*DE$19+$Z834*DE$20+$AA834*DE$21+$AB834*DE$22+$AC834*DE$23+$AD834*DE$24+$AE834*DE$25+$AF834*DE$26+$AG834*DE$27+$AH834*DE$28+$AI834*DE$29+$AJ834*DE$30+$AK834*DE$31+$AL834*DE$32+$AM834*DE$33+$AN834*DE$34+$AO834*DE$35+$AP834*DE$36+$AQ834*DE$37+$AR834*DE$38+$AS834*DE$39+$AT834*DE$40+$AU834*DE$41+$AV834*DE$42+$AW834*DE$43+$AX834*DE$44+$AY834*DE$45+$AZ834*DE$46+$BA834*DE$47+$BB834*DE$48+$BC834*DE$49+$BD834*DE$50+$BE834*DE$51+$BF834*DE$52+$BG834*DE$53+$BH834*DE$54+$BI834*DE$55+$BJ834*DE$56+$BK834*DE$57+$BL834*DE$58+$BM834*DE$59+$BN834*DE$60+$BO834*DE$61+$BP834*DE$62+$BQ834*DE$63+$BR834*DE$64+$BS834*DE$65+$BT834*DE$66+$BU834*DE$67+$BV834*DE$68+$BW834*DE$69+$BX834*DE$70+$BY834*DE$71+$BZ834*DE$72+$CA834*DE$73+$CB834*DE$74+$CC834*DE$75+$CD834*DE$76+$CE834*DE$77+$CF834*DE$78+$CG834*DE$79+$CH834*DE$80</f>
        <v>0</v>
      </c>
      <c r="DF835" s="37">
        <f t="shared" ref="DF835" si="8817">$I834*DF$3+$J834*DF$4+$K834*DF$5+$L834*DF$6+$M834*DF$7+$N834*DF$8+$O834*DF$9+$P834*DF$10+$Q834*DF$11+$R834*DF$12+$S834*DF$13+$T834*DF$14+$U834*DF$15+$V834*DF$16+$W834*DF$17+$X834*DF$18+$Y834*DF$19+$Z834*DF$20+$AA834*DF$21+$AB834*DF$22+$AC834*DF$23+$AD834*DF$24+$AE834*DF$25+$AF834*DF$26+$AG834*DF$27+$AH834*DF$28+$AI834*DF$29+$AJ834*DF$30+$AK834*DF$31+$AL834*DF$32+$AM834*DF$33+$AN834*DF$34+$AO834*DF$35+$AP834*DF$36+$AQ834*DF$37+$AR834*DF$38+$AS834*DF$39+$AT834*DF$40+$AU834*DF$41+$AV834*DF$42+$AW834*DF$43+$AX834*DF$44+$AY834*DF$45+$AZ834*DF$46+$BA834*DF$47+$BB834*DF$48+$BC834*DF$49+$BD834*DF$50+$BE834*DF$51+$BF834*DF$52+$BG834*DF$53+$BH834*DF$54+$BI834*DF$55+$BJ834*DF$56+$BK834*DF$57+$BL834*DF$58+$BM834*DF$59+$BN834*DF$60+$BO834*DF$61+$BP834*DF$62+$BQ834*DF$63+$BR834*DF$64+$BS834*DF$65+$BT834*DF$66+$BU834*DF$67+$BV834*DF$68+$BW834*DF$69+$BX834*DF$70+$BY834*DF$71+$BZ834*DF$72+$CA834*DF$73+$CB834*DF$74+$CC834*DF$75+$CD834*DF$76+$CE834*DF$77+$CF834*DF$78+$CG834*DF$79+$CH834*DF$80</f>
        <v>0</v>
      </c>
      <c r="DG835" s="38">
        <f t="shared" ref="DG835" si="8818">$I834*DG$3+$J834*DG$4+$K834*DG$5+$L834*DG$6+$M834*DG$7+$N834*DG$8+$O834*DG$9+$P834*DG$10+$Q834*DG$11+$R834*DG$12+$S834*DG$13+$T834*DG$14+$U834*DG$15+$V834*DG$16+$W834*DG$17+$X834*DG$18+$Y834*DG$19+$Z834*DG$20+$AA834*DG$21+$AB834*DG$22+$AC834*DG$23+$AD834*DG$24+$AE834*DG$25+$AF834*DG$26+$AG834*DG$27+$AH834*DG$28+$AI834*DG$29+$AJ834*DG$30+$AK834*DG$31+$AL834*DG$32+$AM834*DG$33+$AN834*DG$34+$AO834*DG$35+$AP834*DG$36+$AQ834*DG$37+$AR834*DG$38+$AS834*DG$39+$AT834*DG$40+$AU834*DG$41+$AV834*DG$42+$AW834*DG$43+$AX834*DG$44+$AY834*DG$45+$AZ834*DG$46+$BA834*DG$47+$BB834*DG$48+$BC834*DG$49+$BD834*DG$50+$BE834*DG$51+$BF834*DG$52+$BG834*DG$53+$BH834*DG$54+$BI834*DG$55+$BJ834*DG$56+$BK834*DG$57+$BL834*DG$58+$BM834*DG$59+$BN834*DG$60+$BO834*DG$61+$BP834*DG$62+$BQ834*DG$63+$BR834*DG$64+$BS834*DG$65+$BT834*DG$66+$BU834*DG$67+$BV834*DG$68+$BW834*DG$69+$BX834*DG$70+$BY834*DG$71+$BZ834*DG$72+$CA834*DG$73+$CB834*DG$74+$CC834*DG$75+$CD834*DG$76+$CE834*DG$77+$CF834*DG$78+$CG834*DG$79+$CH834*DG$80</f>
        <v>0</v>
      </c>
    </row>
    <row r="836" spans="1:117" ht="12.75" hidden="1" outlineLevel="1" x14ac:dyDescent="0.2">
      <c r="A836" s="26"/>
      <c r="B836" s="27"/>
      <c r="C836" s="27"/>
      <c r="D836" s="28"/>
      <c r="E836" s="28"/>
      <c r="F836" s="28"/>
      <c r="G836" s="28"/>
      <c r="H836" s="28"/>
      <c r="I836" s="59"/>
      <c r="J836" s="59"/>
      <c r="K836" s="59"/>
      <c r="L836" s="59"/>
      <c r="M836" s="59"/>
      <c r="N836" s="59"/>
      <c r="O836" s="59"/>
      <c r="P836" s="59"/>
      <c r="Q836" s="59"/>
      <c r="R836" s="59"/>
      <c r="S836" s="59"/>
      <c r="T836" s="59"/>
      <c r="U836" s="59"/>
      <c r="V836" s="59"/>
      <c r="W836" s="59"/>
      <c r="X836" s="59"/>
      <c r="Y836" s="59"/>
      <c r="Z836" s="59"/>
      <c r="AA836" s="59"/>
      <c r="AB836" s="59"/>
      <c r="AC836" s="59"/>
      <c r="AD836" s="59"/>
      <c r="AE836" s="59"/>
      <c r="AF836" s="59"/>
      <c r="AG836" s="59"/>
      <c r="AH836" s="59"/>
      <c r="AI836" s="59"/>
      <c r="AJ836" s="59"/>
      <c r="AK836" s="59"/>
      <c r="AL836" s="59"/>
      <c r="AM836" s="59"/>
      <c r="AN836" s="59"/>
      <c r="AO836" s="59"/>
      <c r="AP836" s="59"/>
      <c r="AQ836" s="59"/>
      <c r="AR836" s="59"/>
      <c r="AS836" s="59"/>
      <c r="AT836" s="59"/>
      <c r="AU836" s="59"/>
      <c r="AV836" s="59"/>
      <c r="AW836" s="59"/>
      <c r="AX836" s="59"/>
      <c r="AY836" s="59"/>
      <c r="AZ836" s="59"/>
      <c r="BA836" s="59"/>
      <c r="BB836" s="59"/>
      <c r="BC836" s="59"/>
      <c r="BD836" s="59"/>
      <c r="BE836" s="59"/>
      <c r="BF836" s="59"/>
      <c r="BG836" s="59"/>
      <c r="BH836" s="59"/>
      <c r="BI836" s="59"/>
      <c r="BJ836" s="59"/>
      <c r="BK836" s="59"/>
      <c r="BL836" s="59"/>
      <c r="BM836" s="59"/>
      <c r="BN836" s="59"/>
      <c r="BO836" s="59"/>
      <c r="BP836" s="59"/>
      <c r="BQ836" s="59"/>
      <c r="BR836" s="59"/>
      <c r="BS836" s="59"/>
      <c r="BT836" s="59"/>
      <c r="BU836" s="59"/>
      <c r="BV836" s="59"/>
      <c r="BW836" s="59"/>
      <c r="BX836" s="59"/>
      <c r="BY836" s="59"/>
      <c r="BZ836" s="59"/>
      <c r="CA836" s="59"/>
      <c r="CB836" s="59"/>
      <c r="CC836" s="59"/>
      <c r="CD836" s="59"/>
      <c r="CE836" s="59"/>
      <c r="CF836" s="59"/>
      <c r="CG836" s="59"/>
      <c r="CH836" s="59"/>
      <c r="CI836" s="28"/>
      <c r="CJ836" s="28"/>
      <c r="CK836" s="28"/>
      <c r="CL836" s="28"/>
      <c r="CM836" s="29" t="s">
        <v>8</v>
      </c>
      <c r="CN836" s="39"/>
      <c r="CO836" s="40"/>
      <c r="CP836" s="40"/>
      <c r="CQ836" s="40"/>
      <c r="CR836" s="40"/>
      <c r="CS836" s="40"/>
      <c r="CT836" s="40"/>
      <c r="CU836" s="40"/>
      <c r="CV836" s="40"/>
      <c r="CW836" s="40"/>
      <c r="CX836" s="40"/>
      <c r="CY836" s="40"/>
      <c r="CZ836" s="40"/>
      <c r="DA836" s="40"/>
      <c r="DB836" s="40"/>
      <c r="DC836" s="40"/>
      <c r="DD836" s="40"/>
      <c r="DE836" s="40"/>
      <c r="DF836" s="40"/>
      <c r="DG836" s="41"/>
    </row>
    <row r="837" spans="1:117" ht="12.75" collapsed="1" x14ac:dyDescent="0.2">
      <c r="A837" s="19" t="s">
        <v>524</v>
      </c>
      <c r="B837" s="19" t="s">
        <v>117</v>
      </c>
      <c r="C837" s="19"/>
      <c r="D837" s="20" t="s">
        <v>446</v>
      </c>
      <c r="E837" s="20">
        <v>6</v>
      </c>
      <c r="F837" s="20">
        <f>IF($C$4="",SUMIF(stock_on_hand!A:A,planner!A837,stock_on_hand!C:C),SUMIFS(stock_on_hand!C:C,stock_on_hand!A:A,planner!A837,stock_on_hand!E:E,$C$4))</f>
        <v>4</v>
      </c>
      <c r="G837" s="20"/>
      <c r="H837" s="20" t="s">
        <v>10</v>
      </c>
      <c r="I837" s="57">
        <f>IFERROR(HLOOKUP(I$188,bom!$2:$300,MATCH($A837,bom!$A:$A,0)-1,0),0)</f>
        <v>0</v>
      </c>
      <c r="J837" s="57">
        <f>IFERROR(HLOOKUP(J$188,bom!$2:$300,MATCH($A837,bom!$A:$A,0)-1,0),0)</f>
        <v>0</v>
      </c>
      <c r="K837" s="57">
        <f>IFERROR(HLOOKUP(K$188,bom!$2:$300,MATCH($A837,bom!$A:$A,0)-1,0),0)</f>
        <v>0</v>
      </c>
      <c r="L837" s="57">
        <f>IFERROR(HLOOKUP(L$188,bom!$2:$300,MATCH($A837,bom!$A:$A,0)-1,0),0)</f>
        <v>0</v>
      </c>
      <c r="M837" s="57">
        <f>IFERROR(HLOOKUP(M$188,bom!$2:$300,MATCH($A837,bom!$A:$A,0)-1,0),0)</f>
        <v>0</v>
      </c>
      <c r="N837" s="57">
        <f>IFERROR(HLOOKUP(N$188,bom!$2:$300,MATCH($A837,bom!$A:$A,0)-1,0),0)</f>
        <v>0</v>
      </c>
      <c r="O837" s="57">
        <f>IFERROR(HLOOKUP(O$188,bom!$2:$300,MATCH($A837,bom!$A:$A,0)-1,0),0)</f>
        <v>0</v>
      </c>
      <c r="P837" s="57">
        <f>IFERROR(HLOOKUP(P$188,bom!$2:$300,MATCH($A837,bom!$A:$A,0)-1,0),0)</f>
        <v>0</v>
      </c>
      <c r="Q837" s="57">
        <f>IFERROR(HLOOKUP(Q$188,bom!$2:$300,MATCH($A837,bom!$A:$A,0)-1,0),0)</f>
        <v>0</v>
      </c>
      <c r="R837" s="57">
        <f>IFERROR(HLOOKUP(R$188,bom!$2:$300,MATCH($A837,bom!$A:$A,0)-1,0),0)</f>
        <v>0</v>
      </c>
      <c r="S837" s="57">
        <f>IFERROR(HLOOKUP(S$188,bom!$2:$300,MATCH($A837,bom!$A:$A,0)-1,0),0)</f>
        <v>0</v>
      </c>
      <c r="T837" s="57">
        <f>IFERROR(HLOOKUP(T$188,bom!$2:$300,MATCH($A837,bom!$A:$A,0)-1,0),0)</f>
        <v>0</v>
      </c>
      <c r="U837" s="57">
        <f>IFERROR(HLOOKUP(U$188,bom!$2:$300,MATCH($A837,bom!$A:$A,0)-1,0),0)</f>
        <v>0</v>
      </c>
      <c r="V837" s="57">
        <f>IFERROR(HLOOKUP(V$188,bom!$2:$300,MATCH($A837,bom!$A:$A,0)-1,0),0)</f>
        <v>0</v>
      </c>
      <c r="W837" s="57">
        <f>IFERROR(HLOOKUP(W$188,bom!$2:$300,MATCH($A837,bom!$A:$A,0)-1,0),0)</f>
        <v>0</v>
      </c>
      <c r="X837" s="57">
        <f>IFERROR(HLOOKUP(X$188,bom!$2:$300,MATCH($A837,bom!$A:$A,0)-1,0),0)</f>
        <v>0</v>
      </c>
      <c r="Y837" s="57">
        <f>IFERROR(HLOOKUP(Y$188,bom!$2:$300,MATCH($A837,bom!$A:$A,0)-1,0),0)</f>
        <v>0</v>
      </c>
      <c r="Z837" s="57">
        <f>IFERROR(HLOOKUP(Z$188,bom!$2:$300,MATCH($A837,bom!$A:$A,0)-1,0),0)</f>
        <v>0</v>
      </c>
      <c r="AA837" s="57">
        <f>IFERROR(HLOOKUP(AA$188,bom!$2:$300,MATCH($A837,bom!$A:$A,0)-1,0),0)</f>
        <v>0</v>
      </c>
      <c r="AB837" s="57">
        <f>IFERROR(HLOOKUP(AB$188,bom!$2:$300,MATCH($A837,bom!$A:$A,0)-1,0),0)</f>
        <v>0</v>
      </c>
      <c r="AC837" s="57">
        <f>IFERROR(HLOOKUP(AC$188,bom!$2:$300,MATCH($A837,bom!$A:$A,0)-1,0),0)</f>
        <v>0</v>
      </c>
      <c r="AD837" s="57">
        <f>IFERROR(HLOOKUP(AD$188,bom!$2:$300,MATCH($A837,bom!$A:$A,0)-1,0),0)</f>
        <v>0</v>
      </c>
      <c r="AE837" s="57">
        <f>IFERROR(HLOOKUP(AE$188,bom!$2:$300,MATCH($A837,bom!$A:$A,0)-1,0),0)</f>
        <v>0</v>
      </c>
      <c r="AF837" s="57">
        <f>IFERROR(HLOOKUP(AF$188,bom!$2:$300,MATCH($A837,bom!$A:$A,0)-1,0),0)</f>
        <v>0</v>
      </c>
      <c r="AG837" s="57">
        <f>IFERROR(HLOOKUP(AG$188,bom!$2:$300,MATCH($A837,bom!$A:$A,0)-1,0),0)</f>
        <v>0</v>
      </c>
      <c r="AH837" s="57">
        <f>IFERROR(HLOOKUP(AH$188,bom!$2:$300,MATCH($A837,bom!$A:$A,0)-1,0),0)</f>
        <v>0</v>
      </c>
      <c r="AI837" s="57">
        <f>IFERROR(HLOOKUP(AI$188,bom!$2:$300,MATCH($A837,bom!$A:$A,0)-1,0),0)</f>
        <v>0</v>
      </c>
      <c r="AJ837" s="57">
        <f>IFERROR(HLOOKUP(AJ$188,bom!$2:$300,MATCH($A837,bom!$A:$A,0)-1,0),0)</f>
        <v>0</v>
      </c>
      <c r="AK837" s="57">
        <f>IFERROR(HLOOKUP(AK$188,bom!$2:$300,MATCH($A837,bom!$A:$A,0)-1,0),0)</f>
        <v>0</v>
      </c>
      <c r="AL837" s="57">
        <f>IFERROR(HLOOKUP(AL$188,bom!$2:$300,MATCH($A837,bom!$A:$A,0)-1,0),0)</f>
        <v>0</v>
      </c>
      <c r="AM837" s="57">
        <f>IFERROR(HLOOKUP(AM$188,bom!$2:$300,MATCH($A837,bom!$A:$A,0)-1,0),0)</f>
        <v>0</v>
      </c>
      <c r="AN837" s="57">
        <f>IFERROR(HLOOKUP(AN$188,bom!$2:$300,MATCH($A837,bom!$A:$A,0)-1,0),0)</f>
        <v>0</v>
      </c>
      <c r="AO837" s="57">
        <f>IFERROR(HLOOKUP(AO$188,bom!$2:$300,MATCH($A837,bom!$A:$A,0)-1,0),0)</f>
        <v>0</v>
      </c>
      <c r="AP837" s="57">
        <f>IFERROR(HLOOKUP(AP$188,bom!$2:$300,MATCH($A837,bom!$A:$A,0)-1,0),0)</f>
        <v>0</v>
      </c>
      <c r="AQ837" s="57">
        <f>IFERROR(HLOOKUP(AQ$188,bom!$2:$300,MATCH($A837,bom!$A:$A,0)-1,0),0)</f>
        <v>0</v>
      </c>
      <c r="AR837" s="57">
        <f>IFERROR(HLOOKUP(AR$188,bom!$2:$300,MATCH($A837,bom!$A:$A,0)-1,0),0)</f>
        <v>0</v>
      </c>
      <c r="AS837" s="57">
        <f>IFERROR(HLOOKUP(AS$188,bom!$2:$300,MATCH($A837,bom!$A:$A,0)-1,0),0)</f>
        <v>0</v>
      </c>
      <c r="AT837" s="57">
        <f>IFERROR(HLOOKUP(AT$188,bom!$2:$300,MATCH($A837,bom!$A:$A,0)-1,0),0)</f>
        <v>0</v>
      </c>
      <c r="AU837" s="57">
        <f>IFERROR(HLOOKUP(AU$188,bom!$2:$300,MATCH($A837,bom!$A:$A,0)-1,0),0)</f>
        <v>0</v>
      </c>
      <c r="AV837" s="57">
        <f>IFERROR(HLOOKUP(AV$188,bom!$2:$300,MATCH($A837,bom!$A:$A,0)-1,0),0)</f>
        <v>0</v>
      </c>
      <c r="AW837" s="57">
        <f>IFERROR(HLOOKUP(AW$188,bom!$2:$300,MATCH($A837,bom!$A:$A,0)-1,0),0)</f>
        <v>0</v>
      </c>
      <c r="AX837" s="57">
        <f>IFERROR(HLOOKUP(AX$188,bom!$2:$300,MATCH($A837,bom!$A:$A,0)-1,0),0)</f>
        <v>0</v>
      </c>
      <c r="AY837" s="57">
        <f>IFERROR(HLOOKUP(AY$188,bom!$2:$300,MATCH($A837,bom!$A:$A,0)-1,0),0)</f>
        <v>0</v>
      </c>
      <c r="AZ837" s="57">
        <f>IFERROR(HLOOKUP(AZ$188,bom!$2:$300,MATCH($A837,bom!$A:$A,0)-1,0),0)</f>
        <v>0</v>
      </c>
      <c r="BA837" s="57">
        <f>IFERROR(HLOOKUP(BA$188,bom!$2:$300,MATCH($A837,bom!$A:$A,0)-1,0),0)</f>
        <v>0</v>
      </c>
      <c r="BB837" s="57">
        <f>IFERROR(HLOOKUP(BB$188,bom!$2:$300,MATCH($A837,bom!$A:$A,0)-1,0),0)</f>
        <v>0</v>
      </c>
      <c r="BC837" s="57">
        <f>IFERROR(HLOOKUP(BC$188,bom!$2:$300,MATCH($A837,bom!$A:$A,0)-1,0),0)</f>
        <v>0</v>
      </c>
      <c r="BD837" s="57">
        <f>IFERROR(HLOOKUP(BD$188,bom!$2:$300,MATCH($A837,bom!$A:$A,0)-1,0),0)</f>
        <v>0</v>
      </c>
      <c r="BE837" s="57">
        <f>IFERROR(HLOOKUP(BE$188,bom!$2:$300,MATCH($A837,bom!$A:$A,0)-1,0),0)</f>
        <v>0</v>
      </c>
      <c r="BF837" s="57">
        <f>IFERROR(HLOOKUP(BF$188,bom!$2:$300,MATCH($A837,bom!$A:$A,0)-1,0),0)</f>
        <v>0</v>
      </c>
      <c r="BG837" s="57">
        <f>IFERROR(HLOOKUP(BG$188,bom!$2:$300,MATCH($A837,bom!$A:$A,0)-1,0),0)</f>
        <v>0</v>
      </c>
      <c r="BH837" s="57">
        <f>IFERROR(HLOOKUP(BH$188,bom!$2:$300,MATCH($A837,bom!$A:$A,0)-1,0),0)</f>
        <v>0</v>
      </c>
      <c r="BI837" s="57">
        <f>IFERROR(HLOOKUP(BI$188,bom!$2:$300,MATCH($A837,bom!$A:$A,0)-1,0),0)</f>
        <v>0</v>
      </c>
      <c r="BJ837" s="57">
        <f>IFERROR(HLOOKUP(BJ$188,bom!$2:$300,MATCH($A837,bom!$A:$A,0)-1,0),0)</f>
        <v>0</v>
      </c>
      <c r="BK837" s="57">
        <f>IFERROR(HLOOKUP(BK$188,bom!$2:$300,MATCH($A837,bom!$A:$A,0)-1,0),0)</f>
        <v>0</v>
      </c>
      <c r="BL837" s="57">
        <f>IFERROR(HLOOKUP(BL$188,bom!$2:$300,MATCH($A837,bom!$A:$A,0)-1,0),0)</f>
        <v>0</v>
      </c>
      <c r="BM837" s="57">
        <f>IFERROR(HLOOKUP(BM$188,bom!$2:$300,MATCH($A837,bom!$A:$A,0)-1,0),0)</f>
        <v>0</v>
      </c>
      <c r="BN837" s="57">
        <f>IFERROR(HLOOKUP(BN$188,bom!$2:$300,MATCH($A837,bom!$A:$A,0)-1,0),0)</f>
        <v>0</v>
      </c>
      <c r="BO837" s="57">
        <f>IFERROR(HLOOKUP(BO$188,bom!$2:$300,MATCH($A837,bom!$A:$A,0)-1,0),0)</f>
        <v>0</v>
      </c>
      <c r="BP837" s="57">
        <f>IFERROR(HLOOKUP(BP$188,bom!$2:$300,MATCH($A837,bom!$A:$A,0)-1,0),0)</f>
        <v>0</v>
      </c>
      <c r="BQ837" s="57">
        <f>IFERROR(HLOOKUP(BQ$188,bom!$2:$300,MATCH($A837,bom!$A:$A,0)-1,0),0)</f>
        <v>0</v>
      </c>
      <c r="BR837" s="57">
        <f>IFERROR(HLOOKUP(BR$188,bom!$2:$300,MATCH($A837,bom!$A:$A,0)-1,0),0)</f>
        <v>0</v>
      </c>
      <c r="BS837" s="57">
        <f>IFERROR(HLOOKUP(BS$188,bom!$2:$300,MATCH($A837,bom!$A:$A,0)-1,0),0)</f>
        <v>0</v>
      </c>
      <c r="BT837" s="57">
        <f>IFERROR(HLOOKUP(BT$188,bom!$2:$300,MATCH($A837,bom!$A:$A,0)-1,0),0)</f>
        <v>0</v>
      </c>
      <c r="BU837" s="57">
        <f>IFERROR(HLOOKUP(BU$188,bom!$2:$300,MATCH($A837,bom!$A:$A,0)-1,0),0)</f>
        <v>0</v>
      </c>
      <c r="BV837" s="57">
        <f>IFERROR(HLOOKUP(BV$188,bom!$2:$300,MATCH($A837,bom!$A:$A,0)-1,0),0)</f>
        <v>0</v>
      </c>
      <c r="BW837" s="57">
        <f>IFERROR(HLOOKUP(BW$188,bom!$2:$300,MATCH($A837,bom!$A:$A,0)-1,0),0)</f>
        <v>0</v>
      </c>
      <c r="BX837" s="57">
        <f>IFERROR(HLOOKUP(BX$188,bom!$2:$300,MATCH($A837,bom!$A:$A,0)-1,0),0)</f>
        <v>0</v>
      </c>
      <c r="BY837" s="57">
        <f>IFERROR(HLOOKUP(BY$188,bom!$2:$300,MATCH($A837,bom!$A:$A,0)-1,0),0)</f>
        <v>0</v>
      </c>
      <c r="BZ837" s="57">
        <f>IFERROR(HLOOKUP(BZ$188,bom!$2:$300,MATCH($A837,bom!$A:$A,0)-1,0),0)</f>
        <v>0</v>
      </c>
      <c r="CA837" s="57">
        <f>IFERROR(HLOOKUP(CA$188,bom!$2:$300,MATCH($A837,bom!$A:$A,0)-1,0),0)</f>
        <v>0</v>
      </c>
      <c r="CB837" s="57">
        <f>IFERROR(HLOOKUP(CB$188,bom!$2:$300,MATCH($A837,bom!$A:$A,0)-1,0),0)</f>
        <v>0</v>
      </c>
      <c r="CC837" s="57">
        <f>IFERROR(HLOOKUP(CC$188,bom!$2:$300,MATCH($A837,bom!$A:$A,0)-1,0),0)</f>
        <v>0</v>
      </c>
      <c r="CD837" s="57">
        <f>IFERROR(HLOOKUP(CD$188,bom!$2:$300,MATCH($A837,bom!$A:$A,0)-1,0),0)</f>
        <v>0</v>
      </c>
      <c r="CE837" s="57">
        <f>IFERROR(HLOOKUP(CE$188,bom!$2:$300,MATCH($A837,bom!$A:$A,0)-1,0),0)</f>
        <v>0</v>
      </c>
      <c r="CF837" s="57">
        <f>IFERROR(HLOOKUP(CF$188,bom!$2:$300,MATCH($A837,bom!$A:$A,0)-1,0),0)</f>
        <v>0</v>
      </c>
      <c r="CG837" s="57">
        <f>IFERROR(HLOOKUP(CG$188,bom!$2:$300,MATCH($A837,bom!$A:$A,0)-1,0),0)</f>
        <v>0</v>
      </c>
      <c r="CH837" s="57">
        <f>IFERROR(HLOOKUP(CH$188,bom!$2:$300,MATCH($A837,bom!$A:$A,0)-1,0),0)</f>
        <v>0</v>
      </c>
      <c r="CI837" s="20"/>
      <c r="CJ837" s="20"/>
      <c r="CK837" s="20"/>
      <c r="CL837" s="20"/>
      <c r="CM837" s="32" t="str">
        <f t="shared" ref="CM837" si="8819">IF(G837&gt;0,IF(CN837&lt;(0.8*G837),"WARNING!!!",IF(CN837&lt;G837,"ORDER","OK")),IF((VLOOKUP(A837,A:DG,91+E837,0))&lt;0,"WARNING!!!",IF((VLOOKUP(A837,A:DG,91+ROUND(1.25*E837,0),0))&lt;0,"ORDER","OK")))</f>
        <v>OK</v>
      </c>
      <c r="CN837" s="33">
        <f t="shared" ref="CN837" si="8820">F837-CN838+CN839</f>
        <v>4</v>
      </c>
      <c r="CO837" s="34">
        <f t="shared" ref="CO837" si="8821">CN837-CO838+CO839</f>
        <v>4</v>
      </c>
      <c r="CP837" s="34">
        <f t="shared" ref="CP837" si="8822">CO837-CP838+CP839</f>
        <v>4</v>
      </c>
      <c r="CQ837" s="34">
        <f t="shared" ref="CQ837" si="8823">CP837-CQ838+CQ839</f>
        <v>4</v>
      </c>
      <c r="CR837" s="34">
        <f t="shared" ref="CR837" si="8824">CQ837-CR838+CR839</f>
        <v>4</v>
      </c>
      <c r="CS837" s="34">
        <f t="shared" ref="CS837" si="8825">CR837-CS838+CS839</f>
        <v>4</v>
      </c>
      <c r="CT837" s="34">
        <f t="shared" ref="CT837" si="8826">CS837-CT838+CT839</f>
        <v>4</v>
      </c>
      <c r="CU837" s="34">
        <f t="shared" ref="CU837" si="8827">CT837-CU838+CU839</f>
        <v>4</v>
      </c>
      <c r="CV837" s="34">
        <f t="shared" ref="CV837" si="8828">CU837-CV838+CV839</f>
        <v>4</v>
      </c>
      <c r="CW837" s="34">
        <f t="shared" ref="CW837" si="8829">CV837-CW838+CW839</f>
        <v>4</v>
      </c>
      <c r="CX837" s="34">
        <f t="shared" ref="CX837" si="8830">CW837-CX838+CX839</f>
        <v>4</v>
      </c>
      <c r="CY837" s="34">
        <f t="shared" ref="CY837" si="8831">CX837-CY838+CY839</f>
        <v>4</v>
      </c>
      <c r="CZ837" s="34">
        <f t="shared" ref="CZ837" si="8832">CY837-CZ838+CZ839</f>
        <v>4</v>
      </c>
      <c r="DA837" s="34">
        <f t="shared" ref="DA837" si="8833">CZ837-DA838+DA839</f>
        <v>4</v>
      </c>
      <c r="DB837" s="34">
        <f t="shared" ref="DB837" si="8834">DA837-DB838+DB839</f>
        <v>4</v>
      </c>
      <c r="DC837" s="34">
        <f t="shared" ref="DC837" si="8835">DB837-DC838+DC839</f>
        <v>4</v>
      </c>
      <c r="DD837" s="34">
        <f t="shared" ref="DD837" si="8836">DC837-DD838+DD839</f>
        <v>4</v>
      </c>
      <c r="DE837" s="34">
        <f t="shared" ref="DE837" si="8837">DD837-DE838+DE839</f>
        <v>4</v>
      </c>
      <c r="DF837" s="34">
        <f t="shared" ref="DF837" si="8838">DE837-DF838+DF839</f>
        <v>4</v>
      </c>
      <c r="DG837" s="35">
        <f t="shared" ref="DG837" si="8839">DF837-DG838+DG839</f>
        <v>4</v>
      </c>
      <c r="DM837" s="21"/>
    </row>
    <row r="838" spans="1:117" ht="12.75" hidden="1" outlineLevel="1" x14ac:dyDescent="0.2">
      <c r="A838" s="22"/>
      <c r="B838" s="23"/>
      <c r="C838" s="23"/>
      <c r="D838" s="24"/>
      <c r="E838" s="24"/>
      <c r="F838" s="24"/>
      <c r="G838" s="24"/>
      <c r="H838" s="24"/>
      <c r="I838" s="58"/>
      <c r="J838" s="58"/>
      <c r="K838" s="58"/>
      <c r="L838" s="58"/>
      <c r="M838" s="58"/>
      <c r="N838" s="58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  <c r="AG838" s="58"/>
      <c r="AH838" s="58"/>
      <c r="AI838" s="58"/>
      <c r="AJ838" s="58"/>
      <c r="AK838" s="58"/>
      <c r="AL838" s="58"/>
      <c r="AM838" s="58"/>
      <c r="AN838" s="58"/>
      <c r="AO838" s="58"/>
      <c r="AP838" s="58"/>
      <c r="AQ838" s="58"/>
      <c r="AR838" s="58"/>
      <c r="AS838" s="58"/>
      <c r="AT838" s="58"/>
      <c r="AU838" s="58"/>
      <c r="AV838" s="58"/>
      <c r="AW838" s="58"/>
      <c r="AX838" s="58"/>
      <c r="AY838" s="58"/>
      <c r="AZ838" s="58"/>
      <c r="BA838" s="58"/>
      <c r="BB838" s="58"/>
      <c r="BC838" s="58"/>
      <c r="BD838" s="58"/>
      <c r="BE838" s="58"/>
      <c r="BF838" s="58"/>
      <c r="BG838" s="58"/>
      <c r="BH838" s="58"/>
      <c r="BI838" s="58"/>
      <c r="BJ838" s="58"/>
      <c r="BK838" s="58"/>
      <c r="BL838" s="58"/>
      <c r="BM838" s="58"/>
      <c r="BN838" s="58"/>
      <c r="BO838" s="58"/>
      <c r="BP838" s="58"/>
      <c r="BQ838" s="58"/>
      <c r="BR838" s="58"/>
      <c r="BS838" s="58"/>
      <c r="BT838" s="58"/>
      <c r="BU838" s="58"/>
      <c r="BV838" s="58"/>
      <c r="BW838" s="58"/>
      <c r="BX838" s="58"/>
      <c r="BY838" s="58"/>
      <c r="BZ838" s="58"/>
      <c r="CA838" s="58"/>
      <c r="CB838" s="58"/>
      <c r="CC838" s="58"/>
      <c r="CD838" s="58"/>
      <c r="CE838" s="58"/>
      <c r="CF838" s="58"/>
      <c r="CG838" s="58"/>
      <c r="CH838" s="58"/>
      <c r="CI838" s="24"/>
      <c r="CJ838" s="24"/>
      <c r="CK838" s="24"/>
      <c r="CL838" s="24"/>
      <c r="CM838" s="25" t="s">
        <v>7</v>
      </c>
      <c r="CN838" s="36">
        <f t="shared" ref="CN838" si="8840">$I837*CN$3+$J837*CN$4+$K837*CN$5+$L837*CN$6+$M837*CN$7+$N837*CN$8+$O837*CN$9+$P837*CN$10+$Q837*CN$11+$R837*CN$12+$S837*CN$13+$T837*CN$14+$U837*CN$15+$V837*CN$16+$W837*CN$17+$X837*CN$18+$Y837*CN$19+$Z837*CN$20+$AA837*CN$21+$AB837*CN$22+$AC837*CN$23+$AD837*CN$24+$AE837*CN$25+$AF837*CN$26+$AG837*CN$27+$AH837*CN$28+$AI837*CN$29+$AJ837*CN$30+$AK837*CN$31+$AL837*CN$32+$AM837*CN$33+$AN837*CN$34+$AO837*CN$35+$AP837*CN$36+$AQ837*CN$37+$AR837*CN$38+$AS837*CN$39+$AT837*CN$40+$AU837*CN$41+$AV837*CN$42+$AW837*CN$43+$AX837*CN$44+$AY837*CN$45+$AZ837*CN$46+$BA837*CN$47+$BB837*CN$48+$BC837*CN$49+$BD837*CN$50+$BE837*CN$51+$BF837*CN$52+$BG837*CN$53+$BH837*CN$54+$BI837*CN$55+$BJ837*CN$56+$BK837*CN$57+$BL837*CN$58+$BM837*CN$59+$BN837*CN$60+$BO837*CN$61+$BP837*CN$62+$BQ837*CN$63+$BR837*CN$64+$BS837*CN$65+$BT837*CN$66+$BU837*CN$67+$BV837*CN$68+$BW837*CN$69+$BX837*CN$70+$BY837*CN$71+$BZ837*CN$72+$CA837*CN$73+$CB837*CN$74+$CC837*CN$75+$CD837*CN$76+$CE837*CN$77+$CF837*CN$78+$CG837*CN$79+$CH837*CN$80</f>
        <v>0</v>
      </c>
      <c r="CO838" s="37">
        <f t="shared" ref="CO838" si="8841">$I837*CO$3+$J837*CO$4+$K837*CO$5+$L837*CO$6+$M837*CO$7+$N837*CO$8+$O837*CO$9+$P837*CO$10+$Q837*CO$11+$R837*CO$12+$S837*CO$13+$T837*CO$14+$U837*CO$15+$V837*CO$16+$W837*CO$17+$X837*CO$18+$Y837*CO$19+$Z837*CO$20+$AA837*CO$21+$AB837*CO$22+$AC837*CO$23+$AD837*CO$24+$AE837*CO$25+$AF837*CO$26+$AG837*CO$27+$AH837*CO$28+$AI837*CO$29+$AJ837*CO$30+$AK837*CO$31+$AL837*CO$32+$AM837*CO$33+$AN837*CO$34+$AO837*CO$35+$AP837*CO$36+$AQ837*CO$37+$AR837*CO$38+$AS837*CO$39+$AT837*CO$40+$AU837*CO$41+$AV837*CO$42+$AW837*CO$43+$AX837*CO$44+$AY837*CO$45+$AZ837*CO$46+$BA837*CO$47+$BB837*CO$48+$BC837*CO$49+$BD837*CO$50+$BE837*CO$51+$BF837*CO$52+$BG837*CO$53+$BH837*CO$54+$BI837*CO$55+$BJ837*CO$56+$BK837*CO$57+$BL837*CO$58+$BM837*CO$59+$BN837*CO$60+$BO837*CO$61+$BP837*CO$62+$BQ837*CO$63+$BR837*CO$64+$BS837*CO$65+$BT837*CO$66+$BU837*CO$67+$BV837*CO$68+$BW837*CO$69+$BX837*CO$70+$BY837*CO$71+$BZ837*CO$72+$CA837*CO$73+$CB837*CO$74+$CC837*CO$75+$CD837*CO$76+$CE837*CO$77+$CF837*CO$78+$CG837*CO$79+$CH837*CO$80</f>
        <v>0</v>
      </c>
      <c r="CP838" s="37">
        <f t="shared" ref="CP838" si="8842">$I837*CP$3+$J837*CP$4+$K837*CP$5+$L837*CP$6+$M837*CP$7+$N837*CP$8+$O837*CP$9+$P837*CP$10+$Q837*CP$11+$R837*CP$12+$S837*CP$13+$T837*CP$14+$U837*CP$15+$V837*CP$16+$W837*CP$17+$X837*CP$18+$Y837*CP$19+$Z837*CP$20+$AA837*CP$21+$AB837*CP$22+$AC837*CP$23+$AD837*CP$24+$AE837*CP$25+$AF837*CP$26+$AG837*CP$27+$AH837*CP$28+$AI837*CP$29+$AJ837*CP$30+$AK837*CP$31+$AL837*CP$32+$AM837*CP$33+$AN837*CP$34+$AO837*CP$35+$AP837*CP$36+$AQ837*CP$37+$AR837*CP$38+$AS837*CP$39+$AT837*CP$40+$AU837*CP$41+$AV837*CP$42+$AW837*CP$43+$AX837*CP$44+$AY837*CP$45+$AZ837*CP$46+$BA837*CP$47+$BB837*CP$48+$BC837*CP$49+$BD837*CP$50+$BE837*CP$51+$BF837*CP$52+$BG837*CP$53+$BH837*CP$54+$BI837*CP$55+$BJ837*CP$56+$BK837*CP$57+$BL837*CP$58+$BM837*CP$59+$BN837*CP$60+$BO837*CP$61+$BP837*CP$62+$BQ837*CP$63+$BR837*CP$64+$BS837*CP$65+$BT837*CP$66+$BU837*CP$67+$BV837*CP$68+$BW837*CP$69+$BX837*CP$70+$BY837*CP$71+$BZ837*CP$72+$CA837*CP$73+$CB837*CP$74+$CC837*CP$75+$CD837*CP$76+$CE837*CP$77+$CF837*CP$78+$CG837*CP$79+$CH837*CP$80</f>
        <v>0</v>
      </c>
      <c r="CQ838" s="37">
        <f t="shared" ref="CQ838" si="8843">$I837*CQ$3+$J837*CQ$4+$K837*CQ$5+$L837*CQ$6+$M837*CQ$7+$N837*CQ$8+$O837*CQ$9+$P837*CQ$10+$Q837*CQ$11+$R837*CQ$12+$S837*CQ$13+$T837*CQ$14+$U837*CQ$15+$V837*CQ$16+$W837*CQ$17+$X837*CQ$18+$Y837*CQ$19+$Z837*CQ$20+$AA837*CQ$21+$AB837*CQ$22+$AC837*CQ$23+$AD837*CQ$24+$AE837*CQ$25+$AF837*CQ$26+$AG837*CQ$27+$AH837*CQ$28+$AI837*CQ$29+$AJ837*CQ$30+$AK837*CQ$31+$AL837*CQ$32+$AM837*CQ$33+$AN837*CQ$34+$AO837*CQ$35+$AP837*CQ$36+$AQ837*CQ$37+$AR837*CQ$38+$AS837*CQ$39+$AT837*CQ$40+$AU837*CQ$41+$AV837*CQ$42+$AW837*CQ$43+$AX837*CQ$44+$AY837*CQ$45+$AZ837*CQ$46+$BA837*CQ$47+$BB837*CQ$48+$BC837*CQ$49+$BD837*CQ$50+$BE837*CQ$51+$BF837*CQ$52+$BG837*CQ$53+$BH837*CQ$54+$BI837*CQ$55+$BJ837*CQ$56+$BK837*CQ$57+$BL837*CQ$58+$BM837*CQ$59+$BN837*CQ$60+$BO837*CQ$61+$BP837*CQ$62+$BQ837*CQ$63+$BR837*CQ$64+$BS837*CQ$65+$BT837*CQ$66+$BU837*CQ$67+$BV837*CQ$68+$BW837*CQ$69+$BX837*CQ$70+$BY837*CQ$71+$BZ837*CQ$72+$CA837*CQ$73+$CB837*CQ$74+$CC837*CQ$75+$CD837*CQ$76+$CE837*CQ$77+$CF837*CQ$78+$CG837*CQ$79+$CH837*CQ$80</f>
        <v>0</v>
      </c>
      <c r="CR838" s="37">
        <f t="shared" ref="CR838" si="8844">$I837*CR$3+$J837*CR$4+$K837*CR$5+$L837*CR$6+$M837*CR$7+$N837*CR$8+$O837*CR$9+$P837*CR$10+$Q837*CR$11+$R837*CR$12+$S837*CR$13+$T837*CR$14+$U837*CR$15+$V837*CR$16+$W837*CR$17+$X837*CR$18+$Y837*CR$19+$Z837*CR$20+$AA837*CR$21+$AB837*CR$22+$AC837*CR$23+$AD837*CR$24+$AE837*CR$25+$AF837*CR$26+$AG837*CR$27+$AH837*CR$28+$AI837*CR$29+$AJ837*CR$30+$AK837*CR$31+$AL837*CR$32+$AM837*CR$33+$AN837*CR$34+$AO837*CR$35+$AP837*CR$36+$AQ837*CR$37+$AR837*CR$38+$AS837*CR$39+$AT837*CR$40+$AU837*CR$41+$AV837*CR$42+$AW837*CR$43+$AX837*CR$44+$AY837*CR$45+$AZ837*CR$46+$BA837*CR$47+$BB837*CR$48+$BC837*CR$49+$BD837*CR$50+$BE837*CR$51+$BF837*CR$52+$BG837*CR$53+$BH837*CR$54+$BI837*CR$55+$BJ837*CR$56+$BK837*CR$57+$BL837*CR$58+$BM837*CR$59+$BN837*CR$60+$BO837*CR$61+$BP837*CR$62+$BQ837*CR$63+$BR837*CR$64+$BS837*CR$65+$BT837*CR$66+$BU837*CR$67+$BV837*CR$68+$BW837*CR$69+$BX837*CR$70+$BY837*CR$71+$BZ837*CR$72+$CA837*CR$73+$CB837*CR$74+$CC837*CR$75+$CD837*CR$76+$CE837*CR$77+$CF837*CR$78+$CG837*CR$79+$CH837*CR$80</f>
        <v>0</v>
      </c>
      <c r="CS838" s="37">
        <f t="shared" ref="CS838" si="8845">$I837*CS$3+$J837*CS$4+$K837*CS$5+$L837*CS$6+$M837*CS$7+$N837*CS$8+$O837*CS$9+$P837*CS$10+$Q837*CS$11+$R837*CS$12+$S837*CS$13+$T837*CS$14+$U837*CS$15+$V837*CS$16+$W837*CS$17+$X837*CS$18+$Y837*CS$19+$Z837*CS$20+$AA837*CS$21+$AB837*CS$22+$AC837*CS$23+$AD837*CS$24+$AE837*CS$25+$AF837*CS$26+$AG837*CS$27+$AH837*CS$28+$AI837*CS$29+$AJ837*CS$30+$AK837*CS$31+$AL837*CS$32+$AM837*CS$33+$AN837*CS$34+$AO837*CS$35+$AP837*CS$36+$AQ837*CS$37+$AR837*CS$38+$AS837*CS$39+$AT837*CS$40+$AU837*CS$41+$AV837*CS$42+$AW837*CS$43+$AX837*CS$44+$AY837*CS$45+$AZ837*CS$46+$BA837*CS$47+$BB837*CS$48+$BC837*CS$49+$BD837*CS$50+$BE837*CS$51+$BF837*CS$52+$BG837*CS$53+$BH837*CS$54+$BI837*CS$55+$BJ837*CS$56+$BK837*CS$57+$BL837*CS$58+$BM837*CS$59+$BN837*CS$60+$BO837*CS$61+$BP837*CS$62+$BQ837*CS$63+$BR837*CS$64+$BS837*CS$65+$BT837*CS$66+$BU837*CS$67+$BV837*CS$68+$BW837*CS$69+$BX837*CS$70+$BY837*CS$71+$BZ837*CS$72+$CA837*CS$73+$CB837*CS$74+$CC837*CS$75+$CD837*CS$76+$CE837*CS$77+$CF837*CS$78+$CG837*CS$79+$CH837*CS$80</f>
        <v>0</v>
      </c>
      <c r="CT838" s="37">
        <f t="shared" ref="CT838" si="8846">$I837*CT$3+$J837*CT$4+$K837*CT$5+$L837*CT$6+$M837*CT$7+$N837*CT$8+$O837*CT$9+$P837*CT$10+$Q837*CT$11+$R837*CT$12+$S837*CT$13+$T837*CT$14+$U837*CT$15+$V837*CT$16+$W837*CT$17+$X837*CT$18+$Y837*CT$19+$Z837*CT$20+$AA837*CT$21+$AB837*CT$22+$AC837*CT$23+$AD837*CT$24+$AE837*CT$25+$AF837*CT$26+$AG837*CT$27+$AH837*CT$28+$AI837*CT$29+$AJ837*CT$30+$AK837*CT$31+$AL837*CT$32+$AM837*CT$33+$AN837*CT$34+$AO837*CT$35+$AP837*CT$36+$AQ837*CT$37+$AR837*CT$38+$AS837*CT$39+$AT837*CT$40+$AU837*CT$41+$AV837*CT$42+$AW837*CT$43+$AX837*CT$44+$AY837*CT$45+$AZ837*CT$46+$BA837*CT$47+$BB837*CT$48+$BC837*CT$49+$BD837*CT$50+$BE837*CT$51+$BF837*CT$52+$BG837*CT$53+$BH837*CT$54+$BI837*CT$55+$BJ837*CT$56+$BK837*CT$57+$BL837*CT$58+$BM837*CT$59+$BN837*CT$60+$BO837*CT$61+$BP837*CT$62+$BQ837*CT$63+$BR837*CT$64+$BS837*CT$65+$BT837*CT$66+$BU837*CT$67+$BV837*CT$68+$BW837*CT$69+$BX837*CT$70+$BY837*CT$71+$BZ837*CT$72+$CA837*CT$73+$CB837*CT$74+$CC837*CT$75+$CD837*CT$76+$CE837*CT$77+$CF837*CT$78+$CG837*CT$79+$CH837*CT$80</f>
        <v>0</v>
      </c>
      <c r="CU838" s="37">
        <f t="shared" ref="CU838" si="8847">$I837*CU$3+$J837*CU$4+$K837*CU$5+$L837*CU$6+$M837*CU$7+$N837*CU$8+$O837*CU$9+$P837*CU$10+$Q837*CU$11+$R837*CU$12+$S837*CU$13+$T837*CU$14+$U837*CU$15+$V837*CU$16+$W837*CU$17+$X837*CU$18+$Y837*CU$19+$Z837*CU$20+$AA837*CU$21+$AB837*CU$22+$AC837*CU$23+$AD837*CU$24+$AE837*CU$25+$AF837*CU$26+$AG837*CU$27+$AH837*CU$28+$AI837*CU$29+$AJ837*CU$30+$AK837*CU$31+$AL837*CU$32+$AM837*CU$33+$AN837*CU$34+$AO837*CU$35+$AP837*CU$36+$AQ837*CU$37+$AR837*CU$38+$AS837*CU$39+$AT837*CU$40+$AU837*CU$41+$AV837*CU$42+$AW837*CU$43+$AX837*CU$44+$AY837*CU$45+$AZ837*CU$46+$BA837*CU$47+$BB837*CU$48+$BC837*CU$49+$BD837*CU$50+$BE837*CU$51+$BF837*CU$52+$BG837*CU$53+$BH837*CU$54+$BI837*CU$55+$BJ837*CU$56+$BK837*CU$57+$BL837*CU$58+$BM837*CU$59+$BN837*CU$60+$BO837*CU$61+$BP837*CU$62+$BQ837*CU$63+$BR837*CU$64+$BS837*CU$65+$BT837*CU$66+$BU837*CU$67+$BV837*CU$68+$BW837*CU$69+$BX837*CU$70+$BY837*CU$71+$BZ837*CU$72+$CA837*CU$73+$CB837*CU$74+$CC837*CU$75+$CD837*CU$76+$CE837*CU$77+$CF837*CU$78+$CG837*CU$79+$CH837*CU$80</f>
        <v>0</v>
      </c>
      <c r="CV838" s="37">
        <f t="shared" ref="CV838" si="8848">$I837*CV$3+$J837*CV$4+$K837*CV$5+$L837*CV$6+$M837*CV$7+$N837*CV$8+$O837*CV$9+$P837*CV$10+$Q837*CV$11+$R837*CV$12+$S837*CV$13+$T837*CV$14+$U837*CV$15+$V837*CV$16+$W837*CV$17+$X837*CV$18+$Y837*CV$19+$Z837*CV$20+$AA837*CV$21+$AB837*CV$22+$AC837*CV$23+$AD837*CV$24+$AE837*CV$25+$AF837*CV$26+$AG837*CV$27+$AH837*CV$28+$AI837*CV$29+$AJ837*CV$30+$AK837*CV$31+$AL837*CV$32+$AM837*CV$33+$AN837*CV$34+$AO837*CV$35+$AP837*CV$36+$AQ837*CV$37+$AR837*CV$38+$AS837*CV$39+$AT837*CV$40+$AU837*CV$41+$AV837*CV$42+$AW837*CV$43+$AX837*CV$44+$AY837*CV$45+$AZ837*CV$46+$BA837*CV$47+$BB837*CV$48+$BC837*CV$49+$BD837*CV$50+$BE837*CV$51+$BF837*CV$52+$BG837*CV$53+$BH837*CV$54+$BI837*CV$55+$BJ837*CV$56+$BK837*CV$57+$BL837*CV$58+$BM837*CV$59+$BN837*CV$60+$BO837*CV$61+$BP837*CV$62+$BQ837*CV$63+$BR837*CV$64+$BS837*CV$65+$BT837*CV$66+$BU837*CV$67+$BV837*CV$68+$BW837*CV$69+$BX837*CV$70+$BY837*CV$71+$BZ837*CV$72+$CA837*CV$73+$CB837*CV$74+$CC837*CV$75+$CD837*CV$76+$CE837*CV$77+$CF837*CV$78+$CG837*CV$79+$CH837*CV$80</f>
        <v>0</v>
      </c>
      <c r="CW838" s="37">
        <f t="shared" ref="CW838" si="8849">$I837*CW$3+$J837*CW$4+$K837*CW$5+$L837*CW$6+$M837*CW$7+$N837*CW$8+$O837*CW$9+$P837*CW$10+$Q837*CW$11+$R837*CW$12+$S837*CW$13+$T837*CW$14+$U837*CW$15+$V837*CW$16+$W837*CW$17+$X837*CW$18+$Y837*CW$19+$Z837*CW$20+$AA837*CW$21+$AB837*CW$22+$AC837*CW$23+$AD837*CW$24+$AE837*CW$25+$AF837*CW$26+$AG837*CW$27+$AH837*CW$28+$AI837*CW$29+$AJ837*CW$30+$AK837*CW$31+$AL837*CW$32+$AM837*CW$33+$AN837*CW$34+$AO837*CW$35+$AP837*CW$36+$AQ837*CW$37+$AR837*CW$38+$AS837*CW$39+$AT837*CW$40+$AU837*CW$41+$AV837*CW$42+$AW837*CW$43+$AX837*CW$44+$AY837*CW$45+$AZ837*CW$46+$BA837*CW$47+$BB837*CW$48+$BC837*CW$49+$BD837*CW$50+$BE837*CW$51+$BF837*CW$52+$BG837*CW$53+$BH837*CW$54+$BI837*CW$55+$BJ837*CW$56+$BK837*CW$57+$BL837*CW$58+$BM837*CW$59+$BN837*CW$60+$BO837*CW$61+$BP837*CW$62+$BQ837*CW$63+$BR837*CW$64+$BS837*CW$65+$BT837*CW$66+$BU837*CW$67+$BV837*CW$68+$BW837*CW$69+$BX837*CW$70+$BY837*CW$71+$BZ837*CW$72+$CA837*CW$73+$CB837*CW$74+$CC837*CW$75+$CD837*CW$76+$CE837*CW$77+$CF837*CW$78+$CG837*CW$79+$CH837*CW$80</f>
        <v>0</v>
      </c>
      <c r="CX838" s="37">
        <f t="shared" ref="CX838" si="8850">$I837*CX$3+$J837*CX$4+$K837*CX$5+$L837*CX$6+$M837*CX$7+$N837*CX$8+$O837*CX$9+$P837*CX$10+$Q837*CX$11+$R837*CX$12+$S837*CX$13+$T837*CX$14+$U837*CX$15+$V837*CX$16+$W837*CX$17+$X837*CX$18+$Y837*CX$19+$Z837*CX$20+$AA837*CX$21+$AB837*CX$22+$AC837*CX$23+$AD837*CX$24+$AE837*CX$25+$AF837*CX$26+$AG837*CX$27+$AH837*CX$28+$AI837*CX$29+$AJ837*CX$30+$AK837*CX$31+$AL837*CX$32+$AM837*CX$33+$AN837*CX$34+$AO837*CX$35+$AP837*CX$36+$AQ837*CX$37+$AR837*CX$38+$AS837*CX$39+$AT837*CX$40+$AU837*CX$41+$AV837*CX$42+$AW837*CX$43+$AX837*CX$44+$AY837*CX$45+$AZ837*CX$46+$BA837*CX$47+$BB837*CX$48+$BC837*CX$49+$BD837*CX$50+$BE837*CX$51+$BF837*CX$52+$BG837*CX$53+$BH837*CX$54+$BI837*CX$55+$BJ837*CX$56+$BK837*CX$57+$BL837*CX$58+$BM837*CX$59+$BN837*CX$60+$BO837*CX$61+$BP837*CX$62+$BQ837*CX$63+$BR837*CX$64+$BS837*CX$65+$BT837*CX$66+$BU837*CX$67+$BV837*CX$68+$BW837*CX$69+$BX837*CX$70+$BY837*CX$71+$BZ837*CX$72+$CA837*CX$73+$CB837*CX$74+$CC837*CX$75+$CD837*CX$76+$CE837*CX$77+$CF837*CX$78+$CG837*CX$79+$CH837*CX$80</f>
        <v>0</v>
      </c>
      <c r="CY838" s="37">
        <f t="shared" ref="CY838" si="8851">$I837*CY$3+$J837*CY$4+$K837*CY$5+$L837*CY$6+$M837*CY$7+$N837*CY$8+$O837*CY$9+$P837*CY$10+$Q837*CY$11+$R837*CY$12+$S837*CY$13+$T837*CY$14+$U837*CY$15+$V837*CY$16+$W837*CY$17+$X837*CY$18+$Y837*CY$19+$Z837*CY$20+$AA837*CY$21+$AB837*CY$22+$AC837*CY$23+$AD837*CY$24+$AE837*CY$25+$AF837*CY$26+$AG837*CY$27+$AH837*CY$28+$AI837*CY$29+$AJ837*CY$30+$AK837*CY$31+$AL837*CY$32+$AM837*CY$33+$AN837*CY$34+$AO837*CY$35+$AP837*CY$36+$AQ837*CY$37+$AR837*CY$38+$AS837*CY$39+$AT837*CY$40+$AU837*CY$41+$AV837*CY$42+$AW837*CY$43+$AX837*CY$44+$AY837*CY$45+$AZ837*CY$46+$BA837*CY$47+$BB837*CY$48+$BC837*CY$49+$BD837*CY$50+$BE837*CY$51+$BF837*CY$52+$BG837*CY$53+$BH837*CY$54+$BI837*CY$55+$BJ837*CY$56+$BK837*CY$57+$BL837*CY$58+$BM837*CY$59+$BN837*CY$60+$BO837*CY$61+$BP837*CY$62+$BQ837*CY$63+$BR837*CY$64+$BS837*CY$65+$BT837*CY$66+$BU837*CY$67+$BV837*CY$68+$BW837*CY$69+$BX837*CY$70+$BY837*CY$71+$BZ837*CY$72+$CA837*CY$73+$CB837*CY$74+$CC837*CY$75+$CD837*CY$76+$CE837*CY$77+$CF837*CY$78+$CG837*CY$79+$CH837*CY$80</f>
        <v>0</v>
      </c>
      <c r="CZ838" s="37">
        <f t="shared" ref="CZ838" si="8852">$I837*CZ$3+$J837*CZ$4+$K837*CZ$5+$L837*CZ$6+$M837*CZ$7+$N837*CZ$8+$O837*CZ$9+$P837*CZ$10+$Q837*CZ$11+$R837*CZ$12+$S837*CZ$13+$T837*CZ$14+$U837*CZ$15+$V837*CZ$16+$W837*CZ$17+$X837*CZ$18+$Y837*CZ$19+$Z837*CZ$20+$AA837*CZ$21+$AB837*CZ$22+$AC837*CZ$23+$AD837*CZ$24+$AE837*CZ$25+$AF837*CZ$26+$AG837*CZ$27+$AH837*CZ$28+$AI837*CZ$29+$AJ837*CZ$30+$AK837*CZ$31+$AL837*CZ$32+$AM837*CZ$33+$AN837*CZ$34+$AO837*CZ$35+$AP837*CZ$36+$AQ837*CZ$37+$AR837*CZ$38+$AS837*CZ$39+$AT837*CZ$40+$AU837*CZ$41+$AV837*CZ$42+$AW837*CZ$43+$AX837*CZ$44+$AY837*CZ$45+$AZ837*CZ$46+$BA837*CZ$47+$BB837*CZ$48+$BC837*CZ$49+$BD837*CZ$50+$BE837*CZ$51+$BF837*CZ$52+$BG837*CZ$53+$BH837*CZ$54+$BI837*CZ$55+$BJ837*CZ$56+$BK837*CZ$57+$BL837*CZ$58+$BM837*CZ$59+$BN837*CZ$60+$BO837*CZ$61+$BP837*CZ$62+$BQ837*CZ$63+$BR837*CZ$64+$BS837*CZ$65+$BT837*CZ$66+$BU837*CZ$67+$BV837*CZ$68+$BW837*CZ$69+$BX837*CZ$70+$BY837*CZ$71+$BZ837*CZ$72+$CA837*CZ$73+$CB837*CZ$74+$CC837*CZ$75+$CD837*CZ$76+$CE837*CZ$77+$CF837*CZ$78+$CG837*CZ$79+$CH837*CZ$80</f>
        <v>0</v>
      </c>
      <c r="DA838" s="37">
        <f t="shared" ref="DA838" si="8853">$I837*DA$3+$J837*DA$4+$K837*DA$5+$L837*DA$6+$M837*DA$7+$N837*DA$8+$O837*DA$9+$P837*DA$10+$Q837*DA$11+$R837*DA$12+$S837*DA$13+$T837*DA$14+$U837*DA$15+$V837*DA$16+$W837*DA$17+$X837*DA$18+$Y837*DA$19+$Z837*DA$20+$AA837*DA$21+$AB837*DA$22+$AC837*DA$23+$AD837*DA$24+$AE837*DA$25+$AF837*DA$26+$AG837*DA$27+$AH837*DA$28+$AI837*DA$29+$AJ837*DA$30+$AK837*DA$31+$AL837*DA$32+$AM837*DA$33+$AN837*DA$34+$AO837*DA$35+$AP837*DA$36+$AQ837*DA$37+$AR837*DA$38+$AS837*DA$39+$AT837*DA$40+$AU837*DA$41+$AV837*DA$42+$AW837*DA$43+$AX837*DA$44+$AY837*DA$45+$AZ837*DA$46+$BA837*DA$47+$BB837*DA$48+$BC837*DA$49+$BD837*DA$50+$BE837*DA$51+$BF837*DA$52+$BG837*DA$53+$BH837*DA$54+$BI837*DA$55+$BJ837*DA$56+$BK837*DA$57+$BL837*DA$58+$BM837*DA$59+$BN837*DA$60+$BO837*DA$61+$BP837*DA$62+$BQ837*DA$63+$BR837*DA$64+$BS837*DA$65+$BT837*DA$66+$BU837*DA$67+$BV837*DA$68+$BW837*DA$69+$BX837*DA$70+$BY837*DA$71+$BZ837*DA$72+$CA837*DA$73+$CB837*DA$74+$CC837*DA$75+$CD837*DA$76+$CE837*DA$77+$CF837*DA$78+$CG837*DA$79+$CH837*DA$80</f>
        <v>0</v>
      </c>
      <c r="DB838" s="37">
        <f t="shared" ref="DB838" si="8854">$I837*DB$3+$J837*DB$4+$K837*DB$5+$L837*DB$6+$M837*DB$7+$N837*DB$8+$O837*DB$9+$P837*DB$10+$Q837*DB$11+$R837*DB$12+$S837*DB$13+$T837*DB$14+$U837*DB$15+$V837*DB$16+$W837*DB$17+$X837*DB$18+$Y837*DB$19+$Z837*DB$20+$AA837*DB$21+$AB837*DB$22+$AC837*DB$23+$AD837*DB$24+$AE837*DB$25+$AF837*DB$26+$AG837*DB$27+$AH837*DB$28+$AI837*DB$29+$AJ837*DB$30+$AK837*DB$31+$AL837*DB$32+$AM837*DB$33+$AN837*DB$34+$AO837*DB$35+$AP837*DB$36+$AQ837*DB$37+$AR837*DB$38+$AS837*DB$39+$AT837*DB$40+$AU837*DB$41+$AV837*DB$42+$AW837*DB$43+$AX837*DB$44+$AY837*DB$45+$AZ837*DB$46+$BA837*DB$47+$BB837*DB$48+$BC837*DB$49+$BD837*DB$50+$BE837*DB$51+$BF837*DB$52+$BG837*DB$53+$BH837*DB$54+$BI837*DB$55+$BJ837*DB$56+$BK837*DB$57+$BL837*DB$58+$BM837*DB$59+$BN837*DB$60+$BO837*DB$61+$BP837*DB$62+$BQ837*DB$63+$BR837*DB$64+$BS837*DB$65+$BT837*DB$66+$BU837*DB$67+$BV837*DB$68+$BW837*DB$69+$BX837*DB$70+$BY837*DB$71+$BZ837*DB$72+$CA837*DB$73+$CB837*DB$74+$CC837*DB$75+$CD837*DB$76+$CE837*DB$77+$CF837*DB$78+$CG837*DB$79+$CH837*DB$80</f>
        <v>0</v>
      </c>
      <c r="DC838" s="37">
        <f t="shared" ref="DC838" si="8855">$I837*DC$3+$J837*DC$4+$K837*DC$5+$L837*DC$6+$M837*DC$7+$N837*DC$8+$O837*DC$9+$P837*DC$10+$Q837*DC$11+$R837*DC$12+$S837*DC$13+$T837*DC$14+$U837*DC$15+$V837*DC$16+$W837*DC$17+$X837*DC$18+$Y837*DC$19+$Z837*DC$20+$AA837*DC$21+$AB837*DC$22+$AC837*DC$23+$AD837*DC$24+$AE837*DC$25+$AF837*DC$26+$AG837*DC$27+$AH837*DC$28+$AI837*DC$29+$AJ837*DC$30+$AK837*DC$31+$AL837*DC$32+$AM837*DC$33+$AN837*DC$34+$AO837*DC$35+$AP837*DC$36+$AQ837*DC$37+$AR837*DC$38+$AS837*DC$39+$AT837*DC$40+$AU837*DC$41+$AV837*DC$42+$AW837*DC$43+$AX837*DC$44+$AY837*DC$45+$AZ837*DC$46+$BA837*DC$47+$BB837*DC$48+$BC837*DC$49+$BD837*DC$50+$BE837*DC$51+$BF837*DC$52+$BG837*DC$53+$BH837*DC$54+$BI837*DC$55+$BJ837*DC$56+$BK837*DC$57+$BL837*DC$58+$BM837*DC$59+$BN837*DC$60+$BO837*DC$61+$BP837*DC$62+$BQ837*DC$63+$BR837*DC$64+$BS837*DC$65+$BT837*DC$66+$BU837*DC$67+$BV837*DC$68+$BW837*DC$69+$BX837*DC$70+$BY837*DC$71+$BZ837*DC$72+$CA837*DC$73+$CB837*DC$74+$CC837*DC$75+$CD837*DC$76+$CE837*DC$77+$CF837*DC$78+$CG837*DC$79+$CH837*DC$80</f>
        <v>0</v>
      </c>
      <c r="DD838" s="37">
        <f t="shared" ref="DD838" si="8856">$I837*DD$3+$J837*DD$4+$K837*DD$5+$L837*DD$6+$M837*DD$7+$N837*DD$8+$O837*DD$9+$P837*DD$10+$Q837*DD$11+$R837*DD$12+$S837*DD$13+$T837*DD$14+$U837*DD$15+$V837*DD$16+$W837*DD$17+$X837*DD$18+$Y837*DD$19+$Z837*DD$20+$AA837*DD$21+$AB837*DD$22+$AC837*DD$23+$AD837*DD$24+$AE837*DD$25+$AF837*DD$26+$AG837*DD$27+$AH837*DD$28+$AI837*DD$29+$AJ837*DD$30+$AK837*DD$31+$AL837*DD$32+$AM837*DD$33+$AN837*DD$34+$AO837*DD$35+$AP837*DD$36+$AQ837*DD$37+$AR837*DD$38+$AS837*DD$39+$AT837*DD$40+$AU837*DD$41+$AV837*DD$42+$AW837*DD$43+$AX837*DD$44+$AY837*DD$45+$AZ837*DD$46+$BA837*DD$47+$BB837*DD$48+$BC837*DD$49+$BD837*DD$50+$BE837*DD$51+$BF837*DD$52+$BG837*DD$53+$BH837*DD$54+$BI837*DD$55+$BJ837*DD$56+$BK837*DD$57+$BL837*DD$58+$BM837*DD$59+$BN837*DD$60+$BO837*DD$61+$BP837*DD$62+$BQ837*DD$63+$BR837*DD$64+$BS837*DD$65+$BT837*DD$66+$BU837*DD$67+$BV837*DD$68+$BW837*DD$69+$BX837*DD$70+$BY837*DD$71+$BZ837*DD$72+$CA837*DD$73+$CB837*DD$74+$CC837*DD$75+$CD837*DD$76+$CE837*DD$77+$CF837*DD$78+$CG837*DD$79+$CH837*DD$80</f>
        <v>0</v>
      </c>
      <c r="DE838" s="37">
        <f t="shared" ref="DE838" si="8857">$I837*DE$3+$J837*DE$4+$K837*DE$5+$L837*DE$6+$M837*DE$7+$N837*DE$8+$O837*DE$9+$P837*DE$10+$Q837*DE$11+$R837*DE$12+$S837*DE$13+$T837*DE$14+$U837*DE$15+$V837*DE$16+$W837*DE$17+$X837*DE$18+$Y837*DE$19+$Z837*DE$20+$AA837*DE$21+$AB837*DE$22+$AC837*DE$23+$AD837*DE$24+$AE837*DE$25+$AF837*DE$26+$AG837*DE$27+$AH837*DE$28+$AI837*DE$29+$AJ837*DE$30+$AK837*DE$31+$AL837*DE$32+$AM837*DE$33+$AN837*DE$34+$AO837*DE$35+$AP837*DE$36+$AQ837*DE$37+$AR837*DE$38+$AS837*DE$39+$AT837*DE$40+$AU837*DE$41+$AV837*DE$42+$AW837*DE$43+$AX837*DE$44+$AY837*DE$45+$AZ837*DE$46+$BA837*DE$47+$BB837*DE$48+$BC837*DE$49+$BD837*DE$50+$BE837*DE$51+$BF837*DE$52+$BG837*DE$53+$BH837*DE$54+$BI837*DE$55+$BJ837*DE$56+$BK837*DE$57+$BL837*DE$58+$BM837*DE$59+$BN837*DE$60+$BO837*DE$61+$BP837*DE$62+$BQ837*DE$63+$BR837*DE$64+$BS837*DE$65+$BT837*DE$66+$BU837*DE$67+$BV837*DE$68+$BW837*DE$69+$BX837*DE$70+$BY837*DE$71+$BZ837*DE$72+$CA837*DE$73+$CB837*DE$74+$CC837*DE$75+$CD837*DE$76+$CE837*DE$77+$CF837*DE$78+$CG837*DE$79+$CH837*DE$80</f>
        <v>0</v>
      </c>
      <c r="DF838" s="37">
        <f t="shared" ref="DF838" si="8858">$I837*DF$3+$J837*DF$4+$K837*DF$5+$L837*DF$6+$M837*DF$7+$N837*DF$8+$O837*DF$9+$P837*DF$10+$Q837*DF$11+$R837*DF$12+$S837*DF$13+$T837*DF$14+$U837*DF$15+$V837*DF$16+$W837*DF$17+$X837*DF$18+$Y837*DF$19+$Z837*DF$20+$AA837*DF$21+$AB837*DF$22+$AC837*DF$23+$AD837*DF$24+$AE837*DF$25+$AF837*DF$26+$AG837*DF$27+$AH837*DF$28+$AI837*DF$29+$AJ837*DF$30+$AK837*DF$31+$AL837*DF$32+$AM837*DF$33+$AN837*DF$34+$AO837*DF$35+$AP837*DF$36+$AQ837*DF$37+$AR837*DF$38+$AS837*DF$39+$AT837*DF$40+$AU837*DF$41+$AV837*DF$42+$AW837*DF$43+$AX837*DF$44+$AY837*DF$45+$AZ837*DF$46+$BA837*DF$47+$BB837*DF$48+$BC837*DF$49+$BD837*DF$50+$BE837*DF$51+$BF837*DF$52+$BG837*DF$53+$BH837*DF$54+$BI837*DF$55+$BJ837*DF$56+$BK837*DF$57+$BL837*DF$58+$BM837*DF$59+$BN837*DF$60+$BO837*DF$61+$BP837*DF$62+$BQ837*DF$63+$BR837*DF$64+$BS837*DF$65+$BT837*DF$66+$BU837*DF$67+$BV837*DF$68+$BW837*DF$69+$BX837*DF$70+$BY837*DF$71+$BZ837*DF$72+$CA837*DF$73+$CB837*DF$74+$CC837*DF$75+$CD837*DF$76+$CE837*DF$77+$CF837*DF$78+$CG837*DF$79+$CH837*DF$80</f>
        <v>0</v>
      </c>
      <c r="DG838" s="38">
        <f t="shared" ref="DG838" si="8859">$I837*DG$3+$J837*DG$4+$K837*DG$5+$L837*DG$6+$M837*DG$7+$N837*DG$8+$O837*DG$9+$P837*DG$10+$Q837*DG$11+$R837*DG$12+$S837*DG$13+$T837*DG$14+$U837*DG$15+$V837*DG$16+$W837*DG$17+$X837*DG$18+$Y837*DG$19+$Z837*DG$20+$AA837*DG$21+$AB837*DG$22+$AC837*DG$23+$AD837*DG$24+$AE837*DG$25+$AF837*DG$26+$AG837*DG$27+$AH837*DG$28+$AI837*DG$29+$AJ837*DG$30+$AK837*DG$31+$AL837*DG$32+$AM837*DG$33+$AN837*DG$34+$AO837*DG$35+$AP837*DG$36+$AQ837*DG$37+$AR837*DG$38+$AS837*DG$39+$AT837*DG$40+$AU837*DG$41+$AV837*DG$42+$AW837*DG$43+$AX837*DG$44+$AY837*DG$45+$AZ837*DG$46+$BA837*DG$47+$BB837*DG$48+$BC837*DG$49+$BD837*DG$50+$BE837*DG$51+$BF837*DG$52+$BG837*DG$53+$BH837*DG$54+$BI837*DG$55+$BJ837*DG$56+$BK837*DG$57+$BL837*DG$58+$BM837*DG$59+$BN837*DG$60+$BO837*DG$61+$BP837*DG$62+$BQ837*DG$63+$BR837*DG$64+$BS837*DG$65+$BT837*DG$66+$BU837*DG$67+$BV837*DG$68+$BW837*DG$69+$BX837*DG$70+$BY837*DG$71+$BZ837*DG$72+$CA837*DG$73+$CB837*DG$74+$CC837*DG$75+$CD837*DG$76+$CE837*DG$77+$CF837*DG$78+$CG837*DG$79+$CH837*DG$80</f>
        <v>0</v>
      </c>
    </row>
    <row r="839" spans="1:117" ht="12.75" hidden="1" outlineLevel="1" x14ac:dyDescent="0.2">
      <c r="A839" s="26"/>
      <c r="B839" s="27"/>
      <c r="C839" s="27"/>
      <c r="D839" s="28"/>
      <c r="E839" s="28"/>
      <c r="F839" s="28"/>
      <c r="G839" s="28"/>
      <c r="H839" s="28"/>
      <c r="I839" s="59"/>
      <c r="J839" s="59"/>
      <c r="K839" s="59"/>
      <c r="L839" s="59"/>
      <c r="M839" s="59"/>
      <c r="N839" s="59"/>
      <c r="O839" s="59"/>
      <c r="P839" s="59"/>
      <c r="Q839" s="59"/>
      <c r="R839" s="59"/>
      <c r="S839" s="59"/>
      <c r="T839" s="59"/>
      <c r="U839" s="59"/>
      <c r="V839" s="59"/>
      <c r="W839" s="59"/>
      <c r="X839" s="59"/>
      <c r="Y839" s="59"/>
      <c r="Z839" s="59"/>
      <c r="AA839" s="59"/>
      <c r="AB839" s="59"/>
      <c r="AC839" s="59"/>
      <c r="AD839" s="59"/>
      <c r="AE839" s="59"/>
      <c r="AF839" s="59"/>
      <c r="AG839" s="59"/>
      <c r="AH839" s="59"/>
      <c r="AI839" s="59"/>
      <c r="AJ839" s="59"/>
      <c r="AK839" s="59"/>
      <c r="AL839" s="59"/>
      <c r="AM839" s="59"/>
      <c r="AN839" s="59"/>
      <c r="AO839" s="59"/>
      <c r="AP839" s="59"/>
      <c r="AQ839" s="59"/>
      <c r="AR839" s="59"/>
      <c r="AS839" s="59"/>
      <c r="AT839" s="59"/>
      <c r="AU839" s="59"/>
      <c r="AV839" s="59"/>
      <c r="AW839" s="59"/>
      <c r="AX839" s="59"/>
      <c r="AY839" s="59"/>
      <c r="AZ839" s="59"/>
      <c r="BA839" s="59"/>
      <c r="BB839" s="59"/>
      <c r="BC839" s="59"/>
      <c r="BD839" s="59"/>
      <c r="BE839" s="59"/>
      <c r="BF839" s="59"/>
      <c r="BG839" s="59"/>
      <c r="BH839" s="59"/>
      <c r="BI839" s="59"/>
      <c r="BJ839" s="59"/>
      <c r="BK839" s="59"/>
      <c r="BL839" s="59"/>
      <c r="BM839" s="59"/>
      <c r="BN839" s="59"/>
      <c r="BO839" s="59"/>
      <c r="BP839" s="59"/>
      <c r="BQ839" s="59"/>
      <c r="BR839" s="59"/>
      <c r="BS839" s="59"/>
      <c r="BT839" s="59"/>
      <c r="BU839" s="59"/>
      <c r="BV839" s="59"/>
      <c r="BW839" s="59"/>
      <c r="BX839" s="59"/>
      <c r="BY839" s="59"/>
      <c r="BZ839" s="59"/>
      <c r="CA839" s="59"/>
      <c r="CB839" s="59"/>
      <c r="CC839" s="59"/>
      <c r="CD839" s="59"/>
      <c r="CE839" s="59"/>
      <c r="CF839" s="59"/>
      <c r="CG839" s="59"/>
      <c r="CH839" s="59"/>
      <c r="CI839" s="28"/>
      <c r="CJ839" s="28"/>
      <c r="CK839" s="28"/>
      <c r="CL839" s="28"/>
      <c r="CM839" s="29" t="s">
        <v>8</v>
      </c>
      <c r="CN839" s="39"/>
      <c r="CO839" s="40"/>
      <c r="CP839" s="40"/>
      <c r="CQ839" s="40"/>
      <c r="CR839" s="40"/>
      <c r="CS839" s="40"/>
      <c r="CT839" s="40"/>
      <c r="CU839" s="40"/>
      <c r="CV839" s="40"/>
      <c r="CW839" s="40"/>
      <c r="CX839" s="40"/>
      <c r="CY839" s="40"/>
      <c r="CZ839" s="40"/>
      <c r="DA839" s="40"/>
      <c r="DB839" s="40"/>
      <c r="DC839" s="40"/>
      <c r="DD839" s="40"/>
      <c r="DE839" s="40"/>
      <c r="DF839" s="40"/>
      <c r="DG839" s="41"/>
    </row>
    <row r="840" spans="1:117" ht="12.75" collapsed="1" x14ac:dyDescent="0.2">
      <c r="A840" s="19" t="s">
        <v>526</v>
      </c>
      <c r="B840" s="19" t="s">
        <v>118</v>
      </c>
      <c r="C840" s="19"/>
      <c r="D840" s="20" t="s">
        <v>446</v>
      </c>
      <c r="E840" s="20">
        <v>6</v>
      </c>
      <c r="F840" s="20">
        <f>IF($C$4="",SUMIF(stock_on_hand!A:A,planner!A840,stock_on_hand!C:C),SUMIFS(stock_on_hand!C:C,stock_on_hand!A:A,planner!A840,stock_on_hand!E:E,$C$4))</f>
        <v>10</v>
      </c>
      <c r="G840" s="20"/>
      <c r="H840" s="20" t="s">
        <v>10</v>
      </c>
      <c r="I840" s="57">
        <f>IFERROR(HLOOKUP(I$188,bom!$2:$300,MATCH($A840,bom!$A:$A,0)-1,0),0)</f>
        <v>0</v>
      </c>
      <c r="J840" s="57">
        <f>IFERROR(HLOOKUP(J$188,bom!$2:$300,MATCH($A840,bom!$A:$A,0)-1,0),0)</f>
        <v>0</v>
      </c>
      <c r="K840" s="57">
        <f>IFERROR(HLOOKUP(K$188,bom!$2:$300,MATCH($A840,bom!$A:$A,0)-1,0),0)</f>
        <v>0</v>
      </c>
      <c r="L840" s="57">
        <f>IFERROR(HLOOKUP(L$188,bom!$2:$300,MATCH($A840,bom!$A:$A,0)-1,0),0)</f>
        <v>0</v>
      </c>
      <c r="M840" s="57">
        <f>IFERROR(HLOOKUP(M$188,bom!$2:$300,MATCH($A840,bom!$A:$A,0)-1,0),0)</f>
        <v>0</v>
      </c>
      <c r="N840" s="57">
        <f>IFERROR(HLOOKUP(N$188,bom!$2:$300,MATCH($A840,bom!$A:$A,0)-1,0),0)</f>
        <v>0</v>
      </c>
      <c r="O840" s="57">
        <f>IFERROR(HLOOKUP(O$188,bom!$2:$300,MATCH($A840,bom!$A:$A,0)-1,0),0)</f>
        <v>0</v>
      </c>
      <c r="P840" s="57">
        <f>IFERROR(HLOOKUP(P$188,bom!$2:$300,MATCH($A840,bom!$A:$A,0)-1,0),0)</f>
        <v>0</v>
      </c>
      <c r="Q840" s="57">
        <f>IFERROR(HLOOKUP(Q$188,bom!$2:$300,MATCH($A840,bom!$A:$A,0)-1,0),0)</f>
        <v>0</v>
      </c>
      <c r="R840" s="57">
        <f>IFERROR(HLOOKUP(R$188,bom!$2:$300,MATCH($A840,bom!$A:$A,0)-1,0),0)</f>
        <v>0</v>
      </c>
      <c r="S840" s="57">
        <f>IFERROR(HLOOKUP(S$188,bom!$2:$300,MATCH($A840,bom!$A:$A,0)-1,0),0)</f>
        <v>0</v>
      </c>
      <c r="T840" s="57">
        <f>IFERROR(HLOOKUP(T$188,bom!$2:$300,MATCH($A840,bom!$A:$A,0)-1,0),0)</f>
        <v>0</v>
      </c>
      <c r="U840" s="57">
        <f>IFERROR(HLOOKUP(U$188,bom!$2:$300,MATCH($A840,bom!$A:$A,0)-1,0),0)</f>
        <v>0</v>
      </c>
      <c r="V840" s="57">
        <f>IFERROR(HLOOKUP(V$188,bom!$2:$300,MATCH($A840,bom!$A:$A,0)-1,0),0)</f>
        <v>0</v>
      </c>
      <c r="W840" s="57">
        <f>IFERROR(HLOOKUP(W$188,bom!$2:$300,MATCH($A840,bom!$A:$A,0)-1,0),0)</f>
        <v>0</v>
      </c>
      <c r="X840" s="57">
        <f>IFERROR(HLOOKUP(X$188,bom!$2:$300,MATCH($A840,bom!$A:$A,0)-1,0),0)</f>
        <v>0</v>
      </c>
      <c r="Y840" s="57">
        <f>IFERROR(HLOOKUP(Y$188,bom!$2:$300,MATCH($A840,bom!$A:$A,0)-1,0),0)</f>
        <v>0</v>
      </c>
      <c r="Z840" s="57">
        <f>IFERROR(HLOOKUP(Z$188,bom!$2:$300,MATCH($A840,bom!$A:$A,0)-1,0),0)</f>
        <v>0</v>
      </c>
      <c r="AA840" s="57">
        <f>IFERROR(HLOOKUP(AA$188,bom!$2:$300,MATCH($A840,bom!$A:$A,0)-1,0),0)</f>
        <v>0</v>
      </c>
      <c r="AB840" s="57">
        <f>IFERROR(HLOOKUP(AB$188,bom!$2:$300,MATCH($A840,bom!$A:$A,0)-1,0),0)</f>
        <v>0</v>
      </c>
      <c r="AC840" s="57">
        <f>IFERROR(HLOOKUP(AC$188,bom!$2:$300,MATCH($A840,bom!$A:$A,0)-1,0),0)</f>
        <v>0</v>
      </c>
      <c r="AD840" s="57">
        <f>IFERROR(HLOOKUP(AD$188,bom!$2:$300,MATCH($A840,bom!$A:$A,0)-1,0),0)</f>
        <v>0</v>
      </c>
      <c r="AE840" s="57">
        <f>IFERROR(HLOOKUP(AE$188,bom!$2:$300,MATCH($A840,bom!$A:$A,0)-1,0),0)</f>
        <v>0</v>
      </c>
      <c r="AF840" s="57">
        <f>IFERROR(HLOOKUP(AF$188,bom!$2:$300,MATCH($A840,bom!$A:$A,0)-1,0),0)</f>
        <v>0</v>
      </c>
      <c r="AG840" s="57">
        <f>IFERROR(HLOOKUP(AG$188,bom!$2:$300,MATCH($A840,bom!$A:$A,0)-1,0),0)</f>
        <v>0</v>
      </c>
      <c r="AH840" s="57">
        <f>IFERROR(HLOOKUP(AH$188,bom!$2:$300,MATCH($A840,bom!$A:$A,0)-1,0),0)</f>
        <v>0</v>
      </c>
      <c r="AI840" s="57">
        <f>IFERROR(HLOOKUP(AI$188,bom!$2:$300,MATCH($A840,bom!$A:$A,0)-1,0),0)</f>
        <v>0</v>
      </c>
      <c r="AJ840" s="57">
        <f>IFERROR(HLOOKUP(AJ$188,bom!$2:$300,MATCH($A840,bom!$A:$A,0)-1,0),0)</f>
        <v>0</v>
      </c>
      <c r="AK840" s="57">
        <f>IFERROR(HLOOKUP(AK$188,bom!$2:$300,MATCH($A840,bom!$A:$A,0)-1,0),0)</f>
        <v>0</v>
      </c>
      <c r="AL840" s="57">
        <f>IFERROR(HLOOKUP(AL$188,bom!$2:$300,MATCH($A840,bom!$A:$A,0)-1,0),0)</f>
        <v>0</v>
      </c>
      <c r="AM840" s="57">
        <f>IFERROR(HLOOKUP(AM$188,bom!$2:$300,MATCH($A840,bom!$A:$A,0)-1,0),0)</f>
        <v>0</v>
      </c>
      <c r="AN840" s="57">
        <f>IFERROR(HLOOKUP(AN$188,bom!$2:$300,MATCH($A840,bom!$A:$A,0)-1,0),0)</f>
        <v>0</v>
      </c>
      <c r="AO840" s="57">
        <f>IFERROR(HLOOKUP(AO$188,bom!$2:$300,MATCH($A840,bom!$A:$A,0)-1,0),0)</f>
        <v>0</v>
      </c>
      <c r="AP840" s="57">
        <f>IFERROR(HLOOKUP(AP$188,bom!$2:$300,MATCH($A840,bom!$A:$A,0)-1,0),0)</f>
        <v>0</v>
      </c>
      <c r="AQ840" s="57">
        <f>IFERROR(HLOOKUP(AQ$188,bom!$2:$300,MATCH($A840,bom!$A:$A,0)-1,0),0)</f>
        <v>0</v>
      </c>
      <c r="AR840" s="57">
        <f>IFERROR(HLOOKUP(AR$188,bom!$2:$300,MATCH($A840,bom!$A:$A,0)-1,0),0)</f>
        <v>0</v>
      </c>
      <c r="AS840" s="57">
        <f>IFERROR(HLOOKUP(AS$188,bom!$2:$300,MATCH($A840,bom!$A:$A,0)-1,0),0)</f>
        <v>0</v>
      </c>
      <c r="AT840" s="57">
        <f>IFERROR(HLOOKUP(AT$188,bom!$2:$300,MATCH($A840,bom!$A:$A,0)-1,0),0)</f>
        <v>0</v>
      </c>
      <c r="AU840" s="57">
        <f>IFERROR(HLOOKUP(AU$188,bom!$2:$300,MATCH($A840,bom!$A:$A,0)-1,0),0)</f>
        <v>0</v>
      </c>
      <c r="AV840" s="57">
        <f>IFERROR(HLOOKUP(AV$188,bom!$2:$300,MATCH($A840,bom!$A:$A,0)-1,0),0)</f>
        <v>0</v>
      </c>
      <c r="AW840" s="57">
        <f>IFERROR(HLOOKUP(AW$188,bom!$2:$300,MATCH($A840,bom!$A:$A,0)-1,0),0)</f>
        <v>0</v>
      </c>
      <c r="AX840" s="57">
        <f>IFERROR(HLOOKUP(AX$188,bom!$2:$300,MATCH($A840,bom!$A:$A,0)-1,0),0)</f>
        <v>0</v>
      </c>
      <c r="AY840" s="57">
        <f>IFERROR(HLOOKUP(AY$188,bom!$2:$300,MATCH($A840,bom!$A:$A,0)-1,0),0)</f>
        <v>0</v>
      </c>
      <c r="AZ840" s="57">
        <f>IFERROR(HLOOKUP(AZ$188,bom!$2:$300,MATCH($A840,bom!$A:$A,0)-1,0),0)</f>
        <v>0</v>
      </c>
      <c r="BA840" s="57">
        <f>IFERROR(HLOOKUP(BA$188,bom!$2:$300,MATCH($A840,bom!$A:$A,0)-1,0),0)</f>
        <v>0</v>
      </c>
      <c r="BB840" s="57">
        <f>IFERROR(HLOOKUP(BB$188,bom!$2:$300,MATCH($A840,bom!$A:$A,0)-1,0),0)</f>
        <v>0</v>
      </c>
      <c r="BC840" s="57">
        <f>IFERROR(HLOOKUP(BC$188,bom!$2:$300,MATCH($A840,bom!$A:$A,0)-1,0),0)</f>
        <v>0</v>
      </c>
      <c r="BD840" s="57">
        <f>IFERROR(HLOOKUP(BD$188,bom!$2:$300,MATCH($A840,bom!$A:$A,0)-1,0),0)</f>
        <v>0</v>
      </c>
      <c r="BE840" s="57">
        <f>IFERROR(HLOOKUP(BE$188,bom!$2:$300,MATCH($A840,bom!$A:$A,0)-1,0),0)</f>
        <v>0</v>
      </c>
      <c r="BF840" s="57">
        <f>IFERROR(HLOOKUP(BF$188,bom!$2:$300,MATCH($A840,bom!$A:$A,0)-1,0),0)</f>
        <v>0</v>
      </c>
      <c r="BG840" s="57">
        <f>IFERROR(HLOOKUP(BG$188,bom!$2:$300,MATCH($A840,bom!$A:$A,0)-1,0),0)</f>
        <v>0</v>
      </c>
      <c r="BH840" s="57">
        <f>IFERROR(HLOOKUP(BH$188,bom!$2:$300,MATCH($A840,bom!$A:$A,0)-1,0),0)</f>
        <v>0</v>
      </c>
      <c r="BI840" s="57">
        <f>IFERROR(HLOOKUP(BI$188,bom!$2:$300,MATCH($A840,bom!$A:$A,0)-1,0),0)</f>
        <v>0</v>
      </c>
      <c r="BJ840" s="57">
        <f>IFERROR(HLOOKUP(BJ$188,bom!$2:$300,MATCH($A840,bom!$A:$A,0)-1,0),0)</f>
        <v>0</v>
      </c>
      <c r="BK840" s="57">
        <f>IFERROR(HLOOKUP(BK$188,bom!$2:$300,MATCH($A840,bom!$A:$A,0)-1,0),0)</f>
        <v>0</v>
      </c>
      <c r="BL840" s="57">
        <f>IFERROR(HLOOKUP(BL$188,bom!$2:$300,MATCH($A840,bom!$A:$A,0)-1,0),0)</f>
        <v>0</v>
      </c>
      <c r="BM840" s="57">
        <f>IFERROR(HLOOKUP(BM$188,bom!$2:$300,MATCH($A840,bom!$A:$A,0)-1,0),0)</f>
        <v>0</v>
      </c>
      <c r="BN840" s="57">
        <f>IFERROR(HLOOKUP(BN$188,bom!$2:$300,MATCH($A840,bom!$A:$A,0)-1,0),0)</f>
        <v>0</v>
      </c>
      <c r="BO840" s="57">
        <f>IFERROR(HLOOKUP(BO$188,bom!$2:$300,MATCH($A840,bom!$A:$A,0)-1,0),0)</f>
        <v>0</v>
      </c>
      <c r="BP840" s="57">
        <f>IFERROR(HLOOKUP(BP$188,bom!$2:$300,MATCH($A840,bom!$A:$A,0)-1,0),0)</f>
        <v>0</v>
      </c>
      <c r="BQ840" s="57">
        <f>IFERROR(HLOOKUP(BQ$188,bom!$2:$300,MATCH($A840,bom!$A:$A,0)-1,0),0)</f>
        <v>0</v>
      </c>
      <c r="BR840" s="57">
        <f>IFERROR(HLOOKUP(BR$188,bom!$2:$300,MATCH($A840,bom!$A:$A,0)-1,0),0)</f>
        <v>0</v>
      </c>
      <c r="BS840" s="57">
        <f>IFERROR(HLOOKUP(BS$188,bom!$2:$300,MATCH($A840,bom!$A:$A,0)-1,0),0)</f>
        <v>0</v>
      </c>
      <c r="BT840" s="57">
        <f>IFERROR(HLOOKUP(BT$188,bom!$2:$300,MATCH($A840,bom!$A:$A,0)-1,0),0)</f>
        <v>0</v>
      </c>
      <c r="BU840" s="57">
        <f>IFERROR(HLOOKUP(BU$188,bom!$2:$300,MATCH($A840,bom!$A:$A,0)-1,0),0)</f>
        <v>0</v>
      </c>
      <c r="BV840" s="57">
        <f>IFERROR(HLOOKUP(BV$188,bom!$2:$300,MATCH($A840,bom!$A:$A,0)-1,0),0)</f>
        <v>0</v>
      </c>
      <c r="BW840" s="57">
        <f>IFERROR(HLOOKUP(BW$188,bom!$2:$300,MATCH($A840,bom!$A:$A,0)-1,0),0)</f>
        <v>0</v>
      </c>
      <c r="BX840" s="57">
        <f>IFERROR(HLOOKUP(BX$188,bom!$2:$300,MATCH($A840,bom!$A:$A,0)-1,0),0)</f>
        <v>0</v>
      </c>
      <c r="BY840" s="57">
        <f>IFERROR(HLOOKUP(BY$188,bom!$2:$300,MATCH($A840,bom!$A:$A,0)-1,0),0)</f>
        <v>0</v>
      </c>
      <c r="BZ840" s="57">
        <f>IFERROR(HLOOKUP(BZ$188,bom!$2:$300,MATCH($A840,bom!$A:$A,0)-1,0),0)</f>
        <v>0</v>
      </c>
      <c r="CA840" s="57">
        <f>IFERROR(HLOOKUP(CA$188,bom!$2:$300,MATCH($A840,bom!$A:$A,0)-1,0),0)</f>
        <v>0</v>
      </c>
      <c r="CB840" s="57">
        <f>IFERROR(HLOOKUP(CB$188,bom!$2:$300,MATCH($A840,bom!$A:$A,0)-1,0),0)</f>
        <v>0</v>
      </c>
      <c r="CC840" s="57">
        <f>IFERROR(HLOOKUP(CC$188,bom!$2:$300,MATCH($A840,bom!$A:$A,0)-1,0),0)</f>
        <v>0</v>
      </c>
      <c r="CD840" s="57">
        <f>IFERROR(HLOOKUP(CD$188,bom!$2:$300,MATCH($A840,bom!$A:$A,0)-1,0),0)</f>
        <v>0</v>
      </c>
      <c r="CE840" s="57">
        <f>IFERROR(HLOOKUP(CE$188,bom!$2:$300,MATCH($A840,bom!$A:$A,0)-1,0),0)</f>
        <v>0</v>
      </c>
      <c r="CF840" s="57">
        <f>IFERROR(HLOOKUP(CF$188,bom!$2:$300,MATCH($A840,bom!$A:$A,0)-1,0),0)</f>
        <v>0</v>
      </c>
      <c r="CG840" s="57">
        <f>IFERROR(HLOOKUP(CG$188,bom!$2:$300,MATCH($A840,bom!$A:$A,0)-1,0),0)</f>
        <v>0</v>
      </c>
      <c r="CH840" s="57">
        <f>IFERROR(HLOOKUP(CH$188,bom!$2:$300,MATCH($A840,bom!$A:$A,0)-1,0),0)</f>
        <v>0</v>
      </c>
      <c r="CI840" s="20"/>
      <c r="CJ840" s="20"/>
      <c r="CK840" s="20"/>
      <c r="CL840" s="20"/>
      <c r="CM840" s="32" t="str">
        <f t="shared" ref="CM840" si="8860">IF(G840&gt;0,IF(CN840&lt;(0.8*G840),"WARNING!!!",IF(CN840&lt;G840,"ORDER","OK")),IF((VLOOKUP(A840,A:DG,91+E840,0))&lt;0,"WARNING!!!",IF((VLOOKUP(A840,A:DG,91+ROUND(1.25*E840,0),0))&lt;0,"ORDER","OK")))</f>
        <v>OK</v>
      </c>
      <c r="CN840" s="33">
        <f t="shared" ref="CN840" si="8861">F840-CN841+CN842</f>
        <v>10</v>
      </c>
      <c r="CO840" s="34">
        <f t="shared" ref="CO840" si="8862">CN840-CO841+CO842</f>
        <v>10</v>
      </c>
      <c r="CP840" s="34">
        <f t="shared" ref="CP840" si="8863">CO840-CP841+CP842</f>
        <v>10</v>
      </c>
      <c r="CQ840" s="34">
        <f t="shared" ref="CQ840" si="8864">CP840-CQ841+CQ842</f>
        <v>10</v>
      </c>
      <c r="CR840" s="34">
        <f t="shared" ref="CR840" si="8865">CQ840-CR841+CR842</f>
        <v>10</v>
      </c>
      <c r="CS840" s="34">
        <f t="shared" ref="CS840" si="8866">CR840-CS841+CS842</f>
        <v>10</v>
      </c>
      <c r="CT840" s="34">
        <f t="shared" ref="CT840" si="8867">CS840-CT841+CT842</f>
        <v>10</v>
      </c>
      <c r="CU840" s="34">
        <f t="shared" ref="CU840" si="8868">CT840-CU841+CU842</f>
        <v>10</v>
      </c>
      <c r="CV840" s="34">
        <f t="shared" ref="CV840" si="8869">CU840-CV841+CV842</f>
        <v>10</v>
      </c>
      <c r="CW840" s="34">
        <f t="shared" ref="CW840" si="8870">CV840-CW841+CW842</f>
        <v>10</v>
      </c>
      <c r="CX840" s="34">
        <f t="shared" ref="CX840" si="8871">CW840-CX841+CX842</f>
        <v>10</v>
      </c>
      <c r="CY840" s="34">
        <f t="shared" ref="CY840" si="8872">CX840-CY841+CY842</f>
        <v>10</v>
      </c>
      <c r="CZ840" s="34">
        <f t="shared" ref="CZ840" si="8873">CY840-CZ841+CZ842</f>
        <v>10</v>
      </c>
      <c r="DA840" s="34">
        <f t="shared" ref="DA840" si="8874">CZ840-DA841+DA842</f>
        <v>10</v>
      </c>
      <c r="DB840" s="34">
        <f t="shared" ref="DB840" si="8875">DA840-DB841+DB842</f>
        <v>10</v>
      </c>
      <c r="DC840" s="34">
        <f t="shared" ref="DC840" si="8876">DB840-DC841+DC842</f>
        <v>10</v>
      </c>
      <c r="DD840" s="34">
        <f t="shared" ref="DD840" si="8877">DC840-DD841+DD842</f>
        <v>10</v>
      </c>
      <c r="DE840" s="34">
        <f t="shared" ref="DE840" si="8878">DD840-DE841+DE842</f>
        <v>10</v>
      </c>
      <c r="DF840" s="34">
        <f t="shared" ref="DF840" si="8879">DE840-DF841+DF842</f>
        <v>10</v>
      </c>
      <c r="DG840" s="35">
        <f t="shared" ref="DG840" si="8880">DF840-DG841+DG842</f>
        <v>10</v>
      </c>
      <c r="DM840" s="21"/>
    </row>
    <row r="841" spans="1:117" ht="12.75" hidden="1" outlineLevel="1" x14ac:dyDescent="0.2">
      <c r="A841" s="22"/>
      <c r="B841" s="23"/>
      <c r="C841" s="23"/>
      <c r="D841" s="24"/>
      <c r="E841" s="24"/>
      <c r="F841" s="24"/>
      <c r="G841" s="24"/>
      <c r="H841" s="24"/>
      <c r="I841" s="58"/>
      <c r="J841" s="58"/>
      <c r="K841" s="58"/>
      <c r="L841" s="58"/>
      <c r="M841" s="58"/>
      <c r="N841" s="58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  <c r="AG841" s="58"/>
      <c r="AH841" s="58"/>
      <c r="AI841" s="58"/>
      <c r="AJ841" s="58"/>
      <c r="AK841" s="58"/>
      <c r="AL841" s="58"/>
      <c r="AM841" s="58"/>
      <c r="AN841" s="58"/>
      <c r="AO841" s="58"/>
      <c r="AP841" s="58"/>
      <c r="AQ841" s="58"/>
      <c r="AR841" s="58"/>
      <c r="AS841" s="58"/>
      <c r="AT841" s="58"/>
      <c r="AU841" s="58"/>
      <c r="AV841" s="58"/>
      <c r="AW841" s="58"/>
      <c r="AX841" s="58"/>
      <c r="AY841" s="58"/>
      <c r="AZ841" s="58"/>
      <c r="BA841" s="58"/>
      <c r="BB841" s="58"/>
      <c r="BC841" s="58"/>
      <c r="BD841" s="58"/>
      <c r="BE841" s="58"/>
      <c r="BF841" s="58"/>
      <c r="BG841" s="58"/>
      <c r="BH841" s="58"/>
      <c r="BI841" s="58"/>
      <c r="BJ841" s="58"/>
      <c r="BK841" s="58"/>
      <c r="BL841" s="58"/>
      <c r="BM841" s="58"/>
      <c r="BN841" s="58"/>
      <c r="BO841" s="58"/>
      <c r="BP841" s="58"/>
      <c r="BQ841" s="58"/>
      <c r="BR841" s="58"/>
      <c r="BS841" s="58"/>
      <c r="BT841" s="58"/>
      <c r="BU841" s="58"/>
      <c r="BV841" s="58"/>
      <c r="BW841" s="58"/>
      <c r="BX841" s="58"/>
      <c r="BY841" s="58"/>
      <c r="BZ841" s="58"/>
      <c r="CA841" s="58"/>
      <c r="CB841" s="58"/>
      <c r="CC841" s="58"/>
      <c r="CD841" s="58"/>
      <c r="CE841" s="58"/>
      <c r="CF841" s="58"/>
      <c r="CG841" s="58"/>
      <c r="CH841" s="58"/>
      <c r="CI841" s="24"/>
      <c r="CJ841" s="24"/>
      <c r="CK841" s="24"/>
      <c r="CL841" s="24"/>
      <c r="CM841" s="25" t="s">
        <v>7</v>
      </c>
      <c r="CN841" s="36">
        <f t="shared" ref="CN841" si="8881">$I840*CN$3+$J840*CN$4+$K840*CN$5+$L840*CN$6+$M840*CN$7+$N840*CN$8+$O840*CN$9+$P840*CN$10+$Q840*CN$11+$R840*CN$12+$S840*CN$13+$T840*CN$14+$U840*CN$15+$V840*CN$16+$W840*CN$17+$X840*CN$18+$Y840*CN$19+$Z840*CN$20+$AA840*CN$21+$AB840*CN$22+$AC840*CN$23+$AD840*CN$24+$AE840*CN$25+$AF840*CN$26+$AG840*CN$27+$AH840*CN$28+$AI840*CN$29+$AJ840*CN$30+$AK840*CN$31+$AL840*CN$32+$AM840*CN$33+$AN840*CN$34+$AO840*CN$35+$AP840*CN$36+$AQ840*CN$37+$AR840*CN$38+$AS840*CN$39+$AT840*CN$40+$AU840*CN$41+$AV840*CN$42+$AW840*CN$43+$AX840*CN$44+$AY840*CN$45+$AZ840*CN$46+$BA840*CN$47+$BB840*CN$48+$BC840*CN$49+$BD840*CN$50+$BE840*CN$51+$BF840*CN$52+$BG840*CN$53+$BH840*CN$54+$BI840*CN$55+$BJ840*CN$56+$BK840*CN$57+$BL840*CN$58+$BM840*CN$59+$BN840*CN$60+$BO840*CN$61+$BP840*CN$62+$BQ840*CN$63+$BR840*CN$64+$BS840*CN$65+$BT840*CN$66+$BU840*CN$67+$BV840*CN$68+$BW840*CN$69+$BX840*CN$70+$BY840*CN$71+$BZ840*CN$72+$CA840*CN$73+$CB840*CN$74+$CC840*CN$75+$CD840*CN$76+$CE840*CN$77+$CF840*CN$78+$CG840*CN$79+$CH840*CN$80</f>
        <v>0</v>
      </c>
      <c r="CO841" s="37">
        <f t="shared" ref="CO841" si="8882">$I840*CO$3+$J840*CO$4+$K840*CO$5+$L840*CO$6+$M840*CO$7+$N840*CO$8+$O840*CO$9+$P840*CO$10+$Q840*CO$11+$R840*CO$12+$S840*CO$13+$T840*CO$14+$U840*CO$15+$V840*CO$16+$W840*CO$17+$X840*CO$18+$Y840*CO$19+$Z840*CO$20+$AA840*CO$21+$AB840*CO$22+$AC840*CO$23+$AD840*CO$24+$AE840*CO$25+$AF840*CO$26+$AG840*CO$27+$AH840*CO$28+$AI840*CO$29+$AJ840*CO$30+$AK840*CO$31+$AL840*CO$32+$AM840*CO$33+$AN840*CO$34+$AO840*CO$35+$AP840*CO$36+$AQ840*CO$37+$AR840*CO$38+$AS840*CO$39+$AT840*CO$40+$AU840*CO$41+$AV840*CO$42+$AW840*CO$43+$AX840*CO$44+$AY840*CO$45+$AZ840*CO$46+$BA840*CO$47+$BB840*CO$48+$BC840*CO$49+$BD840*CO$50+$BE840*CO$51+$BF840*CO$52+$BG840*CO$53+$BH840*CO$54+$BI840*CO$55+$BJ840*CO$56+$BK840*CO$57+$BL840*CO$58+$BM840*CO$59+$BN840*CO$60+$BO840*CO$61+$BP840*CO$62+$BQ840*CO$63+$BR840*CO$64+$BS840*CO$65+$BT840*CO$66+$BU840*CO$67+$BV840*CO$68+$BW840*CO$69+$BX840*CO$70+$BY840*CO$71+$BZ840*CO$72+$CA840*CO$73+$CB840*CO$74+$CC840*CO$75+$CD840*CO$76+$CE840*CO$77+$CF840*CO$78+$CG840*CO$79+$CH840*CO$80</f>
        <v>0</v>
      </c>
      <c r="CP841" s="37">
        <f t="shared" ref="CP841" si="8883">$I840*CP$3+$J840*CP$4+$K840*CP$5+$L840*CP$6+$M840*CP$7+$N840*CP$8+$O840*CP$9+$P840*CP$10+$Q840*CP$11+$R840*CP$12+$S840*CP$13+$T840*CP$14+$U840*CP$15+$V840*CP$16+$W840*CP$17+$X840*CP$18+$Y840*CP$19+$Z840*CP$20+$AA840*CP$21+$AB840*CP$22+$AC840*CP$23+$AD840*CP$24+$AE840*CP$25+$AF840*CP$26+$AG840*CP$27+$AH840*CP$28+$AI840*CP$29+$AJ840*CP$30+$AK840*CP$31+$AL840*CP$32+$AM840*CP$33+$AN840*CP$34+$AO840*CP$35+$AP840*CP$36+$AQ840*CP$37+$AR840*CP$38+$AS840*CP$39+$AT840*CP$40+$AU840*CP$41+$AV840*CP$42+$AW840*CP$43+$AX840*CP$44+$AY840*CP$45+$AZ840*CP$46+$BA840*CP$47+$BB840*CP$48+$BC840*CP$49+$BD840*CP$50+$BE840*CP$51+$BF840*CP$52+$BG840*CP$53+$BH840*CP$54+$BI840*CP$55+$BJ840*CP$56+$BK840*CP$57+$BL840*CP$58+$BM840*CP$59+$BN840*CP$60+$BO840*CP$61+$BP840*CP$62+$BQ840*CP$63+$BR840*CP$64+$BS840*CP$65+$BT840*CP$66+$BU840*CP$67+$BV840*CP$68+$BW840*CP$69+$BX840*CP$70+$BY840*CP$71+$BZ840*CP$72+$CA840*CP$73+$CB840*CP$74+$CC840*CP$75+$CD840*CP$76+$CE840*CP$77+$CF840*CP$78+$CG840*CP$79+$CH840*CP$80</f>
        <v>0</v>
      </c>
      <c r="CQ841" s="37">
        <f t="shared" ref="CQ841" si="8884">$I840*CQ$3+$J840*CQ$4+$K840*CQ$5+$L840*CQ$6+$M840*CQ$7+$N840*CQ$8+$O840*CQ$9+$P840*CQ$10+$Q840*CQ$11+$R840*CQ$12+$S840*CQ$13+$T840*CQ$14+$U840*CQ$15+$V840*CQ$16+$W840*CQ$17+$X840*CQ$18+$Y840*CQ$19+$Z840*CQ$20+$AA840*CQ$21+$AB840*CQ$22+$AC840*CQ$23+$AD840*CQ$24+$AE840*CQ$25+$AF840*CQ$26+$AG840*CQ$27+$AH840*CQ$28+$AI840*CQ$29+$AJ840*CQ$30+$AK840*CQ$31+$AL840*CQ$32+$AM840*CQ$33+$AN840*CQ$34+$AO840*CQ$35+$AP840*CQ$36+$AQ840*CQ$37+$AR840*CQ$38+$AS840*CQ$39+$AT840*CQ$40+$AU840*CQ$41+$AV840*CQ$42+$AW840*CQ$43+$AX840*CQ$44+$AY840*CQ$45+$AZ840*CQ$46+$BA840*CQ$47+$BB840*CQ$48+$BC840*CQ$49+$BD840*CQ$50+$BE840*CQ$51+$BF840*CQ$52+$BG840*CQ$53+$BH840*CQ$54+$BI840*CQ$55+$BJ840*CQ$56+$BK840*CQ$57+$BL840*CQ$58+$BM840*CQ$59+$BN840*CQ$60+$BO840*CQ$61+$BP840*CQ$62+$BQ840*CQ$63+$BR840*CQ$64+$BS840*CQ$65+$BT840*CQ$66+$BU840*CQ$67+$BV840*CQ$68+$BW840*CQ$69+$BX840*CQ$70+$BY840*CQ$71+$BZ840*CQ$72+$CA840*CQ$73+$CB840*CQ$74+$CC840*CQ$75+$CD840*CQ$76+$CE840*CQ$77+$CF840*CQ$78+$CG840*CQ$79+$CH840*CQ$80</f>
        <v>0</v>
      </c>
      <c r="CR841" s="37">
        <f t="shared" ref="CR841" si="8885">$I840*CR$3+$J840*CR$4+$K840*CR$5+$L840*CR$6+$M840*CR$7+$N840*CR$8+$O840*CR$9+$P840*CR$10+$Q840*CR$11+$R840*CR$12+$S840*CR$13+$T840*CR$14+$U840*CR$15+$V840*CR$16+$W840*CR$17+$X840*CR$18+$Y840*CR$19+$Z840*CR$20+$AA840*CR$21+$AB840*CR$22+$AC840*CR$23+$AD840*CR$24+$AE840*CR$25+$AF840*CR$26+$AG840*CR$27+$AH840*CR$28+$AI840*CR$29+$AJ840*CR$30+$AK840*CR$31+$AL840*CR$32+$AM840*CR$33+$AN840*CR$34+$AO840*CR$35+$AP840*CR$36+$AQ840*CR$37+$AR840*CR$38+$AS840*CR$39+$AT840*CR$40+$AU840*CR$41+$AV840*CR$42+$AW840*CR$43+$AX840*CR$44+$AY840*CR$45+$AZ840*CR$46+$BA840*CR$47+$BB840*CR$48+$BC840*CR$49+$BD840*CR$50+$BE840*CR$51+$BF840*CR$52+$BG840*CR$53+$BH840*CR$54+$BI840*CR$55+$BJ840*CR$56+$BK840*CR$57+$BL840*CR$58+$BM840*CR$59+$BN840*CR$60+$BO840*CR$61+$BP840*CR$62+$BQ840*CR$63+$BR840*CR$64+$BS840*CR$65+$BT840*CR$66+$BU840*CR$67+$BV840*CR$68+$BW840*CR$69+$BX840*CR$70+$BY840*CR$71+$BZ840*CR$72+$CA840*CR$73+$CB840*CR$74+$CC840*CR$75+$CD840*CR$76+$CE840*CR$77+$CF840*CR$78+$CG840*CR$79+$CH840*CR$80</f>
        <v>0</v>
      </c>
      <c r="CS841" s="37">
        <f t="shared" ref="CS841" si="8886">$I840*CS$3+$J840*CS$4+$K840*CS$5+$L840*CS$6+$M840*CS$7+$N840*CS$8+$O840*CS$9+$P840*CS$10+$Q840*CS$11+$R840*CS$12+$S840*CS$13+$T840*CS$14+$U840*CS$15+$V840*CS$16+$W840*CS$17+$X840*CS$18+$Y840*CS$19+$Z840*CS$20+$AA840*CS$21+$AB840*CS$22+$AC840*CS$23+$AD840*CS$24+$AE840*CS$25+$AF840*CS$26+$AG840*CS$27+$AH840*CS$28+$AI840*CS$29+$AJ840*CS$30+$AK840*CS$31+$AL840*CS$32+$AM840*CS$33+$AN840*CS$34+$AO840*CS$35+$AP840*CS$36+$AQ840*CS$37+$AR840*CS$38+$AS840*CS$39+$AT840*CS$40+$AU840*CS$41+$AV840*CS$42+$AW840*CS$43+$AX840*CS$44+$AY840*CS$45+$AZ840*CS$46+$BA840*CS$47+$BB840*CS$48+$BC840*CS$49+$BD840*CS$50+$BE840*CS$51+$BF840*CS$52+$BG840*CS$53+$BH840*CS$54+$BI840*CS$55+$BJ840*CS$56+$BK840*CS$57+$BL840*CS$58+$BM840*CS$59+$BN840*CS$60+$BO840*CS$61+$BP840*CS$62+$BQ840*CS$63+$BR840*CS$64+$BS840*CS$65+$BT840*CS$66+$BU840*CS$67+$BV840*CS$68+$BW840*CS$69+$BX840*CS$70+$BY840*CS$71+$BZ840*CS$72+$CA840*CS$73+$CB840*CS$74+$CC840*CS$75+$CD840*CS$76+$CE840*CS$77+$CF840*CS$78+$CG840*CS$79+$CH840*CS$80</f>
        <v>0</v>
      </c>
      <c r="CT841" s="37">
        <f t="shared" ref="CT841" si="8887">$I840*CT$3+$J840*CT$4+$K840*CT$5+$L840*CT$6+$M840*CT$7+$N840*CT$8+$O840*CT$9+$P840*CT$10+$Q840*CT$11+$R840*CT$12+$S840*CT$13+$T840*CT$14+$U840*CT$15+$V840*CT$16+$W840*CT$17+$X840*CT$18+$Y840*CT$19+$Z840*CT$20+$AA840*CT$21+$AB840*CT$22+$AC840*CT$23+$AD840*CT$24+$AE840*CT$25+$AF840*CT$26+$AG840*CT$27+$AH840*CT$28+$AI840*CT$29+$AJ840*CT$30+$AK840*CT$31+$AL840*CT$32+$AM840*CT$33+$AN840*CT$34+$AO840*CT$35+$AP840*CT$36+$AQ840*CT$37+$AR840*CT$38+$AS840*CT$39+$AT840*CT$40+$AU840*CT$41+$AV840*CT$42+$AW840*CT$43+$AX840*CT$44+$AY840*CT$45+$AZ840*CT$46+$BA840*CT$47+$BB840*CT$48+$BC840*CT$49+$BD840*CT$50+$BE840*CT$51+$BF840*CT$52+$BG840*CT$53+$BH840*CT$54+$BI840*CT$55+$BJ840*CT$56+$BK840*CT$57+$BL840*CT$58+$BM840*CT$59+$BN840*CT$60+$BO840*CT$61+$BP840*CT$62+$BQ840*CT$63+$BR840*CT$64+$BS840*CT$65+$BT840*CT$66+$BU840*CT$67+$BV840*CT$68+$BW840*CT$69+$BX840*CT$70+$BY840*CT$71+$BZ840*CT$72+$CA840*CT$73+$CB840*CT$74+$CC840*CT$75+$CD840*CT$76+$CE840*CT$77+$CF840*CT$78+$CG840*CT$79+$CH840*CT$80</f>
        <v>0</v>
      </c>
      <c r="CU841" s="37">
        <f t="shared" ref="CU841" si="8888">$I840*CU$3+$J840*CU$4+$K840*CU$5+$L840*CU$6+$M840*CU$7+$N840*CU$8+$O840*CU$9+$P840*CU$10+$Q840*CU$11+$R840*CU$12+$S840*CU$13+$T840*CU$14+$U840*CU$15+$V840*CU$16+$W840*CU$17+$X840*CU$18+$Y840*CU$19+$Z840*CU$20+$AA840*CU$21+$AB840*CU$22+$AC840*CU$23+$AD840*CU$24+$AE840*CU$25+$AF840*CU$26+$AG840*CU$27+$AH840*CU$28+$AI840*CU$29+$AJ840*CU$30+$AK840*CU$31+$AL840*CU$32+$AM840*CU$33+$AN840*CU$34+$AO840*CU$35+$AP840*CU$36+$AQ840*CU$37+$AR840*CU$38+$AS840*CU$39+$AT840*CU$40+$AU840*CU$41+$AV840*CU$42+$AW840*CU$43+$AX840*CU$44+$AY840*CU$45+$AZ840*CU$46+$BA840*CU$47+$BB840*CU$48+$BC840*CU$49+$BD840*CU$50+$BE840*CU$51+$BF840*CU$52+$BG840*CU$53+$BH840*CU$54+$BI840*CU$55+$BJ840*CU$56+$BK840*CU$57+$BL840*CU$58+$BM840*CU$59+$BN840*CU$60+$BO840*CU$61+$BP840*CU$62+$BQ840*CU$63+$BR840*CU$64+$BS840*CU$65+$BT840*CU$66+$BU840*CU$67+$BV840*CU$68+$BW840*CU$69+$BX840*CU$70+$BY840*CU$71+$BZ840*CU$72+$CA840*CU$73+$CB840*CU$74+$CC840*CU$75+$CD840*CU$76+$CE840*CU$77+$CF840*CU$78+$CG840*CU$79+$CH840*CU$80</f>
        <v>0</v>
      </c>
      <c r="CV841" s="37">
        <f t="shared" ref="CV841" si="8889">$I840*CV$3+$J840*CV$4+$K840*CV$5+$L840*CV$6+$M840*CV$7+$N840*CV$8+$O840*CV$9+$P840*CV$10+$Q840*CV$11+$R840*CV$12+$S840*CV$13+$T840*CV$14+$U840*CV$15+$V840*CV$16+$W840*CV$17+$X840*CV$18+$Y840*CV$19+$Z840*CV$20+$AA840*CV$21+$AB840*CV$22+$AC840*CV$23+$AD840*CV$24+$AE840*CV$25+$AF840*CV$26+$AG840*CV$27+$AH840*CV$28+$AI840*CV$29+$AJ840*CV$30+$AK840*CV$31+$AL840*CV$32+$AM840*CV$33+$AN840*CV$34+$AO840*CV$35+$AP840*CV$36+$AQ840*CV$37+$AR840*CV$38+$AS840*CV$39+$AT840*CV$40+$AU840*CV$41+$AV840*CV$42+$AW840*CV$43+$AX840*CV$44+$AY840*CV$45+$AZ840*CV$46+$BA840*CV$47+$BB840*CV$48+$BC840*CV$49+$BD840*CV$50+$BE840*CV$51+$BF840*CV$52+$BG840*CV$53+$BH840*CV$54+$BI840*CV$55+$BJ840*CV$56+$BK840*CV$57+$BL840*CV$58+$BM840*CV$59+$BN840*CV$60+$BO840*CV$61+$BP840*CV$62+$BQ840*CV$63+$BR840*CV$64+$BS840*CV$65+$BT840*CV$66+$BU840*CV$67+$BV840*CV$68+$BW840*CV$69+$BX840*CV$70+$BY840*CV$71+$BZ840*CV$72+$CA840*CV$73+$CB840*CV$74+$CC840*CV$75+$CD840*CV$76+$CE840*CV$77+$CF840*CV$78+$CG840*CV$79+$CH840*CV$80</f>
        <v>0</v>
      </c>
      <c r="CW841" s="37">
        <f t="shared" ref="CW841" si="8890">$I840*CW$3+$J840*CW$4+$K840*CW$5+$L840*CW$6+$M840*CW$7+$N840*CW$8+$O840*CW$9+$P840*CW$10+$Q840*CW$11+$R840*CW$12+$S840*CW$13+$T840*CW$14+$U840*CW$15+$V840*CW$16+$W840*CW$17+$X840*CW$18+$Y840*CW$19+$Z840*CW$20+$AA840*CW$21+$AB840*CW$22+$AC840*CW$23+$AD840*CW$24+$AE840*CW$25+$AF840*CW$26+$AG840*CW$27+$AH840*CW$28+$AI840*CW$29+$AJ840*CW$30+$AK840*CW$31+$AL840*CW$32+$AM840*CW$33+$AN840*CW$34+$AO840*CW$35+$AP840*CW$36+$AQ840*CW$37+$AR840*CW$38+$AS840*CW$39+$AT840*CW$40+$AU840*CW$41+$AV840*CW$42+$AW840*CW$43+$AX840*CW$44+$AY840*CW$45+$AZ840*CW$46+$BA840*CW$47+$BB840*CW$48+$BC840*CW$49+$BD840*CW$50+$BE840*CW$51+$BF840*CW$52+$BG840*CW$53+$BH840*CW$54+$BI840*CW$55+$BJ840*CW$56+$BK840*CW$57+$BL840*CW$58+$BM840*CW$59+$BN840*CW$60+$BO840*CW$61+$BP840*CW$62+$BQ840*CW$63+$BR840*CW$64+$BS840*CW$65+$BT840*CW$66+$BU840*CW$67+$BV840*CW$68+$BW840*CW$69+$BX840*CW$70+$BY840*CW$71+$BZ840*CW$72+$CA840*CW$73+$CB840*CW$74+$CC840*CW$75+$CD840*CW$76+$CE840*CW$77+$CF840*CW$78+$CG840*CW$79+$CH840*CW$80</f>
        <v>0</v>
      </c>
      <c r="CX841" s="37">
        <f t="shared" ref="CX841" si="8891">$I840*CX$3+$J840*CX$4+$K840*CX$5+$L840*CX$6+$M840*CX$7+$N840*CX$8+$O840*CX$9+$P840*CX$10+$Q840*CX$11+$R840*CX$12+$S840*CX$13+$T840*CX$14+$U840*CX$15+$V840*CX$16+$W840*CX$17+$X840*CX$18+$Y840*CX$19+$Z840*CX$20+$AA840*CX$21+$AB840*CX$22+$AC840*CX$23+$AD840*CX$24+$AE840*CX$25+$AF840*CX$26+$AG840*CX$27+$AH840*CX$28+$AI840*CX$29+$AJ840*CX$30+$AK840*CX$31+$AL840*CX$32+$AM840*CX$33+$AN840*CX$34+$AO840*CX$35+$AP840*CX$36+$AQ840*CX$37+$AR840*CX$38+$AS840*CX$39+$AT840*CX$40+$AU840*CX$41+$AV840*CX$42+$AW840*CX$43+$AX840*CX$44+$AY840*CX$45+$AZ840*CX$46+$BA840*CX$47+$BB840*CX$48+$BC840*CX$49+$BD840*CX$50+$BE840*CX$51+$BF840*CX$52+$BG840*CX$53+$BH840*CX$54+$BI840*CX$55+$BJ840*CX$56+$BK840*CX$57+$BL840*CX$58+$BM840*CX$59+$BN840*CX$60+$BO840*CX$61+$BP840*CX$62+$BQ840*CX$63+$BR840*CX$64+$BS840*CX$65+$BT840*CX$66+$BU840*CX$67+$BV840*CX$68+$BW840*CX$69+$BX840*CX$70+$BY840*CX$71+$BZ840*CX$72+$CA840*CX$73+$CB840*CX$74+$CC840*CX$75+$CD840*CX$76+$CE840*CX$77+$CF840*CX$78+$CG840*CX$79+$CH840*CX$80</f>
        <v>0</v>
      </c>
      <c r="CY841" s="37">
        <f t="shared" ref="CY841" si="8892">$I840*CY$3+$J840*CY$4+$K840*CY$5+$L840*CY$6+$M840*CY$7+$N840*CY$8+$O840*CY$9+$P840*CY$10+$Q840*CY$11+$R840*CY$12+$S840*CY$13+$T840*CY$14+$U840*CY$15+$V840*CY$16+$W840*CY$17+$X840*CY$18+$Y840*CY$19+$Z840*CY$20+$AA840*CY$21+$AB840*CY$22+$AC840*CY$23+$AD840*CY$24+$AE840*CY$25+$AF840*CY$26+$AG840*CY$27+$AH840*CY$28+$AI840*CY$29+$AJ840*CY$30+$AK840*CY$31+$AL840*CY$32+$AM840*CY$33+$AN840*CY$34+$AO840*CY$35+$AP840*CY$36+$AQ840*CY$37+$AR840*CY$38+$AS840*CY$39+$AT840*CY$40+$AU840*CY$41+$AV840*CY$42+$AW840*CY$43+$AX840*CY$44+$AY840*CY$45+$AZ840*CY$46+$BA840*CY$47+$BB840*CY$48+$BC840*CY$49+$BD840*CY$50+$BE840*CY$51+$BF840*CY$52+$BG840*CY$53+$BH840*CY$54+$BI840*CY$55+$BJ840*CY$56+$BK840*CY$57+$BL840*CY$58+$BM840*CY$59+$BN840*CY$60+$BO840*CY$61+$BP840*CY$62+$BQ840*CY$63+$BR840*CY$64+$BS840*CY$65+$BT840*CY$66+$BU840*CY$67+$BV840*CY$68+$BW840*CY$69+$BX840*CY$70+$BY840*CY$71+$BZ840*CY$72+$CA840*CY$73+$CB840*CY$74+$CC840*CY$75+$CD840*CY$76+$CE840*CY$77+$CF840*CY$78+$CG840*CY$79+$CH840*CY$80</f>
        <v>0</v>
      </c>
      <c r="CZ841" s="37">
        <f t="shared" ref="CZ841" si="8893">$I840*CZ$3+$J840*CZ$4+$K840*CZ$5+$L840*CZ$6+$M840*CZ$7+$N840*CZ$8+$O840*CZ$9+$P840*CZ$10+$Q840*CZ$11+$R840*CZ$12+$S840*CZ$13+$T840*CZ$14+$U840*CZ$15+$V840*CZ$16+$W840*CZ$17+$X840*CZ$18+$Y840*CZ$19+$Z840*CZ$20+$AA840*CZ$21+$AB840*CZ$22+$AC840*CZ$23+$AD840*CZ$24+$AE840*CZ$25+$AF840*CZ$26+$AG840*CZ$27+$AH840*CZ$28+$AI840*CZ$29+$AJ840*CZ$30+$AK840*CZ$31+$AL840*CZ$32+$AM840*CZ$33+$AN840*CZ$34+$AO840*CZ$35+$AP840*CZ$36+$AQ840*CZ$37+$AR840*CZ$38+$AS840*CZ$39+$AT840*CZ$40+$AU840*CZ$41+$AV840*CZ$42+$AW840*CZ$43+$AX840*CZ$44+$AY840*CZ$45+$AZ840*CZ$46+$BA840*CZ$47+$BB840*CZ$48+$BC840*CZ$49+$BD840*CZ$50+$BE840*CZ$51+$BF840*CZ$52+$BG840*CZ$53+$BH840*CZ$54+$BI840*CZ$55+$BJ840*CZ$56+$BK840*CZ$57+$BL840*CZ$58+$BM840*CZ$59+$BN840*CZ$60+$BO840*CZ$61+$BP840*CZ$62+$BQ840*CZ$63+$BR840*CZ$64+$BS840*CZ$65+$BT840*CZ$66+$BU840*CZ$67+$BV840*CZ$68+$BW840*CZ$69+$BX840*CZ$70+$BY840*CZ$71+$BZ840*CZ$72+$CA840*CZ$73+$CB840*CZ$74+$CC840*CZ$75+$CD840*CZ$76+$CE840*CZ$77+$CF840*CZ$78+$CG840*CZ$79+$CH840*CZ$80</f>
        <v>0</v>
      </c>
      <c r="DA841" s="37">
        <f t="shared" ref="DA841" si="8894">$I840*DA$3+$J840*DA$4+$K840*DA$5+$L840*DA$6+$M840*DA$7+$N840*DA$8+$O840*DA$9+$P840*DA$10+$Q840*DA$11+$R840*DA$12+$S840*DA$13+$T840*DA$14+$U840*DA$15+$V840*DA$16+$W840*DA$17+$X840*DA$18+$Y840*DA$19+$Z840*DA$20+$AA840*DA$21+$AB840*DA$22+$AC840*DA$23+$AD840*DA$24+$AE840*DA$25+$AF840*DA$26+$AG840*DA$27+$AH840*DA$28+$AI840*DA$29+$AJ840*DA$30+$AK840*DA$31+$AL840*DA$32+$AM840*DA$33+$AN840*DA$34+$AO840*DA$35+$AP840*DA$36+$AQ840*DA$37+$AR840*DA$38+$AS840*DA$39+$AT840*DA$40+$AU840*DA$41+$AV840*DA$42+$AW840*DA$43+$AX840*DA$44+$AY840*DA$45+$AZ840*DA$46+$BA840*DA$47+$BB840*DA$48+$BC840*DA$49+$BD840*DA$50+$BE840*DA$51+$BF840*DA$52+$BG840*DA$53+$BH840*DA$54+$BI840*DA$55+$BJ840*DA$56+$BK840*DA$57+$BL840*DA$58+$BM840*DA$59+$BN840*DA$60+$BO840*DA$61+$BP840*DA$62+$BQ840*DA$63+$BR840*DA$64+$BS840*DA$65+$BT840*DA$66+$BU840*DA$67+$BV840*DA$68+$BW840*DA$69+$BX840*DA$70+$BY840*DA$71+$BZ840*DA$72+$CA840*DA$73+$CB840*DA$74+$CC840*DA$75+$CD840*DA$76+$CE840*DA$77+$CF840*DA$78+$CG840*DA$79+$CH840*DA$80</f>
        <v>0</v>
      </c>
      <c r="DB841" s="37">
        <f t="shared" ref="DB841" si="8895">$I840*DB$3+$J840*DB$4+$K840*DB$5+$L840*DB$6+$M840*DB$7+$N840*DB$8+$O840*DB$9+$P840*DB$10+$Q840*DB$11+$R840*DB$12+$S840*DB$13+$T840*DB$14+$U840*DB$15+$V840*DB$16+$W840*DB$17+$X840*DB$18+$Y840*DB$19+$Z840*DB$20+$AA840*DB$21+$AB840*DB$22+$AC840*DB$23+$AD840*DB$24+$AE840*DB$25+$AF840*DB$26+$AG840*DB$27+$AH840*DB$28+$AI840*DB$29+$AJ840*DB$30+$AK840*DB$31+$AL840*DB$32+$AM840*DB$33+$AN840*DB$34+$AO840*DB$35+$AP840*DB$36+$AQ840*DB$37+$AR840*DB$38+$AS840*DB$39+$AT840*DB$40+$AU840*DB$41+$AV840*DB$42+$AW840*DB$43+$AX840*DB$44+$AY840*DB$45+$AZ840*DB$46+$BA840*DB$47+$BB840*DB$48+$BC840*DB$49+$BD840*DB$50+$BE840*DB$51+$BF840*DB$52+$BG840*DB$53+$BH840*DB$54+$BI840*DB$55+$BJ840*DB$56+$BK840*DB$57+$BL840*DB$58+$BM840*DB$59+$BN840*DB$60+$BO840*DB$61+$BP840*DB$62+$BQ840*DB$63+$BR840*DB$64+$BS840*DB$65+$BT840*DB$66+$BU840*DB$67+$BV840*DB$68+$BW840*DB$69+$BX840*DB$70+$BY840*DB$71+$BZ840*DB$72+$CA840*DB$73+$CB840*DB$74+$CC840*DB$75+$CD840*DB$76+$CE840*DB$77+$CF840*DB$78+$CG840*DB$79+$CH840*DB$80</f>
        <v>0</v>
      </c>
      <c r="DC841" s="37">
        <f t="shared" ref="DC841" si="8896">$I840*DC$3+$J840*DC$4+$K840*DC$5+$L840*DC$6+$M840*DC$7+$N840*DC$8+$O840*DC$9+$P840*DC$10+$Q840*DC$11+$R840*DC$12+$S840*DC$13+$T840*DC$14+$U840*DC$15+$V840*DC$16+$W840*DC$17+$X840*DC$18+$Y840*DC$19+$Z840*DC$20+$AA840*DC$21+$AB840*DC$22+$AC840*DC$23+$AD840*DC$24+$AE840*DC$25+$AF840*DC$26+$AG840*DC$27+$AH840*DC$28+$AI840*DC$29+$AJ840*DC$30+$AK840*DC$31+$AL840*DC$32+$AM840*DC$33+$AN840*DC$34+$AO840*DC$35+$AP840*DC$36+$AQ840*DC$37+$AR840*DC$38+$AS840*DC$39+$AT840*DC$40+$AU840*DC$41+$AV840*DC$42+$AW840*DC$43+$AX840*DC$44+$AY840*DC$45+$AZ840*DC$46+$BA840*DC$47+$BB840*DC$48+$BC840*DC$49+$BD840*DC$50+$BE840*DC$51+$BF840*DC$52+$BG840*DC$53+$BH840*DC$54+$BI840*DC$55+$BJ840*DC$56+$BK840*DC$57+$BL840*DC$58+$BM840*DC$59+$BN840*DC$60+$BO840*DC$61+$BP840*DC$62+$BQ840*DC$63+$BR840*DC$64+$BS840*DC$65+$BT840*DC$66+$BU840*DC$67+$BV840*DC$68+$BW840*DC$69+$BX840*DC$70+$BY840*DC$71+$BZ840*DC$72+$CA840*DC$73+$CB840*DC$74+$CC840*DC$75+$CD840*DC$76+$CE840*DC$77+$CF840*DC$78+$CG840*DC$79+$CH840*DC$80</f>
        <v>0</v>
      </c>
      <c r="DD841" s="37">
        <f t="shared" ref="DD841" si="8897">$I840*DD$3+$J840*DD$4+$K840*DD$5+$L840*DD$6+$M840*DD$7+$N840*DD$8+$O840*DD$9+$P840*DD$10+$Q840*DD$11+$R840*DD$12+$S840*DD$13+$T840*DD$14+$U840*DD$15+$V840*DD$16+$W840*DD$17+$X840*DD$18+$Y840*DD$19+$Z840*DD$20+$AA840*DD$21+$AB840*DD$22+$AC840*DD$23+$AD840*DD$24+$AE840*DD$25+$AF840*DD$26+$AG840*DD$27+$AH840*DD$28+$AI840*DD$29+$AJ840*DD$30+$AK840*DD$31+$AL840*DD$32+$AM840*DD$33+$AN840*DD$34+$AO840*DD$35+$AP840*DD$36+$AQ840*DD$37+$AR840*DD$38+$AS840*DD$39+$AT840*DD$40+$AU840*DD$41+$AV840*DD$42+$AW840*DD$43+$AX840*DD$44+$AY840*DD$45+$AZ840*DD$46+$BA840*DD$47+$BB840*DD$48+$BC840*DD$49+$BD840*DD$50+$BE840*DD$51+$BF840*DD$52+$BG840*DD$53+$BH840*DD$54+$BI840*DD$55+$BJ840*DD$56+$BK840*DD$57+$BL840*DD$58+$BM840*DD$59+$BN840*DD$60+$BO840*DD$61+$BP840*DD$62+$BQ840*DD$63+$BR840*DD$64+$BS840*DD$65+$BT840*DD$66+$BU840*DD$67+$BV840*DD$68+$BW840*DD$69+$BX840*DD$70+$BY840*DD$71+$BZ840*DD$72+$CA840*DD$73+$CB840*DD$74+$CC840*DD$75+$CD840*DD$76+$CE840*DD$77+$CF840*DD$78+$CG840*DD$79+$CH840*DD$80</f>
        <v>0</v>
      </c>
      <c r="DE841" s="37">
        <f t="shared" ref="DE841" si="8898">$I840*DE$3+$J840*DE$4+$K840*DE$5+$L840*DE$6+$M840*DE$7+$N840*DE$8+$O840*DE$9+$P840*DE$10+$Q840*DE$11+$R840*DE$12+$S840*DE$13+$T840*DE$14+$U840*DE$15+$V840*DE$16+$W840*DE$17+$X840*DE$18+$Y840*DE$19+$Z840*DE$20+$AA840*DE$21+$AB840*DE$22+$AC840*DE$23+$AD840*DE$24+$AE840*DE$25+$AF840*DE$26+$AG840*DE$27+$AH840*DE$28+$AI840*DE$29+$AJ840*DE$30+$AK840*DE$31+$AL840*DE$32+$AM840*DE$33+$AN840*DE$34+$AO840*DE$35+$AP840*DE$36+$AQ840*DE$37+$AR840*DE$38+$AS840*DE$39+$AT840*DE$40+$AU840*DE$41+$AV840*DE$42+$AW840*DE$43+$AX840*DE$44+$AY840*DE$45+$AZ840*DE$46+$BA840*DE$47+$BB840*DE$48+$BC840*DE$49+$BD840*DE$50+$BE840*DE$51+$BF840*DE$52+$BG840*DE$53+$BH840*DE$54+$BI840*DE$55+$BJ840*DE$56+$BK840*DE$57+$BL840*DE$58+$BM840*DE$59+$BN840*DE$60+$BO840*DE$61+$BP840*DE$62+$BQ840*DE$63+$BR840*DE$64+$BS840*DE$65+$BT840*DE$66+$BU840*DE$67+$BV840*DE$68+$BW840*DE$69+$BX840*DE$70+$BY840*DE$71+$BZ840*DE$72+$CA840*DE$73+$CB840*DE$74+$CC840*DE$75+$CD840*DE$76+$CE840*DE$77+$CF840*DE$78+$CG840*DE$79+$CH840*DE$80</f>
        <v>0</v>
      </c>
      <c r="DF841" s="37">
        <f t="shared" ref="DF841" si="8899">$I840*DF$3+$J840*DF$4+$K840*DF$5+$L840*DF$6+$M840*DF$7+$N840*DF$8+$O840*DF$9+$P840*DF$10+$Q840*DF$11+$R840*DF$12+$S840*DF$13+$T840*DF$14+$U840*DF$15+$V840*DF$16+$W840*DF$17+$X840*DF$18+$Y840*DF$19+$Z840*DF$20+$AA840*DF$21+$AB840*DF$22+$AC840*DF$23+$AD840*DF$24+$AE840*DF$25+$AF840*DF$26+$AG840*DF$27+$AH840*DF$28+$AI840*DF$29+$AJ840*DF$30+$AK840*DF$31+$AL840*DF$32+$AM840*DF$33+$AN840*DF$34+$AO840*DF$35+$AP840*DF$36+$AQ840*DF$37+$AR840*DF$38+$AS840*DF$39+$AT840*DF$40+$AU840*DF$41+$AV840*DF$42+$AW840*DF$43+$AX840*DF$44+$AY840*DF$45+$AZ840*DF$46+$BA840*DF$47+$BB840*DF$48+$BC840*DF$49+$BD840*DF$50+$BE840*DF$51+$BF840*DF$52+$BG840*DF$53+$BH840*DF$54+$BI840*DF$55+$BJ840*DF$56+$BK840*DF$57+$BL840*DF$58+$BM840*DF$59+$BN840*DF$60+$BO840*DF$61+$BP840*DF$62+$BQ840*DF$63+$BR840*DF$64+$BS840*DF$65+$BT840*DF$66+$BU840*DF$67+$BV840*DF$68+$BW840*DF$69+$BX840*DF$70+$BY840*DF$71+$BZ840*DF$72+$CA840*DF$73+$CB840*DF$74+$CC840*DF$75+$CD840*DF$76+$CE840*DF$77+$CF840*DF$78+$CG840*DF$79+$CH840*DF$80</f>
        <v>0</v>
      </c>
      <c r="DG841" s="38">
        <f t="shared" ref="DG841" si="8900">$I840*DG$3+$J840*DG$4+$K840*DG$5+$L840*DG$6+$M840*DG$7+$N840*DG$8+$O840*DG$9+$P840*DG$10+$Q840*DG$11+$R840*DG$12+$S840*DG$13+$T840*DG$14+$U840*DG$15+$V840*DG$16+$W840*DG$17+$X840*DG$18+$Y840*DG$19+$Z840*DG$20+$AA840*DG$21+$AB840*DG$22+$AC840*DG$23+$AD840*DG$24+$AE840*DG$25+$AF840*DG$26+$AG840*DG$27+$AH840*DG$28+$AI840*DG$29+$AJ840*DG$30+$AK840*DG$31+$AL840*DG$32+$AM840*DG$33+$AN840*DG$34+$AO840*DG$35+$AP840*DG$36+$AQ840*DG$37+$AR840*DG$38+$AS840*DG$39+$AT840*DG$40+$AU840*DG$41+$AV840*DG$42+$AW840*DG$43+$AX840*DG$44+$AY840*DG$45+$AZ840*DG$46+$BA840*DG$47+$BB840*DG$48+$BC840*DG$49+$BD840*DG$50+$BE840*DG$51+$BF840*DG$52+$BG840*DG$53+$BH840*DG$54+$BI840*DG$55+$BJ840*DG$56+$BK840*DG$57+$BL840*DG$58+$BM840*DG$59+$BN840*DG$60+$BO840*DG$61+$BP840*DG$62+$BQ840*DG$63+$BR840*DG$64+$BS840*DG$65+$BT840*DG$66+$BU840*DG$67+$BV840*DG$68+$BW840*DG$69+$BX840*DG$70+$BY840*DG$71+$BZ840*DG$72+$CA840*DG$73+$CB840*DG$74+$CC840*DG$75+$CD840*DG$76+$CE840*DG$77+$CF840*DG$78+$CG840*DG$79+$CH840*DG$80</f>
        <v>0</v>
      </c>
    </row>
    <row r="842" spans="1:117" ht="12.75" hidden="1" outlineLevel="1" x14ac:dyDescent="0.2">
      <c r="A842" s="26"/>
      <c r="B842" s="27"/>
      <c r="C842" s="27"/>
      <c r="D842" s="28"/>
      <c r="E842" s="28"/>
      <c r="F842" s="28"/>
      <c r="G842" s="28"/>
      <c r="H842" s="28"/>
      <c r="I842" s="59"/>
      <c r="J842" s="59"/>
      <c r="K842" s="59"/>
      <c r="L842" s="59"/>
      <c r="M842" s="59"/>
      <c r="N842" s="59"/>
      <c r="O842" s="59"/>
      <c r="P842" s="59"/>
      <c r="Q842" s="59"/>
      <c r="R842" s="59"/>
      <c r="S842" s="59"/>
      <c r="T842" s="59"/>
      <c r="U842" s="59"/>
      <c r="V842" s="59"/>
      <c r="W842" s="59"/>
      <c r="X842" s="59"/>
      <c r="Y842" s="59"/>
      <c r="Z842" s="59"/>
      <c r="AA842" s="59"/>
      <c r="AB842" s="59"/>
      <c r="AC842" s="59"/>
      <c r="AD842" s="59"/>
      <c r="AE842" s="59"/>
      <c r="AF842" s="59"/>
      <c r="AG842" s="59"/>
      <c r="AH842" s="59"/>
      <c r="AI842" s="59"/>
      <c r="AJ842" s="59"/>
      <c r="AK842" s="59"/>
      <c r="AL842" s="59"/>
      <c r="AM842" s="59"/>
      <c r="AN842" s="59"/>
      <c r="AO842" s="59"/>
      <c r="AP842" s="59"/>
      <c r="AQ842" s="59"/>
      <c r="AR842" s="59"/>
      <c r="AS842" s="59"/>
      <c r="AT842" s="59"/>
      <c r="AU842" s="59"/>
      <c r="AV842" s="59"/>
      <c r="AW842" s="59"/>
      <c r="AX842" s="59"/>
      <c r="AY842" s="59"/>
      <c r="AZ842" s="59"/>
      <c r="BA842" s="59"/>
      <c r="BB842" s="59"/>
      <c r="BC842" s="59"/>
      <c r="BD842" s="59"/>
      <c r="BE842" s="59"/>
      <c r="BF842" s="59"/>
      <c r="BG842" s="59"/>
      <c r="BH842" s="59"/>
      <c r="BI842" s="59"/>
      <c r="BJ842" s="59"/>
      <c r="BK842" s="59"/>
      <c r="BL842" s="59"/>
      <c r="BM842" s="59"/>
      <c r="BN842" s="59"/>
      <c r="BO842" s="59"/>
      <c r="BP842" s="59"/>
      <c r="BQ842" s="59"/>
      <c r="BR842" s="59"/>
      <c r="BS842" s="59"/>
      <c r="BT842" s="59"/>
      <c r="BU842" s="59"/>
      <c r="BV842" s="59"/>
      <c r="BW842" s="59"/>
      <c r="BX842" s="59"/>
      <c r="BY842" s="59"/>
      <c r="BZ842" s="59"/>
      <c r="CA842" s="59"/>
      <c r="CB842" s="59"/>
      <c r="CC842" s="59"/>
      <c r="CD842" s="59"/>
      <c r="CE842" s="59"/>
      <c r="CF842" s="59"/>
      <c r="CG842" s="59"/>
      <c r="CH842" s="59"/>
      <c r="CI842" s="28"/>
      <c r="CJ842" s="28"/>
      <c r="CK842" s="28"/>
      <c r="CL842" s="28"/>
      <c r="CM842" s="29" t="s">
        <v>8</v>
      </c>
      <c r="CN842" s="39"/>
      <c r="CO842" s="40"/>
      <c r="CP842" s="40"/>
      <c r="CQ842" s="40"/>
      <c r="CR842" s="40"/>
      <c r="CS842" s="40"/>
      <c r="CT842" s="40"/>
      <c r="CU842" s="40"/>
      <c r="CV842" s="40"/>
      <c r="CW842" s="40"/>
      <c r="CX842" s="40"/>
      <c r="CY842" s="40"/>
      <c r="CZ842" s="40"/>
      <c r="DA842" s="40"/>
      <c r="DB842" s="40"/>
      <c r="DC842" s="40"/>
      <c r="DD842" s="40"/>
      <c r="DE842" s="40"/>
      <c r="DF842" s="40"/>
      <c r="DG842" s="41"/>
    </row>
    <row r="843" spans="1:117" ht="12.75" collapsed="1" x14ac:dyDescent="0.2">
      <c r="A843" s="19" t="s">
        <v>528</v>
      </c>
      <c r="B843" s="19" t="s">
        <v>119</v>
      </c>
      <c r="C843" s="19"/>
      <c r="D843" s="20" t="s">
        <v>446</v>
      </c>
      <c r="E843" s="20">
        <v>6</v>
      </c>
      <c r="F843" s="20">
        <f>IF($C$4="",SUMIF(stock_on_hand!A:A,planner!A843,stock_on_hand!C:C),SUMIFS(stock_on_hand!C:C,stock_on_hand!A:A,planner!A843,stock_on_hand!E:E,$C$4))</f>
        <v>11</v>
      </c>
      <c r="G843" s="20"/>
      <c r="H843" s="20" t="s">
        <v>10</v>
      </c>
      <c r="I843" s="57">
        <f>IFERROR(HLOOKUP(I$188,bom!$2:$300,MATCH($A843,bom!$A:$A,0)-1,0),0)</f>
        <v>0</v>
      </c>
      <c r="J843" s="57">
        <f>IFERROR(HLOOKUP(J$188,bom!$2:$300,MATCH($A843,bom!$A:$A,0)-1,0),0)</f>
        <v>0</v>
      </c>
      <c r="K843" s="57">
        <f>IFERROR(HLOOKUP(K$188,bom!$2:$300,MATCH($A843,bom!$A:$A,0)-1,0),0)</f>
        <v>0</v>
      </c>
      <c r="L843" s="57">
        <f>IFERROR(HLOOKUP(L$188,bom!$2:$300,MATCH($A843,bom!$A:$A,0)-1,0),0)</f>
        <v>0</v>
      </c>
      <c r="M843" s="57">
        <f>IFERROR(HLOOKUP(M$188,bom!$2:$300,MATCH($A843,bom!$A:$A,0)-1,0),0)</f>
        <v>0</v>
      </c>
      <c r="N843" s="57">
        <f>IFERROR(HLOOKUP(N$188,bom!$2:$300,MATCH($A843,bom!$A:$A,0)-1,0),0)</f>
        <v>0</v>
      </c>
      <c r="O843" s="57">
        <f>IFERROR(HLOOKUP(O$188,bom!$2:$300,MATCH($A843,bom!$A:$A,0)-1,0),0)</f>
        <v>0</v>
      </c>
      <c r="P843" s="57">
        <f>IFERROR(HLOOKUP(P$188,bom!$2:$300,MATCH($A843,bom!$A:$A,0)-1,0),0)</f>
        <v>0</v>
      </c>
      <c r="Q843" s="57">
        <f>IFERROR(HLOOKUP(Q$188,bom!$2:$300,MATCH($A843,bom!$A:$A,0)-1,0),0)</f>
        <v>0</v>
      </c>
      <c r="R843" s="57">
        <f>IFERROR(HLOOKUP(R$188,bom!$2:$300,MATCH($A843,bom!$A:$A,0)-1,0),0)</f>
        <v>0</v>
      </c>
      <c r="S843" s="57">
        <f>IFERROR(HLOOKUP(S$188,bom!$2:$300,MATCH($A843,bom!$A:$A,0)-1,0),0)</f>
        <v>0</v>
      </c>
      <c r="T843" s="57">
        <f>IFERROR(HLOOKUP(T$188,bom!$2:$300,MATCH($A843,bom!$A:$A,0)-1,0),0)</f>
        <v>0</v>
      </c>
      <c r="U843" s="57">
        <f>IFERROR(HLOOKUP(U$188,bom!$2:$300,MATCH($A843,bom!$A:$A,0)-1,0),0)</f>
        <v>0</v>
      </c>
      <c r="V843" s="57">
        <f>IFERROR(HLOOKUP(V$188,bom!$2:$300,MATCH($A843,bom!$A:$A,0)-1,0),0)</f>
        <v>0</v>
      </c>
      <c r="W843" s="57">
        <f>IFERROR(HLOOKUP(W$188,bom!$2:$300,MATCH($A843,bom!$A:$A,0)-1,0),0)</f>
        <v>0</v>
      </c>
      <c r="X843" s="57">
        <f>IFERROR(HLOOKUP(X$188,bom!$2:$300,MATCH($A843,bom!$A:$A,0)-1,0),0)</f>
        <v>0</v>
      </c>
      <c r="Y843" s="57">
        <f>IFERROR(HLOOKUP(Y$188,bom!$2:$300,MATCH($A843,bom!$A:$A,0)-1,0),0)</f>
        <v>0</v>
      </c>
      <c r="Z843" s="57">
        <f>IFERROR(HLOOKUP(Z$188,bom!$2:$300,MATCH($A843,bom!$A:$A,0)-1,0),0)</f>
        <v>0</v>
      </c>
      <c r="AA843" s="57">
        <f>IFERROR(HLOOKUP(AA$188,bom!$2:$300,MATCH($A843,bom!$A:$A,0)-1,0),0)</f>
        <v>0</v>
      </c>
      <c r="AB843" s="57">
        <f>IFERROR(HLOOKUP(AB$188,bom!$2:$300,MATCH($A843,bom!$A:$A,0)-1,0),0)</f>
        <v>0</v>
      </c>
      <c r="AC843" s="57">
        <f>IFERROR(HLOOKUP(AC$188,bom!$2:$300,MATCH($A843,bom!$A:$A,0)-1,0),0)</f>
        <v>0</v>
      </c>
      <c r="AD843" s="57">
        <f>IFERROR(HLOOKUP(AD$188,bom!$2:$300,MATCH($A843,bom!$A:$A,0)-1,0),0)</f>
        <v>0</v>
      </c>
      <c r="AE843" s="57">
        <f>IFERROR(HLOOKUP(AE$188,bom!$2:$300,MATCH($A843,bom!$A:$A,0)-1,0),0)</f>
        <v>0</v>
      </c>
      <c r="AF843" s="57">
        <f>IFERROR(HLOOKUP(AF$188,bom!$2:$300,MATCH($A843,bom!$A:$A,0)-1,0),0)</f>
        <v>0</v>
      </c>
      <c r="AG843" s="57">
        <f>IFERROR(HLOOKUP(AG$188,bom!$2:$300,MATCH($A843,bom!$A:$A,0)-1,0),0)</f>
        <v>0</v>
      </c>
      <c r="AH843" s="57">
        <f>IFERROR(HLOOKUP(AH$188,bom!$2:$300,MATCH($A843,bom!$A:$A,0)-1,0),0)</f>
        <v>0</v>
      </c>
      <c r="AI843" s="57">
        <f>IFERROR(HLOOKUP(AI$188,bom!$2:$300,MATCH($A843,bom!$A:$A,0)-1,0),0)</f>
        <v>0</v>
      </c>
      <c r="AJ843" s="57">
        <f>IFERROR(HLOOKUP(AJ$188,bom!$2:$300,MATCH($A843,bom!$A:$A,0)-1,0),0)</f>
        <v>0</v>
      </c>
      <c r="AK843" s="57">
        <f>IFERROR(HLOOKUP(AK$188,bom!$2:$300,MATCH($A843,bom!$A:$A,0)-1,0),0)</f>
        <v>0</v>
      </c>
      <c r="AL843" s="57">
        <f>IFERROR(HLOOKUP(AL$188,bom!$2:$300,MATCH($A843,bom!$A:$A,0)-1,0),0)</f>
        <v>0</v>
      </c>
      <c r="AM843" s="57">
        <f>IFERROR(HLOOKUP(AM$188,bom!$2:$300,MATCH($A843,bom!$A:$A,0)-1,0),0)</f>
        <v>0</v>
      </c>
      <c r="AN843" s="57">
        <f>IFERROR(HLOOKUP(AN$188,bom!$2:$300,MATCH($A843,bom!$A:$A,0)-1,0),0)</f>
        <v>0</v>
      </c>
      <c r="AO843" s="57">
        <f>IFERROR(HLOOKUP(AO$188,bom!$2:$300,MATCH($A843,bom!$A:$A,0)-1,0),0)</f>
        <v>0</v>
      </c>
      <c r="AP843" s="57">
        <f>IFERROR(HLOOKUP(AP$188,bom!$2:$300,MATCH($A843,bom!$A:$A,0)-1,0),0)</f>
        <v>0</v>
      </c>
      <c r="AQ843" s="57">
        <f>IFERROR(HLOOKUP(AQ$188,bom!$2:$300,MATCH($A843,bom!$A:$A,0)-1,0),0)</f>
        <v>0</v>
      </c>
      <c r="AR843" s="57">
        <f>IFERROR(HLOOKUP(AR$188,bom!$2:$300,MATCH($A843,bom!$A:$A,0)-1,0),0)</f>
        <v>0</v>
      </c>
      <c r="AS843" s="57">
        <f>IFERROR(HLOOKUP(AS$188,bom!$2:$300,MATCH($A843,bom!$A:$A,0)-1,0),0)</f>
        <v>0</v>
      </c>
      <c r="AT843" s="57">
        <f>IFERROR(HLOOKUP(AT$188,bom!$2:$300,MATCH($A843,bom!$A:$A,0)-1,0),0)</f>
        <v>0</v>
      </c>
      <c r="AU843" s="57">
        <f>IFERROR(HLOOKUP(AU$188,bom!$2:$300,MATCH($A843,bom!$A:$A,0)-1,0),0)</f>
        <v>0</v>
      </c>
      <c r="AV843" s="57">
        <f>IFERROR(HLOOKUP(AV$188,bom!$2:$300,MATCH($A843,bom!$A:$A,0)-1,0),0)</f>
        <v>0</v>
      </c>
      <c r="AW843" s="57">
        <f>IFERROR(HLOOKUP(AW$188,bom!$2:$300,MATCH($A843,bom!$A:$A,0)-1,0),0)</f>
        <v>0</v>
      </c>
      <c r="AX843" s="57">
        <f>IFERROR(HLOOKUP(AX$188,bom!$2:$300,MATCH($A843,bom!$A:$A,0)-1,0),0)</f>
        <v>0</v>
      </c>
      <c r="AY843" s="57">
        <f>IFERROR(HLOOKUP(AY$188,bom!$2:$300,MATCH($A843,bom!$A:$A,0)-1,0),0)</f>
        <v>0</v>
      </c>
      <c r="AZ843" s="57">
        <f>IFERROR(HLOOKUP(AZ$188,bom!$2:$300,MATCH($A843,bom!$A:$A,0)-1,0),0)</f>
        <v>0</v>
      </c>
      <c r="BA843" s="57">
        <f>IFERROR(HLOOKUP(BA$188,bom!$2:$300,MATCH($A843,bom!$A:$A,0)-1,0),0)</f>
        <v>0</v>
      </c>
      <c r="BB843" s="57">
        <f>IFERROR(HLOOKUP(BB$188,bom!$2:$300,MATCH($A843,bom!$A:$A,0)-1,0),0)</f>
        <v>0</v>
      </c>
      <c r="BC843" s="57">
        <f>IFERROR(HLOOKUP(BC$188,bom!$2:$300,MATCH($A843,bom!$A:$A,0)-1,0),0)</f>
        <v>0</v>
      </c>
      <c r="BD843" s="57">
        <f>IFERROR(HLOOKUP(BD$188,bom!$2:$300,MATCH($A843,bom!$A:$A,0)-1,0),0)</f>
        <v>0</v>
      </c>
      <c r="BE843" s="57">
        <f>IFERROR(HLOOKUP(BE$188,bom!$2:$300,MATCH($A843,bom!$A:$A,0)-1,0),0)</f>
        <v>0</v>
      </c>
      <c r="BF843" s="57">
        <f>IFERROR(HLOOKUP(BF$188,bom!$2:$300,MATCH($A843,bom!$A:$A,0)-1,0),0)</f>
        <v>0</v>
      </c>
      <c r="BG843" s="57">
        <f>IFERROR(HLOOKUP(BG$188,bom!$2:$300,MATCH($A843,bom!$A:$A,0)-1,0),0)</f>
        <v>0</v>
      </c>
      <c r="BH843" s="57">
        <f>IFERROR(HLOOKUP(BH$188,bom!$2:$300,MATCH($A843,bom!$A:$A,0)-1,0),0)</f>
        <v>0</v>
      </c>
      <c r="BI843" s="57">
        <f>IFERROR(HLOOKUP(BI$188,bom!$2:$300,MATCH($A843,bom!$A:$A,0)-1,0),0)</f>
        <v>0</v>
      </c>
      <c r="BJ843" s="57">
        <f>IFERROR(HLOOKUP(BJ$188,bom!$2:$300,MATCH($A843,bom!$A:$A,0)-1,0),0)</f>
        <v>0</v>
      </c>
      <c r="BK843" s="57">
        <f>IFERROR(HLOOKUP(BK$188,bom!$2:$300,MATCH($A843,bom!$A:$A,0)-1,0),0)</f>
        <v>0</v>
      </c>
      <c r="BL843" s="57">
        <f>IFERROR(HLOOKUP(BL$188,bom!$2:$300,MATCH($A843,bom!$A:$A,0)-1,0),0)</f>
        <v>0</v>
      </c>
      <c r="BM843" s="57">
        <f>IFERROR(HLOOKUP(BM$188,bom!$2:$300,MATCH($A843,bom!$A:$A,0)-1,0),0)</f>
        <v>0</v>
      </c>
      <c r="BN843" s="57">
        <f>IFERROR(HLOOKUP(BN$188,bom!$2:$300,MATCH($A843,bom!$A:$A,0)-1,0),0)</f>
        <v>0</v>
      </c>
      <c r="BO843" s="57">
        <f>IFERROR(HLOOKUP(BO$188,bom!$2:$300,MATCH($A843,bom!$A:$A,0)-1,0),0)</f>
        <v>0</v>
      </c>
      <c r="BP843" s="57">
        <f>IFERROR(HLOOKUP(BP$188,bom!$2:$300,MATCH($A843,bom!$A:$A,0)-1,0),0)</f>
        <v>0</v>
      </c>
      <c r="BQ843" s="57">
        <f>IFERROR(HLOOKUP(BQ$188,bom!$2:$300,MATCH($A843,bom!$A:$A,0)-1,0),0)</f>
        <v>0</v>
      </c>
      <c r="BR843" s="57">
        <f>IFERROR(HLOOKUP(BR$188,bom!$2:$300,MATCH($A843,bom!$A:$A,0)-1,0),0)</f>
        <v>0</v>
      </c>
      <c r="BS843" s="57">
        <f>IFERROR(HLOOKUP(BS$188,bom!$2:$300,MATCH($A843,bom!$A:$A,0)-1,0),0)</f>
        <v>0</v>
      </c>
      <c r="BT843" s="57">
        <f>IFERROR(HLOOKUP(BT$188,bom!$2:$300,MATCH($A843,bom!$A:$A,0)-1,0),0)</f>
        <v>0</v>
      </c>
      <c r="BU843" s="57">
        <f>IFERROR(HLOOKUP(BU$188,bom!$2:$300,MATCH($A843,bom!$A:$A,0)-1,0),0)</f>
        <v>0</v>
      </c>
      <c r="BV843" s="57">
        <f>IFERROR(HLOOKUP(BV$188,bom!$2:$300,MATCH($A843,bom!$A:$A,0)-1,0),0)</f>
        <v>0</v>
      </c>
      <c r="BW843" s="57">
        <f>IFERROR(HLOOKUP(BW$188,bom!$2:$300,MATCH($A843,bom!$A:$A,0)-1,0),0)</f>
        <v>0</v>
      </c>
      <c r="BX843" s="57">
        <f>IFERROR(HLOOKUP(BX$188,bom!$2:$300,MATCH($A843,bom!$A:$A,0)-1,0),0)</f>
        <v>0</v>
      </c>
      <c r="BY843" s="57">
        <f>IFERROR(HLOOKUP(BY$188,bom!$2:$300,MATCH($A843,bom!$A:$A,0)-1,0),0)</f>
        <v>0</v>
      </c>
      <c r="BZ843" s="57">
        <f>IFERROR(HLOOKUP(BZ$188,bom!$2:$300,MATCH($A843,bom!$A:$A,0)-1,0),0)</f>
        <v>0</v>
      </c>
      <c r="CA843" s="57">
        <f>IFERROR(HLOOKUP(CA$188,bom!$2:$300,MATCH($A843,bom!$A:$A,0)-1,0),0)</f>
        <v>0</v>
      </c>
      <c r="CB843" s="57">
        <f>IFERROR(HLOOKUP(CB$188,bom!$2:$300,MATCH($A843,bom!$A:$A,0)-1,0),0)</f>
        <v>0</v>
      </c>
      <c r="CC843" s="57">
        <f>IFERROR(HLOOKUP(CC$188,bom!$2:$300,MATCH($A843,bom!$A:$A,0)-1,0),0)</f>
        <v>0</v>
      </c>
      <c r="CD843" s="57">
        <f>IFERROR(HLOOKUP(CD$188,bom!$2:$300,MATCH($A843,bom!$A:$A,0)-1,0),0)</f>
        <v>0</v>
      </c>
      <c r="CE843" s="57">
        <f>IFERROR(HLOOKUP(CE$188,bom!$2:$300,MATCH($A843,bom!$A:$A,0)-1,0),0)</f>
        <v>0</v>
      </c>
      <c r="CF843" s="57">
        <f>IFERROR(HLOOKUP(CF$188,bom!$2:$300,MATCH($A843,bom!$A:$A,0)-1,0),0)</f>
        <v>0</v>
      </c>
      <c r="CG843" s="57">
        <f>IFERROR(HLOOKUP(CG$188,bom!$2:$300,MATCH($A843,bom!$A:$A,0)-1,0),0)</f>
        <v>0</v>
      </c>
      <c r="CH843" s="57">
        <f>IFERROR(HLOOKUP(CH$188,bom!$2:$300,MATCH($A843,bom!$A:$A,0)-1,0),0)</f>
        <v>0</v>
      </c>
      <c r="CI843" s="20"/>
      <c r="CJ843" s="20"/>
      <c r="CK843" s="20"/>
      <c r="CL843" s="20"/>
      <c r="CM843" s="32" t="str">
        <f t="shared" ref="CM843" si="8901">IF(G843&gt;0,IF(CN843&lt;(0.8*G843),"WARNING!!!",IF(CN843&lt;G843,"ORDER","OK")),IF((VLOOKUP(A843,A:DG,91+E843,0))&lt;0,"WARNING!!!",IF((VLOOKUP(A843,A:DG,91+ROUND(1.25*E843,0),0))&lt;0,"ORDER","OK")))</f>
        <v>OK</v>
      </c>
      <c r="CN843" s="33">
        <f t="shared" ref="CN843" si="8902">F843-CN844+CN845</f>
        <v>11</v>
      </c>
      <c r="CO843" s="34">
        <f t="shared" ref="CO843" si="8903">CN843-CO844+CO845</f>
        <v>11</v>
      </c>
      <c r="CP843" s="34">
        <f t="shared" ref="CP843" si="8904">CO843-CP844+CP845</f>
        <v>11</v>
      </c>
      <c r="CQ843" s="34">
        <f t="shared" ref="CQ843" si="8905">CP843-CQ844+CQ845</f>
        <v>11</v>
      </c>
      <c r="CR843" s="34">
        <f t="shared" ref="CR843" si="8906">CQ843-CR844+CR845</f>
        <v>11</v>
      </c>
      <c r="CS843" s="34">
        <f t="shared" ref="CS843" si="8907">CR843-CS844+CS845</f>
        <v>11</v>
      </c>
      <c r="CT843" s="34">
        <f t="shared" ref="CT843" si="8908">CS843-CT844+CT845</f>
        <v>11</v>
      </c>
      <c r="CU843" s="34">
        <f t="shared" ref="CU843" si="8909">CT843-CU844+CU845</f>
        <v>11</v>
      </c>
      <c r="CV843" s="34">
        <f t="shared" ref="CV843" si="8910">CU843-CV844+CV845</f>
        <v>11</v>
      </c>
      <c r="CW843" s="34">
        <f t="shared" ref="CW843" si="8911">CV843-CW844+CW845</f>
        <v>11</v>
      </c>
      <c r="CX843" s="34">
        <f t="shared" ref="CX843" si="8912">CW843-CX844+CX845</f>
        <v>11</v>
      </c>
      <c r="CY843" s="34">
        <f t="shared" ref="CY843" si="8913">CX843-CY844+CY845</f>
        <v>11</v>
      </c>
      <c r="CZ843" s="34">
        <f t="shared" ref="CZ843" si="8914">CY843-CZ844+CZ845</f>
        <v>11</v>
      </c>
      <c r="DA843" s="34">
        <f t="shared" ref="DA843" si="8915">CZ843-DA844+DA845</f>
        <v>11</v>
      </c>
      <c r="DB843" s="34">
        <f t="shared" ref="DB843" si="8916">DA843-DB844+DB845</f>
        <v>11</v>
      </c>
      <c r="DC843" s="34">
        <f t="shared" ref="DC843" si="8917">DB843-DC844+DC845</f>
        <v>11</v>
      </c>
      <c r="DD843" s="34">
        <f t="shared" ref="DD843" si="8918">DC843-DD844+DD845</f>
        <v>11</v>
      </c>
      <c r="DE843" s="34">
        <f t="shared" ref="DE843" si="8919">DD843-DE844+DE845</f>
        <v>11</v>
      </c>
      <c r="DF843" s="34">
        <f t="shared" ref="DF843" si="8920">DE843-DF844+DF845</f>
        <v>11</v>
      </c>
      <c r="DG843" s="35">
        <f t="shared" ref="DG843" si="8921">DF843-DG844+DG845</f>
        <v>11</v>
      </c>
      <c r="DM843" s="21"/>
    </row>
    <row r="844" spans="1:117" ht="12.75" hidden="1" outlineLevel="1" x14ac:dyDescent="0.2">
      <c r="A844" s="22"/>
      <c r="B844" s="23"/>
      <c r="C844" s="23"/>
      <c r="D844" s="24"/>
      <c r="E844" s="24"/>
      <c r="F844" s="24"/>
      <c r="G844" s="24"/>
      <c r="H844" s="24"/>
      <c r="I844" s="58"/>
      <c r="J844" s="58"/>
      <c r="K844" s="58"/>
      <c r="L844" s="58"/>
      <c r="M844" s="58"/>
      <c r="N844" s="58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  <c r="AG844" s="58"/>
      <c r="AH844" s="58"/>
      <c r="AI844" s="58"/>
      <c r="AJ844" s="58"/>
      <c r="AK844" s="58"/>
      <c r="AL844" s="58"/>
      <c r="AM844" s="58"/>
      <c r="AN844" s="58"/>
      <c r="AO844" s="58"/>
      <c r="AP844" s="58"/>
      <c r="AQ844" s="58"/>
      <c r="AR844" s="58"/>
      <c r="AS844" s="58"/>
      <c r="AT844" s="58"/>
      <c r="AU844" s="58"/>
      <c r="AV844" s="58"/>
      <c r="AW844" s="58"/>
      <c r="AX844" s="58"/>
      <c r="AY844" s="58"/>
      <c r="AZ844" s="58"/>
      <c r="BA844" s="58"/>
      <c r="BB844" s="58"/>
      <c r="BC844" s="58"/>
      <c r="BD844" s="58"/>
      <c r="BE844" s="58"/>
      <c r="BF844" s="58"/>
      <c r="BG844" s="58"/>
      <c r="BH844" s="58"/>
      <c r="BI844" s="58"/>
      <c r="BJ844" s="58"/>
      <c r="BK844" s="58"/>
      <c r="BL844" s="58"/>
      <c r="BM844" s="58"/>
      <c r="BN844" s="58"/>
      <c r="BO844" s="58"/>
      <c r="BP844" s="58"/>
      <c r="BQ844" s="58"/>
      <c r="BR844" s="58"/>
      <c r="BS844" s="58"/>
      <c r="BT844" s="58"/>
      <c r="BU844" s="58"/>
      <c r="BV844" s="58"/>
      <c r="BW844" s="58"/>
      <c r="BX844" s="58"/>
      <c r="BY844" s="58"/>
      <c r="BZ844" s="58"/>
      <c r="CA844" s="58"/>
      <c r="CB844" s="58"/>
      <c r="CC844" s="58"/>
      <c r="CD844" s="58"/>
      <c r="CE844" s="58"/>
      <c r="CF844" s="58"/>
      <c r="CG844" s="58"/>
      <c r="CH844" s="58"/>
      <c r="CI844" s="24"/>
      <c r="CJ844" s="24"/>
      <c r="CK844" s="24"/>
      <c r="CL844" s="24"/>
      <c r="CM844" s="25" t="s">
        <v>7</v>
      </c>
      <c r="CN844" s="36">
        <f t="shared" ref="CN844" si="8922">$I843*CN$3+$J843*CN$4+$K843*CN$5+$L843*CN$6+$M843*CN$7+$N843*CN$8+$O843*CN$9+$P843*CN$10+$Q843*CN$11+$R843*CN$12+$S843*CN$13+$T843*CN$14+$U843*CN$15+$V843*CN$16+$W843*CN$17+$X843*CN$18+$Y843*CN$19+$Z843*CN$20+$AA843*CN$21+$AB843*CN$22+$AC843*CN$23+$AD843*CN$24+$AE843*CN$25+$AF843*CN$26+$AG843*CN$27+$AH843*CN$28+$AI843*CN$29+$AJ843*CN$30+$AK843*CN$31+$AL843*CN$32+$AM843*CN$33+$AN843*CN$34+$AO843*CN$35+$AP843*CN$36+$AQ843*CN$37+$AR843*CN$38+$AS843*CN$39+$AT843*CN$40+$AU843*CN$41+$AV843*CN$42+$AW843*CN$43+$AX843*CN$44+$AY843*CN$45+$AZ843*CN$46+$BA843*CN$47+$BB843*CN$48+$BC843*CN$49+$BD843*CN$50+$BE843*CN$51+$BF843*CN$52+$BG843*CN$53+$BH843*CN$54+$BI843*CN$55+$BJ843*CN$56+$BK843*CN$57+$BL843*CN$58+$BM843*CN$59+$BN843*CN$60+$BO843*CN$61+$BP843*CN$62+$BQ843*CN$63+$BR843*CN$64+$BS843*CN$65+$BT843*CN$66+$BU843*CN$67+$BV843*CN$68+$BW843*CN$69+$BX843*CN$70+$BY843*CN$71+$BZ843*CN$72+$CA843*CN$73+$CB843*CN$74+$CC843*CN$75+$CD843*CN$76+$CE843*CN$77+$CF843*CN$78+$CG843*CN$79+$CH843*CN$80</f>
        <v>0</v>
      </c>
      <c r="CO844" s="37">
        <f t="shared" ref="CO844" si="8923">$I843*CO$3+$J843*CO$4+$K843*CO$5+$L843*CO$6+$M843*CO$7+$N843*CO$8+$O843*CO$9+$P843*CO$10+$Q843*CO$11+$R843*CO$12+$S843*CO$13+$T843*CO$14+$U843*CO$15+$V843*CO$16+$W843*CO$17+$X843*CO$18+$Y843*CO$19+$Z843*CO$20+$AA843*CO$21+$AB843*CO$22+$AC843*CO$23+$AD843*CO$24+$AE843*CO$25+$AF843*CO$26+$AG843*CO$27+$AH843*CO$28+$AI843*CO$29+$AJ843*CO$30+$AK843*CO$31+$AL843*CO$32+$AM843*CO$33+$AN843*CO$34+$AO843*CO$35+$AP843*CO$36+$AQ843*CO$37+$AR843*CO$38+$AS843*CO$39+$AT843*CO$40+$AU843*CO$41+$AV843*CO$42+$AW843*CO$43+$AX843*CO$44+$AY843*CO$45+$AZ843*CO$46+$BA843*CO$47+$BB843*CO$48+$BC843*CO$49+$BD843*CO$50+$BE843*CO$51+$BF843*CO$52+$BG843*CO$53+$BH843*CO$54+$BI843*CO$55+$BJ843*CO$56+$BK843*CO$57+$BL843*CO$58+$BM843*CO$59+$BN843*CO$60+$BO843*CO$61+$BP843*CO$62+$BQ843*CO$63+$BR843*CO$64+$BS843*CO$65+$BT843*CO$66+$BU843*CO$67+$BV843*CO$68+$BW843*CO$69+$BX843*CO$70+$BY843*CO$71+$BZ843*CO$72+$CA843*CO$73+$CB843*CO$74+$CC843*CO$75+$CD843*CO$76+$CE843*CO$77+$CF843*CO$78+$CG843*CO$79+$CH843*CO$80</f>
        <v>0</v>
      </c>
      <c r="CP844" s="37">
        <f t="shared" ref="CP844" si="8924">$I843*CP$3+$J843*CP$4+$K843*CP$5+$L843*CP$6+$M843*CP$7+$N843*CP$8+$O843*CP$9+$P843*CP$10+$Q843*CP$11+$R843*CP$12+$S843*CP$13+$T843*CP$14+$U843*CP$15+$V843*CP$16+$W843*CP$17+$X843*CP$18+$Y843*CP$19+$Z843*CP$20+$AA843*CP$21+$AB843*CP$22+$AC843*CP$23+$AD843*CP$24+$AE843*CP$25+$AF843*CP$26+$AG843*CP$27+$AH843*CP$28+$AI843*CP$29+$AJ843*CP$30+$AK843*CP$31+$AL843*CP$32+$AM843*CP$33+$AN843*CP$34+$AO843*CP$35+$AP843*CP$36+$AQ843*CP$37+$AR843*CP$38+$AS843*CP$39+$AT843*CP$40+$AU843*CP$41+$AV843*CP$42+$AW843*CP$43+$AX843*CP$44+$AY843*CP$45+$AZ843*CP$46+$BA843*CP$47+$BB843*CP$48+$BC843*CP$49+$BD843*CP$50+$BE843*CP$51+$BF843*CP$52+$BG843*CP$53+$BH843*CP$54+$BI843*CP$55+$BJ843*CP$56+$BK843*CP$57+$BL843*CP$58+$BM843*CP$59+$BN843*CP$60+$BO843*CP$61+$BP843*CP$62+$BQ843*CP$63+$BR843*CP$64+$BS843*CP$65+$BT843*CP$66+$BU843*CP$67+$BV843*CP$68+$BW843*CP$69+$BX843*CP$70+$BY843*CP$71+$BZ843*CP$72+$CA843*CP$73+$CB843*CP$74+$CC843*CP$75+$CD843*CP$76+$CE843*CP$77+$CF843*CP$78+$CG843*CP$79+$CH843*CP$80</f>
        <v>0</v>
      </c>
      <c r="CQ844" s="37">
        <f t="shared" ref="CQ844" si="8925">$I843*CQ$3+$J843*CQ$4+$K843*CQ$5+$L843*CQ$6+$M843*CQ$7+$N843*CQ$8+$O843*CQ$9+$P843*CQ$10+$Q843*CQ$11+$R843*CQ$12+$S843*CQ$13+$T843*CQ$14+$U843*CQ$15+$V843*CQ$16+$W843*CQ$17+$X843*CQ$18+$Y843*CQ$19+$Z843*CQ$20+$AA843*CQ$21+$AB843*CQ$22+$AC843*CQ$23+$AD843*CQ$24+$AE843*CQ$25+$AF843*CQ$26+$AG843*CQ$27+$AH843*CQ$28+$AI843*CQ$29+$AJ843*CQ$30+$AK843*CQ$31+$AL843*CQ$32+$AM843*CQ$33+$AN843*CQ$34+$AO843*CQ$35+$AP843*CQ$36+$AQ843*CQ$37+$AR843*CQ$38+$AS843*CQ$39+$AT843*CQ$40+$AU843*CQ$41+$AV843*CQ$42+$AW843*CQ$43+$AX843*CQ$44+$AY843*CQ$45+$AZ843*CQ$46+$BA843*CQ$47+$BB843*CQ$48+$BC843*CQ$49+$BD843*CQ$50+$BE843*CQ$51+$BF843*CQ$52+$BG843*CQ$53+$BH843*CQ$54+$BI843*CQ$55+$BJ843*CQ$56+$BK843*CQ$57+$BL843*CQ$58+$BM843*CQ$59+$BN843*CQ$60+$BO843*CQ$61+$BP843*CQ$62+$BQ843*CQ$63+$BR843*CQ$64+$BS843*CQ$65+$BT843*CQ$66+$BU843*CQ$67+$BV843*CQ$68+$BW843*CQ$69+$BX843*CQ$70+$BY843*CQ$71+$BZ843*CQ$72+$CA843*CQ$73+$CB843*CQ$74+$CC843*CQ$75+$CD843*CQ$76+$CE843*CQ$77+$CF843*CQ$78+$CG843*CQ$79+$CH843*CQ$80</f>
        <v>0</v>
      </c>
      <c r="CR844" s="37">
        <f t="shared" ref="CR844" si="8926">$I843*CR$3+$J843*CR$4+$K843*CR$5+$L843*CR$6+$M843*CR$7+$N843*CR$8+$O843*CR$9+$P843*CR$10+$Q843*CR$11+$R843*CR$12+$S843*CR$13+$T843*CR$14+$U843*CR$15+$V843*CR$16+$W843*CR$17+$X843*CR$18+$Y843*CR$19+$Z843*CR$20+$AA843*CR$21+$AB843*CR$22+$AC843*CR$23+$AD843*CR$24+$AE843*CR$25+$AF843*CR$26+$AG843*CR$27+$AH843*CR$28+$AI843*CR$29+$AJ843*CR$30+$AK843*CR$31+$AL843*CR$32+$AM843*CR$33+$AN843*CR$34+$AO843*CR$35+$AP843*CR$36+$AQ843*CR$37+$AR843*CR$38+$AS843*CR$39+$AT843*CR$40+$AU843*CR$41+$AV843*CR$42+$AW843*CR$43+$AX843*CR$44+$AY843*CR$45+$AZ843*CR$46+$BA843*CR$47+$BB843*CR$48+$BC843*CR$49+$BD843*CR$50+$BE843*CR$51+$BF843*CR$52+$BG843*CR$53+$BH843*CR$54+$BI843*CR$55+$BJ843*CR$56+$BK843*CR$57+$BL843*CR$58+$BM843*CR$59+$BN843*CR$60+$BO843*CR$61+$BP843*CR$62+$BQ843*CR$63+$BR843*CR$64+$BS843*CR$65+$BT843*CR$66+$BU843*CR$67+$BV843*CR$68+$BW843*CR$69+$BX843*CR$70+$BY843*CR$71+$BZ843*CR$72+$CA843*CR$73+$CB843*CR$74+$CC843*CR$75+$CD843*CR$76+$CE843*CR$77+$CF843*CR$78+$CG843*CR$79+$CH843*CR$80</f>
        <v>0</v>
      </c>
      <c r="CS844" s="37">
        <f t="shared" ref="CS844" si="8927">$I843*CS$3+$J843*CS$4+$K843*CS$5+$L843*CS$6+$M843*CS$7+$N843*CS$8+$O843*CS$9+$P843*CS$10+$Q843*CS$11+$R843*CS$12+$S843*CS$13+$T843*CS$14+$U843*CS$15+$V843*CS$16+$W843*CS$17+$X843*CS$18+$Y843*CS$19+$Z843*CS$20+$AA843*CS$21+$AB843*CS$22+$AC843*CS$23+$AD843*CS$24+$AE843*CS$25+$AF843*CS$26+$AG843*CS$27+$AH843*CS$28+$AI843*CS$29+$AJ843*CS$30+$AK843*CS$31+$AL843*CS$32+$AM843*CS$33+$AN843*CS$34+$AO843*CS$35+$AP843*CS$36+$AQ843*CS$37+$AR843*CS$38+$AS843*CS$39+$AT843*CS$40+$AU843*CS$41+$AV843*CS$42+$AW843*CS$43+$AX843*CS$44+$AY843*CS$45+$AZ843*CS$46+$BA843*CS$47+$BB843*CS$48+$BC843*CS$49+$BD843*CS$50+$BE843*CS$51+$BF843*CS$52+$BG843*CS$53+$BH843*CS$54+$BI843*CS$55+$BJ843*CS$56+$BK843*CS$57+$BL843*CS$58+$BM843*CS$59+$BN843*CS$60+$BO843*CS$61+$BP843*CS$62+$BQ843*CS$63+$BR843*CS$64+$BS843*CS$65+$BT843*CS$66+$BU843*CS$67+$BV843*CS$68+$BW843*CS$69+$BX843*CS$70+$BY843*CS$71+$BZ843*CS$72+$CA843*CS$73+$CB843*CS$74+$CC843*CS$75+$CD843*CS$76+$CE843*CS$77+$CF843*CS$78+$CG843*CS$79+$CH843*CS$80</f>
        <v>0</v>
      </c>
      <c r="CT844" s="37">
        <f t="shared" ref="CT844" si="8928">$I843*CT$3+$J843*CT$4+$K843*CT$5+$L843*CT$6+$M843*CT$7+$N843*CT$8+$O843*CT$9+$P843*CT$10+$Q843*CT$11+$R843*CT$12+$S843*CT$13+$T843*CT$14+$U843*CT$15+$V843*CT$16+$W843*CT$17+$X843*CT$18+$Y843*CT$19+$Z843*CT$20+$AA843*CT$21+$AB843*CT$22+$AC843*CT$23+$AD843*CT$24+$AE843*CT$25+$AF843*CT$26+$AG843*CT$27+$AH843*CT$28+$AI843*CT$29+$AJ843*CT$30+$AK843*CT$31+$AL843*CT$32+$AM843*CT$33+$AN843*CT$34+$AO843*CT$35+$AP843*CT$36+$AQ843*CT$37+$AR843*CT$38+$AS843*CT$39+$AT843*CT$40+$AU843*CT$41+$AV843*CT$42+$AW843*CT$43+$AX843*CT$44+$AY843*CT$45+$AZ843*CT$46+$BA843*CT$47+$BB843*CT$48+$BC843*CT$49+$BD843*CT$50+$BE843*CT$51+$BF843*CT$52+$BG843*CT$53+$BH843*CT$54+$BI843*CT$55+$BJ843*CT$56+$BK843*CT$57+$BL843*CT$58+$BM843*CT$59+$BN843*CT$60+$BO843*CT$61+$BP843*CT$62+$BQ843*CT$63+$BR843*CT$64+$BS843*CT$65+$BT843*CT$66+$BU843*CT$67+$BV843*CT$68+$BW843*CT$69+$BX843*CT$70+$BY843*CT$71+$BZ843*CT$72+$CA843*CT$73+$CB843*CT$74+$CC843*CT$75+$CD843*CT$76+$CE843*CT$77+$CF843*CT$78+$CG843*CT$79+$CH843*CT$80</f>
        <v>0</v>
      </c>
      <c r="CU844" s="37">
        <f t="shared" ref="CU844" si="8929">$I843*CU$3+$J843*CU$4+$K843*CU$5+$L843*CU$6+$M843*CU$7+$N843*CU$8+$O843*CU$9+$P843*CU$10+$Q843*CU$11+$R843*CU$12+$S843*CU$13+$T843*CU$14+$U843*CU$15+$V843*CU$16+$W843*CU$17+$X843*CU$18+$Y843*CU$19+$Z843*CU$20+$AA843*CU$21+$AB843*CU$22+$AC843*CU$23+$AD843*CU$24+$AE843*CU$25+$AF843*CU$26+$AG843*CU$27+$AH843*CU$28+$AI843*CU$29+$AJ843*CU$30+$AK843*CU$31+$AL843*CU$32+$AM843*CU$33+$AN843*CU$34+$AO843*CU$35+$AP843*CU$36+$AQ843*CU$37+$AR843*CU$38+$AS843*CU$39+$AT843*CU$40+$AU843*CU$41+$AV843*CU$42+$AW843*CU$43+$AX843*CU$44+$AY843*CU$45+$AZ843*CU$46+$BA843*CU$47+$BB843*CU$48+$BC843*CU$49+$BD843*CU$50+$BE843*CU$51+$BF843*CU$52+$BG843*CU$53+$BH843*CU$54+$BI843*CU$55+$BJ843*CU$56+$BK843*CU$57+$BL843*CU$58+$BM843*CU$59+$BN843*CU$60+$BO843*CU$61+$BP843*CU$62+$BQ843*CU$63+$BR843*CU$64+$BS843*CU$65+$BT843*CU$66+$BU843*CU$67+$BV843*CU$68+$BW843*CU$69+$BX843*CU$70+$BY843*CU$71+$BZ843*CU$72+$CA843*CU$73+$CB843*CU$74+$CC843*CU$75+$CD843*CU$76+$CE843*CU$77+$CF843*CU$78+$CG843*CU$79+$CH843*CU$80</f>
        <v>0</v>
      </c>
      <c r="CV844" s="37">
        <f t="shared" ref="CV844" si="8930">$I843*CV$3+$J843*CV$4+$K843*CV$5+$L843*CV$6+$M843*CV$7+$N843*CV$8+$O843*CV$9+$P843*CV$10+$Q843*CV$11+$R843*CV$12+$S843*CV$13+$T843*CV$14+$U843*CV$15+$V843*CV$16+$W843*CV$17+$X843*CV$18+$Y843*CV$19+$Z843*CV$20+$AA843*CV$21+$AB843*CV$22+$AC843*CV$23+$AD843*CV$24+$AE843*CV$25+$AF843*CV$26+$AG843*CV$27+$AH843*CV$28+$AI843*CV$29+$AJ843*CV$30+$AK843*CV$31+$AL843*CV$32+$AM843*CV$33+$AN843*CV$34+$AO843*CV$35+$AP843*CV$36+$AQ843*CV$37+$AR843*CV$38+$AS843*CV$39+$AT843*CV$40+$AU843*CV$41+$AV843*CV$42+$AW843*CV$43+$AX843*CV$44+$AY843*CV$45+$AZ843*CV$46+$BA843*CV$47+$BB843*CV$48+$BC843*CV$49+$BD843*CV$50+$BE843*CV$51+$BF843*CV$52+$BG843*CV$53+$BH843*CV$54+$BI843*CV$55+$BJ843*CV$56+$BK843*CV$57+$BL843*CV$58+$BM843*CV$59+$BN843*CV$60+$BO843*CV$61+$BP843*CV$62+$BQ843*CV$63+$BR843*CV$64+$BS843*CV$65+$BT843*CV$66+$BU843*CV$67+$BV843*CV$68+$BW843*CV$69+$BX843*CV$70+$BY843*CV$71+$BZ843*CV$72+$CA843*CV$73+$CB843*CV$74+$CC843*CV$75+$CD843*CV$76+$CE843*CV$77+$CF843*CV$78+$CG843*CV$79+$CH843*CV$80</f>
        <v>0</v>
      </c>
      <c r="CW844" s="37">
        <f t="shared" ref="CW844" si="8931">$I843*CW$3+$J843*CW$4+$K843*CW$5+$L843*CW$6+$M843*CW$7+$N843*CW$8+$O843*CW$9+$P843*CW$10+$Q843*CW$11+$R843*CW$12+$S843*CW$13+$T843*CW$14+$U843*CW$15+$V843*CW$16+$W843*CW$17+$X843*CW$18+$Y843*CW$19+$Z843*CW$20+$AA843*CW$21+$AB843*CW$22+$AC843*CW$23+$AD843*CW$24+$AE843*CW$25+$AF843*CW$26+$AG843*CW$27+$AH843*CW$28+$AI843*CW$29+$AJ843*CW$30+$AK843*CW$31+$AL843*CW$32+$AM843*CW$33+$AN843*CW$34+$AO843*CW$35+$AP843*CW$36+$AQ843*CW$37+$AR843*CW$38+$AS843*CW$39+$AT843*CW$40+$AU843*CW$41+$AV843*CW$42+$AW843*CW$43+$AX843*CW$44+$AY843*CW$45+$AZ843*CW$46+$BA843*CW$47+$BB843*CW$48+$BC843*CW$49+$BD843*CW$50+$BE843*CW$51+$BF843*CW$52+$BG843*CW$53+$BH843*CW$54+$BI843*CW$55+$BJ843*CW$56+$BK843*CW$57+$BL843*CW$58+$BM843*CW$59+$BN843*CW$60+$BO843*CW$61+$BP843*CW$62+$BQ843*CW$63+$BR843*CW$64+$BS843*CW$65+$BT843*CW$66+$BU843*CW$67+$BV843*CW$68+$BW843*CW$69+$BX843*CW$70+$BY843*CW$71+$BZ843*CW$72+$CA843*CW$73+$CB843*CW$74+$CC843*CW$75+$CD843*CW$76+$CE843*CW$77+$CF843*CW$78+$CG843*CW$79+$CH843*CW$80</f>
        <v>0</v>
      </c>
      <c r="CX844" s="37">
        <f t="shared" ref="CX844" si="8932">$I843*CX$3+$J843*CX$4+$K843*CX$5+$L843*CX$6+$M843*CX$7+$N843*CX$8+$O843*CX$9+$P843*CX$10+$Q843*CX$11+$R843*CX$12+$S843*CX$13+$T843*CX$14+$U843*CX$15+$V843*CX$16+$W843*CX$17+$X843*CX$18+$Y843*CX$19+$Z843*CX$20+$AA843*CX$21+$AB843*CX$22+$AC843*CX$23+$AD843*CX$24+$AE843*CX$25+$AF843*CX$26+$AG843*CX$27+$AH843*CX$28+$AI843*CX$29+$AJ843*CX$30+$AK843*CX$31+$AL843*CX$32+$AM843*CX$33+$AN843*CX$34+$AO843*CX$35+$AP843*CX$36+$AQ843*CX$37+$AR843*CX$38+$AS843*CX$39+$AT843*CX$40+$AU843*CX$41+$AV843*CX$42+$AW843*CX$43+$AX843*CX$44+$AY843*CX$45+$AZ843*CX$46+$BA843*CX$47+$BB843*CX$48+$BC843*CX$49+$BD843*CX$50+$BE843*CX$51+$BF843*CX$52+$BG843*CX$53+$BH843*CX$54+$BI843*CX$55+$BJ843*CX$56+$BK843*CX$57+$BL843*CX$58+$BM843*CX$59+$BN843*CX$60+$BO843*CX$61+$BP843*CX$62+$BQ843*CX$63+$BR843*CX$64+$BS843*CX$65+$BT843*CX$66+$BU843*CX$67+$BV843*CX$68+$BW843*CX$69+$BX843*CX$70+$BY843*CX$71+$BZ843*CX$72+$CA843*CX$73+$CB843*CX$74+$CC843*CX$75+$CD843*CX$76+$CE843*CX$77+$CF843*CX$78+$CG843*CX$79+$CH843*CX$80</f>
        <v>0</v>
      </c>
      <c r="CY844" s="37">
        <f t="shared" ref="CY844" si="8933">$I843*CY$3+$J843*CY$4+$K843*CY$5+$L843*CY$6+$M843*CY$7+$N843*CY$8+$O843*CY$9+$P843*CY$10+$Q843*CY$11+$R843*CY$12+$S843*CY$13+$T843*CY$14+$U843*CY$15+$V843*CY$16+$W843*CY$17+$X843*CY$18+$Y843*CY$19+$Z843*CY$20+$AA843*CY$21+$AB843*CY$22+$AC843*CY$23+$AD843*CY$24+$AE843*CY$25+$AF843*CY$26+$AG843*CY$27+$AH843*CY$28+$AI843*CY$29+$AJ843*CY$30+$AK843*CY$31+$AL843*CY$32+$AM843*CY$33+$AN843*CY$34+$AO843*CY$35+$AP843*CY$36+$AQ843*CY$37+$AR843*CY$38+$AS843*CY$39+$AT843*CY$40+$AU843*CY$41+$AV843*CY$42+$AW843*CY$43+$AX843*CY$44+$AY843*CY$45+$AZ843*CY$46+$BA843*CY$47+$BB843*CY$48+$BC843*CY$49+$BD843*CY$50+$BE843*CY$51+$BF843*CY$52+$BG843*CY$53+$BH843*CY$54+$BI843*CY$55+$BJ843*CY$56+$BK843*CY$57+$BL843*CY$58+$BM843*CY$59+$BN843*CY$60+$BO843*CY$61+$BP843*CY$62+$BQ843*CY$63+$BR843*CY$64+$BS843*CY$65+$BT843*CY$66+$BU843*CY$67+$BV843*CY$68+$BW843*CY$69+$BX843*CY$70+$BY843*CY$71+$BZ843*CY$72+$CA843*CY$73+$CB843*CY$74+$CC843*CY$75+$CD843*CY$76+$CE843*CY$77+$CF843*CY$78+$CG843*CY$79+$CH843*CY$80</f>
        <v>0</v>
      </c>
      <c r="CZ844" s="37">
        <f t="shared" ref="CZ844" si="8934">$I843*CZ$3+$J843*CZ$4+$K843*CZ$5+$L843*CZ$6+$M843*CZ$7+$N843*CZ$8+$O843*CZ$9+$P843*CZ$10+$Q843*CZ$11+$R843*CZ$12+$S843*CZ$13+$T843*CZ$14+$U843*CZ$15+$V843*CZ$16+$W843*CZ$17+$X843*CZ$18+$Y843*CZ$19+$Z843*CZ$20+$AA843*CZ$21+$AB843*CZ$22+$AC843*CZ$23+$AD843*CZ$24+$AE843*CZ$25+$AF843*CZ$26+$AG843*CZ$27+$AH843*CZ$28+$AI843*CZ$29+$AJ843*CZ$30+$AK843*CZ$31+$AL843*CZ$32+$AM843*CZ$33+$AN843*CZ$34+$AO843*CZ$35+$AP843*CZ$36+$AQ843*CZ$37+$AR843*CZ$38+$AS843*CZ$39+$AT843*CZ$40+$AU843*CZ$41+$AV843*CZ$42+$AW843*CZ$43+$AX843*CZ$44+$AY843*CZ$45+$AZ843*CZ$46+$BA843*CZ$47+$BB843*CZ$48+$BC843*CZ$49+$BD843*CZ$50+$BE843*CZ$51+$BF843*CZ$52+$BG843*CZ$53+$BH843*CZ$54+$BI843*CZ$55+$BJ843*CZ$56+$BK843*CZ$57+$BL843*CZ$58+$BM843*CZ$59+$BN843*CZ$60+$BO843*CZ$61+$BP843*CZ$62+$BQ843*CZ$63+$BR843*CZ$64+$BS843*CZ$65+$BT843*CZ$66+$BU843*CZ$67+$BV843*CZ$68+$BW843*CZ$69+$BX843*CZ$70+$BY843*CZ$71+$BZ843*CZ$72+$CA843*CZ$73+$CB843*CZ$74+$CC843*CZ$75+$CD843*CZ$76+$CE843*CZ$77+$CF843*CZ$78+$CG843*CZ$79+$CH843*CZ$80</f>
        <v>0</v>
      </c>
      <c r="DA844" s="37">
        <f t="shared" ref="DA844" si="8935">$I843*DA$3+$J843*DA$4+$K843*DA$5+$L843*DA$6+$M843*DA$7+$N843*DA$8+$O843*DA$9+$P843*DA$10+$Q843*DA$11+$R843*DA$12+$S843*DA$13+$T843*DA$14+$U843*DA$15+$V843*DA$16+$W843*DA$17+$X843*DA$18+$Y843*DA$19+$Z843*DA$20+$AA843*DA$21+$AB843*DA$22+$AC843*DA$23+$AD843*DA$24+$AE843*DA$25+$AF843*DA$26+$AG843*DA$27+$AH843*DA$28+$AI843*DA$29+$AJ843*DA$30+$AK843*DA$31+$AL843*DA$32+$AM843*DA$33+$AN843*DA$34+$AO843*DA$35+$AP843*DA$36+$AQ843*DA$37+$AR843*DA$38+$AS843*DA$39+$AT843*DA$40+$AU843*DA$41+$AV843*DA$42+$AW843*DA$43+$AX843*DA$44+$AY843*DA$45+$AZ843*DA$46+$BA843*DA$47+$BB843*DA$48+$BC843*DA$49+$BD843*DA$50+$BE843*DA$51+$BF843*DA$52+$BG843*DA$53+$BH843*DA$54+$BI843*DA$55+$BJ843*DA$56+$BK843*DA$57+$BL843*DA$58+$BM843*DA$59+$BN843*DA$60+$BO843*DA$61+$BP843*DA$62+$BQ843*DA$63+$BR843*DA$64+$BS843*DA$65+$BT843*DA$66+$BU843*DA$67+$BV843*DA$68+$BW843*DA$69+$BX843*DA$70+$BY843*DA$71+$BZ843*DA$72+$CA843*DA$73+$CB843*DA$74+$CC843*DA$75+$CD843*DA$76+$CE843*DA$77+$CF843*DA$78+$CG843*DA$79+$CH843*DA$80</f>
        <v>0</v>
      </c>
      <c r="DB844" s="37">
        <f t="shared" ref="DB844" si="8936">$I843*DB$3+$J843*DB$4+$K843*DB$5+$L843*DB$6+$M843*DB$7+$N843*DB$8+$O843*DB$9+$P843*DB$10+$Q843*DB$11+$R843*DB$12+$S843*DB$13+$T843*DB$14+$U843*DB$15+$V843*DB$16+$W843*DB$17+$X843*DB$18+$Y843*DB$19+$Z843*DB$20+$AA843*DB$21+$AB843*DB$22+$AC843*DB$23+$AD843*DB$24+$AE843*DB$25+$AF843*DB$26+$AG843*DB$27+$AH843*DB$28+$AI843*DB$29+$AJ843*DB$30+$AK843*DB$31+$AL843*DB$32+$AM843*DB$33+$AN843*DB$34+$AO843*DB$35+$AP843*DB$36+$AQ843*DB$37+$AR843*DB$38+$AS843*DB$39+$AT843*DB$40+$AU843*DB$41+$AV843*DB$42+$AW843*DB$43+$AX843*DB$44+$AY843*DB$45+$AZ843*DB$46+$BA843*DB$47+$BB843*DB$48+$BC843*DB$49+$BD843*DB$50+$BE843*DB$51+$BF843*DB$52+$BG843*DB$53+$BH843*DB$54+$BI843*DB$55+$BJ843*DB$56+$BK843*DB$57+$BL843*DB$58+$BM843*DB$59+$BN843*DB$60+$BO843*DB$61+$BP843*DB$62+$BQ843*DB$63+$BR843*DB$64+$BS843*DB$65+$BT843*DB$66+$BU843*DB$67+$BV843*DB$68+$BW843*DB$69+$BX843*DB$70+$BY843*DB$71+$BZ843*DB$72+$CA843*DB$73+$CB843*DB$74+$CC843*DB$75+$CD843*DB$76+$CE843*DB$77+$CF843*DB$78+$CG843*DB$79+$CH843*DB$80</f>
        <v>0</v>
      </c>
      <c r="DC844" s="37">
        <f t="shared" ref="DC844" si="8937">$I843*DC$3+$J843*DC$4+$K843*DC$5+$L843*DC$6+$M843*DC$7+$N843*DC$8+$O843*DC$9+$P843*DC$10+$Q843*DC$11+$R843*DC$12+$S843*DC$13+$T843*DC$14+$U843*DC$15+$V843*DC$16+$W843*DC$17+$X843*DC$18+$Y843*DC$19+$Z843*DC$20+$AA843*DC$21+$AB843*DC$22+$AC843*DC$23+$AD843*DC$24+$AE843*DC$25+$AF843*DC$26+$AG843*DC$27+$AH843*DC$28+$AI843*DC$29+$AJ843*DC$30+$AK843*DC$31+$AL843*DC$32+$AM843*DC$33+$AN843*DC$34+$AO843*DC$35+$AP843*DC$36+$AQ843*DC$37+$AR843*DC$38+$AS843*DC$39+$AT843*DC$40+$AU843*DC$41+$AV843*DC$42+$AW843*DC$43+$AX843*DC$44+$AY843*DC$45+$AZ843*DC$46+$BA843*DC$47+$BB843*DC$48+$BC843*DC$49+$BD843*DC$50+$BE843*DC$51+$BF843*DC$52+$BG843*DC$53+$BH843*DC$54+$BI843*DC$55+$BJ843*DC$56+$BK843*DC$57+$BL843*DC$58+$BM843*DC$59+$BN843*DC$60+$BO843*DC$61+$BP843*DC$62+$BQ843*DC$63+$BR843*DC$64+$BS843*DC$65+$BT843*DC$66+$BU843*DC$67+$BV843*DC$68+$BW843*DC$69+$BX843*DC$70+$BY843*DC$71+$BZ843*DC$72+$CA843*DC$73+$CB843*DC$74+$CC843*DC$75+$CD843*DC$76+$CE843*DC$77+$CF843*DC$78+$CG843*DC$79+$CH843*DC$80</f>
        <v>0</v>
      </c>
      <c r="DD844" s="37">
        <f t="shared" ref="DD844" si="8938">$I843*DD$3+$J843*DD$4+$K843*DD$5+$L843*DD$6+$M843*DD$7+$N843*DD$8+$O843*DD$9+$P843*DD$10+$Q843*DD$11+$R843*DD$12+$S843*DD$13+$T843*DD$14+$U843*DD$15+$V843*DD$16+$W843*DD$17+$X843*DD$18+$Y843*DD$19+$Z843*DD$20+$AA843*DD$21+$AB843*DD$22+$AC843*DD$23+$AD843*DD$24+$AE843*DD$25+$AF843*DD$26+$AG843*DD$27+$AH843*DD$28+$AI843*DD$29+$AJ843*DD$30+$AK843*DD$31+$AL843*DD$32+$AM843*DD$33+$AN843*DD$34+$AO843*DD$35+$AP843*DD$36+$AQ843*DD$37+$AR843*DD$38+$AS843*DD$39+$AT843*DD$40+$AU843*DD$41+$AV843*DD$42+$AW843*DD$43+$AX843*DD$44+$AY843*DD$45+$AZ843*DD$46+$BA843*DD$47+$BB843*DD$48+$BC843*DD$49+$BD843*DD$50+$BE843*DD$51+$BF843*DD$52+$BG843*DD$53+$BH843*DD$54+$BI843*DD$55+$BJ843*DD$56+$BK843*DD$57+$BL843*DD$58+$BM843*DD$59+$BN843*DD$60+$BO843*DD$61+$BP843*DD$62+$BQ843*DD$63+$BR843*DD$64+$BS843*DD$65+$BT843*DD$66+$BU843*DD$67+$BV843*DD$68+$BW843*DD$69+$BX843*DD$70+$BY843*DD$71+$BZ843*DD$72+$CA843*DD$73+$CB843*DD$74+$CC843*DD$75+$CD843*DD$76+$CE843*DD$77+$CF843*DD$78+$CG843*DD$79+$CH843*DD$80</f>
        <v>0</v>
      </c>
      <c r="DE844" s="37">
        <f t="shared" ref="DE844" si="8939">$I843*DE$3+$J843*DE$4+$K843*DE$5+$L843*DE$6+$M843*DE$7+$N843*DE$8+$O843*DE$9+$P843*DE$10+$Q843*DE$11+$R843*DE$12+$S843*DE$13+$T843*DE$14+$U843*DE$15+$V843*DE$16+$W843*DE$17+$X843*DE$18+$Y843*DE$19+$Z843*DE$20+$AA843*DE$21+$AB843*DE$22+$AC843*DE$23+$AD843*DE$24+$AE843*DE$25+$AF843*DE$26+$AG843*DE$27+$AH843*DE$28+$AI843*DE$29+$AJ843*DE$30+$AK843*DE$31+$AL843*DE$32+$AM843*DE$33+$AN843*DE$34+$AO843*DE$35+$AP843*DE$36+$AQ843*DE$37+$AR843*DE$38+$AS843*DE$39+$AT843*DE$40+$AU843*DE$41+$AV843*DE$42+$AW843*DE$43+$AX843*DE$44+$AY843*DE$45+$AZ843*DE$46+$BA843*DE$47+$BB843*DE$48+$BC843*DE$49+$BD843*DE$50+$BE843*DE$51+$BF843*DE$52+$BG843*DE$53+$BH843*DE$54+$BI843*DE$55+$BJ843*DE$56+$BK843*DE$57+$BL843*DE$58+$BM843*DE$59+$BN843*DE$60+$BO843*DE$61+$BP843*DE$62+$BQ843*DE$63+$BR843*DE$64+$BS843*DE$65+$BT843*DE$66+$BU843*DE$67+$BV843*DE$68+$BW843*DE$69+$BX843*DE$70+$BY843*DE$71+$BZ843*DE$72+$CA843*DE$73+$CB843*DE$74+$CC843*DE$75+$CD843*DE$76+$CE843*DE$77+$CF843*DE$78+$CG843*DE$79+$CH843*DE$80</f>
        <v>0</v>
      </c>
      <c r="DF844" s="37">
        <f t="shared" ref="DF844" si="8940">$I843*DF$3+$J843*DF$4+$K843*DF$5+$L843*DF$6+$M843*DF$7+$N843*DF$8+$O843*DF$9+$P843*DF$10+$Q843*DF$11+$R843*DF$12+$S843*DF$13+$T843*DF$14+$U843*DF$15+$V843*DF$16+$W843*DF$17+$X843*DF$18+$Y843*DF$19+$Z843*DF$20+$AA843*DF$21+$AB843*DF$22+$AC843*DF$23+$AD843*DF$24+$AE843*DF$25+$AF843*DF$26+$AG843*DF$27+$AH843*DF$28+$AI843*DF$29+$AJ843*DF$30+$AK843*DF$31+$AL843*DF$32+$AM843*DF$33+$AN843*DF$34+$AO843*DF$35+$AP843*DF$36+$AQ843*DF$37+$AR843*DF$38+$AS843*DF$39+$AT843*DF$40+$AU843*DF$41+$AV843*DF$42+$AW843*DF$43+$AX843*DF$44+$AY843*DF$45+$AZ843*DF$46+$BA843*DF$47+$BB843*DF$48+$BC843*DF$49+$BD843*DF$50+$BE843*DF$51+$BF843*DF$52+$BG843*DF$53+$BH843*DF$54+$BI843*DF$55+$BJ843*DF$56+$BK843*DF$57+$BL843*DF$58+$BM843*DF$59+$BN843*DF$60+$BO843*DF$61+$BP843*DF$62+$BQ843*DF$63+$BR843*DF$64+$BS843*DF$65+$BT843*DF$66+$BU843*DF$67+$BV843*DF$68+$BW843*DF$69+$BX843*DF$70+$BY843*DF$71+$BZ843*DF$72+$CA843*DF$73+$CB843*DF$74+$CC843*DF$75+$CD843*DF$76+$CE843*DF$77+$CF843*DF$78+$CG843*DF$79+$CH843*DF$80</f>
        <v>0</v>
      </c>
      <c r="DG844" s="38">
        <f t="shared" ref="DG844" si="8941">$I843*DG$3+$J843*DG$4+$K843*DG$5+$L843*DG$6+$M843*DG$7+$N843*DG$8+$O843*DG$9+$P843*DG$10+$Q843*DG$11+$R843*DG$12+$S843*DG$13+$T843*DG$14+$U843*DG$15+$V843*DG$16+$W843*DG$17+$X843*DG$18+$Y843*DG$19+$Z843*DG$20+$AA843*DG$21+$AB843*DG$22+$AC843*DG$23+$AD843*DG$24+$AE843*DG$25+$AF843*DG$26+$AG843*DG$27+$AH843*DG$28+$AI843*DG$29+$AJ843*DG$30+$AK843*DG$31+$AL843*DG$32+$AM843*DG$33+$AN843*DG$34+$AO843*DG$35+$AP843*DG$36+$AQ843*DG$37+$AR843*DG$38+$AS843*DG$39+$AT843*DG$40+$AU843*DG$41+$AV843*DG$42+$AW843*DG$43+$AX843*DG$44+$AY843*DG$45+$AZ843*DG$46+$BA843*DG$47+$BB843*DG$48+$BC843*DG$49+$BD843*DG$50+$BE843*DG$51+$BF843*DG$52+$BG843*DG$53+$BH843*DG$54+$BI843*DG$55+$BJ843*DG$56+$BK843*DG$57+$BL843*DG$58+$BM843*DG$59+$BN843*DG$60+$BO843*DG$61+$BP843*DG$62+$BQ843*DG$63+$BR843*DG$64+$BS843*DG$65+$BT843*DG$66+$BU843*DG$67+$BV843*DG$68+$BW843*DG$69+$BX843*DG$70+$BY843*DG$71+$BZ843*DG$72+$CA843*DG$73+$CB843*DG$74+$CC843*DG$75+$CD843*DG$76+$CE843*DG$77+$CF843*DG$78+$CG843*DG$79+$CH843*DG$80</f>
        <v>0</v>
      </c>
    </row>
    <row r="845" spans="1:117" ht="12.75" hidden="1" outlineLevel="1" x14ac:dyDescent="0.2">
      <c r="A845" s="26"/>
      <c r="B845" s="27"/>
      <c r="C845" s="27"/>
      <c r="D845" s="28"/>
      <c r="E845" s="28"/>
      <c r="F845" s="28"/>
      <c r="G845" s="28"/>
      <c r="H845" s="28"/>
      <c r="I845" s="59"/>
      <c r="J845" s="59"/>
      <c r="K845" s="59"/>
      <c r="L845" s="59"/>
      <c r="M845" s="59"/>
      <c r="N845" s="59"/>
      <c r="O845" s="59"/>
      <c r="P845" s="59"/>
      <c r="Q845" s="59"/>
      <c r="R845" s="59"/>
      <c r="S845" s="59"/>
      <c r="T845" s="59"/>
      <c r="U845" s="59"/>
      <c r="V845" s="59"/>
      <c r="W845" s="59"/>
      <c r="X845" s="59"/>
      <c r="Y845" s="59"/>
      <c r="Z845" s="59"/>
      <c r="AA845" s="59"/>
      <c r="AB845" s="59"/>
      <c r="AC845" s="59"/>
      <c r="AD845" s="59"/>
      <c r="AE845" s="59"/>
      <c r="AF845" s="59"/>
      <c r="AG845" s="59"/>
      <c r="AH845" s="59"/>
      <c r="AI845" s="59"/>
      <c r="AJ845" s="59"/>
      <c r="AK845" s="59"/>
      <c r="AL845" s="59"/>
      <c r="AM845" s="59"/>
      <c r="AN845" s="59"/>
      <c r="AO845" s="59"/>
      <c r="AP845" s="59"/>
      <c r="AQ845" s="59"/>
      <c r="AR845" s="59"/>
      <c r="AS845" s="59"/>
      <c r="AT845" s="59"/>
      <c r="AU845" s="59"/>
      <c r="AV845" s="59"/>
      <c r="AW845" s="59"/>
      <c r="AX845" s="59"/>
      <c r="AY845" s="59"/>
      <c r="AZ845" s="59"/>
      <c r="BA845" s="59"/>
      <c r="BB845" s="59"/>
      <c r="BC845" s="59"/>
      <c r="BD845" s="59"/>
      <c r="BE845" s="59"/>
      <c r="BF845" s="59"/>
      <c r="BG845" s="59"/>
      <c r="BH845" s="59"/>
      <c r="BI845" s="59"/>
      <c r="BJ845" s="59"/>
      <c r="BK845" s="59"/>
      <c r="BL845" s="59"/>
      <c r="BM845" s="59"/>
      <c r="BN845" s="59"/>
      <c r="BO845" s="59"/>
      <c r="BP845" s="59"/>
      <c r="BQ845" s="59"/>
      <c r="BR845" s="59"/>
      <c r="BS845" s="59"/>
      <c r="BT845" s="59"/>
      <c r="BU845" s="59"/>
      <c r="BV845" s="59"/>
      <c r="BW845" s="59"/>
      <c r="BX845" s="59"/>
      <c r="BY845" s="59"/>
      <c r="BZ845" s="59"/>
      <c r="CA845" s="59"/>
      <c r="CB845" s="59"/>
      <c r="CC845" s="59"/>
      <c r="CD845" s="59"/>
      <c r="CE845" s="59"/>
      <c r="CF845" s="59"/>
      <c r="CG845" s="59"/>
      <c r="CH845" s="59"/>
      <c r="CI845" s="28"/>
      <c r="CJ845" s="28"/>
      <c r="CK845" s="28"/>
      <c r="CL845" s="28"/>
      <c r="CM845" s="29" t="s">
        <v>8</v>
      </c>
      <c r="CN845" s="39"/>
      <c r="CO845" s="40"/>
      <c r="CP845" s="40"/>
      <c r="CQ845" s="40"/>
      <c r="CR845" s="40"/>
      <c r="CS845" s="40"/>
      <c r="CT845" s="40"/>
      <c r="CU845" s="40"/>
      <c r="CV845" s="40"/>
      <c r="CW845" s="40"/>
      <c r="CX845" s="40"/>
      <c r="CY845" s="40"/>
      <c r="CZ845" s="40"/>
      <c r="DA845" s="40"/>
      <c r="DB845" s="40"/>
      <c r="DC845" s="40"/>
      <c r="DD845" s="40"/>
      <c r="DE845" s="40"/>
      <c r="DF845" s="40"/>
      <c r="DG845" s="41"/>
    </row>
    <row r="846" spans="1:117" ht="12.75" collapsed="1" x14ac:dyDescent="0.2">
      <c r="A846" s="19" t="s">
        <v>529</v>
      </c>
      <c r="B846" s="19" t="s">
        <v>525</v>
      </c>
      <c r="C846" s="19"/>
      <c r="D846" s="20" t="s">
        <v>446</v>
      </c>
      <c r="E846" s="20">
        <v>6</v>
      </c>
      <c r="F846" s="20">
        <f>IF($C$4="",SUMIF(stock_on_hand!A:A,planner!A846,stock_on_hand!C:C),SUMIFS(stock_on_hand!C:C,stock_on_hand!A:A,planner!A846,stock_on_hand!E:E,$C$4))</f>
        <v>0</v>
      </c>
      <c r="G846" s="20"/>
      <c r="H846" s="20" t="s">
        <v>10</v>
      </c>
      <c r="I846" s="57">
        <f>IFERROR(HLOOKUP(I$188,bom!$2:$300,MATCH($A846,bom!$A:$A,0)-1,0),0)</f>
        <v>0</v>
      </c>
      <c r="J846" s="57">
        <f>IFERROR(HLOOKUP(J$188,bom!$2:$300,MATCH($A846,bom!$A:$A,0)-1,0),0)</f>
        <v>0</v>
      </c>
      <c r="K846" s="57">
        <f>IFERROR(HLOOKUP(K$188,bom!$2:$300,MATCH($A846,bom!$A:$A,0)-1,0),0)</f>
        <v>0</v>
      </c>
      <c r="L846" s="57">
        <f>IFERROR(HLOOKUP(L$188,bom!$2:$300,MATCH($A846,bom!$A:$A,0)-1,0),0)</f>
        <v>0</v>
      </c>
      <c r="M846" s="57">
        <f>IFERROR(HLOOKUP(M$188,bom!$2:$300,MATCH($A846,bom!$A:$A,0)-1,0),0)</f>
        <v>0</v>
      </c>
      <c r="N846" s="57">
        <f>IFERROR(HLOOKUP(N$188,bom!$2:$300,MATCH($A846,bom!$A:$A,0)-1,0),0)</f>
        <v>0</v>
      </c>
      <c r="O846" s="57">
        <f>IFERROR(HLOOKUP(O$188,bom!$2:$300,MATCH($A846,bom!$A:$A,0)-1,0),0)</f>
        <v>0</v>
      </c>
      <c r="P846" s="57">
        <f>IFERROR(HLOOKUP(P$188,bom!$2:$300,MATCH($A846,bom!$A:$A,0)-1,0),0)</f>
        <v>0</v>
      </c>
      <c r="Q846" s="57">
        <f>IFERROR(HLOOKUP(Q$188,bom!$2:$300,MATCH($A846,bom!$A:$A,0)-1,0),0)</f>
        <v>0</v>
      </c>
      <c r="R846" s="57">
        <f>IFERROR(HLOOKUP(R$188,bom!$2:$300,MATCH($A846,bom!$A:$A,0)-1,0),0)</f>
        <v>0</v>
      </c>
      <c r="S846" s="57">
        <f>IFERROR(HLOOKUP(S$188,bom!$2:$300,MATCH($A846,bom!$A:$A,0)-1,0),0)</f>
        <v>0</v>
      </c>
      <c r="T846" s="57">
        <f>IFERROR(HLOOKUP(T$188,bom!$2:$300,MATCH($A846,bom!$A:$A,0)-1,0),0)</f>
        <v>0</v>
      </c>
      <c r="U846" s="57">
        <f>IFERROR(HLOOKUP(U$188,bom!$2:$300,MATCH($A846,bom!$A:$A,0)-1,0),0)</f>
        <v>0</v>
      </c>
      <c r="V846" s="57">
        <f>IFERROR(HLOOKUP(V$188,bom!$2:$300,MATCH($A846,bom!$A:$A,0)-1,0),0)</f>
        <v>0</v>
      </c>
      <c r="W846" s="57">
        <f>IFERROR(HLOOKUP(W$188,bom!$2:$300,MATCH($A846,bom!$A:$A,0)-1,0),0)</f>
        <v>0</v>
      </c>
      <c r="X846" s="57">
        <f>IFERROR(HLOOKUP(X$188,bom!$2:$300,MATCH($A846,bom!$A:$A,0)-1,0),0)</f>
        <v>0</v>
      </c>
      <c r="Y846" s="57">
        <f>IFERROR(HLOOKUP(Y$188,bom!$2:$300,MATCH($A846,bom!$A:$A,0)-1,0),0)</f>
        <v>0</v>
      </c>
      <c r="Z846" s="57">
        <f>IFERROR(HLOOKUP(Z$188,bom!$2:$300,MATCH($A846,bom!$A:$A,0)-1,0),0)</f>
        <v>0</v>
      </c>
      <c r="AA846" s="57">
        <f>IFERROR(HLOOKUP(AA$188,bom!$2:$300,MATCH($A846,bom!$A:$A,0)-1,0),0)</f>
        <v>0</v>
      </c>
      <c r="AB846" s="57">
        <f>IFERROR(HLOOKUP(AB$188,bom!$2:$300,MATCH($A846,bom!$A:$A,0)-1,0),0)</f>
        <v>0</v>
      </c>
      <c r="AC846" s="57">
        <f>IFERROR(HLOOKUP(AC$188,bom!$2:$300,MATCH($A846,bom!$A:$A,0)-1,0),0)</f>
        <v>0</v>
      </c>
      <c r="AD846" s="57">
        <f>IFERROR(HLOOKUP(AD$188,bom!$2:$300,MATCH($A846,bom!$A:$A,0)-1,0),0)</f>
        <v>0</v>
      </c>
      <c r="AE846" s="57">
        <f>IFERROR(HLOOKUP(AE$188,bom!$2:$300,MATCH($A846,bom!$A:$A,0)-1,0),0)</f>
        <v>0</v>
      </c>
      <c r="AF846" s="57">
        <f>IFERROR(HLOOKUP(AF$188,bom!$2:$300,MATCH($A846,bom!$A:$A,0)-1,0),0)</f>
        <v>0</v>
      </c>
      <c r="AG846" s="57">
        <f>IFERROR(HLOOKUP(AG$188,bom!$2:$300,MATCH($A846,bom!$A:$A,0)-1,0),0)</f>
        <v>0</v>
      </c>
      <c r="AH846" s="57">
        <f>IFERROR(HLOOKUP(AH$188,bom!$2:$300,MATCH($A846,bom!$A:$A,0)-1,0),0)</f>
        <v>0</v>
      </c>
      <c r="AI846" s="57">
        <f>IFERROR(HLOOKUP(AI$188,bom!$2:$300,MATCH($A846,bom!$A:$A,0)-1,0),0)</f>
        <v>0</v>
      </c>
      <c r="AJ846" s="57">
        <f>IFERROR(HLOOKUP(AJ$188,bom!$2:$300,MATCH($A846,bom!$A:$A,0)-1,0),0)</f>
        <v>0</v>
      </c>
      <c r="AK846" s="57">
        <f>IFERROR(HLOOKUP(AK$188,bom!$2:$300,MATCH($A846,bom!$A:$A,0)-1,0),0)</f>
        <v>0</v>
      </c>
      <c r="AL846" s="57">
        <f>IFERROR(HLOOKUP(AL$188,bom!$2:$300,MATCH($A846,bom!$A:$A,0)-1,0),0)</f>
        <v>0</v>
      </c>
      <c r="AM846" s="57">
        <f>IFERROR(HLOOKUP(AM$188,bom!$2:$300,MATCH($A846,bom!$A:$A,0)-1,0),0)</f>
        <v>0</v>
      </c>
      <c r="AN846" s="57">
        <f>IFERROR(HLOOKUP(AN$188,bom!$2:$300,MATCH($A846,bom!$A:$A,0)-1,0),0)</f>
        <v>0</v>
      </c>
      <c r="AO846" s="57">
        <f>IFERROR(HLOOKUP(AO$188,bom!$2:$300,MATCH($A846,bom!$A:$A,0)-1,0),0)</f>
        <v>0</v>
      </c>
      <c r="AP846" s="57">
        <f>IFERROR(HLOOKUP(AP$188,bom!$2:$300,MATCH($A846,bom!$A:$A,0)-1,0),0)</f>
        <v>0</v>
      </c>
      <c r="AQ846" s="57">
        <f>IFERROR(HLOOKUP(AQ$188,bom!$2:$300,MATCH($A846,bom!$A:$A,0)-1,0),0)</f>
        <v>0</v>
      </c>
      <c r="AR846" s="57">
        <f>IFERROR(HLOOKUP(AR$188,bom!$2:$300,MATCH($A846,bom!$A:$A,0)-1,0),0)</f>
        <v>0</v>
      </c>
      <c r="AS846" s="57">
        <f>IFERROR(HLOOKUP(AS$188,bom!$2:$300,MATCH($A846,bom!$A:$A,0)-1,0),0)</f>
        <v>0</v>
      </c>
      <c r="AT846" s="57">
        <f>IFERROR(HLOOKUP(AT$188,bom!$2:$300,MATCH($A846,bom!$A:$A,0)-1,0),0)</f>
        <v>0</v>
      </c>
      <c r="AU846" s="57">
        <f>IFERROR(HLOOKUP(AU$188,bom!$2:$300,MATCH($A846,bom!$A:$A,0)-1,0),0)</f>
        <v>0</v>
      </c>
      <c r="AV846" s="57">
        <f>IFERROR(HLOOKUP(AV$188,bom!$2:$300,MATCH($A846,bom!$A:$A,0)-1,0),0)</f>
        <v>0</v>
      </c>
      <c r="AW846" s="57">
        <f>IFERROR(HLOOKUP(AW$188,bom!$2:$300,MATCH($A846,bom!$A:$A,0)-1,0),0)</f>
        <v>0</v>
      </c>
      <c r="AX846" s="57">
        <f>IFERROR(HLOOKUP(AX$188,bom!$2:$300,MATCH($A846,bom!$A:$A,0)-1,0),0)</f>
        <v>0</v>
      </c>
      <c r="AY846" s="57">
        <f>IFERROR(HLOOKUP(AY$188,bom!$2:$300,MATCH($A846,bom!$A:$A,0)-1,0),0)</f>
        <v>0</v>
      </c>
      <c r="AZ846" s="57">
        <f>IFERROR(HLOOKUP(AZ$188,bom!$2:$300,MATCH($A846,bom!$A:$A,0)-1,0),0)</f>
        <v>0</v>
      </c>
      <c r="BA846" s="57">
        <f>IFERROR(HLOOKUP(BA$188,bom!$2:$300,MATCH($A846,bom!$A:$A,0)-1,0),0)</f>
        <v>0</v>
      </c>
      <c r="BB846" s="57">
        <f>IFERROR(HLOOKUP(BB$188,bom!$2:$300,MATCH($A846,bom!$A:$A,0)-1,0),0)</f>
        <v>0</v>
      </c>
      <c r="BC846" s="57">
        <f>IFERROR(HLOOKUP(BC$188,bom!$2:$300,MATCH($A846,bom!$A:$A,0)-1,0),0)</f>
        <v>0</v>
      </c>
      <c r="BD846" s="57">
        <f>IFERROR(HLOOKUP(BD$188,bom!$2:$300,MATCH($A846,bom!$A:$A,0)-1,0),0)</f>
        <v>0</v>
      </c>
      <c r="BE846" s="57">
        <f>IFERROR(HLOOKUP(BE$188,bom!$2:$300,MATCH($A846,bom!$A:$A,0)-1,0),0)</f>
        <v>0</v>
      </c>
      <c r="BF846" s="57">
        <f>IFERROR(HLOOKUP(BF$188,bom!$2:$300,MATCH($A846,bom!$A:$A,0)-1,0),0)</f>
        <v>0</v>
      </c>
      <c r="BG846" s="57">
        <f>IFERROR(HLOOKUP(BG$188,bom!$2:$300,MATCH($A846,bom!$A:$A,0)-1,0),0)</f>
        <v>0</v>
      </c>
      <c r="BH846" s="57">
        <f>IFERROR(HLOOKUP(BH$188,bom!$2:$300,MATCH($A846,bom!$A:$A,0)-1,0),0)</f>
        <v>0</v>
      </c>
      <c r="BI846" s="57">
        <f>IFERROR(HLOOKUP(BI$188,bom!$2:$300,MATCH($A846,bom!$A:$A,0)-1,0),0)</f>
        <v>0</v>
      </c>
      <c r="BJ846" s="57">
        <f>IFERROR(HLOOKUP(BJ$188,bom!$2:$300,MATCH($A846,bom!$A:$A,0)-1,0),0)</f>
        <v>0</v>
      </c>
      <c r="BK846" s="57">
        <f>IFERROR(HLOOKUP(BK$188,bom!$2:$300,MATCH($A846,bom!$A:$A,0)-1,0),0)</f>
        <v>0</v>
      </c>
      <c r="BL846" s="57">
        <f>IFERROR(HLOOKUP(BL$188,bom!$2:$300,MATCH($A846,bom!$A:$A,0)-1,0),0)</f>
        <v>0</v>
      </c>
      <c r="BM846" s="57">
        <f>IFERROR(HLOOKUP(BM$188,bom!$2:$300,MATCH($A846,bom!$A:$A,0)-1,0),0)</f>
        <v>0</v>
      </c>
      <c r="BN846" s="57">
        <f>IFERROR(HLOOKUP(BN$188,bom!$2:$300,MATCH($A846,bom!$A:$A,0)-1,0),0)</f>
        <v>0</v>
      </c>
      <c r="BO846" s="57">
        <f>IFERROR(HLOOKUP(BO$188,bom!$2:$300,MATCH($A846,bom!$A:$A,0)-1,0),0)</f>
        <v>0</v>
      </c>
      <c r="BP846" s="57">
        <f>IFERROR(HLOOKUP(BP$188,bom!$2:$300,MATCH($A846,bom!$A:$A,0)-1,0),0)</f>
        <v>0</v>
      </c>
      <c r="BQ846" s="57">
        <f>IFERROR(HLOOKUP(BQ$188,bom!$2:$300,MATCH($A846,bom!$A:$A,0)-1,0),0)</f>
        <v>0</v>
      </c>
      <c r="BR846" s="57">
        <f>IFERROR(HLOOKUP(BR$188,bom!$2:$300,MATCH($A846,bom!$A:$A,0)-1,0),0)</f>
        <v>0</v>
      </c>
      <c r="BS846" s="57">
        <f>IFERROR(HLOOKUP(BS$188,bom!$2:$300,MATCH($A846,bom!$A:$A,0)-1,0),0)</f>
        <v>0</v>
      </c>
      <c r="BT846" s="57">
        <f>IFERROR(HLOOKUP(BT$188,bom!$2:$300,MATCH($A846,bom!$A:$A,0)-1,0),0)</f>
        <v>0</v>
      </c>
      <c r="BU846" s="57">
        <f>IFERROR(HLOOKUP(BU$188,bom!$2:$300,MATCH($A846,bom!$A:$A,0)-1,0),0)</f>
        <v>0</v>
      </c>
      <c r="BV846" s="57">
        <f>IFERROR(HLOOKUP(BV$188,bom!$2:$300,MATCH($A846,bom!$A:$A,0)-1,0),0)</f>
        <v>0</v>
      </c>
      <c r="BW846" s="57">
        <f>IFERROR(HLOOKUP(BW$188,bom!$2:$300,MATCH($A846,bom!$A:$A,0)-1,0),0)</f>
        <v>0</v>
      </c>
      <c r="BX846" s="57">
        <f>IFERROR(HLOOKUP(BX$188,bom!$2:$300,MATCH($A846,bom!$A:$A,0)-1,0),0)</f>
        <v>0</v>
      </c>
      <c r="BY846" s="57">
        <f>IFERROR(HLOOKUP(BY$188,bom!$2:$300,MATCH($A846,bom!$A:$A,0)-1,0),0)</f>
        <v>0</v>
      </c>
      <c r="BZ846" s="57">
        <f>IFERROR(HLOOKUP(BZ$188,bom!$2:$300,MATCH($A846,bom!$A:$A,0)-1,0),0)</f>
        <v>0</v>
      </c>
      <c r="CA846" s="57">
        <f>IFERROR(HLOOKUP(CA$188,bom!$2:$300,MATCH($A846,bom!$A:$A,0)-1,0),0)</f>
        <v>0</v>
      </c>
      <c r="CB846" s="57">
        <f>IFERROR(HLOOKUP(CB$188,bom!$2:$300,MATCH($A846,bom!$A:$A,0)-1,0),0)</f>
        <v>0</v>
      </c>
      <c r="CC846" s="57">
        <f>IFERROR(HLOOKUP(CC$188,bom!$2:$300,MATCH($A846,bom!$A:$A,0)-1,0),0)</f>
        <v>0</v>
      </c>
      <c r="CD846" s="57">
        <f>IFERROR(HLOOKUP(CD$188,bom!$2:$300,MATCH($A846,bom!$A:$A,0)-1,0),0)</f>
        <v>0</v>
      </c>
      <c r="CE846" s="57">
        <f>IFERROR(HLOOKUP(CE$188,bom!$2:$300,MATCH($A846,bom!$A:$A,0)-1,0),0)</f>
        <v>0</v>
      </c>
      <c r="CF846" s="57">
        <f>IFERROR(HLOOKUP(CF$188,bom!$2:$300,MATCH($A846,bom!$A:$A,0)-1,0),0)</f>
        <v>0</v>
      </c>
      <c r="CG846" s="57">
        <f>IFERROR(HLOOKUP(CG$188,bom!$2:$300,MATCH($A846,bom!$A:$A,0)-1,0),0)</f>
        <v>0</v>
      </c>
      <c r="CH846" s="57">
        <f>IFERROR(HLOOKUP(CH$188,bom!$2:$300,MATCH($A846,bom!$A:$A,0)-1,0),0)</f>
        <v>0</v>
      </c>
      <c r="CI846" s="20"/>
      <c r="CJ846" s="20"/>
      <c r="CK846" s="20"/>
      <c r="CL846" s="20"/>
      <c r="CM846" s="32" t="str">
        <f t="shared" ref="CM846" si="8942">IF(G846&gt;0,IF(CN846&lt;(0.8*G846),"WARNING!!!",IF(CN846&lt;G846,"ORDER","OK")),IF((VLOOKUP(A846,A:DG,91+E846,0))&lt;0,"WARNING!!!",IF((VLOOKUP(A846,A:DG,91+ROUND(1.25*E846,0),0))&lt;0,"ORDER","OK")))</f>
        <v>OK</v>
      </c>
      <c r="CN846" s="33">
        <f t="shared" ref="CN846" si="8943">F846-CN847+CN848</f>
        <v>0</v>
      </c>
      <c r="CO846" s="34">
        <f t="shared" ref="CO846" si="8944">CN846-CO847+CO848</f>
        <v>0</v>
      </c>
      <c r="CP846" s="34">
        <f t="shared" ref="CP846" si="8945">CO846-CP847+CP848</f>
        <v>0</v>
      </c>
      <c r="CQ846" s="34">
        <f t="shared" ref="CQ846" si="8946">CP846-CQ847+CQ848</f>
        <v>0</v>
      </c>
      <c r="CR846" s="34">
        <f t="shared" ref="CR846" si="8947">CQ846-CR847+CR848</f>
        <v>0</v>
      </c>
      <c r="CS846" s="34">
        <f t="shared" ref="CS846" si="8948">CR846-CS847+CS848</f>
        <v>0</v>
      </c>
      <c r="CT846" s="34">
        <f t="shared" ref="CT846" si="8949">CS846-CT847+CT848</f>
        <v>0</v>
      </c>
      <c r="CU846" s="34">
        <f t="shared" ref="CU846" si="8950">CT846-CU847+CU848</f>
        <v>0</v>
      </c>
      <c r="CV846" s="34">
        <f t="shared" ref="CV846" si="8951">CU846-CV847+CV848</f>
        <v>0</v>
      </c>
      <c r="CW846" s="34">
        <f t="shared" ref="CW846" si="8952">CV846-CW847+CW848</f>
        <v>0</v>
      </c>
      <c r="CX846" s="34">
        <f t="shared" ref="CX846" si="8953">CW846-CX847+CX848</f>
        <v>0</v>
      </c>
      <c r="CY846" s="34">
        <f t="shared" ref="CY846" si="8954">CX846-CY847+CY848</f>
        <v>0</v>
      </c>
      <c r="CZ846" s="34">
        <f t="shared" ref="CZ846" si="8955">CY846-CZ847+CZ848</f>
        <v>0</v>
      </c>
      <c r="DA846" s="34">
        <f t="shared" ref="DA846" si="8956">CZ846-DA847+DA848</f>
        <v>0</v>
      </c>
      <c r="DB846" s="34">
        <f t="shared" ref="DB846" si="8957">DA846-DB847+DB848</f>
        <v>0</v>
      </c>
      <c r="DC846" s="34">
        <f t="shared" ref="DC846" si="8958">DB846-DC847+DC848</f>
        <v>0</v>
      </c>
      <c r="DD846" s="34">
        <f t="shared" ref="DD846" si="8959">DC846-DD847+DD848</f>
        <v>0</v>
      </c>
      <c r="DE846" s="34">
        <f t="shared" ref="DE846" si="8960">DD846-DE847+DE848</f>
        <v>0</v>
      </c>
      <c r="DF846" s="34">
        <f t="shared" ref="DF846" si="8961">DE846-DF847+DF848</f>
        <v>0</v>
      </c>
      <c r="DG846" s="35">
        <f t="shared" ref="DG846" si="8962">DF846-DG847+DG848</f>
        <v>0</v>
      </c>
      <c r="DM846" s="21"/>
    </row>
    <row r="847" spans="1:117" ht="12.75" hidden="1" outlineLevel="1" x14ac:dyDescent="0.2">
      <c r="A847" s="22"/>
      <c r="B847" s="23"/>
      <c r="C847" s="23"/>
      <c r="D847" s="24"/>
      <c r="E847" s="24"/>
      <c r="F847" s="24"/>
      <c r="G847" s="24"/>
      <c r="H847" s="24"/>
      <c r="I847" s="58"/>
      <c r="J847" s="58"/>
      <c r="K847" s="58"/>
      <c r="L847" s="58"/>
      <c r="M847" s="58"/>
      <c r="N847" s="58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  <c r="AG847" s="58"/>
      <c r="AH847" s="58"/>
      <c r="AI847" s="58"/>
      <c r="AJ847" s="58"/>
      <c r="AK847" s="58"/>
      <c r="AL847" s="58"/>
      <c r="AM847" s="58"/>
      <c r="AN847" s="58"/>
      <c r="AO847" s="58"/>
      <c r="AP847" s="58"/>
      <c r="AQ847" s="58"/>
      <c r="AR847" s="58"/>
      <c r="AS847" s="58"/>
      <c r="AT847" s="58"/>
      <c r="AU847" s="58"/>
      <c r="AV847" s="58"/>
      <c r="AW847" s="58"/>
      <c r="AX847" s="58"/>
      <c r="AY847" s="58"/>
      <c r="AZ847" s="58"/>
      <c r="BA847" s="58"/>
      <c r="BB847" s="58"/>
      <c r="BC847" s="58"/>
      <c r="BD847" s="58"/>
      <c r="BE847" s="58"/>
      <c r="BF847" s="58"/>
      <c r="BG847" s="58"/>
      <c r="BH847" s="58"/>
      <c r="BI847" s="58"/>
      <c r="BJ847" s="58"/>
      <c r="BK847" s="58"/>
      <c r="BL847" s="58"/>
      <c r="BM847" s="58"/>
      <c r="BN847" s="58"/>
      <c r="BO847" s="58"/>
      <c r="BP847" s="58"/>
      <c r="BQ847" s="58"/>
      <c r="BR847" s="58"/>
      <c r="BS847" s="58"/>
      <c r="BT847" s="58"/>
      <c r="BU847" s="58"/>
      <c r="BV847" s="58"/>
      <c r="BW847" s="58"/>
      <c r="BX847" s="58"/>
      <c r="BY847" s="58"/>
      <c r="BZ847" s="58"/>
      <c r="CA847" s="58"/>
      <c r="CB847" s="58"/>
      <c r="CC847" s="58"/>
      <c r="CD847" s="58"/>
      <c r="CE847" s="58"/>
      <c r="CF847" s="58"/>
      <c r="CG847" s="58"/>
      <c r="CH847" s="58"/>
      <c r="CI847" s="24"/>
      <c r="CJ847" s="24"/>
      <c r="CK847" s="24"/>
      <c r="CL847" s="24"/>
      <c r="CM847" s="25" t="s">
        <v>7</v>
      </c>
      <c r="CN847" s="36">
        <f t="shared" ref="CN847" si="8963">$I846*CN$3+$J846*CN$4+$K846*CN$5+$L846*CN$6+$M846*CN$7+$N846*CN$8+$O846*CN$9+$P846*CN$10+$Q846*CN$11+$R846*CN$12+$S846*CN$13+$T846*CN$14+$U846*CN$15+$V846*CN$16+$W846*CN$17+$X846*CN$18+$Y846*CN$19+$Z846*CN$20+$AA846*CN$21+$AB846*CN$22+$AC846*CN$23+$AD846*CN$24+$AE846*CN$25+$AF846*CN$26+$AG846*CN$27+$AH846*CN$28+$AI846*CN$29+$AJ846*CN$30+$AK846*CN$31+$AL846*CN$32+$AM846*CN$33+$AN846*CN$34+$AO846*CN$35+$AP846*CN$36+$AQ846*CN$37+$AR846*CN$38+$AS846*CN$39+$AT846*CN$40+$AU846*CN$41+$AV846*CN$42+$AW846*CN$43+$AX846*CN$44+$AY846*CN$45+$AZ846*CN$46+$BA846*CN$47+$BB846*CN$48+$BC846*CN$49+$BD846*CN$50+$BE846*CN$51+$BF846*CN$52+$BG846*CN$53+$BH846*CN$54+$BI846*CN$55+$BJ846*CN$56+$BK846*CN$57+$BL846*CN$58+$BM846*CN$59+$BN846*CN$60+$BO846*CN$61+$BP846*CN$62+$BQ846*CN$63+$BR846*CN$64+$BS846*CN$65+$BT846*CN$66+$BU846*CN$67+$BV846*CN$68+$BW846*CN$69+$BX846*CN$70+$BY846*CN$71+$BZ846*CN$72+$CA846*CN$73+$CB846*CN$74+$CC846*CN$75+$CD846*CN$76+$CE846*CN$77+$CF846*CN$78+$CG846*CN$79+$CH846*CN$80</f>
        <v>0</v>
      </c>
      <c r="CO847" s="37">
        <f t="shared" ref="CO847" si="8964">$I846*CO$3+$J846*CO$4+$K846*CO$5+$L846*CO$6+$M846*CO$7+$N846*CO$8+$O846*CO$9+$P846*CO$10+$Q846*CO$11+$R846*CO$12+$S846*CO$13+$T846*CO$14+$U846*CO$15+$V846*CO$16+$W846*CO$17+$X846*CO$18+$Y846*CO$19+$Z846*CO$20+$AA846*CO$21+$AB846*CO$22+$AC846*CO$23+$AD846*CO$24+$AE846*CO$25+$AF846*CO$26+$AG846*CO$27+$AH846*CO$28+$AI846*CO$29+$AJ846*CO$30+$AK846*CO$31+$AL846*CO$32+$AM846*CO$33+$AN846*CO$34+$AO846*CO$35+$AP846*CO$36+$AQ846*CO$37+$AR846*CO$38+$AS846*CO$39+$AT846*CO$40+$AU846*CO$41+$AV846*CO$42+$AW846*CO$43+$AX846*CO$44+$AY846*CO$45+$AZ846*CO$46+$BA846*CO$47+$BB846*CO$48+$BC846*CO$49+$BD846*CO$50+$BE846*CO$51+$BF846*CO$52+$BG846*CO$53+$BH846*CO$54+$BI846*CO$55+$BJ846*CO$56+$BK846*CO$57+$BL846*CO$58+$BM846*CO$59+$BN846*CO$60+$BO846*CO$61+$BP846*CO$62+$BQ846*CO$63+$BR846*CO$64+$BS846*CO$65+$BT846*CO$66+$BU846*CO$67+$BV846*CO$68+$BW846*CO$69+$BX846*CO$70+$BY846*CO$71+$BZ846*CO$72+$CA846*CO$73+$CB846*CO$74+$CC846*CO$75+$CD846*CO$76+$CE846*CO$77+$CF846*CO$78+$CG846*CO$79+$CH846*CO$80</f>
        <v>0</v>
      </c>
      <c r="CP847" s="37">
        <f t="shared" ref="CP847" si="8965">$I846*CP$3+$J846*CP$4+$K846*CP$5+$L846*CP$6+$M846*CP$7+$N846*CP$8+$O846*CP$9+$P846*CP$10+$Q846*CP$11+$R846*CP$12+$S846*CP$13+$T846*CP$14+$U846*CP$15+$V846*CP$16+$W846*CP$17+$X846*CP$18+$Y846*CP$19+$Z846*CP$20+$AA846*CP$21+$AB846*CP$22+$AC846*CP$23+$AD846*CP$24+$AE846*CP$25+$AF846*CP$26+$AG846*CP$27+$AH846*CP$28+$AI846*CP$29+$AJ846*CP$30+$AK846*CP$31+$AL846*CP$32+$AM846*CP$33+$AN846*CP$34+$AO846*CP$35+$AP846*CP$36+$AQ846*CP$37+$AR846*CP$38+$AS846*CP$39+$AT846*CP$40+$AU846*CP$41+$AV846*CP$42+$AW846*CP$43+$AX846*CP$44+$AY846*CP$45+$AZ846*CP$46+$BA846*CP$47+$BB846*CP$48+$BC846*CP$49+$BD846*CP$50+$BE846*CP$51+$BF846*CP$52+$BG846*CP$53+$BH846*CP$54+$BI846*CP$55+$BJ846*CP$56+$BK846*CP$57+$BL846*CP$58+$BM846*CP$59+$BN846*CP$60+$BO846*CP$61+$BP846*CP$62+$BQ846*CP$63+$BR846*CP$64+$BS846*CP$65+$BT846*CP$66+$BU846*CP$67+$BV846*CP$68+$BW846*CP$69+$BX846*CP$70+$BY846*CP$71+$BZ846*CP$72+$CA846*CP$73+$CB846*CP$74+$CC846*CP$75+$CD846*CP$76+$CE846*CP$77+$CF846*CP$78+$CG846*CP$79+$CH846*CP$80</f>
        <v>0</v>
      </c>
      <c r="CQ847" s="37">
        <f t="shared" ref="CQ847" si="8966">$I846*CQ$3+$J846*CQ$4+$K846*CQ$5+$L846*CQ$6+$M846*CQ$7+$N846*CQ$8+$O846*CQ$9+$P846*CQ$10+$Q846*CQ$11+$R846*CQ$12+$S846*CQ$13+$T846*CQ$14+$U846*CQ$15+$V846*CQ$16+$W846*CQ$17+$X846*CQ$18+$Y846*CQ$19+$Z846*CQ$20+$AA846*CQ$21+$AB846*CQ$22+$AC846*CQ$23+$AD846*CQ$24+$AE846*CQ$25+$AF846*CQ$26+$AG846*CQ$27+$AH846*CQ$28+$AI846*CQ$29+$AJ846*CQ$30+$AK846*CQ$31+$AL846*CQ$32+$AM846*CQ$33+$AN846*CQ$34+$AO846*CQ$35+$AP846*CQ$36+$AQ846*CQ$37+$AR846*CQ$38+$AS846*CQ$39+$AT846*CQ$40+$AU846*CQ$41+$AV846*CQ$42+$AW846*CQ$43+$AX846*CQ$44+$AY846*CQ$45+$AZ846*CQ$46+$BA846*CQ$47+$BB846*CQ$48+$BC846*CQ$49+$BD846*CQ$50+$BE846*CQ$51+$BF846*CQ$52+$BG846*CQ$53+$BH846*CQ$54+$BI846*CQ$55+$BJ846*CQ$56+$BK846*CQ$57+$BL846*CQ$58+$BM846*CQ$59+$BN846*CQ$60+$BO846*CQ$61+$BP846*CQ$62+$BQ846*CQ$63+$BR846*CQ$64+$BS846*CQ$65+$BT846*CQ$66+$BU846*CQ$67+$BV846*CQ$68+$BW846*CQ$69+$BX846*CQ$70+$BY846*CQ$71+$BZ846*CQ$72+$CA846*CQ$73+$CB846*CQ$74+$CC846*CQ$75+$CD846*CQ$76+$CE846*CQ$77+$CF846*CQ$78+$CG846*CQ$79+$CH846*CQ$80</f>
        <v>0</v>
      </c>
      <c r="CR847" s="37">
        <f t="shared" ref="CR847" si="8967">$I846*CR$3+$J846*CR$4+$K846*CR$5+$L846*CR$6+$M846*CR$7+$N846*CR$8+$O846*CR$9+$P846*CR$10+$Q846*CR$11+$R846*CR$12+$S846*CR$13+$T846*CR$14+$U846*CR$15+$V846*CR$16+$W846*CR$17+$X846*CR$18+$Y846*CR$19+$Z846*CR$20+$AA846*CR$21+$AB846*CR$22+$AC846*CR$23+$AD846*CR$24+$AE846*CR$25+$AF846*CR$26+$AG846*CR$27+$AH846*CR$28+$AI846*CR$29+$AJ846*CR$30+$AK846*CR$31+$AL846*CR$32+$AM846*CR$33+$AN846*CR$34+$AO846*CR$35+$AP846*CR$36+$AQ846*CR$37+$AR846*CR$38+$AS846*CR$39+$AT846*CR$40+$AU846*CR$41+$AV846*CR$42+$AW846*CR$43+$AX846*CR$44+$AY846*CR$45+$AZ846*CR$46+$BA846*CR$47+$BB846*CR$48+$BC846*CR$49+$BD846*CR$50+$BE846*CR$51+$BF846*CR$52+$BG846*CR$53+$BH846*CR$54+$BI846*CR$55+$BJ846*CR$56+$BK846*CR$57+$BL846*CR$58+$BM846*CR$59+$BN846*CR$60+$BO846*CR$61+$BP846*CR$62+$BQ846*CR$63+$BR846*CR$64+$BS846*CR$65+$BT846*CR$66+$BU846*CR$67+$BV846*CR$68+$BW846*CR$69+$BX846*CR$70+$BY846*CR$71+$BZ846*CR$72+$CA846*CR$73+$CB846*CR$74+$CC846*CR$75+$CD846*CR$76+$CE846*CR$77+$CF846*CR$78+$CG846*CR$79+$CH846*CR$80</f>
        <v>0</v>
      </c>
      <c r="CS847" s="37">
        <f t="shared" ref="CS847" si="8968">$I846*CS$3+$J846*CS$4+$K846*CS$5+$L846*CS$6+$M846*CS$7+$N846*CS$8+$O846*CS$9+$P846*CS$10+$Q846*CS$11+$R846*CS$12+$S846*CS$13+$T846*CS$14+$U846*CS$15+$V846*CS$16+$W846*CS$17+$X846*CS$18+$Y846*CS$19+$Z846*CS$20+$AA846*CS$21+$AB846*CS$22+$AC846*CS$23+$AD846*CS$24+$AE846*CS$25+$AF846*CS$26+$AG846*CS$27+$AH846*CS$28+$AI846*CS$29+$AJ846*CS$30+$AK846*CS$31+$AL846*CS$32+$AM846*CS$33+$AN846*CS$34+$AO846*CS$35+$AP846*CS$36+$AQ846*CS$37+$AR846*CS$38+$AS846*CS$39+$AT846*CS$40+$AU846*CS$41+$AV846*CS$42+$AW846*CS$43+$AX846*CS$44+$AY846*CS$45+$AZ846*CS$46+$BA846*CS$47+$BB846*CS$48+$BC846*CS$49+$BD846*CS$50+$BE846*CS$51+$BF846*CS$52+$BG846*CS$53+$BH846*CS$54+$BI846*CS$55+$BJ846*CS$56+$BK846*CS$57+$BL846*CS$58+$BM846*CS$59+$BN846*CS$60+$BO846*CS$61+$BP846*CS$62+$BQ846*CS$63+$BR846*CS$64+$BS846*CS$65+$BT846*CS$66+$BU846*CS$67+$BV846*CS$68+$BW846*CS$69+$BX846*CS$70+$BY846*CS$71+$BZ846*CS$72+$CA846*CS$73+$CB846*CS$74+$CC846*CS$75+$CD846*CS$76+$CE846*CS$77+$CF846*CS$78+$CG846*CS$79+$CH846*CS$80</f>
        <v>0</v>
      </c>
      <c r="CT847" s="37">
        <f t="shared" ref="CT847" si="8969">$I846*CT$3+$J846*CT$4+$K846*CT$5+$L846*CT$6+$M846*CT$7+$N846*CT$8+$O846*CT$9+$P846*CT$10+$Q846*CT$11+$R846*CT$12+$S846*CT$13+$T846*CT$14+$U846*CT$15+$V846*CT$16+$W846*CT$17+$X846*CT$18+$Y846*CT$19+$Z846*CT$20+$AA846*CT$21+$AB846*CT$22+$AC846*CT$23+$AD846*CT$24+$AE846*CT$25+$AF846*CT$26+$AG846*CT$27+$AH846*CT$28+$AI846*CT$29+$AJ846*CT$30+$AK846*CT$31+$AL846*CT$32+$AM846*CT$33+$AN846*CT$34+$AO846*CT$35+$AP846*CT$36+$AQ846*CT$37+$AR846*CT$38+$AS846*CT$39+$AT846*CT$40+$AU846*CT$41+$AV846*CT$42+$AW846*CT$43+$AX846*CT$44+$AY846*CT$45+$AZ846*CT$46+$BA846*CT$47+$BB846*CT$48+$BC846*CT$49+$BD846*CT$50+$BE846*CT$51+$BF846*CT$52+$BG846*CT$53+$BH846*CT$54+$BI846*CT$55+$BJ846*CT$56+$BK846*CT$57+$BL846*CT$58+$BM846*CT$59+$BN846*CT$60+$BO846*CT$61+$BP846*CT$62+$BQ846*CT$63+$BR846*CT$64+$BS846*CT$65+$BT846*CT$66+$BU846*CT$67+$BV846*CT$68+$BW846*CT$69+$BX846*CT$70+$BY846*CT$71+$BZ846*CT$72+$CA846*CT$73+$CB846*CT$74+$CC846*CT$75+$CD846*CT$76+$CE846*CT$77+$CF846*CT$78+$CG846*CT$79+$CH846*CT$80</f>
        <v>0</v>
      </c>
      <c r="CU847" s="37">
        <f t="shared" ref="CU847" si="8970">$I846*CU$3+$J846*CU$4+$K846*CU$5+$L846*CU$6+$M846*CU$7+$N846*CU$8+$O846*CU$9+$P846*CU$10+$Q846*CU$11+$R846*CU$12+$S846*CU$13+$T846*CU$14+$U846*CU$15+$V846*CU$16+$W846*CU$17+$X846*CU$18+$Y846*CU$19+$Z846*CU$20+$AA846*CU$21+$AB846*CU$22+$AC846*CU$23+$AD846*CU$24+$AE846*CU$25+$AF846*CU$26+$AG846*CU$27+$AH846*CU$28+$AI846*CU$29+$AJ846*CU$30+$AK846*CU$31+$AL846*CU$32+$AM846*CU$33+$AN846*CU$34+$AO846*CU$35+$AP846*CU$36+$AQ846*CU$37+$AR846*CU$38+$AS846*CU$39+$AT846*CU$40+$AU846*CU$41+$AV846*CU$42+$AW846*CU$43+$AX846*CU$44+$AY846*CU$45+$AZ846*CU$46+$BA846*CU$47+$BB846*CU$48+$BC846*CU$49+$BD846*CU$50+$BE846*CU$51+$BF846*CU$52+$BG846*CU$53+$BH846*CU$54+$BI846*CU$55+$BJ846*CU$56+$BK846*CU$57+$BL846*CU$58+$BM846*CU$59+$BN846*CU$60+$BO846*CU$61+$BP846*CU$62+$BQ846*CU$63+$BR846*CU$64+$BS846*CU$65+$BT846*CU$66+$BU846*CU$67+$BV846*CU$68+$BW846*CU$69+$BX846*CU$70+$BY846*CU$71+$BZ846*CU$72+$CA846*CU$73+$CB846*CU$74+$CC846*CU$75+$CD846*CU$76+$CE846*CU$77+$CF846*CU$78+$CG846*CU$79+$CH846*CU$80</f>
        <v>0</v>
      </c>
      <c r="CV847" s="37">
        <f t="shared" ref="CV847" si="8971">$I846*CV$3+$J846*CV$4+$K846*CV$5+$L846*CV$6+$M846*CV$7+$N846*CV$8+$O846*CV$9+$P846*CV$10+$Q846*CV$11+$R846*CV$12+$S846*CV$13+$T846*CV$14+$U846*CV$15+$V846*CV$16+$W846*CV$17+$X846*CV$18+$Y846*CV$19+$Z846*CV$20+$AA846*CV$21+$AB846*CV$22+$AC846*CV$23+$AD846*CV$24+$AE846*CV$25+$AF846*CV$26+$AG846*CV$27+$AH846*CV$28+$AI846*CV$29+$AJ846*CV$30+$AK846*CV$31+$AL846*CV$32+$AM846*CV$33+$AN846*CV$34+$AO846*CV$35+$AP846*CV$36+$AQ846*CV$37+$AR846*CV$38+$AS846*CV$39+$AT846*CV$40+$AU846*CV$41+$AV846*CV$42+$AW846*CV$43+$AX846*CV$44+$AY846*CV$45+$AZ846*CV$46+$BA846*CV$47+$BB846*CV$48+$BC846*CV$49+$BD846*CV$50+$BE846*CV$51+$BF846*CV$52+$BG846*CV$53+$BH846*CV$54+$BI846*CV$55+$BJ846*CV$56+$BK846*CV$57+$BL846*CV$58+$BM846*CV$59+$BN846*CV$60+$BO846*CV$61+$BP846*CV$62+$BQ846*CV$63+$BR846*CV$64+$BS846*CV$65+$BT846*CV$66+$BU846*CV$67+$BV846*CV$68+$BW846*CV$69+$BX846*CV$70+$BY846*CV$71+$BZ846*CV$72+$CA846*CV$73+$CB846*CV$74+$CC846*CV$75+$CD846*CV$76+$CE846*CV$77+$CF846*CV$78+$CG846*CV$79+$CH846*CV$80</f>
        <v>0</v>
      </c>
      <c r="CW847" s="37">
        <f t="shared" ref="CW847" si="8972">$I846*CW$3+$J846*CW$4+$K846*CW$5+$L846*CW$6+$M846*CW$7+$N846*CW$8+$O846*CW$9+$P846*CW$10+$Q846*CW$11+$R846*CW$12+$S846*CW$13+$T846*CW$14+$U846*CW$15+$V846*CW$16+$W846*CW$17+$X846*CW$18+$Y846*CW$19+$Z846*CW$20+$AA846*CW$21+$AB846*CW$22+$AC846*CW$23+$AD846*CW$24+$AE846*CW$25+$AF846*CW$26+$AG846*CW$27+$AH846*CW$28+$AI846*CW$29+$AJ846*CW$30+$AK846*CW$31+$AL846*CW$32+$AM846*CW$33+$AN846*CW$34+$AO846*CW$35+$AP846*CW$36+$AQ846*CW$37+$AR846*CW$38+$AS846*CW$39+$AT846*CW$40+$AU846*CW$41+$AV846*CW$42+$AW846*CW$43+$AX846*CW$44+$AY846*CW$45+$AZ846*CW$46+$BA846*CW$47+$BB846*CW$48+$BC846*CW$49+$BD846*CW$50+$BE846*CW$51+$BF846*CW$52+$BG846*CW$53+$BH846*CW$54+$BI846*CW$55+$BJ846*CW$56+$BK846*CW$57+$BL846*CW$58+$BM846*CW$59+$BN846*CW$60+$BO846*CW$61+$BP846*CW$62+$BQ846*CW$63+$BR846*CW$64+$BS846*CW$65+$BT846*CW$66+$BU846*CW$67+$BV846*CW$68+$BW846*CW$69+$BX846*CW$70+$BY846*CW$71+$BZ846*CW$72+$CA846*CW$73+$CB846*CW$74+$CC846*CW$75+$CD846*CW$76+$CE846*CW$77+$CF846*CW$78+$CG846*CW$79+$CH846*CW$80</f>
        <v>0</v>
      </c>
      <c r="CX847" s="37">
        <f t="shared" ref="CX847" si="8973">$I846*CX$3+$J846*CX$4+$K846*CX$5+$L846*CX$6+$M846*CX$7+$N846*CX$8+$O846*CX$9+$P846*CX$10+$Q846*CX$11+$R846*CX$12+$S846*CX$13+$T846*CX$14+$U846*CX$15+$V846*CX$16+$W846*CX$17+$X846*CX$18+$Y846*CX$19+$Z846*CX$20+$AA846*CX$21+$AB846*CX$22+$AC846*CX$23+$AD846*CX$24+$AE846*CX$25+$AF846*CX$26+$AG846*CX$27+$AH846*CX$28+$AI846*CX$29+$AJ846*CX$30+$AK846*CX$31+$AL846*CX$32+$AM846*CX$33+$AN846*CX$34+$AO846*CX$35+$AP846*CX$36+$AQ846*CX$37+$AR846*CX$38+$AS846*CX$39+$AT846*CX$40+$AU846*CX$41+$AV846*CX$42+$AW846*CX$43+$AX846*CX$44+$AY846*CX$45+$AZ846*CX$46+$BA846*CX$47+$BB846*CX$48+$BC846*CX$49+$BD846*CX$50+$BE846*CX$51+$BF846*CX$52+$BG846*CX$53+$BH846*CX$54+$BI846*CX$55+$BJ846*CX$56+$BK846*CX$57+$BL846*CX$58+$BM846*CX$59+$BN846*CX$60+$BO846*CX$61+$BP846*CX$62+$BQ846*CX$63+$BR846*CX$64+$BS846*CX$65+$BT846*CX$66+$BU846*CX$67+$BV846*CX$68+$BW846*CX$69+$BX846*CX$70+$BY846*CX$71+$BZ846*CX$72+$CA846*CX$73+$CB846*CX$74+$CC846*CX$75+$CD846*CX$76+$CE846*CX$77+$CF846*CX$78+$CG846*CX$79+$CH846*CX$80</f>
        <v>0</v>
      </c>
      <c r="CY847" s="37">
        <f t="shared" ref="CY847" si="8974">$I846*CY$3+$J846*CY$4+$K846*CY$5+$L846*CY$6+$M846*CY$7+$N846*CY$8+$O846*CY$9+$P846*CY$10+$Q846*CY$11+$R846*CY$12+$S846*CY$13+$T846*CY$14+$U846*CY$15+$V846*CY$16+$W846*CY$17+$X846*CY$18+$Y846*CY$19+$Z846*CY$20+$AA846*CY$21+$AB846*CY$22+$AC846*CY$23+$AD846*CY$24+$AE846*CY$25+$AF846*CY$26+$AG846*CY$27+$AH846*CY$28+$AI846*CY$29+$AJ846*CY$30+$AK846*CY$31+$AL846*CY$32+$AM846*CY$33+$AN846*CY$34+$AO846*CY$35+$AP846*CY$36+$AQ846*CY$37+$AR846*CY$38+$AS846*CY$39+$AT846*CY$40+$AU846*CY$41+$AV846*CY$42+$AW846*CY$43+$AX846*CY$44+$AY846*CY$45+$AZ846*CY$46+$BA846*CY$47+$BB846*CY$48+$BC846*CY$49+$BD846*CY$50+$BE846*CY$51+$BF846*CY$52+$BG846*CY$53+$BH846*CY$54+$BI846*CY$55+$BJ846*CY$56+$BK846*CY$57+$BL846*CY$58+$BM846*CY$59+$BN846*CY$60+$BO846*CY$61+$BP846*CY$62+$BQ846*CY$63+$BR846*CY$64+$BS846*CY$65+$BT846*CY$66+$BU846*CY$67+$BV846*CY$68+$BW846*CY$69+$BX846*CY$70+$BY846*CY$71+$BZ846*CY$72+$CA846*CY$73+$CB846*CY$74+$CC846*CY$75+$CD846*CY$76+$CE846*CY$77+$CF846*CY$78+$CG846*CY$79+$CH846*CY$80</f>
        <v>0</v>
      </c>
      <c r="CZ847" s="37">
        <f t="shared" ref="CZ847" si="8975">$I846*CZ$3+$J846*CZ$4+$K846*CZ$5+$L846*CZ$6+$M846*CZ$7+$N846*CZ$8+$O846*CZ$9+$P846*CZ$10+$Q846*CZ$11+$R846*CZ$12+$S846*CZ$13+$T846*CZ$14+$U846*CZ$15+$V846*CZ$16+$W846*CZ$17+$X846*CZ$18+$Y846*CZ$19+$Z846*CZ$20+$AA846*CZ$21+$AB846*CZ$22+$AC846*CZ$23+$AD846*CZ$24+$AE846*CZ$25+$AF846*CZ$26+$AG846*CZ$27+$AH846*CZ$28+$AI846*CZ$29+$AJ846*CZ$30+$AK846*CZ$31+$AL846*CZ$32+$AM846*CZ$33+$AN846*CZ$34+$AO846*CZ$35+$AP846*CZ$36+$AQ846*CZ$37+$AR846*CZ$38+$AS846*CZ$39+$AT846*CZ$40+$AU846*CZ$41+$AV846*CZ$42+$AW846*CZ$43+$AX846*CZ$44+$AY846*CZ$45+$AZ846*CZ$46+$BA846*CZ$47+$BB846*CZ$48+$BC846*CZ$49+$BD846*CZ$50+$BE846*CZ$51+$BF846*CZ$52+$BG846*CZ$53+$BH846*CZ$54+$BI846*CZ$55+$BJ846*CZ$56+$BK846*CZ$57+$BL846*CZ$58+$BM846*CZ$59+$BN846*CZ$60+$BO846*CZ$61+$BP846*CZ$62+$BQ846*CZ$63+$BR846*CZ$64+$BS846*CZ$65+$BT846*CZ$66+$BU846*CZ$67+$BV846*CZ$68+$BW846*CZ$69+$BX846*CZ$70+$BY846*CZ$71+$BZ846*CZ$72+$CA846*CZ$73+$CB846*CZ$74+$CC846*CZ$75+$CD846*CZ$76+$CE846*CZ$77+$CF846*CZ$78+$CG846*CZ$79+$CH846*CZ$80</f>
        <v>0</v>
      </c>
      <c r="DA847" s="37">
        <f t="shared" ref="DA847" si="8976">$I846*DA$3+$J846*DA$4+$K846*DA$5+$L846*DA$6+$M846*DA$7+$N846*DA$8+$O846*DA$9+$P846*DA$10+$Q846*DA$11+$R846*DA$12+$S846*DA$13+$T846*DA$14+$U846*DA$15+$V846*DA$16+$W846*DA$17+$X846*DA$18+$Y846*DA$19+$Z846*DA$20+$AA846*DA$21+$AB846*DA$22+$AC846*DA$23+$AD846*DA$24+$AE846*DA$25+$AF846*DA$26+$AG846*DA$27+$AH846*DA$28+$AI846*DA$29+$AJ846*DA$30+$AK846*DA$31+$AL846*DA$32+$AM846*DA$33+$AN846*DA$34+$AO846*DA$35+$AP846*DA$36+$AQ846*DA$37+$AR846*DA$38+$AS846*DA$39+$AT846*DA$40+$AU846*DA$41+$AV846*DA$42+$AW846*DA$43+$AX846*DA$44+$AY846*DA$45+$AZ846*DA$46+$BA846*DA$47+$BB846*DA$48+$BC846*DA$49+$BD846*DA$50+$BE846*DA$51+$BF846*DA$52+$BG846*DA$53+$BH846*DA$54+$BI846*DA$55+$BJ846*DA$56+$BK846*DA$57+$BL846*DA$58+$BM846*DA$59+$BN846*DA$60+$BO846*DA$61+$BP846*DA$62+$BQ846*DA$63+$BR846*DA$64+$BS846*DA$65+$BT846*DA$66+$BU846*DA$67+$BV846*DA$68+$BW846*DA$69+$BX846*DA$70+$BY846*DA$71+$BZ846*DA$72+$CA846*DA$73+$CB846*DA$74+$CC846*DA$75+$CD846*DA$76+$CE846*DA$77+$CF846*DA$78+$CG846*DA$79+$CH846*DA$80</f>
        <v>0</v>
      </c>
      <c r="DB847" s="37">
        <f t="shared" ref="DB847" si="8977">$I846*DB$3+$J846*DB$4+$K846*DB$5+$L846*DB$6+$M846*DB$7+$N846*DB$8+$O846*DB$9+$P846*DB$10+$Q846*DB$11+$R846*DB$12+$S846*DB$13+$T846*DB$14+$U846*DB$15+$V846*DB$16+$W846*DB$17+$X846*DB$18+$Y846*DB$19+$Z846*DB$20+$AA846*DB$21+$AB846*DB$22+$AC846*DB$23+$AD846*DB$24+$AE846*DB$25+$AF846*DB$26+$AG846*DB$27+$AH846*DB$28+$AI846*DB$29+$AJ846*DB$30+$AK846*DB$31+$AL846*DB$32+$AM846*DB$33+$AN846*DB$34+$AO846*DB$35+$AP846*DB$36+$AQ846*DB$37+$AR846*DB$38+$AS846*DB$39+$AT846*DB$40+$AU846*DB$41+$AV846*DB$42+$AW846*DB$43+$AX846*DB$44+$AY846*DB$45+$AZ846*DB$46+$BA846*DB$47+$BB846*DB$48+$BC846*DB$49+$BD846*DB$50+$BE846*DB$51+$BF846*DB$52+$BG846*DB$53+$BH846*DB$54+$BI846*DB$55+$BJ846*DB$56+$BK846*DB$57+$BL846*DB$58+$BM846*DB$59+$BN846*DB$60+$BO846*DB$61+$BP846*DB$62+$BQ846*DB$63+$BR846*DB$64+$BS846*DB$65+$BT846*DB$66+$BU846*DB$67+$BV846*DB$68+$BW846*DB$69+$BX846*DB$70+$BY846*DB$71+$BZ846*DB$72+$CA846*DB$73+$CB846*DB$74+$CC846*DB$75+$CD846*DB$76+$CE846*DB$77+$CF846*DB$78+$CG846*DB$79+$CH846*DB$80</f>
        <v>0</v>
      </c>
      <c r="DC847" s="37">
        <f t="shared" ref="DC847" si="8978">$I846*DC$3+$J846*DC$4+$K846*DC$5+$L846*DC$6+$M846*DC$7+$N846*DC$8+$O846*DC$9+$P846*DC$10+$Q846*DC$11+$R846*DC$12+$S846*DC$13+$T846*DC$14+$U846*DC$15+$V846*DC$16+$W846*DC$17+$X846*DC$18+$Y846*DC$19+$Z846*DC$20+$AA846*DC$21+$AB846*DC$22+$AC846*DC$23+$AD846*DC$24+$AE846*DC$25+$AF846*DC$26+$AG846*DC$27+$AH846*DC$28+$AI846*DC$29+$AJ846*DC$30+$AK846*DC$31+$AL846*DC$32+$AM846*DC$33+$AN846*DC$34+$AO846*DC$35+$AP846*DC$36+$AQ846*DC$37+$AR846*DC$38+$AS846*DC$39+$AT846*DC$40+$AU846*DC$41+$AV846*DC$42+$AW846*DC$43+$AX846*DC$44+$AY846*DC$45+$AZ846*DC$46+$BA846*DC$47+$BB846*DC$48+$BC846*DC$49+$BD846*DC$50+$BE846*DC$51+$BF846*DC$52+$BG846*DC$53+$BH846*DC$54+$BI846*DC$55+$BJ846*DC$56+$BK846*DC$57+$BL846*DC$58+$BM846*DC$59+$BN846*DC$60+$BO846*DC$61+$BP846*DC$62+$BQ846*DC$63+$BR846*DC$64+$BS846*DC$65+$BT846*DC$66+$BU846*DC$67+$BV846*DC$68+$BW846*DC$69+$BX846*DC$70+$BY846*DC$71+$BZ846*DC$72+$CA846*DC$73+$CB846*DC$74+$CC846*DC$75+$CD846*DC$76+$CE846*DC$77+$CF846*DC$78+$CG846*DC$79+$CH846*DC$80</f>
        <v>0</v>
      </c>
      <c r="DD847" s="37">
        <f t="shared" ref="DD847" si="8979">$I846*DD$3+$J846*DD$4+$K846*DD$5+$L846*DD$6+$M846*DD$7+$N846*DD$8+$O846*DD$9+$P846*DD$10+$Q846*DD$11+$R846*DD$12+$S846*DD$13+$T846*DD$14+$U846*DD$15+$V846*DD$16+$W846*DD$17+$X846*DD$18+$Y846*DD$19+$Z846*DD$20+$AA846*DD$21+$AB846*DD$22+$AC846*DD$23+$AD846*DD$24+$AE846*DD$25+$AF846*DD$26+$AG846*DD$27+$AH846*DD$28+$AI846*DD$29+$AJ846*DD$30+$AK846*DD$31+$AL846*DD$32+$AM846*DD$33+$AN846*DD$34+$AO846*DD$35+$AP846*DD$36+$AQ846*DD$37+$AR846*DD$38+$AS846*DD$39+$AT846*DD$40+$AU846*DD$41+$AV846*DD$42+$AW846*DD$43+$AX846*DD$44+$AY846*DD$45+$AZ846*DD$46+$BA846*DD$47+$BB846*DD$48+$BC846*DD$49+$BD846*DD$50+$BE846*DD$51+$BF846*DD$52+$BG846*DD$53+$BH846*DD$54+$BI846*DD$55+$BJ846*DD$56+$BK846*DD$57+$BL846*DD$58+$BM846*DD$59+$BN846*DD$60+$BO846*DD$61+$BP846*DD$62+$BQ846*DD$63+$BR846*DD$64+$BS846*DD$65+$BT846*DD$66+$BU846*DD$67+$BV846*DD$68+$BW846*DD$69+$BX846*DD$70+$BY846*DD$71+$BZ846*DD$72+$CA846*DD$73+$CB846*DD$74+$CC846*DD$75+$CD846*DD$76+$CE846*DD$77+$CF846*DD$78+$CG846*DD$79+$CH846*DD$80</f>
        <v>0</v>
      </c>
      <c r="DE847" s="37">
        <f t="shared" ref="DE847" si="8980">$I846*DE$3+$J846*DE$4+$K846*DE$5+$L846*DE$6+$M846*DE$7+$N846*DE$8+$O846*DE$9+$P846*DE$10+$Q846*DE$11+$R846*DE$12+$S846*DE$13+$T846*DE$14+$U846*DE$15+$V846*DE$16+$W846*DE$17+$X846*DE$18+$Y846*DE$19+$Z846*DE$20+$AA846*DE$21+$AB846*DE$22+$AC846*DE$23+$AD846*DE$24+$AE846*DE$25+$AF846*DE$26+$AG846*DE$27+$AH846*DE$28+$AI846*DE$29+$AJ846*DE$30+$AK846*DE$31+$AL846*DE$32+$AM846*DE$33+$AN846*DE$34+$AO846*DE$35+$AP846*DE$36+$AQ846*DE$37+$AR846*DE$38+$AS846*DE$39+$AT846*DE$40+$AU846*DE$41+$AV846*DE$42+$AW846*DE$43+$AX846*DE$44+$AY846*DE$45+$AZ846*DE$46+$BA846*DE$47+$BB846*DE$48+$BC846*DE$49+$BD846*DE$50+$BE846*DE$51+$BF846*DE$52+$BG846*DE$53+$BH846*DE$54+$BI846*DE$55+$BJ846*DE$56+$BK846*DE$57+$BL846*DE$58+$BM846*DE$59+$BN846*DE$60+$BO846*DE$61+$BP846*DE$62+$BQ846*DE$63+$BR846*DE$64+$BS846*DE$65+$BT846*DE$66+$BU846*DE$67+$BV846*DE$68+$BW846*DE$69+$BX846*DE$70+$BY846*DE$71+$BZ846*DE$72+$CA846*DE$73+$CB846*DE$74+$CC846*DE$75+$CD846*DE$76+$CE846*DE$77+$CF846*DE$78+$CG846*DE$79+$CH846*DE$80</f>
        <v>0</v>
      </c>
      <c r="DF847" s="37">
        <f t="shared" ref="DF847" si="8981">$I846*DF$3+$J846*DF$4+$K846*DF$5+$L846*DF$6+$M846*DF$7+$N846*DF$8+$O846*DF$9+$P846*DF$10+$Q846*DF$11+$R846*DF$12+$S846*DF$13+$T846*DF$14+$U846*DF$15+$V846*DF$16+$W846*DF$17+$X846*DF$18+$Y846*DF$19+$Z846*DF$20+$AA846*DF$21+$AB846*DF$22+$AC846*DF$23+$AD846*DF$24+$AE846*DF$25+$AF846*DF$26+$AG846*DF$27+$AH846*DF$28+$AI846*DF$29+$AJ846*DF$30+$AK846*DF$31+$AL846*DF$32+$AM846*DF$33+$AN846*DF$34+$AO846*DF$35+$AP846*DF$36+$AQ846*DF$37+$AR846*DF$38+$AS846*DF$39+$AT846*DF$40+$AU846*DF$41+$AV846*DF$42+$AW846*DF$43+$AX846*DF$44+$AY846*DF$45+$AZ846*DF$46+$BA846*DF$47+$BB846*DF$48+$BC846*DF$49+$BD846*DF$50+$BE846*DF$51+$BF846*DF$52+$BG846*DF$53+$BH846*DF$54+$BI846*DF$55+$BJ846*DF$56+$BK846*DF$57+$BL846*DF$58+$BM846*DF$59+$BN846*DF$60+$BO846*DF$61+$BP846*DF$62+$BQ846*DF$63+$BR846*DF$64+$BS846*DF$65+$BT846*DF$66+$BU846*DF$67+$BV846*DF$68+$BW846*DF$69+$BX846*DF$70+$BY846*DF$71+$BZ846*DF$72+$CA846*DF$73+$CB846*DF$74+$CC846*DF$75+$CD846*DF$76+$CE846*DF$77+$CF846*DF$78+$CG846*DF$79+$CH846*DF$80</f>
        <v>0</v>
      </c>
      <c r="DG847" s="38">
        <f t="shared" ref="DG847" si="8982">$I846*DG$3+$J846*DG$4+$K846*DG$5+$L846*DG$6+$M846*DG$7+$N846*DG$8+$O846*DG$9+$P846*DG$10+$Q846*DG$11+$R846*DG$12+$S846*DG$13+$T846*DG$14+$U846*DG$15+$V846*DG$16+$W846*DG$17+$X846*DG$18+$Y846*DG$19+$Z846*DG$20+$AA846*DG$21+$AB846*DG$22+$AC846*DG$23+$AD846*DG$24+$AE846*DG$25+$AF846*DG$26+$AG846*DG$27+$AH846*DG$28+$AI846*DG$29+$AJ846*DG$30+$AK846*DG$31+$AL846*DG$32+$AM846*DG$33+$AN846*DG$34+$AO846*DG$35+$AP846*DG$36+$AQ846*DG$37+$AR846*DG$38+$AS846*DG$39+$AT846*DG$40+$AU846*DG$41+$AV846*DG$42+$AW846*DG$43+$AX846*DG$44+$AY846*DG$45+$AZ846*DG$46+$BA846*DG$47+$BB846*DG$48+$BC846*DG$49+$BD846*DG$50+$BE846*DG$51+$BF846*DG$52+$BG846*DG$53+$BH846*DG$54+$BI846*DG$55+$BJ846*DG$56+$BK846*DG$57+$BL846*DG$58+$BM846*DG$59+$BN846*DG$60+$BO846*DG$61+$BP846*DG$62+$BQ846*DG$63+$BR846*DG$64+$BS846*DG$65+$BT846*DG$66+$BU846*DG$67+$BV846*DG$68+$BW846*DG$69+$BX846*DG$70+$BY846*DG$71+$BZ846*DG$72+$CA846*DG$73+$CB846*DG$74+$CC846*DG$75+$CD846*DG$76+$CE846*DG$77+$CF846*DG$78+$CG846*DG$79+$CH846*DG$80</f>
        <v>0</v>
      </c>
    </row>
    <row r="848" spans="1:117" ht="12.75" hidden="1" outlineLevel="1" x14ac:dyDescent="0.2">
      <c r="A848" s="26"/>
      <c r="B848" s="27"/>
      <c r="C848" s="27"/>
      <c r="D848" s="28"/>
      <c r="E848" s="28"/>
      <c r="F848" s="28"/>
      <c r="G848" s="28"/>
      <c r="H848" s="28"/>
      <c r="I848" s="59"/>
      <c r="J848" s="59"/>
      <c r="K848" s="59"/>
      <c r="L848" s="59"/>
      <c r="M848" s="59"/>
      <c r="N848" s="59"/>
      <c r="O848" s="59"/>
      <c r="P848" s="59"/>
      <c r="Q848" s="59"/>
      <c r="R848" s="59"/>
      <c r="S848" s="59"/>
      <c r="T848" s="59"/>
      <c r="U848" s="59"/>
      <c r="V848" s="59"/>
      <c r="W848" s="59"/>
      <c r="X848" s="59"/>
      <c r="Y848" s="59"/>
      <c r="Z848" s="59"/>
      <c r="AA848" s="59"/>
      <c r="AB848" s="59"/>
      <c r="AC848" s="59"/>
      <c r="AD848" s="59"/>
      <c r="AE848" s="59"/>
      <c r="AF848" s="59"/>
      <c r="AG848" s="59"/>
      <c r="AH848" s="59"/>
      <c r="AI848" s="59"/>
      <c r="AJ848" s="59"/>
      <c r="AK848" s="59"/>
      <c r="AL848" s="59"/>
      <c r="AM848" s="59"/>
      <c r="AN848" s="59"/>
      <c r="AO848" s="59"/>
      <c r="AP848" s="59"/>
      <c r="AQ848" s="59"/>
      <c r="AR848" s="59"/>
      <c r="AS848" s="59"/>
      <c r="AT848" s="59"/>
      <c r="AU848" s="59"/>
      <c r="AV848" s="59"/>
      <c r="AW848" s="59"/>
      <c r="AX848" s="59"/>
      <c r="AY848" s="59"/>
      <c r="AZ848" s="59"/>
      <c r="BA848" s="59"/>
      <c r="BB848" s="59"/>
      <c r="BC848" s="59"/>
      <c r="BD848" s="59"/>
      <c r="BE848" s="59"/>
      <c r="BF848" s="59"/>
      <c r="BG848" s="59"/>
      <c r="BH848" s="59"/>
      <c r="BI848" s="59"/>
      <c r="BJ848" s="59"/>
      <c r="BK848" s="59"/>
      <c r="BL848" s="59"/>
      <c r="BM848" s="59"/>
      <c r="BN848" s="59"/>
      <c r="BO848" s="59"/>
      <c r="BP848" s="59"/>
      <c r="BQ848" s="59"/>
      <c r="BR848" s="59"/>
      <c r="BS848" s="59"/>
      <c r="BT848" s="59"/>
      <c r="BU848" s="59"/>
      <c r="BV848" s="59"/>
      <c r="BW848" s="59"/>
      <c r="BX848" s="59"/>
      <c r="BY848" s="59"/>
      <c r="BZ848" s="59"/>
      <c r="CA848" s="59"/>
      <c r="CB848" s="59"/>
      <c r="CC848" s="59"/>
      <c r="CD848" s="59"/>
      <c r="CE848" s="59"/>
      <c r="CF848" s="59"/>
      <c r="CG848" s="59"/>
      <c r="CH848" s="59"/>
      <c r="CI848" s="28"/>
      <c r="CJ848" s="28"/>
      <c r="CK848" s="28"/>
      <c r="CL848" s="28"/>
      <c r="CM848" s="29" t="s">
        <v>8</v>
      </c>
      <c r="CN848" s="39"/>
      <c r="CO848" s="40"/>
      <c r="CP848" s="40"/>
      <c r="CQ848" s="40"/>
      <c r="CR848" s="40"/>
      <c r="CS848" s="40"/>
      <c r="CT848" s="40"/>
      <c r="CU848" s="40"/>
      <c r="CV848" s="40"/>
      <c r="CW848" s="40"/>
      <c r="CX848" s="40"/>
      <c r="CY848" s="40"/>
      <c r="CZ848" s="40"/>
      <c r="DA848" s="40"/>
      <c r="DB848" s="40"/>
      <c r="DC848" s="40"/>
      <c r="DD848" s="40"/>
      <c r="DE848" s="40"/>
      <c r="DF848" s="40"/>
      <c r="DG848" s="41"/>
    </row>
    <row r="849" spans="1:117" ht="12.75" collapsed="1" x14ac:dyDescent="0.2">
      <c r="A849" s="19" t="s">
        <v>530</v>
      </c>
      <c r="B849" s="19" t="s">
        <v>527</v>
      </c>
      <c r="C849" s="19"/>
      <c r="D849" s="20" t="s">
        <v>446</v>
      </c>
      <c r="E849" s="20">
        <v>6</v>
      </c>
      <c r="F849" s="20">
        <f>IF($C$4="",SUMIF(stock_on_hand!A:A,planner!A849,stock_on_hand!C:C),SUMIFS(stock_on_hand!C:C,stock_on_hand!A:A,planner!A849,stock_on_hand!E:E,$C$4))</f>
        <v>0</v>
      </c>
      <c r="G849" s="20"/>
      <c r="H849" s="20" t="s">
        <v>10</v>
      </c>
      <c r="I849" s="57">
        <f>IFERROR(HLOOKUP(I$188,bom!$2:$300,MATCH($A849,bom!$A:$A,0)-1,0),0)</f>
        <v>0</v>
      </c>
      <c r="J849" s="57">
        <f>IFERROR(HLOOKUP(J$188,bom!$2:$300,MATCH($A849,bom!$A:$A,0)-1,0),0)</f>
        <v>0</v>
      </c>
      <c r="K849" s="57">
        <f>IFERROR(HLOOKUP(K$188,bom!$2:$300,MATCH($A849,bom!$A:$A,0)-1,0),0)</f>
        <v>0</v>
      </c>
      <c r="L849" s="57">
        <f>IFERROR(HLOOKUP(L$188,bom!$2:$300,MATCH($A849,bom!$A:$A,0)-1,0),0)</f>
        <v>0</v>
      </c>
      <c r="M849" s="57">
        <f>IFERROR(HLOOKUP(M$188,bom!$2:$300,MATCH($A849,bom!$A:$A,0)-1,0),0)</f>
        <v>0</v>
      </c>
      <c r="N849" s="57">
        <f>IFERROR(HLOOKUP(N$188,bom!$2:$300,MATCH($A849,bom!$A:$A,0)-1,0),0)</f>
        <v>0</v>
      </c>
      <c r="O849" s="57">
        <f>IFERROR(HLOOKUP(O$188,bom!$2:$300,MATCH($A849,bom!$A:$A,0)-1,0),0)</f>
        <v>0</v>
      </c>
      <c r="P849" s="57">
        <f>IFERROR(HLOOKUP(P$188,bom!$2:$300,MATCH($A849,bom!$A:$A,0)-1,0),0)</f>
        <v>0</v>
      </c>
      <c r="Q849" s="57">
        <f>IFERROR(HLOOKUP(Q$188,bom!$2:$300,MATCH($A849,bom!$A:$A,0)-1,0),0)</f>
        <v>0</v>
      </c>
      <c r="R849" s="57">
        <f>IFERROR(HLOOKUP(R$188,bom!$2:$300,MATCH($A849,bom!$A:$A,0)-1,0),0)</f>
        <v>0</v>
      </c>
      <c r="S849" s="57">
        <f>IFERROR(HLOOKUP(S$188,bom!$2:$300,MATCH($A849,bom!$A:$A,0)-1,0),0)</f>
        <v>0</v>
      </c>
      <c r="T849" s="57">
        <f>IFERROR(HLOOKUP(T$188,bom!$2:$300,MATCH($A849,bom!$A:$A,0)-1,0),0)</f>
        <v>0</v>
      </c>
      <c r="U849" s="57">
        <f>IFERROR(HLOOKUP(U$188,bom!$2:$300,MATCH($A849,bom!$A:$A,0)-1,0),0)</f>
        <v>0</v>
      </c>
      <c r="V849" s="57">
        <f>IFERROR(HLOOKUP(V$188,bom!$2:$300,MATCH($A849,bom!$A:$A,0)-1,0),0)</f>
        <v>0</v>
      </c>
      <c r="W849" s="57">
        <f>IFERROR(HLOOKUP(W$188,bom!$2:$300,MATCH($A849,bom!$A:$A,0)-1,0),0)</f>
        <v>0</v>
      </c>
      <c r="X849" s="57">
        <f>IFERROR(HLOOKUP(X$188,bom!$2:$300,MATCH($A849,bom!$A:$A,0)-1,0),0)</f>
        <v>0</v>
      </c>
      <c r="Y849" s="57">
        <f>IFERROR(HLOOKUP(Y$188,bom!$2:$300,MATCH($A849,bom!$A:$A,0)-1,0),0)</f>
        <v>0</v>
      </c>
      <c r="Z849" s="57">
        <f>IFERROR(HLOOKUP(Z$188,bom!$2:$300,MATCH($A849,bom!$A:$A,0)-1,0),0)</f>
        <v>0</v>
      </c>
      <c r="AA849" s="57">
        <f>IFERROR(HLOOKUP(AA$188,bom!$2:$300,MATCH($A849,bom!$A:$A,0)-1,0),0)</f>
        <v>0</v>
      </c>
      <c r="AB849" s="57">
        <f>IFERROR(HLOOKUP(AB$188,bom!$2:$300,MATCH($A849,bom!$A:$A,0)-1,0),0)</f>
        <v>0</v>
      </c>
      <c r="AC849" s="57">
        <f>IFERROR(HLOOKUP(AC$188,bom!$2:$300,MATCH($A849,bom!$A:$A,0)-1,0),0)</f>
        <v>0</v>
      </c>
      <c r="AD849" s="57">
        <f>IFERROR(HLOOKUP(AD$188,bom!$2:$300,MATCH($A849,bom!$A:$A,0)-1,0),0)</f>
        <v>0</v>
      </c>
      <c r="AE849" s="57">
        <f>IFERROR(HLOOKUP(AE$188,bom!$2:$300,MATCH($A849,bom!$A:$A,0)-1,0),0)</f>
        <v>0</v>
      </c>
      <c r="AF849" s="57">
        <f>IFERROR(HLOOKUP(AF$188,bom!$2:$300,MATCH($A849,bom!$A:$A,0)-1,0),0)</f>
        <v>0</v>
      </c>
      <c r="AG849" s="57">
        <f>IFERROR(HLOOKUP(AG$188,bom!$2:$300,MATCH($A849,bom!$A:$A,0)-1,0),0)</f>
        <v>0</v>
      </c>
      <c r="AH849" s="57">
        <f>IFERROR(HLOOKUP(AH$188,bom!$2:$300,MATCH($A849,bom!$A:$A,0)-1,0),0)</f>
        <v>0</v>
      </c>
      <c r="AI849" s="57">
        <f>IFERROR(HLOOKUP(AI$188,bom!$2:$300,MATCH($A849,bom!$A:$A,0)-1,0),0)</f>
        <v>0</v>
      </c>
      <c r="AJ849" s="57">
        <f>IFERROR(HLOOKUP(AJ$188,bom!$2:$300,MATCH($A849,bom!$A:$A,0)-1,0),0)</f>
        <v>0</v>
      </c>
      <c r="AK849" s="57">
        <f>IFERROR(HLOOKUP(AK$188,bom!$2:$300,MATCH($A849,bom!$A:$A,0)-1,0),0)</f>
        <v>0</v>
      </c>
      <c r="AL849" s="57">
        <f>IFERROR(HLOOKUP(AL$188,bom!$2:$300,MATCH($A849,bom!$A:$A,0)-1,0),0)</f>
        <v>0</v>
      </c>
      <c r="AM849" s="57">
        <f>IFERROR(HLOOKUP(AM$188,bom!$2:$300,MATCH($A849,bom!$A:$A,0)-1,0),0)</f>
        <v>0</v>
      </c>
      <c r="AN849" s="57">
        <f>IFERROR(HLOOKUP(AN$188,bom!$2:$300,MATCH($A849,bom!$A:$A,0)-1,0),0)</f>
        <v>0</v>
      </c>
      <c r="AO849" s="57">
        <f>IFERROR(HLOOKUP(AO$188,bom!$2:$300,MATCH($A849,bom!$A:$A,0)-1,0),0)</f>
        <v>0</v>
      </c>
      <c r="AP849" s="57">
        <f>IFERROR(HLOOKUP(AP$188,bom!$2:$300,MATCH($A849,bom!$A:$A,0)-1,0),0)</f>
        <v>0</v>
      </c>
      <c r="AQ849" s="57">
        <f>IFERROR(HLOOKUP(AQ$188,bom!$2:$300,MATCH($A849,bom!$A:$A,0)-1,0),0)</f>
        <v>0</v>
      </c>
      <c r="AR849" s="57">
        <f>IFERROR(HLOOKUP(AR$188,bom!$2:$300,MATCH($A849,bom!$A:$A,0)-1,0),0)</f>
        <v>0</v>
      </c>
      <c r="AS849" s="57">
        <f>IFERROR(HLOOKUP(AS$188,bom!$2:$300,MATCH($A849,bom!$A:$A,0)-1,0),0)</f>
        <v>0</v>
      </c>
      <c r="AT849" s="57">
        <f>IFERROR(HLOOKUP(AT$188,bom!$2:$300,MATCH($A849,bom!$A:$A,0)-1,0),0)</f>
        <v>0</v>
      </c>
      <c r="AU849" s="57">
        <f>IFERROR(HLOOKUP(AU$188,bom!$2:$300,MATCH($A849,bom!$A:$A,0)-1,0),0)</f>
        <v>0</v>
      </c>
      <c r="AV849" s="57">
        <f>IFERROR(HLOOKUP(AV$188,bom!$2:$300,MATCH($A849,bom!$A:$A,0)-1,0),0)</f>
        <v>0</v>
      </c>
      <c r="AW849" s="57">
        <f>IFERROR(HLOOKUP(AW$188,bom!$2:$300,MATCH($A849,bom!$A:$A,0)-1,0),0)</f>
        <v>0</v>
      </c>
      <c r="AX849" s="57">
        <f>IFERROR(HLOOKUP(AX$188,bom!$2:$300,MATCH($A849,bom!$A:$A,0)-1,0),0)</f>
        <v>0</v>
      </c>
      <c r="AY849" s="57">
        <f>IFERROR(HLOOKUP(AY$188,bom!$2:$300,MATCH($A849,bom!$A:$A,0)-1,0),0)</f>
        <v>0</v>
      </c>
      <c r="AZ849" s="57">
        <f>IFERROR(HLOOKUP(AZ$188,bom!$2:$300,MATCH($A849,bom!$A:$A,0)-1,0),0)</f>
        <v>0</v>
      </c>
      <c r="BA849" s="57">
        <f>IFERROR(HLOOKUP(BA$188,bom!$2:$300,MATCH($A849,bom!$A:$A,0)-1,0),0)</f>
        <v>0</v>
      </c>
      <c r="BB849" s="57">
        <f>IFERROR(HLOOKUP(BB$188,bom!$2:$300,MATCH($A849,bom!$A:$A,0)-1,0),0)</f>
        <v>0</v>
      </c>
      <c r="BC849" s="57">
        <f>IFERROR(HLOOKUP(BC$188,bom!$2:$300,MATCH($A849,bom!$A:$A,0)-1,0),0)</f>
        <v>0</v>
      </c>
      <c r="BD849" s="57">
        <f>IFERROR(HLOOKUP(BD$188,bom!$2:$300,MATCH($A849,bom!$A:$A,0)-1,0),0)</f>
        <v>0</v>
      </c>
      <c r="BE849" s="57">
        <f>IFERROR(HLOOKUP(BE$188,bom!$2:$300,MATCH($A849,bom!$A:$A,0)-1,0),0)</f>
        <v>0</v>
      </c>
      <c r="BF849" s="57">
        <f>IFERROR(HLOOKUP(BF$188,bom!$2:$300,MATCH($A849,bom!$A:$A,0)-1,0),0)</f>
        <v>0</v>
      </c>
      <c r="BG849" s="57">
        <f>IFERROR(HLOOKUP(BG$188,bom!$2:$300,MATCH($A849,bom!$A:$A,0)-1,0),0)</f>
        <v>0</v>
      </c>
      <c r="BH849" s="57">
        <f>IFERROR(HLOOKUP(BH$188,bom!$2:$300,MATCH($A849,bom!$A:$A,0)-1,0),0)</f>
        <v>0</v>
      </c>
      <c r="BI849" s="57">
        <f>IFERROR(HLOOKUP(BI$188,bom!$2:$300,MATCH($A849,bom!$A:$A,0)-1,0),0)</f>
        <v>0</v>
      </c>
      <c r="BJ849" s="57">
        <f>IFERROR(HLOOKUP(BJ$188,bom!$2:$300,MATCH($A849,bom!$A:$A,0)-1,0),0)</f>
        <v>0</v>
      </c>
      <c r="BK849" s="57">
        <f>IFERROR(HLOOKUP(BK$188,bom!$2:$300,MATCH($A849,bom!$A:$A,0)-1,0),0)</f>
        <v>0</v>
      </c>
      <c r="BL849" s="57">
        <f>IFERROR(HLOOKUP(BL$188,bom!$2:$300,MATCH($A849,bom!$A:$A,0)-1,0),0)</f>
        <v>0</v>
      </c>
      <c r="BM849" s="57">
        <f>IFERROR(HLOOKUP(BM$188,bom!$2:$300,MATCH($A849,bom!$A:$A,0)-1,0),0)</f>
        <v>0</v>
      </c>
      <c r="BN849" s="57">
        <f>IFERROR(HLOOKUP(BN$188,bom!$2:$300,MATCH($A849,bom!$A:$A,0)-1,0),0)</f>
        <v>0</v>
      </c>
      <c r="BO849" s="57">
        <f>IFERROR(HLOOKUP(BO$188,bom!$2:$300,MATCH($A849,bom!$A:$A,0)-1,0),0)</f>
        <v>0</v>
      </c>
      <c r="BP849" s="57">
        <f>IFERROR(HLOOKUP(BP$188,bom!$2:$300,MATCH($A849,bom!$A:$A,0)-1,0),0)</f>
        <v>0</v>
      </c>
      <c r="BQ849" s="57">
        <f>IFERROR(HLOOKUP(BQ$188,bom!$2:$300,MATCH($A849,bom!$A:$A,0)-1,0),0)</f>
        <v>0</v>
      </c>
      <c r="BR849" s="57">
        <f>IFERROR(HLOOKUP(BR$188,bom!$2:$300,MATCH($A849,bom!$A:$A,0)-1,0),0)</f>
        <v>0</v>
      </c>
      <c r="BS849" s="57">
        <f>IFERROR(HLOOKUP(BS$188,bom!$2:$300,MATCH($A849,bom!$A:$A,0)-1,0),0)</f>
        <v>0</v>
      </c>
      <c r="BT849" s="57">
        <f>IFERROR(HLOOKUP(BT$188,bom!$2:$300,MATCH($A849,bom!$A:$A,0)-1,0),0)</f>
        <v>0</v>
      </c>
      <c r="BU849" s="57">
        <f>IFERROR(HLOOKUP(BU$188,bom!$2:$300,MATCH($A849,bom!$A:$A,0)-1,0),0)</f>
        <v>0</v>
      </c>
      <c r="BV849" s="57">
        <f>IFERROR(HLOOKUP(BV$188,bom!$2:$300,MATCH($A849,bom!$A:$A,0)-1,0),0)</f>
        <v>0</v>
      </c>
      <c r="BW849" s="57">
        <f>IFERROR(HLOOKUP(BW$188,bom!$2:$300,MATCH($A849,bom!$A:$A,0)-1,0),0)</f>
        <v>0</v>
      </c>
      <c r="BX849" s="57">
        <f>IFERROR(HLOOKUP(BX$188,bom!$2:$300,MATCH($A849,bom!$A:$A,0)-1,0),0)</f>
        <v>0</v>
      </c>
      <c r="BY849" s="57">
        <f>IFERROR(HLOOKUP(BY$188,bom!$2:$300,MATCH($A849,bom!$A:$A,0)-1,0),0)</f>
        <v>0</v>
      </c>
      <c r="BZ849" s="57">
        <f>IFERROR(HLOOKUP(BZ$188,bom!$2:$300,MATCH($A849,bom!$A:$A,0)-1,0),0)</f>
        <v>0</v>
      </c>
      <c r="CA849" s="57">
        <f>IFERROR(HLOOKUP(CA$188,bom!$2:$300,MATCH($A849,bom!$A:$A,0)-1,0),0)</f>
        <v>0</v>
      </c>
      <c r="CB849" s="57">
        <f>IFERROR(HLOOKUP(CB$188,bom!$2:$300,MATCH($A849,bom!$A:$A,0)-1,0),0)</f>
        <v>0</v>
      </c>
      <c r="CC849" s="57">
        <f>IFERROR(HLOOKUP(CC$188,bom!$2:$300,MATCH($A849,bom!$A:$A,0)-1,0),0)</f>
        <v>0</v>
      </c>
      <c r="CD849" s="57">
        <f>IFERROR(HLOOKUP(CD$188,bom!$2:$300,MATCH($A849,bom!$A:$A,0)-1,0),0)</f>
        <v>0</v>
      </c>
      <c r="CE849" s="57">
        <f>IFERROR(HLOOKUP(CE$188,bom!$2:$300,MATCH($A849,bom!$A:$A,0)-1,0),0)</f>
        <v>0</v>
      </c>
      <c r="CF849" s="57">
        <f>IFERROR(HLOOKUP(CF$188,bom!$2:$300,MATCH($A849,bom!$A:$A,0)-1,0),0)</f>
        <v>0</v>
      </c>
      <c r="CG849" s="57">
        <f>IFERROR(HLOOKUP(CG$188,bom!$2:$300,MATCH($A849,bom!$A:$A,0)-1,0),0)</f>
        <v>0</v>
      </c>
      <c r="CH849" s="57">
        <f>IFERROR(HLOOKUP(CH$188,bom!$2:$300,MATCH($A849,bom!$A:$A,0)-1,0),0)</f>
        <v>0</v>
      </c>
      <c r="CI849" s="20"/>
      <c r="CJ849" s="20"/>
      <c r="CK849" s="20"/>
      <c r="CL849" s="20"/>
      <c r="CM849" s="32" t="str">
        <f t="shared" ref="CM849" si="8983">IF(G849&gt;0,IF(CN849&lt;(0.8*G849),"WARNING!!!",IF(CN849&lt;G849,"ORDER","OK")),IF((VLOOKUP(A849,A:DG,91+E849,0))&lt;0,"WARNING!!!",IF((VLOOKUP(A849,A:DG,91+ROUND(1.25*E849,0),0))&lt;0,"ORDER","OK")))</f>
        <v>OK</v>
      </c>
      <c r="CN849" s="33">
        <f t="shared" ref="CN849" si="8984">F849-CN850+CN851</f>
        <v>0</v>
      </c>
      <c r="CO849" s="34">
        <f t="shared" ref="CO849" si="8985">CN849-CO850+CO851</f>
        <v>0</v>
      </c>
      <c r="CP849" s="34">
        <f t="shared" ref="CP849" si="8986">CO849-CP850+CP851</f>
        <v>0</v>
      </c>
      <c r="CQ849" s="34">
        <f t="shared" ref="CQ849" si="8987">CP849-CQ850+CQ851</f>
        <v>0</v>
      </c>
      <c r="CR849" s="34">
        <f t="shared" ref="CR849" si="8988">CQ849-CR850+CR851</f>
        <v>0</v>
      </c>
      <c r="CS849" s="34">
        <f t="shared" ref="CS849" si="8989">CR849-CS850+CS851</f>
        <v>0</v>
      </c>
      <c r="CT849" s="34">
        <f t="shared" ref="CT849" si="8990">CS849-CT850+CT851</f>
        <v>0</v>
      </c>
      <c r="CU849" s="34">
        <f t="shared" ref="CU849" si="8991">CT849-CU850+CU851</f>
        <v>0</v>
      </c>
      <c r="CV849" s="34">
        <f t="shared" ref="CV849" si="8992">CU849-CV850+CV851</f>
        <v>0</v>
      </c>
      <c r="CW849" s="34">
        <f t="shared" ref="CW849" si="8993">CV849-CW850+CW851</f>
        <v>0</v>
      </c>
      <c r="CX849" s="34">
        <f t="shared" ref="CX849" si="8994">CW849-CX850+CX851</f>
        <v>0</v>
      </c>
      <c r="CY849" s="34">
        <f t="shared" ref="CY849" si="8995">CX849-CY850+CY851</f>
        <v>0</v>
      </c>
      <c r="CZ849" s="34">
        <f t="shared" ref="CZ849" si="8996">CY849-CZ850+CZ851</f>
        <v>0</v>
      </c>
      <c r="DA849" s="34">
        <f t="shared" ref="DA849" si="8997">CZ849-DA850+DA851</f>
        <v>0</v>
      </c>
      <c r="DB849" s="34">
        <f t="shared" ref="DB849" si="8998">DA849-DB850+DB851</f>
        <v>0</v>
      </c>
      <c r="DC849" s="34">
        <f t="shared" ref="DC849" si="8999">DB849-DC850+DC851</f>
        <v>0</v>
      </c>
      <c r="DD849" s="34">
        <f t="shared" ref="DD849" si="9000">DC849-DD850+DD851</f>
        <v>0</v>
      </c>
      <c r="DE849" s="34">
        <f t="shared" ref="DE849" si="9001">DD849-DE850+DE851</f>
        <v>0</v>
      </c>
      <c r="DF849" s="34">
        <f t="shared" ref="DF849" si="9002">DE849-DF850+DF851</f>
        <v>0</v>
      </c>
      <c r="DG849" s="35">
        <f t="shared" ref="DG849" si="9003">DF849-DG850+DG851</f>
        <v>0</v>
      </c>
      <c r="DM849" s="21"/>
    </row>
    <row r="850" spans="1:117" ht="12.75" hidden="1" outlineLevel="1" x14ac:dyDescent="0.2">
      <c r="A850" s="22"/>
      <c r="B850" s="23"/>
      <c r="C850" s="23"/>
      <c r="D850" s="24"/>
      <c r="E850" s="24"/>
      <c r="F850" s="24"/>
      <c r="G850" s="24"/>
      <c r="H850" s="24"/>
      <c r="I850" s="58"/>
      <c r="J850" s="58"/>
      <c r="K850" s="58"/>
      <c r="L850" s="58"/>
      <c r="M850" s="58"/>
      <c r="N850" s="58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  <c r="AG850" s="58"/>
      <c r="AH850" s="58"/>
      <c r="AI850" s="58"/>
      <c r="AJ850" s="58"/>
      <c r="AK850" s="58"/>
      <c r="AL850" s="58"/>
      <c r="AM850" s="58"/>
      <c r="AN850" s="58"/>
      <c r="AO850" s="58"/>
      <c r="AP850" s="58"/>
      <c r="AQ850" s="58"/>
      <c r="AR850" s="58"/>
      <c r="AS850" s="58"/>
      <c r="AT850" s="58"/>
      <c r="AU850" s="58"/>
      <c r="AV850" s="58"/>
      <c r="AW850" s="58"/>
      <c r="AX850" s="58"/>
      <c r="AY850" s="58"/>
      <c r="AZ850" s="58"/>
      <c r="BA850" s="58"/>
      <c r="BB850" s="58"/>
      <c r="BC850" s="58"/>
      <c r="BD850" s="58"/>
      <c r="BE850" s="58"/>
      <c r="BF850" s="58"/>
      <c r="BG850" s="58"/>
      <c r="BH850" s="58"/>
      <c r="BI850" s="58"/>
      <c r="BJ850" s="58"/>
      <c r="BK850" s="58"/>
      <c r="BL850" s="58"/>
      <c r="BM850" s="58"/>
      <c r="BN850" s="58"/>
      <c r="BO850" s="58"/>
      <c r="BP850" s="58"/>
      <c r="BQ850" s="58"/>
      <c r="BR850" s="58"/>
      <c r="BS850" s="58"/>
      <c r="BT850" s="58"/>
      <c r="BU850" s="58"/>
      <c r="BV850" s="58"/>
      <c r="BW850" s="58"/>
      <c r="BX850" s="58"/>
      <c r="BY850" s="58"/>
      <c r="BZ850" s="58"/>
      <c r="CA850" s="58"/>
      <c r="CB850" s="58"/>
      <c r="CC850" s="58"/>
      <c r="CD850" s="58"/>
      <c r="CE850" s="58"/>
      <c r="CF850" s="58"/>
      <c r="CG850" s="58"/>
      <c r="CH850" s="58"/>
      <c r="CI850" s="24"/>
      <c r="CJ850" s="24"/>
      <c r="CK850" s="24"/>
      <c r="CL850" s="24"/>
      <c r="CM850" s="25" t="s">
        <v>7</v>
      </c>
      <c r="CN850" s="36">
        <f t="shared" ref="CN850" si="9004">$I849*CN$3+$J849*CN$4+$K849*CN$5+$L849*CN$6+$M849*CN$7+$N849*CN$8+$O849*CN$9+$P849*CN$10+$Q849*CN$11+$R849*CN$12+$S849*CN$13+$T849*CN$14+$U849*CN$15+$V849*CN$16+$W849*CN$17+$X849*CN$18+$Y849*CN$19+$Z849*CN$20+$AA849*CN$21+$AB849*CN$22+$AC849*CN$23+$AD849*CN$24+$AE849*CN$25+$AF849*CN$26+$AG849*CN$27+$AH849*CN$28+$AI849*CN$29+$AJ849*CN$30+$AK849*CN$31+$AL849*CN$32+$AM849*CN$33+$AN849*CN$34+$AO849*CN$35+$AP849*CN$36+$AQ849*CN$37+$AR849*CN$38+$AS849*CN$39+$AT849*CN$40+$AU849*CN$41+$AV849*CN$42+$AW849*CN$43+$AX849*CN$44+$AY849*CN$45+$AZ849*CN$46+$BA849*CN$47+$BB849*CN$48+$BC849*CN$49+$BD849*CN$50+$BE849*CN$51+$BF849*CN$52+$BG849*CN$53+$BH849*CN$54+$BI849*CN$55+$BJ849*CN$56+$BK849*CN$57+$BL849*CN$58+$BM849*CN$59+$BN849*CN$60+$BO849*CN$61+$BP849*CN$62+$BQ849*CN$63+$BR849*CN$64+$BS849*CN$65+$BT849*CN$66+$BU849*CN$67+$BV849*CN$68+$BW849*CN$69+$BX849*CN$70+$BY849*CN$71+$BZ849*CN$72+$CA849*CN$73+$CB849*CN$74+$CC849*CN$75+$CD849*CN$76+$CE849*CN$77+$CF849*CN$78+$CG849*CN$79+$CH849*CN$80</f>
        <v>0</v>
      </c>
      <c r="CO850" s="37">
        <f t="shared" ref="CO850" si="9005">$I849*CO$3+$J849*CO$4+$K849*CO$5+$L849*CO$6+$M849*CO$7+$N849*CO$8+$O849*CO$9+$P849*CO$10+$Q849*CO$11+$R849*CO$12+$S849*CO$13+$T849*CO$14+$U849*CO$15+$V849*CO$16+$W849*CO$17+$X849*CO$18+$Y849*CO$19+$Z849*CO$20+$AA849*CO$21+$AB849*CO$22+$AC849*CO$23+$AD849*CO$24+$AE849*CO$25+$AF849*CO$26+$AG849*CO$27+$AH849*CO$28+$AI849*CO$29+$AJ849*CO$30+$AK849*CO$31+$AL849*CO$32+$AM849*CO$33+$AN849*CO$34+$AO849*CO$35+$AP849*CO$36+$AQ849*CO$37+$AR849*CO$38+$AS849*CO$39+$AT849*CO$40+$AU849*CO$41+$AV849*CO$42+$AW849*CO$43+$AX849*CO$44+$AY849*CO$45+$AZ849*CO$46+$BA849*CO$47+$BB849*CO$48+$BC849*CO$49+$BD849*CO$50+$BE849*CO$51+$BF849*CO$52+$BG849*CO$53+$BH849*CO$54+$BI849*CO$55+$BJ849*CO$56+$BK849*CO$57+$BL849*CO$58+$BM849*CO$59+$BN849*CO$60+$BO849*CO$61+$BP849*CO$62+$BQ849*CO$63+$BR849*CO$64+$BS849*CO$65+$BT849*CO$66+$BU849*CO$67+$BV849*CO$68+$BW849*CO$69+$BX849*CO$70+$BY849*CO$71+$BZ849*CO$72+$CA849*CO$73+$CB849*CO$74+$CC849*CO$75+$CD849*CO$76+$CE849*CO$77+$CF849*CO$78+$CG849*CO$79+$CH849*CO$80</f>
        <v>0</v>
      </c>
      <c r="CP850" s="37">
        <f t="shared" ref="CP850" si="9006">$I849*CP$3+$J849*CP$4+$K849*CP$5+$L849*CP$6+$M849*CP$7+$N849*CP$8+$O849*CP$9+$P849*CP$10+$Q849*CP$11+$R849*CP$12+$S849*CP$13+$T849*CP$14+$U849*CP$15+$V849*CP$16+$W849*CP$17+$X849*CP$18+$Y849*CP$19+$Z849*CP$20+$AA849*CP$21+$AB849*CP$22+$AC849*CP$23+$AD849*CP$24+$AE849*CP$25+$AF849*CP$26+$AG849*CP$27+$AH849*CP$28+$AI849*CP$29+$AJ849*CP$30+$AK849*CP$31+$AL849*CP$32+$AM849*CP$33+$AN849*CP$34+$AO849*CP$35+$AP849*CP$36+$AQ849*CP$37+$AR849*CP$38+$AS849*CP$39+$AT849*CP$40+$AU849*CP$41+$AV849*CP$42+$AW849*CP$43+$AX849*CP$44+$AY849*CP$45+$AZ849*CP$46+$BA849*CP$47+$BB849*CP$48+$BC849*CP$49+$BD849*CP$50+$BE849*CP$51+$BF849*CP$52+$BG849*CP$53+$BH849*CP$54+$BI849*CP$55+$BJ849*CP$56+$BK849*CP$57+$BL849*CP$58+$BM849*CP$59+$BN849*CP$60+$BO849*CP$61+$BP849*CP$62+$BQ849*CP$63+$BR849*CP$64+$BS849*CP$65+$BT849*CP$66+$BU849*CP$67+$BV849*CP$68+$BW849*CP$69+$BX849*CP$70+$BY849*CP$71+$BZ849*CP$72+$CA849*CP$73+$CB849*CP$74+$CC849*CP$75+$CD849*CP$76+$CE849*CP$77+$CF849*CP$78+$CG849*CP$79+$CH849*CP$80</f>
        <v>0</v>
      </c>
      <c r="CQ850" s="37">
        <f t="shared" ref="CQ850" si="9007">$I849*CQ$3+$J849*CQ$4+$K849*CQ$5+$L849*CQ$6+$M849*CQ$7+$N849*CQ$8+$O849*CQ$9+$P849*CQ$10+$Q849*CQ$11+$R849*CQ$12+$S849*CQ$13+$T849*CQ$14+$U849*CQ$15+$V849*CQ$16+$W849*CQ$17+$X849*CQ$18+$Y849*CQ$19+$Z849*CQ$20+$AA849*CQ$21+$AB849*CQ$22+$AC849*CQ$23+$AD849*CQ$24+$AE849*CQ$25+$AF849*CQ$26+$AG849*CQ$27+$AH849*CQ$28+$AI849*CQ$29+$AJ849*CQ$30+$AK849*CQ$31+$AL849*CQ$32+$AM849*CQ$33+$AN849*CQ$34+$AO849*CQ$35+$AP849*CQ$36+$AQ849*CQ$37+$AR849*CQ$38+$AS849*CQ$39+$AT849*CQ$40+$AU849*CQ$41+$AV849*CQ$42+$AW849*CQ$43+$AX849*CQ$44+$AY849*CQ$45+$AZ849*CQ$46+$BA849*CQ$47+$BB849*CQ$48+$BC849*CQ$49+$BD849*CQ$50+$BE849*CQ$51+$BF849*CQ$52+$BG849*CQ$53+$BH849*CQ$54+$BI849*CQ$55+$BJ849*CQ$56+$BK849*CQ$57+$BL849*CQ$58+$BM849*CQ$59+$BN849*CQ$60+$BO849*CQ$61+$BP849*CQ$62+$BQ849*CQ$63+$BR849*CQ$64+$BS849*CQ$65+$BT849*CQ$66+$BU849*CQ$67+$BV849*CQ$68+$BW849*CQ$69+$BX849*CQ$70+$BY849*CQ$71+$BZ849*CQ$72+$CA849*CQ$73+$CB849*CQ$74+$CC849*CQ$75+$CD849*CQ$76+$CE849*CQ$77+$CF849*CQ$78+$CG849*CQ$79+$CH849*CQ$80</f>
        <v>0</v>
      </c>
      <c r="CR850" s="37">
        <f t="shared" ref="CR850" si="9008">$I849*CR$3+$J849*CR$4+$K849*CR$5+$L849*CR$6+$M849*CR$7+$N849*CR$8+$O849*CR$9+$P849*CR$10+$Q849*CR$11+$R849*CR$12+$S849*CR$13+$T849*CR$14+$U849*CR$15+$V849*CR$16+$W849*CR$17+$X849*CR$18+$Y849*CR$19+$Z849*CR$20+$AA849*CR$21+$AB849*CR$22+$AC849*CR$23+$AD849*CR$24+$AE849*CR$25+$AF849*CR$26+$AG849*CR$27+$AH849*CR$28+$AI849*CR$29+$AJ849*CR$30+$AK849*CR$31+$AL849*CR$32+$AM849*CR$33+$AN849*CR$34+$AO849*CR$35+$AP849*CR$36+$AQ849*CR$37+$AR849*CR$38+$AS849*CR$39+$AT849*CR$40+$AU849*CR$41+$AV849*CR$42+$AW849*CR$43+$AX849*CR$44+$AY849*CR$45+$AZ849*CR$46+$BA849*CR$47+$BB849*CR$48+$BC849*CR$49+$BD849*CR$50+$BE849*CR$51+$BF849*CR$52+$BG849*CR$53+$BH849*CR$54+$BI849*CR$55+$BJ849*CR$56+$BK849*CR$57+$BL849*CR$58+$BM849*CR$59+$BN849*CR$60+$BO849*CR$61+$BP849*CR$62+$BQ849*CR$63+$BR849*CR$64+$BS849*CR$65+$BT849*CR$66+$BU849*CR$67+$BV849*CR$68+$BW849*CR$69+$BX849*CR$70+$BY849*CR$71+$BZ849*CR$72+$CA849*CR$73+$CB849*CR$74+$CC849*CR$75+$CD849*CR$76+$CE849*CR$77+$CF849*CR$78+$CG849*CR$79+$CH849*CR$80</f>
        <v>0</v>
      </c>
      <c r="CS850" s="37">
        <f t="shared" ref="CS850" si="9009">$I849*CS$3+$J849*CS$4+$K849*CS$5+$L849*CS$6+$M849*CS$7+$N849*CS$8+$O849*CS$9+$P849*CS$10+$Q849*CS$11+$R849*CS$12+$S849*CS$13+$T849*CS$14+$U849*CS$15+$V849*CS$16+$W849*CS$17+$X849*CS$18+$Y849*CS$19+$Z849*CS$20+$AA849*CS$21+$AB849*CS$22+$AC849*CS$23+$AD849*CS$24+$AE849*CS$25+$AF849*CS$26+$AG849*CS$27+$AH849*CS$28+$AI849*CS$29+$AJ849*CS$30+$AK849*CS$31+$AL849*CS$32+$AM849*CS$33+$AN849*CS$34+$AO849*CS$35+$AP849*CS$36+$AQ849*CS$37+$AR849*CS$38+$AS849*CS$39+$AT849*CS$40+$AU849*CS$41+$AV849*CS$42+$AW849*CS$43+$AX849*CS$44+$AY849*CS$45+$AZ849*CS$46+$BA849*CS$47+$BB849*CS$48+$BC849*CS$49+$BD849*CS$50+$BE849*CS$51+$BF849*CS$52+$BG849*CS$53+$BH849*CS$54+$BI849*CS$55+$BJ849*CS$56+$BK849*CS$57+$BL849*CS$58+$BM849*CS$59+$BN849*CS$60+$BO849*CS$61+$BP849*CS$62+$BQ849*CS$63+$BR849*CS$64+$BS849*CS$65+$BT849*CS$66+$BU849*CS$67+$BV849*CS$68+$BW849*CS$69+$BX849*CS$70+$BY849*CS$71+$BZ849*CS$72+$CA849*CS$73+$CB849*CS$74+$CC849*CS$75+$CD849*CS$76+$CE849*CS$77+$CF849*CS$78+$CG849*CS$79+$CH849*CS$80</f>
        <v>0</v>
      </c>
      <c r="CT850" s="37">
        <f t="shared" ref="CT850" si="9010">$I849*CT$3+$J849*CT$4+$K849*CT$5+$L849*CT$6+$M849*CT$7+$N849*CT$8+$O849*CT$9+$P849*CT$10+$Q849*CT$11+$R849*CT$12+$S849*CT$13+$T849*CT$14+$U849*CT$15+$V849*CT$16+$W849*CT$17+$X849*CT$18+$Y849*CT$19+$Z849*CT$20+$AA849*CT$21+$AB849*CT$22+$AC849*CT$23+$AD849*CT$24+$AE849*CT$25+$AF849*CT$26+$AG849*CT$27+$AH849*CT$28+$AI849*CT$29+$AJ849*CT$30+$AK849*CT$31+$AL849*CT$32+$AM849*CT$33+$AN849*CT$34+$AO849*CT$35+$AP849*CT$36+$AQ849*CT$37+$AR849*CT$38+$AS849*CT$39+$AT849*CT$40+$AU849*CT$41+$AV849*CT$42+$AW849*CT$43+$AX849*CT$44+$AY849*CT$45+$AZ849*CT$46+$BA849*CT$47+$BB849*CT$48+$BC849*CT$49+$BD849*CT$50+$BE849*CT$51+$BF849*CT$52+$BG849*CT$53+$BH849*CT$54+$BI849*CT$55+$BJ849*CT$56+$BK849*CT$57+$BL849*CT$58+$BM849*CT$59+$BN849*CT$60+$BO849*CT$61+$BP849*CT$62+$BQ849*CT$63+$BR849*CT$64+$BS849*CT$65+$BT849*CT$66+$BU849*CT$67+$BV849*CT$68+$BW849*CT$69+$BX849*CT$70+$BY849*CT$71+$BZ849*CT$72+$CA849*CT$73+$CB849*CT$74+$CC849*CT$75+$CD849*CT$76+$CE849*CT$77+$CF849*CT$78+$CG849*CT$79+$CH849*CT$80</f>
        <v>0</v>
      </c>
      <c r="CU850" s="37">
        <f t="shared" ref="CU850" si="9011">$I849*CU$3+$J849*CU$4+$K849*CU$5+$L849*CU$6+$M849*CU$7+$N849*CU$8+$O849*CU$9+$P849*CU$10+$Q849*CU$11+$R849*CU$12+$S849*CU$13+$T849*CU$14+$U849*CU$15+$V849*CU$16+$W849*CU$17+$X849*CU$18+$Y849*CU$19+$Z849*CU$20+$AA849*CU$21+$AB849*CU$22+$AC849*CU$23+$AD849*CU$24+$AE849*CU$25+$AF849*CU$26+$AG849*CU$27+$AH849*CU$28+$AI849*CU$29+$AJ849*CU$30+$AK849*CU$31+$AL849*CU$32+$AM849*CU$33+$AN849*CU$34+$AO849*CU$35+$AP849*CU$36+$AQ849*CU$37+$AR849*CU$38+$AS849*CU$39+$AT849*CU$40+$AU849*CU$41+$AV849*CU$42+$AW849*CU$43+$AX849*CU$44+$AY849*CU$45+$AZ849*CU$46+$BA849*CU$47+$BB849*CU$48+$BC849*CU$49+$BD849*CU$50+$BE849*CU$51+$BF849*CU$52+$BG849*CU$53+$BH849*CU$54+$BI849*CU$55+$BJ849*CU$56+$BK849*CU$57+$BL849*CU$58+$BM849*CU$59+$BN849*CU$60+$BO849*CU$61+$BP849*CU$62+$BQ849*CU$63+$BR849*CU$64+$BS849*CU$65+$BT849*CU$66+$BU849*CU$67+$BV849*CU$68+$BW849*CU$69+$BX849*CU$70+$BY849*CU$71+$BZ849*CU$72+$CA849*CU$73+$CB849*CU$74+$CC849*CU$75+$CD849*CU$76+$CE849*CU$77+$CF849*CU$78+$CG849*CU$79+$CH849*CU$80</f>
        <v>0</v>
      </c>
      <c r="CV850" s="37">
        <f t="shared" ref="CV850" si="9012">$I849*CV$3+$J849*CV$4+$K849*CV$5+$L849*CV$6+$M849*CV$7+$N849*CV$8+$O849*CV$9+$P849*CV$10+$Q849*CV$11+$R849*CV$12+$S849*CV$13+$T849*CV$14+$U849*CV$15+$V849*CV$16+$W849*CV$17+$X849*CV$18+$Y849*CV$19+$Z849*CV$20+$AA849*CV$21+$AB849*CV$22+$AC849*CV$23+$AD849*CV$24+$AE849*CV$25+$AF849*CV$26+$AG849*CV$27+$AH849*CV$28+$AI849*CV$29+$AJ849*CV$30+$AK849*CV$31+$AL849*CV$32+$AM849*CV$33+$AN849*CV$34+$AO849*CV$35+$AP849*CV$36+$AQ849*CV$37+$AR849*CV$38+$AS849*CV$39+$AT849*CV$40+$AU849*CV$41+$AV849*CV$42+$AW849*CV$43+$AX849*CV$44+$AY849*CV$45+$AZ849*CV$46+$BA849*CV$47+$BB849*CV$48+$BC849*CV$49+$BD849*CV$50+$BE849*CV$51+$BF849*CV$52+$BG849*CV$53+$BH849*CV$54+$BI849*CV$55+$BJ849*CV$56+$BK849*CV$57+$BL849*CV$58+$BM849*CV$59+$BN849*CV$60+$BO849*CV$61+$BP849*CV$62+$BQ849*CV$63+$BR849*CV$64+$BS849*CV$65+$BT849*CV$66+$BU849*CV$67+$BV849*CV$68+$BW849*CV$69+$BX849*CV$70+$BY849*CV$71+$BZ849*CV$72+$CA849*CV$73+$CB849*CV$74+$CC849*CV$75+$CD849*CV$76+$CE849*CV$77+$CF849*CV$78+$CG849*CV$79+$CH849*CV$80</f>
        <v>0</v>
      </c>
      <c r="CW850" s="37">
        <f t="shared" ref="CW850" si="9013">$I849*CW$3+$J849*CW$4+$K849*CW$5+$L849*CW$6+$M849*CW$7+$N849*CW$8+$O849*CW$9+$P849*CW$10+$Q849*CW$11+$R849*CW$12+$S849*CW$13+$T849*CW$14+$U849*CW$15+$V849*CW$16+$W849*CW$17+$X849*CW$18+$Y849*CW$19+$Z849*CW$20+$AA849*CW$21+$AB849*CW$22+$AC849*CW$23+$AD849*CW$24+$AE849*CW$25+$AF849*CW$26+$AG849*CW$27+$AH849*CW$28+$AI849*CW$29+$AJ849*CW$30+$AK849*CW$31+$AL849*CW$32+$AM849*CW$33+$AN849*CW$34+$AO849*CW$35+$AP849*CW$36+$AQ849*CW$37+$AR849*CW$38+$AS849*CW$39+$AT849*CW$40+$AU849*CW$41+$AV849*CW$42+$AW849*CW$43+$AX849*CW$44+$AY849*CW$45+$AZ849*CW$46+$BA849*CW$47+$BB849*CW$48+$BC849*CW$49+$BD849*CW$50+$BE849*CW$51+$BF849*CW$52+$BG849*CW$53+$BH849*CW$54+$BI849*CW$55+$BJ849*CW$56+$BK849*CW$57+$BL849*CW$58+$BM849*CW$59+$BN849*CW$60+$BO849*CW$61+$BP849*CW$62+$BQ849*CW$63+$BR849*CW$64+$BS849*CW$65+$BT849*CW$66+$BU849*CW$67+$BV849*CW$68+$BW849*CW$69+$BX849*CW$70+$BY849*CW$71+$BZ849*CW$72+$CA849*CW$73+$CB849*CW$74+$CC849*CW$75+$CD849*CW$76+$CE849*CW$77+$CF849*CW$78+$CG849*CW$79+$CH849*CW$80</f>
        <v>0</v>
      </c>
      <c r="CX850" s="37">
        <f t="shared" ref="CX850" si="9014">$I849*CX$3+$J849*CX$4+$K849*CX$5+$L849*CX$6+$M849*CX$7+$N849*CX$8+$O849*CX$9+$P849*CX$10+$Q849*CX$11+$R849*CX$12+$S849*CX$13+$T849*CX$14+$U849*CX$15+$V849*CX$16+$W849*CX$17+$X849*CX$18+$Y849*CX$19+$Z849*CX$20+$AA849*CX$21+$AB849*CX$22+$AC849*CX$23+$AD849*CX$24+$AE849*CX$25+$AF849*CX$26+$AG849*CX$27+$AH849*CX$28+$AI849*CX$29+$AJ849*CX$30+$AK849*CX$31+$AL849*CX$32+$AM849*CX$33+$AN849*CX$34+$AO849*CX$35+$AP849*CX$36+$AQ849*CX$37+$AR849*CX$38+$AS849*CX$39+$AT849*CX$40+$AU849*CX$41+$AV849*CX$42+$AW849*CX$43+$AX849*CX$44+$AY849*CX$45+$AZ849*CX$46+$BA849*CX$47+$BB849*CX$48+$BC849*CX$49+$BD849*CX$50+$BE849*CX$51+$BF849*CX$52+$BG849*CX$53+$BH849*CX$54+$BI849*CX$55+$BJ849*CX$56+$BK849*CX$57+$BL849*CX$58+$BM849*CX$59+$BN849*CX$60+$BO849*CX$61+$BP849*CX$62+$BQ849*CX$63+$BR849*CX$64+$BS849*CX$65+$BT849*CX$66+$BU849*CX$67+$BV849*CX$68+$BW849*CX$69+$BX849*CX$70+$BY849*CX$71+$BZ849*CX$72+$CA849*CX$73+$CB849*CX$74+$CC849*CX$75+$CD849*CX$76+$CE849*CX$77+$CF849*CX$78+$CG849*CX$79+$CH849*CX$80</f>
        <v>0</v>
      </c>
      <c r="CY850" s="37">
        <f t="shared" ref="CY850" si="9015">$I849*CY$3+$J849*CY$4+$K849*CY$5+$L849*CY$6+$M849*CY$7+$N849*CY$8+$O849*CY$9+$P849*CY$10+$Q849*CY$11+$R849*CY$12+$S849*CY$13+$T849*CY$14+$U849*CY$15+$V849*CY$16+$W849*CY$17+$X849*CY$18+$Y849*CY$19+$Z849*CY$20+$AA849*CY$21+$AB849*CY$22+$AC849*CY$23+$AD849*CY$24+$AE849*CY$25+$AF849*CY$26+$AG849*CY$27+$AH849*CY$28+$AI849*CY$29+$AJ849*CY$30+$AK849*CY$31+$AL849*CY$32+$AM849*CY$33+$AN849*CY$34+$AO849*CY$35+$AP849*CY$36+$AQ849*CY$37+$AR849*CY$38+$AS849*CY$39+$AT849*CY$40+$AU849*CY$41+$AV849*CY$42+$AW849*CY$43+$AX849*CY$44+$AY849*CY$45+$AZ849*CY$46+$BA849*CY$47+$BB849*CY$48+$BC849*CY$49+$BD849*CY$50+$BE849*CY$51+$BF849*CY$52+$BG849*CY$53+$BH849*CY$54+$BI849*CY$55+$BJ849*CY$56+$BK849*CY$57+$BL849*CY$58+$BM849*CY$59+$BN849*CY$60+$BO849*CY$61+$BP849*CY$62+$BQ849*CY$63+$BR849*CY$64+$BS849*CY$65+$BT849*CY$66+$BU849*CY$67+$BV849*CY$68+$BW849*CY$69+$BX849*CY$70+$BY849*CY$71+$BZ849*CY$72+$CA849*CY$73+$CB849*CY$74+$CC849*CY$75+$CD849*CY$76+$CE849*CY$77+$CF849*CY$78+$CG849*CY$79+$CH849*CY$80</f>
        <v>0</v>
      </c>
      <c r="CZ850" s="37">
        <f t="shared" ref="CZ850" si="9016">$I849*CZ$3+$J849*CZ$4+$K849*CZ$5+$L849*CZ$6+$M849*CZ$7+$N849*CZ$8+$O849*CZ$9+$P849*CZ$10+$Q849*CZ$11+$R849*CZ$12+$S849*CZ$13+$T849*CZ$14+$U849*CZ$15+$V849*CZ$16+$W849*CZ$17+$X849*CZ$18+$Y849*CZ$19+$Z849*CZ$20+$AA849*CZ$21+$AB849*CZ$22+$AC849*CZ$23+$AD849*CZ$24+$AE849*CZ$25+$AF849*CZ$26+$AG849*CZ$27+$AH849*CZ$28+$AI849*CZ$29+$AJ849*CZ$30+$AK849*CZ$31+$AL849*CZ$32+$AM849*CZ$33+$AN849*CZ$34+$AO849*CZ$35+$AP849*CZ$36+$AQ849*CZ$37+$AR849*CZ$38+$AS849*CZ$39+$AT849*CZ$40+$AU849*CZ$41+$AV849*CZ$42+$AW849*CZ$43+$AX849*CZ$44+$AY849*CZ$45+$AZ849*CZ$46+$BA849*CZ$47+$BB849*CZ$48+$BC849*CZ$49+$BD849*CZ$50+$BE849*CZ$51+$BF849*CZ$52+$BG849*CZ$53+$BH849*CZ$54+$BI849*CZ$55+$BJ849*CZ$56+$BK849*CZ$57+$BL849*CZ$58+$BM849*CZ$59+$BN849*CZ$60+$BO849*CZ$61+$BP849*CZ$62+$BQ849*CZ$63+$BR849*CZ$64+$BS849*CZ$65+$BT849*CZ$66+$BU849*CZ$67+$BV849*CZ$68+$BW849*CZ$69+$BX849*CZ$70+$BY849*CZ$71+$BZ849*CZ$72+$CA849*CZ$73+$CB849*CZ$74+$CC849*CZ$75+$CD849*CZ$76+$CE849*CZ$77+$CF849*CZ$78+$CG849*CZ$79+$CH849*CZ$80</f>
        <v>0</v>
      </c>
      <c r="DA850" s="37">
        <f t="shared" ref="DA850" si="9017">$I849*DA$3+$J849*DA$4+$K849*DA$5+$L849*DA$6+$M849*DA$7+$N849*DA$8+$O849*DA$9+$P849*DA$10+$Q849*DA$11+$R849*DA$12+$S849*DA$13+$T849*DA$14+$U849*DA$15+$V849*DA$16+$W849*DA$17+$X849*DA$18+$Y849*DA$19+$Z849*DA$20+$AA849*DA$21+$AB849*DA$22+$AC849*DA$23+$AD849*DA$24+$AE849*DA$25+$AF849*DA$26+$AG849*DA$27+$AH849*DA$28+$AI849*DA$29+$AJ849*DA$30+$AK849*DA$31+$AL849*DA$32+$AM849*DA$33+$AN849*DA$34+$AO849*DA$35+$AP849*DA$36+$AQ849*DA$37+$AR849*DA$38+$AS849*DA$39+$AT849*DA$40+$AU849*DA$41+$AV849*DA$42+$AW849*DA$43+$AX849*DA$44+$AY849*DA$45+$AZ849*DA$46+$BA849*DA$47+$BB849*DA$48+$BC849*DA$49+$BD849*DA$50+$BE849*DA$51+$BF849*DA$52+$BG849*DA$53+$BH849*DA$54+$BI849*DA$55+$BJ849*DA$56+$BK849*DA$57+$BL849*DA$58+$BM849*DA$59+$BN849*DA$60+$BO849*DA$61+$BP849*DA$62+$BQ849*DA$63+$BR849*DA$64+$BS849*DA$65+$BT849*DA$66+$BU849*DA$67+$BV849*DA$68+$BW849*DA$69+$BX849*DA$70+$BY849*DA$71+$BZ849*DA$72+$CA849*DA$73+$CB849*DA$74+$CC849*DA$75+$CD849*DA$76+$CE849*DA$77+$CF849*DA$78+$CG849*DA$79+$CH849*DA$80</f>
        <v>0</v>
      </c>
      <c r="DB850" s="37">
        <f t="shared" ref="DB850" si="9018">$I849*DB$3+$J849*DB$4+$K849*DB$5+$L849*DB$6+$M849*DB$7+$N849*DB$8+$O849*DB$9+$P849*DB$10+$Q849*DB$11+$R849*DB$12+$S849*DB$13+$T849*DB$14+$U849*DB$15+$V849*DB$16+$W849*DB$17+$X849*DB$18+$Y849*DB$19+$Z849*DB$20+$AA849*DB$21+$AB849*DB$22+$AC849*DB$23+$AD849*DB$24+$AE849*DB$25+$AF849*DB$26+$AG849*DB$27+$AH849*DB$28+$AI849*DB$29+$AJ849*DB$30+$AK849*DB$31+$AL849*DB$32+$AM849*DB$33+$AN849*DB$34+$AO849*DB$35+$AP849*DB$36+$AQ849*DB$37+$AR849*DB$38+$AS849*DB$39+$AT849*DB$40+$AU849*DB$41+$AV849*DB$42+$AW849*DB$43+$AX849*DB$44+$AY849*DB$45+$AZ849*DB$46+$BA849*DB$47+$BB849*DB$48+$BC849*DB$49+$BD849*DB$50+$BE849*DB$51+$BF849*DB$52+$BG849*DB$53+$BH849*DB$54+$BI849*DB$55+$BJ849*DB$56+$BK849*DB$57+$BL849*DB$58+$BM849*DB$59+$BN849*DB$60+$BO849*DB$61+$BP849*DB$62+$BQ849*DB$63+$BR849*DB$64+$BS849*DB$65+$BT849*DB$66+$BU849*DB$67+$BV849*DB$68+$BW849*DB$69+$BX849*DB$70+$BY849*DB$71+$BZ849*DB$72+$CA849*DB$73+$CB849*DB$74+$CC849*DB$75+$CD849*DB$76+$CE849*DB$77+$CF849*DB$78+$CG849*DB$79+$CH849*DB$80</f>
        <v>0</v>
      </c>
      <c r="DC850" s="37">
        <f t="shared" ref="DC850" si="9019">$I849*DC$3+$J849*DC$4+$K849*DC$5+$L849*DC$6+$M849*DC$7+$N849*DC$8+$O849*DC$9+$P849*DC$10+$Q849*DC$11+$R849*DC$12+$S849*DC$13+$T849*DC$14+$U849*DC$15+$V849*DC$16+$W849*DC$17+$X849*DC$18+$Y849*DC$19+$Z849*DC$20+$AA849*DC$21+$AB849*DC$22+$AC849*DC$23+$AD849*DC$24+$AE849*DC$25+$AF849*DC$26+$AG849*DC$27+$AH849*DC$28+$AI849*DC$29+$AJ849*DC$30+$AK849*DC$31+$AL849*DC$32+$AM849*DC$33+$AN849*DC$34+$AO849*DC$35+$AP849*DC$36+$AQ849*DC$37+$AR849*DC$38+$AS849*DC$39+$AT849*DC$40+$AU849*DC$41+$AV849*DC$42+$AW849*DC$43+$AX849*DC$44+$AY849*DC$45+$AZ849*DC$46+$BA849*DC$47+$BB849*DC$48+$BC849*DC$49+$BD849*DC$50+$BE849*DC$51+$BF849*DC$52+$BG849*DC$53+$BH849*DC$54+$BI849*DC$55+$BJ849*DC$56+$BK849*DC$57+$BL849*DC$58+$BM849*DC$59+$BN849*DC$60+$BO849*DC$61+$BP849*DC$62+$BQ849*DC$63+$BR849*DC$64+$BS849*DC$65+$BT849*DC$66+$BU849*DC$67+$BV849*DC$68+$BW849*DC$69+$BX849*DC$70+$BY849*DC$71+$BZ849*DC$72+$CA849*DC$73+$CB849*DC$74+$CC849*DC$75+$CD849*DC$76+$CE849*DC$77+$CF849*DC$78+$CG849*DC$79+$CH849*DC$80</f>
        <v>0</v>
      </c>
      <c r="DD850" s="37">
        <f t="shared" ref="DD850" si="9020">$I849*DD$3+$J849*DD$4+$K849*DD$5+$L849*DD$6+$M849*DD$7+$N849*DD$8+$O849*DD$9+$P849*DD$10+$Q849*DD$11+$R849*DD$12+$S849*DD$13+$T849*DD$14+$U849*DD$15+$V849*DD$16+$W849*DD$17+$X849*DD$18+$Y849*DD$19+$Z849*DD$20+$AA849*DD$21+$AB849*DD$22+$AC849*DD$23+$AD849*DD$24+$AE849*DD$25+$AF849*DD$26+$AG849*DD$27+$AH849*DD$28+$AI849*DD$29+$AJ849*DD$30+$AK849*DD$31+$AL849*DD$32+$AM849*DD$33+$AN849*DD$34+$AO849*DD$35+$AP849*DD$36+$AQ849*DD$37+$AR849*DD$38+$AS849*DD$39+$AT849*DD$40+$AU849*DD$41+$AV849*DD$42+$AW849*DD$43+$AX849*DD$44+$AY849*DD$45+$AZ849*DD$46+$BA849*DD$47+$BB849*DD$48+$BC849*DD$49+$BD849*DD$50+$BE849*DD$51+$BF849*DD$52+$BG849*DD$53+$BH849*DD$54+$BI849*DD$55+$BJ849*DD$56+$BK849*DD$57+$BL849*DD$58+$BM849*DD$59+$BN849*DD$60+$BO849*DD$61+$BP849*DD$62+$BQ849*DD$63+$BR849*DD$64+$BS849*DD$65+$BT849*DD$66+$BU849*DD$67+$BV849*DD$68+$BW849*DD$69+$BX849*DD$70+$BY849*DD$71+$BZ849*DD$72+$CA849*DD$73+$CB849*DD$74+$CC849*DD$75+$CD849*DD$76+$CE849*DD$77+$CF849*DD$78+$CG849*DD$79+$CH849*DD$80</f>
        <v>0</v>
      </c>
      <c r="DE850" s="37">
        <f t="shared" ref="DE850" si="9021">$I849*DE$3+$J849*DE$4+$K849*DE$5+$L849*DE$6+$M849*DE$7+$N849*DE$8+$O849*DE$9+$P849*DE$10+$Q849*DE$11+$R849*DE$12+$S849*DE$13+$T849*DE$14+$U849*DE$15+$V849*DE$16+$W849*DE$17+$X849*DE$18+$Y849*DE$19+$Z849*DE$20+$AA849*DE$21+$AB849*DE$22+$AC849*DE$23+$AD849*DE$24+$AE849*DE$25+$AF849*DE$26+$AG849*DE$27+$AH849*DE$28+$AI849*DE$29+$AJ849*DE$30+$AK849*DE$31+$AL849*DE$32+$AM849*DE$33+$AN849*DE$34+$AO849*DE$35+$AP849*DE$36+$AQ849*DE$37+$AR849*DE$38+$AS849*DE$39+$AT849*DE$40+$AU849*DE$41+$AV849*DE$42+$AW849*DE$43+$AX849*DE$44+$AY849*DE$45+$AZ849*DE$46+$BA849*DE$47+$BB849*DE$48+$BC849*DE$49+$BD849*DE$50+$BE849*DE$51+$BF849*DE$52+$BG849*DE$53+$BH849*DE$54+$BI849*DE$55+$BJ849*DE$56+$BK849*DE$57+$BL849*DE$58+$BM849*DE$59+$BN849*DE$60+$BO849*DE$61+$BP849*DE$62+$BQ849*DE$63+$BR849*DE$64+$BS849*DE$65+$BT849*DE$66+$BU849*DE$67+$BV849*DE$68+$BW849*DE$69+$BX849*DE$70+$BY849*DE$71+$BZ849*DE$72+$CA849*DE$73+$CB849*DE$74+$CC849*DE$75+$CD849*DE$76+$CE849*DE$77+$CF849*DE$78+$CG849*DE$79+$CH849*DE$80</f>
        <v>0</v>
      </c>
      <c r="DF850" s="37">
        <f t="shared" ref="DF850" si="9022">$I849*DF$3+$J849*DF$4+$K849*DF$5+$L849*DF$6+$M849*DF$7+$N849*DF$8+$O849*DF$9+$P849*DF$10+$Q849*DF$11+$R849*DF$12+$S849*DF$13+$T849*DF$14+$U849*DF$15+$V849*DF$16+$W849*DF$17+$X849*DF$18+$Y849*DF$19+$Z849*DF$20+$AA849*DF$21+$AB849*DF$22+$AC849*DF$23+$AD849*DF$24+$AE849*DF$25+$AF849*DF$26+$AG849*DF$27+$AH849*DF$28+$AI849*DF$29+$AJ849*DF$30+$AK849*DF$31+$AL849*DF$32+$AM849*DF$33+$AN849*DF$34+$AO849*DF$35+$AP849*DF$36+$AQ849*DF$37+$AR849*DF$38+$AS849*DF$39+$AT849*DF$40+$AU849*DF$41+$AV849*DF$42+$AW849*DF$43+$AX849*DF$44+$AY849*DF$45+$AZ849*DF$46+$BA849*DF$47+$BB849*DF$48+$BC849*DF$49+$BD849*DF$50+$BE849*DF$51+$BF849*DF$52+$BG849*DF$53+$BH849*DF$54+$BI849*DF$55+$BJ849*DF$56+$BK849*DF$57+$BL849*DF$58+$BM849*DF$59+$BN849*DF$60+$BO849*DF$61+$BP849*DF$62+$BQ849*DF$63+$BR849*DF$64+$BS849*DF$65+$BT849*DF$66+$BU849*DF$67+$BV849*DF$68+$BW849*DF$69+$BX849*DF$70+$BY849*DF$71+$BZ849*DF$72+$CA849*DF$73+$CB849*DF$74+$CC849*DF$75+$CD849*DF$76+$CE849*DF$77+$CF849*DF$78+$CG849*DF$79+$CH849*DF$80</f>
        <v>0</v>
      </c>
      <c r="DG850" s="38">
        <f t="shared" ref="DG850" si="9023">$I849*DG$3+$J849*DG$4+$K849*DG$5+$L849*DG$6+$M849*DG$7+$N849*DG$8+$O849*DG$9+$P849*DG$10+$Q849*DG$11+$R849*DG$12+$S849*DG$13+$T849*DG$14+$U849*DG$15+$V849*DG$16+$W849*DG$17+$X849*DG$18+$Y849*DG$19+$Z849*DG$20+$AA849*DG$21+$AB849*DG$22+$AC849*DG$23+$AD849*DG$24+$AE849*DG$25+$AF849*DG$26+$AG849*DG$27+$AH849*DG$28+$AI849*DG$29+$AJ849*DG$30+$AK849*DG$31+$AL849*DG$32+$AM849*DG$33+$AN849*DG$34+$AO849*DG$35+$AP849*DG$36+$AQ849*DG$37+$AR849*DG$38+$AS849*DG$39+$AT849*DG$40+$AU849*DG$41+$AV849*DG$42+$AW849*DG$43+$AX849*DG$44+$AY849*DG$45+$AZ849*DG$46+$BA849*DG$47+$BB849*DG$48+$BC849*DG$49+$BD849*DG$50+$BE849*DG$51+$BF849*DG$52+$BG849*DG$53+$BH849*DG$54+$BI849*DG$55+$BJ849*DG$56+$BK849*DG$57+$BL849*DG$58+$BM849*DG$59+$BN849*DG$60+$BO849*DG$61+$BP849*DG$62+$BQ849*DG$63+$BR849*DG$64+$BS849*DG$65+$BT849*DG$66+$BU849*DG$67+$BV849*DG$68+$BW849*DG$69+$BX849*DG$70+$BY849*DG$71+$BZ849*DG$72+$CA849*DG$73+$CB849*DG$74+$CC849*DG$75+$CD849*DG$76+$CE849*DG$77+$CF849*DG$78+$CG849*DG$79+$CH849*DG$80</f>
        <v>0</v>
      </c>
    </row>
    <row r="851" spans="1:117" ht="12.75" hidden="1" outlineLevel="1" x14ac:dyDescent="0.2">
      <c r="A851" s="26"/>
      <c r="B851" s="27"/>
      <c r="C851" s="27"/>
      <c r="D851" s="28"/>
      <c r="E851" s="28"/>
      <c r="F851" s="28"/>
      <c r="G851" s="28"/>
      <c r="H851" s="28"/>
      <c r="I851" s="59"/>
      <c r="J851" s="59"/>
      <c r="K851" s="59"/>
      <c r="L851" s="59"/>
      <c r="M851" s="59"/>
      <c r="N851" s="59"/>
      <c r="O851" s="59"/>
      <c r="P851" s="59"/>
      <c r="Q851" s="59"/>
      <c r="R851" s="59"/>
      <c r="S851" s="59"/>
      <c r="T851" s="59"/>
      <c r="U851" s="59"/>
      <c r="V851" s="59"/>
      <c r="W851" s="59"/>
      <c r="X851" s="59"/>
      <c r="Y851" s="59"/>
      <c r="Z851" s="59"/>
      <c r="AA851" s="59"/>
      <c r="AB851" s="59"/>
      <c r="AC851" s="59"/>
      <c r="AD851" s="59"/>
      <c r="AE851" s="59"/>
      <c r="AF851" s="59"/>
      <c r="AG851" s="59"/>
      <c r="AH851" s="59"/>
      <c r="AI851" s="59"/>
      <c r="AJ851" s="59"/>
      <c r="AK851" s="59"/>
      <c r="AL851" s="59"/>
      <c r="AM851" s="59"/>
      <c r="AN851" s="59"/>
      <c r="AO851" s="59"/>
      <c r="AP851" s="59"/>
      <c r="AQ851" s="59"/>
      <c r="AR851" s="59"/>
      <c r="AS851" s="59"/>
      <c r="AT851" s="59"/>
      <c r="AU851" s="59"/>
      <c r="AV851" s="59"/>
      <c r="AW851" s="59"/>
      <c r="AX851" s="59"/>
      <c r="AY851" s="59"/>
      <c r="AZ851" s="59"/>
      <c r="BA851" s="59"/>
      <c r="BB851" s="59"/>
      <c r="BC851" s="59"/>
      <c r="BD851" s="59"/>
      <c r="BE851" s="59"/>
      <c r="BF851" s="59"/>
      <c r="BG851" s="59"/>
      <c r="BH851" s="59"/>
      <c r="BI851" s="59"/>
      <c r="BJ851" s="59"/>
      <c r="BK851" s="59"/>
      <c r="BL851" s="59"/>
      <c r="BM851" s="59"/>
      <c r="BN851" s="59"/>
      <c r="BO851" s="59"/>
      <c r="BP851" s="59"/>
      <c r="BQ851" s="59"/>
      <c r="BR851" s="59"/>
      <c r="BS851" s="59"/>
      <c r="BT851" s="59"/>
      <c r="BU851" s="59"/>
      <c r="BV851" s="59"/>
      <c r="BW851" s="59"/>
      <c r="BX851" s="59"/>
      <c r="BY851" s="59"/>
      <c r="BZ851" s="59"/>
      <c r="CA851" s="59"/>
      <c r="CB851" s="59"/>
      <c r="CC851" s="59"/>
      <c r="CD851" s="59"/>
      <c r="CE851" s="59"/>
      <c r="CF851" s="59"/>
      <c r="CG851" s="59"/>
      <c r="CH851" s="59"/>
      <c r="CI851" s="28"/>
      <c r="CJ851" s="28"/>
      <c r="CK851" s="28"/>
      <c r="CL851" s="28"/>
      <c r="CM851" s="29" t="s">
        <v>8</v>
      </c>
      <c r="CN851" s="39"/>
      <c r="CO851" s="40"/>
      <c r="CP851" s="40"/>
      <c r="CQ851" s="40"/>
      <c r="CR851" s="40"/>
      <c r="CS851" s="40"/>
      <c r="CT851" s="40"/>
      <c r="CU851" s="40"/>
      <c r="CV851" s="40"/>
      <c r="CW851" s="40"/>
      <c r="CX851" s="40"/>
      <c r="CY851" s="40"/>
      <c r="CZ851" s="40"/>
      <c r="DA851" s="40"/>
      <c r="DB851" s="40"/>
      <c r="DC851" s="40"/>
      <c r="DD851" s="40"/>
      <c r="DE851" s="40"/>
      <c r="DF851" s="40"/>
      <c r="DG851" s="41"/>
    </row>
    <row r="852" spans="1:117" ht="12.75" collapsed="1" x14ac:dyDescent="0.2">
      <c r="A852" s="19" t="s">
        <v>531</v>
      </c>
      <c r="B852" s="19" t="s">
        <v>120</v>
      </c>
      <c r="C852" s="19"/>
      <c r="D852" s="20" t="s">
        <v>446</v>
      </c>
      <c r="E852" s="20">
        <v>6</v>
      </c>
      <c r="F852" s="20">
        <f>IF($C$4="",SUMIF(stock_on_hand!A:A,planner!A852,stock_on_hand!C:C),SUMIFS(stock_on_hand!C:C,stock_on_hand!A:A,planner!A852,stock_on_hand!E:E,$C$4))</f>
        <v>18</v>
      </c>
      <c r="G852" s="20"/>
      <c r="H852" s="20" t="s">
        <v>10</v>
      </c>
      <c r="I852" s="57">
        <f>IFERROR(HLOOKUP(I$188,bom!$2:$300,MATCH($A852,bom!$A:$A,0)-1,0),0)</f>
        <v>0</v>
      </c>
      <c r="J852" s="57">
        <f>IFERROR(HLOOKUP(J$188,bom!$2:$300,MATCH($A852,bom!$A:$A,0)-1,0),0)</f>
        <v>0</v>
      </c>
      <c r="K852" s="57">
        <f>IFERROR(HLOOKUP(K$188,bom!$2:$300,MATCH($A852,bom!$A:$A,0)-1,0),0)</f>
        <v>0</v>
      </c>
      <c r="L852" s="57">
        <f>IFERROR(HLOOKUP(L$188,bom!$2:$300,MATCH($A852,bom!$A:$A,0)-1,0),0)</f>
        <v>0</v>
      </c>
      <c r="M852" s="57">
        <f>IFERROR(HLOOKUP(M$188,bom!$2:$300,MATCH($A852,bom!$A:$A,0)-1,0),0)</f>
        <v>0</v>
      </c>
      <c r="N852" s="57">
        <f>IFERROR(HLOOKUP(N$188,bom!$2:$300,MATCH($A852,bom!$A:$A,0)-1,0),0)</f>
        <v>0</v>
      </c>
      <c r="O852" s="57">
        <f>IFERROR(HLOOKUP(O$188,bom!$2:$300,MATCH($A852,bom!$A:$A,0)-1,0),0)</f>
        <v>0</v>
      </c>
      <c r="P852" s="57">
        <f>IFERROR(HLOOKUP(P$188,bom!$2:$300,MATCH($A852,bom!$A:$A,0)-1,0),0)</f>
        <v>0</v>
      </c>
      <c r="Q852" s="57">
        <f>IFERROR(HLOOKUP(Q$188,bom!$2:$300,MATCH($A852,bom!$A:$A,0)-1,0),0)</f>
        <v>0</v>
      </c>
      <c r="R852" s="57">
        <f>IFERROR(HLOOKUP(R$188,bom!$2:$300,MATCH($A852,bom!$A:$A,0)-1,0),0)</f>
        <v>0</v>
      </c>
      <c r="S852" s="57">
        <f>IFERROR(HLOOKUP(S$188,bom!$2:$300,MATCH($A852,bom!$A:$A,0)-1,0),0)</f>
        <v>0</v>
      </c>
      <c r="T852" s="57">
        <f>IFERROR(HLOOKUP(T$188,bom!$2:$300,MATCH($A852,bom!$A:$A,0)-1,0),0)</f>
        <v>0</v>
      </c>
      <c r="U852" s="57">
        <f>IFERROR(HLOOKUP(U$188,bom!$2:$300,MATCH($A852,bom!$A:$A,0)-1,0),0)</f>
        <v>0</v>
      </c>
      <c r="V852" s="57">
        <f>IFERROR(HLOOKUP(V$188,bom!$2:$300,MATCH($A852,bom!$A:$A,0)-1,0),0)</f>
        <v>0</v>
      </c>
      <c r="W852" s="57">
        <f>IFERROR(HLOOKUP(W$188,bom!$2:$300,MATCH($A852,bom!$A:$A,0)-1,0),0)</f>
        <v>0</v>
      </c>
      <c r="X852" s="57">
        <f>IFERROR(HLOOKUP(X$188,bom!$2:$300,MATCH($A852,bom!$A:$A,0)-1,0),0)</f>
        <v>0</v>
      </c>
      <c r="Y852" s="57">
        <f>IFERROR(HLOOKUP(Y$188,bom!$2:$300,MATCH($A852,bom!$A:$A,0)-1,0),0)</f>
        <v>0</v>
      </c>
      <c r="Z852" s="57">
        <f>IFERROR(HLOOKUP(Z$188,bom!$2:$300,MATCH($A852,bom!$A:$A,0)-1,0),0)</f>
        <v>0</v>
      </c>
      <c r="AA852" s="57">
        <f>IFERROR(HLOOKUP(AA$188,bom!$2:$300,MATCH($A852,bom!$A:$A,0)-1,0),0)</f>
        <v>0</v>
      </c>
      <c r="AB852" s="57">
        <f>IFERROR(HLOOKUP(AB$188,bom!$2:$300,MATCH($A852,bom!$A:$A,0)-1,0),0)</f>
        <v>0</v>
      </c>
      <c r="AC852" s="57">
        <f>IFERROR(HLOOKUP(AC$188,bom!$2:$300,MATCH($A852,bom!$A:$A,0)-1,0),0)</f>
        <v>0</v>
      </c>
      <c r="AD852" s="57">
        <f>IFERROR(HLOOKUP(AD$188,bom!$2:$300,MATCH($A852,bom!$A:$A,0)-1,0),0)</f>
        <v>0</v>
      </c>
      <c r="AE852" s="57">
        <f>IFERROR(HLOOKUP(AE$188,bom!$2:$300,MATCH($A852,bom!$A:$A,0)-1,0),0)</f>
        <v>0</v>
      </c>
      <c r="AF852" s="57">
        <f>IFERROR(HLOOKUP(AF$188,bom!$2:$300,MATCH($A852,bom!$A:$A,0)-1,0),0)</f>
        <v>0</v>
      </c>
      <c r="AG852" s="57">
        <f>IFERROR(HLOOKUP(AG$188,bom!$2:$300,MATCH($A852,bom!$A:$A,0)-1,0),0)</f>
        <v>0</v>
      </c>
      <c r="AH852" s="57">
        <f>IFERROR(HLOOKUP(AH$188,bom!$2:$300,MATCH($A852,bom!$A:$A,0)-1,0),0)</f>
        <v>0</v>
      </c>
      <c r="AI852" s="57">
        <f>IFERROR(HLOOKUP(AI$188,bom!$2:$300,MATCH($A852,bom!$A:$A,0)-1,0),0)</f>
        <v>0</v>
      </c>
      <c r="AJ852" s="57">
        <f>IFERROR(HLOOKUP(AJ$188,bom!$2:$300,MATCH($A852,bom!$A:$A,0)-1,0),0)</f>
        <v>0</v>
      </c>
      <c r="AK852" s="57">
        <f>IFERROR(HLOOKUP(AK$188,bom!$2:$300,MATCH($A852,bom!$A:$A,0)-1,0),0)</f>
        <v>0</v>
      </c>
      <c r="AL852" s="57">
        <f>IFERROR(HLOOKUP(AL$188,bom!$2:$300,MATCH($A852,bom!$A:$A,0)-1,0),0)</f>
        <v>0</v>
      </c>
      <c r="AM852" s="57">
        <f>IFERROR(HLOOKUP(AM$188,bom!$2:$300,MATCH($A852,bom!$A:$A,0)-1,0),0)</f>
        <v>0</v>
      </c>
      <c r="AN852" s="57">
        <f>IFERROR(HLOOKUP(AN$188,bom!$2:$300,MATCH($A852,bom!$A:$A,0)-1,0),0)</f>
        <v>0</v>
      </c>
      <c r="AO852" s="57">
        <f>IFERROR(HLOOKUP(AO$188,bom!$2:$300,MATCH($A852,bom!$A:$A,0)-1,0),0)</f>
        <v>0</v>
      </c>
      <c r="AP852" s="57">
        <f>IFERROR(HLOOKUP(AP$188,bom!$2:$300,MATCH($A852,bom!$A:$A,0)-1,0),0)</f>
        <v>0</v>
      </c>
      <c r="AQ852" s="57">
        <f>IFERROR(HLOOKUP(AQ$188,bom!$2:$300,MATCH($A852,bom!$A:$A,0)-1,0),0)</f>
        <v>0</v>
      </c>
      <c r="AR852" s="57">
        <f>IFERROR(HLOOKUP(AR$188,bom!$2:$300,MATCH($A852,bom!$A:$A,0)-1,0),0)</f>
        <v>0</v>
      </c>
      <c r="AS852" s="57">
        <f>IFERROR(HLOOKUP(AS$188,bom!$2:$300,MATCH($A852,bom!$A:$A,0)-1,0),0)</f>
        <v>0</v>
      </c>
      <c r="AT852" s="57">
        <f>IFERROR(HLOOKUP(AT$188,bom!$2:$300,MATCH($A852,bom!$A:$A,0)-1,0),0)</f>
        <v>0</v>
      </c>
      <c r="AU852" s="57">
        <f>IFERROR(HLOOKUP(AU$188,bom!$2:$300,MATCH($A852,bom!$A:$A,0)-1,0),0)</f>
        <v>0</v>
      </c>
      <c r="AV852" s="57">
        <f>IFERROR(HLOOKUP(AV$188,bom!$2:$300,MATCH($A852,bom!$A:$A,0)-1,0),0)</f>
        <v>0</v>
      </c>
      <c r="AW852" s="57">
        <f>IFERROR(HLOOKUP(AW$188,bom!$2:$300,MATCH($A852,bom!$A:$A,0)-1,0),0)</f>
        <v>0</v>
      </c>
      <c r="AX852" s="57">
        <f>IFERROR(HLOOKUP(AX$188,bom!$2:$300,MATCH($A852,bom!$A:$A,0)-1,0),0)</f>
        <v>0</v>
      </c>
      <c r="AY852" s="57">
        <f>IFERROR(HLOOKUP(AY$188,bom!$2:$300,MATCH($A852,bom!$A:$A,0)-1,0),0)</f>
        <v>0</v>
      </c>
      <c r="AZ852" s="57">
        <f>IFERROR(HLOOKUP(AZ$188,bom!$2:$300,MATCH($A852,bom!$A:$A,0)-1,0),0)</f>
        <v>0</v>
      </c>
      <c r="BA852" s="57">
        <f>IFERROR(HLOOKUP(BA$188,bom!$2:$300,MATCH($A852,bom!$A:$A,0)-1,0),0)</f>
        <v>0</v>
      </c>
      <c r="BB852" s="57">
        <f>IFERROR(HLOOKUP(BB$188,bom!$2:$300,MATCH($A852,bom!$A:$A,0)-1,0),0)</f>
        <v>0</v>
      </c>
      <c r="BC852" s="57">
        <f>IFERROR(HLOOKUP(BC$188,bom!$2:$300,MATCH($A852,bom!$A:$A,0)-1,0),0)</f>
        <v>0</v>
      </c>
      <c r="BD852" s="57">
        <f>IFERROR(HLOOKUP(BD$188,bom!$2:$300,MATCH($A852,bom!$A:$A,0)-1,0),0)</f>
        <v>0</v>
      </c>
      <c r="BE852" s="57">
        <f>IFERROR(HLOOKUP(BE$188,bom!$2:$300,MATCH($A852,bom!$A:$A,0)-1,0),0)</f>
        <v>0</v>
      </c>
      <c r="BF852" s="57">
        <f>IFERROR(HLOOKUP(BF$188,bom!$2:$300,MATCH($A852,bom!$A:$A,0)-1,0),0)</f>
        <v>0</v>
      </c>
      <c r="BG852" s="57">
        <f>IFERROR(HLOOKUP(BG$188,bom!$2:$300,MATCH($A852,bom!$A:$A,0)-1,0),0)</f>
        <v>0</v>
      </c>
      <c r="BH852" s="57">
        <f>IFERROR(HLOOKUP(BH$188,bom!$2:$300,MATCH($A852,bom!$A:$A,0)-1,0),0)</f>
        <v>0</v>
      </c>
      <c r="BI852" s="57">
        <f>IFERROR(HLOOKUP(BI$188,bom!$2:$300,MATCH($A852,bom!$A:$A,0)-1,0),0)</f>
        <v>0</v>
      </c>
      <c r="BJ852" s="57">
        <f>IFERROR(HLOOKUP(BJ$188,bom!$2:$300,MATCH($A852,bom!$A:$A,0)-1,0),0)</f>
        <v>0</v>
      </c>
      <c r="BK852" s="57">
        <f>IFERROR(HLOOKUP(BK$188,bom!$2:$300,MATCH($A852,bom!$A:$A,0)-1,0),0)</f>
        <v>0</v>
      </c>
      <c r="BL852" s="57">
        <f>IFERROR(HLOOKUP(BL$188,bom!$2:$300,MATCH($A852,bom!$A:$A,0)-1,0),0)</f>
        <v>0</v>
      </c>
      <c r="BM852" s="57">
        <f>IFERROR(HLOOKUP(BM$188,bom!$2:$300,MATCH($A852,bom!$A:$A,0)-1,0),0)</f>
        <v>0</v>
      </c>
      <c r="BN852" s="57">
        <f>IFERROR(HLOOKUP(BN$188,bom!$2:$300,MATCH($A852,bom!$A:$A,0)-1,0),0)</f>
        <v>0</v>
      </c>
      <c r="BO852" s="57">
        <f>IFERROR(HLOOKUP(BO$188,bom!$2:$300,MATCH($A852,bom!$A:$A,0)-1,0),0)</f>
        <v>0</v>
      </c>
      <c r="BP852" s="57">
        <f>IFERROR(HLOOKUP(BP$188,bom!$2:$300,MATCH($A852,bom!$A:$A,0)-1,0),0)</f>
        <v>0</v>
      </c>
      <c r="BQ852" s="57">
        <f>IFERROR(HLOOKUP(BQ$188,bom!$2:$300,MATCH($A852,bom!$A:$A,0)-1,0),0)</f>
        <v>0</v>
      </c>
      <c r="BR852" s="57">
        <f>IFERROR(HLOOKUP(BR$188,bom!$2:$300,MATCH($A852,bom!$A:$A,0)-1,0),0)</f>
        <v>0</v>
      </c>
      <c r="BS852" s="57">
        <f>IFERROR(HLOOKUP(BS$188,bom!$2:$300,MATCH($A852,bom!$A:$A,0)-1,0),0)</f>
        <v>0</v>
      </c>
      <c r="BT852" s="57">
        <f>IFERROR(HLOOKUP(BT$188,bom!$2:$300,MATCH($A852,bom!$A:$A,0)-1,0),0)</f>
        <v>0</v>
      </c>
      <c r="BU852" s="57">
        <f>IFERROR(HLOOKUP(BU$188,bom!$2:$300,MATCH($A852,bom!$A:$A,0)-1,0),0)</f>
        <v>0</v>
      </c>
      <c r="BV852" s="57">
        <f>IFERROR(HLOOKUP(BV$188,bom!$2:$300,MATCH($A852,bom!$A:$A,0)-1,0),0)</f>
        <v>0</v>
      </c>
      <c r="BW852" s="57">
        <f>IFERROR(HLOOKUP(BW$188,bom!$2:$300,MATCH($A852,bom!$A:$A,0)-1,0),0)</f>
        <v>0</v>
      </c>
      <c r="BX852" s="57">
        <f>IFERROR(HLOOKUP(BX$188,bom!$2:$300,MATCH($A852,bom!$A:$A,0)-1,0),0)</f>
        <v>0</v>
      </c>
      <c r="BY852" s="57">
        <f>IFERROR(HLOOKUP(BY$188,bom!$2:$300,MATCH($A852,bom!$A:$A,0)-1,0),0)</f>
        <v>0</v>
      </c>
      <c r="BZ852" s="57">
        <f>IFERROR(HLOOKUP(BZ$188,bom!$2:$300,MATCH($A852,bom!$A:$A,0)-1,0),0)</f>
        <v>0</v>
      </c>
      <c r="CA852" s="57">
        <f>IFERROR(HLOOKUP(CA$188,bom!$2:$300,MATCH($A852,bom!$A:$A,0)-1,0),0)</f>
        <v>0</v>
      </c>
      <c r="CB852" s="57">
        <f>IFERROR(HLOOKUP(CB$188,bom!$2:$300,MATCH($A852,bom!$A:$A,0)-1,0),0)</f>
        <v>0</v>
      </c>
      <c r="CC852" s="57">
        <f>IFERROR(HLOOKUP(CC$188,bom!$2:$300,MATCH($A852,bom!$A:$A,0)-1,0),0)</f>
        <v>0</v>
      </c>
      <c r="CD852" s="57">
        <f>IFERROR(HLOOKUP(CD$188,bom!$2:$300,MATCH($A852,bom!$A:$A,0)-1,0),0)</f>
        <v>0</v>
      </c>
      <c r="CE852" s="57">
        <f>IFERROR(HLOOKUP(CE$188,bom!$2:$300,MATCH($A852,bom!$A:$A,0)-1,0),0)</f>
        <v>0</v>
      </c>
      <c r="CF852" s="57">
        <f>IFERROR(HLOOKUP(CF$188,bom!$2:$300,MATCH($A852,bom!$A:$A,0)-1,0),0)</f>
        <v>0</v>
      </c>
      <c r="CG852" s="57">
        <f>IFERROR(HLOOKUP(CG$188,bom!$2:$300,MATCH($A852,bom!$A:$A,0)-1,0),0)</f>
        <v>0</v>
      </c>
      <c r="CH852" s="57">
        <f>IFERROR(HLOOKUP(CH$188,bom!$2:$300,MATCH($A852,bom!$A:$A,0)-1,0),0)</f>
        <v>0</v>
      </c>
      <c r="CI852" s="20"/>
      <c r="CJ852" s="20"/>
      <c r="CK852" s="20"/>
      <c r="CL852" s="20"/>
      <c r="CM852" s="32" t="str">
        <f t="shared" ref="CM852" si="9024">IF(G852&gt;0,IF(CN852&lt;(0.8*G852),"WARNING!!!",IF(CN852&lt;G852,"ORDER","OK")),IF((VLOOKUP(A852,A:DG,91+E852,0))&lt;0,"WARNING!!!",IF((VLOOKUP(A852,A:DG,91+ROUND(1.25*E852,0),0))&lt;0,"ORDER","OK")))</f>
        <v>OK</v>
      </c>
      <c r="CN852" s="33">
        <f t="shared" ref="CN852" si="9025">F852-CN853+CN854</f>
        <v>18</v>
      </c>
      <c r="CO852" s="34">
        <f t="shared" ref="CO852" si="9026">CN852-CO853+CO854</f>
        <v>18</v>
      </c>
      <c r="CP852" s="34">
        <f t="shared" ref="CP852" si="9027">CO852-CP853+CP854</f>
        <v>18</v>
      </c>
      <c r="CQ852" s="34">
        <f t="shared" ref="CQ852" si="9028">CP852-CQ853+CQ854</f>
        <v>18</v>
      </c>
      <c r="CR852" s="34">
        <f t="shared" ref="CR852" si="9029">CQ852-CR853+CR854</f>
        <v>18</v>
      </c>
      <c r="CS852" s="34">
        <f t="shared" ref="CS852" si="9030">CR852-CS853+CS854</f>
        <v>18</v>
      </c>
      <c r="CT852" s="34">
        <f t="shared" ref="CT852" si="9031">CS852-CT853+CT854</f>
        <v>18</v>
      </c>
      <c r="CU852" s="34">
        <f t="shared" ref="CU852" si="9032">CT852-CU853+CU854</f>
        <v>18</v>
      </c>
      <c r="CV852" s="34">
        <f t="shared" ref="CV852" si="9033">CU852-CV853+CV854</f>
        <v>18</v>
      </c>
      <c r="CW852" s="34">
        <f t="shared" ref="CW852" si="9034">CV852-CW853+CW854</f>
        <v>18</v>
      </c>
      <c r="CX852" s="34">
        <f t="shared" ref="CX852" si="9035">CW852-CX853+CX854</f>
        <v>18</v>
      </c>
      <c r="CY852" s="34">
        <f t="shared" ref="CY852" si="9036">CX852-CY853+CY854</f>
        <v>18</v>
      </c>
      <c r="CZ852" s="34">
        <f t="shared" ref="CZ852" si="9037">CY852-CZ853+CZ854</f>
        <v>18</v>
      </c>
      <c r="DA852" s="34">
        <f t="shared" ref="DA852" si="9038">CZ852-DA853+DA854</f>
        <v>18</v>
      </c>
      <c r="DB852" s="34">
        <f t="shared" ref="DB852" si="9039">DA852-DB853+DB854</f>
        <v>18</v>
      </c>
      <c r="DC852" s="34">
        <f t="shared" ref="DC852" si="9040">DB852-DC853+DC854</f>
        <v>18</v>
      </c>
      <c r="DD852" s="34">
        <f t="shared" ref="DD852" si="9041">DC852-DD853+DD854</f>
        <v>18</v>
      </c>
      <c r="DE852" s="34">
        <f t="shared" ref="DE852" si="9042">DD852-DE853+DE854</f>
        <v>18</v>
      </c>
      <c r="DF852" s="34">
        <f t="shared" ref="DF852" si="9043">DE852-DF853+DF854</f>
        <v>18</v>
      </c>
      <c r="DG852" s="35">
        <f t="shared" ref="DG852" si="9044">DF852-DG853+DG854</f>
        <v>18</v>
      </c>
      <c r="DM852" s="21"/>
    </row>
    <row r="853" spans="1:117" ht="12.75" hidden="1" outlineLevel="1" x14ac:dyDescent="0.2">
      <c r="A853" s="22"/>
      <c r="B853" s="23"/>
      <c r="C853" s="23"/>
      <c r="D853" s="24"/>
      <c r="E853" s="24"/>
      <c r="F853" s="24"/>
      <c r="G853" s="24"/>
      <c r="H853" s="24"/>
      <c r="I853" s="58"/>
      <c r="J853" s="58"/>
      <c r="K853" s="58"/>
      <c r="L853" s="58"/>
      <c r="M853" s="58"/>
      <c r="N853" s="58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  <c r="AG853" s="58"/>
      <c r="AH853" s="58"/>
      <c r="AI853" s="58"/>
      <c r="AJ853" s="58"/>
      <c r="AK853" s="58"/>
      <c r="AL853" s="58"/>
      <c r="AM853" s="58"/>
      <c r="AN853" s="58"/>
      <c r="AO853" s="58"/>
      <c r="AP853" s="58"/>
      <c r="AQ853" s="58"/>
      <c r="AR853" s="58"/>
      <c r="AS853" s="58"/>
      <c r="AT853" s="58"/>
      <c r="AU853" s="58"/>
      <c r="AV853" s="58"/>
      <c r="AW853" s="58"/>
      <c r="AX853" s="58"/>
      <c r="AY853" s="58"/>
      <c r="AZ853" s="58"/>
      <c r="BA853" s="58"/>
      <c r="BB853" s="58"/>
      <c r="BC853" s="58"/>
      <c r="BD853" s="58"/>
      <c r="BE853" s="58"/>
      <c r="BF853" s="58"/>
      <c r="BG853" s="58"/>
      <c r="BH853" s="58"/>
      <c r="BI853" s="58"/>
      <c r="BJ853" s="58"/>
      <c r="BK853" s="58"/>
      <c r="BL853" s="58"/>
      <c r="BM853" s="58"/>
      <c r="BN853" s="58"/>
      <c r="BO853" s="58"/>
      <c r="BP853" s="58"/>
      <c r="BQ853" s="58"/>
      <c r="BR853" s="58"/>
      <c r="BS853" s="58"/>
      <c r="BT853" s="58"/>
      <c r="BU853" s="58"/>
      <c r="BV853" s="58"/>
      <c r="BW853" s="58"/>
      <c r="BX853" s="58"/>
      <c r="BY853" s="58"/>
      <c r="BZ853" s="58"/>
      <c r="CA853" s="58"/>
      <c r="CB853" s="58"/>
      <c r="CC853" s="58"/>
      <c r="CD853" s="58"/>
      <c r="CE853" s="58"/>
      <c r="CF853" s="58"/>
      <c r="CG853" s="58"/>
      <c r="CH853" s="58"/>
      <c r="CI853" s="24"/>
      <c r="CJ853" s="24"/>
      <c r="CK853" s="24"/>
      <c r="CL853" s="24"/>
      <c r="CM853" s="25" t="s">
        <v>7</v>
      </c>
      <c r="CN853" s="36">
        <f t="shared" ref="CN853" si="9045">$I852*CN$3+$J852*CN$4+$K852*CN$5+$L852*CN$6+$M852*CN$7+$N852*CN$8+$O852*CN$9+$P852*CN$10+$Q852*CN$11+$R852*CN$12+$S852*CN$13+$T852*CN$14+$U852*CN$15+$V852*CN$16+$W852*CN$17+$X852*CN$18+$Y852*CN$19+$Z852*CN$20+$AA852*CN$21+$AB852*CN$22+$AC852*CN$23+$AD852*CN$24+$AE852*CN$25+$AF852*CN$26+$AG852*CN$27+$AH852*CN$28+$AI852*CN$29+$AJ852*CN$30+$AK852*CN$31+$AL852*CN$32+$AM852*CN$33+$AN852*CN$34+$AO852*CN$35+$AP852*CN$36+$AQ852*CN$37+$AR852*CN$38+$AS852*CN$39+$AT852*CN$40+$AU852*CN$41+$AV852*CN$42+$AW852*CN$43+$AX852*CN$44+$AY852*CN$45+$AZ852*CN$46+$BA852*CN$47+$BB852*CN$48+$BC852*CN$49+$BD852*CN$50+$BE852*CN$51+$BF852*CN$52+$BG852*CN$53+$BH852*CN$54+$BI852*CN$55+$BJ852*CN$56+$BK852*CN$57+$BL852*CN$58+$BM852*CN$59+$BN852*CN$60+$BO852*CN$61+$BP852*CN$62+$BQ852*CN$63+$BR852*CN$64+$BS852*CN$65+$BT852*CN$66+$BU852*CN$67+$BV852*CN$68+$BW852*CN$69+$BX852*CN$70+$BY852*CN$71+$BZ852*CN$72+$CA852*CN$73+$CB852*CN$74+$CC852*CN$75+$CD852*CN$76+$CE852*CN$77+$CF852*CN$78+$CG852*CN$79+$CH852*CN$80</f>
        <v>0</v>
      </c>
      <c r="CO853" s="37">
        <f t="shared" ref="CO853" si="9046">$I852*CO$3+$J852*CO$4+$K852*CO$5+$L852*CO$6+$M852*CO$7+$N852*CO$8+$O852*CO$9+$P852*CO$10+$Q852*CO$11+$R852*CO$12+$S852*CO$13+$T852*CO$14+$U852*CO$15+$V852*CO$16+$W852*CO$17+$X852*CO$18+$Y852*CO$19+$Z852*CO$20+$AA852*CO$21+$AB852*CO$22+$AC852*CO$23+$AD852*CO$24+$AE852*CO$25+$AF852*CO$26+$AG852*CO$27+$AH852*CO$28+$AI852*CO$29+$AJ852*CO$30+$AK852*CO$31+$AL852*CO$32+$AM852*CO$33+$AN852*CO$34+$AO852*CO$35+$AP852*CO$36+$AQ852*CO$37+$AR852*CO$38+$AS852*CO$39+$AT852*CO$40+$AU852*CO$41+$AV852*CO$42+$AW852*CO$43+$AX852*CO$44+$AY852*CO$45+$AZ852*CO$46+$BA852*CO$47+$BB852*CO$48+$BC852*CO$49+$BD852*CO$50+$BE852*CO$51+$BF852*CO$52+$BG852*CO$53+$BH852*CO$54+$BI852*CO$55+$BJ852*CO$56+$BK852*CO$57+$BL852*CO$58+$BM852*CO$59+$BN852*CO$60+$BO852*CO$61+$BP852*CO$62+$BQ852*CO$63+$BR852*CO$64+$BS852*CO$65+$BT852*CO$66+$BU852*CO$67+$BV852*CO$68+$BW852*CO$69+$BX852*CO$70+$BY852*CO$71+$BZ852*CO$72+$CA852*CO$73+$CB852*CO$74+$CC852*CO$75+$CD852*CO$76+$CE852*CO$77+$CF852*CO$78+$CG852*CO$79+$CH852*CO$80</f>
        <v>0</v>
      </c>
      <c r="CP853" s="37">
        <f t="shared" ref="CP853" si="9047">$I852*CP$3+$J852*CP$4+$K852*CP$5+$L852*CP$6+$M852*CP$7+$N852*CP$8+$O852*CP$9+$P852*CP$10+$Q852*CP$11+$R852*CP$12+$S852*CP$13+$T852*CP$14+$U852*CP$15+$V852*CP$16+$W852*CP$17+$X852*CP$18+$Y852*CP$19+$Z852*CP$20+$AA852*CP$21+$AB852*CP$22+$AC852*CP$23+$AD852*CP$24+$AE852*CP$25+$AF852*CP$26+$AG852*CP$27+$AH852*CP$28+$AI852*CP$29+$AJ852*CP$30+$AK852*CP$31+$AL852*CP$32+$AM852*CP$33+$AN852*CP$34+$AO852*CP$35+$AP852*CP$36+$AQ852*CP$37+$AR852*CP$38+$AS852*CP$39+$AT852*CP$40+$AU852*CP$41+$AV852*CP$42+$AW852*CP$43+$AX852*CP$44+$AY852*CP$45+$AZ852*CP$46+$BA852*CP$47+$BB852*CP$48+$BC852*CP$49+$BD852*CP$50+$BE852*CP$51+$BF852*CP$52+$BG852*CP$53+$BH852*CP$54+$BI852*CP$55+$BJ852*CP$56+$BK852*CP$57+$BL852*CP$58+$BM852*CP$59+$BN852*CP$60+$BO852*CP$61+$BP852*CP$62+$BQ852*CP$63+$BR852*CP$64+$BS852*CP$65+$BT852*CP$66+$BU852*CP$67+$BV852*CP$68+$BW852*CP$69+$BX852*CP$70+$BY852*CP$71+$BZ852*CP$72+$CA852*CP$73+$CB852*CP$74+$CC852*CP$75+$CD852*CP$76+$CE852*CP$77+$CF852*CP$78+$CG852*CP$79+$CH852*CP$80</f>
        <v>0</v>
      </c>
      <c r="CQ853" s="37">
        <f t="shared" ref="CQ853" si="9048">$I852*CQ$3+$J852*CQ$4+$K852*CQ$5+$L852*CQ$6+$M852*CQ$7+$N852*CQ$8+$O852*CQ$9+$P852*CQ$10+$Q852*CQ$11+$R852*CQ$12+$S852*CQ$13+$T852*CQ$14+$U852*CQ$15+$V852*CQ$16+$W852*CQ$17+$X852*CQ$18+$Y852*CQ$19+$Z852*CQ$20+$AA852*CQ$21+$AB852*CQ$22+$AC852*CQ$23+$AD852*CQ$24+$AE852*CQ$25+$AF852*CQ$26+$AG852*CQ$27+$AH852*CQ$28+$AI852*CQ$29+$AJ852*CQ$30+$AK852*CQ$31+$AL852*CQ$32+$AM852*CQ$33+$AN852*CQ$34+$AO852*CQ$35+$AP852*CQ$36+$AQ852*CQ$37+$AR852*CQ$38+$AS852*CQ$39+$AT852*CQ$40+$AU852*CQ$41+$AV852*CQ$42+$AW852*CQ$43+$AX852*CQ$44+$AY852*CQ$45+$AZ852*CQ$46+$BA852*CQ$47+$BB852*CQ$48+$BC852*CQ$49+$BD852*CQ$50+$BE852*CQ$51+$BF852*CQ$52+$BG852*CQ$53+$BH852*CQ$54+$BI852*CQ$55+$BJ852*CQ$56+$BK852*CQ$57+$BL852*CQ$58+$BM852*CQ$59+$BN852*CQ$60+$BO852*CQ$61+$BP852*CQ$62+$BQ852*CQ$63+$BR852*CQ$64+$BS852*CQ$65+$BT852*CQ$66+$BU852*CQ$67+$BV852*CQ$68+$BW852*CQ$69+$BX852*CQ$70+$BY852*CQ$71+$BZ852*CQ$72+$CA852*CQ$73+$CB852*CQ$74+$CC852*CQ$75+$CD852*CQ$76+$CE852*CQ$77+$CF852*CQ$78+$CG852*CQ$79+$CH852*CQ$80</f>
        <v>0</v>
      </c>
      <c r="CR853" s="37">
        <f t="shared" ref="CR853" si="9049">$I852*CR$3+$J852*CR$4+$K852*CR$5+$L852*CR$6+$M852*CR$7+$N852*CR$8+$O852*CR$9+$P852*CR$10+$Q852*CR$11+$R852*CR$12+$S852*CR$13+$T852*CR$14+$U852*CR$15+$V852*CR$16+$W852*CR$17+$X852*CR$18+$Y852*CR$19+$Z852*CR$20+$AA852*CR$21+$AB852*CR$22+$AC852*CR$23+$AD852*CR$24+$AE852*CR$25+$AF852*CR$26+$AG852*CR$27+$AH852*CR$28+$AI852*CR$29+$AJ852*CR$30+$AK852*CR$31+$AL852*CR$32+$AM852*CR$33+$AN852*CR$34+$AO852*CR$35+$AP852*CR$36+$AQ852*CR$37+$AR852*CR$38+$AS852*CR$39+$AT852*CR$40+$AU852*CR$41+$AV852*CR$42+$AW852*CR$43+$AX852*CR$44+$AY852*CR$45+$AZ852*CR$46+$BA852*CR$47+$BB852*CR$48+$BC852*CR$49+$BD852*CR$50+$BE852*CR$51+$BF852*CR$52+$BG852*CR$53+$BH852*CR$54+$BI852*CR$55+$BJ852*CR$56+$BK852*CR$57+$BL852*CR$58+$BM852*CR$59+$BN852*CR$60+$BO852*CR$61+$BP852*CR$62+$BQ852*CR$63+$BR852*CR$64+$BS852*CR$65+$BT852*CR$66+$BU852*CR$67+$BV852*CR$68+$BW852*CR$69+$BX852*CR$70+$BY852*CR$71+$BZ852*CR$72+$CA852*CR$73+$CB852*CR$74+$CC852*CR$75+$CD852*CR$76+$CE852*CR$77+$CF852*CR$78+$CG852*CR$79+$CH852*CR$80</f>
        <v>0</v>
      </c>
      <c r="CS853" s="37">
        <f t="shared" ref="CS853" si="9050">$I852*CS$3+$J852*CS$4+$K852*CS$5+$L852*CS$6+$M852*CS$7+$N852*CS$8+$O852*CS$9+$P852*CS$10+$Q852*CS$11+$R852*CS$12+$S852*CS$13+$T852*CS$14+$U852*CS$15+$V852*CS$16+$W852*CS$17+$X852*CS$18+$Y852*CS$19+$Z852*CS$20+$AA852*CS$21+$AB852*CS$22+$AC852*CS$23+$AD852*CS$24+$AE852*CS$25+$AF852*CS$26+$AG852*CS$27+$AH852*CS$28+$AI852*CS$29+$AJ852*CS$30+$AK852*CS$31+$AL852*CS$32+$AM852*CS$33+$AN852*CS$34+$AO852*CS$35+$AP852*CS$36+$AQ852*CS$37+$AR852*CS$38+$AS852*CS$39+$AT852*CS$40+$AU852*CS$41+$AV852*CS$42+$AW852*CS$43+$AX852*CS$44+$AY852*CS$45+$AZ852*CS$46+$BA852*CS$47+$BB852*CS$48+$BC852*CS$49+$BD852*CS$50+$BE852*CS$51+$BF852*CS$52+$BG852*CS$53+$BH852*CS$54+$BI852*CS$55+$BJ852*CS$56+$BK852*CS$57+$BL852*CS$58+$BM852*CS$59+$BN852*CS$60+$BO852*CS$61+$BP852*CS$62+$BQ852*CS$63+$BR852*CS$64+$BS852*CS$65+$BT852*CS$66+$BU852*CS$67+$BV852*CS$68+$BW852*CS$69+$BX852*CS$70+$BY852*CS$71+$BZ852*CS$72+$CA852*CS$73+$CB852*CS$74+$CC852*CS$75+$CD852*CS$76+$CE852*CS$77+$CF852*CS$78+$CG852*CS$79+$CH852*CS$80</f>
        <v>0</v>
      </c>
      <c r="CT853" s="37">
        <f t="shared" ref="CT853" si="9051">$I852*CT$3+$J852*CT$4+$K852*CT$5+$L852*CT$6+$M852*CT$7+$N852*CT$8+$O852*CT$9+$P852*CT$10+$Q852*CT$11+$R852*CT$12+$S852*CT$13+$T852*CT$14+$U852*CT$15+$V852*CT$16+$W852*CT$17+$X852*CT$18+$Y852*CT$19+$Z852*CT$20+$AA852*CT$21+$AB852*CT$22+$AC852*CT$23+$AD852*CT$24+$AE852*CT$25+$AF852*CT$26+$AG852*CT$27+$AH852*CT$28+$AI852*CT$29+$AJ852*CT$30+$AK852*CT$31+$AL852*CT$32+$AM852*CT$33+$AN852*CT$34+$AO852*CT$35+$AP852*CT$36+$AQ852*CT$37+$AR852*CT$38+$AS852*CT$39+$AT852*CT$40+$AU852*CT$41+$AV852*CT$42+$AW852*CT$43+$AX852*CT$44+$AY852*CT$45+$AZ852*CT$46+$BA852*CT$47+$BB852*CT$48+$BC852*CT$49+$BD852*CT$50+$BE852*CT$51+$BF852*CT$52+$BG852*CT$53+$BH852*CT$54+$BI852*CT$55+$BJ852*CT$56+$BK852*CT$57+$BL852*CT$58+$BM852*CT$59+$BN852*CT$60+$BO852*CT$61+$BP852*CT$62+$BQ852*CT$63+$BR852*CT$64+$BS852*CT$65+$BT852*CT$66+$BU852*CT$67+$BV852*CT$68+$BW852*CT$69+$BX852*CT$70+$BY852*CT$71+$BZ852*CT$72+$CA852*CT$73+$CB852*CT$74+$CC852*CT$75+$CD852*CT$76+$CE852*CT$77+$CF852*CT$78+$CG852*CT$79+$CH852*CT$80</f>
        <v>0</v>
      </c>
      <c r="CU853" s="37">
        <f t="shared" ref="CU853" si="9052">$I852*CU$3+$J852*CU$4+$K852*CU$5+$L852*CU$6+$M852*CU$7+$N852*CU$8+$O852*CU$9+$P852*CU$10+$Q852*CU$11+$R852*CU$12+$S852*CU$13+$T852*CU$14+$U852*CU$15+$V852*CU$16+$W852*CU$17+$X852*CU$18+$Y852*CU$19+$Z852*CU$20+$AA852*CU$21+$AB852*CU$22+$AC852*CU$23+$AD852*CU$24+$AE852*CU$25+$AF852*CU$26+$AG852*CU$27+$AH852*CU$28+$AI852*CU$29+$AJ852*CU$30+$AK852*CU$31+$AL852*CU$32+$AM852*CU$33+$AN852*CU$34+$AO852*CU$35+$AP852*CU$36+$AQ852*CU$37+$AR852*CU$38+$AS852*CU$39+$AT852*CU$40+$AU852*CU$41+$AV852*CU$42+$AW852*CU$43+$AX852*CU$44+$AY852*CU$45+$AZ852*CU$46+$BA852*CU$47+$BB852*CU$48+$BC852*CU$49+$BD852*CU$50+$BE852*CU$51+$BF852*CU$52+$BG852*CU$53+$BH852*CU$54+$BI852*CU$55+$BJ852*CU$56+$BK852*CU$57+$BL852*CU$58+$BM852*CU$59+$BN852*CU$60+$BO852*CU$61+$BP852*CU$62+$BQ852*CU$63+$BR852*CU$64+$BS852*CU$65+$BT852*CU$66+$BU852*CU$67+$BV852*CU$68+$BW852*CU$69+$BX852*CU$70+$BY852*CU$71+$BZ852*CU$72+$CA852*CU$73+$CB852*CU$74+$CC852*CU$75+$CD852*CU$76+$CE852*CU$77+$CF852*CU$78+$CG852*CU$79+$CH852*CU$80</f>
        <v>0</v>
      </c>
      <c r="CV853" s="37">
        <f t="shared" ref="CV853" si="9053">$I852*CV$3+$J852*CV$4+$K852*CV$5+$L852*CV$6+$M852*CV$7+$N852*CV$8+$O852*CV$9+$P852*CV$10+$Q852*CV$11+$R852*CV$12+$S852*CV$13+$T852*CV$14+$U852*CV$15+$V852*CV$16+$W852*CV$17+$X852*CV$18+$Y852*CV$19+$Z852*CV$20+$AA852*CV$21+$AB852*CV$22+$AC852*CV$23+$AD852*CV$24+$AE852*CV$25+$AF852*CV$26+$AG852*CV$27+$AH852*CV$28+$AI852*CV$29+$AJ852*CV$30+$AK852*CV$31+$AL852*CV$32+$AM852*CV$33+$AN852*CV$34+$AO852*CV$35+$AP852*CV$36+$AQ852*CV$37+$AR852*CV$38+$AS852*CV$39+$AT852*CV$40+$AU852*CV$41+$AV852*CV$42+$AW852*CV$43+$AX852*CV$44+$AY852*CV$45+$AZ852*CV$46+$BA852*CV$47+$BB852*CV$48+$BC852*CV$49+$BD852*CV$50+$BE852*CV$51+$BF852*CV$52+$BG852*CV$53+$BH852*CV$54+$BI852*CV$55+$BJ852*CV$56+$BK852*CV$57+$BL852*CV$58+$BM852*CV$59+$BN852*CV$60+$BO852*CV$61+$BP852*CV$62+$BQ852*CV$63+$BR852*CV$64+$BS852*CV$65+$BT852*CV$66+$BU852*CV$67+$BV852*CV$68+$BW852*CV$69+$BX852*CV$70+$BY852*CV$71+$BZ852*CV$72+$CA852*CV$73+$CB852*CV$74+$CC852*CV$75+$CD852*CV$76+$CE852*CV$77+$CF852*CV$78+$CG852*CV$79+$CH852*CV$80</f>
        <v>0</v>
      </c>
      <c r="CW853" s="37">
        <f t="shared" ref="CW853" si="9054">$I852*CW$3+$J852*CW$4+$K852*CW$5+$L852*CW$6+$M852*CW$7+$N852*CW$8+$O852*CW$9+$P852*CW$10+$Q852*CW$11+$R852*CW$12+$S852*CW$13+$T852*CW$14+$U852*CW$15+$V852*CW$16+$W852*CW$17+$X852*CW$18+$Y852*CW$19+$Z852*CW$20+$AA852*CW$21+$AB852*CW$22+$AC852*CW$23+$AD852*CW$24+$AE852*CW$25+$AF852*CW$26+$AG852*CW$27+$AH852*CW$28+$AI852*CW$29+$AJ852*CW$30+$AK852*CW$31+$AL852*CW$32+$AM852*CW$33+$AN852*CW$34+$AO852*CW$35+$AP852*CW$36+$AQ852*CW$37+$AR852*CW$38+$AS852*CW$39+$AT852*CW$40+$AU852*CW$41+$AV852*CW$42+$AW852*CW$43+$AX852*CW$44+$AY852*CW$45+$AZ852*CW$46+$BA852*CW$47+$BB852*CW$48+$BC852*CW$49+$BD852*CW$50+$BE852*CW$51+$BF852*CW$52+$BG852*CW$53+$BH852*CW$54+$BI852*CW$55+$BJ852*CW$56+$BK852*CW$57+$BL852*CW$58+$BM852*CW$59+$BN852*CW$60+$BO852*CW$61+$BP852*CW$62+$BQ852*CW$63+$BR852*CW$64+$BS852*CW$65+$BT852*CW$66+$BU852*CW$67+$BV852*CW$68+$BW852*CW$69+$BX852*CW$70+$BY852*CW$71+$BZ852*CW$72+$CA852*CW$73+$CB852*CW$74+$CC852*CW$75+$CD852*CW$76+$CE852*CW$77+$CF852*CW$78+$CG852*CW$79+$CH852*CW$80</f>
        <v>0</v>
      </c>
      <c r="CX853" s="37">
        <f t="shared" ref="CX853" si="9055">$I852*CX$3+$J852*CX$4+$K852*CX$5+$L852*CX$6+$M852*CX$7+$N852*CX$8+$O852*CX$9+$P852*CX$10+$Q852*CX$11+$R852*CX$12+$S852*CX$13+$T852*CX$14+$U852*CX$15+$V852*CX$16+$W852*CX$17+$X852*CX$18+$Y852*CX$19+$Z852*CX$20+$AA852*CX$21+$AB852*CX$22+$AC852*CX$23+$AD852*CX$24+$AE852*CX$25+$AF852*CX$26+$AG852*CX$27+$AH852*CX$28+$AI852*CX$29+$AJ852*CX$30+$AK852*CX$31+$AL852*CX$32+$AM852*CX$33+$AN852*CX$34+$AO852*CX$35+$AP852*CX$36+$AQ852*CX$37+$AR852*CX$38+$AS852*CX$39+$AT852*CX$40+$AU852*CX$41+$AV852*CX$42+$AW852*CX$43+$AX852*CX$44+$AY852*CX$45+$AZ852*CX$46+$BA852*CX$47+$BB852*CX$48+$BC852*CX$49+$BD852*CX$50+$BE852*CX$51+$BF852*CX$52+$BG852*CX$53+$BH852*CX$54+$BI852*CX$55+$BJ852*CX$56+$BK852*CX$57+$BL852*CX$58+$BM852*CX$59+$BN852*CX$60+$BO852*CX$61+$BP852*CX$62+$BQ852*CX$63+$BR852*CX$64+$BS852*CX$65+$BT852*CX$66+$BU852*CX$67+$BV852*CX$68+$BW852*CX$69+$BX852*CX$70+$BY852*CX$71+$BZ852*CX$72+$CA852*CX$73+$CB852*CX$74+$CC852*CX$75+$CD852*CX$76+$CE852*CX$77+$CF852*CX$78+$CG852*CX$79+$CH852*CX$80</f>
        <v>0</v>
      </c>
      <c r="CY853" s="37">
        <f t="shared" ref="CY853" si="9056">$I852*CY$3+$J852*CY$4+$K852*CY$5+$L852*CY$6+$M852*CY$7+$N852*CY$8+$O852*CY$9+$P852*CY$10+$Q852*CY$11+$R852*CY$12+$S852*CY$13+$T852*CY$14+$U852*CY$15+$V852*CY$16+$W852*CY$17+$X852*CY$18+$Y852*CY$19+$Z852*CY$20+$AA852*CY$21+$AB852*CY$22+$AC852*CY$23+$AD852*CY$24+$AE852*CY$25+$AF852*CY$26+$AG852*CY$27+$AH852*CY$28+$AI852*CY$29+$AJ852*CY$30+$AK852*CY$31+$AL852*CY$32+$AM852*CY$33+$AN852*CY$34+$AO852*CY$35+$AP852*CY$36+$AQ852*CY$37+$AR852*CY$38+$AS852*CY$39+$AT852*CY$40+$AU852*CY$41+$AV852*CY$42+$AW852*CY$43+$AX852*CY$44+$AY852*CY$45+$AZ852*CY$46+$BA852*CY$47+$BB852*CY$48+$BC852*CY$49+$BD852*CY$50+$BE852*CY$51+$BF852*CY$52+$BG852*CY$53+$BH852*CY$54+$BI852*CY$55+$BJ852*CY$56+$BK852*CY$57+$BL852*CY$58+$BM852*CY$59+$BN852*CY$60+$BO852*CY$61+$BP852*CY$62+$BQ852*CY$63+$BR852*CY$64+$BS852*CY$65+$BT852*CY$66+$BU852*CY$67+$BV852*CY$68+$BW852*CY$69+$BX852*CY$70+$BY852*CY$71+$BZ852*CY$72+$CA852*CY$73+$CB852*CY$74+$CC852*CY$75+$CD852*CY$76+$CE852*CY$77+$CF852*CY$78+$CG852*CY$79+$CH852*CY$80</f>
        <v>0</v>
      </c>
      <c r="CZ853" s="37">
        <f t="shared" ref="CZ853" si="9057">$I852*CZ$3+$J852*CZ$4+$K852*CZ$5+$L852*CZ$6+$M852*CZ$7+$N852*CZ$8+$O852*CZ$9+$P852*CZ$10+$Q852*CZ$11+$R852*CZ$12+$S852*CZ$13+$T852*CZ$14+$U852*CZ$15+$V852*CZ$16+$W852*CZ$17+$X852*CZ$18+$Y852*CZ$19+$Z852*CZ$20+$AA852*CZ$21+$AB852*CZ$22+$AC852*CZ$23+$AD852*CZ$24+$AE852*CZ$25+$AF852*CZ$26+$AG852*CZ$27+$AH852*CZ$28+$AI852*CZ$29+$AJ852*CZ$30+$AK852*CZ$31+$AL852*CZ$32+$AM852*CZ$33+$AN852*CZ$34+$AO852*CZ$35+$AP852*CZ$36+$AQ852*CZ$37+$AR852*CZ$38+$AS852*CZ$39+$AT852*CZ$40+$AU852*CZ$41+$AV852*CZ$42+$AW852*CZ$43+$AX852*CZ$44+$AY852*CZ$45+$AZ852*CZ$46+$BA852*CZ$47+$BB852*CZ$48+$BC852*CZ$49+$BD852*CZ$50+$BE852*CZ$51+$BF852*CZ$52+$BG852*CZ$53+$BH852*CZ$54+$BI852*CZ$55+$BJ852*CZ$56+$BK852*CZ$57+$BL852*CZ$58+$BM852*CZ$59+$BN852*CZ$60+$BO852*CZ$61+$BP852*CZ$62+$BQ852*CZ$63+$BR852*CZ$64+$BS852*CZ$65+$BT852*CZ$66+$BU852*CZ$67+$BV852*CZ$68+$BW852*CZ$69+$BX852*CZ$70+$BY852*CZ$71+$BZ852*CZ$72+$CA852*CZ$73+$CB852*CZ$74+$CC852*CZ$75+$CD852*CZ$76+$CE852*CZ$77+$CF852*CZ$78+$CG852*CZ$79+$CH852*CZ$80</f>
        <v>0</v>
      </c>
      <c r="DA853" s="37">
        <f t="shared" ref="DA853" si="9058">$I852*DA$3+$J852*DA$4+$K852*DA$5+$L852*DA$6+$M852*DA$7+$N852*DA$8+$O852*DA$9+$P852*DA$10+$Q852*DA$11+$R852*DA$12+$S852*DA$13+$T852*DA$14+$U852*DA$15+$V852*DA$16+$W852*DA$17+$X852*DA$18+$Y852*DA$19+$Z852*DA$20+$AA852*DA$21+$AB852*DA$22+$AC852*DA$23+$AD852*DA$24+$AE852*DA$25+$AF852*DA$26+$AG852*DA$27+$AH852*DA$28+$AI852*DA$29+$AJ852*DA$30+$AK852*DA$31+$AL852*DA$32+$AM852*DA$33+$AN852*DA$34+$AO852*DA$35+$AP852*DA$36+$AQ852*DA$37+$AR852*DA$38+$AS852*DA$39+$AT852*DA$40+$AU852*DA$41+$AV852*DA$42+$AW852*DA$43+$AX852*DA$44+$AY852*DA$45+$AZ852*DA$46+$BA852*DA$47+$BB852*DA$48+$BC852*DA$49+$BD852*DA$50+$BE852*DA$51+$BF852*DA$52+$BG852*DA$53+$BH852*DA$54+$BI852*DA$55+$BJ852*DA$56+$BK852*DA$57+$BL852*DA$58+$BM852*DA$59+$BN852*DA$60+$BO852*DA$61+$BP852*DA$62+$BQ852*DA$63+$BR852*DA$64+$BS852*DA$65+$BT852*DA$66+$BU852*DA$67+$BV852*DA$68+$BW852*DA$69+$BX852*DA$70+$BY852*DA$71+$BZ852*DA$72+$CA852*DA$73+$CB852*DA$74+$CC852*DA$75+$CD852*DA$76+$CE852*DA$77+$CF852*DA$78+$CG852*DA$79+$CH852*DA$80</f>
        <v>0</v>
      </c>
      <c r="DB853" s="37">
        <f t="shared" ref="DB853" si="9059">$I852*DB$3+$J852*DB$4+$K852*DB$5+$L852*DB$6+$M852*DB$7+$N852*DB$8+$O852*DB$9+$P852*DB$10+$Q852*DB$11+$R852*DB$12+$S852*DB$13+$T852*DB$14+$U852*DB$15+$V852*DB$16+$W852*DB$17+$X852*DB$18+$Y852*DB$19+$Z852*DB$20+$AA852*DB$21+$AB852*DB$22+$AC852*DB$23+$AD852*DB$24+$AE852*DB$25+$AF852*DB$26+$AG852*DB$27+$AH852*DB$28+$AI852*DB$29+$AJ852*DB$30+$AK852*DB$31+$AL852*DB$32+$AM852*DB$33+$AN852*DB$34+$AO852*DB$35+$AP852*DB$36+$AQ852*DB$37+$AR852*DB$38+$AS852*DB$39+$AT852*DB$40+$AU852*DB$41+$AV852*DB$42+$AW852*DB$43+$AX852*DB$44+$AY852*DB$45+$AZ852*DB$46+$BA852*DB$47+$BB852*DB$48+$BC852*DB$49+$BD852*DB$50+$BE852*DB$51+$BF852*DB$52+$BG852*DB$53+$BH852*DB$54+$BI852*DB$55+$BJ852*DB$56+$BK852*DB$57+$BL852*DB$58+$BM852*DB$59+$BN852*DB$60+$BO852*DB$61+$BP852*DB$62+$BQ852*DB$63+$BR852*DB$64+$BS852*DB$65+$BT852*DB$66+$BU852*DB$67+$BV852*DB$68+$BW852*DB$69+$BX852*DB$70+$BY852*DB$71+$BZ852*DB$72+$CA852*DB$73+$CB852*DB$74+$CC852*DB$75+$CD852*DB$76+$CE852*DB$77+$CF852*DB$78+$CG852*DB$79+$CH852*DB$80</f>
        <v>0</v>
      </c>
      <c r="DC853" s="37">
        <f t="shared" ref="DC853" si="9060">$I852*DC$3+$J852*DC$4+$K852*DC$5+$L852*DC$6+$M852*DC$7+$N852*DC$8+$O852*DC$9+$P852*DC$10+$Q852*DC$11+$R852*DC$12+$S852*DC$13+$T852*DC$14+$U852*DC$15+$V852*DC$16+$W852*DC$17+$X852*DC$18+$Y852*DC$19+$Z852*DC$20+$AA852*DC$21+$AB852*DC$22+$AC852*DC$23+$AD852*DC$24+$AE852*DC$25+$AF852*DC$26+$AG852*DC$27+$AH852*DC$28+$AI852*DC$29+$AJ852*DC$30+$AK852*DC$31+$AL852*DC$32+$AM852*DC$33+$AN852*DC$34+$AO852*DC$35+$AP852*DC$36+$AQ852*DC$37+$AR852*DC$38+$AS852*DC$39+$AT852*DC$40+$AU852*DC$41+$AV852*DC$42+$AW852*DC$43+$AX852*DC$44+$AY852*DC$45+$AZ852*DC$46+$BA852*DC$47+$BB852*DC$48+$BC852*DC$49+$BD852*DC$50+$BE852*DC$51+$BF852*DC$52+$BG852*DC$53+$BH852*DC$54+$BI852*DC$55+$BJ852*DC$56+$BK852*DC$57+$BL852*DC$58+$BM852*DC$59+$BN852*DC$60+$BO852*DC$61+$BP852*DC$62+$BQ852*DC$63+$BR852*DC$64+$BS852*DC$65+$BT852*DC$66+$BU852*DC$67+$BV852*DC$68+$BW852*DC$69+$BX852*DC$70+$BY852*DC$71+$BZ852*DC$72+$CA852*DC$73+$CB852*DC$74+$CC852*DC$75+$CD852*DC$76+$CE852*DC$77+$CF852*DC$78+$CG852*DC$79+$CH852*DC$80</f>
        <v>0</v>
      </c>
      <c r="DD853" s="37">
        <f t="shared" ref="DD853" si="9061">$I852*DD$3+$J852*DD$4+$K852*DD$5+$L852*DD$6+$M852*DD$7+$N852*DD$8+$O852*DD$9+$P852*DD$10+$Q852*DD$11+$R852*DD$12+$S852*DD$13+$T852*DD$14+$U852*DD$15+$V852*DD$16+$W852*DD$17+$X852*DD$18+$Y852*DD$19+$Z852*DD$20+$AA852*DD$21+$AB852*DD$22+$AC852*DD$23+$AD852*DD$24+$AE852*DD$25+$AF852*DD$26+$AG852*DD$27+$AH852*DD$28+$AI852*DD$29+$AJ852*DD$30+$AK852*DD$31+$AL852*DD$32+$AM852*DD$33+$AN852*DD$34+$AO852*DD$35+$AP852*DD$36+$AQ852*DD$37+$AR852*DD$38+$AS852*DD$39+$AT852*DD$40+$AU852*DD$41+$AV852*DD$42+$AW852*DD$43+$AX852*DD$44+$AY852*DD$45+$AZ852*DD$46+$BA852*DD$47+$BB852*DD$48+$BC852*DD$49+$BD852*DD$50+$BE852*DD$51+$BF852*DD$52+$BG852*DD$53+$BH852*DD$54+$BI852*DD$55+$BJ852*DD$56+$BK852*DD$57+$BL852*DD$58+$BM852*DD$59+$BN852*DD$60+$BO852*DD$61+$BP852*DD$62+$BQ852*DD$63+$BR852*DD$64+$BS852*DD$65+$BT852*DD$66+$BU852*DD$67+$BV852*DD$68+$BW852*DD$69+$BX852*DD$70+$BY852*DD$71+$BZ852*DD$72+$CA852*DD$73+$CB852*DD$74+$CC852*DD$75+$CD852*DD$76+$CE852*DD$77+$CF852*DD$78+$CG852*DD$79+$CH852*DD$80</f>
        <v>0</v>
      </c>
      <c r="DE853" s="37">
        <f t="shared" ref="DE853" si="9062">$I852*DE$3+$J852*DE$4+$K852*DE$5+$L852*DE$6+$M852*DE$7+$N852*DE$8+$O852*DE$9+$P852*DE$10+$Q852*DE$11+$R852*DE$12+$S852*DE$13+$T852*DE$14+$U852*DE$15+$V852*DE$16+$W852*DE$17+$X852*DE$18+$Y852*DE$19+$Z852*DE$20+$AA852*DE$21+$AB852*DE$22+$AC852*DE$23+$AD852*DE$24+$AE852*DE$25+$AF852*DE$26+$AG852*DE$27+$AH852*DE$28+$AI852*DE$29+$AJ852*DE$30+$AK852*DE$31+$AL852*DE$32+$AM852*DE$33+$AN852*DE$34+$AO852*DE$35+$AP852*DE$36+$AQ852*DE$37+$AR852*DE$38+$AS852*DE$39+$AT852*DE$40+$AU852*DE$41+$AV852*DE$42+$AW852*DE$43+$AX852*DE$44+$AY852*DE$45+$AZ852*DE$46+$BA852*DE$47+$BB852*DE$48+$BC852*DE$49+$BD852*DE$50+$BE852*DE$51+$BF852*DE$52+$BG852*DE$53+$BH852*DE$54+$BI852*DE$55+$BJ852*DE$56+$BK852*DE$57+$BL852*DE$58+$BM852*DE$59+$BN852*DE$60+$BO852*DE$61+$BP852*DE$62+$BQ852*DE$63+$BR852*DE$64+$BS852*DE$65+$BT852*DE$66+$BU852*DE$67+$BV852*DE$68+$BW852*DE$69+$BX852*DE$70+$BY852*DE$71+$BZ852*DE$72+$CA852*DE$73+$CB852*DE$74+$CC852*DE$75+$CD852*DE$76+$CE852*DE$77+$CF852*DE$78+$CG852*DE$79+$CH852*DE$80</f>
        <v>0</v>
      </c>
      <c r="DF853" s="37">
        <f t="shared" ref="DF853" si="9063">$I852*DF$3+$J852*DF$4+$K852*DF$5+$L852*DF$6+$M852*DF$7+$N852*DF$8+$O852*DF$9+$P852*DF$10+$Q852*DF$11+$R852*DF$12+$S852*DF$13+$T852*DF$14+$U852*DF$15+$V852*DF$16+$W852*DF$17+$X852*DF$18+$Y852*DF$19+$Z852*DF$20+$AA852*DF$21+$AB852*DF$22+$AC852*DF$23+$AD852*DF$24+$AE852*DF$25+$AF852*DF$26+$AG852*DF$27+$AH852*DF$28+$AI852*DF$29+$AJ852*DF$30+$AK852*DF$31+$AL852*DF$32+$AM852*DF$33+$AN852*DF$34+$AO852*DF$35+$AP852*DF$36+$AQ852*DF$37+$AR852*DF$38+$AS852*DF$39+$AT852*DF$40+$AU852*DF$41+$AV852*DF$42+$AW852*DF$43+$AX852*DF$44+$AY852*DF$45+$AZ852*DF$46+$BA852*DF$47+$BB852*DF$48+$BC852*DF$49+$BD852*DF$50+$BE852*DF$51+$BF852*DF$52+$BG852*DF$53+$BH852*DF$54+$BI852*DF$55+$BJ852*DF$56+$BK852*DF$57+$BL852*DF$58+$BM852*DF$59+$BN852*DF$60+$BO852*DF$61+$BP852*DF$62+$BQ852*DF$63+$BR852*DF$64+$BS852*DF$65+$BT852*DF$66+$BU852*DF$67+$BV852*DF$68+$BW852*DF$69+$BX852*DF$70+$BY852*DF$71+$BZ852*DF$72+$CA852*DF$73+$CB852*DF$74+$CC852*DF$75+$CD852*DF$76+$CE852*DF$77+$CF852*DF$78+$CG852*DF$79+$CH852*DF$80</f>
        <v>0</v>
      </c>
      <c r="DG853" s="38">
        <f t="shared" ref="DG853" si="9064">$I852*DG$3+$J852*DG$4+$K852*DG$5+$L852*DG$6+$M852*DG$7+$N852*DG$8+$O852*DG$9+$P852*DG$10+$Q852*DG$11+$R852*DG$12+$S852*DG$13+$T852*DG$14+$U852*DG$15+$V852*DG$16+$W852*DG$17+$X852*DG$18+$Y852*DG$19+$Z852*DG$20+$AA852*DG$21+$AB852*DG$22+$AC852*DG$23+$AD852*DG$24+$AE852*DG$25+$AF852*DG$26+$AG852*DG$27+$AH852*DG$28+$AI852*DG$29+$AJ852*DG$30+$AK852*DG$31+$AL852*DG$32+$AM852*DG$33+$AN852*DG$34+$AO852*DG$35+$AP852*DG$36+$AQ852*DG$37+$AR852*DG$38+$AS852*DG$39+$AT852*DG$40+$AU852*DG$41+$AV852*DG$42+$AW852*DG$43+$AX852*DG$44+$AY852*DG$45+$AZ852*DG$46+$BA852*DG$47+$BB852*DG$48+$BC852*DG$49+$BD852*DG$50+$BE852*DG$51+$BF852*DG$52+$BG852*DG$53+$BH852*DG$54+$BI852*DG$55+$BJ852*DG$56+$BK852*DG$57+$BL852*DG$58+$BM852*DG$59+$BN852*DG$60+$BO852*DG$61+$BP852*DG$62+$BQ852*DG$63+$BR852*DG$64+$BS852*DG$65+$BT852*DG$66+$BU852*DG$67+$BV852*DG$68+$BW852*DG$69+$BX852*DG$70+$BY852*DG$71+$BZ852*DG$72+$CA852*DG$73+$CB852*DG$74+$CC852*DG$75+$CD852*DG$76+$CE852*DG$77+$CF852*DG$78+$CG852*DG$79+$CH852*DG$80</f>
        <v>0</v>
      </c>
    </row>
    <row r="854" spans="1:117" ht="12.75" hidden="1" outlineLevel="1" x14ac:dyDescent="0.2">
      <c r="A854" s="26"/>
      <c r="B854" s="27"/>
      <c r="C854" s="27"/>
      <c r="D854" s="28"/>
      <c r="E854" s="28"/>
      <c r="F854" s="28"/>
      <c r="G854" s="28"/>
      <c r="H854" s="28"/>
      <c r="I854" s="59"/>
      <c r="J854" s="59"/>
      <c r="K854" s="59"/>
      <c r="L854" s="59"/>
      <c r="M854" s="59"/>
      <c r="N854" s="59"/>
      <c r="O854" s="59"/>
      <c r="P854" s="59"/>
      <c r="Q854" s="59"/>
      <c r="R854" s="59"/>
      <c r="S854" s="59"/>
      <c r="T854" s="59"/>
      <c r="U854" s="59"/>
      <c r="V854" s="59"/>
      <c r="W854" s="59"/>
      <c r="X854" s="59"/>
      <c r="Y854" s="59"/>
      <c r="Z854" s="59"/>
      <c r="AA854" s="59"/>
      <c r="AB854" s="59"/>
      <c r="AC854" s="59"/>
      <c r="AD854" s="59"/>
      <c r="AE854" s="59"/>
      <c r="AF854" s="59"/>
      <c r="AG854" s="59"/>
      <c r="AH854" s="59"/>
      <c r="AI854" s="59"/>
      <c r="AJ854" s="59"/>
      <c r="AK854" s="59"/>
      <c r="AL854" s="59"/>
      <c r="AM854" s="59"/>
      <c r="AN854" s="59"/>
      <c r="AO854" s="59"/>
      <c r="AP854" s="59"/>
      <c r="AQ854" s="59"/>
      <c r="AR854" s="59"/>
      <c r="AS854" s="59"/>
      <c r="AT854" s="59"/>
      <c r="AU854" s="59"/>
      <c r="AV854" s="59"/>
      <c r="AW854" s="59"/>
      <c r="AX854" s="59"/>
      <c r="AY854" s="59"/>
      <c r="AZ854" s="59"/>
      <c r="BA854" s="59"/>
      <c r="BB854" s="59"/>
      <c r="BC854" s="59"/>
      <c r="BD854" s="59"/>
      <c r="BE854" s="59"/>
      <c r="BF854" s="59"/>
      <c r="BG854" s="59"/>
      <c r="BH854" s="59"/>
      <c r="BI854" s="59"/>
      <c r="BJ854" s="59"/>
      <c r="BK854" s="59"/>
      <c r="BL854" s="59"/>
      <c r="BM854" s="59"/>
      <c r="BN854" s="59"/>
      <c r="BO854" s="59"/>
      <c r="BP854" s="59"/>
      <c r="BQ854" s="59"/>
      <c r="BR854" s="59"/>
      <c r="BS854" s="59"/>
      <c r="BT854" s="59"/>
      <c r="BU854" s="59"/>
      <c r="BV854" s="59"/>
      <c r="BW854" s="59"/>
      <c r="BX854" s="59"/>
      <c r="BY854" s="59"/>
      <c r="BZ854" s="59"/>
      <c r="CA854" s="59"/>
      <c r="CB854" s="59"/>
      <c r="CC854" s="59"/>
      <c r="CD854" s="59"/>
      <c r="CE854" s="59"/>
      <c r="CF854" s="59"/>
      <c r="CG854" s="59"/>
      <c r="CH854" s="59"/>
      <c r="CI854" s="28"/>
      <c r="CJ854" s="28"/>
      <c r="CK854" s="28"/>
      <c r="CL854" s="28"/>
      <c r="CM854" s="29" t="s">
        <v>8</v>
      </c>
      <c r="CN854" s="39"/>
      <c r="CO854" s="40"/>
      <c r="CP854" s="40"/>
      <c r="CQ854" s="40"/>
      <c r="CR854" s="40"/>
      <c r="CS854" s="40"/>
      <c r="CT854" s="40"/>
      <c r="CU854" s="40"/>
      <c r="CV854" s="40"/>
      <c r="CW854" s="40"/>
      <c r="CX854" s="40"/>
      <c r="CY854" s="40"/>
      <c r="CZ854" s="40"/>
      <c r="DA854" s="40"/>
      <c r="DB854" s="40"/>
      <c r="DC854" s="40"/>
      <c r="DD854" s="40"/>
      <c r="DE854" s="40"/>
      <c r="DF854" s="40"/>
      <c r="DG854" s="41"/>
    </row>
    <row r="855" spans="1:117" ht="12.75" collapsed="1" x14ac:dyDescent="0.2">
      <c r="A855" s="19" t="s">
        <v>532</v>
      </c>
      <c r="B855" s="19" t="s">
        <v>121</v>
      </c>
      <c r="C855" s="19"/>
      <c r="D855" s="20" t="s">
        <v>446</v>
      </c>
      <c r="E855" s="20">
        <v>6</v>
      </c>
      <c r="F855" s="20">
        <f>IF($C$4="",SUMIF(stock_on_hand!A:A,planner!A855,stock_on_hand!C:C),SUMIFS(stock_on_hand!C:C,stock_on_hand!A:A,planner!A855,stock_on_hand!E:E,$C$4))</f>
        <v>2</v>
      </c>
      <c r="G855" s="20"/>
      <c r="H855" s="20" t="s">
        <v>10</v>
      </c>
      <c r="I855" s="57">
        <f>IFERROR(HLOOKUP(I$188,bom!$2:$300,MATCH($A855,bom!$A:$A,0)-1,0),0)</f>
        <v>0</v>
      </c>
      <c r="J855" s="57">
        <f>IFERROR(HLOOKUP(J$188,bom!$2:$300,MATCH($A855,bom!$A:$A,0)-1,0),0)</f>
        <v>0</v>
      </c>
      <c r="K855" s="57">
        <f>IFERROR(HLOOKUP(K$188,bom!$2:$300,MATCH($A855,bom!$A:$A,0)-1,0),0)</f>
        <v>0</v>
      </c>
      <c r="L855" s="57">
        <f>IFERROR(HLOOKUP(L$188,bom!$2:$300,MATCH($A855,bom!$A:$A,0)-1,0),0)</f>
        <v>0</v>
      </c>
      <c r="M855" s="57">
        <f>IFERROR(HLOOKUP(M$188,bom!$2:$300,MATCH($A855,bom!$A:$A,0)-1,0),0)</f>
        <v>0</v>
      </c>
      <c r="N855" s="57">
        <f>IFERROR(HLOOKUP(N$188,bom!$2:$300,MATCH($A855,bom!$A:$A,0)-1,0),0)</f>
        <v>0</v>
      </c>
      <c r="O855" s="57">
        <f>IFERROR(HLOOKUP(O$188,bom!$2:$300,MATCH($A855,bom!$A:$A,0)-1,0),0)</f>
        <v>0</v>
      </c>
      <c r="P855" s="57">
        <f>IFERROR(HLOOKUP(P$188,bom!$2:$300,MATCH($A855,bom!$A:$A,0)-1,0),0)</f>
        <v>0</v>
      </c>
      <c r="Q855" s="57">
        <f>IFERROR(HLOOKUP(Q$188,bom!$2:$300,MATCH($A855,bom!$A:$A,0)-1,0),0)</f>
        <v>0</v>
      </c>
      <c r="R855" s="57">
        <f>IFERROR(HLOOKUP(R$188,bom!$2:$300,MATCH($A855,bom!$A:$A,0)-1,0),0)</f>
        <v>0</v>
      </c>
      <c r="S855" s="57">
        <f>IFERROR(HLOOKUP(S$188,bom!$2:$300,MATCH($A855,bom!$A:$A,0)-1,0),0)</f>
        <v>0</v>
      </c>
      <c r="T855" s="57">
        <f>IFERROR(HLOOKUP(T$188,bom!$2:$300,MATCH($A855,bom!$A:$A,0)-1,0),0)</f>
        <v>0</v>
      </c>
      <c r="U855" s="57">
        <f>IFERROR(HLOOKUP(U$188,bom!$2:$300,MATCH($A855,bom!$A:$A,0)-1,0),0)</f>
        <v>0</v>
      </c>
      <c r="V855" s="57">
        <f>IFERROR(HLOOKUP(V$188,bom!$2:$300,MATCH($A855,bom!$A:$A,0)-1,0),0)</f>
        <v>0</v>
      </c>
      <c r="W855" s="57">
        <f>IFERROR(HLOOKUP(W$188,bom!$2:$300,MATCH($A855,bom!$A:$A,0)-1,0),0)</f>
        <v>0</v>
      </c>
      <c r="X855" s="57">
        <f>IFERROR(HLOOKUP(X$188,bom!$2:$300,MATCH($A855,bom!$A:$A,0)-1,0),0)</f>
        <v>0</v>
      </c>
      <c r="Y855" s="57">
        <f>IFERROR(HLOOKUP(Y$188,bom!$2:$300,MATCH($A855,bom!$A:$A,0)-1,0),0)</f>
        <v>0</v>
      </c>
      <c r="Z855" s="57">
        <f>IFERROR(HLOOKUP(Z$188,bom!$2:$300,MATCH($A855,bom!$A:$A,0)-1,0),0)</f>
        <v>0</v>
      </c>
      <c r="AA855" s="57">
        <f>IFERROR(HLOOKUP(AA$188,bom!$2:$300,MATCH($A855,bom!$A:$A,0)-1,0),0)</f>
        <v>0</v>
      </c>
      <c r="AB855" s="57">
        <f>IFERROR(HLOOKUP(AB$188,bom!$2:$300,MATCH($A855,bom!$A:$A,0)-1,0),0)</f>
        <v>0</v>
      </c>
      <c r="AC855" s="57">
        <f>IFERROR(HLOOKUP(AC$188,bom!$2:$300,MATCH($A855,bom!$A:$A,0)-1,0),0)</f>
        <v>0</v>
      </c>
      <c r="AD855" s="57">
        <f>IFERROR(HLOOKUP(AD$188,bom!$2:$300,MATCH($A855,bom!$A:$A,0)-1,0),0)</f>
        <v>0</v>
      </c>
      <c r="AE855" s="57">
        <f>IFERROR(HLOOKUP(AE$188,bom!$2:$300,MATCH($A855,bom!$A:$A,0)-1,0),0)</f>
        <v>0</v>
      </c>
      <c r="AF855" s="57">
        <f>IFERROR(HLOOKUP(AF$188,bom!$2:$300,MATCH($A855,bom!$A:$A,0)-1,0),0)</f>
        <v>0</v>
      </c>
      <c r="AG855" s="57">
        <f>IFERROR(HLOOKUP(AG$188,bom!$2:$300,MATCH($A855,bom!$A:$A,0)-1,0),0)</f>
        <v>0</v>
      </c>
      <c r="AH855" s="57">
        <f>IFERROR(HLOOKUP(AH$188,bom!$2:$300,MATCH($A855,bom!$A:$A,0)-1,0),0)</f>
        <v>0</v>
      </c>
      <c r="AI855" s="57">
        <f>IFERROR(HLOOKUP(AI$188,bom!$2:$300,MATCH($A855,bom!$A:$A,0)-1,0),0)</f>
        <v>0</v>
      </c>
      <c r="AJ855" s="57">
        <f>IFERROR(HLOOKUP(AJ$188,bom!$2:$300,MATCH($A855,bom!$A:$A,0)-1,0),0)</f>
        <v>0</v>
      </c>
      <c r="AK855" s="57">
        <f>IFERROR(HLOOKUP(AK$188,bom!$2:$300,MATCH($A855,bom!$A:$A,0)-1,0),0)</f>
        <v>0</v>
      </c>
      <c r="AL855" s="57">
        <f>IFERROR(HLOOKUP(AL$188,bom!$2:$300,MATCH($A855,bom!$A:$A,0)-1,0),0)</f>
        <v>0</v>
      </c>
      <c r="AM855" s="57">
        <f>IFERROR(HLOOKUP(AM$188,bom!$2:$300,MATCH($A855,bom!$A:$A,0)-1,0),0)</f>
        <v>0</v>
      </c>
      <c r="AN855" s="57">
        <f>IFERROR(HLOOKUP(AN$188,bom!$2:$300,MATCH($A855,bom!$A:$A,0)-1,0),0)</f>
        <v>0</v>
      </c>
      <c r="AO855" s="57">
        <f>IFERROR(HLOOKUP(AO$188,bom!$2:$300,MATCH($A855,bom!$A:$A,0)-1,0),0)</f>
        <v>0</v>
      </c>
      <c r="AP855" s="57">
        <f>IFERROR(HLOOKUP(AP$188,bom!$2:$300,MATCH($A855,bom!$A:$A,0)-1,0),0)</f>
        <v>0</v>
      </c>
      <c r="AQ855" s="57">
        <f>IFERROR(HLOOKUP(AQ$188,bom!$2:$300,MATCH($A855,bom!$A:$A,0)-1,0),0)</f>
        <v>0</v>
      </c>
      <c r="AR855" s="57">
        <f>IFERROR(HLOOKUP(AR$188,bom!$2:$300,MATCH($A855,bom!$A:$A,0)-1,0),0)</f>
        <v>0</v>
      </c>
      <c r="AS855" s="57">
        <f>IFERROR(HLOOKUP(AS$188,bom!$2:$300,MATCH($A855,bom!$A:$A,0)-1,0),0)</f>
        <v>0</v>
      </c>
      <c r="AT855" s="57">
        <f>IFERROR(HLOOKUP(AT$188,bom!$2:$300,MATCH($A855,bom!$A:$A,0)-1,0),0)</f>
        <v>0</v>
      </c>
      <c r="AU855" s="57">
        <f>IFERROR(HLOOKUP(AU$188,bom!$2:$300,MATCH($A855,bom!$A:$A,0)-1,0),0)</f>
        <v>0</v>
      </c>
      <c r="AV855" s="57">
        <f>IFERROR(HLOOKUP(AV$188,bom!$2:$300,MATCH($A855,bom!$A:$A,0)-1,0),0)</f>
        <v>0</v>
      </c>
      <c r="AW855" s="57">
        <f>IFERROR(HLOOKUP(AW$188,bom!$2:$300,MATCH($A855,bom!$A:$A,0)-1,0),0)</f>
        <v>0</v>
      </c>
      <c r="AX855" s="57">
        <f>IFERROR(HLOOKUP(AX$188,bom!$2:$300,MATCH($A855,bom!$A:$A,0)-1,0),0)</f>
        <v>0</v>
      </c>
      <c r="AY855" s="57">
        <f>IFERROR(HLOOKUP(AY$188,bom!$2:$300,MATCH($A855,bom!$A:$A,0)-1,0),0)</f>
        <v>0</v>
      </c>
      <c r="AZ855" s="57">
        <f>IFERROR(HLOOKUP(AZ$188,bom!$2:$300,MATCH($A855,bom!$A:$A,0)-1,0),0)</f>
        <v>0</v>
      </c>
      <c r="BA855" s="57">
        <f>IFERROR(HLOOKUP(BA$188,bom!$2:$300,MATCH($A855,bom!$A:$A,0)-1,0),0)</f>
        <v>0</v>
      </c>
      <c r="BB855" s="57">
        <f>IFERROR(HLOOKUP(BB$188,bom!$2:$300,MATCH($A855,bom!$A:$A,0)-1,0),0)</f>
        <v>0</v>
      </c>
      <c r="BC855" s="57">
        <f>IFERROR(HLOOKUP(BC$188,bom!$2:$300,MATCH($A855,bom!$A:$A,0)-1,0),0)</f>
        <v>0</v>
      </c>
      <c r="BD855" s="57">
        <f>IFERROR(HLOOKUP(BD$188,bom!$2:$300,MATCH($A855,bom!$A:$A,0)-1,0),0)</f>
        <v>0</v>
      </c>
      <c r="BE855" s="57">
        <f>IFERROR(HLOOKUP(BE$188,bom!$2:$300,MATCH($A855,bom!$A:$A,0)-1,0),0)</f>
        <v>0</v>
      </c>
      <c r="BF855" s="57">
        <f>IFERROR(HLOOKUP(BF$188,bom!$2:$300,MATCH($A855,bom!$A:$A,0)-1,0),0)</f>
        <v>0</v>
      </c>
      <c r="BG855" s="57">
        <f>IFERROR(HLOOKUP(BG$188,bom!$2:$300,MATCH($A855,bom!$A:$A,0)-1,0),0)</f>
        <v>0</v>
      </c>
      <c r="BH855" s="57">
        <f>IFERROR(HLOOKUP(BH$188,bom!$2:$300,MATCH($A855,bom!$A:$A,0)-1,0),0)</f>
        <v>0</v>
      </c>
      <c r="BI855" s="57">
        <f>IFERROR(HLOOKUP(BI$188,bom!$2:$300,MATCH($A855,bom!$A:$A,0)-1,0),0)</f>
        <v>0</v>
      </c>
      <c r="BJ855" s="57">
        <f>IFERROR(HLOOKUP(BJ$188,bom!$2:$300,MATCH($A855,bom!$A:$A,0)-1,0),0)</f>
        <v>0</v>
      </c>
      <c r="BK855" s="57">
        <f>IFERROR(HLOOKUP(BK$188,bom!$2:$300,MATCH($A855,bom!$A:$A,0)-1,0),0)</f>
        <v>0</v>
      </c>
      <c r="BL855" s="57">
        <f>IFERROR(HLOOKUP(BL$188,bom!$2:$300,MATCH($A855,bom!$A:$A,0)-1,0),0)</f>
        <v>0</v>
      </c>
      <c r="BM855" s="57">
        <f>IFERROR(HLOOKUP(BM$188,bom!$2:$300,MATCH($A855,bom!$A:$A,0)-1,0),0)</f>
        <v>0</v>
      </c>
      <c r="BN855" s="57">
        <f>IFERROR(HLOOKUP(BN$188,bom!$2:$300,MATCH($A855,bom!$A:$A,0)-1,0),0)</f>
        <v>0</v>
      </c>
      <c r="BO855" s="57">
        <f>IFERROR(HLOOKUP(BO$188,bom!$2:$300,MATCH($A855,bom!$A:$A,0)-1,0),0)</f>
        <v>0</v>
      </c>
      <c r="BP855" s="57">
        <f>IFERROR(HLOOKUP(BP$188,bom!$2:$300,MATCH($A855,bom!$A:$A,0)-1,0),0)</f>
        <v>0</v>
      </c>
      <c r="BQ855" s="57">
        <f>IFERROR(HLOOKUP(BQ$188,bom!$2:$300,MATCH($A855,bom!$A:$A,0)-1,0),0)</f>
        <v>0</v>
      </c>
      <c r="BR855" s="57">
        <f>IFERROR(HLOOKUP(BR$188,bom!$2:$300,MATCH($A855,bom!$A:$A,0)-1,0),0)</f>
        <v>0</v>
      </c>
      <c r="BS855" s="57">
        <f>IFERROR(HLOOKUP(BS$188,bom!$2:$300,MATCH($A855,bom!$A:$A,0)-1,0),0)</f>
        <v>0</v>
      </c>
      <c r="BT855" s="57">
        <f>IFERROR(HLOOKUP(BT$188,bom!$2:$300,MATCH($A855,bom!$A:$A,0)-1,0),0)</f>
        <v>0</v>
      </c>
      <c r="BU855" s="57">
        <f>IFERROR(HLOOKUP(BU$188,bom!$2:$300,MATCH($A855,bom!$A:$A,0)-1,0),0)</f>
        <v>0</v>
      </c>
      <c r="BV855" s="57">
        <f>IFERROR(HLOOKUP(BV$188,bom!$2:$300,MATCH($A855,bom!$A:$A,0)-1,0),0)</f>
        <v>0</v>
      </c>
      <c r="BW855" s="57">
        <f>IFERROR(HLOOKUP(BW$188,bom!$2:$300,MATCH($A855,bom!$A:$A,0)-1,0),0)</f>
        <v>0</v>
      </c>
      <c r="BX855" s="57">
        <f>IFERROR(HLOOKUP(BX$188,bom!$2:$300,MATCH($A855,bom!$A:$A,0)-1,0),0)</f>
        <v>0</v>
      </c>
      <c r="BY855" s="57">
        <f>IFERROR(HLOOKUP(BY$188,bom!$2:$300,MATCH($A855,bom!$A:$A,0)-1,0),0)</f>
        <v>0</v>
      </c>
      <c r="BZ855" s="57">
        <f>IFERROR(HLOOKUP(BZ$188,bom!$2:$300,MATCH($A855,bom!$A:$A,0)-1,0),0)</f>
        <v>0</v>
      </c>
      <c r="CA855" s="57">
        <f>IFERROR(HLOOKUP(CA$188,bom!$2:$300,MATCH($A855,bom!$A:$A,0)-1,0),0)</f>
        <v>0</v>
      </c>
      <c r="CB855" s="57">
        <f>IFERROR(HLOOKUP(CB$188,bom!$2:$300,MATCH($A855,bom!$A:$A,0)-1,0),0)</f>
        <v>0</v>
      </c>
      <c r="CC855" s="57">
        <f>IFERROR(HLOOKUP(CC$188,bom!$2:$300,MATCH($A855,bom!$A:$A,0)-1,0),0)</f>
        <v>0</v>
      </c>
      <c r="CD855" s="57">
        <f>IFERROR(HLOOKUP(CD$188,bom!$2:$300,MATCH($A855,bom!$A:$A,0)-1,0),0)</f>
        <v>0</v>
      </c>
      <c r="CE855" s="57">
        <f>IFERROR(HLOOKUP(CE$188,bom!$2:$300,MATCH($A855,bom!$A:$A,0)-1,0),0)</f>
        <v>0</v>
      </c>
      <c r="CF855" s="57">
        <f>IFERROR(HLOOKUP(CF$188,bom!$2:$300,MATCH($A855,bom!$A:$A,0)-1,0),0)</f>
        <v>0</v>
      </c>
      <c r="CG855" s="57">
        <f>IFERROR(HLOOKUP(CG$188,bom!$2:$300,MATCH($A855,bom!$A:$A,0)-1,0),0)</f>
        <v>0</v>
      </c>
      <c r="CH855" s="57">
        <f>IFERROR(HLOOKUP(CH$188,bom!$2:$300,MATCH($A855,bom!$A:$A,0)-1,0),0)</f>
        <v>0</v>
      </c>
      <c r="CI855" s="20"/>
      <c r="CJ855" s="20"/>
      <c r="CK855" s="20"/>
      <c r="CL855" s="20"/>
      <c r="CM855" s="32" t="str">
        <f t="shared" ref="CM855" si="9065">IF(G855&gt;0,IF(CN855&lt;(0.8*G855),"WARNING!!!",IF(CN855&lt;G855,"ORDER","OK")),IF((VLOOKUP(A855,A:DG,91+E855,0))&lt;0,"WARNING!!!",IF((VLOOKUP(A855,A:DG,91+ROUND(1.25*E855,0),0))&lt;0,"ORDER","OK")))</f>
        <v>OK</v>
      </c>
      <c r="CN855" s="33">
        <f t="shared" ref="CN855" si="9066">F855-CN856+CN857</f>
        <v>2</v>
      </c>
      <c r="CO855" s="34">
        <f t="shared" ref="CO855" si="9067">CN855-CO856+CO857</f>
        <v>2</v>
      </c>
      <c r="CP855" s="34">
        <f t="shared" ref="CP855" si="9068">CO855-CP856+CP857</f>
        <v>2</v>
      </c>
      <c r="CQ855" s="34">
        <f t="shared" ref="CQ855" si="9069">CP855-CQ856+CQ857</f>
        <v>2</v>
      </c>
      <c r="CR855" s="34">
        <f t="shared" ref="CR855" si="9070">CQ855-CR856+CR857</f>
        <v>2</v>
      </c>
      <c r="CS855" s="34">
        <f t="shared" ref="CS855" si="9071">CR855-CS856+CS857</f>
        <v>2</v>
      </c>
      <c r="CT855" s="34">
        <f t="shared" ref="CT855" si="9072">CS855-CT856+CT857</f>
        <v>2</v>
      </c>
      <c r="CU855" s="34">
        <f t="shared" ref="CU855" si="9073">CT855-CU856+CU857</f>
        <v>2</v>
      </c>
      <c r="CV855" s="34">
        <f t="shared" ref="CV855" si="9074">CU855-CV856+CV857</f>
        <v>2</v>
      </c>
      <c r="CW855" s="34">
        <f t="shared" ref="CW855" si="9075">CV855-CW856+CW857</f>
        <v>2</v>
      </c>
      <c r="CX855" s="34">
        <f t="shared" ref="CX855" si="9076">CW855-CX856+CX857</f>
        <v>2</v>
      </c>
      <c r="CY855" s="34">
        <f t="shared" ref="CY855" si="9077">CX855-CY856+CY857</f>
        <v>2</v>
      </c>
      <c r="CZ855" s="34">
        <f t="shared" ref="CZ855" si="9078">CY855-CZ856+CZ857</f>
        <v>2</v>
      </c>
      <c r="DA855" s="34">
        <f t="shared" ref="DA855" si="9079">CZ855-DA856+DA857</f>
        <v>2</v>
      </c>
      <c r="DB855" s="34">
        <f t="shared" ref="DB855" si="9080">DA855-DB856+DB857</f>
        <v>2</v>
      </c>
      <c r="DC855" s="34">
        <f t="shared" ref="DC855" si="9081">DB855-DC856+DC857</f>
        <v>2</v>
      </c>
      <c r="DD855" s="34">
        <f t="shared" ref="DD855" si="9082">DC855-DD856+DD857</f>
        <v>2</v>
      </c>
      <c r="DE855" s="34">
        <f t="shared" ref="DE855" si="9083">DD855-DE856+DE857</f>
        <v>2</v>
      </c>
      <c r="DF855" s="34">
        <f t="shared" ref="DF855" si="9084">DE855-DF856+DF857</f>
        <v>2</v>
      </c>
      <c r="DG855" s="35">
        <f t="shared" ref="DG855" si="9085">DF855-DG856+DG857</f>
        <v>2</v>
      </c>
      <c r="DM855" s="21"/>
    </row>
    <row r="856" spans="1:117" ht="12.75" hidden="1" outlineLevel="1" x14ac:dyDescent="0.2">
      <c r="A856" s="22"/>
      <c r="B856" s="23"/>
      <c r="C856" s="23"/>
      <c r="D856" s="24"/>
      <c r="E856" s="24"/>
      <c r="F856" s="24"/>
      <c r="G856" s="24"/>
      <c r="H856" s="24"/>
      <c r="I856" s="58"/>
      <c r="J856" s="58"/>
      <c r="K856" s="58"/>
      <c r="L856" s="58"/>
      <c r="M856" s="58"/>
      <c r="N856" s="58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  <c r="AG856" s="58"/>
      <c r="AH856" s="58"/>
      <c r="AI856" s="58"/>
      <c r="AJ856" s="58"/>
      <c r="AK856" s="58"/>
      <c r="AL856" s="58"/>
      <c r="AM856" s="58"/>
      <c r="AN856" s="58"/>
      <c r="AO856" s="58"/>
      <c r="AP856" s="58"/>
      <c r="AQ856" s="58"/>
      <c r="AR856" s="58"/>
      <c r="AS856" s="58"/>
      <c r="AT856" s="58"/>
      <c r="AU856" s="58"/>
      <c r="AV856" s="58"/>
      <c r="AW856" s="58"/>
      <c r="AX856" s="58"/>
      <c r="AY856" s="58"/>
      <c r="AZ856" s="58"/>
      <c r="BA856" s="58"/>
      <c r="BB856" s="58"/>
      <c r="BC856" s="58"/>
      <c r="BD856" s="58"/>
      <c r="BE856" s="58"/>
      <c r="BF856" s="58"/>
      <c r="BG856" s="58"/>
      <c r="BH856" s="58"/>
      <c r="BI856" s="58"/>
      <c r="BJ856" s="58"/>
      <c r="BK856" s="58"/>
      <c r="BL856" s="58"/>
      <c r="BM856" s="58"/>
      <c r="BN856" s="58"/>
      <c r="BO856" s="58"/>
      <c r="BP856" s="58"/>
      <c r="BQ856" s="58"/>
      <c r="BR856" s="58"/>
      <c r="BS856" s="58"/>
      <c r="BT856" s="58"/>
      <c r="BU856" s="58"/>
      <c r="BV856" s="58"/>
      <c r="BW856" s="58"/>
      <c r="BX856" s="58"/>
      <c r="BY856" s="58"/>
      <c r="BZ856" s="58"/>
      <c r="CA856" s="58"/>
      <c r="CB856" s="58"/>
      <c r="CC856" s="58"/>
      <c r="CD856" s="58"/>
      <c r="CE856" s="58"/>
      <c r="CF856" s="58"/>
      <c r="CG856" s="58"/>
      <c r="CH856" s="58"/>
      <c r="CI856" s="24"/>
      <c r="CJ856" s="24"/>
      <c r="CK856" s="24"/>
      <c r="CL856" s="24"/>
      <c r="CM856" s="25" t="s">
        <v>7</v>
      </c>
      <c r="CN856" s="36">
        <f t="shared" ref="CN856" si="9086">$I855*CN$3+$J855*CN$4+$K855*CN$5+$L855*CN$6+$M855*CN$7+$N855*CN$8+$O855*CN$9+$P855*CN$10+$Q855*CN$11+$R855*CN$12+$S855*CN$13+$T855*CN$14+$U855*CN$15+$V855*CN$16+$W855*CN$17+$X855*CN$18+$Y855*CN$19+$Z855*CN$20+$AA855*CN$21+$AB855*CN$22+$AC855*CN$23+$AD855*CN$24+$AE855*CN$25+$AF855*CN$26+$AG855*CN$27+$AH855*CN$28+$AI855*CN$29+$AJ855*CN$30+$AK855*CN$31+$AL855*CN$32+$AM855*CN$33+$AN855*CN$34+$AO855*CN$35+$AP855*CN$36+$AQ855*CN$37+$AR855*CN$38+$AS855*CN$39+$AT855*CN$40+$AU855*CN$41+$AV855*CN$42+$AW855*CN$43+$AX855*CN$44+$AY855*CN$45+$AZ855*CN$46+$BA855*CN$47+$BB855*CN$48+$BC855*CN$49+$BD855*CN$50+$BE855*CN$51+$BF855*CN$52+$BG855*CN$53+$BH855*CN$54+$BI855*CN$55+$BJ855*CN$56+$BK855*CN$57+$BL855*CN$58+$BM855*CN$59+$BN855*CN$60+$BO855*CN$61+$BP855*CN$62+$BQ855*CN$63+$BR855*CN$64+$BS855*CN$65+$BT855*CN$66+$BU855*CN$67+$BV855*CN$68+$BW855*CN$69+$BX855*CN$70+$BY855*CN$71+$BZ855*CN$72+$CA855*CN$73+$CB855*CN$74+$CC855*CN$75+$CD855*CN$76+$CE855*CN$77+$CF855*CN$78+$CG855*CN$79+$CH855*CN$80</f>
        <v>0</v>
      </c>
      <c r="CO856" s="37">
        <f t="shared" ref="CO856" si="9087">$I855*CO$3+$J855*CO$4+$K855*CO$5+$L855*CO$6+$M855*CO$7+$N855*CO$8+$O855*CO$9+$P855*CO$10+$Q855*CO$11+$R855*CO$12+$S855*CO$13+$T855*CO$14+$U855*CO$15+$V855*CO$16+$W855*CO$17+$X855*CO$18+$Y855*CO$19+$Z855*CO$20+$AA855*CO$21+$AB855*CO$22+$AC855*CO$23+$AD855*CO$24+$AE855*CO$25+$AF855*CO$26+$AG855*CO$27+$AH855*CO$28+$AI855*CO$29+$AJ855*CO$30+$AK855*CO$31+$AL855*CO$32+$AM855*CO$33+$AN855*CO$34+$AO855*CO$35+$AP855*CO$36+$AQ855*CO$37+$AR855*CO$38+$AS855*CO$39+$AT855*CO$40+$AU855*CO$41+$AV855*CO$42+$AW855*CO$43+$AX855*CO$44+$AY855*CO$45+$AZ855*CO$46+$BA855*CO$47+$BB855*CO$48+$BC855*CO$49+$BD855*CO$50+$BE855*CO$51+$BF855*CO$52+$BG855*CO$53+$BH855*CO$54+$BI855*CO$55+$BJ855*CO$56+$BK855*CO$57+$BL855*CO$58+$BM855*CO$59+$BN855*CO$60+$BO855*CO$61+$BP855*CO$62+$BQ855*CO$63+$BR855*CO$64+$BS855*CO$65+$BT855*CO$66+$BU855*CO$67+$BV855*CO$68+$BW855*CO$69+$BX855*CO$70+$BY855*CO$71+$BZ855*CO$72+$CA855*CO$73+$CB855*CO$74+$CC855*CO$75+$CD855*CO$76+$CE855*CO$77+$CF855*CO$78+$CG855*CO$79+$CH855*CO$80</f>
        <v>0</v>
      </c>
      <c r="CP856" s="37">
        <f t="shared" ref="CP856" si="9088">$I855*CP$3+$J855*CP$4+$K855*CP$5+$L855*CP$6+$M855*CP$7+$N855*CP$8+$O855*CP$9+$P855*CP$10+$Q855*CP$11+$R855*CP$12+$S855*CP$13+$T855*CP$14+$U855*CP$15+$V855*CP$16+$W855*CP$17+$X855*CP$18+$Y855*CP$19+$Z855*CP$20+$AA855*CP$21+$AB855*CP$22+$AC855*CP$23+$AD855*CP$24+$AE855*CP$25+$AF855*CP$26+$AG855*CP$27+$AH855*CP$28+$AI855*CP$29+$AJ855*CP$30+$AK855*CP$31+$AL855*CP$32+$AM855*CP$33+$AN855*CP$34+$AO855*CP$35+$AP855*CP$36+$AQ855*CP$37+$AR855*CP$38+$AS855*CP$39+$AT855*CP$40+$AU855*CP$41+$AV855*CP$42+$AW855*CP$43+$AX855*CP$44+$AY855*CP$45+$AZ855*CP$46+$BA855*CP$47+$BB855*CP$48+$BC855*CP$49+$BD855*CP$50+$BE855*CP$51+$BF855*CP$52+$BG855*CP$53+$BH855*CP$54+$BI855*CP$55+$BJ855*CP$56+$BK855*CP$57+$BL855*CP$58+$BM855*CP$59+$BN855*CP$60+$BO855*CP$61+$BP855*CP$62+$BQ855*CP$63+$BR855*CP$64+$BS855*CP$65+$BT855*CP$66+$BU855*CP$67+$BV855*CP$68+$BW855*CP$69+$BX855*CP$70+$BY855*CP$71+$BZ855*CP$72+$CA855*CP$73+$CB855*CP$74+$CC855*CP$75+$CD855*CP$76+$CE855*CP$77+$CF855*CP$78+$CG855*CP$79+$CH855*CP$80</f>
        <v>0</v>
      </c>
      <c r="CQ856" s="37">
        <f t="shared" ref="CQ856" si="9089">$I855*CQ$3+$J855*CQ$4+$K855*CQ$5+$L855*CQ$6+$M855*CQ$7+$N855*CQ$8+$O855*CQ$9+$P855*CQ$10+$Q855*CQ$11+$R855*CQ$12+$S855*CQ$13+$T855*CQ$14+$U855*CQ$15+$V855*CQ$16+$W855*CQ$17+$X855*CQ$18+$Y855*CQ$19+$Z855*CQ$20+$AA855*CQ$21+$AB855*CQ$22+$AC855*CQ$23+$AD855*CQ$24+$AE855*CQ$25+$AF855*CQ$26+$AG855*CQ$27+$AH855*CQ$28+$AI855*CQ$29+$AJ855*CQ$30+$AK855*CQ$31+$AL855*CQ$32+$AM855*CQ$33+$AN855*CQ$34+$AO855*CQ$35+$AP855*CQ$36+$AQ855*CQ$37+$AR855*CQ$38+$AS855*CQ$39+$AT855*CQ$40+$AU855*CQ$41+$AV855*CQ$42+$AW855*CQ$43+$AX855*CQ$44+$AY855*CQ$45+$AZ855*CQ$46+$BA855*CQ$47+$BB855*CQ$48+$BC855*CQ$49+$BD855*CQ$50+$BE855*CQ$51+$BF855*CQ$52+$BG855*CQ$53+$BH855*CQ$54+$BI855*CQ$55+$BJ855*CQ$56+$BK855*CQ$57+$BL855*CQ$58+$BM855*CQ$59+$BN855*CQ$60+$BO855*CQ$61+$BP855*CQ$62+$BQ855*CQ$63+$BR855*CQ$64+$BS855*CQ$65+$BT855*CQ$66+$BU855*CQ$67+$BV855*CQ$68+$BW855*CQ$69+$BX855*CQ$70+$BY855*CQ$71+$BZ855*CQ$72+$CA855*CQ$73+$CB855*CQ$74+$CC855*CQ$75+$CD855*CQ$76+$CE855*CQ$77+$CF855*CQ$78+$CG855*CQ$79+$CH855*CQ$80</f>
        <v>0</v>
      </c>
      <c r="CR856" s="37">
        <f t="shared" ref="CR856" si="9090">$I855*CR$3+$J855*CR$4+$K855*CR$5+$L855*CR$6+$M855*CR$7+$N855*CR$8+$O855*CR$9+$P855*CR$10+$Q855*CR$11+$R855*CR$12+$S855*CR$13+$T855*CR$14+$U855*CR$15+$V855*CR$16+$W855*CR$17+$X855*CR$18+$Y855*CR$19+$Z855*CR$20+$AA855*CR$21+$AB855*CR$22+$AC855*CR$23+$AD855*CR$24+$AE855*CR$25+$AF855*CR$26+$AG855*CR$27+$AH855*CR$28+$AI855*CR$29+$AJ855*CR$30+$AK855*CR$31+$AL855*CR$32+$AM855*CR$33+$AN855*CR$34+$AO855*CR$35+$AP855*CR$36+$AQ855*CR$37+$AR855*CR$38+$AS855*CR$39+$AT855*CR$40+$AU855*CR$41+$AV855*CR$42+$AW855*CR$43+$AX855*CR$44+$AY855*CR$45+$AZ855*CR$46+$BA855*CR$47+$BB855*CR$48+$BC855*CR$49+$BD855*CR$50+$BE855*CR$51+$BF855*CR$52+$BG855*CR$53+$BH855*CR$54+$BI855*CR$55+$BJ855*CR$56+$BK855*CR$57+$BL855*CR$58+$BM855*CR$59+$BN855*CR$60+$BO855*CR$61+$BP855*CR$62+$BQ855*CR$63+$BR855*CR$64+$BS855*CR$65+$BT855*CR$66+$BU855*CR$67+$BV855*CR$68+$BW855*CR$69+$BX855*CR$70+$BY855*CR$71+$BZ855*CR$72+$CA855*CR$73+$CB855*CR$74+$CC855*CR$75+$CD855*CR$76+$CE855*CR$77+$CF855*CR$78+$CG855*CR$79+$CH855*CR$80</f>
        <v>0</v>
      </c>
      <c r="CS856" s="37">
        <f t="shared" ref="CS856" si="9091">$I855*CS$3+$J855*CS$4+$K855*CS$5+$L855*CS$6+$M855*CS$7+$N855*CS$8+$O855*CS$9+$P855*CS$10+$Q855*CS$11+$R855*CS$12+$S855*CS$13+$T855*CS$14+$U855*CS$15+$V855*CS$16+$W855*CS$17+$X855*CS$18+$Y855*CS$19+$Z855*CS$20+$AA855*CS$21+$AB855*CS$22+$AC855*CS$23+$AD855*CS$24+$AE855*CS$25+$AF855*CS$26+$AG855*CS$27+$AH855*CS$28+$AI855*CS$29+$AJ855*CS$30+$AK855*CS$31+$AL855*CS$32+$AM855*CS$33+$AN855*CS$34+$AO855*CS$35+$AP855*CS$36+$AQ855*CS$37+$AR855*CS$38+$AS855*CS$39+$AT855*CS$40+$AU855*CS$41+$AV855*CS$42+$AW855*CS$43+$AX855*CS$44+$AY855*CS$45+$AZ855*CS$46+$BA855*CS$47+$BB855*CS$48+$BC855*CS$49+$BD855*CS$50+$BE855*CS$51+$BF855*CS$52+$BG855*CS$53+$BH855*CS$54+$BI855*CS$55+$BJ855*CS$56+$BK855*CS$57+$BL855*CS$58+$BM855*CS$59+$BN855*CS$60+$BO855*CS$61+$BP855*CS$62+$BQ855*CS$63+$BR855*CS$64+$BS855*CS$65+$BT855*CS$66+$BU855*CS$67+$BV855*CS$68+$BW855*CS$69+$BX855*CS$70+$BY855*CS$71+$BZ855*CS$72+$CA855*CS$73+$CB855*CS$74+$CC855*CS$75+$CD855*CS$76+$CE855*CS$77+$CF855*CS$78+$CG855*CS$79+$CH855*CS$80</f>
        <v>0</v>
      </c>
      <c r="CT856" s="37">
        <f t="shared" ref="CT856" si="9092">$I855*CT$3+$J855*CT$4+$K855*CT$5+$L855*CT$6+$M855*CT$7+$N855*CT$8+$O855*CT$9+$P855*CT$10+$Q855*CT$11+$R855*CT$12+$S855*CT$13+$T855*CT$14+$U855*CT$15+$V855*CT$16+$W855*CT$17+$X855*CT$18+$Y855*CT$19+$Z855*CT$20+$AA855*CT$21+$AB855*CT$22+$AC855*CT$23+$AD855*CT$24+$AE855*CT$25+$AF855*CT$26+$AG855*CT$27+$AH855*CT$28+$AI855*CT$29+$AJ855*CT$30+$AK855*CT$31+$AL855*CT$32+$AM855*CT$33+$AN855*CT$34+$AO855*CT$35+$AP855*CT$36+$AQ855*CT$37+$AR855*CT$38+$AS855*CT$39+$AT855*CT$40+$AU855*CT$41+$AV855*CT$42+$AW855*CT$43+$AX855*CT$44+$AY855*CT$45+$AZ855*CT$46+$BA855*CT$47+$BB855*CT$48+$BC855*CT$49+$BD855*CT$50+$BE855*CT$51+$BF855*CT$52+$BG855*CT$53+$BH855*CT$54+$BI855*CT$55+$BJ855*CT$56+$BK855*CT$57+$BL855*CT$58+$BM855*CT$59+$BN855*CT$60+$BO855*CT$61+$BP855*CT$62+$BQ855*CT$63+$BR855*CT$64+$BS855*CT$65+$BT855*CT$66+$BU855*CT$67+$BV855*CT$68+$BW855*CT$69+$BX855*CT$70+$BY855*CT$71+$BZ855*CT$72+$CA855*CT$73+$CB855*CT$74+$CC855*CT$75+$CD855*CT$76+$CE855*CT$77+$CF855*CT$78+$CG855*CT$79+$CH855*CT$80</f>
        <v>0</v>
      </c>
      <c r="CU856" s="37">
        <f t="shared" ref="CU856" si="9093">$I855*CU$3+$J855*CU$4+$K855*CU$5+$L855*CU$6+$M855*CU$7+$N855*CU$8+$O855*CU$9+$P855*CU$10+$Q855*CU$11+$R855*CU$12+$S855*CU$13+$T855*CU$14+$U855*CU$15+$V855*CU$16+$W855*CU$17+$X855*CU$18+$Y855*CU$19+$Z855*CU$20+$AA855*CU$21+$AB855*CU$22+$AC855*CU$23+$AD855*CU$24+$AE855*CU$25+$AF855*CU$26+$AG855*CU$27+$AH855*CU$28+$AI855*CU$29+$AJ855*CU$30+$AK855*CU$31+$AL855*CU$32+$AM855*CU$33+$AN855*CU$34+$AO855*CU$35+$AP855*CU$36+$AQ855*CU$37+$AR855*CU$38+$AS855*CU$39+$AT855*CU$40+$AU855*CU$41+$AV855*CU$42+$AW855*CU$43+$AX855*CU$44+$AY855*CU$45+$AZ855*CU$46+$BA855*CU$47+$BB855*CU$48+$BC855*CU$49+$BD855*CU$50+$BE855*CU$51+$BF855*CU$52+$BG855*CU$53+$BH855*CU$54+$BI855*CU$55+$BJ855*CU$56+$BK855*CU$57+$BL855*CU$58+$BM855*CU$59+$BN855*CU$60+$BO855*CU$61+$BP855*CU$62+$BQ855*CU$63+$BR855*CU$64+$BS855*CU$65+$BT855*CU$66+$BU855*CU$67+$BV855*CU$68+$BW855*CU$69+$BX855*CU$70+$BY855*CU$71+$BZ855*CU$72+$CA855*CU$73+$CB855*CU$74+$CC855*CU$75+$CD855*CU$76+$CE855*CU$77+$CF855*CU$78+$CG855*CU$79+$CH855*CU$80</f>
        <v>0</v>
      </c>
      <c r="CV856" s="37">
        <f t="shared" ref="CV856" si="9094">$I855*CV$3+$J855*CV$4+$K855*CV$5+$L855*CV$6+$M855*CV$7+$N855*CV$8+$O855*CV$9+$P855*CV$10+$Q855*CV$11+$R855*CV$12+$S855*CV$13+$T855*CV$14+$U855*CV$15+$V855*CV$16+$W855*CV$17+$X855*CV$18+$Y855*CV$19+$Z855*CV$20+$AA855*CV$21+$AB855*CV$22+$AC855*CV$23+$AD855*CV$24+$AE855*CV$25+$AF855*CV$26+$AG855*CV$27+$AH855*CV$28+$AI855*CV$29+$AJ855*CV$30+$AK855*CV$31+$AL855*CV$32+$AM855*CV$33+$AN855*CV$34+$AO855*CV$35+$AP855*CV$36+$AQ855*CV$37+$AR855*CV$38+$AS855*CV$39+$AT855*CV$40+$AU855*CV$41+$AV855*CV$42+$AW855*CV$43+$AX855*CV$44+$AY855*CV$45+$AZ855*CV$46+$BA855*CV$47+$BB855*CV$48+$BC855*CV$49+$BD855*CV$50+$BE855*CV$51+$BF855*CV$52+$BG855*CV$53+$BH855*CV$54+$BI855*CV$55+$BJ855*CV$56+$BK855*CV$57+$BL855*CV$58+$BM855*CV$59+$BN855*CV$60+$BO855*CV$61+$BP855*CV$62+$BQ855*CV$63+$BR855*CV$64+$BS855*CV$65+$BT855*CV$66+$BU855*CV$67+$BV855*CV$68+$BW855*CV$69+$BX855*CV$70+$BY855*CV$71+$BZ855*CV$72+$CA855*CV$73+$CB855*CV$74+$CC855*CV$75+$CD855*CV$76+$CE855*CV$77+$CF855*CV$78+$CG855*CV$79+$CH855*CV$80</f>
        <v>0</v>
      </c>
      <c r="CW856" s="37">
        <f t="shared" ref="CW856" si="9095">$I855*CW$3+$J855*CW$4+$K855*CW$5+$L855*CW$6+$M855*CW$7+$N855*CW$8+$O855*CW$9+$P855*CW$10+$Q855*CW$11+$R855*CW$12+$S855*CW$13+$T855*CW$14+$U855*CW$15+$V855*CW$16+$W855*CW$17+$X855*CW$18+$Y855*CW$19+$Z855*CW$20+$AA855*CW$21+$AB855*CW$22+$AC855*CW$23+$AD855*CW$24+$AE855*CW$25+$AF855*CW$26+$AG855*CW$27+$AH855*CW$28+$AI855*CW$29+$AJ855*CW$30+$AK855*CW$31+$AL855*CW$32+$AM855*CW$33+$AN855*CW$34+$AO855*CW$35+$AP855*CW$36+$AQ855*CW$37+$AR855*CW$38+$AS855*CW$39+$AT855*CW$40+$AU855*CW$41+$AV855*CW$42+$AW855*CW$43+$AX855*CW$44+$AY855*CW$45+$AZ855*CW$46+$BA855*CW$47+$BB855*CW$48+$BC855*CW$49+$BD855*CW$50+$BE855*CW$51+$BF855*CW$52+$BG855*CW$53+$BH855*CW$54+$BI855*CW$55+$BJ855*CW$56+$BK855*CW$57+$BL855*CW$58+$BM855*CW$59+$BN855*CW$60+$BO855*CW$61+$BP855*CW$62+$BQ855*CW$63+$BR855*CW$64+$BS855*CW$65+$BT855*CW$66+$BU855*CW$67+$BV855*CW$68+$BW855*CW$69+$BX855*CW$70+$BY855*CW$71+$BZ855*CW$72+$CA855*CW$73+$CB855*CW$74+$CC855*CW$75+$CD855*CW$76+$CE855*CW$77+$CF855*CW$78+$CG855*CW$79+$CH855*CW$80</f>
        <v>0</v>
      </c>
      <c r="CX856" s="37">
        <f t="shared" ref="CX856" si="9096">$I855*CX$3+$J855*CX$4+$K855*CX$5+$L855*CX$6+$M855*CX$7+$N855*CX$8+$O855*CX$9+$P855*CX$10+$Q855*CX$11+$R855*CX$12+$S855*CX$13+$T855*CX$14+$U855*CX$15+$V855*CX$16+$W855*CX$17+$X855*CX$18+$Y855*CX$19+$Z855*CX$20+$AA855*CX$21+$AB855*CX$22+$AC855*CX$23+$AD855*CX$24+$AE855*CX$25+$AF855*CX$26+$AG855*CX$27+$AH855*CX$28+$AI855*CX$29+$AJ855*CX$30+$AK855*CX$31+$AL855*CX$32+$AM855*CX$33+$AN855*CX$34+$AO855*CX$35+$AP855*CX$36+$AQ855*CX$37+$AR855*CX$38+$AS855*CX$39+$AT855*CX$40+$AU855*CX$41+$AV855*CX$42+$AW855*CX$43+$AX855*CX$44+$AY855*CX$45+$AZ855*CX$46+$BA855*CX$47+$BB855*CX$48+$BC855*CX$49+$BD855*CX$50+$BE855*CX$51+$BF855*CX$52+$BG855*CX$53+$BH855*CX$54+$BI855*CX$55+$BJ855*CX$56+$BK855*CX$57+$BL855*CX$58+$BM855*CX$59+$BN855*CX$60+$BO855*CX$61+$BP855*CX$62+$BQ855*CX$63+$BR855*CX$64+$BS855*CX$65+$BT855*CX$66+$BU855*CX$67+$BV855*CX$68+$BW855*CX$69+$BX855*CX$70+$BY855*CX$71+$BZ855*CX$72+$CA855*CX$73+$CB855*CX$74+$CC855*CX$75+$CD855*CX$76+$CE855*CX$77+$CF855*CX$78+$CG855*CX$79+$CH855*CX$80</f>
        <v>0</v>
      </c>
      <c r="CY856" s="37">
        <f t="shared" ref="CY856" si="9097">$I855*CY$3+$J855*CY$4+$K855*CY$5+$L855*CY$6+$M855*CY$7+$N855*CY$8+$O855*CY$9+$P855*CY$10+$Q855*CY$11+$R855*CY$12+$S855*CY$13+$T855*CY$14+$U855*CY$15+$V855*CY$16+$W855*CY$17+$X855*CY$18+$Y855*CY$19+$Z855*CY$20+$AA855*CY$21+$AB855*CY$22+$AC855*CY$23+$AD855*CY$24+$AE855*CY$25+$AF855*CY$26+$AG855*CY$27+$AH855*CY$28+$AI855*CY$29+$AJ855*CY$30+$AK855*CY$31+$AL855*CY$32+$AM855*CY$33+$AN855*CY$34+$AO855*CY$35+$AP855*CY$36+$AQ855*CY$37+$AR855*CY$38+$AS855*CY$39+$AT855*CY$40+$AU855*CY$41+$AV855*CY$42+$AW855*CY$43+$AX855*CY$44+$AY855*CY$45+$AZ855*CY$46+$BA855*CY$47+$BB855*CY$48+$BC855*CY$49+$BD855*CY$50+$BE855*CY$51+$BF855*CY$52+$BG855*CY$53+$BH855*CY$54+$BI855*CY$55+$BJ855*CY$56+$BK855*CY$57+$BL855*CY$58+$BM855*CY$59+$BN855*CY$60+$BO855*CY$61+$BP855*CY$62+$BQ855*CY$63+$BR855*CY$64+$BS855*CY$65+$BT855*CY$66+$BU855*CY$67+$BV855*CY$68+$BW855*CY$69+$BX855*CY$70+$BY855*CY$71+$BZ855*CY$72+$CA855*CY$73+$CB855*CY$74+$CC855*CY$75+$CD855*CY$76+$CE855*CY$77+$CF855*CY$78+$CG855*CY$79+$CH855*CY$80</f>
        <v>0</v>
      </c>
      <c r="CZ856" s="37">
        <f t="shared" ref="CZ856" si="9098">$I855*CZ$3+$J855*CZ$4+$K855*CZ$5+$L855*CZ$6+$M855*CZ$7+$N855*CZ$8+$O855*CZ$9+$P855*CZ$10+$Q855*CZ$11+$R855*CZ$12+$S855*CZ$13+$T855*CZ$14+$U855*CZ$15+$V855*CZ$16+$W855*CZ$17+$X855*CZ$18+$Y855*CZ$19+$Z855*CZ$20+$AA855*CZ$21+$AB855*CZ$22+$AC855*CZ$23+$AD855*CZ$24+$AE855*CZ$25+$AF855*CZ$26+$AG855*CZ$27+$AH855*CZ$28+$AI855*CZ$29+$AJ855*CZ$30+$AK855*CZ$31+$AL855*CZ$32+$AM855*CZ$33+$AN855*CZ$34+$AO855*CZ$35+$AP855*CZ$36+$AQ855*CZ$37+$AR855*CZ$38+$AS855*CZ$39+$AT855*CZ$40+$AU855*CZ$41+$AV855*CZ$42+$AW855*CZ$43+$AX855*CZ$44+$AY855*CZ$45+$AZ855*CZ$46+$BA855*CZ$47+$BB855*CZ$48+$BC855*CZ$49+$BD855*CZ$50+$BE855*CZ$51+$BF855*CZ$52+$BG855*CZ$53+$BH855*CZ$54+$BI855*CZ$55+$BJ855*CZ$56+$BK855*CZ$57+$BL855*CZ$58+$BM855*CZ$59+$BN855*CZ$60+$BO855*CZ$61+$BP855*CZ$62+$BQ855*CZ$63+$BR855*CZ$64+$BS855*CZ$65+$BT855*CZ$66+$BU855*CZ$67+$BV855*CZ$68+$BW855*CZ$69+$BX855*CZ$70+$BY855*CZ$71+$BZ855*CZ$72+$CA855*CZ$73+$CB855*CZ$74+$CC855*CZ$75+$CD855*CZ$76+$CE855*CZ$77+$CF855*CZ$78+$CG855*CZ$79+$CH855*CZ$80</f>
        <v>0</v>
      </c>
      <c r="DA856" s="37">
        <f t="shared" ref="DA856" si="9099">$I855*DA$3+$J855*DA$4+$K855*DA$5+$L855*DA$6+$M855*DA$7+$N855*DA$8+$O855*DA$9+$P855*DA$10+$Q855*DA$11+$R855*DA$12+$S855*DA$13+$T855*DA$14+$U855*DA$15+$V855*DA$16+$W855*DA$17+$X855*DA$18+$Y855*DA$19+$Z855*DA$20+$AA855*DA$21+$AB855*DA$22+$AC855*DA$23+$AD855*DA$24+$AE855*DA$25+$AF855*DA$26+$AG855*DA$27+$AH855*DA$28+$AI855*DA$29+$AJ855*DA$30+$AK855*DA$31+$AL855*DA$32+$AM855*DA$33+$AN855*DA$34+$AO855*DA$35+$AP855*DA$36+$AQ855*DA$37+$AR855*DA$38+$AS855*DA$39+$AT855*DA$40+$AU855*DA$41+$AV855*DA$42+$AW855*DA$43+$AX855*DA$44+$AY855*DA$45+$AZ855*DA$46+$BA855*DA$47+$BB855*DA$48+$BC855*DA$49+$BD855*DA$50+$BE855*DA$51+$BF855*DA$52+$BG855*DA$53+$BH855*DA$54+$BI855*DA$55+$BJ855*DA$56+$BK855*DA$57+$BL855*DA$58+$BM855*DA$59+$BN855*DA$60+$BO855*DA$61+$BP855*DA$62+$BQ855*DA$63+$BR855*DA$64+$BS855*DA$65+$BT855*DA$66+$BU855*DA$67+$BV855*DA$68+$BW855*DA$69+$BX855*DA$70+$BY855*DA$71+$BZ855*DA$72+$CA855*DA$73+$CB855*DA$74+$CC855*DA$75+$CD855*DA$76+$CE855*DA$77+$CF855*DA$78+$CG855*DA$79+$CH855*DA$80</f>
        <v>0</v>
      </c>
      <c r="DB856" s="37">
        <f t="shared" ref="DB856" si="9100">$I855*DB$3+$J855*DB$4+$K855*DB$5+$L855*DB$6+$M855*DB$7+$N855*DB$8+$O855*DB$9+$P855*DB$10+$Q855*DB$11+$R855*DB$12+$S855*DB$13+$T855*DB$14+$U855*DB$15+$V855*DB$16+$W855*DB$17+$X855*DB$18+$Y855*DB$19+$Z855*DB$20+$AA855*DB$21+$AB855*DB$22+$AC855*DB$23+$AD855*DB$24+$AE855*DB$25+$AF855*DB$26+$AG855*DB$27+$AH855*DB$28+$AI855*DB$29+$AJ855*DB$30+$AK855*DB$31+$AL855*DB$32+$AM855*DB$33+$AN855*DB$34+$AO855*DB$35+$AP855*DB$36+$AQ855*DB$37+$AR855*DB$38+$AS855*DB$39+$AT855*DB$40+$AU855*DB$41+$AV855*DB$42+$AW855*DB$43+$AX855*DB$44+$AY855*DB$45+$AZ855*DB$46+$BA855*DB$47+$BB855*DB$48+$BC855*DB$49+$BD855*DB$50+$BE855*DB$51+$BF855*DB$52+$BG855*DB$53+$BH855*DB$54+$BI855*DB$55+$BJ855*DB$56+$BK855*DB$57+$BL855*DB$58+$BM855*DB$59+$BN855*DB$60+$BO855*DB$61+$BP855*DB$62+$BQ855*DB$63+$BR855*DB$64+$BS855*DB$65+$BT855*DB$66+$BU855*DB$67+$BV855*DB$68+$BW855*DB$69+$BX855*DB$70+$BY855*DB$71+$BZ855*DB$72+$CA855*DB$73+$CB855*DB$74+$CC855*DB$75+$CD855*DB$76+$CE855*DB$77+$CF855*DB$78+$CG855*DB$79+$CH855*DB$80</f>
        <v>0</v>
      </c>
      <c r="DC856" s="37">
        <f t="shared" ref="DC856" si="9101">$I855*DC$3+$J855*DC$4+$K855*DC$5+$L855*DC$6+$M855*DC$7+$N855*DC$8+$O855*DC$9+$P855*DC$10+$Q855*DC$11+$R855*DC$12+$S855*DC$13+$T855*DC$14+$U855*DC$15+$V855*DC$16+$W855*DC$17+$X855*DC$18+$Y855*DC$19+$Z855*DC$20+$AA855*DC$21+$AB855*DC$22+$AC855*DC$23+$AD855*DC$24+$AE855*DC$25+$AF855*DC$26+$AG855*DC$27+$AH855*DC$28+$AI855*DC$29+$AJ855*DC$30+$AK855*DC$31+$AL855*DC$32+$AM855*DC$33+$AN855*DC$34+$AO855*DC$35+$AP855*DC$36+$AQ855*DC$37+$AR855*DC$38+$AS855*DC$39+$AT855*DC$40+$AU855*DC$41+$AV855*DC$42+$AW855*DC$43+$AX855*DC$44+$AY855*DC$45+$AZ855*DC$46+$BA855*DC$47+$BB855*DC$48+$BC855*DC$49+$BD855*DC$50+$BE855*DC$51+$BF855*DC$52+$BG855*DC$53+$BH855*DC$54+$BI855*DC$55+$BJ855*DC$56+$BK855*DC$57+$BL855*DC$58+$BM855*DC$59+$BN855*DC$60+$BO855*DC$61+$BP855*DC$62+$BQ855*DC$63+$BR855*DC$64+$BS855*DC$65+$BT855*DC$66+$BU855*DC$67+$BV855*DC$68+$BW855*DC$69+$BX855*DC$70+$BY855*DC$71+$BZ855*DC$72+$CA855*DC$73+$CB855*DC$74+$CC855*DC$75+$CD855*DC$76+$CE855*DC$77+$CF855*DC$78+$CG855*DC$79+$CH855*DC$80</f>
        <v>0</v>
      </c>
      <c r="DD856" s="37">
        <f t="shared" ref="DD856" si="9102">$I855*DD$3+$J855*DD$4+$K855*DD$5+$L855*DD$6+$M855*DD$7+$N855*DD$8+$O855*DD$9+$P855*DD$10+$Q855*DD$11+$R855*DD$12+$S855*DD$13+$T855*DD$14+$U855*DD$15+$V855*DD$16+$W855*DD$17+$X855*DD$18+$Y855*DD$19+$Z855*DD$20+$AA855*DD$21+$AB855*DD$22+$AC855*DD$23+$AD855*DD$24+$AE855*DD$25+$AF855*DD$26+$AG855*DD$27+$AH855*DD$28+$AI855*DD$29+$AJ855*DD$30+$AK855*DD$31+$AL855*DD$32+$AM855*DD$33+$AN855*DD$34+$AO855*DD$35+$AP855*DD$36+$AQ855*DD$37+$AR855*DD$38+$AS855*DD$39+$AT855*DD$40+$AU855*DD$41+$AV855*DD$42+$AW855*DD$43+$AX855*DD$44+$AY855*DD$45+$AZ855*DD$46+$BA855*DD$47+$BB855*DD$48+$BC855*DD$49+$BD855*DD$50+$BE855*DD$51+$BF855*DD$52+$BG855*DD$53+$BH855*DD$54+$BI855*DD$55+$BJ855*DD$56+$BK855*DD$57+$BL855*DD$58+$BM855*DD$59+$BN855*DD$60+$BO855*DD$61+$BP855*DD$62+$BQ855*DD$63+$BR855*DD$64+$BS855*DD$65+$BT855*DD$66+$BU855*DD$67+$BV855*DD$68+$BW855*DD$69+$BX855*DD$70+$BY855*DD$71+$BZ855*DD$72+$CA855*DD$73+$CB855*DD$74+$CC855*DD$75+$CD855*DD$76+$CE855*DD$77+$CF855*DD$78+$CG855*DD$79+$CH855*DD$80</f>
        <v>0</v>
      </c>
      <c r="DE856" s="37">
        <f t="shared" ref="DE856" si="9103">$I855*DE$3+$J855*DE$4+$K855*DE$5+$L855*DE$6+$M855*DE$7+$N855*DE$8+$O855*DE$9+$P855*DE$10+$Q855*DE$11+$R855*DE$12+$S855*DE$13+$T855*DE$14+$U855*DE$15+$V855*DE$16+$W855*DE$17+$X855*DE$18+$Y855*DE$19+$Z855*DE$20+$AA855*DE$21+$AB855*DE$22+$AC855*DE$23+$AD855*DE$24+$AE855*DE$25+$AF855*DE$26+$AG855*DE$27+$AH855*DE$28+$AI855*DE$29+$AJ855*DE$30+$AK855*DE$31+$AL855*DE$32+$AM855*DE$33+$AN855*DE$34+$AO855*DE$35+$AP855*DE$36+$AQ855*DE$37+$AR855*DE$38+$AS855*DE$39+$AT855*DE$40+$AU855*DE$41+$AV855*DE$42+$AW855*DE$43+$AX855*DE$44+$AY855*DE$45+$AZ855*DE$46+$BA855*DE$47+$BB855*DE$48+$BC855*DE$49+$BD855*DE$50+$BE855*DE$51+$BF855*DE$52+$BG855*DE$53+$BH855*DE$54+$BI855*DE$55+$BJ855*DE$56+$BK855*DE$57+$BL855*DE$58+$BM855*DE$59+$BN855*DE$60+$BO855*DE$61+$BP855*DE$62+$BQ855*DE$63+$BR855*DE$64+$BS855*DE$65+$BT855*DE$66+$BU855*DE$67+$BV855*DE$68+$BW855*DE$69+$BX855*DE$70+$BY855*DE$71+$BZ855*DE$72+$CA855*DE$73+$CB855*DE$74+$CC855*DE$75+$CD855*DE$76+$CE855*DE$77+$CF855*DE$78+$CG855*DE$79+$CH855*DE$80</f>
        <v>0</v>
      </c>
      <c r="DF856" s="37">
        <f t="shared" ref="DF856" si="9104">$I855*DF$3+$J855*DF$4+$K855*DF$5+$L855*DF$6+$M855*DF$7+$N855*DF$8+$O855*DF$9+$P855*DF$10+$Q855*DF$11+$R855*DF$12+$S855*DF$13+$T855*DF$14+$U855*DF$15+$V855*DF$16+$W855*DF$17+$X855*DF$18+$Y855*DF$19+$Z855*DF$20+$AA855*DF$21+$AB855*DF$22+$AC855*DF$23+$AD855*DF$24+$AE855*DF$25+$AF855*DF$26+$AG855*DF$27+$AH855*DF$28+$AI855*DF$29+$AJ855*DF$30+$AK855*DF$31+$AL855*DF$32+$AM855*DF$33+$AN855*DF$34+$AO855*DF$35+$AP855*DF$36+$AQ855*DF$37+$AR855*DF$38+$AS855*DF$39+$AT855*DF$40+$AU855*DF$41+$AV855*DF$42+$AW855*DF$43+$AX855*DF$44+$AY855*DF$45+$AZ855*DF$46+$BA855*DF$47+$BB855*DF$48+$BC855*DF$49+$BD855*DF$50+$BE855*DF$51+$BF855*DF$52+$BG855*DF$53+$BH855*DF$54+$BI855*DF$55+$BJ855*DF$56+$BK855*DF$57+$BL855*DF$58+$BM855*DF$59+$BN855*DF$60+$BO855*DF$61+$BP855*DF$62+$BQ855*DF$63+$BR855*DF$64+$BS855*DF$65+$BT855*DF$66+$BU855*DF$67+$BV855*DF$68+$BW855*DF$69+$BX855*DF$70+$BY855*DF$71+$BZ855*DF$72+$CA855*DF$73+$CB855*DF$74+$CC855*DF$75+$CD855*DF$76+$CE855*DF$77+$CF855*DF$78+$CG855*DF$79+$CH855*DF$80</f>
        <v>0</v>
      </c>
      <c r="DG856" s="38">
        <f t="shared" ref="DG856" si="9105">$I855*DG$3+$J855*DG$4+$K855*DG$5+$L855*DG$6+$M855*DG$7+$N855*DG$8+$O855*DG$9+$P855*DG$10+$Q855*DG$11+$R855*DG$12+$S855*DG$13+$T855*DG$14+$U855*DG$15+$V855*DG$16+$W855*DG$17+$X855*DG$18+$Y855*DG$19+$Z855*DG$20+$AA855*DG$21+$AB855*DG$22+$AC855*DG$23+$AD855*DG$24+$AE855*DG$25+$AF855*DG$26+$AG855*DG$27+$AH855*DG$28+$AI855*DG$29+$AJ855*DG$30+$AK855*DG$31+$AL855*DG$32+$AM855*DG$33+$AN855*DG$34+$AO855*DG$35+$AP855*DG$36+$AQ855*DG$37+$AR855*DG$38+$AS855*DG$39+$AT855*DG$40+$AU855*DG$41+$AV855*DG$42+$AW855*DG$43+$AX855*DG$44+$AY855*DG$45+$AZ855*DG$46+$BA855*DG$47+$BB855*DG$48+$BC855*DG$49+$BD855*DG$50+$BE855*DG$51+$BF855*DG$52+$BG855*DG$53+$BH855*DG$54+$BI855*DG$55+$BJ855*DG$56+$BK855*DG$57+$BL855*DG$58+$BM855*DG$59+$BN855*DG$60+$BO855*DG$61+$BP855*DG$62+$BQ855*DG$63+$BR855*DG$64+$BS855*DG$65+$BT855*DG$66+$BU855*DG$67+$BV855*DG$68+$BW855*DG$69+$BX855*DG$70+$BY855*DG$71+$BZ855*DG$72+$CA855*DG$73+$CB855*DG$74+$CC855*DG$75+$CD855*DG$76+$CE855*DG$77+$CF855*DG$78+$CG855*DG$79+$CH855*DG$80</f>
        <v>0</v>
      </c>
    </row>
    <row r="857" spans="1:117" ht="12.75" hidden="1" outlineLevel="1" x14ac:dyDescent="0.2">
      <c r="A857" s="26"/>
      <c r="B857" s="27"/>
      <c r="C857" s="27"/>
      <c r="D857" s="28"/>
      <c r="E857" s="28"/>
      <c r="F857" s="28"/>
      <c r="G857" s="28"/>
      <c r="H857" s="28"/>
      <c r="I857" s="59"/>
      <c r="J857" s="59"/>
      <c r="K857" s="59"/>
      <c r="L857" s="59"/>
      <c r="M857" s="59"/>
      <c r="N857" s="59"/>
      <c r="O857" s="59"/>
      <c r="P857" s="59"/>
      <c r="Q857" s="59"/>
      <c r="R857" s="59"/>
      <c r="S857" s="59"/>
      <c r="T857" s="59"/>
      <c r="U857" s="59"/>
      <c r="V857" s="59"/>
      <c r="W857" s="59"/>
      <c r="X857" s="59"/>
      <c r="Y857" s="59"/>
      <c r="Z857" s="59"/>
      <c r="AA857" s="59"/>
      <c r="AB857" s="59"/>
      <c r="AC857" s="59"/>
      <c r="AD857" s="59"/>
      <c r="AE857" s="59"/>
      <c r="AF857" s="59"/>
      <c r="AG857" s="59"/>
      <c r="AH857" s="59"/>
      <c r="AI857" s="59"/>
      <c r="AJ857" s="59"/>
      <c r="AK857" s="59"/>
      <c r="AL857" s="59"/>
      <c r="AM857" s="59"/>
      <c r="AN857" s="59"/>
      <c r="AO857" s="59"/>
      <c r="AP857" s="59"/>
      <c r="AQ857" s="59"/>
      <c r="AR857" s="59"/>
      <c r="AS857" s="59"/>
      <c r="AT857" s="59"/>
      <c r="AU857" s="59"/>
      <c r="AV857" s="59"/>
      <c r="AW857" s="59"/>
      <c r="AX857" s="59"/>
      <c r="AY857" s="59"/>
      <c r="AZ857" s="59"/>
      <c r="BA857" s="59"/>
      <c r="BB857" s="59"/>
      <c r="BC857" s="59"/>
      <c r="BD857" s="59"/>
      <c r="BE857" s="59"/>
      <c r="BF857" s="59"/>
      <c r="BG857" s="59"/>
      <c r="BH857" s="59"/>
      <c r="BI857" s="59"/>
      <c r="BJ857" s="59"/>
      <c r="BK857" s="59"/>
      <c r="BL857" s="59"/>
      <c r="BM857" s="59"/>
      <c r="BN857" s="59"/>
      <c r="BO857" s="59"/>
      <c r="BP857" s="59"/>
      <c r="BQ857" s="59"/>
      <c r="BR857" s="59"/>
      <c r="BS857" s="59"/>
      <c r="BT857" s="59"/>
      <c r="BU857" s="59"/>
      <c r="BV857" s="59"/>
      <c r="BW857" s="59"/>
      <c r="BX857" s="59"/>
      <c r="BY857" s="59"/>
      <c r="BZ857" s="59"/>
      <c r="CA857" s="59"/>
      <c r="CB857" s="59"/>
      <c r="CC857" s="59"/>
      <c r="CD857" s="59"/>
      <c r="CE857" s="59"/>
      <c r="CF857" s="59"/>
      <c r="CG857" s="59"/>
      <c r="CH857" s="59"/>
      <c r="CI857" s="28"/>
      <c r="CJ857" s="28"/>
      <c r="CK857" s="28"/>
      <c r="CL857" s="28"/>
      <c r="CM857" s="29" t="s">
        <v>8</v>
      </c>
      <c r="CN857" s="39"/>
      <c r="CO857" s="40"/>
      <c r="CP857" s="40"/>
      <c r="CQ857" s="40"/>
      <c r="CR857" s="40"/>
      <c r="CS857" s="40"/>
      <c r="CT857" s="40"/>
      <c r="CU857" s="40"/>
      <c r="CV857" s="40"/>
      <c r="CW857" s="40"/>
      <c r="CX857" s="40"/>
      <c r="CY857" s="40"/>
      <c r="CZ857" s="40"/>
      <c r="DA857" s="40"/>
      <c r="DB857" s="40"/>
      <c r="DC857" s="40"/>
      <c r="DD857" s="40"/>
      <c r="DE857" s="40"/>
      <c r="DF857" s="40"/>
      <c r="DG857" s="41"/>
    </row>
    <row r="858" spans="1:117" ht="12.75" collapsed="1" x14ac:dyDescent="0.2">
      <c r="A858" s="19" t="s">
        <v>533</v>
      </c>
      <c r="B858" s="19" t="s">
        <v>122</v>
      </c>
      <c r="C858" s="19"/>
      <c r="D858" s="20" t="s">
        <v>446</v>
      </c>
      <c r="E858" s="20">
        <v>6</v>
      </c>
      <c r="F858" s="20">
        <f>IF($C$4="",SUMIF(stock_on_hand!A:A,planner!A858,stock_on_hand!C:C),SUMIFS(stock_on_hand!C:C,stock_on_hand!A:A,planner!A858,stock_on_hand!E:E,$C$4))</f>
        <v>2</v>
      </c>
      <c r="G858" s="20"/>
      <c r="H858" s="20" t="s">
        <v>10</v>
      </c>
      <c r="I858" s="57">
        <f>IFERROR(HLOOKUP(I$188,bom!$2:$300,MATCH($A858,bom!$A:$A,0)-1,0),0)</f>
        <v>0</v>
      </c>
      <c r="J858" s="57">
        <f>IFERROR(HLOOKUP(J$188,bom!$2:$300,MATCH($A858,bom!$A:$A,0)-1,0),0)</f>
        <v>0</v>
      </c>
      <c r="K858" s="57">
        <f>IFERROR(HLOOKUP(K$188,bom!$2:$300,MATCH($A858,bom!$A:$A,0)-1,0),0)</f>
        <v>0</v>
      </c>
      <c r="L858" s="57">
        <f>IFERROR(HLOOKUP(L$188,bom!$2:$300,MATCH($A858,bom!$A:$A,0)-1,0),0)</f>
        <v>0</v>
      </c>
      <c r="M858" s="57">
        <f>IFERROR(HLOOKUP(M$188,bom!$2:$300,MATCH($A858,bom!$A:$A,0)-1,0),0)</f>
        <v>0</v>
      </c>
      <c r="N858" s="57">
        <f>IFERROR(HLOOKUP(N$188,bom!$2:$300,MATCH($A858,bom!$A:$A,0)-1,0),0)</f>
        <v>0</v>
      </c>
      <c r="O858" s="57">
        <f>IFERROR(HLOOKUP(O$188,bom!$2:$300,MATCH($A858,bom!$A:$A,0)-1,0),0)</f>
        <v>0</v>
      </c>
      <c r="P858" s="57">
        <f>IFERROR(HLOOKUP(P$188,bom!$2:$300,MATCH($A858,bom!$A:$A,0)-1,0),0)</f>
        <v>0</v>
      </c>
      <c r="Q858" s="57">
        <f>IFERROR(HLOOKUP(Q$188,bom!$2:$300,MATCH($A858,bom!$A:$A,0)-1,0),0)</f>
        <v>0</v>
      </c>
      <c r="R858" s="57">
        <f>IFERROR(HLOOKUP(R$188,bom!$2:$300,MATCH($A858,bom!$A:$A,0)-1,0),0)</f>
        <v>0</v>
      </c>
      <c r="S858" s="57">
        <f>IFERROR(HLOOKUP(S$188,bom!$2:$300,MATCH($A858,bom!$A:$A,0)-1,0),0)</f>
        <v>0</v>
      </c>
      <c r="T858" s="57">
        <f>IFERROR(HLOOKUP(T$188,bom!$2:$300,MATCH($A858,bom!$A:$A,0)-1,0),0)</f>
        <v>0</v>
      </c>
      <c r="U858" s="57">
        <f>IFERROR(HLOOKUP(U$188,bom!$2:$300,MATCH($A858,bom!$A:$A,0)-1,0),0)</f>
        <v>0</v>
      </c>
      <c r="V858" s="57">
        <f>IFERROR(HLOOKUP(V$188,bom!$2:$300,MATCH($A858,bom!$A:$A,0)-1,0),0)</f>
        <v>0</v>
      </c>
      <c r="W858" s="57">
        <f>IFERROR(HLOOKUP(W$188,bom!$2:$300,MATCH($A858,bom!$A:$A,0)-1,0),0)</f>
        <v>0</v>
      </c>
      <c r="X858" s="57">
        <f>IFERROR(HLOOKUP(X$188,bom!$2:$300,MATCH($A858,bom!$A:$A,0)-1,0),0)</f>
        <v>0</v>
      </c>
      <c r="Y858" s="57">
        <f>IFERROR(HLOOKUP(Y$188,bom!$2:$300,MATCH($A858,bom!$A:$A,0)-1,0),0)</f>
        <v>0</v>
      </c>
      <c r="Z858" s="57">
        <f>IFERROR(HLOOKUP(Z$188,bom!$2:$300,MATCH($A858,bom!$A:$A,0)-1,0),0)</f>
        <v>0</v>
      </c>
      <c r="AA858" s="57">
        <f>IFERROR(HLOOKUP(AA$188,bom!$2:$300,MATCH($A858,bom!$A:$A,0)-1,0),0)</f>
        <v>0</v>
      </c>
      <c r="AB858" s="57">
        <f>IFERROR(HLOOKUP(AB$188,bom!$2:$300,MATCH($A858,bom!$A:$A,0)-1,0),0)</f>
        <v>0</v>
      </c>
      <c r="AC858" s="57">
        <f>IFERROR(HLOOKUP(AC$188,bom!$2:$300,MATCH($A858,bom!$A:$A,0)-1,0),0)</f>
        <v>0</v>
      </c>
      <c r="AD858" s="57">
        <f>IFERROR(HLOOKUP(AD$188,bom!$2:$300,MATCH($A858,bom!$A:$A,0)-1,0),0)</f>
        <v>0</v>
      </c>
      <c r="AE858" s="57">
        <f>IFERROR(HLOOKUP(AE$188,bom!$2:$300,MATCH($A858,bom!$A:$A,0)-1,0),0)</f>
        <v>0</v>
      </c>
      <c r="AF858" s="57">
        <f>IFERROR(HLOOKUP(AF$188,bom!$2:$300,MATCH($A858,bom!$A:$A,0)-1,0),0)</f>
        <v>0</v>
      </c>
      <c r="AG858" s="57">
        <f>IFERROR(HLOOKUP(AG$188,bom!$2:$300,MATCH($A858,bom!$A:$A,0)-1,0),0)</f>
        <v>0</v>
      </c>
      <c r="AH858" s="57">
        <f>IFERROR(HLOOKUP(AH$188,bom!$2:$300,MATCH($A858,bom!$A:$A,0)-1,0),0)</f>
        <v>0</v>
      </c>
      <c r="AI858" s="57">
        <f>IFERROR(HLOOKUP(AI$188,bom!$2:$300,MATCH($A858,bom!$A:$A,0)-1,0),0)</f>
        <v>0</v>
      </c>
      <c r="AJ858" s="57">
        <f>IFERROR(HLOOKUP(AJ$188,bom!$2:$300,MATCH($A858,bom!$A:$A,0)-1,0),0)</f>
        <v>0</v>
      </c>
      <c r="AK858" s="57">
        <f>IFERROR(HLOOKUP(AK$188,bom!$2:$300,MATCH($A858,bom!$A:$A,0)-1,0),0)</f>
        <v>0</v>
      </c>
      <c r="AL858" s="57">
        <f>IFERROR(HLOOKUP(AL$188,bom!$2:$300,MATCH($A858,bom!$A:$A,0)-1,0),0)</f>
        <v>0</v>
      </c>
      <c r="AM858" s="57">
        <f>IFERROR(HLOOKUP(AM$188,bom!$2:$300,MATCH($A858,bom!$A:$A,0)-1,0),0)</f>
        <v>0</v>
      </c>
      <c r="AN858" s="57">
        <f>IFERROR(HLOOKUP(AN$188,bom!$2:$300,MATCH($A858,bom!$A:$A,0)-1,0),0)</f>
        <v>0</v>
      </c>
      <c r="AO858" s="57">
        <f>IFERROR(HLOOKUP(AO$188,bom!$2:$300,MATCH($A858,bom!$A:$A,0)-1,0),0)</f>
        <v>0</v>
      </c>
      <c r="AP858" s="57">
        <f>IFERROR(HLOOKUP(AP$188,bom!$2:$300,MATCH($A858,bom!$A:$A,0)-1,0),0)</f>
        <v>0</v>
      </c>
      <c r="AQ858" s="57">
        <f>IFERROR(HLOOKUP(AQ$188,bom!$2:$300,MATCH($A858,bom!$A:$A,0)-1,0),0)</f>
        <v>0</v>
      </c>
      <c r="AR858" s="57">
        <f>IFERROR(HLOOKUP(AR$188,bom!$2:$300,MATCH($A858,bom!$A:$A,0)-1,0),0)</f>
        <v>0</v>
      </c>
      <c r="AS858" s="57">
        <f>IFERROR(HLOOKUP(AS$188,bom!$2:$300,MATCH($A858,bom!$A:$A,0)-1,0),0)</f>
        <v>0</v>
      </c>
      <c r="AT858" s="57">
        <f>IFERROR(HLOOKUP(AT$188,bom!$2:$300,MATCH($A858,bom!$A:$A,0)-1,0),0)</f>
        <v>0</v>
      </c>
      <c r="AU858" s="57">
        <f>IFERROR(HLOOKUP(AU$188,bom!$2:$300,MATCH($A858,bom!$A:$A,0)-1,0),0)</f>
        <v>0</v>
      </c>
      <c r="AV858" s="57">
        <f>IFERROR(HLOOKUP(AV$188,bom!$2:$300,MATCH($A858,bom!$A:$A,0)-1,0),0)</f>
        <v>0</v>
      </c>
      <c r="AW858" s="57">
        <f>IFERROR(HLOOKUP(AW$188,bom!$2:$300,MATCH($A858,bom!$A:$A,0)-1,0),0)</f>
        <v>0</v>
      </c>
      <c r="AX858" s="57">
        <f>IFERROR(HLOOKUP(AX$188,bom!$2:$300,MATCH($A858,bom!$A:$A,0)-1,0),0)</f>
        <v>0</v>
      </c>
      <c r="AY858" s="57">
        <f>IFERROR(HLOOKUP(AY$188,bom!$2:$300,MATCH($A858,bom!$A:$A,0)-1,0),0)</f>
        <v>0</v>
      </c>
      <c r="AZ858" s="57">
        <f>IFERROR(HLOOKUP(AZ$188,bom!$2:$300,MATCH($A858,bom!$A:$A,0)-1,0),0)</f>
        <v>0</v>
      </c>
      <c r="BA858" s="57">
        <f>IFERROR(HLOOKUP(BA$188,bom!$2:$300,MATCH($A858,bom!$A:$A,0)-1,0),0)</f>
        <v>0</v>
      </c>
      <c r="BB858" s="57">
        <f>IFERROR(HLOOKUP(BB$188,bom!$2:$300,MATCH($A858,bom!$A:$A,0)-1,0),0)</f>
        <v>0</v>
      </c>
      <c r="BC858" s="57">
        <f>IFERROR(HLOOKUP(BC$188,bom!$2:$300,MATCH($A858,bom!$A:$A,0)-1,0),0)</f>
        <v>0</v>
      </c>
      <c r="BD858" s="57">
        <f>IFERROR(HLOOKUP(BD$188,bom!$2:$300,MATCH($A858,bom!$A:$A,0)-1,0),0)</f>
        <v>0</v>
      </c>
      <c r="BE858" s="57">
        <f>IFERROR(HLOOKUP(BE$188,bom!$2:$300,MATCH($A858,bom!$A:$A,0)-1,0),0)</f>
        <v>0</v>
      </c>
      <c r="BF858" s="57">
        <f>IFERROR(HLOOKUP(BF$188,bom!$2:$300,MATCH($A858,bom!$A:$A,0)-1,0),0)</f>
        <v>0</v>
      </c>
      <c r="BG858" s="57">
        <f>IFERROR(HLOOKUP(BG$188,bom!$2:$300,MATCH($A858,bom!$A:$A,0)-1,0),0)</f>
        <v>0</v>
      </c>
      <c r="BH858" s="57">
        <f>IFERROR(HLOOKUP(BH$188,bom!$2:$300,MATCH($A858,bom!$A:$A,0)-1,0),0)</f>
        <v>0</v>
      </c>
      <c r="BI858" s="57">
        <f>IFERROR(HLOOKUP(BI$188,bom!$2:$300,MATCH($A858,bom!$A:$A,0)-1,0),0)</f>
        <v>0</v>
      </c>
      <c r="BJ858" s="57">
        <f>IFERROR(HLOOKUP(BJ$188,bom!$2:$300,MATCH($A858,bom!$A:$A,0)-1,0),0)</f>
        <v>0</v>
      </c>
      <c r="BK858" s="57">
        <f>IFERROR(HLOOKUP(BK$188,bom!$2:$300,MATCH($A858,bom!$A:$A,0)-1,0),0)</f>
        <v>0</v>
      </c>
      <c r="BL858" s="57">
        <f>IFERROR(HLOOKUP(BL$188,bom!$2:$300,MATCH($A858,bom!$A:$A,0)-1,0),0)</f>
        <v>0</v>
      </c>
      <c r="BM858" s="57">
        <f>IFERROR(HLOOKUP(BM$188,bom!$2:$300,MATCH($A858,bom!$A:$A,0)-1,0),0)</f>
        <v>0</v>
      </c>
      <c r="BN858" s="57">
        <f>IFERROR(HLOOKUP(BN$188,bom!$2:$300,MATCH($A858,bom!$A:$A,0)-1,0),0)</f>
        <v>0</v>
      </c>
      <c r="BO858" s="57">
        <f>IFERROR(HLOOKUP(BO$188,bom!$2:$300,MATCH($A858,bom!$A:$A,0)-1,0),0)</f>
        <v>0</v>
      </c>
      <c r="BP858" s="57">
        <f>IFERROR(HLOOKUP(BP$188,bom!$2:$300,MATCH($A858,bom!$A:$A,0)-1,0),0)</f>
        <v>0</v>
      </c>
      <c r="BQ858" s="57">
        <f>IFERROR(HLOOKUP(BQ$188,bom!$2:$300,MATCH($A858,bom!$A:$A,0)-1,0),0)</f>
        <v>0</v>
      </c>
      <c r="BR858" s="57">
        <f>IFERROR(HLOOKUP(BR$188,bom!$2:$300,MATCH($A858,bom!$A:$A,0)-1,0),0)</f>
        <v>0</v>
      </c>
      <c r="BS858" s="57">
        <f>IFERROR(HLOOKUP(BS$188,bom!$2:$300,MATCH($A858,bom!$A:$A,0)-1,0),0)</f>
        <v>0</v>
      </c>
      <c r="BT858" s="57">
        <f>IFERROR(HLOOKUP(BT$188,bom!$2:$300,MATCH($A858,bom!$A:$A,0)-1,0),0)</f>
        <v>0</v>
      </c>
      <c r="BU858" s="57">
        <f>IFERROR(HLOOKUP(BU$188,bom!$2:$300,MATCH($A858,bom!$A:$A,0)-1,0),0)</f>
        <v>0</v>
      </c>
      <c r="BV858" s="57">
        <f>IFERROR(HLOOKUP(BV$188,bom!$2:$300,MATCH($A858,bom!$A:$A,0)-1,0),0)</f>
        <v>0</v>
      </c>
      <c r="BW858" s="57">
        <f>IFERROR(HLOOKUP(BW$188,bom!$2:$300,MATCH($A858,bom!$A:$A,0)-1,0),0)</f>
        <v>0</v>
      </c>
      <c r="BX858" s="57">
        <f>IFERROR(HLOOKUP(BX$188,bom!$2:$300,MATCH($A858,bom!$A:$A,0)-1,0),0)</f>
        <v>0</v>
      </c>
      <c r="BY858" s="57">
        <f>IFERROR(HLOOKUP(BY$188,bom!$2:$300,MATCH($A858,bom!$A:$A,0)-1,0),0)</f>
        <v>0</v>
      </c>
      <c r="BZ858" s="57">
        <f>IFERROR(HLOOKUP(BZ$188,bom!$2:$300,MATCH($A858,bom!$A:$A,0)-1,0),0)</f>
        <v>0</v>
      </c>
      <c r="CA858" s="57">
        <f>IFERROR(HLOOKUP(CA$188,bom!$2:$300,MATCH($A858,bom!$A:$A,0)-1,0),0)</f>
        <v>0</v>
      </c>
      <c r="CB858" s="57">
        <f>IFERROR(HLOOKUP(CB$188,bom!$2:$300,MATCH($A858,bom!$A:$A,0)-1,0),0)</f>
        <v>0</v>
      </c>
      <c r="CC858" s="57">
        <f>IFERROR(HLOOKUP(CC$188,bom!$2:$300,MATCH($A858,bom!$A:$A,0)-1,0),0)</f>
        <v>0</v>
      </c>
      <c r="CD858" s="57">
        <f>IFERROR(HLOOKUP(CD$188,bom!$2:$300,MATCH($A858,bom!$A:$A,0)-1,0),0)</f>
        <v>0</v>
      </c>
      <c r="CE858" s="57">
        <f>IFERROR(HLOOKUP(CE$188,bom!$2:$300,MATCH($A858,bom!$A:$A,0)-1,0),0)</f>
        <v>0</v>
      </c>
      <c r="CF858" s="57">
        <f>IFERROR(HLOOKUP(CF$188,bom!$2:$300,MATCH($A858,bom!$A:$A,0)-1,0),0)</f>
        <v>0</v>
      </c>
      <c r="CG858" s="57">
        <f>IFERROR(HLOOKUP(CG$188,bom!$2:$300,MATCH($A858,bom!$A:$A,0)-1,0),0)</f>
        <v>0</v>
      </c>
      <c r="CH858" s="57">
        <f>IFERROR(HLOOKUP(CH$188,bom!$2:$300,MATCH($A858,bom!$A:$A,0)-1,0),0)</f>
        <v>0</v>
      </c>
      <c r="CI858" s="20"/>
      <c r="CJ858" s="20"/>
      <c r="CK858" s="20"/>
      <c r="CL858" s="20"/>
      <c r="CM858" s="32" t="str">
        <f t="shared" ref="CM858" si="9106">IF(G858&gt;0,IF(CN858&lt;(0.8*G858),"WARNING!!!",IF(CN858&lt;G858,"ORDER","OK")),IF((VLOOKUP(A858,A:DG,91+E858,0))&lt;0,"WARNING!!!",IF((VLOOKUP(A858,A:DG,91+ROUND(1.25*E858,0),0))&lt;0,"ORDER","OK")))</f>
        <v>OK</v>
      </c>
      <c r="CN858" s="33">
        <f t="shared" ref="CN858" si="9107">F858-CN859+CN860</f>
        <v>2</v>
      </c>
      <c r="CO858" s="34">
        <f t="shared" ref="CO858" si="9108">CN858-CO859+CO860</f>
        <v>2</v>
      </c>
      <c r="CP858" s="34">
        <f t="shared" ref="CP858" si="9109">CO858-CP859+CP860</f>
        <v>2</v>
      </c>
      <c r="CQ858" s="34">
        <f t="shared" ref="CQ858" si="9110">CP858-CQ859+CQ860</f>
        <v>2</v>
      </c>
      <c r="CR858" s="34">
        <f t="shared" ref="CR858" si="9111">CQ858-CR859+CR860</f>
        <v>2</v>
      </c>
      <c r="CS858" s="34">
        <f t="shared" ref="CS858" si="9112">CR858-CS859+CS860</f>
        <v>2</v>
      </c>
      <c r="CT858" s="34">
        <f t="shared" ref="CT858" si="9113">CS858-CT859+CT860</f>
        <v>2</v>
      </c>
      <c r="CU858" s="34">
        <f t="shared" ref="CU858" si="9114">CT858-CU859+CU860</f>
        <v>2</v>
      </c>
      <c r="CV858" s="34">
        <f t="shared" ref="CV858" si="9115">CU858-CV859+CV860</f>
        <v>2</v>
      </c>
      <c r="CW858" s="34">
        <f t="shared" ref="CW858" si="9116">CV858-CW859+CW860</f>
        <v>2</v>
      </c>
      <c r="CX858" s="34">
        <f t="shared" ref="CX858" si="9117">CW858-CX859+CX860</f>
        <v>2</v>
      </c>
      <c r="CY858" s="34">
        <f t="shared" ref="CY858" si="9118">CX858-CY859+CY860</f>
        <v>2</v>
      </c>
      <c r="CZ858" s="34">
        <f t="shared" ref="CZ858" si="9119">CY858-CZ859+CZ860</f>
        <v>2</v>
      </c>
      <c r="DA858" s="34">
        <f t="shared" ref="DA858" si="9120">CZ858-DA859+DA860</f>
        <v>2</v>
      </c>
      <c r="DB858" s="34">
        <f t="shared" ref="DB858" si="9121">DA858-DB859+DB860</f>
        <v>2</v>
      </c>
      <c r="DC858" s="34">
        <f t="shared" ref="DC858" si="9122">DB858-DC859+DC860</f>
        <v>2</v>
      </c>
      <c r="DD858" s="34">
        <f t="shared" ref="DD858" si="9123">DC858-DD859+DD860</f>
        <v>2</v>
      </c>
      <c r="DE858" s="34">
        <f t="shared" ref="DE858" si="9124">DD858-DE859+DE860</f>
        <v>2</v>
      </c>
      <c r="DF858" s="34">
        <f t="shared" ref="DF858" si="9125">DE858-DF859+DF860</f>
        <v>2</v>
      </c>
      <c r="DG858" s="35">
        <f t="shared" ref="DG858" si="9126">DF858-DG859+DG860</f>
        <v>2</v>
      </c>
      <c r="DM858" s="21"/>
    </row>
    <row r="859" spans="1:117" ht="12.75" hidden="1" outlineLevel="1" x14ac:dyDescent="0.2">
      <c r="A859" s="22"/>
      <c r="B859" s="23"/>
      <c r="C859" s="23"/>
      <c r="D859" s="24"/>
      <c r="E859" s="24"/>
      <c r="F859" s="24"/>
      <c r="G859" s="24"/>
      <c r="H859" s="24"/>
      <c r="I859" s="58"/>
      <c r="J859" s="58"/>
      <c r="K859" s="58"/>
      <c r="L859" s="58"/>
      <c r="M859" s="58"/>
      <c r="N859" s="58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  <c r="AG859" s="58"/>
      <c r="AH859" s="58"/>
      <c r="AI859" s="58"/>
      <c r="AJ859" s="58"/>
      <c r="AK859" s="58"/>
      <c r="AL859" s="58"/>
      <c r="AM859" s="58"/>
      <c r="AN859" s="58"/>
      <c r="AO859" s="58"/>
      <c r="AP859" s="58"/>
      <c r="AQ859" s="58"/>
      <c r="AR859" s="58"/>
      <c r="AS859" s="58"/>
      <c r="AT859" s="58"/>
      <c r="AU859" s="58"/>
      <c r="AV859" s="58"/>
      <c r="AW859" s="58"/>
      <c r="AX859" s="58"/>
      <c r="AY859" s="58"/>
      <c r="AZ859" s="58"/>
      <c r="BA859" s="58"/>
      <c r="BB859" s="58"/>
      <c r="BC859" s="58"/>
      <c r="BD859" s="58"/>
      <c r="BE859" s="58"/>
      <c r="BF859" s="58"/>
      <c r="BG859" s="58"/>
      <c r="BH859" s="58"/>
      <c r="BI859" s="58"/>
      <c r="BJ859" s="58"/>
      <c r="BK859" s="58"/>
      <c r="BL859" s="58"/>
      <c r="BM859" s="58"/>
      <c r="BN859" s="58"/>
      <c r="BO859" s="58"/>
      <c r="BP859" s="58"/>
      <c r="BQ859" s="58"/>
      <c r="BR859" s="58"/>
      <c r="BS859" s="58"/>
      <c r="BT859" s="58"/>
      <c r="BU859" s="58"/>
      <c r="BV859" s="58"/>
      <c r="BW859" s="58"/>
      <c r="BX859" s="58"/>
      <c r="BY859" s="58"/>
      <c r="BZ859" s="58"/>
      <c r="CA859" s="58"/>
      <c r="CB859" s="58"/>
      <c r="CC859" s="58"/>
      <c r="CD859" s="58"/>
      <c r="CE859" s="58"/>
      <c r="CF859" s="58"/>
      <c r="CG859" s="58"/>
      <c r="CH859" s="58"/>
      <c r="CI859" s="24"/>
      <c r="CJ859" s="24"/>
      <c r="CK859" s="24"/>
      <c r="CL859" s="24"/>
      <c r="CM859" s="25" t="s">
        <v>7</v>
      </c>
      <c r="CN859" s="36">
        <f t="shared" ref="CN859" si="9127">$I858*CN$3+$J858*CN$4+$K858*CN$5+$L858*CN$6+$M858*CN$7+$N858*CN$8+$O858*CN$9+$P858*CN$10+$Q858*CN$11+$R858*CN$12+$S858*CN$13+$T858*CN$14+$U858*CN$15+$V858*CN$16+$W858*CN$17+$X858*CN$18+$Y858*CN$19+$Z858*CN$20+$AA858*CN$21+$AB858*CN$22+$AC858*CN$23+$AD858*CN$24+$AE858*CN$25+$AF858*CN$26+$AG858*CN$27+$AH858*CN$28+$AI858*CN$29+$AJ858*CN$30+$AK858*CN$31+$AL858*CN$32+$AM858*CN$33+$AN858*CN$34+$AO858*CN$35+$AP858*CN$36+$AQ858*CN$37+$AR858*CN$38+$AS858*CN$39+$AT858*CN$40+$AU858*CN$41+$AV858*CN$42+$AW858*CN$43+$AX858*CN$44+$AY858*CN$45+$AZ858*CN$46+$BA858*CN$47+$BB858*CN$48+$BC858*CN$49+$BD858*CN$50+$BE858*CN$51+$BF858*CN$52+$BG858*CN$53+$BH858*CN$54+$BI858*CN$55+$BJ858*CN$56+$BK858*CN$57+$BL858*CN$58+$BM858*CN$59+$BN858*CN$60+$BO858*CN$61+$BP858*CN$62+$BQ858*CN$63+$BR858*CN$64+$BS858*CN$65+$BT858*CN$66+$BU858*CN$67+$BV858*CN$68+$BW858*CN$69+$BX858*CN$70+$BY858*CN$71+$BZ858*CN$72+$CA858*CN$73+$CB858*CN$74+$CC858*CN$75+$CD858*CN$76+$CE858*CN$77+$CF858*CN$78+$CG858*CN$79+$CH858*CN$80</f>
        <v>0</v>
      </c>
      <c r="CO859" s="37">
        <f t="shared" ref="CO859" si="9128">$I858*CO$3+$J858*CO$4+$K858*CO$5+$L858*CO$6+$M858*CO$7+$N858*CO$8+$O858*CO$9+$P858*CO$10+$Q858*CO$11+$R858*CO$12+$S858*CO$13+$T858*CO$14+$U858*CO$15+$V858*CO$16+$W858*CO$17+$X858*CO$18+$Y858*CO$19+$Z858*CO$20+$AA858*CO$21+$AB858*CO$22+$AC858*CO$23+$AD858*CO$24+$AE858*CO$25+$AF858*CO$26+$AG858*CO$27+$AH858*CO$28+$AI858*CO$29+$AJ858*CO$30+$AK858*CO$31+$AL858*CO$32+$AM858*CO$33+$AN858*CO$34+$AO858*CO$35+$AP858*CO$36+$AQ858*CO$37+$AR858*CO$38+$AS858*CO$39+$AT858*CO$40+$AU858*CO$41+$AV858*CO$42+$AW858*CO$43+$AX858*CO$44+$AY858*CO$45+$AZ858*CO$46+$BA858*CO$47+$BB858*CO$48+$BC858*CO$49+$BD858*CO$50+$BE858*CO$51+$BF858*CO$52+$BG858*CO$53+$BH858*CO$54+$BI858*CO$55+$BJ858*CO$56+$BK858*CO$57+$BL858*CO$58+$BM858*CO$59+$BN858*CO$60+$BO858*CO$61+$BP858*CO$62+$BQ858*CO$63+$BR858*CO$64+$BS858*CO$65+$BT858*CO$66+$BU858*CO$67+$BV858*CO$68+$BW858*CO$69+$BX858*CO$70+$BY858*CO$71+$BZ858*CO$72+$CA858*CO$73+$CB858*CO$74+$CC858*CO$75+$CD858*CO$76+$CE858*CO$77+$CF858*CO$78+$CG858*CO$79+$CH858*CO$80</f>
        <v>0</v>
      </c>
      <c r="CP859" s="37">
        <f t="shared" ref="CP859" si="9129">$I858*CP$3+$J858*CP$4+$K858*CP$5+$L858*CP$6+$M858*CP$7+$N858*CP$8+$O858*CP$9+$P858*CP$10+$Q858*CP$11+$R858*CP$12+$S858*CP$13+$T858*CP$14+$U858*CP$15+$V858*CP$16+$W858*CP$17+$X858*CP$18+$Y858*CP$19+$Z858*CP$20+$AA858*CP$21+$AB858*CP$22+$AC858*CP$23+$AD858*CP$24+$AE858*CP$25+$AF858*CP$26+$AG858*CP$27+$AH858*CP$28+$AI858*CP$29+$AJ858*CP$30+$AK858*CP$31+$AL858*CP$32+$AM858*CP$33+$AN858*CP$34+$AO858*CP$35+$AP858*CP$36+$AQ858*CP$37+$AR858*CP$38+$AS858*CP$39+$AT858*CP$40+$AU858*CP$41+$AV858*CP$42+$AW858*CP$43+$AX858*CP$44+$AY858*CP$45+$AZ858*CP$46+$BA858*CP$47+$BB858*CP$48+$BC858*CP$49+$BD858*CP$50+$BE858*CP$51+$BF858*CP$52+$BG858*CP$53+$BH858*CP$54+$BI858*CP$55+$BJ858*CP$56+$BK858*CP$57+$BL858*CP$58+$BM858*CP$59+$BN858*CP$60+$BO858*CP$61+$BP858*CP$62+$BQ858*CP$63+$BR858*CP$64+$BS858*CP$65+$BT858*CP$66+$BU858*CP$67+$BV858*CP$68+$BW858*CP$69+$BX858*CP$70+$BY858*CP$71+$BZ858*CP$72+$CA858*CP$73+$CB858*CP$74+$CC858*CP$75+$CD858*CP$76+$CE858*CP$77+$CF858*CP$78+$CG858*CP$79+$CH858*CP$80</f>
        <v>0</v>
      </c>
      <c r="CQ859" s="37">
        <f t="shared" ref="CQ859" si="9130">$I858*CQ$3+$J858*CQ$4+$K858*CQ$5+$L858*CQ$6+$M858*CQ$7+$N858*CQ$8+$O858*CQ$9+$P858*CQ$10+$Q858*CQ$11+$R858*CQ$12+$S858*CQ$13+$T858*CQ$14+$U858*CQ$15+$V858*CQ$16+$W858*CQ$17+$X858*CQ$18+$Y858*CQ$19+$Z858*CQ$20+$AA858*CQ$21+$AB858*CQ$22+$AC858*CQ$23+$AD858*CQ$24+$AE858*CQ$25+$AF858*CQ$26+$AG858*CQ$27+$AH858*CQ$28+$AI858*CQ$29+$AJ858*CQ$30+$AK858*CQ$31+$AL858*CQ$32+$AM858*CQ$33+$AN858*CQ$34+$AO858*CQ$35+$AP858*CQ$36+$AQ858*CQ$37+$AR858*CQ$38+$AS858*CQ$39+$AT858*CQ$40+$AU858*CQ$41+$AV858*CQ$42+$AW858*CQ$43+$AX858*CQ$44+$AY858*CQ$45+$AZ858*CQ$46+$BA858*CQ$47+$BB858*CQ$48+$BC858*CQ$49+$BD858*CQ$50+$BE858*CQ$51+$BF858*CQ$52+$BG858*CQ$53+$BH858*CQ$54+$BI858*CQ$55+$BJ858*CQ$56+$BK858*CQ$57+$BL858*CQ$58+$BM858*CQ$59+$BN858*CQ$60+$BO858*CQ$61+$BP858*CQ$62+$BQ858*CQ$63+$BR858*CQ$64+$BS858*CQ$65+$BT858*CQ$66+$BU858*CQ$67+$BV858*CQ$68+$BW858*CQ$69+$BX858*CQ$70+$BY858*CQ$71+$BZ858*CQ$72+$CA858*CQ$73+$CB858*CQ$74+$CC858*CQ$75+$CD858*CQ$76+$CE858*CQ$77+$CF858*CQ$78+$CG858*CQ$79+$CH858*CQ$80</f>
        <v>0</v>
      </c>
      <c r="CR859" s="37">
        <f t="shared" ref="CR859" si="9131">$I858*CR$3+$J858*CR$4+$K858*CR$5+$L858*CR$6+$M858*CR$7+$N858*CR$8+$O858*CR$9+$P858*CR$10+$Q858*CR$11+$R858*CR$12+$S858*CR$13+$T858*CR$14+$U858*CR$15+$V858*CR$16+$W858*CR$17+$X858*CR$18+$Y858*CR$19+$Z858*CR$20+$AA858*CR$21+$AB858*CR$22+$AC858*CR$23+$AD858*CR$24+$AE858*CR$25+$AF858*CR$26+$AG858*CR$27+$AH858*CR$28+$AI858*CR$29+$AJ858*CR$30+$AK858*CR$31+$AL858*CR$32+$AM858*CR$33+$AN858*CR$34+$AO858*CR$35+$AP858*CR$36+$AQ858*CR$37+$AR858*CR$38+$AS858*CR$39+$AT858*CR$40+$AU858*CR$41+$AV858*CR$42+$AW858*CR$43+$AX858*CR$44+$AY858*CR$45+$AZ858*CR$46+$BA858*CR$47+$BB858*CR$48+$BC858*CR$49+$BD858*CR$50+$BE858*CR$51+$BF858*CR$52+$BG858*CR$53+$BH858*CR$54+$BI858*CR$55+$BJ858*CR$56+$BK858*CR$57+$BL858*CR$58+$BM858*CR$59+$BN858*CR$60+$BO858*CR$61+$BP858*CR$62+$BQ858*CR$63+$BR858*CR$64+$BS858*CR$65+$BT858*CR$66+$BU858*CR$67+$BV858*CR$68+$BW858*CR$69+$BX858*CR$70+$BY858*CR$71+$BZ858*CR$72+$CA858*CR$73+$CB858*CR$74+$CC858*CR$75+$CD858*CR$76+$CE858*CR$77+$CF858*CR$78+$CG858*CR$79+$CH858*CR$80</f>
        <v>0</v>
      </c>
      <c r="CS859" s="37">
        <f t="shared" ref="CS859" si="9132">$I858*CS$3+$J858*CS$4+$K858*CS$5+$L858*CS$6+$M858*CS$7+$N858*CS$8+$O858*CS$9+$P858*CS$10+$Q858*CS$11+$R858*CS$12+$S858*CS$13+$T858*CS$14+$U858*CS$15+$V858*CS$16+$W858*CS$17+$X858*CS$18+$Y858*CS$19+$Z858*CS$20+$AA858*CS$21+$AB858*CS$22+$AC858*CS$23+$AD858*CS$24+$AE858*CS$25+$AF858*CS$26+$AG858*CS$27+$AH858*CS$28+$AI858*CS$29+$AJ858*CS$30+$AK858*CS$31+$AL858*CS$32+$AM858*CS$33+$AN858*CS$34+$AO858*CS$35+$AP858*CS$36+$AQ858*CS$37+$AR858*CS$38+$AS858*CS$39+$AT858*CS$40+$AU858*CS$41+$AV858*CS$42+$AW858*CS$43+$AX858*CS$44+$AY858*CS$45+$AZ858*CS$46+$BA858*CS$47+$BB858*CS$48+$BC858*CS$49+$BD858*CS$50+$BE858*CS$51+$BF858*CS$52+$BG858*CS$53+$BH858*CS$54+$BI858*CS$55+$BJ858*CS$56+$BK858*CS$57+$BL858*CS$58+$BM858*CS$59+$BN858*CS$60+$BO858*CS$61+$BP858*CS$62+$BQ858*CS$63+$BR858*CS$64+$BS858*CS$65+$BT858*CS$66+$BU858*CS$67+$BV858*CS$68+$BW858*CS$69+$BX858*CS$70+$BY858*CS$71+$BZ858*CS$72+$CA858*CS$73+$CB858*CS$74+$CC858*CS$75+$CD858*CS$76+$CE858*CS$77+$CF858*CS$78+$CG858*CS$79+$CH858*CS$80</f>
        <v>0</v>
      </c>
      <c r="CT859" s="37">
        <f t="shared" ref="CT859" si="9133">$I858*CT$3+$J858*CT$4+$K858*CT$5+$L858*CT$6+$M858*CT$7+$N858*CT$8+$O858*CT$9+$P858*CT$10+$Q858*CT$11+$R858*CT$12+$S858*CT$13+$T858*CT$14+$U858*CT$15+$V858*CT$16+$W858*CT$17+$X858*CT$18+$Y858*CT$19+$Z858*CT$20+$AA858*CT$21+$AB858*CT$22+$AC858*CT$23+$AD858*CT$24+$AE858*CT$25+$AF858*CT$26+$AG858*CT$27+$AH858*CT$28+$AI858*CT$29+$AJ858*CT$30+$AK858*CT$31+$AL858*CT$32+$AM858*CT$33+$AN858*CT$34+$AO858*CT$35+$AP858*CT$36+$AQ858*CT$37+$AR858*CT$38+$AS858*CT$39+$AT858*CT$40+$AU858*CT$41+$AV858*CT$42+$AW858*CT$43+$AX858*CT$44+$AY858*CT$45+$AZ858*CT$46+$BA858*CT$47+$BB858*CT$48+$BC858*CT$49+$BD858*CT$50+$BE858*CT$51+$BF858*CT$52+$BG858*CT$53+$BH858*CT$54+$BI858*CT$55+$BJ858*CT$56+$BK858*CT$57+$BL858*CT$58+$BM858*CT$59+$BN858*CT$60+$BO858*CT$61+$BP858*CT$62+$BQ858*CT$63+$BR858*CT$64+$BS858*CT$65+$BT858*CT$66+$BU858*CT$67+$BV858*CT$68+$BW858*CT$69+$BX858*CT$70+$BY858*CT$71+$BZ858*CT$72+$CA858*CT$73+$CB858*CT$74+$CC858*CT$75+$CD858*CT$76+$CE858*CT$77+$CF858*CT$78+$CG858*CT$79+$CH858*CT$80</f>
        <v>0</v>
      </c>
      <c r="CU859" s="37">
        <f t="shared" ref="CU859" si="9134">$I858*CU$3+$J858*CU$4+$K858*CU$5+$L858*CU$6+$M858*CU$7+$N858*CU$8+$O858*CU$9+$P858*CU$10+$Q858*CU$11+$R858*CU$12+$S858*CU$13+$T858*CU$14+$U858*CU$15+$V858*CU$16+$W858*CU$17+$X858*CU$18+$Y858*CU$19+$Z858*CU$20+$AA858*CU$21+$AB858*CU$22+$AC858*CU$23+$AD858*CU$24+$AE858*CU$25+$AF858*CU$26+$AG858*CU$27+$AH858*CU$28+$AI858*CU$29+$AJ858*CU$30+$AK858*CU$31+$AL858*CU$32+$AM858*CU$33+$AN858*CU$34+$AO858*CU$35+$AP858*CU$36+$AQ858*CU$37+$AR858*CU$38+$AS858*CU$39+$AT858*CU$40+$AU858*CU$41+$AV858*CU$42+$AW858*CU$43+$AX858*CU$44+$AY858*CU$45+$AZ858*CU$46+$BA858*CU$47+$BB858*CU$48+$BC858*CU$49+$BD858*CU$50+$BE858*CU$51+$BF858*CU$52+$BG858*CU$53+$BH858*CU$54+$BI858*CU$55+$BJ858*CU$56+$BK858*CU$57+$BL858*CU$58+$BM858*CU$59+$BN858*CU$60+$BO858*CU$61+$BP858*CU$62+$BQ858*CU$63+$BR858*CU$64+$BS858*CU$65+$BT858*CU$66+$BU858*CU$67+$BV858*CU$68+$BW858*CU$69+$BX858*CU$70+$BY858*CU$71+$BZ858*CU$72+$CA858*CU$73+$CB858*CU$74+$CC858*CU$75+$CD858*CU$76+$CE858*CU$77+$CF858*CU$78+$CG858*CU$79+$CH858*CU$80</f>
        <v>0</v>
      </c>
      <c r="CV859" s="37">
        <f t="shared" ref="CV859" si="9135">$I858*CV$3+$J858*CV$4+$K858*CV$5+$L858*CV$6+$M858*CV$7+$N858*CV$8+$O858*CV$9+$P858*CV$10+$Q858*CV$11+$R858*CV$12+$S858*CV$13+$T858*CV$14+$U858*CV$15+$V858*CV$16+$W858*CV$17+$X858*CV$18+$Y858*CV$19+$Z858*CV$20+$AA858*CV$21+$AB858*CV$22+$AC858*CV$23+$AD858*CV$24+$AE858*CV$25+$AF858*CV$26+$AG858*CV$27+$AH858*CV$28+$AI858*CV$29+$AJ858*CV$30+$AK858*CV$31+$AL858*CV$32+$AM858*CV$33+$AN858*CV$34+$AO858*CV$35+$AP858*CV$36+$AQ858*CV$37+$AR858*CV$38+$AS858*CV$39+$AT858*CV$40+$AU858*CV$41+$AV858*CV$42+$AW858*CV$43+$AX858*CV$44+$AY858*CV$45+$AZ858*CV$46+$BA858*CV$47+$BB858*CV$48+$BC858*CV$49+$BD858*CV$50+$BE858*CV$51+$BF858*CV$52+$BG858*CV$53+$BH858*CV$54+$BI858*CV$55+$BJ858*CV$56+$BK858*CV$57+$BL858*CV$58+$BM858*CV$59+$BN858*CV$60+$BO858*CV$61+$BP858*CV$62+$BQ858*CV$63+$BR858*CV$64+$BS858*CV$65+$BT858*CV$66+$BU858*CV$67+$BV858*CV$68+$BW858*CV$69+$BX858*CV$70+$BY858*CV$71+$BZ858*CV$72+$CA858*CV$73+$CB858*CV$74+$CC858*CV$75+$CD858*CV$76+$CE858*CV$77+$CF858*CV$78+$CG858*CV$79+$CH858*CV$80</f>
        <v>0</v>
      </c>
      <c r="CW859" s="37">
        <f t="shared" ref="CW859" si="9136">$I858*CW$3+$J858*CW$4+$K858*CW$5+$L858*CW$6+$M858*CW$7+$N858*CW$8+$O858*CW$9+$P858*CW$10+$Q858*CW$11+$R858*CW$12+$S858*CW$13+$T858*CW$14+$U858*CW$15+$V858*CW$16+$W858*CW$17+$X858*CW$18+$Y858*CW$19+$Z858*CW$20+$AA858*CW$21+$AB858*CW$22+$AC858*CW$23+$AD858*CW$24+$AE858*CW$25+$AF858*CW$26+$AG858*CW$27+$AH858*CW$28+$AI858*CW$29+$AJ858*CW$30+$AK858*CW$31+$AL858*CW$32+$AM858*CW$33+$AN858*CW$34+$AO858*CW$35+$AP858*CW$36+$AQ858*CW$37+$AR858*CW$38+$AS858*CW$39+$AT858*CW$40+$AU858*CW$41+$AV858*CW$42+$AW858*CW$43+$AX858*CW$44+$AY858*CW$45+$AZ858*CW$46+$BA858*CW$47+$BB858*CW$48+$BC858*CW$49+$BD858*CW$50+$BE858*CW$51+$BF858*CW$52+$BG858*CW$53+$BH858*CW$54+$BI858*CW$55+$BJ858*CW$56+$BK858*CW$57+$BL858*CW$58+$BM858*CW$59+$BN858*CW$60+$BO858*CW$61+$BP858*CW$62+$BQ858*CW$63+$BR858*CW$64+$BS858*CW$65+$BT858*CW$66+$BU858*CW$67+$BV858*CW$68+$BW858*CW$69+$BX858*CW$70+$BY858*CW$71+$BZ858*CW$72+$CA858*CW$73+$CB858*CW$74+$CC858*CW$75+$CD858*CW$76+$CE858*CW$77+$CF858*CW$78+$CG858*CW$79+$CH858*CW$80</f>
        <v>0</v>
      </c>
      <c r="CX859" s="37">
        <f t="shared" ref="CX859" si="9137">$I858*CX$3+$J858*CX$4+$K858*CX$5+$L858*CX$6+$M858*CX$7+$N858*CX$8+$O858*CX$9+$P858*CX$10+$Q858*CX$11+$R858*CX$12+$S858*CX$13+$T858*CX$14+$U858*CX$15+$V858*CX$16+$W858*CX$17+$X858*CX$18+$Y858*CX$19+$Z858*CX$20+$AA858*CX$21+$AB858*CX$22+$AC858*CX$23+$AD858*CX$24+$AE858*CX$25+$AF858*CX$26+$AG858*CX$27+$AH858*CX$28+$AI858*CX$29+$AJ858*CX$30+$AK858*CX$31+$AL858*CX$32+$AM858*CX$33+$AN858*CX$34+$AO858*CX$35+$AP858*CX$36+$AQ858*CX$37+$AR858*CX$38+$AS858*CX$39+$AT858*CX$40+$AU858*CX$41+$AV858*CX$42+$AW858*CX$43+$AX858*CX$44+$AY858*CX$45+$AZ858*CX$46+$BA858*CX$47+$BB858*CX$48+$BC858*CX$49+$BD858*CX$50+$BE858*CX$51+$BF858*CX$52+$BG858*CX$53+$BH858*CX$54+$BI858*CX$55+$BJ858*CX$56+$BK858*CX$57+$BL858*CX$58+$BM858*CX$59+$BN858*CX$60+$BO858*CX$61+$BP858*CX$62+$BQ858*CX$63+$BR858*CX$64+$BS858*CX$65+$BT858*CX$66+$BU858*CX$67+$BV858*CX$68+$BW858*CX$69+$BX858*CX$70+$BY858*CX$71+$BZ858*CX$72+$CA858*CX$73+$CB858*CX$74+$CC858*CX$75+$CD858*CX$76+$CE858*CX$77+$CF858*CX$78+$CG858*CX$79+$CH858*CX$80</f>
        <v>0</v>
      </c>
      <c r="CY859" s="37">
        <f t="shared" ref="CY859" si="9138">$I858*CY$3+$J858*CY$4+$K858*CY$5+$L858*CY$6+$M858*CY$7+$N858*CY$8+$O858*CY$9+$P858*CY$10+$Q858*CY$11+$R858*CY$12+$S858*CY$13+$T858*CY$14+$U858*CY$15+$V858*CY$16+$W858*CY$17+$X858*CY$18+$Y858*CY$19+$Z858*CY$20+$AA858*CY$21+$AB858*CY$22+$AC858*CY$23+$AD858*CY$24+$AE858*CY$25+$AF858*CY$26+$AG858*CY$27+$AH858*CY$28+$AI858*CY$29+$AJ858*CY$30+$AK858*CY$31+$AL858*CY$32+$AM858*CY$33+$AN858*CY$34+$AO858*CY$35+$AP858*CY$36+$AQ858*CY$37+$AR858*CY$38+$AS858*CY$39+$AT858*CY$40+$AU858*CY$41+$AV858*CY$42+$AW858*CY$43+$AX858*CY$44+$AY858*CY$45+$AZ858*CY$46+$BA858*CY$47+$BB858*CY$48+$BC858*CY$49+$BD858*CY$50+$BE858*CY$51+$BF858*CY$52+$BG858*CY$53+$BH858*CY$54+$BI858*CY$55+$BJ858*CY$56+$BK858*CY$57+$BL858*CY$58+$BM858*CY$59+$BN858*CY$60+$BO858*CY$61+$BP858*CY$62+$BQ858*CY$63+$BR858*CY$64+$BS858*CY$65+$BT858*CY$66+$BU858*CY$67+$BV858*CY$68+$BW858*CY$69+$BX858*CY$70+$BY858*CY$71+$BZ858*CY$72+$CA858*CY$73+$CB858*CY$74+$CC858*CY$75+$CD858*CY$76+$CE858*CY$77+$CF858*CY$78+$CG858*CY$79+$CH858*CY$80</f>
        <v>0</v>
      </c>
      <c r="CZ859" s="37">
        <f t="shared" ref="CZ859" si="9139">$I858*CZ$3+$J858*CZ$4+$K858*CZ$5+$L858*CZ$6+$M858*CZ$7+$N858*CZ$8+$O858*CZ$9+$P858*CZ$10+$Q858*CZ$11+$R858*CZ$12+$S858*CZ$13+$T858*CZ$14+$U858*CZ$15+$V858*CZ$16+$W858*CZ$17+$X858*CZ$18+$Y858*CZ$19+$Z858*CZ$20+$AA858*CZ$21+$AB858*CZ$22+$AC858*CZ$23+$AD858*CZ$24+$AE858*CZ$25+$AF858*CZ$26+$AG858*CZ$27+$AH858*CZ$28+$AI858*CZ$29+$AJ858*CZ$30+$AK858*CZ$31+$AL858*CZ$32+$AM858*CZ$33+$AN858*CZ$34+$AO858*CZ$35+$AP858*CZ$36+$AQ858*CZ$37+$AR858*CZ$38+$AS858*CZ$39+$AT858*CZ$40+$AU858*CZ$41+$AV858*CZ$42+$AW858*CZ$43+$AX858*CZ$44+$AY858*CZ$45+$AZ858*CZ$46+$BA858*CZ$47+$BB858*CZ$48+$BC858*CZ$49+$BD858*CZ$50+$BE858*CZ$51+$BF858*CZ$52+$BG858*CZ$53+$BH858*CZ$54+$BI858*CZ$55+$BJ858*CZ$56+$BK858*CZ$57+$BL858*CZ$58+$BM858*CZ$59+$BN858*CZ$60+$BO858*CZ$61+$BP858*CZ$62+$BQ858*CZ$63+$BR858*CZ$64+$BS858*CZ$65+$BT858*CZ$66+$BU858*CZ$67+$BV858*CZ$68+$BW858*CZ$69+$BX858*CZ$70+$BY858*CZ$71+$BZ858*CZ$72+$CA858*CZ$73+$CB858*CZ$74+$CC858*CZ$75+$CD858*CZ$76+$CE858*CZ$77+$CF858*CZ$78+$CG858*CZ$79+$CH858*CZ$80</f>
        <v>0</v>
      </c>
      <c r="DA859" s="37">
        <f t="shared" ref="DA859" si="9140">$I858*DA$3+$J858*DA$4+$K858*DA$5+$L858*DA$6+$M858*DA$7+$N858*DA$8+$O858*DA$9+$P858*DA$10+$Q858*DA$11+$R858*DA$12+$S858*DA$13+$T858*DA$14+$U858*DA$15+$V858*DA$16+$W858*DA$17+$X858*DA$18+$Y858*DA$19+$Z858*DA$20+$AA858*DA$21+$AB858*DA$22+$AC858*DA$23+$AD858*DA$24+$AE858*DA$25+$AF858*DA$26+$AG858*DA$27+$AH858*DA$28+$AI858*DA$29+$AJ858*DA$30+$AK858*DA$31+$AL858*DA$32+$AM858*DA$33+$AN858*DA$34+$AO858*DA$35+$AP858*DA$36+$AQ858*DA$37+$AR858*DA$38+$AS858*DA$39+$AT858*DA$40+$AU858*DA$41+$AV858*DA$42+$AW858*DA$43+$AX858*DA$44+$AY858*DA$45+$AZ858*DA$46+$BA858*DA$47+$BB858*DA$48+$BC858*DA$49+$BD858*DA$50+$BE858*DA$51+$BF858*DA$52+$BG858*DA$53+$BH858*DA$54+$BI858*DA$55+$BJ858*DA$56+$BK858*DA$57+$BL858*DA$58+$BM858*DA$59+$BN858*DA$60+$BO858*DA$61+$BP858*DA$62+$BQ858*DA$63+$BR858*DA$64+$BS858*DA$65+$BT858*DA$66+$BU858*DA$67+$BV858*DA$68+$BW858*DA$69+$BX858*DA$70+$BY858*DA$71+$BZ858*DA$72+$CA858*DA$73+$CB858*DA$74+$CC858*DA$75+$CD858*DA$76+$CE858*DA$77+$CF858*DA$78+$CG858*DA$79+$CH858*DA$80</f>
        <v>0</v>
      </c>
      <c r="DB859" s="37">
        <f t="shared" ref="DB859" si="9141">$I858*DB$3+$J858*DB$4+$K858*DB$5+$L858*DB$6+$M858*DB$7+$N858*DB$8+$O858*DB$9+$P858*DB$10+$Q858*DB$11+$R858*DB$12+$S858*DB$13+$T858*DB$14+$U858*DB$15+$V858*DB$16+$W858*DB$17+$X858*DB$18+$Y858*DB$19+$Z858*DB$20+$AA858*DB$21+$AB858*DB$22+$AC858*DB$23+$AD858*DB$24+$AE858*DB$25+$AF858*DB$26+$AG858*DB$27+$AH858*DB$28+$AI858*DB$29+$AJ858*DB$30+$AK858*DB$31+$AL858*DB$32+$AM858*DB$33+$AN858*DB$34+$AO858*DB$35+$AP858*DB$36+$AQ858*DB$37+$AR858*DB$38+$AS858*DB$39+$AT858*DB$40+$AU858*DB$41+$AV858*DB$42+$AW858*DB$43+$AX858*DB$44+$AY858*DB$45+$AZ858*DB$46+$BA858*DB$47+$BB858*DB$48+$BC858*DB$49+$BD858*DB$50+$BE858*DB$51+$BF858*DB$52+$BG858*DB$53+$BH858*DB$54+$BI858*DB$55+$BJ858*DB$56+$BK858*DB$57+$BL858*DB$58+$BM858*DB$59+$BN858*DB$60+$BO858*DB$61+$BP858*DB$62+$BQ858*DB$63+$BR858*DB$64+$BS858*DB$65+$BT858*DB$66+$BU858*DB$67+$BV858*DB$68+$BW858*DB$69+$BX858*DB$70+$BY858*DB$71+$BZ858*DB$72+$CA858*DB$73+$CB858*DB$74+$CC858*DB$75+$CD858*DB$76+$CE858*DB$77+$CF858*DB$78+$CG858*DB$79+$CH858*DB$80</f>
        <v>0</v>
      </c>
      <c r="DC859" s="37">
        <f t="shared" ref="DC859" si="9142">$I858*DC$3+$J858*DC$4+$K858*DC$5+$L858*DC$6+$M858*DC$7+$N858*DC$8+$O858*DC$9+$P858*DC$10+$Q858*DC$11+$R858*DC$12+$S858*DC$13+$T858*DC$14+$U858*DC$15+$V858*DC$16+$W858*DC$17+$X858*DC$18+$Y858*DC$19+$Z858*DC$20+$AA858*DC$21+$AB858*DC$22+$AC858*DC$23+$AD858*DC$24+$AE858*DC$25+$AF858*DC$26+$AG858*DC$27+$AH858*DC$28+$AI858*DC$29+$AJ858*DC$30+$AK858*DC$31+$AL858*DC$32+$AM858*DC$33+$AN858*DC$34+$AO858*DC$35+$AP858*DC$36+$AQ858*DC$37+$AR858*DC$38+$AS858*DC$39+$AT858*DC$40+$AU858*DC$41+$AV858*DC$42+$AW858*DC$43+$AX858*DC$44+$AY858*DC$45+$AZ858*DC$46+$BA858*DC$47+$BB858*DC$48+$BC858*DC$49+$BD858*DC$50+$BE858*DC$51+$BF858*DC$52+$BG858*DC$53+$BH858*DC$54+$BI858*DC$55+$BJ858*DC$56+$BK858*DC$57+$BL858*DC$58+$BM858*DC$59+$BN858*DC$60+$BO858*DC$61+$BP858*DC$62+$BQ858*DC$63+$BR858*DC$64+$BS858*DC$65+$BT858*DC$66+$BU858*DC$67+$BV858*DC$68+$BW858*DC$69+$BX858*DC$70+$BY858*DC$71+$BZ858*DC$72+$CA858*DC$73+$CB858*DC$74+$CC858*DC$75+$CD858*DC$76+$CE858*DC$77+$CF858*DC$78+$CG858*DC$79+$CH858*DC$80</f>
        <v>0</v>
      </c>
      <c r="DD859" s="37">
        <f t="shared" ref="DD859" si="9143">$I858*DD$3+$J858*DD$4+$K858*DD$5+$L858*DD$6+$M858*DD$7+$N858*DD$8+$O858*DD$9+$P858*DD$10+$Q858*DD$11+$R858*DD$12+$S858*DD$13+$T858*DD$14+$U858*DD$15+$V858*DD$16+$W858*DD$17+$X858*DD$18+$Y858*DD$19+$Z858*DD$20+$AA858*DD$21+$AB858*DD$22+$AC858*DD$23+$AD858*DD$24+$AE858*DD$25+$AF858*DD$26+$AG858*DD$27+$AH858*DD$28+$AI858*DD$29+$AJ858*DD$30+$AK858*DD$31+$AL858*DD$32+$AM858*DD$33+$AN858*DD$34+$AO858*DD$35+$AP858*DD$36+$AQ858*DD$37+$AR858*DD$38+$AS858*DD$39+$AT858*DD$40+$AU858*DD$41+$AV858*DD$42+$AW858*DD$43+$AX858*DD$44+$AY858*DD$45+$AZ858*DD$46+$BA858*DD$47+$BB858*DD$48+$BC858*DD$49+$BD858*DD$50+$BE858*DD$51+$BF858*DD$52+$BG858*DD$53+$BH858*DD$54+$BI858*DD$55+$BJ858*DD$56+$BK858*DD$57+$BL858*DD$58+$BM858*DD$59+$BN858*DD$60+$BO858*DD$61+$BP858*DD$62+$BQ858*DD$63+$BR858*DD$64+$BS858*DD$65+$BT858*DD$66+$BU858*DD$67+$BV858*DD$68+$BW858*DD$69+$BX858*DD$70+$BY858*DD$71+$BZ858*DD$72+$CA858*DD$73+$CB858*DD$74+$CC858*DD$75+$CD858*DD$76+$CE858*DD$77+$CF858*DD$78+$CG858*DD$79+$CH858*DD$80</f>
        <v>0</v>
      </c>
      <c r="DE859" s="37">
        <f t="shared" ref="DE859" si="9144">$I858*DE$3+$J858*DE$4+$K858*DE$5+$L858*DE$6+$M858*DE$7+$N858*DE$8+$O858*DE$9+$P858*DE$10+$Q858*DE$11+$R858*DE$12+$S858*DE$13+$T858*DE$14+$U858*DE$15+$V858*DE$16+$W858*DE$17+$X858*DE$18+$Y858*DE$19+$Z858*DE$20+$AA858*DE$21+$AB858*DE$22+$AC858*DE$23+$AD858*DE$24+$AE858*DE$25+$AF858*DE$26+$AG858*DE$27+$AH858*DE$28+$AI858*DE$29+$AJ858*DE$30+$AK858*DE$31+$AL858*DE$32+$AM858*DE$33+$AN858*DE$34+$AO858*DE$35+$AP858*DE$36+$AQ858*DE$37+$AR858*DE$38+$AS858*DE$39+$AT858*DE$40+$AU858*DE$41+$AV858*DE$42+$AW858*DE$43+$AX858*DE$44+$AY858*DE$45+$AZ858*DE$46+$BA858*DE$47+$BB858*DE$48+$BC858*DE$49+$BD858*DE$50+$BE858*DE$51+$BF858*DE$52+$BG858*DE$53+$BH858*DE$54+$BI858*DE$55+$BJ858*DE$56+$BK858*DE$57+$BL858*DE$58+$BM858*DE$59+$BN858*DE$60+$BO858*DE$61+$BP858*DE$62+$BQ858*DE$63+$BR858*DE$64+$BS858*DE$65+$BT858*DE$66+$BU858*DE$67+$BV858*DE$68+$BW858*DE$69+$BX858*DE$70+$BY858*DE$71+$BZ858*DE$72+$CA858*DE$73+$CB858*DE$74+$CC858*DE$75+$CD858*DE$76+$CE858*DE$77+$CF858*DE$78+$CG858*DE$79+$CH858*DE$80</f>
        <v>0</v>
      </c>
      <c r="DF859" s="37">
        <f t="shared" ref="DF859" si="9145">$I858*DF$3+$J858*DF$4+$K858*DF$5+$L858*DF$6+$M858*DF$7+$N858*DF$8+$O858*DF$9+$P858*DF$10+$Q858*DF$11+$R858*DF$12+$S858*DF$13+$T858*DF$14+$U858*DF$15+$V858*DF$16+$W858*DF$17+$X858*DF$18+$Y858*DF$19+$Z858*DF$20+$AA858*DF$21+$AB858*DF$22+$AC858*DF$23+$AD858*DF$24+$AE858*DF$25+$AF858*DF$26+$AG858*DF$27+$AH858*DF$28+$AI858*DF$29+$AJ858*DF$30+$AK858*DF$31+$AL858*DF$32+$AM858*DF$33+$AN858*DF$34+$AO858*DF$35+$AP858*DF$36+$AQ858*DF$37+$AR858*DF$38+$AS858*DF$39+$AT858*DF$40+$AU858*DF$41+$AV858*DF$42+$AW858*DF$43+$AX858*DF$44+$AY858*DF$45+$AZ858*DF$46+$BA858*DF$47+$BB858*DF$48+$BC858*DF$49+$BD858*DF$50+$BE858*DF$51+$BF858*DF$52+$BG858*DF$53+$BH858*DF$54+$BI858*DF$55+$BJ858*DF$56+$BK858*DF$57+$BL858*DF$58+$BM858*DF$59+$BN858*DF$60+$BO858*DF$61+$BP858*DF$62+$BQ858*DF$63+$BR858*DF$64+$BS858*DF$65+$BT858*DF$66+$BU858*DF$67+$BV858*DF$68+$BW858*DF$69+$BX858*DF$70+$BY858*DF$71+$BZ858*DF$72+$CA858*DF$73+$CB858*DF$74+$CC858*DF$75+$CD858*DF$76+$CE858*DF$77+$CF858*DF$78+$CG858*DF$79+$CH858*DF$80</f>
        <v>0</v>
      </c>
      <c r="DG859" s="38">
        <f t="shared" ref="DG859" si="9146">$I858*DG$3+$J858*DG$4+$K858*DG$5+$L858*DG$6+$M858*DG$7+$N858*DG$8+$O858*DG$9+$P858*DG$10+$Q858*DG$11+$R858*DG$12+$S858*DG$13+$T858*DG$14+$U858*DG$15+$V858*DG$16+$W858*DG$17+$X858*DG$18+$Y858*DG$19+$Z858*DG$20+$AA858*DG$21+$AB858*DG$22+$AC858*DG$23+$AD858*DG$24+$AE858*DG$25+$AF858*DG$26+$AG858*DG$27+$AH858*DG$28+$AI858*DG$29+$AJ858*DG$30+$AK858*DG$31+$AL858*DG$32+$AM858*DG$33+$AN858*DG$34+$AO858*DG$35+$AP858*DG$36+$AQ858*DG$37+$AR858*DG$38+$AS858*DG$39+$AT858*DG$40+$AU858*DG$41+$AV858*DG$42+$AW858*DG$43+$AX858*DG$44+$AY858*DG$45+$AZ858*DG$46+$BA858*DG$47+$BB858*DG$48+$BC858*DG$49+$BD858*DG$50+$BE858*DG$51+$BF858*DG$52+$BG858*DG$53+$BH858*DG$54+$BI858*DG$55+$BJ858*DG$56+$BK858*DG$57+$BL858*DG$58+$BM858*DG$59+$BN858*DG$60+$BO858*DG$61+$BP858*DG$62+$BQ858*DG$63+$BR858*DG$64+$BS858*DG$65+$BT858*DG$66+$BU858*DG$67+$BV858*DG$68+$BW858*DG$69+$BX858*DG$70+$BY858*DG$71+$BZ858*DG$72+$CA858*DG$73+$CB858*DG$74+$CC858*DG$75+$CD858*DG$76+$CE858*DG$77+$CF858*DG$78+$CG858*DG$79+$CH858*DG$80</f>
        <v>0</v>
      </c>
    </row>
    <row r="860" spans="1:117" ht="12.75" hidden="1" outlineLevel="1" x14ac:dyDescent="0.2">
      <c r="A860" s="26"/>
      <c r="B860" s="27"/>
      <c r="C860" s="27"/>
      <c r="D860" s="28"/>
      <c r="E860" s="28"/>
      <c r="F860" s="28"/>
      <c r="G860" s="28"/>
      <c r="H860" s="28"/>
      <c r="I860" s="59"/>
      <c r="J860" s="59"/>
      <c r="K860" s="59"/>
      <c r="L860" s="59"/>
      <c r="M860" s="59"/>
      <c r="N860" s="59"/>
      <c r="O860" s="59"/>
      <c r="P860" s="59"/>
      <c r="Q860" s="59"/>
      <c r="R860" s="59"/>
      <c r="S860" s="59"/>
      <c r="T860" s="59"/>
      <c r="U860" s="59"/>
      <c r="V860" s="59"/>
      <c r="W860" s="59"/>
      <c r="X860" s="59"/>
      <c r="Y860" s="59"/>
      <c r="Z860" s="59"/>
      <c r="AA860" s="59"/>
      <c r="AB860" s="59"/>
      <c r="AC860" s="59"/>
      <c r="AD860" s="59"/>
      <c r="AE860" s="59"/>
      <c r="AF860" s="59"/>
      <c r="AG860" s="59"/>
      <c r="AH860" s="59"/>
      <c r="AI860" s="59"/>
      <c r="AJ860" s="59"/>
      <c r="AK860" s="59"/>
      <c r="AL860" s="59"/>
      <c r="AM860" s="59"/>
      <c r="AN860" s="59"/>
      <c r="AO860" s="59"/>
      <c r="AP860" s="59"/>
      <c r="AQ860" s="59"/>
      <c r="AR860" s="59"/>
      <c r="AS860" s="59"/>
      <c r="AT860" s="59"/>
      <c r="AU860" s="59"/>
      <c r="AV860" s="59"/>
      <c r="AW860" s="59"/>
      <c r="AX860" s="59"/>
      <c r="AY860" s="59"/>
      <c r="AZ860" s="59"/>
      <c r="BA860" s="59"/>
      <c r="BB860" s="59"/>
      <c r="BC860" s="59"/>
      <c r="BD860" s="59"/>
      <c r="BE860" s="59"/>
      <c r="BF860" s="59"/>
      <c r="BG860" s="59"/>
      <c r="BH860" s="59"/>
      <c r="BI860" s="59"/>
      <c r="BJ860" s="59"/>
      <c r="BK860" s="59"/>
      <c r="BL860" s="59"/>
      <c r="BM860" s="59"/>
      <c r="BN860" s="59"/>
      <c r="BO860" s="59"/>
      <c r="BP860" s="59"/>
      <c r="BQ860" s="59"/>
      <c r="BR860" s="59"/>
      <c r="BS860" s="59"/>
      <c r="BT860" s="59"/>
      <c r="BU860" s="59"/>
      <c r="BV860" s="59"/>
      <c r="BW860" s="59"/>
      <c r="BX860" s="59"/>
      <c r="BY860" s="59"/>
      <c r="BZ860" s="59"/>
      <c r="CA860" s="59"/>
      <c r="CB860" s="59"/>
      <c r="CC860" s="59"/>
      <c r="CD860" s="59"/>
      <c r="CE860" s="59"/>
      <c r="CF860" s="59"/>
      <c r="CG860" s="59"/>
      <c r="CH860" s="59"/>
      <c r="CI860" s="28"/>
      <c r="CJ860" s="28"/>
      <c r="CK860" s="28"/>
      <c r="CL860" s="28"/>
      <c r="CM860" s="29" t="s">
        <v>8</v>
      </c>
      <c r="CN860" s="39"/>
      <c r="CO860" s="40"/>
      <c r="CP860" s="40"/>
      <c r="CQ860" s="40"/>
      <c r="CR860" s="40"/>
      <c r="CS860" s="40"/>
      <c r="CT860" s="40"/>
      <c r="CU860" s="40"/>
      <c r="CV860" s="40"/>
      <c r="CW860" s="40"/>
      <c r="CX860" s="40"/>
      <c r="CY860" s="40"/>
      <c r="CZ860" s="40"/>
      <c r="DA860" s="40"/>
      <c r="DB860" s="40"/>
      <c r="DC860" s="40"/>
      <c r="DD860" s="40"/>
      <c r="DE860" s="40"/>
      <c r="DF860" s="40"/>
      <c r="DG860" s="41"/>
    </row>
    <row r="861" spans="1:117" ht="12.75" collapsed="1" x14ac:dyDescent="0.2">
      <c r="A861" s="19" t="s">
        <v>534</v>
      </c>
      <c r="B861" s="19" t="s">
        <v>123</v>
      </c>
      <c r="C861" s="19"/>
      <c r="D861" s="20" t="s">
        <v>446</v>
      </c>
      <c r="E861" s="20">
        <v>6</v>
      </c>
      <c r="F861" s="20">
        <f>IF($C$4="",SUMIF(stock_on_hand!A:A,planner!A861,stock_on_hand!C:C),SUMIFS(stock_on_hand!C:C,stock_on_hand!A:A,planner!A861,stock_on_hand!E:E,$C$4))</f>
        <v>1</v>
      </c>
      <c r="G861" s="20"/>
      <c r="H861" s="20" t="s">
        <v>10</v>
      </c>
      <c r="I861" s="57">
        <f>IFERROR(HLOOKUP(I$188,bom!$2:$300,MATCH($A861,bom!$A:$A,0)-1,0),0)</f>
        <v>0</v>
      </c>
      <c r="J861" s="57">
        <f>IFERROR(HLOOKUP(J$188,bom!$2:$300,MATCH($A861,bom!$A:$A,0)-1,0),0)</f>
        <v>0</v>
      </c>
      <c r="K861" s="57">
        <f>IFERROR(HLOOKUP(K$188,bom!$2:$300,MATCH($A861,bom!$A:$A,0)-1,0),0)</f>
        <v>0</v>
      </c>
      <c r="L861" s="57">
        <f>IFERROR(HLOOKUP(L$188,bom!$2:$300,MATCH($A861,bom!$A:$A,0)-1,0),0)</f>
        <v>0</v>
      </c>
      <c r="M861" s="57">
        <f>IFERROR(HLOOKUP(M$188,bom!$2:$300,MATCH($A861,bom!$A:$A,0)-1,0),0)</f>
        <v>0</v>
      </c>
      <c r="N861" s="57">
        <f>IFERROR(HLOOKUP(N$188,bom!$2:$300,MATCH($A861,bom!$A:$A,0)-1,0),0)</f>
        <v>0</v>
      </c>
      <c r="O861" s="57">
        <f>IFERROR(HLOOKUP(O$188,bom!$2:$300,MATCH($A861,bom!$A:$A,0)-1,0),0)</f>
        <v>0</v>
      </c>
      <c r="P861" s="57">
        <f>IFERROR(HLOOKUP(P$188,bom!$2:$300,MATCH($A861,bom!$A:$A,0)-1,0),0)</f>
        <v>0</v>
      </c>
      <c r="Q861" s="57">
        <f>IFERROR(HLOOKUP(Q$188,bom!$2:$300,MATCH($A861,bom!$A:$A,0)-1,0),0)</f>
        <v>0</v>
      </c>
      <c r="R861" s="57">
        <f>IFERROR(HLOOKUP(R$188,bom!$2:$300,MATCH($A861,bom!$A:$A,0)-1,0),0)</f>
        <v>0</v>
      </c>
      <c r="S861" s="57">
        <f>IFERROR(HLOOKUP(S$188,bom!$2:$300,MATCH($A861,bom!$A:$A,0)-1,0),0)</f>
        <v>0</v>
      </c>
      <c r="T861" s="57">
        <f>IFERROR(HLOOKUP(T$188,bom!$2:$300,MATCH($A861,bom!$A:$A,0)-1,0),0)</f>
        <v>0</v>
      </c>
      <c r="U861" s="57">
        <f>IFERROR(HLOOKUP(U$188,bom!$2:$300,MATCH($A861,bom!$A:$A,0)-1,0),0)</f>
        <v>0</v>
      </c>
      <c r="V861" s="57">
        <f>IFERROR(HLOOKUP(V$188,bom!$2:$300,MATCH($A861,bom!$A:$A,0)-1,0),0)</f>
        <v>0</v>
      </c>
      <c r="W861" s="57">
        <f>IFERROR(HLOOKUP(W$188,bom!$2:$300,MATCH($A861,bom!$A:$A,0)-1,0),0)</f>
        <v>0</v>
      </c>
      <c r="X861" s="57">
        <f>IFERROR(HLOOKUP(X$188,bom!$2:$300,MATCH($A861,bom!$A:$A,0)-1,0),0)</f>
        <v>0</v>
      </c>
      <c r="Y861" s="57">
        <f>IFERROR(HLOOKUP(Y$188,bom!$2:$300,MATCH($A861,bom!$A:$A,0)-1,0),0)</f>
        <v>0</v>
      </c>
      <c r="Z861" s="57">
        <f>IFERROR(HLOOKUP(Z$188,bom!$2:$300,MATCH($A861,bom!$A:$A,0)-1,0),0)</f>
        <v>0</v>
      </c>
      <c r="AA861" s="57">
        <f>IFERROR(HLOOKUP(AA$188,bom!$2:$300,MATCH($A861,bom!$A:$A,0)-1,0),0)</f>
        <v>0</v>
      </c>
      <c r="AB861" s="57">
        <f>IFERROR(HLOOKUP(AB$188,bom!$2:$300,MATCH($A861,bom!$A:$A,0)-1,0),0)</f>
        <v>0</v>
      </c>
      <c r="AC861" s="57">
        <f>IFERROR(HLOOKUP(AC$188,bom!$2:$300,MATCH($A861,bom!$A:$A,0)-1,0),0)</f>
        <v>0</v>
      </c>
      <c r="AD861" s="57">
        <f>IFERROR(HLOOKUP(AD$188,bom!$2:$300,MATCH($A861,bom!$A:$A,0)-1,0),0)</f>
        <v>0</v>
      </c>
      <c r="AE861" s="57">
        <f>IFERROR(HLOOKUP(AE$188,bom!$2:$300,MATCH($A861,bom!$A:$A,0)-1,0),0)</f>
        <v>0</v>
      </c>
      <c r="AF861" s="57">
        <f>IFERROR(HLOOKUP(AF$188,bom!$2:$300,MATCH($A861,bom!$A:$A,0)-1,0),0)</f>
        <v>0</v>
      </c>
      <c r="AG861" s="57">
        <f>IFERROR(HLOOKUP(AG$188,bom!$2:$300,MATCH($A861,bom!$A:$A,0)-1,0),0)</f>
        <v>0</v>
      </c>
      <c r="AH861" s="57">
        <f>IFERROR(HLOOKUP(AH$188,bom!$2:$300,MATCH($A861,bom!$A:$A,0)-1,0),0)</f>
        <v>0</v>
      </c>
      <c r="AI861" s="57">
        <f>IFERROR(HLOOKUP(AI$188,bom!$2:$300,MATCH($A861,bom!$A:$A,0)-1,0),0)</f>
        <v>0</v>
      </c>
      <c r="AJ861" s="57">
        <f>IFERROR(HLOOKUP(AJ$188,bom!$2:$300,MATCH($A861,bom!$A:$A,0)-1,0),0)</f>
        <v>0</v>
      </c>
      <c r="AK861" s="57">
        <f>IFERROR(HLOOKUP(AK$188,bom!$2:$300,MATCH($A861,bom!$A:$A,0)-1,0),0)</f>
        <v>0</v>
      </c>
      <c r="AL861" s="57">
        <f>IFERROR(HLOOKUP(AL$188,bom!$2:$300,MATCH($A861,bom!$A:$A,0)-1,0),0)</f>
        <v>0</v>
      </c>
      <c r="AM861" s="57">
        <f>IFERROR(HLOOKUP(AM$188,bom!$2:$300,MATCH($A861,bom!$A:$A,0)-1,0),0)</f>
        <v>0</v>
      </c>
      <c r="AN861" s="57">
        <f>IFERROR(HLOOKUP(AN$188,bom!$2:$300,MATCH($A861,bom!$A:$A,0)-1,0),0)</f>
        <v>0</v>
      </c>
      <c r="AO861" s="57">
        <f>IFERROR(HLOOKUP(AO$188,bom!$2:$300,MATCH($A861,bom!$A:$A,0)-1,0),0)</f>
        <v>0</v>
      </c>
      <c r="AP861" s="57">
        <f>IFERROR(HLOOKUP(AP$188,bom!$2:$300,MATCH($A861,bom!$A:$A,0)-1,0),0)</f>
        <v>0</v>
      </c>
      <c r="AQ861" s="57">
        <f>IFERROR(HLOOKUP(AQ$188,bom!$2:$300,MATCH($A861,bom!$A:$A,0)-1,0),0)</f>
        <v>0</v>
      </c>
      <c r="AR861" s="57">
        <f>IFERROR(HLOOKUP(AR$188,bom!$2:$300,MATCH($A861,bom!$A:$A,0)-1,0),0)</f>
        <v>0</v>
      </c>
      <c r="AS861" s="57">
        <f>IFERROR(HLOOKUP(AS$188,bom!$2:$300,MATCH($A861,bom!$A:$A,0)-1,0),0)</f>
        <v>0</v>
      </c>
      <c r="AT861" s="57">
        <f>IFERROR(HLOOKUP(AT$188,bom!$2:$300,MATCH($A861,bom!$A:$A,0)-1,0),0)</f>
        <v>0</v>
      </c>
      <c r="AU861" s="57">
        <f>IFERROR(HLOOKUP(AU$188,bom!$2:$300,MATCH($A861,bom!$A:$A,0)-1,0),0)</f>
        <v>0</v>
      </c>
      <c r="AV861" s="57">
        <f>IFERROR(HLOOKUP(AV$188,bom!$2:$300,MATCH($A861,bom!$A:$A,0)-1,0),0)</f>
        <v>0</v>
      </c>
      <c r="AW861" s="57">
        <f>IFERROR(HLOOKUP(AW$188,bom!$2:$300,MATCH($A861,bom!$A:$A,0)-1,0),0)</f>
        <v>0</v>
      </c>
      <c r="AX861" s="57">
        <f>IFERROR(HLOOKUP(AX$188,bom!$2:$300,MATCH($A861,bom!$A:$A,0)-1,0),0)</f>
        <v>0</v>
      </c>
      <c r="AY861" s="57">
        <f>IFERROR(HLOOKUP(AY$188,bom!$2:$300,MATCH($A861,bom!$A:$A,0)-1,0),0)</f>
        <v>0</v>
      </c>
      <c r="AZ861" s="57">
        <f>IFERROR(HLOOKUP(AZ$188,bom!$2:$300,MATCH($A861,bom!$A:$A,0)-1,0),0)</f>
        <v>0</v>
      </c>
      <c r="BA861" s="57">
        <f>IFERROR(HLOOKUP(BA$188,bom!$2:$300,MATCH($A861,bom!$A:$A,0)-1,0),0)</f>
        <v>0</v>
      </c>
      <c r="BB861" s="57">
        <f>IFERROR(HLOOKUP(BB$188,bom!$2:$300,MATCH($A861,bom!$A:$A,0)-1,0),0)</f>
        <v>0</v>
      </c>
      <c r="BC861" s="57">
        <f>IFERROR(HLOOKUP(BC$188,bom!$2:$300,MATCH($A861,bom!$A:$A,0)-1,0),0)</f>
        <v>0</v>
      </c>
      <c r="BD861" s="57">
        <f>IFERROR(HLOOKUP(BD$188,bom!$2:$300,MATCH($A861,bom!$A:$A,0)-1,0),0)</f>
        <v>0</v>
      </c>
      <c r="BE861" s="57">
        <f>IFERROR(HLOOKUP(BE$188,bom!$2:$300,MATCH($A861,bom!$A:$A,0)-1,0),0)</f>
        <v>0</v>
      </c>
      <c r="BF861" s="57">
        <f>IFERROR(HLOOKUP(BF$188,bom!$2:$300,MATCH($A861,bom!$A:$A,0)-1,0),0)</f>
        <v>0</v>
      </c>
      <c r="BG861" s="57">
        <f>IFERROR(HLOOKUP(BG$188,bom!$2:$300,MATCH($A861,bom!$A:$A,0)-1,0),0)</f>
        <v>0</v>
      </c>
      <c r="BH861" s="57">
        <f>IFERROR(HLOOKUP(BH$188,bom!$2:$300,MATCH($A861,bom!$A:$A,0)-1,0),0)</f>
        <v>0</v>
      </c>
      <c r="BI861" s="57">
        <f>IFERROR(HLOOKUP(BI$188,bom!$2:$300,MATCH($A861,bom!$A:$A,0)-1,0),0)</f>
        <v>0</v>
      </c>
      <c r="BJ861" s="57">
        <f>IFERROR(HLOOKUP(BJ$188,bom!$2:$300,MATCH($A861,bom!$A:$A,0)-1,0),0)</f>
        <v>0</v>
      </c>
      <c r="BK861" s="57">
        <f>IFERROR(HLOOKUP(BK$188,bom!$2:$300,MATCH($A861,bom!$A:$A,0)-1,0),0)</f>
        <v>0</v>
      </c>
      <c r="BL861" s="57">
        <f>IFERROR(HLOOKUP(BL$188,bom!$2:$300,MATCH($A861,bom!$A:$A,0)-1,0),0)</f>
        <v>0</v>
      </c>
      <c r="BM861" s="57">
        <f>IFERROR(HLOOKUP(BM$188,bom!$2:$300,MATCH($A861,bom!$A:$A,0)-1,0),0)</f>
        <v>0</v>
      </c>
      <c r="BN861" s="57">
        <f>IFERROR(HLOOKUP(BN$188,bom!$2:$300,MATCH($A861,bom!$A:$A,0)-1,0),0)</f>
        <v>0</v>
      </c>
      <c r="BO861" s="57">
        <f>IFERROR(HLOOKUP(BO$188,bom!$2:$300,MATCH($A861,bom!$A:$A,0)-1,0),0)</f>
        <v>0</v>
      </c>
      <c r="BP861" s="57">
        <f>IFERROR(HLOOKUP(BP$188,bom!$2:$300,MATCH($A861,bom!$A:$A,0)-1,0),0)</f>
        <v>0</v>
      </c>
      <c r="BQ861" s="57">
        <f>IFERROR(HLOOKUP(BQ$188,bom!$2:$300,MATCH($A861,bom!$A:$A,0)-1,0),0)</f>
        <v>0</v>
      </c>
      <c r="BR861" s="57">
        <f>IFERROR(HLOOKUP(BR$188,bom!$2:$300,MATCH($A861,bom!$A:$A,0)-1,0),0)</f>
        <v>0</v>
      </c>
      <c r="BS861" s="57">
        <f>IFERROR(HLOOKUP(BS$188,bom!$2:$300,MATCH($A861,bom!$A:$A,0)-1,0),0)</f>
        <v>0</v>
      </c>
      <c r="BT861" s="57">
        <f>IFERROR(HLOOKUP(BT$188,bom!$2:$300,MATCH($A861,bom!$A:$A,0)-1,0),0)</f>
        <v>0</v>
      </c>
      <c r="BU861" s="57">
        <f>IFERROR(HLOOKUP(BU$188,bom!$2:$300,MATCH($A861,bom!$A:$A,0)-1,0),0)</f>
        <v>0</v>
      </c>
      <c r="BV861" s="57">
        <f>IFERROR(HLOOKUP(BV$188,bom!$2:$300,MATCH($A861,bom!$A:$A,0)-1,0),0)</f>
        <v>0</v>
      </c>
      <c r="BW861" s="57">
        <f>IFERROR(HLOOKUP(BW$188,bom!$2:$300,MATCH($A861,bom!$A:$A,0)-1,0),0)</f>
        <v>0</v>
      </c>
      <c r="BX861" s="57">
        <f>IFERROR(HLOOKUP(BX$188,bom!$2:$300,MATCH($A861,bom!$A:$A,0)-1,0),0)</f>
        <v>0</v>
      </c>
      <c r="BY861" s="57">
        <f>IFERROR(HLOOKUP(BY$188,bom!$2:$300,MATCH($A861,bom!$A:$A,0)-1,0),0)</f>
        <v>0</v>
      </c>
      <c r="BZ861" s="57">
        <f>IFERROR(HLOOKUP(BZ$188,bom!$2:$300,MATCH($A861,bom!$A:$A,0)-1,0),0)</f>
        <v>0</v>
      </c>
      <c r="CA861" s="57">
        <f>IFERROR(HLOOKUP(CA$188,bom!$2:$300,MATCH($A861,bom!$A:$A,0)-1,0),0)</f>
        <v>0</v>
      </c>
      <c r="CB861" s="57">
        <f>IFERROR(HLOOKUP(CB$188,bom!$2:$300,MATCH($A861,bom!$A:$A,0)-1,0),0)</f>
        <v>0</v>
      </c>
      <c r="CC861" s="57">
        <f>IFERROR(HLOOKUP(CC$188,bom!$2:$300,MATCH($A861,bom!$A:$A,0)-1,0),0)</f>
        <v>0</v>
      </c>
      <c r="CD861" s="57">
        <f>IFERROR(HLOOKUP(CD$188,bom!$2:$300,MATCH($A861,bom!$A:$A,0)-1,0),0)</f>
        <v>0</v>
      </c>
      <c r="CE861" s="57">
        <f>IFERROR(HLOOKUP(CE$188,bom!$2:$300,MATCH($A861,bom!$A:$A,0)-1,0),0)</f>
        <v>0</v>
      </c>
      <c r="CF861" s="57">
        <f>IFERROR(HLOOKUP(CF$188,bom!$2:$300,MATCH($A861,bom!$A:$A,0)-1,0),0)</f>
        <v>0</v>
      </c>
      <c r="CG861" s="57">
        <f>IFERROR(HLOOKUP(CG$188,bom!$2:$300,MATCH($A861,bom!$A:$A,0)-1,0),0)</f>
        <v>0</v>
      </c>
      <c r="CH861" s="57">
        <f>IFERROR(HLOOKUP(CH$188,bom!$2:$300,MATCH($A861,bom!$A:$A,0)-1,0),0)</f>
        <v>0</v>
      </c>
      <c r="CI861" s="20"/>
      <c r="CJ861" s="20"/>
      <c r="CK861" s="20"/>
      <c r="CL861" s="20"/>
      <c r="CM861" s="32" t="str">
        <f t="shared" ref="CM861" si="9147">IF(G861&gt;0,IF(CN861&lt;(0.8*G861),"WARNING!!!",IF(CN861&lt;G861,"ORDER","OK")),IF((VLOOKUP(A861,A:DG,91+E861,0))&lt;0,"WARNING!!!",IF((VLOOKUP(A861,A:DG,91+ROUND(1.25*E861,0),0))&lt;0,"ORDER","OK")))</f>
        <v>OK</v>
      </c>
      <c r="CN861" s="33">
        <f t="shared" ref="CN861" si="9148">F861-CN862+CN863</f>
        <v>1</v>
      </c>
      <c r="CO861" s="34">
        <f t="shared" ref="CO861" si="9149">CN861-CO862+CO863</f>
        <v>1</v>
      </c>
      <c r="CP861" s="34">
        <f t="shared" ref="CP861" si="9150">CO861-CP862+CP863</f>
        <v>1</v>
      </c>
      <c r="CQ861" s="34">
        <f t="shared" ref="CQ861" si="9151">CP861-CQ862+CQ863</f>
        <v>1</v>
      </c>
      <c r="CR861" s="34">
        <f t="shared" ref="CR861" si="9152">CQ861-CR862+CR863</f>
        <v>1</v>
      </c>
      <c r="CS861" s="34">
        <f t="shared" ref="CS861" si="9153">CR861-CS862+CS863</f>
        <v>1</v>
      </c>
      <c r="CT861" s="34">
        <f t="shared" ref="CT861" si="9154">CS861-CT862+CT863</f>
        <v>1</v>
      </c>
      <c r="CU861" s="34">
        <f t="shared" ref="CU861" si="9155">CT861-CU862+CU863</f>
        <v>1</v>
      </c>
      <c r="CV861" s="34">
        <f t="shared" ref="CV861" si="9156">CU861-CV862+CV863</f>
        <v>1</v>
      </c>
      <c r="CW861" s="34">
        <f t="shared" ref="CW861" si="9157">CV861-CW862+CW863</f>
        <v>1</v>
      </c>
      <c r="CX861" s="34">
        <f t="shared" ref="CX861" si="9158">CW861-CX862+CX863</f>
        <v>1</v>
      </c>
      <c r="CY861" s="34">
        <f t="shared" ref="CY861" si="9159">CX861-CY862+CY863</f>
        <v>1</v>
      </c>
      <c r="CZ861" s="34">
        <f t="shared" ref="CZ861" si="9160">CY861-CZ862+CZ863</f>
        <v>1</v>
      </c>
      <c r="DA861" s="34">
        <f t="shared" ref="DA861" si="9161">CZ861-DA862+DA863</f>
        <v>1</v>
      </c>
      <c r="DB861" s="34">
        <f t="shared" ref="DB861" si="9162">DA861-DB862+DB863</f>
        <v>1</v>
      </c>
      <c r="DC861" s="34">
        <f t="shared" ref="DC861" si="9163">DB861-DC862+DC863</f>
        <v>1</v>
      </c>
      <c r="DD861" s="34">
        <f t="shared" ref="DD861" si="9164">DC861-DD862+DD863</f>
        <v>1</v>
      </c>
      <c r="DE861" s="34">
        <f t="shared" ref="DE861" si="9165">DD861-DE862+DE863</f>
        <v>1</v>
      </c>
      <c r="DF861" s="34">
        <f t="shared" ref="DF861" si="9166">DE861-DF862+DF863</f>
        <v>1</v>
      </c>
      <c r="DG861" s="35">
        <f t="shared" ref="DG861" si="9167">DF861-DG862+DG863</f>
        <v>1</v>
      </c>
      <c r="DM861" s="21"/>
    </row>
    <row r="862" spans="1:117" ht="12.75" hidden="1" outlineLevel="1" x14ac:dyDescent="0.2">
      <c r="A862" s="22"/>
      <c r="B862" s="23"/>
      <c r="C862" s="23"/>
      <c r="D862" s="24"/>
      <c r="E862" s="24"/>
      <c r="F862" s="24"/>
      <c r="G862" s="24"/>
      <c r="H862" s="24"/>
      <c r="I862" s="58"/>
      <c r="J862" s="58"/>
      <c r="K862" s="58"/>
      <c r="L862" s="58"/>
      <c r="M862" s="58"/>
      <c r="N862" s="58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  <c r="AG862" s="58"/>
      <c r="AH862" s="58"/>
      <c r="AI862" s="58"/>
      <c r="AJ862" s="58"/>
      <c r="AK862" s="58"/>
      <c r="AL862" s="58"/>
      <c r="AM862" s="58"/>
      <c r="AN862" s="58"/>
      <c r="AO862" s="58"/>
      <c r="AP862" s="58"/>
      <c r="AQ862" s="58"/>
      <c r="AR862" s="58"/>
      <c r="AS862" s="58"/>
      <c r="AT862" s="58"/>
      <c r="AU862" s="58"/>
      <c r="AV862" s="58"/>
      <c r="AW862" s="58"/>
      <c r="AX862" s="58"/>
      <c r="AY862" s="58"/>
      <c r="AZ862" s="58"/>
      <c r="BA862" s="58"/>
      <c r="BB862" s="58"/>
      <c r="BC862" s="58"/>
      <c r="BD862" s="58"/>
      <c r="BE862" s="58"/>
      <c r="BF862" s="58"/>
      <c r="BG862" s="58"/>
      <c r="BH862" s="58"/>
      <c r="BI862" s="58"/>
      <c r="BJ862" s="58"/>
      <c r="BK862" s="58"/>
      <c r="BL862" s="58"/>
      <c r="BM862" s="58"/>
      <c r="BN862" s="58"/>
      <c r="BO862" s="58"/>
      <c r="BP862" s="58"/>
      <c r="BQ862" s="58"/>
      <c r="BR862" s="58"/>
      <c r="BS862" s="58"/>
      <c r="BT862" s="58"/>
      <c r="BU862" s="58"/>
      <c r="BV862" s="58"/>
      <c r="BW862" s="58"/>
      <c r="BX862" s="58"/>
      <c r="BY862" s="58"/>
      <c r="BZ862" s="58"/>
      <c r="CA862" s="58"/>
      <c r="CB862" s="58"/>
      <c r="CC862" s="58"/>
      <c r="CD862" s="58"/>
      <c r="CE862" s="58"/>
      <c r="CF862" s="58"/>
      <c r="CG862" s="58"/>
      <c r="CH862" s="58"/>
      <c r="CI862" s="24"/>
      <c r="CJ862" s="24"/>
      <c r="CK862" s="24"/>
      <c r="CL862" s="24"/>
      <c r="CM862" s="25" t="s">
        <v>7</v>
      </c>
      <c r="CN862" s="36">
        <f t="shared" ref="CN862" si="9168">$I861*CN$3+$J861*CN$4+$K861*CN$5+$L861*CN$6+$M861*CN$7+$N861*CN$8+$O861*CN$9+$P861*CN$10+$Q861*CN$11+$R861*CN$12+$S861*CN$13+$T861*CN$14+$U861*CN$15+$V861*CN$16+$W861*CN$17+$X861*CN$18+$Y861*CN$19+$Z861*CN$20+$AA861*CN$21+$AB861*CN$22+$AC861*CN$23+$AD861*CN$24+$AE861*CN$25+$AF861*CN$26+$AG861*CN$27+$AH861*CN$28+$AI861*CN$29+$AJ861*CN$30+$AK861*CN$31+$AL861*CN$32+$AM861*CN$33+$AN861*CN$34+$AO861*CN$35+$AP861*CN$36+$AQ861*CN$37+$AR861*CN$38+$AS861*CN$39+$AT861*CN$40+$AU861*CN$41+$AV861*CN$42+$AW861*CN$43+$AX861*CN$44+$AY861*CN$45+$AZ861*CN$46+$BA861*CN$47+$BB861*CN$48+$BC861*CN$49+$BD861*CN$50+$BE861*CN$51+$BF861*CN$52+$BG861*CN$53+$BH861*CN$54+$BI861*CN$55+$BJ861*CN$56+$BK861*CN$57+$BL861*CN$58+$BM861*CN$59+$BN861*CN$60+$BO861*CN$61+$BP861*CN$62+$BQ861*CN$63+$BR861*CN$64+$BS861*CN$65+$BT861*CN$66+$BU861*CN$67+$BV861*CN$68+$BW861*CN$69+$BX861*CN$70+$BY861*CN$71+$BZ861*CN$72+$CA861*CN$73+$CB861*CN$74+$CC861*CN$75+$CD861*CN$76+$CE861*CN$77+$CF861*CN$78+$CG861*CN$79+$CH861*CN$80</f>
        <v>0</v>
      </c>
      <c r="CO862" s="37">
        <f t="shared" ref="CO862" si="9169">$I861*CO$3+$J861*CO$4+$K861*CO$5+$L861*CO$6+$M861*CO$7+$N861*CO$8+$O861*CO$9+$P861*CO$10+$Q861*CO$11+$R861*CO$12+$S861*CO$13+$T861*CO$14+$U861*CO$15+$V861*CO$16+$W861*CO$17+$X861*CO$18+$Y861*CO$19+$Z861*CO$20+$AA861*CO$21+$AB861*CO$22+$AC861*CO$23+$AD861*CO$24+$AE861*CO$25+$AF861*CO$26+$AG861*CO$27+$AH861*CO$28+$AI861*CO$29+$AJ861*CO$30+$AK861*CO$31+$AL861*CO$32+$AM861*CO$33+$AN861*CO$34+$AO861*CO$35+$AP861*CO$36+$AQ861*CO$37+$AR861*CO$38+$AS861*CO$39+$AT861*CO$40+$AU861*CO$41+$AV861*CO$42+$AW861*CO$43+$AX861*CO$44+$AY861*CO$45+$AZ861*CO$46+$BA861*CO$47+$BB861*CO$48+$BC861*CO$49+$BD861*CO$50+$BE861*CO$51+$BF861*CO$52+$BG861*CO$53+$BH861*CO$54+$BI861*CO$55+$BJ861*CO$56+$BK861*CO$57+$BL861*CO$58+$BM861*CO$59+$BN861*CO$60+$BO861*CO$61+$BP861*CO$62+$BQ861*CO$63+$BR861*CO$64+$BS861*CO$65+$BT861*CO$66+$BU861*CO$67+$BV861*CO$68+$BW861*CO$69+$BX861*CO$70+$BY861*CO$71+$BZ861*CO$72+$CA861*CO$73+$CB861*CO$74+$CC861*CO$75+$CD861*CO$76+$CE861*CO$77+$CF861*CO$78+$CG861*CO$79+$CH861*CO$80</f>
        <v>0</v>
      </c>
      <c r="CP862" s="37">
        <f t="shared" ref="CP862" si="9170">$I861*CP$3+$J861*CP$4+$K861*CP$5+$L861*CP$6+$M861*CP$7+$N861*CP$8+$O861*CP$9+$P861*CP$10+$Q861*CP$11+$R861*CP$12+$S861*CP$13+$T861*CP$14+$U861*CP$15+$V861*CP$16+$W861*CP$17+$X861*CP$18+$Y861*CP$19+$Z861*CP$20+$AA861*CP$21+$AB861*CP$22+$AC861*CP$23+$AD861*CP$24+$AE861*CP$25+$AF861*CP$26+$AG861*CP$27+$AH861*CP$28+$AI861*CP$29+$AJ861*CP$30+$AK861*CP$31+$AL861*CP$32+$AM861*CP$33+$AN861*CP$34+$AO861*CP$35+$AP861*CP$36+$AQ861*CP$37+$AR861*CP$38+$AS861*CP$39+$AT861*CP$40+$AU861*CP$41+$AV861*CP$42+$AW861*CP$43+$AX861*CP$44+$AY861*CP$45+$AZ861*CP$46+$BA861*CP$47+$BB861*CP$48+$BC861*CP$49+$BD861*CP$50+$BE861*CP$51+$BF861*CP$52+$BG861*CP$53+$BH861*CP$54+$BI861*CP$55+$BJ861*CP$56+$BK861*CP$57+$BL861*CP$58+$BM861*CP$59+$BN861*CP$60+$BO861*CP$61+$BP861*CP$62+$BQ861*CP$63+$BR861*CP$64+$BS861*CP$65+$BT861*CP$66+$BU861*CP$67+$BV861*CP$68+$BW861*CP$69+$BX861*CP$70+$BY861*CP$71+$BZ861*CP$72+$CA861*CP$73+$CB861*CP$74+$CC861*CP$75+$CD861*CP$76+$CE861*CP$77+$CF861*CP$78+$CG861*CP$79+$CH861*CP$80</f>
        <v>0</v>
      </c>
      <c r="CQ862" s="37">
        <f t="shared" ref="CQ862" si="9171">$I861*CQ$3+$J861*CQ$4+$K861*CQ$5+$L861*CQ$6+$M861*CQ$7+$N861*CQ$8+$O861*CQ$9+$P861*CQ$10+$Q861*CQ$11+$R861*CQ$12+$S861*CQ$13+$T861*CQ$14+$U861*CQ$15+$V861*CQ$16+$W861*CQ$17+$X861*CQ$18+$Y861*CQ$19+$Z861*CQ$20+$AA861*CQ$21+$AB861*CQ$22+$AC861*CQ$23+$AD861*CQ$24+$AE861*CQ$25+$AF861*CQ$26+$AG861*CQ$27+$AH861*CQ$28+$AI861*CQ$29+$AJ861*CQ$30+$AK861*CQ$31+$AL861*CQ$32+$AM861*CQ$33+$AN861*CQ$34+$AO861*CQ$35+$AP861*CQ$36+$AQ861*CQ$37+$AR861*CQ$38+$AS861*CQ$39+$AT861*CQ$40+$AU861*CQ$41+$AV861*CQ$42+$AW861*CQ$43+$AX861*CQ$44+$AY861*CQ$45+$AZ861*CQ$46+$BA861*CQ$47+$BB861*CQ$48+$BC861*CQ$49+$BD861*CQ$50+$BE861*CQ$51+$BF861*CQ$52+$BG861*CQ$53+$BH861*CQ$54+$BI861*CQ$55+$BJ861*CQ$56+$BK861*CQ$57+$BL861*CQ$58+$BM861*CQ$59+$BN861*CQ$60+$BO861*CQ$61+$BP861*CQ$62+$BQ861*CQ$63+$BR861*CQ$64+$BS861*CQ$65+$BT861*CQ$66+$BU861*CQ$67+$BV861*CQ$68+$BW861*CQ$69+$BX861*CQ$70+$BY861*CQ$71+$BZ861*CQ$72+$CA861*CQ$73+$CB861*CQ$74+$CC861*CQ$75+$CD861*CQ$76+$CE861*CQ$77+$CF861*CQ$78+$CG861*CQ$79+$CH861*CQ$80</f>
        <v>0</v>
      </c>
      <c r="CR862" s="37">
        <f t="shared" ref="CR862" si="9172">$I861*CR$3+$J861*CR$4+$K861*CR$5+$L861*CR$6+$M861*CR$7+$N861*CR$8+$O861*CR$9+$P861*CR$10+$Q861*CR$11+$R861*CR$12+$S861*CR$13+$T861*CR$14+$U861*CR$15+$V861*CR$16+$W861*CR$17+$X861*CR$18+$Y861*CR$19+$Z861*CR$20+$AA861*CR$21+$AB861*CR$22+$AC861*CR$23+$AD861*CR$24+$AE861*CR$25+$AF861*CR$26+$AG861*CR$27+$AH861*CR$28+$AI861*CR$29+$AJ861*CR$30+$AK861*CR$31+$AL861*CR$32+$AM861*CR$33+$AN861*CR$34+$AO861*CR$35+$AP861*CR$36+$AQ861*CR$37+$AR861*CR$38+$AS861*CR$39+$AT861*CR$40+$AU861*CR$41+$AV861*CR$42+$AW861*CR$43+$AX861*CR$44+$AY861*CR$45+$AZ861*CR$46+$BA861*CR$47+$BB861*CR$48+$BC861*CR$49+$BD861*CR$50+$BE861*CR$51+$BF861*CR$52+$BG861*CR$53+$BH861*CR$54+$BI861*CR$55+$BJ861*CR$56+$BK861*CR$57+$BL861*CR$58+$BM861*CR$59+$BN861*CR$60+$BO861*CR$61+$BP861*CR$62+$BQ861*CR$63+$BR861*CR$64+$BS861*CR$65+$BT861*CR$66+$BU861*CR$67+$BV861*CR$68+$BW861*CR$69+$BX861*CR$70+$BY861*CR$71+$BZ861*CR$72+$CA861*CR$73+$CB861*CR$74+$CC861*CR$75+$CD861*CR$76+$CE861*CR$77+$CF861*CR$78+$CG861*CR$79+$CH861*CR$80</f>
        <v>0</v>
      </c>
      <c r="CS862" s="37">
        <f t="shared" ref="CS862" si="9173">$I861*CS$3+$J861*CS$4+$K861*CS$5+$L861*CS$6+$M861*CS$7+$N861*CS$8+$O861*CS$9+$P861*CS$10+$Q861*CS$11+$R861*CS$12+$S861*CS$13+$T861*CS$14+$U861*CS$15+$V861*CS$16+$W861*CS$17+$X861*CS$18+$Y861*CS$19+$Z861*CS$20+$AA861*CS$21+$AB861*CS$22+$AC861*CS$23+$AD861*CS$24+$AE861*CS$25+$AF861*CS$26+$AG861*CS$27+$AH861*CS$28+$AI861*CS$29+$AJ861*CS$30+$AK861*CS$31+$AL861*CS$32+$AM861*CS$33+$AN861*CS$34+$AO861*CS$35+$AP861*CS$36+$AQ861*CS$37+$AR861*CS$38+$AS861*CS$39+$AT861*CS$40+$AU861*CS$41+$AV861*CS$42+$AW861*CS$43+$AX861*CS$44+$AY861*CS$45+$AZ861*CS$46+$BA861*CS$47+$BB861*CS$48+$BC861*CS$49+$BD861*CS$50+$BE861*CS$51+$BF861*CS$52+$BG861*CS$53+$BH861*CS$54+$BI861*CS$55+$BJ861*CS$56+$BK861*CS$57+$BL861*CS$58+$BM861*CS$59+$BN861*CS$60+$BO861*CS$61+$BP861*CS$62+$BQ861*CS$63+$BR861*CS$64+$BS861*CS$65+$BT861*CS$66+$BU861*CS$67+$BV861*CS$68+$BW861*CS$69+$BX861*CS$70+$BY861*CS$71+$BZ861*CS$72+$CA861*CS$73+$CB861*CS$74+$CC861*CS$75+$CD861*CS$76+$CE861*CS$77+$CF861*CS$78+$CG861*CS$79+$CH861*CS$80</f>
        <v>0</v>
      </c>
      <c r="CT862" s="37">
        <f t="shared" ref="CT862" si="9174">$I861*CT$3+$J861*CT$4+$K861*CT$5+$L861*CT$6+$M861*CT$7+$N861*CT$8+$O861*CT$9+$P861*CT$10+$Q861*CT$11+$R861*CT$12+$S861*CT$13+$T861*CT$14+$U861*CT$15+$V861*CT$16+$W861*CT$17+$X861*CT$18+$Y861*CT$19+$Z861*CT$20+$AA861*CT$21+$AB861*CT$22+$AC861*CT$23+$AD861*CT$24+$AE861*CT$25+$AF861*CT$26+$AG861*CT$27+$AH861*CT$28+$AI861*CT$29+$AJ861*CT$30+$AK861*CT$31+$AL861*CT$32+$AM861*CT$33+$AN861*CT$34+$AO861*CT$35+$AP861*CT$36+$AQ861*CT$37+$AR861*CT$38+$AS861*CT$39+$AT861*CT$40+$AU861*CT$41+$AV861*CT$42+$AW861*CT$43+$AX861*CT$44+$AY861*CT$45+$AZ861*CT$46+$BA861*CT$47+$BB861*CT$48+$BC861*CT$49+$BD861*CT$50+$BE861*CT$51+$BF861*CT$52+$BG861*CT$53+$BH861*CT$54+$BI861*CT$55+$BJ861*CT$56+$BK861*CT$57+$BL861*CT$58+$BM861*CT$59+$BN861*CT$60+$BO861*CT$61+$BP861*CT$62+$BQ861*CT$63+$BR861*CT$64+$BS861*CT$65+$BT861*CT$66+$BU861*CT$67+$BV861*CT$68+$BW861*CT$69+$BX861*CT$70+$BY861*CT$71+$BZ861*CT$72+$CA861*CT$73+$CB861*CT$74+$CC861*CT$75+$CD861*CT$76+$CE861*CT$77+$CF861*CT$78+$CG861*CT$79+$CH861*CT$80</f>
        <v>0</v>
      </c>
      <c r="CU862" s="37">
        <f t="shared" ref="CU862" si="9175">$I861*CU$3+$J861*CU$4+$K861*CU$5+$L861*CU$6+$M861*CU$7+$N861*CU$8+$O861*CU$9+$P861*CU$10+$Q861*CU$11+$R861*CU$12+$S861*CU$13+$T861*CU$14+$U861*CU$15+$V861*CU$16+$W861*CU$17+$X861*CU$18+$Y861*CU$19+$Z861*CU$20+$AA861*CU$21+$AB861*CU$22+$AC861*CU$23+$AD861*CU$24+$AE861*CU$25+$AF861*CU$26+$AG861*CU$27+$AH861*CU$28+$AI861*CU$29+$AJ861*CU$30+$AK861*CU$31+$AL861*CU$32+$AM861*CU$33+$AN861*CU$34+$AO861*CU$35+$AP861*CU$36+$AQ861*CU$37+$AR861*CU$38+$AS861*CU$39+$AT861*CU$40+$AU861*CU$41+$AV861*CU$42+$AW861*CU$43+$AX861*CU$44+$AY861*CU$45+$AZ861*CU$46+$BA861*CU$47+$BB861*CU$48+$BC861*CU$49+$BD861*CU$50+$BE861*CU$51+$BF861*CU$52+$BG861*CU$53+$BH861*CU$54+$BI861*CU$55+$BJ861*CU$56+$BK861*CU$57+$BL861*CU$58+$BM861*CU$59+$BN861*CU$60+$BO861*CU$61+$BP861*CU$62+$BQ861*CU$63+$BR861*CU$64+$BS861*CU$65+$BT861*CU$66+$BU861*CU$67+$BV861*CU$68+$BW861*CU$69+$BX861*CU$70+$BY861*CU$71+$BZ861*CU$72+$CA861*CU$73+$CB861*CU$74+$CC861*CU$75+$CD861*CU$76+$CE861*CU$77+$CF861*CU$78+$CG861*CU$79+$CH861*CU$80</f>
        <v>0</v>
      </c>
      <c r="CV862" s="37">
        <f t="shared" ref="CV862" si="9176">$I861*CV$3+$J861*CV$4+$K861*CV$5+$L861*CV$6+$M861*CV$7+$N861*CV$8+$O861*CV$9+$P861*CV$10+$Q861*CV$11+$R861*CV$12+$S861*CV$13+$T861*CV$14+$U861*CV$15+$V861*CV$16+$W861*CV$17+$X861*CV$18+$Y861*CV$19+$Z861*CV$20+$AA861*CV$21+$AB861*CV$22+$AC861*CV$23+$AD861*CV$24+$AE861*CV$25+$AF861*CV$26+$AG861*CV$27+$AH861*CV$28+$AI861*CV$29+$AJ861*CV$30+$AK861*CV$31+$AL861*CV$32+$AM861*CV$33+$AN861*CV$34+$AO861*CV$35+$AP861*CV$36+$AQ861*CV$37+$AR861*CV$38+$AS861*CV$39+$AT861*CV$40+$AU861*CV$41+$AV861*CV$42+$AW861*CV$43+$AX861*CV$44+$AY861*CV$45+$AZ861*CV$46+$BA861*CV$47+$BB861*CV$48+$BC861*CV$49+$BD861*CV$50+$BE861*CV$51+$BF861*CV$52+$BG861*CV$53+$BH861*CV$54+$BI861*CV$55+$BJ861*CV$56+$BK861*CV$57+$BL861*CV$58+$BM861*CV$59+$BN861*CV$60+$BO861*CV$61+$BP861*CV$62+$BQ861*CV$63+$BR861*CV$64+$BS861*CV$65+$BT861*CV$66+$BU861*CV$67+$BV861*CV$68+$BW861*CV$69+$BX861*CV$70+$BY861*CV$71+$BZ861*CV$72+$CA861*CV$73+$CB861*CV$74+$CC861*CV$75+$CD861*CV$76+$CE861*CV$77+$CF861*CV$78+$CG861*CV$79+$CH861*CV$80</f>
        <v>0</v>
      </c>
      <c r="CW862" s="37">
        <f t="shared" ref="CW862" si="9177">$I861*CW$3+$J861*CW$4+$K861*CW$5+$L861*CW$6+$M861*CW$7+$N861*CW$8+$O861*CW$9+$P861*CW$10+$Q861*CW$11+$R861*CW$12+$S861*CW$13+$T861*CW$14+$U861*CW$15+$V861*CW$16+$W861*CW$17+$X861*CW$18+$Y861*CW$19+$Z861*CW$20+$AA861*CW$21+$AB861*CW$22+$AC861*CW$23+$AD861*CW$24+$AE861*CW$25+$AF861*CW$26+$AG861*CW$27+$AH861*CW$28+$AI861*CW$29+$AJ861*CW$30+$AK861*CW$31+$AL861*CW$32+$AM861*CW$33+$AN861*CW$34+$AO861*CW$35+$AP861*CW$36+$AQ861*CW$37+$AR861*CW$38+$AS861*CW$39+$AT861*CW$40+$AU861*CW$41+$AV861*CW$42+$AW861*CW$43+$AX861*CW$44+$AY861*CW$45+$AZ861*CW$46+$BA861*CW$47+$BB861*CW$48+$BC861*CW$49+$BD861*CW$50+$BE861*CW$51+$BF861*CW$52+$BG861*CW$53+$BH861*CW$54+$BI861*CW$55+$BJ861*CW$56+$BK861*CW$57+$BL861*CW$58+$BM861*CW$59+$BN861*CW$60+$BO861*CW$61+$BP861*CW$62+$BQ861*CW$63+$BR861*CW$64+$BS861*CW$65+$BT861*CW$66+$BU861*CW$67+$BV861*CW$68+$BW861*CW$69+$BX861*CW$70+$BY861*CW$71+$BZ861*CW$72+$CA861*CW$73+$CB861*CW$74+$CC861*CW$75+$CD861*CW$76+$CE861*CW$77+$CF861*CW$78+$CG861*CW$79+$CH861*CW$80</f>
        <v>0</v>
      </c>
      <c r="CX862" s="37">
        <f t="shared" ref="CX862" si="9178">$I861*CX$3+$J861*CX$4+$K861*CX$5+$L861*CX$6+$M861*CX$7+$N861*CX$8+$O861*CX$9+$P861*CX$10+$Q861*CX$11+$R861*CX$12+$S861*CX$13+$T861*CX$14+$U861*CX$15+$V861*CX$16+$W861*CX$17+$X861*CX$18+$Y861*CX$19+$Z861*CX$20+$AA861*CX$21+$AB861*CX$22+$AC861*CX$23+$AD861*CX$24+$AE861*CX$25+$AF861*CX$26+$AG861*CX$27+$AH861*CX$28+$AI861*CX$29+$AJ861*CX$30+$AK861*CX$31+$AL861*CX$32+$AM861*CX$33+$AN861*CX$34+$AO861*CX$35+$AP861*CX$36+$AQ861*CX$37+$AR861*CX$38+$AS861*CX$39+$AT861*CX$40+$AU861*CX$41+$AV861*CX$42+$AW861*CX$43+$AX861*CX$44+$AY861*CX$45+$AZ861*CX$46+$BA861*CX$47+$BB861*CX$48+$BC861*CX$49+$BD861*CX$50+$BE861*CX$51+$BF861*CX$52+$BG861*CX$53+$BH861*CX$54+$BI861*CX$55+$BJ861*CX$56+$BK861*CX$57+$BL861*CX$58+$BM861*CX$59+$BN861*CX$60+$BO861*CX$61+$BP861*CX$62+$BQ861*CX$63+$BR861*CX$64+$BS861*CX$65+$BT861*CX$66+$BU861*CX$67+$BV861*CX$68+$BW861*CX$69+$BX861*CX$70+$BY861*CX$71+$BZ861*CX$72+$CA861*CX$73+$CB861*CX$74+$CC861*CX$75+$CD861*CX$76+$CE861*CX$77+$CF861*CX$78+$CG861*CX$79+$CH861*CX$80</f>
        <v>0</v>
      </c>
      <c r="CY862" s="37">
        <f t="shared" ref="CY862" si="9179">$I861*CY$3+$J861*CY$4+$K861*CY$5+$L861*CY$6+$M861*CY$7+$N861*CY$8+$O861*CY$9+$P861*CY$10+$Q861*CY$11+$R861*CY$12+$S861*CY$13+$T861*CY$14+$U861*CY$15+$V861*CY$16+$W861*CY$17+$X861*CY$18+$Y861*CY$19+$Z861*CY$20+$AA861*CY$21+$AB861*CY$22+$AC861*CY$23+$AD861*CY$24+$AE861*CY$25+$AF861*CY$26+$AG861*CY$27+$AH861*CY$28+$AI861*CY$29+$AJ861*CY$30+$AK861*CY$31+$AL861*CY$32+$AM861*CY$33+$AN861*CY$34+$AO861*CY$35+$AP861*CY$36+$AQ861*CY$37+$AR861*CY$38+$AS861*CY$39+$AT861*CY$40+$AU861*CY$41+$AV861*CY$42+$AW861*CY$43+$AX861*CY$44+$AY861*CY$45+$AZ861*CY$46+$BA861*CY$47+$BB861*CY$48+$BC861*CY$49+$BD861*CY$50+$BE861*CY$51+$BF861*CY$52+$BG861*CY$53+$BH861*CY$54+$BI861*CY$55+$BJ861*CY$56+$BK861*CY$57+$BL861*CY$58+$BM861*CY$59+$BN861*CY$60+$BO861*CY$61+$BP861*CY$62+$BQ861*CY$63+$BR861*CY$64+$BS861*CY$65+$BT861*CY$66+$BU861*CY$67+$BV861*CY$68+$BW861*CY$69+$BX861*CY$70+$BY861*CY$71+$BZ861*CY$72+$CA861*CY$73+$CB861*CY$74+$CC861*CY$75+$CD861*CY$76+$CE861*CY$77+$CF861*CY$78+$CG861*CY$79+$CH861*CY$80</f>
        <v>0</v>
      </c>
      <c r="CZ862" s="37">
        <f t="shared" ref="CZ862" si="9180">$I861*CZ$3+$J861*CZ$4+$K861*CZ$5+$L861*CZ$6+$M861*CZ$7+$N861*CZ$8+$O861*CZ$9+$P861*CZ$10+$Q861*CZ$11+$R861*CZ$12+$S861*CZ$13+$T861*CZ$14+$U861*CZ$15+$V861*CZ$16+$W861*CZ$17+$X861*CZ$18+$Y861*CZ$19+$Z861*CZ$20+$AA861*CZ$21+$AB861*CZ$22+$AC861*CZ$23+$AD861*CZ$24+$AE861*CZ$25+$AF861*CZ$26+$AG861*CZ$27+$AH861*CZ$28+$AI861*CZ$29+$AJ861*CZ$30+$AK861*CZ$31+$AL861*CZ$32+$AM861*CZ$33+$AN861*CZ$34+$AO861*CZ$35+$AP861*CZ$36+$AQ861*CZ$37+$AR861*CZ$38+$AS861*CZ$39+$AT861*CZ$40+$AU861*CZ$41+$AV861*CZ$42+$AW861*CZ$43+$AX861*CZ$44+$AY861*CZ$45+$AZ861*CZ$46+$BA861*CZ$47+$BB861*CZ$48+$BC861*CZ$49+$BD861*CZ$50+$BE861*CZ$51+$BF861*CZ$52+$BG861*CZ$53+$BH861*CZ$54+$BI861*CZ$55+$BJ861*CZ$56+$BK861*CZ$57+$BL861*CZ$58+$BM861*CZ$59+$BN861*CZ$60+$BO861*CZ$61+$BP861*CZ$62+$BQ861*CZ$63+$BR861*CZ$64+$BS861*CZ$65+$BT861*CZ$66+$BU861*CZ$67+$BV861*CZ$68+$BW861*CZ$69+$BX861*CZ$70+$BY861*CZ$71+$BZ861*CZ$72+$CA861*CZ$73+$CB861*CZ$74+$CC861*CZ$75+$CD861*CZ$76+$CE861*CZ$77+$CF861*CZ$78+$CG861*CZ$79+$CH861*CZ$80</f>
        <v>0</v>
      </c>
      <c r="DA862" s="37">
        <f t="shared" ref="DA862" si="9181">$I861*DA$3+$J861*DA$4+$K861*DA$5+$L861*DA$6+$M861*DA$7+$N861*DA$8+$O861*DA$9+$P861*DA$10+$Q861*DA$11+$R861*DA$12+$S861*DA$13+$T861*DA$14+$U861*DA$15+$V861*DA$16+$W861*DA$17+$X861*DA$18+$Y861*DA$19+$Z861*DA$20+$AA861*DA$21+$AB861*DA$22+$AC861*DA$23+$AD861*DA$24+$AE861*DA$25+$AF861*DA$26+$AG861*DA$27+$AH861*DA$28+$AI861*DA$29+$AJ861*DA$30+$AK861*DA$31+$AL861*DA$32+$AM861*DA$33+$AN861*DA$34+$AO861*DA$35+$AP861*DA$36+$AQ861*DA$37+$AR861*DA$38+$AS861*DA$39+$AT861*DA$40+$AU861*DA$41+$AV861*DA$42+$AW861*DA$43+$AX861*DA$44+$AY861*DA$45+$AZ861*DA$46+$BA861*DA$47+$BB861*DA$48+$BC861*DA$49+$BD861*DA$50+$BE861*DA$51+$BF861*DA$52+$BG861*DA$53+$BH861*DA$54+$BI861*DA$55+$BJ861*DA$56+$BK861*DA$57+$BL861*DA$58+$BM861*DA$59+$BN861*DA$60+$BO861*DA$61+$BP861*DA$62+$BQ861*DA$63+$BR861*DA$64+$BS861*DA$65+$BT861*DA$66+$BU861*DA$67+$BV861*DA$68+$BW861*DA$69+$BX861*DA$70+$BY861*DA$71+$BZ861*DA$72+$CA861*DA$73+$CB861*DA$74+$CC861*DA$75+$CD861*DA$76+$CE861*DA$77+$CF861*DA$78+$CG861*DA$79+$CH861*DA$80</f>
        <v>0</v>
      </c>
      <c r="DB862" s="37">
        <f t="shared" ref="DB862" si="9182">$I861*DB$3+$J861*DB$4+$K861*DB$5+$L861*DB$6+$M861*DB$7+$N861*DB$8+$O861*DB$9+$P861*DB$10+$Q861*DB$11+$R861*DB$12+$S861*DB$13+$T861*DB$14+$U861*DB$15+$V861*DB$16+$W861*DB$17+$X861*DB$18+$Y861*DB$19+$Z861*DB$20+$AA861*DB$21+$AB861*DB$22+$AC861*DB$23+$AD861*DB$24+$AE861*DB$25+$AF861*DB$26+$AG861*DB$27+$AH861*DB$28+$AI861*DB$29+$AJ861*DB$30+$AK861*DB$31+$AL861*DB$32+$AM861*DB$33+$AN861*DB$34+$AO861*DB$35+$AP861*DB$36+$AQ861*DB$37+$AR861*DB$38+$AS861*DB$39+$AT861*DB$40+$AU861*DB$41+$AV861*DB$42+$AW861*DB$43+$AX861*DB$44+$AY861*DB$45+$AZ861*DB$46+$BA861*DB$47+$BB861*DB$48+$BC861*DB$49+$BD861*DB$50+$BE861*DB$51+$BF861*DB$52+$BG861*DB$53+$BH861*DB$54+$BI861*DB$55+$BJ861*DB$56+$BK861*DB$57+$BL861*DB$58+$BM861*DB$59+$BN861*DB$60+$BO861*DB$61+$BP861*DB$62+$BQ861*DB$63+$BR861*DB$64+$BS861*DB$65+$BT861*DB$66+$BU861*DB$67+$BV861*DB$68+$BW861*DB$69+$BX861*DB$70+$BY861*DB$71+$BZ861*DB$72+$CA861*DB$73+$CB861*DB$74+$CC861*DB$75+$CD861*DB$76+$CE861*DB$77+$CF861*DB$78+$CG861*DB$79+$CH861*DB$80</f>
        <v>0</v>
      </c>
      <c r="DC862" s="37">
        <f t="shared" ref="DC862" si="9183">$I861*DC$3+$J861*DC$4+$K861*DC$5+$L861*DC$6+$M861*DC$7+$N861*DC$8+$O861*DC$9+$P861*DC$10+$Q861*DC$11+$R861*DC$12+$S861*DC$13+$T861*DC$14+$U861*DC$15+$V861*DC$16+$W861*DC$17+$X861*DC$18+$Y861*DC$19+$Z861*DC$20+$AA861*DC$21+$AB861*DC$22+$AC861*DC$23+$AD861*DC$24+$AE861*DC$25+$AF861*DC$26+$AG861*DC$27+$AH861*DC$28+$AI861*DC$29+$AJ861*DC$30+$AK861*DC$31+$AL861*DC$32+$AM861*DC$33+$AN861*DC$34+$AO861*DC$35+$AP861*DC$36+$AQ861*DC$37+$AR861*DC$38+$AS861*DC$39+$AT861*DC$40+$AU861*DC$41+$AV861*DC$42+$AW861*DC$43+$AX861*DC$44+$AY861*DC$45+$AZ861*DC$46+$BA861*DC$47+$BB861*DC$48+$BC861*DC$49+$BD861*DC$50+$BE861*DC$51+$BF861*DC$52+$BG861*DC$53+$BH861*DC$54+$BI861*DC$55+$BJ861*DC$56+$BK861*DC$57+$BL861*DC$58+$BM861*DC$59+$BN861*DC$60+$BO861*DC$61+$BP861*DC$62+$BQ861*DC$63+$BR861*DC$64+$BS861*DC$65+$BT861*DC$66+$BU861*DC$67+$BV861*DC$68+$BW861*DC$69+$BX861*DC$70+$BY861*DC$71+$BZ861*DC$72+$CA861*DC$73+$CB861*DC$74+$CC861*DC$75+$CD861*DC$76+$CE861*DC$77+$CF861*DC$78+$CG861*DC$79+$CH861*DC$80</f>
        <v>0</v>
      </c>
      <c r="DD862" s="37">
        <f t="shared" ref="DD862" si="9184">$I861*DD$3+$J861*DD$4+$K861*DD$5+$L861*DD$6+$M861*DD$7+$N861*DD$8+$O861*DD$9+$P861*DD$10+$Q861*DD$11+$R861*DD$12+$S861*DD$13+$T861*DD$14+$U861*DD$15+$V861*DD$16+$W861*DD$17+$X861*DD$18+$Y861*DD$19+$Z861*DD$20+$AA861*DD$21+$AB861*DD$22+$AC861*DD$23+$AD861*DD$24+$AE861*DD$25+$AF861*DD$26+$AG861*DD$27+$AH861*DD$28+$AI861*DD$29+$AJ861*DD$30+$AK861*DD$31+$AL861*DD$32+$AM861*DD$33+$AN861*DD$34+$AO861*DD$35+$AP861*DD$36+$AQ861*DD$37+$AR861*DD$38+$AS861*DD$39+$AT861*DD$40+$AU861*DD$41+$AV861*DD$42+$AW861*DD$43+$AX861*DD$44+$AY861*DD$45+$AZ861*DD$46+$BA861*DD$47+$BB861*DD$48+$BC861*DD$49+$BD861*DD$50+$BE861*DD$51+$BF861*DD$52+$BG861*DD$53+$BH861*DD$54+$BI861*DD$55+$BJ861*DD$56+$BK861*DD$57+$BL861*DD$58+$BM861*DD$59+$BN861*DD$60+$BO861*DD$61+$BP861*DD$62+$BQ861*DD$63+$BR861*DD$64+$BS861*DD$65+$BT861*DD$66+$BU861*DD$67+$BV861*DD$68+$BW861*DD$69+$BX861*DD$70+$BY861*DD$71+$BZ861*DD$72+$CA861*DD$73+$CB861*DD$74+$CC861*DD$75+$CD861*DD$76+$CE861*DD$77+$CF861*DD$78+$CG861*DD$79+$CH861*DD$80</f>
        <v>0</v>
      </c>
      <c r="DE862" s="37">
        <f t="shared" ref="DE862" si="9185">$I861*DE$3+$J861*DE$4+$K861*DE$5+$L861*DE$6+$M861*DE$7+$N861*DE$8+$O861*DE$9+$P861*DE$10+$Q861*DE$11+$R861*DE$12+$S861*DE$13+$T861*DE$14+$U861*DE$15+$V861*DE$16+$W861*DE$17+$X861*DE$18+$Y861*DE$19+$Z861*DE$20+$AA861*DE$21+$AB861*DE$22+$AC861*DE$23+$AD861*DE$24+$AE861*DE$25+$AF861*DE$26+$AG861*DE$27+$AH861*DE$28+$AI861*DE$29+$AJ861*DE$30+$AK861*DE$31+$AL861*DE$32+$AM861*DE$33+$AN861*DE$34+$AO861*DE$35+$AP861*DE$36+$AQ861*DE$37+$AR861*DE$38+$AS861*DE$39+$AT861*DE$40+$AU861*DE$41+$AV861*DE$42+$AW861*DE$43+$AX861*DE$44+$AY861*DE$45+$AZ861*DE$46+$BA861*DE$47+$BB861*DE$48+$BC861*DE$49+$BD861*DE$50+$BE861*DE$51+$BF861*DE$52+$BG861*DE$53+$BH861*DE$54+$BI861*DE$55+$BJ861*DE$56+$BK861*DE$57+$BL861*DE$58+$BM861*DE$59+$BN861*DE$60+$BO861*DE$61+$BP861*DE$62+$BQ861*DE$63+$BR861*DE$64+$BS861*DE$65+$BT861*DE$66+$BU861*DE$67+$BV861*DE$68+$BW861*DE$69+$BX861*DE$70+$BY861*DE$71+$BZ861*DE$72+$CA861*DE$73+$CB861*DE$74+$CC861*DE$75+$CD861*DE$76+$CE861*DE$77+$CF861*DE$78+$CG861*DE$79+$CH861*DE$80</f>
        <v>0</v>
      </c>
      <c r="DF862" s="37">
        <f t="shared" ref="DF862" si="9186">$I861*DF$3+$J861*DF$4+$K861*DF$5+$L861*DF$6+$M861*DF$7+$N861*DF$8+$O861*DF$9+$P861*DF$10+$Q861*DF$11+$R861*DF$12+$S861*DF$13+$T861*DF$14+$U861*DF$15+$V861*DF$16+$W861*DF$17+$X861*DF$18+$Y861*DF$19+$Z861*DF$20+$AA861*DF$21+$AB861*DF$22+$AC861*DF$23+$AD861*DF$24+$AE861*DF$25+$AF861*DF$26+$AG861*DF$27+$AH861*DF$28+$AI861*DF$29+$AJ861*DF$30+$AK861*DF$31+$AL861*DF$32+$AM861*DF$33+$AN861*DF$34+$AO861*DF$35+$AP861*DF$36+$AQ861*DF$37+$AR861*DF$38+$AS861*DF$39+$AT861*DF$40+$AU861*DF$41+$AV861*DF$42+$AW861*DF$43+$AX861*DF$44+$AY861*DF$45+$AZ861*DF$46+$BA861*DF$47+$BB861*DF$48+$BC861*DF$49+$BD861*DF$50+$BE861*DF$51+$BF861*DF$52+$BG861*DF$53+$BH861*DF$54+$BI861*DF$55+$BJ861*DF$56+$BK861*DF$57+$BL861*DF$58+$BM861*DF$59+$BN861*DF$60+$BO861*DF$61+$BP861*DF$62+$BQ861*DF$63+$BR861*DF$64+$BS861*DF$65+$BT861*DF$66+$BU861*DF$67+$BV861*DF$68+$BW861*DF$69+$BX861*DF$70+$BY861*DF$71+$BZ861*DF$72+$CA861*DF$73+$CB861*DF$74+$CC861*DF$75+$CD861*DF$76+$CE861*DF$77+$CF861*DF$78+$CG861*DF$79+$CH861*DF$80</f>
        <v>0</v>
      </c>
      <c r="DG862" s="38">
        <f t="shared" ref="DG862" si="9187">$I861*DG$3+$J861*DG$4+$K861*DG$5+$L861*DG$6+$M861*DG$7+$N861*DG$8+$O861*DG$9+$P861*DG$10+$Q861*DG$11+$R861*DG$12+$S861*DG$13+$T861*DG$14+$U861*DG$15+$V861*DG$16+$W861*DG$17+$X861*DG$18+$Y861*DG$19+$Z861*DG$20+$AA861*DG$21+$AB861*DG$22+$AC861*DG$23+$AD861*DG$24+$AE861*DG$25+$AF861*DG$26+$AG861*DG$27+$AH861*DG$28+$AI861*DG$29+$AJ861*DG$30+$AK861*DG$31+$AL861*DG$32+$AM861*DG$33+$AN861*DG$34+$AO861*DG$35+$AP861*DG$36+$AQ861*DG$37+$AR861*DG$38+$AS861*DG$39+$AT861*DG$40+$AU861*DG$41+$AV861*DG$42+$AW861*DG$43+$AX861*DG$44+$AY861*DG$45+$AZ861*DG$46+$BA861*DG$47+$BB861*DG$48+$BC861*DG$49+$BD861*DG$50+$BE861*DG$51+$BF861*DG$52+$BG861*DG$53+$BH861*DG$54+$BI861*DG$55+$BJ861*DG$56+$BK861*DG$57+$BL861*DG$58+$BM861*DG$59+$BN861*DG$60+$BO861*DG$61+$BP861*DG$62+$BQ861*DG$63+$BR861*DG$64+$BS861*DG$65+$BT861*DG$66+$BU861*DG$67+$BV861*DG$68+$BW861*DG$69+$BX861*DG$70+$BY861*DG$71+$BZ861*DG$72+$CA861*DG$73+$CB861*DG$74+$CC861*DG$75+$CD861*DG$76+$CE861*DG$77+$CF861*DG$78+$CG861*DG$79+$CH861*DG$80</f>
        <v>0</v>
      </c>
    </row>
    <row r="863" spans="1:117" ht="12.75" hidden="1" outlineLevel="1" x14ac:dyDescent="0.2">
      <c r="A863" s="26"/>
      <c r="B863" s="27"/>
      <c r="C863" s="27"/>
      <c r="D863" s="28"/>
      <c r="E863" s="28"/>
      <c r="F863" s="28"/>
      <c r="G863" s="28"/>
      <c r="H863" s="28"/>
      <c r="I863" s="59"/>
      <c r="J863" s="59"/>
      <c r="K863" s="59"/>
      <c r="L863" s="59"/>
      <c r="M863" s="59"/>
      <c r="N863" s="59"/>
      <c r="O863" s="59"/>
      <c r="P863" s="59"/>
      <c r="Q863" s="59"/>
      <c r="R863" s="59"/>
      <c r="S863" s="59"/>
      <c r="T863" s="59"/>
      <c r="U863" s="59"/>
      <c r="V863" s="59"/>
      <c r="W863" s="59"/>
      <c r="X863" s="59"/>
      <c r="Y863" s="59"/>
      <c r="Z863" s="59"/>
      <c r="AA863" s="59"/>
      <c r="AB863" s="59"/>
      <c r="AC863" s="59"/>
      <c r="AD863" s="59"/>
      <c r="AE863" s="59"/>
      <c r="AF863" s="59"/>
      <c r="AG863" s="59"/>
      <c r="AH863" s="59"/>
      <c r="AI863" s="59"/>
      <c r="AJ863" s="59"/>
      <c r="AK863" s="59"/>
      <c r="AL863" s="59"/>
      <c r="AM863" s="59"/>
      <c r="AN863" s="59"/>
      <c r="AO863" s="59"/>
      <c r="AP863" s="59"/>
      <c r="AQ863" s="59"/>
      <c r="AR863" s="59"/>
      <c r="AS863" s="59"/>
      <c r="AT863" s="59"/>
      <c r="AU863" s="59"/>
      <c r="AV863" s="59"/>
      <c r="AW863" s="59"/>
      <c r="AX863" s="59"/>
      <c r="AY863" s="59"/>
      <c r="AZ863" s="59"/>
      <c r="BA863" s="59"/>
      <c r="BB863" s="59"/>
      <c r="BC863" s="59"/>
      <c r="BD863" s="59"/>
      <c r="BE863" s="59"/>
      <c r="BF863" s="59"/>
      <c r="BG863" s="59"/>
      <c r="BH863" s="59"/>
      <c r="BI863" s="59"/>
      <c r="BJ863" s="59"/>
      <c r="BK863" s="59"/>
      <c r="BL863" s="59"/>
      <c r="BM863" s="59"/>
      <c r="BN863" s="59"/>
      <c r="BO863" s="59"/>
      <c r="BP863" s="59"/>
      <c r="BQ863" s="59"/>
      <c r="BR863" s="59"/>
      <c r="BS863" s="59"/>
      <c r="BT863" s="59"/>
      <c r="BU863" s="59"/>
      <c r="BV863" s="59"/>
      <c r="BW863" s="59"/>
      <c r="BX863" s="59"/>
      <c r="BY863" s="59"/>
      <c r="BZ863" s="59"/>
      <c r="CA863" s="59"/>
      <c r="CB863" s="59"/>
      <c r="CC863" s="59"/>
      <c r="CD863" s="59"/>
      <c r="CE863" s="59"/>
      <c r="CF863" s="59"/>
      <c r="CG863" s="59"/>
      <c r="CH863" s="59"/>
      <c r="CI863" s="28"/>
      <c r="CJ863" s="28"/>
      <c r="CK863" s="28"/>
      <c r="CL863" s="28"/>
      <c r="CM863" s="29" t="s">
        <v>8</v>
      </c>
      <c r="CN863" s="39"/>
      <c r="CO863" s="40"/>
      <c r="CP863" s="40"/>
      <c r="CQ863" s="40"/>
      <c r="CR863" s="40"/>
      <c r="CS863" s="40"/>
      <c r="CT863" s="40"/>
      <c r="CU863" s="40"/>
      <c r="CV863" s="40"/>
      <c r="CW863" s="40"/>
      <c r="CX863" s="40"/>
      <c r="CY863" s="40"/>
      <c r="CZ863" s="40"/>
      <c r="DA863" s="40"/>
      <c r="DB863" s="40"/>
      <c r="DC863" s="40"/>
      <c r="DD863" s="40"/>
      <c r="DE863" s="40"/>
      <c r="DF863" s="40"/>
      <c r="DG863" s="41"/>
    </row>
    <row r="864" spans="1:117" ht="12.75" collapsed="1" x14ac:dyDescent="0.2">
      <c r="A864" s="19" t="s">
        <v>535</v>
      </c>
      <c r="B864" s="19" t="s">
        <v>124</v>
      </c>
      <c r="C864" s="19"/>
      <c r="D864" s="20" t="s">
        <v>446</v>
      </c>
      <c r="E864" s="20">
        <v>6</v>
      </c>
      <c r="F864" s="20">
        <f>IF($C$4="",SUMIF(stock_on_hand!A:A,planner!A864,stock_on_hand!C:C),SUMIFS(stock_on_hand!C:C,stock_on_hand!A:A,planner!A864,stock_on_hand!E:E,$C$4))</f>
        <v>1</v>
      </c>
      <c r="G864" s="20"/>
      <c r="H864" s="20" t="s">
        <v>10</v>
      </c>
      <c r="I864" s="57">
        <f>IFERROR(HLOOKUP(I$188,bom!$2:$300,MATCH($A864,bom!$A:$A,0)-1,0),0)</f>
        <v>0</v>
      </c>
      <c r="J864" s="57">
        <f>IFERROR(HLOOKUP(J$188,bom!$2:$300,MATCH($A864,bom!$A:$A,0)-1,0),0)</f>
        <v>0</v>
      </c>
      <c r="K864" s="57">
        <f>IFERROR(HLOOKUP(K$188,bom!$2:$300,MATCH($A864,bom!$A:$A,0)-1,0),0)</f>
        <v>0</v>
      </c>
      <c r="L864" s="57">
        <f>IFERROR(HLOOKUP(L$188,bom!$2:$300,MATCH($A864,bom!$A:$A,0)-1,0),0)</f>
        <v>0</v>
      </c>
      <c r="M864" s="57">
        <f>IFERROR(HLOOKUP(M$188,bom!$2:$300,MATCH($A864,bom!$A:$A,0)-1,0),0)</f>
        <v>0</v>
      </c>
      <c r="N864" s="57">
        <f>IFERROR(HLOOKUP(N$188,bom!$2:$300,MATCH($A864,bom!$A:$A,0)-1,0),0)</f>
        <v>0</v>
      </c>
      <c r="O864" s="57">
        <f>IFERROR(HLOOKUP(O$188,bom!$2:$300,MATCH($A864,bom!$A:$A,0)-1,0),0)</f>
        <v>0</v>
      </c>
      <c r="P864" s="57">
        <f>IFERROR(HLOOKUP(P$188,bom!$2:$300,MATCH($A864,bom!$A:$A,0)-1,0),0)</f>
        <v>0</v>
      </c>
      <c r="Q864" s="57">
        <f>IFERROR(HLOOKUP(Q$188,bom!$2:$300,MATCH($A864,bom!$A:$A,0)-1,0),0)</f>
        <v>0</v>
      </c>
      <c r="R864" s="57">
        <f>IFERROR(HLOOKUP(R$188,bom!$2:$300,MATCH($A864,bom!$A:$A,0)-1,0),0)</f>
        <v>0</v>
      </c>
      <c r="S864" s="57">
        <f>IFERROR(HLOOKUP(S$188,bom!$2:$300,MATCH($A864,bom!$A:$A,0)-1,0),0)</f>
        <v>0</v>
      </c>
      <c r="T864" s="57">
        <f>IFERROR(HLOOKUP(T$188,bom!$2:$300,MATCH($A864,bom!$A:$A,0)-1,0),0)</f>
        <v>0</v>
      </c>
      <c r="U864" s="57">
        <f>IFERROR(HLOOKUP(U$188,bom!$2:$300,MATCH($A864,bom!$A:$A,0)-1,0),0)</f>
        <v>0</v>
      </c>
      <c r="V864" s="57">
        <f>IFERROR(HLOOKUP(V$188,bom!$2:$300,MATCH($A864,bom!$A:$A,0)-1,0),0)</f>
        <v>0</v>
      </c>
      <c r="W864" s="57">
        <f>IFERROR(HLOOKUP(W$188,bom!$2:$300,MATCH($A864,bom!$A:$A,0)-1,0),0)</f>
        <v>0</v>
      </c>
      <c r="X864" s="57">
        <f>IFERROR(HLOOKUP(X$188,bom!$2:$300,MATCH($A864,bom!$A:$A,0)-1,0),0)</f>
        <v>0</v>
      </c>
      <c r="Y864" s="57">
        <f>IFERROR(HLOOKUP(Y$188,bom!$2:$300,MATCH($A864,bom!$A:$A,0)-1,0),0)</f>
        <v>0</v>
      </c>
      <c r="Z864" s="57">
        <f>IFERROR(HLOOKUP(Z$188,bom!$2:$300,MATCH($A864,bom!$A:$A,0)-1,0),0)</f>
        <v>0</v>
      </c>
      <c r="AA864" s="57">
        <f>IFERROR(HLOOKUP(AA$188,bom!$2:$300,MATCH($A864,bom!$A:$A,0)-1,0),0)</f>
        <v>0</v>
      </c>
      <c r="AB864" s="57">
        <f>IFERROR(HLOOKUP(AB$188,bom!$2:$300,MATCH($A864,bom!$A:$A,0)-1,0),0)</f>
        <v>0</v>
      </c>
      <c r="AC864" s="57">
        <f>IFERROR(HLOOKUP(AC$188,bom!$2:$300,MATCH($A864,bom!$A:$A,0)-1,0),0)</f>
        <v>0</v>
      </c>
      <c r="AD864" s="57">
        <f>IFERROR(HLOOKUP(AD$188,bom!$2:$300,MATCH($A864,bom!$A:$A,0)-1,0),0)</f>
        <v>0</v>
      </c>
      <c r="AE864" s="57">
        <f>IFERROR(HLOOKUP(AE$188,bom!$2:$300,MATCH($A864,bom!$A:$A,0)-1,0),0)</f>
        <v>0</v>
      </c>
      <c r="AF864" s="57">
        <f>IFERROR(HLOOKUP(AF$188,bom!$2:$300,MATCH($A864,bom!$A:$A,0)-1,0),0)</f>
        <v>0</v>
      </c>
      <c r="AG864" s="57">
        <f>IFERROR(HLOOKUP(AG$188,bom!$2:$300,MATCH($A864,bom!$A:$A,0)-1,0),0)</f>
        <v>0</v>
      </c>
      <c r="AH864" s="57">
        <f>IFERROR(HLOOKUP(AH$188,bom!$2:$300,MATCH($A864,bom!$A:$A,0)-1,0),0)</f>
        <v>0</v>
      </c>
      <c r="AI864" s="57">
        <f>IFERROR(HLOOKUP(AI$188,bom!$2:$300,MATCH($A864,bom!$A:$A,0)-1,0),0)</f>
        <v>0</v>
      </c>
      <c r="AJ864" s="57">
        <f>IFERROR(HLOOKUP(AJ$188,bom!$2:$300,MATCH($A864,bom!$A:$A,0)-1,0),0)</f>
        <v>0</v>
      </c>
      <c r="AK864" s="57">
        <f>IFERROR(HLOOKUP(AK$188,bom!$2:$300,MATCH($A864,bom!$A:$A,0)-1,0),0)</f>
        <v>0</v>
      </c>
      <c r="AL864" s="57">
        <f>IFERROR(HLOOKUP(AL$188,bom!$2:$300,MATCH($A864,bom!$A:$A,0)-1,0),0)</f>
        <v>0</v>
      </c>
      <c r="AM864" s="57">
        <f>IFERROR(HLOOKUP(AM$188,bom!$2:$300,MATCH($A864,bom!$A:$A,0)-1,0),0)</f>
        <v>0</v>
      </c>
      <c r="AN864" s="57">
        <f>IFERROR(HLOOKUP(AN$188,bom!$2:$300,MATCH($A864,bom!$A:$A,0)-1,0),0)</f>
        <v>0</v>
      </c>
      <c r="AO864" s="57">
        <f>IFERROR(HLOOKUP(AO$188,bom!$2:$300,MATCH($A864,bom!$A:$A,0)-1,0),0)</f>
        <v>0</v>
      </c>
      <c r="AP864" s="57">
        <f>IFERROR(HLOOKUP(AP$188,bom!$2:$300,MATCH($A864,bom!$A:$A,0)-1,0),0)</f>
        <v>0</v>
      </c>
      <c r="AQ864" s="57">
        <f>IFERROR(HLOOKUP(AQ$188,bom!$2:$300,MATCH($A864,bom!$A:$A,0)-1,0),0)</f>
        <v>0</v>
      </c>
      <c r="AR864" s="57">
        <f>IFERROR(HLOOKUP(AR$188,bom!$2:$300,MATCH($A864,bom!$A:$A,0)-1,0),0)</f>
        <v>0</v>
      </c>
      <c r="AS864" s="57">
        <f>IFERROR(HLOOKUP(AS$188,bom!$2:$300,MATCH($A864,bom!$A:$A,0)-1,0),0)</f>
        <v>0</v>
      </c>
      <c r="AT864" s="57">
        <f>IFERROR(HLOOKUP(AT$188,bom!$2:$300,MATCH($A864,bom!$A:$A,0)-1,0),0)</f>
        <v>0</v>
      </c>
      <c r="AU864" s="57">
        <f>IFERROR(HLOOKUP(AU$188,bom!$2:$300,MATCH($A864,bom!$A:$A,0)-1,0),0)</f>
        <v>0</v>
      </c>
      <c r="AV864" s="57">
        <f>IFERROR(HLOOKUP(AV$188,bom!$2:$300,MATCH($A864,bom!$A:$A,0)-1,0),0)</f>
        <v>0</v>
      </c>
      <c r="AW864" s="57">
        <f>IFERROR(HLOOKUP(AW$188,bom!$2:$300,MATCH($A864,bom!$A:$A,0)-1,0),0)</f>
        <v>0</v>
      </c>
      <c r="AX864" s="57">
        <f>IFERROR(HLOOKUP(AX$188,bom!$2:$300,MATCH($A864,bom!$A:$A,0)-1,0),0)</f>
        <v>0</v>
      </c>
      <c r="AY864" s="57">
        <f>IFERROR(HLOOKUP(AY$188,bom!$2:$300,MATCH($A864,bom!$A:$A,0)-1,0),0)</f>
        <v>0</v>
      </c>
      <c r="AZ864" s="57">
        <f>IFERROR(HLOOKUP(AZ$188,bom!$2:$300,MATCH($A864,bom!$A:$A,0)-1,0),0)</f>
        <v>0</v>
      </c>
      <c r="BA864" s="57">
        <f>IFERROR(HLOOKUP(BA$188,bom!$2:$300,MATCH($A864,bom!$A:$A,0)-1,0),0)</f>
        <v>0</v>
      </c>
      <c r="BB864" s="57">
        <f>IFERROR(HLOOKUP(BB$188,bom!$2:$300,MATCH($A864,bom!$A:$A,0)-1,0),0)</f>
        <v>0</v>
      </c>
      <c r="BC864" s="57">
        <f>IFERROR(HLOOKUP(BC$188,bom!$2:$300,MATCH($A864,bom!$A:$A,0)-1,0),0)</f>
        <v>0</v>
      </c>
      <c r="BD864" s="57">
        <f>IFERROR(HLOOKUP(BD$188,bom!$2:$300,MATCH($A864,bom!$A:$A,0)-1,0),0)</f>
        <v>0</v>
      </c>
      <c r="BE864" s="57">
        <f>IFERROR(HLOOKUP(BE$188,bom!$2:$300,MATCH($A864,bom!$A:$A,0)-1,0),0)</f>
        <v>0</v>
      </c>
      <c r="BF864" s="57">
        <f>IFERROR(HLOOKUP(BF$188,bom!$2:$300,MATCH($A864,bom!$A:$A,0)-1,0),0)</f>
        <v>0</v>
      </c>
      <c r="BG864" s="57">
        <f>IFERROR(HLOOKUP(BG$188,bom!$2:$300,MATCH($A864,bom!$A:$A,0)-1,0),0)</f>
        <v>0</v>
      </c>
      <c r="BH864" s="57">
        <f>IFERROR(HLOOKUP(BH$188,bom!$2:$300,MATCH($A864,bom!$A:$A,0)-1,0),0)</f>
        <v>0</v>
      </c>
      <c r="BI864" s="57">
        <f>IFERROR(HLOOKUP(BI$188,bom!$2:$300,MATCH($A864,bom!$A:$A,0)-1,0),0)</f>
        <v>0</v>
      </c>
      <c r="BJ864" s="57">
        <f>IFERROR(HLOOKUP(BJ$188,bom!$2:$300,MATCH($A864,bom!$A:$A,0)-1,0),0)</f>
        <v>0</v>
      </c>
      <c r="BK864" s="57">
        <f>IFERROR(HLOOKUP(BK$188,bom!$2:$300,MATCH($A864,bom!$A:$A,0)-1,0),0)</f>
        <v>0</v>
      </c>
      <c r="BL864" s="57">
        <f>IFERROR(HLOOKUP(BL$188,bom!$2:$300,MATCH($A864,bom!$A:$A,0)-1,0),0)</f>
        <v>0</v>
      </c>
      <c r="BM864" s="57">
        <f>IFERROR(HLOOKUP(BM$188,bom!$2:$300,MATCH($A864,bom!$A:$A,0)-1,0),0)</f>
        <v>0</v>
      </c>
      <c r="BN864" s="57">
        <f>IFERROR(HLOOKUP(BN$188,bom!$2:$300,MATCH($A864,bom!$A:$A,0)-1,0),0)</f>
        <v>0</v>
      </c>
      <c r="BO864" s="57">
        <f>IFERROR(HLOOKUP(BO$188,bom!$2:$300,MATCH($A864,bom!$A:$A,0)-1,0),0)</f>
        <v>0</v>
      </c>
      <c r="BP864" s="57">
        <f>IFERROR(HLOOKUP(BP$188,bom!$2:$300,MATCH($A864,bom!$A:$A,0)-1,0),0)</f>
        <v>0</v>
      </c>
      <c r="BQ864" s="57">
        <f>IFERROR(HLOOKUP(BQ$188,bom!$2:$300,MATCH($A864,bom!$A:$A,0)-1,0),0)</f>
        <v>0</v>
      </c>
      <c r="BR864" s="57">
        <f>IFERROR(HLOOKUP(BR$188,bom!$2:$300,MATCH($A864,bom!$A:$A,0)-1,0),0)</f>
        <v>0</v>
      </c>
      <c r="BS864" s="57">
        <f>IFERROR(HLOOKUP(BS$188,bom!$2:$300,MATCH($A864,bom!$A:$A,0)-1,0),0)</f>
        <v>0</v>
      </c>
      <c r="BT864" s="57">
        <f>IFERROR(HLOOKUP(BT$188,bom!$2:$300,MATCH($A864,bom!$A:$A,0)-1,0),0)</f>
        <v>0</v>
      </c>
      <c r="BU864" s="57">
        <f>IFERROR(HLOOKUP(BU$188,bom!$2:$300,MATCH($A864,bom!$A:$A,0)-1,0),0)</f>
        <v>0</v>
      </c>
      <c r="BV864" s="57">
        <f>IFERROR(HLOOKUP(BV$188,bom!$2:$300,MATCH($A864,bom!$A:$A,0)-1,0),0)</f>
        <v>0</v>
      </c>
      <c r="BW864" s="57">
        <f>IFERROR(HLOOKUP(BW$188,bom!$2:$300,MATCH($A864,bom!$A:$A,0)-1,0),0)</f>
        <v>0</v>
      </c>
      <c r="BX864" s="57">
        <f>IFERROR(HLOOKUP(BX$188,bom!$2:$300,MATCH($A864,bom!$A:$A,0)-1,0),0)</f>
        <v>0</v>
      </c>
      <c r="BY864" s="57">
        <f>IFERROR(HLOOKUP(BY$188,bom!$2:$300,MATCH($A864,bom!$A:$A,0)-1,0),0)</f>
        <v>0</v>
      </c>
      <c r="BZ864" s="57">
        <f>IFERROR(HLOOKUP(BZ$188,bom!$2:$300,MATCH($A864,bom!$A:$A,0)-1,0),0)</f>
        <v>0</v>
      </c>
      <c r="CA864" s="57">
        <f>IFERROR(HLOOKUP(CA$188,bom!$2:$300,MATCH($A864,bom!$A:$A,0)-1,0),0)</f>
        <v>0</v>
      </c>
      <c r="CB864" s="57">
        <f>IFERROR(HLOOKUP(CB$188,bom!$2:$300,MATCH($A864,bom!$A:$A,0)-1,0),0)</f>
        <v>0</v>
      </c>
      <c r="CC864" s="57">
        <f>IFERROR(HLOOKUP(CC$188,bom!$2:$300,MATCH($A864,bom!$A:$A,0)-1,0),0)</f>
        <v>0</v>
      </c>
      <c r="CD864" s="57">
        <f>IFERROR(HLOOKUP(CD$188,bom!$2:$300,MATCH($A864,bom!$A:$A,0)-1,0),0)</f>
        <v>0</v>
      </c>
      <c r="CE864" s="57">
        <f>IFERROR(HLOOKUP(CE$188,bom!$2:$300,MATCH($A864,bom!$A:$A,0)-1,0),0)</f>
        <v>0</v>
      </c>
      <c r="CF864" s="57">
        <f>IFERROR(HLOOKUP(CF$188,bom!$2:$300,MATCH($A864,bom!$A:$A,0)-1,0),0)</f>
        <v>0</v>
      </c>
      <c r="CG864" s="57">
        <f>IFERROR(HLOOKUP(CG$188,bom!$2:$300,MATCH($A864,bom!$A:$A,0)-1,0),0)</f>
        <v>0</v>
      </c>
      <c r="CH864" s="57">
        <f>IFERROR(HLOOKUP(CH$188,bom!$2:$300,MATCH($A864,bom!$A:$A,0)-1,0),0)</f>
        <v>0</v>
      </c>
      <c r="CI864" s="20"/>
      <c r="CJ864" s="20"/>
      <c r="CK864" s="20"/>
      <c r="CL864" s="20"/>
      <c r="CM864" s="32" t="str">
        <f t="shared" ref="CM864" si="9188">IF(G864&gt;0,IF(CN864&lt;(0.8*G864),"WARNING!!!",IF(CN864&lt;G864,"ORDER","OK")),IF((VLOOKUP(A864,A:DG,91+E864,0))&lt;0,"WARNING!!!",IF((VLOOKUP(A864,A:DG,91+ROUND(1.25*E864,0),0))&lt;0,"ORDER","OK")))</f>
        <v>OK</v>
      </c>
      <c r="CN864" s="33">
        <f t="shared" ref="CN864" si="9189">F864-CN865+CN866</f>
        <v>1</v>
      </c>
      <c r="CO864" s="34">
        <f t="shared" ref="CO864" si="9190">CN864-CO865+CO866</f>
        <v>1</v>
      </c>
      <c r="CP864" s="34">
        <f t="shared" ref="CP864" si="9191">CO864-CP865+CP866</f>
        <v>1</v>
      </c>
      <c r="CQ864" s="34">
        <f t="shared" ref="CQ864" si="9192">CP864-CQ865+CQ866</f>
        <v>1</v>
      </c>
      <c r="CR864" s="34">
        <f t="shared" ref="CR864" si="9193">CQ864-CR865+CR866</f>
        <v>1</v>
      </c>
      <c r="CS864" s="34">
        <f t="shared" ref="CS864" si="9194">CR864-CS865+CS866</f>
        <v>1</v>
      </c>
      <c r="CT864" s="34">
        <f t="shared" ref="CT864" si="9195">CS864-CT865+CT866</f>
        <v>1</v>
      </c>
      <c r="CU864" s="34">
        <f t="shared" ref="CU864" si="9196">CT864-CU865+CU866</f>
        <v>1</v>
      </c>
      <c r="CV864" s="34">
        <f t="shared" ref="CV864" si="9197">CU864-CV865+CV866</f>
        <v>1</v>
      </c>
      <c r="CW864" s="34">
        <f t="shared" ref="CW864" si="9198">CV864-CW865+CW866</f>
        <v>1</v>
      </c>
      <c r="CX864" s="34">
        <f t="shared" ref="CX864" si="9199">CW864-CX865+CX866</f>
        <v>1</v>
      </c>
      <c r="CY864" s="34">
        <f t="shared" ref="CY864" si="9200">CX864-CY865+CY866</f>
        <v>1</v>
      </c>
      <c r="CZ864" s="34">
        <f t="shared" ref="CZ864" si="9201">CY864-CZ865+CZ866</f>
        <v>1</v>
      </c>
      <c r="DA864" s="34">
        <f t="shared" ref="DA864" si="9202">CZ864-DA865+DA866</f>
        <v>1</v>
      </c>
      <c r="DB864" s="34">
        <f t="shared" ref="DB864" si="9203">DA864-DB865+DB866</f>
        <v>1</v>
      </c>
      <c r="DC864" s="34">
        <f t="shared" ref="DC864" si="9204">DB864-DC865+DC866</f>
        <v>1</v>
      </c>
      <c r="DD864" s="34">
        <f t="shared" ref="DD864" si="9205">DC864-DD865+DD866</f>
        <v>1</v>
      </c>
      <c r="DE864" s="34">
        <f t="shared" ref="DE864" si="9206">DD864-DE865+DE866</f>
        <v>1</v>
      </c>
      <c r="DF864" s="34">
        <f t="shared" ref="DF864" si="9207">DE864-DF865+DF866</f>
        <v>1</v>
      </c>
      <c r="DG864" s="35">
        <f t="shared" ref="DG864" si="9208">DF864-DG865+DG866</f>
        <v>1</v>
      </c>
      <c r="DM864" s="21"/>
    </row>
    <row r="865" spans="1:117" ht="12.75" hidden="1" outlineLevel="1" x14ac:dyDescent="0.2">
      <c r="A865" s="22"/>
      <c r="B865" s="23"/>
      <c r="C865" s="23"/>
      <c r="D865" s="24"/>
      <c r="E865" s="24"/>
      <c r="F865" s="24"/>
      <c r="G865" s="24"/>
      <c r="H865" s="24"/>
      <c r="I865" s="58"/>
      <c r="J865" s="58"/>
      <c r="K865" s="58"/>
      <c r="L865" s="58"/>
      <c r="M865" s="58"/>
      <c r="N865" s="58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  <c r="AG865" s="58"/>
      <c r="AH865" s="58"/>
      <c r="AI865" s="58"/>
      <c r="AJ865" s="58"/>
      <c r="AK865" s="58"/>
      <c r="AL865" s="58"/>
      <c r="AM865" s="58"/>
      <c r="AN865" s="58"/>
      <c r="AO865" s="58"/>
      <c r="AP865" s="58"/>
      <c r="AQ865" s="58"/>
      <c r="AR865" s="58"/>
      <c r="AS865" s="58"/>
      <c r="AT865" s="58"/>
      <c r="AU865" s="58"/>
      <c r="AV865" s="58"/>
      <c r="AW865" s="58"/>
      <c r="AX865" s="58"/>
      <c r="AY865" s="58"/>
      <c r="AZ865" s="58"/>
      <c r="BA865" s="58"/>
      <c r="BB865" s="58"/>
      <c r="BC865" s="58"/>
      <c r="BD865" s="58"/>
      <c r="BE865" s="58"/>
      <c r="BF865" s="58"/>
      <c r="BG865" s="58"/>
      <c r="BH865" s="58"/>
      <c r="BI865" s="58"/>
      <c r="BJ865" s="58"/>
      <c r="BK865" s="58"/>
      <c r="BL865" s="58"/>
      <c r="BM865" s="58"/>
      <c r="BN865" s="58"/>
      <c r="BO865" s="58"/>
      <c r="BP865" s="58"/>
      <c r="BQ865" s="58"/>
      <c r="BR865" s="58"/>
      <c r="BS865" s="58"/>
      <c r="BT865" s="58"/>
      <c r="BU865" s="58"/>
      <c r="BV865" s="58"/>
      <c r="BW865" s="58"/>
      <c r="BX865" s="58"/>
      <c r="BY865" s="58"/>
      <c r="BZ865" s="58"/>
      <c r="CA865" s="58"/>
      <c r="CB865" s="58"/>
      <c r="CC865" s="58"/>
      <c r="CD865" s="58"/>
      <c r="CE865" s="58"/>
      <c r="CF865" s="58"/>
      <c r="CG865" s="58"/>
      <c r="CH865" s="58"/>
      <c r="CI865" s="24"/>
      <c r="CJ865" s="24"/>
      <c r="CK865" s="24"/>
      <c r="CL865" s="24"/>
      <c r="CM865" s="25" t="s">
        <v>7</v>
      </c>
      <c r="CN865" s="36">
        <f t="shared" ref="CN865" si="9209">$I864*CN$3+$J864*CN$4+$K864*CN$5+$L864*CN$6+$M864*CN$7+$N864*CN$8+$O864*CN$9+$P864*CN$10+$Q864*CN$11+$R864*CN$12+$S864*CN$13+$T864*CN$14+$U864*CN$15+$V864*CN$16+$W864*CN$17+$X864*CN$18+$Y864*CN$19+$Z864*CN$20+$AA864*CN$21+$AB864*CN$22+$AC864*CN$23+$AD864*CN$24+$AE864*CN$25+$AF864*CN$26+$AG864*CN$27+$AH864*CN$28+$AI864*CN$29+$AJ864*CN$30+$AK864*CN$31+$AL864*CN$32+$AM864*CN$33+$AN864*CN$34+$AO864*CN$35+$AP864*CN$36+$AQ864*CN$37+$AR864*CN$38+$AS864*CN$39+$AT864*CN$40+$AU864*CN$41+$AV864*CN$42+$AW864*CN$43+$AX864*CN$44+$AY864*CN$45+$AZ864*CN$46+$BA864*CN$47+$BB864*CN$48+$BC864*CN$49+$BD864*CN$50+$BE864*CN$51+$BF864*CN$52+$BG864*CN$53+$BH864*CN$54+$BI864*CN$55+$BJ864*CN$56+$BK864*CN$57+$BL864*CN$58+$BM864*CN$59+$BN864*CN$60+$BO864*CN$61+$BP864*CN$62+$BQ864*CN$63+$BR864*CN$64+$BS864*CN$65+$BT864*CN$66+$BU864*CN$67+$BV864*CN$68+$BW864*CN$69+$BX864*CN$70+$BY864*CN$71+$BZ864*CN$72+$CA864*CN$73+$CB864*CN$74+$CC864*CN$75+$CD864*CN$76+$CE864*CN$77+$CF864*CN$78+$CG864*CN$79+$CH864*CN$80</f>
        <v>0</v>
      </c>
      <c r="CO865" s="37">
        <f t="shared" ref="CO865" si="9210">$I864*CO$3+$J864*CO$4+$K864*CO$5+$L864*CO$6+$M864*CO$7+$N864*CO$8+$O864*CO$9+$P864*CO$10+$Q864*CO$11+$R864*CO$12+$S864*CO$13+$T864*CO$14+$U864*CO$15+$V864*CO$16+$W864*CO$17+$X864*CO$18+$Y864*CO$19+$Z864*CO$20+$AA864*CO$21+$AB864*CO$22+$AC864*CO$23+$AD864*CO$24+$AE864*CO$25+$AF864*CO$26+$AG864*CO$27+$AH864*CO$28+$AI864*CO$29+$AJ864*CO$30+$AK864*CO$31+$AL864*CO$32+$AM864*CO$33+$AN864*CO$34+$AO864*CO$35+$AP864*CO$36+$AQ864*CO$37+$AR864*CO$38+$AS864*CO$39+$AT864*CO$40+$AU864*CO$41+$AV864*CO$42+$AW864*CO$43+$AX864*CO$44+$AY864*CO$45+$AZ864*CO$46+$BA864*CO$47+$BB864*CO$48+$BC864*CO$49+$BD864*CO$50+$BE864*CO$51+$BF864*CO$52+$BG864*CO$53+$BH864*CO$54+$BI864*CO$55+$BJ864*CO$56+$BK864*CO$57+$BL864*CO$58+$BM864*CO$59+$BN864*CO$60+$BO864*CO$61+$BP864*CO$62+$BQ864*CO$63+$BR864*CO$64+$BS864*CO$65+$BT864*CO$66+$BU864*CO$67+$BV864*CO$68+$BW864*CO$69+$BX864*CO$70+$BY864*CO$71+$BZ864*CO$72+$CA864*CO$73+$CB864*CO$74+$CC864*CO$75+$CD864*CO$76+$CE864*CO$77+$CF864*CO$78+$CG864*CO$79+$CH864*CO$80</f>
        <v>0</v>
      </c>
      <c r="CP865" s="37">
        <f t="shared" ref="CP865" si="9211">$I864*CP$3+$J864*CP$4+$K864*CP$5+$L864*CP$6+$M864*CP$7+$N864*CP$8+$O864*CP$9+$P864*CP$10+$Q864*CP$11+$R864*CP$12+$S864*CP$13+$T864*CP$14+$U864*CP$15+$V864*CP$16+$W864*CP$17+$X864*CP$18+$Y864*CP$19+$Z864*CP$20+$AA864*CP$21+$AB864*CP$22+$AC864*CP$23+$AD864*CP$24+$AE864*CP$25+$AF864*CP$26+$AG864*CP$27+$AH864*CP$28+$AI864*CP$29+$AJ864*CP$30+$AK864*CP$31+$AL864*CP$32+$AM864*CP$33+$AN864*CP$34+$AO864*CP$35+$AP864*CP$36+$AQ864*CP$37+$AR864*CP$38+$AS864*CP$39+$AT864*CP$40+$AU864*CP$41+$AV864*CP$42+$AW864*CP$43+$AX864*CP$44+$AY864*CP$45+$AZ864*CP$46+$BA864*CP$47+$BB864*CP$48+$BC864*CP$49+$BD864*CP$50+$BE864*CP$51+$BF864*CP$52+$BG864*CP$53+$BH864*CP$54+$BI864*CP$55+$BJ864*CP$56+$BK864*CP$57+$BL864*CP$58+$BM864*CP$59+$BN864*CP$60+$BO864*CP$61+$BP864*CP$62+$BQ864*CP$63+$BR864*CP$64+$BS864*CP$65+$BT864*CP$66+$BU864*CP$67+$BV864*CP$68+$BW864*CP$69+$BX864*CP$70+$BY864*CP$71+$BZ864*CP$72+$CA864*CP$73+$CB864*CP$74+$CC864*CP$75+$CD864*CP$76+$CE864*CP$77+$CF864*CP$78+$CG864*CP$79+$CH864*CP$80</f>
        <v>0</v>
      </c>
      <c r="CQ865" s="37">
        <f t="shared" ref="CQ865" si="9212">$I864*CQ$3+$J864*CQ$4+$K864*CQ$5+$L864*CQ$6+$M864*CQ$7+$N864*CQ$8+$O864*CQ$9+$P864*CQ$10+$Q864*CQ$11+$R864*CQ$12+$S864*CQ$13+$T864*CQ$14+$U864*CQ$15+$V864*CQ$16+$W864*CQ$17+$X864*CQ$18+$Y864*CQ$19+$Z864*CQ$20+$AA864*CQ$21+$AB864*CQ$22+$AC864*CQ$23+$AD864*CQ$24+$AE864*CQ$25+$AF864*CQ$26+$AG864*CQ$27+$AH864*CQ$28+$AI864*CQ$29+$AJ864*CQ$30+$AK864*CQ$31+$AL864*CQ$32+$AM864*CQ$33+$AN864*CQ$34+$AO864*CQ$35+$AP864*CQ$36+$AQ864*CQ$37+$AR864*CQ$38+$AS864*CQ$39+$AT864*CQ$40+$AU864*CQ$41+$AV864*CQ$42+$AW864*CQ$43+$AX864*CQ$44+$AY864*CQ$45+$AZ864*CQ$46+$BA864*CQ$47+$BB864*CQ$48+$BC864*CQ$49+$BD864*CQ$50+$BE864*CQ$51+$BF864*CQ$52+$BG864*CQ$53+$BH864*CQ$54+$BI864*CQ$55+$BJ864*CQ$56+$BK864*CQ$57+$BL864*CQ$58+$BM864*CQ$59+$BN864*CQ$60+$BO864*CQ$61+$BP864*CQ$62+$BQ864*CQ$63+$BR864*CQ$64+$BS864*CQ$65+$BT864*CQ$66+$BU864*CQ$67+$BV864*CQ$68+$BW864*CQ$69+$BX864*CQ$70+$BY864*CQ$71+$BZ864*CQ$72+$CA864*CQ$73+$CB864*CQ$74+$CC864*CQ$75+$CD864*CQ$76+$CE864*CQ$77+$CF864*CQ$78+$CG864*CQ$79+$CH864*CQ$80</f>
        <v>0</v>
      </c>
      <c r="CR865" s="37">
        <f t="shared" ref="CR865" si="9213">$I864*CR$3+$J864*CR$4+$K864*CR$5+$L864*CR$6+$M864*CR$7+$N864*CR$8+$O864*CR$9+$P864*CR$10+$Q864*CR$11+$R864*CR$12+$S864*CR$13+$T864*CR$14+$U864*CR$15+$V864*CR$16+$W864*CR$17+$X864*CR$18+$Y864*CR$19+$Z864*CR$20+$AA864*CR$21+$AB864*CR$22+$AC864*CR$23+$AD864*CR$24+$AE864*CR$25+$AF864*CR$26+$AG864*CR$27+$AH864*CR$28+$AI864*CR$29+$AJ864*CR$30+$AK864*CR$31+$AL864*CR$32+$AM864*CR$33+$AN864*CR$34+$AO864*CR$35+$AP864*CR$36+$AQ864*CR$37+$AR864*CR$38+$AS864*CR$39+$AT864*CR$40+$AU864*CR$41+$AV864*CR$42+$AW864*CR$43+$AX864*CR$44+$AY864*CR$45+$AZ864*CR$46+$BA864*CR$47+$BB864*CR$48+$BC864*CR$49+$BD864*CR$50+$BE864*CR$51+$BF864*CR$52+$BG864*CR$53+$BH864*CR$54+$BI864*CR$55+$BJ864*CR$56+$BK864*CR$57+$BL864*CR$58+$BM864*CR$59+$BN864*CR$60+$BO864*CR$61+$BP864*CR$62+$BQ864*CR$63+$BR864*CR$64+$BS864*CR$65+$BT864*CR$66+$BU864*CR$67+$BV864*CR$68+$BW864*CR$69+$BX864*CR$70+$BY864*CR$71+$BZ864*CR$72+$CA864*CR$73+$CB864*CR$74+$CC864*CR$75+$CD864*CR$76+$CE864*CR$77+$CF864*CR$78+$CG864*CR$79+$CH864*CR$80</f>
        <v>0</v>
      </c>
      <c r="CS865" s="37">
        <f t="shared" ref="CS865" si="9214">$I864*CS$3+$J864*CS$4+$K864*CS$5+$L864*CS$6+$M864*CS$7+$N864*CS$8+$O864*CS$9+$P864*CS$10+$Q864*CS$11+$R864*CS$12+$S864*CS$13+$T864*CS$14+$U864*CS$15+$V864*CS$16+$W864*CS$17+$X864*CS$18+$Y864*CS$19+$Z864*CS$20+$AA864*CS$21+$AB864*CS$22+$AC864*CS$23+$AD864*CS$24+$AE864*CS$25+$AF864*CS$26+$AG864*CS$27+$AH864*CS$28+$AI864*CS$29+$AJ864*CS$30+$AK864*CS$31+$AL864*CS$32+$AM864*CS$33+$AN864*CS$34+$AO864*CS$35+$AP864*CS$36+$AQ864*CS$37+$AR864*CS$38+$AS864*CS$39+$AT864*CS$40+$AU864*CS$41+$AV864*CS$42+$AW864*CS$43+$AX864*CS$44+$AY864*CS$45+$AZ864*CS$46+$BA864*CS$47+$BB864*CS$48+$BC864*CS$49+$BD864*CS$50+$BE864*CS$51+$BF864*CS$52+$BG864*CS$53+$BH864*CS$54+$BI864*CS$55+$BJ864*CS$56+$BK864*CS$57+$BL864*CS$58+$BM864*CS$59+$BN864*CS$60+$BO864*CS$61+$BP864*CS$62+$BQ864*CS$63+$BR864*CS$64+$BS864*CS$65+$BT864*CS$66+$BU864*CS$67+$BV864*CS$68+$BW864*CS$69+$BX864*CS$70+$BY864*CS$71+$BZ864*CS$72+$CA864*CS$73+$CB864*CS$74+$CC864*CS$75+$CD864*CS$76+$CE864*CS$77+$CF864*CS$78+$CG864*CS$79+$CH864*CS$80</f>
        <v>0</v>
      </c>
      <c r="CT865" s="37">
        <f t="shared" ref="CT865" si="9215">$I864*CT$3+$J864*CT$4+$K864*CT$5+$L864*CT$6+$M864*CT$7+$N864*CT$8+$O864*CT$9+$P864*CT$10+$Q864*CT$11+$R864*CT$12+$S864*CT$13+$T864*CT$14+$U864*CT$15+$V864*CT$16+$W864*CT$17+$X864*CT$18+$Y864*CT$19+$Z864*CT$20+$AA864*CT$21+$AB864*CT$22+$AC864*CT$23+$AD864*CT$24+$AE864*CT$25+$AF864*CT$26+$AG864*CT$27+$AH864*CT$28+$AI864*CT$29+$AJ864*CT$30+$AK864*CT$31+$AL864*CT$32+$AM864*CT$33+$AN864*CT$34+$AO864*CT$35+$AP864*CT$36+$AQ864*CT$37+$AR864*CT$38+$AS864*CT$39+$AT864*CT$40+$AU864*CT$41+$AV864*CT$42+$AW864*CT$43+$AX864*CT$44+$AY864*CT$45+$AZ864*CT$46+$BA864*CT$47+$BB864*CT$48+$BC864*CT$49+$BD864*CT$50+$BE864*CT$51+$BF864*CT$52+$BG864*CT$53+$BH864*CT$54+$BI864*CT$55+$BJ864*CT$56+$BK864*CT$57+$BL864*CT$58+$BM864*CT$59+$BN864*CT$60+$BO864*CT$61+$BP864*CT$62+$BQ864*CT$63+$BR864*CT$64+$BS864*CT$65+$BT864*CT$66+$BU864*CT$67+$BV864*CT$68+$BW864*CT$69+$BX864*CT$70+$BY864*CT$71+$BZ864*CT$72+$CA864*CT$73+$CB864*CT$74+$CC864*CT$75+$CD864*CT$76+$CE864*CT$77+$CF864*CT$78+$CG864*CT$79+$CH864*CT$80</f>
        <v>0</v>
      </c>
      <c r="CU865" s="37">
        <f t="shared" ref="CU865" si="9216">$I864*CU$3+$J864*CU$4+$K864*CU$5+$L864*CU$6+$M864*CU$7+$N864*CU$8+$O864*CU$9+$P864*CU$10+$Q864*CU$11+$R864*CU$12+$S864*CU$13+$T864*CU$14+$U864*CU$15+$V864*CU$16+$W864*CU$17+$X864*CU$18+$Y864*CU$19+$Z864*CU$20+$AA864*CU$21+$AB864*CU$22+$AC864*CU$23+$AD864*CU$24+$AE864*CU$25+$AF864*CU$26+$AG864*CU$27+$AH864*CU$28+$AI864*CU$29+$AJ864*CU$30+$AK864*CU$31+$AL864*CU$32+$AM864*CU$33+$AN864*CU$34+$AO864*CU$35+$AP864*CU$36+$AQ864*CU$37+$AR864*CU$38+$AS864*CU$39+$AT864*CU$40+$AU864*CU$41+$AV864*CU$42+$AW864*CU$43+$AX864*CU$44+$AY864*CU$45+$AZ864*CU$46+$BA864*CU$47+$BB864*CU$48+$BC864*CU$49+$BD864*CU$50+$BE864*CU$51+$BF864*CU$52+$BG864*CU$53+$BH864*CU$54+$BI864*CU$55+$BJ864*CU$56+$BK864*CU$57+$BL864*CU$58+$BM864*CU$59+$BN864*CU$60+$BO864*CU$61+$BP864*CU$62+$BQ864*CU$63+$BR864*CU$64+$BS864*CU$65+$BT864*CU$66+$BU864*CU$67+$BV864*CU$68+$BW864*CU$69+$BX864*CU$70+$BY864*CU$71+$BZ864*CU$72+$CA864*CU$73+$CB864*CU$74+$CC864*CU$75+$CD864*CU$76+$CE864*CU$77+$CF864*CU$78+$CG864*CU$79+$CH864*CU$80</f>
        <v>0</v>
      </c>
      <c r="CV865" s="37">
        <f t="shared" ref="CV865" si="9217">$I864*CV$3+$J864*CV$4+$K864*CV$5+$L864*CV$6+$M864*CV$7+$N864*CV$8+$O864*CV$9+$P864*CV$10+$Q864*CV$11+$R864*CV$12+$S864*CV$13+$T864*CV$14+$U864*CV$15+$V864*CV$16+$W864*CV$17+$X864*CV$18+$Y864*CV$19+$Z864*CV$20+$AA864*CV$21+$AB864*CV$22+$AC864*CV$23+$AD864*CV$24+$AE864*CV$25+$AF864*CV$26+$AG864*CV$27+$AH864*CV$28+$AI864*CV$29+$AJ864*CV$30+$AK864*CV$31+$AL864*CV$32+$AM864*CV$33+$AN864*CV$34+$AO864*CV$35+$AP864*CV$36+$AQ864*CV$37+$AR864*CV$38+$AS864*CV$39+$AT864*CV$40+$AU864*CV$41+$AV864*CV$42+$AW864*CV$43+$AX864*CV$44+$AY864*CV$45+$AZ864*CV$46+$BA864*CV$47+$BB864*CV$48+$BC864*CV$49+$BD864*CV$50+$BE864*CV$51+$BF864*CV$52+$BG864*CV$53+$BH864*CV$54+$BI864*CV$55+$BJ864*CV$56+$BK864*CV$57+$BL864*CV$58+$BM864*CV$59+$BN864*CV$60+$BO864*CV$61+$BP864*CV$62+$BQ864*CV$63+$BR864*CV$64+$BS864*CV$65+$BT864*CV$66+$BU864*CV$67+$BV864*CV$68+$BW864*CV$69+$BX864*CV$70+$BY864*CV$71+$BZ864*CV$72+$CA864*CV$73+$CB864*CV$74+$CC864*CV$75+$CD864*CV$76+$CE864*CV$77+$CF864*CV$78+$CG864*CV$79+$CH864*CV$80</f>
        <v>0</v>
      </c>
      <c r="CW865" s="37">
        <f t="shared" ref="CW865" si="9218">$I864*CW$3+$J864*CW$4+$K864*CW$5+$L864*CW$6+$M864*CW$7+$N864*CW$8+$O864*CW$9+$P864*CW$10+$Q864*CW$11+$R864*CW$12+$S864*CW$13+$T864*CW$14+$U864*CW$15+$V864*CW$16+$W864*CW$17+$X864*CW$18+$Y864*CW$19+$Z864*CW$20+$AA864*CW$21+$AB864*CW$22+$AC864*CW$23+$AD864*CW$24+$AE864*CW$25+$AF864*CW$26+$AG864*CW$27+$AH864*CW$28+$AI864*CW$29+$AJ864*CW$30+$AK864*CW$31+$AL864*CW$32+$AM864*CW$33+$AN864*CW$34+$AO864*CW$35+$AP864*CW$36+$AQ864*CW$37+$AR864*CW$38+$AS864*CW$39+$AT864*CW$40+$AU864*CW$41+$AV864*CW$42+$AW864*CW$43+$AX864*CW$44+$AY864*CW$45+$AZ864*CW$46+$BA864*CW$47+$BB864*CW$48+$BC864*CW$49+$BD864*CW$50+$BE864*CW$51+$BF864*CW$52+$BG864*CW$53+$BH864*CW$54+$BI864*CW$55+$BJ864*CW$56+$BK864*CW$57+$BL864*CW$58+$BM864*CW$59+$BN864*CW$60+$BO864*CW$61+$BP864*CW$62+$BQ864*CW$63+$BR864*CW$64+$BS864*CW$65+$BT864*CW$66+$BU864*CW$67+$BV864*CW$68+$BW864*CW$69+$BX864*CW$70+$BY864*CW$71+$BZ864*CW$72+$CA864*CW$73+$CB864*CW$74+$CC864*CW$75+$CD864*CW$76+$CE864*CW$77+$CF864*CW$78+$CG864*CW$79+$CH864*CW$80</f>
        <v>0</v>
      </c>
      <c r="CX865" s="37">
        <f t="shared" ref="CX865" si="9219">$I864*CX$3+$J864*CX$4+$K864*CX$5+$L864*CX$6+$M864*CX$7+$N864*CX$8+$O864*CX$9+$P864*CX$10+$Q864*CX$11+$R864*CX$12+$S864*CX$13+$T864*CX$14+$U864*CX$15+$V864*CX$16+$W864*CX$17+$X864*CX$18+$Y864*CX$19+$Z864*CX$20+$AA864*CX$21+$AB864*CX$22+$AC864*CX$23+$AD864*CX$24+$AE864*CX$25+$AF864*CX$26+$AG864*CX$27+$AH864*CX$28+$AI864*CX$29+$AJ864*CX$30+$AK864*CX$31+$AL864*CX$32+$AM864*CX$33+$AN864*CX$34+$AO864*CX$35+$AP864*CX$36+$AQ864*CX$37+$AR864*CX$38+$AS864*CX$39+$AT864*CX$40+$AU864*CX$41+$AV864*CX$42+$AW864*CX$43+$AX864*CX$44+$AY864*CX$45+$AZ864*CX$46+$BA864*CX$47+$BB864*CX$48+$BC864*CX$49+$BD864*CX$50+$BE864*CX$51+$BF864*CX$52+$BG864*CX$53+$BH864*CX$54+$BI864*CX$55+$BJ864*CX$56+$BK864*CX$57+$BL864*CX$58+$BM864*CX$59+$BN864*CX$60+$BO864*CX$61+$BP864*CX$62+$BQ864*CX$63+$BR864*CX$64+$BS864*CX$65+$BT864*CX$66+$BU864*CX$67+$BV864*CX$68+$BW864*CX$69+$BX864*CX$70+$BY864*CX$71+$BZ864*CX$72+$CA864*CX$73+$CB864*CX$74+$CC864*CX$75+$CD864*CX$76+$CE864*CX$77+$CF864*CX$78+$CG864*CX$79+$CH864*CX$80</f>
        <v>0</v>
      </c>
      <c r="CY865" s="37">
        <f t="shared" ref="CY865" si="9220">$I864*CY$3+$J864*CY$4+$K864*CY$5+$L864*CY$6+$M864*CY$7+$N864*CY$8+$O864*CY$9+$P864*CY$10+$Q864*CY$11+$R864*CY$12+$S864*CY$13+$T864*CY$14+$U864*CY$15+$V864*CY$16+$W864*CY$17+$X864*CY$18+$Y864*CY$19+$Z864*CY$20+$AA864*CY$21+$AB864*CY$22+$AC864*CY$23+$AD864*CY$24+$AE864*CY$25+$AF864*CY$26+$AG864*CY$27+$AH864*CY$28+$AI864*CY$29+$AJ864*CY$30+$AK864*CY$31+$AL864*CY$32+$AM864*CY$33+$AN864*CY$34+$AO864*CY$35+$AP864*CY$36+$AQ864*CY$37+$AR864*CY$38+$AS864*CY$39+$AT864*CY$40+$AU864*CY$41+$AV864*CY$42+$AW864*CY$43+$AX864*CY$44+$AY864*CY$45+$AZ864*CY$46+$BA864*CY$47+$BB864*CY$48+$BC864*CY$49+$BD864*CY$50+$BE864*CY$51+$BF864*CY$52+$BG864*CY$53+$BH864*CY$54+$BI864*CY$55+$BJ864*CY$56+$BK864*CY$57+$BL864*CY$58+$BM864*CY$59+$BN864*CY$60+$BO864*CY$61+$BP864*CY$62+$BQ864*CY$63+$BR864*CY$64+$BS864*CY$65+$BT864*CY$66+$BU864*CY$67+$BV864*CY$68+$BW864*CY$69+$BX864*CY$70+$BY864*CY$71+$BZ864*CY$72+$CA864*CY$73+$CB864*CY$74+$CC864*CY$75+$CD864*CY$76+$CE864*CY$77+$CF864*CY$78+$CG864*CY$79+$CH864*CY$80</f>
        <v>0</v>
      </c>
      <c r="CZ865" s="37">
        <f t="shared" ref="CZ865" si="9221">$I864*CZ$3+$J864*CZ$4+$K864*CZ$5+$L864*CZ$6+$M864*CZ$7+$N864*CZ$8+$O864*CZ$9+$P864*CZ$10+$Q864*CZ$11+$R864*CZ$12+$S864*CZ$13+$T864*CZ$14+$U864*CZ$15+$V864*CZ$16+$W864*CZ$17+$X864*CZ$18+$Y864*CZ$19+$Z864*CZ$20+$AA864*CZ$21+$AB864*CZ$22+$AC864*CZ$23+$AD864*CZ$24+$AE864*CZ$25+$AF864*CZ$26+$AG864*CZ$27+$AH864*CZ$28+$AI864*CZ$29+$AJ864*CZ$30+$AK864*CZ$31+$AL864*CZ$32+$AM864*CZ$33+$AN864*CZ$34+$AO864*CZ$35+$AP864*CZ$36+$AQ864*CZ$37+$AR864*CZ$38+$AS864*CZ$39+$AT864*CZ$40+$AU864*CZ$41+$AV864*CZ$42+$AW864*CZ$43+$AX864*CZ$44+$AY864*CZ$45+$AZ864*CZ$46+$BA864*CZ$47+$BB864*CZ$48+$BC864*CZ$49+$BD864*CZ$50+$BE864*CZ$51+$BF864*CZ$52+$BG864*CZ$53+$BH864*CZ$54+$BI864*CZ$55+$BJ864*CZ$56+$BK864*CZ$57+$BL864*CZ$58+$BM864*CZ$59+$BN864*CZ$60+$BO864*CZ$61+$BP864*CZ$62+$BQ864*CZ$63+$BR864*CZ$64+$BS864*CZ$65+$BT864*CZ$66+$BU864*CZ$67+$BV864*CZ$68+$BW864*CZ$69+$BX864*CZ$70+$BY864*CZ$71+$BZ864*CZ$72+$CA864*CZ$73+$CB864*CZ$74+$CC864*CZ$75+$CD864*CZ$76+$CE864*CZ$77+$CF864*CZ$78+$CG864*CZ$79+$CH864*CZ$80</f>
        <v>0</v>
      </c>
      <c r="DA865" s="37">
        <f t="shared" ref="DA865" si="9222">$I864*DA$3+$J864*DA$4+$K864*DA$5+$L864*DA$6+$M864*DA$7+$N864*DA$8+$O864*DA$9+$P864*DA$10+$Q864*DA$11+$R864*DA$12+$S864*DA$13+$T864*DA$14+$U864*DA$15+$V864*DA$16+$W864*DA$17+$X864*DA$18+$Y864*DA$19+$Z864*DA$20+$AA864*DA$21+$AB864*DA$22+$AC864*DA$23+$AD864*DA$24+$AE864*DA$25+$AF864*DA$26+$AG864*DA$27+$AH864*DA$28+$AI864*DA$29+$AJ864*DA$30+$AK864*DA$31+$AL864*DA$32+$AM864*DA$33+$AN864*DA$34+$AO864*DA$35+$AP864*DA$36+$AQ864*DA$37+$AR864*DA$38+$AS864*DA$39+$AT864*DA$40+$AU864*DA$41+$AV864*DA$42+$AW864*DA$43+$AX864*DA$44+$AY864*DA$45+$AZ864*DA$46+$BA864*DA$47+$BB864*DA$48+$BC864*DA$49+$BD864*DA$50+$BE864*DA$51+$BF864*DA$52+$BG864*DA$53+$BH864*DA$54+$BI864*DA$55+$BJ864*DA$56+$BK864*DA$57+$BL864*DA$58+$BM864*DA$59+$BN864*DA$60+$BO864*DA$61+$BP864*DA$62+$BQ864*DA$63+$BR864*DA$64+$BS864*DA$65+$BT864*DA$66+$BU864*DA$67+$BV864*DA$68+$BW864*DA$69+$BX864*DA$70+$BY864*DA$71+$BZ864*DA$72+$CA864*DA$73+$CB864*DA$74+$CC864*DA$75+$CD864*DA$76+$CE864*DA$77+$CF864*DA$78+$CG864*DA$79+$CH864*DA$80</f>
        <v>0</v>
      </c>
      <c r="DB865" s="37">
        <f t="shared" ref="DB865" si="9223">$I864*DB$3+$J864*DB$4+$K864*DB$5+$L864*DB$6+$M864*DB$7+$N864*DB$8+$O864*DB$9+$P864*DB$10+$Q864*DB$11+$R864*DB$12+$S864*DB$13+$T864*DB$14+$U864*DB$15+$V864*DB$16+$W864*DB$17+$X864*DB$18+$Y864*DB$19+$Z864*DB$20+$AA864*DB$21+$AB864*DB$22+$AC864*DB$23+$AD864*DB$24+$AE864*DB$25+$AF864*DB$26+$AG864*DB$27+$AH864*DB$28+$AI864*DB$29+$AJ864*DB$30+$AK864*DB$31+$AL864*DB$32+$AM864*DB$33+$AN864*DB$34+$AO864*DB$35+$AP864*DB$36+$AQ864*DB$37+$AR864*DB$38+$AS864*DB$39+$AT864*DB$40+$AU864*DB$41+$AV864*DB$42+$AW864*DB$43+$AX864*DB$44+$AY864*DB$45+$AZ864*DB$46+$BA864*DB$47+$BB864*DB$48+$BC864*DB$49+$BD864*DB$50+$BE864*DB$51+$BF864*DB$52+$BG864*DB$53+$BH864*DB$54+$BI864*DB$55+$BJ864*DB$56+$BK864*DB$57+$BL864*DB$58+$BM864*DB$59+$BN864*DB$60+$BO864*DB$61+$BP864*DB$62+$BQ864*DB$63+$BR864*DB$64+$BS864*DB$65+$BT864*DB$66+$BU864*DB$67+$BV864*DB$68+$BW864*DB$69+$BX864*DB$70+$BY864*DB$71+$BZ864*DB$72+$CA864*DB$73+$CB864*DB$74+$CC864*DB$75+$CD864*DB$76+$CE864*DB$77+$CF864*DB$78+$CG864*DB$79+$CH864*DB$80</f>
        <v>0</v>
      </c>
      <c r="DC865" s="37">
        <f t="shared" ref="DC865" si="9224">$I864*DC$3+$J864*DC$4+$K864*DC$5+$L864*DC$6+$M864*DC$7+$N864*DC$8+$O864*DC$9+$P864*DC$10+$Q864*DC$11+$R864*DC$12+$S864*DC$13+$T864*DC$14+$U864*DC$15+$V864*DC$16+$W864*DC$17+$X864*DC$18+$Y864*DC$19+$Z864*DC$20+$AA864*DC$21+$AB864*DC$22+$AC864*DC$23+$AD864*DC$24+$AE864*DC$25+$AF864*DC$26+$AG864*DC$27+$AH864*DC$28+$AI864*DC$29+$AJ864*DC$30+$AK864*DC$31+$AL864*DC$32+$AM864*DC$33+$AN864*DC$34+$AO864*DC$35+$AP864*DC$36+$AQ864*DC$37+$AR864*DC$38+$AS864*DC$39+$AT864*DC$40+$AU864*DC$41+$AV864*DC$42+$AW864*DC$43+$AX864*DC$44+$AY864*DC$45+$AZ864*DC$46+$BA864*DC$47+$BB864*DC$48+$BC864*DC$49+$BD864*DC$50+$BE864*DC$51+$BF864*DC$52+$BG864*DC$53+$BH864*DC$54+$BI864*DC$55+$BJ864*DC$56+$BK864*DC$57+$BL864*DC$58+$BM864*DC$59+$BN864*DC$60+$BO864*DC$61+$BP864*DC$62+$BQ864*DC$63+$BR864*DC$64+$BS864*DC$65+$BT864*DC$66+$BU864*DC$67+$BV864*DC$68+$BW864*DC$69+$BX864*DC$70+$BY864*DC$71+$BZ864*DC$72+$CA864*DC$73+$CB864*DC$74+$CC864*DC$75+$CD864*DC$76+$CE864*DC$77+$CF864*DC$78+$CG864*DC$79+$CH864*DC$80</f>
        <v>0</v>
      </c>
      <c r="DD865" s="37">
        <f t="shared" ref="DD865" si="9225">$I864*DD$3+$J864*DD$4+$K864*DD$5+$L864*DD$6+$M864*DD$7+$N864*DD$8+$O864*DD$9+$P864*DD$10+$Q864*DD$11+$R864*DD$12+$S864*DD$13+$T864*DD$14+$U864*DD$15+$V864*DD$16+$W864*DD$17+$X864*DD$18+$Y864*DD$19+$Z864*DD$20+$AA864*DD$21+$AB864*DD$22+$AC864*DD$23+$AD864*DD$24+$AE864*DD$25+$AF864*DD$26+$AG864*DD$27+$AH864*DD$28+$AI864*DD$29+$AJ864*DD$30+$AK864*DD$31+$AL864*DD$32+$AM864*DD$33+$AN864*DD$34+$AO864*DD$35+$AP864*DD$36+$AQ864*DD$37+$AR864*DD$38+$AS864*DD$39+$AT864*DD$40+$AU864*DD$41+$AV864*DD$42+$AW864*DD$43+$AX864*DD$44+$AY864*DD$45+$AZ864*DD$46+$BA864*DD$47+$BB864*DD$48+$BC864*DD$49+$BD864*DD$50+$BE864*DD$51+$BF864*DD$52+$BG864*DD$53+$BH864*DD$54+$BI864*DD$55+$BJ864*DD$56+$BK864*DD$57+$BL864*DD$58+$BM864*DD$59+$BN864*DD$60+$BO864*DD$61+$BP864*DD$62+$BQ864*DD$63+$BR864*DD$64+$BS864*DD$65+$BT864*DD$66+$BU864*DD$67+$BV864*DD$68+$BW864*DD$69+$BX864*DD$70+$BY864*DD$71+$BZ864*DD$72+$CA864*DD$73+$CB864*DD$74+$CC864*DD$75+$CD864*DD$76+$CE864*DD$77+$CF864*DD$78+$CG864*DD$79+$CH864*DD$80</f>
        <v>0</v>
      </c>
      <c r="DE865" s="37">
        <f t="shared" ref="DE865" si="9226">$I864*DE$3+$J864*DE$4+$K864*DE$5+$L864*DE$6+$M864*DE$7+$N864*DE$8+$O864*DE$9+$P864*DE$10+$Q864*DE$11+$R864*DE$12+$S864*DE$13+$T864*DE$14+$U864*DE$15+$V864*DE$16+$W864*DE$17+$X864*DE$18+$Y864*DE$19+$Z864*DE$20+$AA864*DE$21+$AB864*DE$22+$AC864*DE$23+$AD864*DE$24+$AE864*DE$25+$AF864*DE$26+$AG864*DE$27+$AH864*DE$28+$AI864*DE$29+$AJ864*DE$30+$AK864*DE$31+$AL864*DE$32+$AM864*DE$33+$AN864*DE$34+$AO864*DE$35+$AP864*DE$36+$AQ864*DE$37+$AR864*DE$38+$AS864*DE$39+$AT864*DE$40+$AU864*DE$41+$AV864*DE$42+$AW864*DE$43+$AX864*DE$44+$AY864*DE$45+$AZ864*DE$46+$BA864*DE$47+$BB864*DE$48+$BC864*DE$49+$BD864*DE$50+$BE864*DE$51+$BF864*DE$52+$BG864*DE$53+$BH864*DE$54+$BI864*DE$55+$BJ864*DE$56+$BK864*DE$57+$BL864*DE$58+$BM864*DE$59+$BN864*DE$60+$BO864*DE$61+$BP864*DE$62+$BQ864*DE$63+$BR864*DE$64+$BS864*DE$65+$BT864*DE$66+$BU864*DE$67+$BV864*DE$68+$BW864*DE$69+$BX864*DE$70+$BY864*DE$71+$BZ864*DE$72+$CA864*DE$73+$CB864*DE$74+$CC864*DE$75+$CD864*DE$76+$CE864*DE$77+$CF864*DE$78+$CG864*DE$79+$CH864*DE$80</f>
        <v>0</v>
      </c>
      <c r="DF865" s="37">
        <f t="shared" ref="DF865" si="9227">$I864*DF$3+$J864*DF$4+$K864*DF$5+$L864*DF$6+$M864*DF$7+$N864*DF$8+$O864*DF$9+$P864*DF$10+$Q864*DF$11+$R864*DF$12+$S864*DF$13+$T864*DF$14+$U864*DF$15+$V864*DF$16+$W864*DF$17+$X864*DF$18+$Y864*DF$19+$Z864*DF$20+$AA864*DF$21+$AB864*DF$22+$AC864*DF$23+$AD864*DF$24+$AE864*DF$25+$AF864*DF$26+$AG864*DF$27+$AH864*DF$28+$AI864*DF$29+$AJ864*DF$30+$AK864*DF$31+$AL864*DF$32+$AM864*DF$33+$AN864*DF$34+$AO864*DF$35+$AP864*DF$36+$AQ864*DF$37+$AR864*DF$38+$AS864*DF$39+$AT864*DF$40+$AU864*DF$41+$AV864*DF$42+$AW864*DF$43+$AX864*DF$44+$AY864*DF$45+$AZ864*DF$46+$BA864*DF$47+$BB864*DF$48+$BC864*DF$49+$BD864*DF$50+$BE864*DF$51+$BF864*DF$52+$BG864*DF$53+$BH864*DF$54+$BI864*DF$55+$BJ864*DF$56+$BK864*DF$57+$BL864*DF$58+$BM864*DF$59+$BN864*DF$60+$BO864*DF$61+$BP864*DF$62+$BQ864*DF$63+$BR864*DF$64+$BS864*DF$65+$BT864*DF$66+$BU864*DF$67+$BV864*DF$68+$BW864*DF$69+$BX864*DF$70+$BY864*DF$71+$BZ864*DF$72+$CA864*DF$73+$CB864*DF$74+$CC864*DF$75+$CD864*DF$76+$CE864*DF$77+$CF864*DF$78+$CG864*DF$79+$CH864*DF$80</f>
        <v>0</v>
      </c>
      <c r="DG865" s="38">
        <f t="shared" ref="DG865" si="9228">$I864*DG$3+$J864*DG$4+$K864*DG$5+$L864*DG$6+$M864*DG$7+$N864*DG$8+$O864*DG$9+$P864*DG$10+$Q864*DG$11+$R864*DG$12+$S864*DG$13+$T864*DG$14+$U864*DG$15+$V864*DG$16+$W864*DG$17+$X864*DG$18+$Y864*DG$19+$Z864*DG$20+$AA864*DG$21+$AB864*DG$22+$AC864*DG$23+$AD864*DG$24+$AE864*DG$25+$AF864*DG$26+$AG864*DG$27+$AH864*DG$28+$AI864*DG$29+$AJ864*DG$30+$AK864*DG$31+$AL864*DG$32+$AM864*DG$33+$AN864*DG$34+$AO864*DG$35+$AP864*DG$36+$AQ864*DG$37+$AR864*DG$38+$AS864*DG$39+$AT864*DG$40+$AU864*DG$41+$AV864*DG$42+$AW864*DG$43+$AX864*DG$44+$AY864*DG$45+$AZ864*DG$46+$BA864*DG$47+$BB864*DG$48+$BC864*DG$49+$BD864*DG$50+$BE864*DG$51+$BF864*DG$52+$BG864*DG$53+$BH864*DG$54+$BI864*DG$55+$BJ864*DG$56+$BK864*DG$57+$BL864*DG$58+$BM864*DG$59+$BN864*DG$60+$BO864*DG$61+$BP864*DG$62+$BQ864*DG$63+$BR864*DG$64+$BS864*DG$65+$BT864*DG$66+$BU864*DG$67+$BV864*DG$68+$BW864*DG$69+$BX864*DG$70+$BY864*DG$71+$BZ864*DG$72+$CA864*DG$73+$CB864*DG$74+$CC864*DG$75+$CD864*DG$76+$CE864*DG$77+$CF864*DG$78+$CG864*DG$79+$CH864*DG$80</f>
        <v>0</v>
      </c>
    </row>
    <row r="866" spans="1:117" ht="12.75" hidden="1" outlineLevel="1" x14ac:dyDescent="0.2">
      <c r="A866" s="26"/>
      <c r="B866" s="27"/>
      <c r="C866" s="27"/>
      <c r="D866" s="28"/>
      <c r="E866" s="28"/>
      <c r="F866" s="28"/>
      <c r="G866" s="28"/>
      <c r="H866" s="28"/>
      <c r="I866" s="59"/>
      <c r="J866" s="59"/>
      <c r="K866" s="59"/>
      <c r="L866" s="59"/>
      <c r="M866" s="59"/>
      <c r="N866" s="59"/>
      <c r="O866" s="59"/>
      <c r="P866" s="59"/>
      <c r="Q866" s="59"/>
      <c r="R866" s="59"/>
      <c r="S866" s="59"/>
      <c r="T866" s="59"/>
      <c r="U866" s="59"/>
      <c r="V866" s="59"/>
      <c r="W866" s="59"/>
      <c r="X866" s="59"/>
      <c r="Y866" s="59"/>
      <c r="Z866" s="59"/>
      <c r="AA866" s="59"/>
      <c r="AB866" s="59"/>
      <c r="AC866" s="59"/>
      <c r="AD866" s="59"/>
      <c r="AE866" s="59"/>
      <c r="AF866" s="59"/>
      <c r="AG866" s="59"/>
      <c r="AH866" s="59"/>
      <c r="AI866" s="59"/>
      <c r="AJ866" s="59"/>
      <c r="AK866" s="59"/>
      <c r="AL866" s="59"/>
      <c r="AM866" s="59"/>
      <c r="AN866" s="59"/>
      <c r="AO866" s="59"/>
      <c r="AP866" s="59"/>
      <c r="AQ866" s="59"/>
      <c r="AR866" s="59"/>
      <c r="AS866" s="59"/>
      <c r="AT866" s="59"/>
      <c r="AU866" s="59"/>
      <c r="AV866" s="59"/>
      <c r="AW866" s="59"/>
      <c r="AX866" s="59"/>
      <c r="AY866" s="59"/>
      <c r="AZ866" s="59"/>
      <c r="BA866" s="59"/>
      <c r="BB866" s="59"/>
      <c r="BC866" s="59"/>
      <c r="BD866" s="59"/>
      <c r="BE866" s="59"/>
      <c r="BF866" s="59"/>
      <c r="BG866" s="59"/>
      <c r="BH866" s="59"/>
      <c r="BI866" s="59"/>
      <c r="BJ866" s="59"/>
      <c r="BK866" s="59"/>
      <c r="BL866" s="59"/>
      <c r="BM866" s="59"/>
      <c r="BN866" s="59"/>
      <c r="BO866" s="59"/>
      <c r="BP866" s="59"/>
      <c r="BQ866" s="59"/>
      <c r="BR866" s="59"/>
      <c r="BS866" s="59"/>
      <c r="BT866" s="59"/>
      <c r="BU866" s="59"/>
      <c r="BV866" s="59"/>
      <c r="BW866" s="59"/>
      <c r="BX866" s="59"/>
      <c r="BY866" s="59"/>
      <c r="BZ866" s="59"/>
      <c r="CA866" s="59"/>
      <c r="CB866" s="59"/>
      <c r="CC866" s="59"/>
      <c r="CD866" s="59"/>
      <c r="CE866" s="59"/>
      <c r="CF866" s="59"/>
      <c r="CG866" s="59"/>
      <c r="CH866" s="59"/>
      <c r="CI866" s="28"/>
      <c r="CJ866" s="28"/>
      <c r="CK866" s="28"/>
      <c r="CL866" s="28"/>
      <c r="CM866" s="29" t="s">
        <v>8</v>
      </c>
      <c r="CN866" s="39"/>
      <c r="CO866" s="40"/>
      <c r="CP866" s="40"/>
      <c r="CQ866" s="40"/>
      <c r="CR866" s="40"/>
      <c r="CS866" s="40"/>
      <c r="CT866" s="40"/>
      <c r="CU866" s="40"/>
      <c r="CV866" s="40"/>
      <c r="CW866" s="40"/>
      <c r="CX866" s="40"/>
      <c r="CY866" s="40"/>
      <c r="CZ866" s="40"/>
      <c r="DA866" s="40"/>
      <c r="DB866" s="40"/>
      <c r="DC866" s="40"/>
      <c r="DD866" s="40"/>
      <c r="DE866" s="40"/>
      <c r="DF866" s="40"/>
      <c r="DG866" s="41"/>
    </row>
    <row r="867" spans="1:117" ht="12.75" collapsed="1" x14ac:dyDescent="0.2">
      <c r="A867" s="19" t="s">
        <v>537</v>
      </c>
      <c r="B867" s="19" t="s">
        <v>125</v>
      </c>
      <c r="C867" s="19"/>
      <c r="D867" s="20" t="s">
        <v>446</v>
      </c>
      <c r="E867" s="20">
        <v>6</v>
      </c>
      <c r="F867" s="20">
        <f>IF($C$4="",SUMIF(stock_on_hand!A:A,planner!A867,stock_on_hand!C:C),SUMIFS(stock_on_hand!C:C,stock_on_hand!A:A,planner!A867,stock_on_hand!E:E,$C$4))</f>
        <v>185</v>
      </c>
      <c r="G867" s="20"/>
      <c r="H867" s="20" t="s">
        <v>10</v>
      </c>
      <c r="I867" s="57">
        <f>IFERROR(HLOOKUP(I$188,bom!$2:$300,MATCH($A867,bom!$A:$A,0)-1,0),0)</f>
        <v>0</v>
      </c>
      <c r="J867" s="57">
        <f>IFERROR(HLOOKUP(J$188,bom!$2:$300,MATCH($A867,bom!$A:$A,0)-1,0),0)</f>
        <v>0</v>
      </c>
      <c r="K867" s="57">
        <f>IFERROR(HLOOKUP(K$188,bom!$2:$300,MATCH($A867,bom!$A:$A,0)-1,0),0)</f>
        <v>0</v>
      </c>
      <c r="L867" s="57">
        <f>IFERROR(HLOOKUP(L$188,bom!$2:$300,MATCH($A867,bom!$A:$A,0)-1,0),0)</f>
        <v>0</v>
      </c>
      <c r="M867" s="57">
        <f>IFERROR(HLOOKUP(M$188,bom!$2:$300,MATCH($A867,bom!$A:$A,0)-1,0),0)</f>
        <v>0</v>
      </c>
      <c r="N867" s="57">
        <f>IFERROR(HLOOKUP(N$188,bom!$2:$300,MATCH($A867,bom!$A:$A,0)-1,0),0)</f>
        <v>0</v>
      </c>
      <c r="O867" s="57">
        <f>IFERROR(HLOOKUP(O$188,bom!$2:$300,MATCH($A867,bom!$A:$A,0)-1,0),0)</f>
        <v>0</v>
      </c>
      <c r="P867" s="57">
        <f>IFERROR(HLOOKUP(P$188,bom!$2:$300,MATCH($A867,bom!$A:$A,0)-1,0),0)</f>
        <v>0</v>
      </c>
      <c r="Q867" s="57">
        <f>IFERROR(HLOOKUP(Q$188,bom!$2:$300,MATCH($A867,bom!$A:$A,0)-1,0),0)</f>
        <v>0</v>
      </c>
      <c r="R867" s="57">
        <f>IFERROR(HLOOKUP(R$188,bom!$2:$300,MATCH($A867,bom!$A:$A,0)-1,0),0)</f>
        <v>0</v>
      </c>
      <c r="S867" s="57">
        <f>IFERROR(HLOOKUP(S$188,bom!$2:$300,MATCH($A867,bom!$A:$A,0)-1,0),0)</f>
        <v>0</v>
      </c>
      <c r="T867" s="57">
        <f>IFERROR(HLOOKUP(T$188,bom!$2:$300,MATCH($A867,bom!$A:$A,0)-1,0),0)</f>
        <v>0</v>
      </c>
      <c r="U867" s="57">
        <f>IFERROR(HLOOKUP(U$188,bom!$2:$300,MATCH($A867,bom!$A:$A,0)-1,0),0)</f>
        <v>0</v>
      </c>
      <c r="V867" s="57">
        <f>IFERROR(HLOOKUP(V$188,bom!$2:$300,MATCH($A867,bom!$A:$A,0)-1,0),0)</f>
        <v>0</v>
      </c>
      <c r="W867" s="57">
        <f>IFERROR(HLOOKUP(W$188,bom!$2:$300,MATCH($A867,bom!$A:$A,0)-1,0),0)</f>
        <v>0</v>
      </c>
      <c r="X867" s="57">
        <f>IFERROR(HLOOKUP(X$188,bom!$2:$300,MATCH($A867,bom!$A:$A,0)-1,0),0)</f>
        <v>0</v>
      </c>
      <c r="Y867" s="57">
        <f>IFERROR(HLOOKUP(Y$188,bom!$2:$300,MATCH($A867,bom!$A:$A,0)-1,0),0)</f>
        <v>0</v>
      </c>
      <c r="Z867" s="57">
        <f>IFERROR(HLOOKUP(Z$188,bom!$2:$300,MATCH($A867,bom!$A:$A,0)-1,0),0)</f>
        <v>0</v>
      </c>
      <c r="AA867" s="57">
        <f>IFERROR(HLOOKUP(AA$188,bom!$2:$300,MATCH($A867,bom!$A:$A,0)-1,0),0)</f>
        <v>0</v>
      </c>
      <c r="AB867" s="57">
        <f>IFERROR(HLOOKUP(AB$188,bom!$2:$300,MATCH($A867,bom!$A:$A,0)-1,0),0)</f>
        <v>0</v>
      </c>
      <c r="AC867" s="57">
        <f>IFERROR(HLOOKUP(AC$188,bom!$2:$300,MATCH($A867,bom!$A:$A,0)-1,0),0)</f>
        <v>0</v>
      </c>
      <c r="AD867" s="57">
        <f>IFERROR(HLOOKUP(AD$188,bom!$2:$300,MATCH($A867,bom!$A:$A,0)-1,0),0)</f>
        <v>0</v>
      </c>
      <c r="AE867" s="57">
        <f>IFERROR(HLOOKUP(AE$188,bom!$2:$300,MATCH($A867,bom!$A:$A,0)-1,0),0)</f>
        <v>0</v>
      </c>
      <c r="AF867" s="57">
        <f>IFERROR(HLOOKUP(AF$188,bom!$2:$300,MATCH($A867,bom!$A:$A,0)-1,0),0)</f>
        <v>0</v>
      </c>
      <c r="AG867" s="57">
        <f>IFERROR(HLOOKUP(AG$188,bom!$2:$300,MATCH($A867,bom!$A:$A,0)-1,0),0)</f>
        <v>0</v>
      </c>
      <c r="AH867" s="57">
        <f>IFERROR(HLOOKUP(AH$188,bom!$2:$300,MATCH($A867,bom!$A:$A,0)-1,0),0)</f>
        <v>0</v>
      </c>
      <c r="AI867" s="57">
        <f>IFERROR(HLOOKUP(AI$188,bom!$2:$300,MATCH($A867,bom!$A:$A,0)-1,0),0)</f>
        <v>0</v>
      </c>
      <c r="AJ867" s="57">
        <f>IFERROR(HLOOKUP(AJ$188,bom!$2:$300,MATCH($A867,bom!$A:$A,0)-1,0),0)</f>
        <v>0</v>
      </c>
      <c r="AK867" s="57">
        <f>IFERROR(HLOOKUP(AK$188,bom!$2:$300,MATCH($A867,bom!$A:$A,0)-1,0),0)</f>
        <v>0</v>
      </c>
      <c r="AL867" s="57">
        <f>IFERROR(HLOOKUP(AL$188,bom!$2:$300,MATCH($A867,bom!$A:$A,0)-1,0),0)</f>
        <v>0</v>
      </c>
      <c r="AM867" s="57">
        <f>IFERROR(HLOOKUP(AM$188,bom!$2:$300,MATCH($A867,bom!$A:$A,0)-1,0),0)</f>
        <v>0</v>
      </c>
      <c r="AN867" s="57">
        <f>IFERROR(HLOOKUP(AN$188,bom!$2:$300,MATCH($A867,bom!$A:$A,0)-1,0),0)</f>
        <v>0</v>
      </c>
      <c r="AO867" s="57">
        <f>IFERROR(HLOOKUP(AO$188,bom!$2:$300,MATCH($A867,bom!$A:$A,0)-1,0),0)</f>
        <v>0</v>
      </c>
      <c r="AP867" s="57">
        <f>IFERROR(HLOOKUP(AP$188,bom!$2:$300,MATCH($A867,bom!$A:$A,0)-1,0),0)</f>
        <v>0</v>
      </c>
      <c r="AQ867" s="57">
        <f>IFERROR(HLOOKUP(AQ$188,bom!$2:$300,MATCH($A867,bom!$A:$A,0)-1,0),0)</f>
        <v>0</v>
      </c>
      <c r="AR867" s="57">
        <f>IFERROR(HLOOKUP(AR$188,bom!$2:$300,MATCH($A867,bom!$A:$A,0)-1,0),0)</f>
        <v>0</v>
      </c>
      <c r="AS867" s="57">
        <f>IFERROR(HLOOKUP(AS$188,bom!$2:$300,MATCH($A867,bom!$A:$A,0)-1,0),0)</f>
        <v>0</v>
      </c>
      <c r="AT867" s="57">
        <f>IFERROR(HLOOKUP(AT$188,bom!$2:$300,MATCH($A867,bom!$A:$A,0)-1,0),0)</f>
        <v>0</v>
      </c>
      <c r="AU867" s="57">
        <f>IFERROR(HLOOKUP(AU$188,bom!$2:$300,MATCH($A867,bom!$A:$A,0)-1,0),0)</f>
        <v>0</v>
      </c>
      <c r="AV867" s="57">
        <f>IFERROR(HLOOKUP(AV$188,bom!$2:$300,MATCH($A867,bom!$A:$A,0)-1,0),0)</f>
        <v>0</v>
      </c>
      <c r="AW867" s="57">
        <f>IFERROR(HLOOKUP(AW$188,bom!$2:$300,MATCH($A867,bom!$A:$A,0)-1,0),0)</f>
        <v>0</v>
      </c>
      <c r="AX867" s="57">
        <f>IFERROR(HLOOKUP(AX$188,bom!$2:$300,MATCH($A867,bom!$A:$A,0)-1,0),0)</f>
        <v>0</v>
      </c>
      <c r="AY867" s="57">
        <f>IFERROR(HLOOKUP(AY$188,bom!$2:$300,MATCH($A867,bom!$A:$A,0)-1,0),0)</f>
        <v>0</v>
      </c>
      <c r="AZ867" s="57">
        <f>IFERROR(HLOOKUP(AZ$188,bom!$2:$300,MATCH($A867,bom!$A:$A,0)-1,0),0)</f>
        <v>0</v>
      </c>
      <c r="BA867" s="57">
        <f>IFERROR(HLOOKUP(BA$188,bom!$2:$300,MATCH($A867,bom!$A:$A,0)-1,0),0)</f>
        <v>0</v>
      </c>
      <c r="BB867" s="57">
        <f>IFERROR(HLOOKUP(BB$188,bom!$2:$300,MATCH($A867,bom!$A:$A,0)-1,0),0)</f>
        <v>0</v>
      </c>
      <c r="BC867" s="57">
        <f>IFERROR(HLOOKUP(BC$188,bom!$2:$300,MATCH($A867,bom!$A:$A,0)-1,0),0)</f>
        <v>0</v>
      </c>
      <c r="BD867" s="57">
        <f>IFERROR(HLOOKUP(BD$188,bom!$2:$300,MATCH($A867,bom!$A:$A,0)-1,0),0)</f>
        <v>0</v>
      </c>
      <c r="BE867" s="57">
        <f>IFERROR(HLOOKUP(BE$188,bom!$2:$300,MATCH($A867,bom!$A:$A,0)-1,0),0)</f>
        <v>0</v>
      </c>
      <c r="BF867" s="57">
        <f>IFERROR(HLOOKUP(BF$188,bom!$2:$300,MATCH($A867,bom!$A:$A,0)-1,0),0)</f>
        <v>0</v>
      </c>
      <c r="BG867" s="57">
        <f>IFERROR(HLOOKUP(BG$188,bom!$2:$300,MATCH($A867,bom!$A:$A,0)-1,0),0)</f>
        <v>0</v>
      </c>
      <c r="BH867" s="57">
        <f>IFERROR(HLOOKUP(BH$188,bom!$2:$300,MATCH($A867,bom!$A:$A,0)-1,0),0)</f>
        <v>0</v>
      </c>
      <c r="BI867" s="57">
        <f>IFERROR(HLOOKUP(BI$188,bom!$2:$300,MATCH($A867,bom!$A:$A,0)-1,0),0)</f>
        <v>0</v>
      </c>
      <c r="BJ867" s="57">
        <f>IFERROR(HLOOKUP(BJ$188,bom!$2:$300,MATCH($A867,bom!$A:$A,0)-1,0),0)</f>
        <v>0</v>
      </c>
      <c r="BK867" s="57">
        <f>IFERROR(HLOOKUP(BK$188,bom!$2:$300,MATCH($A867,bom!$A:$A,0)-1,0),0)</f>
        <v>0</v>
      </c>
      <c r="BL867" s="57">
        <f>IFERROR(HLOOKUP(BL$188,bom!$2:$300,MATCH($A867,bom!$A:$A,0)-1,0),0)</f>
        <v>0</v>
      </c>
      <c r="BM867" s="57">
        <f>IFERROR(HLOOKUP(BM$188,bom!$2:$300,MATCH($A867,bom!$A:$A,0)-1,0),0)</f>
        <v>0</v>
      </c>
      <c r="BN867" s="57">
        <f>IFERROR(HLOOKUP(BN$188,bom!$2:$300,MATCH($A867,bom!$A:$A,0)-1,0),0)</f>
        <v>0</v>
      </c>
      <c r="BO867" s="57">
        <f>IFERROR(HLOOKUP(BO$188,bom!$2:$300,MATCH($A867,bom!$A:$A,0)-1,0),0)</f>
        <v>0</v>
      </c>
      <c r="BP867" s="57">
        <f>IFERROR(HLOOKUP(BP$188,bom!$2:$300,MATCH($A867,bom!$A:$A,0)-1,0),0)</f>
        <v>0</v>
      </c>
      <c r="BQ867" s="57">
        <f>IFERROR(HLOOKUP(BQ$188,bom!$2:$300,MATCH($A867,bom!$A:$A,0)-1,0),0)</f>
        <v>0</v>
      </c>
      <c r="BR867" s="57">
        <f>IFERROR(HLOOKUP(BR$188,bom!$2:$300,MATCH($A867,bom!$A:$A,0)-1,0),0)</f>
        <v>0</v>
      </c>
      <c r="BS867" s="57">
        <f>IFERROR(HLOOKUP(BS$188,bom!$2:$300,MATCH($A867,bom!$A:$A,0)-1,0),0)</f>
        <v>0</v>
      </c>
      <c r="BT867" s="57">
        <f>IFERROR(HLOOKUP(BT$188,bom!$2:$300,MATCH($A867,bom!$A:$A,0)-1,0),0)</f>
        <v>0</v>
      </c>
      <c r="BU867" s="57">
        <f>IFERROR(HLOOKUP(BU$188,bom!$2:$300,MATCH($A867,bom!$A:$A,0)-1,0),0)</f>
        <v>0</v>
      </c>
      <c r="BV867" s="57">
        <f>IFERROR(HLOOKUP(BV$188,bom!$2:$300,MATCH($A867,bom!$A:$A,0)-1,0),0)</f>
        <v>0</v>
      </c>
      <c r="BW867" s="57">
        <f>IFERROR(HLOOKUP(BW$188,bom!$2:$300,MATCH($A867,bom!$A:$A,0)-1,0),0)</f>
        <v>0</v>
      </c>
      <c r="BX867" s="57">
        <f>IFERROR(HLOOKUP(BX$188,bom!$2:$300,MATCH($A867,bom!$A:$A,0)-1,0),0)</f>
        <v>0</v>
      </c>
      <c r="BY867" s="57">
        <f>IFERROR(HLOOKUP(BY$188,bom!$2:$300,MATCH($A867,bom!$A:$A,0)-1,0),0)</f>
        <v>0</v>
      </c>
      <c r="BZ867" s="57">
        <f>IFERROR(HLOOKUP(BZ$188,bom!$2:$300,MATCH($A867,bom!$A:$A,0)-1,0),0)</f>
        <v>0</v>
      </c>
      <c r="CA867" s="57">
        <f>IFERROR(HLOOKUP(CA$188,bom!$2:$300,MATCH($A867,bom!$A:$A,0)-1,0),0)</f>
        <v>0</v>
      </c>
      <c r="CB867" s="57">
        <f>IFERROR(HLOOKUP(CB$188,bom!$2:$300,MATCH($A867,bom!$A:$A,0)-1,0),0)</f>
        <v>0</v>
      </c>
      <c r="CC867" s="57">
        <f>IFERROR(HLOOKUP(CC$188,bom!$2:$300,MATCH($A867,bom!$A:$A,0)-1,0),0)</f>
        <v>0</v>
      </c>
      <c r="CD867" s="57">
        <f>IFERROR(HLOOKUP(CD$188,bom!$2:$300,MATCH($A867,bom!$A:$A,0)-1,0),0)</f>
        <v>0</v>
      </c>
      <c r="CE867" s="57">
        <f>IFERROR(HLOOKUP(CE$188,bom!$2:$300,MATCH($A867,bom!$A:$A,0)-1,0),0)</f>
        <v>0</v>
      </c>
      <c r="CF867" s="57">
        <f>IFERROR(HLOOKUP(CF$188,bom!$2:$300,MATCH($A867,bom!$A:$A,0)-1,0),0)</f>
        <v>0</v>
      </c>
      <c r="CG867" s="57">
        <f>IFERROR(HLOOKUP(CG$188,bom!$2:$300,MATCH($A867,bom!$A:$A,0)-1,0),0)</f>
        <v>0</v>
      </c>
      <c r="CH867" s="57">
        <f>IFERROR(HLOOKUP(CH$188,bom!$2:$300,MATCH($A867,bom!$A:$A,0)-1,0),0)</f>
        <v>0</v>
      </c>
      <c r="CI867" s="20"/>
      <c r="CJ867" s="20"/>
      <c r="CK867" s="20"/>
      <c r="CL867" s="20"/>
      <c r="CM867" s="32" t="str">
        <f t="shared" ref="CM867" si="9229">IF(G867&gt;0,IF(CN867&lt;(0.8*G867),"WARNING!!!",IF(CN867&lt;G867,"ORDER","OK")),IF((VLOOKUP(A867,A:DG,91+E867,0))&lt;0,"WARNING!!!",IF((VLOOKUP(A867,A:DG,91+ROUND(1.25*E867,0),0))&lt;0,"ORDER","OK")))</f>
        <v>OK</v>
      </c>
      <c r="CN867" s="33">
        <f t="shared" ref="CN867" si="9230">F867-CN868+CN869</f>
        <v>185</v>
      </c>
      <c r="CO867" s="34">
        <f t="shared" ref="CO867" si="9231">CN867-CO868+CO869</f>
        <v>185</v>
      </c>
      <c r="CP867" s="34">
        <f t="shared" ref="CP867" si="9232">CO867-CP868+CP869</f>
        <v>185</v>
      </c>
      <c r="CQ867" s="34">
        <f t="shared" ref="CQ867" si="9233">CP867-CQ868+CQ869</f>
        <v>185</v>
      </c>
      <c r="CR867" s="34">
        <f t="shared" ref="CR867" si="9234">CQ867-CR868+CR869</f>
        <v>185</v>
      </c>
      <c r="CS867" s="34">
        <f t="shared" ref="CS867" si="9235">CR867-CS868+CS869</f>
        <v>185</v>
      </c>
      <c r="CT867" s="34">
        <f t="shared" ref="CT867" si="9236">CS867-CT868+CT869</f>
        <v>185</v>
      </c>
      <c r="CU867" s="34">
        <f t="shared" ref="CU867" si="9237">CT867-CU868+CU869</f>
        <v>185</v>
      </c>
      <c r="CV867" s="34">
        <f t="shared" ref="CV867" si="9238">CU867-CV868+CV869</f>
        <v>185</v>
      </c>
      <c r="CW867" s="34">
        <f t="shared" ref="CW867" si="9239">CV867-CW868+CW869</f>
        <v>185</v>
      </c>
      <c r="CX867" s="34">
        <f t="shared" ref="CX867" si="9240">CW867-CX868+CX869</f>
        <v>185</v>
      </c>
      <c r="CY867" s="34">
        <f t="shared" ref="CY867" si="9241">CX867-CY868+CY869</f>
        <v>185</v>
      </c>
      <c r="CZ867" s="34">
        <f t="shared" ref="CZ867" si="9242">CY867-CZ868+CZ869</f>
        <v>185</v>
      </c>
      <c r="DA867" s="34">
        <f t="shared" ref="DA867" si="9243">CZ867-DA868+DA869</f>
        <v>185</v>
      </c>
      <c r="DB867" s="34">
        <f t="shared" ref="DB867" si="9244">DA867-DB868+DB869</f>
        <v>185</v>
      </c>
      <c r="DC867" s="34">
        <f t="shared" ref="DC867" si="9245">DB867-DC868+DC869</f>
        <v>185</v>
      </c>
      <c r="DD867" s="34">
        <f t="shared" ref="DD867" si="9246">DC867-DD868+DD869</f>
        <v>185</v>
      </c>
      <c r="DE867" s="34">
        <f t="shared" ref="DE867" si="9247">DD867-DE868+DE869</f>
        <v>185</v>
      </c>
      <c r="DF867" s="34">
        <f t="shared" ref="DF867" si="9248">DE867-DF868+DF869</f>
        <v>185</v>
      </c>
      <c r="DG867" s="35">
        <f t="shared" ref="DG867" si="9249">DF867-DG868+DG869</f>
        <v>185</v>
      </c>
      <c r="DM867" s="21"/>
    </row>
    <row r="868" spans="1:117" ht="12.75" hidden="1" outlineLevel="1" x14ac:dyDescent="0.2">
      <c r="A868" s="22"/>
      <c r="B868" s="23"/>
      <c r="C868" s="23"/>
      <c r="D868" s="24"/>
      <c r="E868" s="24"/>
      <c r="F868" s="24"/>
      <c r="G868" s="24"/>
      <c r="H868" s="24"/>
      <c r="I868" s="58"/>
      <c r="J868" s="58"/>
      <c r="K868" s="58"/>
      <c r="L868" s="58"/>
      <c r="M868" s="58"/>
      <c r="N868" s="58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  <c r="AC868" s="58"/>
      <c r="AD868" s="58"/>
      <c r="AE868" s="58"/>
      <c r="AF868" s="58"/>
      <c r="AG868" s="58"/>
      <c r="AH868" s="58"/>
      <c r="AI868" s="58"/>
      <c r="AJ868" s="58"/>
      <c r="AK868" s="58"/>
      <c r="AL868" s="58"/>
      <c r="AM868" s="58"/>
      <c r="AN868" s="58"/>
      <c r="AO868" s="58"/>
      <c r="AP868" s="58"/>
      <c r="AQ868" s="58"/>
      <c r="AR868" s="58"/>
      <c r="AS868" s="58"/>
      <c r="AT868" s="58"/>
      <c r="AU868" s="58"/>
      <c r="AV868" s="58"/>
      <c r="AW868" s="58"/>
      <c r="AX868" s="58"/>
      <c r="AY868" s="58"/>
      <c r="AZ868" s="58"/>
      <c r="BA868" s="58"/>
      <c r="BB868" s="58"/>
      <c r="BC868" s="58"/>
      <c r="BD868" s="58"/>
      <c r="BE868" s="58"/>
      <c r="BF868" s="58"/>
      <c r="BG868" s="58"/>
      <c r="BH868" s="58"/>
      <c r="BI868" s="58"/>
      <c r="BJ868" s="58"/>
      <c r="BK868" s="58"/>
      <c r="BL868" s="58"/>
      <c r="BM868" s="58"/>
      <c r="BN868" s="58"/>
      <c r="BO868" s="58"/>
      <c r="BP868" s="58"/>
      <c r="BQ868" s="58"/>
      <c r="BR868" s="58"/>
      <c r="BS868" s="58"/>
      <c r="BT868" s="58"/>
      <c r="BU868" s="58"/>
      <c r="BV868" s="58"/>
      <c r="BW868" s="58"/>
      <c r="BX868" s="58"/>
      <c r="BY868" s="58"/>
      <c r="BZ868" s="58"/>
      <c r="CA868" s="58"/>
      <c r="CB868" s="58"/>
      <c r="CC868" s="58"/>
      <c r="CD868" s="58"/>
      <c r="CE868" s="58"/>
      <c r="CF868" s="58"/>
      <c r="CG868" s="58"/>
      <c r="CH868" s="58"/>
      <c r="CI868" s="24"/>
      <c r="CJ868" s="24"/>
      <c r="CK868" s="24"/>
      <c r="CL868" s="24"/>
      <c r="CM868" s="25" t="s">
        <v>7</v>
      </c>
      <c r="CN868" s="36">
        <f t="shared" ref="CN868" si="9250">$I867*CN$3+$J867*CN$4+$K867*CN$5+$L867*CN$6+$M867*CN$7+$N867*CN$8+$O867*CN$9+$P867*CN$10+$Q867*CN$11+$R867*CN$12+$S867*CN$13+$T867*CN$14+$U867*CN$15+$V867*CN$16+$W867*CN$17+$X867*CN$18+$Y867*CN$19+$Z867*CN$20+$AA867*CN$21+$AB867*CN$22+$AC867*CN$23+$AD867*CN$24+$AE867*CN$25+$AF867*CN$26+$AG867*CN$27+$AH867*CN$28+$AI867*CN$29+$AJ867*CN$30+$AK867*CN$31+$AL867*CN$32+$AM867*CN$33+$AN867*CN$34+$AO867*CN$35+$AP867*CN$36+$AQ867*CN$37+$AR867*CN$38+$AS867*CN$39+$AT867*CN$40+$AU867*CN$41+$AV867*CN$42+$AW867*CN$43+$AX867*CN$44+$AY867*CN$45+$AZ867*CN$46+$BA867*CN$47+$BB867*CN$48+$BC867*CN$49+$BD867*CN$50+$BE867*CN$51+$BF867*CN$52+$BG867*CN$53+$BH867*CN$54+$BI867*CN$55+$BJ867*CN$56+$BK867*CN$57+$BL867*CN$58+$BM867*CN$59+$BN867*CN$60+$BO867*CN$61+$BP867*CN$62+$BQ867*CN$63+$BR867*CN$64+$BS867*CN$65+$BT867*CN$66+$BU867*CN$67+$BV867*CN$68+$BW867*CN$69+$BX867*CN$70+$BY867*CN$71+$BZ867*CN$72+$CA867*CN$73+$CB867*CN$74+$CC867*CN$75+$CD867*CN$76+$CE867*CN$77+$CF867*CN$78+$CG867*CN$79+$CH867*CN$80</f>
        <v>0</v>
      </c>
      <c r="CO868" s="37">
        <f t="shared" ref="CO868" si="9251">$I867*CO$3+$J867*CO$4+$K867*CO$5+$L867*CO$6+$M867*CO$7+$N867*CO$8+$O867*CO$9+$P867*CO$10+$Q867*CO$11+$R867*CO$12+$S867*CO$13+$T867*CO$14+$U867*CO$15+$V867*CO$16+$W867*CO$17+$X867*CO$18+$Y867*CO$19+$Z867*CO$20+$AA867*CO$21+$AB867*CO$22+$AC867*CO$23+$AD867*CO$24+$AE867*CO$25+$AF867*CO$26+$AG867*CO$27+$AH867*CO$28+$AI867*CO$29+$AJ867*CO$30+$AK867*CO$31+$AL867*CO$32+$AM867*CO$33+$AN867*CO$34+$AO867*CO$35+$AP867*CO$36+$AQ867*CO$37+$AR867*CO$38+$AS867*CO$39+$AT867*CO$40+$AU867*CO$41+$AV867*CO$42+$AW867*CO$43+$AX867*CO$44+$AY867*CO$45+$AZ867*CO$46+$BA867*CO$47+$BB867*CO$48+$BC867*CO$49+$BD867*CO$50+$BE867*CO$51+$BF867*CO$52+$BG867*CO$53+$BH867*CO$54+$BI867*CO$55+$BJ867*CO$56+$BK867*CO$57+$BL867*CO$58+$BM867*CO$59+$BN867*CO$60+$BO867*CO$61+$BP867*CO$62+$BQ867*CO$63+$BR867*CO$64+$BS867*CO$65+$BT867*CO$66+$BU867*CO$67+$BV867*CO$68+$BW867*CO$69+$BX867*CO$70+$BY867*CO$71+$BZ867*CO$72+$CA867*CO$73+$CB867*CO$74+$CC867*CO$75+$CD867*CO$76+$CE867*CO$77+$CF867*CO$78+$CG867*CO$79+$CH867*CO$80</f>
        <v>0</v>
      </c>
      <c r="CP868" s="37">
        <f t="shared" ref="CP868" si="9252">$I867*CP$3+$J867*CP$4+$K867*CP$5+$L867*CP$6+$M867*CP$7+$N867*CP$8+$O867*CP$9+$P867*CP$10+$Q867*CP$11+$R867*CP$12+$S867*CP$13+$T867*CP$14+$U867*CP$15+$V867*CP$16+$W867*CP$17+$X867*CP$18+$Y867*CP$19+$Z867*CP$20+$AA867*CP$21+$AB867*CP$22+$AC867*CP$23+$AD867*CP$24+$AE867*CP$25+$AF867*CP$26+$AG867*CP$27+$AH867*CP$28+$AI867*CP$29+$AJ867*CP$30+$AK867*CP$31+$AL867*CP$32+$AM867*CP$33+$AN867*CP$34+$AO867*CP$35+$AP867*CP$36+$AQ867*CP$37+$AR867*CP$38+$AS867*CP$39+$AT867*CP$40+$AU867*CP$41+$AV867*CP$42+$AW867*CP$43+$AX867*CP$44+$AY867*CP$45+$AZ867*CP$46+$BA867*CP$47+$BB867*CP$48+$BC867*CP$49+$BD867*CP$50+$BE867*CP$51+$BF867*CP$52+$BG867*CP$53+$BH867*CP$54+$BI867*CP$55+$BJ867*CP$56+$BK867*CP$57+$BL867*CP$58+$BM867*CP$59+$BN867*CP$60+$BO867*CP$61+$BP867*CP$62+$BQ867*CP$63+$BR867*CP$64+$BS867*CP$65+$BT867*CP$66+$BU867*CP$67+$BV867*CP$68+$BW867*CP$69+$BX867*CP$70+$BY867*CP$71+$BZ867*CP$72+$CA867*CP$73+$CB867*CP$74+$CC867*CP$75+$CD867*CP$76+$CE867*CP$77+$CF867*CP$78+$CG867*CP$79+$CH867*CP$80</f>
        <v>0</v>
      </c>
      <c r="CQ868" s="37">
        <f t="shared" ref="CQ868" si="9253">$I867*CQ$3+$J867*CQ$4+$K867*CQ$5+$L867*CQ$6+$M867*CQ$7+$N867*CQ$8+$O867*CQ$9+$P867*CQ$10+$Q867*CQ$11+$R867*CQ$12+$S867*CQ$13+$T867*CQ$14+$U867*CQ$15+$V867*CQ$16+$W867*CQ$17+$X867*CQ$18+$Y867*CQ$19+$Z867*CQ$20+$AA867*CQ$21+$AB867*CQ$22+$AC867*CQ$23+$AD867*CQ$24+$AE867*CQ$25+$AF867*CQ$26+$AG867*CQ$27+$AH867*CQ$28+$AI867*CQ$29+$AJ867*CQ$30+$AK867*CQ$31+$AL867*CQ$32+$AM867*CQ$33+$AN867*CQ$34+$AO867*CQ$35+$AP867*CQ$36+$AQ867*CQ$37+$AR867*CQ$38+$AS867*CQ$39+$AT867*CQ$40+$AU867*CQ$41+$AV867*CQ$42+$AW867*CQ$43+$AX867*CQ$44+$AY867*CQ$45+$AZ867*CQ$46+$BA867*CQ$47+$BB867*CQ$48+$BC867*CQ$49+$BD867*CQ$50+$BE867*CQ$51+$BF867*CQ$52+$BG867*CQ$53+$BH867*CQ$54+$BI867*CQ$55+$BJ867*CQ$56+$BK867*CQ$57+$BL867*CQ$58+$BM867*CQ$59+$BN867*CQ$60+$BO867*CQ$61+$BP867*CQ$62+$BQ867*CQ$63+$BR867*CQ$64+$BS867*CQ$65+$BT867*CQ$66+$BU867*CQ$67+$BV867*CQ$68+$BW867*CQ$69+$BX867*CQ$70+$BY867*CQ$71+$BZ867*CQ$72+$CA867*CQ$73+$CB867*CQ$74+$CC867*CQ$75+$CD867*CQ$76+$CE867*CQ$77+$CF867*CQ$78+$CG867*CQ$79+$CH867*CQ$80</f>
        <v>0</v>
      </c>
      <c r="CR868" s="37">
        <f t="shared" ref="CR868" si="9254">$I867*CR$3+$J867*CR$4+$K867*CR$5+$L867*CR$6+$M867*CR$7+$N867*CR$8+$O867*CR$9+$P867*CR$10+$Q867*CR$11+$R867*CR$12+$S867*CR$13+$T867*CR$14+$U867*CR$15+$V867*CR$16+$W867*CR$17+$X867*CR$18+$Y867*CR$19+$Z867*CR$20+$AA867*CR$21+$AB867*CR$22+$AC867*CR$23+$AD867*CR$24+$AE867*CR$25+$AF867*CR$26+$AG867*CR$27+$AH867*CR$28+$AI867*CR$29+$AJ867*CR$30+$AK867*CR$31+$AL867*CR$32+$AM867*CR$33+$AN867*CR$34+$AO867*CR$35+$AP867*CR$36+$AQ867*CR$37+$AR867*CR$38+$AS867*CR$39+$AT867*CR$40+$AU867*CR$41+$AV867*CR$42+$AW867*CR$43+$AX867*CR$44+$AY867*CR$45+$AZ867*CR$46+$BA867*CR$47+$BB867*CR$48+$BC867*CR$49+$BD867*CR$50+$BE867*CR$51+$BF867*CR$52+$BG867*CR$53+$BH867*CR$54+$BI867*CR$55+$BJ867*CR$56+$BK867*CR$57+$BL867*CR$58+$BM867*CR$59+$BN867*CR$60+$BO867*CR$61+$BP867*CR$62+$BQ867*CR$63+$BR867*CR$64+$BS867*CR$65+$BT867*CR$66+$BU867*CR$67+$BV867*CR$68+$BW867*CR$69+$BX867*CR$70+$BY867*CR$71+$BZ867*CR$72+$CA867*CR$73+$CB867*CR$74+$CC867*CR$75+$CD867*CR$76+$CE867*CR$77+$CF867*CR$78+$CG867*CR$79+$CH867*CR$80</f>
        <v>0</v>
      </c>
      <c r="CS868" s="37">
        <f t="shared" ref="CS868" si="9255">$I867*CS$3+$J867*CS$4+$K867*CS$5+$L867*CS$6+$M867*CS$7+$N867*CS$8+$O867*CS$9+$P867*CS$10+$Q867*CS$11+$R867*CS$12+$S867*CS$13+$T867*CS$14+$U867*CS$15+$V867*CS$16+$W867*CS$17+$X867*CS$18+$Y867*CS$19+$Z867*CS$20+$AA867*CS$21+$AB867*CS$22+$AC867*CS$23+$AD867*CS$24+$AE867*CS$25+$AF867*CS$26+$AG867*CS$27+$AH867*CS$28+$AI867*CS$29+$AJ867*CS$30+$AK867*CS$31+$AL867*CS$32+$AM867*CS$33+$AN867*CS$34+$AO867*CS$35+$AP867*CS$36+$AQ867*CS$37+$AR867*CS$38+$AS867*CS$39+$AT867*CS$40+$AU867*CS$41+$AV867*CS$42+$AW867*CS$43+$AX867*CS$44+$AY867*CS$45+$AZ867*CS$46+$BA867*CS$47+$BB867*CS$48+$BC867*CS$49+$BD867*CS$50+$BE867*CS$51+$BF867*CS$52+$BG867*CS$53+$BH867*CS$54+$BI867*CS$55+$BJ867*CS$56+$BK867*CS$57+$BL867*CS$58+$BM867*CS$59+$BN867*CS$60+$BO867*CS$61+$BP867*CS$62+$BQ867*CS$63+$BR867*CS$64+$BS867*CS$65+$BT867*CS$66+$BU867*CS$67+$BV867*CS$68+$BW867*CS$69+$BX867*CS$70+$BY867*CS$71+$BZ867*CS$72+$CA867*CS$73+$CB867*CS$74+$CC867*CS$75+$CD867*CS$76+$CE867*CS$77+$CF867*CS$78+$CG867*CS$79+$CH867*CS$80</f>
        <v>0</v>
      </c>
      <c r="CT868" s="37">
        <f t="shared" ref="CT868" si="9256">$I867*CT$3+$J867*CT$4+$K867*CT$5+$L867*CT$6+$M867*CT$7+$N867*CT$8+$O867*CT$9+$P867*CT$10+$Q867*CT$11+$R867*CT$12+$S867*CT$13+$T867*CT$14+$U867*CT$15+$V867*CT$16+$W867*CT$17+$X867*CT$18+$Y867*CT$19+$Z867*CT$20+$AA867*CT$21+$AB867*CT$22+$AC867*CT$23+$AD867*CT$24+$AE867*CT$25+$AF867*CT$26+$AG867*CT$27+$AH867*CT$28+$AI867*CT$29+$AJ867*CT$30+$AK867*CT$31+$AL867*CT$32+$AM867*CT$33+$AN867*CT$34+$AO867*CT$35+$AP867*CT$36+$AQ867*CT$37+$AR867*CT$38+$AS867*CT$39+$AT867*CT$40+$AU867*CT$41+$AV867*CT$42+$AW867*CT$43+$AX867*CT$44+$AY867*CT$45+$AZ867*CT$46+$BA867*CT$47+$BB867*CT$48+$BC867*CT$49+$BD867*CT$50+$BE867*CT$51+$BF867*CT$52+$BG867*CT$53+$BH867*CT$54+$BI867*CT$55+$BJ867*CT$56+$BK867*CT$57+$BL867*CT$58+$BM867*CT$59+$BN867*CT$60+$BO867*CT$61+$BP867*CT$62+$BQ867*CT$63+$BR867*CT$64+$BS867*CT$65+$BT867*CT$66+$BU867*CT$67+$BV867*CT$68+$BW867*CT$69+$BX867*CT$70+$BY867*CT$71+$BZ867*CT$72+$CA867*CT$73+$CB867*CT$74+$CC867*CT$75+$CD867*CT$76+$CE867*CT$77+$CF867*CT$78+$CG867*CT$79+$CH867*CT$80</f>
        <v>0</v>
      </c>
      <c r="CU868" s="37">
        <f t="shared" ref="CU868" si="9257">$I867*CU$3+$J867*CU$4+$K867*CU$5+$L867*CU$6+$M867*CU$7+$N867*CU$8+$O867*CU$9+$P867*CU$10+$Q867*CU$11+$R867*CU$12+$S867*CU$13+$T867*CU$14+$U867*CU$15+$V867*CU$16+$W867*CU$17+$X867*CU$18+$Y867*CU$19+$Z867*CU$20+$AA867*CU$21+$AB867*CU$22+$AC867*CU$23+$AD867*CU$24+$AE867*CU$25+$AF867*CU$26+$AG867*CU$27+$AH867*CU$28+$AI867*CU$29+$AJ867*CU$30+$AK867*CU$31+$AL867*CU$32+$AM867*CU$33+$AN867*CU$34+$AO867*CU$35+$AP867*CU$36+$AQ867*CU$37+$AR867*CU$38+$AS867*CU$39+$AT867*CU$40+$AU867*CU$41+$AV867*CU$42+$AW867*CU$43+$AX867*CU$44+$AY867*CU$45+$AZ867*CU$46+$BA867*CU$47+$BB867*CU$48+$BC867*CU$49+$BD867*CU$50+$BE867*CU$51+$BF867*CU$52+$BG867*CU$53+$BH867*CU$54+$BI867*CU$55+$BJ867*CU$56+$BK867*CU$57+$BL867*CU$58+$BM867*CU$59+$BN867*CU$60+$BO867*CU$61+$BP867*CU$62+$BQ867*CU$63+$BR867*CU$64+$BS867*CU$65+$BT867*CU$66+$BU867*CU$67+$BV867*CU$68+$BW867*CU$69+$BX867*CU$70+$BY867*CU$71+$BZ867*CU$72+$CA867*CU$73+$CB867*CU$74+$CC867*CU$75+$CD867*CU$76+$CE867*CU$77+$CF867*CU$78+$CG867*CU$79+$CH867*CU$80</f>
        <v>0</v>
      </c>
      <c r="CV868" s="37">
        <f t="shared" ref="CV868" si="9258">$I867*CV$3+$J867*CV$4+$K867*CV$5+$L867*CV$6+$M867*CV$7+$N867*CV$8+$O867*CV$9+$P867*CV$10+$Q867*CV$11+$R867*CV$12+$S867*CV$13+$T867*CV$14+$U867*CV$15+$V867*CV$16+$W867*CV$17+$X867*CV$18+$Y867*CV$19+$Z867*CV$20+$AA867*CV$21+$AB867*CV$22+$AC867*CV$23+$AD867*CV$24+$AE867*CV$25+$AF867*CV$26+$AG867*CV$27+$AH867*CV$28+$AI867*CV$29+$AJ867*CV$30+$AK867*CV$31+$AL867*CV$32+$AM867*CV$33+$AN867*CV$34+$AO867*CV$35+$AP867*CV$36+$AQ867*CV$37+$AR867*CV$38+$AS867*CV$39+$AT867*CV$40+$AU867*CV$41+$AV867*CV$42+$AW867*CV$43+$AX867*CV$44+$AY867*CV$45+$AZ867*CV$46+$BA867*CV$47+$BB867*CV$48+$BC867*CV$49+$BD867*CV$50+$BE867*CV$51+$BF867*CV$52+$BG867*CV$53+$BH867*CV$54+$BI867*CV$55+$BJ867*CV$56+$BK867*CV$57+$BL867*CV$58+$BM867*CV$59+$BN867*CV$60+$BO867*CV$61+$BP867*CV$62+$BQ867*CV$63+$BR867*CV$64+$BS867*CV$65+$BT867*CV$66+$BU867*CV$67+$BV867*CV$68+$BW867*CV$69+$BX867*CV$70+$BY867*CV$71+$BZ867*CV$72+$CA867*CV$73+$CB867*CV$74+$CC867*CV$75+$CD867*CV$76+$CE867*CV$77+$CF867*CV$78+$CG867*CV$79+$CH867*CV$80</f>
        <v>0</v>
      </c>
      <c r="CW868" s="37">
        <f t="shared" ref="CW868" si="9259">$I867*CW$3+$J867*CW$4+$K867*CW$5+$L867*CW$6+$M867*CW$7+$N867*CW$8+$O867*CW$9+$P867*CW$10+$Q867*CW$11+$R867*CW$12+$S867*CW$13+$T867*CW$14+$U867*CW$15+$V867*CW$16+$W867*CW$17+$X867*CW$18+$Y867*CW$19+$Z867*CW$20+$AA867*CW$21+$AB867*CW$22+$AC867*CW$23+$AD867*CW$24+$AE867*CW$25+$AF867*CW$26+$AG867*CW$27+$AH867*CW$28+$AI867*CW$29+$AJ867*CW$30+$AK867*CW$31+$AL867*CW$32+$AM867*CW$33+$AN867*CW$34+$AO867*CW$35+$AP867*CW$36+$AQ867*CW$37+$AR867*CW$38+$AS867*CW$39+$AT867*CW$40+$AU867*CW$41+$AV867*CW$42+$AW867*CW$43+$AX867*CW$44+$AY867*CW$45+$AZ867*CW$46+$BA867*CW$47+$BB867*CW$48+$BC867*CW$49+$BD867*CW$50+$BE867*CW$51+$BF867*CW$52+$BG867*CW$53+$BH867*CW$54+$BI867*CW$55+$BJ867*CW$56+$BK867*CW$57+$BL867*CW$58+$BM867*CW$59+$BN867*CW$60+$BO867*CW$61+$BP867*CW$62+$BQ867*CW$63+$BR867*CW$64+$BS867*CW$65+$BT867*CW$66+$BU867*CW$67+$BV867*CW$68+$BW867*CW$69+$BX867*CW$70+$BY867*CW$71+$BZ867*CW$72+$CA867*CW$73+$CB867*CW$74+$CC867*CW$75+$CD867*CW$76+$CE867*CW$77+$CF867*CW$78+$CG867*CW$79+$CH867*CW$80</f>
        <v>0</v>
      </c>
      <c r="CX868" s="37">
        <f t="shared" ref="CX868" si="9260">$I867*CX$3+$J867*CX$4+$K867*CX$5+$L867*CX$6+$M867*CX$7+$N867*CX$8+$O867*CX$9+$P867*CX$10+$Q867*CX$11+$R867*CX$12+$S867*CX$13+$T867*CX$14+$U867*CX$15+$V867*CX$16+$W867*CX$17+$X867*CX$18+$Y867*CX$19+$Z867*CX$20+$AA867*CX$21+$AB867*CX$22+$AC867*CX$23+$AD867*CX$24+$AE867*CX$25+$AF867*CX$26+$AG867*CX$27+$AH867*CX$28+$AI867*CX$29+$AJ867*CX$30+$AK867*CX$31+$AL867*CX$32+$AM867*CX$33+$AN867*CX$34+$AO867*CX$35+$AP867*CX$36+$AQ867*CX$37+$AR867*CX$38+$AS867*CX$39+$AT867*CX$40+$AU867*CX$41+$AV867*CX$42+$AW867*CX$43+$AX867*CX$44+$AY867*CX$45+$AZ867*CX$46+$BA867*CX$47+$BB867*CX$48+$BC867*CX$49+$BD867*CX$50+$BE867*CX$51+$BF867*CX$52+$BG867*CX$53+$BH867*CX$54+$BI867*CX$55+$BJ867*CX$56+$BK867*CX$57+$BL867*CX$58+$BM867*CX$59+$BN867*CX$60+$BO867*CX$61+$BP867*CX$62+$BQ867*CX$63+$BR867*CX$64+$BS867*CX$65+$BT867*CX$66+$BU867*CX$67+$BV867*CX$68+$BW867*CX$69+$BX867*CX$70+$BY867*CX$71+$BZ867*CX$72+$CA867*CX$73+$CB867*CX$74+$CC867*CX$75+$CD867*CX$76+$CE867*CX$77+$CF867*CX$78+$CG867*CX$79+$CH867*CX$80</f>
        <v>0</v>
      </c>
      <c r="CY868" s="37">
        <f t="shared" ref="CY868" si="9261">$I867*CY$3+$J867*CY$4+$K867*CY$5+$L867*CY$6+$M867*CY$7+$N867*CY$8+$O867*CY$9+$P867*CY$10+$Q867*CY$11+$R867*CY$12+$S867*CY$13+$T867*CY$14+$U867*CY$15+$V867*CY$16+$W867*CY$17+$X867*CY$18+$Y867*CY$19+$Z867*CY$20+$AA867*CY$21+$AB867*CY$22+$AC867*CY$23+$AD867*CY$24+$AE867*CY$25+$AF867*CY$26+$AG867*CY$27+$AH867*CY$28+$AI867*CY$29+$AJ867*CY$30+$AK867*CY$31+$AL867*CY$32+$AM867*CY$33+$AN867*CY$34+$AO867*CY$35+$AP867*CY$36+$AQ867*CY$37+$AR867*CY$38+$AS867*CY$39+$AT867*CY$40+$AU867*CY$41+$AV867*CY$42+$AW867*CY$43+$AX867*CY$44+$AY867*CY$45+$AZ867*CY$46+$BA867*CY$47+$BB867*CY$48+$BC867*CY$49+$BD867*CY$50+$BE867*CY$51+$BF867*CY$52+$BG867*CY$53+$BH867*CY$54+$BI867*CY$55+$BJ867*CY$56+$BK867*CY$57+$BL867*CY$58+$BM867*CY$59+$BN867*CY$60+$BO867*CY$61+$BP867*CY$62+$BQ867*CY$63+$BR867*CY$64+$BS867*CY$65+$BT867*CY$66+$BU867*CY$67+$BV867*CY$68+$BW867*CY$69+$BX867*CY$70+$BY867*CY$71+$BZ867*CY$72+$CA867*CY$73+$CB867*CY$74+$CC867*CY$75+$CD867*CY$76+$CE867*CY$77+$CF867*CY$78+$CG867*CY$79+$CH867*CY$80</f>
        <v>0</v>
      </c>
      <c r="CZ868" s="37">
        <f t="shared" ref="CZ868" si="9262">$I867*CZ$3+$J867*CZ$4+$K867*CZ$5+$L867*CZ$6+$M867*CZ$7+$N867*CZ$8+$O867*CZ$9+$P867*CZ$10+$Q867*CZ$11+$R867*CZ$12+$S867*CZ$13+$T867*CZ$14+$U867*CZ$15+$V867*CZ$16+$W867*CZ$17+$X867*CZ$18+$Y867*CZ$19+$Z867*CZ$20+$AA867*CZ$21+$AB867*CZ$22+$AC867*CZ$23+$AD867*CZ$24+$AE867*CZ$25+$AF867*CZ$26+$AG867*CZ$27+$AH867*CZ$28+$AI867*CZ$29+$AJ867*CZ$30+$AK867*CZ$31+$AL867*CZ$32+$AM867*CZ$33+$AN867*CZ$34+$AO867*CZ$35+$AP867*CZ$36+$AQ867*CZ$37+$AR867*CZ$38+$AS867*CZ$39+$AT867*CZ$40+$AU867*CZ$41+$AV867*CZ$42+$AW867*CZ$43+$AX867*CZ$44+$AY867*CZ$45+$AZ867*CZ$46+$BA867*CZ$47+$BB867*CZ$48+$BC867*CZ$49+$BD867*CZ$50+$BE867*CZ$51+$BF867*CZ$52+$BG867*CZ$53+$BH867*CZ$54+$BI867*CZ$55+$BJ867*CZ$56+$BK867*CZ$57+$BL867*CZ$58+$BM867*CZ$59+$BN867*CZ$60+$BO867*CZ$61+$BP867*CZ$62+$BQ867*CZ$63+$BR867*CZ$64+$BS867*CZ$65+$BT867*CZ$66+$BU867*CZ$67+$BV867*CZ$68+$BW867*CZ$69+$BX867*CZ$70+$BY867*CZ$71+$BZ867*CZ$72+$CA867*CZ$73+$CB867*CZ$74+$CC867*CZ$75+$CD867*CZ$76+$CE867*CZ$77+$CF867*CZ$78+$CG867*CZ$79+$CH867*CZ$80</f>
        <v>0</v>
      </c>
      <c r="DA868" s="37">
        <f t="shared" ref="DA868" si="9263">$I867*DA$3+$J867*DA$4+$K867*DA$5+$L867*DA$6+$M867*DA$7+$N867*DA$8+$O867*DA$9+$P867*DA$10+$Q867*DA$11+$R867*DA$12+$S867*DA$13+$T867*DA$14+$U867*DA$15+$V867*DA$16+$W867*DA$17+$X867*DA$18+$Y867*DA$19+$Z867*DA$20+$AA867*DA$21+$AB867*DA$22+$AC867*DA$23+$AD867*DA$24+$AE867*DA$25+$AF867*DA$26+$AG867*DA$27+$AH867*DA$28+$AI867*DA$29+$AJ867*DA$30+$AK867*DA$31+$AL867*DA$32+$AM867*DA$33+$AN867*DA$34+$AO867*DA$35+$AP867*DA$36+$AQ867*DA$37+$AR867*DA$38+$AS867*DA$39+$AT867*DA$40+$AU867*DA$41+$AV867*DA$42+$AW867*DA$43+$AX867*DA$44+$AY867*DA$45+$AZ867*DA$46+$BA867*DA$47+$BB867*DA$48+$BC867*DA$49+$BD867*DA$50+$BE867*DA$51+$BF867*DA$52+$BG867*DA$53+$BH867*DA$54+$BI867*DA$55+$BJ867*DA$56+$BK867*DA$57+$BL867*DA$58+$BM867*DA$59+$BN867*DA$60+$BO867*DA$61+$BP867*DA$62+$BQ867*DA$63+$BR867*DA$64+$BS867*DA$65+$BT867*DA$66+$BU867*DA$67+$BV867*DA$68+$BW867*DA$69+$BX867*DA$70+$BY867*DA$71+$BZ867*DA$72+$CA867*DA$73+$CB867*DA$74+$CC867*DA$75+$CD867*DA$76+$CE867*DA$77+$CF867*DA$78+$CG867*DA$79+$CH867*DA$80</f>
        <v>0</v>
      </c>
      <c r="DB868" s="37">
        <f t="shared" ref="DB868" si="9264">$I867*DB$3+$J867*DB$4+$K867*DB$5+$L867*DB$6+$M867*DB$7+$N867*DB$8+$O867*DB$9+$P867*DB$10+$Q867*DB$11+$R867*DB$12+$S867*DB$13+$T867*DB$14+$U867*DB$15+$V867*DB$16+$W867*DB$17+$X867*DB$18+$Y867*DB$19+$Z867*DB$20+$AA867*DB$21+$AB867*DB$22+$AC867*DB$23+$AD867*DB$24+$AE867*DB$25+$AF867*DB$26+$AG867*DB$27+$AH867*DB$28+$AI867*DB$29+$AJ867*DB$30+$AK867*DB$31+$AL867*DB$32+$AM867*DB$33+$AN867*DB$34+$AO867*DB$35+$AP867*DB$36+$AQ867*DB$37+$AR867*DB$38+$AS867*DB$39+$AT867*DB$40+$AU867*DB$41+$AV867*DB$42+$AW867*DB$43+$AX867*DB$44+$AY867*DB$45+$AZ867*DB$46+$BA867*DB$47+$BB867*DB$48+$BC867*DB$49+$BD867*DB$50+$BE867*DB$51+$BF867*DB$52+$BG867*DB$53+$BH867*DB$54+$BI867*DB$55+$BJ867*DB$56+$BK867*DB$57+$BL867*DB$58+$BM867*DB$59+$BN867*DB$60+$BO867*DB$61+$BP867*DB$62+$BQ867*DB$63+$BR867*DB$64+$BS867*DB$65+$BT867*DB$66+$BU867*DB$67+$BV867*DB$68+$BW867*DB$69+$BX867*DB$70+$BY867*DB$71+$BZ867*DB$72+$CA867*DB$73+$CB867*DB$74+$CC867*DB$75+$CD867*DB$76+$CE867*DB$77+$CF867*DB$78+$CG867*DB$79+$CH867*DB$80</f>
        <v>0</v>
      </c>
      <c r="DC868" s="37">
        <f t="shared" ref="DC868" si="9265">$I867*DC$3+$J867*DC$4+$K867*DC$5+$L867*DC$6+$M867*DC$7+$N867*DC$8+$O867*DC$9+$P867*DC$10+$Q867*DC$11+$R867*DC$12+$S867*DC$13+$T867*DC$14+$U867*DC$15+$V867*DC$16+$W867*DC$17+$X867*DC$18+$Y867*DC$19+$Z867*DC$20+$AA867*DC$21+$AB867*DC$22+$AC867*DC$23+$AD867*DC$24+$AE867*DC$25+$AF867*DC$26+$AG867*DC$27+$AH867*DC$28+$AI867*DC$29+$AJ867*DC$30+$AK867*DC$31+$AL867*DC$32+$AM867*DC$33+$AN867*DC$34+$AO867*DC$35+$AP867*DC$36+$AQ867*DC$37+$AR867*DC$38+$AS867*DC$39+$AT867*DC$40+$AU867*DC$41+$AV867*DC$42+$AW867*DC$43+$AX867*DC$44+$AY867*DC$45+$AZ867*DC$46+$BA867*DC$47+$BB867*DC$48+$BC867*DC$49+$BD867*DC$50+$BE867*DC$51+$BF867*DC$52+$BG867*DC$53+$BH867*DC$54+$BI867*DC$55+$BJ867*DC$56+$BK867*DC$57+$BL867*DC$58+$BM867*DC$59+$BN867*DC$60+$BO867*DC$61+$BP867*DC$62+$BQ867*DC$63+$BR867*DC$64+$BS867*DC$65+$BT867*DC$66+$BU867*DC$67+$BV867*DC$68+$BW867*DC$69+$BX867*DC$70+$BY867*DC$71+$BZ867*DC$72+$CA867*DC$73+$CB867*DC$74+$CC867*DC$75+$CD867*DC$76+$CE867*DC$77+$CF867*DC$78+$CG867*DC$79+$CH867*DC$80</f>
        <v>0</v>
      </c>
      <c r="DD868" s="37">
        <f t="shared" ref="DD868" si="9266">$I867*DD$3+$J867*DD$4+$K867*DD$5+$L867*DD$6+$M867*DD$7+$N867*DD$8+$O867*DD$9+$P867*DD$10+$Q867*DD$11+$R867*DD$12+$S867*DD$13+$T867*DD$14+$U867*DD$15+$V867*DD$16+$W867*DD$17+$X867*DD$18+$Y867*DD$19+$Z867*DD$20+$AA867*DD$21+$AB867*DD$22+$AC867*DD$23+$AD867*DD$24+$AE867*DD$25+$AF867*DD$26+$AG867*DD$27+$AH867*DD$28+$AI867*DD$29+$AJ867*DD$30+$AK867*DD$31+$AL867*DD$32+$AM867*DD$33+$AN867*DD$34+$AO867*DD$35+$AP867*DD$36+$AQ867*DD$37+$AR867*DD$38+$AS867*DD$39+$AT867*DD$40+$AU867*DD$41+$AV867*DD$42+$AW867*DD$43+$AX867*DD$44+$AY867*DD$45+$AZ867*DD$46+$BA867*DD$47+$BB867*DD$48+$BC867*DD$49+$BD867*DD$50+$BE867*DD$51+$BF867*DD$52+$BG867*DD$53+$BH867*DD$54+$BI867*DD$55+$BJ867*DD$56+$BK867*DD$57+$BL867*DD$58+$BM867*DD$59+$BN867*DD$60+$BO867*DD$61+$BP867*DD$62+$BQ867*DD$63+$BR867*DD$64+$BS867*DD$65+$BT867*DD$66+$BU867*DD$67+$BV867*DD$68+$BW867*DD$69+$BX867*DD$70+$BY867*DD$71+$BZ867*DD$72+$CA867*DD$73+$CB867*DD$74+$CC867*DD$75+$CD867*DD$76+$CE867*DD$77+$CF867*DD$78+$CG867*DD$79+$CH867*DD$80</f>
        <v>0</v>
      </c>
      <c r="DE868" s="37">
        <f t="shared" ref="DE868" si="9267">$I867*DE$3+$J867*DE$4+$K867*DE$5+$L867*DE$6+$M867*DE$7+$N867*DE$8+$O867*DE$9+$P867*DE$10+$Q867*DE$11+$R867*DE$12+$S867*DE$13+$T867*DE$14+$U867*DE$15+$V867*DE$16+$W867*DE$17+$X867*DE$18+$Y867*DE$19+$Z867*DE$20+$AA867*DE$21+$AB867*DE$22+$AC867*DE$23+$AD867*DE$24+$AE867*DE$25+$AF867*DE$26+$AG867*DE$27+$AH867*DE$28+$AI867*DE$29+$AJ867*DE$30+$AK867*DE$31+$AL867*DE$32+$AM867*DE$33+$AN867*DE$34+$AO867*DE$35+$AP867*DE$36+$AQ867*DE$37+$AR867*DE$38+$AS867*DE$39+$AT867*DE$40+$AU867*DE$41+$AV867*DE$42+$AW867*DE$43+$AX867*DE$44+$AY867*DE$45+$AZ867*DE$46+$BA867*DE$47+$BB867*DE$48+$BC867*DE$49+$BD867*DE$50+$BE867*DE$51+$BF867*DE$52+$BG867*DE$53+$BH867*DE$54+$BI867*DE$55+$BJ867*DE$56+$BK867*DE$57+$BL867*DE$58+$BM867*DE$59+$BN867*DE$60+$BO867*DE$61+$BP867*DE$62+$BQ867*DE$63+$BR867*DE$64+$BS867*DE$65+$BT867*DE$66+$BU867*DE$67+$BV867*DE$68+$BW867*DE$69+$BX867*DE$70+$BY867*DE$71+$BZ867*DE$72+$CA867*DE$73+$CB867*DE$74+$CC867*DE$75+$CD867*DE$76+$CE867*DE$77+$CF867*DE$78+$CG867*DE$79+$CH867*DE$80</f>
        <v>0</v>
      </c>
      <c r="DF868" s="37">
        <f t="shared" ref="DF868" si="9268">$I867*DF$3+$J867*DF$4+$K867*DF$5+$L867*DF$6+$M867*DF$7+$N867*DF$8+$O867*DF$9+$P867*DF$10+$Q867*DF$11+$R867*DF$12+$S867*DF$13+$T867*DF$14+$U867*DF$15+$V867*DF$16+$W867*DF$17+$X867*DF$18+$Y867*DF$19+$Z867*DF$20+$AA867*DF$21+$AB867*DF$22+$AC867*DF$23+$AD867*DF$24+$AE867*DF$25+$AF867*DF$26+$AG867*DF$27+$AH867*DF$28+$AI867*DF$29+$AJ867*DF$30+$AK867*DF$31+$AL867*DF$32+$AM867*DF$33+$AN867*DF$34+$AO867*DF$35+$AP867*DF$36+$AQ867*DF$37+$AR867*DF$38+$AS867*DF$39+$AT867*DF$40+$AU867*DF$41+$AV867*DF$42+$AW867*DF$43+$AX867*DF$44+$AY867*DF$45+$AZ867*DF$46+$BA867*DF$47+$BB867*DF$48+$BC867*DF$49+$BD867*DF$50+$BE867*DF$51+$BF867*DF$52+$BG867*DF$53+$BH867*DF$54+$BI867*DF$55+$BJ867*DF$56+$BK867*DF$57+$BL867*DF$58+$BM867*DF$59+$BN867*DF$60+$BO867*DF$61+$BP867*DF$62+$BQ867*DF$63+$BR867*DF$64+$BS867*DF$65+$BT867*DF$66+$BU867*DF$67+$BV867*DF$68+$BW867*DF$69+$BX867*DF$70+$BY867*DF$71+$BZ867*DF$72+$CA867*DF$73+$CB867*DF$74+$CC867*DF$75+$CD867*DF$76+$CE867*DF$77+$CF867*DF$78+$CG867*DF$79+$CH867*DF$80</f>
        <v>0</v>
      </c>
      <c r="DG868" s="38">
        <f t="shared" ref="DG868" si="9269">$I867*DG$3+$J867*DG$4+$K867*DG$5+$L867*DG$6+$M867*DG$7+$N867*DG$8+$O867*DG$9+$P867*DG$10+$Q867*DG$11+$R867*DG$12+$S867*DG$13+$T867*DG$14+$U867*DG$15+$V867*DG$16+$W867*DG$17+$X867*DG$18+$Y867*DG$19+$Z867*DG$20+$AA867*DG$21+$AB867*DG$22+$AC867*DG$23+$AD867*DG$24+$AE867*DG$25+$AF867*DG$26+$AG867*DG$27+$AH867*DG$28+$AI867*DG$29+$AJ867*DG$30+$AK867*DG$31+$AL867*DG$32+$AM867*DG$33+$AN867*DG$34+$AO867*DG$35+$AP867*DG$36+$AQ867*DG$37+$AR867*DG$38+$AS867*DG$39+$AT867*DG$40+$AU867*DG$41+$AV867*DG$42+$AW867*DG$43+$AX867*DG$44+$AY867*DG$45+$AZ867*DG$46+$BA867*DG$47+$BB867*DG$48+$BC867*DG$49+$BD867*DG$50+$BE867*DG$51+$BF867*DG$52+$BG867*DG$53+$BH867*DG$54+$BI867*DG$55+$BJ867*DG$56+$BK867*DG$57+$BL867*DG$58+$BM867*DG$59+$BN867*DG$60+$BO867*DG$61+$BP867*DG$62+$BQ867*DG$63+$BR867*DG$64+$BS867*DG$65+$BT867*DG$66+$BU867*DG$67+$BV867*DG$68+$BW867*DG$69+$BX867*DG$70+$BY867*DG$71+$BZ867*DG$72+$CA867*DG$73+$CB867*DG$74+$CC867*DG$75+$CD867*DG$76+$CE867*DG$77+$CF867*DG$78+$CG867*DG$79+$CH867*DG$80</f>
        <v>0</v>
      </c>
    </row>
    <row r="869" spans="1:117" ht="12.75" hidden="1" outlineLevel="1" x14ac:dyDescent="0.2">
      <c r="A869" s="26"/>
      <c r="B869" s="27"/>
      <c r="C869" s="27"/>
      <c r="D869" s="28"/>
      <c r="E869" s="28"/>
      <c r="F869" s="28"/>
      <c r="G869" s="28"/>
      <c r="H869" s="28"/>
      <c r="I869" s="59"/>
      <c r="J869" s="59"/>
      <c r="K869" s="59"/>
      <c r="L869" s="59"/>
      <c r="M869" s="59"/>
      <c r="N869" s="59"/>
      <c r="O869" s="59"/>
      <c r="P869" s="59"/>
      <c r="Q869" s="59"/>
      <c r="R869" s="59"/>
      <c r="S869" s="59"/>
      <c r="T869" s="59"/>
      <c r="U869" s="59"/>
      <c r="V869" s="59"/>
      <c r="W869" s="59"/>
      <c r="X869" s="59"/>
      <c r="Y869" s="59"/>
      <c r="Z869" s="59"/>
      <c r="AA869" s="59"/>
      <c r="AB869" s="59"/>
      <c r="AC869" s="59"/>
      <c r="AD869" s="59"/>
      <c r="AE869" s="59"/>
      <c r="AF869" s="59"/>
      <c r="AG869" s="59"/>
      <c r="AH869" s="59"/>
      <c r="AI869" s="59"/>
      <c r="AJ869" s="59"/>
      <c r="AK869" s="59"/>
      <c r="AL869" s="59"/>
      <c r="AM869" s="59"/>
      <c r="AN869" s="59"/>
      <c r="AO869" s="59"/>
      <c r="AP869" s="59"/>
      <c r="AQ869" s="59"/>
      <c r="AR869" s="59"/>
      <c r="AS869" s="59"/>
      <c r="AT869" s="59"/>
      <c r="AU869" s="59"/>
      <c r="AV869" s="59"/>
      <c r="AW869" s="59"/>
      <c r="AX869" s="59"/>
      <c r="AY869" s="59"/>
      <c r="AZ869" s="59"/>
      <c r="BA869" s="59"/>
      <c r="BB869" s="59"/>
      <c r="BC869" s="59"/>
      <c r="BD869" s="59"/>
      <c r="BE869" s="59"/>
      <c r="BF869" s="59"/>
      <c r="BG869" s="59"/>
      <c r="BH869" s="59"/>
      <c r="BI869" s="59"/>
      <c r="BJ869" s="59"/>
      <c r="BK869" s="59"/>
      <c r="BL869" s="59"/>
      <c r="BM869" s="59"/>
      <c r="BN869" s="59"/>
      <c r="BO869" s="59"/>
      <c r="BP869" s="59"/>
      <c r="BQ869" s="59"/>
      <c r="BR869" s="59"/>
      <c r="BS869" s="59"/>
      <c r="BT869" s="59"/>
      <c r="BU869" s="59"/>
      <c r="BV869" s="59"/>
      <c r="BW869" s="59"/>
      <c r="BX869" s="59"/>
      <c r="BY869" s="59"/>
      <c r="BZ869" s="59"/>
      <c r="CA869" s="59"/>
      <c r="CB869" s="59"/>
      <c r="CC869" s="59"/>
      <c r="CD869" s="59"/>
      <c r="CE869" s="59"/>
      <c r="CF869" s="59"/>
      <c r="CG869" s="59"/>
      <c r="CH869" s="59"/>
      <c r="CI869" s="28"/>
      <c r="CJ869" s="28"/>
      <c r="CK869" s="28"/>
      <c r="CL869" s="28"/>
      <c r="CM869" s="29" t="s">
        <v>8</v>
      </c>
      <c r="CN869" s="39"/>
      <c r="CO869" s="40"/>
      <c r="CP869" s="40"/>
      <c r="CQ869" s="40"/>
      <c r="CR869" s="40"/>
      <c r="CS869" s="40"/>
      <c r="CT869" s="40"/>
      <c r="CU869" s="40"/>
      <c r="CV869" s="40"/>
      <c r="CW869" s="40"/>
      <c r="CX869" s="40"/>
      <c r="CY869" s="40"/>
      <c r="CZ869" s="40"/>
      <c r="DA869" s="40"/>
      <c r="DB869" s="40"/>
      <c r="DC869" s="40"/>
      <c r="DD869" s="40"/>
      <c r="DE869" s="40"/>
      <c r="DF869" s="40"/>
      <c r="DG869" s="41"/>
    </row>
    <row r="870" spans="1:117" ht="12.75" collapsed="1" x14ac:dyDescent="0.2">
      <c r="A870" s="19" t="s">
        <v>539</v>
      </c>
      <c r="B870" s="19" t="s">
        <v>126</v>
      </c>
      <c r="C870" s="19"/>
      <c r="D870" s="20" t="s">
        <v>446</v>
      </c>
      <c r="E870" s="20">
        <v>6</v>
      </c>
      <c r="F870" s="20">
        <f>IF($C$4="",SUMIF(stock_on_hand!A:A,planner!A870,stock_on_hand!C:C),SUMIFS(stock_on_hand!C:C,stock_on_hand!A:A,planner!A870,stock_on_hand!E:E,$C$4))</f>
        <v>8</v>
      </c>
      <c r="G870" s="20"/>
      <c r="H870" s="20" t="s">
        <v>10</v>
      </c>
      <c r="I870" s="57">
        <f>IFERROR(HLOOKUP(I$188,bom!$2:$300,MATCH($A870,bom!$A:$A,0)-1,0),0)</f>
        <v>0</v>
      </c>
      <c r="J870" s="57">
        <f>IFERROR(HLOOKUP(J$188,bom!$2:$300,MATCH($A870,bom!$A:$A,0)-1,0),0)</f>
        <v>0</v>
      </c>
      <c r="K870" s="57">
        <f>IFERROR(HLOOKUP(K$188,bom!$2:$300,MATCH($A870,bom!$A:$A,0)-1,0),0)</f>
        <v>0</v>
      </c>
      <c r="L870" s="57">
        <f>IFERROR(HLOOKUP(L$188,bom!$2:$300,MATCH($A870,bom!$A:$A,0)-1,0),0)</f>
        <v>0</v>
      </c>
      <c r="M870" s="57">
        <f>IFERROR(HLOOKUP(M$188,bom!$2:$300,MATCH($A870,bom!$A:$A,0)-1,0),0)</f>
        <v>0</v>
      </c>
      <c r="N870" s="57">
        <f>IFERROR(HLOOKUP(N$188,bom!$2:$300,MATCH($A870,bom!$A:$A,0)-1,0),0)</f>
        <v>0</v>
      </c>
      <c r="O870" s="57">
        <f>IFERROR(HLOOKUP(O$188,bom!$2:$300,MATCH($A870,bom!$A:$A,0)-1,0),0)</f>
        <v>0</v>
      </c>
      <c r="P870" s="57">
        <f>IFERROR(HLOOKUP(P$188,bom!$2:$300,MATCH($A870,bom!$A:$A,0)-1,0),0)</f>
        <v>0</v>
      </c>
      <c r="Q870" s="57">
        <f>IFERROR(HLOOKUP(Q$188,bom!$2:$300,MATCH($A870,bom!$A:$A,0)-1,0),0)</f>
        <v>0</v>
      </c>
      <c r="R870" s="57">
        <f>IFERROR(HLOOKUP(R$188,bom!$2:$300,MATCH($A870,bom!$A:$A,0)-1,0),0)</f>
        <v>0</v>
      </c>
      <c r="S870" s="57">
        <f>IFERROR(HLOOKUP(S$188,bom!$2:$300,MATCH($A870,bom!$A:$A,0)-1,0),0)</f>
        <v>0</v>
      </c>
      <c r="T870" s="57">
        <f>IFERROR(HLOOKUP(T$188,bom!$2:$300,MATCH($A870,bom!$A:$A,0)-1,0),0)</f>
        <v>0</v>
      </c>
      <c r="U870" s="57">
        <f>IFERROR(HLOOKUP(U$188,bom!$2:$300,MATCH($A870,bom!$A:$A,0)-1,0),0)</f>
        <v>0</v>
      </c>
      <c r="V870" s="57">
        <f>IFERROR(HLOOKUP(V$188,bom!$2:$300,MATCH($A870,bom!$A:$A,0)-1,0),0)</f>
        <v>0</v>
      </c>
      <c r="W870" s="57">
        <f>IFERROR(HLOOKUP(W$188,bom!$2:$300,MATCH($A870,bom!$A:$A,0)-1,0),0)</f>
        <v>0</v>
      </c>
      <c r="X870" s="57">
        <f>IFERROR(HLOOKUP(X$188,bom!$2:$300,MATCH($A870,bom!$A:$A,0)-1,0),0)</f>
        <v>0</v>
      </c>
      <c r="Y870" s="57">
        <f>IFERROR(HLOOKUP(Y$188,bom!$2:$300,MATCH($A870,bom!$A:$A,0)-1,0),0)</f>
        <v>0</v>
      </c>
      <c r="Z870" s="57">
        <f>IFERROR(HLOOKUP(Z$188,bom!$2:$300,MATCH($A870,bom!$A:$A,0)-1,0),0)</f>
        <v>0</v>
      </c>
      <c r="AA870" s="57">
        <f>IFERROR(HLOOKUP(AA$188,bom!$2:$300,MATCH($A870,bom!$A:$A,0)-1,0),0)</f>
        <v>0</v>
      </c>
      <c r="AB870" s="57">
        <f>IFERROR(HLOOKUP(AB$188,bom!$2:$300,MATCH($A870,bom!$A:$A,0)-1,0),0)</f>
        <v>0</v>
      </c>
      <c r="AC870" s="57">
        <f>IFERROR(HLOOKUP(AC$188,bom!$2:$300,MATCH($A870,bom!$A:$A,0)-1,0),0)</f>
        <v>0</v>
      </c>
      <c r="AD870" s="57">
        <f>IFERROR(HLOOKUP(AD$188,bom!$2:$300,MATCH($A870,bom!$A:$A,0)-1,0),0)</f>
        <v>0</v>
      </c>
      <c r="AE870" s="57">
        <f>IFERROR(HLOOKUP(AE$188,bom!$2:$300,MATCH($A870,bom!$A:$A,0)-1,0),0)</f>
        <v>0</v>
      </c>
      <c r="AF870" s="57">
        <f>IFERROR(HLOOKUP(AF$188,bom!$2:$300,MATCH($A870,bom!$A:$A,0)-1,0),0)</f>
        <v>0</v>
      </c>
      <c r="AG870" s="57">
        <f>IFERROR(HLOOKUP(AG$188,bom!$2:$300,MATCH($A870,bom!$A:$A,0)-1,0),0)</f>
        <v>0</v>
      </c>
      <c r="AH870" s="57">
        <f>IFERROR(HLOOKUP(AH$188,bom!$2:$300,MATCH($A870,bom!$A:$A,0)-1,0),0)</f>
        <v>0</v>
      </c>
      <c r="AI870" s="57">
        <f>IFERROR(HLOOKUP(AI$188,bom!$2:$300,MATCH($A870,bom!$A:$A,0)-1,0),0)</f>
        <v>0</v>
      </c>
      <c r="AJ870" s="57">
        <f>IFERROR(HLOOKUP(AJ$188,bom!$2:$300,MATCH($A870,bom!$A:$A,0)-1,0),0)</f>
        <v>0</v>
      </c>
      <c r="AK870" s="57">
        <f>IFERROR(HLOOKUP(AK$188,bom!$2:$300,MATCH($A870,bom!$A:$A,0)-1,0),0)</f>
        <v>0</v>
      </c>
      <c r="AL870" s="57">
        <f>IFERROR(HLOOKUP(AL$188,bom!$2:$300,MATCH($A870,bom!$A:$A,0)-1,0),0)</f>
        <v>0</v>
      </c>
      <c r="AM870" s="57">
        <f>IFERROR(HLOOKUP(AM$188,bom!$2:$300,MATCH($A870,bom!$A:$A,0)-1,0),0)</f>
        <v>0</v>
      </c>
      <c r="AN870" s="57">
        <f>IFERROR(HLOOKUP(AN$188,bom!$2:$300,MATCH($A870,bom!$A:$A,0)-1,0),0)</f>
        <v>0</v>
      </c>
      <c r="AO870" s="57">
        <f>IFERROR(HLOOKUP(AO$188,bom!$2:$300,MATCH($A870,bom!$A:$A,0)-1,0),0)</f>
        <v>0</v>
      </c>
      <c r="AP870" s="57">
        <f>IFERROR(HLOOKUP(AP$188,bom!$2:$300,MATCH($A870,bom!$A:$A,0)-1,0),0)</f>
        <v>0</v>
      </c>
      <c r="AQ870" s="57">
        <f>IFERROR(HLOOKUP(AQ$188,bom!$2:$300,MATCH($A870,bom!$A:$A,0)-1,0),0)</f>
        <v>0</v>
      </c>
      <c r="AR870" s="57">
        <f>IFERROR(HLOOKUP(AR$188,bom!$2:$300,MATCH($A870,bom!$A:$A,0)-1,0),0)</f>
        <v>0</v>
      </c>
      <c r="AS870" s="57">
        <f>IFERROR(HLOOKUP(AS$188,bom!$2:$300,MATCH($A870,bom!$A:$A,0)-1,0),0)</f>
        <v>0</v>
      </c>
      <c r="AT870" s="57">
        <f>IFERROR(HLOOKUP(AT$188,bom!$2:$300,MATCH($A870,bom!$A:$A,0)-1,0),0)</f>
        <v>0</v>
      </c>
      <c r="AU870" s="57">
        <f>IFERROR(HLOOKUP(AU$188,bom!$2:$300,MATCH($A870,bom!$A:$A,0)-1,0),0)</f>
        <v>0</v>
      </c>
      <c r="AV870" s="57">
        <f>IFERROR(HLOOKUP(AV$188,bom!$2:$300,MATCH($A870,bom!$A:$A,0)-1,0),0)</f>
        <v>0</v>
      </c>
      <c r="AW870" s="57">
        <f>IFERROR(HLOOKUP(AW$188,bom!$2:$300,MATCH($A870,bom!$A:$A,0)-1,0),0)</f>
        <v>0</v>
      </c>
      <c r="AX870" s="57">
        <f>IFERROR(HLOOKUP(AX$188,bom!$2:$300,MATCH($A870,bom!$A:$A,0)-1,0),0)</f>
        <v>0</v>
      </c>
      <c r="AY870" s="57">
        <f>IFERROR(HLOOKUP(AY$188,bom!$2:$300,MATCH($A870,bom!$A:$A,0)-1,0),0)</f>
        <v>0</v>
      </c>
      <c r="AZ870" s="57">
        <f>IFERROR(HLOOKUP(AZ$188,bom!$2:$300,MATCH($A870,bom!$A:$A,0)-1,0),0)</f>
        <v>0</v>
      </c>
      <c r="BA870" s="57">
        <f>IFERROR(HLOOKUP(BA$188,bom!$2:$300,MATCH($A870,bom!$A:$A,0)-1,0),0)</f>
        <v>0</v>
      </c>
      <c r="BB870" s="57">
        <f>IFERROR(HLOOKUP(BB$188,bom!$2:$300,MATCH($A870,bom!$A:$A,0)-1,0),0)</f>
        <v>0</v>
      </c>
      <c r="BC870" s="57">
        <f>IFERROR(HLOOKUP(BC$188,bom!$2:$300,MATCH($A870,bom!$A:$A,0)-1,0),0)</f>
        <v>0</v>
      </c>
      <c r="BD870" s="57">
        <f>IFERROR(HLOOKUP(BD$188,bom!$2:$300,MATCH($A870,bom!$A:$A,0)-1,0),0)</f>
        <v>0</v>
      </c>
      <c r="BE870" s="57">
        <f>IFERROR(HLOOKUP(BE$188,bom!$2:$300,MATCH($A870,bom!$A:$A,0)-1,0),0)</f>
        <v>0</v>
      </c>
      <c r="BF870" s="57">
        <f>IFERROR(HLOOKUP(BF$188,bom!$2:$300,MATCH($A870,bom!$A:$A,0)-1,0),0)</f>
        <v>0</v>
      </c>
      <c r="BG870" s="57">
        <f>IFERROR(HLOOKUP(BG$188,bom!$2:$300,MATCH($A870,bom!$A:$A,0)-1,0),0)</f>
        <v>0</v>
      </c>
      <c r="BH870" s="57">
        <f>IFERROR(HLOOKUP(BH$188,bom!$2:$300,MATCH($A870,bom!$A:$A,0)-1,0),0)</f>
        <v>0</v>
      </c>
      <c r="BI870" s="57">
        <f>IFERROR(HLOOKUP(BI$188,bom!$2:$300,MATCH($A870,bom!$A:$A,0)-1,0),0)</f>
        <v>0</v>
      </c>
      <c r="BJ870" s="57">
        <f>IFERROR(HLOOKUP(BJ$188,bom!$2:$300,MATCH($A870,bom!$A:$A,0)-1,0),0)</f>
        <v>0</v>
      </c>
      <c r="BK870" s="57">
        <f>IFERROR(HLOOKUP(BK$188,bom!$2:$300,MATCH($A870,bom!$A:$A,0)-1,0),0)</f>
        <v>0</v>
      </c>
      <c r="BL870" s="57">
        <f>IFERROR(HLOOKUP(BL$188,bom!$2:$300,MATCH($A870,bom!$A:$A,0)-1,0),0)</f>
        <v>0</v>
      </c>
      <c r="BM870" s="57">
        <f>IFERROR(HLOOKUP(BM$188,bom!$2:$300,MATCH($A870,bom!$A:$A,0)-1,0),0)</f>
        <v>0</v>
      </c>
      <c r="BN870" s="57">
        <f>IFERROR(HLOOKUP(BN$188,bom!$2:$300,MATCH($A870,bom!$A:$A,0)-1,0),0)</f>
        <v>0</v>
      </c>
      <c r="BO870" s="57">
        <f>IFERROR(HLOOKUP(BO$188,bom!$2:$300,MATCH($A870,bom!$A:$A,0)-1,0),0)</f>
        <v>0</v>
      </c>
      <c r="BP870" s="57">
        <f>IFERROR(HLOOKUP(BP$188,bom!$2:$300,MATCH($A870,bom!$A:$A,0)-1,0),0)</f>
        <v>0</v>
      </c>
      <c r="BQ870" s="57">
        <f>IFERROR(HLOOKUP(BQ$188,bom!$2:$300,MATCH($A870,bom!$A:$A,0)-1,0),0)</f>
        <v>0</v>
      </c>
      <c r="BR870" s="57">
        <f>IFERROR(HLOOKUP(BR$188,bom!$2:$300,MATCH($A870,bom!$A:$A,0)-1,0),0)</f>
        <v>0</v>
      </c>
      <c r="BS870" s="57">
        <f>IFERROR(HLOOKUP(BS$188,bom!$2:$300,MATCH($A870,bom!$A:$A,0)-1,0),0)</f>
        <v>0</v>
      </c>
      <c r="BT870" s="57">
        <f>IFERROR(HLOOKUP(BT$188,bom!$2:$300,MATCH($A870,bom!$A:$A,0)-1,0),0)</f>
        <v>0</v>
      </c>
      <c r="BU870" s="57">
        <f>IFERROR(HLOOKUP(BU$188,bom!$2:$300,MATCH($A870,bom!$A:$A,0)-1,0),0)</f>
        <v>0</v>
      </c>
      <c r="BV870" s="57">
        <f>IFERROR(HLOOKUP(BV$188,bom!$2:$300,MATCH($A870,bom!$A:$A,0)-1,0),0)</f>
        <v>0</v>
      </c>
      <c r="BW870" s="57">
        <f>IFERROR(HLOOKUP(BW$188,bom!$2:$300,MATCH($A870,bom!$A:$A,0)-1,0),0)</f>
        <v>0</v>
      </c>
      <c r="BX870" s="57">
        <f>IFERROR(HLOOKUP(BX$188,bom!$2:$300,MATCH($A870,bom!$A:$A,0)-1,0),0)</f>
        <v>0</v>
      </c>
      <c r="BY870" s="57">
        <f>IFERROR(HLOOKUP(BY$188,bom!$2:$300,MATCH($A870,bom!$A:$A,0)-1,0),0)</f>
        <v>0</v>
      </c>
      <c r="BZ870" s="57">
        <f>IFERROR(HLOOKUP(BZ$188,bom!$2:$300,MATCH($A870,bom!$A:$A,0)-1,0),0)</f>
        <v>0</v>
      </c>
      <c r="CA870" s="57">
        <f>IFERROR(HLOOKUP(CA$188,bom!$2:$300,MATCH($A870,bom!$A:$A,0)-1,0),0)</f>
        <v>0</v>
      </c>
      <c r="CB870" s="57">
        <f>IFERROR(HLOOKUP(CB$188,bom!$2:$300,MATCH($A870,bom!$A:$A,0)-1,0),0)</f>
        <v>0</v>
      </c>
      <c r="CC870" s="57">
        <f>IFERROR(HLOOKUP(CC$188,bom!$2:$300,MATCH($A870,bom!$A:$A,0)-1,0),0)</f>
        <v>0</v>
      </c>
      <c r="CD870" s="57">
        <f>IFERROR(HLOOKUP(CD$188,bom!$2:$300,MATCH($A870,bom!$A:$A,0)-1,0),0)</f>
        <v>0</v>
      </c>
      <c r="CE870" s="57">
        <f>IFERROR(HLOOKUP(CE$188,bom!$2:$300,MATCH($A870,bom!$A:$A,0)-1,0),0)</f>
        <v>0</v>
      </c>
      <c r="CF870" s="57">
        <f>IFERROR(HLOOKUP(CF$188,bom!$2:$300,MATCH($A870,bom!$A:$A,0)-1,0),0)</f>
        <v>0</v>
      </c>
      <c r="CG870" s="57">
        <f>IFERROR(HLOOKUP(CG$188,bom!$2:$300,MATCH($A870,bom!$A:$A,0)-1,0),0)</f>
        <v>0</v>
      </c>
      <c r="CH870" s="57">
        <f>IFERROR(HLOOKUP(CH$188,bom!$2:$300,MATCH($A870,bom!$A:$A,0)-1,0),0)</f>
        <v>0</v>
      </c>
      <c r="CI870" s="20"/>
      <c r="CJ870" s="20"/>
      <c r="CK870" s="20"/>
      <c r="CL870" s="20"/>
      <c r="CM870" s="32" t="str">
        <f t="shared" ref="CM870" si="9270">IF(G870&gt;0,IF(CN870&lt;(0.8*G870),"WARNING!!!",IF(CN870&lt;G870,"ORDER","OK")),IF((VLOOKUP(A870,A:DG,91+E870,0))&lt;0,"WARNING!!!",IF((VLOOKUP(A870,A:DG,91+ROUND(1.25*E870,0),0))&lt;0,"ORDER","OK")))</f>
        <v>OK</v>
      </c>
      <c r="CN870" s="33">
        <f t="shared" ref="CN870" si="9271">F870-CN871+CN872</f>
        <v>8</v>
      </c>
      <c r="CO870" s="34">
        <f t="shared" ref="CO870" si="9272">CN870-CO871+CO872</f>
        <v>8</v>
      </c>
      <c r="CP870" s="34">
        <f t="shared" ref="CP870" si="9273">CO870-CP871+CP872</f>
        <v>8</v>
      </c>
      <c r="CQ870" s="34">
        <f t="shared" ref="CQ870" si="9274">CP870-CQ871+CQ872</f>
        <v>8</v>
      </c>
      <c r="CR870" s="34">
        <f t="shared" ref="CR870" si="9275">CQ870-CR871+CR872</f>
        <v>8</v>
      </c>
      <c r="CS870" s="34">
        <f t="shared" ref="CS870" si="9276">CR870-CS871+CS872</f>
        <v>8</v>
      </c>
      <c r="CT870" s="34">
        <f t="shared" ref="CT870" si="9277">CS870-CT871+CT872</f>
        <v>8</v>
      </c>
      <c r="CU870" s="34">
        <f t="shared" ref="CU870" si="9278">CT870-CU871+CU872</f>
        <v>8</v>
      </c>
      <c r="CV870" s="34">
        <f t="shared" ref="CV870" si="9279">CU870-CV871+CV872</f>
        <v>8</v>
      </c>
      <c r="CW870" s="34">
        <f t="shared" ref="CW870" si="9280">CV870-CW871+CW872</f>
        <v>8</v>
      </c>
      <c r="CX870" s="34">
        <f t="shared" ref="CX870" si="9281">CW870-CX871+CX872</f>
        <v>8</v>
      </c>
      <c r="CY870" s="34">
        <f t="shared" ref="CY870" si="9282">CX870-CY871+CY872</f>
        <v>8</v>
      </c>
      <c r="CZ870" s="34">
        <f t="shared" ref="CZ870" si="9283">CY870-CZ871+CZ872</f>
        <v>8</v>
      </c>
      <c r="DA870" s="34">
        <f t="shared" ref="DA870" si="9284">CZ870-DA871+DA872</f>
        <v>8</v>
      </c>
      <c r="DB870" s="34">
        <f t="shared" ref="DB870" si="9285">DA870-DB871+DB872</f>
        <v>8</v>
      </c>
      <c r="DC870" s="34">
        <f t="shared" ref="DC870" si="9286">DB870-DC871+DC872</f>
        <v>8</v>
      </c>
      <c r="DD870" s="34">
        <f t="shared" ref="DD870" si="9287">DC870-DD871+DD872</f>
        <v>8</v>
      </c>
      <c r="DE870" s="34">
        <f t="shared" ref="DE870" si="9288">DD870-DE871+DE872</f>
        <v>8</v>
      </c>
      <c r="DF870" s="34">
        <f t="shared" ref="DF870" si="9289">DE870-DF871+DF872</f>
        <v>8</v>
      </c>
      <c r="DG870" s="35">
        <f t="shared" ref="DG870" si="9290">DF870-DG871+DG872</f>
        <v>8</v>
      </c>
      <c r="DM870" s="21"/>
    </row>
    <row r="871" spans="1:117" ht="12.75" hidden="1" outlineLevel="1" x14ac:dyDescent="0.2">
      <c r="A871" s="22"/>
      <c r="B871" s="23"/>
      <c r="C871" s="23"/>
      <c r="D871" s="24"/>
      <c r="E871" s="24"/>
      <c r="F871" s="24"/>
      <c r="G871" s="24"/>
      <c r="H871" s="24"/>
      <c r="I871" s="58"/>
      <c r="J871" s="58"/>
      <c r="K871" s="58"/>
      <c r="L871" s="58"/>
      <c r="M871" s="58"/>
      <c r="N871" s="58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  <c r="AG871" s="58"/>
      <c r="AH871" s="58"/>
      <c r="AI871" s="58"/>
      <c r="AJ871" s="58"/>
      <c r="AK871" s="58"/>
      <c r="AL871" s="58"/>
      <c r="AM871" s="58"/>
      <c r="AN871" s="58"/>
      <c r="AO871" s="58"/>
      <c r="AP871" s="58"/>
      <c r="AQ871" s="58"/>
      <c r="AR871" s="58"/>
      <c r="AS871" s="58"/>
      <c r="AT871" s="58"/>
      <c r="AU871" s="58"/>
      <c r="AV871" s="58"/>
      <c r="AW871" s="58"/>
      <c r="AX871" s="58"/>
      <c r="AY871" s="58"/>
      <c r="AZ871" s="58"/>
      <c r="BA871" s="58"/>
      <c r="BB871" s="58"/>
      <c r="BC871" s="58"/>
      <c r="BD871" s="58"/>
      <c r="BE871" s="58"/>
      <c r="BF871" s="58"/>
      <c r="BG871" s="58"/>
      <c r="BH871" s="58"/>
      <c r="BI871" s="58"/>
      <c r="BJ871" s="58"/>
      <c r="BK871" s="58"/>
      <c r="BL871" s="58"/>
      <c r="BM871" s="58"/>
      <c r="BN871" s="58"/>
      <c r="BO871" s="58"/>
      <c r="BP871" s="58"/>
      <c r="BQ871" s="58"/>
      <c r="BR871" s="58"/>
      <c r="BS871" s="58"/>
      <c r="BT871" s="58"/>
      <c r="BU871" s="58"/>
      <c r="BV871" s="58"/>
      <c r="BW871" s="58"/>
      <c r="BX871" s="58"/>
      <c r="BY871" s="58"/>
      <c r="BZ871" s="58"/>
      <c r="CA871" s="58"/>
      <c r="CB871" s="58"/>
      <c r="CC871" s="58"/>
      <c r="CD871" s="58"/>
      <c r="CE871" s="58"/>
      <c r="CF871" s="58"/>
      <c r="CG871" s="58"/>
      <c r="CH871" s="58"/>
      <c r="CI871" s="24"/>
      <c r="CJ871" s="24"/>
      <c r="CK871" s="24"/>
      <c r="CL871" s="24"/>
      <c r="CM871" s="25" t="s">
        <v>7</v>
      </c>
      <c r="CN871" s="36">
        <f t="shared" ref="CN871" si="9291">$I870*CN$3+$J870*CN$4+$K870*CN$5+$L870*CN$6+$M870*CN$7+$N870*CN$8+$O870*CN$9+$P870*CN$10+$Q870*CN$11+$R870*CN$12+$S870*CN$13+$T870*CN$14+$U870*CN$15+$V870*CN$16+$W870*CN$17+$X870*CN$18+$Y870*CN$19+$Z870*CN$20+$AA870*CN$21+$AB870*CN$22+$AC870*CN$23+$AD870*CN$24+$AE870*CN$25+$AF870*CN$26+$AG870*CN$27+$AH870*CN$28+$AI870*CN$29+$AJ870*CN$30+$AK870*CN$31+$AL870*CN$32+$AM870*CN$33+$AN870*CN$34+$AO870*CN$35+$AP870*CN$36+$AQ870*CN$37+$AR870*CN$38+$AS870*CN$39+$AT870*CN$40+$AU870*CN$41+$AV870*CN$42+$AW870*CN$43+$AX870*CN$44+$AY870*CN$45+$AZ870*CN$46+$BA870*CN$47+$BB870*CN$48+$BC870*CN$49+$BD870*CN$50+$BE870*CN$51+$BF870*CN$52+$BG870*CN$53+$BH870*CN$54+$BI870*CN$55+$BJ870*CN$56+$BK870*CN$57+$BL870*CN$58+$BM870*CN$59+$BN870*CN$60+$BO870*CN$61+$BP870*CN$62+$BQ870*CN$63+$BR870*CN$64+$BS870*CN$65+$BT870*CN$66+$BU870*CN$67+$BV870*CN$68+$BW870*CN$69+$BX870*CN$70+$BY870*CN$71+$BZ870*CN$72+$CA870*CN$73+$CB870*CN$74+$CC870*CN$75+$CD870*CN$76+$CE870*CN$77+$CF870*CN$78+$CG870*CN$79+$CH870*CN$80</f>
        <v>0</v>
      </c>
      <c r="CO871" s="37">
        <f t="shared" ref="CO871" si="9292">$I870*CO$3+$J870*CO$4+$K870*CO$5+$L870*CO$6+$M870*CO$7+$N870*CO$8+$O870*CO$9+$P870*CO$10+$Q870*CO$11+$R870*CO$12+$S870*CO$13+$T870*CO$14+$U870*CO$15+$V870*CO$16+$W870*CO$17+$X870*CO$18+$Y870*CO$19+$Z870*CO$20+$AA870*CO$21+$AB870*CO$22+$AC870*CO$23+$AD870*CO$24+$AE870*CO$25+$AF870*CO$26+$AG870*CO$27+$AH870*CO$28+$AI870*CO$29+$AJ870*CO$30+$AK870*CO$31+$AL870*CO$32+$AM870*CO$33+$AN870*CO$34+$AO870*CO$35+$AP870*CO$36+$AQ870*CO$37+$AR870*CO$38+$AS870*CO$39+$AT870*CO$40+$AU870*CO$41+$AV870*CO$42+$AW870*CO$43+$AX870*CO$44+$AY870*CO$45+$AZ870*CO$46+$BA870*CO$47+$BB870*CO$48+$BC870*CO$49+$BD870*CO$50+$BE870*CO$51+$BF870*CO$52+$BG870*CO$53+$BH870*CO$54+$BI870*CO$55+$BJ870*CO$56+$BK870*CO$57+$BL870*CO$58+$BM870*CO$59+$BN870*CO$60+$BO870*CO$61+$BP870*CO$62+$BQ870*CO$63+$BR870*CO$64+$BS870*CO$65+$BT870*CO$66+$BU870*CO$67+$BV870*CO$68+$BW870*CO$69+$BX870*CO$70+$BY870*CO$71+$BZ870*CO$72+$CA870*CO$73+$CB870*CO$74+$CC870*CO$75+$CD870*CO$76+$CE870*CO$77+$CF870*CO$78+$CG870*CO$79+$CH870*CO$80</f>
        <v>0</v>
      </c>
      <c r="CP871" s="37">
        <f t="shared" ref="CP871" si="9293">$I870*CP$3+$J870*CP$4+$K870*CP$5+$L870*CP$6+$M870*CP$7+$N870*CP$8+$O870*CP$9+$P870*CP$10+$Q870*CP$11+$R870*CP$12+$S870*CP$13+$T870*CP$14+$U870*CP$15+$V870*CP$16+$W870*CP$17+$X870*CP$18+$Y870*CP$19+$Z870*CP$20+$AA870*CP$21+$AB870*CP$22+$AC870*CP$23+$AD870*CP$24+$AE870*CP$25+$AF870*CP$26+$AG870*CP$27+$AH870*CP$28+$AI870*CP$29+$AJ870*CP$30+$AK870*CP$31+$AL870*CP$32+$AM870*CP$33+$AN870*CP$34+$AO870*CP$35+$AP870*CP$36+$AQ870*CP$37+$AR870*CP$38+$AS870*CP$39+$AT870*CP$40+$AU870*CP$41+$AV870*CP$42+$AW870*CP$43+$AX870*CP$44+$AY870*CP$45+$AZ870*CP$46+$BA870*CP$47+$BB870*CP$48+$BC870*CP$49+$BD870*CP$50+$BE870*CP$51+$BF870*CP$52+$BG870*CP$53+$BH870*CP$54+$BI870*CP$55+$BJ870*CP$56+$BK870*CP$57+$BL870*CP$58+$BM870*CP$59+$BN870*CP$60+$BO870*CP$61+$BP870*CP$62+$BQ870*CP$63+$BR870*CP$64+$BS870*CP$65+$BT870*CP$66+$BU870*CP$67+$BV870*CP$68+$BW870*CP$69+$BX870*CP$70+$BY870*CP$71+$BZ870*CP$72+$CA870*CP$73+$CB870*CP$74+$CC870*CP$75+$CD870*CP$76+$CE870*CP$77+$CF870*CP$78+$CG870*CP$79+$CH870*CP$80</f>
        <v>0</v>
      </c>
      <c r="CQ871" s="37">
        <f t="shared" ref="CQ871" si="9294">$I870*CQ$3+$J870*CQ$4+$K870*CQ$5+$L870*CQ$6+$M870*CQ$7+$N870*CQ$8+$O870*CQ$9+$P870*CQ$10+$Q870*CQ$11+$R870*CQ$12+$S870*CQ$13+$T870*CQ$14+$U870*CQ$15+$V870*CQ$16+$W870*CQ$17+$X870*CQ$18+$Y870*CQ$19+$Z870*CQ$20+$AA870*CQ$21+$AB870*CQ$22+$AC870*CQ$23+$AD870*CQ$24+$AE870*CQ$25+$AF870*CQ$26+$AG870*CQ$27+$AH870*CQ$28+$AI870*CQ$29+$AJ870*CQ$30+$AK870*CQ$31+$AL870*CQ$32+$AM870*CQ$33+$AN870*CQ$34+$AO870*CQ$35+$AP870*CQ$36+$AQ870*CQ$37+$AR870*CQ$38+$AS870*CQ$39+$AT870*CQ$40+$AU870*CQ$41+$AV870*CQ$42+$AW870*CQ$43+$AX870*CQ$44+$AY870*CQ$45+$AZ870*CQ$46+$BA870*CQ$47+$BB870*CQ$48+$BC870*CQ$49+$BD870*CQ$50+$BE870*CQ$51+$BF870*CQ$52+$BG870*CQ$53+$BH870*CQ$54+$BI870*CQ$55+$BJ870*CQ$56+$BK870*CQ$57+$BL870*CQ$58+$BM870*CQ$59+$BN870*CQ$60+$BO870*CQ$61+$BP870*CQ$62+$BQ870*CQ$63+$BR870*CQ$64+$BS870*CQ$65+$BT870*CQ$66+$BU870*CQ$67+$BV870*CQ$68+$BW870*CQ$69+$BX870*CQ$70+$BY870*CQ$71+$BZ870*CQ$72+$CA870*CQ$73+$CB870*CQ$74+$CC870*CQ$75+$CD870*CQ$76+$CE870*CQ$77+$CF870*CQ$78+$CG870*CQ$79+$CH870*CQ$80</f>
        <v>0</v>
      </c>
      <c r="CR871" s="37">
        <f t="shared" ref="CR871" si="9295">$I870*CR$3+$J870*CR$4+$K870*CR$5+$L870*CR$6+$M870*CR$7+$N870*CR$8+$O870*CR$9+$P870*CR$10+$Q870*CR$11+$R870*CR$12+$S870*CR$13+$T870*CR$14+$U870*CR$15+$V870*CR$16+$W870*CR$17+$X870*CR$18+$Y870*CR$19+$Z870*CR$20+$AA870*CR$21+$AB870*CR$22+$AC870*CR$23+$AD870*CR$24+$AE870*CR$25+$AF870*CR$26+$AG870*CR$27+$AH870*CR$28+$AI870*CR$29+$AJ870*CR$30+$AK870*CR$31+$AL870*CR$32+$AM870*CR$33+$AN870*CR$34+$AO870*CR$35+$AP870*CR$36+$AQ870*CR$37+$AR870*CR$38+$AS870*CR$39+$AT870*CR$40+$AU870*CR$41+$AV870*CR$42+$AW870*CR$43+$AX870*CR$44+$AY870*CR$45+$AZ870*CR$46+$BA870*CR$47+$BB870*CR$48+$BC870*CR$49+$BD870*CR$50+$BE870*CR$51+$BF870*CR$52+$BG870*CR$53+$BH870*CR$54+$BI870*CR$55+$BJ870*CR$56+$BK870*CR$57+$BL870*CR$58+$BM870*CR$59+$BN870*CR$60+$BO870*CR$61+$BP870*CR$62+$BQ870*CR$63+$BR870*CR$64+$BS870*CR$65+$BT870*CR$66+$BU870*CR$67+$BV870*CR$68+$BW870*CR$69+$BX870*CR$70+$BY870*CR$71+$BZ870*CR$72+$CA870*CR$73+$CB870*CR$74+$CC870*CR$75+$CD870*CR$76+$CE870*CR$77+$CF870*CR$78+$CG870*CR$79+$CH870*CR$80</f>
        <v>0</v>
      </c>
      <c r="CS871" s="37">
        <f t="shared" ref="CS871" si="9296">$I870*CS$3+$J870*CS$4+$K870*CS$5+$L870*CS$6+$M870*CS$7+$N870*CS$8+$O870*CS$9+$P870*CS$10+$Q870*CS$11+$R870*CS$12+$S870*CS$13+$T870*CS$14+$U870*CS$15+$V870*CS$16+$W870*CS$17+$X870*CS$18+$Y870*CS$19+$Z870*CS$20+$AA870*CS$21+$AB870*CS$22+$AC870*CS$23+$AD870*CS$24+$AE870*CS$25+$AF870*CS$26+$AG870*CS$27+$AH870*CS$28+$AI870*CS$29+$AJ870*CS$30+$AK870*CS$31+$AL870*CS$32+$AM870*CS$33+$AN870*CS$34+$AO870*CS$35+$AP870*CS$36+$AQ870*CS$37+$AR870*CS$38+$AS870*CS$39+$AT870*CS$40+$AU870*CS$41+$AV870*CS$42+$AW870*CS$43+$AX870*CS$44+$AY870*CS$45+$AZ870*CS$46+$BA870*CS$47+$BB870*CS$48+$BC870*CS$49+$BD870*CS$50+$BE870*CS$51+$BF870*CS$52+$BG870*CS$53+$BH870*CS$54+$BI870*CS$55+$BJ870*CS$56+$BK870*CS$57+$BL870*CS$58+$BM870*CS$59+$BN870*CS$60+$BO870*CS$61+$BP870*CS$62+$BQ870*CS$63+$BR870*CS$64+$BS870*CS$65+$BT870*CS$66+$BU870*CS$67+$BV870*CS$68+$BW870*CS$69+$BX870*CS$70+$BY870*CS$71+$BZ870*CS$72+$CA870*CS$73+$CB870*CS$74+$CC870*CS$75+$CD870*CS$76+$CE870*CS$77+$CF870*CS$78+$CG870*CS$79+$CH870*CS$80</f>
        <v>0</v>
      </c>
      <c r="CT871" s="37">
        <f t="shared" ref="CT871" si="9297">$I870*CT$3+$J870*CT$4+$K870*CT$5+$L870*CT$6+$M870*CT$7+$N870*CT$8+$O870*CT$9+$P870*CT$10+$Q870*CT$11+$R870*CT$12+$S870*CT$13+$T870*CT$14+$U870*CT$15+$V870*CT$16+$W870*CT$17+$X870*CT$18+$Y870*CT$19+$Z870*CT$20+$AA870*CT$21+$AB870*CT$22+$AC870*CT$23+$AD870*CT$24+$AE870*CT$25+$AF870*CT$26+$AG870*CT$27+$AH870*CT$28+$AI870*CT$29+$AJ870*CT$30+$AK870*CT$31+$AL870*CT$32+$AM870*CT$33+$AN870*CT$34+$AO870*CT$35+$AP870*CT$36+$AQ870*CT$37+$AR870*CT$38+$AS870*CT$39+$AT870*CT$40+$AU870*CT$41+$AV870*CT$42+$AW870*CT$43+$AX870*CT$44+$AY870*CT$45+$AZ870*CT$46+$BA870*CT$47+$BB870*CT$48+$BC870*CT$49+$BD870*CT$50+$BE870*CT$51+$BF870*CT$52+$BG870*CT$53+$BH870*CT$54+$BI870*CT$55+$BJ870*CT$56+$BK870*CT$57+$BL870*CT$58+$BM870*CT$59+$BN870*CT$60+$BO870*CT$61+$BP870*CT$62+$BQ870*CT$63+$BR870*CT$64+$BS870*CT$65+$BT870*CT$66+$BU870*CT$67+$BV870*CT$68+$BW870*CT$69+$BX870*CT$70+$BY870*CT$71+$BZ870*CT$72+$CA870*CT$73+$CB870*CT$74+$CC870*CT$75+$CD870*CT$76+$CE870*CT$77+$CF870*CT$78+$CG870*CT$79+$CH870*CT$80</f>
        <v>0</v>
      </c>
      <c r="CU871" s="37">
        <f t="shared" ref="CU871" si="9298">$I870*CU$3+$J870*CU$4+$K870*CU$5+$L870*CU$6+$M870*CU$7+$N870*CU$8+$O870*CU$9+$P870*CU$10+$Q870*CU$11+$R870*CU$12+$S870*CU$13+$T870*CU$14+$U870*CU$15+$V870*CU$16+$W870*CU$17+$X870*CU$18+$Y870*CU$19+$Z870*CU$20+$AA870*CU$21+$AB870*CU$22+$AC870*CU$23+$AD870*CU$24+$AE870*CU$25+$AF870*CU$26+$AG870*CU$27+$AH870*CU$28+$AI870*CU$29+$AJ870*CU$30+$AK870*CU$31+$AL870*CU$32+$AM870*CU$33+$AN870*CU$34+$AO870*CU$35+$AP870*CU$36+$AQ870*CU$37+$AR870*CU$38+$AS870*CU$39+$AT870*CU$40+$AU870*CU$41+$AV870*CU$42+$AW870*CU$43+$AX870*CU$44+$AY870*CU$45+$AZ870*CU$46+$BA870*CU$47+$BB870*CU$48+$BC870*CU$49+$BD870*CU$50+$BE870*CU$51+$BF870*CU$52+$BG870*CU$53+$BH870*CU$54+$BI870*CU$55+$BJ870*CU$56+$BK870*CU$57+$BL870*CU$58+$BM870*CU$59+$BN870*CU$60+$BO870*CU$61+$BP870*CU$62+$BQ870*CU$63+$BR870*CU$64+$BS870*CU$65+$BT870*CU$66+$BU870*CU$67+$BV870*CU$68+$BW870*CU$69+$BX870*CU$70+$BY870*CU$71+$BZ870*CU$72+$CA870*CU$73+$CB870*CU$74+$CC870*CU$75+$CD870*CU$76+$CE870*CU$77+$CF870*CU$78+$CG870*CU$79+$CH870*CU$80</f>
        <v>0</v>
      </c>
      <c r="CV871" s="37">
        <f t="shared" ref="CV871" si="9299">$I870*CV$3+$J870*CV$4+$K870*CV$5+$L870*CV$6+$M870*CV$7+$N870*CV$8+$O870*CV$9+$P870*CV$10+$Q870*CV$11+$R870*CV$12+$S870*CV$13+$T870*CV$14+$U870*CV$15+$V870*CV$16+$W870*CV$17+$X870*CV$18+$Y870*CV$19+$Z870*CV$20+$AA870*CV$21+$AB870*CV$22+$AC870*CV$23+$AD870*CV$24+$AE870*CV$25+$AF870*CV$26+$AG870*CV$27+$AH870*CV$28+$AI870*CV$29+$AJ870*CV$30+$AK870*CV$31+$AL870*CV$32+$AM870*CV$33+$AN870*CV$34+$AO870*CV$35+$AP870*CV$36+$AQ870*CV$37+$AR870*CV$38+$AS870*CV$39+$AT870*CV$40+$AU870*CV$41+$AV870*CV$42+$AW870*CV$43+$AX870*CV$44+$AY870*CV$45+$AZ870*CV$46+$BA870*CV$47+$BB870*CV$48+$BC870*CV$49+$BD870*CV$50+$BE870*CV$51+$BF870*CV$52+$BG870*CV$53+$BH870*CV$54+$BI870*CV$55+$BJ870*CV$56+$BK870*CV$57+$BL870*CV$58+$BM870*CV$59+$BN870*CV$60+$BO870*CV$61+$BP870*CV$62+$BQ870*CV$63+$BR870*CV$64+$BS870*CV$65+$BT870*CV$66+$BU870*CV$67+$BV870*CV$68+$BW870*CV$69+$BX870*CV$70+$BY870*CV$71+$BZ870*CV$72+$CA870*CV$73+$CB870*CV$74+$CC870*CV$75+$CD870*CV$76+$CE870*CV$77+$CF870*CV$78+$CG870*CV$79+$CH870*CV$80</f>
        <v>0</v>
      </c>
      <c r="CW871" s="37">
        <f t="shared" ref="CW871" si="9300">$I870*CW$3+$J870*CW$4+$K870*CW$5+$L870*CW$6+$M870*CW$7+$N870*CW$8+$O870*CW$9+$P870*CW$10+$Q870*CW$11+$R870*CW$12+$S870*CW$13+$T870*CW$14+$U870*CW$15+$V870*CW$16+$W870*CW$17+$X870*CW$18+$Y870*CW$19+$Z870*CW$20+$AA870*CW$21+$AB870*CW$22+$AC870*CW$23+$AD870*CW$24+$AE870*CW$25+$AF870*CW$26+$AG870*CW$27+$AH870*CW$28+$AI870*CW$29+$AJ870*CW$30+$AK870*CW$31+$AL870*CW$32+$AM870*CW$33+$AN870*CW$34+$AO870*CW$35+$AP870*CW$36+$AQ870*CW$37+$AR870*CW$38+$AS870*CW$39+$AT870*CW$40+$AU870*CW$41+$AV870*CW$42+$AW870*CW$43+$AX870*CW$44+$AY870*CW$45+$AZ870*CW$46+$BA870*CW$47+$BB870*CW$48+$BC870*CW$49+$BD870*CW$50+$BE870*CW$51+$BF870*CW$52+$BG870*CW$53+$BH870*CW$54+$BI870*CW$55+$BJ870*CW$56+$BK870*CW$57+$BL870*CW$58+$BM870*CW$59+$BN870*CW$60+$BO870*CW$61+$BP870*CW$62+$BQ870*CW$63+$BR870*CW$64+$BS870*CW$65+$BT870*CW$66+$BU870*CW$67+$BV870*CW$68+$BW870*CW$69+$BX870*CW$70+$BY870*CW$71+$BZ870*CW$72+$CA870*CW$73+$CB870*CW$74+$CC870*CW$75+$CD870*CW$76+$CE870*CW$77+$CF870*CW$78+$CG870*CW$79+$CH870*CW$80</f>
        <v>0</v>
      </c>
      <c r="CX871" s="37">
        <f t="shared" ref="CX871" si="9301">$I870*CX$3+$J870*CX$4+$K870*CX$5+$L870*CX$6+$M870*CX$7+$N870*CX$8+$O870*CX$9+$P870*CX$10+$Q870*CX$11+$R870*CX$12+$S870*CX$13+$T870*CX$14+$U870*CX$15+$V870*CX$16+$W870*CX$17+$X870*CX$18+$Y870*CX$19+$Z870*CX$20+$AA870*CX$21+$AB870*CX$22+$AC870*CX$23+$AD870*CX$24+$AE870*CX$25+$AF870*CX$26+$AG870*CX$27+$AH870*CX$28+$AI870*CX$29+$AJ870*CX$30+$AK870*CX$31+$AL870*CX$32+$AM870*CX$33+$AN870*CX$34+$AO870*CX$35+$AP870*CX$36+$AQ870*CX$37+$AR870*CX$38+$AS870*CX$39+$AT870*CX$40+$AU870*CX$41+$AV870*CX$42+$AW870*CX$43+$AX870*CX$44+$AY870*CX$45+$AZ870*CX$46+$BA870*CX$47+$BB870*CX$48+$BC870*CX$49+$BD870*CX$50+$BE870*CX$51+$BF870*CX$52+$BG870*CX$53+$BH870*CX$54+$BI870*CX$55+$BJ870*CX$56+$BK870*CX$57+$BL870*CX$58+$BM870*CX$59+$BN870*CX$60+$BO870*CX$61+$BP870*CX$62+$BQ870*CX$63+$BR870*CX$64+$BS870*CX$65+$BT870*CX$66+$BU870*CX$67+$BV870*CX$68+$BW870*CX$69+$BX870*CX$70+$BY870*CX$71+$BZ870*CX$72+$CA870*CX$73+$CB870*CX$74+$CC870*CX$75+$CD870*CX$76+$CE870*CX$77+$CF870*CX$78+$CG870*CX$79+$CH870*CX$80</f>
        <v>0</v>
      </c>
      <c r="CY871" s="37">
        <f t="shared" ref="CY871" si="9302">$I870*CY$3+$J870*CY$4+$K870*CY$5+$L870*CY$6+$M870*CY$7+$N870*CY$8+$O870*CY$9+$P870*CY$10+$Q870*CY$11+$R870*CY$12+$S870*CY$13+$T870*CY$14+$U870*CY$15+$V870*CY$16+$W870*CY$17+$X870*CY$18+$Y870*CY$19+$Z870*CY$20+$AA870*CY$21+$AB870*CY$22+$AC870*CY$23+$AD870*CY$24+$AE870*CY$25+$AF870*CY$26+$AG870*CY$27+$AH870*CY$28+$AI870*CY$29+$AJ870*CY$30+$AK870*CY$31+$AL870*CY$32+$AM870*CY$33+$AN870*CY$34+$AO870*CY$35+$AP870*CY$36+$AQ870*CY$37+$AR870*CY$38+$AS870*CY$39+$AT870*CY$40+$AU870*CY$41+$AV870*CY$42+$AW870*CY$43+$AX870*CY$44+$AY870*CY$45+$AZ870*CY$46+$BA870*CY$47+$BB870*CY$48+$BC870*CY$49+$BD870*CY$50+$BE870*CY$51+$BF870*CY$52+$BG870*CY$53+$BH870*CY$54+$BI870*CY$55+$BJ870*CY$56+$BK870*CY$57+$BL870*CY$58+$BM870*CY$59+$BN870*CY$60+$BO870*CY$61+$BP870*CY$62+$BQ870*CY$63+$BR870*CY$64+$BS870*CY$65+$BT870*CY$66+$BU870*CY$67+$BV870*CY$68+$BW870*CY$69+$BX870*CY$70+$BY870*CY$71+$BZ870*CY$72+$CA870*CY$73+$CB870*CY$74+$CC870*CY$75+$CD870*CY$76+$CE870*CY$77+$CF870*CY$78+$CG870*CY$79+$CH870*CY$80</f>
        <v>0</v>
      </c>
      <c r="CZ871" s="37">
        <f t="shared" ref="CZ871" si="9303">$I870*CZ$3+$J870*CZ$4+$K870*CZ$5+$L870*CZ$6+$M870*CZ$7+$N870*CZ$8+$O870*CZ$9+$P870*CZ$10+$Q870*CZ$11+$R870*CZ$12+$S870*CZ$13+$T870*CZ$14+$U870*CZ$15+$V870*CZ$16+$W870*CZ$17+$X870*CZ$18+$Y870*CZ$19+$Z870*CZ$20+$AA870*CZ$21+$AB870*CZ$22+$AC870*CZ$23+$AD870*CZ$24+$AE870*CZ$25+$AF870*CZ$26+$AG870*CZ$27+$AH870*CZ$28+$AI870*CZ$29+$AJ870*CZ$30+$AK870*CZ$31+$AL870*CZ$32+$AM870*CZ$33+$AN870*CZ$34+$AO870*CZ$35+$AP870*CZ$36+$AQ870*CZ$37+$AR870*CZ$38+$AS870*CZ$39+$AT870*CZ$40+$AU870*CZ$41+$AV870*CZ$42+$AW870*CZ$43+$AX870*CZ$44+$AY870*CZ$45+$AZ870*CZ$46+$BA870*CZ$47+$BB870*CZ$48+$BC870*CZ$49+$BD870*CZ$50+$BE870*CZ$51+$BF870*CZ$52+$BG870*CZ$53+$BH870*CZ$54+$BI870*CZ$55+$BJ870*CZ$56+$BK870*CZ$57+$BL870*CZ$58+$BM870*CZ$59+$BN870*CZ$60+$BO870*CZ$61+$BP870*CZ$62+$BQ870*CZ$63+$BR870*CZ$64+$BS870*CZ$65+$BT870*CZ$66+$BU870*CZ$67+$BV870*CZ$68+$BW870*CZ$69+$BX870*CZ$70+$BY870*CZ$71+$BZ870*CZ$72+$CA870*CZ$73+$CB870*CZ$74+$CC870*CZ$75+$CD870*CZ$76+$CE870*CZ$77+$CF870*CZ$78+$CG870*CZ$79+$CH870*CZ$80</f>
        <v>0</v>
      </c>
      <c r="DA871" s="37">
        <f t="shared" ref="DA871" si="9304">$I870*DA$3+$J870*DA$4+$K870*DA$5+$L870*DA$6+$M870*DA$7+$N870*DA$8+$O870*DA$9+$P870*DA$10+$Q870*DA$11+$R870*DA$12+$S870*DA$13+$T870*DA$14+$U870*DA$15+$V870*DA$16+$W870*DA$17+$X870*DA$18+$Y870*DA$19+$Z870*DA$20+$AA870*DA$21+$AB870*DA$22+$AC870*DA$23+$AD870*DA$24+$AE870*DA$25+$AF870*DA$26+$AG870*DA$27+$AH870*DA$28+$AI870*DA$29+$AJ870*DA$30+$AK870*DA$31+$AL870*DA$32+$AM870*DA$33+$AN870*DA$34+$AO870*DA$35+$AP870*DA$36+$AQ870*DA$37+$AR870*DA$38+$AS870*DA$39+$AT870*DA$40+$AU870*DA$41+$AV870*DA$42+$AW870*DA$43+$AX870*DA$44+$AY870*DA$45+$AZ870*DA$46+$BA870*DA$47+$BB870*DA$48+$BC870*DA$49+$BD870*DA$50+$BE870*DA$51+$BF870*DA$52+$BG870*DA$53+$BH870*DA$54+$BI870*DA$55+$BJ870*DA$56+$BK870*DA$57+$BL870*DA$58+$BM870*DA$59+$BN870*DA$60+$BO870*DA$61+$BP870*DA$62+$BQ870*DA$63+$BR870*DA$64+$BS870*DA$65+$BT870*DA$66+$BU870*DA$67+$BV870*DA$68+$BW870*DA$69+$BX870*DA$70+$BY870*DA$71+$BZ870*DA$72+$CA870*DA$73+$CB870*DA$74+$CC870*DA$75+$CD870*DA$76+$CE870*DA$77+$CF870*DA$78+$CG870*DA$79+$CH870*DA$80</f>
        <v>0</v>
      </c>
      <c r="DB871" s="37">
        <f t="shared" ref="DB871" si="9305">$I870*DB$3+$J870*DB$4+$K870*DB$5+$L870*DB$6+$M870*DB$7+$N870*DB$8+$O870*DB$9+$P870*DB$10+$Q870*DB$11+$R870*DB$12+$S870*DB$13+$T870*DB$14+$U870*DB$15+$V870*DB$16+$W870*DB$17+$X870*DB$18+$Y870*DB$19+$Z870*DB$20+$AA870*DB$21+$AB870*DB$22+$AC870*DB$23+$AD870*DB$24+$AE870*DB$25+$AF870*DB$26+$AG870*DB$27+$AH870*DB$28+$AI870*DB$29+$AJ870*DB$30+$AK870*DB$31+$AL870*DB$32+$AM870*DB$33+$AN870*DB$34+$AO870*DB$35+$AP870*DB$36+$AQ870*DB$37+$AR870*DB$38+$AS870*DB$39+$AT870*DB$40+$AU870*DB$41+$AV870*DB$42+$AW870*DB$43+$AX870*DB$44+$AY870*DB$45+$AZ870*DB$46+$BA870*DB$47+$BB870*DB$48+$BC870*DB$49+$BD870*DB$50+$BE870*DB$51+$BF870*DB$52+$BG870*DB$53+$BH870*DB$54+$BI870*DB$55+$BJ870*DB$56+$BK870*DB$57+$BL870*DB$58+$BM870*DB$59+$BN870*DB$60+$BO870*DB$61+$BP870*DB$62+$BQ870*DB$63+$BR870*DB$64+$BS870*DB$65+$BT870*DB$66+$BU870*DB$67+$BV870*DB$68+$BW870*DB$69+$BX870*DB$70+$BY870*DB$71+$BZ870*DB$72+$CA870*DB$73+$CB870*DB$74+$CC870*DB$75+$CD870*DB$76+$CE870*DB$77+$CF870*DB$78+$CG870*DB$79+$CH870*DB$80</f>
        <v>0</v>
      </c>
      <c r="DC871" s="37">
        <f t="shared" ref="DC871" si="9306">$I870*DC$3+$J870*DC$4+$K870*DC$5+$L870*DC$6+$M870*DC$7+$N870*DC$8+$O870*DC$9+$P870*DC$10+$Q870*DC$11+$R870*DC$12+$S870*DC$13+$T870*DC$14+$U870*DC$15+$V870*DC$16+$W870*DC$17+$X870*DC$18+$Y870*DC$19+$Z870*DC$20+$AA870*DC$21+$AB870*DC$22+$AC870*DC$23+$AD870*DC$24+$AE870*DC$25+$AF870*DC$26+$AG870*DC$27+$AH870*DC$28+$AI870*DC$29+$AJ870*DC$30+$AK870*DC$31+$AL870*DC$32+$AM870*DC$33+$AN870*DC$34+$AO870*DC$35+$AP870*DC$36+$AQ870*DC$37+$AR870*DC$38+$AS870*DC$39+$AT870*DC$40+$AU870*DC$41+$AV870*DC$42+$AW870*DC$43+$AX870*DC$44+$AY870*DC$45+$AZ870*DC$46+$BA870*DC$47+$BB870*DC$48+$BC870*DC$49+$BD870*DC$50+$BE870*DC$51+$BF870*DC$52+$BG870*DC$53+$BH870*DC$54+$BI870*DC$55+$BJ870*DC$56+$BK870*DC$57+$BL870*DC$58+$BM870*DC$59+$BN870*DC$60+$BO870*DC$61+$BP870*DC$62+$BQ870*DC$63+$BR870*DC$64+$BS870*DC$65+$BT870*DC$66+$BU870*DC$67+$BV870*DC$68+$BW870*DC$69+$BX870*DC$70+$BY870*DC$71+$BZ870*DC$72+$CA870*DC$73+$CB870*DC$74+$CC870*DC$75+$CD870*DC$76+$CE870*DC$77+$CF870*DC$78+$CG870*DC$79+$CH870*DC$80</f>
        <v>0</v>
      </c>
      <c r="DD871" s="37">
        <f t="shared" ref="DD871" si="9307">$I870*DD$3+$J870*DD$4+$K870*DD$5+$L870*DD$6+$M870*DD$7+$N870*DD$8+$O870*DD$9+$P870*DD$10+$Q870*DD$11+$R870*DD$12+$S870*DD$13+$T870*DD$14+$U870*DD$15+$V870*DD$16+$W870*DD$17+$X870*DD$18+$Y870*DD$19+$Z870*DD$20+$AA870*DD$21+$AB870*DD$22+$AC870*DD$23+$AD870*DD$24+$AE870*DD$25+$AF870*DD$26+$AG870*DD$27+$AH870*DD$28+$AI870*DD$29+$AJ870*DD$30+$AK870*DD$31+$AL870*DD$32+$AM870*DD$33+$AN870*DD$34+$AO870*DD$35+$AP870*DD$36+$AQ870*DD$37+$AR870*DD$38+$AS870*DD$39+$AT870*DD$40+$AU870*DD$41+$AV870*DD$42+$AW870*DD$43+$AX870*DD$44+$AY870*DD$45+$AZ870*DD$46+$BA870*DD$47+$BB870*DD$48+$BC870*DD$49+$BD870*DD$50+$BE870*DD$51+$BF870*DD$52+$BG870*DD$53+$BH870*DD$54+$BI870*DD$55+$BJ870*DD$56+$BK870*DD$57+$BL870*DD$58+$BM870*DD$59+$BN870*DD$60+$BO870*DD$61+$BP870*DD$62+$BQ870*DD$63+$BR870*DD$64+$BS870*DD$65+$BT870*DD$66+$BU870*DD$67+$BV870*DD$68+$BW870*DD$69+$BX870*DD$70+$BY870*DD$71+$BZ870*DD$72+$CA870*DD$73+$CB870*DD$74+$CC870*DD$75+$CD870*DD$76+$CE870*DD$77+$CF870*DD$78+$CG870*DD$79+$CH870*DD$80</f>
        <v>0</v>
      </c>
      <c r="DE871" s="37">
        <f t="shared" ref="DE871" si="9308">$I870*DE$3+$J870*DE$4+$K870*DE$5+$L870*DE$6+$M870*DE$7+$N870*DE$8+$O870*DE$9+$P870*DE$10+$Q870*DE$11+$R870*DE$12+$S870*DE$13+$T870*DE$14+$U870*DE$15+$V870*DE$16+$W870*DE$17+$X870*DE$18+$Y870*DE$19+$Z870*DE$20+$AA870*DE$21+$AB870*DE$22+$AC870*DE$23+$AD870*DE$24+$AE870*DE$25+$AF870*DE$26+$AG870*DE$27+$AH870*DE$28+$AI870*DE$29+$AJ870*DE$30+$AK870*DE$31+$AL870*DE$32+$AM870*DE$33+$AN870*DE$34+$AO870*DE$35+$AP870*DE$36+$AQ870*DE$37+$AR870*DE$38+$AS870*DE$39+$AT870*DE$40+$AU870*DE$41+$AV870*DE$42+$AW870*DE$43+$AX870*DE$44+$AY870*DE$45+$AZ870*DE$46+$BA870*DE$47+$BB870*DE$48+$BC870*DE$49+$BD870*DE$50+$BE870*DE$51+$BF870*DE$52+$BG870*DE$53+$BH870*DE$54+$BI870*DE$55+$BJ870*DE$56+$BK870*DE$57+$BL870*DE$58+$BM870*DE$59+$BN870*DE$60+$BO870*DE$61+$BP870*DE$62+$BQ870*DE$63+$BR870*DE$64+$BS870*DE$65+$BT870*DE$66+$BU870*DE$67+$BV870*DE$68+$BW870*DE$69+$BX870*DE$70+$BY870*DE$71+$BZ870*DE$72+$CA870*DE$73+$CB870*DE$74+$CC870*DE$75+$CD870*DE$76+$CE870*DE$77+$CF870*DE$78+$CG870*DE$79+$CH870*DE$80</f>
        <v>0</v>
      </c>
      <c r="DF871" s="37">
        <f t="shared" ref="DF871" si="9309">$I870*DF$3+$J870*DF$4+$K870*DF$5+$L870*DF$6+$M870*DF$7+$N870*DF$8+$O870*DF$9+$P870*DF$10+$Q870*DF$11+$R870*DF$12+$S870*DF$13+$T870*DF$14+$U870*DF$15+$V870*DF$16+$W870*DF$17+$X870*DF$18+$Y870*DF$19+$Z870*DF$20+$AA870*DF$21+$AB870*DF$22+$AC870*DF$23+$AD870*DF$24+$AE870*DF$25+$AF870*DF$26+$AG870*DF$27+$AH870*DF$28+$AI870*DF$29+$AJ870*DF$30+$AK870*DF$31+$AL870*DF$32+$AM870*DF$33+$AN870*DF$34+$AO870*DF$35+$AP870*DF$36+$AQ870*DF$37+$AR870*DF$38+$AS870*DF$39+$AT870*DF$40+$AU870*DF$41+$AV870*DF$42+$AW870*DF$43+$AX870*DF$44+$AY870*DF$45+$AZ870*DF$46+$BA870*DF$47+$BB870*DF$48+$BC870*DF$49+$BD870*DF$50+$BE870*DF$51+$BF870*DF$52+$BG870*DF$53+$BH870*DF$54+$BI870*DF$55+$BJ870*DF$56+$BK870*DF$57+$BL870*DF$58+$BM870*DF$59+$BN870*DF$60+$BO870*DF$61+$BP870*DF$62+$BQ870*DF$63+$BR870*DF$64+$BS870*DF$65+$BT870*DF$66+$BU870*DF$67+$BV870*DF$68+$BW870*DF$69+$BX870*DF$70+$BY870*DF$71+$BZ870*DF$72+$CA870*DF$73+$CB870*DF$74+$CC870*DF$75+$CD870*DF$76+$CE870*DF$77+$CF870*DF$78+$CG870*DF$79+$CH870*DF$80</f>
        <v>0</v>
      </c>
      <c r="DG871" s="38">
        <f t="shared" ref="DG871" si="9310">$I870*DG$3+$J870*DG$4+$K870*DG$5+$L870*DG$6+$M870*DG$7+$N870*DG$8+$O870*DG$9+$P870*DG$10+$Q870*DG$11+$R870*DG$12+$S870*DG$13+$T870*DG$14+$U870*DG$15+$V870*DG$16+$W870*DG$17+$X870*DG$18+$Y870*DG$19+$Z870*DG$20+$AA870*DG$21+$AB870*DG$22+$AC870*DG$23+$AD870*DG$24+$AE870*DG$25+$AF870*DG$26+$AG870*DG$27+$AH870*DG$28+$AI870*DG$29+$AJ870*DG$30+$AK870*DG$31+$AL870*DG$32+$AM870*DG$33+$AN870*DG$34+$AO870*DG$35+$AP870*DG$36+$AQ870*DG$37+$AR870*DG$38+$AS870*DG$39+$AT870*DG$40+$AU870*DG$41+$AV870*DG$42+$AW870*DG$43+$AX870*DG$44+$AY870*DG$45+$AZ870*DG$46+$BA870*DG$47+$BB870*DG$48+$BC870*DG$49+$BD870*DG$50+$BE870*DG$51+$BF870*DG$52+$BG870*DG$53+$BH870*DG$54+$BI870*DG$55+$BJ870*DG$56+$BK870*DG$57+$BL870*DG$58+$BM870*DG$59+$BN870*DG$60+$BO870*DG$61+$BP870*DG$62+$BQ870*DG$63+$BR870*DG$64+$BS870*DG$65+$BT870*DG$66+$BU870*DG$67+$BV870*DG$68+$BW870*DG$69+$BX870*DG$70+$BY870*DG$71+$BZ870*DG$72+$CA870*DG$73+$CB870*DG$74+$CC870*DG$75+$CD870*DG$76+$CE870*DG$77+$CF870*DG$78+$CG870*DG$79+$CH870*DG$80</f>
        <v>0</v>
      </c>
    </row>
    <row r="872" spans="1:117" ht="12.75" hidden="1" outlineLevel="1" x14ac:dyDescent="0.2">
      <c r="A872" s="26"/>
      <c r="B872" s="27"/>
      <c r="C872" s="27"/>
      <c r="D872" s="28"/>
      <c r="E872" s="28"/>
      <c r="F872" s="28"/>
      <c r="G872" s="28"/>
      <c r="H872" s="28"/>
      <c r="I872" s="59"/>
      <c r="J872" s="59"/>
      <c r="K872" s="59"/>
      <c r="L872" s="59"/>
      <c r="M872" s="59"/>
      <c r="N872" s="59"/>
      <c r="O872" s="59"/>
      <c r="P872" s="59"/>
      <c r="Q872" s="59"/>
      <c r="R872" s="59"/>
      <c r="S872" s="59"/>
      <c r="T872" s="59"/>
      <c r="U872" s="59"/>
      <c r="V872" s="59"/>
      <c r="W872" s="59"/>
      <c r="X872" s="59"/>
      <c r="Y872" s="59"/>
      <c r="Z872" s="59"/>
      <c r="AA872" s="59"/>
      <c r="AB872" s="59"/>
      <c r="AC872" s="59"/>
      <c r="AD872" s="59"/>
      <c r="AE872" s="59"/>
      <c r="AF872" s="59"/>
      <c r="AG872" s="59"/>
      <c r="AH872" s="59"/>
      <c r="AI872" s="59"/>
      <c r="AJ872" s="59"/>
      <c r="AK872" s="59"/>
      <c r="AL872" s="59"/>
      <c r="AM872" s="59"/>
      <c r="AN872" s="59"/>
      <c r="AO872" s="59"/>
      <c r="AP872" s="59"/>
      <c r="AQ872" s="59"/>
      <c r="AR872" s="59"/>
      <c r="AS872" s="59"/>
      <c r="AT872" s="59"/>
      <c r="AU872" s="59"/>
      <c r="AV872" s="59"/>
      <c r="AW872" s="59"/>
      <c r="AX872" s="59"/>
      <c r="AY872" s="59"/>
      <c r="AZ872" s="59"/>
      <c r="BA872" s="59"/>
      <c r="BB872" s="59"/>
      <c r="BC872" s="59"/>
      <c r="BD872" s="59"/>
      <c r="BE872" s="59"/>
      <c r="BF872" s="59"/>
      <c r="BG872" s="59"/>
      <c r="BH872" s="59"/>
      <c r="BI872" s="59"/>
      <c r="BJ872" s="59"/>
      <c r="BK872" s="59"/>
      <c r="BL872" s="59"/>
      <c r="BM872" s="59"/>
      <c r="BN872" s="59"/>
      <c r="BO872" s="59"/>
      <c r="BP872" s="59"/>
      <c r="BQ872" s="59"/>
      <c r="BR872" s="59"/>
      <c r="BS872" s="59"/>
      <c r="BT872" s="59"/>
      <c r="BU872" s="59"/>
      <c r="BV872" s="59"/>
      <c r="BW872" s="59"/>
      <c r="BX872" s="59"/>
      <c r="BY872" s="59"/>
      <c r="BZ872" s="59"/>
      <c r="CA872" s="59"/>
      <c r="CB872" s="59"/>
      <c r="CC872" s="59"/>
      <c r="CD872" s="59"/>
      <c r="CE872" s="59"/>
      <c r="CF872" s="59"/>
      <c r="CG872" s="59"/>
      <c r="CH872" s="59"/>
      <c r="CI872" s="28"/>
      <c r="CJ872" s="28"/>
      <c r="CK872" s="28"/>
      <c r="CL872" s="28"/>
      <c r="CM872" s="29" t="s">
        <v>8</v>
      </c>
      <c r="CN872" s="39"/>
      <c r="CO872" s="40"/>
      <c r="CP872" s="40"/>
      <c r="CQ872" s="40"/>
      <c r="CR872" s="40"/>
      <c r="CS872" s="40"/>
      <c r="CT872" s="40"/>
      <c r="CU872" s="40"/>
      <c r="CV872" s="40"/>
      <c r="CW872" s="40"/>
      <c r="CX872" s="40"/>
      <c r="CY872" s="40"/>
      <c r="CZ872" s="40"/>
      <c r="DA872" s="40"/>
      <c r="DB872" s="40"/>
      <c r="DC872" s="40"/>
      <c r="DD872" s="40"/>
      <c r="DE872" s="40"/>
      <c r="DF872" s="40"/>
      <c r="DG872" s="41"/>
    </row>
    <row r="873" spans="1:117" ht="12.75" collapsed="1" x14ac:dyDescent="0.2">
      <c r="A873" s="19" t="s">
        <v>540</v>
      </c>
      <c r="B873" s="19" t="s">
        <v>536</v>
      </c>
      <c r="C873" s="19"/>
      <c r="D873" s="20" t="s">
        <v>446</v>
      </c>
      <c r="E873" s="20">
        <v>6</v>
      </c>
      <c r="F873" s="20">
        <f>IF($C$4="",SUMIF(stock_on_hand!A:A,planner!A873,stock_on_hand!C:C),SUMIFS(stock_on_hand!C:C,stock_on_hand!A:A,planner!A873,stock_on_hand!E:E,$C$4))</f>
        <v>43</v>
      </c>
      <c r="G873" s="20"/>
      <c r="H873" s="20" t="s">
        <v>10</v>
      </c>
      <c r="I873" s="57">
        <f>IFERROR(HLOOKUP(I$188,bom!$2:$300,MATCH($A873,bom!$A:$A,0)-1,0),0)</f>
        <v>0</v>
      </c>
      <c r="J873" s="57">
        <f>IFERROR(HLOOKUP(J$188,bom!$2:$300,MATCH($A873,bom!$A:$A,0)-1,0),0)</f>
        <v>0</v>
      </c>
      <c r="K873" s="57">
        <f>IFERROR(HLOOKUP(K$188,bom!$2:$300,MATCH($A873,bom!$A:$A,0)-1,0),0)</f>
        <v>0</v>
      </c>
      <c r="L873" s="57">
        <f>IFERROR(HLOOKUP(L$188,bom!$2:$300,MATCH($A873,bom!$A:$A,0)-1,0),0)</f>
        <v>0</v>
      </c>
      <c r="M873" s="57">
        <f>IFERROR(HLOOKUP(M$188,bom!$2:$300,MATCH($A873,bom!$A:$A,0)-1,0),0)</f>
        <v>0</v>
      </c>
      <c r="N873" s="57">
        <f>IFERROR(HLOOKUP(N$188,bom!$2:$300,MATCH($A873,bom!$A:$A,0)-1,0),0)</f>
        <v>0</v>
      </c>
      <c r="O873" s="57">
        <f>IFERROR(HLOOKUP(O$188,bom!$2:$300,MATCH($A873,bom!$A:$A,0)-1,0),0)</f>
        <v>0</v>
      </c>
      <c r="P873" s="57">
        <f>IFERROR(HLOOKUP(P$188,bom!$2:$300,MATCH($A873,bom!$A:$A,0)-1,0),0)</f>
        <v>0</v>
      </c>
      <c r="Q873" s="57">
        <f>IFERROR(HLOOKUP(Q$188,bom!$2:$300,MATCH($A873,bom!$A:$A,0)-1,0),0)</f>
        <v>0</v>
      </c>
      <c r="R873" s="57">
        <f>IFERROR(HLOOKUP(R$188,bom!$2:$300,MATCH($A873,bom!$A:$A,0)-1,0),0)</f>
        <v>0</v>
      </c>
      <c r="S873" s="57">
        <f>IFERROR(HLOOKUP(S$188,bom!$2:$300,MATCH($A873,bom!$A:$A,0)-1,0),0)</f>
        <v>0</v>
      </c>
      <c r="T873" s="57">
        <f>IFERROR(HLOOKUP(T$188,bom!$2:$300,MATCH($A873,bom!$A:$A,0)-1,0),0)</f>
        <v>0</v>
      </c>
      <c r="U873" s="57">
        <f>IFERROR(HLOOKUP(U$188,bom!$2:$300,MATCH($A873,bom!$A:$A,0)-1,0),0)</f>
        <v>0</v>
      </c>
      <c r="V873" s="57">
        <f>IFERROR(HLOOKUP(V$188,bom!$2:$300,MATCH($A873,bom!$A:$A,0)-1,0),0)</f>
        <v>0</v>
      </c>
      <c r="W873" s="57">
        <f>IFERROR(HLOOKUP(W$188,bom!$2:$300,MATCH($A873,bom!$A:$A,0)-1,0),0)</f>
        <v>0</v>
      </c>
      <c r="X873" s="57">
        <f>IFERROR(HLOOKUP(X$188,bom!$2:$300,MATCH($A873,bom!$A:$A,0)-1,0),0)</f>
        <v>0</v>
      </c>
      <c r="Y873" s="57">
        <f>IFERROR(HLOOKUP(Y$188,bom!$2:$300,MATCH($A873,bom!$A:$A,0)-1,0),0)</f>
        <v>0</v>
      </c>
      <c r="Z873" s="57">
        <f>IFERROR(HLOOKUP(Z$188,bom!$2:$300,MATCH($A873,bom!$A:$A,0)-1,0),0)</f>
        <v>0</v>
      </c>
      <c r="AA873" s="57">
        <f>IFERROR(HLOOKUP(AA$188,bom!$2:$300,MATCH($A873,bom!$A:$A,0)-1,0),0)</f>
        <v>0</v>
      </c>
      <c r="AB873" s="57">
        <f>IFERROR(HLOOKUP(AB$188,bom!$2:$300,MATCH($A873,bom!$A:$A,0)-1,0),0)</f>
        <v>0</v>
      </c>
      <c r="AC873" s="57">
        <f>IFERROR(HLOOKUP(AC$188,bom!$2:$300,MATCH($A873,bom!$A:$A,0)-1,0),0)</f>
        <v>0</v>
      </c>
      <c r="AD873" s="57">
        <f>IFERROR(HLOOKUP(AD$188,bom!$2:$300,MATCH($A873,bom!$A:$A,0)-1,0),0)</f>
        <v>0</v>
      </c>
      <c r="AE873" s="57">
        <f>IFERROR(HLOOKUP(AE$188,bom!$2:$300,MATCH($A873,bom!$A:$A,0)-1,0),0)</f>
        <v>0</v>
      </c>
      <c r="AF873" s="57">
        <f>IFERROR(HLOOKUP(AF$188,bom!$2:$300,MATCH($A873,bom!$A:$A,0)-1,0),0)</f>
        <v>0</v>
      </c>
      <c r="AG873" s="57">
        <f>IFERROR(HLOOKUP(AG$188,bom!$2:$300,MATCH($A873,bom!$A:$A,0)-1,0),0)</f>
        <v>0</v>
      </c>
      <c r="AH873" s="57">
        <f>IFERROR(HLOOKUP(AH$188,bom!$2:$300,MATCH($A873,bom!$A:$A,0)-1,0),0)</f>
        <v>0</v>
      </c>
      <c r="AI873" s="57">
        <f>IFERROR(HLOOKUP(AI$188,bom!$2:$300,MATCH($A873,bom!$A:$A,0)-1,0),0)</f>
        <v>0</v>
      </c>
      <c r="AJ873" s="57">
        <f>IFERROR(HLOOKUP(AJ$188,bom!$2:$300,MATCH($A873,bom!$A:$A,0)-1,0),0)</f>
        <v>0</v>
      </c>
      <c r="AK873" s="57">
        <f>IFERROR(HLOOKUP(AK$188,bom!$2:$300,MATCH($A873,bom!$A:$A,0)-1,0),0)</f>
        <v>0</v>
      </c>
      <c r="AL873" s="57">
        <f>IFERROR(HLOOKUP(AL$188,bom!$2:$300,MATCH($A873,bom!$A:$A,0)-1,0),0)</f>
        <v>0</v>
      </c>
      <c r="AM873" s="57">
        <f>IFERROR(HLOOKUP(AM$188,bom!$2:$300,MATCH($A873,bom!$A:$A,0)-1,0),0)</f>
        <v>0</v>
      </c>
      <c r="AN873" s="57">
        <f>IFERROR(HLOOKUP(AN$188,bom!$2:$300,MATCH($A873,bom!$A:$A,0)-1,0),0)</f>
        <v>0</v>
      </c>
      <c r="AO873" s="57">
        <f>IFERROR(HLOOKUP(AO$188,bom!$2:$300,MATCH($A873,bom!$A:$A,0)-1,0),0)</f>
        <v>0</v>
      </c>
      <c r="AP873" s="57">
        <f>IFERROR(HLOOKUP(AP$188,bom!$2:$300,MATCH($A873,bom!$A:$A,0)-1,0),0)</f>
        <v>0</v>
      </c>
      <c r="AQ873" s="57">
        <f>IFERROR(HLOOKUP(AQ$188,bom!$2:$300,MATCH($A873,bom!$A:$A,0)-1,0),0)</f>
        <v>0</v>
      </c>
      <c r="AR873" s="57">
        <f>IFERROR(HLOOKUP(AR$188,bom!$2:$300,MATCH($A873,bom!$A:$A,0)-1,0),0)</f>
        <v>0</v>
      </c>
      <c r="AS873" s="57">
        <f>IFERROR(HLOOKUP(AS$188,bom!$2:$300,MATCH($A873,bom!$A:$A,0)-1,0),0)</f>
        <v>0</v>
      </c>
      <c r="AT873" s="57">
        <f>IFERROR(HLOOKUP(AT$188,bom!$2:$300,MATCH($A873,bom!$A:$A,0)-1,0),0)</f>
        <v>0</v>
      </c>
      <c r="AU873" s="57">
        <f>IFERROR(HLOOKUP(AU$188,bom!$2:$300,MATCH($A873,bom!$A:$A,0)-1,0),0)</f>
        <v>0</v>
      </c>
      <c r="AV873" s="57">
        <f>IFERROR(HLOOKUP(AV$188,bom!$2:$300,MATCH($A873,bom!$A:$A,0)-1,0),0)</f>
        <v>0</v>
      </c>
      <c r="AW873" s="57">
        <f>IFERROR(HLOOKUP(AW$188,bom!$2:$300,MATCH($A873,bom!$A:$A,0)-1,0),0)</f>
        <v>0</v>
      </c>
      <c r="AX873" s="57">
        <f>IFERROR(HLOOKUP(AX$188,bom!$2:$300,MATCH($A873,bom!$A:$A,0)-1,0),0)</f>
        <v>0</v>
      </c>
      <c r="AY873" s="57">
        <f>IFERROR(HLOOKUP(AY$188,bom!$2:$300,MATCH($A873,bom!$A:$A,0)-1,0),0)</f>
        <v>0</v>
      </c>
      <c r="AZ873" s="57">
        <f>IFERROR(HLOOKUP(AZ$188,bom!$2:$300,MATCH($A873,bom!$A:$A,0)-1,0),0)</f>
        <v>0</v>
      </c>
      <c r="BA873" s="57">
        <f>IFERROR(HLOOKUP(BA$188,bom!$2:$300,MATCH($A873,bom!$A:$A,0)-1,0),0)</f>
        <v>0</v>
      </c>
      <c r="BB873" s="57">
        <f>IFERROR(HLOOKUP(BB$188,bom!$2:$300,MATCH($A873,bom!$A:$A,0)-1,0),0)</f>
        <v>0</v>
      </c>
      <c r="BC873" s="57">
        <f>IFERROR(HLOOKUP(BC$188,bom!$2:$300,MATCH($A873,bom!$A:$A,0)-1,0),0)</f>
        <v>0</v>
      </c>
      <c r="BD873" s="57">
        <f>IFERROR(HLOOKUP(BD$188,bom!$2:$300,MATCH($A873,bom!$A:$A,0)-1,0),0)</f>
        <v>0</v>
      </c>
      <c r="BE873" s="57">
        <f>IFERROR(HLOOKUP(BE$188,bom!$2:$300,MATCH($A873,bom!$A:$A,0)-1,0),0)</f>
        <v>0</v>
      </c>
      <c r="BF873" s="57">
        <f>IFERROR(HLOOKUP(BF$188,bom!$2:$300,MATCH($A873,bom!$A:$A,0)-1,0),0)</f>
        <v>0</v>
      </c>
      <c r="BG873" s="57">
        <f>IFERROR(HLOOKUP(BG$188,bom!$2:$300,MATCH($A873,bom!$A:$A,0)-1,0),0)</f>
        <v>0</v>
      </c>
      <c r="BH873" s="57">
        <f>IFERROR(HLOOKUP(BH$188,bom!$2:$300,MATCH($A873,bom!$A:$A,0)-1,0),0)</f>
        <v>0</v>
      </c>
      <c r="BI873" s="57">
        <f>IFERROR(HLOOKUP(BI$188,bom!$2:$300,MATCH($A873,bom!$A:$A,0)-1,0),0)</f>
        <v>0</v>
      </c>
      <c r="BJ873" s="57">
        <f>IFERROR(HLOOKUP(BJ$188,bom!$2:$300,MATCH($A873,bom!$A:$A,0)-1,0),0)</f>
        <v>0</v>
      </c>
      <c r="BK873" s="57">
        <f>IFERROR(HLOOKUP(BK$188,bom!$2:$300,MATCH($A873,bom!$A:$A,0)-1,0),0)</f>
        <v>0</v>
      </c>
      <c r="BL873" s="57">
        <f>IFERROR(HLOOKUP(BL$188,bom!$2:$300,MATCH($A873,bom!$A:$A,0)-1,0),0)</f>
        <v>0</v>
      </c>
      <c r="BM873" s="57">
        <f>IFERROR(HLOOKUP(BM$188,bom!$2:$300,MATCH($A873,bom!$A:$A,0)-1,0),0)</f>
        <v>0</v>
      </c>
      <c r="BN873" s="57">
        <f>IFERROR(HLOOKUP(BN$188,bom!$2:$300,MATCH($A873,bom!$A:$A,0)-1,0),0)</f>
        <v>0</v>
      </c>
      <c r="BO873" s="57">
        <f>IFERROR(HLOOKUP(BO$188,bom!$2:$300,MATCH($A873,bom!$A:$A,0)-1,0),0)</f>
        <v>0</v>
      </c>
      <c r="BP873" s="57">
        <f>IFERROR(HLOOKUP(BP$188,bom!$2:$300,MATCH($A873,bom!$A:$A,0)-1,0),0)</f>
        <v>0</v>
      </c>
      <c r="BQ873" s="57">
        <f>IFERROR(HLOOKUP(BQ$188,bom!$2:$300,MATCH($A873,bom!$A:$A,0)-1,0),0)</f>
        <v>0</v>
      </c>
      <c r="BR873" s="57">
        <f>IFERROR(HLOOKUP(BR$188,bom!$2:$300,MATCH($A873,bom!$A:$A,0)-1,0),0)</f>
        <v>0</v>
      </c>
      <c r="BS873" s="57">
        <f>IFERROR(HLOOKUP(BS$188,bom!$2:$300,MATCH($A873,bom!$A:$A,0)-1,0),0)</f>
        <v>0</v>
      </c>
      <c r="BT873" s="57">
        <f>IFERROR(HLOOKUP(BT$188,bom!$2:$300,MATCH($A873,bom!$A:$A,0)-1,0),0)</f>
        <v>0</v>
      </c>
      <c r="BU873" s="57">
        <f>IFERROR(HLOOKUP(BU$188,bom!$2:$300,MATCH($A873,bom!$A:$A,0)-1,0),0)</f>
        <v>0</v>
      </c>
      <c r="BV873" s="57">
        <f>IFERROR(HLOOKUP(BV$188,bom!$2:$300,MATCH($A873,bom!$A:$A,0)-1,0),0)</f>
        <v>0</v>
      </c>
      <c r="BW873" s="57">
        <f>IFERROR(HLOOKUP(BW$188,bom!$2:$300,MATCH($A873,bom!$A:$A,0)-1,0),0)</f>
        <v>0</v>
      </c>
      <c r="BX873" s="57">
        <f>IFERROR(HLOOKUP(BX$188,bom!$2:$300,MATCH($A873,bom!$A:$A,0)-1,0),0)</f>
        <v>0</v>
      </c>
      <c r="BY873" s="57">
        <f>IFERROR(HLOOKUP(BY$188,bom!$2:$300,MATCH($A873,bom!$A:$A,0)-1,0),0)</f>
        <v>0</v>
      </c>
      <c r="BZ873" s="57">
        <f>IFERROR(HLOOKUP(BZ$188,bom!$2:$300,MATCH($A873,bom!$A:$A,0)-1,0),0)</f>
        <v>0</v>
      </c>
      <c r="CA873" s="57">
        <f>IFERROR(HLOOKUP(CA$188,bom!$2:$300,MATCH($A873,bom!$A:$A,0)-1,0),0)</f>
        <v>0</v>
      </c>
      <c r="CB873" s="57">
        <f>IFERROR(HLOOKUP(CB$188,bom!$2:$300,MATCH($A873,bom!$A:$A,0)-1,0),0)</f>
        <v>0</v>
      </c>
      <c r="CC873" s="57">
        <f>IFERROR(HLOOKUP(CC$188,bom!$2:$300,MATCH($A873,bom!$A:$A,0)-1,0),0)</f>
        <v>0</v>
      </c>
      <c r="CD873" s="57">
        <f>IFERROR(HLOOKUP(CD$188,bom!$2:$300,MATCH($A873,bom!$A:$A,0)-1,0),0)</f>
        <v>0</v>
      </c>
      <c r="CE873" s="57">
        <f>IFERROR(HLOOKUP(CE$188,bom!$2:$300,MATCH($A873,bom!$A:$A,0)-1,0),0)</f>
        <v>0</v>
      </c>
      <c r="CF873" s="57">
        <f>IFERROR(HLOOKUP(CF$188,bom!$2:$300,MATCH($A873,bom!$A:$A,0)-1,0),0)</f>
        <v>0</v>
      </c>
      <c r="CG873" s="57">
        <f>IFERROR(HLOOKUP(CG$188,bom!$2:$300,MATCH($A873,bom!$A:$A,0)-1,0),0)</f>
        <v>0</v>
      </c>
      <c r="CH873" s="57">
        <f>IFERROR(HLOOKUP(CH$188,bom!$2:$300,MATCH($A873,bom!$A:$A,0)-1,0),0)</f>
        <v>0</v>
      </c>
      <c r="CI873" s="20"/>
      <c r="CJ873" s="20"/>
      <c r="CK873" s="20"/>
      <c r="CL873" s="20"/>
      <c r="CM873" s="32" t="str">
        <f t="shared" ref="CM873" si="9311">IF(G873&gt;0,IF(CN873&lt;(0.8*G873),"WARNING!!!",IF(CN873&lt;G873,"ORDER","OK")),IF((VLOOKUP(A873,A:DG,91+E873,0))&lt;0,"WARNING!!!",IF((VLOOKUP(A873,A:DG,91+ROUND(1.25*E873,0),0))&lt;0,"ORDER","OK")))</f>
        <v>OK</v>
      </c>
      <c r="CN873" s="33">
        <f t="shared" ref="CN873" si="9312">F873-CN874+CN875</f>
        <v>43</v>
      </c>
      <c r="CO873" s="34">
        <f t="shared" ref="CO873" si="9313">CN873-CO874+CO875</f>
        <v>43</v>
      </c>
      <c r="CP873" s="34">
        <f t="shared" ref="CP873" si="9314">CO873-CP874+CP875</f>
        <v>43</v>
      </c>
      <c r="CQ873" s="34">
        <f t="shared" ref="CQ873" si="9315">CP873-CQ874+CQ875</f>
        <v>43</v>
      </c>
      <c r="CR873" s="34">
        <f t="shared" ref="CR873" si="9316">CQ873-CR874+CR875</f>
        <v>43</v>
      </c>
      <c r="CS873" s="34">
        <f t="shared" ref="CS873" si="9317">CR873-CS874+CS875</f>
        <v>43</v>
      </c>
      <c r="CT873" s="34">
        <f t="shared" ref="CT873" si="9318">CS873-CT874+CT875</f>
        <v>43</v>
      </c>
      <c r="CU873" s="34">
        <f t="shared" ref="CU873" si="9319">CT873-CU874+CU875</f>
        <v>43</v>
      </c>
      <c r="CV873" s="34">
        <f t="shared" ref="CV873" si="9320">CU873-CV874+CV875</f>
        <v>43</v>
      </c>
      <c r="CW873" s="34">
        <f t="shared" ref="CW873" si="9321">CV873-CW874+CW875</f>
        <v>43</v>
      </c>
      <c r="CX873" s="34">
        <f t="shared" ref="CX873" si="9322">CW873-CX874+CX875</f>
        <v>43</v>
      </c>
      <c r="CY873" s="34">
        <f t="shared" ref="CY873" si="9323">CX873-CY874+CY875</f>
        <v>43</v>
      </c>
      <c r="CZ873" s="34">
        <f t="shared" ref="CZ873" si="9324">CY873-CZ874+CZ875</f>
        <v>43</v>
      </c>
      <c r="DA873" s="34">
        <f t="shared" ref="DA873" si="9325">CZ873-DA874+DA875</f>
        <v>43</v>
      </c>
      <c r="DB873" s="34">
        <f t="shared" ref="DB873" si="9326">DA873-DB874+DB875</f>
        <v>43</v>
      </c>
      <c r="DC873" s="34">
        <f t="shared" ref="DC873" si="9327">DB873-DC874+DC875</f>
        <v>43</v>
      </c>
      <c r="DD873" s="34">
        <f t="shared" ref="DD873" si="9328">DC873-DD874+DD875</f>
        <v>43</v>
      </c>
      <c r="DE873" s="34">
        <f t="shared" ref="DE873" si="9329">DD873-DE874+DE875</f>
        <v>43</v>
      </c>
      <c r="DF873" s="34">
        <f t="shared" ref="DF873" si="9330">DE873-DF874+DF875</f>
        <v>43</v>
      </c>
      <c r="DG873" s="35">
        <f t="shared" ref="DG873" si="9331">DF873-DG874+DG875</f>
        <v>43</v>
      </c>
      <c r="DM873" s="21"/>
    </row>
    <row r="874" spans="1:117" ht="12.75" hidden="1" outlineLevel="1" x14ac:dyDescent="0.2">
      <c r="A874" s="22"/>
      <c r="B874" s="23"/>
      <c r="C874" s="23"/>
      <c r="D874" s="24"/>
      <c r="E874" s="24"/>
      <c r="F874" s="24"/>
      <c r="G874" s="24"/>
      <c r="H874" s="24"/>
      <c r="I874" s="58"/>
      <c r="J874" s="58"/>
      <c r="K874" s="58"/>
      <c r="L874" s="58"/>
      <c r="M874" s="58"/>
      <c r="N874" s="58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  <c r="AG874" s="58"/>
      <c r="AH874" s="58"/>
      <c r="AI874" s="58"/>
      <c r="AJ874" s="58"/>
      <c r="AK874" s="58"/>
      <c r="AL874" s="58"/>
      <c r="AM874" s="58"/>
      <c r="AN874" s="58"/>
      <c r="AO874" s="58"/>
      <c r="AP874" s="58"/>
      <c r="AQ874" s="58"/>
      <c r="AR874" s="58"/>
      <c r="AS874" s="58"/>
      <c r="AT874" s="58"/>
      <c r="AU874" s="58"/>
      <c r="AV874" s="58"/>
      <c r="AW874" s="58"/>
      <c r="AX874" s="58"/>
      <c r="AY874" s="58"/>
      <c r="AZ874" s="58"/>
      <c r="BA874" s="58"/>
      <c r="BB874" s="58"/>
      <c r="BC874" s="58"/>
      <c r="BD874" s="58"/>
      <c r="BE874" s="58"/>
      <c r="BF874" s="58"/>
      <c r="BG874" s="58"/>
      <c r="BH874" s="58"/>
      <c r="BI874" s="58"/>
      <c r="BJ874" s="58"/>
      <c r="BK874" s="58"/>
      <c r="BL874" s="58"/>
      <c r="BM874" s="58"/>
      <c r="BN874" s="58"/>
      <c r="BO874" s="58"/>
      <c r="BP874" s="58"/>
      <c r="BQ874" s="58"/>
      <c r="BR874" s="58"/>
      <c r="BS874" s="58"/>
      <c r="BT874" s="58"/>
      <c r="BU874" s="58"/>
      <c r="BV874" s="58"/>
      <c r="BW874" s="58"/>
      <c r="BX874" s="58"/>
      <c r="BY874" s="58"/>
      <c r="BZ874" s="58"/>
      <c r="CA874" s="58"/>
      <c r="CB874" s="58"/>
      <c r="CC874" s="58"/>
      <c r="CD874" s="58"/>
      <c r="CE874" s="58"/>
      <c r="CF874" s="58"/>
      <c r="CG874" s="58"/>
      <c r="CH874" s="58"/>
      <c r="CI874" s="24"/>
      <c r="CJ874" s="24"/>
      <c r="CK874" s="24"/>
      <c r="CL874" s="24"/>
      <c r="CM874" s="25" t="s">
        <v>7</v>
      </c>
      <c r="CN874" s="36">
        <f t="shared" ref="CN874" si="9332">$I873*CN$3+$J873*CN$4+$K873*CN$5+$L873*CN$6+$M873*CN$7+$N873*CN$8+$O873*CN$9+$P873*CN$10+$Q873*CN$11+$R873*CN$12+$S873*CN$13+$T873*CN$14+$U873*CN$15+$V873*CN$16+$W873*CN$17+$X873*CN$18+$Y873*CN$19+$Z873*CN$20+$AA873*CN$21+$AB873*CN$22+$AC873*CN$23+$AD873*CN$24+$AE873*CN$25+$AF873*CN$26+$AG873*CN$27+$AH873*CN$28+$AI873*CN$29+$AJ873*CN$30+$AK873*CN$31+$AL873*CN$32+$AM873*CN$33+$AN873*CN$34+$AO873*CN$35+$AP873*CN$36+$AQ873*CN$37+$AR873*CN$38+$AS873*CN$39+$AT873*CN$40+$AU873*CN$41+$AV873*CN$42+$AW873*CN$43+$AX873*CN$44+$AY873*CN$45+$AZ873*CN$46+$BA873*CN$47+$BB873*CN$48+$BC873*CN$49+$BD873*CN$50+$BE873*CN$51+$BF873*CN$52+$BG873*CN$53+$BH873*CN$54+$BI873*CN$55+$BJ873*CN$56+$BK873*CN$57+$BL873*CN$58+$BM873*CN$59+$BN873*CN$60+$BO873*CN$61+$BP873*CN$62+$BQ873*CN$63+$BR873*CN$64+$BS873*CN$65+$BT873*CN$66+$BU873*CN$67+$BV873*CN$68+$BW873*CN$69+$BX873*CN$70+$BY873*CN$71+$BZ873*CN$72+$CA873*CN$73+$CB873*CN$74+$CC873*CN$75+$CD873*CN$76+$CE873*CN$77+$CF873*CN$78+$CG873*CN$79+$CH873*CN$80</f>
        <v>0</v>
      </c>
      <c r="CO874" s="37">
        <f t="shared" ref="CO874" si="9333">$I873*CO$3+$J873*CO$4+$K873*CO$5+$L873*CO$6+$M873*CO$7+$N873*CO$8+$O873*CO$9+$P873*CO$10+$Q873*CO$11+$R873*CO$12+$S873*CO$13+$T873*CO$14+$U873*CO$15+$V873*CO$16+$W873*CO$17+$X873*CO$18+$Y873*CO$19+$Z873*CO$20+$AA873*CO$21+$AB873*CO$22+$AC873*CO$23+$AD873*CO$24+$AE873*CO$25+$AF873*CO$26+$AG873*CO$27+$AH873*CO$28+$AI873*CO$29+$AJ873*CO$30+$AK873*CO$31+$AL873*CO$32+$AM873*CO$33+$AN873*CO$34+$AO873*CO$35+$AP873*CO$36+$AQ873*CO$37+$AR873*CO$38+$AS873*CO$39+$AT873*CO$40+$AU873*CO$41+$AV873*CO$42+$AW873*CO$43+$AX873*CO$44+$AY873*CO$45+$AZ873*CO$46+$BA873*CO$47+$BB873*CO$48+$BC873*CO$49+$BD873*CO$50+$BE873*CO$51+$BF873*CO$52+$BG873*CO$53+$BH873*CO$54+$BI873*CO$55+$BJ873*CO$56+$BK873*CO$57+$BL873*CO$58+$BM873*CO$59+$BN873*CO$60+$BO873*CO$61+$BP873*CO$62+$BQ873*CO$63+$BR873*CO$64+$BS873*CO$65+$BT873*CO$66+$BU873*CO$67+$BV873*CO$68+$BW873*CO$69+$BX873*CO$70+$BY873*CO$71+$BZ873*CO$72+$CA873*CO$73+$CB873*CO$74+$CC873*CO$75+$CD873*CO$76+$CE873*CO$77+$CF873*CO$78+$CG873*CO$79+$CH873*CO$80</f>
        <v>0</v>
      </c>
      <c r="CP874" s="37">
        <f t="shared" ref="CP874" si="9334">$I873*CP$3+$J873*CP$4+$K873*CP$5+$L873*CP$6+$M873*CP$7+$N873*CP$8+$O873*CP$9+$P873*CP$10+$Q873*CP$11+$R873*CP$12+$S873*CP$13+$T873*CP$14+$U873*CP$15+$V873*CP$16+$W873*CP$17+$X873*CP$18+$Y873*CP$19+$Z873*CP$20+$AA873*CP$21+$AB873*CP$22+$AC873*CP$23+$AD873*CP$24+$AE873*CP$25+$AF873*CP$26+$AG873*CP$27+$AH873*CP$28+$AI873*CP$29+$AJ873*CP$30+$AK873*CP$31+$AL873*CP$32+$AM873*CP$33+$AN873*CP$34+$AO873*CP$35+$AP873*CP$36+$AQ873*CP$37+$AR873*CP$38+$AS873*CP$39+$AT873*CP$40+$AU873*CP$41+$AV873*CP$42+$AW873*CP$43+$AX873*CP$44+$AY873*CP$45+$AZ873*CP$46+$BA873*CP$47+$BB873*CP$48+$BC873*CP$49+$BD873*CP$50+$BE873*CP$51+$BF873*CP$52+$BG873*CP$53+$BH873*CP$54+$BI873*CP$55+$BJ873*CP$56+$BK873*CP$57+$BL873*CP$58+$BM873*CP$59+$BN873*CP$60+$BO873*CP$61+$BP873*CP$62+$BQ873*CP$63+$BR873*CP$64+$BS873*CP$65+$BT873*CP$66+$BU873*CP$67+$BV873*CP$68+$BW873*CP$69+$BX873*CP$70+$BY873*CP$71+$BZ873*CP$72+$CA873*CP$73+$CB873*CP$74+$CC873*CP$75+$CD873*CP$76+$CE873*CP$77+$CF873*CP$78+$CG873*CP$79+$CH873*CP$80</f>
        <v>0</v>
      </c>
      <c r="CQ874" s="37">
        <f t="shared" ref="CQ874" si="9335">$I873*CQ$3+$J873*CQ$4+$K873*CQ$5+$L873*CQ$6+$M873*CQ$7+$N873*CQ$8+$O873*CQ$9+$P873*CQ$10+$Q873*CQ$11+$R873*CQ$12+$S873*CQ$13+$T873*CQ$14+$U873*CQ$15+$V873*CQ$16+$W873*CQ$17+$X873*CQ$18+$Y873*CQ$19+$Z873*CQ$20+$AA873*CQ$21+$AB873*CQ$22+$AC873*CQ$23+$AD873*CQ$24+$AE873*CQ$25+$AF873*CQ$26+$AG873*CQ$27+$AH873*CQ$28+$AI873*CQ$29+$AJ873*CQ$30+$AK873*CQ$31+$AL873*CQ$32+$AM873*CQ$33+$AN873*CQ$34+$AO873*CQ$35+$AP873*CQ$36+$AQ873*CQ$37+$AR873*CQ$38+$AS873*CQ$39+$AT873*CQ$40+$AU873*CQ$41+$AV873*CQ$42+$AW873*CQ$43+$AX873*CQ$44+$AY873*CQ$45+$AZ873*CQ$46+$BA873*CQ$47+$BB873*CQ$48+$BC873*CQ$49+$BD873*CQ$50+$BE873*CQ$51+$BF873*CQ$52+$BG873*CQ$53+$BH873*CQ$54+$BI873*CQ$55+$BJ873*CQ$56+$BK873*CQ$57+$BL873*CQ$58+$BM873*CQ$59+$BN873*CQ$60+$BO873*CQ$61+$BP873*CQ$62+$BQ873*CQ$63+$BR873*CQ$64+$BS873*CQ$65+$BT873*CQ$66+$BU873*CQ$67+$BV873*CQ$68+$BW873*CQ$69+$BX873*CQ$70+$BY873*CQ$71+$BZ873*CQ$72+$CA873*CQ$73+$CB873*CQ$74+$CC873*CQ$75+$CD873*CQ$76+$CE873*CQ$77+$CF873*CQ$78+$CG873*CQ$79+$CH873*CQ$80</f>
        <v>0</v>
      </c>
      <c r="CR874" s="37">
        <f t="shared" ref="CR874" si="9336">$I873*CR$3+$J873*CR$4+$K873*CR$5+$L873*CR$6+$M873*CR$7+$N873*CR$8+$O873*CR$9+$P873*CR$10+$Q873*CR$11+$R873*CR$12+$S873*CR$13+$T873*CR$14+$U873*CR$15+$V873*CR$16+$W873*CR$17+$X873*CR$18+$Y873*CR$19+$Z873*CR$20+$AA873*CR$21+$AB873*CR$22+$AC873*CR$23+$AD873*CR$24+$AE873*CR$25+$AF873*CR$26+$AG873*CR$27+$AH873*CR$28+$AI873*CR$29+$AJ873*CR$30+$AK873*CR$31+$AL873*CR$32+$AM873*CR$33+$AN873*CR$34+$AO873*CR$35+$AP873*CR$36+$AQ873*CR$37+$AR873*CR$38+$AS873*CR$39+$AT873*CR$40+$AU873*CR$41+$AV873*CR$42+$AW873*CR$43+$AX873*CR$44+$AY873*CR$45+$AZ873*CR$46+$BA873*CR$47+$BB873*CR$48+$BC873*CR$49+$BD873*CR$50+$BE873*CR$51+$BF873*CR$52+$BG873*CR$53+$BH873*CR$54+$BI873*CR$55+$BJ873*CR$56+$BK873*CR$57+$BL873*CR$58+$BM873*CR$59+$BN873*CR$60+$BO873*CR$61+$BP873*CR$62+$BQ873*CR$63+$BR873*CR$64+$BS873*CR$65+$BT873*CR$66+$BU873*CR$67+$BV873*CR$68+$BW873*CR$69+$BX873*CR$70+$BY873*CR$71+$BZ873*CR$72+$CA873*CR$73+$CB873*CR$74+$CC873*CR$75+$CD873*CR$76+$CE873*CR$77+$CF873*CR$78+$CG873*CR$79+$CH873*CR$80</f>
        <v>0</v>
      </c>
      <c r="CS874" s="37">
        <f t="shared" ref="CS874" si="9337">$I873*CS$3+$J873*CS$4+$K873*CS$5+$L873*CS$6+$M873*CS$7+$N873*CS$8+$O873*CS$9+$P873*CS$10+$Q873*CS$11+$R873*CS$12+$S873*CS$13+$T873*CS$14+$U873*CS$15+$V873*CS$16+$W873*CS$17+$X873*CS$18+$Y873*CS$19+$Z873*CS$20+$AA873*CS$21+$AB873*CS$22+$AC873*CS$23+$AD873*CS$24+$AE873*CS$25+$AF873*CS$26+$AG873*CS$27+$AH873*CS$28+$AI873*CS$29+$AJ873*CS$30+$AK873*CS$31+$AL873*CS$32+$AM873*CS$33+$AN873*CS$34+$AO873*CS$35+$AP873*CS$36+$AQ873*CS$37+$AR873*CS$38+$AS873*CS$39+$AT873*CS$40+$AU873*CS$41+$AV873*CS$42+$AW873*CS$43+$AX873*CS$44+$AY873*CS$45+$AZ873*CS$46+$BA873*CS$47+$BB873*CS$48+$BC873*CS$49+$BD873*CS$50+$BE873*CS$51+$BF873*CS$52+$BG873*CS$53+$BH873*CS$54+$BI873*CS$55+$BJ873*CS$56+$BK873*CS$57+$BL873*CS$58+$BM873*CS$59+$BN873*CS$60+$BO873*CS$61+$BP873*CS$62+$BQ873*CS$63+$BR873*CS$64+$BS873*CS$65+$BT873*CS$66+$BU873*CS$67+$BV873*CS$68+$BW873*CS$69+$BX873*CS$70+$BY873*CS$71+$BZ873*CS$72+$CA873*CS$73+$CB873*CS$74+$CC873*CS$75+$CD873*CS$76+$CE873*CS$77+$CF873*CS$78+$CG873*CS$79+$CH873*CS$80</f>
        <v>0</v>
      </c>
      <c r="CT874" s="37">
        <f t="shared" ref="CT874" si="9338">$I873*CT$3+$J873*CT$4+$K873*CT$5+$L873*CT$6+$M873*CT$7+$N873*CT$8+$O873*CT$9+$P873*CT$10+$Q873*CT$11+$R873*CT$12+$S873*CT$13+$T873*CT$14+$U873*CT$15+$V873*CT$16+$W873*CT$17+$X873*CT$18+$Y873*CT$19+$Z873*CT$20+$AA873*CT$21+$AB873*CT$22+$AC873*CT$23+$AD873*CT$24+$AE873*CT$25+$AF873*CT$26+$AG873*CT$27+$AH873*CT$28+$AI873*CT$29+$AJ873*CT$30+$AK873*CT$31+$AL873*CT$32+$AM873*CT$33+$AN873*CT$34+$AO873*CT$35+$AP873*CT$36+$AQ873*CT$37+$AR873*CT$38+$AS873*CT$39+$AT873*CT$40+$AU873*CT$41+$AV873*CT$42+$AW873*CT$43+$AX873*CT$44+$AY873*CT$45+$AZ873*CT$46+$BA873*CT$47+$BB873*CT$48+$BC873*CT$49+$BD873*CT$50+$BE873*CT$51+$BF873*CT$52+$BG873*CT$53+$BH873*CT$54+$BI873*CT$55+$BJ873*CT$56+$BK873*CT$57+$BL873*CT$58+$BM873*CT$59+$BN873*CT$60+$BO873*CT$61+$BP873*CT$62+$BQ873*CT$63+$BR873*CT$64+$BS873*CT$65+$BT873*CT$66+$BU873*CT$67+$BV873*CT$68+$BW873*CT$69+$BX873*CT$70+$BY873*CT$71+$BZ873*CT$72+$CA873*CT$73+$CB873*CT$74+$CC873*CT$75+$CD873*CT$76+$CE873*CT$77+$CF873*CT$78+$CG873*CT$79+$CH873*CT$80</f>
        <v>0</v>
      </c>
      <c r="CU874" s="37">
        <f t="shared" ref="CU874" si="9339">$I873*CU$3+$J873*CU$4+$K873*CU$5+$L873*CU$6+$M873*CU$7+$N873*CU$8+$O873*CU$9+$P873*CU$10+$Q873*CU$11+$R873*CU$12+$S873*CU$13+$T873*CU$14+$U873*CU$15+$V873*CU$16+$W873*CU$17+$X873*CU$18+$Y873*CU$19+$Z873*CU$20+$AA873*CU$21+$AB873*CU$22+$AC873*CU$23+$AD873*CU$24+$AE873*CU$25+$AF873*CU$26+$AG873*CU$27+$AH873*CU$28+$AI873*CU$29+$AJ873*CU$30+$AK873*CU$31+$AL873*CU$32+$AM873*CU$33+$AN873*CU$34+$AO873*CU$35+$AP873*CU$36+$AQ873*CU$37+$AR873*CU$38+$AS873*CU$39+$AT873*CU$40+$AU873*CU$41+$AV873*CU$42+$AW873*CU$43+$AX873*CU$44+$AY873*CU$45+$AZ873*CU$46+$BA873*CU$47+$BB873*CU$48+$BC873*CU$49+$BD873*CU$50+$BE873*CU$51+$BF873*CU$52+$BG873*CU$53+$BH873*CU$54+$BI873*CU$55+$BJ873*CU$56+$BK873*CU$57+$BL873*CU$58+$BM873*CU$59+$BN873*CU$60+$BO873*CU$61+$BP873*CU$62+$BQ873*CU$63+$BR873*CU$64+$BS873*CU$65+$BT873*CU$66+$BU873*CU$67+$BV873*CU$68+$BW873*CU$69+$BX873*CU$70+$BY873*CU$71+$BZ873*CU$72+$CA873*CU$73+$CB873*CU$74+$CC873*CU$75+$CD873*CU$76+$CE873*CU$77+$CF873*CU$78+$CG873*CU$79+$CH873*CU$80</f>
        <v>0</v>
      </c>
      <c r="CV874" s="37">
        <f t="shared" ref="CV874" si="9340">$I873*CV$3+$J873*CV$4+$K873*CV$5+$L873*CV$6+$M873*CV$7+$N873*CV$8+$O873*CV$9+$P873*CV$10+$Q873*CV$11+$R873*CV$12+$S873*CV$13+$T873*CV$14+$U873*CV$15+$V873*CV$16+$W873*CV$17+$X873*CV$18+$Y873*CV$19+$Z873*CV$20+$AA873*CV$21+$AB873*CV$22+$AC873*CV$23+$AD873*CV$24+$AE873*CV$25+$AF873*CV$26+$AG873*CV$27+$AH873*CV$28+$AI873*CV$29+$AJ873*CV$30+$AK873*CV$31+$AL873*CV$32+$AM873*CV$33+$AN873*CV$34+$AO873*CV$35+$AP873*CV$36+$AQ873*CV$37+$AR873*CV$38+$AS873*CV$39+$AT873*CV$40+$AU873*CV$41+$AV873*CV$42+$AW873*CV$43+$AX873*CV$44+$AY873*CV$45+$AZ873*CV$46+$BA873*CV$47+$BB873*CV$48+$BC873*CV$49+$BD873*CV$50+$BE873*CV$51+$BF873*CV$52+$BG873*CV$53+$BH873*CV$54+$BI873*CV$55+$BJ873*CV$56+$BK873*CV$57+$BL873*CV$58+$BM873*CV$59+$BN873*CV$60+$BO873*CV$61+$BP873*CV$62+$BQ873*CV$63+$BR873*CV$64+$BS873*CV$65+$BT873*CV$66+$BU873*CV$67+$BV873*CV$68+$BW873*CV$69+$BX873*CV$70+$BY873*CV$71+$BZ873*CV$72+$CA873*CV$73+$CB873*CV$74+$CC873*CV$75+$CD873*CV$76+$CE873*CV$77+$CF873*CV$78+$CG873*CV$79+$CH873*CV$80</f>
        <v>0</v>
      </c>
      <c r="CW874" s="37">
        <f t="shared" ref="CW874" si="9341">$I873*CW$3+$J873*CW$4+$K873*CW$5+$L873*CW$6+$M873*CW$7+$N873*CW$8+$O873*CW$9+$P873*CW$10+$Q873*CW$11+$R873*CW$12+$S873*CW$13+$T873*CW$14+$U873*CW$15+$V873*CW$16+$W873*CW$17+$X873*CW$18+$Y873*CW$19+$Z873*CW$20+$AA873*CW$21+$AB873*CW$22+$AC873*CW$23+$AD873*CW$24+$AE873*CW$25+$AF873*CW$26+$AG873*CW$27+$AH873*CW$28+$AI873*CW$29+$AJ873*CW$30+$AK873*CW$31+$AL873*CW$32+$AM873*CW$33+$AN873*CW$34+$AO873*CW$35+$AP873*CW$36+$AQ873*CW$37+$AR873*CW$38+$AS873*CW$39+$AT873*CW$40+$AU873*CW$41+$AV873*CW$42+$AW873*CW$43+$AX873*CW$44+$AY873*CW$45+$AZ873*CW$46+$BA873*CW$47+$BB873*CW$48+$BC873*CW$49+$BD873*CW$50+$BE873*CW$51+$BF873*CW$52+$BG873*CW$53+$BH873*CW$54+$BI873*CW$55+$BJ873*CW$56+$BK873*CW$57+$BL873*CW$58+$BM873*CW$59+$BN873*CW$60+$BO873*CW$61+$BP873*CW$62+$BQ873*CW$63+$BR873*CW$64+$BS873*CW$65+$BT873*CW$66+$BU873*CW$67+$BV873*CW$68+$BW873*CW$69+$BX873*CW$70+$BY873*CW$71+$BZ873*CW$72+$CA873*CW$73+$CB873*CW$74+$CC873*CW$75+$CD873*CW$76+$CE873*CW$77+$CF873*CW$78+$CG873*CW$79+$CH873*CW$80</f>
        <v>0</v>
      </c>
      <c r="CX874" s="37">
        <f t="shared" ref="CX874" si="9342">$I873*CX$3+$J873*CX$4+$K873*CX$5+$L873*CX$6+$M873*CX$7+$N873*CX$8+$O873*CX$9+$P873*CX$10+$Q873*CX$11+$R873*CX$12+$S873*CX$13+$T873*CX$14+$U873*CX$15+$V873*CX$16+$W873*CX$17+$X873*CX$18+$Y873*CX$19+$Z873*CX$20+$AA873*CX$21+$AB873*CX$22+$AC873*CX$23+$AD873*CX$24+$AE873*CX$25+$AF873*CX$26+$AG873*CX$27+$AH873*CX$28+$AI873*CX$29+$AJ873*CX$30+$AK873*CX$31+$AL873*CX$32+$AM873*CX$33+$AN873*CX$34+$AO873*CX$35+$AP873*CX$36+$AQ873*CX$37+$AR873*CX$38+$AS873*CX$39+$AT873*CX$40+$AU873*CX$41+$AV873*CX$42+$AW873*CX$43+$AX873*CX$44+$AY873*CX$45+$AZ873*CX$46+$BA873*CX$47+$BB873*CX$48+$BC873*CX$49+$BD873*CX$50+$BE873*CX$51+$BF873*CX$52+$BG873*CX$53+$BH873*CX$54+$BI873*CX$55+$BJ873*CX$56+$BK873*CX$57+$BL873*CX$58+$BM873*CX$59+$BN873*CX$60+$BO873*CX$61+$BP873*CX$62+$BQ873*CX$63+$BR873*CX$64+$BS873*CX$65+$BT873*CX$66+$BU873*CX$67+$BV873*CX$68+$BW873*CX$69+$BX873*CX$70+$BY873*CX$71+$BZ873*CX$72+$CA873*CX$73+$CB873*CX$74+$CC873*CX$75+$CD873*CX$76+$CE873*CX$77+$CF873*CX$78+$CG873*CX$79+$CH873*CX$80</f>
        <v>0</v>
      </c>
      <c r="CY874" s="37">
        <f t="shared" ref="CY874" si="9343">$I873*CY$3+$J873*CY$4+$K873*CY$5+$L873*CY$6+$M873*CY$7+$N873*CY$8+$O873*CY$9+$P873*CY$10+$Q873*CY$11+$R873*CY$12+$S873*CY$13+$T873*CY$14+$U873*CY$15+$V873*CY$16+$W873*CY$17+$X873*CY$18+$Y873*CY$19+$Z873*CY$20+$AA873*CY$21+$AB873*CY$22+$AC873*CY$23+$AD873*CY$24+$AE873*CY$25+$AF873*CY$26+$AG873*CY$27+$AH873*CY$28+$AI873*CY$29+$AJ873*CY$30+$AK873*CY$31+$AL873*CY$32+$AM873*CY$33+$AN873*CY$34+$AO873*CY$35+$AP873*CY$36+$AQ873*CY$37+$AR873*CY$38+$AS873*CY$39+$AT873*CY$40+$AU873*CY$41+$AV873*CY$42+$AW873*CY$43+$AX873*CY$44+$AY873*CY$45+$AZ873*CY$46+$BA873*CY$47+$BB873*CY$48+$BC873*CY$49+$BD873*CY$50+$BE873*CY$51+$BF873*CY$52+$BG873*CY$53+$BH873*CY$54+$BI873*CY$55+$BJ873*CY$56+$BK873*CY$57+$BL873*CY$58+$BM873*CY$59+$BN873*CY$60+$BO873*CY$61+$BP873*CY$62+$BQ873*CY$63+$BR873*CY$64+$BS873*CY$65+$BT873*CY$66+$BU873*CY$67+$BV873*CY$68+$BW873*CY$69+$BX873*CY$70+$BY873*CY$71+$BZ873*CY$72+$CA873*CY$73+$CB873*CY$74+$CC873*CY$75+$CD873*CY$76+$CE873*CY$77+$CF873*CY$78+$CG873*CY$79+$CH873*CY$80</f>
        <v>0</v>
      </c>
      <c r="CZ874" s="37">
        <f t="shared" ref="CZ874" si="9344">$I873*CZ$3+$J873*CZ$4+$K873*CZ$5+$L873*CZ$6+$M873*CZ$7+$N873*CZ$8+$O873*CZ$9+$P873*CZ$10+$Q873*CZ$11+$R873*CZ$12+$S873*CZ$13+$T873*CZ$14+$U873*CZ$15+$V873*CZ$16+$W873*CZ$17+$X873*CZ$18+$Y873*CZ$19+$Z873*CZ$20+$AA873*CZ$21+$AB873*CZ$22+$AC873*CZ$23+$AD873*CZ$24+$AE873*CZ$25+$AF873*CZ$26+$AG873*CZ$27+$AH873*CZ$28+$AI873*CZ$29+$AJ873*CZ$30+$AK873*CZ$31+$AL873*CZ$32+$AM873*CZ$33+$AN873*CZ$34+$AO873*CZ$35+$AP873*CZ$36+$AQ873*CZ$37+$AR873*CZ$38+$AS873*CZ$39+$AT873*CZ$40+$AU873*CZ$41+$AV873*CZ$42+$AW873*CZ$43+$AX873*CZ$44+$AY873*CZ$45+$AZ873*CZ$46+$BA873*CZ$47+$BB873*CZ$48+$BC873*CZ$49+$BD873*CZ$50+$BE873*CZ$51+$BF873*CZ$52+$BG873*CZ$53+$BH873*CZ$54+$BI873*CZ$55+$BJ873*CZ$56+$BK873*CZ$57+$BL873*CZ$58+$BM873*CZ$59+$BN873*CZ$60+$BO873*CZ$61+$BP873*CZ$62+$BQ873*CZ$63+$BR873*CZ$64+$BS873*CZ$65+$BT873*CZ$66+$BU873*CZ$67+$BV873*CZ$68+$BW873*CZ$69+$BX873*CZ$70+$BY873*CZ$71+$BZ873*CZ$72+$CA873*CZ$73+$CB873*CZ$74+$CC873*CZ$75+$CD873*CZ$76+$CE873*CZ$77+$CF873*CZ$78+$CG873*CZ$79+$CH873*CZ$80</f>
        <v>0</v>
      </c>
      <c r="DA874" s="37">
        <f t="shared" ref="DA874" si="9345">$I873*DA$3+$J873*DA$4+$K873*DA$5+$L873*DA$6+$M873*DA$7+$N873*DA$8+$O873*DA$9+$P873*DA$10+$Q873*DA$11+$R873*DA$12+$S873*DA$13+$T873*DA$14+$U873*DA$15+$V873*DA$16+$W873*DA$17+$X873*DA$18+$Y873*DA$19+$Z873*DA$20+$AA873*DA$21+$AB873*DA$22+$AC873*DA$23+$AD873*DA$24+$AE873*DA$25+$AF873*DA$26+$AG873*DA$27+$AH873*DA$28+$AI873*DA$29+$AJ873*DA$30+$AK873*DA$31+$AL873*DA$32+$AM873*DA$33+$AN873*DA$34+$AO873*DA$35+$AP873*DA$36+$AQ873*DA$37+$AR873*DA$38+$AS873*DA$39+$AT873*DA$40+$AU873*DA$41+$AV873*DA$42+$AW873*DA$43+$AX873*DA$44+$AY873*DA$45+$AZ873*DA$46+$BA873*DA$47+$BB873*DA$48+$BC873*DA$49+$BD873*DA$50+$BE873*DA$51+$BF873*DA$52+$BG873*DA$53+$BH873*DA$54+$BI873*DA$55+$BJ873*DA$56+$BK873*DA$57+$BL873*DA$58+$BM873*DA$59+$BN873*DA$60+$BO873*DA$61+$BP873*DA$62+$BQ873*DA$63+$BR873*DA$64+$BS873*DA$65+$BT873*DA$66+$BU873*DA$67+$BV873*DA$68+$BW873*DA$69+$BX873*DA$70+$BY873*DA$71+$BZ873*DA$72+$CA873*DA$73+$CB873*DA$74+$CC873*DA$75+$CD873*DA$76+$CE873*DA$77+$CF873*DA$78+$CG873*DA$79+$CH873*DA$80</f>
        <v>0</v>
      </c>
      <c r="DB874" s="37">
        <f t="shared" ref="DB874" si="9346">$I873*DB$3+$J873*DB$4+$K873*DB$5+$L873*DB$6+$M873*DB$7+$N873*DB$8+$O873*DB$9+$P873*DB$10+$Q873*DB$11+$R873*DB$12+$S873*DB$13+$T873*DB$14+$U873*DB$15+$V873*DB$16+$W873*DB$17+$X873*DB$18+$Y873*DB$19+$Z873*DB$20+$AA873*DB$21+$AB873*DB$22+$AC873*DB$23+$AD873*DB$24+$AE873*DB$25+$AF873*DB$26+$AG873*DB$27+$AH873*DB$28+$AI873*DB$29+$AJ873*DB$30+$AK873*DB$31+$AL873*DB$32+$AM873*DB$33+$AN873*DB$34+$AO873*DB$35+$AP873*DB$36+$AQ873*DB$37+$AR873*DB$38+$AS873*DB$39+$AT873*DB$40+$AU873*DB$41+$AV873*DB$42+$AW873*DB$43+$AX873*DB$44+$AY873*DB$45+$AZ873*DB$46+$BA873*DB$47+$BB873*DB$48+$BC873*DB$49+$BD873*DB$50+$BE873*DB$51+$BF873*DB$52+$BG873*DB$53+$BH873*DB$54+$BI873*DB$55+$BJ873*DB$56+$BK873*DB$57+$BL873*DB$58+$BM873*DB$59+$BN873*DB$60+$BO873*DB$61+$BP873*DB$62+$BQ873*DB$63+$BR873*DB$64+$BS873*DB$65+$BT873*DB$66+$BU873*DB$67+$BV873*DB$68+$BW873*DB$69+$BX873*DB$70+$BY873*DB$71+$BZ873*DB$72+$CA873*DB$73+$CB873*DB$74+$CC873*DB$75+$CD873*DB$76+$CE873*DB$77+$CF873*DB$78+$CG873*DB$79+$CH873*DB$80</f>
        <v>0</v>
      </c>
      <c r="DC874" s="37">
        <f t="shared" ref="DC874" si="9347">$I873*DC$3+$J873*DC$4+$K873*DC$5+$L873*DC$6+$M873*DC$7+$N873*DC$8+$O873*DC$9+$P873*DC$10+$Q873*DC$11+$R873*DC$12+$S873*DC$13+$T873*DC$14+$U873*DC$15+$V873*DC$16+$W873*DC$17+$X873*DC$18+$Y873*DC$19+$Z873*DC$20+$AA873*DC$21+$AB873*DC$22+$AC873*DC$23+$AD873*DC$24+$AE873*DC$25+$AF873*DC$26+$AG873*DC$27+$AH873*DC$28+$AI873*DC$29+$AJ873*DC$30+$AK873*DC$31+$AL873*DC$32+$AM873*DC$33+$AN873*DC$34+$AO873*DC$35+$AP873*DC$36+$AQ873*DC$37+$AR873*DC$38+$AS873*DC$39+$AT873*DC$40+$AU873*DC$41+$AV873*DC$42+$AW873*DC$43+$AX873*DC$44+$AY873*DC$45+$AZ873*DC$46+$BA873*DC$47+$BB873*DC$48+$BC873*DC$49+$BD873*DC$50+$BE873*DC$51+$BF873*DC$52+$BG873*DC$53+$BH873*DC$54+$BI873*DC$55+$BJ873*DC$56+$BK873*DC$57+$BL873*DC$58+$BM873*DC$59+$BN873*DC$60+$BO873*DC$61+$BP873*DC$62+$BQ873*DC$63+$BR873*DC$64+$BS873*DC$65+$BT873*DC$66+$BU873*DC$67+$BV873*DC$68+$BW873*DC$69+$BX873*DC$70+$BY873*DC$71+$BZ873*DC$72+$CA873*DC$73+$CB873*DC$74+$CC873*DC$75+$CD873*DC$76+$CE873*DC$77+$CF873*DC$78+$CG873*DC$79+$CH873*DC$80</f>
        <v>0</v>
      </c>
      <c r="DD874" s="37">
        <f t="shared" ref="DD874" si="9348">$I873*DD$3+$J873*DD$4+$K873*DD$5+$L873*DD$6+$M873*DD$7+$N873*DD$8+$O873*DD$9+$P873*DD$10+$Q873*DD$11+$R873*DD$12+$S873*DD$13+$T873*DD$14+$U873*DD$15+$V873*DD$16+$W873*DD$17+$X873*DD$18+$Y873*DD$19+$Z873*DD$20+$AA873*DD$21+$AB873*DD$22+$AC873*DD$23+$AD873*DD$24+$AE873*DD$25+$AF873*DD$26+$AG873*DD$27+$AH873*DD$28+$AI873*DD$29+$AJ873*DD$30+$AK873*DD$31+$AL873*DD$32+$AM873*DD$33+$AN873*DD$34+$AO873*DD$35+$AP873*DD$36+$AQ873*DD$37+$AR873*DD$38+$AS873*DD$39+$AT873*DD$40+$AU873*DD$41+$AV873*DD$42+$AW873*DD$43+$AX873*DD$44+$AY873*DD$45+$AZ873*DD$46+$BA873*DD$47+$BB873*DD$48+$BC873*DD$49+$BD873*DD$50+$BE873*DD$51+$BF873*DD$52+$BG873*DD$53+$BH873*DD$54+$BI873*DD$55+$BJ873*DD$56+$BK873*DD$57+$BL873*DD$58+$BM873*DD$59+$BN873*DD$60+$BO873*DD$61+$BP873*DD$62+$BQ873*DD$63+$BR873*DD$64+$BS873*DD$65+$BT873*DD$66+$BU873*DD$67+$BV873*DD$68+$BW873*DD$69+$BX873*DD$70+$BY873*DD$71+$BZ873*DD$72+$CA873*DD$73+$CB873*DD$74+$CC873*DD$75+$CD873*DD$76+$CE873*DD$77+$CF873*DD$78+$CG873*DD$79+$CH873*DD$80</f>
        <v>0</v>
      </c>
      <c r="DE874" s="37">
        <f t="shared" ref="DE874" si="9349">$I873*DE$3+$J873*DE$4+$K873*DE$5+$L873*DE$6+$M873*DE$7+$N873*DE$8+$O873*DE$9+$P873*DE$10+$Q873*DE$11+$R873*DE$12+$S873*DE$13+$T873*DE$14+$U873*DE$15+$V873*DE$16+$W873*DE$17+$X873*DE$18+$Y873*DE$19+$Z873*DE$20+$AA873*DE$21+$AB873*DE$22+$AC873*DE$23+$AD873*DE$24+$AE873*DE$25+$AF873*DE$26+$AG873*DE$27+$AH873*DE$28+$AI873*DE$29+$AJ873*DE$30+$AK873*DE$31+$AL873*DE$32+$AM873*DE$33+$AN873*DE$34+$AO873*DE$35+$AP873*DE$36+$AQ873*DE$37+$AR873*DE$38+$AS873*DE$39+$AT873*DE$40+$AU873*DE$41+$AV873*DE$42+$AW873*DE$43+$AX873*DE$44+$AY873*DE$45+$AZ873*DE$46+$BA873*DE$47+$BB873*DE$48+$BC873*DE$49+$BD873*DE$50+$BE873*DE$51+$BF873*DE$52+$BG873*DE$53+$BH873*DE$54+$BI873*DE$55+$BJ873*DE$56+$BK873*DE$57+$BL873*DE$58+$BM873*DE$59+$BN873*DE$60+$BO873*DE$61+$BP873*DE$62+$BQ873*DE$63+$BR873*DE$64+$BS873*DE$65+$BT873*DE$66+$BU873*DE$67+$BV873*DE$68+$BW873*DE$69+$BX873*DE$70+$BY873*DE$71+$BZ873*DE$72+$CA873*DE$73+$CB873*DE$74+$CC873*DE$75+$CD873*DE$76+$CE873*DE$77+$CF873*DE$78+$CG873*DE$79+$CH873*DE$80</f>
        <v>0</v>
      </c>
      <c r="DF874" s="37">
        <f t="shared" ref="DF874" si="9350">$I873*DF$3+$J873*DF$4+$K873*DF$5+$L873*DF$6+$M873*DF$7+$N873*DF$8+$O873*DF$9+$P873*DF$10+$Q873*DF$11+$R873*DF$12+$S873*DF$13+$T873*DF$14+$U873*DF$15+$V873*DF$16+$W873*DF$17+$X873*DF$18+$Y873*DF$19+$Z873*DF$20+$AA873*DF$21+$AB873*DF$22+$AC873*DF$23+$AD873*DF$24+$AE873*DF$25+$AF873*DF$26+$AG873*DF$27+$AH873*DF$28+$AI873*DF$29+$AJ873*DF$30+$AK873*DF$31+$AL873*DF$32+$AM873*DF$33+$AN873*DF$34+$AO873*DF$35+$AP873*DF$36+$AQ873*DF$37+$AR873*DF$38+$AS873*DF$39+$AT873*DF$40+$AU873*DF$41+$AV873*DF$42+$AW873*DF$43+$AX873*DF$44+$AY873*DF$45+$AZ873*DF$46+$BA873*DF$47+$BB873*DF$48+$BC873*DF$49+$BD873*DF$50+$BE873*DF$51+$BF873*DF$52+$BG873*DF$53+$BH873*DF$54+$BI873*DF$55+$BJ873*DF$56+$BK873*DF$57+$BL873*DF$58+$BM873*DF$59+$BN873*DF$60+$BO873*DF$61+$BP873*DF$62+$BQ873*DF$63+$BR873*DF$64+$BS873*DF$65+$BT873*DF$66+$BU873*DF$67+$BV873*DF$68+$BW873*DF$69+$BX873*DF$70+$BY873*DF$71+$BZ873*DF$72+$CA873*DF$73+$CB873*DF$74+$CC873*DF$75+$CD873*DF$76+$CE873*DF$77+$CF873*DF$78+$CG873*DF$79+$CH873*DF$80</f>
        <v>0</v>
      </c>
      <c r="DG874" s="38">
        <f t="shared" ref="DG874" si="9351">$I873*DG$3+$J873*DG$4+$K873*DG$5+$L873*DG$6+$M873*DG$7+$N873*DG$8+$O873*DG$9+$P873*DG$10+$Q873*DG$11+$R873*DG$12+$S873*DG$13+$T873*DG$14+$U873*DG$15+$V873*DG$16+$W873*DG$17+$X873*DG$18+$Y873*DG$19+$Z873*DG$20+$AA873*DG$21+$AB873*DG$22+$AC873*DG$23+$AD873*DG$24+$AE873*DG$25+$AF873*DG$26+$AG873*DG$27+$AH873*DG$28+$AI873*DG$29+$AJ873*DG$30+$AK873*DG$31+$AL873*DG$32+$AM873*DG$33+$AN873*DG$34+$AO873*DG$35+$AP873*DG$36+$AQ873*DG$37+$AR873*DG$38+$AS873*DG$39+$AT873*DG$40+$AU873*DG$41+$AV873*DG$42+$AW873*DG$43+$AX873*DG$44+$AY873*DG$45+$AZ873*DG$46+$BA873*DG$47+$BB873*DG$48+$BC873*DG$49+$BD873*DG$50+$BE873*DG$51+$BF873*DG$52+$BG873*DG$53+$BH873*DG$54+$BI873*DG$55+$BJ873*DG$56+$BK873*DG$57+$BL873*DG$58+$BM873*DG$59+$BN873*DG$60+$BO873*DG$61+$BP873*DG$62+$BQ873*DG$63+$BR873*DG$64+$BS873*DG$65+$BT873*DG$66+$BU873*DG$67+$BV873*DG$68+$BW873*DG$69+$BX873*DG$70+$BY873*DG$71+$BZ873*DG$72+$CA873*DG$73+$CB873*DG$74+$CC873*DG$75+$CD873*DG$76+$CE873*DG$77+$CF873*DG$78+$CG873*DG$79+$CH873*DG$80</f>
        <v>0</v>
      </c>
    </row>
    <row r="875" spans="1:117" ht="12.75" hidden="1" outlineLevel="1" x14ac:dyDescent="0.2">
      <c r="A875" s="26"/>
      <c r="B875" s="27"/>
      <c r="C875" s="27"/>
      <c r="D875" s="28"/>
      <c r="E875" s="28"/>
      <c r="F875" s="28"/>
      <c r="G875" s="28"/>
      <c r="H875" s="28"/>
      <c r="I875" s="59"/>
      <c r="J875" s="59"/>
      <c r="K875" s="59"/>
      <c r="L875" s="59"/>
      <c r="M875" s="59"/>
      <c r="N875" s="59"/>
      <c r="O875" s="59"/>
      <c r="P875" s="59"/>
      <c r="Q875" s="59"/>
      <c r="R875" s="59"/>
      <c r="S875" s="59"/>
      <c r="T875" s="59"/>
      <c r="U875" s="59"/>
      <c r="V875" s="59"/>
      <c r="W875" s="59"/>
      <c r="X875" s="59"/>
      <c r="Y875" s="59"/>
      <c r="Z875" s="59"/>
      <c r="AA875" s="59"/>
      <c r="AB875" s="59"/>
      <c r="AC875" s="59"/>
      <c r="AD875" s="59"/>
      <c r="AE875" s="59"/>
      <c r="AF875" s="59"/>
      <c r="AG875" s="59"/>
      <c r="AH875" s="59"/>
      <c r="AI875" s="59"/>
      <c r="AJ875" s="59"/>
      <c r="AK875" s="59"/>
      <c r="AL875" s="59"/>
      <c r="AM875" s="59"/>
      <c r="AN875" s="59"/>
      <c r="AO875" s="59"/>
      <c r="AP875" s="59"/>
      <c r="AQ875" s="59"/>
      <c r="AR875" s="59"/>
      <c r="AS875" s="59"/>
      <c r="AT875" s="59"/>
      <c r="AU875" s="59"/>
      <c r="AV875" s="59"/>
      <c r="AW875" s="59"/>
      <c r="AX875" s="59"/>
      <c r="AY875" s="59"/>
      <c r="AZ875" s="59"/>
      <c r="BA875" s="59"/>
      <c r="BB875" s="59"/>
      <c r="BC875" s="59"/>
      <c r="BD875" s="59"/>
      <c r="BE875" s="59"/>
      <c r="BF875" s="59"/>
      <c r="BG875" s="59"/>
      <c r="BH875" s="59"/>
      <c r="BI875" s="59"/>
      <c r="BJ875" s="59"/>
      <c r="BK875" s="59"/>
      <c r="BL875" s="59"/>
      <c r="BM875" s="59"/>
      <c r="BN875" s="59"/>
      <c r="BO875" s="59"/>
      <c r="BP875" s="59"/>
      <c r="BQ875" s="59"/>
      <c r="BR875" s="59"/>
      <c r="BS875" s="59"/>
      <c r="BT875" s="59"/>
      <c r="BU875" s="59"/>
      <c r="BV875" s="59"/>
      <c r="BW875" s="59"/>
      <c r="BX875" s="59"/>
      <c r="BY875" s="59"/>
      <c r="BZ875" s="59"/>
      <c r="CA875" s="59"/>
      <c r="CB875" s="59"/>
      <c r="CC875" s="59"/>
      <c r="CD875" s="59"/>
      <c r="CE875" s="59"/>
      <c r="CF875" s="59"/>
      <c r="CG875" s="59"/>
      <c r="CH875" s="59"/>
      <c r="CI875" s="28"/>
      <c r="CJ875" s="28"/>
      <c r="CK875" s="28"/>
      <c r="CL875" s="28"/>
      <c r="CM875" s="29" t="s">
        <v>8</v>
      </c>
      <c r="CN875" s="39"/>
      <c r="CO875" s="40"/>
      <c r="CP875" s="40"/>
      <c r="CQ875" s="40"/>
      <c r="CR875" s="40"/>
      <c r="CS875" s="40"/>
      <c r="CT875" s="40"/>
      <c r="CU875" s="40"/>
      <c r="CV875" s="40"/>
      <c r="CW875" s="40"/>
      <c r="CX875" s="40"/>
      <c r="CY875" s="40"/>
      <c r="CZ875" s="40"/>
      <c r="DA875" s="40"/>
      <c r="DB875" s="40"/>
      <c r="DC875" s="40"/>
      <c r="DD875" s="40"/>
      <c r="DE875" s="40"/>
      <c r="DF875" s="40"/>
      <c r="DG875" s="41"/>
    </row>
    <row r="876" spans="1:117" ht="12.75" collapsed="1" x14ac:dyDescent="0.2">
      <c r="A876" s="19" t="s">
        <v>542</v>
      </c>
      <c r="B876" s="19" t="s">
        <v>538</v>
      </c>
      <c r="C876" s="19"/>
      <c r="D876" s="20" t="s">
        <v>446</v>
      </c>
      <c r="E876" s="20">
        <v>6</v>
      </c>
      <c r="F876" s="20">
        <f>IF($C$4="",SUMIF(stock_on_hand!A:A,planner!A876,stock_on_hand!C:C),SUMIFS(stock_on_hand!C:C,stock_on_hand!A:A,planner!A876,stock_on_hand!E:E,$C$4))</f>
        <v>0</v>
      </c>
      <c r="G876" s="20"/>
      <c r="H876" s="20" t="s">
        <v>10</v>
      </c>
      <c r="I876" s="57">
        <f>IFERROR(HLOOKUP(I$188,bom!$2:$300,MATCH($A876,bom!$A:$A,0)-1,0),0)</f>
        <v>0</v>
      </c>
      <c r="J876" s="57">
        <f>IFERROR(HLOOKUP(J$188,bom!$2:$300,MATCH($A876,bom!$A:$A,0)-1,0),0)</f>
        <v>0</v>
      </c>
      <c r="K876" s="57">
        <f>IFERROR(HLOOKUP(K$188,bom!$2:$300,MATCH($A876,bom!$A:$A,0)-1,0),0)</f>
        <v>0</v>
      </c>
      <c r="L876" s="57">
        <f>IFERROR(HLOOKUP(L$188,bom!$2:$300,MATCH($A876,bom!$A:$A,0)-1,0),0)</f>
        <v>0</v>
      </c>
      <c r="M876" s="57">
        <f>IFERROR(HLOOKUP(M$188,bom!$2:$300,MATCH($A876,bom!$A:$A,0)-1,0),0)</f>
        <v>0</v>
      </c>
      <c r="N876" s="57">
        <f>IFERROR(HLOOKUP(N$188,bom!$2:$300,MATCH($A876,bom!$A:$A,0)-1,0),0)</f>
        <v>0</v>
      </c>
      <c r="O876" s="57">
        <f>IFERROR(HLOOKUP(O$188,bom!$2:$300,MATCH($A876,bom!$A:$A,0)-1,0),0)</f>
        <v>0</v>
      </c>
      <c r="P876" s="57">
        <f>IFERROR(HLOOKUP(P$188,bom!$2:$300,MATCH($A876,bom!$A:$A,0)-1,0),0)</f>
        <v>0</v>
      </c>
      <c r="Q876" s="57">
        <f>IFERROR(HLOOKUP(Q$188,bom!$2:$300,MATCH($A876,bom!$A:$A,0)-1,0),0)</f>
        <v>0</v>
      </c>
      <c r="R876" s="57">
        <f>IFERROR(HLOOKUP(R$188,bom!$2:$300,MATCH($A876,bom!$A:$A,0)-1,0),0)</f>
        <v>0</v>
      </c>
      <c r="S876" s="57">
        <f>IFERROR(HLOOKUP(S$188,bom!$2:$300,MATCH($A876,bom!$A:$A,0)-1,0),0)</f>
        <v>0</v>
      </c>
      <c r="T876" s="57">
        <f>IFERROR(HLOOKUP(T$188,bom!$2:$300,MATCH($A876,bom!$A:$A,0)-1,0),0)</f>
        <v>0</v>
      </c>
      <c r="U876" s="57">
        <f>IFERROR(HLOOKUP(U$188,bom!$2:$300,MATCH($A876,bom!$A:$A,0)-1,0),0)</f>
        <v>0</v>
      </c>
      <c r="V876" s="57">
        <f>IFERROR(HLOOKUP(V$188,bom!$2:$300,MATCH($A876,bom!$A:$A,0)-1,0),0)</f>
        <v>0</v>
      </c>
      <c r="W876" s="57">
        <f>IFERROR(HLOOKUP(W$188,bom!$2:$300,MATCH($A876,bom!$A:$A,0)-1,0),0)</f>
        <v>0</v>
      </c>
      <c r="X876" s="57">
        <f>IFERROR(HLOOKUP(X$188,bom!$2:$300,MATCH($A876,bom!$A:$A,0)-1,0),0)</f>
        <v>0</v>
      </c>
      <c r="Y876" s="57">
        <f>IFERROR(HLOOKUP(Y$188,bom!$2:$300,MATCH($A876,bom!$A:$A,0)-1,0),0)</f>
        <v>0</v>
      </c>
      <c r="Z876" s="57">
        <f>IFERROR(HLOOKUP(Z$188,bom!$2:$300,MATCH($A876,bom!$A:$A,0)-1,0),0)</f>
        <v>0</v>
      </c>
      <c r="AA876" s="57">
        <f>IFERROR(HLOOKUP(AA$188,bom!$2:$300,MATCH($A876,bom!$A:$A,0)-1,0),0)</f>
        <v>0</v>
      </c>
      <c r="AB876" s="57">
        <f>IFERROR(HLOOKUP(AB$188,bom!$2:$300,MATCH($A876,bom!$A:$A,0)-1,0),0)</f>
        <v>0</v>
      </c>
      <c r="AC876" s="57">
        <f>IFERROR(HLOOKUP(AC$188,bom!$2:$300,MATCH($A876,bom!$A:$A,0)-1,0),0)</f>
        <v>0</v>
      </c>
      <c r="AD876" s="57">
        <f>IFERROR(HLOOKUP(AD$188,bom!$2:$300,MATCH($A876,bom!$A:$A,0)-1,0),0)</f>
        <v>0</v>
      </c>
      <c r="AE876" s="57">
        <f>IFERROR(HLOOKUP(AE$188,bom!$2:$300,MATCH($A876,bom!$A:$A,0)-1,0),0)</f>
        <v>0</v>
      </c>
      <c r="AF876" s="57">
        <f>IFERROR(HLOOKUP(AF$188,bom!$2:$300,MATCH($A876,bom!$A:$A,0)-1,0),0)</f>
        <v>0</v>
      </c>
      <c r="AG876" s="57">
        <f>IFERROR(HLOOKUP(AG$188,bom!$2:$300,MATCH($A876,bom!$A:$A,0)-1,0),0)</f>
        <v>0</v>
      </c>
      <c r="AH876" s="57">
        <f>IFERROR(HLOOKUP(AH$188,bom!$2:$300,MATCH($A876,bom!$A:$A,0)-1,0),0)</f>
        <v>0</v>
      </c>
      <c r="AI876" s="57">
        <f>IFERROR(HLOOKUP(AI$188,bom!$2:$300,MATCH($A876,bom!$A:$A,0)-1,0),0)</f>
        <v>0</v>
      </c>
      <c r="AJ876" s="57">
        <f>IFERROR(HLOOKUP(AJ$188,bom!$2:$300,MATCH($A876,bom!$A:$A,0)-1,0),0)</f>
        <v>0</v>
      </c>
      <c r="AK876" s="57">
        <f>IFERROR(HLOOKUP(AK$188,bom!$2:$300,MATCH($A876,bom!$A:$A,0)-1,0),0)</f>
        <v>0</v>
      </c>
      <c r="AL876" s="57">
        <f>IFERROR(HLOOKUP(AL$188,bom!$2:$300,MATCH($A876,bom!$A:$A,0)-1,0),0)</f>
        <v>0</v>
      </c>
      <c r="AM876" s="57">
        <f>IFERROR(HLOOKUP(AM$188,bom!$2:$300,MATCH($A876,bom!$A:$A,0)-1,0),0)</f>
        <v>0</v>
      </c>
      <c r="AN876" s="57">
        <f>IFERROR(HLOOKUP(AN$188,bom!$2:$300,MATCH($A876,bom!$A:$A,0)-1,0),0)</f>
        <v>0</v>
      </c>
      <c r="AO876" s="57">
        <f>IFERROR(HLOOKUP(AO$188,bom!$2:$300,MATCH($A876,bom!$A:$A,0)-1,0),0)</f>
        <v>0</v>
      </c>
      <c r="AP876" s="57">
        <f>IFERROR(HLOOKUP(AP$188,bom!$2:$300,MATCH($A876,bom!$A:$A,0)-1,0),0)</f>
        <v>0</v>
      </c>
      <c r="AQ876" s="57">
        <f>IFERROR(HLOOKUP(AQ$188,bom!$2:$300,MATCH($A876,bom!$A:$A,0)-1,0),0)</f>
        <v>0</v>
      </c>
      <c r="AR876" s="57">
        <f>IFERROR(HLOOKUP(AR$188,bom!$2:$300,MATCH($A876,bom!$A:$A,0)-1,0),0)</f>
        <v>0</v>
      </c>
      <c r="AS876" s="57">
        <f>IFERROR(HLOOKUP(AS$188,bom!$2:$300,MATCH($A876,bom!$A:$A,0)-1,0),0)</f>
        <v>0</v>
      </c>
      <c r="AT876" s="57">
        <f>IFERROR(HLOOKUP(AT$188,bom!$2:$300,MATCH($A876,bom!$A:$A,0)-1,0),0)</f>
        <v>0</v>
      </c>
      <c r="AU876" s="57">
        <f>IFERROR(HLOOKUP(AU$188,bom!$2:$300,MATCH($A876,bom!$A:$A,0)-1,0),0)</f>
        <v>0</v>
      </c>
      <c r="AV876" s="57">
        <f>IFERROR(HLOOKUP(AV$188,bom!$2:$300,MATCH($A876,bom!$A:$A,0)-1,0),0)</f>
        <v>0</v>
      </c>
      <c r="AW876" s="57">
        <f>IFERROR(HLOOKUP(AW$188,bom!$2:$300,MATCH($A876,bom!$A:$A,0)-1,0),0)</f>
        <v>0</v>
      </c>
      <c r="AX876" s="57">
        <f>IFERROR(HLOOKUP(AX$188,bom!$2:$300,MATCH($A876,bom!$A:$A,0)-1,0),0)</f>
        <v>0</v>
      </c>
      <c r="AY876" s="57">
        <f>IFERROR(HLOOKUP(AY$188,bom!$2:$300,MATCH($A876,bom!$A:$A,0)-1,0),0)</f>
        <v>0</v>
      </c>
      <c r="AZ876" s="57">
        <f>IFERROR(HLOOKUP(AZ$188,bom!$2:$300,MATCH($A876,bom!$A:$A,0)-1,0),0)</f>
        <v>0</v>
      </c>
      <c r="BA876" s="57">
        <f>IFERROR(HLOOKUP(BA$188,bom!$2:$300,MATCH($A876,bom!$A:$A,0)-1,0),0)</f>
        <v>0</v>
      </c>
      <c r="BB876" s="57">
        <f>IFERROR(HLOOKUP(BB$188,bom!$2:$300,MATCH($A876,bom!$A:$A,0)-1,0),0)</f>
        <v>0</v>
      </c>
      <c r="BC876" s="57">
        <f>IFERROR(HLOOKUP(BC$188,bom!$2:$300,MATCH($A876,bom!$A:$A,0)-1,0),0)</f>
        <v>0</v>
      </c>
      <c r="BD876" s="57">
        <f>IFERROR(HLOOKUP(BD$188,bom!$2:$300,MATCH($A876,bom!$A:$A,0)-1,0),0)</f>
        <v>0</v>
      </c>
      <c r="BE876" s="57">
        <f>IFERROR(HLOOKUP(BE$188,bom!$2:$300,MATCH($A876,bom!$A:$A,0)-1,0),0)</f>
        <v>0</v>
      </c>
      <c r="BF876" s="57">
        <f>IFERROR(HLOOKUP(BF$188,bom!$2:$300,MATCH($A876,bom!$A:$A,0)-1,0),0)</f>
        <v>0</v>
      </c>
      <c r="BG876" s="57">
        <f>IFERROR(HLOOKUP(BG$188,bom!$2:$300,MATCH($A876,bom!$A:$A,0)-1,0),0)</f>
        <v>0</v>
      </c>
      <c r="BH876" s="57">
        <f>IFERROR(HLOOKUP(BH$188,bom!$2:$300,MATCH($A876,bom!$A:$A,0)-1,0),0)</f>
        <v>0</v>
      </c>
      <c r="BI876" s="57">
        <f>IFERROR(HLOOKUP(BI$188,bom!$2:$300,MATCH($A876,bom!$A:$A,0)-1,0),0)</f>
        <v>0</v>
      </c>
      <c r="BJ876" s="57">
        <f>IFERROR(HLOOKUP(BJ$188,bom!$2:$300,MATCH($A876,bom!$A:$A,0)-1,0),0)</f>
        <v>0</v>
      </c>
      <c r="BK876" s="57">
        <f>IFERROR(HLOOKUP(BK$188,bom!$2:$300,MATCH($A876,bom!$A:$A,0)-1,0),0)</f>
        <v>0</v>
      </c>
      <c r="BL876" s="57">
        <f>IFERROR(HLOOKUP(BL$188,bom!$2:$300,MATCH($A876,bom!$A:$A,0)-1,0),0)</f>
        <v>0</v>
      </c>
      <c r="BM876" s="57">
        <f>IFERROR(HLOOKUP(BM$188,bom!$2:$300,MATCH($A876,bom!$A:$A,0)-1,0),0)</f>
        <v>0</v>
      </c>
      <c r="BN876" s="57">
        <f>IFERROR(HLOOKUP(BN$188,bom!$2:$300,MATCH($A876,bom!$A:$A,0)-1,0),0)</f>
        <v>0</v>
      </c>
      <c r="BO876" s="57">
        <f>IFERROR(HLOOKUP(BO$188,bom!$2:$300,MATCH($A876,bom!$A:$A,0)-1,0),0)</f>
        <v>0</v>
      </c>
      <c r="BP876" s="57">
        <f>IFERROR(HLOOKUP(BP$188,bom!$2:$300,MATCH($A876,bom!$A:$A,0)-1,0),0)</f>
        <v>0</v>
      </c>
      <c r="BQ876" s="57">
        <f>IFERROR(HLOOKUP(BQ$188,bom!$2:$300,MATCH($A876,bom!$A:$A,0)-1,0),0)</f>
        <v>0</v>
      </c>
      <c r="BR876" s="57">
        <f>IFERROR(HLOOKUP(BR$188,bom!$2:$300,MATCH($A876,bom!$A:$A,0)-1,0),0)</f>
        <v>0</v>
      </c>
      <c r="BS876" s="57">
        <f>IFERROR(HLOOKUP(BS$188,bom!$2:$300,MATCH($A876,bom!$A:$A,0)-1,0),0)</f>
        <v>0</v>
      </c>
      <c r="BT876" s="57">
        <f>IFERROR(HLOOKUP(BT$188,bom!$2:$300,MATCH($A876,bom!$A:$A,0)-1,0),0)</f>
        <v>0</v>
      </c>
      <c r="BU876" s="57">
        <f>IFERROR(HLOOKUP(BU$188,bom!$2:$300,MATCH($A876,bom!$A:$A,0)-1,0),0)</f>
        <v>0</v>
      </c>
      <c r="BV876" s="57">
        <f>IFERROR(HLOOKUP(BV$188,bom!$2:$300,MATCH($A876,bom!$A:$A,0)-1,0),0)</f>
        <v>0</v>
      </c>
      <c r="BW876" s="57">
        <f>IFERROR(HLOOKUP(BW$188,bom!$2:$300,MATCH($A876,bom!$A:$A,0)-1,0),0)</f>
        <v>0</v>
      </c>
      <c r="BX876" s="57">
        <f>IFERROR(HLOOKUP(BX$188,bom!$2:$300,MATCH($A876,bom!$A:$A,0)-1,0),0)</f>
        <v>0</v>
      </c>
      <c r="BY876" s="57">
        <f>IFERROR(HLOOKUP(BY$188,bom!$2:$300,MATCH($A876,bom!$A:$A,0)-1,0),0)</f>
        <v>0</v>
      </c>
      <c r="BZ876" s="57">
        <f>IFERROR(HLOOKUP(BZ$188,bom!$2:$300,MATCH($A876,bom!$A:$A,0)-1,0),0)</f>
        <v>0</v>
      </c>
      <c r="CA876" s="57">
        <f>IFERROR(HLOOKUP(CA$188,bom!$2:$300,MATCH($A876,bom!$A:$A,0)-1,0),0)</f>
        <v>0</v>
      </c>
      <c r="CB876" s="57">
        <f>IFERROR(HLOOKUP(CB$188,bom!$2:$300,MATCH($A876,bom!$A:$A,0)-1,0),0)</f>
        <v>0</v>
      </c>
      <c r="CC876" s="57">
        <f>IFERROR(HLOOKUP(CC$188,bom!$2:$300,MATCH($A876,bom!$A:$A,0)-1,0),0)</f>
        <v>0</v>
      </c>
      <c r="CD876" s="57">
        <f>IFERROR(HLOOKUP(CD$188,bom!$2:$300,MATCH($A876,bom!$A:$A,0)-1,0),0)</f>
        <v>0</v>
      </c>
      <c r="CE876" s="57">
        <f>IFERROR(HLOOKUP(CE$188,bom!$2:$300,MATCH($A876,bom!$A:$A,0)-1,0),0)</f>
        <v>0</v>
      </c>
      <c r="CF876" s="57">
        <f>IFERROR(HLOOKUP(CF$188,bom!$2:$300,MATCH($A876,bom!$A:$A,0)-1,0),0)</f>
        <v>0</v>
      </c>
      <c r="CG876" s="57">
        <f>IFERROR(HLOOKUP(CG$188,bom!$2:$300,MATCH($A876,bom!$A:$A,0)-1,0),0)</f>
        <v>0</v>
      </c>
      <c r="CH876" s="57">
        <f>IFERROR(HLOOKUP(CH$188,bom!$2:$300,MATCH($A876,bom!$A:$A,0)-1,0),0)</f>
        <v>0</v>
      </c>
      <c r="CI876" s="20"/>
      <c r="CJ876" s="20"/>
      <c r="CK876" s="20"/>
      <c r="CL876" s="20"/>
      <c r="CM876" s="32" t="str">
        <f t="shared" ref="CM876" si="9352">IF(G876&gt;0,IF(CN876&lt;(0.8*G876),"WARNING!!!",IF(CN876&lt;G876,"ORDER","OK")),IF((VLOOKUP(A876,A:DG,91+E876,0))&lt;0,"WARNING!!!",IF((VLOOKUP(A876,A:DG,91+ROUND(1.25*E876,0),0))&lt;0,"ORDER","OK")))</f>
        <v>OK</v>
      </c>
      <c r="CN876" s="33">
        <f t="shared" ref="CN876" si="9353">F876-CN877+CN878</f>
        <v>0</v>
      </c>
      <c r="CO876" s="34">
        <f t="shared" ref="CO876" si="9354">CN876-CO877+CO878</f>
        <v>0</v>
      </c>
      <c r="CP876" s="34">
        <f t="shared" ref="CP876" si="9355">CO876-CP877+CP878</f>
        <v>0</v>
      </c>
      <c r="CQ876" s="34">
        <f t="shared" ref="CQ876" si="9356">CP876-CQ877+CQ878</f>
        <v>0</v>
      </c>
      <c r="CR876" s="34">
        <f t="shared" ref="CR876" si="9357">CQ876-CR877+CR878</f>
        <v>0</v>
      </c>
      <c r="CS876" s="34">
        <f t="shared" ref="CS876" si="9358">CR876-CS877+CS878</f>
        <v>0</v>
      </c>
      <c r="CT876" s="34">
        <f t="shared" ref="CT876" si="9359">CS876-CT877+CT878</f>
        <v>0</v>
      </c>
      <c r="CU876" s="34">
        <f t="shared" ref="CU876" si="9360">CT876-CU877+CU878</f>
        <v>0</v>
      </c>
      <c r="CV876" s="34">
        <f t="shared" ref="CV876" si="9361">CU876-CV877+CV878</f>
        <v>0</v>
      </c>
      <c r="CW876" s="34">
        <f t="shared" ref="CW876" si="9362">CV876-CW877+CW878</f>
        <v>0</v>
      </c>
      <c r="CX876" s="34">
        <f t="shared" ref="CX876" si="9363">CW876-CX877+CX878</f>
        <v>0</v>
      </c>
      <c r="CY876" s="34">
        <f t="shared" ref="CY876" si="9364">CX876-CY877+CY878</f>
        <v>0</v>
      </c>
      <c r="CZ876" s="34">
        <f t="shared" ref="CZ876" si="9365">CY876-CZ877+CZ878</f>
        <v>0</v>
      </c>
      <c r="DA876" s="34">
        <f t="shared" ref="DA876" si="9366">CZ876-DA877+DA878</f>
        <v>0</v>
      </c>
      <c r="DB876" s="34">
        <f t="shared" ref="DB876" si="9367">DA876-DB877+DB878</f>
        <v>0</v>
      </c>
      <c r="DC876" s="34">
        <f t="shared" ref="DC876" si="9368">DB876-DC877+DC878</f>
        <v>0</v>
      </c>
      <c r="DD876" s="34">
        <f t="shared" ref="DD876" si="9369">DC876-DD877+DD878</f>
        <v>0</v>
      </c>
      <c r="DE876" s="34">
        <f t="shared" ref="DE876" si="9370">DD876-DE877+DE878</f>
        <v>0</v>
      </c>
      <c r="DF876" s="34">
        <f t="shared" ref="DF876" si="9371">DE876-DF877+DF878</f>
        <v>0</v>
      </c>
      <c r="DG876" s="35">
        <f t="shared" ref="DG876" si="9372">DF876-DG877+DG878</f>
        <v>0</v>
      </c>
      <c r="DM876" s="21"/>
    </row>
    <row r="877" spans="1:117" ht="12.75" hidden="1" outlineLevel="1" x14ac:dyDescent="0.2">
      <c r="A877" s="22"/>
      <c r="B877" s="23"/>
      <c r="C877" s="23"/>
      <c r="D877" s="24"/>
      <c r="E877" s="24"/>
      <c r="F877" s="24"/>
      <c r="G877" s="24"/>
      <c r="H877" s="24"/>
      <c r="I877" s="58"/>
      <c r="J877" s="58"/>
      <c r="K877" s="58"/>
      <c r="L877" s="58"/>
      <c r="M877" s="58"/>
      <c r="N877" s="58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  <c r="AG877" s="58"/>
      <c r="AH877" s="58"/>
      <c r="AI877" s="58"/>
      <c r="AJ877" s="58"/>
      <c r="AK877" s="58"/>
      <c r="AL877" s="58"/>
      <c r="AM877" s="58"/>
      <c r="AN877" s="58"/>
      <c r="AO877" s="58"/>
      <c r="AP877" s="58"/>
      <c r="AQ877" s="58"/>
      <c r="AR877" s="58"/>
      <c r="AS877" s="58"/>
      <c r="AT877" s="58"/>
      <c r="AU877" s="58"/>
      <c r="AV877" s="58"/>
      <c r="AW877" s="58"/>
      <c r="AX877" s="58"/>
      <c r="AY877" s="58"/>
      <c r="AZ877" s="58"/>
      <c r="BA877" s="58"/>
      <c r="BB877" s="58"/>
      <c r="BC877" s="58"/>
      <c r="BD877" s="58"/>
      <c r="BE877" s="58"/>
      <c r="BF877" s="58"/>
      <c r="BG877" s="58"/>
      <c r="BH877" s="58"/>
      <c r="BI877" s="58"/>
      <c r="BJ877" s="58"/>
      <c r="BK877" s="58"/>
      <c r="BL877" s="58"/>
      <c r="BM877" s="58"/>
      <c r="BN877" s="58"/>
      <c r="BO877" s="58"/>
      <c r="BP877" s="58"/>
      <c r="BQ877" s="58"/>
      <c r="BR877" s="58"/>
      <c r="BS877" s="58"/>
      <c r="BT877" s="58"/>
      <c r="BU877" s="58"/>
      <c r="BV877" s="58"/>
      <c r="BW877" s="58"/>
      <c r="BX877" s="58"/>
      <c r="BY877" s="58"/>
      <c r="BZ877" s="58"/>
      <c r="CA877" s="58"/>
      <c r="CB877" s="58"/>
      <c r="CC877" s="58"/>
      <c r="CD877" s="58"/>
      <c r="CE877" s="58"/>
      <c r="CF877" s="58"/>
      <c r="CG877" s="58"/>
      <c r="CH877" s="58"/>
      <c r="CI877" s="24"/>
      <c r="CJ877" s="24"/>
      <c r="CK877" s="24"/>
      <c r="CL877" s="24"/>
      <c r="CM877" s="25" t="s">
        <v>7</v>
      </c>
      <c r="CN877" s="36">
        <f t="shared" ref="CN877" si="9373">$I876*CN$3+$J876*CN$4+$K876*CN$5+$L876*CN$6+$M876*CN$7+$N876*CN$8+$O876*CN$9+$P876*CN$10+$Q876*CN$11+$R876*CN$12+$S876*CN$13+$T876*CN$14+$U876*CN$15+$V876*CN$16+$W876*CN$17+$X876*CN$18+$Y876*CN$19+$Z876*CN$20+$AA876*CN$21+$AB876*CN$22+$AC876*CN$23+$AD876*CN$24+$AE876*CN$25+$AF876*CN$26+$AG876*CN$27+$AH876*CN$28+$AI876*CN$29+$AJ876*CN$30+$AK876*CN$31+$AL876*CN$32+$AM876*CN$33+$AN876*CN$34+$AO876*CN$35+$AP876*CN$36+$AQ876*CN$37+$AR876*CN$38+$AS876*CN$39+$AT876*CN$40+$AU876*CN$41+$AV876*CN$42+$AW876*CN$43+$AX876*CN$44+$AY876*CN$45+$AZ876*CN$46+$BA876*CN$47+$BB876*CN$48+$BC876*CN$49+$BD876*CN$50+$BE876*CN$51+$BF876*CN$52+$BG876*CN$53+$BH876*CN$54+$BI876*CN$55+$BJ876*CN$56+$BK876*CN$57+$BL876*CN$58+$BM876*CN$59+$BN876*CN$60+$BO876*CN$61+$BP876*CN$62+$BQ876*CN$63+$BR876*CN$64+$BS876*CN$65+$BT876*CN$66+$BU876*CN$67+$BV876*CN$68+$BW876*CN$69+$BX876*CN$70+$BY876*CN$71+$BZ876*CN$72+$CA876*CN$73+$CB876*CN$74+$CC876*CN$75+$CD876*CN$76+$CE876*CN$77+$CF876*CN$78+$CG876*CN$79+$CH876*CN$80</f>
        <v>0</v>
      </c>
      <c r="CO877" s="37">
        <f t="shared" ref="CO877" si="9374">$I876*CO$3+$J876*CO$4+$K876*CO$5+$L876*CO$6+$M876*CO$7+$N876*CO$8+$O876*CO$9+$P876*CO$10+$Q876*CO$11+$R876*CO$12+$S876*CO$13+$T876*CO$14+$U876*CO$15+$V876*CO$16+$W876*CO$17+$X876*CO$18+$Y876*CO$19+$Z876*CO$20+$AA876*CO$21+$AB876*CO$22+$AC876*CO$23+$AD876*CO$24+$AE876*CO$25+$AF876*CO$26+$AG876*CO$27+$AH876*CO$28+$AI876*CO$29+$AJ876*CO$30+$AK876*CO$31+$AL876*CO$32+$AM876*CO$33+$AN876*CO$34+$AO876*CO$35+$AP876*CO$36+$AQ876*CO$37+$AR876*CO$38+$AS876*CO$39+$AT876*CO$40+$AU876*CO$41+$AV876*CO$42+$AW876*CO$43+$AX876*CO$44+$AY876*CO$45+$AZ876*CO$46+$BA876*CO$47+$BB876*CO$48+$BC876*CO$49+$BD876*CO$50+$BE876*CO$51+$BF876*CO$52+$BG876*CO$53+$BH876*CO$54+$BI876*CO$55+$BJ876*CO$56+$BK876*CO$57+$BL876*CO$58+$BM876*CO$59+$BN876*CO$60+$BO876*CO$61+$BP876*CO$62+$BQ876*CO$63+$BR876*CO$64+$BS876*CO$65+$BT876*CO$66+$BU876*CO$67+$BV876*CO$68+$BW876*CO$69+$BX876*CO$70+$BY876*CO$71+$BZ876*CO$72+$CA876*CO$73+$CB876*CO$74+$CC876*CO$75+$CD876*CO$76+$CE876*CO$77+$CF876*CO$78+$CG876*CO$79+$CH876*CO$80</f>
        <v>0</v>
      </c>
      <c r="CP877" s="37">
        <f t="shared" ref="CP877" si="9375">$I876*CP$3+$J876*CP$4+$K876*CP$5+$L876*CP$6+$M876*CP$7+$N876*CP$8+$O876*CP$9+$P876*CP$10+$Q876*CP$11+$R876*CP$12+$S876*CP$13+$T876*CP$14+$U876*CP$15+$V876*CP$16+$W876*CP$17+$X876*CP$18+$Y876*CP$19+$Z876*CP$20+$AA876*CP$21+$AB876*CP$22+$AC876*CP$23+$AD876*CP$24+$AE876*CP$25+$AF876*CP$26+$AG876*CP$27+$AH876*CP$28+$AI876*CP$29+$AJ876*CP$30+$AK876*CP$31+$AL876*CP$32+$AM876*CP$33+$AN876*CP$34+$AO876*CP$35+$AP876*CP$36+$AQ876*CP$37+$AR876*CP$38+$AS876*CP$39+$AT876*CP$40+$AU876*CP$41+$AV876*CP$42+$AW876*CP$43+$AX876*CP$44+$AY876*CP$45+$AZ876*CP$46+$BA876*CP$47+$BB876*CP$48+$BC876*CP$49+$BD876*CP$50+$BE876*CP$51+$BF876*CP$52+$BG876*CP$53+$BH876*CP$54+$BI876*CP$55+$BJ876*CP$56+$BK876*CP$57+$BL876*CP$58+$BM876*CP$59+$BN876*CP$60+$BO876*CP$61+$BP876*CP$62+$BQ876*CP$63+$BR876*CP$64+$BS876*CP$65+$BT876*CP$66+$BU876*CP$67+$BV876*CP$68+$BW876*CP$69+$BX876*CP$70+$BY876*CP$71+$BZ876*CP$72+$CA876*CP$73+$CB876*CP$74+$CC876*CP$75+$CD876*CP$76+$CE876*CP$77+$CF876*CP$78+$CG876*CP$79+$CH876*CP$80</f>
        <v>0</v>
      </c>
      <c r="CQ877" s="37">
        <f t="shared" ref="CQ877" si="9376">$I876*CQ$3+$J876*CQ$4+$K876*CQ$5+$L876*CQ$6+$M876*CQ$7+$N876*CQ$8+$O876*CQ$9+$P876*CQ$10+$Q876*CQ$11+$R876*CQ$12+$S876*CQ$13+$T876*CQ$14+$U876*CQ$15+$V876*CQ$16+$W876*CQ$17+$X876*CQ$18+$Y876*CQ$19+$Z876*CQ$20+$AA876*CQ$21+$AB876*CQ$22+$AC876*CQ$23+$AD876*CQ$24+$AE876*CQ$25+$AF876*CQ$26+$AG876*CQ$27+$AH876*CQ$28+$AI876*CQ$29+$AJ876*CQ$30+$AK876*CQ$31+$AL876*CQ$32+$AM876*CQ$33+$AN876*CQ$34+$AO876*CQ$35+$AP876*CQ$36+$AQ876*CQ$37+$AR876*CQ$38+$AS876*CQ$39+$AT876*CQ$40+$AU876*CQ$41+$AV876*CQ$42+$AW876*CQ$43+$AX876*CQ$44+$AY876*CQ$45+$AZ876*CQ$46+$BA876*CQ$47+$BB876*CQ$48+$BC876*CQ$49+$BD876*CQ$50+$BE876*CQ$51+$BF876*CQ$52+$BG876*CQ$53+$BH876*CQ$54+$BI876*CQ$55+$BJ876*CQ$56+$BK876*CQ$57+$BL876*CQ$58+$BM876*CQ$59+$BN876*CQ$60+$BO876*CQ$61+$BP876*CQ$62+$BQ876*CQ$63+$BR876*CQ$64+$BS876*CQ$65+$BT876*CQ$66+$BU876*CQ$67+$BV876*CQ$68+$BW876*CQ$69+$BX876*CQ$70+$BY876*CQ$71+$BZ876*CQ$72+$CA876*CQ$73+$CB876*CQ$74+$CC876*CQ$75+$CD876*CQ$76+$CE876*CQ$77+$CF876*CQ$78+$CG876*CQ$79+$CH876*CQ$80</f>
        <v>0</v>
      </c>
      <c r="CR877" s="37">
        <f t="shared" ref="CR877" si="9377">$I876*CR$3+$J876*CR$4+$K876*CR$5+$L876*CR$6+$M876*CR$7+$N876*CR$8+$O876*CR$9+$P876*CR$10+$Q876*CR$11+$R876*CR$12+$S876*CR$13+$T876*CR$14+$U876*CR$15+$V876*CR$16+$W876*CR$17+$X876*CR$18+$Y876*CR$19+$Z876*CR$20+$AA876*CR$21+$AB876*CR$22+$AC876*CR$23+$AD876*CR$24+$AE876*CR$25+$AF876*CR$26+$AG876*CR$27+$AH876*CR$28+$AI876*CR$29+$AJ876*CR$30+$AK876*CR$31+$AL876*CR$32+$AM876*CR$33+$AN876*CR$34+$AO876*CR$35+$AP876*CR$36+$AQ876*CR$37+$AR876*CR$38+$AS876*CR$39+$AT876*CR$40+$AU876*CR$41+$AV876*CR$42+$AW876*CR$43+$AX876*CR$44+$AY876*CR$45+$AZ876*CR$46+$BA876*CR$47+$BB876*CR$48+$BC876*CR$49+$BD876*CR$50+$BE876*CR$51+$BF876*CR$52+$BG876*CR$53+$BH876*CR$54+$BI876*CR$55+$BJ876*CR$56+$BK876*CR$57+$BL876*CR$58+$BM876*CR$59+$BN876*CR$60+$BO876*CR$61+$BP876*CR$62+$BQ876*CR$63+$BR876*CR$64+$BS876*CR$65+$BT876*CR$66+$BU876*CR$67+$BV876*CR$68+$BW876*CR$69+$BX876*CR$70+$BY876*CR$71+$BZ876*CR$72+$CA876*CR$73+$CB876*CR$74+$CC876*CR$75+$CD876*CR$76+$CE876*CR$77+$CF876*CR$78+$CG876*CR$79+$CH876*CR$80</f>
        <v>0</v>
      </c>
      <c r="CS877" s="37">
        <f t="shared" ref="CS877" si="9378">$I876*CS$3+$J876*CS$4+$K876*CS$5+$L876*CS$6+$M876*CS$7+$N876*CS$8+$O876*CS$9+$P876*CS$10+$Q876*CS$11+$R876*CS$12+$S876*CS$13+$T876*CS$14+$U876*CS$15+$V876*CS$16+$W876*CS$17+$X876*CS$18+$Y876*CS$19+$Z876*CS$20+$AA876*CS$21+$AB876*CS$22+$AC876*CS$23+$AD876*CS$24+$AE876*CS$25+$AF876*CS$26+$AG876*CS$27+$AH876*CS$28+$AI876*CS$29+$AJ876*CS$30+$AK876*CS$31+$AL876*CS$32+$AM876*CS$33+$AN876*CS$34+$AO876*CS$35+$AP876*CS$36+$AQ876*CS$37+$AR876*CS$38+$AS876*CS$39+$AT876*CS$40+$AU876*CS$41+$AV876*CS$42+$AW876*CS$43+$AX876*CS$44+$AY876*CS$45+$AZ876*CS$46+$BA876*CS$47+$BB876*CS$48+$BC876*CS$49+$BD876*CS$50+$BE876*CS$51+$BF876*CS$52+$BG876*CS$53+$BH876*CS$54+$BI876*CS$55+$BJ876*CS$56+$BK876*CS$57+$BL876*CS$58+$BM876*CS$59+$BN876*CS$60+$BO876*CS$61+$BP876*CS$62+$BQ876*CS$63+$BR876*CS$64+$BS876*CS$65+$BT876*CS$66+$BU876*CS$67+$BV876*CS$68+$BW876*CS$69+$BX876*CS$70+$BY876*CS$71+$BZ876*CS$72+$CA876*CS$73+$CB876*CS$74+$CC876*CS$75+$CD876*CS$76+$CE876*CS$77+$CF876*CS$78+$CG876*CS$79+$CH876*CS$80</f>
        <v>0</v>
      </c>
      <c r="CT877" s="37">
        <f t="shared" ref="CT877" si="9379">$I876*CT$3+$J876*CT$4+$K876*CT$5+$L876*CT$6+$M876*CT$7+$N876*CT$8+$O876*CT$9+$P876*CT$10+$Q876*CT$11+$R876*CT$12+$S876*CT$13+$T876*CT$14+$U876*CT$15+$V876*CT$16+$W876*CT$17+$X876*CT$18+$Y876*CT$19+$Z876*CT$20+$AA876*CT$21+$AB876*CT$22+$AC876*CT$23+$AD876*CT$24+$AE876*CT$25+$AF876*CT$26+$AG876*CT$27+$AH876*CT$28+$AI876*CT$29+$AJ876*CT$30+$AK876*CT$31+$AL876*CT$32+$AM876*CT$33+$AN876*CT$34+$AO876*CT$35+$AP876*CT$36+$AQ876*CT$37+$AR876*CT$38+$AS876*CT$39+$AT876*CT$40+$AU876*CT$41+$AV876*CT$42+$AW876*CT$43+$AX876*CT$44+$AY876*CT$45+$AZ876*CT$46+$BA876*CT$47+$BB876*CT$48+$BC876*CT$49+$BD876*CT$50+$BE876*CT$51+$BF876*CT$52+$BG876*CT$53+$BH876*CT$54+$BI876*CT$55+$BJ876*CT$56+$BK876*CT$57+$BL876*CT$58+$BM876*CT$59+$BN876*CT$60+$BO876*CT$61+$BP876*CT$62+$BQ876*CT$63+$BR876*CT$64+$BS876*CT$65+$BT876*CT$66+$BU876*CT$67+$BV876*CT$68+$BW876*CT$69+$BX876*CT$70+$BY876*CT$71+$BZ876*CT$72+$CA876*CT$73+$CB876*CT$74+$CC876*CT$75+$CD876*CT$76+$CE876*CT$77+$CF876*CT$78+$CG876*CT$79+$CH876*CT$80</f>
        <v>0</v>
      </c>
      <c r="CU877" s="37">
        <f t="shared" ref="CU877" si="9380">$I876*CU$3+$J876*CU$4+$K876*CU$5+$L876*CU$6+$M876*CU$7+$N876*CU$8+$O876*CU$9+$P876*CU$10+$Q876*CU$11+$R876*CU$12+$S876*CU$13+$T876*CU$14+$U876*CU$15+$V876*CU$16+$W876*CU$17+$X876*CU$18+$Y876*CU$19+$Z876*CU$20+$AA876*CU$21+$AB876*CU$22+$AC876*CU$23+$AD876*CU$24+$AE876*CU$25+$AF876*CU$26+$AG876*CU$27+$AH876*CU$28+$AI876*CU$29+$AJ876*CU$30+$AK876*CU$31+$AL876*CU$32+$AM876*CU$33+$AN876*CU$34+$AO876*CU$35+$AP876*CU$36+$AQ876*CU$37+$AR876*CU$38+$AS876*CU$39+$AT876*CU$40+$AU876*CU$41+$AV876*CU$42+$AW876*CU$43+$AX876*CU$44+$AY876*CU$45+$AZ876*CU$46+$BA876*CU$47+$BB876*CU$48+$BC876*CU$49+$BD876*CU$50+$BE876*CU$51+$BF876*CU$52+$BG876*CU$53+$BH876*CU$54+$BI876*CU$55+$BJ876*CU$56+$BK876*CU$57+$BL876*CU$58+$BM876*CU$59+$BN876*CU$60+$BO876*CU$61+$BP876*CU$62+$BQ876*CU$63+$BR876*CU$64+$BS876*CU$65+$BT876*CU$66+$BU876*CU$67+$BV876*CU$68+$BW876*CU$69+$BX876*CU$70+$BY876*CU$71+$BZ876*CU$72+$CA876*CU$73+$CB876*CU$74+$CC876*CU$75+$CD876*CU$76+$CE876*CU$77+$CF876*CU$78+$CG876*CU$79+$CH876*CU$80</f>
        <v>0</v>
      </c>
      <c r="CV877" s="37">
        <f t="shared" ref="CV877" si="9381">$I876*CV$3+$J876*CV$4+$K876*CV$5+$L876*CV$6+$M876*CV$7+$N876*CV$8+$O876*CV$9+$P876*CV$10+$Q876*CV$11+$R876*CV$12+$S876*CV$13+$T876*CV$14+$U876*CV$15+$V876*CV$16+$W876*CV$17+$X876*CV$18+$Y876*CV$19+$Z876*CV$20+$AA876*CV$21+$AB876*CV$22+$AC876*CV$23+$AD876*CV$24+$AE876*CV$25+$AF876*CV$26+$AG876*CV$27+$AH876*CV$28+$AI876*CV$29+$AJ876*CV$30+$AK876*CV$31+$AL876*CV$32+$AM876*CV$33+$AN876*CV$34+$AO876*CV$35+$AP876*CV$36+$AQ876*CV$37+$AR876*CV$38+$AS876*CV$39+$AT876*CV$40+$AU876*CV$41+$AV876*CV$42+$AW876*CV$43+$AX876*CV$44+$AY876*CV$45+$AZ876*CV$46+$BA876*CV$47+$BB876*CV$48+$BC876*CV$49+$BD876*CV$50+$BE876*CV$51+$BF876*CV$52+$BG876*CV$53+$BH876*CV$54+$BI876*CV$55+$BJ876*CV$56+$BK876*CV$57+$BL876*CV$58+$BM876*CV$59+$BN876*CV$60+$BO876*CV$61+$BP876*CV$62+$BQ876*CV$63+$BR876*CV$64+$BS876*CV$65+$BT876*CV$66+$BU876*CV$67+$BV876*CV$68+$BW876*CV$69+$BX876*CV$70+$BY876*CV$71+$BZ876*CV$72+$CA876*CV$73+$CB876*CV$74+$CC876*CV$75+$CD876*CV$76+$CE876*CV$77+$CF876*CV$78+$CG876*CV$79+$CH876*CV$80</f>
        <v>0</v>
      </c>
      <c r="CW877" s="37">
        <f t="shared" ref="CW877" si="9382">$I876*CW$3+$J876*CW$4+$K876*CW$5+$L876*CW$6+$M876*CW$7+$N876*CW$8+$O876*CW$9+$P876*CW$10+$Q876*CW$11+$R876*CW$12+$S876*CW$13+$T876*CW$14+$U876*CW$15+$V876*CW$16+$W876*CW$17+$X876*CW$18+$Y876*CW$19+$Z876*CW$20+$AA876*CW$21+$AB876*CW$22+$AC876*CW$23+$AD876*CW$24+$AE876*CW$25+$AF876*CW$26+$AG876*CW$27+$AH876*CW$28+$AI876*CW$29+$AJ876*CW$30+$AK876*CW$31+$AL876*CW$32+$AM876*CW$33+$AN876*CW$34+$AO876*CW$35+$AP876*CW$36+$AQ876*CW$37+$AR876*CW$38+$AS876*CW$39+$AT876*CW$40+$AU876*CW$41+$AV876*CW$42+$AW876*CW$43+$AX876*CW$44+$AY876*CW$45+$AZ876*CW$46+$BA876*CW$47+$BB876*CW$48+$BC876*CW$49+$BD876*CW$50+$BE876*CW$51+$BF876*CW$52+$BG876*CW$53+$BH876*CW$54+$BI876*CW$55+$BJ876*CW$56+$BK876*CW$57+$BL876*CW$58+$BM876*CW$59+$BN876*CW$60+$BO876*CW$61+$BP876*CW$62+$BQ876*CW$63+$BR876*CW$64+$BS876*CW$65+$BT876*CW$66+$BU876*CW$67+$BV876*CW$68+$BW876*CW$69+$BX876*CW$70+$BY876*CW$71+$BZ876*CW$72+$CA876*CW$73+$CB876*CW$74+$CC876*CW$75+$CD876*CW$76+$CE876*CW$77+$CF876*CW$78+$CG876*CW$79+$CH876*CW$80</f>
        <v>0</v>
      </c>
      <c r="CX877" s="37">
        <f t="shared" ref="CX877" si="9383">$I876*CX$3+$J876*CX$4+$K876*CX$5+$L876*CX$6+$M876*CX$7+$N876*CX$8+$O876*CX$9+$P876*CX$10+$Q876*CX$11+$R876*CX$12+$S876*CX$13+$T876*CX$14+$U876*CX$15+$V876*CX$16+$W876*CX$17+$X876*CX$18+$Y876*CX$19+$Z876*CX$20+$AA876*CX$21+$AB876*CX$22+$AC876*CX$23+$AD876*CX$24+$AE876*CX$25+$AF876*CX$26+$AG876*CX$27+$AH876*CX$28+$AI876*CX$29+$AJ876*CX$30+$AK876*CX$31+$AL876*CX$32+$AM876*CX$33+$AN876*CX$34+$AO876*CX$35+$AP876*CX$36+$AQ876*CX$37+$AR876*CX$38+$AS876*CX$39+$AT876*CX$40+$AU876*CX$41+$AV876*CX$42+$AW876*CX$43+$AX876*CX$44+$AY876*CX$45+$AZ876*CX$46+$BA876*CX$47+$BB876*CX$48+$BC876*CX$49+$BD876*CX$50+$BE876*CX$51+$BF876*CX$52+$BG876*CX$53+$BH876*CX$54+$BI876*CX$55+$BJ876*CX$56+$BK876*CX$57+$BL876*CX$58+$BM876*CX$59+$BN876*CX$60+$BO876*CX$61+$BP876*CX$62+$BQ876*CX$63+$BR876*CX$64+$BS876*CX$65+$BT876*CX$66+$BU876*CX$67+$BV876*CX$68+$BW876*CX$69+$BX876*CX$70+$BY876*CX$71+$BZ876*CX$72+$CA876*CX$73+$CB876*CX$74+$CC876*CX$75+$CD876*CX$76+$CE876*CX$77+$CF876*CX$78+$CG876*CX$79+$CH876*CX$80</f>
        <v>0</v>
      </c>
      <c r="CY877" s="37">
        <f t="shared" ref="CY877" si="9384">$I876*CY$3+$J876*CY$4+$K876*CY$5+$L876*CY$6+$M876*CY$7+$N876*CY$8+$O876*CY$9+$P876*CY$10+$Q876*CY$11+$R876*CY$12+$S876*CY$13+$T876*CY$14+$U876*CY$15+$V876*CY$16+$W876*CY$17+$X876*CY$18+$Y876*CY$19+$Z876*CY$20+$AA876*CY$21+$AB876*CY$22+$AC876*CY$23+$AD876*CY$24+$AE876*CY$25+$AF876*CY$26+$AG876*CY$27+$AH876*CY$28+$AI876*CY$29+$AJ876*CY$30+$AK876*CY$31+$AL876*CY$32+$AM876*CY$33+$AN876*CY$34+$AO876*CY$35+$AP876*CY$36+$AQ876*CY$37+$AR876*CY$38+$AS876*CY$39+$AT876*CY$40+$AU876*CY$41+$AV876*CY$42+$AW876*CY$43+$AX876*CY$44+$AY876*CY$45+$AZ876*CY$46+$BA876*CY$47+$BB876*CY$48+$BC876*CY$49+$BD876*CY$50+$BE876*CY$51+$BF876*CY$52+$BG876*CY$53+$BH876*CY$54+$BI876*CY$55+$BJ876*CY$56+$BK876*CY$57+$BL876*CY$58+$BM876*CY$59+$BN876*CY$60+$BO876*CY$61+$BP876*CY$62+$BQ876*CY$63+$BR876*CY$64+$BS876*CY$65+$BT876*CY$66+$BU876*CY$67+$BV876*CY$68+$BW876*CY$69+$BX876*CY$70+$BY876*CY$71+$BZ876*CY$72+$CA876*CY$73+$CB876*CY$74+$CC876*CY$75+$CD876*CY$76+$CE876*CY$77+$CF876*CY$78+$CG876*CY$79+$CH876*CY$80</f>
        <v>0</v>
      </c>
      <c r="CZ877" s="37">
        <f t="shared" ref="CZ877" si="9385">$I876*CZ$3+$J876*CZ$4+$K876*CZ$5+$L876*CZ$6+$M876*CZ$7+$N876*CZ$8+$O876*CZ$9+$P876*CZ$10+$Q876*CZ$11+$R876*CZ$12+$S876*CZ$13+$T876*CZ$14+$U876*CZ$15+$V876*CZ$16+$W876*CZ$17+$X876*CZ$18+$Y876*CZ$19+$Z876*CZ$20+$AA876*CZ$21+$AB876*CZ$22+$AC876*CZ$23+$AD876*CZ$24+$AE876*CZ$25+$AF876*CZ$26+$AG876*CZ$27+$AH876*CZ$28+$AI876*CZ$29+$AJ876*CZ$30+$AK876*CZ$31+$AL876*CZ$32+$AM876*CZ$33+$AN876*CZ$34+$AO876*CZ$35+$AP876*CZ$36+$AQ876*CZ$37+$AR876*CZ$38+$AS876*CZ$39+$AT876*CZ$40+$AU876*CZ$41+$AV876*CZ$42+$AW876*CZ$43+$AX876*CZ$44+$AY876*CZ$45+$AZ876*CZ$46+$BA876*CZ$47+$BB876*CZ$48+$BC876*CZ$49+$BD876*CZ$50+$BE876*CZ$51+$BF876*CZ$52+$BG876*CZ$53+$BH876*CZ$54+$BI876*CZ$55+$BJ876*CZ$56+$BK876*CZ$57+$BL876*CZ$58+$BM876*CZ$59+$BN876*CZ$60+$BO876*CZ$61+$BP876*CZ$62+$BQ876*CZ$63+$BR876*CZ$64+$BS876*CZ$65+$BT876*CZ$66+$BU876*CZ$67+$BV876*CZ$68+$BW876*CZ$69+$BX876*CZ$70+$BY876*CZ$71+$BZ876*CZ$72+$CA876*CZ$73+$CB876*CZ$74+$CC876*CZ$75+$CD876*CZ$76+$CE876*CZ$77+$CF876*CZ$78+$CG876*CZ$79+$CH876*CZ$80</f>
        <v>0</v>
      </c>
      <c r="DA877" s="37">
        <f t="shared" ref="DA877" si="9386">$I876*DA$3+$J876*DA$4+$K876*DA$5+$L876*DA$6+$M876*DA$7+$N876*DA$8+$O876*DA$9+$P876*DA$10+$Q876*DA$11+$R876*DA$12+$S876*DA$13+$T876*DA$14+$U876*DA$15+$V876*DA$16+$W876*DA$17+$X876*DA$18+$Y876*DA$19+$Z876*DA$20+$AA876*DA$21+$AB876*DA$22+$AC876*DA$23+$AD876*DA$24+$AE876*DA$25+$AF876*DA$26+$AG876*DA$27+$AH876*DA$28+$AI876*DA$29+$AJ876*DA$30+$AK876*DA$31+$AL876*DA$32+$AM876*DA$33+$AN876*DA$34+$AO876*DA$35+$AP876*DA$36+$AQ876*DA$37+$AR876*DA$38+$AS876*DA$39+$AT876*DA$40+$AU876*DA$41+$AV876*DA$42+$AW876*DA$43+$AX876*DA$44+$AY876*DA$45+$AZ876*DA$46+$BA876*DA$47+$BB876*DA$48+$BC876*DA$49+$BD876*DA$50+$BE876*DA$51+$BF876*DA$52+$BG876*DA$53+$BH876*DA$54+$BI876*DA$55+$BJ876*DA$56+$BK876*DA$57+$BL876*DA$58+$BM876*DA$59+$BN876*DA$60+$BO876*DA$61+$BP876*DA$62+$BQ876*DA$63+$BR876*DA$64+$BS876*DA$65+$BT876*DA$66+$BU876*DA$67+$BV876*DA$68+$BW876*DA$69+$BX876*DA$70+$BY876*DA$71+$BZ876*DA$72+$CA876*DA$73+$CB876*DA$74+$CC876*DA$75+$CD876*DA$76+$CE876*DA$77+$CF876*DA$78+$CG876*DA$79+$CH876*DA$80</f>
        <v>0</v>
      </c>
      <c r="DB877" s="37">
        <f t="shared" ref="DB877" si="9387">$I876*DB$3+$J876*DB$4+$K876*DB$5+$L876*DB$6+$M876*DB$7+$N876*DB$8+$O876*DB$9+$P876*DB$10+$Q876*DB$11+$R876*DB$12+$S876*DB$13+$T876*DB$14+$U876*DB$15+$V876*DB$16+$W876*DB$17+$X876*DB$18+$Y876*DB$19+$Z876*DB$20+$AA876*DB$21+$AB876*DB$22+$AC876*DB$23+$AD876*DB$24+$AE876*DB$25+$AF876*DB$26+$AG876*DB$27+$AH876*DB$28+$AI876*DB$29+$AJ876*DB$30+$AK876*DB$31+$AL876*DB$32+$AM876*DB$33+$AN876*DB$34+$AO876*DB$35+$AP876*DB$36+$AQ876*DB$37+$AR876*DB$38+$AS876*DB$39+$AT876*DB$40+$AU876*DB$41+$AV876*DB$42+$AW876*DB$43+$AX876*DB$44+$AY876*DB$45+$AZ876*DB$46+$BA876*DB$47+$BB876*DB$48+$BC876*DB$49+$BD876*DB$50+$BE876*DB$51+$BF876*DB$52+$BG876*DB$53+$BH876*DB$54+$BI876*DB$55+$BJ876*DB$56+$BK876*DB$57+$BL876*DB$58+$BM876*DB$59+$BN876*DB$60+$BO876*DB$61+$BP876*DB$62+$BQ876*DB$63+$BR876*DB$64+$BS876*DB$65+$BT876*DB$66+$BU876*DB$67+$BV876*DB$68+$BW876*DB$69+$BX876*DB$70+$BY876*DB$71+$BZ876*DB$72+$CA876*DB$73+$CB876*DB$74+$CC876*DB$75+$CD876*DB$76+$CE876*DB$77+$CF876*DB$78+$CG876*DB$79+$CH876*DB$80</f>
        <v>0</v>
      </c>
      <c r="DC877" s="37">
        <f t="shared" ref="DC877" si="9388">$I876*DC$3+$J876*DC$4+$K876*DC$5+$L876*DC$6+$M876*DC$7+$N876*DC$8+$O876*DC$9+$P876*DC$10+$Q876*DC$11+$R876*DC$12+$S876*DC$13+$T876*DC$14+$U876*DC$15+$V876*DC$16+$W876*DC$17+$X876*DC$18+$Y876*DC$19+$Z876*DC$20+$AA876*DC$21+$AB876*DC$22+$AC876*DC$23+$AD876*DC$24+$AE876*DC$25+$AF876*DC$26+$AG876*DC$27+$AH876*DC$28+$AI876*DC$29+$AJ876*DC$30+$AK876*DC$31+$AL876*DC$32+$AM876*DC$33+$AN876*DC$34+$AO876*DC$35+$AP876*DC$36+$AQ876*DC$37+$AR876*DC$38+$AS876*DC$39+$AT876*DC$40+$AU876*DC$41+$AV876*DC$42+$AW876*DC$43+$AX876*DC$44+$AY876*DC$45+$AZ876*DC$46+$BA876*DC$47+$BB876*DC$48+$BC876*DC$49+$BD876*DC$50+$BE876*DC$51+$BF876*DC$52+$BG876*DC$53+$BH876*DC$54+$BI876*DC$55+$BJ876*DC$56+$BK876*DC$57+$BL876*DC$58+$BM876*DC$59+$BN876*DC$60+$BO876*DC$61+$BP876*DC$62+$BQ876*DC$63+$BR876*DC$64+$BS876*DC$65+$BT876*DC$66+$BU876*DC$67+$BV876*DC$68+$BW876*DC$69+$BX876*DC$70+$BY876*DC$71+$BZ876*DC$72+$CA876*DC$73+$CB876*DC$74+$CC876*DC$75+$CD876*DC$76+$CE876*DC$77+$CF876*DC$78+$CG876*DC$79+$CH876*DC$80</f>
        <v>0</v>
      </c>
      <c r="DD877" s="37">
        <f t="shared" ref="DD877" si="9389">$I876*DD$3+$J876*DD$4+$K876*DD$5+$L876*DD$6+$M876*DD$7+$N876*DD$8+$O876*DD$9+$P876*DD$10+$Q876*DD$11+$R876*DD$12+$S876*DD$13+$T876*DD$14+$U876*DD$15+$V876*DD$16+$W876*DD$17+$X876*DD$18+$Y876*DD$19+$Z876*DD$20+$AA876*DD$21+$AB876*DD$22+$AC876*DD$23+$AD876*DD$24+$AE876*DD$25+$AF876*DD$26+$AG876*DD$27+$AH876*DD$28+$AI876*DD$29+$AJ876*DD$30+$AK876*DD$31+$AL876*DD$32+$AM876*DD$33+$AN876*DD$34+$AO876*DD$35+$AP876*DD$36+$AQ876*DD$37+$AR876*DD$38+$AS876*DD$39+$AT876*DD$40+$AU876*DD$41+$AV876*DD$42+$AW876*DD$43+$AX876*DD$44+$AY876*DD$45+$AZ876*DD$46+$BA876*DD$47+$BB876*DD$48+$BC876*DD$49+$BD876*DD$50+$BE876*DD$51+$BF876*DD$52+$BG876*DD$53+$BH876*DD$54+$BI876*DD$55+$BJ876*DD$56+$BK876*DD$57+$BL876*DD$58+$BM876*DD$59+$BN876*DD$60+$BO876*DD$61+$BP876*DD$62+$BQ876*DD$63+$BR876*DD$64+$BS876*DD$65+$BT876*DD$66+$BU876*DD$67+$BV876*DD$68+$BW876*DD$69+$BX876*DD$70+$BY876*DD$71+$BZ876*DD$72+$CA876*DD$73+$CB876*DD$74+$CC876*DD$75+$CD876*DD$76+$CE876*DD$77+$CF876*DD$78+$CG876*DD$79+$CH876*DD$80</f>
        <v>0</v>
      </c>
      <c r="DE877" s="37">
        <f t="shared" ref="DE877" si="9390">$I876*DE$3+$J876*DE$4+$K876*DE$5+$L876*DE$6+$M876*DE$7+$N876*DE$8+$O876*DE$9+$P876*DE$10+$Q876*DE$11+$R876*DE$12+$S876*DE$13+$T876*DE$14+$U876*DE$15+$V876*DE$16+$W876*DE$17+$X876*DE$18+$Y876*DE$19+$Z876*DE$20+$AA876*DE$21+$AB876*DE$22+$AC876*DE$23+$AD876*DE$24+$AE876*DE$25+$AF876*DE$26+$AG876*DE$27+$AH876*DE$28+$AI876*DE$29+$AJ876*DE$30+$AK876*DE$31+$AL876*DE$32+$AM876*DE$33+$AN876*DE$34+$AO876*DE$35+$AP876*DE$36+$AQ876*DE$37+$AR876*DE$38+$AS876*DE$39+$AT876*DE$40+$AU876*DE$41+$AV876*DE$42+$AW876*DE$43+$AX876*DE$44+$AY876*DE$45+$AZ876*DE$46+$BA876*DE$47+$BB876*DE$48+$BC876*DE$49+$BD876*DE$50+$BE876*DE$51+$BF876*DE$52+$BG876*DE$53+$BH876*DE$54+$BI876*DE$55+$BJ876*DE$56+$BK876*DE$57+$BL876*DE$58+$BM876*DE$59+$BN876*DE$60+$BO876*DE$61+$BP876*DE$62+$BQ876*DE$63+$BR876*DE$64+$BS876*DE$65+$BT876*DE$66+$BU876*DE$67+$BV876*DE$68+$BW876*DE$69+$BX876*DE$70+$BY876*DE$71+$BZ876*DE$72+$CA876*DE$73+$CB876*DE$74+$CC876*DE$75+$CD876*DE$76+$CE876*DE$77+$CF876*DE$78+$CG876*DE$79+$CH876*DE$80</f>
        <v>0</v>
      </c>
      <c r="DF877" s="37">
        <f t="shared" ref="DF877" si="9391">$I876*DF$3+$J876*DF$4+$K876*DF$5+$L876*DF$6+$M876*DF$7+$N876*DF$8+$O876*DF$9+$P876*DF$10+$Q876*DF$11+$R876*DF$12+$S876*DF$13+$T876*DF$14+$U876*DF$15+$V876*DF$16+$W876*DF$17+$X876*DF$18+$Y876*DF$19+$Z876*DF$20+$AA876*DF$21+$AB876*DF$22+$AC876*DF$23+$AD876*DF$24+$AE876*DF$25+$AF876*DF$26+$AG876*DF$27+$AH876*DF$28+$AI876*DF$29+$AJ876*DF$30+$AK876*DF$31+$AL876*DF$32+$AM876*DF$33+$AN876*DF$34+$AO876*DF$35+$AP876*DF$36+$AQ876*DF$37+$AR876*DF$38+$AS876*DF$39+$AT876*DF$40+$AU876*DF$41+$AV876*DF$42+$AW876*DF$43+$AX876*DF$44+$AY876*DF$45+$AZ876*DF$46+$BA876*DF$47+$BB876*DF$48+$BC876*DF$49+$BD876*DF$50+$BE876*DF$51+$BF876*DF$52+$BG876*DF$53+$BH876*DF$54+$BI876*DF$55+$BJ876*DF$56+$BK876*DF$57+$BL876*DF$58+$BM876*DF$59+$BN876*DF$60+$BO876*DF$61+$BP876*DF$62+$BQ876*DF$63+$BR876*DF$64+$BS876*DF$65+$BT876*DF$66+$BU876*DF$67+$BV876*DF$68+$BW876*DF$69+$BX876*DF$70+$BY876*DF$71+$BZ876*DF$72+$CA876*DF$73+$CB876*DF$74+$CC876*DF$75+$CD876*DF$76+$CE876*DF$77+$CF876*DF$78+$CG876*DF$79+$CH876*DF$80</f>
        <v>0</v>
      </c>
      <c r="DG877" s="38">
        <f t="shared" ref="DG877" si="9392">$I876*DG$3+$J876*DG$4+$K876*DG$5+$L876*DG$6+$M876*DG$7+$N876*DG$8+$O876*DG$9+$P876*DG$10+$Q876*DG$11+$R876*DG$12+$S876*DG$13+$T876*DG$14+$U876*DG$15+$V876*DG$16+$W876*DG$17+$X876*DG$18+$Y876*DG$19+$Z876*DG$20+$AA876*DG$21+$AB876*DG$22+$AC876*DG$23+$AD876*DG$24+$AE876*DG$25+$AF876*DG$26+$AG876*DG$27+$AH876*DG$28+$AI876*DG$29+$AJ876*DG$30+$AK876*DG$31+$AL876*DG$32+$AM876*DG$33+$AN876*DG$34+$AO876*DG$35+$AP876*DG$36+$AQ876*DG$37+$AR876*DG$38+$AS876*DG$39+$AT876*DG$40+$AU876*DG$41+$AV876*DG$42+$AW876*DG$43+$AX876*DG$44+$AY876*DG$45+$AZ876*DG$46+$BA876*DG$47+$BB876*DG$48+$BC876*DG$49+$BD876*DG$50+$BE876*DG$51+$BF876*DG$52+$BG876*DG$53+$BH876*DG$54+$BI876*DG$55+$BJ876*DG$56+$BK876*DG$57+$BL876*DG$58+$BM876*DG$59+$BN876*DG$60+$BO876*DG$61+$BP876*DG$62+$BQ876*DG$63+$BR876*DG$64+$BS876*DG$65+$BT876*DG$66+$BU876*DG$67+$BV876*DG$68+$BW876*DG$69+$BX876*DG$70+$BY876*DG$71+$BZ876*DG$72+$CA876*DG$73+$CB876*DG$74+$CC876*DG$75+$CD876*DG$76+$CE876*DG$77+$CF876*DG$78+$CG876*DG$79+$CH876*DG$80</f>
        <v>0</v>
      </c>
    </row>
    <row r="878" spans="1:117" ht="12.75" hidden="1" outlineLevel="1" x14ac:dyDescent="0.2">
      <c r="A878" s="26"/>
      <c r="B878" s="27"/>
      <c r="C878" s="27"/>
      <c r="D878" s="28"/>
      <c r="E878" s="28"/>
      <c r="F878" s="28"/>
      <c r="G878" s="28"/>
      <c r="H878" s="28"/>
      <c r="I878" s="59"/>
      <c r="J878" s="59"/>
      <c r="K878" s="59"/>
      <c r="L878" s="59"/>
      <c r="M878" s="59"/>
      <c r="N878" s="59"/>
      <c r="O878" s="59"/>
      <c r="P878" s="59"/>
      <c r="Q878" s="59"/>
      <c r="R878" s="59"/>
      <c r="S878" s="59"/>
      <c r="T878" s="59"/>
      <c r="U878" s="59"/>
      <c r="V878" s="59"/>
      <c r="W878" s="59"/>
      <c r="X878" s="59"/>
      <c r="Y878" s="59"/>
      <c r="Z878" s="59"/>
      <c r="AA878" s="59"/>
      <c r="AB878" s="59"/>
      <c r="AC878" s="59"/>
      <c r="AD878" s="59"/>
      <c r="AE878" s="59"/>
      <c r="AF878" s="59"/>
      <c r="AG878" s="59"/>
      <c r="AH878" s="59"/>
      <c r="AI878" s="59"/>
      <c r="AJ878" s="59"/>
      <c r="AK878" s="59"/>
      <c r="AL878" s="59"/>
      <c r="AM878" s="59"/>
      <c r="AN878" s="59"/>
      <c r="AO878" s="59"/>
      <c r="AP878" s="59"/>
      <c r="AQ878" s="59"/>
      <c r="AR878" s="59"/>
      <c r="AS878" s="59"/>
      <c r="AT878" s="59"/>
      <c r="AU878" s="59"/>
      <c r="AV878" s="59"/>
      <c r="AW878" s="59"/>
      <c r="AX878" s="59"/>
      <c r="AY878" s="59"/>
      <c r="AZ878" s="59"/>
      <c r="BA878" s="59"/>
      <c r="BB878" s="59"/>
      <c r="BC878" s="59"/>
      <c r="BD878" s="59"/>
      <c r="BE878" s="59"/>
      <c r="BF878" s="59"/>
      <c r="BG878" s="59"/>
      <c r="BH878" s="59"/>
      <c r="BI878" s="59"/>
      <c r="BJ878" s="59"/>
      <c r="BK878" s="59"/>
      <c r="BL878" s="59"/>
      <c r="BM878" s="59"/>
      <c r="BN878" s="59"/>
      <c r="BO878" s="59"/>
      <c r="BP878" s="59"/>
      <c r="BQ878" s="59"/>
      <c r="BR878" s="59"/>
      <c r="BS878" s="59"/>
      <c r="BT878" s="59"/>
      <c r="BU878" s="59"/>
      <c r="BV878" s="59"/>
      <c r="BW878" s="59"/>
      <c r="BX878" s="59"/>
      <c r="BY878" s="59"/>
      <c r="BZ878" s="59"/>
      <c r="CA878" s="59"/>
      <c r="CB878" s="59"/>
      <c r="CC878" s="59"/>
      <c r="CD878" s="59"/>
      <c r="CE878" s="59"/>
      <c r="CF878" s="59"/>
      <c r="CG878" s="59"/>
      <c r="CH878" s="59"/>
      <c r="CI878" s="28"/>
      <c r="CJ878" s="28"/>
      <c r="CK878" s="28"/>
      <c r="CL878" s="28"/>
      <c r="CM878" s="29" t="s">
        <v>8</v>
      </c>
      <c r="CN878" s="39"/>
      <c r="CO878" s="40"/>
      <c r="CP878" s="40"/>
      <c r="CQ878" s="40"/>
      <c r="CR878" s="40"/>
      <c r="CS878" s="40"/>
      <c r="CT878" s="40"/>
      <c r="CU878" s="40"/>
      <c r="CV878" s="40"/>
      <c r="CW878" s="40"/>
      <c r="CX878" s="40"/>
      <c r="CY878" s="40"/>
      <c r="CZ878" s="40"/>
      <c r="DA878" s="40"/>
      <c r="DB878" s="40"/>
      <c r="DC878" s="40"/>
      <c r="DD878" s="40"/>
      <c r="DE878" s="40"/>
      <c r="DF878" s="40"/>
      <c r="DG878" s="41"/>
    </row>
    <row r="879" spans="1:117" ht="12.75" collapsed="1" x14ac:dyDescent="0.2">
      <c r="A879" s="19" t="s">
        <v>874</v>
      </c>
      <c r="B879" s="19" t="s">
        <v>127</v>
      </c>
      <c r="C879" s="19"/>
      <c r="D879" s="20" t="s">
        <v>446</v>
      </c>
      <c r="E879" s="20">
        <v>6</v>
      </c>
      <c r="F879" s="20">
        <f>IF($C$4="",SUMIF(stock_on_hand!A:A,planner!A879,stock_on_hand!C:C),SUMIFS(stock_on_hand!C:C,stock_on_hand!A:A,planner!A879,stock_on_hand!E:E,$C$4))</f>
        <v>500</v>
      </c>
      <c r="G879" s="20"/>
      <c r="H879" s="20" t="s">
        <v>10</v>
      </c>
      <c r="I879" s="57">
        <f>IFERROR(HLOOKUP(I$188,bom!$2:$300,MATCH($A879,bom!$A:$A,0)-1,0),0)</f>
        <v>0</v>
      </c>
      <c r="J879" s="57">
        <f>IFERROR(HLOOKUP(J$188,bom!$2:$300,MATCH($A879,bom!$A:$A,0)-1,0),0)</f>
        <v>0</v>
      </c>
      <c r="K879" s="57">
        <f>IFERROR(HLOOKUP(K$188,bom!$2:$300,MATCH($A879,bom!$A:$A,0)-1,0),0)</f>
        <v>0</v>
      </c>
      <c r="L879" s="57">
        <f>IFERROR(HLOOKUP(L$188,bom!$2:$300,MATCH($A879,bom!$A:$A,0)-1,0),0)</f>
        <v>0</v>
      </c>
      <c r="M879" s="57">
        <f>IFERROR(HLOOKUP(M$188,bom!$2:$300,MATCH($A879,bom!$A:$A,0)-1,0),0)</f>
        <v>0</v>
      </c>
      <c r="N879" s="57">
        <f>IFERROR(HLOOKUP(N$188,bom!$2:$300,MATCH($A879,bom!$A:$A,0)-1,0),0)</f>
        <v>0</v>
      </c>
      <c r="O879" s="57">
        <f>IFERROR(HLOOKUP(O$188,bom!$2:$300,MATCH($A879,bom!$A:$A,0)-1,0),0)</f>
        <v>0</v>
      </c>
      <c r="P879" s="57">
        <f>IFERROR(HLOOKUP(P$188,bom!$2:$300,MATCH($A879,bom!$A:$A,0)-1,0),0)</f>
        <v>0</v>
      </c>
      <c r="Q879" s="57">
        <f>IFERROR(HLOOKUP(Q$188,bom!$2:$300,MATCH($A879,bom!$A:$A,0)-1,0),0)</f>
        <v>0</v>
      </c>
      <c r="R879" s="57">
        <f>IFERROR(HLOOKUP(R$188,bom!$2:$300,MATCH($A879,bom!$A:$A,0)-1,0),0)</f>
        <v>0</v>
      </c>
      <c r="S879" s="57">
        <f>IFERROR(HLOOKUP(S$188,bom!$2:$300,MATCH($A879,bom!$A:$A,0)-1,0),0)</f>
        <v>0</v>
      </c>
      <c r="T879" s="57">
        <f>IFERROR(HLOOKUP(T$188,bom!$2:$300,MATCH($A879,bom!$A:$A,0)-1,0),0)</f>
        <v>0</v>
      </c>
      <c r="U879" s="57">
        <f>IFERROR(HLOOKUP(U$188,bom!$2:$300,MATCH($A879,bom!$A:$A,0)-1,0),0)</f>
        <v>0</v>
      </c>
      <c r="V879" s="57">
        <f>IFERROR(HLOOKUP(V$188,bom!$2:$300,MATCH($A879,bom!$A:$A,0)-1,0),0)</f>
        <v>0</v>
      </c>
      <c r="W879" s="57">
        <f>IFERROR(HLOOKUP(W$188,bom!$2:$300,MATCH($A879,bom!$A:$A,0)-1,0),0)</f>
        <v>0</v>
      </c>
      <c r="X879" s="57">
        <f>IFERROR(HLOOKUP(X$188,bom!$2:$300,MATCH($A879,bom!$A:$A,0)-1,0),0)</f>
        <v>0</v>
      </c>
      <c r="Y879" s="57">
        <f>IFERROR(HLOOKUP(Y$188,bom!$2:$300,MATCH($A879,bom!$A:$A,0)-1,0),0)</f>
        <v>0</v>
      </c>
      <c r="Z879" s="57">
        <f>IFERROR(HLOOKUP(Z$188,bom!$2:$300,MATCH($A879,bom!$A:$A,0)-1,0),0)</f>
        <v>0</v>
      </c>
      <c r="AA879" s="57">
        <f>IFERROR(HLOOKUP(AA$188,bom!$2:$300,MATCH($A879,bom!$A:$A,0)-1,0),0)</f>
        <v>0</v>
      </c>
      <c r="AB879" s="57">
        <f>IFERROR(HLOOKUP(AB$188,bom!$2:$300,MATCH($A879,bom!$A:$A,0)-1,0),0)</f>
        <v>0</v>
      </c>
      <c r="AC879" s="57">
        <f>IFERROR(HLOOKUP(AC$188,bom!$2:$300,MATCH($A879,bom!$A:$A,0)-1,0),0)</f>
        <v>0</v>
      </c>
      <c r="AD879" s="57">
        <f>IFERROR(HLOOKUP(AD$188,bom!$2:$300,MATCH($A879,bom!$A:$A,0)-1,0),0)</f>
        <v>0</v>
      </c>
      <c r="AE879" s="57">
        <f>IFERROR(HLOOKUP(AE$188,bom!$2:$300,MATCH($A879,bom!$A:$A,0)-1,0),0)</f>
        <v>0</v>
      </c>
      <c r="AF879" s="57">
        <f>IFERROR(HLOOKUP(AF$188,bom!$2:$300,MATCH($A879,bom!$A:$A,0)-1,0),0)</f>
        <v>0</v>
      </c>
      <c r="AG879" s="57">
        <f>IFERROR(HLOOKUP(AG$188,bom!$2:$300,MATCH($A879,bom!$A:$A,0)-1,0),0)</f>
        <v>0</v>
      </c>
      <c r="AH879" s="57">
        <f>IFERROR(HLOOKUP(AH$188,bom!$2:$300,MATCH($A879,bom!$A:$A,0)-1,0),0)</f>
        <v>0</v>
      </c>
      <c r="AI879" s="57">
        <f>IFERROR(HLOOKUP(AI$188,bom!$2:$300,MATCH($A879,bom!$A:$A,0)-1,0),0)</f>
        <v>0</v>
      </c>
      <c r="AJ879" s="57">
        <f>IFERROR(HLOOKUP(AJ$188,bom!$2:$300,MATCH($A879,bom!$A:$A,0)-1,0),0)</f>
        <v>0</v>
      </c>
      <c r="AK879" s="57">
        <f>IFERROR(HLOOKUP(AK$188,bom!$2:$300,MATCH($A879,bom!$A:$A,0)-1,0),0)</f>
        <v>0</v>
      </c>
      <c r="AL879" s="57">
        <f>IFERROR(HLOOKUP(AL$188,bom!$2:$300,MATCH($A879,bom!$A:$A,0)-1,0),0)</f>
        <v>0</v>
      </c>
      <c r="AM879" s="57">
        <f>IFERROR(HLOOKUP(AM$188,bom!$2:$300,MATCH($A879,bom!$A:$A,0)-1,0),0)</f>
        <v>0</v>
      </c>
      <c r="AN879" s="57">
        <f>IFERROR(HLOOKUP(AN$188,bom!$2:$300,MATCH($A879,bom!$A:$A,0)-1,0),0)</f>
        <v>0</v>
      </c>
      <c r="AO879" s="57">
        <f>IFERROR(HLOOKUP(AO$188,bom!$2:$300,MATCH($A879,bom!$A:$A,0)-1,0),0)</f>
        <v>0</v>
      </c>
      <c r="AP879" s="57">
        <f>IFERROR(HLOOKUP(AP$188,bom!$2:$300,MATCH($A879,bom!$A:$A,0)-1,0),0)</f>
        <v>0</v>
      </c>
      <c r="AQ879" s="57">
        <f>IFERROR(HLOOKUP(AQ$188,bom!$2:$300,MATCH($A879,bom!$A:$A,0)-1,0),0)</f>
        <v>0</v>
      </c>
      <c r="AR879" s="57">
        <f>IFERROR(HLOOKUP(AR$188,bom!$2:$300,MATCH($A879,bom!$A:$A,0)-1,0),0)</f>
        <v>0</v>
      </c>
      <c r="AS879" s="57">
        <f>IFERROR(HLOOKUP(AS$188,bom!$2:$300,MATCH($A879,bom!$A:$A,0)-1,0),0)</f>
        <v>0</v>
      </c>
      <c r="AT879" s="57">
        <f>IFERROR(HLOOKUP(AT$188,bom!$2:$300,MATCH($A879,bom!$A:$A,0)-1,0),0)</f>
        <v>0</v>
      </c>
      <c r="AU879" s="57">
        <f>IFERROR(HLOOKUP(AU$188,bom!$2:$300,MATCH($A879,bom!$A:$A,0)-1,0),0)</f>
        <v>0</v>
      </c>
      <c r="AV879" s="57">
        <f>IFERROR(HLOOKUP(AV$188,bom!$2:$300,MATCH($A879,bom!$A:$A,0)-1,0),0)</f>
        <v>0</v>
      </c>
      <c r="AW879" s="57">
        <f>IFERROR(HLOOKUP(AW$188,bom!$2:$300,MATCH($A879,bom!$A:$A,0)-1,0),0)</f>
        <v>0</v>
      </c>
      <c r="AX879" s="57">
        <f>IFERROR(HLOOKUP(AX$188,bom!$2:$300,MATCH($A879,bom!$A:$A,0)-1,0),0)</f>
        <v>0</v>
      </c>
      <c r="AY879" s="57">
        <f>IFERROR(HLOOKUP(AY$188,bom!$2:$300,MATCH($A879,bom!$A:$A,0)-1,0),0)</f>
        <v>0</v>
      </c>
      <c r="AZ879" s="57">
        <f>IFERROR(HLOOKUP(AZ$188,bom!$2:$300,MATCH($A879,bom!$A:$A,0)-1,0),0)</f>
        <v>0</v>
      </c>
      <c r="BA879" s="57">
        <f>IFERROR(HLOOKUP(BA$188,bom!$2:$300,MATCH($A879,bom!$A:$A,0)-1,0),0)</f>
        <v>0</v>
      </c>
      <c r="BB879" s="57">
        <f>IFERROR(HLOOKUP(BB$188,bom!$2:$300,MATCH($A879,bom!$A:$A,0)-1,0),0)</f>
        <v>0</v>
      </c>
      <c r="BC879" s="57">
        <f>IFERROR(HLOOKUP(BC$188,bom!$2:$300,MATCH($A879,bom!$A:$A,0)-1,0),0)</f>
        <v>0</v>
      </c>
      <c r="BD879" s="57">
        <f>IFERROR(HLOOKUP(BD$188,bom!$2:$300,MATCH($A879,bom!$A:$A,0)-1,0),0)</f>
        <v>0</v>
      </c>
      <c r="BE879" s="57">
        <f>IFERROR(HLOOKUP(BE$188,bom!$2:$300,MATCH($A879,bom!$A:$A,0)-1,0),0)</f>
        <v>0</v>
      </c>
      <c r="BF879" s="57">
        <f>IFERROR(HLOOKUP(BF$188,bom!$2:$300,MATCH($A879,bom!$A:$A,0)-1,0),0)</f>
        <v>0</v>
      </c>
      <c r="BG879" s="57">
        <f>IFERROR(HLOOKUP(BG$188,bom!$2:$300,MATCH($A879,bom!$A:$A,0)-1,0),0)</f>
        <v>0</v>
      </c>
      <c r="BH879" s="57">
        <f>IFERROR(HLOOKUP(BH$188,bom!$2:$300,MATCH($A879,bom!$A:$A,0)-1,0),0)</f>
        <v>0</v>
      </c>
      <c r="BI879" s="57">
        <f>IFERROR(HLOOKUP(BI$188,bom!$2:$300,MATCH($A879,bom!$A:$A,0)-1,0),0)</f>
        <v>0</v>
      </c>
      <c r="BJ879" s="57">
        <f>IFERROR(HLOOKUP(BJ$188,bom!$2:$300,MATCH($A879,bom!$A:$A,0)-1,0),0)</f>
        <v>0</v>
      </c>
      <c r="BK879" s="57">
        <f>IFERROR(HLOOKUP(BK$188,bom!$2:$300,MATCH($A879,bom!$A:$A,0)-1,0),0)</f>
        <v>0</v>
      </c>
      <c r="BL879" s="57">
        <f>IFERROR(HLOOKUP(BL$188,bom!$2:$300,MATCH($A879,bom!$A:$A,0)-1,0),0)</f>
        <v>0</v>
      </c>
      <c r="BM879" s="57">
        <f>IFERROR(HLOOKUP(BM$188,bom!$2:$300,MATCH($A879,bom!$A:$A,0)-1,0),0)</f>
        <v>0</v>
      </c>
      <c r="BN879" s="57">
        <f>IFERROR(HLOOKUP(BN$188,bom!$2:$300,MATCH($A879,bom!$A:$A,0)-1,0),0)</f>
        <v>0</v>
      </c>
      <c r="BO879" s="57">
        <f>IFERROR(HLOOKUP(BO$188,bom!$2:$300,MATCH($A879,bom!$A:$A,0)-1,0),0)</f>
        <v>0</v>
      </c>
      <c r="BP879" s="57">
        <f>IFERROR(HLOOKUP(BP$188,bom!$2:$300,MATCH($A879,bom!$A:$A,0)-1,0),0)</f>
        <v>0</v>
      </c>
      <c r="BQ879" s="57">
        <f>IFERROR(HLOOKUP(BQ$188,bom!$2:$300,MATCH($A879,bom!$A:$A,0)-1,0),0)</f>
        <v>0</v>
      </c>
      <c r="BR879" s="57">
        <f>IFERROR(HLOOKUP(BR$188,bom!$2:$300,MATCH($A879,bom!$A:$A,0)-1,0),0)</f>
        <v>0</v>
      </c>
      <c r="BS879" s="57">
        <f>IFERROR(HLOOKUP(BS$188,bom!$2:$300,MATCH($A879,bom!$A:$A,0)-1,0),0)</f>
        <v>0</v>
      </c>
      <c r="BT879" s="57">
        <f>IFERROR(HLOOKUP(BT$188,bom!$2:$300,MATCH($A879,bom!$A:$A,0)-1,0),0)</f>
        <v>0</v>
      </c>
      <c r="BU879" s="57">
        <f>IFERROR(HLOOKUP(BU$188,bom!$2:$300,MATCH($A879,bom!$A:$A,0)-1,0),0)</f>
        <v>0</v>
      </c>
      <c r="BV879" s="57">
        <f>IFERROR(HLOOKUP(BV$188,bom!$2:$300,MATCH($A879,bom!$A:$A,0)-1,0),0)</f>
        <v>0</v>
      </c>
      <c r="BW879" s="57">
        <f>IFERROR(HLOOKUP(BW$188,bom!$2:$300,MATCH($A879,bom!$A:$A,0)-1,0),0)</f>
        <v>0</v>
      </c>
      <c r="BX879" s="57">
        <f>IFERROR(HLOOKUP(BX$188,bom!$2:$300,MATCH($A879,bom!$A:$A,0)-1,0),0)</f>
        <v>0</v>
      </c>
      <c r="BY879" s="57">
        <f>IFERROR(HLOOKUP(BY$188,bom!$2:$300,MATCH($A879,bom!$A:$A,0)-1,0),0)</f>
        <v>0</v>
      </c>
      <c r="BZ879" s="57">
        <f>IFERROR(HLOOKUP(BZ$188,bom!$2:$300,MATCH($A879,bom!$A:$A,0)-1,0),0)</f>
        <v>0</v>
      </c>
      <c r="CA879" s="57">
        <f>IFERROR(HLOOKUP(CA$188,bom!$2:$300,MATCH($A879,bom!$A:$A,0)-1,0),0)</f>
        <v>0</v>
      </c>
      <c r="CB879" s="57">
        <f>IFERROR(HLOOKUP(CB$188,bom!$2:$300,MATCH($A879,bom!$A:$A,0)-1,0),0)</f>
        <v>0</v>
      </c>
      <c r="CC879" s="57">
        <f>IFERROR(HLOOKUP(CC$188,bom!$2:$300,MATCH($A879,bom!$A:$A,0)-1,0),0)</f>
        <v>0</v>
      </c>
      <c r="CD879" s="57">
        <f>IFERROR(HLOOKUP(CD$188,bom!$2:$300,MATCH($A879,bom!$A:$A,0)-1,0),0)</f>
        <v>0</v>
      </c>
      <c r="CE879" s="57">
        <f>IFERROR(HLOOKUP(CE$188,bom!$2:$300,MATCH($A879,bom!$A:$A,0)-1,0),0)</f>
        <v>0</v>
      </c>
      <c r="CF879" s="57">
        <f>IFERROR(HLOOKUP(CF$188,bom!$2:$300,MATCH($A879,bom!$A:$A,0)-1,0),0)</f>
        <v>0</v>
      </c>
      <c r="CG879" s="57">
        <f>IFERROR(HLOOKUP(CG$188,bom!$2:$300,MATCH($A879,bom!$A:$A,0)-1,0),0)</f>
        <v>0</v>
      </c>
      <c r="CH879" s="57">
        <f>IFERROR(HLOOKUP(CH$188,bom!$2:$300,MATCH($A879,bom!$A:$A,0)-1,0),0)</f>
        <v>0</v>
      </c>
      <c r="CI879" s="20"/>
      <c r="CJ879" s="20"/>
      <c r="CK879" s="20"/>
      <c r="CL879" s="20"/>
      <c r="CM879" s="32" t="str">
        <f t="shared" ref="CM879" si="9393">IF(G879&gt;0,IF(CN879&lt;(0.8*G879),"WARNING!!!",IF(CN879&lt;G879,"ORDER","OK")),IF((VLOOKUP(A879,A:DG,91+E879,0))&lt;0,"WARNING!!!",IF((VLOOKUP(A879,A:DG,91+ROUND(1.25*E879,0),0))&lt;0,"ORDER","OK")))</f>
        <v>OK</v>
      </c>
      <c r="CN879" s="33">
        <f t="shared" ref="CN879" si="9394">F879-CN880+CN881</f>
        <v>500</v>
      </c>
      <c r="CO879" s="34">
        <f t="shared" ref="CO879" si="9395">CN879-CO880+CO881</f>
        <v>500</v>
      </c>
      <c r="CP879" s="34">
        <f t="shared" ref="CP879" si="9396">CO879-CP880+CP881</f>
        <v>500</v>
      </c>
      <c r="CQ879" s="34">
        <f t="shared" ref="CQ879" si="9397">CP879-CQ880+CQ881</f>
        <v>500</v>
      </c>
      <c r="CR879" s="34">
        <f t="shared" ref="CR879" si="9398">CQ879-CR880+CR881</f>
        <v>500</v>
      </c>
      <c r="CS879" s="34">
        <f t="shared" ref="CS879" si="9399">CR879-CS880+CS881</f>
        <v>500</v>
      </c>
      <c r="CT879" s="34">
        <f t="shared" ref="CT879" si="9400">CS879-CT880+CT881</f>
        <v>500</v>
      </c>
      <c r="CU879" s="34">
        <f t="shared" ref="CU879" si="9401">CT879-CU880+CU881</f>
        <v>500</v>
      </c>
      <c r="CV879" s="34">
        <f t="shared" ref="CV879" si="9402">CU879-CV880+CV881</f>
        <v>500</v>
      </c>
      <c r="CW879" s="34">
        <f t="shared" ref="CW879" si="9403">CV879-CW880+CW881</f>
        <v>500</v>
      </c>
      <c r="CX879" s="34">
        <f t="shared" ref="CX879" si="9404">CW879-CX880+CX881</f>
        <v>500</v>
      </c>
      <c r="CY879" s="34">
        <f t="shared" ref="CY879" si="9405">CX879-CY880+CY881</f>
        <v>500</v>
      </c>
      <c r="CZ879" s="34">
        <f t="shared" ref="CZ879" si="9406">CY879-CZ880+CZ881</f>
        <v>500</v>
      </c>
      <c r="DA879" s="34">
        <f t="shared" ref="DA879" si="9407">CZ879-DA880+DA881</f>
        <v>500</v>
      </c>
      <c r="DB879" s="34">
        <f t="shared" ref="DB879" si="9408">DA879-DB880+DB881</f>
        <v>500</v>
      </c>
      <c r="DC879" s="34">
        <f t="shared" ref="DC879" si="9409">DB879-DC880+DC881</f>
        <v>500</v>
      </c>
      <c r="DD879" s="34">
        <f t="shared" ref="DD879" si="9410">DC879-DD880+DD881</f>
        <v>500</v>
      </c>
      <c r="DE879" s="34">
        <f t="shared" ref="DE879" si="9411">DD879-DE880+DE881</f>
        <v>500</v>
      </c>
      <c r="DF879" s="34">
        <f t="shared" ref="DF879" si="9412">DE879-DF880+DF881</f>
        <v>500</v>
      </c>
      <c r="DG879" s="35">
        <f t="shared" ref="DG879" si="9413">DF879-DG880+DG881</f>
        <v>500</v>
      </c>
      <c r="DM879" s="21"/>
    </row>
    <row r="880" spans="1:117" ht="12.75" hidden="1" outlineLevel="1" x14ac:dyDescent="0.2">
      <c r="A880" s="22"/>
      <c r="B880" s="23"/>
      <c r="C880" s="23"/>
      <c r="D880" s="24"/>
      <c r="E880" s="24"/>
      <c r="F880" s="24"/>
      <c r="G880" s="24"/>
      <c r="H880" s="24"/>
      <c r="I880" s="58"/>
      <c r="J880" s="58"/>
      <c r="K880" s="58"/>
      <c r="L880" s="58"/>
      <c r="M880" s="58"/>
      <c r="N880" s="58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  <c r="AG880" s="58"/>
      <c r="AH880" s="58"/>
      <c r="AI880" s="58"/>
      <c r="AJ880" s="58"/>
      <c r="AK880" s="58"/>
      <c r="AL880" s="58"/>
      <c r="AM880" s="58"/>
      <c r="AN880" s="58"/>
      <c r="AO880" s="58"/>
      <c r="AP880" s="58"/>
      <c r="AQ880" s="58"/>
      <c r="AR880" s="58"/>
      <c r="AS880" s="58"/>
      <c r="AT880" s="58"/>
      <c r="AU880" s="58"/>
      <c r="AV880" s="58"/>
      <c r="AW880" s="58"/>
      <c r="AX880" s="58"/>
      <c r="AY880" s="58"/>
      <c r="AZ880" s="58"/>
      <c r="BA880" s="58"/>
      <c r="BB880" s="58"/>
      <c r="BC880" s="58"/>
      <c r="BD880" s="58"/>
      <c r="BE880" s="58"/>
      <c r="BF880" s="58"/>
      <c r="BG880" s="58"/>
      <c r="BH880" s="58"/>
      <c r="BI880" s="58"/>
      <c r="BJ880" s="58"/>
      <c r="BK880" s="58"/>
      <c r="BL880" s="58"/>
      <c r="BM880" s="58"/>
      <c r="BN880" s="58"/>
      <c r="BO880" s="58"/>
      <c r="BP880" s="58"/>
      <c r="BQ880" s="58"/>
      <c r="BR880" s="58"/>
      <c r="BS880" s="58"/>
      <c r="BT880" s="58"/>
      <c r="BU880" s="58"/>
      <c r="BV880" s="58"/>
      <c r="BW880" s="58"/>
      <c r="BX880" s="58"/>
      <c r="BY880" s="58"/>
      <c r="BZ880" s="58"/>
      <c r="CA880" s="58"/>
      <c r="CB880" s="58"/>
      <c r="CC880" s="58"/>
      <c r="CD880" s="58"/>
      <c r="CE880" s="58"/>
      <c r="CF880" s="58"/>
      <c r="CG880" s="58"/>
      <c r="CH880" s="58"/>
      <c r="CI880" s="24"/>
      <c r="CJ880" s="24"/>
      <c r="CK880" s="24"/>
      <c r="CL880" s="24"/>
      <c r="CM880" s="25" t="s">
        <v>7</v>
      </c>
      <c r="CN880" s="36">
        <f t="shared" ref="CN880" si="9414">$I879*CN$3+$J879*CN$4+$K879*CN$5+$L879*CN$6+$M879*CN$7+$N879*CN$8+$O879*CN$9+$P879*CN$10+$Q879*CN$11+$R879*CN$12+$S879*CN$13+$T879*CN$14+$U879*CN$15+$V879*CN$16+$W879*CN$17+$X879*CN$18+$Y879*CN$19+$Z879*CN$20+$AA879*CN$21+$AB879*CN$22+$AC879*CN$23+$AD879*CN$24+$AE879*CN$25+$AF879*CN$26+$AG879*CN$27+$AH879*CN$28+$AI879*CN$29+$AJ879*CN$30+$AK879*CN$31+$AL879*CN$32+$AM879*CN$33+$AN879*CN$34+$AO879*CN$35+$AP879*CN$36+$AQ879*CN$37+$AR879*CN$38+$AS879*CN$39+$AT879*CN$40+$AU879*CN$41+$AV879*CN$42+$AW879*CN$43+$AX879*CN$44+$AY879*CN$45+$AZ879*CN$46+$BA879*CN$47+$BB879*CN$48+$BC879*CN$49+$BD879*CN$50+$BE879*CN$51+$BF879*CN$52+$BG879*CN$53+$BH879*CN$54+$BI879*CN$55+$BJ879*CN$56+$BK879*CN$57+$BL879*CN$58+$BM879*CN$59+$BN879*CN$60+$BO879*CN$61+$BP879*CN$62+$BQ879*CN$63+$BR879*CN$64+$BS879*CN$65+$BT879*CN$66+$BU879*CN$67+$BV879*CN$68+$BW879*CN$69+$BX879*CN$70+$BY879*CN$71+$BZ879*CN$72+$CA879*CN$73+$CB879*CN$74+$CC879*CN$75+$CD879*CN$76+$CE879*CN$77+$CF879*CN$78+$CG879*CN$79+$CH879*CN$80</f>
        <v>0</v>
      </c>
      <c r="CO880" s="37">
        <f t="shared" ref="CO880" si="9415">$I879*CO$3+$J879*CO$4+$K879*CO$5+$L879*CO$6+$M879*CO$7+$N879*CO$8+$O879*CO$9+$P879*CO$10+$Q879*CO$11+$R879*CO$12+$S879*CO$13+$T879*CO$14+$U879*CO$15+$V879*CO$16+$W879*CO$17+$X879*CO$18+$Y879*CO$19+$Z879*CO$20+$AA879*CO$21+$AB879*CO$22+$AC879*CO$23+$AD879*CO$24+$AE879*CO$25+$AF879*CO$26+$AG879*CO$27+$AH879*CO$28+$AI879*CO$29+$AJ879*CO$30+$AK879*CO$31+$AL879*CO$32+$AM879*CO$33+$AN879*CO$34+$AO879*CO$35+$AP879*CO$36+$AQ879*CO$37+$AR879*CO$38+$AS879*CO$39+$AT879*CO$40+$AU879*CO$41+$AV879*CO$42+$AW879*CO$43+$AX879*CO$44+$AY879*CO$45+$AZ879*CO$46+$BA879*CO$47+$BB879*CO$48+$BC879*CO$49+$BD879*CO$50+$BE879*CO$51+$BF879*CO$52+$BG879*CO$53+$BH879*CO$54+$BI879*CO$55+$BJ879*CO$56+$BK879*CO$57+$BL879*CO$58+$BM879*CO$59+$BN879*CO$60+$BO879*CO$61+$BP879*CO$62+$BQ879*CO$63+$BR879*CO$64+$BS879*CO$65+$BT879*CO$66+$BU879*CO$67+$BV879*CO$68+$BW879*CO$69+$BX879*CO$70+$BY879*CO$71+$BZ879*CO$72+$CA879*CO$73+$CB879*CO$74+$CC879*CO$75+$CD879*CO$76+$CE879*CO$77+$CF879*CO$78+$CG879*CO$79+$CH879*CO$80</f>
        <v>0</v>
      </c>
      <c r="CP880" s="37">
        <f t="shared" ref="CP880" si="9416">$I879*CP$3+$J879*CP$4+$K879*CP$5+$L879*CP$6+$M879*CP$7+$N879*CP$8+$O879*CP$9+$P879*CP$10+$Q879*CP$11+$R879*CP$12+$S879*CP$13+$T879*CP$14+$U879*CP$15+$V879*CP$16+$W879*CP$17+$X879*CP$18+$Y879*CP$19+$Z879*CP$20+$AA879*CP$21+$AB879*CP$22+$AC879*CP$23+$AD879*CP$24+$AE879*CP$25+$AF879*CP$26+$AG879*CP$27+$AH879*CP$28+$AI879*CP$29+$AJ879*CP$30+$AK879*CP$31+$AL879*CP$32+$AM879*CP$33+$AN879*CP$34+$AO879*CP$35+$AP879*CP$36+$AQ879*CP$37+$AR879*CP$38+$AS879*CP$39+$AT879*CP$40+$AU879*CP$41+$AV879*CP$42+$AW879*CP$43+$AX879*CP$44+$AY879*CP$45+$AZ879*CP$46+$BA879*CP$47+$BB879*CP$48+$BC879*CP$49+$BD879*CP$50+$BE879*CP$51+$BF879*CP$52+$BG879*CP$53+$BH879*CP$54+$BI879*CP$55+$BJ879*CP$56+$BK879*CP$57+$BL879*CP$58+$BM879*CP$59+$BN879*CP$60+$BO879*CP$61+$BP879*CP$62+$BQ879*CP$63+$BR879*CP$64+$BS879*CP$65+$BT879*CP$66+$BU879*CP$67+$BV879*CP$68+$BW879*CP$69+$BX879*CP$70+$BY879*CP$71+$BZ879*CP$72+$CA879*CP$73+$CB879*CP$74+$CC879*CP$75+$CD879*CP$76+$CE879*CP$77+$CF879*CP$78+$CG879*CP$79+$CH879*CP$80</f>
        <v>0</v>
      </c>
      <c r="CQ880" s="37">
        <f t="shared" ref="CQ880" si="9417">$I879*CQ$3+$J879*CQ$4+$K879*CQ$5+$L879*CQ$6+$M879*CQ$7+$N879*CQ$8+$O879*CQ$9+$P879*CQ$10+$Q879*CQ$11+$R879*CQ$12+$S879*CQ$13+$T879*CQ$14+$U879*CQ$15+$V879*CQ$16+$W879*CQ$17+$X879*CQ$18+$Y879*CQ$19+$Z879*CQ$20+$AA879*CQ$21+$AB879*CQ$22+$AC879*CQ$23+$AD879*CQ$24+$AE879*CQ$25+$AF879*CQ$26+$AG879*CQ$27+$AH879*CQ$28+$AI879*CQ$29+$AJ879*CQ$30+$AK879*CQ$31+$AL879*CQ$32+$AM879*CQ$33+$AN879*CQ$34+$AO879*CQ$35+$AP879*CQ$36+$AQ879*CQ$37+$AR879*CQ$38+$AS879*CQ$39+$AT879*CQ$40+$AU879*CQ$41+$AV879*CQ$42+$AW879*CQ$43+$AX879*CQ$44+$AY879*CQ$45+$AZ879*CQ$46+$BA879*CQ$47+$BB879*CQ$48+$BC879*CQ$49+$BD879*CQ$50+$BE879*CQ$51+$BF879*CQ$52+$BG879*CQ$53+$BH879*CQ$54+$BI879*CQ$55+$BJ879*CQ$56+$BK879*CQ$57+$BL879*CQ$58+$BM879*CQ$59+$BN879*CQ$60+$BO879*CQ$61+$BP879*CQ$62+$BQ879*CQ$63+$BR879*CQ$64+$BS879*CQ$65+$BT879*CQ$66+$BU879*CQ$67+$BV879*CQ$68+$BW879*CQ$69+$BX879*CQ$70+$BY879*CQ$71+$BZ879*CQ$72+$CA879*CQ$73+$CB879*CQ$74+$CC879*CQ$75+$CD879*CQ$76+$CE879*CQ$77+$CF879*CQ$78+$CG879*CQ$79+$CH879*CQ$80</f>
        <v>0</v>
      </c>
      <c r="CR880" s="37">
        <f t="shared" ref="CR880" si="9418">$I879*CR$3+$J879*CR$4+$K879*CR$5+$L879*CR$6+$M879*CR$7+$N879*CR$8+$O879*CR$9+$P879*CR$10+$Q879*CR$11+$R879*CR$12+$S879*CR$13+$T879*CR$14+$U879*CR$15+$V879*CR$16+$W879*CR$17+$X879*CR$18+$Y879*CR$19+$Z879*CR$20+$AA879*CR$21+$AB879*CR$22+$AC879*CR$23+$AD879*CR$24+$AE879*CR$25+$AF879*CR$26+$AG879*CR$27+$AH879*CR$28+$AI879*CR$29+$AJ879*CR$30+$AK879*CR$31+$AL879*CR$32+$AM879*CR$33+$AN879*CR$34+$AO879*CR$35+$AP879*CR$36+$AQ879*CR$37+$AR879*CR$38+$AS879*CR$39+$AT879*CR$40+$AU879*CR$41+$AV879*CR$42+$AW879*CR$43+$AX879*CR$44+$AY879*CR$45+$AZ879*CR$46+$BA879*CR$47+$BB879*CR$48+$BC879*CR$49+$BD879*CR$50+$BE879*CR$51+$BF879*CR$52+$BG879*CR$53+$BH879*CR$54+$BI879*CR$55+$BJ879*CR$56+$BK879*CR$57+$BL879*CR$58+$BM879*CR$59+$BN879*CR$60+$BO879*CR$61+$BP879*CR$62+$BQ879*CR$63+$BR879*CR$64+$BS879*CR$65+$BT879*CR$66+$BU879*CR$67+$BV879*CR$68+$BW879*CR$69+$BX879*CR$70+$BY879*CR$71+$BZ879*CR$72+$CA879*CR$73+$CB879*CR$74+$CC879*CR$75+$CD879*CR$76+$CE879*CR$77+$CF879*CR$78+$CG879*CR$79+$CH879*CR$80</f>
        <v>0</v>
      </c>
      <c r="CS880" s="37">
        <f t="shared" ref="CS880" si="9419">$I879*CS$3+$J879*CS$4+$K879*CS$5+$L879*CS$6+$M879*CS$7+$N879*CS$8+$O879*CS$9+$P879*CS$10+$Q879*CS$11+$R879*CS$12+$S879*CS$13+$T879*CS$14+$U879*CS$15+$V879*CS$16+$W879*CS$17+$X879*CS$18+$Y879*CS$19+$Z879*CS$20+$AA879*CS$21+$AB879*CS$22+$AC879*CS$23+$AD879*CS$24+$AE879*CS$25+$AF879*CS$26+$AG879*CS$27+$AH879*CS$28+$AI879*CS$29+$AJ879*CS$30+$AK879*CS$31+$AL879*CS$32+$AM879*CS$33+$AN879*CS$34+$AO879*CS$35+$AP879*CS$36+$AQ879*CS$37+$AR879*CS$38+$AS879*CS$39+$AT879*CS$40+$AU879*CS$41+$AV879*CS$42+$AW879*CS$43+$AX879*CS$44+$AY879*CS$45+$AZ879*CS$46+$BA879*CS$47+$BB879*CS$48+$BC879*CS$49+$BD879*CS$50+$BE879*CS$51+$BF879*CS$52+$BG879*CS$53+$BH879*CS$54+$BI879*CS$55+$BJ879*CS$56+$BK879*CS$57+$BL879*CS$58+$BM879*CS$59+$BN879*CS$60+$BO879*CS$61+$BP879*CS$62+$BQ879*CS$63+$BR879*CS$64+$BS879*CS$65+$BT879*CS$66+$BU879*CS$67+$BV879*CS$68+$BW879*CS$69+$BX879*CS$70+$BY879*CS$71+$BZ879*CS$72+$CA879*CS$73+$CB879*CS$74+$CC879*CS$75+$CD879*CS$76+$CE879*CS$77+$CF879*CS$78+$CG879*CS$79+$CH879*CS$80</f>
        <v>0</v>
      </c>
      <c r="CT880" s="37">
        <f t="shared" ref="CT880" si="9420">$I879*CT$3+$J879*CT$4+$K879*CT$5+$L879*CT$6+$M879*CT$7+$N879*CT$8+$O879*CT$9+$P879*CT$10+$Q879*CT$11+$R879*CT$12+$S879*CT$13+$T879*CT$14+$U879*CT$15+$V879*CT$16+$W879*CT$17+$X879*CT$18+$Y879*CT$19+$Z879*CT$20+$AA879*CT$21+$AB879*CT$22+$AC879*CT$23+$AD879*CT$24+$AE879*CT$25+$AF879*CT$26+$AG879*CT$27+$AH879*CT$28+$AI879*CT$29+$AJ879*CT$30+$AK879*CT$31+$AL879*CT$32+$AM879*CT$33+$AN879*CT$34+$AO879*CT$35+$AP879*CT$36+$AQ879*CT$37+$AR879*CT$38+$AS879*CT$39+$AT879*CT$40+$AU879*CT$41+$AV879*CT$42+$AW879*CT$43+$AX879*CT$44+$AY879*CT$45+$AZ879*CT$46+$BA879*CT$47+$BB879*CT$48+$BC879*CT$49+$BD879*CT$50+$BE879*CT$51+$BF879*CT$52+$BG879*CT$53+$BH879*CT$54+$BI879*CT$55+$BJ879*CT$56+$BK879*CT$57+$BL879*CT$58+$BM879*CT$59+$BN879*CT$60+$BO879*CT$61+$BP879*CT$62+$BQ879*CT$63+$BR879*CT$64+$BS879*CT$65+$BT879*CT$66+$BU879*CT$67+$BV879*CT$68+$BW879*CT$69+$BX879*CT$70+$BY879*CT$71+$BZ879*CT$72+$CA879*CT$73+$CB879*CT$74+$CC879*CT$75+$CD879*CT$76+$CE879*CT$77+$CF879*CT$78+$CG879*CT$79+$CH879*CT$80</f>
        <v>0</v>
      </c>
      <c r="CU880" s="37">
        <f t="shared" ref="CU880" si="9421">$I879*CU$3+$J879*CU$4+$K879*CU$5+$L879*CU$6+$M879*CU$7+$N879*CU$8+$O879*CU$9+$P879*CU$10+$Q879*CU$11+$R879*CU$12+$S879*CU$13+$T879*CU$14+$U879*CU$15+$V879*CU$16+$W879*CU$17+$X879*CU$18+$Y879*CU$19+$Z879*CU$20+$AA879*CU$21+$AB879*CU$22+$AC879*CU$23+$AD879*CU$24+$AE879*CU$25+$AF879*CU$26+$AG879*CU$27+$AH879*CU$28+$AI879*CU$29+$AJ879*CU$30+$AK879*CU$31+$AL879*CU$32+$AM879*CU$33+$AN879*CU$34+$AO879*CU$35+$AP879*CU$36+$AQ879*CU$37+$AR879*CU$38+$AS879*CU$39+$AT879*CU$40+$AU879*CU$41+$AV879*CU$42+$AW879*CU$43+$AX879*CU$44+$AY879*CU$45+$AZ879*CU$46+$BA879*CU$47+$BB879*CU$48+$BC879*CU$49+$BD879*CU$50+$BE879*CU$51+$BF879*CU$52+$BG879*CU$53+$BH879*CU$54+$BI879*CU$55+$BJ879*CU$56+$BK879*CU$57+$BL879*CU$58+$BM879*CU$59+$BN879*CU$60+$BO879*CU$61+$BP879*CU$62+$BQ879*CU$63+$BR879*CU$64+$BS879*CU$65+$BT879*CU$66+$BU879*CU$67+$BV879*CU$68+$BW879*CU$69+$BX879*CU$70+$BY879*CU$71+$BZ879*CU$72+$CA879*CU$73+$CB879*CU$74+$CC879*CU$75+$CD879*CU$76+$CE879*CU$77+$CF879*CU$78+$CG879*CU$79+$CH879*CU$80</f>
        <v>0</v>
      </c>
      <c r="CV880" s="37">
        <f t="shared" ref="CV880" si="9422">$I879*CV$3+$J879*CV$4+$K879*CV$5+$L879*CV$6+$M879*CV$7+$N879*CV$8+$O879*CV$9+$P879*CV$10+$Q879*CV$11+$R879*CV$12+$S879*CV$13+$T879*CV$14+$U879*CV$15+$V879*CV$16+$W879*CV$17+$X879*CV$18+$Y879*CV$19+$Z879*CV$20+$AA879*CV$21+$AB879*CV$22+$AC879*CV$23+$AD879*CV$24+$AE879*CV$25+$AF879*CV$26+$AG879*CV$27+$AH879*CV$28+$AI879*CV$29+$AJ879*CV$30+$AK879*CV$31+$AL879*CV$32+$AM879*CV$33+$AN879*CV$34+$AO879*CV$35+$AP879*CV$36+$AQ879*CV$37+$AR879*CV$38+$AS879*CV$39+$AT879*CV$40+$AU879*CV$41+$AV879*CV$42+$AW879*CV$43+$AX879*CV$44+$AY879*CV$45+$AZ879*CV$46+$BA879*CV$47+$BB879*CV$48+$BC879*CV$49+$BD879*CV$50+$BE879*CV$51+$BF879*CV$52+$BG879*CV$53+$BH879*CV$54+$BI879*CV$55+$BJ879*CV$56+$BK879*CV$57+$BL879*CV$58+$BM879*CV$59+$BN879*CV$60+$BO879*CV$61+$BP879*CV$62+$BQ879*CV$63+$BR879*CV$64+$BS879*CV$65+$BT879*CV$66+$BU879*CV$67+$BV879*CV$68+$BW879*CV$69+$BX879*CV$70+$BY879*CV$71+$BZ879*CV$72+$CA879*CV$73+$CB879*CV$74+$CC879*CV$75+$CD879*CV$76+$CE879*CV$77+$CF879*CV$78+$CG879*CV$79+$CH879*CV$80</f>
        <v>0</v>
      </c>
      <c r="CW880" s="37">
        <f t="shared" ref="CW880" si="9423">$I879*CW$3+$J879*CW$4+$K879*CW$5+$L879*CW$6+$M879*CW$7+$N879*CW$8+$O879*CW$9+$P879*CW$10+$Q879*CW$11+$R879*CW$12+$S879*CW$13+$T879*CW$14+$U879*CW$15+$V879*CW$16+$W879*CW$17+$X879*CW$18+$Y879*CW$19+$Z879*CW$20+$AA879*CW$21+$AB879*CW$22+$AC879*CW$23+$AD879*CW$24+$AE879*CW$25+$AF879*CW$26+$AG879*CW$27+$AH879*CW$28+$AI879*CW$29+$AJ879*CW$30+$AK879*CW$31+$AL879*CW$32+$AM879*CW$33+$AN879*CW$34+$AO879*CW$35+$AP879*CW$36+$AQ879*CW$37+$AR879*CW$38+$AS879*CW$39+$AT879*CW$40+$AU879*CW$41+$AV879*CW$42+$AW879*CW$43+$AX879*CW$44+$AY879*CW$45+$AZ879*CW$46+$BA879*CW$47+$BB879*CW$48+$BC879*CW$49+$BD879*CW$50+$BE879*CW$51+$BF879*CW$52+$BG879*CW$53+$BH879*CW$54+$BI879*CW$55+$BJ879*CW$56+$BK879*CW$57+$BL879*CW$58+$BM879*CW$59+$BN879*CW$60+$BO879*CW$61+$BP879*CW$62+$BQ879*CW$63+$BR879*CW$64+$BS879*CW$65+$BT879*CW$66+$BU879*CW$67+$BV879*CW$68+$BW879*CW$69+$BX879*CW$70+$BY879*CW$71+$BZ879*CW$72+$CA879*CW$73+$CB879*CW$74+$CC879*CW$75+$CD879*CW$76+$CE879*CW$77+$CF879*CW$78+$CG879*CW$79+$CH879*CW$80</f>
        <v>0</v>
      </c>
      <c r="CX880" s="37">
        <f t="shared" ref="CX880" si="9424">$I879*CX$3+$J879*CX$4+$K879*CX$5+$L879*CX$6+$M879*CX$7+$N879*CX$8+$O879*CX$9+$P879*CX$10+$Q879*CX$11+$R879*CX$12+$S879*CX$13+$T879*CX$14+$U879*CX$15+$V879*CX$16+$W879*CX$17+$X879*CX$18+$Y879*CX$19+$Z879*CX$20+$AA879*CX$21+$AB879*CX$22+$AC879*CX$23+$AD879*CX$24+$AE879*CX$25+$AF879*CX$26+$AG879*CX$27+$AH879*CX$28+$AI879*CX$29+$AJ879*CX$30+$AK879*CX$31+$AL879*CX$32+$AM879*CX$33+$AN879*CX$34+$AO879*CX$35+$AP879*CX$36+$AQ879*CX$37+$AR879*CX$38+$AS879*CX$39+$AT879*CX$40+$AU879*CX$41+$AV879*CX$42+$AW879*CX$43+$AX879*CX$44+$AY879*CX$45+$AZ879*CX$46+$BA879*CX$47+$BB879*CX$48+$BC879*CX$49+$BD879*CX$50+$BE879*CX$51+$BF879*CX$52+$BG879*CX$53+$BH879*CX$54+$BI879*CX$55+$BJ879*CX$56+$BK879*CX$57+$BL879*CX$58+$BM879*CX$59+$BN879*CX$60+$BO879*CX$61+$BP879*CX$62+$BQ879*CX$63+$BR879*CX$64+$BS879*CX$65+$BT879*CX$66+$BU879*CX$67+$BV879*CX$68+$BW879*CX$69+$BX879*CX$70+$BY879*CX$71+$BZ879*CX$72+$CA879*CX$73+$CB879*CX$74+$CC879*CX$75+$CD879*CX$76+$CE879*CX$77+$CF879*CX$78+$CG879*CX$79+$CH879*CX$80</f>
        <v>0</v>
      </c>
      <c r="CY880" s="37">
        <f t="shared" ref="CY880" si="9425">$I879*CY$3+$J879*CY$4+$K879*CY$5+$L879*CY$6+$M879*CY$7+$N879*CY$8+$O879*CY$9+$P879*CY$10+$Q879*CY$11+$R879*CY$12+$S879*CY$13+$T879*CY$14+$U879*CY$15+$V879*CY$16+$W879*CY$17+$X879*CY$18+$Y879*CY$19+$Z879*CY$20+$AA879*CY$21+$AB879*CY$22+$AC879*CY$23+$AD879*CY$24+$AE879*CY$25+$AF879*CY$26+$AG879*CY$27+$AH879*CY$28+$AI879*CY$29+$AJ879*CY$30+$AK879*CY$31+$AL879*CY$32+$AM879*CY$33+$AN879*CY$34+$AO879*CY$35+$AP879*CY$36+$AQ879*CY$37+$AR879*CY$38+$AS879*CY$39+$AT879*CY$40+$AU879*CY$41+$AV879*CY$42+$AW879*CY$43+$AX879*CY$44+$AY879*CY$45+$AZ879*CY$46+$BA879*CY$47+$BB879*CY$48+$BC879*CY$49+$BD879*CY$50+$BE879*CY$51+$BF879*CY$52+$BG879*CY$53+$BH879*CY$54+$BI879*CY$55+$BJ879*CY$56+$BK879*CY$57+$BL879*CY$58+$BM879*CY$59+$BN879*CY$60+$BO879*CY$61+$BP879*CY$62+$BQ879*CY$63+$BR879*CY$64+$BS879*CY$65+$BT879*CY$66+$BU879*CY$67+$BV879*CY$68+$BW879*CY$69+$BX879*CY$70+$BY879*CY$71+$BZ879*CY$72+$CA879*CY$73+$CB879*CY$74+$CC879*CY$75+$CD879*CY$76+$CE879*CY$77+$CF879*CY$78+$CG879*CY$79+$CH879*CY$80</f>
        <v>0</v>
      </c>
      <c r="CZ880" s="37">
        <f t="shared" ref="CZ880" si="9426">$I879*CZ$3+$J879*CZ$4+$K879*CZ$5+$L879*CZ$6+$M879*CZ$7+$N879*CZ$8+$O879*CZ$9+$P879*CZ$10+$Q879*CZ$11+$R879*CZ$12+$S879*CZ$13+$T879*CZ$14+$U879*CZ$15+$V879*CZ$16+$W879*CZ$17+$X879*CZ$18+$Y879*CZ$19+$Z879*CZ$20+$AA879*CZ$21+$AB879*CZ$22+$AC879*CZ$23+$AD879*CZ$24+$AE879*CZ$25+$AF879*CZ$26+$AG879*CZ$27+$AH879*CZ$28+$AI879*CZ$29+$AJ879*CZ$30+$AK879*CZ$31+$AL879*CZ$32+$AM879*CZ$33+$AN879*CZ$34+$AO879*CZ$35+$AP879*CZ$36+$AQ879*CZ$37+$AR879*CZ$38+$AS879*CZ$39+$AT879*CZ$40+$AU879*CZ$41+$AV879*CZ$42+$AW879*CZ$43+$AX879*CZ$44+$AY879*CZ$45+$AZ879*CZ$46+$BA879*CZ$47+$BB879*CZ$48+$BC879*CZ$49+$BD879*CZ$50+$BE879*CZ$51+$BF879*CZ$52+$BG879*CZ$53+$BH879*CZ$54+$BI879*CZ$55+$BJ879*CZ$56+$BK879*CZ$57+$BL879*CZ$58+$BM879*CZ$59+$BN879*CZ$60+$BO879*CZ$61+$BP879*CZ$62+$BQ879*CZ$63+$BR879*CZ$64+$BS879*CZ$65+$BT879*CZ$66+$BU879*CZ$67+$BV879*CZ$68+$BW879*CZ$69+$BX879*CZ$70+$BY879*CZ$71+$BZ879*CZ$72+$CA879*CZ$73+$CB879*CZ$74+$CC879*CZ$75+$CD879*CZ$76+$CE879*CZ$77+$CF879*CZ$78+$CG879*CZ$79+$CH879*CZ$80</f>
        <v>0</v>
      </c>
      <c r="DA880" s="37">
        <f t="shared" ref="DA880" si="9427">$I879*DA$3+$J879*DA$4+$K879*DA$5+$L879*DA$6+$M879*DA$7+$N879*DA$8+$O879*DA$9+$P879*DA$10+$Q879*DA$11+$R879*DA$12+$S879*DA$13+$T879*DA$14+$U879*DA$15+$V879*DA$16+$W879*DA$17+$X879*DA$18+$Y879*DA$19+$Z879*DA$20+$AA879*DA$21+$AB879*DA$22+$AC879*DA$23+$AD879*DA$24+$AE879*DA$25+$AF879*DA$26+$AG879*DA$27+$AH879*DA$28+$AI879*DA$29+$AJ879*DA$30+$AK879*DA$31+$AL879*DA$32+$AM879*DA$33+$AN879*DA$34+$AO879*DA$35+$AP879*DA$36+$AQ879*DA$37+$AR879*DA$38+$AS879*DA$39+$AT879*DA$40+$AU879*DA$41+$AV879*DA$42+$AW879*DA$43+$AX879*DA$44+$AY879*DA$45+$AZ879*DA$46+$BA879*DA$47+$BB879*DA$48+$BC879*DA$49+$BD879*DA$50+$BE879*DA$51+$BF879*DA$52+$BG879*DA$53+$BH879*DA$54+$BI879*DA$55+$BJ879*DA$56+$BK879*DA$57+$BL879*DA$58+$BM879*DA$59+$BN879*DA$60+$BO879*DA$61+$BP879*DA$62+$BQ879*DA$63+$BR879*DA$64+$BS879*DA$65+$BT879*DA$66+$BU879*DA$67+$BV879*DA$68+$BW879*DA$69+$BX879*DA$70+$BY879*DA$71+$BZ879*DA$72+$CA879*DA$73+$CB879*DA$74+$CC879*DA$75+$CD879*DA$76+$CE879*DA$77+$CF879*DA$78+$CG879*DA$79+$CH879*DA$80</f>
        <v>0</v>
      </c>
      <c r="DB880" s="37">
        <f t="shared" ref="DB880" si="9428">$I879*DB$3+$J879*DB$4+$K879*DB$5+$L879*DB$6+$M879*DB$7+$N879*DB$8+$O879*DB$9+$P879*DB$10+$Q879*DB$11+$R879*DB$12+$S879*DB$13+$T879*DB$14+$U879*DB$15+$V879*DB$16+$W879*DB$17+$X879*DB$18+$Y879*DB$19+$Z879*DB$20+$AA879*DB$21+$AB879*DB$22+$AC879*DB$23+$AD879*DB$24+$AE879*DB$25+$AF879*DB$26+$AG879*DB$27+$AH879*DB$28+$AI879*DB$29+$AJ879*DB$30+$AK879*DB$31+$AL879*DB$32+$AM879*DB$33+$AN879*DB$34+$AO879*DB$35+$AP879*DB$36+$AQ879*DB$37+$AR879*DB$38+$AS879*DB$39+$AT879*DB$40+$AU879*DB$41+$AV879*DB$42+$AW879*DB$43+$AX879*DB$44+$AY879*DB$45+$AZ879*DB$46+$BA879*DB$47+$BB879*DB$48+$BC879*DB$49+$BD879*DB$50+$BE879*DB$51+$BF879*DB$52+$BG879*DB$53+$BH879*DB$54+$BI879*DB$55+$BJ879*DB$56+$BK879*DB$57+$BL879*DB$58+$BM879*DB$59+$BN879*DB$60+$BO879*DB$61+$BP879*DB$62+$BQ879*DB$63+$BR879*DB$64+$BS879*DB$65+$BT879*DB$66+$BU879*DB$67+$BV879*DB$68+$BW879*DB$69+$BX879*DB$70+$BY879*DB$71+$BZ879*DB$72+$CA879*DB$73+$CB879*DB$74+$CC879*DB$75+$CD879*DB$76+$CE879*DB$77+$CF879*DB$78+$CG879*DB$79+$CH879*DB$80</f>
        <v>0</v>
      </c>
      <c r="DC880" s="37">
        <f t="shared" ref="DC880" si="9429">$I879*DC$3+$J879*DC$4+$K879*DC$5+$L879*DC$6+$M879*DC$7+$N879*DC$8+$O879*DC$9+$P879*DC$10+$Q879*DC$11+$R879*DC$12+$S879*DC$13+$T879*DC$14+$U879*DC$15+$V879*DC$16+$W879*DC$17+$X879*DC$18+$Y879*DC$19+$Z879*DC$20+$AA879*DC$21+$AB879*DC$22+$AC879*DC$23+$AD879*DC$24+$AE879*DC$25+$AF879*DC$26+$AG879*DC$27+$AH879*DC$28+$AI879*DC$29+$AJ879*DC$30+$AK879*DC$31+$AL879*DC$32+$AM879*DC$33+$AN879*DC$34+$AO879*DC$35+$AP879*DC$36+$AQ879*DC$37+$AR879*DC$38+$AS879*DC$39+$AT879*DC$40+$AU879*DC$41+$AV879*DC$42+$AW879*DC$43+$AX879*DC$44+$AY879*DC$45+$AZ879*DC$46+$BA879*DC$47+$BB879*DC$48+$BC879*DC$49+$BD879*DC$50+$BE879*DC$51+$BF879*DC$52+$BG879*DC$53+$BH879*DC$54+$BI879*DC$55+$BJ879*DC$56+$BK879*DC$57+$BL879*DC$58+$BM879*DC$59+$BN879*DC$60+$BO879*DC$61+$BP879*DC$62+$BQ879*DC$63+$BR879*DC$64+$BS879*DC$65+$BT879*DC$66+$BU879*DC$67+$BV879*DC$68+$BW879*DC$69+$BX879*DC$70+$BY879*DC$71+$BZ879*DC$72+$CA879*DC$73+$CB879*DC$74+$CC879*DC$75+$CD879*DC$76+$CE879*DC$77+$CF879*DC$78+$CG879*DC$79+$CH879*DC$80</f>
        <v>0</v>
      </c>
      <c r="DD880" s="37">
        <f t="shared" ref="DD880" si="9430">$I879*DD$3+$J879*DD$4+$K879*DD$5+$L879*DD$6+$M879*DD$7+$N879*DD$8+$O879*DD$9+$P879*DD$10+$Q879*DD$11+$R879*DD$12+$S879*DD$13+$T879*DD$14+$U879*DD$15+$V879*DD$16+$W879*DD$17+$X879*DD$18+$Y879*DD$19+$Z879*DD$20+$AA879*DD$21+$AB879*DD$22+$AC879*DD$23+$AD879*DD$24+$AE879*DD$25+$AF879*DD$26+$AG879*DD$27+$AH879*DD$28+$AI879*DD$29+$AJ879*DD$30+$AK879*DD$31+$AL879*DD$32+$AM879*DD$33+$AN879*DD$34+$AO879*DD$35+$AP879*DD$36+$AQ879*DD$37+$AR879*DD$38+$AS879*DD$39+$AT879*DD$40+$AU879*DD$41+$AV879*DD$42+$AW879*DD$43+$AX879*DD$44+$AY879*DD$45+$AZ879*DD$46+$BA879*DD$47+$BB879*DD$48+$BC879*DD$49+$BD879*DD$50+$BE879*DD$51+$BF879*DD$52+$BG879*DD$53+$BH879*DD$54+$BI879*DD$55+$BJ879*DD$56+$BK879*DD$57+$BL879*DD$58+$BM879*DD$59+$BN879*DD$60+$BO879*DD$61+$BP879*DD$62+$BQ879*DD$63+$BR879*DD$64+$BS879*DD$65+$BT879*DD$66+$BU879*DD$67+$BV879*DD$68+$BW879*DD$69+$BX879*DD$70+$BY879*DD$71+$BZ879*DD$72+$CA879*DD$73+$CB879*DD$74+$CC879*DD$75+$CD879*DD$76+$CE879*DD$77+$CF879*DD$78+$CG879*DD$79+$CH879*DD$80</f>
        <v>0</v>
      </c>
      <c r="DE880" s="37">
        <f t="shared" ref="DE880" si="9431">$I879*DE$3+$J879*DE$4+$K879*DE$5+$L879*DE$6+$M879*DE$7+$N879*DE$8+$O879*DE$9+$P879*DE$10+$Q879*DE$11+$R879*DE$12+$S879*DE$13+$T879*DE$14+$U879*DE$15+$V879*DE$16+$W879*DE$17+$X879*DE$18+$Y879*DE$19+$Z879*DE$20+$AA879*DE$21+$AB879*DE$22+$AC879*DE$23+$AD879*DE$24+$AE879*DE$25+$AF879*DE$26+$AG879*DE$27+$AH879*DE$28+$AI879*DE$29+$AJ879*DE$30+$AK879*DE$31+$AL879*DE$32+$AM879*DE$33+$AN879*DE$34+$AO879*DE$35+$AP879*DE$36+$AQ879*DE$37+$AR879*DE$38+$AS879*DE$39+$AT879*DE$40+$AU879*DE$41+$AV879*DE$42+$AW879*DE$43+$AX879*DE$44+$AY879*DE$45+$AZ879*DE$46+$BA879*DE$47+$BB879*DE$48+$BC879*DE$49+$BD879*DE$50+$BE879*DE$51+$BF879*DE$52+$BG879*DE$53+$BH879*DE$54+$BI879*DE$55+$BJ879*DE$56+$BK879*DE$57+$BL879*DE$58+$BM879*DE$59+$BN879*DE$60+$BO879*DE$61+$BP879*DE$62+$BQ879*DE$63+$BR879*DE$64+$BS879*DE$65+$BT879*DE$66+$BU879*DE$67+$BV879*DE$68+$BW879*DE$69+$BX879*DE$70+$BY879*DE$71+$BZ879*DE$72+$CA879*DE$73+$CB879*DE$74+$CC879*DE$75+$CD879*DE$76+$CE879*DE$77+$CF879*DE$78+$CG879*DE$79+$CH879*DE$80</f>
        <v>0</v>
      </c>
      <c r="DF880" s="37">
        <f t="shared" ref="DF880" si="9432">$I879*DF$3+$J879*DF$4+$K879*DF$5+$L879*DF$6+$M879*DF$7+$N879*DF$8+$O879*DF$9+$P879*DF$10+$Q879*DF$11+$R879*DF$12+$S879*DF$13+$T879*DF$14+$U879*DF$15+$V879*DF$16+$W879*DF$17+$X879*DF$18+$Y879*DF$19+$Z879*DF$20+$AA879*DF$21+$AB879*DF$22+$AC879*DF$23+$AD879*DF$24+$AE879*DF$25+$AF879*DF$26+$AG879*DF$27+$AH879*DF$28+$AI879*DF$29+$AJ879*DF$30+$AK879*DF$31+$AL879*DF$32+$AM879*DF$33+$AN879*DF$34+$AO879*DF$35+$AP879*DF$36+$AQ879*DF$37+$AR879*DF$38+$AS879*DF$39+$AT879*DF$40+$AU879*DF$41+$AV879*DF$42+$AW879*DF$43+$AX879*DF$44+$AY879*DF$45+$AZ879*DF$46+$BA879*DF$47+$BB879*DF$48+$BC879*DF$49+$BD879*DF$50+$BE879*DF$51+$BF879*DF$52+$BG879*DF$53+$BH879*DF$54+$BI879*DF$55+$BJ879*DF$56+$BK879*DF$57+$BL879*DF$58+$BM879*DF$59+$BN879*DF$60+$BO879*DF$61+$BP879*DF$62+$BQ879*DF$63+$BR879*DF$64+$BS879*DF$65+$BT879*DF$66+$BU879*DF$67+$BV879*DF$68+$BW879*DF$69+$BX879*DF$70+$BY879*DF$71+$BZ879*DF$72+$CA879*DF$73+$CB879*DF$74+$CC879*DF$75+$CD879*DF$76+$CE879*DF$77+$CF879*DF$78+$CG879*DF$79+$CH879*DF$80</f>
        <v>0</v>
      </c>
      <c r="DG880" s="38">
        <f t="shared" ref="DG880" si="9433">$I879*DG$3+$J879*DG$4+$K879*DG$5+$L879*DG$6+$M879*DG$7+$N879*DG$8+$O879*DG$9+$P879*DG$10+$Q879*DG$11+$R879*DG$12+$S879*DG$13+$T879*DG$14+$U879*DG$15+$V879*DG$16+$W879*DG$17+$X879*DG$18+$Y879*DG$19+$Z879*DG$20+$AA879*DG$21+$AB879*DG$22+$AC879*DG$23+$AD879*DG$24+$AE879*DG$25+$AF879*DG$26+$AG879*DG$27+$AH879*DG$28+$AI879*DG$29+$AJ879*DG$30+$AK879*DG$31+$AL879*DG$32+$AM879*DG$33+$AN879*DG$34+$AO879*DG$35+$AP879*DG$36+$AQ879*DG$37+$AR879*DG$38+$AS879*DG$39+$AT879*DG$40+$AU879*DG$41+$AV879*DG$42+$AW879*DG$43+$AX879*DG$44+$AY879*DG$45+$AZ879*DG$46+$BA879*DG$47+$BB879*DG$48+$BC879*DG$49+$BD879*DG$50+$BE879*DG$51+$BF879*DG$52+$BG879*DG$53+$BH879*DG$54+$BI879*DG$55+$BJ879*DG$56+$BK879*DG$57+$BL879*DG$58+$BM879*DG$59+$BN879*DG$60+$BO879*DG$61+$BP879*DG$62+$BQ879*DG$63+$BR879*DG$64+$BS879*DG$65+$BT879*DG$66+$BU879*DG$67+$BV879*DG$68+$BW879*DG$69+$BX879*DG$70+$BY879*DG$71+$BZ879*DG$72+$CA879*DG$73+$CB879*DG$74+$CC879*DG$75+$CD879*DG$76+$CE879*DG$77+$CF879*DG$78+$CG879*DG$79+$CH879*DG$80</f>
        <v>0</v>
      </c>
    </row>
    <row r="881" spans="1:117" ht="12.75" hidden="1" outlineLevel="1" x14ac:dyDescent="0.2">
      <c r="A881" s="26"/>
      <c r="B881" s="27"/>
      <c r="C881" s="27"/>
      <c r="D881" s="28"/>
      <c r="E881" s="28"/>
      <c r="F881" s="28"/>
      <c r="G881" s="28"/>
      <c r="H881" s="28"/>
      <c r="I881" s="59"/>
      <c r="J881" s="59"/>
      <c r="K881" s="59"/>
      <c r="L881" s="59"/>
      <c r="M881" s="59"/>
      <c r="N881" s="59"/>
      <c r="O881" s="59"/>
      <c r="P881" s="59"/>
      <c r="Q881" s="59"/>
      <c r="R881" s="59"/>
      <c r="S881" s="59"/>
      <c r="T881" s="59"/>
      <c r="U881" s="59"/>
      <c r="V881" s="59"/>
      <c r="W881" s="59"/>
      <c r="X881" s="59"/>
      <c r="Y881" s="59"/>
      <c r="Z881" s="59"/>
      <c r="AA881" s="59"/>
      <c r="AB881" s="59"/>
      <c r="AC881" s="59"/>
      <c r="AD881" s="59"/>
      <c r="AE881" s="59"/>
      <c r="AF881" s="59"/>
      <c r="AG881" s="59"/>
      <c r="AH881" s="59"/>
      <c r="AI881" s="59"/>
      <c r="AJ881" s="59"/>
      <c r="AK881" s="59"/>
      <c r="AL881" s="59"/>
      <c r="AM881" s="59"/>
      <c r="AN881" s="59"/>
      <c r="AO881" s="59"/>
      <c r="AP881" s="59"/>
      <c r="AQ881" s="59"/>
      <c r="AR881" s="59"/>
      <c r="AS881" s="59"/>
      <c r="AT881" s="59"/>
      <c r="AU881" s="59"/>
      <c r="AV881" s="59"/>
      <c r="AW881" s="59"/>
      <c r="AX881" s="59"/>
      <c r="AY881" s="59"/>
      <c r="AZ881" s="59"/>
      <c r="BA881" s="59"/>
      <c r="BB881" s="59"/>
      <c r="BC881" s="59"/>
      <c r="BD881" s="59"/>
      <c r="BE881" s="59"/>
      <c r="BF881" s="59"/>
      <c r="BG881" s="59"/>
      <c r="BH881" s="59"/>
      <c r="BI881" s="59"/>
      <c r="BJ881" s="59"/>
      <c r="BK881" s="59"/>
      <c r="BL881" s="59"/>
      <c r="BM881" s="59"/>
      <c r="BN881" s="59"/>
      <c r="BO881" s="59"/>
      <c r="BP881" s="59"/>
      <c r="BQ881" s="59"/>
      <c r="BR881" s="59"/>
      <c r="BS881" s="59"/>
      <c r="BT881" s="59"/>
      <c r="BU881" s="59"/>
      <c r="BV881" s="59"/>
      <c r="BW881" s="59"/>
      <c r="BX881" s="59"/>
      <c r="BY881" s="59"/>
      <c r="BZ881" s="59"/>
      <c r="CA881" s="59"/>
      <c r="CB881" s="59"/>
      <c r="CC881" s="59"/>
      <c r="CD881" s="59"/>
      <c r="CE881" s="59"/>
      <c r="CF881" s="59"/>
      <c r="CG881" s="59"/>
      <c r="CH881" s="59"/>
      <c r="CI881" s="28"/>
      <c r="CJ881" s="28"/>
      <c r="CK881" s="28"/>
      <c r="CL881" s="28"/>
      <c r="CM881" s="29" t="s">
        <v>8</v>
      </c>
      <c r="CN881" s="39"/>
      <c r="CO881" s="40"/>
      <c r="CP881" s="40"/>
      <c r="CQ881" s="40"/>
      <c r="CR881" s="40"/>
      <c r="CS881" s="40"/>
      <c r="CT881" s="40"/>
      <c r="CU881" s="40"/>
      <c r="CV881" s="40"/>
      <c r="CW881" s="40"/>
      <c r="CX881" s="40"/>
      <c r="CY881" s="40"/>
      <c r="CZ881" s="40"/>
      <c r="DA881" s="40"/>
      <c r="DB881" s="40"/>
      <c r="DC881" s="40"/>
      <c r="DD881" s="40"/>
      <c r="DE881" s="40"/>
      <c r="DF881" s="40"/>
      <c r="DG881" s="41"/>
    </row>
    <row r="882" spans="1:117" ht="12.75" collapsed="1" x14ac:dyDescent="0.2">
      <c r="A882" s="19" t="s">
        <v>875</v>
      </c>
      <c r="B882" s="19" t="s">
        <v>541</v>
      </c>
      <c r="C882" s="19"/>
      <c r="D882" s="20" t="s">
        <v>446</v>
      </c>
      <c r="E882" s="20">
        <v>6</v>
      </c>
      <c r="F882" s="20">
        <f>IF($C$4="",SUMIF(stock_on_hand!A:A,planner!A882,stock_on_hand!C:C),SUMIFS(stock_on_hand!C:C,stock_on_hand!A:A,planner!A882,stock_on_hand!E:E,$C$4))</f>
        <v>43</v>
      </c>
      <c r="G882" s="20"/>
      <c r="H882" s="20" t="s">
        <v>10</v>
      </c>
      <c r="I882" s="57">
        <f>IFERROR(HLOOKUP(I$188,bom!$2:$300,MATCH($A882,bom!$A:$A,0)-1,0),0)</f>
        <v>0</v>
      </c>
      <c r="J882" s="57">
        <f>IFERROR(HLOOKUP(J$188,bom!$2:$300,MATCH($A882,bom!$A:$A,0)-1,0),0)</f>
        <v>0</v>
      </c>
      <c r="K882" s="57">
        <f>IFERROR(HLOOKUP(K$188,bom!$2:$300,MATCH($A882,bom!$A:$A,0)-1,0),0)</f>
        <v>0</v>
      </c>
      <c r="L882" s="57">
        <f>IFERROR(HLOOKUP(L$188,bom!$2:$300,MATCH($A882,bom!$A:$A,0)-1,0),0)</f>
        <v>0</v>
      </c>
      <c r="M882" s="57">
        <f>IFERROR(HLOOKUP(M$188,bom!$2:$300,MATCH($A882,bom!$A:$A,0)-1,0),0)</f>
        <v>0</v>
      </c>
      <c r="N882" s="57">
        <f>IFERROR(HLOOKUP(N$188,bom!$2:$300,MATCH($A882,bom!$A:$A,0)-1,0),0)</f>
        <v>0</v>
      </c>
      <c r="O882" s="57">
        <f>IFERROR(HLOOKUP(O$188,bom!$2:$300,MATCH($A882,bom!$A:$A,0)-1,0),0)</f>
        <v>0</v>
      </c>
      <c r="P882" s="57">
        <f>IFERROR(HLOOKUP(P$188,bom!$2:$300,MATCH($A882,bom!$A:$A,0)-1,0),0)</f>
        <v>0</v>
      </c>
      <c r="Q882" s="57">
        <f>IFERROR(HLOOKUP(Q$188,bom!$2:$300,MATCH($A882,bom!$A:$A,0)-1,0),0)</f>
        <v>0</v>
      </c>
      <c r="R882" s="57">
        <f>IFERROR(HLOOKUP(R$188,bom!$2:$300,MATCH($A882,bom!$A:$A,0)-1,0),0)</f>
        <v>0</v>
      </c>
      <c r="S882" s="57">
        <f>IFERROR(HLOOKUP(S$188,bom!$2:$300,MATCH($A882,bom!$A:$A,0)-1,0),0)</f>
        <v>0</v>
      </c>
      <c r="T882" s="57">
        <f>IFERROR(HLOOKUP(T$188,bom!$2:$300,MATCH($A882,bom!$A:$A,0)-1,0),0)</f>
        <v>0</v>
      </c>
      <c r="U882" s="57">
        <f>IFERROR(HLOOKUP(U$188,bom!$2:$300,MATCH($A882,bom!$A:$A,0)-1,0),0)</f>
        <v>0</v>
      </c>
      <c r="V882" s="57">
        <f>IFERROR(HLOOKUP(V$188,bom!$2:$300,MATCH($A882,bom!$A:$A,0)-1,0),0)</f>
        <v>0</v>
      </c>
      <c r="W882" s="57">
        <f>IFERROR(HLOOKUP(W$188,bom!$2:$300,MATCH($A882,bom!$A:$A,0)-1,0),0)</f>
        <v>0</v>
      </c>
      <c r="X882" s="57">
        <f>IFERROR(HLOOKUP(X$188,bom!$2:$300,MATCH($A882,bom!$A:$A,0)-1,0),0)</f>
        <v>0</v>
      </c>
      <c r="Y882" s="57">
        <f>IFERROR(HLOOKUP(Y$188,bom!$2:$300,MATCH($A882,bom!$A:$A,0)-1,0),0)</f>
        <v>0</v>
      </c>
      <c r="Z882" s="57">
        <f>IFERROR(HLOOKUP(Z$188,bom!$2:$300,MATCH($A882,bom!$A:$A,0)-1,0),0)</f>
        <v>0</v>
      </c>
      <c r="AA882" s="57">
        <f>IFERROR(HLOOKUP(AA$188,bom!$2:$300,MATCH($A882,bom!$A:$A,0)-1,0),0)</f>
        <v>0</v>
      </c>
      <c r="AB882" s="57">
        <f>IFERROR(HLOOKUP(AB$188,bom!$2:$300,MATCH($A882,bom!$A:$A,0)-1,0),0)</f>
        <v>0</v>
      </c>
      <c r="AC882" s="57">
        <f>IFERROR(HLOOKUP(AC$188,bom!$2:$300,MATCH($A882,bom!$A:$A,0)-1,0),0)</f>
        <v>0</v>
      </c>
      <c r="AD882" s="57">
        <f>IFERROR(HLOOKUP(AD$188,bom!$2:$300,MATCH($A882,bom!$A:$A,0)-1,0),0)</f>
        <v>0</v>
      </c>
      <c r="AE882" s="57">
        <f>IFERROR(HLOOKUP(AE$188,bom!$2:$300,MATCH($A882,bom!$A:$A,0)-1,0),0)</f>
        <v>0</v>
      </c>
      <c r="AF882" s="57">
        <f>IFERROR(HLOOKUP(AF$188,bom!$2:$300,MATCH($A882,bom!$A:$A,0)-1,0),0)</f>
        <v>0</v>
      </c>
      <c r="AG882" s="57">
        <f>IFERROR(HLOOKUP(AG$188,bom!$2:$300,MATCH($A882,bom!$A:$A,0)-1,0),0)</f>
        <v>0</v>
      </c>
      <c r="AH882" s="57">
        <f>IFERROR(HLOOKUP(AH$188,bom!$2:$300,MATCH($A882,bom!$A:$A,0)-1,0),0)</f>
        <v>0</v>
      </c>
      <c r="AI882" s="57">
        <f>IFERROR(HLOOKUP(AI$188,bom!$2:$300,MATCH($A882,bom!$A:$A,0)-1,0),0)</f>
        <v>0</v>
      </c>
      <c r="AJ882" s="57">
        <f>IFERROR(HLOOKUP(AJ$188,bom!$2:$300,MATCH($A882,bom!$A:$A,0)-1,0),0)</f>
        <v>0</v>
      </c>
      <c r="AK882" s="57">
        <f>IFERROR(HLOOKUP(AK$188,bom!$2:$300,MATCH($A882,bom!$A:$A,0)-1,0),0)</f>
        <v>0</v>
      </c>
      <c r="AL882" s="57">
        <f>IFERROR(HLOOKUP(AL$188,bom!$2:$300,MATCH($A882,bom!$A:$A,0)-1,0),0)</f>
        <v>0</v>
      </c>
      <c r="AM882" s="57">
        <f>IFERROR(HLOOKUP(AM$188,bom!$2:$300,MATCH($A882,bom!$A:$A,0)-1,0),0)</f>
        <v>0</v>
      </c>
      <c r="AN882" s="57">
        <f>IFERROR(HLOOKUP(AN$188,bom!$2:$300,MATCH($A882,bom!$A:$A,0)-1,0),0)</f>
        <v>0</v>
      </c>
      <c r="AO882" s="57">
        <f>IFERROR(HLOOKUP(AO$188,bom!$2:$300,MATCH($A882,bom!$A:$A,0)-1,0),0)</f>
        <v>0</v>
      </c>
      <c r="AP882" s="57">
        <f>IFERROR(HLOOKUP(AP$188,bom!$2:$300,MATCH($A882,bom!$A:$A,0)-1,0),0)</f>
        <v>0</v>
      </c>
      <c r="AQ882" s="57">
        <f>IFERROR(HLOOKUP(AQ$188,bom!$2:$300,MATCH($A882,bom!$A:$A,0)-1,0),0)</f>
        <v>0</v>
      </c>
      <c r="AR882" s="57">
        <f>IFERROR(HLOOKUP(AR$188,bom!$2:$300,MATCH($A882,bom!$A:$A,0)-1,0),0)</f>
        <v>0</v>
      </c>
      <c r="AS882" s="57">
        <f>IFERROR(HLOOKUP(AS$188,bom!$2:$300,MATCH($A882,bom!$A:$A,0)-1,0),0)</f>
        <v>0</v>
      </c>
      <c r="AT882" s="57">
        <f>IFERROR(HLOOKUP(AT$188,bom!$2:$300,MATCH($A882,bom!$A:$A,0)-1,0),0)</f>
        <v>0</v>
      </c>
      <c r="AU882" s="57">
        <f>IFERROR(HLOOKUP(AU$188,bom!$2:$300,MATCH($A882,bom!$A:$A,0)-1,0),0)</f>
        <v>0</v>
      </c>
      <c r="AV882" s="57">
        <f>IFERROR(HLOOKUP(AV$188,bom!$2:$300,MATCH($A882,bom!$A:$A,0)-1,0),0)</f>
        <v>0</v>
      </c>
      <c r="AW882" s="57">
        <f>IFERROR(HLOOKUP(AW$188,bom!$2:$300,MATCH($A882,bom!$A:$A,0)-1,0),0)</f>
        <v>0</v>
      </c>
      <c r="AX882" s="57">
        <f>IFERROR(HLOOKUP(AX$188,bom!$2:$300,MATCH($A882,bom!$A:$A,0)-1,0),0)</f>
        <v>0</v>
      </c>
      <c r="AY882" s="57">
        <f>IFERROR(HLOOKUP(AY$188,bom!$2:$300,MATCH($A882,bom!$A:$A,0)-1,0),0)</f>
        <v>0</v>
      </c>
      <c r="AZ882" s="57">
        <f>IFERROR(HLOOKUP(AZ$188,bom!$2:$300,MATCH($A882,bom!$A:$A,0)-1,0),0)</f>
        <v>0</v>
      </c>
      <c r="BA882" s="57">
        <f>IFERROR(HLOOKUP(BA$188,bom!$2:$300,MATCH($A882,bom!$A:$A,0)-1,0),0)</f>
        <v>0</v>
      </c>
      <c r="BB882" s="57">
        <f>IFERROR(HLOOKUP(BB$188,bom!$2:$300,MATCH($A882,bom!$A:$A,0)-1,0),0)</f>
        <v>0</v>
      </c>
      <c r="BC882" s="57">
        <f>IFERROR(HLOOKUP(BC$188,bom!$2:$300,MATCH($A882,bom!$A:$A,0)-1,0),0)</f>
        <v>0</v>
      </c>
      <c r="BD882" s="57">
        <f>IFERROR(HLOOKUP(BD$188,bom!$2:$300,MATCH($A882,bom!$A:$A,0)-1,0),0)</f>
        <v>0</v>
      </c>
      <c r="BE882" s="57">
        <f>IFERROR(HLOOKUP(BE$188,bom!$2:$300,MATCH($A882,bom!$A:$A,0)-1,0),0)</f>
        <v>0</v>
      </c>
      <c r="BF882" s="57">
        <f>IFERROR(HLOOKUP(BF$188,bom!$2:$300,MATCH($A882,bom!$A:$A,0)-1,0),0)</f>
        <v>0</v>
      </c>
      <c r="BG882" s="57">
        <f>IFERROR(HLOOKUP(BG$188,bom!$2:$300,MATCH($A882,bom!$A:$A,0)-1,0),0)</f>
        <v>0</v>
      </c>
      <c r="BH882" s="57">
        <f>IFERROR(HLOOKUP(BH$188,bom!$2:$300,MATCH($A882,bom!$A:$A,0)-1,0),0)</f>
        <v>0</v>
      </c>
      <c r="BI882" s="57">
        <f>IFERROR(HLOOKUP(BI$188,bom!$2:$300,MATCH($A882,bom!$A:$A,0)-1,0),0)</f>
        <v>0</v>
      </c>
      <c r="BJ882" s="57">
        <f>IFERROR(HLOOKUP(BJ$188,bom!$2:$300,MATCH($A882,bom!$A:$A,0)-1,0),0)</f>
        <v>0</v>
      </c>
      <c r="BK882" s="57">
        <f>IFERROR(HLOOKUP(BK$188,bom!$2:$300,MATCH($A882,bom!$A:$A,0)-1,0),0)</f>
        <v>0</v>
      </c>
      <c r="BL882" s="57">
        <f>IFERROR(HLOOKUP(BL$188,bom!$2:$300,MATCH($A882,bom!$A:$A,0)-1,0),0)</f>
        <v>0</v>
      </c>
      <c r="BM882" s="57">
        <f>IFERROR(HLOOKUP(BM$188,bom!$2:$300,MATCH($A882,bom!$A:$A,0)-1,0),0)</f>
        <v>0</v>
      </c>
      <c r="BN882" s="57">
        <f>IFERROR(HLOOKUP(BN$188,bom!$2:$300,MATCH($A882,bom!$A:$A,0)-1,0),0)</f>
        <v>0</v>
      </c>
      <c r="BO882" s="57">
        <f>IFERROR(HLOOKUP(BO$188,bom!$2:$300,MATCH($A882,bom!$A:$A,0)-1,0),0)</f>
        <v>0</v>
      </c>
      <c r="BP882" s="57">
        <f>IFERROR(HLOOKUP(BP$188,bom!$2:$300,MATCH($A882,bom!$A:$A,0)-1,0),0)</f>
        <v>0</v>
      </c>
      <c r="BQ882" s="57">
        <f>IFERROR(HLOOKUP(BQ$188,bom!$2:$300,MATCH($A882,bom!$A:$A,0)-1,0),0)</f>
        <v>0</v>
      </c>
      <c r="BR882" s="57">
        <f>IFERROR(HLOOKUP(BR$188,bom!$2:$300,MATCH($A882,bom!$A:$A,0)-1,0),0)</f>
        <v>0</v>
      </c>
      <c r="BS882" s="57">
        <f>IFERROR(HLOOKUP(BS$188,bom!$2:$300,MATCH($A882,bom!$A:$A,0)-1,0),0)</f>
        <v>0</v>
      </c>
      <c r="BT882" s="57">
        <f>IFERROR(HLOOKUP(BT$188,bom!$2:$300,MATCH($A882,bom!$A:$A,0)-1,0),0)</f>
        <v>0</v>
      </c>
      <c r="BU882" s="57">
        <f>IFERROR(HLOOKUP(BU$188,bom!$2:$300,MATCH($A882,bom!$A:$A,0)-1,0),0)</f>
        <v>0</v>
      </c>
      <c r="BV882" s="57">
        <f>IFERROR(HLOOKUP(BV$188,bom!$2:$300,MATCH($A882,bom!$A:$A,0)-1,0),0)</f>
        <v>0</v>
      </c>
      <c r="BW882" s="57">
        <f>IFERROR(HLOOKUP(BW$188,bom!$2:$300,MATCH($A882,bom!$A:$A,0)-1,0),0)</f>
        <v>0</v>
      </c>
      <c r="BX882" s="57">
        <f>IFERROR(HLOOKUP(BX$188,bom!$2:$300,MATCH($A882,bom!$A:$A,0)-1,0),0)</f>
        <v>0</v>
      </c>
      <c r="BY882" s="57">
        <f>IFERROR(HLOOKUP(BY$188,bom!$2:$300,MATCH($A882,bom!$A:$A,0)-1,0),0)</f>
        <v>0</v>
      </c>
      <c r="BZ882" s="57">
        <f>IFERROR(HLOOKUP(BZ$188,bom!$2:$300,MATCH($A882,bom!$A:$A,0)-1,0),0)</f>
        <v>0</v>
      </c>
      <c r="CA882" s="57">
        <f>IFERROR(HLOOKUP(CA$188,bom!$2:$300,MATCH($A882,bom!$A:$A,0)-1,0),0)</f>
        <v>0</v>
      </c>
      <c r="CB882" s="57">
        <f>IFERROR(HLOOKUP(CB$188,bom!$2:$300,MATCH($A882,bom!$A:$A,0)-1,0),0)</f>
        <v>0</v>
      </c>
      <c r="CC882" s="57">
        <f>IFERROR(HLOOKUP(CC$188,bom!$2:$300,MATCH($A882,bom!$A:$A,0)-1,0),0)</f>
        <v>0</v>
      </c>
      <c r="CD882" s="57">
        <f>IFERROR(HLOOKUP(CD$188,bom!$2:$300,MATCH($A882,bom!$A:$A,0)-1,0),0)</f>
        <v>0</v>
      </c>
      <c r="CE882" s="57">
        <f>IFERROR(HLOOKUP(CE$188,bom!$2:$300,MATCH($A882,bom!$A:$A,0)-1,0),0)</f>
        <v>0</v>
      </c>
      <c r="CF882" s="57">
        <f>IFERROR(HLOOKUP(CF$188,bom!$2:$300,MATCH($A882,bom!$A:$A,0)-1,0),0)</f>
        <v>0</v>
      </c>
      <c r="CG882" s="57">
        <f>IFERROR(HLOOKUP(CG$188,bom!$2:$300,MATCH($A882,bom!$A:$A,0)-1,0),0)</f>
        <v>0</v>
      </c>
      <c r="CH882" s="57">
        <f>IFERROR(HLOOKUP(CH$188,bom!$2:$300,MATCH($A882,bom!$A:$A,0)-1,0),0)</f>
        <v>0</v>
      </c>
      <c r="CI882" s="20"/>
      <c r="CJ882" s="20"/>
      <c r="CK882" s="20"/>
      <c r="CL882" s="20"/>
      <c r="CM882" s="32" t="str">
        <f t="shared" ref="CM882" si="9434">IF(G882&gt;0,IF(CN882&lt;(0.8*G882),"WARNING!!!",IF(CN882&lt;G882,"ORDER","OK")),IF((VLOOKUP(A882,A:DG,91+E882,0))&lt;0,"WARNING!!!",IF((VLOOKUP(A882,A:DG,91+ROUND(1.25*E882,0),0))&lt;0,"ORDER","OK")))</f>
        <v>OK</v>
      </c>
      <c r="CN882" s="33">
        <f t="shared" ref="CN882" si="9435">F882-CN883+CN884</f>
        <v>43</v>
      </c>
      <c r="CO882" s="34">
        <f t="shared" ref="CO882" si="9436">CN882-CO883+CO884</f>
        <v>43</v>
      </c>
      <c r="CP882" s="34">
        <f t="shared" ref="CP882" si="9437">CO882-CP883+CP884</f>
        <v>43</v>
      </c>
      <c r="CQ882" s="34">
        <f t="shared" ref="CQ882" si="9438">CP882-CQ883+CQ884</f>
        <v>43</v>
      </c>
      <c r="CR882" s="34">
        <f t="shared" ref="CR882" si="9439">CQ882-CR883+CR884</f>
        <v>43</v>
      </c>
      <c r="CS882" s="34">
        <f t="shared" ref="CS882" si="9440">CR882-CS883+CS884</f>
        <v>43</v>
      </c>
      <c r="CT882" s="34">
        <f t="shared" ref="CT882" si="9441">CS882-CT883+CT884</f>
        <v>43</v>
      </c>
      <c r="CU882" s="34">
        <f t="shared" ref="CU882" si="9442">CT882-CU883+CU884</f>
        <v>43</v>
      </c>
      <c r="CV882" s="34">
        <f t="shared" ref="CV882" si="9443">CU882-CV883+CV884</f>
        <v>43</v>
      </c>
      <c r="CW882" s="34">
        <f t="shared" ref="CW882" si="9444">CV882-CW883+CW884</f>
        <v>43</v>
      </c>
      <c r="CX882" s="34">
        <f t="shared" ref="CX882" si="9445">CW882-CX883+CX884</f>
        <v>43</v>
      </c>
      <c r="CY882" s="34">
        <f t="shared" ref="CY882" si="9446">CX882-CY883+CY884</f>
        <v>43</v>
      </c>
      <c r="CZ882" s="34">
        <f t="shared" ref="CZ882" si="9447">CY882-CZ883+CZ884</f>
        <v>43</v>
      </c>
      <c r="DA882" s="34">
        <f t="shared" ref="DA882" si="9448">CZ882-DA883+DA884</f>
        <v>43</v>
      </c>
      <c r="DB882" s="34">
        <f t="shared" ref="DB882" si="9449">DA882-DB883+DB884</f>
        <v>43</v>
      </c>
      <c r="DC882" s="34">
        <f t="shared" ref="DC882" si="9450">DB882-DC883+DC884</f>
        <v>43</v>
      </c>
      <c r="DD882" s="34">
        <f t="shared" ref="DD882" si="9451">DC882-DD883+DD884</f>
        <v>43</v>
      </c>
      <c r="DE882" s="34">
        <f t="shared" ref="DE882" si="9452">DD882-DE883+DE884</f>
        <v>43</v>
      </c>
      <c r="DF882" s="34">
        <f t="shared" ref="DF882" si="9453">DE882-DF883+DF884</f>
        <v>43</v>
      </c>
      <c r="DG882" s="35">
        <f t="shared" ref="DG882" si="9454">DF882-DG883+DG884</f>
        <v>43</v>
      </c>
      <c r="DM882" s="21"/>
    </row>
    <row r="883" spans="1:117" ht="12.75" hidden="1" outlineLevel="1" x14ac:dyDescent="0.2">
      <c r="A883" s="22"/>
      <c r="B883" s="23"/>
      <c r="C883" s="23"/>
      <c r="D883" s="24"/>
      <c r="E883" s="24"/>
      <c r="F883" s="24"/>
      <c r="G883" s="24"/>
      <c r="H883" s="24"/>
      <c r="I883" s="58"/>
      <c r="J883" s="58"/>
      <c r="K883" s="58"/>
      <c r="L883" s="58"/>
      <c r="M883" s="58"/>
      <c r="N883" s="58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  <c r="AC883" s="58"/>
      <c r="AD883" s="58"/>
      <c r="AE883" s="58"/>
      <c r="AF883" s="58"/>
      <c r="AG883" s="58"/>
      <c r="AH883" s="58"/>
      <c r="AI883" s="58"/>
      <c r="AJ883" s="58"/>
      <c r="AK883" s="58"/>
      <c r="AL883" s="58"/>
      <c r="AM883" s="58"/>
      <c r="AN883" s="58"/>
      <c r="AO883" s="58"/>
      <c r="AP883" s="58"/>
      <c r="AQ883" s="58"/>
      <c r="AR883" s="58"/>
      <c r="AS883" s="58"/>
      <c r="AT883" s="58"/>
      <c r="AU883" s="58"/>
      <c r="AV883" s="58"/>
      <c r="AW883" s="58"/>
      <c r="AX883" s="58"/>
      <c r="AY883" s="58"/>
      <c r="AZ883" s="58"/>
      <c r="BA883" s="58"/>
      <c r="BB883" s="58"/>
      <c r="BC883" s="58"/>
      <c r="BD883" s="58"/>
      <c r="BE883" s="58"/>
      <c r="BF883" s="58"/>
      <c r="BG883" s="58"/>
      <c r="BH883" s="58"/>
      <c r="BI883" s="58"/>
      <c r="BJ883" s="58"/>
      <c r="BK883" s="58"/>
      <c r="BL883" s="58"/>
      <c r="BM883" s="58"/>
      <c r="BN883" s="58"/>
      <c r="BO883" s="58"/>
      <c r="BP883" s="58"/>
      <c r="BQ883" s="58"/>
      <c r="BR883" s="58"/>
      <c r="BS883" s="58"/>
      <c r="BT883" s="58"/>
      <c r="BU883" s="58"/>
      <c r="BV883" s="58"/>
      <c r="BW883" s="58"/>
      <c r="BX883" s="58"/>
      <c r="BY883" s="58"/>
      <c r="BZ883" s="58"/>
      <c r="CA883" s="58"/>
      <c r="CB883" s="58"/>
      <c r="CC883" s="58"/>
      <c r="CD883" s="58"/>
      <c r="CE883" s="58"/>
      <c r="CF883" s="58"/>
      <c r="CG883" s="58"/>
      <c r="CH883" s="58"/>
      <c r="CI883" s="24"/>
      <c r="CJ883" s="24"/>
      <c r="CK883" s="24"/>
      <c r="CL883" s="24"/>
      <c r="CM883" s="25" t="s">
        <v>7</v>
      </c>
      <c r="CN883" s="36">
        <f t="shared" ref="CN883" si="9455">$I882*CN$3+$J882*CN$4+$K882*CN$5+$L882*CN$6+$M882*CN$7+$N882*CN$8+$O882*CN$9+$P882*CN$10+$Q882*CN$11+$R882*CN$12+$S882*CN$13+$T882*CN$14+$U882*CN$15+$V882*CN$16+$W882*CN$17+$X882*CN$18+$Y882*CN$19+$Z882*CN$20+$AA882*CN$21+$AB882*CN$22+$AC882*CN$23+$AD882*CN$24+$AE882*CN$25+$AF882*CN$26+$AG882*CN$27+$AH882*CN$28+$AI882*CN$29+$AJ882*CN$30+$AK882*CN$31+$AL882*CN$32+$AM882*CN$33+$AN882*CN$34+$AO882*CN$35+$AP882*CN$36+$AQ882*CN$37+$AR882*CN$38+$AS882*CN$39+$AT882*CN$40+$AU882*CN$41+$AV882*CN$42+$AW882*CN$43+$AX882*CN$44+$AY882*CN$45+$AZ882*CN$46+$BA882*CN$47+$BB882*CN$48+$BC882*CN$49+$BD882*CN$50+$BE882*CN$51+$BF882*CN$52+$BG882*CN$53+$BH882*CN$54+$BI882*CN$55+$BJ882*CN$56+$BK882*CN$57+$BL882*CN$58+$BM882*CN$59+$BN882*CN$60+$BO882*CN$61+$BP882*CN$62+$BQ882*CN$63+$BR882*CN$64+$BS882*CN$65+$BT882*CN$66+$BU882*CN$67+$BV882*CN$68+$BW882*CN$69+$BX882*CN$70+$BY882*CN$71+$BZ882*CN$72+$CA882*CN$73+$CB882*CN$74+$CC882*CN$75+$CD882*CN$76+$CE882*CN$77+$CF882*CN$78+$CG882*CN$79+$CH882*CN$80</f>
        <v>0</v>
      </c>
      <c r="CO883" s="37">
        <f t="shared" ref="CO883" si="9456">$I882*CO$3+$J882*CO$4+$K882*CO$5+$L882*CO$6+$M882*CO$7+$N882*CO$8+$O882*CO$9+$P882*CO$10+$Q882*CO$11+$R882*CO$12+$S882*CO$13+$T882*CO$14+$U882*CO$15+$V882*CO$16+$W882*CO$17+$X882*CO$18+$Y882*CO$19+$Z882*CO$20+$AA882*CO$21+$AB882*CO$22+$AC882*CO$23+$AD882*CO$24+$AE882*CO$25+$AF882*CO$26+$AG882*CO$27+$AH882*CO$28+$AI882*CO$29+$AJ882*CO$30+$AK882*CO$31+$AL882*CO$32+$AM882*CO$33+$AN882*CO$34+$AO882*CO$35+$AP882*CO$36+$AQ882*CO$37+$AR882*CO$38+$AS882*CO$39+$AT882*CO$40+$AU882*CO$41+$AV882*CO$42+$AW882*CO$43+$AX882*CO$44+$AY882*CO$45+$AZ882*CO$46+$BA882*CO$47+$BB882*CO$48+$BC882*CO$49+$BD882*CO$50+$BE882*CO$51+$BF882*CO$52+$BG882*CO$53+$BH882*CO$54+$BI882*CO$55+$BJ882*CO$56+$BK882*CO$57+$BL882*CO$58+$BM882*CO$59+$BN882*CO$60+$BO882*CO$61+$BP882*CO$62+$BQ882*CO$63+$BR882*CO$64+$BS882*CO$65+$BT882*CO$66+$BU882*CO$67+$BV882*CO$68+$BW882*CO$69+$BX882*CO$70+$BY882*CO$71+$BZ882*CO$72+$CA882*CO$73+$CB882*CO$74+$CC882*CO$75+$CD882*CO$76+$CE882*CO$77+$CF882*CO$78+$CG882*CO$79+$CH882*CO$80</f>
        <v>0</v>
      </c>
      <c r="CP883" s="37">
        <f t="shared" ref="CP883" si="9457">$I882*CP$3+$J882*CP$4+$K882*CP$5+$L882*CP$6+$M882*CP$7+$N882*CP$8+$O882*CP$9+$P882*CP$10+$Q882*CP$11+$R882*CP$12+$S882*CP$13+$T882*CP$14+$U882*CP$15+$V882*CP$16+$W882*CP$17+$X882*CP$18+$Y882*CP$19+$Z882*CP$20+$AA882*CP$21+$AB882*CP$22+$AC882*CP$23+$AD882*CP$24+$AE882*CP$25+$AF882*CP$26+$AG882*CP$27+$AH882*CP$28+$AI882*CP$29+$AJ882*CP$30+$AK882*CP$31+$AL882*CP$32+$AM882*CP$33+$AN882*CP$34+$AO882*CP$35+$AP882*CP$36+$AQ882*CP$37+$AR882*CP$38+$AS882*CP$39+$AT882*CP$40+$AU882*CP$41+$AV882*CP$42+$AW882*CP$43+$AX882*CP$44+$AY882*CP$45+$AZ882*CP$46+$BA882*CP$47+$BB882*CP$48+$BC882*CP$49+$BD882*CP$50+$BE882*CP$51+$BF882*CP$52+$BG882*CP$53+$BH882*CP$54+$BI882*CP$55+$BJ882*CP$56+$BK882*CP$57+$BL882*CP$58+$BM882*CP$59+$BN882*CP$60+$BO882*CP$61+$BP882*CP$62+$BQ882*CP$63+$BR882*CP$64+$BS882*CP$65+$BT882*CP$66+$BU882*CP$67+$BV882*CP$68+$BW882*CP$69+$BX882*CP$70+$BY882*CP$71+$BZ882*CP$72+$CA882*CP$73+$CB882*CP$74+$CC882*CP$75+$CD882*CP$76+$CE882*CP$77+$CF882*CP$78+$CG882*CP$79+$CH882*CP$80</f>
        <v>0</v>
      </c>
      <c r="CQ883" s="37">
        <f t="shared" ref="CQ883" si="9458">$I882*CQ$3+$J882*CQ$4+$K882*CQ$5+$L882*CQ$6+$M882*CQ$7+$N882*CQ$8+$O882*CQ$9+$P882*CQ$10+$Q882*CQ$11+$R882*CQ$12+$S882*CQ$13+$T882*CQ$14+$U882*CQ$15+$V882*CQ$16+$W882*CQ$17+$X882*CQ$18+$Y882*CQ$19+$Z882*CQ$20+$AA882*CQ$21+$AB882*CQ$22+$AC882*CQ$23+$AD882*CQ$24+$AE882*CQ$25+$AF882*CQ$26+$AG882*CQ$27+$AH882*CQ$28+$AI882*CQ$29+$AJ882*CQ$30+$AK882*CQ$31+$AL882*CQ$32+$AM882*CQ$33+$AN882*CQ$34+$AO882*CQ$35+$AP882*CQ$36+$AQ882*CQ$37+$AR882*CQ$38+$AS882*CQ$39+$AT882*CQ$40+$AU882*CQ$41+$AV882*CQ$42+$AW882*CQ$43+$AX882*CQ$44+$AY882*CQ$45+$AZ882*CQ$46+$BA882*CQ$47+$BB882*CQ$48+$BC882*CQ$49+$BD882*CQ$50+$BE882*CQ$51+$BF882*CQ$52+$BG882*CQ$53+$BH882*CQ$54+$BI882*CQ$55+$BJ882*CQ$56+$BK882*CQ$57+$BL882*CQ$58+$BM882*CQ$59+$BN882*CQ$60+$BO882*CQ$61+$BP882*CQ$62+$BQ882*CQ$63+$BR882*CQ$64+$BS882*CQ$65+$BT882*CQ$66+$BU882*CQ$67+$BV882*CQ$68+$BW882*CQ$69+$BX882*CQ$70+$BY882*CQ$71+$BZ882*CQ$72+$CA882*CQ$73+$CB882*CQ$74+$CC882*CQ$75+$CD882*CQ$76+$CE882*CQ$77+$CF882*CQ$78+$CG882*CQ$79+$CH882*CQ$80</f>
        <v>0</v>
      </c>
      <c r="CR883" s="37">
        <f t="shared" ref="CR883" si="9459">$I882*CR$3+$J882*CR$4+$K882*CR$5+$L882*CR$6+$M882*CR$7+$N882*CR$8+$O882*CR$9+$P882*CR$10+$Q882*CR$11+$R882*CR$12+$S882*CR$13+$T882*CR$14+$U882*CR$15+$V882*CR$16+$W882*CR$17+$X882*CR$18+$Y882*CR$19+$Z882*CR$20+$AA882*CR$21+$AB882*CR$22+$AC882*CR$23+$AD882*CR$24+$AE882*CR$25+$AF882*CR$26+$AG882*CR$27+$AH882*CR$28+$AI882*CR$29+$AJ882*CR$30+$AK882*CR$31+$AL882*CR$32+$AM882*CR$33+$AN882*CR$34+$AO882*CR$35+$AP882*CR$36+$AQ882*CR$37+$AR882*CR$38+$AS882*CR$39+$AT882*CR$40+$AU882*CR$41+$AV882*CR$42+$AW882*CR$43+$AX882*CR$44+$AY882*CR$45+$AZ882*CR$46+$BA882*CR$47+$BB882*CR$48+$BC882*CR$49+$BD882*CR$50+$BE882*CR$51+$BF882*CR$52+$BG882*CR$53+$BH882*CR$54+$BI882*CR$55+$BJ882*CR$56+$BK882*CR$57+$BL882*CR$58+$BM882*CR$59+$BN882*CR$60+$BO882*CR$61+$BP882*CR$62+$BQ882*CR$63+$BR882*CR$64+$BS882*CR$65+$BT882*CR$66+$BU882*CR$67+$BV882*CR$68+$BW882*CR$69+$BX882*CR$70+$BY882*CR$71+$BZ882*CR$72+$CA882*CR$73+$CB882*CR$74+$CC882*CR$75+$CD882*CR$76+$CE882*CR$77+$CF882*CR$78+$CG882*CR$79+$CH882*CR$80</f>
        <v>0</v>
      </c>
      <c r="CS883" s="37">
        <f t="shared" ref="CS883" si="9460">$I882*CS$3+$J882*CS$4+$K882*CS$5+$L882*CS$6+$M882*CS$7+$N882*CS$8+$O882*CS$9+$P882*CS$10+$Q882*CS$11+$R882*CS$12+$S882*CS$13+$T882*CS$14+$U882*CS$15+$V882*CS$16+$W882*CS$17+$X882*CS$18+$Y882*CS$19+$Z882*CS$20+$AA882*CS$21+$AB882*CS$22+$AC882*CS$23+$AD882*CS$24+$AE882*CS$25+$AF882*CS$26+$AG882*CS$27+$AH882*CS$28+$AI882*CS$29+$AJ882*CS$30+$AK882*CS$31+$AL882*CS$32+$AM882*CS$33+$AN882*CS$34+$AO882*CS$35+$AP882*CS$36+$AQ882*CS$37+$AR882*CS$38+$AS882*CS$39+$AT882*CS$40+$AU882*CS$41+$AV882*CS$42+$AW882*CS$43+$AX882*CS$44+$AY882*CS$45+$AZ882*CS$46+$BA882*CS$47+$BB882*CS$48+$BC882*CS$49+$BD882*CS$50+$BE882*CS$51+$BF882*CS$52+$BG882*CS$53+$BH882*CS$54+$BI882*CS$55+$BJ882*CS$56+$BK882*CS$57+$BL882*CS$58+$BM882*CS$59+$BN882*CS$60+$BO882*CS$61+$BP882*CS$62+$BQ882*CS$63+$BR882*CS$64+$BS882*CS$65+$BT882*CS$66+$BU882*CS$67+$BV882*CS$68+$BW882*CS$69+$BX882*CS$70+$BY882*CS$71+$BZ882*CS$72+$CA882*CS$73+$CB882*CS$74+$CC882*CS$75+$CD882*CS$76+$CE882*CS$77+$CF882*CS$78+$CG882*CS$79+$CH882*CS$80</f>
        <v>0</v>
      </c>
      <c r="CT883" s="37">
        <f t="shared" ref="CT883" si="9461">$I882*CT$3+$J882*CT$4+$K882*CT$5+$L882*CT$6+$M882*CT$7+$N882*CT$8+$O882*CT$9+$P882*CT$10+$Q882*CT$11+$R882*CT$12+$S882*CT$13+$T882*CT$14+$U882*CT$15+$V882*CT$16+$W882*CT$17+$X882*CT$18+$Y882*CT$19+$Z882*CT$20+$AA882*CT$21+$AB882*CT$22+$AC882*CT$23+$AD882*CT$24+$AE882*CT$25+$AF882*CT$26+$AG882*CT$27+$AH882*CT$28+$AI882*CT$29+$AJ882*CT$30+$AK882*CT$31+$AL882*CT$32+$AM882*CT$33+$AN882*CT$34+$AO882*CT$35+$AP882*CT$36+$AQ882*CT$37+$AR882*CT$38+$AS882*CT$39+$AT882*CT$40+$AU882*CT$41+$AV882*CT$42+$AW882*CT$43+$AX882*CT$44+$AY882*CT$45+$AZ882*CT$46+$BA882*CT$47+$BB882*CT$48+$BC882*CT$49+$BD882*CT$50+$BE882*CT$51+$BF882*CT$52+$BG882*CT$53+$BH882*CT$54+$BI882*CT$55+$BJ882*CT$56+$BK882*CT$57+$BL882*CT$58+$BM882*CT$59+$BN882*CT$60+$BO882*CT$61+$BP882*CT$62+$BQ882*CT$63+$BR882*CT$64+$BS882*CT$65+$BT882*CT$66+$BU882*CT$67+$BV882*CT$68+$BW882*CT$69+$BX882*CT$70+$BY882*CT$71+$BZ882*CT$72+$CA882*CT$73+$CB882*CT$74+$CC882*CT$75+$CD882*CT$76+$CE882*CT$77+$CF882*CT$78+$CG882*CT$79+$CH882*CT$80</f>
        <v>0</v>
      </c>
      <c r="CU883" s="37">
        <f t="shared" ref="CU883" si="9462">$I882*CU$3+$J882*CU$4+$K882*CU$5+$L882*CU$6+$M882*CU$7+$N882*CU$8+$O882*CU$9+$P882*CU$10+$Q882*CU$11+$R882*CU$12+$S882*CU$13+$T882*CU$14+$U882*CU$15+$V882*CU$16+$W882*CU$17+$X882*CU$18+$Y882*CU$19+$Z882*CU$20+$AA882*CU$21+$AB882*CU$22+$AC882*CU$23+$AD882*CU$24+$AE882*CU$25+$AF882*CU$26+$AG882*CU$27+$AH882*CU$28+$AI882*CU$29+$AJ882*CU$30+$AK882*CU$31+$AL882*CU$32+$AM882*CU$33+$AN882*CU$34+$AO882*CU$35+$AP882*CU$36+$AQ882*CU$37+$AR882*CU$38+$AS882*CU$39+$AT882*CU$40+$AU882*CU$41+$AV882*CU$42+$AW882*CU$43+$AX882*CU$44+$AY882*CU$45+$AZ882*CU$46+$BA882*CU$47+$BB882*CU$48+$BC882*CU$49+$BD882*CU$50+$BE882*CU$51+$BF882*CU$52+$BG882*CU$53+$BH882*CU$54+$BI882*CU$55+$BJ882*CU$56+$BK882*CU$57+$BL882*CU$58+$BM882*CU$59+$BN882*CU$60+$BO882*CU$61+$BP882*CU$62+$BQ882*CU$63+$BR882*CU$64+$BS882*CU$65+$BT882*CU$66+$BU882*CU$67+$BV882*CU$68+$BW882*CU$69+$BX882*CU$70+$BY882*CU$71+$BZ882*CU$72+$CA882*CU$73+$CB882*CU$74+$CC882*CU$75+$CD882*CU$76+$CE882*CU$77+$CF882*CU$78+$CG882*CU$79+$CH882*CU$80</f>
        <v>0</v>
      </c>
      <c r="CV883" s="37">
        <f t="shared" ref="CV883" si="9463">$I882*CV$3+$J882*CV$4+$K882*CV$5+$L882*CV$6+$M882*CV$7+$N882*CV$8+$O882*CV$9+$P882*CV$10+$Q882*CV$11+$R882*CV$12+$S882*CV$13+$T882*CV$14+$U882*CV$15+$V882*CV$16+$W882*CV$17+$X882*CV$18+$Y882*CV$19+$Z882*CV$20+$AA882*CV$21+$AB882*CV$22+$AC882*CV$23+$AD882*CV$24+$AE882*CV$25+$AF882*CV$26+$AG882*CV$27+$AH882*CV$28+$AI882*CV$29+$AJ882*CV$30+$AK882*CV$31+$AL882*CV$32+$AM882*CV$33+$AN882*CV$34+$AO882*CV$35+$AP882*CV$36+$AQ882*CV$37+$AR882*CV$38+$AS882*CV$39+$AT882*CV$40+$AU882*CV$41+$AV882*CV$42+$AW882*CV$43+$AX882*CV$44+$AY882*CV$45+$AZ882*CV$46+$BA882*CV$47+$BB882*CV$48+$BC882*CV$49+$BD882*CV$50+$BE882*CV$51+$BF882*CV$52+$BG882*CV$53+$BH882*CV$54+$BI882*CV$55+$BJ882*CV$56+$BK882*CV$57+$BL882*CV$58+$BM882*CV$59+$BN882*CV$60+$BO882*CV$61+$BP882*CV$62+$BQ882*CV$63+$BR882*CV$64+$BS882*CV$65+$BT882*CV$66+$BU882*CV$67+$BV882*CV$68+$BW882*CV$69+$BX882*CV$70+$BY882*CV$71+$BZ882*CV$72+$CA882*CV$73+$CB882*CV$74+$CC882*CV$75+$CD882*CV$76+$CE882*CV$77+$CF882*CV$78+$CG882*CV$79+$CH882*CV$80</f>
        <v>0</v>
      </c>
      <c r="CW883" s="37">
        <f t="shared" ref="CW883" si="9464">$I882*CW$3+$J882*CW$4+$K882*CW$5+$L882*CW$6+$M882*CW$7+$N882*CW$8+$O882*CW$9+$P882*CW$10+$Q882*CW$11+$R882*CW$12+$S882*CW$13+$T882*CW$14+$U882*CW$15+$V882*CW$16+$W882*CW$17+$X882*CW$18+$Y882*CW$19+$Z882*CW$20+$AA882*CW$21+$AB882*CW$22+$AC882*CW$23+$AD882*CW$24+$AE882*CW$25+$AF882*CW$26+$AG882*CW$27+$AH882*CW$28+$AI882*CW$29+$AJ882*CW$30+$AK882*CW$31+$AL882*CW$32+$AM882*CW$33+$AN882*CW$34+$AO882*CW$35+$AP882*CW$36+$AQ882*CW$37+$AR882*CW$38+$AS882*CW$39+$AT882*CW$40+$AU882*CW$41+$AV882*CW$42+$AW882*CW$43+$AX882*CW$44+$AY882*CW$45+$AZ882*CW$46+$BA882*CW$47+$BB882*CW$48+$BC882*CW$49+$BD882*CW$50+$BE882*CW$51+$BF882*CW$52+$BG882*CW$53+$BH882*CW$54+$BI882*CW$55+$BJ882*CW$56+$BK882*CW$57+$BL882*CW$58+$BM882*CW$59+$BN882*CW$60+$BO882*CW$61+$BP882*CW$62+$BQ882*CW$63+$BR882*CW$64+$BS882*CW$65+$BT882*CW$66+$BU882*CW$67+$BV882*CW$68+$BW882*CW$69+$BX882*CW$70+$BY882*CW$71+$BZ882*CW$72+$CA882*CW$73+$CB882*CW$74+$CC882*CW$75+$CD882*CW$76+$CE882*CW$77+$CF882*CW$78+$CG882*CW$79+$CH882*CW$80</f>
        <v>0</v>
      </c>
      <c r="CX883" s="37">
        <f t="shared" ref="CX883" si="9465">$I882*CX$3+$J882*CX$4+$K882*CX$5+$L882*CX$6+$M882*CX$7+$N882*CX$8+$O882*CX$9+$P882*CX$10+$Q882*CX$11+$R882*CX$12+$S882*CX$13+$T882*CX$14+$U882*CX$15+$V882*CX$16+$W882*CX$17+$X882*CX$18+$Y882*CX$19+$Z882*CX$20+$AA882*CX$21+$AB882*CX$22+$AC882*CX$23+$AD882*CX$24+$AE882*CX$25+$AF882*CX$26+$AG882*CX$27+$AH882*CX$28+$AI882*CX$29+$AJ882*CX$30+$AK882*CX$31+$AL882*CX$32+$AM882*CX$33+$AN882*CX$34+$AO882*CX$35+$AP882*CX$36+$AQ882*CX$37+$AR882*CX$38+$AS882*CX$39+$AT882*CX$40+$AU882*CX$41+$AV882*CX$42+$AW882*CX$43+$AX882*CX$44+$AY882*CX$45+$AZ882*CX$46+$BA882*CX$47+$BB882*CX$48+$BC882*CX$49+$BD882*CX$50+$BE882*CX$51+$BF882*CX$52+$BG882*CX$53+$BH882*CX$54+$BI882*CX$55+$BJ882*CX$56+$BK882*CX$57+$BL882*CX$58+$BM882*CX$59+$BN882*CX$60+$BO882*CX$61+$BP882*CX$62+$BQ882*CX$63+$BR882*CX$64+$BS882*CX$65+$BT882*CX$66+$BU882*CX$67+$BV882*CX$68+$BW882*CX$69+$BX882*CX$70+$BY882*CX$71+$BZ882*CX$72+$CA882*CX$73+$CB882*CX$74+$CC882*CX$75+$CD882*CX$76+$CE882*CX$77+$CF882*CX$78+$CG882*CX$79+$CH882*CX$80</f>
        <v>0</v>
      </c>
      <c r="CY883" s="37">
        <f t="shared" ref="CY883" si="9466">$I882*CY$3+$J882*CY$4+$K882*CY$5+$L882*CY$6+$M882*CY$7+$N882*CY$8+$O882*CY$9+$P882*CY$10+$Q882*CY$11+$R882*CY$12+$S882*CY$13+$T882*CY$14+$U882*CY$15+$V882*CY$16+$W882*CY$17+$X882*CY$18+$Y882*CY$19+$Z882*CY$20+$AA882*CY$21+$AB882*CY$22+$AC882*CY$23+$AD882*CY$24+$AE882*CY$25+$AF882*CY$26+$AG882*CY$27+$AH882*CY$28+$AI882*CY$29+$AJ882*CY$30+$AK882*CY$31+$AL882*CY$32+$AM882*CY$33+$AN882*CY$34+$AO882*CY$35+$AP882*CY$36+$AQ882*CY$37+$AR882*CY$38+$AS882*CY$39+$AT882*CY$40+$AU882*CY$41+$AV882*CY$42+$AW882*CY$43+$AX882*CY$44+$AY882*CY$45+$AZ882*CY$46+$BA882*CY$47+$BB882*CY$48+$BC882*CY$49+$BD882*CY$50+$BE882*CY$51+$BF882*CY$52+$BG882*CY$53+$BH882*CY$54+$BI882*CY$55+$BJ882*CY$56+$BK882*CY$57+$BL882*CY$58+$BM882*CY$59+$BN882*CY$60+$BO882*CY$61+$BP882*CY$62+$BQ882*CY$63+$BR882*CY$64+$BS882*CY$65+$BT882*CY$66+$BU882*CY$67+$BV882*CY$68+$BW882*CY$69+$BX882*CY$70+$BY882*CY$71+$BZ882*CY$72+$CA882*CY$73+$CB882*CY$74+$CC882*CY$75+$CD882*CY$76+$CE882*CY$77+$CF882*CY$78+$CG882*CY$79+$CH882*CY$80</f>
        <v>0</v>
      </c>
      <c r="CZ883" s="37">
        <f t="shared" ref="CZ883" si="9467">$I882*CZ$3+$J882*CZ$4+$K882*CZ$5+$L882*CZ$6+$M882*CZ$7+$N882*CZ$8+$O882*CZ$9+$P882*CZ$10+$Q882*CZ$11+$R882*CZ$12+$S882*CZ$13+$T882*CZ$14+$U882*CZ$15+$V882*CZ$16+$W882*CZ$17+$X882*CZ$18+$Y882*CZ$19+$Z882*CZ$20+$AA882*CZ$21+$AB882*CZ$22+$AC882*CZ$23+$AD882*CZ$24+$AE882*CZ$25+$AF882*CZ$26+$AG882*CZ$27+$AH882*CZ$28+$AI882*CZ$29+$AJ882*CZ$30+$AK882*CZ$31+$AL882*CZ$32+$AM882*CZ$33+$AN882*CZ$34+$AO882*CZ$35+$AP882*CZ$36+$AQ882*CZ$37+$AR882*CZ$38+$AS882*CZ$39+$AT882*CZ$40+$AU882*CZ$41+$AV882*CZ$42+$AW882*CZ$43+$AX882*CZ$44+$AY882*CZ$45+$AZ882*CZ$46+$BA882*CZ$47+$BB882*CZ$48+$BC882*CZ$49+$BD882*CZ$50+$BE882*CZ$51+$BF882*CZ$52+$BG882*CZ$53+$BH882*CZ$54+$BI882*CZ$55+$BJ882*CZ$56+$BK882*CZ$57+$BL882*CZ$58+$BM882*CZ$59+$BN882*CZ$60+$BO882*CZ$61+$BP882*CZ$62+$BQ882*CZ$63+$BR882*CZ$64+$BS882*CZ$65+$BT882*CZ$66+$BU882*CZ$67+$BV882*CZ$68+$BW882*CZ$69+$BX882*CZ$70+$BY882*CZ$71+$BZ882*CZ$72+$CA882*CZ$73+$CB882*CZ$74+$CC882*CZ$75+$CD882*CZ$76+$CE882*CZ$77+$CF882*CZ$78+$CG882*CZ$79+$CH882*CZ$80</f>
        <v>0</v>
      </c>
      <c r="DA883" s="37">
        <f t="shared" ref="DA883" si="9468">$I882*DA$3+$J882*DA$4+$K882*DA$5+$L882*DA$6+$M882*DA$7+$N882*DA$8+$O882*DA$9+$P882*DA$10+$Q882*DA$11+$R882*DA$12+$S882*DA$13+$T882*DA$14+$U882*DA$15+$V882*DA$16+$W882*DA$17+$X882*DA$18+$Y882*DA$19+$Z882*DA$20+$AA882*DA$21+$AB882*DA$22+$AC882*DA$23+$AD882*DA$24+$AE882*DA$25+$AF882*DA$26+$AG882*DA$27+$AH882*DA$28+$AI882*DA$29+$AJ882*DA$30+$AK882*DA$31+$AL882*DA$32+$AM882*DA$33+$AN882*DA$34+$AO882*DA$35+$AP882*DA$36+$AQ882*DA$37+$AR882*DA$38+$AS882*DA$39+$AT882*DA$40+$AU882*DA$41+$AV882*DA$42+$AW882*DA$43+$AX882*DA$44+$AY882*DA$45+$AZ882*DA$46+$BA882*DA$47+$BB882*DA$48+$BC882*DA$49+$BD882*DA$50+$BE882*DA$51+$BF882*DA$52+$BG882*DA$53+$BH882*DA$54+$BI882*DA$55+$BJ882*DA$56+$BK882*DA$57+$BL882*DA$58+$BM882*DA$59+$BN882*DA$60+$BO882*DA$61+$BP882*DA$62+$BQ882*DA$63+$BR882*DA$64+$BS882*DA$65+$BT882*DA$66+$BU882*DA$67+$BV882*DA$68+$BW882*DA$69+$BX882*DA$70+$BY882*DA$71+$BZ882*DA$72+$CA882*DA$73+$CB882*DA$74+$CC882*DA$75+$CD882*DA$76+$CE882*DA$77+$CF882*DA$78+$CG882*DA$79+$CH882*DA$80</f>
        <v>0</v>
      </c>
      <c r="DB883" s="37">
        <f t="shared" ref="DB883" si="9469">$I882*DB$3+$J882*DB$4+$K882*DB$5+$L882*DB$6+$M882*DB$7+$N882*DB$8+$O882*DB$9+$P882*DB$10+$Q882*DB$11+$R882*DB$12+$S882*DB$13+$T882*DB$14+$U882*DB$15+$V882*DB$16+$W882*DB$17+$X882*DB$18+$Y882*DB$19+$Z882*DB$20+$AA882*DB$21+$AB882*DB$22+$AC882*DB$23+$AD882*DB$24+$AE882*DB$25+$AF882*DB$26+$AG882*DB$27+$AH882*DB$28+$AI882*DB$29+$AJ882*DB$30+$AK882*DB$31+$AL882*DB$32+$AM882*DB$33+$AN882*DB$34+$AO882*DB$35+$AP882*DB$36+$AQ882*DB$37+$AR882*DB$38+$AS882*DB$39+$AT882*DB$40+$AU882*DB$41+$AV882*DB$42+$AW882*DB$43+$AX882*DB$44+$AY882*DB$45+$AZ882*DB$46+$BA882*DB$47+$BB882*DB$48+$BC882*DB$49+$BD882*DB$50+$BE882*DB$51+$BF882*DB$52+$BG882*DB$53+$BH882*DB$54+$BI882*DB$55+$BJ882*DB$56+$BK882*DB$57+$BL882*DB$58+$BM882*DB$59+$BN882*DB$60+$BO882*DB$61+$BP882*DB$62+$BQ882*DB$63+$BR882*DB$64+$BS882*DB$65+$BT882*DB$66+$BU882*DB$67+$BV882*DB$68+$BW882*DB$69+$BX882*DB$70+$BY882*DB$71+$BZ882*DB$72+$CA882*DB$73+$CB882*DB$74+$CC882*DB$75+$CD882*DB$76+$CE882*DB$77+$CF882*DB$78+$CG882*DB$79+$CH882*DB$80</f>
        <v>0</v>
      </c>
      <c r="DC883" s="37">
        <f t="shared" ref="DC883" si="9470">$I882*DC$3+$J882*DC$4+$K882*DC$5+$L882*DC$6+$M882*DC$7+$N882*DC$8+$O882*DC$9+$P882*DC$10+$Q882*DC$11+$R882*DC$12+$S882*DC$13+$T882*DC$14+$U882*DC$15+$V882*DC$16+$W882*DC$17+$X882*DC$18+$Y882*DC$19+$Z882*DC$20+$AA882*DC$21+$AB882*DC$22+$AC882*DC$23+$AD882*DC$24+$AE882*DC$25+$AF882*DC$26+$AG882*DC$27+$AH882*DC$28+$AI882*DC$29+$AJ882*DC$30+$AK882*DC$31+$AL882*DC$32+$AM882*DC$33+$AN882*DC$34+$AO882*DC$35+$AP882*DC$36+$AQ882*DC$37+$AR882*DC$38+$AS882*DC$39+$AT882*DC$40+$AU882*DC$41+$AV882*DC$42+$AW882*DC$43+$AX882*DC$44+$AY882*DC$45+$AZ882*DC$46+$BA882*DC$47+$BB882*DC$48+$BC882*DC$49+$BD882*DC$50+$BE882*DC$51+$BF882*DC$52+$BG882*DC$53+$BH882*DC$54+$BI882*DC$55+$BJ882*DC$56+$BK882*DC$57+$BL882*DC$58+$BM882*DC$59+$BN882*DC$60+$BO882*DC$61+$BP882*DC$62+$BQ882*DC$63+$BR882*DC$64+$BS882*DC$65+$BT882*DC$66+$BU882*DC$67+$BV882*DC$68+$BW882*DC$69+$BX882*DC$70+$BY882*DC$71+$BZ882*DC$72+$CA882*DC$73+$CB882*DC$74+$CC882*DC$75+$CD882*DC$76+$CE882*DC$77+$CF882*DC$78+$CG882*DC$79+$CH882*DC$80</f>
        <v>0</v>
      </c>
      <c r="DD883" s="37">
        <f t="shared" ref="DD883" si="9471">$I882*DD$3+$J882*DD$4+$K882*DD$5+$L882*DD$6+$M882*DD$7+$N882*DD$8+$O882*DD$9+$P882*DD$10+$Q882*DD$11+$R882*DD$12+$S882*DD$13+$T882*DD$14+$U882*DD$15+$V882*DD$16+$W882*DD$17+$X882*DD$18+$Y882*DD$19+$Z882*DD$20+$AA882*DD$21+$AB882*DD$22+$AC882*DD$23+$AD882*DD$24+$AE882*DD$25+$AF882*DD$26+$AG882*DD$27+$AH882*DD$28+$AI882*DD$29+$AJ882*DD$30+$AK882*DD$31+$AL882*DD$32+$AM882*DD$33+$AN882*DD$34+$AO882*DD$35+$AP882*DD$36+$AQ882*DD$37+$AR882*DD$38+$AS882*DD$39+$AT882*DD$40+$AU882*DD$41+$AV882*DD$42+$AW882*DD$43+$AX882*DD$44+$AY882*DD$45+$AZ882*DD$46+$BA882*DD$47+$BB882*DD$48+$BC882*DD$49+$BD882*DD$50+$BE882*DD$51+$BF882*DD$52+$BG882*DD$53+$BH882*DD$54+$BI882*DD$55+$BJ882*DD$56+$BK882*DD$57+$BL882*DD$58+$BM882*DD$59+$BN882*DD$60+$BO882*DD$61+$BP882*DD$62+$BQ882*DD$63+$BR882*DD$64+$BS882*DD$65+$BT882*DD$66+$BU882*DD$67+$BV882*DD$68+$BW882*DD$69+$BX882*DD$70+$BY882*DD$71+$BZ882*DD$72+$CA882*DD$73+$CB882*DD$74+$CC882*DD$75+$CD882*DD$76+$CE882*DD$77+$CF882*DD$78+$CG882*DD$79+$CH882*DD$80</f>
        <v>0</v>
      </c>
      <c r="DE883" s="37">
        <f t="shared" ref="DE883" si="9472">$I882*DE$3+$J882*DE$4+$K882*DE$5+$L882*DE$6+$M882*DE$7+$N882*DE$8+$O882*DE$9+$P882*DE$10+$Q882*DE$11+$R882*DE$12+$S882*DE$13+$T882*DE$14+$U882*DE$15+$V882*DE$16+$W882*DE$17+$X882*DE$18+$Y882*DE$19+$Z882*DE$20+$AA882*DE$21+$AB882*DE$22+$AC882*DE$23+$AD882*DE$24+$AE882*DE$25+$AF882*DE$26+$AG882*DE$27+$AH882*DE$28+$AI882*DE$29+$AJ882*DE$30+$AK882*DE$31+$AL882*DE$32+$AM882*DE$33+$AN882*DE$34+$AO882*DE$35+$AP882*DE$36+$AQ882*DE$37+$AR882*DE$38+$AS882*DE$39+$AT882*DE$40+$AU882*DE$41+$AV882*DE$42+$AW882*DE$43+$AX882*DE$44+$AY882*DE$45+$AZ882*DE$46+$BA882*DE$47+$BB882*DE$48+$BC882*DE$49+$BD882*DE$50+$BE882*DE$51+$BF882*DE$52+$BG882*DE$53+$BH882*DE$54+$BI882*DE$55+$BJ882*DE$56+$BK882*DE$57+$BL882*DE$58+$BM882*DE$59+$BN882*DE$60+$BO882*DE$61+$BP882*DE$62+$BQ882*DE$63+$BR882*DE$64+$BS882*DE$65+$BT882*DE$66+$BU882*DE$67+$BV882*DE$68+$BW882*DE$69+$BX882*DE$70+$BY882*DE$71+$BZ882*DE$72+$CA882*DE$73+$CB882*DE$74+$CC882*DE$75+$CD882*DE$76+$CE882*DE$77+$CF882*DE$78+$CG882*DE$79+$CH882*DE$80</f>
        <v>0</v>
      </c>
      <c r="DF883" s="37">
        <f t="shared" ref="DF883" si="9473">$I882*DF$3+$J882*DF$4+$K882*DF$5+$L882*DF$6+$M882*DF$7+$N882*DF$8+$O882*DF$9+$P882*DF$10+$Q882*DF$11+$R882*DF$12+$S882*DF$13+$T882*DF$14+$U882*DF$15+$V882*DF$16+$W882*DF$17+$X882*DF$18+$Y882*DF$19+$Z882*DF$20+$AA882*DF$21+$AB882*DF$22+$AC882*DF$23+$AD882*DF$24+$AE882*DF$25+$AF882*DF$26+$AG882*DF$27+$AH882*DF$28+$AI882*DF$29+$AJ882*DF$30+$AK882*DF$31+$AL882*DF$32+$AM882*DF$33+$AN882*DF$34+$AO882*DF$35+$AP882*DF$36+$AQ882*DF$37+$AR882*DF$38+$AS882*DF$39+$AT882*DF$40+$AU882*DF$41+$AV882*DF$42+$AW882*DF$43+$AX882*DF$44+$AY882*DF$45+$AZ882*DF$46+$BA882*DF$47+$BB882*DF$48+$BC882*DF$49+$BD882*DF$50+$BE882*DF$51+$BF882*DF$52+$BG882*DF$53+$BH882*DF$54+$BI882*DF$55+$BJ882*DF$56+$BK882*DF$57+$BL882*DF$58+$BM882*DF$59+$BN882*DF$60+$BO882*DF$61+$BP882*DF$62+$BQ882*DF$63+$BR882*DF$64+$BS882*DF$65+$BT882*DF$66+$BU882*DF$67+$BV882*DF$68+$BW882*DF$69+$BX882*DF$70+$BY882*DF$71+$BZ882*DF$72+$CA882*DF$73+$CB882*DF$74+$CC882*DF$75+$CD882*DF$76+$CE882*DF$77+$CF882*DF$78+$CG882*DF$79+$CH882*DF$80</f>
        <v>0</v>
      </c>
      <c r="DG883" s="38">
        <f t="shared" ref="DG883" si="9474">$I882*DG$3+$J882*DG$4+$K882*DG$5+$L882*DG$6+$M882*DG$7+$N882*DG$8+$O882*DG$9+$P882*DG$10+$Q882*DG$11+$R882*DG$12+$S882*DG$13+$T882*DG$14+$U882*DG$15+$V882*DG$16+$W882*DG$17+$X882*DG$18+$Y882*DG$19+$Z882*DG$20+$AA882*DG$21+$AB882*DG$22+$AC882*DG$23+$AD882*DG$24+$AE882*DG$25+$AF882*DG$26+$AG882*DG$27+$AH882*DG$28+$AI882*DG$29+$AJ882*DG$30+$AK882*DG$31+$AL882*DG$32+$AM882*DG$33+$AN882*DG$34+$AO882*DG$35+$AP882*DG$36+$AQ882*DG$37+$AR882*DG$38+$AS882*DG$39+$AT882*DG$40+$AU882*DG$41+$AV882*DG$42+$AW882*DG$43+$AX882*DG$44+$AY882*DG$45+$AZ882*DG$46+$BA882*DG$47+$BB882*DG$48+$BC882*DG$49+$BD882*DG$50+$BE882*DG$51+$BF882*DG$52+$BG882*DG$53+$BH882*DG$54+$BI882*DG$55+$BJ882*DG$56+$BK882*DG$57+$BL882*DG$58+$BM882*DG$59+$BN882*DG$60+$BO882*DG$61+$BP882*DG$62+$BQ882*DG$63+$BR882*DG$64+$BS882*DG$65+$BT882*DG$66+$BU882*DG$67+$BV882*DG$68+$BW882*DG$69+$BX882*DG$70+$BY882*DG$71+$BZ882*DG$72+$CA882*DG$73+$CB882*DG$74+$CC882*DG$75+$CD882*DG$76+$CE882*DG$77+$CF882*DG$78+$CG882*DG$79+$CH882*DG$80</f>
        <v>0</v>
      </c>
    </row>
    <row r="884" spans="1:117" ht="12.75" hidden="1" outlineLevel="1" x14ac:dyDescent="0.2">
      <c r="A884" s="26"/>
      <c r="B884" s="27"/>
      <c r="C884" s="27"/>
      <c r="D884" s="28"/>
      <c r="E884" s="28"/>
      <c r="F884" s="28"/>
      <c r="G884" s="28"/>
      <c r="H884" s="28"/>
      <c r="I884" s="59"/>
      <c r="J884" s="59"/>
      <c r="K884" s="59"/>
      <c r="L884" s="59"/>
      <c r="M884" s="59"/>
      <c r="N884" s="59"/>
      <c r="O884" s="59"/>
      <c r="P884" s="59"/>
      <c r="Q884" s="59"/>
      <c r="R884" s="59"/>
      <c r="S884" s="59"/>
      <c r="T884" s="59"/>
      <c r="U884" s="59"/>
      <c r="V884" s="59"/>
      <c r="W884" s="59"/>
      <c r="X884" s="59"/>
      <c r="Y884" s="59"/>
      <c r="Z884" s="59"/>
      <c r="AA884" s="59"/>
      <c r="AB884" s="59"/>
      <c r="AC884" s="59"/>
      <c r="AD884" s="59"/>
      <c r="AE884" s="59"/>
      <c r="AF884" s="59"/>
      <c r="AG884" s="59"/>
      <c r="AH884" s="59"/>
      <c r="AI884" s="59"/>
      <c r="AJ884" s="59"/>
      <c r="AK884" s="59"/>
      <c r="AL884" s="59"/>
      <c r="AM884" s="59"/>
      <c r="AN884" s="59"/>
      <c r="AO884" s="59"/>
      <c r="AP884" s="59"/>
      <c r="AQ884" s="59"/>
      <c r="AR884" s="59"/>
      <c r="AS884" s="59"/>
      <c r="AT884" s="59"/>
      <c r="AU884" s="59"/>
      <c r="AV884" s="59"/>
      <c r="AW884" s="59"/>
      <c r="AX884" s="59"/>
      <c r="AY884" s="59"/>
      <c r="AZ884" s="59"/>
      <c r="BA884" s="59"/>
      <c r="BB884" s="59"/>
      <c r="BC884" s="59"/>
      <c r="BD884" s="59"/>
      <c r="BE884" s="59"/>
      <c r="BF884" s="59"/>
      <c r="BG884" s="59"/>
      <c r="BH884" s="59"/>
      <c r="BI884" s="59"/>
      <c r="BJ884" s="59"/>
      <c r="BK884" s="59"/>
      <c r="BL884" s="59"/>
      <c r="BM884" s="59"/>
      <c r="BN884" s="59"/>
      <c r="BO884" s="59"/>
      <c r="BP884" s="59"/>
      <c r="BQ884" s="59"/>
      <c r="BR884" s="59"/>
      <c r="BS884" s="59"/>
      <c r="BT884" s="59"/>
      <c r="BU884" s="59"/>
      <c r="BV884" s="59"/>
      <c r="BW884" s="59"/>
      <c r="BX884" s="59"/>
      <c r="BY884" s="59"/>
      <c r="BZ884" s="59"/>
      <c r="CA884" s="59"/>
      <c r="CB884" s="59"/>
      <c r="CC884" s="59"/>
      <c r="CD884" s="59"/>
      <c r="CE884" s="59"/>
      <c r="CF884" s="59"/>
      <c r="CG884" s="59"/>
      <c r="CH884" s="59"/>
      <c r="CI884" s="28"/>
      <c r="CJ884" s="28"/>
      <c r="CK884" s="28"/>
      <c r="CL884" s="28"/>
      <c r="CM884" s="29" t="s">
        <v>8</v>
      </c>
      <c r="CN884" s="39"/>
      <c r="CO884" s="40"/>
      <c r="CP884" s="40"/>
      <c r="CQ884" s="40"/>
      <c r="CR884" s="40"/>
      <c r="CS884" s="40"/>
      <c r="CT884" s="40"/>
      <c r="CU884" s="40"/>
      <c r="CV884" s="40"/>
      <c r="CW884" s="40"/>
      <c r="CX884" s="40"/>
      <c r="CY884" s="40"/>
      <c r="CZ884" s="40"/>
      <c r="DA884" s="40"/>
      <c r="DB884" s="40"/>
      <c r="DC884" s="40"/>
      <c r="DD884" s="40"/>
      <c r="DE884" s="40"/>
      <c r="DF884" s="40"/>
      <c r="DG884" s="41"/>
    </row>
    <row r="885" spans="1:117" ht="12.75" collapsed="1" x14ac:dyDescent="0.2">
      <c r="A885" s="19" t="s">
        <v>876</v>
      </c>
      <c r="B885" s="19" t="s">
        <v>877</v>
      </c>
      <c r="C885" s="19"/>
      <c r="D885" s="20" t="s">
        <v>446</v>
      </c>
      <c r="E885" s="20">
        <v>6</v>
      </c>
      <c r="F885" s="20">
        <f>IF($C$4="",SUMIF(stock_on_hand!A:A,planner!A885,stock_on_hand!C:C),SUMIFS(stock_on_hand!C:C,stock_on_hand!A:A,planner!A885,stock_on_hand!E:E,$C$4))</f>
        <v>5000</v>
      </c>
      <c r="G885" s="20"/>
      <c r="H885" s="20" t="s">
        <v>10</v>
      </c>
      <c r="I885" s="57">
        <f>IFERROR(HLOOKUP(I$188,bom!$2:$300,MATCH($A885,bom!$A:$A,0)-1,0),0)</f>
        <v>0</v>
      </c>
      <c r="J885" s="57">
        <f>IFERROR(HLOOKUP(J$188,bom!$2:$300,MATCH($A885,bom!$A:$A,0)-1,0),0)</f>
        <v>0</v>
      </c>
      <c r="K885" s="57">
        <f>IFERROR(HLOOKUP(K$188,bom!$2:$300,MATCH($A885,bom!$A:$A,0)-1,0),0)</f>
        <v>0</v>
      </c>
      <c r="L885" s="57">
        <f>IFERROR(HLOOKUP(L$188,bom!$2:$300,MATCH($A885,bom!$A:$A,0)-1,0),0)</f>
        <v>0</v>
      </c>
      <c r="M885" s="57">
        <f>IFERROR(HLOOKUP(M$188,bom!$2:$300,MATCH($A885,bom!$A:$A,0)-1,0),0)</f>
        <v>0</v>
      </c>
      <c r="N885" s="57">
        <f>IFERROR(HLOOKUP(N$188,bom!$2:$300,MATCH($A885,bom!$A:$A,0)-1,0),0)</f>
        <v>0</v>
      </c>
      <c r="O885" s="57">
        <f>IFERROR(HLOOKUP(O$188,bom!$2:$300,MATCH($A885,bom!$A:$A,0)-1,0),0)</f>
        <v>0</v>
      </c>
      <c r="P885" s="57">
        <f>IFERROR(HLOOKUP(P$188,bom!$2:$300,MATCH($A885,bom!$A:$A,0)-1,0),0)</f>
        <v>0</v>
      </c>
      <c r="Q885" s="57">
        <f>IFERROR(HLOOKUP(Q$188,bom!$2:$300,MATCH($A885,bom!$A:$A,0)-1,0),0)</f>
        <v>0</v>
      </c>
      <c r="R885" s="57">
        <f>IFERROR(HLOOKUP(R$188,bom!$2:$300,MATCH($A885,bom!$A:$A,0)-1,0),0)</f>
        <v>0</v>
      </c>
      <c r="S885" s="57">
        <f>IFERROR(HLOOKUP(S$188,bom!$2:$300,MATCH($A885,bom!$A:$A,0)-1,0),0)</f>
        <v>0</v>
      </c>
      <c r="T885" s="57">
        <f>IFERROR(HLOOKUP(T$188,bom!$2:$300,MATCH($A885,bom!$A:$A,0)-1,0),0)</f>
        <v>0</v>
      </c>
      <c r="U885" s="57">
        <f>IFERROR(HLOOKUP(U$188,bom!$2:$300,MATCH($A885,bom!$A:$A,0)-1,0),0)</f>
        <v>0</v>
      </c>
      <c r="V885" s="57">
        <f>IFERROR(HLOOKUP(V$188,bom!$2:$300,MATCH($A885,bom!$A:$A,0)-1,0),0)</f>
        <v>0</v>
      </c>
      <c r="W885" s="57">
        <f>IFERROR(HLOOKUP(W$188,bom!$2:$300,MATCH($A885,bom!$A:$A,0)-1,0),0)</f>
        <v>0</v>
      </c>
      <c r="X885" s="57">
        <f>IFERROR(HLOOKUP(X$188,bom!$2:$300,MATCH($A885,bom!$A:$A,0)-1,0),0)</f>
        <v>0</v>
      </c>
      <c r="Y885" s="57">
        <f>IFERROR(HLOOKUP(Y$188,bom!$2:$300,MATCH($A885,bom!$A:$A,0)-1,0),0)</f>
        <v>0</v>
      </c>
      <c r="Z885" s="57">
        <f>IFERROR(HLOOKUP(Z$188,bom!$2:$300,MATCH($A885,bom!$A:$A,0)-1,0),0)</f>
        <v>0</v>
      </c>
      <c r="AA885" s="57">
        <f>IFERROR(HLOOKUP(AA$188,bom!$2:$300,MATCH($A885,bom!$A:$A,0)-1,0),0)</f>
        <v>0</v>
      </c>
      <c r="AB885" s="57">
        <f>IFERROR(HLOOKUP(AB$188,bom!$2:$300,MATCH($A885,bom!$A:$A,0)-1,0),0)</f>
        <v>0</v>
      </c>
      <c r="AC885" s="57">
        <f>IFERROR(HLOOKUP(AC$188,bom!$2:$300,MATCH($A885,bom!$A:$A,0)-1,0),0)</f>
        <v>0</v>
      </c>
      <c r="AD885" s="57">
        <f>IFERROR(HLOOKUP(AD$188,bom!$2:$300,MATCH($A885,bom!$A:$A,0)-1,0),0)</f>
        <v>0</v>
      </c>
      <c r="AE885" s="57">
        <f>IFERROR(HLOOKUP(AE$188,bom!$2:$300,MATCH($A885,bom!$A:$A,0)-1,0),0)</f>
        <v>0</v>
      </c>
      <c r="AF885" s="57">
        <f>IFERROR(HLOOKUP(AF$188,bom!$2:$300,MATCH($A885,bom!$A:$A,0)-1,0),0)</f>
        <v>0</v>
      </c>
      <c r="AG885" s="57">
        <f>IFERROR(HLOOKUP(AG$188,bom!$2:$300,MATCH($A885,bom!$A:$A,0)-1,0),0)</f>
        <v>0</v>
      </c>
      <c r="AH885" s="57">
        <f>IFERROR(HLOOKUP(AH$188,bom!$2:$300,MATCH($A885,bom!$A:$A,0)-1,0),0)</f>
        <v>0</v>
      </c>
      <c r="AI885" s="57">
        <f>IFERROR(HLOOKUP(AI$188,bom!$2:$300,MATCH($A885,bom!$A:$A,0)-1,0),0)</f>
        <v>0</v>
      </c>
      <c r="AJ885" s="57">
        <f>IFERROR(HLOOKUP(AJ$188,bom!$2:$300,MATCH($A885,bom!$A:$A,0)-1,0),0)</f>
        <v>0</v>
      </c>
      <c r="AK885" s="57">
        <f>IFERROR(HLOOKUP(AK$188,bom!$2:$300,MATCH($A885,bom!$A:$A,0)-1,0),0)</f>
        <v>0</v>
      </c>
      <c r="AL885" s="57">
        <f>IFERROR(HLOOKUP(AL$188,bom!$2:$300,MATCH($A885,bom!$A:$A,0)-1,0),0)</f>
        <v>0</v>
      </c>
      <c r="AM885" s="57">
        <f>IFERROR(HLOOKUP(AM$188,bom!$2:$300,MATCH($A885,bom!$A:$A,0)-1,0),0)</f>
        <v>0</v>
      </c>
      <c r="AN885" s="57">
        <f>IFERROR(HLOOKUP(AN$188,bom!$2:$300,MATCH($A885,bom!$A:$A,0)-1,0),0)</f>
        <v>0</v>
      </c>
      <c r="AO885" s="57">
        <f>IFERROR(HLOOKUP(AO$188,bom!$2:$300,MATCH($A885,bom!$A:$A,0)-1,0),0)</f>
        <v>0</v>
      </c>
      <c r="AP885" s="57">
        <f>IFERROR(HLOOKUP(AP$188,bom!$2:$300,MATCH($A885,bom!$A:$A,0)-1,0),0)</f>
        <v>0</v>
      </c>
      <c r="AQ885" s="57">
        <f>IFERROR(HLOOKUP(AQ$188,bom!$2:$300,MATCH($A885,bom!$A:$A,0)-1,0),0)</f>
        <v>0</v>
      </c>
      <c r="AR885" s="57">
        <f>IFERROR(HLOOKUP(AR$188,bom!$2:$300,MATCH($A885,bom!$A:$A,0)-1,0),0)</f>
        <v>0</v>
      </c>
      <c r="AS885" s="57">
        <f>IFERROR(HLOOKUP(AS$188,bom!$2:$300,MATCH($A885,bom!$A:$A,0)-1,0),0)</f>
        <v>0</v>
      </c>
      <c r="AT885" s="57">
        <f>IFERROR(HLOOKUP(AT$188,bom!$2:$300,MATCH($A885,bom!$A:$A,0)-1,0),0)</f>
        <v>0</v>
      </c>
      <c r="AU885" s="57">
        <f>IFERROR(HLOOKUP(AU$188,bom!$2:$300,MATCH($A885,bom!$A:$A,0)-1,0),0)</f>
        <v>0</v>
      </c>
      <c r="AV885" s="57">
        <f>IFERROR(HLOOKUP(AV$188,bom!$2:$300,MATCH($A885,bom!$A:$A,0)-1,0),0)</f>
        <v>0</v>
      </c>
      <c r="AW885" s="57">
        <f>IFERROR(HLOOKUP(AW$188,bom!$2:$300,MATCH($A885,bom!$A:$A,0)-1,0),0)</f>
        <v>0</v>
      </c>
      <c r="AX885" s="57">
        <f>IFERROR(HLOOKUP(AX$188,bom!$2:$300,MATCH($A885,bom!$A:$A,0)-1,0),0)</f>
        <v>0</v>
      </c>
      <c r="AY885" s="57">
        <f>IFERROR(HLOOKUP(AY$188,bom!$2:$300,MATCH($A885,bom!$A:$A,0)-1,0),0)</f>
        <v>0</v>
      </c>
      <c r="AZ885" s="57">
        <f>IFERROR(HLOOKUP(AZ$188,bom!$2:$300,MATCH($A885,bom!$A:$A,0)-1,0),0)</f>
        <v>0</v>
      </c>
      <c r="BA885" s="57">
        <f>IFERROR(HLOOKUP(BA$188,bom!$2:$300,MATCH($A885,bom!$A:$A,0)-1,0),0)</f>
        <v>0</v>
      </c>
      <c r="BB885" s="57">
        <f>IFERROR(HLOOKUP(BB$188,bom!$2:$300,MATCH($A885,bom!$A:$A,0)-1,0),0)</f>
        <v>0</v>
      </c>
      <c r="BC885" s="57">
        <f>IFERROR(HLOOKUP(BC$188,bom!$2:$300,MATCH($A885,bom!$A:$A,0)-1,0),0)</f>
        <v>0</v>
      </c>
      <c r="BD885" s="57">
        <f>IFERROR(HLOOKUP(BD$188,bom!$2:$300,MATCH($A885,bom!$A:$A,0)-1,0),0)</f>
        <v>0</v>
      </c>
      <c r="BE885" s="57">
        <f>IFERROR(HLOOKUP(BE$188,bom!$2:$300,MATCH($A885,bom!$A:$A,0)-1,0),0)</f>
        <v>0</v>
      </c>
      <c r="BF885" s="57">
        <f>IFERROR(HLOOKUP(BF$188,bom!$2:$300,MATCH($A885,bom!$A:$A,0)-1,0),0)</f>
        <v>0</v>
      </c>
      <c r="BG885" s="57">
        <f>IFERROR(HLOOKUP(BG$188,bom!$2:$300,MATCH($A885,bom!$A:$A,0)-1,0),0)</f>
        <v>0</v>
      </c>
      <c r="BH885" s="57">
        <f>IFERROR(HLOOKUP(BH$188,bom!$2:$300,MATCH($A885,bom!$A:$A,0)-1,0),0)</f>
        <v>0</v>
      </c>
      <c r="BI885" s="57">
        <f>IFERROR(HLOOKUP(BI$188,bom!$2:$300,MATCH($A885,bom!$A:$A,0)-1,0),0)</f>
        <v>0</v>
      </c>
      <c r="BJ885" s="57">
        <f>IFERROR(HLOOKUP(BJ$188,bom!$2:$300,MATCH($A885,bom!$A:$A,0)-1,0),0)</f>
        <v>0</v>
      </c>
      <c r="BK885" s="57">
        <f>IFERROR(HLOOKUP(BK$188,bom!$2:$300,MATCH($A885,bom!$A:$A,0)-1,0),0)</f>
        <v>0</v>
      </c>
      <c r="BL885" s="57">
        <f>IFERROR(HLOOKUP(BL$188,bom!$2:$300,MATCH($A885,bom!$A:$A,0)-1,0),0)</f>
        <v>0</v>
      </c>
      <c r="BM885" s="57">
        <f>IFERROR(HLOOKUP(BM$188,bom!$2:$300,MATCH($A885,bom!$A:$A,0)-1,0),0)</f>
        <v>0</v>
      </c>
      <c r="BN885" s="57">
        <f>IFERROR(HLOOKUP(BN$188,bom!$2:$300,MATCH($A885,bom!$A:$A,0)-1,0),0)</f>
        <v>0</v>
      </c>
      <c r="BO885" s="57">
        <f>IFERROR(HLOOKUP(BO$188,bom!$2:$300,MATCH($A885,bom!$A:$A,0)-1,0),0)</f>
        <v>0</v>
      </c>
      <c r="BP885" s="57">
        <f>IFERROR(HLOOKUP(BP$188,bom!$2:$300,MATCH($A885,bom!$A:$A,0)-1,0),0)</f>
        <v>0</v>
      </c>
      <c r="BQ885" s="57">
        <f>IFERROR(HLOOKUP(BQ$188,bom!$2:$300,MATCH($A885,bom!$A:$A,0)-1,0),0)</f>
        <v>0</v>
      </c>
      <c r="BR885" s="57">
        <f>IFERROR(HLOOKUP(BR$188,bom!$2:$300,MATCH($A885,bom!$A:$A,0)-1,0),0)</f>
        <v>0</v>
      </c>
      <c r="BS885" s="57">
        <f>IFERROR(HLOOKUP(BS$188,bom!$2:$300,MATCH($A885,bom!$A:$A,0)-1,0),0)</f>
        <v>0</v>
      </c>
      <c r="BT885" s="57">
        <f>IFERROR(HLOOKUP(BT$188,bom!$2:$300,MATCH($A885,bom!$A:$A,0)-1,0),0)</f>
        <v>0</v>
      </c>
      <c r="BU885" s="57">
        <f>IFERROR(HLOOKUP(BU$188,bom!$2:$300,MATCH($A885,bom!$A:$A,0)-1,0),0)</f>
        <v>0</v>
      </c>
      <c r="BV885" s="57">
        <f>IFERROR(HLOOKUP(BV$188,bom!$2:$300,MATCH($A885,bom!$A:$A,0)-1,0),0)</f>
        <v>0</v>
      </c>
      <c r="BW885" s="57">
        <f>IFERROR(HLOOKUP(BW$188,bom!$2:$300,MATCH($A885,bom!$A:$A,0)-1,0),0)</f>
        <v>0</v>
      </c>
      <c r="BX885" s="57">
        <f>IFERROR(HLOOKUP(BX$188,bom!$2:$300,MATCH($A885,bom!$A:$A,0)-1,0),0)</f>
        <v>0</v>
      </c>
      <c r="BY885" s="57">
        <f>IFERROR(HLOOKUP(BY$188,bom!$2:$300,MATCH($A885,bom!$A:$A,0)-1,0),0)</f>
        <v>0</v>
      </c>
      <c r="BZ885" s="57">
        <f>IFERROR(HLOOKUP(BZ$188,bom!$2:$300,MATCH($A885,bom!$A:$A,0)-1,0),0)</f>
        <v>0</v>
      </c>
      <c r="CA885" s="57">
        <f>IFERROR(HLOOKUP(CA$188,bom!$2:$300,MATCH($A885,bom!$A:$A,0)-1,0),0)</f>
        <v>0</v>
      </c>
      <c r="CB885" s="57">
        <f>IFERROR(HLOOKUP(CB$188,bom!$2:$300,MATCH($A885,bom!$A:$A,0)-1,0),0)</f>
        <v>0</v>
      </c>
      <c r="CC885" s="57">
        <f>IFERROR(HLOOKUP(CC$188,bom!$2:$300,MATCH($A885,bom!$A:$A,0)-1,0),0)</f>
        <v>0</v>
      </c>
      <c r="CD885" s="57">
        <f>IFERROR(HLOOKUP(CD$188,bom!$2:$300,MATCH($A885,bom!$A:$A,0)-1,0),0)</f>
        <v>0</v>
      </c>
      <c r="CE885" s="57">
        <f>IFERROR(HLOOKUP(CE$188,bom!$2:$300,MATCH($A885,bom!$A:$A,0)-1,0),0)</f>
        <v>0</v>
      </c>
      <c r="CF885" s="57">
        <f>IFERROR(HLOOKUP(CF$188,bom!$2:$300,MATCH($A885,bom!$A:$A,0)-1,0),0)</f>
        <v>0</v>
      </c>
      <c r="CG885" s="57">
        <f>IFERROR(HLOOKUP(CG$188,bom!$2:$300,MATCH($A885,bom!$A:$A,0)-1,0),0)</f>
        <v>0</v>
      </c>
      <c r="CH885" s="57">
        <f>IFERROR(HLOOKUP(CH$188,bom!$2:$300,MATCH($A885,bom!$A:$A,0)-1,0),0)</f>
        <v>0</v>
      </c>
      <c r="CI885" s="20"/>
      <c r="CJ885" s="20"/>
      <c r="CK885" s="20"/>
      <c r="CL885" s="20"/>
      <c r="CM885" s="32" t="str">
        <f t="shared" ref="CM885" si="9475">IF(G885&gt;0,IF(CN885&lt;(0.8*G885),"WARNING!!!",IF(CN885&lt;G885,"ORDER","OK")),IF((VLOOKUP(A885,A:DG,91+E885,0))&lt;0,"WARNING!!!",IF((VLOOKUP(A885,A:DG,91+ROUND(1.25*E885,0),0))&lt;0,"ORDER","OK")))</f>
        <v>OK</v>
      </c>
      <c r="CN885" s="33">
        <f t="shared" ref="CN885" si="9476">F885-CN886+CN887</f>
        <v>5000</v>
      </c>
      <c r="CO885" s="34">
        <f t="shared" ref="CO885" si="9477">CN885-CO886+CO887</f>
        <v>5000</v>
      </c>
      <c r="CP885" s="34">
        <f t="shared" ref="CP885" si="9478">CO885-CP886+CP887</f>
        <v>5000</v>
      </c>
      <c r="CQ885" s="34">
        <f t="shared" ref="CQ885" si="9479">CP885-CQ886+CQ887</f>
        <v>5000</v>
      </c>
      <c r="CR885" s="34">
        <f t="shared" ref="CR885" si="9480">CQ885-CR886+CR887</f>
        <v>5000</v>
      </c>
      <c r="CS885" s="34">
        <f t="shared" ref="CS885" si="9481">CR885-CS886+CS887</f>
        <v>5000</v>
      </c>
      <c r="CT885" s="34">
        <f t="shared" ref="CT885" si="9482">CS885-CT886+CT887</f>
        <v>5000</v>
      </c>
      <c r="CU885" s="34">
        <f t="shared" ref="CU885" si="9483">CT885-CU886+CU887</f>
        <v>5000</v>
      </c>
      <c r="CV885" s="34">
        <f t="shared" ref="CV885" si="9484">CU885-CV886+CV887</f>
        <v>5000</v>
      </c>
      <c r="CW885" s="34">
        <f t="shared" ref="CW885" si="9485">CV885-CW886+CW887</f>
        <v>5000</v>
      </c>
      <c r="CX885" s="34">
        <f t="shared" ref="CX885" si="9486">CW885-CX886+CX887</f>
        <v>5000</v>
      </c>
      <c r="CY885" s="34">
        <f t="shared" ref="CY885" si="9487">CX885-CY886+CY887</f>
        <v>5000</v>
      </c>
      <c r="CZ885" s="34">
        <f t="shared" ref="CZ885" si="9488">CY885-CZ886+CZ887</f>
        <v>5000</v>
      </c>
      <c r="DA885" s="34">
        <f t="shared" ref="DA885" si="9489">CZ885-DA886+DA887</f>
        <v>5000</v>
      </c>
      <c r="DB885" s="34">
        <f t="shared" ref="DB885" si="9490">DA885-DB886+DB887</f>
        <v>5000</v>
      </c>
      <c r="DC885" s="34">
        <f t="shared" ref="DC885" si="9491">DB885-DC886+DC887</f>
        <v>5000</v>
      </c>
      <c r="DD885" s="34">
        <f t="shared" ref="DD885" si="9492">DC885-DD886+DD887</f>
        <v>5000</v>
      </c>
      <c r="DE885" s="34">
        <f t="shared" ref="DE885" si="9493">DD885-DE886+DE887</f>
        <v>5000</v>
      </c>
      <c r="DF885" s="34">
        <f t="shared" ref="DF885" si="9494">DE885-DF886+DF887</f>
        <v>5000</v>
      </c>
      <c r="DG885" s="35">
        <f t="shared" ref="DG885" si="9495">DF885-DG886+DG887</f>
        <v>5000</v>
      </c>
      <c r="DM885" s="21"/>
    </row>
    <row r="886" spans="1:117" ht="12.75" hidden="1" outlineLevel="1" x14ac:dyDescent="0.2">
      <c r="A886" s="22"/>
      <c r="B886" s="23"/>
      <c r="C886" s="23"/>
      <c r="D886" s="24"/>
      <c r="E886" s="24"/>
      <c r="F886" s="24"/>
      <c r="G886" s="24"/>
      <c r="H886" s="24"/>
      <c r="I886" s="58"/>
      <c r="J886" s="58"/>
      <c r="K886" s="58"/>
      <c r="L886" s="58"/>
      <c r="M886" s="58"/>
      <c r="N886" s="58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  <c r="AG886" s="58"/>
      <c r="AH886" s="58"/>
      <c r="AI886" s="58"/>
      <c r="AJ886" s="58"/>
      <c r="AK886" s="58"/>
      <c r="AL886" s="58"/>
      <c r="AM886" s="58"/>
      <c r="AN886" s="58"/>
      <c r="AO886" s="58"/>
      <c r="AP886" s="58"/>
      <c r="AQ886" s="58"/>
      <c r="AR886" s="58"/>
      <c r="AS886" s="58"/>
      <c r="AT886" s="58"/>
      <c r="AU886" s="58"/>
      <c r="AV886" s="58"/>
      <c r="AW886" s="58"/>
      <c r="AX886" s="58"/>
      <c r="AY886" s="58"/>
      <c r="AZ886" s="58"/>
      <c r="BA886" s="58"/>
      <c r="BB886" s="58"/>
      <c r="BC886" s="58"/>
      <c r="BD886" s="58"/>
      <c r="BE886" s="58"/>
      <c r="BF886" s="58"/>
      <c r="BG886" s="58"/>
      <c r="BH886" s="58"/>
      <c r="BI886" s="58"/>
      <c r="BJ886" s="58"/>
      <c r="BK886" s="58"/>
      <c r="BL886" s="58"/>
      <c r="BM886" s="58"/>
      <c r="BN886" s="58"/>
      <c r="BO886" s="58"/>
      <c r="BP886" s="58"/>
      <c r="BQ886" s="58"/>
      <c r="BR886" s="58"/>
      <c r="BS886" s="58"/>
      <c r="BT886" s="58"/>
      <c r="BU886" s="58"/>
      <c r="BV886" s="58"/>
      <c r="BW886" s="58"/>
      <c r="BX886" s="58"/>
      <c r="BY886" s="58"/>
      <c r="BZ886" s="58"/>
      <c r="CA886" s="58"/>
      <c r="CB886" s="58"/>
      <c r="CC886" s="58"/>
      <c r="CD886" s="58"/>
      <c r="CE886" s="58"/>
      <c r="CF886" s="58"/>
      <c r="CG886" s="58"/>
      <c r="CH886" s="58"/>
      <c r="CI886" s="24"/>
      <c r="CJ886" s="24"/>
      <c r="CK886" s="24"/>
      <c r="CL886" s="24"/>
      <c r="CM886" s="25" t="s">
        <v>7</v>
      </c>
      <c r="CN886" s="36">
        <f t="shared" ref="CN886" si="9496">$I885*CN$3+$J885*CN$4+$K885*CN$5+$L885*CN$6+$M885*CN$7+$N885*CN$8+$O885*CN$9+$P885*CN$10+$Q885*CN$11+$R885*CN$12+$S885*CN$13+$T885*CN$14+$U885*CN$15+$V885*CN$16+$W885*CN$17+$X885*CN$18+$Y885*CN$19+$Z885*CN$20+$AA885*CN$21+$AB885*CN$22+$AC885*CN$23+$AD885*CN$24+$AE885*CN$25+$AF885*CN$26+$AG885*CN$27+$AH885*CN$28+$AI885*CN$29+$AJ885*CN$30+$AK885*CN$31+$AL885*CN$32+$AM885*CN$33+$AN885*CN$34+$AO885*CN$35+$AP885*CN$36+$AQ885*CN$37+$AR885*CN$38+$AS885*CN$39+$AT885*CN$40+$AU885*CN$41+$AV885*CN$42+$AW885*CN$43+$AX885*CN$44+$AY885*CN$45+$AZ885*CN$46+$BA885*CN$47+$BB885*CN$48+$BC885*CN$49+$BD885*CN$50+$BE885*CN$51+$BF885*CN$52+$BG885*CN$53+$BH885*CN$54+$BI885*CN$55+$BJ885*CN$56+$BK885*CN$57+$BL885*CN$58+$BM885*CN$59+$BN885*CN$60+$BO885*CN$61+$BP885*CN$62+$BQ885*CN$63+$BR885*CN$64+$BS885*CN$65+$BT885*CN$66+$BU885*CN$67+$BV885*CN$68+$BW885*CN$69+$BX885*CN$70+$BY885*CN$71+$BZ885*CN$72+$CA885*CN$73+$CB885*CN$74+$CC885*CN$75+$CD885*CN$76+$CE885*CN$77+$CF885*CN$78+$CG885*CN$79+$CH885*CN$80</f>
        <v>0</v>
      </c>
      <c r="CO886" s="37">
        <f t="shared" ref="CO886" si="9497">$I885*CO$3+$J885*CO$4+$K885*CO$5+$L885*CO$6+$M885*CO$7+$N885*CO$8+$O885*CO$9+$P885*CO$10+$Q885*CO$11+$R885*CO$12+$S885*CO$13+$T885*CO$14+$U885*CO$15+$V885*CO$16+$W885*CO$17+$X885*CO$18+$Y885*CO$19+$Z885*CO$20+$AA885*CO$21+$AB885*CO$22+$AC885*CO$23+$AD885*CO$24+$AE885*CO$25+$AF885*CO$26+$AG885*CO$27+$AH885*CO$28+$AI885*CO$29+$AJ885*CO$30+$AK885*CO$31+$AL885*CO$32+$AM885*CO$33+$AN885*CO$34+$AO885*CO$35+$AP885*CO$36+$AQ885*CO$37+$AR885*CO$38+$AS885*CO$39+$AT885*CO$40+$AU885*CO$41+$AV885*CO$42+$AW885*CO$43+$AX885*CO$44+$AY885*CO$45+$AZ885*CO$46+$BA885*CO$47+$BB885*CO$48+$BC885*CO$49+$BD885*CO$50+$BE885*CO$51+$BF885*CO$52+$BG885*CO$53+$BH885*CO$54+$BI885*CO$55+$BJ885*CO$56+$BK885*CO$57+$BL885*CO$58+$BM885*CO$59+$BN885*CO$60+$BO885*CO$61+$BP885*CO$62+$BQ885*CO$63+$BR885*CO$64+$BS885*CO$65+$BT885*CO$66+$BU885*CO$67+$BV885*CO$68+$BW885*CO$69+$BX885*CO$70+$BY885*CO$71+$BZ885*CO$72+$CA885*CO$73+$CB885*CO$74+$CC885*CO$75+$CD885*CO$76+$CE885*CO$77+$CF885*CO$78+$CG885*CO$79+$CH885*CO$80</f>
        <v>0</v>
      </c>
      <c r="CP886" s="37">
        <f t="shared" ref="CP886" si="9498">$I885*CP$3+$J885*CP$4+$K885*CP$5+$L885*CP$6+$M885*CP$7+$N885*CP$8+$O885*CP$9+$P885*CP$10+$Q885*CP$11+$R885*CP$12+$S885*CP$13+$T885*CP$14+$U885*CP$15+$V885*CP$16+$W885*CP$17+$X885*CP$18+$Y885*CP$19+$Z885*CP$20+$AA885*CP$21+$AB885*CP$22+$AC885*CP$23+$AD885*CP$24+$AE885*CP$25+$AF885*CP$26+$AG885*CP$27+$AH885*CP$28+$AI885*CP$29+$AJ885*CP$30+$AK885*CP$31+$AL885*CP$32+$AM885*CP$33+$AN885*CP$34+$AO885*CP$35+$AP885*CP$36+$AQ885*CP$37+$AR885*CP$38+$AS885*CP$39+$AT885*CP$40+$AU885*CP$41+$AV885*CP$42+$AW885*CP$43+$AX885*CP$44+$AY885*CP$45+$AZ885*CP$46+$BA885*CP$47+$BB885*CP$48+$BC885*CP$49+$BD885*CP$50+$BE885*CP$51+$BF885*CP$52+$BG885*CP$53+$BH885*CP$54+$BI885*CP$55+$BJ885*CP$56+$BK885*CP$57+$BL885*CP$58+$BM885*CP$59+$BN885*CP$60+$BO885*CP$61+$BP885*CP$62+$BQ885*CP$63+$BR885*CP$64+$BS885*CP$65+$BT885*CP$66+$BU885*CP$67+$BV885*CP$68+$BW885*CP$69+$BX885*CP$70+$BY885*CP$71+$BZ885*CP$72+$CA885*CP$73+$CB885*CP$74+$CC885*CP$75+$CD885*CP$76+$CE885*CP$77+$CF885*CP$78+$CG885*CP$79+$CH885*CP$80</f>
        <v>0</v>
      </c>
      <c r="CQ886" s="37">
        <f t="shared" ref="CQ886" si="9499">$I885*CQ$3+$J885*CQ$4+$K885*CQ$5+$L885*CQ$6+$M885*CQ$7+$N885*CQ$8+$O885*CQ$9+$P885*CQ$10+$Q885*CQ$11+$R885*CQ$12+$S885*CQ$13+$T885*CQ$14+$U885*CQ$15+$V885*CQ$16+$W885*CQ$17+$X885*CQ$18+$Y885*CQ$19+$Z885*CQ$20+$AA885*CQ$21+$AB885*CQ$22+$AC885*CQ$23+$AD885*CQ$24+$AE885*CQ$25+$AF885*CQ$26+$AG885*CQ$27+$AH885*CQ$28+$AI885*CQ$29+$AJ885*CQ$30+$AK885*CQ$31+$AL885*CQ$32+$AM885*CQ$33+$AN885*CQ$34+$AO885*CQ$35+$AP885*CQ$36+$AQ885*CQ$37+$AR885*CQ$38+$AS885*CQ$39+$AT885*CQ$40+$AU885*CQ$41+$AV885*CQ$42+$AW885*CQ$43+$AX885*CQ$44+$AY885*CQ$45+$AZ885*CQ$46+$BA885*CQ$47+$BB885*CQ$48+$BC885*CQ$49+$BD885*CQ$50+$BE885*CQ$51+$BF885*CQ$52+$BG885*CQ$53+$BH885*CQ$54+$BI885*CQ$55+$BJ885*CQ$56+$BK885*CQ$57+$BL885*CQ$58+$BM885*CQ$59+$BN885*CQ$60+$BO885*CQ$61+$BP885*CQ$62+$BQ885*CQ$63+$BR885*CQ$64+$BS885*CQ$65+$BT885*CQ$66+$BU885*CQ$67+$BV885*CQ$68+$BW885*CQ$69+$BX885*CQ$70+$BY885*CQ$71+$BZ885*CQ$72+$CA885*CQ$73+$CB885*CQ$74+$CC885*CQ$75+$CD885*CQ$76+$CE885*CQ$77+$CF885*CQ$78+$CG885*CQ$79+$CH885*CQ$80</f>
        <v>0</v>
      </c>
      <c r="CR886" s="37">
        <f t="shared" ref="CR886" si="9500">$I885*CR$3+$J885*CR$4+$K885*CR$5+$L885*CR$6+$M885*CR$7+$N885*CR$8+$O885*CR$9+$P885*CR$10+$Q885*CR$11+$R885*CR$12+$S885*CR$13+$T885*CR$14+$U885*CR$15+$V885*CR$16+$W885*CR$17+$X885*CR$18+$Y885*CR$19+$Z885*CR$20+$AA885*CR$21+$AB885*CR$22+$AC885*CR$23+$AD885*CR$24+$AE885*CR$25+$AF885*CR$26+$AG885*CR$27+$AH885*CR$28+$AI885*CR$29+$AJ885*CR$30+$AK885*CR$31+$AL885*CR$32+$AM885*CR$33+$AN885*CR$34+$AO885*CR$35+$AP885*CR$36+$AQ885*CR$37+$AR885*CR$38+$AS885*CR$39+$AT885*CR$40+$AU885*CR$41+$AV885*CR$42+$AW885*CR$43+$AX885*CR$44+$AY885*CR$45+$AZ885*CR$46+$BA885*CR$47+$BB885*CR$48+$BC885*CR$49+$BD885*CR$50+$BE885*CR$51+$BF885*CR$52+$BG885*CR$53+$BH885*CR$54+$BI885*CR$55+$BJ885*CR$56+$BK885*CR$57+$BL885*CR$58+$BM885*CR$59+$BN885*CR$60+$BO885*CR$61+$BP885*CR$62+$BQ885*CR$63+$BR885*CR$64+$BS885*CR$65+$BT885*CR$66+$BU885*CR$67+$BV885*CR$68+$BW885*CR$69+$BX885*CR$70+$BY885*CR$71+$BZ885*CR$72+$CA885*CR$73+$CB885*CR$74+$CC885*CR$75+$CD885*CR$76+$CE885*CR$77+$CF885*CR$78+$CG885*CR$79+$CH885*CR$80</f>
        <v>0</v>
      </c>
      <c r="CS886" s="37">
        <f t="shared" ref="CS886" si="9501">$I885*CS$3+$J885*CS$4+$K885*CS$5+$L885*CS$6+$M885*CS$7+$N885*CS$8+$O885*CS$9+$P885*CS$10+$Q885*CS$11+$R885*CS$12+$S885*CS$13+$T885*CS$14+$U885*CS$15+$V885*CS$16+$W885*CS$17+$X885*CS$18+$Y885*CS$19+$Z885*CS$20+$AA885*CS$21+$AB885*CS$22+$AC885*CS$23+$AD885*CS$24+$AE885*CS$25+$AF885*CS$26+$AG885*CS$27+$AH885*CS$28+$AI885*CS$29+$AJ885*CS$30+$AK885*CS$31+$AL885*CS$32+$AM885*CS$33+$AN885*CS$34+$AO885*CS$35+$AP885*CS$36+$AQ885*CS$37+$AR885*CS$38+$AS885*CS$39+$AT885*CS$40+$AU885*CS$41+$AV885*CS$42+$AW885*CS$43+$AX885*CS$44+$AY885*CS$45+$AZ885*CS$46+$BA885*CS$47+$BB885*CS$48+$BC885*CS$49+$BD885*CS$50+$BE885*CS$51+$BF885*CS$52+$BG885*CS$53+$BH885*CS$54+$BI885*CS$55+$BJ885*CS$56+$BK885*CS$57+$BL885*CS$58+$BM885*CS$59+$BN885*CS$60+$BO885*CS$61+$BP885*CS$62+$BQ885*CS$63+$BR885*CS$64+$BS885*CS$65+$BT885*CS$66+$BU885*CS$67+$BV885*CS$68+$BW885*CS$69+$BX885*CS$70+$BY885*CS$71+$BZ885*CS$72+$CA885*CS$73+$CB885*CS$74+$CC885*CS$75+$CD885*CS$76+$CE885*CS$77+$CF885*CS$78+$CG885*CS$79+$CH885*CS$80</f>
        <v>0</v>
      </c>
      <c r="CT886" s="37">
        <f t="shared" ref="CT886" si="9502">$I885*CT$3+$J885*CT$4+$K885*CT$5+$L885*CT$6+$M885*CT$7+$N885*CT$8+$O885*CT$9+$P885*CT$10+$Q885*CT$11+$R885*CT$12+$S885*CT$13+$T885*CT$14+$U885*CT$15+$V885*CT$16+$W885*CT$17+$X885*CT$18+$Y885*CT$19+$Z885*CT$20+$AA885*CT$21+$AB885*CT$22+$AC885*CT$23+$AD885*CT$24+$AE885*CT$25+$AF885*CT$26+$AG885*CT$27+$AH885*CT$28+$AI885*CT$29+$AJ885*CT$30+$AK885*CT$31+$AL885*CT$32+$AM885*CT$33+$AN885*CT$34+$AO885*CT$35+$AP885*CT$36+$AQ885*CT$37+$AR885*CT$38+$AS885*CT$39+$AT885*CT$40+$AU885*CT$41+$AV885*CT$42+$AW885*CT$43+$AX885*CT$44+$AY885*CT$45+$AZ885*CT$46+$BA885*CT$47+$BB885*CT$48+$BC885*CT$49+$BD885*CT$50+$BE885*CT$51+$BF885*CT$52+$BG885*CT$53+$BH885*CT$54+$BI885*CT$55+$BJ885*CT$56+$BK885*CT$57+$BL885*CT$58+$BM885*CT$59+$BN885*CT$60+$BO885*CT$61+$BP885*CT$62+$BQ885*CT$63+$BR885*CT$64+$BS885*CT$65+$BT885*CT$66+$BU885*CT$67+$BV885*CT$68+$BW885*CT$69+$BX885*CT$70+$BY885*CT$71+$BZ885*CT$72+$CA885*CT$73+$CB885*CT$74+$CC885*CT$75+$CD885*CT$76+$CE885*CT$77+$CF885*CT$78+$CG885*CT$79+$CH885*CT$80</f>
        <v>0</v>
      </c>
      <c r="CU886" s="37">
        <f t="shared" ref="CU886" si="9503">$I885*CU$3+$J885*CU$4+$K885*CU$5+$L885*CU$6+$M885*CU$7+$N885*CU$8+$O885*CU$9+$P885*CU$10+$Q885*CU$11+$R885*CU$12+$S885*CU$13+$T885*CU$14+$U885*CU$15+$V885*CU$16+$W885*CU$17+$X885*CU$18+$Y885*CU$19+$Z885*CU$20+$AA885*CU$21+$AB885*CU$22+$AC885*CU$23+$AD885*CU$24+$AE885*CU$25+$AF885*CU$26+$AG885*CU$27+$AH885*CU$28+$AI885*CU$29+$AJ885*CU$30+$AK885*CU$31+$AL885*CU$32+$AM885*CU$33+$AN885*CU$34+$AO885*CU$35+$AP885*CU$36+$AQ885*CU$37+$AR885*CU$38+$AS885*CU$39+$AT885*CU$40+$AU885*CU$41+$AV885*CU$42+$AW885*CU$43+$AX885*CU$44+$AY885*CU$45+$AZ885*CU$46+$BA885*CU$47+$BB885*CU$48+$BC885*CU$49+$BD885*CU$50+$BE885*CU$51+$BF885*CU$52+$BG885*CU$53+$BH885*CU$54+$BI885*CU$55+$BJ885*CU$56+$BK885*CU$57+$BL885*CU$58+$BM885*CU$59+$BN885*CU$60+$BO885*CU$61+$BP885*CU$62+$BQ885*CU$63+$BR885*CU$64+$BS885*CU$65+$BT885*CU$66+$BU885*CU$67+$BV885*CU$68+$BW885*CU$69+$BX885*CU$70+$BY885*CU$71+$BZ885*CU$72+$CA885*CU$73+$CB885*CU$74+$CC885*CU$75+$CD885*CU$76+$CE885*CU$77+$CF885*CU$78+$CG885*CU$79+$CH885*CU$80</f>
        <v>0</v>
      </c>
      <c r="CV886" s="37">
        <f t="shared" ref="CV886" si="9504">$I885*CV$3+$J885*CV$4+$K885*CV$5+$L885*CV$6+$M885*CV$7+$N885*CV$8+$O885*CV$9+$P885*CV$10+$Q885*CV$11+$R885*CV$12+$S885*CV$13+$T885*CV$14+$U885*CV$15+$V885*CV$16+$W885*CV$17+$X885*CV$18+$Y885*CV$19+$Z885*CV$20+$AA885*CV$21+$AB885*CV$22+$AC885*CV$23+$AD885*CV$24+$AE885*CV$25+$AF885*CV$26+$AG885*CV$27+$AH885*CV$28+$AI885*CV$29+$AJ885*CV$30+$AK885*CV$31+$AL885*CV$32+$AM885*CV$33+$AN885*CV$34+$AO885*CV$35+$AP885*CV$36+$AQ885*CV$37+$AR885*CV$38+$AS885*CV$39+$AT885*CV$40+$AU885*CV$41+$AV885*CV$42+$AW885*CV$43+$AX885*CV$44+$AY885*CV$45+$AZ885*CV$46+$BA885*CV$47+$BB885*CV$48+$BC885*CV$49+$BD885*CV$50+$BE885*CV$51+$BF885*CV$52+$BG885*CV$53+$BH885*CV$54+$BI885*CV$55+$BJ885*CV$56+$BK885*CV$57+$BL885*CV$58+$BM885*CV$59+$BN885*CV$60+$BO885*CV$61+$BP885*CV$62+$BQ885*CV$63+$BR885*CV$64+$BS885*CV$65+$BT885*CV$66+$BU885*CV$67+$BV885*CV$68+$BW885*CV$69+$BX885*CV$70+$BY885*CV$71+$BZ885*CV$72+$CA885*CV$73+$CB885*CV$74+$CC885*CV$75+$CD885*CV$76+$CE885*CV$77+$CF885*CV$78+$CG885*CV$79+$CH885*CV$80</f>
        <v>0</v>
      </c>
      <c r="CW886" s="37">
        <f t="shared" ref="CW886" si="9505">$I885*CW$3+$J885*CW$4+$K885*CW$5+$L885*CW$6+$M885*CW$7+$N885*CW$8+$O885*CW$9+$P885*CW$10+$Q885*CW$11+$R885*CW$12+$S885*CW$13+$T885*CW$14+$U885*CW$15+$V885*CW$16+$W885*CW$17+$X885*CW$18+$Y885*CW$19+$Z885*CW$20+$AA885*CW$21+$AB885*CW$22+$AC885*CW$23+$AD885*CW$24+$AE885*CW$25+$AF885*CW$26+$AG885*CW$27+$AH885*CW$28+$AI885*CW$29+$AJ885*CW$30+$AK885*CW$31+$AL885*CW$32+$AM885*CW$33+$AN885*CW$34+$AO885*CW$35+$AP885*CW$36+$AQ885*CW$37+$AR885*CW$38+$AS885*CW$39+$AT885*CW$40+$AU885*CW$41+$AV885*CW$42+$AW885*CW$43+$AX885*CW$44+$AY885*CW$45+$AZ885*CW$46+$BA885*CW$47+$BB885*CW$48+$BC885*CW$49+$BD885*CW$50+$BE885*CW$51+$BF885*CW$52+$BG885*CW$53+$BH885*CW$54+$BI885*CW$55+$BJ885*CW$56+$BK885*CW$57+$BL885*CW$58+$BM885*CW$59+$BN885*CW$60+$BO885*CW$61+$BP885*CW$62+$BQ885*CW$63+$BR885*CW$64+$BS885*CW$65+$BT885*CW$66+$BU885*CW$67+$BV885*CW$68+$BW885*CW$69+$BX885*CW$70+$BY885*CW$71+$BZ885*CW$72+$CA885*CW$73+$CB885*CW$74+$CC885*CW$75+$CD885*CW$76+$CE885*CW$77+$CF885*CW$78+$CG885*CW$79+$CH885*CW$80</f>
        <v>0</v>
      </c>
      <c r="CX886" s="37">
        <f t="shared" ref="CX886" si="9506">$I885*CX$3+$J885*CX$4+$K885*CX$5+$L885*CX$6+$M885*CX$7+$N885*CX$8+$O885*CX$9+$P885*CX$10+$Q885*CX$11+$R885*CX$12+$S885*CX$13+$T885*CX$14+$U885*CX$15+$V885*CX$16+$W885*CX$17+$X885*CX$18+$Y885*CX$19+$Z885*CX$20+$AA885*CX$21+$AB885*CX$22+$AC885*CX$23+$AD885*CX$24+$AE885*CX$25+$AF885*CX$26+$AG885*CX$27+$AH885*CX$28+$AI885*CX$29+$AJ885*CX$30+$AK885*CX$31+$AL885*CX$32+$AM885*CX$33+$AN885*CX$34+$AO885*CX$35+$AP885*CX$36+$AQ885*CX$37+$AR885*CX$38+$AS885*CX$39+$AT885*CX$40+$AU885*CX$41+$AV885*CX$42+$AW885*CX$43+$AX885*CX$44+$AY885*CX$45+$AZ885*CX$46+$BA885*CX$47+$BB885*CX$48+$BC885*CX$49+$BD885*CX$50+$BE885*CX$51+$BF885*CX$52+$BG885*CX$53+$BH885*CX$54+$BI885*CX$55+$BJ885*CX$56+$BK885*CX$57+$BL885*CX$58+$BM885*CX$59+$BN885*CX$60+$BO885*CX$61+$BP885*CX$62+$BQ885*CX$63+$BR885*CX$64+$BS885*CX$65+$BT885*CX$66+$BU885*CX$67+$BV885*CX$68+$BW885*CX$69+$BX885*CX$70+$BY885*CX$71+$BZ885*CX$72+$CA885*CX$73+$CB885*CX$74+$CC885*CX$75+$CD885*CX$76+$CE885*CX$77+$CF885*CX$78+$CG885*CX$79+$CH885*CX$80</f>
        <v>0</v>
      </c>
      <c r="CY886" s="37">
        <f t="shared" ref="CY886" si="9507">$I885*CY$3+$J885*CY$4+$K885*CY$5+$L885*CY$6+$M885*CY$7+$N885*CY$8+$O885*CY$9+$P885*CY$10+$Q885*CY$11+$R885*CY$12+$S885*CY$13+$T885*CY$14+$U885*CY$15+$V885*CY$16+$W885*CY$17+$X885*CY$18+$Y885*CY$19+$Z885*CY$20+$AA885*CY$21+$AB885*CY$22+$AC885*CY$23+$AD885*CY$24+$AE885*CY$25+$AF885*CY$26+$AG885*CY$27+$AH885*CY$28+$AI885*CY$29+$AJ885*CY$30+$AK885*CY$31+$AL885*CY$32+$AM885*CY$33+$AN885*CY$34+$AO885*CY$35+$AP885*CY$36+$AQ885*CY$37+$AR885*CY$38+$AS885*CY$39+$AT885*CY$40+$AU885*CY$41+$AV885*CY$42+$AW885*CY$43+$AX885*CY$44+$AY885*CY$45+$AZ885*CY$46+$BA885*CY$47+$BB885*CY$48+$BC885*CY$49+$BD885*CY$50+$BE885*CY$51+$BF885*CY$52+$BG885*CY$53+$BH885*CY$54+$BI885*CY$55+$BJ885*CY$56+$BK885*CY$57+$BL885*CY$58+$BM885*CY$59+$BN885*CY$60+$BO885*CY$61+$BP885*CY$62+$BQ885*CY$63+$BR885*CY$64+$BS885*CY$65+$BT885*CY$66+$BU885*CY$67+$BV885*CY$68+$BW885*CY$69+$BX885*CY$70+$BY885*CY$71+$BZ885*CY$72+$CA885*CY$73+$CB885*CY$74+$CC885*CY$75+$CD885*CY$76+$CE885*CY$77+$CF885*CY$78+$CG885*CY$79+$CH885*CY$80</f>
        <v>0</v>
      </c>
      <c r="CZ886" s="37">
        <f t="shared" ref="CZ886" si="9508">$I885*CZ$3+$J885*CZ$4+$K885*CZ$5+$L885*CZ$6+$M885*CZ$7+$N885*CZ$8+$O885*CZ$9+$P885*CZ$10+$Q885*CZ$11+$R885*CZ$12+$S885*CZ$13+$T885*CZ$14+$U885*CZ$15+$V885*CZ$16+$W885*CZ$17+$X885*CZ$18+$Y885*CZ$19+$Z885*CZ$20+$AA885*CZ$21+$AB885*CZ$22+$AC885*CZ$23+$AD885*CZ$24+$AE885*CZ$25+$AF885*CZ$26+$AG885*CZ$27+$AH885*CZ$28+$AI885*CZ$29+$AJ885*CZ$30+$AK885*CZ$31+$AL885*CZ$32+$AM885*CZ$33+$AN885*CZ$34+$AO885*CZ$35+$AP885*CZ$36+$AQ885*CZ$37+$AR885*CZ$38+$AS885*CZ$39+$AT885*CZ$40+$AU885*CZ$41+$AV885*CZ$42+$AW885*CZ$43+$AX885*CZ$44+$AY885*CZ$45+$AZ885*CZ$46+$BA885*CZ$47+$BB885*CZ$48+$BC885*CZ$49+$BD885*CZ$50+$BE885*CZ$51+$BF885*CZ$52+$BG885*CZ$53+$BH885*CZ$54+$BI885*CZ$55+$BJ885*CZ$56+$BK885*CZ$57+$BL885*CZ$58+$BM885*CZ$59+$BN885*CZ$60+$BO885*CZ$61+$BP885*CZ$62+$BQ885*CZ$63+$BR885*CZ$64+$BS885*CZ$65+$BT885*CZ$66+$BU885*CZ$67+$BV885*CZ$68+$BW885*CZ$69+$BX885*CZ$70+$BY885*CZ$71+$BZ885*CZ$72+$CA885*CZ$73+$CB885*CZ$74+$CC885*CZ$75+$CD885*CZ$76+$CE885*CZ$77+$CF885*CZ$78+$CG885*CZ$79+$CH885*CZ$80</f>
        <v>0</v>
      </c>
      <c r="DA886" s="37">
        <f t="shared" ref="DA886" si="9509">$I885*DA$3+$J885*DA$4+$K885*DA$5+$L885*DA$6+$M885*DA$7+$N885*DA$8+$O885*DA$9+$P885*DA$10+$Q885*DA$11+$R885*DA$12+$S885*DA$13+$T885*DA$14+$U885*DA$15+$V885*DA$16+$W885*DA$17+$X885*DA$18+$Y885*DA$19+$Z885*DA$20+$AA885*DA$21+$AB885*DA$22+$AC885*DA$23+$AD885*DA$24+$AE885*DA$25+$AF885*DA$26+$AG885*DA$27+$AH885*DA$28+$AI885*DA$29+$AJ885*DA$30+$AK885*DA$31+$AL885*DA$32+$AM885*DA$33+$AN885*DA$34+$AO885*DA$35+$AP885*DA$36+$AQ885*DA$37+$AR885*DA$38+$AS885*DA$39+$AT885*DA$40+$AU885*DA$41+$AV885*DA$42+$AW885*DA$43+$AX885*DA$44+$AY885*DA$45+$AZ885*DA$46+$BA885*DA$47+$BB885*DA$48+$BC885*DA$49+$BD885*DA$50+$BE885*DA$51+$BF885*DA$52+$BG885*DA$53+$BH885*DA$54+$BI885*DA$55+$BJ885*DA$56+$BK885*DA$57+$BL885*DA$58+$BM885*DA$59+$BN885*DA$60+$BO885*DA$61+$BP885*DA$62+$BQ885*DA$63+$BR885*DA$64+$BS885*DA$65+$BT885*DA$66+$BU885*DA$67+$BV885*DA$68+$BW885*DA$69+$BX885*DA$70+$BY885*DA$71+$BZ885*DA$72+$CA885*DA$73+$CB885*DA$74+$CC885*DA$75+$CD885*DA$76+$CE885*DA$77+$CF885*DA$78+$CG885*DA$79+$CH885*DA$80</f>
        <v>0</v>
      </c>
      <c r="DB886" s="37">
        <f t="shared" ref="DB886" si="9510">$I885*DB$3+$J885*DB$4+$K885*DB$5+$L885*DB$6+$M885*DB$7+$N885*DB$8+$O885*DB$9+$P885*DB$10+$Q885*DB$11+$R885*DB$12+$S885*DB$13+$T885*DB$14+$U885*DB$15+$V885*DB$16+$W885*DB$17+$X885*DB$18+$Y885*DB$19+$Z885*DB$20+$AA885*DB$21+$AB885*DB$22+$AC885*DB$23+$AD885*DB$24+$AE885*DB$25+$AF885*DB$26+$AG885*DB$27+$AH885*DB$28+$AI885*DB$29+$AJ885*DB$30+$AK885*DB$31+$AL885*DB$32+$AM885*DB$33+$AN885*DB$34+$AO885*DB$35+$AP885*DB$36+$AQ885*DB$37+$AR885*DB$38+$AS885*DB$39+$AT885*DB$40+$AU885*DB$41+$AV885*DB$42+$AW885*DB$43+$AX885*DB$44+$AY885*DB$45+$AZ885*DB$46+$BA885*DB$47+$BB885*DB$48+$BC885*DB$49+$BD885*DB$50+$BE885*DB$51+$BF885*DB$52+$BG885*DB$53+$BH885*DB$54+$BI885*DB$55+$BJ885*DB$56+$BK885*DB$57+$BL885*DB$58+$BM885*DB$59+$BN885*DB$60+$BO885*DB$61+$BP885*DB$62+$BQ885*DB$63+$BR885*DB$64+$BS885*DB$65+$BT885*DB$66+$BU885*DB$67+$BV885*DB$68+$BW885*DB$69+$BX885*DB$70+$BY885*DB$71+$BZ885*DB$72+$CA885*DB$73+$CB885*DB$74+$CC885*DB$75+$CD885*DB$76+$CE885*DB$77+$CF885*DB$78+$CG885*DB$79+$CH885*DB$80</f>
        <v>0</v>
      </c>
      <c r="DC886" s="37">
        <f t="shared" ref="DC886" si="9511">$I885*DC$3+$J885*DC$4+$K885*DC$5+$L885*DC$6+$M885*DC$7+$N885*DC$8+$O885*DC$9+$P885*DC$10+$Q885*DC$11+$R885*DC$12+$S885*DC$13+$T885*DC$14+$U885*DC$15+$V885*DC$16+$W885*DC$17+$X885*DC$18+$Y885*DC$19+$Z885*DC$20+$AA885*DC$21+$AB885*DC$22+$AC885*DC$23+$AD885*DC$24+$AE885*DC$25+$AF885*DC$26+$AG885*DC$27+$AH885*DC$28+$AI885*DC$29+$AJ885*DC$30+$AK885*DC$31+$AL885*DC$32+$AM885*DC$33+$AN885*DC$34+$AO885*DC$35+$AP885*DC$36+$AQ885*DC$37+$AR885*DC$38+$AS885*DC$39+$AT885*DC$40+$AU885*DC$41+$AV885*DC$42+$AW885*DC$43+$AX885*DC$44+$AY885*DC$45+$AZ885*DC$46+$BA885*DC$47+$BB885*DC$48+$BC885*DC$49+$BD885*DC$50+$BE885*DC$51+$BF885*DC$52+$BG885*DC$53+$BH885*DC$54+$BI885*DC$55+$BJ885*DC$56+$BK885*DC$57+$BL885*DC$58+$BM885*DC$59+$BN885*DC$60+$BO885*DC$61+$BP885*DC$62+$BQ885*DC$63+$BR885*DC$64+$BS885*DC$65+$BT885*DC$66+$BU885*DC$67+$BV885*DC$68+$BW885*DC$69+$BX885*DC$70+$BY885*DC$71+$BZ885*DC$72+$CA885*DC$73+$CB885*DC$74+$CC885*DC$75+$CD885*DC$76+$CE885*DC$77+$CF885*DC$78+$CG885*DC$79+$CH885*DC$80</f>
        <v>0</v>
      </c>
      <c r="DD886" s="37">
        <f t="shared" ref="DD886" si="9512">$I885*DD$3+$J885*DD$4+$K885*DD$5+$L885*DD$6+$M885*DD$7+$N885*DD$8+$O885*DD$9+$P885*DD$10+$Q885*DD$11+$R885*DD$12+$S885*DD$13+$T885*DD$14+$U885*DD$15+$V885*DD$16+$W885*DD$17+$X885*DD$18+$Y885*DD$19+$Z885*DD$20+$AA885*DD$21+$AB885*DD$22+$AC885*DD$23+$AD885*DD$24+$AE885*DD$25+$AF885*DD$26+$AG885*DD$27+$AH885*DD$28+$AI885*DD$29+$AJ885*DD$30+$AK885*DD$31+$AL885*DD$32+$AM885*DD$33+$AN885*DD$34+$AO885*DD$35+$AP885*DD$36+$AQ885*DD$37+$AR885*DD$38+$AS885*DD$39+$AT885*DD$40+$AU885*DD$41+$AV885*DD$42+$AW885*DD$43+$AX885*DD$44+$AY885*DD$45+$AZ885*DD$46+$BA885*DD$47+$BB885*DD$48+$BC885*DD$49+$BD885*DD$50+$BE885*DD$51+$BF885*DD$52+$BG885*DD$53+$BH885*DD$54+$BI885*DD$55+$BJ885*DD$56+$BK885*DD$57+$BL885*DD$58+$BM885*DD$59+$BN885*DD$60+$BO885*DD$61+$BP885*DD$62+$BQ885*DD$63+$BR885*DD$64+$BS885*DD$65+$BT885*DD$66+$BU885*DD$67+$BV885*DD$68+$BW885*DD$69+$BX885*DD$70+$BY885*DD$71+$BZ885*DD$72+$CA885*DD$73+$CB885*DD$74+$CC885*DD$75+$CD885*DD$76+$CE885*DD$77+$CF885*DD$78+$CG885*DD$79+$CH885*DD$80</f>
        <v>0</v>
      </c>
      <c r="DE886" s="37">
        <f t="shared" ref="DE886" si="9513">$I885*DE$3+$J885*DE$4+$K885*DE$5+$L885*DE$6+$M885*DE$7+$N885*DE$8+$O885*DE$9+$P885*DE$10+$Q885*DE$11+$R885*DE$12+$S885*DE$13+$T885*DE$14+$U885*DE$15+$V885*DE$16+$W885*DE$17+$X885*DE$18+$Y885*DE$19+$Z885*DE$20+$AA885*DE$21+$AB885*DE$22+$AC885*DE$23+$AD885*DE$24+$AE885*DE$25+$AF885*DE$26+$AG885*DE$27+$AH885*DE$28+$AI885*DE$29+$AJ885*DE$30+$AK885*DE$31+$AL885*DE$32+$AM885*DE$33+$AN885*DE$34+$AO885*DE$35+$AP885*DE$36+$AQ885*DE$37+$AR885*DE$38+$AS885*DE$39+$AT885*DE$40+$AU885*DE$41+$AV885*DE$42+$AW885*DE$43+$AX885*DE$44+$AY885*DE$45+$AZ885*DE$46+$BA885*DE$47+$BB885*DE$48+$BC885*DE$49+$BD885*DE$50+$BE885*DE$51+$BF885*DE$52+$BG885*DE$53+$BH885*DE$54+$BI885*DE$55+$BJ885*DE$56+$BK885*DE$57+$BL885*DE$58+$BM885*DE$59+$BN885*DE$60+$BO885*DE$61+$BP885*DE$62+$BQ885*DE$63+$BR885*DE$64+$BS885*DE$65+$BT885*DE$66+$BU885*DE$67+$BV885*DE$68+$BW885*DE$69+$BX885*DE$70+$BY885*DE$71+$BZ885*DE$72+$CA885*DE$73+$CB885*DE$74+$CC885*DE$75+$CD885*DE$76+$CE885*DE$77+$CF885*DE$78+$CG885*DE$79+$CH885*DE$80</f>
        <v>0</v>
      </c>
      <c r="DF886" s="37">
        <f t="shared" ref="DF886" si="9514">$I885*DF$3+$J885*DF$4+$K885*DF$5+$L885*DF$6+$M885*DF$7+$N885*DF$8+$O885*DF$9+$P885*DF$10+$Q885*DF$11+$R885*DF$12+$S885*DF$13+$T885*DF$14+$U885*DF$15+$V885*DF$16+$W885*DF$17+$X885*DF$18+$Y885*DF$19+$Z885*DF$20+$AA885*DF$21+$AB885*DF$22+$AC885*DF$23+$AD885*DF$24+$AE885*DF$25+$AF885*DF$26+$AG885*DF$27+$AH885*DF$28+$AI885*DF$29+$AJ885*DF$30+$AK885*DF$31+$AL885*DF$32+$AM885*DF$33+$AN885*DF$34+$AO885*DF$35+$AP885*DF$36+$AQ885*DF$37+$AR885*DF$38+$AS885*DF$39+$AT885*DF$40+$AU885*DF$41+$AV885*DF$42+$AW885*DF$43+$AX885*DF$44+$AY885*DF$45+$AZ885*DF$46+$BA885*DF$47+$BB885*DF$48+$BC885*DF$49+$BD885*DF$50+$BE885*DF$51+$BF885*DF$52+$BG885*DF$53+$BH885*DF$54+$BI885*DF$55+$BJ885*DF$56+$BK885*DF$57+$BL885*DF$58+$BM885*DF$59+$BN885*DF$60+$BO885*DF$61+$BP885*DF$62+$BQ885*DF$63+$BR885*DF$64+$BS885*DF$65+$BT885*DF$66+$BU885*DF$67+$BV885*DF$68+$BW885*DF$69+$BX885*DF$70+$BY885*DF$71+$BZ885*DF$72+$CA885*DF$73+$CB885*DF$74+$CC885*DF$75+$CD885*DF$76+$CE885*DF$77+$CF885*DF$78+$CG885*DF$79+$CH885*DF$80</f>
        <v>0</v>
      </c>
      <c r="DG886" s="38">
        <f t="shared" ref="DG886" si="9515">$I885*DG$3+$J885*DG$4+$K885*DG$5+$L885*DG$6+$M885*DG$7+$N885*DG$8+$O885*DG$9+$P885*DG$10+$Q885*DG$11+$R885*DG$12+$S885*DG$13+$T885*DG$14+$U885*DG$15+$V885*DG$16+$W885*DG$17+$X885*DG$18+$Y885*DG$19+$Z885*DG$20+$AA885*DG$21+$AB885*DG$22+$AC885*DG$23+$AD885*DG$24+$AE885*DG$25+$AF885*DG$26+$AG885*DG$27+$AH885*DG$28+$AI885*DG$29+$AJ885*DG$30+$AK885*DG$31+$AL885*DG$32+$AM885*DG$33+$AN885*DG$34+$AO885*DG$35+$AP885*DG$36+$AQ885*DG$37+$AR885*DG$38+$AS885*DG$39+$AT885*DG$40+$AU885*DG$41+$AV885*DG$42+$AW885*DG$43+$AX885*DG$44+$AY885*DG$45+$AZ885*DG$46+$BA885*DG$47+$BB885*DG$48+$BC885*DG$49+$BD885*DG$50+$BE885*DG$51+$BF885*DG$52+$BG885*DG$53+$BH885*DG$54+$BI885*DG$55+$BJ885*DG$56+$BK885*DG$57+$BL885*DG$58+$BM885*DG$59+$BN885*DG$60+$BO885*DG$61+$BP885*DG$62+$BQ885*DG$63+$BR885*DG$64+$BS885*DG$65+$BT885*DG$66+$BU885*DG$67+$BV885*DG$68+$BW885*DG$69+$BX885*DG$70+$BY885*DG$71+$BZ885*DG$72+$CA885*DG$73+$CB885*DG$74+$CC885*DG$75+$CD885*DG$76+$CE885*DG$77+$CF885*DG$78+$CG885*DG$79+$CH885*DG$80</f>
        <v>0</v>
      </c>
    </row>
    <row r="887" spans="1:117" ht="12.75" hidden="1" outlineLevel="1" x14ac:dyDescent="0.2">
      <c r="A887" s="26"/>
      <c r="B887" s="27"/>
      <c r="C887" s="27"/>
      <c r="D887" s="28"/>
      <c r="E887" s="28"/>
      <c r="F887" s="28"/>
      <c r="G887" s="28"/>
      <c r="H887" s="28"/>
      <c r="I887" s="59"/>
      <c r="J887" s="59"/>
      <c r="K887" s="59"/>
      <c r="L887" s="59"/>
      <c r="M887" s="59"/>
      <c r="N887" s="59"/>
      <c r="O887" s="59"/>
      <c r="P887" s="59"/>
      <c r="Q887" s="59"/>
      <c r="R887" s="59"/>
      <c r="S887" s="59"/>
      <c r="T887" s="59"/>
      <c r="U887" s="59"/>
      <c r="V887" s="59"/>
      <c r="W887" s="59"/>
      <c r="X887" s="59"/>
      <c r="Y887" s="59"/>
      <c r="Z887" s="59"/>
      <c r="AA887" s="59"/>
      <c r="AB887" s="59"/>
      <c r="AC887" s="59"/>
      <c r="AD887" s="59"/>
      <c r="AE887" s="59"/>
      <c r="AF887" s="59"/>
      <c r="AG887" s="59"/>
      <c r="AH887" s="59"/>
      <c r="AI887" s="59"/>
      <c r="AJ887" s="59"/>
      <c r="AK887" s="59"/>
      <c r="AL887" s="59"/>
      <c r="AM887" s="59"/>
      <c r="AN887" s="59"/>
      <c r="AO887" s="59"/>
      <c r="AP887" s="59"/>
      <c r="AQ887" s="59"/>
      <c r="AR887" s="59"/>
      <c r="AS887" s="59"/>
      <c r="AT887" s="59"/>
      <c r="AU887" s="59"/>
      <c r="AV887" s="59"/>
      <c r="AW887" s="59"/>
      <c r="AX887" s="59"/>
      <c r="AY887" s="59"/>
      <c r="AZ887" s="59"/>
      <c r="BA887" s="59"/>
      <c r="BB887" s="59"/>
      <c r="BC887" s="59"/>
      <c r="BD887" s="59"/>
      <c r="BE887" s="59"/>
      <c r="BF887" s="59"/>
      <c r="BG887" s="59"/>
      <c r="BH887" s="59"/>
      <c r="BI887" s="59"/>
      <c r="BJ887" s="59"/>
      <c r="BK887" s="59"/>
      <c r="BL887" s="59"/>
      <c r="BM887" s="59"/>
      <c r="BN887" s="59"/>
      <c r="BO887" s="59"/>
      <c r="BP887" s="59"/>
      <c r="BQ887" s="59"/>
      <c r="BR887" s="59"/>
      <c r="BS887" s="59"/>
      <c r="BT887" s="59"/>
      <c r="BU887" s="59"/>
      <c r="BV887" s="59"/>
      <c r="BW887" s="59"/>
      <c r="BX887" s="59"/>
      <c r="BY887" s="59"/>
      <c r="BZ887" s="59"/>
      <c r="CA887" s="59"/>
      <c r="CB887" s="59"/>
      <c r="CC887" s="59"/>
      <c r="CD887" s="59"/>
      <c r="CE887" s="59"/>
      <c r="CF887" s="59"/>
      <c r="CG887" s="59"/>
      <c r="CH887" s="59"/>
      <c r="CI887" s="28"/>
      <c r="CJ887" s="28"/>
      <c r="CK887" s="28"/>
      <c r="CL887" s="28"/>
      <c r="CM887" s="29" t="s">
        <v>8</v>
      </c>
      <c r="CN887" s="39"/>
      <c r="CO887" s="40"/>
      <c r="CP887" s="40"/>
      <c r="CQ887" s="40"/>
      <c r="CR887" s="40"/>
      <c r="CS887" s="40"/>
      <c r="CT887" s="40"/>
      <c r="CU887" s="40"/>
      <c r="CV887" s="40"/>
      <c r="CW887" s="40"/>
      <c r="CX887" s="40"/>
      <c r="CY887" s="40"/>
      <c r="CZ887" s="40"/>
      <c r="DA887" s="40"/>
      <c r="DB887" s="40"/>
      <c r="DC887" s="40"/>
      <c r="DD887" s="40"/>
      <c r="DE887" s="40"/>
      <c r="DF887" s="40"/>
      <c r="DG887" s="41"/>
    </row>
    <row r="888" spans="1:117" ht="12.75" collapsed="1" x14ac:dyDescent="0.2">
      <c r="A888" s="19" t="s">
        <v>878</v>
      </c>
      <c r="B888" s="19" t="s">
        <v>543</v>
      </c>
      <c r="C888" s="19"/>
      <c r="D888" s="20" t="s">
        <v>446</v>
      </c>
      <c r="E888" s="20">
        <v>6</v>
      </c>
      <c r="F888" s="20">
        <f>IF($C$4="",SUMIF(stock_on_hand!A:A,planner!A888,stock_on_hand!C:C),SUMIFS(stock_on_hand!C:C,stock_on_hand!A:A,planner!A888,stock_on_hand!E:E,$C$4))</f>
        <v>832</v>
      </c>
      <c r="G888" s="20"/>
      <c r="H888" s="20" t="s">
        <v>10</v>
      </c>
      <c r="I888" s="57">
        <f>IFERROR(HLOOKUP(I$188,bom!$2:$300,MATCH($A888,bom!$A:$A,0)-1,0),0)</f>
        <v>0</v>
      </c>
      <c r="J888" s="57">
        <f>IFERROR(HLOOKUP(J$188,bom!$2:$300,MATCH($A888,bom!$A:$A,0)-1,0),0)</f>
        <v>0</v>
      </c>
      <c r="K888" s="57">
        <f>IFERROR(HLOOKUP(K$188,bom!$2:$300,MATCH($A888,bom!$A:$A,0)-1,0),0)</f>
        <v>0</v>
      </c>
      <c r="L888" s="57">
        <f>IFERROR(HLOOKUP(L$188,bom!$2:$300,MATCH($A888,bom!$A:$A,0)-1,0),0)</f>
        <v>0</v>
      </c>
      <c r="M888" s="57">
        <f>IFERROR(HLOOKUP(M$188,bom!$2:$300,MATCH($A888,bom!$A:$A,0)-1,0),0)</f>
        <v>0</v>
      </c>
      <c r="N888" s="57">
        <f>IFERROR(HLOOKUP(N$188,bom!$2:$300,MATCH($A888,bom!$A:$A,0)-1,0),0)</f>
        <v>0</v>
      </c>
      <c r="O888" s="57">
        <f>IFERROR(HLOOKUP(O$188,bom!$2:$300,MATCH($A888,bom!$A:$A,0)-1,0),0)</f>
        <v>0</v>
      </c>
      <c r="P888" s="57">
        <f>IFERROR(HLOOKUP(P$188,bom!$2:$300,MATCH($A888,bom!$A:$A,0)-1,0),0)</f>
        <v>0</v>
      </c>
      <c r="Q888" s="57">
        <f>IFERROR(HLOOKUP(Q$188,bom!$2:$300,MATCH($A888,bom!$A:$A,0)-1,0),0)</f>
        <v>0</v>
      </c>
      <c r="R888" s="57">
        <f>IFERROR(HLOOKUP(R$188,bom!$2:$300,MATCH($A888,bom!$A:$A,0)-1,0),0)</f>
        <v>0</v>
      </c>
      <c r="S888" s="57">
        <f>IFERROR(HLOOKUP(S$188,bom!$2:$300,MATCH($A888,bom!$A:$A,0)-1,0),0)</f>
        <v>0</v>
      </c>
      <c r="T888" s="57">
        <f>IFERROR(HLOOKUP(T$188,bom!$2:$300,MATCH($A888,bom!$A:$A,0)-1,0),0)</f>
        <v>0</v>
      </c>
      <c r="U888" s="57">
        <f>IFERROR(HLOOKUP(U$188,bom!$2:$300,MATCH($A888,bom!$A:$A,0)-1,0),0)</f>
        <v>0</v>
      </c>
      <c r="V888" s="57">
        <f>IFERROR(HLOOKUP(V$188,bom!$2:$300,MATCH($A888,bom!$A:$A,0)-1,0),0)</f>
        <v>0</v>
      </c>
      <c r="W888" s="57">
        <f>IFERROR(HLOOKUP(W$188,bom!$2:$300,MATCH($A888,bom!$A:$A,0)-1,0),0)</f>
        <v>0</v>
      </c>
      <c r="X888" s="57">
        <f>IFERROR(HLOOKUP(X$188,bom!$2:$300,MATCH($A888,bom!$A:$A,0)-1,0),0)</f>
        <v>0</v>
      </c>
      <c r="Y888" s="57">
        <f>IFERROR(HLOOKUP(Y$188,bom!$2:$300,MATCH($A888,bom!$A:$A,0)-1,0),0)</f>
        <v>0</v>
      </c>
      <c r="Z888" s="57">
        <f>IFERROR(HLOOKUP(Z$188,bom!$2:$300,MATCH($A888,bom!$A:$A,0)-1,0),0)</f>
        <v>0</v>
      </c>
      <c r="AA888" s="57">
        <f>IFERROR(HLOOKUP(AA$188,bom!$2:$300,MATCH($A888,bom!$A:$A,0)-1,0),0)</f>
        <v>0</v>
      </c>
      <c r="AB888" s="57">
        <f>IFERROR(HLOOKUP(AB$188,bom!$2:$300,MATCH($A888,bom!$A:$A,0)-1,0),0)</f>
        <v>0</v>
      </c>
      <c r="AC888" s="57">
        <f>IFERROR(HLOOKUP(AC$188,bom!$2:$300,MATCH($A888,bom!$A:$A,0)-1,0),0)</f>
        <v>0</v>
      </c>
      <c r="AD888" s="57">
        <f>IFERROR(HLOOKUP(AD$188,bom!$2:$300,MATCH($A888,bom!$A:$A,0)-1,0),0)</f>
        <v>0</v>
      </c>
      <c r="AE888" s="57">
        <f>IFERROR(HLOOKUP(AE$188,bom!$2:$300,MATCH($A888,bom!$A:$A,0)-1,0),0)</f>
        <v>0</v>
      </c>
      <c r="AF888" s="57">
        <f>IFERROR(HLOOKUP(AF$188,bom!$2:$300,MATCH($A888,bom!$A:$A,0)-1,0),0)</f>
        <v>0</v>
      </c>
      <c r="AG888" s="57">
        <f>IFERROR(HLOOKUP(AG$188,bom!$2:$300,MATCH($A888,bom!$A:$A,0)-1,0),0)</f>
        <v>0</v>
      </c>
      <c r="AH888" s="57">
        <f>IFERROR(HLOOKUP(AH$188,bom!$2:$300,MATCH($A888,bom!$A:$A,0)-1,0),0)</f>
        <v>0</v>
      </c>
      <c r="AI888" s="57">
        <f>IFERROR(HLOOKUP(AI$188,bom!$2:$300,MATCH($A888,bom!$A:$A,0)-1,0),0)</f>
        <v>0</v>
      </c>
      <c r="AJ888" s="57">
        <f>IFERROR(HLOOKUP(AJ$188,bom!$2:$300,MATCH($A888,bom!$A:$A,0)-1,0),0)</f>
        <v>0</v>
      </c>
      <c r="AK888" s="57">
        <f>IFERROR(HLOOKUP(AK$188,bom!$2:$300,MATCH($A888,bom!$A:$A,0)-1,0),0)</f>
        <v>0</v>
      </c>
      <c r="AL888" s="57">
        <f>IFERROR(HLOOKUP(AL$188,bom!$2:$300,MATCH($A888,bom!$A:$A,0)-1,0),0)</f>
        <v>0</v>
      </c>
      <c r="AM888" s="57">
        <f>IFERROR(HLOOKUP(AM$188,bom!$2:$300,MATCH($A888,bom!$A:$A,0)-1,0),0)</f>
        <v>0</v>
      </c>
      <c r="AN888" s="57">
        <f>IFERROR(HLOOKUP(AN$188,bom!$2:$300,MATCH($A888,bom!$A:$A,0)-1,0),0)</f>
        <v>0</v>
      </c>
      <c r="AO888" s="57">
        <f>IFERROR(HLOOKUP(AO$188,bom!$2:$300,MATCH($A888,bom!$A:$A,0)-1,0),0)</f>
        <v>0</v>
      </c>
      <c r="AP888" s="57">
        <f>IFERROR(HLOOKUP(AP$188,bom!$2:$300,MATCH($A888,bom!$A:$A,0)-1,0),0)</f>
        <v>0</v>
      </c>
      <c r="AQ888" s="57">
        <f>IFERROR(HLOOKUP(AQ$188,bom!$2:$300,MATCH($A888,bom!$A:$A,0)-1,0),0)</f>
        <v>0</v>
      </c>
      <c r="AR888" s="57">
        <f>IFERROR(HLOOKUP(AR$188,bom!$2:$300,MATCH($A888,bom!$A:$A,0)-1,0),0)</f>
        <v>0</v>
      </c>
      <c r="AS888" s="57">
        <f>IFERROR(HLOOKUP(AS$188,bom!$2:$300,MATCH($A888,bom!$A:$A,0)-1,0),0)</f>
        <v>0</v>
      </c>
      <c r="AT888" s="57">
        <f>IFERROR(HLOOKUP(AT$188,bom!$2:$300,MATCH($A888,bom!$A:$A,0)-1,0),0)</f>
        <v>0</v>
      </c>
      <c r="AU888" s="57">
        <f>IFERROR(HLOOKUP(AU$188,bom!$2:$300,MATCH($A888,bom!$A:$A,0)-1,0),0)</f>
        <v>0</v>
      </c>
      <c r="AV888" s="57">
        <f>IFERROR(HLOOKUP(AV$188,bom!$2:$300,MATCH($A888,bom!$A:$A,0)-1,0),0)</f>
        <v>0</v>
      </c>
      <c r="AW888" s="57">
        <f>IFERROR(HLOOKUP(AW$188,bom!$2:$300,MATCH($A888,bom!$A:$A,0)-1,0),0)</f>
        <v>0</v>
      </c>
      <c r="AX888" s="57">
        <f>IFERROR(HLOOKUP(AX$188,bom!$2:$300,MATCH($A888,bom!$A:$A,0)-1,0),0)</f>
        <v>0</v>
      </c>
      <c r="AY888" s="57">
        <f>IFERROR(HLOOKUP(AY$188,bom!$2:$300,MATCH($A888,bom!$A:$A,0)-1,0),0)</f>
        <v>0</v>
      </c>
      <c r="AZ888" s="57">
        <f>IFERROR(HLOOKUP(AZ$188,bom!$2:$300,MATCH($A888,bom!$A:$A,0)-1,0),0)</f>
        <v>0</v>
      </c>
      <c r="BA888" s="57">
        <f>IFERROR(HLOOKUP(BA$188,bom!$2:$300,MATCH($A888,bom!$A:$A,0)-1,0),0)</f>
        <v>0</v>
      </c>
      <c r="BB888" s="57">
        <f>IFERROR(HLOOKUP(BB$188,bom!$2:$300,MATCH($A888,bom!$A:$A,0)-1,0),0)</f>
        <v>0</v>
      </c>
      <c r="BC888" s="57">
        <f>IFERROR(HLOOKUP(BC$188,bom!$2:$300,MATCH($A888,bom!$A:$A,0)-1,0),0)</f>
        <v>0</v>
      </c>
      <c r="BD888" s="57">
        <f>IFERROR(HLOOKUP(BD$188,bom!$2:$300,MATCH($A888,bom!$A:$A,0)-1,0),0)</f>
        <v>0</v>
      </c>
      <c r="BE888" s="57">
        <f>IFERROR(HLOOKUP(BE$188,bom!$2:$300,MATCH($A888,bom!$A:$A,0)-1,0),0)</f>
        <v>0</v>
      </c>
      <c r="BF888" s="57">
        <f>IFERROR(HLOOKUP(BF$188,bom!$2:$300,MATCH($A888,bom!$A:$A,0)-1,0),0)</f>
        <v>0</v>
      </c>
      <c r="BG888" s="57">
        <f>IFERROR(HLOOKUP(BG$188,bom!$2:$300,MATCH($A888,bom!$A:$A,0)-1,0),0)</f>
        <v>0</v>
      </c>
      <c r="BH888" s="57">
        <f>IFERROR(HLOOKUP(BH$188,bom!$2:$300,MATCH($A888,bom!$A:$A,0)-1,0),0)</f>
        <v>0</v>
      </c>
      <c r="BI888" s="57">
        <f>IFERROR(HLOOKUP(BI$188,bom!$2:$300,MATCH($A888,bom!$A:$A,0)-1,0),0)</f>
        <v>0</v>
      </c>
      <c r="BJ888" s="57">
        <f>IFERROR(HLOOKUP(BJ$188,bom!$2:$300,MATCH($A888,bom!$A:$A,0)-1,0),0)</f>
        <v>0</v>
      </c>
      <c r="BK888" s="57">
        <f>IFERROR(HLOOKUP(BK$188,bom!$2:$300,MATCH($A888,bom!$A:$A,0)-1,0),0)</f>
        <v>0</v>
      </c>
      <c r="BL888" s="57">
        <f>IFERROR(HLOOKUP(BL$188,bom!$2:$300,MATCH($A888,bom!$A:$A,0)-1,0),0)</f>
        <v>0</v>
      </c>
      <c r="BM888" s="57">
        <f>IFERROR(HLOOKUP(BM$188,bom!$2:$300,MATCH($A888,bom!$A:$A,0)-1,0),0)</f>
        <v>0</v>
      </c>
      <c r="BN888" s="57">
        <f>IFERROR(HLOOKUP(BN$188,bom!$2:$300,MATCH($A888,bom!$A:$A,0)-1,0),0)</f>
        <v>0</v>
      </c>
      <c r="BO888" s="57">
        <f>IFERROR(HLOOKUP(BO$188,bom!$2:$300,MATCH($A888,bom!$A:$A,0)-1,0),0)</f>
        <v>0</v>
      </c>
      <c r="BP888" s="57">
        <f>IFERROR(HLOOKUP(BP$188,bom!$2:$300,MATCH($A888,bom!$A:$A,0)-1,0),0)</f>
        <v>0</v>
      </c>
      <c r="BQ888" s="57">
        <f>IFERROR(HLOOKUP(BQ$188,bom!$2:$300,MATCH($A888,bom!$A:$A,0)-1,0),0)</f>
        <v>0</v>
      </c>
      <c r="BR888" s="57">
        <f>IFERROR(HLOOKUP(BR$188,bom!$2:$300,MATCH($A888,bom!$A:$A,0)-1,0),0)</f>
        <v>0</v>
      </c>
      <c r="BS888" s="57">
        <f>IFERROR(HLOOKUP(BS$188,bom!$2:$300,MATCH($A888,bom!$A:$A,0)-1,0),0)</f>
        <v>0</v>
      </c>
      <c r="BT888" s="57">
        <f>IFERROR(HLOOKUP(BT$188,bom!$2:$300,MATCH($A888,bom!$A:$A,0)-1,0),0)</f>
        <v>0</v>
      </c>
      <c r="BU888" s="57">
        <f>IFERROR(HLOOKUP(BU$188,bom!$2:$300,MATCH($A888,bom!$A:$A,0)-1,0),0)</f>
        <v>0</v>
      </c>
      <c r="BV888" s="57">
        <f>IFERROR(HLOOKUP(BV$188,bom!$2:$300,MATCH($A888,bom!$A:$A,0)-1,0),0)</f>
        <v>0</v>
      </c>
      <c r="BW888" s="57">
        <f>IFERROR(HLOOKUP(BW$188,bom!$2:$300,MATCH($A888,bom!$A:$A,0)-1,0),0)</f>
        <v>0</v>
      </c>
      <c r="BX888" s="57">
        <f>IFERROR(HLOOKUP(BX$188,bom!$2:$300,MATCH($A888,bom!$A:$A,0)-1,0),0)</f>
        <v>0</v>
      </c>
      <c r="BY888" s="57">
        <f>IFERROR(HLOOKUP(BY$188,bom!$2:$300,MATCH($A888,bom!$A:$A,0)-1,0),0)</f>
        <v>0</v>
      </c>
      <c r="BZ888" s="57">
        <f>IFERROR(HLOOKUP(BZ$188,bom!$2:$300,MATCH($A888,bom!$A:$A,0)-1,0),0)</f>
        <v>0</v>
      </c>
      <c r="CA888" s="57">
        <f>IFERROR(HLOOKUP(CA$188,bom!$2:$300,MATCH($A888,bom!$A:$A,0)-1,0),0)</f>
        <v>0</v>
      </c>
      <c r="CB888" s="57">
        <f>IFERROR(HLOOKUP(CB$188,bom!$2:$300,MATCH($A888,bom!$A:$A,0)-1,0),0)</f>
        <v>0</v>
      </c>
      <c r="CC888" s="57">
        <f>IFERROR(HLOOKUP(CC$188,bom!$2:$300,MATCH($A888,bom!$A:$A,0)-1,0),0)</f>
        <v>0</v>
      </c>
      <c r="CD888" s="57">
        <f>IFERROR(HLOOKUP(CD$188,bom!$2:$300,MATCH($A888,bom!$A:$A,0)-1,0),0)</f>
        <v>0</v>
      </c>
      <c r="CE888" s="57">
        <f>IFERROR(HLOOKUP(CE$188,bom!$2:$300,MATCH($A888,bom!$A:$A,0)-1,0),0)</f>
        <v>0</v>
      </c>
      <c r="CF888" s="57">
        <f>IFERROR(HLOOKUP(CF$188,bom!$2:$300,MATCH($A888,bom!$A:$A,0)-1,0),0)</f>
        <v>0</v>
      </c>
      <c r="CG888" s="57">
        <f>IFERROR(HLOOKUP(CG$188,bom!$2:$300,MATCH($A888,bom!$A:$A,0)-1,0),0)</f>
        <v>0</v>
      </c>
      <c r="CH888" s="57">
        <f>IFERROR(HLOOKUP(CH$188,bom!$2:$300,MATCH($A888,bom!$A:$A,0)-1,0),0)</f>
        <v>0</v>
      </c>
      <c r="CI888" s="20"/>
      <c r="CJ888" s="20"/>
      <c r="CK888" s="20"/>
      <c r="CL888" s="20"/>
      <c r="CM888" s="32" t="str">
        <f t="shared" ref="CM888" si="9516">IF(G888&gt;0,IF(CN888&lt;(0.8*G888),"WARNING!!!",IF(CN888&lt;G888,"ORDER","OK")),IF((VLOOKUP(A888,A:DG,91+E888,0))&lt;0,"WARNING!!!",IF((VLOOKUP(A888,A:DG,91+ROUND(1.25*E888,0),0))&lt;0,"ORDER","OK")))</f>
        <v>OK</v>
      </c>
      <c r="CN888" s="33">
        <f t="shared" ref="CN888" si="9517">F888-CN889+CN890</f>
        <v>832</v>
      </c>
      <c r="CO888" s="34">
        <f t="shared" ref="CO888" si="9518">CN888-CO889+CO890</f>
        <v>832</v>
      </c>
      <c r="CP888" s="34">
        <f t="shared" ref="CP888" si="9519">CO888-CP889+CP890</f>
        <v>832</v>
      </c>
      <c r="CQ888" s="34">
        <f t="shared" ref="CQ888" si="9520">CP888-CQ889+CQ890</f>
        <v>832</v>
      </c>
      <c r="CR888" s="34">
        <f t="shared" ref="CR888" si="9521">CQ888-CR889+CR890</f>
        <v>832</v>
      </c>
      <c r="CS888" s="34">
        <f t="shared" ref="CS888" si="9522">CR888-CS889+CS890</f>
        <v>832</v>
      </c>
      <c r="CT888" s="34">
        <f t="shared" ref="CT888" si="9523">CS888-CT889+CT890</f>
        <v>832</v>
      </c>
      <c r="CU888" s="34">
        <f t="shared" ref="CU888" si="9524">CT888-CU889+CU890</f>
        <v>832</v>
      </c>
      <c r="CV888" s="34">
        <f t="shared" ref="CV888" si="9525">CU888-CV889+CV890</f>
        <v>832</v>
      </c>
      <c r="CW888" s="34">
        <f t="shared" ref="CW888" si="9526">CV888-CW889+CW890</f>
        <v>832</v>
      </c>
      <c r="CX888" s="34">
        <f t="shared" ref="CX888" si="9527">CW888-CX889+CX890</f>
        <v>832</v>
      </c>
      <c r="CY888" s="34">
        <f t="shared" ref="CY888" si="9528">CX888-CY889+CY890</f>
        <v>832</v>
      </c>
      <c r="CZ888" s="34">
        <f t="shared" ref="CZ888" si="9529">CY888-CZ889+CZ890</f>
        <v>832</v>
      </c>
      <c r="DA888" s="34">
        <f t="shared" ref="DA888" si="9530">CZ888-DA889+DA890</f>
        <v>832</v>
      </c>
      <c r="DB888" s="34">
        <f t="shared" ref="DB888" si="9531">DA888-DB889+DB890</f>
        <v>832</v>
      </c>
      <c r="DC888" s="34">
        <f t="shared" ref="DC888" si="9532">DB888-DC889+DC890</f>
        <v>832</v>
      </c>
      <c r="DD888" s="34">
        <f t="shared" ref="DD888" si="9533">DC888-DD889+DD890</f>
        <v>832</v>
      </c>
      <c r="DE888" s="34">
        <f t="shared" ref="DE888" si="9534">DD888-DE889+DE890</f>
        <v>832</v>
      </c>
      <c r="DF888" s="34">
        <f t="shared" ref="DF888" si="9535">DE888-DF889+DF890</f>
        <v>832</v>
      </c>
      <c r="DG888" s="35">
        <f t="shared" ref="DG888" si="9536">DF888-DG889+DG890</f>
        <v>832</v>
      </c>
      <c r="DM888" s="21"/>
    </row>
    <row r="889" spans="1:117" ht="12.75" hidden="1" outlineLevel="1" x14ac:dyDescent="0.2">
      <c r="A889" s="22"/>
      <c r="B889" s="23"/>
      <c r="C889" s="23"/>
      <c r="D889" s="24"/>
      <c r="E889" s="24"/>
      <c r="F889" s="24"/>
      <c r="G889" s="24"/>
      <c r="H889" s="24"/>
      <c r="I889" s="58"/>
      <c r="J889" s="58"/>
      <c r="K889" s="58"/>
      <c r="L889" s="58"/>
      <c r="M889" s="58"/>
      <c r="N889" s="58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  <c r="AG889" s="58"/>
      <c r="AH889" s="58"/>
      <c r="AI889" s="58"/>
      <c r="AJ889" s="58"/>
      <c r="AK889" s="58"/>
      <c r="AL889" s="58"/>
      <c r="AM889" s="58"/>
      <c r="AN889" s="58"/>
      <c r="AO889" s="58"/>
      <c r="AP889" s="58"/>
      <c r="AQ889" s="58"/>
      <c r="AR889" s="58"/>
      <c r="AS889" s="58"/>
      <c r="AT889" s="58"/>
      <c r="AU889" s="58"/>
      <c r="AV889" s="58"/>
      <c r="AW889" s="58"/>
      <c r="AX889" s="58"/>
      <c r="AY889" s="58"/>
      <c r="AZ889" s="58"/>
      <c r="BA889" s="58"/>
      <c r="BB889" s="58"/>
      <c r="BC889" s="58"/>
      <c r="BD889" s="58"/>
      <c r="BE889" s="58"/>
      <c r="BF889" s="58"/>
      <c r="BG889" s="58"/>
      <c r="BH889" s="58"/>
      <c r="BI889" s="58"/>
      <c r="BJ889" s="58"/>
      <c r="BK889" s="58"/>
      <c r="BL889" s="58"/>
      <c r="BM889" s="58"/>
      <c r="BN889" s="58"/>
      <c r="BO889" s="58"/>
      <c r="BP889" s="58"/>
      <c r="BQ889" s="58"/>
      <c r="BR889" s="58"/>
      <c r="BS889" s="58"/>
      <c r="BT889" s="58"/>
      <c r="BU889" s="58"/>
      <c r="BV889" s="58"/>
      <c r="BW889" s="58"/>
      <c r="BX889" s="58"/>
      <c r="BY889" s="58"/>
      <c r="BZ889" s="58"/>
      <c r="CA889" s="58"/>
      <c r="CB889" s="58"/>
      <c r="CC889" s="58"/>
      <c r="CD889" s="58"/>
      <c r="CE889" s="58"/>
      <c r="CF889" s="58"/>
      <c r="CG889" s="58"/>
      <c r="CH889" s="58"/>
      <c r="CI889" s="24"/>
      <c r="CJ889" s="24"/>
      <c r="CK889" s="24"/>
      <c r="CL889" s="24"/>
      <c r="CM889" s="25" t="s">
        <v>7</v>
      </c>
      <c r="CN889" s="36">
        <f t="shared" ref="CN889" si="9537">$I888*CN$3+$J888*CN$4+$K888*CN$5+$L888*CN$6+$M888*CN$7+$N888*CN$8+$O888*CN$9+$P888*CN$10+$Q888*CN$11+$R888*CN$12+$S888*CN$13+$T888*CN$14+$U888*CN$15+$V888*CN$16+$W888*CN$17+$X888*CN$18+$Y888*CN$19+$Z888*CN$20+$AA888*CN$21+$AB888*CN$22+$AC888*CN$23+$AD888*CN$24+$AE888*CN$25+$AF888*CN$26+$AG888*CN$27+$AH888*CN$28+$AI888*CN$29+$AJ888*CN$30+$AK888*CN$31+$AL888*CN$32+$AM888*CN$33+$AN888*CN$34+$AO888*CN$35+$AP888*CN$36+$AQ888*CN$37+$AR888*CN$38+$AS888*CN$39+$AT888*CN$40+$AU888*CN$41+$AV888*CN$42+$AW888*CN$43+$AX888*CN$44+$AY888*CN$45+$AZ888*CN$46+$BA888*CN$47+$BB888*CN$48+$BC888*CN$49+$BD888*CN$50+$BE888*CN$51+$BF888*CN$52+$BG888*CN$53+$BH888*CN$54+$BI888*CN$55+$BJ888*CN$56+$BK888*CN$57+$BL888*CN$58+$BM888*CN$59+$BN888*CN$60+$BO888*CN$61+$BP888*CN$62+$BQ888*CN$63+$BR888*CN$64+$BS888*CN$65+$BT888*CN$66+$BU888*CN$67+$BV888*CN$68+$BW888*CN$69+$BX888*CN$70+$BY888*CN$71+$BZ888*CN$72+$CA888*CN$73+$CB888*CN$74+$CC888*CN$75+$CD888*CN$76+$CE888*CN$77+$CF888*CN$78+$CG888*CN$79+$CH888*CN$80</f>
        <v>0</v>
      </c>
      <c r="CO889" s="37">
        <f t="shared" ref="CO889" si="9538">$I888*CO$3+$J888*CO$4+$K888*CO$5+$L888*CO$6+$M888*CO$7+$N888*CO$8+$O888*CO$9+$P888*CO$10+$Q888*CO$11+$R888*CO$12+$S888*CO$13+$T888*CO$14+$U888*CO$15+$V888*CO$16+$W888*CO$17+$X888*CO$18+$Y888*CO$19+$Z888*CO$20+$AA888*CO$21+$AB888*CO$22+$AC888*CO$23+$AD888*CO$24+$AE888*CO$25+$AF888*CO$26+$AG888*CO$27+$AH888*CO$28+$AI888*CO$29+$AJ888*CO$30+$AK888*CO$31+$AL888*CO$32+$AM888*CO$33+$AN888*CO$34+$AO888*CO$35+$AP888*CO$36+$AQ888*CO$37+$AR888*CO$38+$AS888*CO$39+$AT888*CO$40+$AU888*CO$41+$AV888*CO$42+$AW888*CO$43+$AX888*CO$44+$AY888*CO$45+$AZ888*CO$46+$BA888*CO$47+$BB888*CO$48+$BC888*CO$49+$BD888*CO$50+$BE888*CO$51+$BF888*CO$52+$BG888*CO$53+$BH888*CO$54+$BI888*CO$55+$BJ888*CO$56+$BK888*CO$57+$BL888*CO$58+$BM888*CO$59+$BN888*CO$60+$BO888*CO$61+$BP888*CO$62+$BQ888*CO$63+$BR888*CO$64+$BS888*CO$65+$BT888*CO$66+$BU888*CO$67+$BV888*CO$68+$BW888*CO$69+$BX888*CO$70+$BY888*CO$71+$BZ888*CO$72+$CA888*CO$73+$CB888*CO$74+$CC888*CO$75+$CD888*CO$76+$CE888*CO$77+$CF888*CO$78+$CG888*CO$79+$CH888*CO$80</f>
        <v>0</v>
      </c>
      <c r="CP889" s="37">
        <f t="shared" ref="CP889" si="9539">$I888*CP$3+$J888*CP$4+$K888*CP$5+$L888*CP$6+$M888*CP$7+$N888*CP$8+$O888*CP$9+$P888*CP$10+$Q888*CP$11+$R888*CP$12+$S888*CP$13+$T888*CP$14+$U888*CP$15+$V888*CP$16+$W888*CP$17+$X888*CP$18+$Y888*CP$19+$Z888*CP$20+$AA888*CP$21+$AB888*CP$22+$AC888*CP$23+$AD888*CP$24+$AE888*CP$25+$AF888*CP$26+$AG888*CP$27+$AH888*CP$28+$AI888*CP$29+$AJ888*CP$30+$AK888*CP$31+$AL888*CP$32+$AM888*CP$33+$AN888*CP$34+$AO888*CP$35+$AP888*CP$36+$AQ888*CP$37+$AR888*CP$38+$AS888*CP$39+$AT888*CP$40+$AU888*CP$41+$AV888*CP$42+$AW888*CP$43+$AX888*CP$44+$AY888*CP$45+$AZ888*CP$46+$BA888*CP$47+$BB888*CP$48+$BC888*CP$49+$BD888*CP$50+$BE888*CP$51+$BF888*CP$52+$BG888*CP$53+$BH888*CP$54+$BI888*CP$55+$BJ888*CP$56+$BK888*CP$57+$BL888*CP$58+$BM888*CP$59+$BN888*CP$60+$BO888*CP$61+$BP888*CP$62+$BQ888*CP$63+$BR888*CP$64+$BS888*CP$65+$BT888*CP$66+$BU888*CP$67+$BV888*CP$68+$BW888*CP$69+$BX888*CP$70+$BY888*CP$71+$BZ888*CP$72+$CA888*CP$73+$CB888*CP$74+$CC888*CP$75+$CD888*CP$76+$CE888*CP$77+$CF888*CP$78+$CG888*CP$79+$CH888*CP$80</f>
        <v>0</v>
      </c>
      <c r="CQ889" s="37">
        <f t="shared" ref="CQ889" si="9540">$I888*CQ$3+$J888*CQ$4+$K888*CQ$5+$L888*CQ$6+$M888*CQ$7+$N888*CQ$8+$O888*CQ$9+$P888*CQ$10+$Q888*CQ$11+$R888*CQ$12+$S888*CQ$13+$T888*CQ$14+$U888*CQ$15+$V888*CQ$16+$W888*CQ$17+$X888*CQ$18+$Y888*CQ$19+$Z888*CQ$20+$AA888*CQ$21+$AB888*CQ$22+$AC888*CQ$23+$AD888*CQ$24+$AE888*CQ$25+$AF888*CQ$26+$AG888*CQ$27+$AH888*CQ$28+$AI888*CQ$29+$AJ888*CQ$30+$AK888*CQ$31+$AL888*CQ$32+$AM888*CQ$33+$AN888*CQ$34+$AO888*CQ$35+$AP888*CQ$36+$AQ888*CQ$37+$AR888*CQ$38+$AS888*CQ$39+$AT888*CQ$40+$AU888*CQ$41+$AV888*CQ$42+$AW888*CQ$43+$AX888*CQ$44+$AY888*CQ$45+$AZ888*CQ$46+$BA888*CQ$47+$BB888*CQ$48+$BC888*CQ$49+$BD888*CQ$50+$BE888*CQ$51+$BF888*CQ$52+$BG888*CQ$53+$BH888*CQ$54+$BI888*CQ$55+$BJ888*CQ$56+$BK888*CQ$57+$BL888*CQ$58+$BM888*CQ$59+$BN888*CQ$60+$BO888*CQ$61+$BP888*CQ$62+$BQ888*CQ$63+$BR888*CQ$64+$BS888*CQ$65+$BT888*CQ$66+$BU888*CQ$67+$BV888*CQ$68+$BW888*CQ$69+$BX888*CQ$70+$BY888*CQ$71+$BZ888*CQ$72+$CA888*CQ$73+$CB888*CQ$74+$CC888*CQ$75+$CD888*CQ$76+$CE888*CQ$77+$CF888*CQ$78+$CG888*CQ$79+$CH888*CQ$80</f>
        <v>0</v>
      </c>
      <c r="CR889" s="37">
        <f t="shared" ref="CR889" si="9541">$I888*CR$3+$J888*CR$4+$K888*CR$5+$L888*CR$6+$M888*CR$7+$N888*CR$8+$O888*CR$9+$P888*CR$10+$Q888*CR$11+$R888*CR$12+$S888*CR$13+$T888*CR$14+$U888*CR$15+$V888*CR$16+$W888*CR$17+$X888*CR$18+$Y888*CR$19+$Z888*CR$20+$AA888*CR$21+$AB888*CR$22+$AC888*CR$23+$AD888*CR$24+$AE888*CR$25+$AF888*CR$26+$AG888*CR$27+$AH888*CR$28+$AI888*CR$29+$AJ888*CR$30+$AK888*CR$31+$AL888*CR$32+$AM888*CR$33+$AN888*CR$34+$AO888*CR$35+$AP888*CR$36+$AQ888*CR$37+$AR888*CR$38+$AS888*CR$39+$AT888*CR$40+$AU888*CR$41+$AV888*CR$42+$AW888*CR$43+$AX888*CR$44+$AY888*CR$45+$AZ888*CR$46+$BA888*CR$47+$BB888*CR$48+$BC888*CR$49+$BD888*CR$50+$BE888*CR$51+$BF888*CR$52+$BG888*CR$53+$BH888*CR$54+$BI888*CR$55+$BJ888*CR$56+$BK888*CR$57+$BL888*CR$58+$BM888*CR$59+$BN888*CR$60+$BO888*CR$61+$BP888*CR$62+$BQ888*CR$63+$BR888*CR$64+$BS888*CR$65+$BT888*CR$66+$BU888*CR$67+$BV888*CR$68+$BW888*CR$69+$BX888*CR$70+$BY888*CR$71+$BZ888*CR$72+$CA888*CR$73+$CB888*CR$74+$CC888*CR$75+$CD888*CR$76+$CE888*CR$77+$CF888*CR$78+$CG888*CR$79+$CH888*CR$80</f>
        <v>0</v>
      </c>
      <c r="CS889" s="37">
        <f t="shared" ref="CS889" si="9542">$I888*CS$3+$J888*CS$4+$K888*CS$5+$L888*CS$6+$M888*CS$7+$N888*CS$8+$O888*CS$9+$P888*CS$10+$Q888*CS$11+$R888*CS$12+$S888*CS$13+$T888*CS$14+$U888*CS$15+$V888*CS$16+$W888*CS$17+$X888*CS$18+$Y888*CS$19+$Z888*CS$20+$AA888*CS$21+$AB888*CS$22+$AC888*CS$23+$AD888*CS$24+$AE888*CS$25+$AF888*CS$26+$AG888*CS$27+$AH888*CS$28+$AI888*CS$29+$AJ888*CS$30+$AK888*CS$31+$AL888*CS$32+$AM888*CS$33+$AN888*CS$34+$AO888*CS$35+$AP888*CS$36+$AQ888*CS$37+$AR888*CS$38+$AS888*CS$39+$AT888*CS$40+$AU888*CS$41+$AV888*CS$42+$AW888*CS$43+$AX888*CS$44+$AY888*CS$45+$AZ888*CS$46+$BA888*CS$47+$BB888*CS$48+$BC888*CS$49+$BD888*CS$50+$BE888*CS$51+$BF888*CS$52+$BG888*CS$53+$BH888*CS$54+$BI888*CS$55+$BJ888*CS$56+$BK888*CS$57+$BL888*CS$58+$BM888*CS$59+$BN888*CS$60+$BO888*CS$61+$BP888*CS$62+$BQ888*CS$63+$BR888*CS$64+$BS888*CS$65+$BT888*CS$66+$BU888*CS$67+$BV888*CS$68+$BW888*CS$69+$BX888*CS$70+$BY888*CS$71+$BZ888*CS$72+$CA888*CS$73+$CB888*CS$74+$CC888*CS$75+$CD888*CS$76+$CE888*CS$77+$CF888*CS$78+$CG888*CS$79+$CH888*CS$80</f>
        <v>0</v>
      </c>
      <c r="CT889" s="37">
        <f t="shared" ref="CT889" si="9543">$I888*CT$3+$J888*CT$4+$K888*CT$5+$L888*CT$6+$M888*CT$7+$N888*CT$8+$O888*CT$9+$P888*CT$10+$Q888*CT$11+$R888*CT$12+$S888*CT$13+$T888*CT$14+$U888*CT$15+$V888*CT$16+$W888*CT$17+$X888*CT$18+$Y888*CT$19+$Z888*CT$20+$AA888*CT$21+$AB888*CT$22+$AC888*CT$23+$AD888*CT$24+$AE888*CT$25+$AF888*CT$26+$AG888*CT$27+$AH888*CT$28+$AI888*CT$29+$AJ888*CT$30+$AK888*CT$31+$AL888*CT$32+$AM888*CT$33+$AN888*CT$34+$AO888*CT$35+$AP888*CT$36+$AQ888*CT$37+$AR888*CT$38+$AS888*CT$39+$AT888*CT$40+$AU888*CT$41+$AV888*CT$42+$AW888*CT$43+$AX888*CT$44+$AY888*CT$45+$AZ888*CT$46+$BA888*CT$47+$BB888*CT$48+$BC888*CT$49+$BD888*CT$50+$BE888*CT$51+$BF888*CT$52+$BG888*CT$53+$BH888*CT$54+$BI888*CT$55+$BJ888*CT$56+$BK888*CT$57+$BL888*CT$58+$BM888*CT$59+$BN888*CT$60+$BO888*CT$61+$BP888*CT$62+$BQ888*CT$63+$BR888*CT$64+$BS888*CT$65+$BT888*CT$66+$BU888*CT$67+$BV888*CT$68+$BW888*CT$69+$BX888*CT$70+$BY888*CT$71+$BZ888*CT$72+$CA888*CT$73+$CB888*CT$74+$CC888*CT$75+$CD888*CT$76+$CE888*CT$77+$CF888*CT$78+$CG888*CT$79+$CH888*CT$80</f>
        <v>0</v>
      </c>
      <c r="CU889" s="37">
        <f t="shared" ref="CU889" si="9544">$I888*CU$3+$J888*CU$4+$K888*CU$5+$L888*CU$6+$M888*CU$7+$N888*CU$8+$O888*CU$9+$P888*CU$10+$Q888*CU$11+$R888*CU$12+$S888*CU$13+$T888*CU$14+$U888*CU$15+$V888*CU$16+$W888*CU$17+$X888*CU$18+$Y888*CU$19+$Z888*CU$20+$AA888*CU$21+$AB888*CU$22+$AC888*CU$23+$AD888*CU$24+$AE888*CU$25+$AF888*CU$26+$AG888*CU$27+$AH888*CU$28+$AI888*CU$29+$AJ888*CU$30+$AK888*CU$31+$AL888*CU$32+$AM888*CU$33+$AN888*CU$34+$AO888*CU$35+$AP888*CU$36+$AQ888*CU$37+$AR888*CU$38+$AS888*CU$39+$AT888*CU$40+$AU888*CU$41+$AV888*CU$42+$AW888*CU$43+$AX888*CU$44+$AY888*CU$45+$AZ888*CU$46+$BA888*CU$47+$BB888*CU$48+$BC888*CU$49+$BD888*CU$50+$BE888*CU$51+$BF888*CU$52+$BG888*CU$53+$BH888*CU$54+$BI888*CU$55+$BJ888*CU$56+$BK888*CU$57+$BL888*CU$58+$BM888*CU$59+$BN888*CU$60+$BO888*CU$61+$BP888*CU$62+$BQ888*CU$63+$BR888*CU$64+$BS888*CU$65+$BT888*CU$66+$BU888*CU$67+$BV888*CU$68+$BW888*CU$69+$BX888*CU$70+$BY888*CU$71+$BZ888*CU$72+$CA888*CU$73+$CB888*CU$74+$CC888*CU$75+$CD888*CU$76+$CE888*CU$77+$CF888*CU$78+$CG888*CU$79+$CH888*CU$80</f>
        <v>0</v>
      </c>
      <c r="CV889" s="37">
        <f t="shared" ref="CV889" si="9545">$I888*CV$3+$J888*CV$4+$K888*CV$5+$L888*CV$6+$M888*CV$7+$N888*CV$8+$O888*CV$9+$P888*CV$10+$Q888*CV$11+$R888*CV$12+$S888*CV$13+$T888*CV$14+$U888*CV$15+$V888*CV$16+$W888*CV$17+$X888*CV$18+$Y888*CV$19+$Z888*CV$20+$AA888*CV$21+$AB888*CV$22+$AC888*CV$23+$AD888*CV$24+$AE888*CV$25+$AF888*CV$26+$AG888*CV$27+$AH888*CV$28+$AI888*CV$29+$AJ888*CV$30+$AK888*CV$31+$AL888*CV$32+$AM888*CV$33+$AN888*CV$34+$AO888*CV$35+$AP888*CV$36+$AQ888*CV$37+$AR888*CV$38+$AS888*CV$39+$AT888*CV$40+$AU888*CV$41+$AV888*CV$42+$AW888*CV$43+$AX888*CV$44+$AY888*CV$45+$AZ888*CV$46+$BA888*CV$47+$BB888*CV$48+$BC888*CV$49+$BD888*CV$50+$BE888*CV$51+$BF888*CV$52+$BG888*CV$53+$BH888*CV$54+$BI888*CV$55+$BJ888*CV$56+$BK888*CV$57+$BL888*CV$58+$BM888*CV$59+$BN888*CV$60+$BO888*CV$61+$BP888*CV$62+$BQ888*CV$63+$BR888*CV$64+$BS888*CV$65+$BT888*CV$66+$BU888*CV$67+$BV888*CV$68+$BW888*CV$69+$BX888*CV$70+$BY888*CV$71+$BZ888*CV$72+$CA888*CV$73+$CB888*CV$74+$CC888*CV$75+$CD888*CV$76+$CE888*CV$77+$CF888*CV$78+$CG888*CV$79+$CH888*CV$80</f>
        <v>0</v>
      </c>
      <c r="CW889" s="37">
        <f t="shared" ref="CW889" si="9546">$I888*CW$3+$J888*CW$4+$K888*CW$5+$L888*CW$6+$M888*CW$7+$N888*CW$8+$O888*CW$9+$P888*CW$10+$Q888*CW$11+$R888*CW$12+$S888*CW$13+$T888*CW$14+$U888*CW$15+$V888*CW$16+$W888*CW$17+$X888*CW$18+$Y888*CW$19+$Z888*CW$20+$AA888*CW$21+$AB888*CW$22+$AC888*CW$23+$AD888*CW$24+$AE888*CW$25+$AF888*CW$26+$AG888*CW$27+$AH888*CW$28+$AI888*CW$29+$AJ888*CW$30+$AK888*CW$31+$AL888*CW$32+$AM888*CW$33+$AN888*CW$34+$AO888*CW$35+$AP888*CW$36+$AQ888*CW$37+$AR888*CW$38+$AS888*CW$39+$AT888*CW$40+$AU888*CW$41+$AV888*CW$42+$AW888*CW$43+$AX888*CW$44+$AY888*CW$45+$AZ888*CW$46+$BA888*CW$47+$BB888*CW$48+$BC888*CW$49+$BD888*CW$50+$BE888*CW$51+$BF888*CW$52+$BG888*CW$53+$BH888*CW$54+$BI888*CW$55+$BJ888*CW$56+$BK888*CW$57+$BL888*CW$58+$BM888*CW$59+$BN888*CW$60+$BO888*CW$61+$BP888*CW$62+$BQ888*CW$63+$BR888*CW$64+$BS888*CW$65+$BT888*CW$66+$BU888*CW$67+$BV888*CW$68+$BW888*CW$69+$BX888*CW$70+$BY888*CW$71+$BZ888*CW$72+$CA888*CW$73+$CB888*CW$74+$CC888*CW$75+$CD888*CW$76+$CE888*CW$77+$CF888*CW$78+$CG888*CW$79+$CH888*CW$80</f>
        <v>0</v>
      </c>
      <c r="CX889" s="37">
        <f t="shared" ref="CX889" si="9547">$I888*CX$3+$J888*CX$4+$K888*CX$5+$L888*CX$6+$M888*CX$7+$N888*CX$8+$O888*CX$9+$P888*CX$10+$Q888*CX$11+$R888*CX$12+$S888*CX$13+$T888*CX$14+$U888*CX$15+$V888*CX$16+$W888*CX$17+$X888*CX$18+$Y888*CX$19+$Z888*CX$20+$AA888*CX$21+$AB888*CX$22+$AC888*CX$23+$AD888*CX$24+$AE888*CX$25+$AF888*CX$26+$AG888*CX$27+$AH888*CX$28+$AI888*CX$29+$AJ888*CX$30+$AK888*CX$31+$AL888*CX$32+$AM888*CX$33+$AN888*CX$34+$AO888*CX$35+$AP888*CX$36+$AQ888*CX$37+$AR888*CX$38+$AS888*CX$39+$AT888*CX$40+$AU888*CX$41+$AV888*CX$42+$AW888*CX$43+$AX888*CX$44+$AY888*CX$45+$AZ888*CX$46+$BA888*CX$47+$BB888*CX$48+$BC888*CX$49+$BD888*CX$50+$BE888*CX$51+$BF888*CX$52+$BG888*CX$53+$BH888*CX$54+$BI888*CX$55+$BJ888*CX$56+$BK888*CX$57+$BL888*CX$58+$BM888*CX$59+$BN888*CX$60+$BO888*CX$61+$BP888*CX$62+$BQ888*CX$63+$BR888*CX$64+$BS888*CX$65+$BT888*CX$66+$BU888*CX$67+$BV888*CX$68+$BW888*CX$69+$BX888*CX$70+$BY888*CX$71+$BZ888*CX$72+$CA888*CX$73+$CB888*CX$74+$CC888*CX$75+$CD888*CX$76+$CE888*CX$77+$CF888*CX$78+$CG888*CX$79+$CH888*CX$80</f>
        <v>0</v>
      </c>
      <c r="CY889" s="37">
        <f t="shared" ref="CY889" si="9548">$I888*CY$3+$J888*CY$4+$K888*CY$5+$L888*CY$6+$M888*CY$7+$N888*CY$8+$O888*CY$9+$P888*CY$10+$Q888*CY$11+$R888*CY$12+$S888*CY$13+$T888*CY$14+$U888*CY$15+$V888*CY$16+$W888*CY$17+$X888*CY$18+$Y888*CY$19+$Z888*CY$20+$AA888*CY$21+$AB888*CY$22+$AC888*CY$23+$AD888*CY$24+$AE888*CY$25+$AF888*CY$26+$AG888*CY$27+$AH888*CY$28+$AI888*CY$29+$AJ888*CY$30+$AK888*CY$31+$AL888*CY$32+$AM888*CY$33+$AN888*CY$34+$AO888*CY$35+$AP888*CY$36+$AQ888*CY$37+$AR888*CY$38+$AS888*CY$39+$AT888*CY$40+$AU888*CY$41+$AV888*CY$42+$AW888*CY$43+$AX888*CY$44+$AY888*CY$45+$AZ888*CY$46+$BA888*CY$47+$BB888*CY$48+$BC888*CY$49+$BD888*CY$50+$BE888*CY$51+$BF888*CY$52+$BG888*CY$53+$BH888*CY$54+$BI888*CY$55+$BJ888*CY$56+$BK888*CY$57+$BL888*CY$58+$BM888*CY$59+$BN888*CY$60+$BO888*CY$61+$BP888*CY$62+$BQ888*CY$63+$BR888*CY$64+$BS888*CY$65+$BT888*CY$66+$BU888*CY$67+$BV888*CY$68+$BW888*CY$69+$BX888*CY$70+$BY888*CY$71+$BZ888*CY$72+$CA888*CY$73+$CB888*CY$74+$CC888*CY$75+$CD888*CY$76+$CE888*CY$77+$CF888*CY$78+$CG888*CY$79+$CH888*CY$80</f>
        <v>0</v>
      </c>
      <c r="CZ889" s="37">
        <f t="shared" ref="CZ889" si="9549">$I888*CZ$3+$J888*CZ$4+$K888*CZ$5+$L888*CZ$6+$M888*CZ$7+$N888*CZ$8+$O888*CZ$9+$P888*CZ$10+$Q888*CZ$11+$R888*CZ$12+$S888*CZ$13+$T888*CZ$14+$U888*CZ$15+$V888*CZ$16+$W888*CZ$17+$X888*CZ$18+$Y888*CZ$19+$Z888*CZ$20+$AA888*CZ$21+$AB888*CZ$22+$AC888*CZ$23+$AD888*CZ$24+$AE888*CZ$25+$AF888*CZ$26+$AG888*CZ$27+$AH888*CZ$28+$AI888*CZ$29+$AJ888*CZ$30+$AK888*CZ$31+$AL888*CZ$32+$AM888*CZ$33+$AN888*CZ$34+$AO888*CZ$35+$AP888*CZ$36+$AQ888*CZ$37+$AR888*CZ$38+$AS888*CZ$39+$AT888*CZ$40+$AU888*CZ$41+$AV888*CZ$42+$AW888*CZ$43+$AX888*CZ$44+$AY888*CZ$45+$AZ888*CZ$46+$BA888*CZ$47+$BB888*CZ$48+$BC888*CZ$49+$BD888*CZ$50+$BE888*CZ$51+$BF888*CZ$52+$BG888*CZ$53+$BH888*CZ$54+$BI888*CZ$55+$BJ888*CZ$56+$BK888*CZ$57+$BL888*CZ$58+$BM888*CZ$59+$BN888*CZ$60+$BO888*CZ$61+$BP888*CZ$62+$BQ888*CZ$63+$BR888*CZ$64+$BS888*CZ$65+$BT888*CZ$66+$BU888*CZ$67+$BV888*CZ$68+$BW888*CZ$69+$BX888*CZ$70+$BY888*CZ$71+$BZ888*CZ$72+$CA888*CZ$73+$CB888*CZ$74+$CC888*CZ$75+$CD888*CZ$76+$CE888*CZ$77+$CF888*CZ$78+$CG888*CZ$79+$CH888*CZ$80</f>
        <v>0</v>
      </c>
      <c r="DA889" s="37">
        <f t="shared" ref="DA889" si="9550">$I888*DA$3+$J888*DA$4+$K888*DA$5+$L888*DA$6+$M888*DA$7+$N888*DA$8+$O888*DA$9+$P888*DA$10+$Q888*DA$11+$R888*DA$12+$S888*DA$13+$T888*DA$14+$U888*DA$15+$V888*DA$16+$W888*DA$17+$X888*DA$18+$Y888*DA$19+$Z888*DA$20+$AA888*DA$21+$AB888*DA$22+$AC888*DA$23+$AD888*DA$24+$AE888*DA$25+$AF888*DA$26+$AG888*DA$27+$AH888*DA$28+$AI888*DA$29+$AJ888*DA$30+$AK888*DA$31+$AL888*DA$32+$AM888*DA$33+$AN888*DA$34+$AO888*DA$35+$AP888*DA$36+$AQ888*DA$37+$AR888*DA$38+$AS888*DA$39+$AT888*DA$40+$AU888*DA$41+$AV888*DA$42+$AW888*DA$43+$AX888*DA$44+$AY888*DA$45+$AZ888*DA$46+$BA888*DA$47+$BB888*DA$48+$BC888*DA$49+$BD888*DA$50+$BE888*DA$51+$BF888*DA$52+$BG888*DA$53+$BH888*DA$54+$BI888*DA$55+$BJ888*DA$56+$BK888*DA$57+$BL888*DA$58+$BM888*DA$59+$BN888*DA$60+$BO888*DA$61+$BP888*DA$62+$BQ888*DA$63+$BR888*DA$64+$BS888*DA$65+$BT888*DA$66+$BU888*DA$67+$BV888*DA$68+$BW888*DA$69+$BX888*DA$70+$BY888*DA$71+$BZ888*DA$72+$CA888*DA$73+$CB888*DA$74+$CC888*DA$75+$CD888*DA$76+$CE888*DA$77+$CF888*DA$78+$CG888*DA$79+$CH888*DA$80</f>
        <v>0</v>
      </c>
      <c r="DB889" s="37">
        <f t="shared" ref="DB889" si="9551">$I888*DB$3+$J888*DB$4+$K888*DB$5+$L888*DB$6+$M888*DB$7+$N888*DB$8+$O888*DB$9+$P888*DB$10+$Q888*DB$11+$R888*DB$12+$S888*DB$13+$T888*DB$14+$U888*DB$15+$V888*DB$16+$W888*DB$17+$X888*DB$18+$Y888*DB$19+$Z888*DB$20+$AA888*DB$21+$AB888*DB$22+$AC888*DB$23+$AD888*DB$24+$AE888*DB$25+$AF888*DB$26+$AG888*DB$27+$AH888*DB$28+$AI888*DB$29+$AJ888*DB$30+$AK888*DB$31+$AL888*DB$32+$AM888*DB$33+$AN888*DB$34+$AO888*DB$35+$AP888*DB$36+$AQ888*DB$37+$AR888*DB$38+$AS888*DB$39+$AT888*DB$40+$AU888*DB$41+$AV888*DB$42+$AW888*DB$43+$AX888*DB$44+$AY888*DB$45+$AZ888*DB$46+$BA888*DB$47+$BB888*DB$48+$BC888*DB$49+$BD888*DB$50+$BE888*DB$51+$BF888*DB$52+$BG888*DB$53+$BH888*DB$54+$BI888*DB$55+$BJ888*DB$56+$BK888*DB$57+$BL888*DB$58+$BM888*DB$59+$BN888*DB$60+$BO888*DB$61+$BP888*DB$62+$BQ888*DB$63+$BR888*DB$64+$BS888*DB$65+$BT888*DB$66+$BU888*DB$67+$BV888*DB$68+$BW888*DB$69+$BX888*DB$70+$BY888*DB$71+$BZ888*DB$72+$CA888*DB$73+$CB888*DB$74+$CC888*DB$75+$CD888*DB$76+$CE888*DB$77+$CF888*DB$78+$CG888*DB$79+$CH888*DB$80</f>
        <v>0</v>
      </c>
      <c r="DC889" s="37">
        <f t="shared" ref="DC889" si="9552">$I888*DC$3+$J888*DC$4+$K888*DC$5+$L888*DC$6+$M888*DC$7+$N888*DC$8+$O888*DC$9+$P888*DC$10+$Q888*DC$11+$R888*DC$12+$S888*DC$13+$T888*DC$14+$U888*DC$15+$V888*DC$16+$W888*DC$17+$X888*DC$18+$Y888*DC$19+$Z888*DC$20+$AA888*DC$21+$AB888*DC$22+$AC888*DC$23+$AD888*DC$24+$AE888*DC$25+$AF888*DC$26+$AG888*DC$27+$AH888*DC$28+$AI888*DC$29+$AJ888*DC$30+$AK888*DC$31+$AL888*DC$32+$AM888*DC$33+$AN888*DC$34+$AO888*DC$35+$AP888*DC$36+$AQ888*DC$37+$AR888*DC$38+$AS888*DC$39+$AT888*DC$40+$AU888*DC$41+$AV888*DC$42+$AW888*DC$43+$AX888*DC$44+$AY888*DC$45+$AZ888*DC$46+$BA888*DC$47+$BB888*DC$48+$BC888*DC$49+$BD888*DC$50+$BE888*DC$51+$BF888*DC$52+$BG888*DC$53+$BH888*DC$54+$BI888*DC$55+$BJ888*DC$56+$BK888*DC$57+$BL888*DC$58+$BM888*DC$59+$BN888*DC$60+$BO888*DC$61+$BP888*DC$62+$BQ888*DC$63+$BR888*DC$64+$BS888*DC$65+$BT888*DC$66+$BU888*DC$67+$BV888*DC$68+$BW888*DC$69+$BX888*DC$70+$BY888*DC$71+$BZ888*DC$72+$CA888*DC$73+$CB888*DC$74+$CC888*DC$75+$CD888*DC$76+$CE888*DC$77+$CF888*DC$78+$CG888*DC$79+$CH888*DC$80</f>
        <v>0</v>
      </c>
      <c r="DD889" s="37">
        <f t="shared" ref="DD889" si="9553">$I888*DD$3+$J888*DD$4+$K888*DD$5+$L888*DD$6+$M888*DD$7+$N888*DD$8+$O888*DD$9+$P888*DD$10+$Q888*DD$11+$R888*DD$12+$S888*DD$13+$T888*DD$14+$U888*DD$15+$V888*DD$16+$W888*DD$17+$X888*DD$18+$Y888*DD$19+$Z888*DD$20+$AA888*DD$21+$AB888*DD$22+$AC888*DD$23+$AD888*DD$24+$AE888*DD$25+$AF888*DD$26+$AG888*DD$27+$AH888*DD$28+$AI888*DD$29+$AJ888*DD$30+$AK888*DD$31+$AL888*DD$32+$AM888*DD$33+$AN888*DD$34+$AO888*DD$35+$AP888*DD$36+$AQ888*DD$37+$AR888*DD$38+$AS888*DD$39+$AT888*DD$40+$AU888*DD$41+$AV888*DD$42+$AW888*DD$43+$AX888*DD$44+$AY888*DD$45+$AZ888*DD$46+$BA888*DD$47+$BB888*DD$48+$BC888*DD$49+$BD888*DD$50+$BE888*DD$51+$BF888*DD$52+$BG888*DD$53+$BH888*DD$54+$BI888*DD$55+$BJ888*DD$56+$BK888*DD$57+$BL888*DD$58+$BM888*DD$59+$BN888*DD$60+$BO888*DD$61+$BP888*DD$62+$BQ888*DD$63+$BR888*DD$64+$BS888*DD$65+$BT888*DD$66+$BU888*DD$67+$BV888*DD$68+$BW888*DD$69+$BX888*DD$70+$BY888*DD$71+$BZ888*DD$72+$CA888*DD$73+$CB888*DD$74+$CC888*DD$75+$CD888*DD$76+$CE888*DD$77+$CF888*DD$78+$CG888*DD$79+$CH888*DD$80</f>
        <v>0</v>
      </c>
      <c r="DE889" s="37">
        <f t="shared" ref="DE889" si="9554">$I888*DE$3+$J888*DE$4+$K888*DE$5+$L888*DE$6+$M888*DE$7+$N888*DE$8+$O888*DE$9+$P888*DE$10+$Q888*DE$11+$R888*DE$12+$S888*DE$13+$T888*DE$14+$U888*DE$15+$V888*DE$16+$W888*DE$17+$X888*DE$18+$Y888*DE$19+$Z888*DE$20+$AA888*DE$21+$AB888*DE$22+$AC888*DE$23+$AD888*DE$24+$AE888*DE$25+$AF888*DE$26+$AG888*DE$27+$AH888*DE$28+$AI888*DE$29+$AJ888*DE$30+$AK888*DE$31+$AL888*DE$32+$AM888*DE$33+$AN888*DE$34+$AO888*DE$35+$AP888*DE$36+$AQ888*DE$37+$AR888*DE$38+$AS888*DE$39+$AT888*DE$40+$AU888*DE$41+$AV888*DE$42+$AW888*DE$43+$AX888*DE$44+$AY888*DE$45+$AZ888*DE$46+$BA888*DE$47+$BB888*DE$48+$BC888*DE$49+$BD888*DE$50+$BE888*DE$51+$BF888*DE$52+$BG888*DE$53+$BH888*DE$54+$BI888*DE$55+$BJ888*DE$56+$BK888*DE$57+$BL888*DE$58+$BM888*DE$59+$BN888*DE$60+$BO888*DE$61+$BP888*DE$62+$BQ888*DE$63+$BR888*DE$64+$BS888*DE$65+$BT888*DE$66+$BU888*DE$67+$BV888*DE$68+$BW888*DE$69+$BX888*DE$70+$BY888*DE$71+$BZ888*DE$72+$CA888*DE$73+$CB888*DE$74+$CC888*DE$75+$CD888*DE$76+$CE888*DE$77+$CF888*DE$78+$CG888*DE$79+$CH888*DE$80</f>
        <v>0</v>
      </c>
      <c r="DF889" s="37">
        <f t="shared" ref="DF889" si="9555">$I888*DF$3+$J888*DF$4+$K888*DF$5+$L888*DF$6+$M888*DF$7+$N888*DF$8+$O888*DF$9+$P888*DF$10+$Q888*DF$11+$R888*DF$12+$S888*DF$13+$T888*DF$14+$U888*DF$15+$V888*DF$16+$W888*DF$17+$X888*DF$18+$Y888*DF$19+$Z888*DF$20+$AA888*DF$21+$AB888*DF$22+$AC888*DF$23+$AD888*DF$24+$AE888*DF$25+$AF888*DF$26+$AG888*DF$27+$AH888*DF$28+$AI888*DF$29+$AJ888*DF$30+$AK888*DF$31+$AL888*DF$32+$AM888*DF$33+$AN888*DF$34+$AO888*DF$35+$AP888*DF$36+$AQ888*DF$37+$AR888*DF$38+$AS888*DF$39+$AT888*DF$40+$AU888*DF$41+$AV888*DF$42+$AW888*DF$43+$AX888*DF$44+$AY888*DF$45+$AZ888*DF$46+$BA888*DF$47+$BB888*DF$48+$BC888*DF$49+$BD888*DF$50+$BE888*DF$51+$BF888*DF$52+$BG888*DF$53+$BH888*DF$54+$BI888*DF$55+$BJ888*DF$56+$BK888*DF$57+$BL888*DF$58+$BM888*DF$59+$BN888*DF$60+$BO888*DF$61+$BP888*DF$62+$BQ888*DF$63+$BR888*DF$64+$BS888*DF$65+$BT888*DF$66+$BU888*DF$67+$BV888*DF$68+$BW888*DF$69+$BX888*DF$70+$BY888*DF$71+$BZ888*DF$72+$CA888*DF$73+$CB888*DF$74+$CC888*DF$75+$CD888*DF$76+$CE888*DF$77+$CF888*DF$78+$CG888*DF$79+$CH888*DF$80</f>
        <v>0</v>
      </c>
      <c r="DG889" s="38">
        <f t="shared" ref="DG889" si="9556">$I888*DG$3+$J888*DG$4+$K888*DG$5+$L888*DG$6+$M888*DG$7+$N888*DG$8+$O888*DG$9+$P888*DG$10+$Q888*DG$11+$R888*DG$12+$S888*DG$13+$T888*DG$14+$U888*DG$15+$V888*DG$16+$W888*DG$17+$X888*DG$18+$Y888*DG$19+$Z888*DG$20+$AA888*DG$21+$AB888*DG$22+$AC888*DG$23+$AD888*DG$24+$AE888*DG$25+$AF888*DG$26+$AG888*DG$27+$AH888*DG$28+$AI888*DG$29+$AJ888*DG$30+$AK888*DG$31+$AL888*DG$32+$AM888*DG$33+$AN888*DG$34+$AO888*DG$35+$AP888*DG$36+$AQ888*DG$37+$AR888*DG$38+$AS888*DG$39+$AT888*DG$40+$AU888*DG$41+$AV888*DG$42+$AW888*DG$43+$AX888*DG$44+$AY888*DG$45+$AZ888*DG$46+$BA888*DG$47+$BB888*DG$48+$BC888*DG$49+$BD888*DG$50+$BE888*DG$51+$BF888*DG$52+$BG888*DG$53+$BH888*DG$54+$BI888*DG$55+$BJ888*DG$56+$BK888*DG$57+$BL888*DG$58+$BM888*DG$59+$BN888*DG$60+$BO888*DG$61+$BP888*DG$62+$BQ888*DG$63+$BR888*DG$64+$BS888*DG$65+$BT888*DG$66+$BU888*DG$67+$BV888*DG$68+$BW888*DG$69+$BX888*DG$70+$BY888*DG$71+$BZ888*DG$72+$CA888*DG$73+$CB888*DG$74+$CC888*DG$75+$CD888*DG$76+$CE888*DG$77+$CF888*DG$78+$CG888*DG$79+$CH888*DG$80</f>
        <v>0</v>
      </c>
    </row>
    <row r="890" spans="1:117" ht="12.75" hidden="1" outlineLevel="1" x14ac:dyDescent="0.2">
      <c r="A890" s="26"/>
      <c r="B890" s="27"/>
      <c r="C890" s="27"/>
      <c r="D890" s="28"/>
      <c r="E890" s="28"/>
      <c r="F890" s="28"/>
      <c r="G890" s="28"/>
      <c r="H890" s="28"/>
      <c r="I890" s="59"/>
      <c r="J890" s="59"/>
      <c r="K890" s="59"/>
      <c r="L890" s="59"/>
      <c r="M890" s="59"/>
      <c r="N890" s="59"/>
      <c r="O890" s="59"/>
      <c r="P890" s="59"/>
      <c r="Q890" s="59"/>
      <c r="R890" s="59"/>
      <c r="S890" s="59"/>
      <c r="T890" s="59"/>
      <c r="U890" s="59"/>
      <c r="V890" s="59"/>
      <c r="W890" s="59"/>
      <c r="X890" s="59"/>
      <c r="Y890" s="59"/>
      <c r="Z890" s="59"/>
      <c r="AA890" s="59"/>
      <c r="AB890" s="59"/>
      <c r="AC890" s="59"/>
      <c r="AD890" s="59"/>
      <c r="AE890" s="59"/>
      <c r="AF890" s="59"/>
      <c r="AG890" s="59"/>
      <c r="AH890" s="59"/>
      <c r="AI890" s="59"/>
      <c r="AJ890" s="59"/>
      <c r="AK890" s="59"/>
      <c r="AL890" s="59"/>
      <c r="AM890" s="59"/>
      <c r="AN890" s="59"/>
      <c r="AO890" s="59"/>
      <c r="AP890" s="59"/>
      <c r="AQ890" s="59"/>
      <c r="AR890" s="59"/>
      <c r="AS890" s="59"/>
      <c r="AT890" s="59"/>
      <c r="AU890" s="59"/>
      <c r="AV890" s="59"/>
      <c r="AW890" s="59"/>
      <c r="AX890" s="59"/>
      <c r="AY890" s="59"/>
      <c r="AZ890" s="59"/>
      <c r="BA890" s="59"/>
      <c r="BB890" s="59"/>
      <c r="BC890" s="59"/>
      <c r="BD890" s="59"/>
      <c r="BE890" s="59"/>
      <c r="BF890" s="59"/>
      <c r="BG890" s="59"/>
      <c r="BH890" s="59"/>
      <c r="BI890" s="59"/>
      <c r="BJ890" s="59"/>
      <c r="BK890" s="59"/>
      <c r="BL890" s="59"/>
      <c r="BM890" s="59"/>
      <c r="BN890" s="59"/>
      <c r="BO890" s="59"/>
      <c r="BP890" s="59"/>
      <c r="BQ890" s="59"/>
      <c r="BR890" s="59"/>
      <c r="BS890" s="59"/>
      <c r="BT890" s="59"/>
      <c r="BU890" s="59"/>
      <c r="BV890" s="59"/>
      <c r="BW890" s="59"/>
      <c r="BX890" s="59"/>
      <c r="BY890" s="59"/>
      <c r="BZ890" s="59"/>
      <c r="CA890" s="59"/>
      <c r="CB890" s="59"/>
      <c r="CC890" s="59"/>
      <c r="CD890" s="59"/>
      <c r="CE890" s="59"/>
      <c r="CF890" s="59"/>
      <c r="CG890" s="59"/>
      <c r="CH890" s="59"/>
      <c r="CI890" s="28"/>
      <c r="CJ890" s="28"/>
      <c r="CK890" s="28"/>
      <c r="CL890" s="28"/>
      <c r="CM890" s="29" t="s">
        <v>8</v>
      </c>
      <c r="CN890" s="39"/>
      <c r="CO890" s="40"/>
      <c r="CP890" s="40"/>
      <c r="CQ890" s="40"/>
      <c r="CR890" s="40"/>
      <c r="CS890" s="40"/>
      <c r="CT890" s="40"/>
      <c r="CU890" s="40"/>
      <c r="CV890" s="40"/>
      <c r="CW890" s="40"/>
      <c r="CX890" s="40"/>
      <c r="CY890" s="40"/>
      <c r="CZ890" s="40"/>
      <c r="DA890" s="40"/>
      <c r="DB890" s="40"/>
      <c r="DC890" s="40"/>
      <c r="DD890" s="40"/>
      <c r="DE890" s="40"/>
      <c r="DF890" s="40"/>
      <c r="DG890" s="41"/>
    </row>
    <row r="891" spans="1:117" ht="12.75" collapsed="1" x14ac:dyDescent="0.2">
      <c r="A891" s="19" t="s">
        <v>879</v>
      </c>
      <c r="B891" s="19" t="s">
        <v>880</v>
      </c>
      <c r="C891" s="19"/>
      <c r="D891" s="20" t="s">
        <v>446</v>
      </c>
      <c r="E891" s="20">
        <v>6</v>
      </c>
      <c r="F891" s="20">
        <f>IF($C$4="",SUMIF(stock_on_hand!A:A,planner!A891,stock_on_hand!C:C),SUMIFS(stock_on_hand!C:C,stock_on_hand!A:A,planner!A891,stock_on_hand!E:E,$C$4))</f>
        <v>0</v>
      </c>
      <c r="G891" s="20"/>
      <c r="H891" s="20" t="s">
        <v>10</v>
      </c>
      <c r="I891" s="57">
        <f>IFERROR(HLOOKUP(I$188,bom!$2:$300,MATCH($A891,bom!$A:$A,0)-1,0),0)</f>
        <v>0</v>
      </c>
      <c r="J891" s="57">
        <f>IFERROR(HLOOKUP(J$188,bom!$2:$300,MATCH($A891,bom!$A:$A,0)-1,0),0)</f>
        <v>0</v>
      </c>
      <c r="K891" s="57">
        <f>IFERROR(HLOOKUP(K$188,bom!$2:$300,MATCH($A891,bom!$A:$A,0)-1,0),0)</f>
        <v>0</v>
      </c>
      <c r="L891" s="57">
        <f>IFERROR(HLOOKUP(L$188,bom!$2:$300,MATCH($A891,bom!$A:$A,0)-1,0),0)</f>
        <v>0</v>
      </c>
      <c r="M891" s="57">
        <f>IFERROR(HLOOKUP(M$188,bom!$2:$300,MATCH($A891,bom!$A:$A,0)-1,0),0)</f>
        <v>0</v>
      </c>
      <c r="N891" s="57">
        <f>IFERROR(HLOOKUP(N$188,bom!$2:$300,MATCH($A891,bom!$A:$A,0)-1,0),0)</f>
        <v>0</v>
      </c>
      <c r="O891" s="57">
        <f>IFERROR(HLOOKUP(O$188,bom!$2:$300,MATCH($A891,bom!$A:$A,0)-1,0),0)</f>
        <v>0</v>
      </c>
      <c r="P891" s="57">
        <f>IFERROR(HLOOKUP(P$188,bom!$2:$300,MATCH($A891,bom!$A:$A,0)-1,0),0)</f>
        <v>0</v>
      </c>
      <c r="Q891" s="57">
        <f>IFERROR(HLOOKUP(Q$188,bom!$2:$300,MATCH($A891,bom!$A:$A,0)-1,0),0)</f>
        <v>0</v>
      </c>
      <c r="R891" s="57">
        <f>IFERROR(HLOOKUP(R$188,bom!$2:$300,MATCH($A891,bom!$A:$A,0)-1,0),0)</f>
        <v>0</v>
      </c>
      <c r="S891" s="57">
        <f>IFERROR(HLOOKUP(S$188,bom!$2:$300,MATCH($A891,bom!$A:$A,0)-1,0),0)</f>
        <v>0</v>
      </c>
      <c r="T891" s="57">
        <f>IFERROR(HLOOKUP(T$188,bom!$2:$300,MATCH($A891,bom!$A:$A,0)-1,0),0)</f>
        <v>0</v>
      </c>
      <c r="U891" s="57">
        <f>IFERROR(HLOOKUP(U$188,bom!$2:$300,MATCH($A891,bom!$A:$A,0)-1,0),0)</f>
        <v>0</v>
      </c>
      <c r="V891" s="57">
        <f>IFERROR(HLOOKUP(V$188,bom!$2:$300,MATCH($A891,bom!$A:$A,0)-1,0),0)</f>
        <v>0</v>
      </c>
      <c r="W891" s="57">
        <f>IFERROR(HLOOKUP(W$188,bom!$2:$300,MATCH($A891,bom!$A:$A,0)-1,0),0)</f>
        <v>0</v>
      </c>
      <c r="X891" s="57">
        <f>IFERROR(HLOOKUP(X$188,bom!$2:$300,MATCH($A891,bom!$A:$A,0)-1,0),0)</f>
        <v>0</v>
      </c>
      <c r="Y891" s="57">
        <f>IFERROR(HLOOKUP(Y$188,bom!$2:$300,MATCH($A891,bom!$A:$A,0)-1,0),0)</f>
        <v>0</v>
      </c>
      <c r="Z891" s="57">
        <f>IFERROR(HLOOKUP(Z$188,bom!$2:$300,MATCH($A891,bom!$A:$A,0)-1,0),0)</f>
        <v>0</v>
      </c>
      <c r="AA891" s="57">
        <f>IFERROR(HLOOKUP(AA$188,bom!$2:$300,MATCH($A891,bom!$A:$A,0)-1,0),0)</f>
        <v>0</v>
      </c>
      <c r="AB891" s="57">
        <f>IFERROR(HLOOKUP(AB$188,bom!$2:$300,MATCH($A891,bom!$A:$A,0)-1,0),0)</f>
        <v>0</v>
      </c>
      <c r="AC891" s="57">
        <f>IFERROR(HLOOKUP(AC$188,bom!$2:$300,MATCH($A891,bom!$A:$A,0)-1,0),0)</f>
        <v>0</v>
      </c>
      <c r="AD891" s="57">
        <f>IFERROR(HLOOKUP(AD$188,bom!$2:$300,MATCH($A891,bom!$A:$A,0)-1,0),0)</f>
        <v>0</v>
      </c>
      <c r="AE891" s="57">
        <f>IFERROR(HLOOKUP(AE$188,bom!$2:$300,MATCH($A891,bom!$A:$A,0)-1,0),0)</f>
        <v>0</v>
      </c>
      <c r="AF891" s="57">
        <f>IFERROR(HLOOKUP(AF$188,bom!$2:$300,MATCH($A891,bom!$A:$A,0)-1,0),0)</f>
        <v>0</v>
      </c>
      <c r="AG891" s="57">
        <f>IFERROR(HLOOKUP(AG$188,bom!$2:$300,MATCH($A891,bom!$A:$A,0)-1,0),0)</f>
        <v>0</v>
      </c>
      <c r="AH891" s="57">
        <f>IFERROR(HLOOKUP(AH$188,bom!$2:$300,MATCH($A891,bom!$A:$A,0)-1,0),0)</f>
        <v>0</v>
      </c>
      <c r="AI891" s="57">
        <f>IFERROR(HLOOKUP(AI$188,bom!$2:$300,MATCH($A891,bom!$A:$A,0)-1,0),0)</f>
        <v>0</v>
      </c>
      <c r="AJ891" s="57">
        <f>IFERROR(HLOOKUP(AJ$188,bom!$2:$300,MATCH($A891,bom!$A:$A,0)-1,0),0)</f>
        <v>0</v>
      </c>
      <c r="AK891" s="57">
        <f>IFERROR(HLOOKUP(AK$188,bom!$2:$300,MATCH($A891,bom!$A:$A,0)-1,0),0)</f>
        <v>0</v>
      </c>
      <c r="AL891" s="57">
        <f>IFERROR(HLOOKUP(AL$188,bom!$2:$300,MATCH($A891,bom!$A:$A,0)-1,0),0)</f>
        <v>0</v>
      </c>
      <c r="AM891" s="57">
        <f>IFERROR(HLOOKUP(AM$188,bom!$2:$300,MATCH($A891,bom!$A:$A,0)-1,0),0)</f>
        <v>0</v>
      </c>
      <c r="AN891" s="57">
        <f>IFERROR(HLOOKUP(AN$188,bom!$2:$300,MATCH($A891,bom!$A:$A,0)-1,0),0)</f>
        <v>0</v>
      </c>
      <c r="AO891" s="57">
        <f>IFERROR(HLOOKUP(AO$188,bom!$2:$300,MATCH($A891,bom!$A:$A,0)-1,0),0)</f>
        <v>0</v>
      </c>
      <c r="AP891" s="57">
        <f>IFERROR(HLOOKUP(AP$188,bom!$2:$300,MATCH($A891,bom!$A:$A,0)-1,0),0)</f>
        <v>0</v>
      </c>
      <c r="AQ891" s="57">
        <f>IFERROR(HLOOKUP(AQ$188,bom!$2:$300,MATCH($A891,bom!$A:$A,0)-1,0),0)</f>
        <v>0</v>
      </c>
      <c r="AR891" s="57">
        <f>IFERROR(HLOOKUP(AR$188,bom!$2:$300,MATCH($A891,bom!$A:$A,0)-1,0),0)</f>
        <v>0</v>
      </c>
      <c r="AS891" s="57">
        <f>IFERROR(HLOOKUP(AS$188,bom!$2:$300,MATCH($A891,bom!$A:$A,0)-1,0),0)</f>
        <v>0</v>
      </c>
      <c r="AT891" s="57">
        <f>IFERROR(HLOOKUP(AT$188,bom!$2:$300,MATCH($A891,bom!$A:$A,0)-1,0),0)</f>
        <v>0</v>
      </c>
      <c r="AU891" s="57">
        <f>IFERROR(HLOOKUP(AU$188,bom!$2:$300,MATCH($A891,bom!$A:$A,0)-1,0),0)</f>
        <v>0</v>
      </c>
      <c r="AV891" s="57">
        <f>IFERROR(HLOOKUP(AV$188,bom!$2:$300,MATCH($A891,bom!$A:$A,0)-1,0),0)</f>
        <v>0</v>
      </c>
      <c r="AW891" s="57">
        <f>IFERROR(HLOOKUP(AW$188,bom!$2:$300,MATCH($A891,bom!$A:$A,0)-1,0),0)</f>
        <v>0</v>
      </c>
      <c r="AX891" s="57">
        <f>IFERROR(HLOOKUP(AX$188,bom!$2:$300,MATCH($A891,bom!$A:$A,0)-1,0),0)</f>
        <v>0</v>
      </c>
      <c r="AY891" s="57">
        <f>IFERROR(HLOOKUP(AY$188,bom!$2:$300,MATCH($A891,bom!$A:$A,0)-1,0),0)</f>
        <v>0</v>
      </c>
      <c r="AZ891" s="57">
        <f>IFERROR(HLOOKUP(AZ$188,bom!$2:$300,MATCH($A891,bom!$A:$A,0)-1,0),0)</f>
        <v>0</v>
      </c>
      <c r="BA891" s="57">
        <f>IFERROR(HLOOKUP(BA$188,bom!$2:$300,MATCH($A891,bom!$A:$A,0)-1,0),0)</f>
        <v>0</v>
      </c>
      <c r="BB891" s="57">
        <f>IFERROR(HLOOKUP(BB$188,bom!$2:$300,MATCH($A891,bom!$A:$A,0)-1,0),0)</f>
        <v>0</v>
      </c>
      <c r="BC891" s="57">
        <f>IFERROR(HLOOKUP(BC$188,bom!$2:$300,MATCH($A891,bom!$A:$A,0)-1,0),0)</f>
        <v>0</v>
      </c>
      <c r="BD891" s="57">
        <f>IFERROR(HLOOKUP(BD$188,bom!$2:$300,MATCH($A891,bom!$A:$A,0)-1,0),0)</f>
        <v>0</v>
      </c>
      <c r="BE891" s="57">
        <f>IFERROR(HLOOKUP(BE$188,bom!$2:$300,MATCH($A891,bom!$A:$A,0)-1,0),0)</f>
        <v>0</v>
      </c>
      <c r="BF891" s="57">
        <f>IFERROR(HLOOKUP(BF$188,bom!$2:$300,MATCH($A891,bom!$A:$A,0)-1,0),0)</f>
        <v>0</v>
      </c>
      <c r="BG891" s="57">
        <f>IFERROR(HLOOKUP(BG$188,bom!$2:$300,MATCH($A891,bom!$A:$A,0)-1,0),0)</f>
        <v>0</v>
      </c>
      <c r="BH891" s="57">
        <f>IFERROR(HLOOKUP(BH$188,bom!$2:$300,MATCH($A891,bom!$A:$A,0)-1,0),0)</f>
        <v>0</v>
      </c>
      <c r="BI891" s="57">
        <f>IFERROR(HLOOKUP(BI$188,bom!$2:$300,MATCH($A891,bom!$A:$A,0)-1,0),0)</f>
        <v>0</v>
      </c>
      <c r="BJ891" s="57">
        <f>IFERROR(HLOOKUP(BJ$188,bom!$2:$300,MATCH($A891,bom!$A:$A,0)-1,0),0)</f>
        <v>0</v>
      </c>
      <c r="BK891" s="57">
        <f>IFERROR(HLOOKUP(BK$188,bom!$2:$300,MATCH($A891,bom!$A:$A,0)-1,0),0)</f>
        <v>0</v>
      </c>
      <c r="BL891" s="57">
        <f>IFERROR(HLOOKUP(BL$188,bom!$2:$300,MATCH($A891,bom!$A:$A,0)-1,0),0)</f>
        <v>0</v>
      </c>
      <c r="BM891" s="57">
        <f>IFERROR(HLOOKUP(BM$188,bom!$2:$300,MATCH($A891,bom!$A:$A,0)-1,0),0)</f>
        <v>0</v>
      </c>
      <c r="BN891" s="57">
        <f>IFERROR(HLOOKUP(BN$188,bom!$2:$300,MATCH($A891,bom!$A:$A,0)-1,0),0)</f>
        <v>0</v>
      </c>
      <c r="BO891" s="57">
        <f>IFERROR(HLOOKUP(BO$188,bom!$2:$300,MATCH($A891,bom!$A:$A,0)-1,0),0)</f>
        <v>0</v>
      </c>
      <c r="BP891" s="57">
        <f>IFERROR(HLOOKUP(BP$188,bom!$2:$300,MATCH($A891,bom!$A:$A,0)-1,0),0)</f>
        <v>0</v>
      </c>
      <c r="BQ891" s="57">
        <f>IFERROR(HLOOKUP(BQ$188,bom!$2:$300,MATCH($A891,bom!$A:$A,0)-1,0),0)</f>
        <v>0</v>
      </c>
      <c r="BR891" s="57">
        <f>IFERROR(HLOOKUP(BR$188,bom!$2:$300,MATCH($A891,bom!$A:$A,0)-1,0),0)</f>
        <v>0</v>
      </c>
      <c r="BS891" s="57">
        <f>IFERROR(HLOOKUP(BS$188,bom!$2:$300,MATCH($A891,bom!$A:$A,0)-1,0),0)</f>
        <v>0</v>
      </c>
      <c r="BT891" s="57">
        <f>IFERROR(HLOOKUP(BT$188,bom!$2:$300,MATCH($A891,bom!$A:$A,0)-1,0),0)</f>
        <v>0</v>
      </c>
      <c r="BU891" s="57">
        <f>IFERROR(HLOOKUP(BU$188,bom!$2:$300,MATCH($A891,bom!$A:$A,0)-1,0),0)</f>
        <v>0</v>
      </c>
      <c r="BV891" s="57">
        <f>IFERROR(HLOOKUP(BV$188,bom!$2:$300,MATCH($A891,bom!$A:$A,0)-1,0),0)</f>
        <v>0</v>
      </c>
      <c r="BW891" s="57">
        <f>IFERROR(HLOOKUP(BW$188,bom!$2:$300,MATCH($A891,bom!$A:$A,0)-1,0),0)</f>
        <v>0</v>
      </c>
      <c r="BX891" s="57">
        <f>IFERROR(HLOOKUP(BX$188,bom!$2:$300,MATCH($A891,bom!$A:$A,0)-1,0),0)</f>
        <v>0</v>
      </c>
      <c r="BY891" s="57">
        <f>IFERROR(HLOOKUP(BY$188,bom!$2:$300,MATCH($A891,bom!$A:$A,0)-1,0),0)</f>
        <v>0</v>
      </c>
      <c r="BZ891" s="57">
        <f>IFERROR(HLOOKUP(BZ$188,bom!$2:$300,MATCH($A891,bom!$A:$A,0)-1,0),0)</f>
        <v>0</v>
      </c>
      <c r="CA891" s="57">
        <f>IFERROR(HLOOKUP(CA$188,bom!$2:$300,MATCH($A891,bom!$A:$A,0)-1,0),0)</f>
        <v>0</v>
      </c>
      <c r="CB891" s="57">
        <f>IFERROR(HLOOKUP(CB$188,bom!$2:$300,MATCH($A891,bom!$A:$A,0)-1,0),0)</f>
        <v>0</v>
      </c>
      <c r="CC891" s="57">
        <f>IFERROR(HLOOKUP(CC$188,bom!$2:$300,MATCH($A891,bom!$A:$A,0)-1,0),0)</f>
        <v>0</v>
      </c>
      <c r="CD891" s="57">
        <f>IFERROR(HLOOKUP(CD$188,bom!$2:$300,MATCH($A891,bom!$A:$A,0)-1,0),0)</f>
        <v>0</v>
      </c>
      <c r="CE891" s="57">
        <f>IFERROR(HLOOKUP(CE$188,bom!$2:$300,MATCH($A891,bom!$A:$A,0)-1,0),0)</f>
        <v>0</v>
      </c>
      <c r="CF891" s="57">
        <f>IFERROR(HLOOKUP(CF$188,bom!$2:$300,MATCH($A891,bom!$A:$A,0)-1,0),0)</f>
        <v>0</v>
      </c>
      <c r="CG891" s="57">
        <f>IFERROR(HLOOKUP(CG$188,bom!$2:$300,MATCH($A891,bom!$A:$A,0)-1,0),0)</f>
        <v>0</v>
      </c>
      <c r="CH891" s="57">
        <f>IFERROR(HLOOKUP(CH$188,bom!$2:$300,MATCH($A891,bom!$A:$A,0)-1,0),0)</f>
        <v>0</v>
      </c>
      <c r="CI891" s="20"/>
      <c r="CJ891" s="20"/>
      <c r="CK891" s="20"/>
      <c r="CL891" s="20"/>
      <c r="CM891" s="32" t="str">
        <f t="shared" ref="CM891" si="9557">IF(G891&gt;0,IF(CN891&lt;(0.8*G891),"WARNING!!!",IF(CN891&lt;G891,"ORDER","OK")),IF((VLOOKUP(A891,A:DG,91+E891,0))&lt;0,"WARNING!!!",IF((VLOOKUP(A891,A:DG,91+ROUND(1.25*E891,0),0))&lt;0,"ORDER","OK")))</f>
        <v>OK</v>
      </c>
      <c r="CN891" s="33">
        <f t="shared" ref="CN891" si="9558">F891-CN892+CN893</f>
        <v>0</v>
      </c>
      <c r="CO891" s="34">
        <f t="shared" ref="CO891" si="9559">CN891-CO892+CO893</f>
        <v>0</v>
      </c>
      <c r="CP891" s="34">
        <f t="shared" ref="CP891" si="9560">CO891-CP892+CP893</f>
        <v>0</v>
      </c>
      <c r="CQ891" s="34">
        <f t="shared" ref="CQ891" si="9561">CP891-CQ892+CQ893</f>
        <v>0</v>
      </c>
      <c r="CR891" s="34">
        <f t="shared" ref="CR891" si="9562">CQ891-CR892+CR893</f>
        <v>0</v>
      </c>
      <c r="CS891" s="34">
        <f t="shared" ref="CS891" si="9563">CR891-CS892+CS893</f>
        <v>0</v>
      </c>
      <c r="CT891" s="34">
        <f t="shared" ref="CT891" si="9564">CS891-CT892+CT893</f>
        <v>0</v>
      </c>
      <c r="CU891" s="34">
        <f t="shared" ref="CU891" si="9565">CT891-CU892+CU893</f>
        <v>0</v>
      </c>
      <c r="CV891" s="34">
        <f t="shared" ref="CV891" si="9566">CU891-CV892+CV893</f>
        <v>0</v>
      </c>
      <c r="CW891" s="34">
        <f t="shared" ref="CW891" si="9567">CV891-CW892+CW893</f>
        <v>0</v>
      </c>
      <c r="CX891" s="34">
        <f t="shared" ref="CX891" si="9568">CW891-CX892+CX893</f>
        <v>0</v>
      </c>
      <c r="CY891" s="34">
        <f t="shared" ref="CY891" si="9569">CX891-CY892+CY893</f>
        <v>0</v>
      </c>
      <c r="CZ891" s="34">
        <f t="shared" ref="CZ891" si="9570">CY891-CZ892+CZ893</f>
        <v>0</v>
      </c>
      <c r="DA891" s="34">
        <f t="shared" ref="DA891" si="9571">CZ891-DA892+DA893</f>
        <v>0</v>
      </c>
      <c r="DB891" s="34">
        <f t="shared" ref="DB891" si="9572">DA891-DB892+DB893</f>
        <v>0</v>
      </c>
      <c r="DC891" s="34">
        <f t="shared" ref="DC891" si="9573">DB891-DC892+DC893</f>
        <v>0</v>
      </c>
      <c r="DD891" s="34">
        <f t="shared" ref="DD891" si="9574">DC891-DD892+DD893</f>
        <v>0</v>
      </c>
      <c r="DE891" s="34">
        <f t="shared" ref="DE891" si="9575">DD891-DE892+DE893</f>
        <v>0</v>
      </c>
      <c r="DF891" s="34">
        <f t="shared" ref="DF891" si="9576">DE891-DF892+DF893</f>
        <v>0</v>
      </c>
      <c r="DG891" s="35">
        <f t="shared" ref="DG891" si="9577">DF891-DG892+DG893</f>
        <v>0</v>
      </c>
      <c r="DM891" s="21"/>
    </row>
    <row r="892" spans="1:117" ht="12.75" hidden="1" outlineLevel="1" x14ac:dyDescent="0.2">
      <c r="A892" s="22"/>
      <c r="B892" s="23"/>
      <c r="C892" s="23"/>
      <c r="D892" s="24"/>
      <c r="E892" s="24"/>
      <c r="F892" s="24"/>
      <c r="G892" s="24"/>
      <c r="H892" s="24"/>
      <c r="I892" s="58"/>
      <c r="J892" s="58"/>
      <c r="K892" s="58"/>
      <c r="L892" s="58"/>
      <c r="M892" s="58"/>
      <c r="N892" s="58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  <c r="AG892" s="58"/>
      <c r="AH892" s="58"/>
      <c r="AI892" s="58"/>
      <c r="AJ892" s="58"/>
      <c r="AK892" s="58"/>
      <c r="AL892" s="58"/>
      <c r="AM892" s="58"/>
      <c r="AN892" s="58"/>
      <c r="AO892" s="58"/>
      <c r="AP892" s="58"/>
      <c r="AQ892" s="58"/>
      <c r="AR892" s="58"/>
      <c r="AS892" s="58"/>
      <c r="AT892" s="58"/>
      <c r="AU892" s="58"/>
      <c r="AV892" s="58"/>
      <c r="AW892" s="58"/>
      <c r="AX892" s="58"/>
      <c r="AY892" s="58"/>
      <c r="AZ892" s="58"/>
      <c r="BA892" s="58"/>
      <c r="BB892" s="58"/>
      <c r="BC892" s="58"/>
      <c r="BD892" s="58"/>
      <c r="BE892" s="58"/>
      <c r="BF892" s="58"/>
      <c r="BG892" s="58"/>
      <c r="BH892" s="58"/>
      <c r="BI892" s="58"/>
      <c r="BJ892" s="58"/>
      <c r="BK892" s="58"/>
      <c r="BL892" s="58"/>
      <c r="BM892" s="58"/>
      <c r="BN892" s="58"/>
      <c r="BO892" s="58"/>
      <c r="BP892" s="58"/>
      <c r="BQ892" s="58"/>
      <c r="BR892" s="58"/>
      <c r="BS892" s="58"/>
      <c r="BT892" s="58"/>
      <c r="BU892" s="58"/>
      <c r="BV892" s="58"/>
      <c r="BW892" s="58"/>
      <c r="BX892" s="58"/>
      <c r="BY892" s="58"/>
      <c r="BZ892" s="58"/>
      <c r="CA892" s="58"/>
      <c r="CB892" s="58"/>
      <c r="CC892" s="58"/>
      <c r="CD892" s="58"/>
      <c r="CE892" s="58"/>
      <c r="CF892" s="58"/>
      <c r="CG892" s="58"/>
      <c r="CH892" s="58"/>
      <c r="CI892" s="24"/>
      <c r="CJ892" s="24"/>
      <c r="CK892" s="24"/>
      <c r="CL892" s="24"/>
      <c r="CM892" s="25" t="s">
        <v>7</v>
      </c>
      <c r="CN892" s="36">
        <f t="shared" ref="CN892" si="9578">$I891*CN$3+$J891*CN$4+$K891*CN$5+$L891*CN$6+$M891*CN$7+$N891*CN$8+$O891*CN$9+$P891*CN$10+$Q891*CN$11+$R891*CN$12+$S891*CN$13+$T891*CN$14+$U891*CN$15+$V891*CN$16+$W891*CN$17+$X891*CN$18+$Y891*CN$19+$Z891*CN$20+$AA891*CN$21+$AB891*CN$22+$AC891*CN$23+$AD891*CN$24+$AE891*CN$25+$AF891*CN$26+$AG891*CN$27+$AH891*CN$28+$AI891*CN$29+$AJ891*CN$30+$AK891*CN$31+$AL891*CN$32+$AM891*CN$33+$AN891*CN$34+$AO891*CN$35+$AP891*CN$36+$AQ891*CN$37+$AR891*CN$38+$AS891*CN$39+$AT891*CN$40+$AU891*CN$41+$AV891*CN$42+$AW891*CN$43+$AX891*CN$44+$AY891*CN$45+$AZ891*CN$46+$BA891*CN$47+$BB891*CN$48+$BC891*CN$49+$BD891*CN$50+$BE891*CN$51+$BF891*CN$52+$BG891*CN$53+$BH891*CN$54+$BI891*CN$55+$BJ891*CN$56+$BK891*CN$57+$BL891*CN$58+$BM891*CN$59+$BN891*CN$60+$BO891*CN$61+$BP891*CN$62+$BQ891*CN$63+$BR891*CN$64+$BS891*CN$65+$BT891*CN$66+$BU891*CN$67+$BV891*CN$68+$BW891*CN$69+$BX891*CN$70+$BY891*CN$71+$BZ891*CN$72+$CA891*CN$73+$CB891*CN$74+$CC891*CN$75+$CD891*CN$76+$CE891*CN$77+$CF891*CN$78+$CG891*CN$79+$CH891*CN$80</f>
        <v>0</v>
      </c>
      <c r="CO892" s="37">
        <f t="shared" ref="CO892" si="9579">$I891*CO$3+$J891*CO$4+$K891*CO$5+$L891*CO$6+$M891*CO$7+$N891*CO$8+$O891*CO$9+$P891*CO$10+$Q891*CO$11+$R891*CO$12+$S891*CO$13+$T891*CO$14+$U891*CO$15+$V891*CO$16+$W891*CO$17+$X891*CO$18+$Y891*CO$19+$Z891*CO$20+$AA891*CO$21+$AB891*CO$22+$AC891*CO$23+$AD891*CO$24+$AE891*CO$25+$AF891*CO$26+$AG891*CO$27+$AH891*CO$28+$AI891*CO$29+$AJ891*CO$30+$AK891*CO$31+$AL891*CO$32+$AM891*CO$33+$AN891*CO$34+$AO891*CO$35+$AP891*CO$36+$AQ891*CO$37+$AR891*CO$38+$AS891*CO$39+$AT891*CO$40+$AU891*CO$41+$AV891*CO$42+$AW891*CO$43+$AX891*CO$44+$AY891*CO$45+$AZ891*CO$46+$BA891*CO$47+$BB891*CO$48+$BC891*CO$49+$BD891*CO$50+$BE891*CO$51+$BF891*CO$52+$BG891*CO$53+$BH891*CO$54+$BI891*CO$55+$BJ891*CO$56+$BK891*CO$57+$BL891*CO$58+$BM891*CO$59+$BN891*CO$60+$BO891*CO$61+$BP891*CO$62+$BQ891*CO$63+$BR891*CO$64+$BS891*CO$65+$BT891*CO$66+$BU891*CO$67+$BV891*CO$68+$BW891*CO$69+$BX891*CO$70+$BY891*CO$71+$BZ891*CO$72+$CA891*CO$73+$CB891*CO$74+$CC891*CO$75+$CD891*CO$76+$CE891*CO$77+$CF891*CO$78+$CG891*CO$79+$CH891*CO$80</f>
        <v>0</v>
      </c>
      <c r="CP892" s="37">
        <f t="shared" ref="CP892" si="9580">$I891*CP$3+$J891*CP$4+$K891*CP$5+$L891*CP$6+$M891*CP$7+$N891*CP$8+$O891*CP$9+$P891*CP$10+$Q891*CP$11+$R891*CP$12+$S891*CP$13+$T891*CP$14+$U891*CP$15+$V891*CP$16+$W891*CP$17+$X891*CP$18+$Y891*CP$19+$Z891*CP$20+$AA891*CP$21+$AB891*CP$22+$AC891*CP$23+$AD891*CP$24+$AE891*CP$25+$AF891*CP$26+$AG891*CP$27+$AH891*CP$28+$AI891*CP$29+$AJ891*CP$30+$AK891*CP$31+$AL891*CP$32+$AM891*CP$33+$AN891*CP$34+$AO891*CP$35+$AP891*CP$36+$AQ891*CP$37+$AR891*CP$38+$AS891*CP$39+$AT891*CP$40+$AU891*CP$41+$AV891*CP$42+$AW891*CP$43+$AX891*CP$44+$AY891*CP$45+$AZ891*CP$46+$BA891*CP$47+$BB891*CP$48+$BC891*CP$49+$BD891*CP$50+$BE891*CP$51+$BF891*CP$52+$BG891*CP$53+$BH891*CP$54+$BI891*CP$55+$BJ891*CP$56+$BK891*CP$57+$BL891*CP$58+$BM891*CP$59+$BN891*CP$60+$BO891*CP$61+$BP891*CP$62+$BQ891*CP$63+$BR891*CP$64+$BS891*CP$65+$BT891*CP$66+$BU891*CP$67+$BV891*CP$68+$BW891*CP$69+$BX891*CP$70+$BY891*CP$71+$BZ891*CP$72+$CA891*CP$73+$CB891*CP$74+$CC891*CP$75+$CD891*CP$76+$CE891*CP$77+$CF891*CP$78+$CG891*CP$79+$CH891*CP$80</f>
        <v>0</v>
      </c>
      <c r="CQ892" s="37">
        <f t="shared" ref="CQ892" si="9581">$I891*CQ$3+$J891*CQ$4+$K891*CQ$5+$L891*CQ$6+$M891*CQ$7+$N891*CQ$8+$O891*CQ$9+$P891*CQ$10+$Q891*CQ$11+$R891*CQ$12+$S891*CQ$13+$T891*CQ$14+$U891*CQ$15+$V891*CQ$16+$W891*CQ$17+$X891*CQ$18+$Y891*CQ$19+$Z891*CQ$20+$AA891*CQ$21+$AB891*CQ$22+$AC891*CQ$23+$AD891*CQ$24+$AE891*CQ$25+$AF891*CQ$26+$AG891*CQ$27+$AH891*CQ$28+$AI891*CQ$29+$AJ891*CQ$30+$AK891*CQ$31+$AL891*CQ$32+$AM891*CQ$33+$AN891*CQ$34+$AO891*CQ$35+$AP891*CQ$36+$AQ891*CQ$37+$AR891*CQ$38+$AS891*CQ$39+$AT891*CQ$40+$AU891*CQ$41+$AV891*CQ$42+$AW891*CQ$43+$AX891*CQ$44+$AY891*CQ$45+$AZ891*CQ$46+$BA891*CQ$47+$BB891*CQ$48+$BC891*CQ$49+$BD891*CQ$50+$BE891*CQ$51+$BF891*CQ$52+$BG891*CQ$53+$BH891*CQ$54+$BI891*CQ$55+$BJ891*CQ$56+$BK891*CQ$57+$BL891*CQ$58+$BM891*CQ$59+$BN891*CQ$60+$BO891*CQ$61+$BP891*CQ$62+$BQ891*CQ$63+$BR891*CQ$64+$BS891*CQ$65+$BT891*CQ$66+$BU891*CQ$67+$BV891*CQ$68+$BW891*CQ$69+$BX891*CQ$70+$BY891*CQ$71+$BZ891*CQ$72+$CA891*CQ$73+$CB891*CQ$74+$CC891*CQ$75+$CD891*CQ$76+$CE891*CQ$77+$CF891*CQ$78+$CG891*CQ$79+$CH891*CQ$80</f>
        <v>0</v>
      </c>
      <c r="CR892" s="37">
        <f t="shared" ref="CR892" si="9582">$I891*CR$3+$J891*CR$4+$K891*CR$5+$L891*CR$6+$M891*CR$7+$N891*CR$8+$O891*CR$9+$P891*CR$10+$Q891*CR$11+$R891*CR$12+$S891*CR$13+$T891*CR$14+$U891*CR$15+$V891*CR$16+$W891*CR$17+$X891*CR$18+$Y891*CR$19+$Z891*CR$20+$AA891*CR$21+$AB891*CR$22+$AC891*CR$23+$AD891*CR$24+$AE891*CR$25+$AF891*CR$26+$AG891*CR$27+$AH891*CR$28+$AI891*CR$29+$AJ891*CR$30+$AK891*CR$31+$AL891*CR$32+$AM891*CR$33+$AN891*CR$34+$AO891*CR$35+$AP891*CR$36+$AQ891*CR$37+$AR891*CR$38+$AS891*CR$39+$AT891*CR$40+$AU891*CR$41+$AV891*CR$42+$AW891*CR$43+$AX891*CR$44+$AY891*CR$45+$AZ891*CR$46+$BA891*CR$47+$BB891*CR$48+$BC891*CR$49+$BD891*CR$50+$BE891*CR$51+$BF891*CR$52+$BG891*CR$53+$BH891*CR$54+$BI891*CR$55+$BJ891*CR$56+$BK891*CR$57+$BL891*CR$58+$BM891*CR$59+$BN891*CR$60+$BO891*CR$61+$BP891*CR$62+$BQ891*CR$63+$BR891*CR$64+$BS891*CR$65+$BT891*CR$66+$BU891*CR$67+$BV891*CR$68+$BW891*CR$69+$BX891*CR$70+$BY891*CR$71+$BZ891*CR$72+$CA891*CR$73+$CB891*CR$74+$CC891*CR$75+$CD891*CR$76+$CE891*CR$77+$CF891*CR$78+$CG891*CR$79+$CH891*CR$80</f>
        <v>0</v>
      </c>
      <c r="CS892" s="37">
        <f t="shared" ref="CS892" si="9583">$I891*CS$3+$J891*CS$4+$K891*CS$5+$L891*CS$6+$M891*CS$7+$N891*CS$8+$O891*CS$9+$P891*CS$10+$Q891*CS$11+$R891*CS$12+$S891*CS$13+$T891*CS$14+$U891*CS$15+$V891*CS$16+$W891*CS$17+$X891*CS$18+$Y891*CS$19+$Z891*CS$20+$AA891*CS$21+$AB891*CS$22+$AC891*CS$23+$AD891*CS$24+$AE891*CS$25+$AF891*CS$26+$AG891*CS$27+$AH891*CS$28+$AI891*CS$29+$AJ891*CS$30+$AK891*CS$31+$AL891*CS$32+$AM891*CS$33+$AN891*CS$34+$AO891*CS$35+$AP891*CS$36+$AQ891*CS$37+$AR891*CS$38+$AS891*CS$39+$AT891*CS$40+$AU891*CS$41+$AV891*CS$42+$AW891*CS$43+$AX891*CS$44+$AY891*CS$45+$AZ891*CS$46+$BA891*CS$47+$BB891*CS$48+$BC891*CS$49+$BD891*CS$50+$BE891*CS$51+$BF891*CS$52+$BG891*CS$53+$BH891*CS$54+$BI891*CS$55+$BJ891*CS$56+$BK891*CS$57+$BL891*CS$58+$BM891*CS$59+$BN891*CS$60+$BO891*CS$61+$BP891*CS$62+$BQ891*CS$63+$BR891*CS$64+$BS891*CS$65+$BT891*CS$66+$BU891*CS$67+$BV891*CS$68+$BW891*CS$69+$BX891*CS$70+$BY891*CS$71+$BZ891*CS$72+$CA891*CS$73+$CB891*CS$74+$CC891*CS$75+$CD891*CS$76+$CE891*CS$77+$CF891*CS$78+$CG891*CS$79+$CH891*CS$80</f>
        <v>0</v>
      </c>
      <c r="CT892" s="37">
        <f t="shared" ref="CT892" si="9584">$I891*CT$3+$J891*CT$4+$K891*CT$5+$L891*CT$6+$M891*CT$7+$N891*CT$8+$O891*CT$9+$P891*CT$10+$Q891*CT$11+$R891*CT$12+$S891*CT$13+$T891*CT$14+$U891*CT$15+$V891*CT$16+$W891*CT$17+$X891*CT$18+$Y891*CT$19+$Z891*CT$20+$AA891*CT$21+$AB891*CT$22+$AC891*CT$23+$AD891*CT$24+$AE891*CT$25+$AF891*CT$26+$AG891*CT$27+$AH891*CT$28+$AI891*CT$29+$AJ891*CT$30+$AK891*CT$31+$AL891*CT$32+$AM891*CT$33+$AN891*CT$34+$AO891*CT$35+$AP891*CT$36+$AQ891*CT$37+$AR891*CT$38+$AS891*CT$39+$AT891*CT$40+$AU891*CT$41+$AV891*CT$42+$AW891*CT$43+$AX891*CT$44+$AY891*CT$45+$AZ891*CT$46+$BA891*CT$47+$BB891*CT$48+$BC891*CT$49+$BD891*CT$50+$BE891*CT$51+$BF891*CT$52+$BG891*CT$53+$BH891*CT$54+$BI891*CT$55+$BJ891*CT$56+$BK891*CT$57+$BL891*CT$58+$BM891*CT$59+$BN891*CT$60+$BO891*CT$61+$BP891*CT$62+$BQ891*CT$63+$BR891*CT$64+$BS891*CT$65+$BT891*CT$66+$BU891*CT$67+$BV891*CT$68+$BW891*CT$69+$BX891*CT$70+$BY891*CT$71+$BZ891*CT$72+$CA891*CT$73+$CB891*CT$74+$CC891*CT$75+$CD891*CT$76+$CE891*CT$77+$CF891*CT$78+$CG891*CT$79+$CH891*CT$80</f>
        <v>0</v>
      </c>
      <c r="CU892" s="37">
        <f t="shared" ref="CU892" si="9585">$I891*CU$3+$J891*CU$4+$K891*CU$5+$L891*CU$6+$M891*CU$7+$N891*CU$8+$O891*CU$9+$P891*CU$10+$Q891*CU$11+$R891*CU$12+$S891*CU$13+$T891*CU$14+$U891*CU$15+$V891*CU$16+$W891*CU$17+$X891*CU$18+$Y891*CU$19+$Z891*CU$20+$AA891*CU$21+$AB891*CU$22+$AC891*CU$23+$AD891*CU$24+$AE891*CU$25+$AF891*CU$26+$AG891*CU$27+$AH891*CU$28+$AI891*CU$29+$AJ891*CU$30+$AK891*CU$31+$AL891*CU$32+$AM891*CU$33+$AN891*CU$34+$AO891*CU$35+$AP891*CU$36+$AQ891*CU$37+$AR891*CU$38+$AS891*CU$39+$AT891*CU$40+$AU891*CU$41+$AV891*CU$42+$AW891*CU$43+$AX891*CU$44+$AY891*CU$45+$AZ891*CU$46+$BA891*CU$47+$BB891*CU$48+$BC891*CU$49+$BD891*CU$50+$BE891*CU$51+$BF891*CU$52+$BG891*CU$53+$BH891*CU$54+$BI891*CU$55+$BJ891*CU$56+$BK891*CU$57+$BL891*CU$58+$BM891*CU$59+$BN891*CU$60+$BO891*CU$61+$BP891*CU$62+$BQ891*CU$63+$BR891*CU$64+$BS891*CU$65+$BT891*CU$66+$BU891*CU$67+$BV891*CU$68+$BW891*CU$69+$BX891*CU$70+$BY891*CU$71+$BZ891*CU$72+$CA891*CU$73+$CB891*CU$74+$CC891*CU$75+$CD891*CU$76+$CE891*CU$77+$CF891*CU$78+$CG891*CU$79+$CH891*CU$80</f>
        <v>0</v>
      </c>
      <c r="CV892" s="37">
        <f t="shared" ref="CV892" si="9586">$I891*CV$3+$J891*CV$4+$K891*CV$5+$L891*CV$6+$M891*CV$7+$N891*CV$8+$O891*CV$9+$P891*CV$10+$Q891*CV$11+$R891*CV$12+$S891*CV$13+$T891*CV$14+$U891*CV$15+$V891*CV$16+$W891*CV$17+$X891*CV$18+$Y891*CV$19+$Z891*CV$20+$AA891*CV$21+$AB891*CV$22+$AC891*CV$23+$AD891*CV$24+$AE891*CV$25+$AF891*CV$26+$AG891*CV$27+$AH891*CV$28+$AI891*CV$29+$AJ891*CV$30+$AK891*CV$31+$AL891*CV$32+$AM891*CV$33+$AN891*CV$34+$AO891*CV$35+$AP891*CV$36+$AQ891*CV$37+$AR891*CV$38+$AS891*CV$39+$AT891*CV$40+$AU891*CV$41+$AV891*CV$42+$AW891*CV$43+$AX891*CV$44+$AY891*CV$45+$AZ891*CV$46+$BA891*CV$47+$BB891*CV$48+$BC891*CV$49+$BD891*CV$50+$BE891*CV$51+$BF891*CV$52+$BG891*CV$53+$BH891*CV$54+$BI891*CV$55+$BJ891*CV$56+$BK891*CV$57+$BL891*CV$58+$BM891*CV$59+$BN891*CV$60+$BO891*CV$61+$BP891*CV$62+$BQ891*CV$63+$BR891*CV$64+$BS891*CV$65+$BT891*CV$66+$BU891*CV$67+$BV891*CV$68+$BW891*CV$69+$BX891*CV$70+$BY891*CV$71+$BZ891*CV$72+$CA891*CV$73+$CB891*CV$74+$CC891*CV$75+$CD891*CV$76+$CE891*CV$77+$CF891*CV$78+$CG891*CV$79+$CH891*CV$80</f>
        <v>0</v>
      </c>
      <c r="CW892" s="37">
        <f t="shared" ref="CW892" si="9587">$I891*CW$3+$J891*CW$4+$K891*CW$5+$L891*CW$6+$M891*CW$7+$N891*CW$8+$O891*CW$9+$P891*CW$10+$Q891*CW$11+$R891*CW$12+$S891*CW$13+$T891*CW$14+$U891*CW$15+$V891*CW$16+$W891*CW$17+$X891*CW$18+$Y891*CW$19+$Z891*CW$20+$AA891*CW$21+$AB891*CW$22+$AC891*CW$23+$AD891*CW$24+$AE891*CW$25+$AF891*CW$26+$AG891*CW$27+$AH891*CW$28+$AI891*CW$29+$AJ891*CW$30+$AK891*CW$31+$AL891*CW$32+$AM891*CW$33+$AN891*CW$34+$AO891*CW$35+$AP891*CW$36+$AQ891*CW$37+$AR891*CW$38+$AS891*CW$39+$AT891*CW$40+$AU891*CW$41+$AV891*CW$42+$AW891*CW$43+$AX891*CW$44+$AY891*CW$45+$AZ891*CW$46+$BA891*CW$47+$BB891*CW$48+$BC891*CW$49+$BD891*CW$50+$BE891*CW$51+$BF891*CW$52+$BG891*CW$53+$BH891*CW$54+$BI891*CW$55+$BJ891*CW$56+$BK891*CW$57+$BL891*CW$58+$BM891*CW$59+$BN891*CW$60+$BO891*CW$61+$BP891*CW$62+$BQ891*CW$63+$BR891*CW$64+$BS891*CW$65+$BT891*CW$66+$BU891*CW$67+$BV891*CW$68+$BW891*CW$69+$BX891*CW$70+$BY891*CW$71+$BZ891*CW$72+$CA891*CW$73+$CB891*CW$74+$CC891*CW$75+$CD891*CW$76+$CE891*CW$77+$CF891*CW$78+$CG891*CW$79+$CH891*CW$80</f>
        <v>0</v>
      </c>
      <c r="CX892" s="37">
        <f t="shared" ref="CX892" si="9588">$I891*CX$3+$J891*CX$4+$K891*CX$5+$L891*CX$6+$M891*CX$7+$N891*CX$8+$O891*CX$9+$P891*CX$10+$Q891*CX$11+$R891*CX$12+$S891*CX$13+$T891*CX$14+$U891*CX$15+$V891*CX$16+$W891*CX$17+$X891*CX$18+$Y891*CX$19+$Z891*CX$20+$AA891*CX$21+$AB891*CX$22+$AC891*CX$23+$AD891*CX$24+$AE891*CX$25+$AF891*CX$26+$AG891*CX$27+$AH891*CX$28+$AI891*CX$29+$AJ891*CX$30+$AK891*CX$31+$AL891*CX$32+$AM891*CX$33+$AN891*CX$34+$AO891*CX$35+$AP891*CX$36+$AQ891*CX$37+$AR891*CX$38+$AS891*CX$39+$AT891*CX$40+$AU891*CX$41+$AV891*CX$42+$AW891*CX$43+$AX891*CX$44+$AY891*CX$45+$AZ891*CX$46+$BA891*CX$47+$BB891*CX$48+$BC891*CX$49+$BD891*CX$50+$BE891*CX$51+$BF891*CX$52+$BG891*CX$53+$BH891*CX$54+$BI891*CX$55+$BJ891*CX$56+$BK891*CX$57+$BL891*CX$58+$BM891*CX$59+$BN891*CX$60+$BO891*CX$61+$BP891*CX$62+$BQ891*CX$63+$BR891*CX$64+$BS891*CX$65+$BT891*CX$66+$BU891*CX$67+$BV891*CX$68+$BW891*CX$69+$BX891*CX$70+$BY891*CX$71+$BZ891*CX$72+$CA891*CX$73+$CB891*CX$74+$CC891*CX$75+$CD891*CX$76+$CE891*CX$77+$CF891*CX$78+$CG891*CX$79+$CH891*CX$80</f>
        <v>0</v>
      </c>
      <c r="CY892" s="37">
        <f t="shared" ref="CY892" si="9589">$I891*CY$3+$J891*CY$4+$K891*CY$5+$L891*CY$6+$M891*CY$7+$N891*CY$8+$O891*CY$9+$P891*CY$10+$Q891*CY$11+$R891*CY$12+$S891*CY$13+$T891*CY$14+$U891*CY$15+$V891*CY$16+$W891*CY$17+$X891*CY$18+$Y891*CY$19+$Z891*CY$20+$AA891*CY$21+$AB891*CY$22+$AC891*CY$23+$AD891*CY$24+$AE891*CY$25+$AF891*CY$26+$AG891*CY$27+$AH891*CY$28+$AI891*CY$29+$AJ891*CY$30+$AK891*CY$31+$AL891*CY$32+$AM891*CY$33+$AN891*CY$34+$AO891*CY$35+$AP891*CY$36+$AQ891*CY$37+$AR891*CY$38+$AS891*CY$39+$AT891*CY$40+$AU891*CY$41+$AV891*CY$42+$AW891*CY$43+$AX891*CY$44+$AY891*CY$45+$AZ891*CY$46+$BA891*CY$47+$BB891*CY$48+$BC891*CY$49+$BD891*CY$50+$BE891*CY$51+$BF891*CY$52+$BG891*CY$53+$BH891*CY$54+$BI891*CY$55+$BJ891*CY$56+$BK891*CY$57+$BL891*CY$58+$BM891*CY$59+$BN891*CY$60+$BO891*CY$61+$BP891*CY$62+$BQ891*CY$63+$BR891*CY$64+$BS891*CY$65+$BT891*CY$66+$BU891*CY$67+$BV891*CY$68+$BW891*CY$69+$BX891*CY$70+$BY891*CY$71+$BZ891*CY$72+$CA891*CY$73+$CB891*CY$74+$CC891*CY$75+$CD891*CY$76+$CE891*CY$77+$CF891*CY$78+$CG891*CY$79+$CH891*CY$80</f>
        <v>0</v>
      </c>
      <c r="CZ892" s="37">
        <f t="shared" ref="CZ892" si="9590">$I891*CZ$3+$J891*CZ$4+$K891*CZ$5+$L891*CZ$6+$M891*CZ$7+$N891*CZ$8+$O891*CZ$9+$P891*CZ$10+$Q891*CZ$11+$R891*CZ$12+$S891*CZ$13+$T891*CZ$14+$U891*CZ$15+$V891*CZ$16+$W891*CZ$17+$X891*CZ$18+$Y891*CZ$19+$Z891*CZ$20+$AA891*CZ$21+$AB891*CZ$22+$AC891*CZ$23+$AD891*CZ$24+$AE891*CZ$25+$AF891*CZ$26+$AG891*CZ$27+$AH891*CZ$28+$AI891*CZ$29+$AJ891*CZ$30+$AK891*CZ$31+$AL891*CZ$32+$AM891*CZ$33+$AN891*CZ$34+$AO891*CZ$35+$AP891*CZ$36+$AQ891*CZ$37+$AR891*CZ$38+$AS891*CZ$39+$AT891*CZ$40+$AU891*CZ$41+$AV891*CZ$42+$AW891*CZ$43+$AX891*CZ$44+$AY891*CZ$45+$AZ891*CZ$46+$BA891*CZ$47+$BB891*CZ$48+$BC891*CZ$49+$BD891*CZ$50+$BE891*CZ$51+$BF891*CZ$52+$BG891*CZ$53+$BH891*CZ$54+$BI891*CZ$55+$BJ891*CZ$56+$BK891*CZ$57+$BL891*CZ$58+$BM891*CZ$59+$BN891*CZ$60+$BO891*CZ$61+$BP891*CZ$62+$BQ891*CZ$63+$BR891*CZ$64+$BS891*CZ$65+$BT891*CZ$66+$BU891*CZ$67+$BV891*CZ$68+$BW891*CZ$69+$BX891*CZ$70+$BY891*CZ$71+$BZ891*CZ$72+$CA891*CZ$73+$CB891*CZ$74+$CC891*CZ$75+$CD891*CZ$76+$CE891*CZ$77+$CF891*CZ$78+$CG891*CZ$79+$CH891*CZ$80</f>
        <v>0</v>
      </c>
      <c r="DA892" s="37">
        <f t="shared" ref="DA892" si="9591">$I891*DA$3+$J891*DA$4+$K891*DA$5+$L891*DA$6+$M891*DA$7+$N891*DA$8+$O891*DA$9+$P891*DA$10+$Q891*DA$11+$R891*DA$12+$S891*DA$13+$T891*DA$14+$U891*DA$15+$V891*DA$16+$W891*DA$17+$X891*DA$18+$Y891*DA$19+$Z891*DA$20+$AA891*DA$21+$AB891*DA$22+$AC891*DA$23+$AD891*DA$24+$AE891*DA$25+$AF891*DA$26+$AG891*DA$27+$AH891*DA$28+$AI891*DA$29+$AJ891*DA$30+$AK891*DA$31+$AL891*DA$32+$AM891*DA$33+$AN891*DA$34+$AO891*DA$35+$AP891*DA$36+$AQ891*DA$37+$AR891*DA$38+$AS891*DA$39+$AT891*DA$40+$AU891*DA$41+$AV891*DA$42+$AW891*DA$43+$AX891*DA$44+$AY891*DA$45+$AZ891*DA$46+$BA891*DA$47+$BB891*DA$48+$BC891*DA$49+$BD891*DA$50+$BE891*DA$51+$BF891*DA$52+$BG891*DA$53+$BH891*DA$54+$BI891*DA$55+$BJ891*DA$56+$BK891*DA$57+$BL891*DA$58+$BM891*DA$59+$BN891*DA$60+$BO891*DA$61+$BP891*DA$62+$BQ891*DA$63+$BR891*DA$64+$BS891*DA$65+$BT891*DA$66+$BU891*DA$67+$BV891*DA$68+$BW891*DA$69+$BX891*DA$70+$BY891*DA$71+$BZ891*DA$72+$CA891*DA$73+$CB891*DA$74+$CC891*DA$75+$CD891*DA$76+$CE891*DA$77+$CF891*DA$78+$CG891*DA$79+$CH891*DA$80</f>
        <v>0</v>
      </c>
      <c r="DB892" s="37">
        <f t="shared" ref="DB892" si="9592">$I891*DB$3+$J891*DB$4+$K891*DB$5+$L891*DB$6+$M891*DB$7+$N891*DB$8+$O891*DB$9+$P891*DB$10+$Q891*DB$11+$R891*DB$12+$S891*DB$13+$T891*DB$14+$U891*DB$15+$V891*DB$16+$W891*DB$17+$X891*DB$18+$Y891*DB$19+$Z891*DB$20+$AA891*DB$21+$AB891*DB$22+$AC891*DB$23+$AD891*DB$24+$AE891*DB$25+$AF891*DB$26+$AG891*DB$27+$AH891*DB$28+$AI891*DB$29+$AJ891*DB$30+$AK891*DB$31+$AL891*DB$32+$AM891*DB$33+$AN891*DB$34+$AO891*DB$35+$AP891*DB$36+$AQ891*DB$37+$AR891*DB$38+$AS891*DB$39+$AT891*DB$40+$AU891*DB$41+$AV891*DB$42+$AW891*DB$43+$AX891*DB$44+$AY891*DB$45+$AZ891*DB$46+$BA891*DB$47+$BB891*DB$48+$BC891*DB$49+$BD891*DB$50+$BE891*DB$51+$BF891*DB$52+$BG891*DB$53+$BH891*DB$54+$BI891*DB$55+$BJ891*DB$56+$BK891*DB$57+$BL891*DB$58+$BM891*DB$59+$BN891*DB$60+$BO891*DB$61+$BP891*DB$62+$BQ891*DB$63+$BR891*DB$64+$BS891*DB$65+$BT891*DB$66+$BU891*DB$67+$BV891*DB$68+$BW891*DB$69+$BX891*DB$70+$BY891*DB$71+$BZ891*DB$72+$CA891*DB$73+$CB891*DB$74+$CC891*DB$75+$CD891*DB$76+$CE891*DB$77+$CF891*DB$78+$CG891*DB$79+$CH891*DB$80</f>
        <v>0</v>
      </c>
      <c r="DC892" s="37">
        <f t="shared" ref="DC892" si="9593">$I891*DC$3+$J891*DC$4+$K891*DC$5+$L891*DC$6+$M891*DC$7+$N891*DC$8+$O891*DC$9+$P891*DC$10+$Q891*DC$11+$R891*DC$12+$S891*DC$13+$T891*DC$14+$U891*DC$15+$V891*DC$16+$W891*DC$17+$X891*DC$18+$Y891*DC$19+$Z891*DC$20+$AA891*DC$21+$AB891*DC$22+$AC891*DC$23+$AD891*DC$24+$AE891*DC$25+$AF891*DC$26+$AG891*DC$27+$AH891*DC$28+$AI891*DC$29+$AJ891*DC$30+$AK891*DC$31+$AL891*DC$32+$AM891*DC$33+$AN891*DC$34+$AO891*DC$35+$AP891*DC$36+$AQ891*DC$37+$AR891*DC$38+$AS891*DC$39+$AT891*DC$40+$AU891*DC$41+$AV891*DC$42+$AW891*DC$43+$AX891*DC$44+$AY891*DC$45+$AZ891*DC$46+$BA891*DC$47+$BB891*DC$48+$BC891*DC$49+$BD891*DC$50+$BE891*DC$51+$BF891*DC$52+$BG891*DC$53+$BH891*DC$54+$BI891*DC$55+$BJ891*DC$56+$BK891*DC$57+$BL891*DC$58+$BM891*DC$59+$BN891*DC$60+$BO891*DC$61+$BP891*DC$62+$BQ891*DC$63+$BR891*DC$64+$BS891*DC$65+$BT891*DC$66+$BU891*DC$67+$BV891*DC$68+$BW891*DC$69+$BX891*DC$70+$BY891*DC$71+$BZ891*DC$72+$CA891*DC$73+$CB891*DC$74+$CC891*DC$75+$CD891*DC$76+$CE891*DC$77+$CF891*DC$78+$CG891*DC$79+$CH891*DC$80</f>
        <v>0</v>
      </c>
      <c r="DD892" s="37">
        <f t="shared" ref="DD892" si="9594">$I891*DD$3+$J891*DD$4+$K891*DD$5+$L891*DD$6+$M891*DD$7+$N891*DD$8+$O891*DD$9+$P891*DD$10+$Q891*DD$11+$R891*DD$12+$S891*DD$13+$T891*DD$14+$U891*DD$15+$V891*DD$16+$W891*DD$17+$X891*DD$18+$Y891*DD$19+$Z891*DD$20+$AA891*DD$21+$AB891*DD$22+$AC891*DD$23+$AD891*DD$24+$AE891*DD$25+$AF891*DD$26+$AG891*DD$27+$AH891*DD$28+$AI891*DD$29+$AJ891*DD$30+$AK891*DD$31+$AL891*DD$32+$AM891*DD$33+$AN891*DD$34+$AO891*DD$35+$AP891*DD$36+$AQ891*DD$37+$AR891*DD$38+$AS891*DD$39+$AT891*DD$40+$AU891*DD$41+$AV891*DD$42+$AW891*DD$43+$AX891*DD$44+$AY891*DD$45+$AZ891*DD$46+$BA891*DD$47+$BB891*DD$48+$BC891*DD$49+$BD891*DD$50+$BE891*DD$51+$BF891*DD$52+$BG891*DD$53+$BH891*DD$54+$BI891*DD$55+$BJ891*DD$56+$BK891*DD$57+$BL891*DD$58+$BM891*DD$59+$BN891*DD$60+$BO891*DD$61+$BP891*DD$62+$BQ891*DD$63+$BR891*DD$64+$BS891*DD$65+$BT891*DD$66+$BU891*DD$67+$BV891*DD$68+$BW891*DD$69+$BX891*DD$70+$BY891*DD$71+$BZ891*DD$72+$CA891*DD$73+$CB891*DD$74+$CC891*DD$75+$CD891*DD$76+$CE891*DD$77+$CF891*DD$78+$CG891*DD$79+$CH891*DD$80</f>
        <v>0</v>
      </c>
      <c r="DE892" s="37">
        <f t="shared" ref="DE892" si="9595">$I891*DE$3+$J891*DE$4+$K891*DE$5+$L891*DE$6+$M891*DE$7+$N891*DE$8+$O891*DE$9+$P891*DE$10+$Q891*DE$11+$R891*DE$12+$S891*DE$13+$T891*DE$14+$U891*DE$15+$V891*DE$16+$W891*DE$17+$X891*DE$18+$Y891*DE$19+$Z891*DE$20+$AA891*DE$21+$AB891*DE$22+$AC891*DE$23+$AD891*DE$24+$AE891*DE$25+$AF891*DE$26+$AG891*DE$27+$AH891*DE$28+$AI891*DE$29+$AJ891*DE$30+$AK891*DE$31+$AL891*DE$32+$AM891*DE$33+$AN891*DE$34+$AO891*DE$35+$AP891*DE$36+$AQ891*DE$37+$AR891*DE$38+$AS891*DE$39+$AT891*DE$40+$AU891*DE$41+$AV891*DE$42+$AW891*DE$43+$AX891*DE$44+$AY891*DE$45+$AZ891*DE$46+$BA891*DE$47+$BB891*DE$48+$BC891*DE$49+$BD891*DE$50+$BE891*DE$51+$BF891*DE$52+$BG891*DE$53+$BH891*DE$54+$BI891*DE$55+$BJ891*DE$56+$BK891*DE$57+$BL891*DE$58+$BM891*DE$59+$BN891*DE$60+$BO891*DE$61+$BP891*DE$62+$BQ891*DE$63+$BR891*DE$64+$BS891*DE$65+$BT891*DE$66+$BU891*DE$67+$BV891*DE$68+$BW891*DE$69+$BX891*DE$70+$BY891*DE$71+$BZ891*DE$72+$CA891*DE$73+$CB891*DE$74+$CC891*DE$75+$CD891*DE$76+$CE891*DE$77+$CF891*DE$78+$CG891*DE$79+$CH891*DE$80</f>
        <v>0</v>
      </c>
      <c r="DF892" s="37">
        <f t="shared" ref="DF892" si="9596">$I891*DF$3+$J891*DF$4+$K891*DF$5+$L891*DF$6+$M891*DF$7+$N891*DF$8+$O891*DF$9+$P891*DF$10+$Q891*DF$11+$R891*DF$12+$S891*DF$13+$T891*DF$14+$U891*DF$15+$V891*DF$16+$W891*DF$17+$X891*DF$18+$Y891*DF$19+$Z891*DF$20+$AA891*DF$21+$AB891*DF$22+$AC891*DF$23+$AD891*DF$24+$AE891*DF$25+$AF891*DF$26+$AG891*DF$27+$AH891*DF$28+$AI891*DF$29+$AJ891*DF$30+$AK891*DF$31+$AL891*DF$32+$AM891*DF$33+$AN891*DF$34+$AO891*DF$35+$AP891*DF$36+$AQ891*DF$37+$AR891*DF$38+$AS891*DF$39+$AT891*DF$40+$AU891*DF$41+$AV891*DF$42+$AW891*DF$43+$AX891*DF$44+$AY891*DF$45+$AZ891*DF$46+$BA891*DF$47+$BB891*DF$48+$BC891*DF$49+$BD891*DF$50+$BE891*DF$51+$BF891*DF$52+$BG891*DF$53+$BH891*DF$54+$BI891*DF$55+$BJ891*DF$56+$BK891*DF$57+$BL891*DF$58+$BM891*DF$59+$BN891*DF$60+$BO891*DF$61+$BP891*DF$62+$BQ891*DF$63+$BR891*DF$64+$BS891*DF$65+$BT891*DF$66+$BU891*DF$67+$BV891*DF$68+$BW891*DF$69+$BX891*DF$70+$BY891*DF$71+$BZ891*DF$72+$CA891*DF$73+$CB891*DF$74+$CC891*DF$75+$CD891*DF$76+$CE891*DF$77+$CF891*DF$78+$CG891*DF$79+$CH891*DF$80</f>
        <v>0</v>
      </c>
      <c r="DG892" s="38">
        <f t="shared" ref="DG892" si="9597">$I891*DG$3+$J891*DG$4+$K891*DG$5+$L891*DG$6+$M891*DG$7+$N891*DG$8+$O891*DG$9+$P891*DG$10+$Q891*DG$11+$R891*DG$12+$S891*DG$13+$T891*DG$14+$U891*DG$15+$V891*DG$16+$W891*DG$17+$X891*DG$18+$Y891*DG$19+$Z891*DG$20+$AA891*DG$21+$AB891*DG$22+$AC891*DG$23+$AD891*DG$24+$AE891*DG$25+$AF891*DG$26+$AG891*DG$27+$AH891*DG$28+$AI891*DG$29+$AJ891*DG$30+$AK891*DG$31+$AL891*DG$32+$AM891*DG$33+$AN891*DG$34+$AO891*DG$35+$AP891*DG$36+$AQ891*DG$37+$AR891*DG$38+$AS891*DG$39+$AT891*DG$40+$AU891*DG$41+$AV891*DG$42+$AW891*DG$43+$AX891*DG$44+$AY891*DG$45+$AZ891*DG$46+$BA891*DG$47+$BB891*DG$48+$BC891*DG$49+$BD891*DG$50+$BE891*DG$51+$BF891*DG$52+$BG891*DG$53+$BH891*DG$54+$BI891*DG$55+$BJ891*DG$56+$BK891*DG$57+$BL891*DG$58+$BM891*DG$59+$BN891*DG$60+$BO891*DG$61+$BP891*DG$62+$BQ891*DG$63+$BR891*DG$64+$BS891*DG$65+$BT891*DG$66+$BU891*DG$67+$BV891*DG$68+$BW891*DG$69+$BX891*DG$70+$BY891*DG$71+$BZ891*DG$72+$CA891*DG$73+$CB891*DG$74+$CC891*DG$75+$CD891*DG$76+$CE891*DG$77+$CF891*DG$78+$CG891*DG$79+$CH891*DG$80</f>
        <v>0</v>
      </c>
    </row>
    <row r="893" spans="1:117" ht="12.75" hidden="1" outlineLevel="1" x14ac:dyDescent="0.2">
      <c r="A893" s="26"/>
      <c r="B893" s="27"/>
      <c r="C893" s="27"/>
      <c r="D893" s="28"/>
      <c r="E893" s="28"/>
      <c r="F893" s="28"/>
      <c r="G893" s="28"/>
      <c r="H893" s="28"/>
      <c r="I893" s="59"/>
      <c r="J893" s="59"/>
      <c r="K893" s="59"/>
      <c r="L893" s="59"/>
      <c r="M893" s="59"/>
      <c r="N893" s="59"/>
      <c r="O893" s="59"/>
      <c r="P893" s="59"/>
      <c r="Q893" s="59"/>
      <c r="R893" s="59"/>
      <c r="S893" s="59"/>
      <c r="T893" s="59"/>
      <c r="U893" s="59"/>
      <c r="V893" s="59"/>
      <c r="W893" s="59"/>
      <c r="X893" s="59"/>
      <c r="Y893" s="59"/>
      <c r="Z893" s="59"/>
      <c r="AA893" s="59"/>
      <c r="AB893" s="59"/>
      <c r="AC893" s="59"/>
      <c r="AD893" s="59"/>
      <c r="AE893" s="59"/>
      <c r="AF893" s="59"/>
      <c r="AG893" s="59"/>
      <c r="AH893" s="59"/>
      <c r="AI893" s="59"/>
      <c r="AJ893" s="59"/>
      <c r="AK893" s="59"/>
      <c r="AL893" s="59"/>
      <c r="AM893" s="59"/>
      <c r="AN893" s="59"/>
      <c r="AO893" s="59"/>
      <c r="AP893" s="59"/>
      <c r="AQ893" s="59"/>
      <c r="AR893" s="59"/>
      <c r="AS893" s="59"/>
      <c r="AT893" s="59"/>
      <c r="AU893" s="59"/>
      <c r="AV893" s="59"/>
      <c r="AW893" s="59"/>
      <c r="AX893" s="59"/>
      <c r="AY893" s="59"/>
      <c r="AZ893" s="59"/>
      <c r="BA893" s="59"/>
      <c r="BB893" s="59"/>
      <c r="BC893" s="59"/>
      <c r="BD893" s="59"/>
      <c r="BE893" s="59"/>
      <c r="BF893" s="59"/>
      <c r="BG893" s="59"/>
      <c r="BH893" s="59"/>
      <c r="BI893" s="59"/>
      <c r="BJ893" s="59"/>
      <c r="BK893" s="59"/>
      <c r="BL893" s="59"/>
      <c r="BM893" s="59"/>
      <c r="BN893" s="59"/>
      <c r="BO893" s="59"/>
      <c r="BP893" s="59"/>
      <c r="BQ893" s="59"/>
      <c r="BR893" s="59"/>
      <c r="BS893" s="59"/>
      <c r="BT893" s="59"/>
      <c r="BU893" s="59"/>
      <c r="BV893" s="59"/>
      <c r="BW893" s="59"/>
      <c r="BX893" s="59"/>
      <c r="BY893" s="59"/>
      <c r="BZ893" s="59"/>
      <c r="CA893" s="59"/>
      <c r="CB893" s="59"/>
      <c r="CC893" s="59"/>
      <c r="CD893" s="59"/>
      <c r="CE893" s="59"/>
      <c r="CF893" s="59"/>
      <c r="CG893" s="59"/>
      <c r="CH893" s="59"/>
      <c r="CI893" s="28"/>
      <c r="CJ893" s="28"/>
      <c r="CK893" s="28"/>
      <c r="CL893" s="28"/>
      <c r="CM893" s="29" t="s">
        <v>8</v>
      </c>
      <c r="CN893" s="39"/>
      <c r="CO893" s="40"/>
      <c r="CP893" s="40"/>
      <c r="CQ893" s="40"/>
      <c r="CR893" s="40"/>
      <c r="CS893" s="40"/>
      <c r="CT893" s="40"/>
      <c r="CU893" s="40"/>
      <c r="CV893" s="40"/>
      <c r="CW893" s="40"/>
      <c r="CX893" s="40"/>
      <c r="CY893" s="40"/>
      <c r="CZ893" s="40"/>
      <c r="DA893" s="40"/>
      <c r="DB893" s="40"/>
      <c r="DC893" s="40"/>
      <c r="DD893" s="40"/>
      <c r="DE893" s="40"/>
      <c r="DF893" s="40"/>
      <c r="DG893" s="41"/>
    </row>
    <row r="894" spans="1:117" ht="12.75" collapsed="1" x14ac:dyDescent="0.2">
      <c r="A894" s="19" t="s">
        <v>544</v>
      </c>
      <c r="B894" s="19" t="s">
        <v>22</v>
      </c>
      <c r="C894" s="19"/>
      <c r="D894" s="20" t="s">
        <v>545</v>
      </c>
      <c r="E894" s="20">
        <v>6</v>
      </c>
      <c r="F894" s="20">
        <f>IF($C$4="",SUMIF(stock_on_hand!A:A,planner!A894,stock_on_hand!C:C),SUMIFS(stock_on_hand!C:C,stock_on_hand!A:A,planner!A894,stock_on_hand!E:E,$C$4))</f>
        <v>114.44</v>
      </c>
      <c r="G894" s="20"/>
      <c r="H894" s="20" t="s">
        <v>326</v>
      </c>
      <c r="I894" s="57">
        <f>IFERROR(HLOOKUP(I$188,bom!$2:$300,MATCH($A894,bom!$A:$A,0)-1,0),0)</f>
        <v>0</v>
      </c>
      <c r="J894" s="57">
        <f>IFERROR(HLOOKUP(J$188,bom!$2:$300,MATCH($A894,bom!$A:$A,0)-1,0),0)</f>
        <v>0</v>
      </c>
      <c r="K894" s="57">
        <f>IFERROR(HLOOKUP(K$188,bom!$2:$300,MATCH($A894,bom!$A:$A,0)-1,0),0)</f>
        <v>0</v>
      </c>
      <c r="L894" s="57">
        <f>IFERROR(HLOOKUP(L$188,bom!$2:$300,MATCH($A894,bom!$A:$A,0)-1,0),0)</f>
        <v>0</v>
      </c>
      <c r="M894" s="57">
        <f>IFERROR(HLOOKUP(M$188,bom!$2:$300,MATCH($A894,bom!$A:$A,0)-1,0),0)</f>
        <v>0</v>
      </c>
      <c r="N894" s="57">
        <f>IFERROR(HLOOKUP(N$188,bom!$2:$300,MATCH($A894,bom!$A:$A,0)-1,0),0)</f>
        <v>0</v>
      </c>
      <c r="O894" s="57">
        <f>IFERROR(HLOOKUP(O$188,bom!$2:$300,MATCH($A894,bom!$A:$A,0)-1,0),0)</f>
        <v>0</v>
      </c>
      <c r="P894" s="57">
        <f>IFERROR(HLOOKUP(P$188,bom!$2:$300,MATCH($A894,bom!$A:$A,0)-1,0),0)</f>
        <v>0</v>
      </c>
      <c r="Q894" s="57">
        <f>IFERROR(HLOOKUP(Q$188,bom!$2:$300,MATCH($A894,bom!$A:$A,0)-1,0),0)</f>
        <v>0</v>
      </c>
      <c r="R894" s="57">
        <f>IFERROR(HLOOKUP(R$188,bom!$2:$300,MATCH($A894,bom!$A:$A,0)-1,0),0)</f>
        <v>0</v>
      </c>
      <c r="S894" s="57">
        <f>IFERROR(HLOOKUP(S$188,bom!$2:$300,MATCH($A894,bom!$A:$A,0)-1,0),0)</f>
        <v>0</v>
      </c>
      <c r="T894" s="57">
        <f>IFERROR(HLOOKUP(T$188,bom!$2:$300,MATCH($A894,bom!$A:$A,0)-1,0),0)</f>
        <v>0</v>
      </c>
      <c r="U894" s="57">
        <f>IFERROR(HLOOKUP(U$188,bom!$2:$300,MATCH($A894,bom!$A:$A,0)-1,0),0)</f>
        <v>0</v>
      </c>
      <c r="V894" s="57">
        <f>IFERROR(HLOOKUP(V$188,bom!$2:$300,MATCH($A894,bom!$A:$A,0)-1,0),0)</f>
        <v>0</v>
      </c>
      <c r="W894" s="57">
        <f>IFERROR(HLOOKUP(W$188,bom!$2:$300,MATCH($A894,bom!$A:$A,0)-1,0),0)</f>
        <v>0</v>
      </c>
      <c r="X894" s="57">
        <f>IFERROR(HLOOKUP(X$188,bom!$2:$300,MATCH($A894,bom!$A:$A,0)-1,0),0)</f>
        <v>0</v>
      </c>
      <c r="Y894" s="57">
        <f>IFERROR(HLOOKUP(Y$188,bom!$2:$300,MATCH($A894,bom!$A:$A,0)-1,0),0)</f>
        <v>0</v>
      </c>
      <c r="Z894" s="57">
        <f>IFERROR(HLOOKUP(Z$188,bom!$2:$300,MATCH($A894,bom!$A:$A,0)-1,0),0)</f>
        <v>0</v>
      </c>
      <c r="AA894" s="57">
        <f>IFERROR(HLOOKUP(AA$188,bom!$2:$300,MATCH($A894,bom!$A:$A,0)-1,0),0)</f>
        <v>0</v>
      </c>
      <c r="AB894" s="57">
        <f>IFERROR(HLOOKUP(AB$188,bom!$2:$300,MATCH($A894,bom!$A:$A,0)-1,0),0)</f>
        <v>0</v>
      </c>
      <c r="AC894" s="57">
        <f>IFERROR(HLOOKUP(AC$188,bom!$2:$300,MATCH($A894,bom!$A:$A,0)-1,0),0)</f>
        <v>0</v>
      </c>
      <c r="AD894" s="57">
        <f>IFERROR(HLOOKUP(AD$188,bom!$2:$300,MATCH($A894,bom!$A:$A,0)-1,0),0)</f>
        <v>0</v>
      </c>
      <c r="AE894" s="57">
        <f>IFERROR(HLOOKUP(AE$188,bom!$2:$300,MATCH($A894,bom!$A:$A,0)-1,0),0)</f>
        <v>0</v>
      </c>
      <c r="AF894" s="57">
        <f>IFERROR(HLOOKUP(AF$188,bom!$2:$300,MATCH($A894,bom!$A:$A,0)-1,0),0)</f>
        <v>0</v>
      </c>
      <c r="AG894" s="57">
        <f>IFERROR(HLOOKUP(AG$188,bom!$2:$300,MATCH($A894,bom!$A:$A,0)-1,0),0)</f>
        <v>0</v>
      </c>
      <c r="AH894" s="57">
        <f>IFERROR(HLOOKUP(AH$188,bom!$2:$300,MATCH($A894,bom!$A:$A,0)-1,0),0)</f>
        <v>0</v>
      </c>
      <c r="AI894" s="57">
        <f>IFERROR(HLOOKUP(AI$188,bom!$2:$300,MATCH($A894,bom!$A:$A,0)-1,0),0)</f>
        <v>0</v>
      </c>
      <c r="AJ894" s="57">
        <f>IFERROR(HLOOKUP(AJ$188,bom!$2:$300,MATCH($A894,bom!$A:$A,0)-1,0),0)</f>
        <v>0</v>
      </c>
      <c r="AK894" s="57">
        <f>IFERROR(HLOOKUP(AK$188,bom!$2:$300,MATCH($A894,bom!$A:$A,0)-1,0),0)</f>
        <v>0</v>
      </c>
      <c r="AL894" s="57">
        <f>IFERROR(HLOOKUP(AL$188,bom!$2:$300,MATCH($A894,bom!$A:$A,0)-1,0),0)</f>
        <v>0</v>
      </c>
      <c r="AM894" s="57">
        <f>IFERROR(HLOOKUP(AM$188,bom!$2:$300,MATCH($A894,bom!$A:$A,0)-1,0),0)</f>
        <v>0</v>
      </c>
      <c r="AN894" s="57">
        <f>IFERROR(HLOOKUP(AN$188,bom!$2:$300,MATCH($A894,bom!$A:$A,0)-1,0),0)</f>
        <v>0</v>
      </c>
      <c r="AO894" s="57">
        <f>IFERROR(HLOOKUP(AO$188,bom!$2:$300,MATCH($A894,bom!$A:$A,0)-1,0),0)</f>
        <v>0</v>
      </c>
      <c r="AP894" s="57">
        <f>IFERROR(HLOOKUP(AP$188,bom!$2:$300,MATCH($A894,bom!$A:$A,0)-1,0),0)</f>
        <v>0</v>
      </c>
      <c r="AQ894" s="57">
        <f>IFERROR(HLOOKUP(AQ$188,bom!$2:$300,MATCH($A894,bom!$A:$A,0)-1,0),0)</f>
        <v>0</v>
      </c>
      <c r="AR894" s="57">
        <f>IFERROR(HLOOKUP(AR$188,bom!$2:$300,MATCH($A894,bom!$A:$A,0)-1,0),0)</f>
        <v>0</v>
      </c>
      <c r="AS894" s="57">
        <f>IFERROR(HLOOKUP(AS$188,bom!$2:$300,MATCH($A894,bom!$A:$A,0)-1,0),0)</f>
        <v>0</v>
      </c>
      <c r="AT894" s="57">
        <f>IFERROR(HLOOKUP(AT$188,bom!$2:$300,MATCH($A894,bom!$A:$A,0)-1,0),0)</f>
        <v>0</v>
      </c>
      <c r="AU894" s="57">
        <f>IFERROR(HLOOKUP(AU$188,bom!$2:$300,MATCH($A894,bom!$A:$A,0)-1,0),0)</f>
        <v>0</v>
      </c>
      <c r="AV894" s="57">
        <f>IFERROR(HLOOKUP(AV$188,bom!$2:$300,MATCH($A894,bom!$A:$A,0)-1,0),0)</f>
        <v>0</v>
      </c>
      <c r="AW894" s="57">
        <f>IFERROR(HLOOKUP(AW$188,bom!$2:$300,MATCH($A894,bom!$A:$A,0)-1,0),0)</f>
        <v>0</v>
      </c>
      <c r="AX894" s="57">
        <f>IFERROR(HLOOKUP(AX$188,bom!$2:$300,MATCH($A894,bom!$A:$A,0)-1,0),0)</f>
        <v>0</v>
      </c>
      <c r="AY894" s="57">
        <f>IFERROR(HLOOKUP(AY$188,bom!$2:$300,MATCH($A894,bom!$A:$A,0)-1,0),0)</f>
        <v>0</v>
      </c>
      <c r="AZ894" s="57">
        <f>IFERROR(HLOOKUP(AZ$188,bom!$2:$300,MATCH($A894,bom!$A:$A,0)-1,0),0)</f>
        <v>0</v>
      </c>
      <c r="BA894" s="57">
        <f>IFERROR(HLOOKUP(BA$188,bom!$2:$300,MATCH($A894,bom!$A:$A,0)-1,0),0)</f>
        <v>0</v>
      </c>
      <c r="BB894" s="57">
        <f>IFERROR(HLOOKUP(BB$188,bom!$2:$300,MATCH($A894,bom!$A:$A,0)-1,0),0)</f>
        <v>0</v>
      </c>
      <c r="BC894" s="57">
        <f>IFERROR(HLOOKUP(BC$188,bom!$2:$300,MATCH($A894,bom!$A:$A,0)-1,0),0)</f>
        <v>0</v>
      </c>
      <c r="BD894" s="57">
        <f>IFERROR(HLOOKUP(BD$188,bom!$2:$300,MATCH($A894,bom!$A:$A,0)-1,0),0)</f>
        <v>0</v>
      </c>
      <c r="BE894" s="57">
        <f>IFERROR(HLOOKUP(BE$188,bom!$2:$300,MATCH($A894,bom!$A:$A,0)-1,0),0)</f>
        <v>0</v>
      </c>
      <c r="BF894" s="57">
        <f>IFERROR(HLOOKUP(BF$188,bom!$2:$300,MATCH($A894,bom!$A:$A,0)-1,0),0)</f>
        <v>0</v>
      </c>
      <c r="BG894" s="57">
        <f>IFERROR(HLOOKUP(BG$188,bom!$2:$300,MATCH($A894,bom!$A:$A,0)-1,0),0)</f>
        <v>0</v>
      </c>
      <c r="BH894" s="57">
        <f>IFERROR(HLOOKUP(BH$188,bom!$2:$300,MATCH($A894,bom!$A:$A,0)-1,0),0)</f>
        <v>0</v>
      </c>
      <c r="BI894" s="57">
        <f>IFERROR(HLOOKUP(BI$188,bom!$2:$300,MATCH($A894,bom!$A:$A,0)-1,0),0)</f>
        <v>0</v>
      </c>
      <c r="BJ894" s="57">
        <f>IFERROR(HLOOKUP(BJ$188,bom!$2:$300,MATCH($A894,bom!$A:$A,0)-1,0),0)</f>
        <v>0</v>
      </c>
      <c r="BK894" s="57">
        <f>IFERROR(HLOOKUP(BK$188,bom!$2:$300,MATCH($A894,bom!$A:$A,0)-1,0),0)</f>
        <v>0</v>
      </c>
      <c r="BL894" s="57">
        <f>IFERROR(HLOOKUP(BL$188,bom!$2:$300,MATCH($A894,bom!$A:$A,0)-1,0),0)</f>
        <v>0</v>
      </c>
      <c r="BM894" s="57">
        <f>IFERROR(HLOOKUP(BM$188,bom!$2:$300,MATCH($A894,bom!$A:$A,0)-1,0),0)</f>
        <v>0</v>
      </c>
      <c r="BN894" s="57">
        <f>IFERROR(HLOOKUP(BN$188,bom!$2:$300,MATCH($A894,bom!$A:$A,0)-1,0),0)</f>
        <v>0</v>
      </c>
      <c r="BO894" s="57">
        <f>IFERROR(HLOOKUP(BO$188,bom!$2:$300,MATCH($A894,bom!$A:$A,0)-1,0),0)</f>
        <v>0</v>
      </c>
      <c r="BP894" s="57">
        <f>IFERROR(HLOOKUP(BP$188,bom!$2:$300,MATCH($A894,bom!$A:$A,0)-1,0),0)</f>
        <v>0</v>
      </c>
      <c r="BQ894" s="57">
        <f>IFERROR(HLOOKUP(BQ$188,bom!$2:$300,MATCH($A894,bom!$A:$A,0)-1,0),0)</f>
        <v>0</v>
      </c>
      <c r="BR894" s="57">
        <f>IFERROR(HLOOKUP(BR$188,bom!$2:$300,MATCH($A894,bom!$A:$A,0)-1,0),0)</f>
        <v>0</v>
      </c>
      <c r="BS894" s="57">
        <f>IFERROR(HLOOKUP(BS$188,bom!$2:$300,MATCH($A894,bom!$A:$A,0)-1,0),0)</f>
        <v>0</v>
      </c>
      <c r="BT894" s="57">
        <f>IFERROR(HLOOKUP(BT$188,bom!$2:$300,MATCH($A894,bom!$A:$A,0)-1,0),0)</f>
        <v>0</v>
      </c>
      <c r="BU894" s="57">
        <f>IFERROR(HLOOKUP(BU$188,bom!$2:$300,MATCH($A894,bom!$A:$A,0)-1,0),0)</f>
        <v>0</v>
      </c>
      <c r="BV894" s="57">
        <f>IFERROR(HLOOKUP(BV$188,bom!$2:$300,MATCH($A894,bom!$A:$A,0)-1,0),0)</f>
        <v>0</v>
      </c>
      <c r="BW894" s="57">
        <f>IFERROR(HLOOKUP(BW$188,bom!$2:$300,MATCH($A894,bom!$A:$A,0)-1,0),0)</f>
        <v>0</v>
      </c>
      <c r="BX894" s="57">
        <f>IFERROR(HLOOKUP(BX$188,bom!$2:$300,MATCH($A894,bom!$A:$A,0)-1,0),0)</f>
        <v>0</v>
      </c>
      <c r="BY894" s="57">
        <f>IFERROR(HLOOKUP(BY$188,bom!$2:$300,MATCH($A894,bom!$A:$A,0)-1,0),0)</f>
        <v>0</v>
      </c>
      <c r="BZ894" s="57">
        <f>IFERROR(HLOOKUP(BZ$188,bom!$2:$300,MATCH($A894,bom!$A:$A,0)-1,0),0)</f>
        <v>0</v>
      </c>
      <c r="CA894" s="57">
        <f>IFERROR(HLOOKUP(CA$188,bom!$2:$300,MATCH($A894,bom!$A:$A,0)-1,0),0)</f>
        <v>0</v>
      </c>
      <c r="CB894" s="57">
        <f>IFERROR(HLOOKUP(CB$188,bom!$2:$300,MATCH($A894,bom!$A:$A,0)-1,0),0)</f>
        <v>0</v>
      </c>
      <c r="CC894" s="57">
        <f>IFERROR(HLOOKUP(CC$188,bom!$2:$300,MATCH($A894,bom!$A:$A,0)-1,0),0)</f>
        <v>0</v>
      </c>
      <c r="CD894" s="57">
        <f>IFERROR(HLOOKUP(CD$188,bom!$2:$300,MATCH($A894,bom!$A:$A,0)-1,0),0)</f>
        <v>0</v>
      </c>
      <c r="CE894" s="57">
        <f>IFERROR(HLOOKUP(CE$188,bom!$2:$300,MATCH($A894,bom!$A:$A,0)-1,0),0)</f>
        <v>0</v>
      </c>
      <c r="CF894" s="57">
        <f>IFERROR(HLOOKUP(CF$188,bom!$2:$300,MATCH($A894,bom!$A:$A,0)-1,0),0)</f>
        <v>0</v>
      </c>
      <c r="CG894" s="57">
        <f>IFERROR(HLOOKUP(CG$188,bom!$2:$300,MATCH($A894,bom!$A:$A,0)-1,0),0)</f>
        <v>0</v>
      </c>
      <c r="CH894" s="57">
        <f>IFERROR(HLOOKUP(CH$188,bom!$2:$300,MATCH($A894,bom!$A:$A,0)-1,0),0)</f>
        <v>0</v>
      </c>
      <c r="CI894" s="20"/>
      <c r="CJ894" s="20"/>
      <c r="CK894" s="20"/>
      <c r="CL894" s="20"/>
      <c r="CM894" s="32" t="str">
        <f t="shared" ref="CM894" si="9598">IF(G894&gt;0,IF(CN894&lt;(0.8*G894),"WARNING!!!",IF(CN894&lt;G894,"ORDER","OK")),IF((VLOOKUP(A894,A:DG,91+E894,0))&lt;0,"WARNING!!!",IF((VLOOKUP(A894,A:DG,91+ROUND(1.25*E894,0),0))&lt;0,"ORDER","OK")))</f>
        <v>OK</v>
      </c>
      <c r="CN894" s="33">
        <f t="shared" ref="CN894" si="9599">F894-CN895+CN896</f>
        <v>114.44</v>
      </c>
      <c r="CO894" s="34">
        <f t="shared" ref="CO894" si="9600">CN894-CO895+CO896</f>
        <v>114.44</v>
      </c>
      <c r="CP894" s="34">
        <f t="shared" ref="CP894" si="9601">CO894-CP895+CP896</f>
        <v>114.44</v>
      </c>
      <c r="CQ894" s="34">
        <f t="shared" ref="CQ894" si="9602">CP894-CQ895+CQ896</f>
        <v>114.44</v>
      </c>
      <c r="CR894" s="34">
        <f t="shared" ref="CR894" si="9603">CQ894-CR895+CR896</f>
        <v>114.44</v>
      </c>
      <c r="CS894" s="34">
        <f t="shared" ref="CS894" si="9604">CR894-CS895+CS896</f>
        <v>114.44</v>
      </c>
      <c r="CT894" s="34">
        <f t="shared" ref="CT894" si="9605">CS894-CT895+CT896</f>
        <v>114.44</v>
      </c>
      <c r="CU894" s="34">
        <f t="shared" ref="CU894" si="9606">CT894-CU895+CU896</f>
        <v>114.44</v>
      </c>
      <c r="CV894" s="34">
        <f t="shared" ref="CV894" si="9607">CU894-CV895+CV896</f>
        <v>114.44</v>
      </c>
      <c r="CW894" s="34">
        <f t="shared" ref="CW894" si="9608">CV894-CW895+CW896</f>
        <v>114.44</v>
      </c>
      <c r="CX894" s="34">
        <f t="shared" ref="CX894" si="9609">CW894-CX895+CX896</f>
        <v>114.44</v>
      </c>
      <c r="CY894" s="34">
        <f t="shared" ref="CY894" si="9610">CX894-CY895+CY896</f>
        <v>114.44</v>
      </c>
      <c r="CZ894" s="34">
        <f t="shared" ref="CZ894" si="9611">CY894-CZ895+CZ896</f>
        <v>114.44</v>
      </c>
      <c r="DA894" s="34">
        <f t="shared" ref="DA894" si="9612">CZ894-DA895+DA896</f>
        <v>114.44</v>
      </c>
      <c r="DB894" s="34">
        <f t="shared" ref="DB894" si="9613">DA894-DB895+DB896</f>
        <v>114.44</v>
      </c>
      <c r="DC894" s="34">
        <f t="shared" ref="DC894" si="9614">DB894-DC895+DC896</f>
        <v>114.44</v>
      </c>
      <c r="DD894" s="34">
        <f t="shared" ref="DD894" si="9615">DC894-DD895+DD896</f>
        <v>114.44</v>
      </c>
      <c r="DE894" s="34">
        <f t="shared" ref="DE894" si="9616">DD894-DE895+DE896</f>
        <v>114.44</v>
      </c>
      <c r="DF894" s="34">
        <f t="shared" ref="DF894" si="9617">DE894-DF895+DF896</f>
        <v>114.44</v>
      </c>
      <c r="DG894" s="35">
        <f t="shared" ref="DG894" si="9618">DF894-DG895+DG896</f>
        <v>114.44</v>
      </c>
      <c r="DM894" s="21"/>
    </row>
    <row r="895" spans="1:117" ht="12.75" hidden="1" outlineLevel="1" x14ac:dyDescent="0.2">
      <c r="A895" s="22"/>
      <c r="B895" s="23"/>
      <c r="C895" s="23"/>
      <c r="D895" s="24"/>
      <c r="E895" s="24"/>
      <c r="F895" s="24"/>
      <c r="G895" s="24"/>
      <c r="H895" s="24"/>
      <c r="I895" s="58"/>
      <c r="J895" s="58"/>
      <c r="K895" s="58"/>
      <c r="L895" s="58"/>
      <c r="M895" s="58"/>
      <c r="N895" s="58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  <c r="AG895" s="58"/>
      <c r="AH895" s="58"/>
      <c r="AI895" s="58"/>
      <c r="AJ895" s="58"/>
      <c r="AK895" s="58"/>
      <c r="AL895" s="58"/>
      <c r="AM895" s="58"/>
      <c r="AN895" s="58"/>
      <c r="AO895" s="58"/>
      <c r="AP895" s="58"/>
      <c r="AQ895" s="58"/>
      <c r="AR895" s="58"/>
      <c r="AS895" s="58"/>
      <c r="AT895" s="58"/>
      <c r="AU895" s="58"/>
      <c r="AV895" s="58"/>
      <c r="AW895" s="58"/>
      <c r="AX895" s="58"/>
      <c r="AY895" s="58"/>
      <c r="AZ895" s="58"/>
      <c r="BA895" s="58"/>
      <c r="BB895" s="58"/>
      <c r="BC895" s="58"/>
      <c r="BD895" s="58"/>
      <c r="BE895" s="58"/>
      <c r="BF895" s="58"/>
      <c r="BG895" s="58"/>
      <c r="BH895" s="58"/>
      <c r="BI895" s="58"/>
      <c r="BJ895" s="58"/>
      <c r="BK895" s="58"/>
      <c r="BL895" s="58"/>
      <c r="BM895" s="58"/>
      <c r="BN895" s="58"/>
      <c r="BO895" s="58"/>
      <c r="BP895" s="58"/>
      <c r="BQ895" s="58"/>
      <c r="BR895" s="58"/>
      <c r="BS895" s="58"/>
      <c r="BT895" s="58"/>
      <c r="BU895" s="58"/>
      <c r="BV895" s="58"/>
      <c r="BW895" s="58"/>
      <c r="BX895" s="58"/>
      <c r="BY895" s="58"/>
      <c r="BZ895" s="58"/>
      <c r="CA895" s="58"/>
      <c r="CB895" s="58"/>
      <c r="CC895" s="58"/>
      <c r="CD895" s="58"/>
      <c r="CE895" s="58"/>
      <c r="CF895" s="58"/>
      <c r="CG895" s="58"/>
      <c r="CH895" s="58"/>
      <c r="CI895" s="24"/>
      <c r="CJ895" s="24"/>
      <c r="CK895" s="24"/>
      <c r="CL895" s="24"/>
      <c r="CM895" s="25" t="s">
        <v>7</v>
      </c>
      <c r="CN895" s="36">
        <f t="shared" ref="CN895" si="9619">$I894*CN$3+$J894*CN$4+$K894*CN$5+$L894*CN$6+$M894*CN$7+$N894*CN$8+$O894*CN$9+$P894*CN$10+$Q894*CN$11+$R894*CN$12+$S894*CN$13+$T894*CN$14+$U894*CN$15+$V894*CN$16+$W894*CN$17+$X894*CN$18+$Y894*CN$19+$Z894*CN$20+$AA894*CN$21+$AB894*CN$22+$AC894*CN$23+$AD894*CN$24+$AE894*CN$25+$AF894*CN$26+$AG894*CN$27+$AH894*CN$28+$AI894*CN$29+$AJ894*CN$30+$AK894*CN$31+$AL894*CN$32+$AM894*CN$33+$AN894*CN$34+$AO894*CN$35+$AP894*CN$36+$AQ894*CN$37+$AR894*CN$38+$AS894*CN$39+$AT894*CN$40+$AU894*CN$41+$AV894*CN$42+$AW894*CN$43+$AX894*CN$44+$AY894*CN$45+$AZ894*CN$46+$BA894*CN$47+$BB894*CN$48+$BC894*CN$49+$BD894*CN$50+$BE894*CN$51+$BF894*CN$52+$BG894*CN$53+$BH894*CN$54+$BI894*CN$55+$BJ894*CN$56+$BK894*CN$57+$BL894*CN$58+$BM894*CN$59+$BN894*CN$60+$BO894*CN$61+$BP894*CN$62+$BQ894*CN$63+$BR894*CN$64+$BS894*CN$65+$BT894*CN$66+$BU894*CN$67+$BV894*CN$68+$BW894*CN$69+$BX894*CN$70+$BY894*CN$71+$BZ894*CN$72+$CA894*CN$73+$CB894*CN$74+$CC894*CN$75+$CD894*CN$76+$CE894*CN$77+$CF894*CN$78+$CG894*CN$79+$CH894*CN$80</f>
        <v>0</v>
      </c>
      <c r="CO895" s="37">
        <f t="shared" ref="CO895" si="9620">$I894*CO$3+$J894*CO$4+$K894*CO$5+$L894*CO$6+$M894*CO$7+$N894*CO$8+$O894*CO$9+$P894*CO$10+$Q894*CO$11+$R894*CO$12+$S894*CO$13+$T894*CO$14+$U894*CO$15+$V894*CO$16+$W894*CO$17+$X894*CO$18+$Y894*CO$19+$Z894*CO$20+$AA894*CO$21+$AB894*CO$22+$AC894*CO$23+$AD894*CO$24+$AE894*CO$25+$AF894*CO$26+$AG894*CO$27+$AH894*CO$28+$AI894*CO$29+$AJ894*CO$30+$AK894*CO$31+$AL894*CO$32+$AM894*CO$33+$AN894*CO$34+$AO894*CO$35+$AP894*CO$36+$AQ894*CO$37+$AR894*CO$38+$AS894*CO$39+$AT894*CO$40+$AU894*CO$41+$AV894*CO$42+$AW894*CO$43+$AX894*CO$44+$AY894*CO$45+$AZ894*CO$46+$BA894*CO$47+$BB894*CO$48+$BC894*CO$49+$BD894*CO$50+$BE894*CO$51+$BF894*CO$52+$BG894*CO$53+$BH894*CO$54+$BI894*CO$55+$BJ894*CO$56+$BK894*CO$57+$BL894*CO$58+$BM894*CO$59+$BN894*CO$60+$BO894*CO$61+$BP894*CO$62+$BQ894*CO$63+$BR894*CO$64+$BS894*CO$65+$BT894*CO$66+$BU894*CO$67+$BV894*CO$68+$BW894*CO$69+$BX894*CO$70+$BY894*CO$71+$BZ894*CO$72+$CA894*CO$73+$CB894*CO$74+$CC894*CO$75+$CD894*CO$76+$CE894*CO$77+$CF894*CO$78+$CG894*CO$79+$CH894*CO$80</f>
        <v>0</v>
      </c>
      <c r="CP895" s="37">
        <f t="shared" ref="CP895" si="9621">$I894*CP$3+$J894*CP$4+$K894*CP$5+$L894*CP$6+$M894*CP$7+$N894*CP$8+$O894*CP$9+$P894*CP$10+$Q894*CP$11+$R894*CP$12+$S894*CP$13+$T894*CP$14+$U894*CP$15+$V894*CP$16+$W894*CP$17+$X894*CP$18+$Y894*CP$19+$Z894*CP$20+$AA894*CP$21+$AB894*CP$22+$AC894*CP$23+$AD894*CP$24+$AE894*CP$25+$AF894*CP$26+$AG894*CP$27+$AH894*CP$28+$AI894*CP$29+$AJ894*CP$30+$AK894*CP$31+$AL894*CP$32+$AM894*CP$33+$AN894*CP$34+$AO894*CP$35+$AP894*CP$36+$AQ894*CP$37+$AR894*CP$38+$AS894*CP$39+$AT894*CP$40+$AU894*CP$41+$AV894*CP$42+$AW894*CP$43+$AX894*CP$44+$AY894*CP$45+$AZ894*CP$46+$BA894*CP$47+$BB894*CP$48+$BC894*CP$49+$BD894*CP$50+$BE894*CP$51+$BF894*CP$52+$BG894*CP$53+$BH894*CP$54+$BI894*CP$55+$BJ894*CP$56+$BK894*CP$57+$BL894*CP$58+$BM894*CP$59+$BN894*CP$60+$BO894*CP$61+$BP894*CP$62+$BQ894*CP$63+$BR894*CP$64+$BS894*CP$65+$BT894*CP$66+$BU894*CP$67+$BV894*CP$68+$BW894*CP$69+$BX894*CP$70+$BY894*CP$71+$BZ894*CP$72+$CA894*CP$73+$CB894*CP$74+$CC894*CP$75+$CD894*CP$76+$CE894*CP$77+$CF894*CP$78+$CG894*CP$79+$CH894*CP$80</f>
        <v>0</v>
      </c>
      <c r="CQ895" s="37">
        <f t="shared" ref="CQ895" si="9622">$I894*CQ$3+$J894*CQ$4+$K894*CQ$5+$L894*CQ$6+$M894*CQ$7+$N894*CQ$8+$O894*CQ$9+$P894*CQ$10+$Q894*CQ$11+$R894*CQ$12+$S894*CQ$13+$T894*CQ$14+$U894*CQ$15+$V894*CQ$16+$W894*CQ$17+$X894*CQ$18+$Y894*CQ$19+$Z894*CQ$20+$AA894*CQ$21+$AB894*CQ$22+$AC894*CQ$23+$AD894*CQ$24+$AE894*CQ$25+$AF894*CQ$26+$AG894*CQ$27+$AH894*CQ$28+$AI894*CQ$29+$AJ894*CQ$30+$AK894*CQ$31+$AL894*CQ$32+$AM894*CQ$33+$AN894*CQ$34+$AO894*CQ$35+$AP894*CQ$36+$AQ894*CQ$37+$AR894*CQ$38+$AS894*CQ$39+$AT894*CQ$40+$AU894*CQ$41+$AV894*CQ$42+$AW894*CQ$43+$AX894*CQ$44+$AY894*CQ$45+$AZ894*CQ$46+$BA894*CQ$47+$BB894*CQ$48+$BC894*CQ$49+$BD894*CQ$50+$BE894*CQ$51+$BF894*CQ$52+$BG894*CQ$53+$BH894*CQ$54+$BI894*CQ$55+$BJ894*CQ$56+$BK894*CQ$57+$BL894*CQ$58+$BM894*CQ$59+$BN894*CQ$60+$BO894*CQ$61+$BP894*CQ$62+$BQ894*CQ$63+$BR894*CQ$64+$BS894*CQ$65+$BT894*CQ$66+$BU894*CQ$67+$BV894*CQ$68+$BW894*CQ$69+$BX894*CQ$70+$BY894*CQ$71+$BZ894*CQ$72+$CA894*CQ$73+$CB894*CQ$74+$CC894*CQ$75+$CD894*CQ$76+$CE894*CQ$77+$CF894*CQ$78+$CG894*CQ$79+$CH894*CQ$80</f>
        <v>0</v>
      </c>
      <c r="CR895" s="37">
        <f t="shared" ref="CR895" si="9623">$I894*CR$3+$J894*CR$4+$K894*CR$5+$L894*CR$6+$M894*CR$7+$N894*CR$8+$O894*CR$9+$P894*CR$10+$Q894*CR$11+$R894*CR$12+$S894*CR$13+$T894*CR$14+$U894*CR$15+$V894*CR$16+$W894*CR$17+$X894*CR$18+$Y894*CR$19+$Z894*CR$20+$AA894*CR$21+$AB894*CR$22+$AC894*CR$23+$AD894*CR$24+$AE894*CR$25+$AF894*CR$26+$AG894*CR$27+$AH894*CR$28+$AI894*CR$29+$AJ894*CR$30+$AK894*CR$31+$AL894*CR$32+$AM894*CR$33+$AN894*CR$34+$AO894*CR$35+$AP894*CR$36+$AQ894*CR$37+$AR894*CR$38+$AS894*CR$39+$AT894*CR$40+$AU894*CR$41+$AV894*CR$42+$AW894*CR$43+$AX894*CR$44+$AY894*CR$45+$AZ894*CR$46+$BA894*CR$47+$BB894*CR$48+$BC894*CR$49+$BD894*CR$50+$BE894*CR$51+$BF894*CR$52+$BG894*CR$53+$BH894*CR$54+$BI894*CR$55+$BJ894*CR$56+$BK894*CR$57+$BL894*CR$58+$BM894*CR$59+$BN894*CR$60+$BO894*CR$61+$BP894*CR$62+$BQ894*CR$63+$BR894*CR$64+$BS894*CR$65+$BT894*CR$66+$BU894*CR$67+$BV894*CR$68+$BW894*CR$69+$BX894*CR$70+$BY894*CR$71+$BZ894*CR$72+$CA894*CR$73+$CB894*CR$74+$CC894*CR$75+$CD894*CR$76+$CE894*CR$77+$CF894*CR$78+$CG894*CR$79+$CH894*CR$80</f>
        <v>0</v>
      </c>
      <c r="CS895" s="37">
        <f t="shared" ref="CS895" si="9624">$I894*CS$3+$J894*CS$4+$K894*CS$5+$L894*CS$6+$M894*CS$7+$N894*CS$8+$O894*CS$9+$P894*CS$10+$Q894*CS$11+$R894*CS$12+$S894*CS$13+$T894*CS$14+$U894*CS$15+$V894*CS$16+$W894*CS$17+$X894*CS$18+$Y894*CS$19+$Z894*CS$20+$AA894*CS$21+$AB894*CS$22+$AC894*CS$23+$AD894*CS$24+$AE894*CS$25+$AF894*CS$26+$AG894*CS$27+$AH894*CS$28+$AI894*CS$29+$AJ894*CS$30+$AK894*CS$31+$AL894*CS$32+$AM894*CS$33+$AN894*CS$34+$AO894*CS$35+$AP894*CS$36+$AQ894*CS$37+$AR894*CS$38+$AS894*CS$39+$AT894*CS$40+$AU894*CS$41+$AV894*CS$42+$AW894*CS$43+$AX894*CS$44+$AY894*CS$45+$AZ894*CS$46+$BA894*CS$47+$BB894*CS$48+$BC894*CS$49+$BD894*CS$50+$BE894*CS$51+$BF894*CS$52+$BG894*CS$53+$BH894*CS$54+$BI894*CS$55+$BJ894*CS$56+$BK894*CS$57+$BL894*CS$58+$BM894*CS$59+$BN894*CS$60+$BO894*CS$61+$BP894*CS$62+$BQ894*CS$63+$BR894*CS$64+$BS894*CS$65+$BT894*CS$66+$BU894*CS$67+$BV894*CS$68+$BW894*CS$69+$BX894*CS$70+$BY894*CS$71+$BZ894*CS$72+$CA894*CS$73+$CB894*CS$74+$CC894*CS$75+$CD894*CS$76+$CE894*CS$77+$CF894*CS$78+$CG894*CS$79+$CH894*CS$80</f>
        <v>0</v>
      </c>
      <c r="CT895" s="37">
        <f t="shared" ref="CT895" si="9625">$I894*CT$3+$J894*CT$4+$K894*CT$5+$L894*CT$6+$M894*CT$7+$N894*CT$8+$O894*CT$9+$P894*CT$10+$Q894*CT$11+$R894*CT$12+$S894*CT$13+$T894*CT$14+$U894*CT$15+$V894*CT$16+$W894*CT$17+$X894*CT$18+$Y894*CT$19+$Z894*CT$20+$AA894*CT$21+$AB894*CT$22+$AC894*CT$23+$AD894*CT$24+$AE894*CT$25+$AF894*CT$26+$AG894*CT$27+$AH894*CT$28+$AI894*CT$29+$AJ894*CT$30+$AK894*CT$31+$AL894*CT$32+$AM894*CT$33+$AN894*CT$34+$AO894*CT$35+$AP894*CT$36+$AQ894*CT$37+$AR894*CT$38+$AS894*CT$39+$AT894*CT$40+$AU894*CT$41+$AV894*CT$42+$AW894*CT$43+$AX894*CT$44+$AY894*CT$45+$AZ894*CT$46+$BA894*CT$47+$BB894*CT$48+$BC894*CT$49+$BD894*CT$50+$BE894*CT$51+$BF894*CT$52+$BG894*CT$53+$BH894*CT$54+$BI894*CT$55+$BJ894*CT$56+$BK894*CT$57+$BL894*CT$58+$BM894*CT$59+$BN894*CT$60+$BO894*CT$61+$BP894*CT$62+$BQ894*CT$63+$BR894*CT$64+$BS894*CT$65+$BT894*CT$66+$BU894*CT$67+$BV894*CT$68+$BW894*CT$69+$BX894*CT$70+$BY894*CT$71+$BZ894*CT$72+$CA894*CT$73+$CB894*CT$74+$CC894*CT$75+$CD894*CT$76+$CE894*CT$77+$CF894*CT$78+$CG894*CT$79+$CH894*CT$80</f>
        <v>0</v>
      </c>
      <c r="CU895" s="37">
        <f t="shared" ref="CU895" si="9626">$I894*CU$3+$J894*CU$4+$K894*CU$5+$L894*CU$6+$M894*CU$7+$N894*CU$8+$O894*CU$9+$P894*CU$10+$Q894*CU$11+$R894*CU$12+$S894*CU$13+$T894*CU$14+$U894*CU$15+$V894*CU$16+$W894*CU$17+$X894*CU$18+$Y894*CU$19+$Z894*CU$20+$AA894*CU$21+$AB894*CU$22+$AC894*CU$23+$AD894*CU$24+$AE894*CU$25+$AF894*CU$26+$AG894*CU$27+$AH894*CU$28+$AI894*CU$29+$AJ894*CU$30+$AK894*CU$31+$AL894*CU$32+$AM894*CU$33+$AN894*CU$34+$AO894*CU$35+$AP894*CU$36+$AQ894*CU$37+$AR894*CU$38+$AS894*CU$39+$AT894*CU$40+$AU894*CU$41+$AV894*CU$42+$AW894*CU$43+$AX894*CU$44+$AY894*CU$45+$AZ894*CU$46+$BA894*CU$47+$BB894*CU$48+$BC894*CU$49+$BD894*CU$50+$BE894*CU$51+$BF894*CU$52+$BG894*CU$53+$BH894*CU$54+$BI894*CU$55+$BJ894*CU$56+$BK894*CU$57+$BL894*CU$58+$BM894*CU$59+$BN894*CU$60+$BO894*CU$61+$BP894*CU$62+$BQ894*CU$63+$BR894*CU$64+$BS894*CU$65+$BT894*CU$66+$BU894*CU$67+$BV894*CU$68+$BW894*CU$69+$BX894*CU$70+$BY894*CU$71+$BZ894*CU$72+$CA894*CU$73+$CB894*CU$74+$CC894*CU$75+$CD894*CU$76+$CE894*CU$77+$CF894*CU$78+$CG894*CU$79+$CH894*CU$80</f>
        <v>0</v>
      </c>
      <c r="CV895" s="37">
        <f t="shared" ref="CV895" si="9627">$I894*CV$3+$J894*CV$4+$K894*CV$5+$L894*CV$6+$M894*CV$7+$N894*CV$8+$O894*CV$9+$P894*CV$10+$Q894*CV$11+$R894*CV$12+$S894*CV$13+$T894*CV$14+$U894*CV$15+$V894*CV$16+$W894*CV$17+$X894*CV$18+$Y894*CV$19+$Z894*CV$20+$AA894*CV$21+$AB894*CV$22+$AC894*CV$23+$AD894*CV$24+$AE894*CV$25+$AF894*CV$26+$AG894*CV$27+$AH894*CV$28+$AI894*CV$29+$AJ894*CV$30+$AK894*CV$31+$AL894*CV$32+$AM894*CV$33+$AN894*CV$34+$AO894*CV$35+$AP894*CV$36+$AQ894*CV$37+$AR894*CV$38+$AS894*CV$39+$AT894*CV$40+$AU894*CV$41+$AV894*CV$42+$AW894*CV$43+$AX894*CV$44+$AY894*CV$45+$AZ894*CV$46+$BA894*CV$47+$BB894*CV$48+$BC894*CV$49+$BD894*CV$50+$BE894*CV$51+$BF894*CV$52+$BG894*CV$53+$BH894*CV$54+$BI894*CV$55+$BJ894*CV$56+$BK894*CV$57+$BL894*CV$58+$BM894*CV$59+$BN894*CV$60+$BO894*CV$61+$BP894*CV$62+$BQ894*CV$63+$BR894*CV$64+$BS894*CV$65+$BT894*CV$66+$BU894*CV$67+$BV894*CV$68+$BW894*CV$69+$BX894*CV$70+$BY894*CV$71+$BZ894*CV$72+$CA894*CV$73+$CB894*CV$74+$CC894*CV$75+$CD894*CV$76+$CE894*CV$77+$CF894*CV$78+$CG894*CV$79+$CH894*CV$80</f>
        <v>0</v>
      </c>
      <c r="CW895" s="37">
        <f t="shared" ref="CW895" si="9628">$I894*CW$3+$J894*CW$4+$K894*CW$5+$L894*CW$6+$M894*CW$7+$N894*CW$8+$O894*CW$9+$P894*CW$10+$Q894*CW$11+$R894*CW$12+$S894*CW$13+$T894*CW$14+$U894*CW$15+$V894*CW$16+$W894*CW$17+$X894*CW$18+$Y894*CW$19+$Z894*CW$20+$AA894*CW$21+$AB894*CW$22+$AC894*CW$23+$AD894*CW$24+$AE894*CW$25+$AF894*CW$26+$AG894*CW$27+$AH894*CW$28+$AI894*CW$29+$AJ894*CW$30+$AK894*CW$31+$AL894*CW$32+$AM894*CW$33+$AN894*CW$34+$AO894*CW$35+$AP894*CW$36+$AQ894*CW$37+$AR894*CW$38+$AS894*CW$39+$AT894*CW$40+$AU894*CW$41+$AV894*CW$42+$AW894*CW$43+$AX894*CW$44+$AY894*CW$45+$AZ894*CW$46+$BA894*CW$47+$BB894*CW$48+$BC894*CW$49+$BD894*CW$50+$BE894*CW$51+$BF894*CW$52+$BG894*CW$53+$BH894*CW$54+$BI894*CW$55+$BJ894*CW$56+$BK894*CW$57+$BL894*CW$58+$BM894*CW$59+$BN894*CW$60+$BO894*CW$61+$BP894*CW$62+$BQ894*CW$63+$BR894*CW$64+$BS894*CW$65+$BT894*CW$66+$BU894*CW$67+$BV894*CW$68+$BW894*CW$69+$BX894*CW$70+$BY894*CW$71+$BZ894*CW$72+$CA894*CW$73+$CB894*CW$74+$CC894*CW$75+$CD894*CW$76+$CE894*CW$77+$CF894*CW$78+$CG894*CW$79+$CH894*CW$80</f>
        <v>0</v>
      </c>
      <c r="CX895" s="37">
        <f t="shared" ref="CX895" si="9629">$I894*CX$3+$J894*CX$4+$K894*CX$5+$L894*CX$6+$M894*CX$7+$N894*CX$8+$O894*CX$9+$P894*CX$10+$Q894*CX$11+$R894*CX$12+$S894*CX$13+$T894*CX$14+$U894*CX$15+$V894*CX$16+$W894*CX$17+$X894*CX$18+$Y894*CX$19+$Z894*CX$20+$AA894*CX$21+$AB894*CX$22+$AC894*CX$23+$AD894*CX$24+$AE894*CX$25+$AF894*CX$26+$AG894*CX$27+$AH894*CX$28+$AI894*CX$29+$AJ894*CX$30+$AK894*CX$31+$AL894*CX$32+$AM894*CX$33+$AN894*CX$34+$AO894*CX$35+$AP894*CX$36+$AQ894*CX$37+$AR894*CX$38+$AS894*CX$39+$AT894*CX$40+$AU894*CX$41+$AV894*CX$42+$AW894*CX$43+$AX894*CX$44+$AY894*CX$45+$AZ894*CX$46+$BA894*CX$47+$BB894*CX$48+$BC894*CX$49+$BD894*CX$50+$BE894*CX$51+$BF894*CX$52+$BG894*CX$53+$BH894*CX$54+$BI894*CX$55+$BJ894*CX$56+$BK894*CX$57+$BL894*CX$58+$BM894*CX$59+$BN894*CX$60+$BO894*CX$61+$BP894*CX$62+$BQ894*CX$63+$BR894*CX$64+$BS894*CX$65+$BT894*CX$66+$BU894*CX$67+$BV894*CX$68+$BW894*CX$69+$BX894*CX$70+$BY894*CX$71+$BZ894*CX$72+$CA894*CX$73+$CB894*CX$74+$CC894*CX$75+$CD894*CX$76+$CE894*CX$77+$CF894*CX$78+$CG894*CX$79+$CH894*CX$80</f>
        <v>0</v>
      </c>
      <c r="CY895" s="37">
        <f t="shared" ref="CY895" si="9630">$I894*CY$3+$J894*CY$4+$K894*CY$5+$L894*CY$6+$M894*CY$7+$N894*CY$8+$O894*CY$9+$P894*CY$10+$Q894*CY$11+$R894*CY$12+$S894*CY$13+$T894*CY$14+$U894*CY$15+$V894*CY$16+$W894*CY$17+$X894*CY$18+$Y894*CY$19+$Z894*CY$20+$AA894*CY$21+$AB894*CY$22+$AC894*CY$23+$AD894*CY$24+$AE894*CY$25+$AF894*CY$26+$AG894*CY$27+$AH894*CY$28+$AI894*CY$29+$AJ894*CY$30+$AK894*CY$31+$AL894*CY$32+$AM894*CY$33+$AN894*CY$34+$AO894*CY$35+$AP894*CY$36+$AQ894*CY$37+$AR894*CY$38+$AS894*CY$39+$AT894*CY$40+$AU894*CY$41+$AV894*CY$42+$AW894*CY$43+$AX894*CY$44+$AY894*CY$45+$AZ894*CY$46+$BA894*CY$47+$BB894*CY$48+$BC894*CY$49+$BD894*CY$50+$BE894*CY$51+$BF894*CY$52+$BG894*CY$53+$BH894*CY$54+$BI894*CY$55+$BJ894*CY$56+$BK894*CY$57+$BL894*CY$58+$BM894*CY$59+$BN894*CY$60+$BO894*CY$61+$BP894*CY$62+$BQ894*CY$63+$BR894*CY$64+$BS894*CY$65+$BT894*CY$66+$BU894*CY$67+$BV894*CY$68+$BW894*CY$69+$BX894*CY$70+$BY894*CY$71+$BZ894*CY$72+$CA894*CY$73+$CB894*CY$74+$CC894*CY$75+$CD894*CY$76+$CE894*CY$77+$CF894*CY$78+$CG894*CY$79+$CH894*CY$80</f>
        <v>0</v>
      </c>
      <c r="CZ895" s="37">
        <f t="shared" ref="CZ895" si="9631">$I894*CZ$3+$J894*CZ$4+$K894*CZ$5+$L894*CZ$6+$M894*CZ$7+$N894*CZ$8+$O894*CZ$9+$P894*CZ$10+$Q894*CZ$11+$R894*CZ$12+$S894*CZ$13+$T894*CZ$14+$U894*CZ$15+$V894*CZ$16+$W894*CZ$17+$X894*CZ$18+$Y894*CZ$19+$Z894*CZ$20+$AA894*CZ$21+$AB894*CZ$22+$AC894*CZ$23+$AD894*CZ$24+$AE894*CZ$25+$AF894*CZ$26+$AG894*CZ$27+$AH894*CZ$28+$AI894*CZ$29+$AJ894*CZ$30+$AK894*CZ$31+$AL894*CZ$32+$AM894*CZ$33+$AN894*CZ$34+$AO894*CZ$35+$AP894*CZ$36+$AQ894*CZ$37+$AR894*CZ$38+$AS894*CZ$39+$AT894*CZ$40+$AU894*CZ$41+$AV894*CZ$42+$AW894*CZ$43+$AX894*CZ$44+$AY894*CZ$45+$AZ894*CZ$46+$BA894*CZ$47+$BB894*CZ$48+$BC894*CZ$49+$BD894*CZ$50+$BE894*CZ$51+$BF894*CZ$52+$BG894*CZ$53+$BH894*CZ$54+$BI894*CZ$55+$BJ894*CZ$56+$BK894*CZ$57+$BL894*CZ$58+$BM894*CZ$59+$BN894*CZ$60+$BO894*CZ$61+$BP894*CZ$62+$BQ894*CZ$63+$BR894*CZ$64+$BS894*CZ$65+$BT894*CZ$66+$BU894*CZ$67+$BV894*CZ$68+$BW894*CZ$69+$BX894*CZ$70+$BY894*CZ$71+$BZ894*CZ$72+$CA894*CZ$73+$CB894*CZ$74+$CC894*CZ$75+$CD894*CZ$76+$CE894*CZ$77+$CF894*CZ$78+$CG894*CZ$79+$CH894*CZ$80</f>
        <v>0</v>
      </c>
      <c r="DA895" s="37">
        <f t="shared" ref="DA895" si="9632">$I894*DA$3+$J894*DA$4+$K894*DA$5+$L894*DA$6+$M894*DA$7+$N894*DA$8+$O894*DA$9+$P894*DA$10+$Q894*DA$11+$R894*DA$12+$S894*DA$13+$T894*DA$14+$U894*DA$15+$V894*DA$16+$W894*DA$17+$X894*DA$18+$Y894*DA$19+$Z894*DA$20+$AA894*DA$21+$AB894*DA$22+$AC894*DA$23+$AD894*DA$24+$AE894*DA$25+$AF894*DA$26+$AG894*DA$27+$AH894*DA$28+$AI894*DA$29+$AJ894*DA$30+$AK894*DA$31+$AL894*DA$32+$AM894*DA$33+$AN894*DA$34+$AO894*DA$35+$AP894*DA$36+$AQ894*DA$37+$AR894*DA$38+$AS894*DA$39+$AT894*DA$40+$AU894*DA$41+$AV894*DA$42+$AW894*DA$43+$AX894*DA$44+$AY894*DA$45+$AZ894*DA$46+$BA894*DA$47+$BB894*DA$48+$BC894*DA$49+$BD894*DA$50+$BE894*DA$51+$BF894*DA$52+$BG894*DA$53+$BH894*DA$54+$BI894*DA$55+$BJ894*DA$56+$BK894*DA$57+$BL894*DA$58+$BM894*DA$59+$BN894*DA$60+$BO894*DA$61+$BP894*DA$62+$BQ894*DA$63+$BR894*DA$64+$BS894*DA$65+$BT894*DA$66+$BU894*DA$67+$BV894*DA$68+$BW894*DA$69+$BX894*DA$70+$BY894*DA$71+$BZ894*DA$72+$CA894*DA$73+$CB894*DA$74+$CC894*DA$75+$CD894*DA$76+$CE894*DA$77+$CF894*DA$78+$CG894*DA$79+$CH894*DA$80</f>
        <v>0</v>
      </c>
      <c r="DB895" s="37">
        <f t="shared" ref="DB895" si="9633">$I894*DB$3+$J894*DB$4+$K894*DB$5+$L894*DB$6+$M894*DB$7+$N894*DB$8+$O894*DB$9+$P894*DB$10+$Q894*DB$11+$R894*DB$12+$S894*DB$13+$T894*DB$14+$U894*DB$15+$V894*DB$16+$W894*DB$17+$X894*DB$18+$Y894*DB$19+$Z894*DB$20+$AA894*DB$21+$AB894*DB$22+$AC894*DB$23+$AD894*DB$24+$AE894*DB$25+$AF894*DB$26+$AG894*DB$27+$AH894*DB$28+$AI894*DB$29+$AJ894*DB$30+$AK894*DB$31+$AL894*DB$32+$AM894*DB$33+$AN894*DB$34+$AO894*DB$35+$AP894*DB$36+$AQ894*DB$37+$AR894*DB$38+$AS894*DB$39+$AT894*DB$40+$AU894*DB$41+$AV894*DB$42+$AW894*DB$43+$AX894*DB$44+$AY894*DB$45+$AZ894*DB$46+$BA894*DB$47+$BB894*DB$48+$BC894*DB$49+$BD894*DB$50+$BE894*DB$51+$BF894*DB$52+$BG894*DB$53+$BH894*DB$54+$BI894*DB$55+$BJ894*DB$56+$BK894*DB$57+$BL894*DB$58+$BM894*DB$59+$BN894*DB$60+$BO894*DB$61+$BP894*DB$62+$BQ894*DB$63+$BR894*DB$64+$BS894*DB$65+$BT894*DB$66+$BU894*DB$67+$BV894*DB$68+$BW894*DB$69+$BX894*DB$70+$BY894*DB$71+$BZ894*DB$72+$CA894*DB$73+$CB894*DB$74+$CC894*DB$75+$CD894*DB$76+$CE894*DB$77+$CF894*DB$78+$CG894*DB$79+$CH894*DB$80</f>
        <v>0</v>
      </c>
      <c r="DC895" s="37">
        <f t="shared" ref="DC895" si="9634">$I894*DC$3+$J894*DC$4+$K894*DC$5+$L894*DC$6+$M894*DC$7+$N894*DC$8+$O894*DC$9+$P894*DC$10+$Q894*DC$11+$R894*DC$12+$S894*DC$13+$T894*DC$14+$U894*DC$15+$V894*DC$16+$W894*DC$17+$X894*DC$18+$Y894*DC$19+$Z894*DC$20+$AA894*DC$21+$AB894*DC$22+$AC894*DC$23+$AD894*DC$24+$AE894*DC$25+$AF894*DC$26+$AG894*DC$27+$AH894*DC$28+$AI894*DC$29+$AJ894*DC$30+$AK894*DC$31+$AL894*DC$32+$AM894*DC$33+$AN894*DC$34+$AO894*DC$35+$AP894*DC$36+$AQ894*DC$37+$AR894*DC$38+$AS894*DC$39+$AT894*DC$40+$AU894*DC$41+$AV894*DC$42+$AW894*DC$43+$AX894*DC$44+$AY894*DC$45+$AZ894*DC$46+$BA894*DC$47+$BB894*DC$48+$BC894*DC$49+$BD894*DC$50+$BE894*DC$51+$BF894*DC$52+$BG894*DC$53+$BH894*DC$54+$BI894*DC$55+$BJ894*DC$56+$BK894*DC$57+$BL894*DC$58+$BM894*DC$59+$BN894*DC$60+$BO894*DC$61+$BP894*DC$62+$BQ894*DC$63+$BR894*DC$64+$BS894*DC$65+$BT894*DC$66+$BU894*DC$67+$BV894*DC$68+$BW894*DC$69+$BX894*DC$70+$BY894*DC$71+$BZ894*DC$72+$CA894*DC$73+$CB894*DC$74+$CC894*DC$75+$CD894*DC$76+$CE894*DC$77+$CF894*DC$78+$CG894*DC$79+$CH894*DC$80</f>
        <v>0</v>
      </c>
      <c r="DD895" s="37">
        <f t="shared" ref="DD895" si="9635">$I894*DD$3+$J894*DD$4+$K894*DD$5+$L894*DD$6+$M894*DD$7+$N894*DD$8+$O894*DD$9+$P894*DD$10+$Q894*DD$11+$R894*DD$12+$S894*DD$13+$T894*DD$14+$U894*DD$15+$V894*DD$16+$W894*DD$17+$X894*DD$18+$Y894*DD$19+$Z894*DD$20+$AA894*DD$21+$AB894*DD$22+$AC894*DD$23+$AD894*DD$24+$AE894*DD$25+$AF894*DD$26+$AG894*DD$27+$AH894*DD$28+$AI894*DD$29+$AJ894*DD$30+$AK894*DD$31+$AL894*DD$32+$AM894*DD$33+$AN894*DD$34+$AO894*DD$35+$AP894*DD$36+$AQ894*DD$37+$AR894*DD$38+$AS894*DD$39+$AT894*DD$40+$AU894*DD$41+$AV894*DD$42+$AW894*DD$43+$AX894*DD$44+$AY894*DD$45+$AZ894*DD$46+$BA894*DD$47+$BB894*DD$48+$BC894*DD$49+$BD894*DD$50+$BE894*DD$51+$BF894*DD$52+$BG894*DD$53+$BH894*DD$54+$BI894*DD$55+$BJ894*DD$56+$BK894*DD$57+$BL894*DD$58+$BM894*DD$59+$BN894*DD$60+$BO894*DD$61+$BP894*DD$62+$BQ894*DD$63+$BR894*DD$64+$BS894*DD$65+$BT894*DD$66+$BU894*DD$67+$BV894*DD$68+$BW894*DD$69+$BX894*DD$70+$BY894*DD$71+$BZ894*DD$72+$CA894*DD$73+$CB894*DD$74+$CC894*DD$75+$CD894*DD$76+$CE894*DD$77+$CF894*DD$78+$CG894*DD$79+$CH894*DD$80</f>
        <v>0</v>
      </c>
      <c r="DE895" s="37">
        <f t="shared" ref="DE895" si="9636">$I894*DE$3+$J894*DE$4+$K894*DE$5+$L894*DE$6+$M894*DE$7+$N894*DE$8+$O894*DE$9+$P894*DE$10+$Q894*DE$11+$R894*DE$12+$S894*DE$13+$T894*DE$14+$U894*DE$15+$V894*DE$16+$W894*DE$17+$X894*DE$18+$Y894*DE$19+$Z894*DE$20+$AA894*DE$21+$AB894*DE$22+$AC894*DE$23+$AD894*DE$24+$AE894*DE$25+$AF894*DE$26+$AG894*DE$27+$AH894*DE$28+$AI894*DE$29+$AJ894*DE$30+$AK894*DE$31+$AL894*DE$32+$AM894*DE$33+$AN894*DE$34+$AO894*DE$35+$AP894*DE$36+$AQ894*DE$37+$AR894*DE$38+$AS894*DE$39+$AT894*DE$40+$AU894*DE$41+$AV894*DE$42+$AW894*DE$43+$AX894*DE$44+$AY894*DE$45+$AZ894*DE$46+$BA894*DE$47+$BB894*DE$48+$BC894*DE$49+$BD894*DE$50+$BE894*DE$51+$BF894*DE$52+$BG894*DE$53+$BH894*DE$54+$BI894*DE$55+$BJ894*DE$56+$BK894*DE$57+$BL894*DE$58+$BM894*DE$59+$BN894*DE$60+$BO894*DE$61+$BP894*DE$62+$BQ894*DE$63+$BR894*DE$64+$BS894*DE$65+$BT894*DE$66+$BU894*DE$67+$BV894*DE$68+$BW894*DE$69+$BX894*DE$70+$BY894*DE$71+$BZ894*DE$72+$CA894*DE$73+$CB894*DE$74+$CC894*DE$75+$CD894*DE$76+$CE894*DE$77+$CF894*DE$78+$CG894*DE$79+$CH894*DE$80</f>
        <v>0</v>
      </c>
      <c r="DF895" s="37">
        <f t="shared" ref="DF895" si="9637">$I894*DF$3+$J894*DF$4+$K894*DF$5+$L894*DF$6+$M894*DF$7+$N894*DF$8+$O894*DF$9+$P894*DF$10+$Q894*DF$11+$R894*DF$12+$S894*DF$13+$T894*DF$14+$U894*DF$15+$V894*DF$16+$W894*DF$17+$X894*DF$18+$Y894*DF$19+$Z894*DF$20+$AA894*DF$21+$AB894*DF$22+$AC894*DF$23+$AD894*DF$24+$AE894*DF$25+$AF894*DF$26+$AG894*DF$27+$AH894*DF$28+$AI894*DF$29+$AJ894*DF$30+$AK894*DF$31+$AL894*DF$32+$AM894*DF$33+$AN894*DF$34+$AO894*DF$35+$AP894*DF$36+$AQ894*DF$37+$AR894*DF$38+$AS894*DF$39+$AT894*DF$40+$AU894*DF$41+$AV894*DF$42+$AW894*DF$43+$AX894*DF$44+$AY894*DF$45+$AZ894*DF$46+$BA894*DF$47+$BB894*DF$48+$BC894*DF$49+$BD894*DF$50+$BE894*DF$51+$BF894*DF$52+$BG894*DF$53+$BH894*DF$54+$BI894*DF$55+$BJ894*DF$56+$BK894*DF$57+$BL894*DF$58+$BM894*DF$59+$BN894*DF$60+$BO894*DF$61+$BP894*DF$62+$BQ894*DF$63+$BR894*DF$64+$BS894*DF$65+$BT894*DF$66+$BU894*DF$67+$BV894*DF$68+$BW894*DF$69+$BX894*DF$70+$BY894*DF$71+$BZ894*DF$72+$CA894*DF$73+$CB894*DF$74+$CC894*DF$75+$CD894*DF$76+$CE894*DF$77+$CF894*DF$78+$CG894*DF$79+$CH894*DF$80</f>
        <v>0</v>
      </c>
      <c r="DG895" s="38">
        <f t="shared" ref="DG895" si="9638">$I894*DG$3+$J894*DG$4+$K894*DG$5+$L894*DG$6+$M894*DG$7+$N894*DG$8+$O894*DG$9+$P894*DG$10+$Q894*DG$11+$R894*DG$12+$S894*DG$13+$T894*DG$14+$U894*DG$15+$V894*DG$16+$W894*DG$17+$X894*DG$18+$Y894*DG$19+$Z894*DG$20+$AA894*DG$21+$AB894*DG$22+$AC894*DG$23+$AD894*DG$24+$AE894*DG$25+$AF894*DG$26+$AG894*DG$27+$AH894*DG$28+$AI894*DG$29+$AJ894*DG$30+$AK894*DG$31+$AL894*DG$32+$AM894*DG$33+$AN894*DG$34+$AO894*DG$35+$AP894*DG$36+$AQ894*DG$37+$AR894*DG$38+$AS894*DG$39+$AT894*DG$40+$AU894*DG$41+$AV894*DG$42+$AW894*DG$43+$AX894*DG$44+$AY894*DG$45+$AZ894*DG$46+$BA894*DG$47+$BB894*DG$48+$BC894*DG$49+$BD894*DG$50+$BE894*DG$51+$BF894*DG$52+$BG894*DG$53+$BH894*DG$54+$BI894*DG$55+$BJ894*DG$56+$BK894*DG$57+$BL894*DG$58+$BM894*DG$59+$BN894*DG$60+$BO894*DG$61+$BP894*DG$62+$BQ894*DG$63+$BR894*DG$64+$BS894*DG$65+$BT894*DG$66+$BU894*DG$67+$BV894*DG$68+$BW894*DG$69+$BX894*DG$70+$BY894*DG$71+$BZ894*DG$72+$CA894*DG$73+$CB894*DG$74+$CC894*DG$75+$CD894*DG$76+$CE894*DG$77+$CF894*DG$78+$CG894*DG$79+$CH894*DG$80</f>
        <v>0</v>
      </c>
    </row>
    <row r="896" spans="1:117" ht="12.75" hidden="1" outlineLevel="1" x14ac:dyDescent="0.2">
      <c r="A896" s="26"/>
      <c r="B896" s="27"/>
      <c r="C896" s="27"/>
      <c r="D896" s="28"/>
      <c r="E896" s="28"/>
      <c r="F896" s="28"/>
      <c r="G896" s="28"/>
      <c r="H896" s="28"/>
      <c r="I896" s="59"/>
      <c r="J896" s="59"/>
      <c r="K896" s="59"/>
      <c r="L896" s="59"/>
      <c r="M896" s="59"/>
      <c r="N896" s="59"/>
      <c r="O896" s="59"/>
      <c r="P896" s="59"/>
      <c r="Q896" s="59"/>
      <c r="R896" s="59"/>
      <c r="S896" s="59"/>
      <c r="T896" s="59"/>
      <c r="U896" s="59"/>
      <c r="V896" s="59"/>
      <c r="W896" s="59"/>
      <c r="X896" s="59"/>
      <c r="Y896" s="59"/>
      <c r="Z896" s="59"/>
      <c r="AA896" s="59"/>
      <c r="AB896" s="59"/>
      <c r="AC896" s="59"/>
      <c r="AD896" s="59"/>
      <c r="AE896" s="59"/>
      <c r="AF896" s="59"/>
      <c r="AG896" s="59"/>
      <c r="AH896" s="59"/>
      <c r="AI896" s="59"/>
      <c r="AJ896" s="59"/>
      <c r="AK896" s="59"/>
      <c r="AL896" s="59"/>
      <c r="AM896" s="59"/>
      <c r="AN896" s="59"/>
      <c r="AO896" s="59"/>
      <c r="AP896" s="59"/>
      <c r="AQ896" s="59"/>
      <c r="AR896" s="59"/>
      <c r="AS896" s="59"/>
      <c r="AT896" s="59"/>
      <c r="AU896" s="59"/>
      <c r="AV896" s="59"/>
      <c r="AW896" s="59"/>
      <c r="AX896" s="59"/>
      <c r="AY896" s="59"/>
      <c r="AZ896" s="59"/>
      <c r="BA896" s="59"/>
      <c r="BB896" s="59"/>
      <c r="BC896" s="59"/>
      <c r="BD896" s="59"/>
      <c r="BE896" s="59"/>
      <c r="BF896" s="59"/>
      <c r="BG896" s="59"/>
      <c r="BH896" s="59"/>
      <c r="BI896" s="59"/>
      <c r="BJ896" s="59"/>
      <c r="BK896" s="59"/>
      <c r="BL896" s="59"/>
      <c r="BM896" s="59"/>
      <c r="BN896" s="59"/>
      <c r="BO896" s="59"/>
      <c r="BP896" s="59"/>
      <c r="BQ896" s="59"/>
      <c r="BR896" s="59"/>
      <c r="BS896" s="59"/>
      <c r="BT896" s="59"/>
      <c r="BU896" s="59"/>
      <c r="BV896" s="59"/>
      <c r="BW896" s="59"/>
      <c r="BX896" s="59"/>
      <c r="BY896" s="59"/>
      <c r="BZ896" s="59"/>
      <c r="CA896" s="59"/>
      <c r="CB896" s="59"/>
      <c r="CC896" s="59"/>
      <c r="CD896" s="59"/>
      <c r="CE896" s="59"/>
      <c r="CF896" s="59"/>
      <c r="CG896" s="59"/>
      <c r="CH896" s="59"/>
      <c r="CI896" s="28"/>
      <c r="CJ896" s="28"/>
      <c r="CK896" s="28"/>
      <c r="CL896" s="28"/>
      <c r="CM896" s="29" t="s">
        <v>8</v>
      </c>
      <c r="CN896" s="39"/>
      <c r="CO896" s="40"/>
      <c r="CP896" s="40"/>
      <c r="CQ896" s="40"/>
      <c r="CR896" s="40"/>
      <c r="CS896" s="40"/>
      <c r="CT896" s="40"/>
      <c r="CU896" s="40"/>
      <c r="CV896" s="40"/>
      <c r="CW896" s="40"/>
      <c r="CX896" s="40"/>
      <c r="CY896" s="40"/>
      <c r="CZ896" s="40"/>
      <c r="DA896" s="40"/>
      <c r="DB896" s="40"/>
      <c r="DC896" s="40"/>
      <c r="DD896" s="40"/>
      <c r="DE896" s="40"/>
      <c r="DF896" s="40"/>
      <c r="DG896" s="41"/>
    </row>
    <row r="897" spans="1:117" ht="12.75" collapsed="1" x14ac:dyDescent="0.2">
      <c r="A897" s="19" t="s">
        <v>546</v>
      </c>
      <c r="B897" s="19" t="s">
        <v>238</v>
      </c>
      <c r="C897" s="19"/>
      <c r="D897" s="20" t="s">
        <v>545</v>
      </c>
      <c r="E897" s="20">
        <v>6</v>
      </c>
      <c r="F897" s="20">
        <f>IF($C$4="",SUMIF(stock_on_hand!A:A,planner!A897,stock_on_hand!C:C),SUMIFS(stock_on_hand!C:C,stock_on_hand!A:A,planner!A897,stock_on_hand!E:E,$C$4))</f>
        <v>90</v>
      </c>
      <c r="G897" s="20"/>
      <c r="H897" s="20" t="s">
        <v>326</v>
      </c>
      <c r="I897" s="57">
        <f>IFERROR(HLOOKUP(I$188,bom!$2:$300,MATCH($A897,bom!$A:$A,0)-1,0),0)</f>
        <v>0</v>
      </c>
      <c r="J897" s="57">
        <f>IFERROR(HLOOKUP(J$188,bom!$2:$300,MATCH($A897,bom!$A:$A,0)-1,0),0)</f>
        <v>0</v>
      </c>
      <c r="K897" s="57">
        <f>IFERROR(HLOOKUP(K$188,bom!$2:$300,MATCH($A897,bom!$A:$A,0)-1,0),0)</f>
        <v>0</v>
      </c>
      <c r="L897" s="57">
        <f>IFERROR(HLOOKUP(L$188,bom!$2:$300,MATCH($A897,bom!$A:$A,0)-1,0),0)</f>
        <v>0</v>
      </c>
      <c r="M897" s="57">
        <f>IFERROR(HLOOKUP(M$188,bom!$2:$300,MATCH($A897,bom!$A:$A,0)-1,0),0)</f>
        <v>0</v>
      </c>
      <c r="N897" s="57">
        <f>IFERROR(HLOOKUP(N$188,bom!$2:$300,MATCH($A897,bom!$A:$A,0)-1,0),0)</f>
        <v>0</v>
      </c>
      <c r="O897" s="57">
        <f>IFERROR(HLOOKUP(O$188,bom!$2:$300,MATCH($A897,bom!$A:$A,0)-1,0),0)</f>
        <v>0</v>
      </c>
      <c r="P897" s="57">
        <f>IFERROR(HLOOKUP(P$188,bom!$2:$300,MATCH($A897,bom!$A:$A,0)-1,0),0)</f>
        <v>0</v>
      </c>
      <c r="Q897" s="57">
        <f>IFERROR(HLOOKUP(Q$188,bom!$2:$300,MATCH($A897,bom!$A:$A,0)-1,0),0)</f>
        <v>0</v>
      </c>
      <c r="R897" s="57">
        <f>IFERROR(HLOOKUP(R$188,bom!$2:$300,MATCH($A897,bom!$A:$A,0)-1,0),0)</f>
        <v>0</v>
      </c>
      <c r="S897" s="57">
        <f>IFERROR(HLOOKUP(S$188,bom!$2:$300,MATCH($A897,bom!$A:$A,0)-1,0),0)</f>
        <v>0</v>
      </c>
      <c r="T897" s="57">
        <f>IFERROR(HLOOKUP(T$188,bom!$2:$300,MATCH($A897,bom!$A:$A,0)-1,0),0)</f>
        <v>0</v>
      </c>
      <c r="U897" s="57">
        <f>IFERROR(HLOOKUP(U$188,bom!$2:$300,MATCH($A897,bom!$A:$A,0)-1,0),0)</f>
        <v>0</v>
      </c>
      <c r="V897" s="57">
        <f>IFERROR(HLOOKUP(V$188,bom!$2:$300,MATCH($A897,bom!$A:$A,0)-1,0),0)</f>
        <v>0</v>
      </c>
      <c r="W897" s="57">
        <f>IFERROR(HLOOKUP(W$188,bom!$2:$300,MATCH($A897,bom!$A:$A,0)-1,0),0)</f>
        <v>0</v>
      </c>
      <c r="X897" s="57">
        <f>IFERROR(HLOOKUP(X$188,bom!$2:$300,MATCH($A897,bom!$A:$A,0)-1,0),0)</f>
        <v>0</v>
      </c>
      <c r="Y897" s="57">
        <f>IFERROR(HLOOKUP(Y$188,bom!$2:$300,MATCH($A897,bom!$A:$A,0)-1,0),0)</f>
        <v>0</v>
      </c>
      <c r="Z897" s="57">
        <f>IFERROR(HLOOKUP(Z$188,bom!$2:$300,MATCH($A897,bom!$A:$A,0)-1,0),0)</f>
        <v>0</v>
      </c>
      <c r="AA897" s="57">
        <f>IFERROR(HLOOKUP(AA$188,bom!$2:$300,MATCH($A897,bom!$A:$A,0)-1,0),0)</f>
        <v>0</v>
      </c>
      <c r="AB897" s="57">
        <f>IFERROR(HLOOKUP(AB$188,bom!$2:$300,MATCH($A897,bom!$A:$A,0)-1,0),0)</f>
        <v>0</v>
      </c>
      <c r="AC897" s="57">
        <f>IFERROR(HLOOKUP(AC$188,bom!$2:$300,MATCH($A897,bom!$A:$A,0)-1,0),0)</f>
        <v>0</v>
      </c>
      <c r="AD897" s="57">
        <f>IFERROR(HLOOKUP(AD$188,bom!$2:$300,MATCH($A897,bom!$A:$A,0)-1,0),0)</f>
        <v>0</v>
      </c>
      <c r="AE897" s="57">
        <f>IFERROR(HLOOKUP(AE$188,bom!$2:$300,MATCH($A897,bom!$A:$A,0)-1,0),0)</f>
        <v>0</v>
      </c>
      <c r="AF897" s="57">
        <f>IFERROR(HLOOKUP(AF$188,bom!$2:$300,MATCH($A897,bom!$A:$A,0)-1,0),0)</f>
        <v>0</v>
      </c>
      <c r="AG897" s="57">
        <f>IFERROR(HLOOKUP(AG$188,bom!$2:$300,MATCH($A897,bom!$A:$A,0)-1,0),0)</f>
        <v>0</v>
      </c>
      <c r="AH897" s="57">
        <f>IFERROR(HLOOKUP(AH$188,bom!$2:$300,MATCH($A897,bom!$A:$A,0)-1,0),0)</f>
        <v>0</v>
      </c>
      <c r="AI897" s="57">
        <f>IFERROR(HLOOKUP(AI$188,bom!$2:$300,MATCH($A897,bom!$A:$A,0)-1,0),0)</f>
        <v>0</v>
      </c>
      <c r="AJ897" s="57">
        <f>IFERROR(HLOOKUP(AJ$188,bom!$2:$300,MATCH($A897,bom!$A:$A,0)-1,0),0)</f>
        <v>0</v>
      </c>
      <c r="AK897" s="57">
        <f>IFERROR(HLOOKUP(AK$188,bom!$2:$300,MATCH($A897,bom!$A:$A,0)-1,0),0)</f>
        <v>0</v>
      </c>
      <c r="AL897" s="57">
        <f>IFERROR(HLOOKUP(AL$188,bom!$2:$300,MATCH($A897,bom!$A:$A,0)-1,0),0)</f>
        <v>0</v>
      </c>
      <c r="AM897" s="57">
        <f>IFERROR(HLOOKUP(AM$188,bom!$2:$300,MATCH($A897,bom!$A:$A,0)-1,0),0)</f>
        <v>0</v>
      </c>
      <c r="AN897" s="57">
        <f>IFERROR(HLOOKUP(AN$188,bom!$2:$300,MATCH($A897,bom!$A:$A,0)-1,0),0)</f>
        <v>0</v>
      </c>
      <c r="AO897" s="57">
        <f>IFERROR(HLOOKUP(AO$188,bom!$2:$300,MATCH($A897,bom!$A:$A,0)-1,0),0)</f>
        <v>0</v>
      </c>
      <c r="AP897" s="57">
        <f>IFERROR(HLOOKUP(AP$188,bom!$2:$300,MATCH($A897,bom!$A:$A,0)-1,0),0)</f>
        <v>0</v>
      </c>
      <c r="AQ897" s="57">
        <f>IFERROR(HLOOKUP(AQ$188,bom!$2:$300,MATCH($A897,bom!$A:$A,0)-1,0),0)</f>
        <v>0</v>
      </c>
      <c r="AR897" s="57">
        <f>IFERROR(HLOOKUP(AR$188,bom!$2:$300,MATCH($A897,bom!$A:$A,0)-1,0),0)</f>
        <v>0</v>
      </c>
      <c r="AS897" s="57">
        <f>IFERROR(HLOOKUP(AS$188,bom!$2:$300,MATCH($A897,bom!$A:$A,0)-1,0),0)</f>
        <v>0</v>
      </c>
      <c r="AT897" s="57">
        <f>IFERROR(HLOOKUP(AT$188,bom!$2:$300,MATCH($A897,bom!$A:$A,0)-1,0),0)</f>
        <v>0</v>
      </c>
      <c r="AU897" s="57">
        <f>IFERROR(HLOOKUP(AU$188,bom!$2:$300,MATCH($A897,bom!$A:$A,0)-1,0),0)</f>
        <v>0</v>
      </c>
      <c r="AV897" s="57">
        <f>IFERROR(HLOOKUP(AV$188,bom!$2:$300,MATCH($A897,bom!$A:$A,0)-1,0),0)</f>
        <v>0</v>
      </c>
      <c r="AW897" s="57">
        <f>IFERROR(HLOOKUP(AW$188,bom!$2:$300,MATCH($A897,bom!$A:$A,0)-1,0),0)</f>
        <v>0</v>
      </c>
      <c r="AX897" s="57">
        <f>IFERROR(HLOOKUP(AX$188,bom!$2:$300,MATCH($A897,bom!$A:$A,0)-1,0),0)</f>
        <v>0</v>
      </c>
      <c r="AY897" s="57">
        <f>IFERROR(HLOOKUP(AY$188,bom!$2:$300,MATCH($A897,bom!$A:$A,0)-1,0),0)</f>
        <v>0</v>
      </c>
      <c r="AZ897" s="57">
        <f>IFERROR(HLOOKUP(AZ$188,bom!$2:$300,MATCH($A897,bom!$A:$A,0)-1,0),0)</f>
        <v>0</v>
      </c>
      <c r="BA897" s="57">
        <f>IFERROR(HLOOKUP(BA$188,bom!$2:$300,MATCH($A897,bom!$A:$A,0)-1,0),0)</f>
        <v>0</v>
      </c>
      <c r="BB897" s="57">
        <f>IFERROR(HLOOKUP(BB$188,bom!$2:$300,MATCH($A897,bom!$A:$A,0)-1,0),0)</f>
        <v>0</v>
      </c>
      <c r="BC897" s="57">
        <f>IFERROR(HLOOKUP(BC$188,bom!$2:$300,MATCH($A897,bom!$A:$A,0)-1,0),0)</f>
        <v>0</v>
      </c>
      <c r="BD897" s="57">
        <f>IFERROR(HLOOKUP(BD$188,bom!$2:$300,MATCH($A897,bom!$A:$A,0)-1,0),0)</f>
        <v>0</v>
      </c>
      <c r="BE897" s="57">
        <f>IFERROR(HLOOKUP(BE$188,bom!$2:$300,MATCH($A897,bom!$A:$A,0)-1,0),0)</f>
        <v>0</v>
      </c>
      <c r="BF897" s="57">
        <f>IFERROR(HLOOKUP(BF$188,bom!$2:$300,MATCH($A897,bom!$A:$A,0)-1,0),0)</f>
        <v>0</v>
      </c>
      <c r="BG897" s="57">
        <f>IFERROR(HLOOKUP(BG$188,bom!$2:$300,MATCH($A897,bom!$A:$A,0)-1,0),0)</f>
        <v>0</v>
      </c>
      <c r="BH897" s="57">
        <f>IFERROR(HLOOKUP(BH$188,bom!$2:$300,MATCH($A897,bom!$A:$A,0)-1,0),0)</f>
        <v>0</v>
      </c>
      <c r="BI897" s="57">
        <f>IFERROR(HLOOKUP(BI$188,bom!$2:$300,MATCH($A897,bom!$A:$A,0)-1,0),0)</f>
        <v>0</v>
      </c>
      <c r="BJ897" s="57">
        <f>IFERROR(HLOOKUP(BJ$188,bom!$2:$300,MATCH($A897,bom!$A:$A,0)-1,0),0)</f>
        <v>0</v>
      </c>
      <c r="BK897" s="57">
        <f>IFERROR(HLOOKUP(BK$188,bom!$2:$300,MATCH($A897,bom!$A:$A,0)-1,0),0)</f>
        <v>0</v>
      </c>
      <c r="BL897" s="57">
        <f>IFERROR(HLOOKUP(BL$188,bom!$2:$300,MATCH($A897,bom!$A:$A,0)-1,0),0)</f>
        <v>0</v>
      </c>
      <c r="BM897" s="57">
        <f>IFERROR(HLOOKUP(BM$188,bom!$2:$300,MATCH($A897,bom!$A:$A,0)-1,0),0)</f>
        <v>0</v>
      </c>
      <c r="BN897" s="57">
        <f>IFERROR(HLOOKUP(BN$188,bom!$2:$300,MATCH($A897,bom!$A:$A,0)-1,0),0)</f>
        <v>0</v>
      </c>
      <c r="BO897" s="57">
        <f>IFERROR(HLOOKUP(BO$188,bom!$2:$300,MATCH($A897,bom!$A:$A,0)-1,0),0)</f>
        <v>0</v>
      </c>
      <c r="BP897" s="57">
        <f>IFERROR(HLOOKUP(BP$188,bom!$2:$300,MATCH($A897,bom!$A:$A,0)-1,0),0)</f>
        <v>0</v>
      </c>
      <c r="BQ897" s="57">
        <f>IFERROR(HLOOKUP(BQ$188,bom!$2:$300,MATCH($A897,bom!$A:$A,0)-1,0),0)</f>
        <v>0</v>
      </c>
      <c r="BR897" s="57">
        <f>IFERROR(HLOOKUP(BR$188,bom!$2:$300,MATCH($A897,bom!$A:$A,0)-1,0),0)</f>
        <v>0</v>
      </c>
      <c r="BS897" s="57">
        <f>IFERROR(HLOOKUP(BS$188,bom!$2:$300,MATCH($A897,bom!$A:$A,0)-1,0),0)</f>
        <v>0</v>
      </c>
      <c r="BT897" s="57">
        <f>IFERROR(HLOOKUP(BT$188,bom!$2:$300,MATCH($A897,bom!$A:$A,0)-1,0),0)</f>
        <v>0</v>
      </c>
      <c r="BU897" s="57">
        <f>IFERROR(HLOOKUP(BU$188,bom!$2:$300,MATCH($A897,bom!$A:$A,0)-1,0),0)</f>
        <v>0</v>
      </c>
      <c r="BV897" s="57">
        <f>IFERROR(HLOOKUP(BV$188,bom!$2:$300,MATCH($A897,bom!$A:$A,0)-1,0),0)</f>
        <v>0</v>
      </c>
      <c r="BW897" s="57">
        <f>IFERROR(HLOOKUP(BW$188,bom!$2:$300,MATCH($A897,bom!$A:$A,0)-1,0),0)</f>
        <v>0</v>
      </c>
      <c r="BX897" s="57">
        <f>IFERROR(HLOOKUP(BX$188,bom!$2:$300,MATCH($A897,bom!$A:$A,0)-1,0),0)</f>
        <v>0</v>
      </c>
      <c r="BY897" s="57">
        <f>IFERROR(HLOOKUP(BY$188,bom!$2:$300,MATCH($A897,bom!$A:$A,0)-1,0),0)</f>
        <v>0</v>
      </c>
      <c r="BZ897" s="57">
        <f>IFERROR(HLOOKUP(BZ$188,bom!$2:$300,MATCH($A897,bom!$A:$A,0)-1,0),0)</f>
        <v>0</v>
      </c>
      <c r="CA897" s="57">
        <f>IFERROR(HLOOKUP(CA$188,bom!$2:$300,MATCH($A897,bom!$A:$A,0)-1,0),0)</f>
        <v>0</v>
      </c>
      <c r="CB897" s="57">
        <f>IFERROR(HLOOKUP(CB$188,bom!$2:$300,MATCH($A897,bom!$A:$A,0)-1,0),0)</f>
        <v>0</v>
      </c>
      <c r="CC897" s="57">
        <f>IFERROR(HLOOKUP(CC$188,bom!$2:$300,MATCH($A897,bom!$A:$A,0)-1,0),0)</f>
        <v>0</v>
      </c>
      <c r="CD897" s="57">
        <f>IFERROR(HLOOKUP(CD$188,bom!$2:$300,MATCH($A897,bom!$A:$A,0)-1,0),0)</f>
        <v>0</v>
      </c>
      <c r="CE897" s="57">
        <f>IFERROR(HLOOKUP(CE$188,bom!$2:$300,MATCH($A897,bom!$A:$A,0)-1,0),0)</f>
        <v>0</v>
      </c>
      <c r="CF897" s="57">
        <f>IFERROR(HLOOKUP(CF$188,bom!$2:$300,MATCH($A897,bom!$A:$A,0)-1,0),0)</f>
        <v>0</v>
      </c>
      <c r="CG897" s="57">
        <f>IFERROR(HLOOKUP(CG$188,bom!$2:$300,MATCH($A897,bom!$A:$A,0)-1,0),0)</f>
        <v>0</v>
      </c>
      <c r="CH897" s="57">
        <f>IFERROR(HLOOKUP(CH$188,bom!$2:$300,MATCH($A897,bom!$A:$A,0)-1,0),0)</f>
        <v>0</v>
      </c>
      <c r="CI897" s="20"/>
      <c r="CJ897" s="20"/>
      <c r="CK897" s="20"/>
      <c r="CL897" s="20"/>
      <c r="CM897" s="32" t="str">
        <f t="shared" ref="CM897" si="9639">IF(G897&gt;0,IF(CN897&lt;(0.8*G897),"WARNING!!!",IF(CN897&lt;G897,"ORDER","OK")),IF((VLOOKUP(A897,A:DG,91+E897,0))&lt;0,"WARNING!!!",IF((VLOOKUP(A897,A:DG,91+ROUND(1.25*E897,0),0))&lt;0,"ORDER","OK")))</f>
        <v>OK</v>
      </c>
      <c r="CN897" s="33">
        <f t="shared" ref="CN897" si="9640">F897-CN898+CN899</f>
        <v>90</v>
      </c>
      <c r="CO897" s="34">
        <f t="shared" ref="CO897" si="9641">CN897-CO898+CO899</f>
        <v>90</v>
      </c>
      <c r="CP897" s="34">
        <f t="shared" ref="CP897" si="9642">CO897-CP898+CP899</f>
        <v>90</v>
      </c>
      <c r="CQ897" s="34">
        <f t="shared" ref="CQ897" si="9643">CP897-CQ898+CQ899</f>
        <v>90</v>
      </c>
      <c r="CR897" s="34">
        <f t="shared" ref="CR897" si="9644">CQ897-CR898+CR899</f>
        <v>90</v>
      </c>
      <c r="CS897" s="34">
        <f t="shared" ref="CS897" si="9645">CR897-CS898+CS899</f>
        <v>90</v>
      </c>
      <c r="CT897" s="34">
        <f t="shared" ref="CT897" si="9646">CS897-CT898+CT899</f>
        <v>90</v>
      </c>
      <c r="CU897" s="34">
        <f t="shared" ref="CU897" si="9647">CT897-CU898+CU899</f>
        <v>90</v>
      </c>
      <c r="CV897" s="34">
        <f t="shared" ref="CV897" si="9648">CU897-CV898+CV899</f>
        <v>90</v>
      </c>
      <c r="CW897" s="34">
        <f t="shared" ref="CW897" si="9649">CV897-CW898+CW899</f>
        <v>90</v>
      </c>
      <c r="CX897" s="34">
        <f t="shared" ref="CX897" si="9650">CW897-CX898+CX899</f>
        <v>90</v>
      </c>
      <c r="CY897" s="34">
        <f t="shared" ref="CY897" si="9651">CX897-CY898+CY899</f>
        <v>90</v>
      </c>
      <c r="CZ897" s="34">
        <f t="shared" ref="CZ897" si="9652">CY897-CZ898+CZ899</f>
        <v>90</v>
      </c>
      <c r="DA897" s="34">
        <f t="shared" ref="DA897" si="9653">CZ897-DA898+DA899</f>
        <v>90</v>
      </c>
      <c r="DB897" s="34">
        <f t="shared" ref="DB897" si="9654">DA897-DB898+DB899</f>
        <v>90</v>
      </c>
      <c r="DC897" s="34">
        <f t="shared" ref="DC897" si="9655">DB897-DC898+DC899</f>
        <v>90</v>
      </c>
      <c r="DD897" s="34">
        <f t="shared" ref="DD897" si="9656">DC897-DD898+DD899</f>
        <v>90</v>
      </c>
      <c r="DE897" s="34">
        <f t="shared" ref="DE897" si="9657">DD897-DE898+DE899</f>
        <v>90</v>
      </c>
      <c r="DF897" s="34">
        <f t="shared" ref="DF897" si="9658">DE897-DF898+DF899</f>
        <v>90</v>
      </c>
      <c r="DG897" s="35">
        <f t="shared" ref="DG897" si="9659">DF897-DG898+DG899</f>
        <v>90</v>
      </c>
      <c r="DM897" s="21"/>
    </row>
    <row r="898" spans="1:117" ht="12.75" hidden="1" outlineLevel="1" x14ac:dyDescent="0.2">
      <c r="A898" s="22"/>
      <c r="B898" s="23"/>
      <c r="C898" s="23"/>
      <c r="D898" s="24"/>
      <c r="E898" s="24"/>
      <c r="F898" s="24"/>
      <c r="G898" s="24"/>
      <c r="H898" s="24"/>
      <c r="I898" s="58"/>
      <c r="J898" s="58"/>
      <c r="K898" s="58"/>
      <c r="L898" s="58"/>
      <c r="M898" s="58"/>
      <c r="N898" s="58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  <c r="AG898" s="58"/>
      <c r="AH898" s="58"/>
      <c r="AI898" s="58"/>
      <c r="AJ898" s="58"/>
      <c r="AK898" s="58"/>
      <c r="AL898" s="58"/>
      <c r="AM898" s="58"/>
      <c r="AN898" s="58"/>
      <c r="AO898" s="58"/>
      <c r="AP898" s="58"/>
      <c r="AQ898" s="58"/>
      <c r="AR898" s="58"/>
      <c r="AS898" s="58"/>
      <c r="AT898" s="58"/>
      <c r="AU898" s="58"/>
      <c r="AV898" s="58"/>
      <c r="AW898" s="58"/>
      <c r="AX898" s="58"/>
      <c r="AY898" s="58"/>
      <c r="AZ898" s="58"/>
      <c r="BA898" s="58"/>
      <c r="BB898" s="58"/>
      <c r="BC898" s="58"/>
      <c r="BD898" s="58"/>
      <c r="BE898" s="58"/>
      <c r="BF898" s="58"/>
      <c r="BG898" s="58"/>
      <c r="BH898" s="58"/>
      <c r="BI898" s="58"/>
      <c r="BJ898" s="58"/>
      <c r="BK898" s="58"/>
      <c r="BL898" s="58"/>
      <c r="BM898" s="58"/>
      <c r="BN898" s="58"/>
      <c r="BO898" s="58"/>
      <c r="BP898" s="58"/>
      <c r="BQ898" s="58"/>
      <c r="BR898" s="58"/>
      <c r="BS898" s="58"/>
      <c r="BT898" s="58"/>
      <c r="BU898" s="58"/>
      <c r="BV898" s="58"/>
      <c r="BW898" s="58"/>
      <c r="BX898" s="58"/>
      <c r="BY898" s="58"/>
      <c r="BZ898" s="58"/>
      <c r="CA898" s="58"/>
      <c r="CB898" s="58"/>
      <c r="CC898" s="58"/>
      <c r="CD898" s="58"/>
      <c r="CE898" s="58"/>
      <c r="CF898" s="58"/>
      <c r="CG898" s="58"/>
      <c r="CH898" s="58"/>
      <c r="CI898" s="24"/>
      <c r="CJ898" s="24"/>
      <c r="CK898" s="24"/>
      <c r="CL898" s="24"/>
      <c r="CM898" s="25" t="s">
        <v>7</v>
      </c>
      <c r="CN898" s="36">
        <f t="shared" ref="CN898" si="9660">$I897*CN$3+$J897*CN$4+$K897*CN$5+$L897*CN$6+$M897*CN$7+$N897*CN$8+$O897*CN$9+$P897*CN$10+$Q897*CN$11+$R897*CN$12+$S897*CN$13+$T897*CN$14+$U897*CN$15+$V897*CN$16+$W897*CN$17+$X897*CN$18+$Y897*CN$19+$Z897*CN$20+$AA897*CN$21+$AB897*CN$22+$AC897*CN$23+$AD897*CN$24+$AE897*CN$25+$AF897*CN$26+$AG897*CN$27+$AH897*CN$28+$AI897*CN$29+$AJ897*CN$30+$AK897*CN$31+$AL897*CN$32+$AM897*CN$33+$AN897*CN$34+$AO897*CN$35+$AP897*CN$36+$AQ897*CN$37+$AR897*CN$38+$AS897*CN$39+$AT897*CN$40+$AU897*CN$41+$AV897*CN$42+$AW897*CN$43+$AX897*CN$44+$AY897*CN$45+$AZ897*CN$46+$BA897*CN$47+$BB897*CN$48+$BC897*CN$49+$BD897*CN$50+$BE897*CN$51+$BF897*CN$52+$BG897*CN$53+$BH897*CN$54+$BI897*CN$55+$BJ897*CN$56+$BK897*CN$57+$BL897*CN$58+$BM897*CN$59+$BN897*CN$60+$BO897*CN$61+$BP897*CN$62+$BQ897*CN$63+$BR897*CN$64+$BS897*CN$65+$BT897*CN$66+$BU897*CN$67+$BV897*CN$68+$BW897*CN$69+$BX897*CN$70+$BY897*CN$71+$BZ897*CN$72+$CA897*CN$73+$CB897*CN$74+$CC897*CN$75+$CD897*CN$76+$CE897*CN$77+$CF897*CN$78+$CG897*CN$79+$CH897*CN$80</f>
        <v>0</v>
      </c>
      <c r="CO898" s="37">
        <f t="shared" ref="CO898" si="9661">$I897*CO$3+$J897*CO$4+$K897*CO$5+$L897*CO$6+$M897*CO$7+$N897*CO$8+$O897*CO$9+$P897*CO$10+$Q897*CO$11+$R897*CO$12+$S897*CO$13+$T897*CO$14+$U897*CO$15+$V897*CO$16+$W897*CO$17+$X897*CO$18+$Y897*CO$19+$Z897*CO$20+$AA897*CO$21+$AB897*CO$22+$AC897*CO$23+$AD897*CO$24+$AE897*CO$25+$AF897*CO$26+$AG897*CO$27+$AH897*CO$28+$AI897*CO$29+$AJ897*CO$30+$AK897*CO$31+$AL897*CO$32+$AM897*CO$33+$AN897*CO$34+$AO897*CO$35+$AP897*CO$36+$AQ897*CO$37+$AR897*CO$38+$AS897*CO$39+$AT897*CO$40+$AU897*CO$41+$AV897*CO$42+$AW897*CO$43+$AX897*CO$44+$AY897*CO$45+$AZ897*CO$46+$BA897*CO$47+$BB897*CO$48+$BC897*CO$49+$BD897*CO$50+$BE897*CO$51+$BF897*CO$52+$BG897*CO$53+$BH897*CO$54+$BI897*CO$55+$BJ897*CO$56+$BK897*CO$57+$BL897*CO$58+$BM897*CO$59+$BN897*CO$60+$BO897*CO$61+$BP897*CO$62+$BQ897*CO$63+$BR897*CO$64+$BS897*CO$65+$BT897*CO$66+$BU897*CO$67+$BV897*CO$68+$BW897*CO$69+$BX897*CO$70+$BY897*CO$71+$BZ897*CO$72+$CA897*CO$73+$CB897*CO$74+$CC897*CO$75+$CD897*CO$76+$CE897*CO$77+$CF897*CO$78+$CG897*CO$79+$CH897*CO$80</f>
        <v>0</v>
      </c>
      <c r="CP898" s="37">
        <f t="shared" ref="CP898" si="9662">$I897*CP$3+$J897*CP$4+$K897*CP$5+$L897*CP$6+$M897*CP$7+$N897*CP$8+$O897*CP$9+$P897*CP$10+$Q897*CP$11+$R897*CP$12+$S897*CP$13+$T897*CP$14+$U897*CP$15+$V897*CP$16+$W897*CP$17+$X897*CP$18+$Y897*CP$19+$Z897*CP$20+$AA897*CP$21+$AB897*CP$22+$AC897*CP$23+$AD897*CP$24+$AE897*CP$25+$AF897*CP$26+$AG897*CP$27+$AH897*CP$28+$AI897*CP$29+$AJ897*CP$30+$AK897*CP$31+$AL897*CP$32+$AM897*CP$33+$AN897*CP$34+$AO897*CP$35+$AP897*CP$36+$AQ897*CP$37+$AR897*CP$38+$AS897*CP$39+$AT897*CP$40+$AU897*CP$41+$AV897*CP$42+$AW897*CP$43+$AX897*CP$44+$AY897*CP$45+$AZ897*CP$46+$BA897*CP$47+$BB897*CP$48+$BC897*CP$49+$BD897*CP$50+$BE897*CP$51+$BF897*CP$52+$BG897*CP$53+$BH897*CP$54+$BI897*CP$55+$BJ897*CP$56+$BK897*CP$57+$BL897*CP$58+$BM897*CP$59+$BN897*CP$60+$BO897*CP$61+$BP897*CP$62+$BQ897*CP$63+$BR897*CP$64+$BS897*CP$65+$BT897*CP$66+$BU897*CP$67+$BV897*CP$68+$BW897*CP$69+$BX897*CP$70+$BY897*CP$71+$BZ897*CP$72+$CA897*CP$73+$CB897*CP$74+$CC897*CP$75+$CD897*CP$76+$CE897*CP$77+$CF897*CP$78+$CG897*CP$79+$CH897*CP$80</f>
        <v>0</v>
      </c>
      <c r="CQ898" s="37">
        <f t="shared" ref="CQ898" si="9663">$I897*CQ$3+$J897*CQ$4+$K897*CQ$5+$L897*CQ$6+$M897*CQ$7+$N897*CQ$8+$O897*CQ$9+$P897*CQ$10+$Q897*CQ$11+$R897*CQ$12+$S897*CQ$13+$T897*CQ$14+$U897*CQ$15+$V897*CQ$16+$W897*CQ$17+$X897*CQ$18+$Y897*CQ$19+$Z897*CQ$20+$AA897*CQ$21+$AB897*CQ$22+$AC897*CQ$23+$AD897*CQ$24+$AE897*CQ$25+$AF897*CQ$26+$AG897*CQ$27+$AH897*CQ$28+$AI897*CQ$29+$AJ897*CQ$30+$AK897*CQ$31+$AL897*CQ$32+$AM897*CQ$33+$AN897*CQ$34+$AO897*CQ$35+$AP897*CQ$36+$AQ897*CQ$37+$AR897*CQ$38+$AS897*CQ$39+$AT897*CQ$40+$AU897*CQ$41+$AV897*CQ$42+$AW897*CQ$43+$AX897*CQ$44+$AY897*CQ$45+$AZ897*CQ$46+$BA897*CQ$47+$BB897*CQ$48+$BC897*CQ$49+$BD897*CQ$50+$BE897*CQ$51+$BF897*CQ$52+$BG897*CQ$53+$BH897*CQ$54+$BI897*CQ$55+$BJ897*CQ$56+$BK897*CQ$57+$BL897*CQ$58+$BM897*CQ$59+$BN897*CQ$60+$BO897*CQ$61+$BP897*CQ$62+$BQ897*CQ$63+$BR897*CQ$64+$BS897*CQ$65+$BT897*CQ$66+$BU897*CQ$67+$BV897*CQ$68+$BW897*CQ$69+$BX897*CQ$70+$BY897*CQ$71+$BZ897*CQ$72+$CA897*CQ$73+$CB897*CQ$74+$CC897*CQ$75+$CD897*CQ$76+$CE897*CQ$77+$CF897*CQ$78+$CG897*CQ$79+$CH897*CQ$80</f>
        <v>0</v>
      </c>
      <c r="CR898" s="37">
        <f t="shared" ref="CR898" si="9664">$I897*CR$3+$J897*CR$4+$K897*CR$5+$L897*CR$6+$M897*CR$7+$N897*CR$8+$O897*CR$9+$P897*CR$10+$Q897*CR$11+$R897*CR$12+$S897*CR$13+$T897*CR$14+$U897*CR$15+$V897*CR$16+$W897*CR$17+$X897*CR$18+$Y897*CR$19+$Z897*CR$20+$AA897*CR$21+$AB897*CR$22+$AC897*CR$23+$AD897*CR$24+$AE897*CR$25+$AF897*CR$26+$AG897*CR$27+$AH897*CR$28+$AI897*CR$29+$AJ897*CR$30+$AK897*CR$31+$AL897*CR$32+$AM897*CR$33+$AN897*CR$34+$AO897*CR$35+$AP897*CR$36+$AQ897*CR$37+$AR897*CR$38+$AS897*CR$39+$AT897*CR$40+$AU897*CR$41+$AV897*CR$42+$AW897*CR$43+$AX897*CR$44+$AY897*CR$45+$AZ897*CR$46+$BA897*CR$47+$BB897*CR$48+$BC897*CR$49+$BD897*CR$50+$BE897*CR$51+$BF897*CR$52+$BG897*CR$53+$BH897*CR$54+$BI897*CR$55+$BJ897*CR$56+$BK897*CR$57+$BL897*CR$58+$BM897*CR$59+$BN897*CR$60+$BO897*CR$61+$BP897*CR$62+$BQ897*CR$63+$BR897*CR$64+$BS897*CR$65+$BT897*CR$66+$BU897*CR$67+$BV897*CR$68+$BW897*CR$69+$BX897*CR$70+$BY897*CR$71+$BZ897*CR$72+$CA897*CR$73+$CB897*CR$74+$CC897*CR$75+$CD897*CR$76+$CE897*CR$77+$CF897*CR$78+$CG897*CR$79+$CH897*CR$80</f>
        <v>0</v>
      </c>
      <c r="CS898" s="37">
        <f t="shared" ref="CS898" si="9665">$I897*CS$3+$J897*CS$4+$K897*CS$5+$L897*CS$6+$M897*CS$7+$N897*CS$8+$O897*CS$9+$P897*CS$10+$Q897*CS$11+$R897*CS$12+$S897*CS$13+$T897*CS$14+$U897*CS$15+$V897*CS$16+$W897*CS$17+$X897*CS$18+$Y897*CS$19+$Z897*CS$20+$AA897*CS$21+$AB897*CS$22+$AC897*CS$23+$AD897*CS$24+$AE897*CS$25+$AF897*CS$26+$AG897*CS$27+$AH897*CS$28+$AI897*CS$29+$AJ897*CS$30+$AK897*CS$31+$AL897*CS$32+$AM897*CS$33+$AN897*CS$34+$AO897*CS$35+$AP897*CS$36+$AQ897*CS$37+$AR897*CS$38+$AS897*CS$39+$AT897*CS$40+$AU897*CS$41+$AV897*CS$42+$AW897*CS$43+$AX897*CS$44+$AY897*CS$45+$AZ897*CS$46+$BA897*CS$47+$BB897*CS$48+$BC897*CS$49+$BD897*CS$50+$BE897*CS$51+$BF897*CS$52+$BG897*CS$53+$BH897*CS$54+$BI897*CS$55+$BJ897*CS$56+$BK897*CS$57+$BL897*CS$58+$BM897*CS$59+$BN897*CS$60+$BO897*CS$61+$BP897*CS$62+$BQ897*CS$63+$BR897*CS$64+$BS897*CS$65+$BT897*CS$66+$BU897*CS$67+$BV897*CS$68+$BW897*CS$69+$BX897*CS$70+$BY897*CS$71+$BZ897*CS$72+$CA897*CS$73+$CB897*CS$74+$CC897*CS$75+$CD897*CS$76+$CE897*CS$77+$CF897*CS$78+$CG897*CS$79+$CH897*CS$80</f>
        <v>0</v>
      </c>
      <c r="CT898" s="37">
        <f t="shared" ref="CT898" si="9666">$I897*CT$3+$J897*CT$4+$K897*CT$5+$L897*CT$6+$M897*CT$7+$N897*CT$8+$O897*CT$9+$P897*CT$10+$Q897*CT$11+$R897*CT$12+$S897*CT$13+$T897*CT$14+$U897*CT$15+$V897*CT$16+$W897*CT$17+$X897*CT$18+$Y897*CT$19+$Z897*CT$20+$AA897*CT$21+$AB897*CT$22+$AC897*CT$23+$AD897*CT$24+$AE897*CT$25+$AF897*CT$26+$AG897*CT$27+$AH897*CT$28+$AI897*CT$29+$AJ897*CT$30+$AK897*CT$31+$AL897*CT$32+$AM897*CT$33+$AN897*CT$34+$AO897*CT$35+$AP897*CT$36+$AQ897*CT$37+$AR897*CT$38+$AS897*CT$39+$AT897*CT$40+$AU897*CT$41+$AV897*CT$42+$AW897*CT$43+$AX897*CT$44+$AY897*CT$45+$AZ897*CT$46+$BA897*CT$47+$BB897*CT$48+$BC897*CT$49+$BD897*CT$50+$BE897*CT$51+$BF897*CT$52+$BG897*CT$53+$BH897*CT$54+$BI897*CT$55+$BJ897*CT$56+$BK897*CT$57+$BL897*CT$58+$BM897*CT$59+$BN897*CT$60+$BO897*CT$61+$BP897*CT$62+$BQ897*CT$63+$BR897*CT$64+$BS897*CT$65+$BT897*CT$66+$BU897*CT$67+$BV897*CT$68+$BW897*CT$69+$BX897*CT$70+$BY897*CT$71+$BZ897*CT$72+$CA897*CT$73+$CB897*CT$74+$CC897*CT$75+$CD897*CT$76+$CE897*CT$77+$CF897*CT$78+$CG897*CT$79+$CH897*CT$80</f>
        <v>0</v>
      </c>
      <c r="CU898" s="37">
        <f t="shared" ref="CU898" si="9667">$I897*CU$3+$J897*CU$4+$K897*CU$5+$L897*CU$6+$M897*CU$7+$N897*CU$8+$O897*CU$9+$P897*CU$10+$Q897*CU$11+$R897*CU$12+$S897*CU$13+$T897*CU$14+$U897*CU$15+$V897*CU$16+$W897*CU$17+$X897*CU$18+$Y897*CU$19+$Z897*CU$20+$AA897*CU$21+$AB897*CU$22+$AC897*CU$23+$AD897*CU$24+$AE897*CU$25+$AF897*CU$26+$AG897*CU$27+$AH897*CU$28+$AI897*CU$29+$AJ897*CU$30+$AK897*CU$31+$AL897*CU$32+$AM897*CU$33+$AN897*CU$34+$AO897*CU$35+$AP897*CU$36+$AQ897*CU$37+$AR897*CU$38+$AS897*CU$39+$AT897*CU$40+$AU897*CU$41+$AV897*CU$42+$AW897*CU$43+$AX897*CU$44+$AY897*CU$45+$AZ897*CU$46+$BA897*CU$47+$BB897*CU$48+$BC897*CU$49+$BD897*CU$50+$BE897*CU$51+$BF897*CU$52+$BG897*CU$53+$BH897*CU$54+$BI897*CU$55+$BJ897*CU$56+$BK897*CU$57+$BL897*CU$58+$BM897*CU$59+$BN897*CU$60+$BO897*CU$61+$BP897*CU$62+$BQ897*CU$63+$BR897*CU$64+$BS897*CU$65+$BT897*CU$66+$BU897*CU$67+$BV897*CU$68+$BW897*CU$69+$BX897*CU$70+$BY897*CU$71+$BZ897*CU$72+$CA897*CU$73+$CB897*CU$74+$CC897*CU$75+$CD897*CU$76+$CE897*CU$77+$CF897*CU$78+$CG897*CU$79+$CH897*CU$80</f>
        <v>0</v>
      </c>
      <c r="CV898" s="37">
        <f t="shared" ref="CV898" si="9668">$I897*CV$3+$J897*CV$4+$K897*CV$5+$L897*CV$6+$M897*CV$7+$N897*CV$8+$O897*CV$9+$P897*CV$10+$Q897*CV$11+$R897*CV$12+$S897*CV$13+$T897*CV$14+$U897*CV$15+$V897*CV$16+$W897*CV$17+$X897*CV$18+$Y897*CV$19+$Z897*CV$20+$AA897*CV$21+$AB897*CV$22+$AC897*CV$23+$AD897*CV$24+$AE897*CV$25+$AF897*CV$26+$AG897*CV$27+$AH897*CV$28+$AI897*CV$29+$AJ897*CV$30+$AK897*CV$31+$AL897*CV$32+$AM897*CV$33+$AN897*CV$34+$AO897*CV$35+$AP897*CV$36+$AQ897*CV$37+$AR897*CV$38+$AS897*CV$39+$AT897*CV$40+$AU897*CV$41+$AV897*CV$42+$AW897*CV$43+$AX897*CV$44+$AY897*CV$45+$AZ897*CV$46+$BA897*CV$47+$BB897*CV$48+$BC897*CV$49+$BD897*CV$50+$BE897*CV$51+$BF897*CV$52+$BG897*CV$53+$BH897*CV$54+$BI897*CV$55+$BJ897*CV$56+$BK897*CV$57+$BL897*CV$58+$BM897*CV$59+$BN897*CV$60+$BO897*CV$61+$BP897*CV$62+$BQ897*CV$63+$BR897*CV$64+$BS897*CV$65+$BT897*CV$66+$BU897*CV$67+$BV897*CV$68+$BW897*CV$69+$BX897*CV$70+$BY897*CV$71+$BZ897*CV$72+$CA897*CV$73+$CB897*CV$74+$CC897*CV$75+$CD897*CV$76+$CE897*CV$77+$CF897*CV$78+$CG897*CV$79+$CH897*CV$80</f>
        <v>0</v>
      </c>
      <c r="CW898" s="37">
        <f t="shared" ref="CW898" si="9669">$I897*CW$3+$J897*CW$4+$K897*CW$5+$L897*CW$6+$M897*CW$7+$N897*CW$8+$O897*CW$9+$P897*CW$10+$Q897*CW$11+$R897*CW$12+$S897*CW$13+$T897*CW$14+$U897*CW$15+$V897*CW$16+$W897*CW$17+$X897*CW$18+$Y897*CW$19+$Z897*CW$20+$AA897*CW$21+$AB897*CW$22+$AC897*CW$23+$AD897*CW$24+$AE897*CW$25+$AF897*CW$26+$AG897*CW$27+$AH897*CW$28+$AI897*CW$29+$AJ897*CW$30+$AK897*CW$31+$AL897*CW$32+$AM897*CW$33+$AN897*CW$34+$AO897*CW$35+$AP897*CW$36+$AQ897*CW$37+$AR897*CW$38+$AS897*CW$39+$AT897*CW$40+$AU897*CW$41+$AV897*CW$42+$AW897*CW$43+$AX897*CW$44+$AY897*CW$45+$AZ897*CW$46+$BA897*CW$47+$BB897*CW$48+$BC897*CW$49+$BD897*CW$50+$BE897*CW$51+$BF897*CW$52+$BG897*CW$53+$BH897*CW$54+$BI897*CW$55+$BJ897*CW$56+$BK897*CW$57+$BL897*CW$58+$BM897*CW$59+$BN897*CW$60+$BO897*CW$61+$BP897*CW$62+$BQ897*CW$63+$BR897*CW$64+$BS897*CW$65+$BT897*CW$66+$BU897*CW$67+$BV897*CW$68+$BW897*CW$69+$BX897*CW$70+$BY897*CW$71+$BZ897*CW$72+$CA897*CW$73+$CB897*CW$74+$CC897*CW$75+$CD897*CW$76+$CE897*CW$77+$CF897*CW$78+$CG897*CW$79+$CH897*CW$80</f>
        <v>0</v>
      </c>
      <c r="CX898" s="37">
        <f t="shared" ref="CX898" si="9670">$I897*CX$3+$J897*CX$4+$K897*CX$5+$L897*CX$6+$M897*CX$7+$N897*CX$8+$O897*CX$9+$P897*CX$10+$Q897*CX$11+$R897*CX$12+$S897*CX$13+$T897*CX$14+$U897*CX$15+$V897*CX$16+$W897*CX$17+$X897*CX$18+$Y897*CX$19+$Z897*CX$20+$AA897*CX$21+$AB897*CX$22+$AC897*CX$23+$AD897*CX$24+$AE897*CX$25+$AF897*CX$26+$AG897*CX$27+$AH897*CX$28+$AI897*CX$29+$AJ897*CX$30+$AK897*CX$31+$AL897*CX$32+$AM897*CX$33+$AN897*CX$34+$AO897*CX$35+$AP897*CX$36+$AQ897*CX$37+$AR897*CX$38+$AS897*CX$39+$AT897*CX$40+$AU897*CX$41+$AV897*CX$42+$AW897*CX$43+$AX897*CX$44+$AY897*CX$45+$AZ897*CX$46+$BA897*CX$47+$BB897*CX$48+$BC897*CX$49+$BD897*CX$50+$BE897*CX$51+$BF897*CX$52+$BG897*CX$53+$BH897*CX$54+$BI897*CX$55+$BJ897*CX$56+$BK897*CX$57+$BL897*CX$58+$BM897*CX$59+$BN897*CX$60+$BO897*CX$61+$BP897*CX$62+$BQ897*CX$63+$BR897*CX$64+$BS897*CX$65+$BT897*CX$66+$BU897*CX$67+$BV897*CX$68+$BW897*CX$69+$BX897*CX$70+$BY897*CX$71+$BZ897*CX$72+$CA897*CX$73+$CB897*CX$74+$CC897*CX$75+$CD897*CX$76+$CE897*CX$77+$CF897*CX$78+$CG897*CX$79+$CH897*CX$80</f>
        <v>0</v>
      </c>
      <c r="CY898" s="37">
        <f t="shared" ref="CY898" si="9671">$I897*CY$3+$J897*CY$4+$K897*CY$5+$L897*CY$6+$M897*CY$7+$N897*CY$8+$O897*CY$9+$P897*CY$10+$Q897*CY$11+$R897*CY$12+$S897*CY$13+$T897*CY$14+$U897*CY$15+$V897*CY$16+$W897*CY$17+$X897*CY$18+$Y897*CY$19+$Z897*CY$20+$AA897*CY$21+$AB897*CY$22+$AC897*CY$23+$AD897*CY$24+$AE897*CY$25+$AF897*CY$26+$AG897*CY$27+$AH897*CY$28+$AI897*CY$29+$AJ897*CY$30+$AK897*CY$31+$AL897*CY$32+$AM897*CY$33+$AN897*CY$34+$AO897*CY$35+$AP897*CY$36+$AQ897*CY$37+$AR897*CY$38+$AS897*CY$39+$AT897*CY$40+$AU897*CY$41+$AV897*CY$42+$AW897*CY$43+$AX897*CY$44+$AY897*CY$45+$AZ897*CY$46+$BA897*CY$47+$BB897*CY$48+$BC897*CY$49+$BD897*CY$50+$BE897*CY$51+$BF897*CY$52+$BG897*CY$53+$BH897*CY$54+$BI897*CY$55+$BJ897*CY$56+$BK897*CY$57+$BL897*CY$58+$BM897*CY$59+$BN897*CY$60+$BO897*CY$61+$BP897*CY$62+$BQ897*CY$63+$BR897*CY$64+$BS897*CY$65+$BT897*CY$66+$BU897*CY$67+$BV897*CY$68+$BW897*CY$69+$BX897*CY$70+$BY897*CY$71+$BZ897*CY$72+$CA897*CY$73+$CB897*CY$74+$CC897*CY$75+$CD897*CY$76+$CE897*CY$77+$CF897*CY$78+$CG897*CY$79+$CH897*CY$80</f>
        <v>0</v>
      </c>
      <c r="CZ898" s="37">
        <f t="shared" ref="CZ898" si="9672">$I897*CZ$3+$J897*CZ$4+$K897*CZ$5+$L897*CZ$6+$M897*CZ$7+$N897*CZ$8+$O897*CZ$9+$P897*CZ$10+$Q897*CZ$11+$R897*CZ$12+$S897*CZ$13+$T897*CZ$14+$U897*CZ$15+$V897*CZ$16+$W897*CZ$17+$X897*CZ$18+$Y897*CZ$19+$Z897*CZ$20+$AA897*CZ$21+$AB897*CZ$22+$AC897*CZ$23+$AD897*CZ$24+$AE897*CZ$25+$AF897*CZ$26+$AG897*CZ$27+$AH897*CZ$28+$AI897*CZ$29+$AJ897*CZ$30+$AK897*CZ$31+$AL897*CZ$32+$AM897*CZ$33+$AN897*CZ$34+$AO897*CZ$35+$AP897*CZ$36+$AQ897*CZ$37+$AR897*CZ$38+$AS897*CZ$39+$AT897*CZ$40+$AU897*CZ$41+$AV897*CZ$42+$AW897*CZ$43+$AX897*CZ$44+$AY897*CZ$45+$AZ897*CZ$46+$BA897*CZ$47+$BB897*CZ$48+$BC897*CZ$49+$BD897*CZ$50+$BE897*CZ$51+$BF897*CZ$52+$BG897*CZ$53+$BH897*CZ$54+$BI897*CZ$55+$BJ897*CZ$56+$BK897*CZ$57+$BL897*CZ$58+$BM897*CZ$59+$BN897*CZ$60+$BO897*CZ$61+$BP897*CZ$62+$BQ897*CZ$63+$BR897*CZ$64+$BS897*CZ$65+$BT897*CZ$66+$BU897*CZ$67+$BV897*CZ$68+$BW897*CZ$69+$BX897*CZ$70+$BY897*CZ$71+$BZ897*CZ$72+$CA897*CZ$73+$CB897*CZ$74+$CC897*CZ$75+$CD897*CZ$76+$CE897*CZ$77+$CF897*CZ$78+$CG897*CZ$79+$CH897*CZ$80</f>
        <v>0</v>
      </c>
      <c r="DA898" s="37">
        <f t="shared" ref="DA898" si="9673">$I897*DA$3+$J897*DA$4+$K897*DA$5+$L897*DA$6+$M897*DA$7+$N897*DA$8+$O897*DA$9+$P897*DA$10+$Q897*DA$11+$R897*DA$12+$S897*DA$13+$T897*DA$14+$U897*DA$15+$V897*DA$16+$W897*DA$17+$X897*DA$18+$Y897*DA$19+$Z897*DA$20+$AA897*DA$21+$AB897*DA$22+$AC897*DA$23+$AD897*DA$24+$AE897*DA$25+$AF897*DA$26+$AG897*DA$27+$AH897*DA$28+$AI897*DA$29+$AJ897*DA$30+$AK897*DA$31+$AL897*DA$32+$AM897*DA$33+$AN897*DA$34+$AO897*DA$35+$AP897*DA$36+$AQ897*DA$37+$AR897*DA$38+$AS897*DA$39+$AT897*DA$40+$AU897*DA$41+$AV897*DA$42+$AW897*DA$43+$AX897*DA$44+$AY897*DA$45+$AZ897*DA$46+$BA897*DA$47+$BB897*DA$48+$BC897*DA$49+$BD897*DA$50+$BE897*DA$51+$BF897*DA$52+$BG897*DA$53+$BH897*DA$54+$BI897*DA$55+$BJ897*DA$56+$BK897*DA$57+$BL897*DA$58+$BM897*DA$59+$BN897*DA$60+$BO897*DA$61+$BP897*DA$62+$BQ897*DA$63+$BR897*DA$64+$BS897*DA$65+$BT897*DA$66+$BU897*DA$67+$BV897*DA$68+$BW897*DA$69+$BX897*DA$70+$BY897*DA$71+$BZ897*DA$72+$CA897*DA$73+$CB897*DA$74+$CC897*DA$75+$CD897*DA$76+$CE897*DA$77+$CF897*DA$78+$CG897*DA$79+$CH897*DA$80</f>
        <v>0</v>
      </c>
      <c r="DB898" s="37">
        <f t="shared" ref="DB898" si="9674">$I897*DB$3+$J897*DB$4+$K897*DB$5+$L897*DB$6+$M897*DB$7+$N897*DB$8+$O897*DB$9+$P897*DB$10+$Q897*DB$11+$R897*DB$12+$S897*DB$13+$T897*DB$14+$U897*DB$15+$V897*DB$16+$W897*DB$17+$X897*DB$18+$Y897*DB$19+$Z897*DB$20+$AA897*DB$21+$AB897*DB$22+$AC897*DB$23+$AD897*DB$24+$AE897*DB$25+$AF897*DB$26+$AG897*DB$27+$AH897*DB$28+$AI897*DB$29+$AJ897*DB$30+$AK897*DB$31+$AL897*DB$32+$AM897*DB$33+$AN897*DB$34+$AO897*DB$35+$AP897*DB$36+$AQ897*DB$37+$AR897*DB$38+$AS897*DB$39+$AT897*DB$40+$AU897*DB$41+$AV897*DB$42+$AW897*DB$43+$AX897*DB$44+$AY897*DB$45+$AZ897*DB$46+$BA897*DB$47+$BB897*DB$48+$BC897*DB$49+$BD897*DB$50+$BE897*DB$51+$BF897*DB$52+$BG897*DB$53+$BH897*DB$54+$BI897*DB$55+$BJ897*DB$56+$BK897*DB$57+$BL897*DB$58+$BM897*DB$59+$BN897*DB$60+$BO897*DB$61+$BP897*DB$62+$BQ897*DB$63+$BR897*DB$64+$BS897*DB$65+$BT897*DB$66+$BU897*DB$67+$BV897*DB$68+$BW897*DB$69+$BX897*DB$70+$BY897*DB$71+$BZ897*DB$72+$CA897*DB$73+$CB897*DB$74+$CC897*DB$75+$CD897*DB$76+$CE897*DB$77+$CF897*DB$78+$CG897*DB$79+$CH897*DB$80</f>
        <v>0</v>
      </c>
      <c r="DC898" s="37">
        <f t="shared" ref="DC898" si="9675">$I897*DC$3+$J897*DC$4+$K897*DC$5+$L897*DC$6+$M897*DC$7+$N897*DC$8+$O897*DC$9+$P897*DC$10+$Q897*DC$11+$R897*DC$12+$S897*DC$13+$T897*DC$14+$U897*DC$15+$V897*DC$16+$W897*DC$17+$X897*DC$18+$Y897*DC$19+$Z897*DC$20+$AA897*DC$21+$AB897*DC$22+$AC897*DC$23+$AD897*DC$24+$AE897*DC$25+$AF897*DC$26+$AG897*DC$27+$AH897*DC$28+$AI897*DC$29+$AJ897*DC$30+$AK897*DC$31+$AL897*DC$32+$AM897*DC$33+$AN897*DC$34+$AO897*DC$35+$AP897*DC$36+$AQ897*DC$37+$AR897*DC$38+$AS897*DC$39+$AT897*DC$40+$AU897*DC$41+$AV897*DC$42+$AW897*DC$43+$AX897*DC$44+$AY897*DC$45+$AZ897*DC$46+$BA897*DC$47+$BB897*DC$48+$BC897*DC$49+$BD897*DC$50+$BE897*DC$51+$BF897*DC$52+$BG897*DC$53+$BH897*DC$54+$BI897*DC$55+$BJ897*DC$56+$BK897*DC$57+$BL897*DC$58+$BM897*DC$59+$BN897*DC$60+$BO897*DC$61+$BP897*DC$62+$BQ897*DC$63+$BR897*DC$64+$BS897*DC$65+$BT897*DC$66+$BU897*DC$67+$BV897*DC$68+$BW897*DC$69+$BX897*DC$70+$BY897*DC$71+$BZ897*DC$72+$CA897*DC$73+$CB897*DC$74+$CC897*DC$75+$CD897*DC$76+$CE897*DC$77+$CF897*DC$78+$CG897*DC$79+$CH897*DC$80</f>
        <v>0</v>
      </c>
      <c r="DD898" s="37">
        <f t="shared" ref="DD898" si="9676">$I897*DD$3+$J897*DD$4+$K897*DD$5+$L897*DD$6+$M897*DD$7+$N897*DD$8+$O897*DD$9+$P897*DD$10+$Q897*DD$11+$R897*DD$12+$S897*DD$13+$T897*DD$14+$U897*DD$15+$V897*DD$16+$W897*DD$17+$X897*DD$18+$Y897*DD$19+$Z897*DD$20+$AA897*DD$21+$AB897*DD$22+$AC897*DD$23+$AD897*DD$24+$AE897*DD$25+$AF897*DD$26+$AG897*DD$27+$AH897*DD$28+$AI897*DD$29+$AJ897*DD$30+$AK897*DD$31+$AL897*DD$32+$AM897*DD$33+$AN897*DD$34+$AO897*DD$35+$AP897*DD$36+$AQ897*DD$37+$AR897*DD$38+$AS897*DD$39+$AT897*DD$40+$AU897*DD$41+$AV897*DD$42+$AW897*DD$43+$AX897*DD$44+$AY897*DD$45+$AZ897*DD$46+$BA897*DD$47+$BB897*DD$48+$BC897*DD$49+$BD897*DD$50+$BE897*DD$51+$BF897*DD$52+$BG897*DD$53+$BH897*DD$54+$BI897*DD$55+$BJ897*DD$56+$BK897*DD$57+$BL897*DD$58+$BM897*DD$59+$BN897*DD$60+$BO897*DD$61+$BP897*DD$62+$BQ897*DD$63+$BR897*DD$64+$BS897*DD$65+$BT897*DD$66+$BU897*DD$67+$BV897*DD$68+$BW897*DD$69+$BX897*DD$70+$BY897*DD$71+$BZ897*DD$72+$CA897*DD$73+$CB897*DD$74+$CC897*DD$75+$CD897*DD$76+$CE897*DD$77+$CF897*DD$78+$CG897*DD$79+$CH897*DD$80</f>
        <v>0</v>
      </c>
      <c r="DE898" s="37">
        <f t="shared" ref="DE898" si="9677">$I897*DE$3+$J897*DE$4+$K897*DE$5+$L897*DE$6+$M897*DE$7+$N897*DE$8+$O897*DE$9+$P897*DE$10+$Q897*DE$11+$R897*DE$12+$S897*DE$13+$T897*DE$14+$U897*DE$15+$V897*DE$16+$W897*DE$17+$X897*DE$18+$Y897*DE$19+$Z897*DE$20+$AA897*DE$21+$AB897*DE$22+$AC897*DE$23+$AD897*DE$24+$AE897*DE$25+$AF897*DE$26+$AG897*DE$27+$AH897*DE$28+$AI897*DE$29+$AJ897*DE$30+$AK897*DE$31+$AL897*DE$32+$AM897*DE$33+$AN897*DE$34+$AO897*DE$35+$AP897*DE$36+$AQ897*DE$37+$AR897*DE$38+$AS897*DE$39+$AT897*DE$40+$AU897*DE$41+$AV897*DE$42+$AW897*DE$43+$AX897*DE$44+$AY897*DE$45+$AZ897*DE$46+$BA897*DE$47+$BB897*DE$48+$BC897*DE$49+$BD897*DE$50+$BE897*DE$51+$BF897*DE$52+$BG897*DE$53+$BH897*DE$54+$BI897*DE$55+$BJ897*DE$56+$BK897*DE$57+$BL897*DE$58+$BM897*DE$59+$BN897*DE$60+$BO897*DE$61+$BP897*DE$62+$BQ897*DE$63+$BR897*DE$64+$BS897*DE$65+$BT897*DE$66+$BU897*DE$67+$BV897*DE$68+$BW897*DE$69+$BX897*DE$70+$BY897*DE$71+$BZ897*DE$72+$CA897*DE$73+$CB897*DE$74+$CC897*DE$75+$CD897*DE$76+$CE897*DE$77+$CF897*DE$78+$CG897*DE$79+$CH897*DE$80</f>
        <v>0</v>
      </c>
      <c r="DF898" s="37">
        <f t="shared" ref="DF898" si="9678">$I897*DF$3+$J897*DF$4+$K897*DF$5+$L897*DF$6+$M897*DF$7+$N897*DF$8+$O897*DF$9+$P897*DF$10+$Q897*DF$11+$R897*DF$12+$S897*DF$13+$T897*DF$14+$U897*DF$15+$V897*DF$16+$W897*DF$17+$X897*DF$18+$Y897*DF$19+$Z897*DF$20+$AA897*DF$21+$AB897*DF$22+$AC897*DF$23+$AD897*DF$24+$AE897*DF$25+$AF897*DF$26+$AG897*DF$27+$AH897*DF$28+$AI897*DF$29+$AJ897*DF$30+$AK897*DF$31+$AL897*DF$32+$AM897*DF$33+$AN897*DF$34+$AO897*DF$35+$AP897*DF$36+$AQ897*DF$37+$AR897*DF$38+$AS897*DF$39+$AT897*DF$40+$AU897*DF$41+$AV897*DF$42+$AW897*DF$43+$AX897*DF$44+$AY897*DF$45+$AZ897*DF$46+$BA897*DF$47+$BB897*DF$48+$BC897*DF$49+$BD897*DF$50+$BE897*DF$51+$BF897*DF$52+$BG897*DF$53+$BH897*DF$54+$BI897*DF$55+$BJ897*DF$56+$BK897*DF$57+$BL897*DF$58+$BM897*DF$59+$BN897*DF$60+$BO897*DF$61+$BP897*DF$62+$BQ897*DF$63+$BR897*DF$64+$BS897*DF$65+$BT897*DF$66+$BU897*DF$67+$BV897*DF$68+$BW897*DF$69+$BX897*DF$70+$BY897*DF$71+$BZ897*DF$72+$CA897*DF$73+$CB897*DF$74+$CC897*DF$75+$CD897*DF$76+$CE897*DF$77+$CF897*DF$78+$CG897*DF$79+$CH897*DF$80</f>
        <v>0</v>
      </c>
      <c r="DG898" s="38">
        <f t="shared" ref="DG898" si="9679">$I897*DG$3+$J897*DG$4+$K897*DG$5+$L897*DG$6+$M897*DG$7+$N897*DG$8+$O897*DG$9+$P897*DG$10+$Q897*DG$11+$R897*DG$12+$S897*DG$13+$T897*DG$14+$U897*DG$15+$V897*DG$16+$W897*DG$17+$X897*DG$18+$Y897*DG$19+$Z897*DG$20+$AA897*DG$21+$AB897*DG$22+$AC897*DG$23+$AD897*DG$24+$AE897*DG$25+$AF897*DG$26+$AG897*DG$27+$AH897*DG$28+$AI897*DG$29+$AJ897*DG$30+$AK897*DG$31+$AL897*DG$32+$AM897*DG$33+$AN897*DG$34+$AO897*DG$35+$AP897*DG$36+$AQ897*DG$37+$AR897*DG$38+$AS897*DG$39+$AT897*DG$40+$AU897*DG$41+$AV897*DG$42+$AW897*DG$43+$AX897*DG$44+$AY897*DG$45+$AZ897*DG$46+$BA897*DG$47+$BB897*DG$48+$BC897*DG$49+$BD897*DG$50+$BE897*DG$51+$BF897*DG$52+$BG897*DG$53+$BH897*DG$54+$BI897*DG$55+$BJ897*DG$56+$BK897*DG$57+$BL897*DG$58+$BM897*DG$59+$BN897*DG$60+$BO897*DG$61+$BP897*DG$62+$BQ897*DG$63+$BR897*DG$64+$BS897*DG$65+$BT897*DG$66+$BU897*DG$67+$BV897*DG$68+$BW897*DG$69+$BX897*DG$70+$BY897*DG$71+$BZ897*DG$72+$CA897*DG$73+$CB897*DG$74+$CC897*DG$75+$CD897*DG$76+$CE897*DG$77+$CF897*DG$78+$CG897*DG$79+$CH897*DG$80</f>
        <v>0</v>
      </c>
    </row>
    <row r="899" spans="1:117" ht="12.75" hidden="1" outlineLevel="1" x14ac:dyDescent="0.2">
      <c r="A899" s="26"/>
      <c r="B899" s="27"/>
      <c r="C899" s="27"/>
      <c r="D899" s="28"/>
      <c r="E899" s="28"/>
      <c r="F899" s="28"/>
      <c r="G899" s="28"/>
      <c r="H899" s="28"/>
      <c r="I899" s="59"/>
      <c r="J899" s="59"/>
      <c r="K899" s="59"/>
      <c r="L899" s="59"/>
      <c r="M899" s="59"/>
      <c r="N899" s="59"/>
      <c r="O899" s="59"/>
      <c r="P899" s="59"/>
      <c r="Q899" s="59"/>
      <c r="R899" s="59"/>
      <c r="S899" s="59"/>
      <c r="T899" s="59"/>
      <c r="U899" s="59"/>
      <c r="V899" s="59"/>
      <c r="W899" s="59"/>
      <c r="X899" s="59"/>
      <c r="Y899" s="59"/>
      <c r="Z899" s="59"/>
      <c r="AA899" s="59"/>
      <c r="AB899" s="59"/>
      <c r="AC899" s="59"/>
      <c r="AD899" s="59"/>
      <c r="AE899" s="59"/>
      <c r="AF899" s="59"/>
      <c r="AG899" s="59"/>
      <c r="AH899" s="59"/>
      <c r="AI899" s="59"/>
      <c r="AJ899" s="59"/>
      <c r="AK899" s="59"/>
      <c r="AL899" s="59"/>
      <c r="AM899" s="59"/>
      <c r="AN899" s="59"/>
      <c r="AO899" s="59"/>
      <c r="AP899" s="59"/>
      <c r="AQ899" s="59"/>
      <c r="AR899" s="59"/>
      <c r="AS899" s="59"/>
      <c r="AT899" s="59"/>
      <c r="AU899" s="59"/>
      <c r="AV899" s="59"/>
      <c r="AW899" s="59"/>
      <c r="AX899" s="59"/>
      <c r="AY899" s="59"/>
      <c r="AZ899" s="59"/>
      <c r="BA899" s="59"/>
      <c r="BB899" s="59"/>
      <c r="BC899" s="59"/>
      <c r="BD899" s="59"/>
      <c r="BE899" s="59"/>
      <c r="BF899" s="59"/>
      <c r="BG899" s="59"/>
      <c r="BH899" s="59"/>
      <c r="BI899" s="59"/>
      <c r="BJ899" s="59"/>
      <c r="BK899" s="59"/>
      <c r="BL899" s="59"/>
      <c r="BM899" s="59"/>
      <c r="BN899" s="59"/>
      <c r="BO899" s="59"/>
      <c r="BP899" s="59"/>
      <c r="BQ899" s="59"/>
      <c r="BR899" s="59"/>
      <c r="BS899" s="59"/>
      <c r="BT899" s="59"/>
      <c r="BU899" s="59"/>
      <c r="BV899" s="59"/>
      <c r="BW899" s="59"/>
      <c r="BX899" s="59"/>
      <c r="BY899" s="59"/>
      <c r="BZ899" s="59"/>
      <c r="CA899" s="59"/>
      <c r="CB899" s="59"/>
      <c r="CC899" s="59"/>
      <c r="CD899" s="59"/>
      <c r="CE899" s="59"/>
      <c r="CF899" s="59"/>
      <c r="CG899" s="59"/>
      <c r="CH899" s="59"/>
      <c r="CI899" s="28"/>
      <c r="CJ899" s="28"/>
      <c r="CK899" s="28"/>
      <c r="CL899" s="28"/>
      <c r="CM899" s="29" t="s">
        <v>8</v>
      </c>
      <c r="CN899" s="39"/>
      <c r="CO899" s="40"/>
      <c r="CP899" s="40"/>
      <c r="CQ899" s="40"/>
      <c r="CR899" s="40"/>
      <c r="CS899" s="40"/>
      <c r="CT899" s="40"/>
      <c r="CU899" s="40"/>
      <c r="CV899" s="40"/>
      <c r="CW899" s="40"/>
      <c r="CX899" s="40"/>
      <c r="CY899" s="40"/>
      <c r="CZ899" s="40"/>
      <c r="DA899" s="40"/>
      <c r="DB899" s="40"/>
      <c r="DC899" s="40"/>
      <c r="DD899" s="40"/>
      <c r="DE899" s="40"/>
      <c r="DF899" s="40"/>
      <c r="DG899" s="41"/>
    </row>
    <row r="900" spans="1:117" ht="12.75" collapsed="1" x14ac:dyDescent="0.2">
      <c r="A900" s="19" t="s">
        <v>547</v>
      </c>
      <c r="B900" s="19" t="s">
        <v>548</v>
      </c>
      <c r="C900" s="19"/>
      <c r="D900" s="20" t="s">
        <v>545</v>
      </c>
      <c r="E900" s="20">
        <v>6</v>
      </c>
      <c r="F900" s="20">
        <f>IF($C$4="",SUMIF(stock_on_hand!A:A,planner!A900,stock_on_hand!C:C),SUMIFS(stock_on_hand!C:C,stock_on_hand!A:A,planner!A900,stock_on_hand!E:E,$C$4))</f>
        <v>29.64</v>
      </c>
      <c r="G900" s="20"/>
      <c r="H900" s="20" t="s">
        <v>326</v>
      </c>
      <c r="I900" s="57">
        <f>IFERROR(HLOOKUP(I$188,bom!$2:$300,MATCH($A900,bom!$A:$A,0)-1,0),0)</f>
        <v>0</v>
      </c>
      <c r="J900" s="57">
        <f>IFERROR(HLOOKUP(J$188,bom!$2:$300,MATCH($A900,bom!$A:$A,0)-1,0),0)</f>
        <v>0</v>
      </c>
      <c r="K900" s="57">
        <f>IFERROR(HLOOKUP(K$188,bom!$2:$300,MATCH($A900,bom!$A:$A,0)-1,0),0)</f>
        <v>0</v>
      </c>
      <c r="L900" s="57">
        <f>IFERROR(HLOOKUP(L$188,bom!$2:$300,MATCH($A900,bom!$A:$A,0)-1,0),0)</f>
        <v>0</v>
      </c>
      <c r="M900" s="57">
        <f>IFERROR(HLOOKUP(M$188,bom!$2:$300,MATCH($A900,bom!$A:$A,0)-1,0),0)</f>
        <v>0</v>
      </c>
      <c r="N900" s="57">
        <f>IFERROR(HLOOKUP(N$188,bom!$2:$300,MATCH($A900,bom!$A:$A,0)-1,0),0)</f>
        <v>0</v>
      </c>
      <c r="O900" s="57">
        <f>IFERROR(HLOOKUP(O$188,bom!$2:$300,MATCH($A900,bom!$A:$A,0)-1,0),0)</f>
        <v>0</v>
      </c>
      <c r="P900" s="57">
        <f>IFERROR(HLOOKUP(P$188,bom!$2:$300,MATCH($A900,bom!$A:$A,0)-1,0),0)</f>
        <v>0</v>
      </c>
      <c r="Q900" s="57">
        <f>IFERROR(HLOOKUP(Q$188,bom!$2:$300,MATCH($A900,bom!$A:$A,0)-1,0),0)</f>
        <v>0</v>
      </c>
      <c r="R900" s="57">
        <f>IFERROR(HLOOKUP(R$188,bom!$2:$300,MATCH($A900,bom!$A:$A,0)-1,0),0)</f>
        <v>0</v>
      </c>
      <c r="S900" s="57">
        <f>IFERROR(HLOOKUP(S$188,bom!$2:$300,MATCH($A900,bom!$A:$A,0)-1,0),0)</f>
        <v>0</v>
      </c>
      <c r="T900" s="57">
        <f>IFERROR(HLOOKUP(T$188,bom!$2:$300,MATCH($A900,bom!$A:$A,0)-1,0),0)</f>
        <v>0</v>
      </c>
      <c r="U900" s="57">
        <f>IFERROR(HLOOKUP(U$188,bom!$2:$300,MATCH($A900,bom!$A:$A,0)-1,0),0)</f>
        <v>0</v>
      </c>
      <c r="V900" s="57">
        <f>IFERROR(HLOOKUP(V$188,bom!$2:$300,MATCH($A900,bom!$A:$A,0)-1,0),0)</f>
        <v>0</v>
      </c>
      <c r="W900" s="57">
        <f>IFERROR(HLOOKUP(W$188,bom!$2:$300,MATCH($A900,bom!$A:$A,0)-1,0),0)</f>
        <v>0</v>
      </c>
      <c r="X900" s="57">
        <f>IFERROR(HLOOKUP(X$188,bom!$2:$300,MATCH($A900,bom!$A:$A,0)-1,0),0)</f>
        <v>0</v>
      </c>
      <c r="Y900" s="57">
        <f>IFERROR(HLOOKUP(Y$188,bom!$2:$300,MATCH($A900,bom!$A:$A,0)-1,0),0)</f>
        <v>0</v>
      </c>
      <c r="Z900" s="57">
        <f>IFERROR(HLOOKUP(Z$188,bom!$2:$300,MATCH($A900,bom!$A:$A,0)-1,0),0)</f>
        <v>0</v>
      </c>
      <c r="AA900" s="57">
        <f>IFERROR(HLOOKUP(AA$188,bom!$2:$300,MATCH($A900,bom!$A:$A,0)-1,0),0)</f>
        <v>0</v>
      </c>
      <c r="AB900" s="57">
        <f>IFERROR(HLOOKUP(AB$188,bom!$2:$300,MATCH($A900,bom!$A:$A,0)-1,0),0)</f>
        <v>0</v>
      </c>
      <c r="AC900" s="57">
        <f>IFERROR(HLOOKUP(AC$188,bom!$2:$300,MATCH($A900,bom!$A:$A,0)-1,0),0)</f>
        <v>0</v>
      </c>
      <c r="AD900" s="57">
        <f>IFERROR(HLOOKUP(AD$188,bom!$2:$300,MATCH($A900,bom!$A:$A,0)-1,0),0)</f>
        <v>0</v>
      </c>
      <c r="AE900" s="57">
        <f>IFERROR(HLOOKUP(AE$188,bom!$2:$300,MATCH($A900,bom!$A:$A,0)-1,0),0)</f>
        <v>0</v>
      </c>
      <c r="AF900" s="57">
        <f>IFERROR(HLOOKUP(AF$188,bom!$2:$300,MATCH($A900,bom!$A:$A,0)-1,0),0)</f>
        <v>0</v>
      </c>
      <c r="AG900" s="57">
        <f>IFERROR(HLOOKUP(AG$188,bom!$2:$300,MATCH($A900,bom!$A:$A,0)-1,0),0)</f>
        <v>0</v>
      </c>
      <c r="AH900" s="57">
        <f>IFERROR(HLOOKUP(AH$188,bom!$2:$300,MATCH($A900,bom!$A:$A,0)-1,0),0)</f>
        <v>0</v>
      </c>
      <c r="AI900" s="57">
        <f>IFERROR(HLOOKUP(AI$188,bom!$2:$300,MATCH($A900,bom!$A:$A,0)-1,0),0)</f>
        <v>0</v>
      </c>
      <c r="AJ900" s="57">
        <f>IFERROR(HLOOKUP(AJ$188,bom!$2:$300,MATCH($A900,bom!$A:$A,0)-1,0),0)</f>
        <v>0</v>
      </c>
      <c r="AK900" s="57">
        <f>IFERROR(HLOOKUP(AK$188,bom!$2:$300,MATCH($A900,bom!$A:$A,0)-1,0),0)</f>
        <v>0</v>
      </c>
      <c r="AL900" s="57">
        <f>IFERROR(HLOOKUP(AL$188,bom!$2:$300,MATCH($A900,bom!$A:$A,0)-1,0),0)</f>
        <v>0</v>
      </c>
      <c r="AM900" s="57">
        <f>IFERROR(HLOOKUP(AM$188,bom!$2:$300,MATCH($A900,bom!$A:$A,0)-1,0),0)</f>
        <v>0</v>
      </c>
      <c r="AN900" s="57">
        <f>IFERROR(HLOOKUP(AN$188,bom!$2:$300,MATCH($A900,bom!$A:$A,0)-1,0),0)</f>
        <v>0</v>
      </c>
      <c r="AO900" s="57">
        <f>IFERROR(HLOOKUP(AO$188,bom!$2:$300,MATCH($A900,bom!$A:$A,0)-1,0),0)</f>
        <v>0</v>
      </c>
      <c r="AP900" s="57">
        <f>IFERROR(HLOOKUP(AP$188,bom!$2:$300,MATCH($A900,bom!$A:$A,0)-1,0),0)</f>
        <v>0</v>
      </c>
      <c r="AQ900" s="57">
        <f>IFERROR(HLOOKUP(AQ$188,bom!$2:$300,MATCH($A900,bom!$A:$A,0)-1,0),0)</f>
        <v>0</v>
      </c>
      <c r="AR900" s="57">
        <f>IFERROR(HLOOKUP(AR$188,bom!$2:$300,MATCH($A900,bom!$A:$A,0)-1,0),0)</f>
        <v>0</v>
      </c>
      <c r="AS900" s="57">
        <f>IFERROR(HLOOKUP(AS$188,bom!$2:$300,MATCH($A900,bom!$A:$A,0)-1,0),0)</f>
        <v>0</v>
      </c>
      <c r="AT900" s="57">
        <f>IFERROR(HLOOKUP(AT$188,bom!$2:$300,MATCH($A900,bom!$A:$A,0)-1,0),0)</f>
        <v>0</v>
      </c>
      <c r="AU900" s="57">
        <f>IFERROR(HLOOKUP(AU$188,bom!$2:$300,MATCH($A900,bom!$A:$A,0)-1,0),0)</f>
        <v>0</v>
      </c>
      <c r="AV900" s="57">
        <f>IFERROR(HLOOKUP(AV$188,bom!$2:$300,MATCH($A900,bom!$A:$A,0)-1,0),0)</f>
        <v>0</v>
      </c>
      <c r="AW900" s="57">
        <f>IFERROR(HLOOKUP(AW$188,bom!$2:$300,MATCH($A900,bom!$A:$A,0)-1,0),0)</f>
        <v>0</v>
      </c>
      <c r="AX900" s="57">
        <f>IFERROR(HLOOKUP(AX$188,bom!$2:$300,MATCH($A900,bom!$A:$A,0)-1,0),0)</f>
        <v>0</v>
      </c>
      <c r="AY900" s="57">
        <f>IFERROR(HLOOKUP(AY$188,bom!$2:$300,MATCH($A900,bom!$A:$A,0)-1,0),0)</f>
        <v>0</v>
      </c>
      <c r="AZ900" s="57">
        <f>IFERROR(HLOOKUP(AZ$188,bom!$2:$300,MATCH($A900,bom!$A:$A,0)-1,0),0)</f>
        <v>0</v>
      </c>
      <c r="BA900" s="57">
        <f>IFERROR(HLOOKUP(BA$188,bom!$2:$300,MATCH($A900,bom!$A:$A,0)-1,0),0)</f>
        <v>0</v>
      </c>
      <c r="BB900" s="57">
        <f>IFERROR(HLOOKUP(BB$188,bom!$2:$300,MATCH($A900,bom!$A:$A,0)-1,0),0)</f>
        <v>0</v>
      </c>
      <c r="BC900" s="57">
        <f>IFERROR(HLOOKUP(BC$188,bom!$2:$300,MATCH($A900,bom!$A:$A,0)-1,0),0)</f>
        <v>0</v>
      </c>
      <c r="BD900" s="57">
        <f>IFERROR(HLOOKUP(BD$188,bom!$2:$300,MATCH($A900,bom!$A:$A,0)-1,0),0)</f>
        <v>0</v>
      </c>
      <c r="BE900" s="57">
        <f>IFERROR(HLOOKUP(BE$188,bom!$2:$300,MATCH($A900,bom!$A:$A,0)-1,0),0)</f>
        <v>0</v>
      </c>
      <c r="BF900" s="57">
        <f>IFERROR(HLOOKUP(BF$188,bom!$2:$300,MATCH($A900,bom!$A:$A,0)-1,0),0)</f>
        <v>0</v>
      </c>
      <c r="BG900" s="57">
        <f>IFERROR(HLOOKUP(BG$188,bom!$2:$300,MATCH($A900,bom!$A:$A,0)-1,0),0)</f>
        <v>0</v>
      </c>
      <c r="BH900" s="57">
        <f>IFERROR(HLOOKUP(BH$188,bom!$2:$300,MATCH($A900,bom!$A:$A,0)-1,0),0)</f>
        <v>0</v>
      </c>
      <c r="BI900" s="57">
        <f>IFERROR(HLOOKUP(BI$188,bom!$2:$300,MATCH($A900,bom!$A:$A,0)-1,0),0)</f>
        <v>0</v>
      </c>
      <c r="BJ900" s="57">
        <f>IFERROR(HLOOKUP(BJ$188,bom!$2:$300,MATCH($A900,bom!$A:$A,0)-1,0),0)</f>
        <v>0</v>
      </c>
      <c r="BK900" s="57">
        <f>IFERROR(HLOOKUP(BK$188,bom!$2:$300,MATCH($A900,bom!$A:$A,0)-1,0),0)</f>
        <v>0</v>
      </c>
      <c r="BL900" s="57">
        <f>IFERROR(HLOOKUP(BL$188,bom!$2:$300,MATCH($A900,bom!$A:$A,0)-1,0),0)</f>
        <v>0</v>
      </c>
      <c r="BM900" s="57">
        <f>IFERROR(HLOOKUP(BM$188,bom!$2:$300,MATCH($A900,bom!$A:$A,0)-1,0),0)</f>
        <v>0</v>
      </c>
      <c r="BN900" s="57">
        <f>IFERROR(HLOOKUP(BN$188,bom!$2:$300,MATCH($A900,bom!$A:$A,0)-1,0),0)</f>
        <v>0</v>
      </c>
      <c r="BO900" s="57">
        <f>IFERROR(HLOOKUP(BO$188,bom!$2:$300,MATCH($A900,bom!$A:$A,0)-1,0),0)</f>
        <v>0</v>
      </c>
      <c r="BP900" s="57">
        <f>IFERROR(HLOOKUP(BP$188,bom!$2:$300,MATCH($A900,bom!$A:$A,0)-1,0),0)</f>
        <v>0</v>
      </c>
      <c r="BQ900" s="57">
        <f>IFERROR(HLOOKUP(BQ$188,bom!$2:$300,MATCH($A900,bom!$A:$A,0)-1,0),0)</f>
        <v>0</v>
      </c>
      <c r="BR900" s="57">
        <f>IFERROR(HLOOKUP(BR$188,bom!$2:$300,MATCH($A900,bom!$A:$A,0)-1,0),0)</f>
        <v>0</v>
      </c>
      <c r="BS900" s="57">
        <f>IFERROR(HLOOKUP(BS$188,bom!$2:$300,MATCH($A900,bom!$A:$A,0)-1,0),0)</f>
        <v>0</v>
      </c>
      <c r="BT900" s="57">
        <f>IFERROR(HLOOKUP(BT$188,bom!$2:$300,MATCH($A900,bom!$A:$A,0)-1,0),0)</f>
        <v>0</v>
      </c>
      <c r="BU900" s="57">
        <f>IFERROR(HLOOKUP(BU$188,bom!$2:$300,MATCH($A900,bom!$A:$A,0)-1,0),0)</f>
        <v>0</v>
      </c>
      <c r="BV900" s="57">
        <f>IFERROR(HLOOKUP(BV$188,bom!$2:$300,MATCH($A900,bom!$A:$A,0)-1,0),0)</f>
        <v>0</v>
      </c>
      <c r="BW900" s="57">
        <f>IFERROR(HLOOKUP(BW$188,bom!$2:$300,MATCH($A900,bom!$A:$A,0)-1,0),0)</f>
        <v>0</v>
      </c>
      <c r="BX900" s="57">
        <f>IFERROR(HLOOKUP(BX$188,bom!$2:$300,MATCH($A900,bom!$A:$A,0)-1,0),0)</f>
        <v>0</v>
      </c>
      <c r="BY900" s="57">
        <f>IFERROR(HLOOKUP(BY$188,bom!$2:$300,MATCH($A900,bom!$A:$A,0)-1,0),0)</f>
        <v>0</v>
      </c>
      <c r="BZ900" s="57">
        <f>IFERROR(HLOOKUP(BZ$188,bom!$2:$300,MATCH($A900,bom!$A:$A,0)-1,0),0)</f>
        <v>0</v>
      </c>
      <c r="CA900" s="57">
        <f>IFERROR(HLOOKUP(CA$188,bom!$2:$300,MATCH($A900,bom!$A:$A,0)-1,0),0)</f>
        <v>0</v>
      </c>
      <c r="CB900" s="57">
        <f>IFERROR(HLOOKUP(CB$188,bom!$2:$300,MATCH($A900,bom!$A:$A,0)-1,0),0)</f>
        <v>0</v>
      </c>
      <c r="CC900" s="57">
        <f>IFERROR(HLOOKUP(CC$188,bom!$2:$300,MATCH($A900,bom!$A:$A,0)-1,0),0)</f>
        <v>0</v>
      </c>
      <c r="CD900" s="57">
        <f>IFERROR(HLOOKUP(CD$188,bom!$2:$300,MATCH($A900,bom!$A:$A,0)-1,0),0)</f>
        <v>0</v>
      </c>
      <c r="CE900" s="57">
        <f>IFERROR(HLOOKUP(CE$188,bom!$2:$300,MATCH($A900,bom!$A:$A,0)-1,0),0)</f>
        <v>0</v>
      </c>
      <c r="CF900" s="57">
        <f>IFERROR(HLOOKUP(CF$188,bom!$2:$300,MATCH($A900,bom!$A:$A,0)-1,0),0)</f>
        <v>0</v>
      </c>
      <c r="CG900" s="57">
        <f>IFERROR(HLOOKUP(CG$188,bom!$2:$300,MATCH($A900,bom!$A:$A,0)-1,0),0)</f>
        <v>0</v>
      </c>
      <c r="CH900" s="57">
        <f>IFERROR(HLOOKUP(CH$188,bom!$2:$300,MATCH($A900,bom!$A:$A,0)-1,0),0)</f>
        <v>0</v>
      </c>
      <c r="CI900" s="20"/>
      <c r="CJ900" s="20"/>
      <c r="CK900" s="20"/>
      <c r="CL900" s="20"/>
      <c r="CM900" s="32" t="str">
        <f t="shared" ref="CM900" si="9680">IF(G900&gt;0,IF(CN900&lt;(0.8*G900),"WARNING!!!",IF(CN900&lt;G900,"ORDER","OK")),IF((VLOOKUP(A900,A:DG,91+E900,0))&lt;0,"WARNING!!!",IF((VLOOKUP(A900,A:DG,91+ROUND(1.25*E900,0),0))&lt;0,"ORDER","OK")))</f>
        <v>OK</v>
      </c>
      <c r="CN900" s="33">
        <f t="shared" ref="CN900" si="9681">F900-CN901+CN902</f>
        <v>29.64</v>
      </c>
      <c r="CO900" s="34">
        <f t="shared" ref="CO900" si="9682">CN900-CO901+CO902</f>
        <v>29.64</v>
      </c>
      <c r="CP900" s="34">
        <f t="shared" ref="CP900" si="9683">CO900-CP901+CP902</f>
        <v>29.64</v>
      </c>
      <c r="CQ900" s="34">
        <f t="shared" ref="CQ900" si="9684">CP900-CQ901+CQ902</f>
        <v>29.64</v>
      </c>
      <c r="CR900" s="34">
        <f t="shared" ref="CR900" si="9685">CQ900-CR901+CR902</f>
        <v>29.64</v>
      </c>
      <c r="CS900" s="34">
        <f t="shared" ref="CS900" si="9686">CR900-CS901+CS902</f>
        <v>29.64</v>
      </c>
      <c r="CT900" s="34">
        <f t="shared" ref="CT900" si="9687">CS900-CT901+CT902</f>
        <v>29.64</v>
      </c>
      <c r="CU900" s="34">
        <f t="shared" ref="CU900" si="9688">CT900-CU901+CU902</f>
        <v>29.64</v>
      </c>
      <c r="CV900" s="34">
        <f t="shared" ref="CV900" si="9689">CU900-CV901+CV902</f>
        <v>29.64</v>
      </c>
      <c r="CW900" s="34">
        <f t="shared" ref="CW900" si="9690">CV900-CW901+CW902</f>
        <v>29.64</v>
      </c>
      <c r="CX900" s="34">
        <f t="shared" ref="CX900" si="9691">CW900-CX901+CX902</f>
        <v>29.64</v>
      </c>
      <c r="CY900" s="34">
        <f t="shared" ref="CY900" si="9692">CX900-CY901+CY902</f>
        <v>29.64</v>
      </c>
      <c r="CZ900" s="34">
        <f t="shared" ref="CZ900" si="9693">CY900-CZ901+CZ902</f>
        <v>29.64</v>
      </c>
      <c r="DA900" s="34">
        <f t="shared" ref="DA900" si="9694">CZ900-DA901+DA902</f>
        <v>29.64</v>
      </c>
      <c r="DB900" s="34">
        <f t="shared" ref="DB900" si="9695">DA900-DB901+DB902</f>
        <v>29.64</v>
      </c>
      <c r="DC900" s="34">
        <f t="shared" ref="DC900" si="9696">DB900-DC901+DC902</f>
        <v>29.64</v>
      </c>
      <c r="DD900" s="34">
        <f t="shared" ref="DD900" si="9697">DC900-DD901+DD902</f>
        <v>29.64</v>
      </c>
      <c r="DE900" s="34">
        <f t="shared" ref="DE900" si="9698">DD900-DE901+DE902</f>
        <v>29.64</v>
      </c>
      <c r="DF900" s="34">
        <f t="shared" ref="DF900" si="9699">DE900-DF901+DF902</f>
        <v>29.64</v>
      </c>
      <c r="DG900" s="35">
        <f t="shared" ref="DG900" si="9700">DF900-DG901+DG902</f>
        <v>29.64</v>
      </c>
      <c r="DM900" s="21"/>
    </row>
    <row r="901" spans="1:117" ht="12.75" hidden="1" outlineLevel="1" x14ac:dyDescent="0.2">
      <c r="A901" s="22"/>
      <c r="B901" s="23"/>
      <c r="C901" s="23"/>
      <c r="D901" s="24"/>
      <c r="E901" s="24"/>
      <c r="F901" s="24"/>
      <c r="G901" s="24"/>
      <c r="H901" s="24"/>
      <c r="I901" s="58"/>
      <c r="J901" s="58"/>
      <c r="K901" s="58"/>
      <c r="L901" s="58"/>
      <c r="M901" s="58"/>
      <c r="N901" s="58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  <c r="AG901" s="58"/>
      <c r="AH901" s="58"/>
      <c r="AI901" s="58"/>
      <c r="AJ901" s="58"/>
      <c r="AK901" s="58"/>
      <c r="AL901" s="58"/>
      <c r="AM901" s="58"/>
      <c r="AN901" s="58"/>
      <c r="AO901" s="58"/>
      <c r="AP901" s="58"/>
      <c r="AQ901" s="58"/>
      <c r="AR901" s="58"/>
      <c r="AS901" s="58"/>
      <c r="AT901" s="58"/>
      <c r="AU901" s="58"/>
      <c r="AV901" s="58"/>
      <c r="AW901" s="58"/>
      <c r="AX901" s="58"/>
      <c r="AY901" s="58"/>
      <c r="AZ901" s="58"/>
      <c r="BA901" s="58"/>
      <c r="BB901" s="58"/>
      <c r="BC901" s="58"/>
      <c r="BD901" s="58"/>
      <c r="BE901" s="58"/>
      <c r="BF901" s="58"/>
      <c r="BG901" s="58"/>
      <c r="BH901" s="58"/>
      <c r="BI901" s="58"/>
      <c r="BJ901" s="58"/>
      <c r="BK901" s="58"/>
      <c r="BL901" s="58"/>
      <c r="BM901" s="58"/>
      <c r="BN901" s="58"/>
      <c r="BO901" s="58"/>
      <c r="BP901" s="58"/>
      <c r="BQ901" s="58"/>
      <c r="BR901" s="58"/>
      <c r="BS901" s="58"/>
      <c r="BT901" s="58"/>
      <c r="BU901" s="58"/>
      <c r="BV901" s="58"/>
      <c r="BW901" s="58"/>
      <c r="BX901" s="58"/>
      <c r="BY901" s="58"/>
      <c r="BZ901" s="58"/>
      <c r="CA901" s="58"/>
      <c r="CB901" s="58"/>
      <c r="CC901" s="58"/>
      <c r="CD901" s="58"/>
      <c r="CE901" s="58"/>
      <c r="CF901" s="58"/>
      <c r="CG901" s="58"/>
      <c r="CH901" s="58"/>
      <c r="CI901" s="24"/>
      <c r="CJ901" s="24"/>
      <c r="CK901" s="24"/>
      <c r="CL901" s="24"/>
      <c r="CM901" s="25" t="s">
        <v>7</v>
      </c>
      <c r="CN901" s="36">
        <f t="shared" ref="CN901" si="9701">$I900*CN$3+$J900*CN$4+$K900*CN$5+$L900*CN$6+$M900*CN$7+$N900*CN$8+$O900*CN$9+$P900*CN$10+$Q900*CN$11+$R900*CN$12+$S900*CN$13+$T900*CN$14+$U900*CN$15+$V900*CN$16+$W900*CN$17+$X900*CN$18+$Y900*CN$19+$Z900*CN$20+$AA900*CN$21+$AB900*CN$22+$AC900*CN$23+$AD900*CN$24+$AE900*CN$25+$AF900*CN$26+$AG900*CN$27+$AH900*CN$28+$AI900*CN$29+$AJ900*CN$30+$AK900*CN$31+$AL900*CN$32+$AM900*CN$33+$AN900*CN$34+$AO900*CN$35+$AP900*CN$36+$AQ900*CN$37+$AR900*CN$38+$AS900*CN$39+$AT900*CN$40+$AU900*CN$41+$AV900*CN$42+$AW900*CN$43+$AX900*CN$44+$AY900*CN$45+$AZ900*CN$46+$BA900*CN$47+$BB900*CN$48+$BC900*CN$49+$BD900*CN$50+$BE900*CN$51+$BF900*CN$52+$BG900*CN$53+$BH900*CN$54+$BI900*CN$55+$BJ900*CN$56+$BK900*CN$57+$BL900*CN$58+$BM900*CN$59+$BN900*CN$60+$BO900*CN$61+$BP900*CN$62+$BQ900*CN$63+$BR900*CN$64+$BS900*CN$65+$BT900*CN$66+$BU900*CN$67+$BV900*CN$68+$BW900*CN$69+$BX900*CN$70+$BY900*CN$71+$BZ900*CN$72+$CA900*CN$73+$CB900*CN$74+$CC900*CN$75+$CD900*CN$76+$CE900*CN$77+$CF900*CN$78+$CG900*CN$79+$CH900*CN$80</f>
        <v>0</v>
      </c>
      <c r="CO901" s="37">
        <f t="shared" ref="CO901" si="9702">$I900*CO$3+$J900*CO$4+$K900*CO$5+$L900*CO$6+$M900*CO$7+$N900*CO$8+$O900*CO$9+$P900*CO$10+$Q900*CO$11+$R900*CO$12+$S900*CO$13+$T900*CO$14+$U900*CO$15+$V900*CO$16+$W900*CO$17+$X900*CO$18+$Y900*CO$19+$Z900*CO$20+$AA900*CO$21+$AB900*CO$22+$AC900*CO$23+$AD900*CO$24+$AE900*CO$25+$AF900*CO$26+$AG900*CO$27+$AH900*CO$28+$AI900*CO$29+$AJ900*CO$30+$AK900*CO$31+$AL900*CO$32+$AM900*CO$33+$AN900*CO$34+$AO900*CO$35+$AP900*CO$36+$AQ900*CO$37+$AR900*CO$38+$AS900*CO$39+$AT900*CO$40+$AU900*CO$41+$AV900*CO$42+$AW900*CO$43+$AX900*CO$44+$AY900*CO$45+$AZ900*CO$46+$BA900*CO$47+$BB900*CO$48+$BC900*CO$49+$BD900*CO$50+$BE900*CO$51+$BF900*CO$52+$BG900*CO$53+$BH900*CO$54+$BI900*CO$55+$BJ900*CO$56+$BK900*CO$57+$BL900*CO$58+$BM900*CO$59+$BN900*CO$60+$BO900*CO$61+$BP900*CO$62+$BQ900*CO$63+$BR900*CO$64+$BS900*CO$65+$BT900*CO$66+$BU900*CO$67+$BV900*CO$68+$BW900*CO$69+$BX900*CO$70+$BY900*CO$71+$BZ900*CO$72+$CA900*CO$73+$CB900*CO$74+$CC900*CO$75+$CD900*CO$76+$CE900*CO$77+$CF900*CO$78+$CG900*CO$79+$CH900*CO$80</f>
        <v>0</v>
      </c>
      <c r="CP901" s="37">
        <f t="shared" ref="CP901" si="9703">$I900*CP$3+$J900*CP$4+$K900*CP$5+$L900*CP$6+$M900*CP$7+$N900*CP$8+$O900*CP$9+$P900*CP$10+$Q900*CP$11+$R900*CP$12+$S900*CP$13+$T900*CP$14+$U900*CP$15+$V900*CP$16+$W900*CP$17+$X900*CP$18+$Y900*CP$19+$Z900*CP$20+$AA900*CP$21+$AB900*CP$22+$AC900*CP$23+$AD900*CP$24+$AE900*CP$25+$AF900*CP$26+$AG900*CP$27+$AH900*CP$28+$AI900*CP$29+$AJ900*CP$30+$AK900*CP$31+$AL900*CP$32+$AM900*CP$33+$AN900*CP$34+$AO900*CP$35+$AP900*CP$36+$AQ900*CP$37+$AR900*CP$38+$AS900*CP$39+$AT900*CP$40+$AU900*CP$41+$AV900*CP$42+$AW900*CP$43+$AX900*CP$44+$AY900*CP$45+$AZ900*CP$46+$BA900*CP$47+$BB900*CP$48+$BC900*CP$49+$BD900*CP$50+$BE900*CP$51+$BF900*CP$52+$BG900*CP$53+$BH900*CP$54+$BI900*CP$55+$BJ900*CP$56+$BK900*CP$57+$BL900*CP$58+$BM900*CP$59+$BN900*CP$60+$BO900*CP$61+$BP900*CP$62+$BQ900*CP$63+$BR900*CP$64+$BS900*CP$65+$BT900*CP$66+$BU900*CP$67+$BV900*CP$68+$BW900*CP$69+$BX900*CP$70+$BY900*CP$71+$BZ900*CP$72+$CA900*CP$73+$CB900*CP$74+$CC900*CP$75+$CD900*CP$76+$CE900*CP$77+$CF900*CP$78+$CG900*CP$79+$CH900*CP$80</f>
        <v>0</v>
      </c>
      <c r="CQ901" s="37">
        <f t="shared" ref="CQ901" si="9704">$I900*CQ$3+$J900*CQ$4+$K900*CQ$5+$L900*CQ$6+$M900*CQ$7+$N900*CQ$8+$O900*CQ$9+$P900*CQ$10+$Q900*CQ$11+$R900*CQ$12+$S900*CQ$13+$T900*CQ$14+$U900*CQ$15+$V900*CQ$16+$W900*CQ$17+$X900*CQ$18+$Y900*CQ$19+$Z900*CQ$20+$AA900*CQ$21+$AB900*CQ$22+$AC900*CQ$23+$AD900*CQ$24+$AE900*CQ$25+$AF900*CQ$26+$AG900*CQ$27+$AH900*CQ$28+$AI900*CQ$29+$AJ900*CQ$30+$AK900*CQ$31+$AL900*CQ$32+$AM900*CQ$33+$AN900*CQ$34+$AO900*CQ$35+$AP900*CQ$36+$AQ900*CQ$37+$AR900*CQ$38+$AS900*CQ$39+$AT900*CQ$40+$AU900*CQ$41+$AV900*CQ$42+$AW900*CQ$43+$AX900*CQ$44+$AY900*CQ$45+$AZ900*CQ$46+$BA900*CQ$47+$BB900*CQ$48+$BC900*CQ$49+$BD900*CQ$50+$BE900*CQ$51+$BF900*CQ$52+$BG900*CQ$53+$BH900*CQ$54+$BI900*CQ$55+$BJ900*CQ$56+$BK900*CQ$57+$BL900*CQ$58+$BM900*CQ$59+$BN900*CQ$60+$BO900*CQ$61+$BP900*CQ$62+$BQ900*CQ$63+$BR900*CQ$64+$BS900*CQ$65+$BT900*CQ$66+$BU900*CQ$67+$BV900*CQ$68+$BW900*CQ$69+$BX900*CQ$70+$BY900*CQ$71+$BZ900*CQ$72+$CA900*CQ$73+$CB900*CQ$74+$CC900*CQ$75+$CD900*CQ$76+$CE900*CQ$77+$CF900*CQ$78+$CG900*CQ$79+$CH900*CQ$80</f>
        <v>0</v>
      </c>
      <c r="CR901" s="37">
        <f t="shared" ref="CR901" si="9705">$I900*CR$3+$J900*CR$4+$K900*CR$5+$L900*CR$6+$M900*CR$7+$N900*CR$8+$O900*CR$9+$P900*CR$10+$Q900*CR$11+$R900*CR$12+$S900*CR$13+$T900*CR$14+$U900*CR$15+$V900*CR$16+$W900*CR$17+$X900*CR$18+$Y900*CR$19+$Z900*CR$20+$AA900*CR$21+$AB900*CR$22+$AC900*CR$23+$AD900*CR$24+$AE900*CR$25+$AF900*CR$26+$AG900*CR$27+$AH900*CR$28+$AI900*CR$29+$AJ900*CR$30+$AK900*CR$31+$AL900*CR$32+$AM900*CR$33+$AN900*CR$34+$AO900*CR$35+$AP900*CR$36+$AQ900*CR$37+$AR900*CR$38+$AS900*CR$39+$AT900*CR$40+$AU900*CR$41+$AV900*CR$42+$AW900*CR$43+$AX900*CR$44+$AY900*CR$45+$AZ900*CR$46+$BA900*CR$47+$BB900*CR$48+$BC900*CR$49+$BD900*CR$50+$BE900*CR$51+$BF900*CR$52+$BG900*CR$53+$BH900*CR$54+$BI900*CR$55+$BJ900*CR$56+$BK900*CR$57+$BL900*CR$58+$BM900*CR$59+$BN900*CR$60+$BO900*CR$61+$BP900*CR$62+$BQ900*CR$63+$BR900*CR$64+$BS900*CR$65+$BT900*CR$66+$BU900*CR$67+$BV900*CR$68+$BW900*CR$69+$BX900*CR$70+$BY900*CR$71+$BZ900*CR$72+$CA900*CR$73+$CB900*CR$74+$CC900*CR$75+$CD900*CR$76+$CE900*CR$77+$CF900*CR$78+$CG900*CR$79+$CH900*CR$80</f>
        <v>0</v>
      </c>
      <c r="CS901" s="37">
        <f t="shared" ref="CS901" si="9706">$I900*CS$3+$J900*CS$4+$K900*CS$5+$L900*CS$6+$M900*CS$7+$N900*CS$8+$O900*CS$9+$P900*CS$10+$Q900*CS$11+$R900*CS$12+$S900*CS$13+$T900*CS$14+$U900*CS$15+$V900*CS$16+$W900*CS$17+$X900*CS$18+$Y900*CS$19+$Z900*CS$20+$AA900*CS$21+$AB900*CS$22+$AC900*CS$23+$AD900*CS$24+$AE900*CS$25+$AF900*CS$26+$AG900*CS$27+$AH900*CS$28+$AI900*CS$29+$AJ900*CS$30+$AK900*CS$31+$AL900*CS$32+$AM900*CS$33+$AN900*CS$34+$AO900*CS$35+$AP900*CS$36+$AQ900*CS$37+$AR900*CS$38+$AS900*CS$39+$AT900*CS$40+$AU900*CS$41+$AV900*CS$42+$AW900*CS$43+$AX900*CS$44+$AY900*CS$45+$AZ900*CS$46+$BA900*CS$47+$BB900*CS$48+$BC900*CS$49+$BD900*CS$50+$BE900*CS$51+$BF900*CS$52+$BG900*CS$53+$BH900*CS$54+$BI900*CS$55+$BJ900*CS$56+$BK900*CS$57+$BL900*CS$58+$BM900*CS$59+$BN900*CS$60+$BO900*CS$61+$BP900*CS$62+$BQ900*CS$63+$BR900*CS$64+$BS900*CS$65+$BT900*CS$66+$BU900*CS$67+$BV900*CS$68+$BW900*CS$69+$BX900*CS$70+$BY900*CS$71+$BZ900*CS$72+$CA900*CS$73+$CB900*CS$74+$CC900*CS$75+$CD900*CS$76+$CE900*CS$77+$CF900*CS$78+$CG900*CS$79+$CH900*CS$80</f>
        <v>0</v>
      </c>
      <c r="CT901" s="37">
        <f t="shared" ref="CT901" si="9707">$I900*CT$3+$J900*CT$4+$K900*CT$5+$L900*CT$6+$M900*CT$7+$N900*CT$8+$O900*CT$9+$P900*CT$10+$Q900*CT$11+$R900*CT$12+$S900*CT$13+$T900*CT$14+$U900*CT$15+$V900*CT$16+$W900*CT$17+$X900*CT$18+$Y900*CT$19+$Z900*CT$20+$AA900*CT$21+$AB900*CT$22+$AC900*CT$23+$AD900*CT$24+$AE900*CT$25+$AF900*CT$26+$AG900*CT$27+$AH900*CT$28+$AI900*CT$29+$AJ900*CT$30+$AK900*CT$31+$AL900*CT$32+$AM900*CT$33+$AN900*CT$34+$AO900*CT$35+$AP900*CT$36+$AQ900*CT$37+$AR900*CT$38+$AS900*CT$39+$AT900*CT$40+$AU900*CT$41+$AV900*CT$42+$AW900*CT$43+$AX900*CT$44+$AY900*CT$45+$AZ900*CT$46+$BA900*CT$47+$BB900*CT$48+$BC900*CT$49+$BD900*CT$50+$BE900*CT$51+$BF900*CT$52+$BG900*CT$53+$BH900*CT$54+$BI900*CT$55+$BJ900*CT$56+$BK900*CT$57+$BL900*CT$58+$BM900*CT$59+$BN900*CT$60+$BO900*CT$61+$BP900*CT$62+$BQ900*CT$63+$BR900*CT$64+$BS900*CT$65+$BT900*CT$66+$BU900*CT$67+$BV900*CT$68+$BW900*CT$69+$BX900*CT$70+$BY900*CT$71+$BZ900*CT$72+$CA900*CT$73+$CB900*CT$74+$CC900*CT$75+$CD900*CT$76+$CE900*CT$77+$CF900*CT$78+$CG900*CT$79+$CH900*CT$80</f>
        <v>0</v>
      </c>
      <c r="CU901" s="37">
        <f t="shared" ref="CU901" si="9708">$I900*CU$3+$J900*CU$4+$K900*CU$5+$L900*CU$6+$M900*CU$7+$N900*CU$8+$O900*CU$9+$P900*CU$10+$Q900*CU$11+$R900*CU$12+$S900*CU$13+$T900*CU$14+$U900*CU$15+$V900*CU$16+$W900*CU$17+$X900*CU$18+$Y900*CU$19+$Z900*CU$20+$AA900*CU$21+$AB900*CU$22+$AC900*CU$23+$AD900*CU$24+$AE900*CU$25+$AF900*CU$26+$AG900*CU$27+$AH900*CU$28+$AI900*CU$29+$AJ900*CU$30+$AK900*CU$31+$AL900*CU$32+$AM900*CU$33+$AN900*CU$34+$AO900*CU$35+$AP900*CU$36+$AQ900*CU$37+$AR900*CU$38+$AS900*CU$39+$AT900*CU$40+$AU900*CU$41+$AV900*CU$42+$AW900*CU$43+$AX900*CU$44+$AY900*CU$45+$AZ900*CU$46+$BA900*CU$47+$BB900*CU$48+$BC900*CU$49+$BD900*CU$50+$BE900*CU$51+$BF900*CU$52+$BG900*CU$53+$BH900*CU$54+$BI900*CU$55+$BJ900*CU$56+$BK900*CU$57+$BL900*CU$58+$BM900*CU$59+$BN900*CU$60+$BO900*CU$61+$BP900*CU$62+$BQ900*CU$63+$BR900*CU$64+$BS900*CU$65+$BT900*CU$66+$BU900*CU$67+$BV900*CU$68+$BW900*CU$69+$BX900*CU$70+$BY900*CU$71+$BZ900*CU$72+$CA900*CU$73+$CB900*CU$74+$CC900*CU$75+$CD900*CU$76+$CE900*CU$77+$CF900*CU$78+$CG900*CU$79+$CH900*CU$80</f>
        <v>0</v>
      </c>
      <c r="CV901" s="37">
        <f t="shared" ref="CV901" si="9709">$I900*CV$3+$J900*CV$4+$K900*CV$5+$L900*CV$6+$M900*CV$7+$N900*CV$8+$O900*CV$9+$P900*CV$10+$Q900*CV$11+$R900*CV$12+$S900*CV$13+$T900*CV$14+$U900*CV$15+$V900*CV$16+$W900*CV$17+$X900*CV$18+$Y900*CV$19+$Z900*CV$20+$AA900*CV$21+$AB900*CV$22+$AC900*CV$23+$AD900*CV$24+$AE900*CV$25+$AF900*CV$26+$AG900*CV$27+$AH900*CV$28+$AI900*CV$29+$AJ900*CV$30+$AK900*CV$31+$AL900*CV$32+$AM900*CV$33+$AN900*CV$34+$AO900*CV$35+$AP900*CV$36+$AQ900*CV$37+$AR900*CV$38+$AS900*CV$39+$AT900*CV$40+$AU900*CV$41+$AV900*CV$42+$AW900*CV$43+$AX900*CV$44+$AY900*CV$45+$AZ900*CV$46+$BA900*CV$47+$BB900*CV$48+$BC900*CV$49+$BD900*CV$50+$BE900*CV$51+$BF900*CV$52+$BG900*CV$53+$BH900*CV$54+$BI900*CV$55+$BJ900*CV$56+$BK900*CV$57+$BL900*CV$58+$BM900*CV$59+$BN900*CV$60+$BO900*CV$61+$BP900*CV$62+$BQ900*CV$63+$BR900*CV$64+$BS900*CV$65+$BT900*CV$66+$BU900*CV$67+$BV900*CV$68+$BW900*CV$69+$BX900*CV$70+$BY900*CV$71+$BZ900*CV$72+$CA900*CV$73+$CB900*CV$74+$CC900*CV$75+$CD900*CV$76+$CE900*CV$77+$CF900*CV$78+$CG900*CV$79+$CH900*CV$80</f>
        <v>0</v>
      </c>
      <c r="CW901" s="37">
        <f t="shared" ref="CW901" si="9710">$I900*CW$3+$J900*CW$4+$K900*CW$5+$L900*CW$6+$M900*CW$7+$N900*CW$8+$O900*CW$9+$P900*CW$10+$Q900*CW$11+$R900*CW$12+$S900*CW$13+$T900*CW$14+$U900*CW$15+$V900*CW$16+$W900*CW$17+$X900*CW$18+$Y900*CW$19+$Z900*CW$20+$AA900*CW$21+$AB900*CW$22+$AC900*CW$23+$AD900*CW$24+$AE900*CW$25+$AF900*CW$26+$AG900*CW$27+$AH900*CW$28+$AI900*CW$29+$AJ900*CW$30+$AK900*CW$31+$AL900*CW$32+$AM900*CW$33+$AN900*CW$34+$AO900*CW$35+$AP900*CW$36+$AQ900*CW$37+$AR900*CW$38+$AS900*CW$39+$AT900*CW$40+$AU900*CW$41+$AV900*CW$42+$AW900*CW$43+$AX900*CW$44+$AY900*CW$45+$AZ900*CW$46+$BA900*CW$47+$BB900*CW$48+$BC900*CW$49+$BD900*CW$50+$BE900*CW$51+$BF900*CW$52+$BG900*CW$53+$BH900*CW$54+$BI900*CW$55+$BJ900*CW$56+$BK900*CW$57+$BL900*CW$58+$BM900*CW$59+$BN900*CW$60+$BO900*CW$61+$BP900*CW$62+$BQ900*CW$63+$BR900*CW$64+$BS900*CW$65+$BT900*CW$66+$BU900*CW$67+$BV900*CW$68+$BW900*CW$69+$BX900*CW$70+$BY900*CW$71+$BZ900*CW$72+$CA900*CW$73+$CB900*CW$74+$CC900*CW$75+$CD900*CW$76+$CE900*CW$77+$CF900*CW$78+$CG900*CW$79+$CH900*CW$80</f>
        <v>0</v>
      </c>
      <c r="CX901" s="37">
        <f t="shared" ref="CX901" si="9711">$I900*CX$3+$J900*CX$4+$K900*CX$5+$L900*CX$6+$M900*CX$7+$N900*CX$8+$O900*CX$9+$P900*CX$10+$Q900*CX$11+$R900*CX$12+$S900*CX$13+$T900*CX$14+$U900*CX$15+$V900*CX$16+$W900*CX$17+$X900*CX$18+$Y900*CX$19+$Z900*CX$20+$AA900*CX$21+$AB900*CX$22+$AC900*CX$23+$AD900*CX$24+$AE900*CX$25+$AF900*CX$26+$AG900*CX$27+$AH900*CX$28+$AI900*CX$29+$AJ900*CX$30+$AK900*CX$31+$AL900*CX$32+$AM900*CX$33+$AN900*CX$34+$AO900*CX$35+$AP900*CX$36+$AQ900*CX$37+$AR900*CX$38+$AS900*CX$39+$AT900*CX$40+$AU900*CX$41+$AV900*CX$42+$AW900*CX$43+$AX900*CX$44+$AY900*CX$45+$AZ900*CX$46+$BA900*CX$47+$BB900*CX$48+$BC900*CX$49+$BD900*CX$50+$BE900*CX$51+$BF900*CX$52+$BG900*CX$53+$BH900*CX$54+$BI900*CX$55+$BJ900*CX$56+$BK900*CX$57+$BL900*CX$58+$BM900*CX$59+$BN900*CX$60+$BO900*CX$61+$BP900*CX$62+$BQ900*CX$63+$BR900*CX$64+$BS900*CX$65+$BT900*CX$66+$BU900*CX$67+$BV900*CX$68+$BW900*CX$69+$BX900*CX$70+$BY900*CX$71+$BZ900*CX$72+$CA900*CX$73+$CB900*CX$74+$CC900*CX$75+$CD900*CX$76+$CE900*CX$77+$CF900*CX$78+$CG900*CX$79+$CH900*CX$80</f>
        <v>0</v>
      </c>
      <c r="CY901" s="37">
        <f t="shared" ref="CY901" si="9712">$I900*CY$3+$J900*CY$4+$K900*CY$5+$L900*CY$6+$M900*CY$7+$N900*CY$8+$O900*CY$9+$P900*CY$10+$Q900*CY$11+$R900*CY$12+$S900*CY$13+$T900*CY$14+$U900*CY$15+$V900*CY$16+$W900*CY$17+$X900*CY$18+$Y900*CY$19+$Z900*CY$20+$AA900*CY$21+$AB900*CY$22+$AC900*CY$23+$AD900*CY$24+$AE900*CY$25+$AF900*CY$26+$AG900*CY$27+$AH900*CY$28+$AI900*CY$29+$AJ900*CY$30+$AK900*CY$31+$AL900*CY$32+$AM900*CY$33+$AN900*CY$34+$AO900*CY$35+$AP900*CY$36+$AQ900*CY$37+$AR900*CY$38+$AS900*CY$39+$AT900*CY$40+$AU900*CY$41+$AV900*CY$42+$AW900*CY$43+$AX900*CY$44+$AY900*CY$45+$AZ900*CY$46+$BA900*CY$47+$BB900*CY$48+$BC900*CY$49+$BD900*CY$50+$BE900*CY$51+$BF900*CY$52+$BG900*CY$53+$BH900*CY$54+$BI900*CY$55+$BJ900*CY$56+$BK900*CY$57+$BL900*CY$58+$BM900*CY$59+$BN900*CY$60+$BO900*CY$61+$BP900*CY$62+$BQ900*CY$63+$BR900*CY$64+$BS900*CY$65+$BT900*CY$66+$BU900*CY$67+$BV900*CY$68+$BW900*CY$69+$BX900*CY$70+$BY900*CY$71+$BZ900*CY$72+$CA900*CY$73+$CB900*CY$74+$CC900*CY$75+$CD900*CY$76+$CE900*CY$77+$CF900*CY$78+$CG900*CY$79+$CH900*CY$80</f>
        <v>0</v>
      </c>
      <c r="CZ901" s="37">
        <f t="shared" ref="CZ901" si="9713">$I900*CZ$3+$J900*CZ$4+$K900*CZ$5+$L900*CZ$6+$M900*CZ$7+$N900*CZ$8+$O900*CZ$9+$P900*CZ$10+$Q900*CZ$11+$R900*CZ$12+$S900*CZ$13+$T900*CZ$14+$U900*CZ$15+$V900*CZ$16+$W900*CZ$17+$X900*CZ$18+$Y900*CZ$19+$Z900*CZ$20+$AA900*CZ$21+$AB900*CZ$22+$AC900*CZ$23+$AD900*CZ$24+$AE900*CZ$25+$AF900*CZ$26+$AG900*CZ$27+$AH900*CZ$28+$AI900*CZ$29+$AJ900*CZ$30+$AK900*CZ$31+$AL900*CZ$32+$AM900*CZ$33+$AN900*CZ$34+$AO900*CZ$35+$AP900*CZ$36+$AQ900*CZ$37+$AR900*CZ$38+$AS900*CZ$39+$AT900*CZ$40+$AU900*CZ$41+$AV900*CZ$42+$AW900*CZ$43+$AX900*CZ$44+$AY900*CZ$45+$AZ900*CZ$46+$BA900*CZ$47+$BB900*CZ$48+$BC900*CZ$49+$BD900*CZ$50+$BE900*CZ$51+$BF900*CZ$52+$BG900*CZ$53+$BH900*CZ$54+$BI900*CZ$55+$BJ900*CZ$56+$BK900*CZ$57+$BL900*CZ$58+$BM900*CZ$59+$BN900*CZ$60+$BO900*CZ$61+$BP900*CZ$62+$BQ900*CZ$63+$BR900*CZ$64+$BS900*CZ$65+$BT900*CZ$66+$BU900*CZ$67+$BV900*CZ$68+$BW900*CZ$69+$BX900*CZ$70+$BY900*CZ$71+$BZ900*CZ$72+$CA900*CZ$73+$CB900*CZ$74+$CC900*CZ$75+$CD900*CZ$76+$CE900*CZ$77+$CF900*CZ$78+$CG900*CZ$79+$CH900*CZ$80</f>
        <v>0</v>
      </c>
      <c r="DA901" s="37">
        <f t="shared" ref="DA901" si="9714">$I900*DA$3+$J900*DA$4+$K900*DA$5+$L900*DA$6+$M900*DA$7+$N900*DA$8+$O900*DA$9+$P900*DA$10+$Q900*DA$11+$R900*DA$12+$S900*DA$13+$T900*DA$14+$U900*DA$15+$V900*DA$16+$W900*DA$17+$X900*DA$18+$Y900*DA$19+$Z900*DA$20+$AA900*DA$21+$AB900*DA$22+$AC900*DA$23+$AD900*DA$24+$AE900*DA$25+$AF900*DA$26+$AG900*DA$27+$AH900*DA$28+$AI900*DA$29+$AJ900*DA$30+$AK900*DA$31+$AL900*DA$32+$AM900*DA$33+$AN900*DA$34+$AO900*DA$35+$AP900*DA$36+$AQ900*DA$37+$AR900*DA$38+$AS900*DA$39+$AT900*DA$40+$AU900*DA$41+$AV900*DA$42+$AW900*DA$43+$AX900*DA$44+$AY900*DA$45+$AZ900*DA$46+$BA900*DA$47+$BB900*DA$48+$BC900*DA$49+$BD900*DA$50+$BE900*DA$51+$BF900*DA$52+$BG900*DA$53+$BH900*DA$54+$BI900*DA$55+$BJ900*DA$56+$BK900*DA$57+$BL900*DA$58+$BM900*DA$59+$BN900*DA$60+$BO900*DA$61+$BP900*DA$62+$BQ900*DA$63+$BR900*DA$64+$BS900*DA$65+$BT900*DA$66+$BU900*DA$67+$BV900*DA$68+$BW900*DA$69+$BX900*DA$70+$BY900*DA$71+$BZ900*DA$72+$CA900*DA$73+$CB900*DA$74+$CC900*DA$75+$CD900*DA$76+$CE900*DA$77+$CF900*DA$78+$CG900*DA$79+$CH900*DA$80</f>
        <v>0</v>
      </c>
      <c r="DB901" s="37">
        <f t="shared" ref="DB901" si="9715">$I900*DB$3+$J900*DB$4+$K900*DB$5+$L900*DB$6+$M900*DB$7+$N900*DB$8+$O900*DB$9+$P900*DB$10+$Q900*DB$11+$R900*DB$12+$S900*DB$13+$T900*DB$14+$U900*DB$15+$V900*DB$16+$W900*DB$17+$X900*DB$18+$Y900*DB$19+$Z900*DB$20+$AA900*DB$21+$AB900*DB$22+$AC900*DB$23+$AD900*DB$24+$AE900*DB$25+$AF900*DB$26+$AG900*DB$27+$AH900*DB$28+$AI900*DB$29+$AJ900*DB$30+$AK900*DB$31+$AL900*DB$32+$AM900*DB$33+$AN900*DB$34+$AO900*DB$35+$AP900*DB$36+$AQ900*DB$37+$AR900*DB$38+$AS900*DB$39+$AT900*DB$40+$AU900*DB$41+$AV900*DB$42+$AW900*DB$43+$AX900*DB$44+$AY900*DB$45+$AZ900*DB$46+$BA900*DB$47+$BB900*DB$48+$BC900*DB$49+$BD900*DB$50+$BE900*DB$51+$BF900*DB$52+$BG900*DB$53+$BH900*DB$54+$BI900*DB$55+$BJ900*DB$56+$BK900*DB$57+$BL900*DB$58+$BM900*DB$59+$BN900*DB$60+$BO900*DB$61+$BP900*DB$62+$BQ900*DB$63+$BR900*DB$64+$BS900*DB$65+$BT900*DB$66+$BU900*DB$67+$BV900*DB$68+$BW900*DB$69+$BX900*DB$70+$BY900*DB$71+$BZ900*DB$72+$CA900*DB$73+$CB900*DB$74+$CC900*DB$75+$CD900*DB$76+$CE900*DB$77+$CF900*DB$78+$CG900*DB$79+$CH900*DB$80</f>
        <v>0</v>
      </c>
      <c r="DC901" s="37">
        <f t="shared" ref="DC901" si="9716">$I900*DC$3+$J900*DC$4+$K900*DC$5+$L900*DC$6+$M900*DC$7+$N900*DC$8+$O900*DC$9+$P900*DC$10+$Q900*DC$11+$R900*DC$12+$S900*DC$13+$T900*DC$14+$U900*DC$15+$V900*DC$16+$W900*DC$17+$X900*DC$18+$Y900*DC$19+$Z900*DC$20+$AA900*DC$21+$AB900*DC$22+$AC900*DC$23+$AD900*DC$24+$AE900*DC$25+$AF900*DC$26+$AG900*DC$27+$AH900*DC$28+$AI900*DC$29+$AJ900*DC$30+$AK900*DC$31+$AL900*DC$32+$AM900*DC$33+$AN900*DC$34+$AO900*DC$35+$AP900*DC$36+$AQ900*DC$37+$AR900*DC$38+$AS900*DC$39+$AT900*DC$40+$AU900*DC$41+$AV900*DC$42+$AW900*DC$43+$AX900*DC$44+$AY900*DC$45+$AZ900*DC$46+$BA900*DC$47+$BB900*DC$48+$BC900*DC$49+$BD900*DC$50+$BE900*DC$51+$BF900*DC$52+$BG900*DC$53+$BH900*DC$54+$BI900*DC$55+$BJ900*DC$56+$BK900*DC$57+$BL900*DC$58+$BM900*DC$59+$BN900*DC$60+$BO900*DC$61+$BP900*DC$62+$BQ900*DC$63+$BR900*DC$64+$BS900*DC$65+$BT900*DC$66+$BU900*DC$67+$BV900*DC$68+$BW900*DC$69+$BX900*DC$70+$BY900*DC$71+$BZ900*DC$72+$CA900*DC$73+$CB900*DC$74+$CC900*DC$75+$CD900*DC$76+$CE900*DC$77+$CF900*DC$78+$CG900*DC$79+$CH900*DC$80</f>
        <v>0</v>
      </c>
      <c r="DD901" s="37">
        <f t="shared" ref="DD901" si="9717">$I900*DD$3+$J900*DD$4+$K900*DD$5+$L900*DD$6+$M900*DD$7+$N900*DD$8+$O900*DD$9+$P900*DD$10+$Q900*DD$11+$R900*DD$12+$S900*DD$13+$T900*DD$14+$U900*DD$15+$V900*DD$16+$W900*DD$17+$X900*DD$18+$Y900*DD$19+$Z900*DD$20+$AA900*DD$21+$AB900*DD$22+$AC900*DD$23+$AD900*DD$24+$AE900*DD$25+$AF900*DD$26+$AG900*DD$27+$AH900*DD$28+$AI900*DD$29+$AJ900*DD$30+$AK900*DD$31+$AL900*DD$32+$AM900*DD$33+$AN900*DD$34+$AO900*DD$35+$AP900*DD$36+$AQ900*DD$37+$AR900*DD$38+$AS900*DD$39+$AT900*DD$40+$AU900*DD$41+$AV900*DD$42+$AW900*DD$43+$AX900*DD$44+$AY900*DD$45+$AZ900*DD$46+$BA900*DD$47+$BB900*DD$48+$BC900*DD$49+$BD900*DD$50+$BE900*DD$51+$BF900*DD$52+$BG900*DD$53+$BH900*DD$54+$BI900*DD$55+$BJ900*DD$56+$BK900*DD$57+$BL900*DD$58+$BM900*DD$59+$BN900*DD$60+$BO900*DD$61+$BP900*DD$62+$BQ900*DD$63+$BR900*DD$64+$BS900*DD$65+$BT900*DD$66+$BU900*DD$67+$BV900*DD$68+$BW900*DD$69+$BX900*DD$70+$BY900*DD$71+$BZ900*DD$72+$CA900*DD$73+$CB900*DD$74+$CC900*DD$75+$CD900*DD$76+$CE900*DD$77+$CF900*DD$78+$CG900*DD$79+$CH900*DD$80</f>
        <v>0</v>
      </c>
      <c r="DE901" s="37">
        <f t="shared" ref="DE901" si="9718">$I900*DE$3+$J900*DE$4+$K900*DE$5+$L900*DE$6+$M900*DE$7+$N900*DE$8+$O900*DE$9+$P900*DE$10+$Q900*DE$11+$R900*DE$12+$S900*DE$13+$T900*DE$14+$U900*DE$15+$V900*DE$16+$W900*DE$17+$X900*DE$18+$Y900*DE$19+$Z900*DE$20+$AA900*DE$21+$AB900*DE$22+$AC900*DE$23+$AD900*DE$24+$AE900*DE$25+$AF900*DE$26+$AG900*DE$27+$AH900*DE$28+$AI900*DE$29+$AJ900*DE$30+$AK900*DE$31+$AL900*DE$32+$AM900*DE$33+$AN900*DE$34+$AO900*DE$35+$AP900*DE$36+$AQ900*DE$37+$AR900*DE$38+$AS900*DE$39+$AT900*DE$40+$AU900*DE$41+$AV900*DE$42+$AW900*DE$43+$AX900*DE$44+$AY900*DE$45+$AZ900*DE$46+$BA900*DE$47+$BB900*DE$48+$BC900*DE$49+$BD900*DE$50+$BE900*DE$51+$BF900*DE$52+$BG900*DE$53+$BH900*DE$54+$BI900*DE$55+$BJ900*DE$56+$BK900*DE$57+$BL900*DE$58+$BM900*DE$59+$BN900*DE$60+$BO900*DE$61+$BP900*DE$62+$BQ900*DE$63+$BR900*DE$64+$BS900*DE$65+$BT900*DE$66+$BU900*DE$67+$BV900*DE$68+$BW900*DE$69+$BX900*DE$70+$BY900*DE$71+$BZ900*DE$72+$CA900*DE$73+$CB900*DE$74+$CC900*DE$75+$CD900*DE$76+$CE900*DE$77+$CF900*DE$78+$CG900*DE$79+$CH900*DE$80</f>
        <v>0</v>
      </c>
      <c r="DF901" s="37">
        <f t="shared" ref="DF901" si="9719">$I900*DF$3+$J900*DF$4+$K900*DF$5+$L900*DF$6+$M900*DF$7+$N900*DF$8+$O900*DF$9+$P900*DF$10+$Q900*DF$11+$R900*DF$12+$S900*DF$13+$T900*DF$14+$U900*DF$15+$V900*DF$16+$W900*DF$17+$X900*DF$18+$Y900*DF$19+$Z900*DF$20+$AA900*DF$21+$AB900*DF$22+$AC900*DF$23+$AD900*DF$24+$AE900*DF$25+$AF900*DF$26+$AG900*DF$27+$AH900*DF$28+$AI900*DF$29+$AJ900*DF$30+$AK900*DF$31+$AL900*DF$32+$AM900*DF$33+$AN900*DF$34+$AO900*DF$35+$AP900*DF$36+$AQ900*DF$37+$AR900*DF$38+$AS900*DF$39+$AT900*DF$40+$AU900*DF$41+$AV900*DF$42+$AW900*DF$43+$AX900*DF$44+$AY900*DF$45+$AZ900*DF$46+$BA900*DF$47+$BB900*DF$48+$BC900*DF$49+$BD900*DF$50+$BE900*DF$51+$BF900*DF$52+$BG900*DF$53+$BH900*DF$54+$BI900*DF$55+$BJ900*DF$56+$BK900*DF$57+$BL900*DF$58+$BM900*DF$59+$BN900*DF$60+$BO900*DF$61+$BP900*DF$62+$BQ900*DF$63+$BR900*DF$64+$BS900*DF$65+$BT900*DF$66+$BU900*DF$67+$BV900*DF$68+$BW900*DF$69+$BX900*DF$70+$BY900*DF$71+$BZ900*DF$72+$CA900*DF$73+$CB900*DF$74+$CC900*DF$75+$CD900*DF$76+$CE900*DF$77+$CF900*DF$78+$CG900*DF$79+$CH900*DF$80</f>
        <v>0</v>
      </c>
      <c r="DG901" s="38">
        <f t="shared" ref="DG901" si="9720">$I900*DG$3+$J900*DG$4+$K900*DG$5+$L900*DG$6+$M900*DG$7+$N900*DG$8+$O900*DG$9+$P900*DG$10+$Q900*DG$11+$R900*DG$12+$S900*DG$13+$T900*DG$14+$U900*DG$15+$V900*DG$16+$W900*DG$17+$X900*DG$18+$Y900*DG$19+$Z900*DG$20+$AA900*DG$21+$AB900*DG$22+$AC900*DG$23+$AD900*DG$24+$AE900*DG$25+$AF900*DG$26+$AG900*DG$27+$AH900*DG$28+$AI900*DG$29+$AJ900*DG$30+$AK900*DG$31+$AL900*DG$32+$AM900*DG$33+$AN900*DG$34+$AO900*DG$35+$AP900*DG$36+$AQ900*DG$37+$AR900*DG$38+$AS900*DG$39+$AT900*DG$40+$AU900*DG$41+$AV900*DG$42+$AW900*DG$43+$AX900*DG$44+$AY900*DG$45+$AZ900*DG$46+$BA900*DG$47+$BB900*DG$48+$BC900*DG$49+$BD900*DG$50+$BE900*DG$51+$BF900*DG$52+$BG900*DG$53+$BH900*DG$54+$BI900*DG$55+$BJ900*DG$56+$BK900*DG$57+$BL900*DG$58+$BM900*DG$59+$BN900*DG$60+$BO900*DG$61+$BP900*DG$62+$BQ900*DG$63+$BR900*DG$64+$BS900*DG$65+$BT900*DG$66+$BU900*DG$67+$BV900*DG$68+$BW900*DG$69+$BX900*DG$70+$BY900*DG$71+$BZ900*DG$72+$CA900*DG$73+$CB900*DG$74+$CC900*DG$75+$CD900*DG$76+$CE900*DG$77+$CF900*DG$78+$CG900*DG$79+$CH900*DG$80</f>
        <v>0</v>
      </c>
    </row>
    <row r="902" spans="1:117" ht="12.75" hidden="1" outlineLevel="1" x14ac:dyDescent="0.2">
      <c r="A902" s="26"/>
      <c r="B902" s="27"/>
      <c r="C902" s="27"/>
      <c r="D902" s="28"/>
      <c r="E902" s="28"/>
      <c r="F902" s="28"/>
      <c r="G902" s="28"/>
      <c r="H902" s="28"/>
      <c r="I902" s="59"/>
      <c r="J902" s="59"/>
      <c r="K902" s="59"/>
      <c r="L902" s="59"/>
      <c r="M902" s="59"/>
      <c r="N902" s="59"/>
      <c r="O902" s="59"/>
      <c r="P902" s="59"/>
      <c r="Q902" s="59"/>
      <c r="R902" s="59"/>
      <c r="S902" s="59"/>
      <c r="T902" s="59"/>
      <c r="U902" s="59"/>
      <c r="V902" s="59"/>
      <c r="W902" s="59"/>
      <c r="X902" s="59"/>
      <c r="Y902" s="59"/>
      <c r="Z902" s="59"/>
      <c r="AA902" s="59"/>
      <c r="AB902" s="59"/>
      <c r="AC902" s="59"/>
      <c r="AD902" s="59"/>
      <c r="AE902" s="59"/>
      <c r="AF902" s="59"/>
      <c r="AG902" s="59"/>
      <c r="AH902" s="59"/>
      <c r="AI902" s="59"/>
      <c r="AJ902" s="59"/>
      <c r="AK902" s="59"/>
      <c r="AL902" s="59"/>
      <c r="AM902" s="59"/>
      <c r="AN902" s="59"/>
      <c r="AO902" s="59"/>
      <c r="AP902" s="59"/>
      <c r="AQ902" s="59"/>
      <c r="AR902" s="59"/>
      <c r="AS902" s="59"/>
      <c r="AT902" s="59"/>
      <c r="AU902" s="59"/>
      <c r="AV902" s="59"/>
      <c r="AW902" s="59"/>
      <c r="AX902" s="59"/>
      <c r="AY902" s="59"/>
      <c r="AZ902" s="59"/>
      <c r="BA902" s="59"/>
      <c r="BB902" s="59"/>
      <c r="BC902" s="59"/>
      <c r="BD902" s="59"/>
      <c r="BE902" s="59"/>
      <c r="BF902" s="59"/>
      <c r="BG902" s="59"/>
      <c r="BH902" s="59"/>
      <c r="BI902" s="59"/>
      <c r="BJ902" s="59"/>
      <c r="BK902" s="59"/>
      <c r="BL902" s="59"/>
      <c r="BM902" s="59"/>
      <c r="BN902" s="59"/>
      <c r="BO902" s="59"/>
      <c r="BP902" s="59"/>
      <c r="BQ902" s="59"/>
      <c r="BR902" s="59"/>
      <c r="BS902" s="59"/>
      <c r="BT902" s="59"/>
      <c r="BU902" s="59"/>
      <c r="BV902" s="59"/>
      <c r="BW902" s="59"/>
      <c r="BX902" s="59"/>
      <c r="BY902" s="59"/>
      <c r="BZ902" s="59"/>
      <c r="CA902" s="59"/>
      <c r="CB902" s="59"/>
      <c r="CC902" s="59"/>
      <c r="CD902" s="59"/>
      <c r="CE902" s="59"/>
      <c r="CF902" s="59"/>
      <c r="CG902" s="59"/>
      <c r="CH902" s="59"/>
      <c r="CI902" s="28"/>
      <c r="CJ902" s="28"/>
      <c r="CK902" s="28"/>
      <c r="CL902" s="28"/>
      <c r="CM902" s="29" t="s">
        <v>8</v>
      </c>
      <c r="CN902" s="39"/>
      <c r="CO902" s="40"/>
      <c r="CP902" s="40"/>
      <c r="CQ902" s="40"/>
      <c r="CR902" s="40"/>
      <c r="CS902" s="40"/>
      <c r="CT902" s="40"/>
      <c r="CU902" s="40"/>
      <c r="CV902" s="40"/>
      <c r="CW902" s="40"/>
      <c r="CX902" s="40"/>
      <c r="CY902" s="40"/>
      <c r="CZ902" s="40"/>
      <c r="DA902" s="40"/>
      <c r="DB902" s="40"/>
      <c r="DC902" s="40"/>
      <c r="DD902" s="40"/>
      <c r="DE902" s="40"/>
      <c r="DF902" s="40"/>
      <c r="DG902" s="41"/>
    </row>
    <row r="903" spans="1:117" ht="12.75" collapsed="1" x14ac:dyDescent="0.2">
      <c r="A903" s="19" t="s">
        <v>549</v>
      </c>
      <c r="B903" s="19" t="s">
        <v>239</v>
      </c>
      <c r="C903" s="19"/>
      <c r="D903" s="20" t="s">
        <v>545</v>
      </c>
      <c r="E903" s="20">
        <v>6</v>
      </c>
      <c r="F903" s="20">
        <f>IF($C$4="",SUMIF(stock_on_hand!A:A,planner!A903,stock_on_hand!C:C),SUMIFS(stock_on_hand!C:C,stock_on_hand!A:A,planner!A903,stock_on_hand!E:E,$C$4))</f>
        <v>0</v>
      </c>
      <c r="G903" s="20"/>
      <c r="H903" s="20" t="s">
        <v>326</v>
      </c>
      <c r="I903" s="57">
        <f>IFERROR(HLOOKUP(I$188,bom!$2:$300,MATCH($A903,bom!$A:$A,0)-1,0),0)</f>
        <v>0</v>
      </c>
      <c r="J903" s="57">
        <f>IFERROR(HLOOKUP(J$188,bom!$2:$300,MATCH($A903,bom!$A:$A,0)-1,0),0)</f>
        <v>0</v>
      </c>
      <c r="K903" s="57">
        <f>IFERROR(HLOOKUP(K$188,bom!$2:$300,MATCH($A903,bom!$A:$A,0)-1,0),0)</f>
        <v>0</v>
      </c>
      <c r="L903" s="57">
        <f>IFERROR(HLOOKUP(L$188,bom!$2:$300,MATCH($A903,bom!$A:$A,0)-1,0),0)</f>
        <v>0</v>
      </c>
      <c r="M903" s="57">
        <f>IFERROR(HLOOKUP(M$188,bom!$2:$300,MATCH($A903,bom!$A:$A,0)-1,0),0)</f>
        <v>0</v>
      </c>
      <c r="N903" s="57">
        <f>IFERROR(HLOOKUP(N$188,bom!$2:$300,MATCH($A903,bom!$A:$A,0)-1,0),0)</f>
        <v>0</v>
      </c>
      <c r="O903" s="57">
        <f>IFERROR(HLOOKUP(O$188,bom!$2:$300,MATCH($A903,bom!$A:$A,0)-1,0),0)</f>
        <v>0</v>
      </c>
      <c r="P903" s="57">
        <f>IFERROR(HLOOKUP(P$188,bom!$2:$300,MATCH($A903,bom!$A:$A,0)-1,0),0)</f>
        <v>0</v>
      </c>
      <c r="Q903" s="57">
        <f>IFERROR(HLOOKUP(Q$188,bom!$2:$300,MATCH($A903,bom!$A:$A,0)-1,0),0)</f>
        <v>0</v>
      </c>
      <c r="R903" s="57">
        <f>IFERROR(HLOOKUP(R$188,bom!$2:$300,MATCH($A903,bom!$A:$A,0)-1,0),0)</f>
        <v>0</v>
      </c>
      <c r="S903" s="57">
        <f>IFERROR(HLOOKUP(S$188,bom!$2:$300,MATCH($A903,bom!$A:$A,0)-1,0),0)</f>
        <v>0</v>
      </c>
      <c r="T903" s="57">
        <f>IFERROR(HLOOKUP(T$188,bom!$2:$300,MATCH($A903,bom!$A:$A,0)-1,0),0)</f>
        <v>0</v>
      </c>
      <c r="U903" s="57">
        <f>IFERROR(HLOOKUP(U$188,bom!$2:$300,MATCH($A903,bom!$A:$A,0)-1,0),0)</f>
        <v>0</v>
      </c>
      <c r="V903" s="57">
        <f>IFERROR(HLOOKUP(V$188,bom!$2:$300,MATCH($A903,bom!$A:$A,0)-1,0),0)</f>
        <v>0</v>
      </c>
      <c r="W903" s="57">
        <f>IFERROR(HLOOKUP(W$188,bom!$2:$300,MATCH($A903,bom!$A:$A,0)-1,0),0)</f>
        <v>0</v>
      </c>
      <c r="X903" s="57">
        <f>IFERROR(HLOOKUP(X$188,bom!$2:$300,MATCH($A903,bom!$A:$A,0)-1,0),0)</f>
        <v>0</v>
      </c>
      <c r="Y903" s="57">
        <f>IFERROR(HLOOKUP(Y$188,bom!$2:$300,MATCH($A903,bom!$A:$A,0)-1,0),0)</f>
        <v>0</v>
      </c>
      <c r="Z903" s="57">
        <f>IFERROR(HLOOKUP(Z$188,bom!$2:$300,MATCH($A903,bom!$A:$A,0)-1,0),0)</f>
        <v>0</v>
      </c>
      <c r="AA903" s="57">
        <f>IFERROR(HLOOKUP(AA$188,bom!$2:$300,MATCH($A903,bom!$A:$A,0)-1,0),0)</f>
        <v>0</v>
      </c>
      <c r="AB903" s="57">
        <f>IFERROR(HLOOKUP(AB$188,bom!$2:$300,MATCH($A903,bom!$A:$A,0)-1,0),0)</f>
        <v>0</v>
      </c>
      <c r="AC903" s="57">
        <f>IFERROR(HLOOKUP(AC$188,bom!$2:$300,MATCH($A903,bom!$A:$A,0)-1,0),0)</f>
        <v>0</v>
      </c>
      <c r="AD903" s="57">
        <f>IFERROR(HLOOKUP(AD$188,bom!$2:$300,MATCH($A903,bom!$A:$A,0)-1,0),0)</f>
        <v>0</v>
      </c>
      <c r="AE903" s="57">
        <f>IFERROR(HLOOKUP(AE$188,bom!$2:$300,MATCH($A903,bom!$A:$A,0)-1,0),0)</f>
        <v>0</v>
      </c>
      <c r="AF903" s="57">
        <f>IFERROR(HLOOKUP(AF$188,bom!$2:$300,MATCH($A903,bom!$A:$A,0)-1,0),0)</f>
        <v>0</v>
      </c>
      <c r="AG903" s="57">
        <f>IFERROR(HLOOKUP(AG$188,bom!$2:$300,MATCH($A903,bom!$A:$A,0)-1,0),0)</f>
        <v>0</v>
      </c>
      <c r="AH903" s="57">
        <f>IFERROR(HLOOKUP(AH$188,bom!$2:$300,MATCH($A903,bom!$A:$A,0)-1,0),0)</f>
        <v>0</v>
      </c>
      <c r="AI903" s="57">
        <f>IFERROR(HLOOKUP(AI$188,bom!$2:$300,MATCH($A903,bom!$A:$A,0)-1,0),0)</f>
        <v>0</v>
      </c>
      <c r="AJ903" s="57">
        <f>IFERROR(HLOOKUP(AJ$188,bom!$2:$300,MATCH($A903,bom!$A:$A,0)-1,0),0)</f>
        <v>0</v>
      </c>
      <c r="AK903" s="57">
        <f>IFERROR(HLOOKUP(AK$188,bom!$2:$300,MATCH($A903,bom!$A:$A,0)-1,0),0)</f>
        <v>0</v>
      </c>
      <c r="AL903" s="57">
        <f>IFERROR(HLOOKUP(AL$188,bom!$2:$300,MATCH($A903,bom!$A:$A,0)-1,0),0)</f>
        <v>0</v>
      </c>
      <c r="AM903" s="57">
        <f>IFERROR(HLOOKUP(AM$188,bom!$2:$300,MATCH($A903,bom!$A:$A,0)-1,0),0)</f>
        <v>0</v>
      </c>
      <c r="AN903" s="57">
        <f>IFERROR(HLOOKUP(AN$188,bom!$2:$300,MATCH($A903,bom!$A:$A,0)-1,0),0)</f>
        <v>0</v>
      </c>
      <c r="AO903" s="57">
        <f>IFERROR(HLOOKUP(AO$188,bom!$2:$300,MATCH($A903,bom!$A:$A,0)-1,0),0)</f>
        <v>0</v>
      </c>
      <c r="AP903" s="57">
        <f>IFERROR(HLOOKUP(AP$188,bom!$2:$300,MATCH($A903,bom!$A:$A,0)-1,0),0)</f>
        <v>0</v>
      </c>
      <c r="AQ903" s="57">
        <f>IFERROR(HLOOKUP(AQ$188,bom!$2:$300,MATCH($A903,bom!$A:$A,0)-1,0),0)</f>
        <v>0</v>
      </c>
      <c r="AR903" s="57">
        <f>IFERROR(HLOOKUP(AR$188,bom!$2:$300,MATCH($A903,bom!$A:$A,0)-1,0),0)</f>
        <v>0</v>
      </c>
      <c r="AS903" s="57">
        <f>IFERROR(HLOOKUP(AS$188,bom!$2:$300,MATCH($A903,bom!$A:$A,0)-1,0),0)</f>
        <v>0</v>
      </c>
      <c r="AT903" s="57">
        <f>IFERROR(HLOOKUP(AT$188,bom!$2:$300,MATCH($A903,bom!$A:$A,0)-1,0),0)</f>
        <v>0</v>
      </c>
      <c r="AU903" s="57">
        <f>IFERROR(HLOOKUP(AU$188,bom!$2:$300,MATCH($A903,bom!$A:$A,0)-1,0),0)</f>
        <v>0</v>
      </c>
      <c r="AV903" s="57">
        <f>IFERROR(HLOOKUP(AV$188,bom!$2:$300,MATCH($A903,bom!$A:$A,0)-1,0),0)</f>
        <v>0</v>
      </c>
      <c r="AW903" s="57">
        <f>IFERROR(HLOOKUP(AW$188,bom!$2:$300,MATCH($A903,bom!$A:$A,0)-1,0),0)</f>
        <v>0</v>
      </c>
      <c r="AX903" s="57">
        <f>IFERROR(HLOOKUP(AX$188,bom!$2:$300,MATCH($A903,bom!$A:$A,0)-1,0),0)</f>
        <v>0</v>
      </c>
      <c r="AY903" s="57">
        <f>IFERROR(HLOOKUP(AY$188,bom!$2:$300,MATCH($A903,bom!$A:$A,0)-1,0),0)</f>
        <v>0</v>
      </c>
      <c r="AZ903" s="57">
        <f>IFERROR(HLOOKUP(AZ$188,bom!$2:$300,MATCH($A903,bom!$A:$A,0)-1,0),0)</f>
        <v>0</v>
      </c>
      <c r="BA903" s="57">
        <f>IFERROR(HLOOKUP(BA$188,bom!$2:$300,MATCH($A903,bom!$A:$A,0)-1,0),0)</f>
        <v>0</v>
      </c>
      <c r="BB903" s="57">
        <f>IFERROR(HLOOKUP(BB$188,bom!$2:$300,MATCH($A903,bom!$A:$A,0)-1,0),0)</f>
        <v>0</v>
      </c>
      <c r="BC903" s="57">
        <f>IFERROR(HLOOKUP(BC$188,bom!$2:$300,MATCH($A903,bom!$A:$A,0)-1,0),0)</f>
        <v>0</v>
      </c>
      <c r="BD903" s="57">
        <f>IFERROR(HLOOKUP(BD$188,bom!$2:$300,MATCH($A903,bom!$A:$A,0)-1,0),0)</f>
        <v>0</v>
      </c>
      <c r="BE903" s="57">
        <f>IFERROR(HLOOKUP(BE$188,bom!$2:$300,MATCH($A903,bom!$A:$A,0)-1,0),0)</f>
        <v>0</v>
      </c>
      <c r="BF903" s="57">
        <f>IFERROR(HLOOKUP(BF$188,bom!$2:$300,MATCH($A903,bom!$A:$A,0)-1,0),0)</f>
        <v>0</v>
      </c>
      <c r="BG903" s="57">
        <f>IFERROR(HLOOKUP(BG$188,bom!$2:$300,MATCH($A903,bom!$A:$A,0)-1,0),0)</f>
        <v>0</v>
      </c>
      <c r="BH903" s="57">
        <f>IFERROR(HLOOKUP(BH$188,bom!$2:$300,MATCH($A903,bom!$A:$A,0)-1,0),0)</f>
        <v>0</v>
      </c>
      <c r="BI903" s="57">
        <f>IFERROR(HLOOKUP(BI$188,bom!$2:$300,MATCH($A903,bom!$A:$A,0)-1,0),0)</f>
        <v>0</v>
      </c>
      <c r="BJ903" s="57">
        <f>IFERROR(HLOOKUP(BJ$188,bom!$2:$300,MATCH($A903,bom!$A:$A,0)-1,0),0)</f>
        <v>0</v>
      </c>
      <c r="BK903" s="57">
        <f>IFERROR(HLOOKUP(BK$188,bom!$2:$300,MATCH($A903,bom!$A:$A,0)-1,0),0)</f>
        <v>0</v>
      </c>
      <c r="BL903" s="57">
        <f>IFERROR(HLOOKUP(BL$188,bom!$2:$300,MATCH($A903,bom!$A:$A,0)-1,0),0)</f>
        <v>0</v>
      </c>
      <c r="BM903" s="57">
        <f>IFERROR(HLOOKUP(BM$188,bom!$2:$300,MATCH($A903,bom!$A:$A,0)-1,0),0)</f>
        <v>0</v>
      </c>
      <c r="BN903" s="57">
        <f>IFERROR(HLOOKUP(BN$188,bom!$2:$300,MATCH($A903,bom!$A:$A,0)-1,0),0)</f>
        <v>0</v>
      </c>
      <c r="BO903" s="57">
        <f>IFERROR(HLOOKUP(BO$188,bom!$2:$300,MATCH($A903,bom!$A:$A,0)-1,0),0)</f>
        <v>0</v>
      </c>
      <c r="BP903" s="57">
        <f>IFERROR(HLOOKUP(BP$188,bom!$2:$300,MATCH($A903,bom!$A:$A,0)-1,0),0)</f>
        <v>0</v>
      </c>
      <c r="BQ903" s="57">
        <f>IFERROR(HLOOKUP(BQ$188,bom!$2:$300,MATCH($A903,bom!$A:$A,0)-1,0),0)</f>
        <v>0</v>
      </c>
      <c r="BR903" s="57">
        <f>IFERROR(HLOOKUP(BR$188,bom!$2:$300,MATCH($A903,bom!$A:$A,0)-1,0),0)</f>
        <v>0</v>
      </c>
      <c r="BS903" s="57">
        <f>IFERROR(HLOOKUP(BS$188,bom!$2:$300,MATCH($A903,bom!$A:$A,0)-1,0),0)</f>
        <v>0</v>
      </c>
      <c r="BT903" s="57">
        <f>IFERROR(HLOOKUP(BT$188,bom!$2:$300,MATCH($A903,bom!$A:$A,0)-1,0),0)</f>
        <v>0</v>
      </c>
      <c r="BU903" s="57">
        <f>IFERROR(HLOOKUP(BU$188,bom!$2:$300,MATCH($A903,bom!$A:$A,0)-1,0),0)</f>
        <v>0</v>
      </c>
      <c r="BV903" s="57">
        <f>IFERROR(HLOOKUP(BV$188,bom!$2:$300,MATCH($A903,bom!$A:$A,0)-1,0),0)</f>
        <v>0</v>
      </c>
      <c r="BW903" s="57">
        <f>IFERROR(HLOOKUP(BW$188,bom!$2:$300,MATCH($A903,bom!$A:$A,0)-1,0),0)</f>
        <v>0</v>
      </c>
      <c r="BX903" s="57">
        <f>IFERROR(HLOOKUP(BX$188,bom!$2:$300,MATCH($A903,bom!$A:$A,0)-1,0),0)</f>
        <v>0</v>
      </c>
      <c r="BY903" s="57">
        <f>IFERROR(HLOOKUP(BY$188,bom!$2:$300,MATCH($A903,bom!$A:$A,0)-1,0),0)</f>
        <v>0</v>
      </c>
      <c r="BZ903" s="57">
        <f>IFERROR(HLOOKUP(BZ$188,bom!$2:$300,MATCH($A903,bom!$A:$A,0)-1,0),0)</f>
        <v>0</v>
      </c>
      <c r="CA903" s="57">
        <f>IFERROR(HLOOKUP(CA$188,bom!$2:$300,MATCH($A903,bom!$A:$A,0)-1,0),0)</f>
        <v>0</v>
      </c>
      <c r="CB903" s="57">
        <f>IFERROR(HLOOKUP(CB$188,bom!$2:$300,MATCH($A903,bom!$A:$A,0)-1,0),0)</f>
        <v>0</v>
      </c>
      <c r="CC903" s="57">
        <f>IFERROR(HLOOKUP(CC$188,bom!$2:$300,MATCH($A903,bom!$A:$A,0)-1,0),0)</f>
        <v>0</v>
      </c>
      <c r="CD903" s="57">
        <f>IFERROR(HLOOKUP(CD$188,bom!$2:$300,MATCH($A903,bom!$A:$A,0)-1,0),0)</f>
        <v>0</v>
      </c>
      <c r="CE903" s="57">
        <f>IFERROR(HLOOKUP(CE$188,bom!$2:$300,MATCH($A903,bom!$A:$A,0)-1,0),0)</f>
        <v>0</v>
      </c>
      <c r="CF903" s="57">
        <f>IFERROR(HLOOKUP(CF$188,bom!$2:$300,MATCH($A903,bom!$A:$A,0)-1,0),0)</f>
        <v>0</v>
      </c>
      <c r="CG903" s="57">
        <f>IFERROR(HLOOKUP(CG$188,bom!$2:$300,MATCH($A903,bom!$A:$A,0)-1,0),0)</f>
        <v>0</v>
      </c>
      <c r="CH903" s="57">
        <f>IFERROR(HLOOKUP(CH$188,bom!$2:$300,MATCH($A903,bom!$A:$A,0)-1,0),0)</f>
        <v>0</v>
      </c>
      <c r="CI903" s="20"/>
      <c r="CJ903" s="20"/>
      <c r="CK903" s="20"/>
      <c r="CL903" s="20"/>
      <c r="CM903" s="32" t="str">
        <f t="shared" ref="CM903" si="9721">IF(G903&gt;0,IF(CN903&lt;(0.8*G903),"WARNING!!!",IF(CN903&lt;G903,"ORDER","OK")),IF((VLOOKUP(A903,A:DG,91+E903,0))&lt;0,"WARNING!!!",IF((VLOOKUP(A903,A:DG,91+ROUND(1.25*E903,0),0))&lt;0,"ORDER","OK")))</f>
        <v>OK</v>
      </c>
      <c r="CN903" s="33">
        <f t="shared" ref="CN903" si="9722">F903-CN904+CN905</f>
        <v>0</v>
      </c>
      <c r="CO903" s="34">
        <f t="shared" ref="CO903" si="9723">CN903-CO904+CO905</f>
        <v>0</v>
      </c>
      <c r="CP903" s="34">
        <f t="shared" ref="CP903" si="9724">CO903-CP904+CP905</f>
        <v>0</v>
      </c>
      <c r="CQ903" s="34">
        <f t="shared" ref="CQ903" si="9725">CP903-CQ904+CQ905</f>
        <v>0</v>
      </c>
      <c r="CR903" s="34">
        <f t="shared" ref="CR903" si="9726">CQ903-CR904+CR905</f>
        <v>0</v>
      </c>
      <c r="CS903" s="34">
        <f t="shared" ref="CS903" si="9727">CR903-CS904+CS905</f>
        <v>0</v>
      </c>
      <c r="CT903" s="34">
        <f t="shared" ref="CT903" si="9728">CS903-CT904+CT905</f>
        <v>0</v>
      </c>
      <c r="CU903" s="34">
        <f t="shared" ref="CU903" si="9729">CT903-CU904+CU905</f>
        <v>0</v>
      </c>
      <c r="CV903" s="34">
        <f t="shared" ref="CV903" si="9730">CU903-CV904+CV905</f>
        <v>0</v>
      </c>
      <c r="CW903" s="34">
        <f t="shared" ref="CW903" si="9731">CV903-CW904+CW905</f>
        <v>0</v>
      </c>
      <c r="CX903" s="34">
        <f t="shared" ref="CX903" si="9732">CW903-CX904+CX905</f>
        <v>0</v>
      </c>
      <c r="CY903" s="34">
        <f t="shared" ref="CY903" si="9733">CX903-CY904+CY905</f>
        <v>0</v>
      </c>
      <c r="CZ903" s="34">
        <f t="shared" ref="CZ903" si="9734">CY903-CZ904+CZ905</f>
        <v>0</v>
      </c>
      <c r="DA903" s="34">
        <f t="shared" ref="DA903" si="9735">CZ903-DA904+DA905</f>
        <v>0</v>
      </c>
      <c r="DB903" s="34">
        <f t="shared" ref="DB903" si="9736">DA903-DB904+DB905</f>
        <v>0</v>
      </c>
      <c r="DC903" s="34">
        <f t="shared" ref="DC903" si="9737">DB903-DC904+DC905</f>
        <v>0</v>
      </c>
      <c r="DD903" s="34">
        <f t="shared" ref="DD903" si="9738">DC903-DD904+DD905</f>
        <v>0</v>
      </c>
      <c r="DE903" s="34">
        <f t="shared" ref="DE903" si="9739">DD903-DE904+DE905</f>
        <v>0</v>
      </c>
      <c r="DF903" s="34">
        <f t="shared" ref="DF903" si="9740">DE903-DF904+DF905</f>
        <v>0</v>
      </c>
      <c r="DG903" s="35">
        <f t="shared" ref="DG903" si="9741">DF903-DG904+DG905</f>
        <v>0</v>
      </c>
      <c r="DM903" s="21"/>
    </row>
    <row r="904" spans="1:117" ht="12.75" hidden="1" outlineLevel="1" x14ac:dyDescent="0.2">
      <c r="A904" s="22"/>
      <c r="B904" s="23"/>
      <c r="C904" s="23"/>
      <c r="D904" s="24"/>
      <c r="E904" s="24"/>
      <c r="F904" s="24"/>
      <c r="G904" s="24"/>
      <c r="H904" s="24"/>
      <c r="I904" s="58"/>
      <c r="J904" s="58"/>
      <c r="K904" s="58"/>
      <c r="L904" s="58"/>
      <c r="M904" s="58"/>
      <c r="N904" s="58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  <c r="AG904" s="58"/>
      <c r="AH904" s="58"/>
      <c r="AI904" s="58"/>
      <c r="AJ904" s="58"/>
      <c r="AK904" s="58"/>
      <c r="AL904" s="58"/>
      <c r="AM904" s="58"/>
      <c r="AN904" s="58"/>
      <c r="AO904" s="58"/>
      <c r="AP904" s="58"/>
      <c r="AQ904" s="58"/>
      <c r="AR904" s="58"/>
      <c r="AS904" s="58"/>
      <c r="AT904" s="58"/>
      <c r="AU904" s="58"/>
      <c r="AV904" s="58"/>
      <c r="AW904" s="58"/>
      <c r="AX904" s="58"/>
      <c r="AY904" s="58"/>
      <c r="AZ904" s="58"/>
      <c r="BA904" s="58"/>
      <c r="BB904" s="58"/>
      <c r="BC904" s="58"/>
      <c r="BD904" s="58"/>
      <c r="BE904" s="58"/>
      <c r="BF904" s="58"/>
      <c r="BG904" s="58"/>
      <c r="BH904" s="58"/>
      <c r="BI904" s="58"/>
      <c r="BJ904" s="58"/>
      <c r="BK904" s="58"/>
      <c r="BL904" s="58"/>
      <c r="BM904" s="58"/>
      <c r="BN904" s="58"/>
      <c r="BO904" s="58"/>
      <c r="BP904" s="58"/>
      <c r="BQ904" s="58"/>
      <c r="BR904" s="58"/>
      <c r="BS904" s="58"/>
      <c r="BT904" s="58"/>
      <c r="BU904" s="58"/>
      <c r="BV904" s="58"/>
      <c r="BW904" s="58"/>
      <c r="BX904" s="58"/>
      <c r="BY904" s="58"/>
      <c r="BZ904" s="58"/>
      <c r="CA904" s="58"/>
      <c r="CB904" s="58"/>
      <c r="CC904" s="58"/>
      <c r="CD904" s="58"/>
      <c r="CE904" s="58"/>
      <c r="CF904" s="58"/>
      <c r="CG904" s="58"/>
      <c r="CH904" s="58"/>
      <c r="CI904" s="24"/>
      <c r="CJ904" s="24"/>
      <c r="CK904" s="24"/>
      <c r="CL904" s="24"/>
      <c r="CM904" s="25" t="s">
        <v>7</v>
      </c>
      <c r="CN904" s="36">
        <f t="shared" ref="CN904" si="9742">$I903*CN$3+$J903*CN$4+$K903*CN$5+$L903*CN$6+$M903*CN$7+$N903*CN$8+$O903*CN$9+$P903*CN$10+$Q903*CN$11+$R903*CN$12+$S903*CN$13+$T903*CN$14+$U903*CN$15+$V903*CN$16+$W903*CN$17+$X903*CN$18+$Y903*CN$19+$Z903*CN$20+$AA903*CN$21+$AB903*CN$22+$AC903*CN$23+$AD903*CN$24+$AE903*CN$25+$AF903*CN$26+$AG903*CN$27+$AH903*CN$28+$AI903*CN$29+$AJ903*CN$30+$AK903*CN$31+$AL903*CN$32+$AM903*CN$33+$AN903*CN$34+$AO903*CN$35+$AP903*CN$36+$AQ903*CN$37+$AR903*CN$38+$AS903*CN$39+$AT903*CN$40+$AU903*CN$41+$AV903*CN$42+$AW903*CN$43+$AX903*CN$44+$AY903*CN$45+$AZ903*CN$46+$BA903*CN$47+$BB903*CN$48+$BC903*CN$49+$BD903*CN$50+$BE903*CN$51+$BF903*CN$52+$BG903*CN$53+$BH903*CN$54+$BI903*CN$55+$BJ903*CN$56+$BK903*CN$57+$BL903*CN$58+$BM903*CN$59+$BN903*CN$60+$BO903*CN$61+$BP903*CN$62+$BQ903*CN$63+$BR903*CN$64+$BS903*CN$65+$BT903*CN$66+$BU903*CN$67+$BV903*CN$68+$BW903*CN$69+$BX903*CN$70+$BY903*CN$71+$BZ903*CN$72+$CA903*CN$73+$CB903*CN$74+$CC903*CN$75+$CD903*CN$76+$CE903*CN$77+$CF903*CN$78+$CG903*CN$79+$CH903*CN$80</f>
        <v>0</v>
      </c>
      <c r="CO904" s="37">
        <f t="shared" ref="CO904" si="9743">$I903*CO$3+$J903*CO$4+$K903*CO$5+$L903*CO$6+$M903*CO$7+$N903*CO$8+$O903*CO$9+$P903*CO$10+$Q903*CO$11+$R903*CO$12+$S903*CO$13+$T903*CO$14+$U903*CO$15+$V903*CO$16+$W903*CO$17+$X903*CO$18+$Y903*CO$19+$Z903*CO$20+$AA903*CO$21+$AB903*CO$22+$AC903*CO$23+$AD903*CO$24+$AE903*CO$25+$AF903*CO$26+$AG903*CO$27+$AH903*CO$28+$AI903*CO$29+$AJ903*CO$30+$AK903*CO$31+$AL903*CO$32+$AM903*CO$33+$AN903*CO$34+$AO903*CO$35+$AP903*CO$36+$AQ903*CO$37+$AR903*CO$38+$AS903*CO$39+$AT903*CO$40+$AU903*CO$41+$AV903*CO$42+$AW903*CO$43+$AX903*CO$44+$AY903*CO$45+$AZ903*CO$46+$BA903*CO$47+$BB903*CO$48+$BC903*CO$49+$BD903*CO$50+$BE903*CO$51+$BF903*CO$52+$BG903*CO$53+$BH903*CO$54+$BI903*CO$55+$BJ903*CO$56+$BK903*CO$57+$BL903*CO$58+$BM903*CO$59+$BN903*CO$60+$BO903*CO$61+$BP903*CO$62+$BQ903*CO$63+$BR903*CO$64+$BS903*CO$65+$BT903*CO$66+$BU903*CO$67+$BV903*CO$68+$BW903*CO$69+$BX903*CO$70+$BY903*CO$71+$BZ903*CO$72+$CA903*CO$73+$CB903*CO$74+$CC903*CO$75+$CD903*CO$76+$CE903*CO$77+$CF903*CO$78+$CG903*CO$79+$CH903*CO$80</f>
        <v>0</v>
      </c>
      <c r="CP904" s="37">
        <f t="shared" ref="CP904" si="9744">$I903*CP$3+$J903*CP$4+$K903*CP$5+$L903*CP$6+$M903*CP$7+$N903*CP$8+$O903*CP$9+$P903*CP$10+$Q903*CP$11+$R903*CP$12+$S903*CP$13+$T903*CP$14+$U903*CP$15+$V903*CP$16+$W903*CP$17+$X903*CP$18+$Y903*CP$19+$Z903*CP$20+$AA903*CP$21+$AB903*CP$22+$AC903*CP$23+$AD903*CP$24+$AE903*CP$25+$AF903*CP$26+$AG903*CP$27+$AH903*CP$28+$AI903*CP$29+$AJ903*CP$30+$AK903*CP$31+$AL903*CP$32+$AM903*CP$33+$AN903*CP$34+$AO903*CP$35+$AP903*CP$36+$AQ903*CP$37+$AR903*CP$38+$AS903*CP$39+$AT903*CP$40+$AU903*CP$41+$AV903*CP$42+$AW903*CP$43+$AX903*CP$44+$AY903*CP$45+$AZ903*CP$46+$BA903*CP$47+$BB903*CP$48+$BC903*CP$49+$BD903*CP$50+$BE903*CP$51+$BF903*CP$52+$BG903*CP$53+$BH903*CP$54+$BI903*CP$55+$BJ903*CP$56+$BK903*CP$57+$BL903*CP$58+$BM903*CP$59+$BN903*CP$60+$BO903*CP$61+$BP903*CP$62+$BQ903*CP$63+$BR903*CP$64+$BS903*CP$65+$BT903*CP$66+$BU903*CP$67+$BV903*CP$68+$BW903*CP$69+$BX903*CP$70+$BY903*CP$71+$BZ903*CP$72+$CA903*CP$73+$CB903*CP$74+$CC903*CP$75+$CD903*CP$76+$CE903*CP$77+$CF903*CP$78+$CG903*CP$79+$CH903*CP$80</f>
        <v>0</v>
      </c>
      <c r="CQ904" s="37">
        <f t="shared" ref="CQ904" si="9745">$I903*CQ$3+$J903*CQ$4+$K903*CQ$5+$L903*CQ$6+$M903*CQ$7+$N903*CQ$8+$O903*CQ$9+$P903*CQ$10+$Q903*CQ$11+$R903*CQ$12+$S903*CQ$13+$T903*CQ$14+$U903*CQ$15+$V903*CQ$16+$W903*CQ$17+$X903*CQ$18+$Y903*CQ$19+$Z903*CQ$20+$AA903*CQ$21+$AB903*CQ$22+$AC903*CQ$23+$AD903*CQ$24+$AE903*CQ$25+$AF903*CQ$26+$AG903*CQ$27+$AH903*CQ$28+$AI903*CQ$29+$AJ903*CQ$30+$AK903*CQ$31+$AL903*CQ$32+$AM903*CQ$33+$AN903*CQ$34+$AO903*CQ$35+$AP903*CQ$36+$AQ903*CQ$37+$AR903*CQ$38+$AS903*CQ$39+$AT903*CQ$40+$AU903*CQ$41+$AV903*CQ$42+$AW903*CQ$43+$AX903*CQ$44+$AY903*CQ$45+$AZ903*CQ$46+$BA903*CQ$47+$BB903*CQ$48+$BC903*CQ$49+$BD903*CQ$50+$BE903*CQ$51+$BF903*CQ$52+$BG903*CQ$53+$BH903*CQ$54+$BI903*CQ$55+$BJ903*CQ$56+$BK903*CQ$57+$BL903*CQ$58+$BM903*CQ$59+$BN903*CQ$60+$BO903*CQ$61+$BP903*CQ$62+$BQ903*CQ$63+$BR903*CQ$64+$BS903*CQ$65+$BT903*CQ$66+$BU903*CQ$67+$BV903*CQ$68+$BW903*CQ$69+$BX903*CQ$70+$BY903*CQ$71+$BZ903*CQ$72+$CA903*CQ$73+$CB903*CQ$74+$CC903*CQ$75+$CD903*CQ$76+$CE903*CQ$77+$CF903*CQ$78+$CG903*CQ$79+$CH903*CQ$80</f>
        <v>0</v>
      </c>
      <c r="CR904" s="37">
        <f t="shared" ref="CR904" si="9746">$I903*CR$3+$J903*CR$4+$K903*CR$5+$L903*CR$6+$M903*CR$7+$N903*CR$8+$O903*CR$9+$P903*CR$10+$Q903*CR$11+$R903*CR$12+$S903*CR$13+$T903*CR$14+$U903*CR$15+$V903*CR$16+$W903*CR$17+$X903*CR$18+$Y903*CR$19+$Z903*CR$20+$AA903*CR$21+$AB903*CR$22+$AC903*CR$23+$AD903*CR$24+$AE903*CR$25+$AF903*CR$26+$AG903*CR$27+$AH903*CR$28+$AI903*CR$29+$AJ903*CR$30+$AK903*CR$31+$AL903*CR$32+$AM903*CR$33+$AN903*CR$34+$AO903*CR$35+$AP903*CR$36+$AQ903*CR$37+$AR903*CR$38+$AS903*CR$39+$AT903*CR$40+$AU903*CR$41+$AV903*CR$42+$AW903*CR$43+$AX903*CR$44+$AY903*CR$45+$AZ903*CR$46+$BA903*CR$47+$BB903*CR$48+$BC903*CR$49+$BD903*CR$50+$BE903*CR$51+$BF903*CR$52+$BG903*CR$53+$BH903*CR$54+$BI903*CR$55+$BJ903*CR$56+$BK903*CR$57+$BL903*CR$58+$BM903*CR$59+$BN903*CR$60+$BO903*CR$61+$BP903*CR$62+$BQ903*CR$63+$BR903*CR$64+$BS903*CR$65+$BT903*CR$66+$BU903*CR$67+$BV903*CR$68+$BW903*CR$69+$BX903*CR$70+$BY903*CR$71+$BZ903*CR$72+$CA903*CR$73+$CB903*CR$74+$CC903*CR$75+$CD903*CR$76+$CE903*CR$77+$CF903*CR$78+$CG903*CR$79+$CH903*CR$80</f>
        <v>0</v>
      </c>
      <c r="CS904" s="37">
        <f t="shared" ref="CS904" si="9747">$I903*CS$3+$J903*CS$4+$K903*CS$5+$L903*CS$6+$M903*CS$7+$N903*CS$8+$O903*CS$9+$P903*CS$10+$Q903*CS$11+$R903*CS$12+$S903*CS$13+$T903*CS$14+$U903*CS$15+$V903*CS$16+$W903*CS$17+$X903*CS$18+$Y903*CS$19+$Z903*CS$20+$AA903*CS$21+$AB903*CS$22+$AC903*CS$23+$AD903*CS$24+$AE903*CS$25+$AF903*CS$26+$AG903*CS$27+$AH903*CS$28+$AI903*CS$29+$AJ903*CS$30+$AK903*CS$31+$AL903*CS$32+$AM903*CS$33+$AN903*CS$34+$AO903*CS$35+$AP903*CS$36+$AQ903*CS$37+$AR903*CS$38+$AS903*CS$39+$AT903*CS$40+$AU903*CS$41+$AV903*CS$42+$AW903*CS$43+$AX903*CS$44+$AY903*CS$45+$AZ903*CS$46+$BA903*CS$47+$BB903*CS$48+$BC903*CS$49+$BD903*CS$50+$BE903*CS$51+$BF903*CS$52+$BG903*CS$53+$BH903*CS$54+$BI903*CS$55+$BJ903*CS$56+$BK903*CS$57+$BL903*CS$58+$BM903*CS$59+$BN903*CS$60+$BO903*CS$61+$BP903*CS$62+$BQ903*CS$63+$BR903*CS$64+$BS903*CS$65+$BT903*CS$66+$BU903*CS$67+$BV903*CS$68+$BW903*CS$69+$BX903*CS$70+$BY903*CS$71+$BZ903*CS$72+$CA903*CS$73+$CB903*CS$74+$CC903*CS$75+$CD903*CS$76+$CE903*CS$77+$CF903*CS$78+$CG903*CS$79+$CH903*CS$80</f>
        <v>0</v>
      </c>
      <c r="CT904" s="37">
        <f t="shared" ref="CT904" si="9748">$I903*CT$3+$J903*CT$4+$K903*CT$5+$L903*CT$6+$M903*CT$7+$N903*CT$8+$O903*CT$9+$P903*CT$10+$Q903*CT$11+$R903*CT$12+$S903*CT$13+$T903*CT$14+$U903*CT$15+$V903*CT$16+$W903*CT$17+$X903*CT$18+$Y903*CT$19+$Z903*CT$20+$AA903*CT$21+$AB903*CT$22+$AC903*CT$23+$AD903*CT$24+$AE903*CT$25+$AF903*CT$26+$AG903*CT$27+$AH903*CT$28+$AI903*CT$29+$AJ903*CT$30+$AK903*CT$31+$AL903*CT$32+$AM903*CT$33+$AN903*CT$34+$AO903*CT$35+$AP903*CT$36+$AQ903*CT$37+$AR903*CT$38+$AS903*CT$39+$AT903*CT$40+$AU903*CT$41+$AV903*CT$42+$AW903*CT$43+$AX903*CT$44+$AY903*CT$45+$AZ903*CT$46+$BA903*CT$47+$BB903*CT$48+$BC903*CT$49+$BD903*CT$50+$BE903*CT$51+$BF903*CT$52+$BG903*CT$53+$BH903*CT$54+$BI903*CT$55+$BJ903*CT$56+$BK903*CT$57+$BL903*CT$58+$BM903*CT$59+$BN903*CT$60+$BO903*CT$61+$BP903*CT$62+$BQ903*CT$63+$BR903*CT$64+$BS903*CT$65+$BT903*CT$66+$BU903*CT$67+$BV903*CT$68+$BW903*CT$69+$BX903*CT$70+$BY903*CT$71+$BZ903*CT$72+$CA903*CT$73+$CB903*CT$74+$CC903*CT$75+$CD903*CT$76+$CE903*CT$77+$CF903*CT$78+$CG903*CT$79+$CH903*CT$80</f>
        <v>0</v>
      </c>
      <c r="CU904" s="37">
        <f t="shared" ref="CU904" si="9749">$I903*CU$3+$J903*CU$4+$K903*CU$5+$L903*CU$6+$M903*CU$7+$N903*CU$8+$O903*CU$9+$P903*CU$10+$Q903*CU$11+$R903*CU$12+$S903*CU$13+$T903*CU$14+$U903*CU$15+$V903*CU$16+$W903*CU$17+$X903*CU$18+$Y903*CU$19+$Z903*CU$20+$AA903*CU$21+$AB903*CU$22+$AC903*CU$23+$AD903*CU$24+$AE903*CU$25+$AF903*CU$26+$AG903*CU$27+$AH903*CU$28+$AI903*CU$29+$AJ903*CU$30+$AK903*CU$31+$AL903*CU$32+$AM903*CU$33+$AN903*CU$34+$AO903*CU$35+$AP903*CU$36+$AQ903*CU$37+$AR903*CU$38+$AS903*CU$39+$AT903*CU$40+$AU903*CU$41+$AV903*CU$42+$AW903*CU$43+$AX903*CU$44+$AY903*CU$45+$AZ903*CU$46+$BA903*CU$47+$BB903*CU$48+$BC903*CU$49+$BD903*CU$50+$BE903*CU$51+$BF903*CU$52+$BG903*CU$53+$BH903*CU$54+$BI903*CU$55+$BJ903*CU$56+$BK903*CU$57+$BL903*CU$58+$BM903*CU$59+$BN903*CU$60+$BO903*CU$61+$BP903*CU$62+$BQ903*CU$63+$BR903*CU$64+$BS903*CU$65+$BT903*CU$66+$BU903*CU$67+$BV903*CU$68+$BW903*CU$69+$BX903*CU$70+$BY903*CU$71+$BZ903*CU$72+$CA903*CU$73+$CB903*CU$74+$CC903*CU$75+$CD903*CU$76+$CE903*CU$77+$CF903*CU$78+$CG903*CU$79+$CH903*CU$80</f>
        <v>0</v>
      </c>
      <c r="CV904" s="37">
        <f t="shared" ref="CV904" si="9750">$I903*CV$3+$J903*CV$4+$K903*CV$5+$L903*CV$6+$M903*CV$7+$N903*CV$8+$O903*CV$9+$P903*CV$10+$Q903*CV$11+$R903*CV$12+$S903*CV$13+$T903*CV$14+$U903*CV$15+$V903*CV$16+$W903*CV$17+$X903*CV$18+$Y903*CV$19+$Z903*CV$20+$AA903*CV$21+$AB903*CV$22+$AC903*CV$23+$AD903*CV$24+$AE903*CV$25+$AF903*CV$26+$AG903*CV$27+$AH903*CV$28+$AI903*CV$29+$AJ903*CV$30+$AK903*CV$31+$AL903*CV$32+$AM903*CV$33+$AN903*CV$34+$AO903*CV$35+$AP903*CV$36+$AQ903*CV$37+$AR903*CV$38+$AS903*CV$39+$AT903*CV$40+$AU903*CV$41+$AV903*CV$42+$AW903*CV$43+$AX903*CV$44+$AY903*CV$45+$AZ903*CV$46+$BA903*CV$47+$BB903*CV$48+$BC903*CV$49+$BD903*CV$50+$BE903*CV$51+$BF903*CV$52+$BG903*CV$53+$BH903*CV$54+$BI903*CV$55+$BJ903*CV$56+$BK903*CV$57+$BL903*CV$58+$BM903*CV$59+$BN903*CV$60+$BO903*CV$61+$BP903*CV$62+$BQ903*CV$63+$BR903*CV$64+$BS903*CV$65+$BT903*CV$66+$BU903*CV$67+$BV903*CV$68+$BW903*CV$69+$BX903*CV$70+$BY903*CV$71+$BZ903*CV$72+$CA903*CV$73+$CB903*CV$74+$CC903*CV$75+$CD903*CV$76+$CE903*CV$77+$CF903*CV$78+$CG903*CV$79+$CH903*CV$80</f>
        <v>0</v>
      </c>
      <c r="CW904" s="37">
        <f t="shared" ref="CW904" si="9751">$I903*CW$3+$J903*CW$4+$K903*CW$5+$L903*CW$6+$M903*CW$7+$N903*CW$8+$O903*CW$9+$P903*CW$10+$Q903*CW$11+$R903*CW$12+$S903*CW$13+$T903*CW$14+$U903*CW$15+$V903*CW$16+$W903*CW$17+$X903*CW$18+$Y903*CW$19+$Z903*CW$20+$AA903*CW$21+$AB903*CW$22+$AC903*CW$23+$AD903*CW$24+$AE903*CW$25+$AF903*CW$26+$AG903*CW$27+$AH903*CW$28+$AI903*CW$29+$AJ903*CW$30+$AK903*CW$31+$AL903*CW$32+$AM903*CW$33+$AN903*CW$34+$AO903*CW$35+$AP903*CW$36+$AQ903*CW$37+$AR903*CW$38+$AS903*CW$39+$AT903*CW$40+$AU903*CW$41+$AV903*CW$42+$AW903*CW$43+$AX903*CW$44+$AY903*CW$45+$AZ903*CW$46+$BA903*CW$47+$BB903*CW$48+$BC903*CW$49+$BD903*CW$50+$BE903*CW$51+$BF903*CW$52+$BG903*CW$53+$BH903*CW$54+$BI903*CW$55+$BJ903*CW$56+$BK903*CW$57+$BL903*CW$58+$BM903*CW$59+$BN903*CW$60+$BO903*CW$61+$BP903*CW$62+$BQ903*CW$63+$BR903*CW$64+$BS903*CW$65+$BT903*CW$66+$BU903*CW$67+$BV903*CW$68+$BW903*CW$69+$BX903*CW$70+$BY903*CW$71+$BZ903*CW$72+$CA903*CW$73+$CB903*CW$74+$CC903*CW$75+$CD903*CW$76+$CE903*CW$77+$CF903*CW$78+$CG903*CW$79+$CH903*CW$80</f>
        <v>0</v>
      </c>
      <c r="CX904" s="37">
        <f t="shared" ref="CX904" si="9752">$I903*CX$3+$J903*CX$4+$K903*CX$5+$L903*CX$6+$M903*CX$7+$N903*CX$8+$O903*CX$9+$P903*CX$10+$Q903*CX$11+$R903*CX$12+$S903*CX$13+$T903*CX$14+$U903*CX$15+$V903*CX$16+$W903*CX$17+$X903*CX$18+$Y903*CX$19+$Z903*CX$20+$AA903*CX$21+$AB903*CX$22+$AC903*CX$23+$AD903*CX$24+$AE903*CX$25+$AF903*CX$26+$AG903*CX$27+$AH903*CX$28+$AI903*CX$29+$AJ903*CX$30+$AK903*CX$31+$AL903*CX$32+$AM903*CX$33+$AN903*CX$34+$AO903*CX$35+$AP903*CX$36+$AQ903*CX$37+$AR903*CX$38+$AS903*CX$39+$AT903*CX$40+$AU903*CX$41+$AV903*CX$42+$AW903*CX$43+$AX903*CX$44+$AY903*CX$45+$AZ903*CX$46+$BA903*CX$47+$BB903*CX$48+$BC903*CX$49+$BD903*CX$50+$BE903*CX$51+$BF903*CX$52+$BG903*CX$53+$BH903*CX$54+$BI903*CX$55+$BJ903*CX$56+$BK903*CX$57+$BL903*CX$58+$BM903*CX$59+$BN903*CX$60+$BO903*CX$61+$BP903*CX$62+$BQ903*CX$63+$BR903*CX$64+$BS903*CX$65+$BT903*CX$66+$BU903*CX$67+$BV903*CX$68+$BW903*CX$69+$BX903*CX$70+$BY903*CX$71+$BZ903*CX$72+$CA903*CX$73+$CB903*CX$74+$CC903*CX$75+$CD903*CX$76+$CE903*CX$77+$CF903*CX$78+$CG903*CX$79+$CH903*CX$80</f>
        <v>0</v>
      </c>
      <c r="CY904" s="37">
        <f t="shared" ref="CY904" si="9753">$I903*CY$3+$J903*CY$4+$K903*CY$5+$L903*CY$6+$M903*CY$7+$N903*CY$8+$O903*CY$9+$P903*CY$10+$Q903*CY$11+$R903*CY$12+$S903*CY$13+$T903*CY$14+$U903*CY$15+$V903*CY$16+$W903*CY$17+$X903*CY$18+$Y903*CY$19+$Z903*CY$20+$AA903*CY$21+$AB903*CY$22+$AC903*CY$23+$AD903*CY$24+$AE903*CY$25+$AF903*CY$26+$AG903*CY$27+$AH903*CY$28+$AI903*CY$29+$AJ903*CY$30+$AK903*CY$31+$AL903*CY$32+$AM903*CY$33+$AN903*CY$34+$AO903*CY$35+$AP903*CY$36+$AQ903*CY$37+$AR903*CY$38+$AS903*CY$39+$AT903*CY$40+$AU903*CY$41+$AV903*CY$42+$AW903*CY$43+$AX903*CY$44+$AY903*CY$45+$AZ903*CY$46+$BA903*CY$47+$BB903*CY$48+$BC903*CY$49+$BD903*CY$50+$BE903*CY$51+$BF903*CY$52+$BG903*CY$53+$BH903*CY$54+$BI903*CY$55+$BJ903*CY$56+$BK903*CY$57+$BL903*CY$58+$BM903*CY$59+$BN903*CY$60+$BO903*CY$61+$BP903*CY$62+$BQ903*CY$63+$BR903*CY$64+$BS903*CY$65+$BT903*CY$66+$BU903*CY$67+$BV903*CY$68+$BW903*CY$69+$BX903*CY$70+$BY903*CY$71+$BZ903*CY$72+$CA903*CY$73+$CB903*CY$74+$CC903*CY$75+$CD903*CY$76+$CE903*CY$77+$CF903*CY$78+$CG903*CY$79+$CH903*CY$80</f>
        <v>0</v>
      </c>
      <c r="CZ904" s="37">
        <f t="shared" ref="CZ904" si="9754">$I903*CZ$3+$J903*CZ$4+$K903*CZ$5+$L903*CZ$6+$M903*CZ$7+$N903*CZ$8+$O903*CZ$9+$P903*CZ$10+$Q903*CZ$11+$R903*CZ$12+$S903*CZ$13+$T903*CZ$14+$U903*CZ$15+$V903*CZ$16+$W903*CZ$17+$X903*CZ$18+$Y903*CZ$19+$Z903*CZ$20+$AA903*CZ$21+$AB903*CZ$22+$AC903*CZ$23+$AD903*CZ$24+$AE903*CZ$25+$AF903*CZ$26+$AG903*CZ$27+$AH903*CZ$28+$AI903*CZ$29+$AJ903*CZ$30+$AK903*CZ$31+$AL903*CZ$32+$AM903*CZ$33+$AN903*CZ$34+$AO903*CZ$35+$AP903*CZ$36+$AQ903*CZ$37+$AR903*CZ$38+$AS903*CZ$39+$AT903*CZ$40+$AU903*CZ$41+$AV903*CZ$42+$AW903*CZ$43+$AX903*CZ$44+$AY903*CZ$45+$AZ903*CZ$46+$BA903*CZ$47+$BB903*CZ$48+$BC903*CZ$49+$BD903*CZ$50+$BE903*CZ$51+$BF903*CZ$52+$BG903*CZ$53+$BH903*CZ$54+$BI903*CZ$55+$BJ903*CZ$56+$BK903*CZ$57+$BL903*CZ$58+$BM903*CZ$59+$BN903*CZ$60+$BO903*CZ$61+$BP903*CZ$62+$BQ903*CZ$63+$BR903*CZ$64+$BS903*CZ$65+$BT903*CZ$66+$BU903*CZ$67+$BV903*CZ$68+$BW903*CZ$69+$BX903*CZ$70+$BY903*CZ$71+$BZ903*CZ$72+$CA903*CZ$73+$CB903*CZ$74+$CC903*CZ$75+$CD903*CZ$76+$CE903*CZ$77+$CF903*CZ$78+$CG903*CZ$79+$CH903*CZ$80</f>
        <v>0</v>
      </c>
      <c r="DA904" s="37">
        <f t="shared" ref="DA904" si="9755">$I903*DA$3+$J903*DA$4+$K903*DA$5+$L903*DA$6+$M903*DA$7+$N903*DA$8+$O903*DA$9+$P903*DA$10+$Q903*DA$11+$R903*DA$12+$S903*DA$13+$T903*DA$14+$U903*DA$15+$V903*DA$16+$W903*DA$17+$X903*DA$18+$Y903*DA$19+$Z903*DA$20+$AA903*DA$21+$AB903*DA$22+$AC903*DA$23+$AD903*DA$24+$AE903*DA$25+$AF903*DA$26+$AG903*DA$27+$AH903*DA$28+$AI903*DA$29+$AJ903*DA$30+$AK903*DA$31+$AL903*DA$32+$AM903*DA$33+$AN903*DA$34+$AO903*DA$35+$AP903*DA$36+$AQ903*DA$37+$AR903*DA$38+$AS903*DA$39+$AT903*DA$40+$AU903*DA$41+$AV903*DA$42+$AW903*DA$43+$AX903*DA$44+$AY903*DA$45+$AZ903*DA$46+$BA903*DA$47+$BB903*DA$48+$BC903*DA$49+$BD903*DA$50+$BE903*DA$51+$BF903*DA$52+$BG903*DA$53+$BH903*DA$54+$BI903*DA$55+$BJ903*DA$56+$BK903*DA$57+$BL903*DA$58+$BM903*DA$59+$BN903*DA$60+$BO903*DA$61+$BP903*DA$62+$BQ903*DA$63+$BR903*DA$64+$BS903*DA$65+$BT903*DA$66+$BU903*DA$67+$BV903*DA$68+$BW903*DA$69+$BX903*DA$70+$BY903*DA$71+$BZ903*DA$72+$CA903*DA$73+$CB903*DA$74+$CC903*DA$75+$CD903*DA$76+$CE903*DA$77+$CF903*DA$78+$CG903*DA$79+$CH903*DA$80</f>
        <v>0</v>
      </c>
      <c r="DB904" s="37">
        <f t="shared" ref="DB904" si="9756">$I903*DB$3+$J903*DB$4+$K903*DB$5+$L903*DB$6+$M903*DB$7+$N903*DB$8+$O903*DB$9+$P903*DB$10+$Q903*DB$11+$R903*DB$12+$S903*DB$13+$T903*DB$14+$U903*DB$15+$V903*DB$16+$W903*DB$17+$X903*DB$18+$Y903*DB$19+$Z903*DB$20+$AA903*DB$21+$AB903*DB$22+$AC903*DB$23+$AD903*DB$24+$AE903*DB$25+$AF903*DB$26+$AG903*DB$27+$AH903*DB$28+$AI903*DB$29+$AJ903*DB$30+$AK903*DB$31+$AL903*DB$32+$AM903*DB$33+$AN903*DB$34+$AO903*DB$35+$AP903*DB$36+$AQ903*DB$37+$AR903*DB$38+$AS903*DB$39+$AT903*DB$40+$AU903*DB$41+$AV903*DB$42+$AW903*DB$43+$AX903*DB$44+$AY903*DB$45+$AZ903*DB$46+$BA903*DB$47+$BB903*DB$48+$BC903*DB$49+$BD903*DB$50+$BE903*DB$51+$BF903*DB$52+$BG903*DB$53+$BH903*DB$54+$BI903*DB$55+$BJ903*DB$56+$BK903*DB$57+$BL903*DB$58+$BM903*DB$59+$BN903*DB$60+$BO903*DB$61+$BP903*DB$62+$BQ903*DB$63+$BR903*DB$64+$BS903*DB$65+$BT903*DB$66+$BU903*DB$67+$BV903*DB$68+$BW903*DB$69+$BX903*DB$70+$BY903*DB$71+$BZ903*DB$72+$CA903*DB$73+$CB903*DB$74+$CC903*DB$75+$CD903*DB$76+$CE903*DB$77+$CF903*DB$78+$CG903*DB$79+$CH903*DB$80</f>
        <v>0</v>
      </c>
      <c r="DC904" s="37">
        <f t="shared" ref="DC904" si="9757">$I903*DC$3+$J903*DC$4+$K903*DC$5+$L903*DC$6+$M903*DC$7+$N903*DC$8+$O903*DC$9+$P903*DC$10+$Q903*DC$11+$R903*DC$12+$S903*DC$13+$T903*DC$14+$U903*DC$15+$V903*DC$16+$W903*DC$17+$X903*DC$18+$Y903*DC$19+$Z903*DC$20+$AA903*DC$21+$AB903*DC$22+$AC903*DC$23+$AD903*DC$24+$AE903*DC$25+$AF903*DC$26+$AG903*DC$27+$AH903*DC$28+$AI903*DC$29+$AJ903*DC$30+$AK903*DC$31+$AL903*DC$32+$AM903*DC$33+$AN903*DC$34+$AO903*DC$35+$AP903*DC$36+$AQ903*DC$37+$AR903*DC$38+$AS903*DC$39+$AT903*DC$40+$AU903*DC$41+$AV903*DC$42+$AW903*DC$43+$AX903*DC$44+$AY903*DC$45+$AZ903*DC$46+$BA903*DC$47+$BB903*DC$48+$BC903*DC$49+$BD903*DC$50+$BE903*DC$51+$BF903*DC$52+$BG903*DC$53+$BH903*DC$54+$BI903*DC$55+$BJ903*DC$56+$BK903*DC$57+$BL903*DC$58+$BM903*DC$59+$BN903*DC$60+$BO903*DC$61+$BP903*DC$62+$BQ903*DC$63+$BR903*DC$64+$BS903*DC$65+$BT903*DC$66+$BU903*DC$67+$BV903*DC$68+$BW903*DC$69+$BX903*DC$70+$BY903*DC$71+$BZ903*DC$72+$CA903*DC$73+$CB903*DC$74+$CC903*DC$75+$CD903*DC$76+$CE903*DC$77+$CF903*DC$78+$CG903*DC$79+$CH903*DC$80</f>
        <v>0</v>
      </c>
      <c r="DD904" s="37">
        <f t="shared" ref="DD904" si="9758">$I903*DD$3+$J903*DD$4+$K903*DD$5+$L903*DD$6+$M903*DD$7+$N903*DD$8+$O903*DD$9+$P903*DD$10+$Q903*DD$11+$R903*DD$12+$S903*DD$13+$T903*DD$14+$U903*DD$15+$V903*DD$16+$W903*DD$17+$X903*DD$18+$Y903*DD$19+$Z903*DD$20+$AA903*DD$21+$AB903*DD$22+$AC903*DD$23+$AD903*DD$24+$AE903*DD$25+$AF903*DD$26+$AG903*DD$27+$AH903*DD$28+$AI903*DD$29+$AJ903*DD$30+$AK903*DD$31+$AL903*DD$32+$AM903*DD$33+$AN903*DD$34+$AO903*DD$35+$AP903*DD$36+$AQ903*DD$37+$AR903*DD$38+$AS903*DD$39+$AT903*DD$40+$AU903*DD$41+$AV903*DD$42+$AW903*DD$43+$AX903*DD$44+$AY903*DD$45+$AZ903*DD$46+$BA903*DD$47+$BB903*DD$48+$BC903*DD$49+$BD903*DD$50+$BE903*DD$51+$BF903*DD$52+$BG903*DD$53+$BH903*DD$54+$BI903*DD$55+$BJ903*DD$56+$BK903*DD$57+$BL903*DD$58+$BM903*DD$59+$BN903*DD$60+$BO903*DD$61+$BP903*DD$62+$BQ903*DD$63+$BR903*DD$64+$BS903*DD$65+$BT903*DD$66+$BU903*DD$67+$BV903*DD$68+$BW903*DD$69+$BX903*DD$70+$BY903*DD$71+$BZ903*DD$72+$CA903*DD$73+$CB903*DD$74+$CC903*DD$75+$CD903*DD$76+$CE903*DD$77+$CF903*DD$78+$CG903*DD$79+$CH903*DD$80</f>
        <v>0</v>
      </c>
      <c r="DE904" s="37">
        <f t="shared" ref="DE904" si="9759">$I903*DE$3+$J903*DE$4+$K903*DE$5+$L903*DE$6+$M903*DE$7+$N903*DE$8+$O903*DE$9+$P903*DE$10+$Q903*DE$11+$R903*DE$12+$S903*DE$13+$T903*DE$14+$U903*DE$15+$V903*DE$16+$W903*DE$17+$X903*DE$18+$Y903*DE$19+$Z903*DE$20+$AA903*DE$21+$AB903*DE$22+$AC903*DE$23+$AD903*DE$24+$AE903*DE$25+$AF903*DE$26+$AG903*DE$27+$AH903*DE$28+$AI903*DE$29+$AJ903*DE$30+$AK903*DE$31+$AL903*DE$32+$AM903*DE$33+$AN903*DE$34+$AO903*DE$35+$AP903*DE$36+$AQ903*DE$37+$AR903*DE$38+$AS903*DE$39+$AT903*DE$40+$AU903*DE$41+$AV903*DE$42+$AW903*DE$43+$AX903*DE$44+$AY903*DE$45+$AZ903*DE$46+$BA903*DE$47+$BB903*DE$48+$BC903*DE$49+$BD903*DE$50+$BE903*DE$51+$BF903*DE$52+$BG903*DE$53+$BH903*DE$54+$BI903*DE$55+$BJ903*DE$56+$BK903*DE$57+$BL903*DE$58+$BM903*DE$59+$BN903*DE$60+$BO903*DE$61+$BP903*DE$62+$BQ903*DE$63+$BR903*DE$64+$BS903*DE$65+$BT903*DE$66+$BU903*DE$67+$BV903*DE$68+$BW903*DE$69+$BX903*DE$70+$BY903*DE$71+$BZ903*DE$72+$CA903*DE$73+$CB903*DE$74+$CC903*DE$75+$CD903*DE$76+$CE903*DE$77+$CF903*DE$78+$CG903*DE$79+$CH903*DE$80</f>
        <v>0</v>
      </c>
      <c r="DF904" s="37">
        <f t="shared" ref="DF904" si="9760">$I903*DF$3+$J903*DF$4+$K903*DF$5+$L903*DF$6+$M903*DF$7+$N903*DF$8+$O903*DF$9+$P903*DF$10+$Q903*DF$11+$R903*DF$12+$S903*DF$13+$T903*DF$14+$U903*DF$15+$V903*DF$16+$W903*DF$17+$X903*DF$18+$Y903*DF$19+$Z903*DF$20+$AA903*DF$21+$AB903*DF$22+$AC903*DF$23+$AD903*DF$24+$AE903*DF$25+$AF903*DF$26+$AG903*DF$27+$AH903*DF$28+$AI903*DF$29+$AJ903*DF$30+$AK903*DF$31+$AL903*DF$32+$AM903*DF$33+$AN903*DF$34+$AO903*DF$35+$AP903*DF$36+$AQ903*DF$37+$AR903*DF$38+$AS903*DF$39+$AT903*DF$40+$AU903*DF$41+$AV903*DF$42+$AW903*DF$43+$AX903*DF$44+$AY903*DF$45+$AZ903*DF$46+$BA903*DF$47+$BB903*DF$48+$BC903*DF$49+$BD903*DF$50+$BE903*DF$51+$BF903*DF$52+$BG903*DF$53+$BH903*DF$54+$BI903*DF$55+$BJ903*DF$56+$BK903*DF$57+$BL903*DF$58+$BM903*DF$59+$BN903*DF$60+$BO903*DF$61+$BP903*DF$62+$BQ903*DF$63+$BR903*DF$64+$BS903*DF$65+$BT903*DF$66+$BU903*DF$67+$BV903*DF$68+$BW903*DF$69+$BX903*DF$70+$BY903*DF$71+$BZ903*DF$72+$CA903*DF$73+$CB903*DF$74+$CC903*DF$75+$CD903*DF$76+$CE903*DF$77+$CF903*DF$78+$CG903*DF$79+$CH903*DF$80</f>
        <v>0</v>
      </c>
      <c r="DG904" s="38">
        <f t="shared" ref="DG904" si="9761">$I903*DG$3+$J903*DG$4+$K903*DG$5+$L903*DG$6+$M903*DG$7+$N903*DG$8+$O903*DG$9+$P903*DG$10+$Q903*DG$11+$R903*DG$12+$S903*DG$13+$T903*DG$14+$U903*DG$15+$V903*DG$16+$W903*DG$17+$X903*DG$18+$Y903*DG$19+$Z903*DG$20+$AA903*DG$21+$AB903*DG$22+$AC903*DG$23+$AD903*DG$24+$AE903*DG$25+$AF903*DG$26+$AG903*DG$27+$AH903*DG$28+$AI903*DG$29+$AJ903*DG$30+$AK903*DG$31+$AL903*DG$32+$AM903*DG$33+$AN903*DG$34+$AO903*DG$35+$AP903*DG$36+$AQ903*DG$37+$AR903*DG$38+$AS903*DG$39+$AT903*DG$40+$AU903*DG$41+$AV903*DG$42+$AW903*DG$43+$AX903*DG$44+$AY903*DG$45+$AZ903*DG$46+$BA903*DG$47+$BB903*DG$48+$BC903*DG$49+$BD903*DG$50+$BE903*DG$51+$BF903*DG$52+$BG903*DG$53+$BH903*DG$54+$BI903*DG$55+$BJ903*DG$56+$BK903*DG$57+$BL903*DG$58+$BM903*DG$59+$BN903*DG$60+$BO903*DG$61+$BP903*DG$62+$BQ903*DG$63+$BR903*DG$64+$BS903*DG$65+$BT903*DG$66+$BU903*DG$67+$BV903*DG$68+$BW903*DG$69+$BX903*DG$70+$BY903*DG$71+$BZ903*DG$72+$CA903*DG$73+$CB903*DG$74+$CC903*DG$75+$CD903*DG$76+$CE903*DG$77+$CF903*DG$78+$CG903*DG$79+$CH903*DG$80</f>
        <v>0</v>
      </c>
    </row>
    <row r="905" spans="1:117" ht="12.75" hidden="1" outlineLevel="1" x14ac:dyDescent="0.2">
      <c r="A905" s="26"/>
      <c r="B905" s="27"/>
      <c r="C905" s="27"/>
      <c r="D905" s="28"/>
      <c r="E905" s="28"/>
      <c r="F905" s="28"/>
      <c r="G905" s="28"/>
      <c r="H905" s="28"/>
      <c r="I905" s="59"/>
      <c r="J905" s="59"/>
      <c r="K905" s="59"/>
      <c r="L905" s="59"/>
      <c r="M905" s="59"/>
      <c r="N905" s="59"/>
      <c r="O905" s="59"/>
      <c r="P905" s="59"/>
      <c r="Q905" s="59"/>
      <c r="R905" s="59"/>
      <c r="S905" s="59"/>
      <c r="T905" s="59"/>
      <c r="U905" s="59"/>
      <c r="V905" s="59"/>
      <c r="W905" s="59"/>
      <c r="X905" s="59"/>
      <c r="Y905" s="59"/>
      <c r="Z905" s="59"/>
      <c r="AA905" s="59"/>
      <c r="AB905" s="59"/>
      <c r="AC905" s="59"/>
      <c r="AD905" s="59"/>
      <c r="AE905" s="59"/>
      <c r="AF905" s="59"/>
      <c r="AG905" s="59"/>
      <c r="AH905" s="59"/>
      <c r="AI905" s="59"/>
      <c r="AJ905" s="59"/>
      <c r="AK905" s="59"/>
      <c r="AL905" s="59"/>
      <c r="AM905" s="59"/>
      <c r="AN905" s="59"/>
      <c r="AO905" s="59"/>
      <c r="AP905" s="59"/>
      <c r="AQ905" s="59"/>
      <c r="AR905" s="59"/>
      <c r="AS905" s="59"/>
      <c r="AT905" s="59"/>
      <c r="AU905" s="59"/>
      <c r="AV905" s="59"/>
      <c r="AW905" s="59"/>
      <c r="AX905" s="59"/>
      <c r="AY905" s="59"/>
      <c r="AZ905" s="59"/>
      <c r="BA905" s="59"/>
      <c r="BB905" s="59"/>
      <c r="BC905" s="59"/>
      <c r="BD905" s="59"/>
      <c r="BE905" s="59"/>
      <c r="BF905" s="59"/>
      <c r="BG905" s="59"/>
      <c r="BH905" s="59"/>
      <c r="BI905" s="59"/>
      <c r="BJ905" s="59"/>
      <c r="BK905" s="59"/>
      <c r="BL905" s="59"/>
      <c r="BM905" s="59"/>
      <c r="BN905" s="59"/>
      <c r="BO905" s="59"/>
      <c r="BP905" s="59"/>
      <c r="BQ905" s="59"/>
      <c r="BR905" s="59"/>
      <c r="BS905" s="59"/>
      <c r="BT905" s="59"/>
      <c r="BU905" s="59"/>
      <c r="BV905" s="59"/>
      <c r="BW905" s="59"/>
      <c r="BX905" s="59"/>
      <c r="BY905" s="59"/>
      <c r="BZ905" s="59"/>
      <c r="CA905" s="59"/>
      <c r="CB905" s="59"/>
      <c r="CC905" s="59"/>
      <c r="CD905" s="59"/>
      <c r="CE905" s="59"/>
      <c r="CF905" s="59"/>
      <c r="CG905" s="59"/>
      <c r="CH905" s="59"/>
      <c r="CI905" s="28"/>
      <c r="CJ905" s="28"/>
      <c r="CK905" s="28"/>
      <c r="CL905" s="28"/>
      <c r="CM905" s="29" t="s">
        <v>8</v>
      </c>
      <c r="CN905" s="39"/>
      <c r="CO905" s="40"/>
      <c r="CP905" s="40"/>
      <c r="CQ905" s="40"/>
      <c r="CR905" s="40"/>
      <c r="CS905" s="40"/>
      <c r="CT905" s="40"/>
      <c r="CU905" s="40"/>
      <c r="CV905" s="40"/>
      <c r="CW905" s="40"/>
      <c r="CX905" s="40"/>
      <c r="CY905" s="40"/>
      <c r="CZ905" s="40"/>
      <c r="DA905" s="40"/>
      <c r="DB905" s="40"/>
      <c r="DC905" s="40"/>
      <c r="DD905" s="40"/>
      <c r="DE905" s="40"/>
      <c r="DF905" s="40"/>
      <c r="DG905" s="41"/>
    </row>
    <row r="906" spans="1:117" ht="12.75" collapsed="1" x14ac:dyDescent="0.2">
      <c r="A906" s="19" t="s">
        <v>550</v>
      </c>
      <c r="B906" s="19" t="s">
        <v>240</v>
      </c>
      <c r="C906" s="19"/>
      <c r="D906" s="20" t="s">
        <v>545</v>
      </c>
      <c r="E906" s="20">
        <v>6</v>
      </c>
      <c r="F906" s="20">
        <f>IF($C$4="",SUMIF(stock_on_hand!A:A,planner!A906,stock_on_hand!C:C),SUMIFS(stock_on_hand!C:C,stock_on_hand!A:A,planner!A906,stock_on_hand!E:E,$C$4))</f>
        <v>0</v>
      </c>
      <c r="G906" s="20"/>
      <c r="H906" s="20" t="s">
        <v>326</v>
      </c>
      <c r="I906" s="57">
        <f>IFERROR(HLOOKUP(I$188,bom!$2:$300,MATCH($A906,bom!$A:$A,0)-1,0),0)</f>
        <v>0</v>
      </c>
      <c r="J906" s="57">
        <f>IFERROR(HLOOKUP(J$188,bom!$2:$300,MATCH($A906,bom!$A:$A,0)-1,0),0)</f>
        <v>0</v>
      </c>
      <c r="K906" s="57">
        <f>IFERROR(HLOOKUP(K$188,bom!$2:$300,MATCH($A906,bom!$A:$A,0)-1,0),0)</f>
        <v>0</v>
      </c>
      <c r="L906" s="57">
        <f>IFERROR(HLOOKUP(L$188,bom!$2:$300,MATCH($A906,bom!$A:$A,0)-1,0),0)</f>
        <v>0</v>
      </c>
      <c r="M906" s="57">
        <f>IFERROR(HLOOKUP(M$188,bom!$2:$300,MATCH($A906,bom!$A:$A,0)-1,0),0)</f>
        <v>0</v>
      </c>
      <c r="N906" s="57">
        <f>IFERROR(HLOOKUP(N$188,bom!$2:$300,MATCH($A906,bom!$A:$A,0)-1,0),0)</f>
        <v>0</v>
      </c>
      <c r="O906" s="57">
        <f>IFERROR(HLOOKUP(O$188,bom!$2:$300,MATCH($A906,bom!$A:$A,0)-1,0),0)</f>
        <v>0</v>
      </c>
      <c r="P906" s="57">
        <f>IFERROR(HLOOKUP(P$188,bom!$2:$300,MATCH($A906,bom!$A:$A,0)-1,0),0)</f>
        <v>0</v>
      </c>
      <c r="Q906" s="57">
        <f>IFERROR(HLOOKUP(Q$188,bom!$2:$300,MATCH($A906,bom!$A:$A,0)-1,0),0)</f>
        <v>0</v>
      </c>
      <c r="R906" s="57">
        <f>IFERROR(HLOOKUP(R$188,bom!$2:$300,MATCH($A906,bom!$A:$A,0)-1,0),0)</f>
        <v>0</v>
      </c>
      <c r="S906" s="57">
        <f>IFERROR(HLOOKUP(S$188,bom!$2:$300,MATCH($A906,bom!$A:$A,0)-1,0),0)</f>
        <v>0</v>
      </c>
      <c r="T906" s="57">
        <f>IFERROR(HLOOKUP(T$188,bom!$2:$300,MATCH($A906,bom!$A:$A,0)-1,0),0)</f>
        <v>0</v>
      </c>
      <c r="U906" s="57">
        <f>IFERROR(HLOOKUP(U$188,bom!$2:$300,MATCH($A906,bom!$A:$A,0)-1,0),0)</f>
        <v>0</v>
      </c>
      <c r="V906" s="57">
        <f>IFERROR(HLOOKUP(V$188,bom!$2:$300,MATCH($A906,bom!$A:$A,0)-1,0),0)</f>
        <v>0</v>
      </c>
      <c r="W906" s="57">
        <f>IFERROR(HLOOKUP(W$188,bom!$2:$300,MATCH($A906,bom!$A:$A,0)-1,0),0)</f>
        <v>0</v>
      </c>
      <c r="X906" s="57">
        <f>IFERROR(HLOOKUP(X$188,bom!$2:$300,MATCH($A906,bom!$A:$A,0)-1,0),0)</f>
        <v>0</v>
      </c>
      <c r="Y906" s="57">
        <f>IFERROR(HLOOKUP(Y$188,bom!$2:$300,MATCH($A906,bom!$A:$A,0)-1,0),0)</f>
        <v>0</v>
      </c>
      <c r="Z906" s="57">
        <f>IFERROR(HLOOKUP(Z$188,bom!$2:$300,MATCH($A906,bom!$A:$A,0)-1,0),0)</f>
        <v>0</v>
      </c>
      <c r="AA906" s="57">
        <f>IFERROR(HLOOKUP(AA$188,bom!$2:$300,MATCH($A906,bom!$A:$A,0)-1,0),0)</f>
        <v>0</v>
      </c>
      <c r="AB906" s="57">
        <f>IFERROR(HLOOKUP(AB$188,bom!$2:$300,MATCH($A906,bom!$A:$A,0)-1,0),0)</f>
        <v>0</v>
      </c>
      <c r="AC906" s="57">
        <f>IFERROR(HLOOKUP(AC$188,bom!$2:$300,MATCH($A906,bom!$A:$A,0)-1,0),0)</f>
        <v>0</v>
      </c>
      <c r="AD906" s="57">
        <f>IFERROR(HLOOKUP(AD$188,bom!$2:$300,MATCH($A906,bom!$A:$A,0)-1,0),0)</f>
        <v>0</v>
      </c>
      <c r="AE906" s="57">
        <f>IFERROR(HLOOKUP(AE$188,bom!$2:$300,MATCH($A906,bom!$A:$A,0)-1,0),0)</f>
        <v>0</v>
      </c>
      <c r="AF906" s="57">
        <f>IFERROR(HLOOKUP(AF$188,bom!$2:$300,MATCH($A906,bom!$A:$A,0)-1,0),0)</f>
        <v>0</v>
      </c>
      <c r="AG906" s="57">
        <f>IFERROR(HLOOKUP(AG$188,bom!$2:$300,MATCH($A906,bom!$A:$A,0)-1,0),0)</f>
        <v>0</v>
      </c>
      <c r="AH906" s="57">
        <f>IFERROR(HLOOKUP(AH$188,bom!$2:$300,MATCH($A906,bom!$A:$A,0)-1,0),0)</f>
        <v>0</v>
      </c>
      <c r="AI906" s="57">
        <f>IFERROR(HLOOKUP(AI$188,bom!$2:$300,MATCH($A906,bom!$A:$A,0)-1,0),0)</f>
        <v>0</v>
      </c>
      <c r="AJ906" s="57">
        <f>IFERROR(HLOOKUP(AJ$188,bom!$2:$300,MATCH($A906,bom!$A:$A,0)-1,0),0)</f>
        <v>0</v>
      </c>
      <c r="AK906" s="57">
        <f>IFERROR(HLOOKUP(AK$188,bom!$2:$300,MATCH($A906,bom!$A:$A,0)-1,0),0)</f>
        <v>0</v>
      </c>
      <c r="AL906" s="57">
        <f>IFERROR(HLOOKUP(AL$188,bom!$2:$300,MATCH($A906,bom!$A:$A,0)-1,0),0)</f>
        <v>0</v>
      </c>
      <c r="AM906" s="57">
        <f>IFERROR(HLOOKUP(AM$188,bom!$2:$300,MATCH($A906,bom!$A:$A,0)-1,0),0)</f>
        <v>0</v>
      </c>
      <c r="AN906" s="57">
        <f>IFERROR(HLOOKUP(AN$188,bom!$2:$300,MATCH($A906,bom!$A:$A,0)-1,0),0)</f>
        <v>0</v>
      </c>
      <c r="AO906" s="57">
        <f>IFERROR(HLOOKUP(AO$188,bom!$2:$300,MATCH($A906,bom!$A:$A,0)-1,0),0)</f>
        <v>0</v>
      </c>
      <c r="AP906" s="57">
        <f>IFERROR(HLOOKUP(AP$188,bom!$2:$300,MATCH($A906,bom!$A:$A,0)-1,0),0)</f>
        <v>0</v>
      </c>
      <c r="AQ906" s="57">
        <f>IFERROR(HLOOKUP(AQ$188,bom!$2:$300,MATCH($A906,bom!$A:$A,0)-1,0),0)</f>
        <v>0</v>
      </c>
      <c r="AR906" s="57">
        <f>IFERROR(HLOOKUP(AR$188,bom!$2:$300,MATCH($A906,bom!$A:$A,0)-1,0),0)</f>
        <v>0</v>
      </c>
      <c r="AS906" s="57">
        <f>IFERROR(HLOOKUP(AS$188,bom!$2:$300,MATCH($A906,bom!$A:$A,0)-1,0),0)</f>
        <v>0</v>
      </c>
      <c r="AT906" s="57">
        <f>IFERROR(HLOOKUP(AT$188,bom!$2:$300,MATCH($A906,bom!$A:$A,0)-1,0),0)</f>
        <v>0</v>
      </c>
      <c r="AU906" s="57">
        <f>IFERROR(HLOOKUP(AU$188,bom!$2:$300,MATCH($A906,bom!$A:$A,0)-1,0),0)</f>
        <v>0</v>
      </c>
      <c r="AV906" s="57">
        <f>IFERROR(HLOOKUP(AV$188,bom!$2:$300,MATCH($A906,bom!$A:$A,0)-1,0),0)</f>
        <v>0</v>
      </c>
      <c r="AW906" s="57">
        <f>IFERROR(HLOOKUP(AW$188,bom!$2:$300,MATCH($A906,bom!$A:$A,0)-1,0),0)</f>
        <v>0</v>
      </c>
      <c r="AX906" s="57">
        <f>IFERROR(HLOOKUP(AX$188,bom!$2:$300,MATCH($A906,bom!$A:$A,0)-1,0),0)</f>
        <v>0</v>
      </c>
      <c r="AY906" s="57">
        <f>IFERROR(HLOOKUP(AY$188,bom!$2:$300,MATCH($A906,bom!$A:$A,0)-1,0),0)</f>
        <v>0</v>
      </c>
      <c r="AZ906" s="57">
        <f>IFERROR(HLOOKUP(AZ$188,bom!$2:$300,MATCH($A906,bom!$A:$A,0)-1,0),0)</f>
        <v>0</v>
      </c>
      <c r="BA906" s="57">
        <f>IFERROR(HLOOKUP(BA$188,bom!$2:$300,MATCH($A906,bom!$A:$A,0)-1,0),0)</f>
        <v>0</v>
      </c>
      <c r="BB906" s="57">
        <f>IFERROR(HLOOKUP(BB$188,bom!$2:$300,MATCH($A906,bom!$A:$A,0)-1,0),0)</f>
        <v>0</v>
      </c>
      <c r="BC906" s="57">
        <f>IFERROR(HLOOKUP(BC$188,bom!$2:$300,MATCH($A906,bom!$A:$A,0)-1,0),0)</f>
        <v>0</v>
      </c>
      <c r="BD906" s="57">
        <f>IFERROR(HLOOKUP(BD$188,bom!$2:$300,MATCH($A906,bom!$A:$A,0)-1,0),0)</f>
        <v>0</v>
      </c>
      <c r="BE906" s="57">
        <f>IFERROR(HLOOKUP(BE$188,bom!$2:$300,MATCH($A906,bom!$A:$A,0)-1,0),0)</f>
        <v>0</v>
      </c>
      <c r="BF906" s="57">
        <f>IFERROR(HLOOKUP(BF$188,bom!$2:$300,MATCH($A906,bom!$A:$A,0)-1,0),0)</f>
        <v>0</v>
      </c>
      <c r="BG906" s="57">
        <f>IFERROR(HLOOKUP(BG$188,bom!$2:$300,MATCH($A906,bom!$A:$A,0)-1,0),0)</f>
        <v>0</v>
      </c>
      <c r="BH906" s="57">
        <f>IFERROR(HLOOKUP(BH$188,bom!$2:$300,MATCH($A906,bom!$A:$A,0)-1,0),0)</f>
        <v>0</v>
      </c>
      <c r="BI906" s="57">
        <f>IFERROR(HLOOKUP(BI$188,bom!$2:$300,MATCH($A906,bom!$A:$A,0)-1,0),0)</f>
        <v>0</v>
      </c>
      <c r="BJ906" s="57">
        <f>IFERROR(HLOOKUP(BJ$188,bom!$2:$300,MATCH($A906,bom!$A:$A,0)-1,0),0)</f>
        <v>0</v>
      </c>
      <c r="BK906" s="57">
        <f>IFERROR(HLOOKUP(BK$188,bom!$2:$300,MATCH($A906,bom!$A:$A,0)-1,0),0)</f>
        <v>0</v>
      </c>
      <c r="BL906" s="57">
        <f>IFERROR(HLOOKUP(BL$188,bom!$2:$300,MATCH($A906,bom!$A:$A,0)-1,0),0)</f>
        <v>0</v>
      </c>
      <c r="BM906" s="57">
        <f>IFERROR(HLOOKUP(BM$188,bom!$2:$300,MATCH($A906,bom!$A:$A,0)-1,0),0)</f>
        <v>0</v>
      </c>
      <c r="BN906" s="57">
        <f>IFERROR(HLOOKUP(BN$188,bom!$2:$300,MATCH($A906,bom!$A:$A,0)-1,0),0)</f>
        <v>0</v>
      </c>
      <c r="BO906" s="57">
        <f>IFERROR(HLOOKUP(BO$188,bom!$2:$300,MATCH($A906,bom!$A:$A,0)-1,0),0)</f>
        <v>0</v>
      </c>
      <c r="BP906" s="57">
        <f>IFERROR(HLOOKUP(BP$188,bom!$2:$300,MATCH($A906,bom!$A:$A,0)-1,0),0)</f>
        <v>0</v>
      </c>
      <c r="BQ906" s="57">
        <f>IFERROR(HLOOKUP(BQ$188,bom!$2:$300,MATCH($A906,bom!$A:$A,0)-1,0),0)</f>
        <v>0</v>
      </c>
      <c r="BR906" s="57">
        <f>IFERROR(HLOOKUP(BR$188,bom!$2:$300,MATCH($A906,bom!$A:$A,0)-1,0),0)</f>
        <v>0</v>
      </c>
      <c r="BS906" s="57">
        <f>IFERROR(HLOOKUP(BS$188,bom!$2:$300,MATCH($A906,bom!$A:$A,0)-1,0),0)</f>
        <v>0</v>
      </c>
      <c r="BT906" s="57">
        <f>IFERROR(HLOOKUP(BT$188,bom!$2:$300,MATCH($A906,bom!$A:$A,0)-1,0),0)</f>
        <v>0</v>
      </c>
      <c r="BU906" s="57">
        <f>IFERROR(HLOOKUP(BU$188,bom!$2:$300,MATCH($A906,bom!$A:$A,0)-1,0),0)</f>
        <v>0</v>
      </c>
      <c r="BV906" s="57">
        <f>IFERROR(HLOOKUP(BV$188,bom!$2:$300,MATCH($A906,bom!$A:$A,0)-1,0),0)</f>
        <v>0</v>
      </c>
      <c r="BW906" s="57">
        <f>IFERROR(HLOOKUP(BW$188,bom!$2:$300,MATCH($A906,bom!$A:$A,0)-1,0),0)</f>
        <v>0</v>
      </c>
      <c r="BX906" s="57">
        <f>IFERROR(HLOOKUP(BX$188,bom!$2:$300,MATCH($A906,bom!$A:$A,0)-1,0),0)</f>
        <v>0</v>
      </c>
      <c r="BY906" s="57">
        <f>IFERROR(HLOOKUP(BY$188,bom!$2:$300,MATCH($A906,bom!$A:$A,0)-1,0),0)</f>
        <v>0</v>
      </c>
      <c r="BZ906" s="57">
        <f>IFERROR(HLOOKUP(BZ$188,bom!$2:$300,MATCH($A906,bom!$A:$A,0)-1,0),0)</f>
        <v>0</v>
      </c>
      <c r="CA906" s="57">
        <f>IFERROR(HLOOKUP(CA$188,bom!$2:$300,MATCH($A906,bom!$A:$A,0)-1,0),0)</f>
        <v>0</v>
      </c>
      <c r="CB906" s="57">
        <f>IFERROR(HLOOKUP(CB$188,bom!$2:$300,MATCH($A906,bom!$A:$A,0)-1,0),0)</f>
        <v>0</v>
      </c>
      <c r="CC906" s="57">
        <f>IFERROR(HLOOKUP(CC$188,bom!$2:$300,MATCH($A906,bom!$A:$A,0)-1,0),0)</f>
        <v>0</v>
      </c>
      <c r="CD906" s="57">
        <f>IFERROR(HLOOKUP(CD$188,bom!$2:$300,MATCH($A906,bom!$A:$A,0)-1,0),0)</f>
        <v>0</v>
      </c>
      <c r="CE906" s="57">
        <f>IFERROR(HLOOKUP(CE$188,bom!$2:$300,MATCH($A906,bom!$A:$A,0)-1,0),0)</f>
        <v>0</v>
      </c>
      <c r="CF906" s="57">
        <f>IFERROR(HLOOKUP(CF$188,bom!$2:$300,MATCH($A906,bom!$A:$A,0)-1,0),0)</f>
        <v>0</v>
      </c>
      <c r="CG906" s="57">
        <f>IFERROR(HLOOKUP(CG$188,bom!$2:$300,MATCH($A906,bom!$A:$A,0)-1,0),0)</f>
        <v>0</v>
      </c>
      <c r="CH906" s="57">
        <f>IFERROR(HLOOKUP(CH$188,bom!$2:$300,MATCH($A906,bom!$A:$A,0)-1,0),0)</f>
        <v>0</v>
      </c>
      <c r="CI906" s="20"/>
      <c r="CJ906" s="20"/>
      <c r="CK906" s="20"/>
      <c r="CL906" s="20"/>
      <c r="CM906" s="32" t="str">
        <f t="shared" ref="CM906" si="9762">IF(G906&gt;0,IF(CN906&lt;(0.8*G906),"WARNING!!!",IF(CN906&lt;G906,"ORDER","OK")),IF((VLOOKUP(A906,A:DG,91+E906,0))&lt;0,"WARNING!!!",IF((VLOOKUP(A906,A:DG,91+ROUND(1.25*E906,0),0))&lt;0,"ORDER","OK")))</f>
        <v>OK</v>
      </c>
      <c r="CN906" s="33">
        <f t="shared" ref="CN906" si="9763">F906-CN907+CN908</f>
        <v>0</v>
      </c>
      <c r="CO906" s="34">
        <f t="shared" ref="CO906" si="9764">CN906-CO907+CO908</f>
        <v>0</v>
      </c>
      <c r="CP906" s="34">
        <f t="shared" ref="CP906" si="9765">CO906-CP907+CP908</f>
        <v>0</v>
      </c>
      <c r="CQ906" s="34">
        <f t="shared" ref="CQ906" si="9766">CP906-CQ907+CQ908</f>
        <v>0</v>
      </c>
      <c r="CR906" s="34">
        <f t="shared" ref="CR906" si="9767">CQ906-CR907+CR908</f>
        <v>0</v>
      </c>
      <c r="CS906" s="34">
        <f t="shared" ref="CS906" si="9768">CR906-CS907+CS908</f>
        <v>0</v>
      </c>
      <c r="CT906" s="34">
        <f t="shared" ref="CT906" si="9769">CS906-CT907+CT908</f>
        <v>0</v>
      </c>
      <c r="CU906" s="34">
        <f t="shared" ref="CU906" si="9770">CT906-CU907+CU908</f>
        <v>0</v>
      </c>
      <c r="CV906" s="34">
        <f t="shared" ref="CV906" si="9771">CU906-CV907+CV908</f>
        <v>0</v>
      </c>
      <c r="CW906" s="34">
        <f t="shared" ref="CW906" si="9772">CV906-CW907+CW908</f>
        <v>0</v>
      </c>
      <c r="CX906" s="34">
        <f t="shared" ref="CX906" si="9773">CW906-CX907+CX908</f>
        <v>0</v>
      </c>
      <c r="CY906" s="34">
        <f t="shared" ref="CY906" si="9774">CX906-CY907+CY908</f>
        <v>0</v>
      </c>
      <c r="CZ906" s="34">
        <f t="shared" ref="CZ906" si="9775">CY906-CZ907+CZ908</f>
        <v>0</v>
      </c>
      <c r="DA906" s="34">
        <f t="shared" ref="DA906" si="9776">CZ906-DA907+DA908</f>
        <v>0</v>
      </c>
      <c r="DB906" s="34">
        <f t="shared" ref="DB906" si="9777">DA906-DB907+DB908</f>
        <v>0</v>
      </c>
      <c r="DC906" s="34">
        <f t="shared" ref="DC906" si="9778">DB906-DC907+DC908</f>
        <v>0</v>
      </c>
      <c r="DD906" s="34">
        <f t="shared" ref="DD906" si="9779">DC906-DD907+DD908</f>
        <v>0</v>
      </c>
      <c r="DE906" s="34">
        <f t="shared" ref="DE906" si="9780">DD906-DE907+DE908</f>
        <v>0</v>
      </c>
      <c r="DF906" s="34">
        <f t="shared" ref="DF906" si="9781">DE906-DF907+DF908</f>
        <v>0</v>
      </c>
      <c r="DG906" s="35">
        <f t="shared" ref="DG906" si="9782">DF906-DG907+DG908</f>
        <v>0</v>
      </c>
      <c r="DM906" s="21"/>
    </row>
    <row r="907" spans="1:117" ht="12.75" hidden="1" outlineLevel="1" x14ac:dyDescent="0.2">
      <c r="A907" s="22"/>
      <c r="B907" s="23"/>
      <c r="C907" s="23"/>
      <c r="D907" s="24"/>
      <c r="E907" s="24"/>
      <c r="F907" s="24"/>
      <c r="G907" s="24"/>
      <c r="H907" s="24"/>
      <c r="I907" s="58"/>
      <c r="J907" s="58"/>
      <c r="K907" s="58"/>
      <c r="L907" s="58"/>
      <c r="M907" s="58"/>
      <c r="N907" s="58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  <c r="AG907" s="58"/>
      <c r="AH907" s="58"/>
      <c r="AI907" s="58"/>
      <c r="AJ907" s="58"/>
      <c r="AK907" s="58"/>
      <c r="AL907" s="58"/>
      <c r="AM907" s="58"/>
      <c r="AN907" s="58"/>
      <c r="AO907" s="58"/>
      <c r="AP907" s="58"/>
      <c r="AQ907" s="58"/>
      <c r="AR907" s="58"/>
      <c r="AS907" s="58"/>
      <c r="AT907" s="58"/>
      <c r="AU907" s="58"/>
      <c r="AV907" s="58"/>
      <c r="AW907" s="58"/>
      <c r="AX907" s="58"/>
      <c r="AY907" s="58"/>
      <c r="AZ907" s="58"/>
      <c r="BA907" s="58"/>
      <c r="BB907" s="58"/>
      <c r="BC907" s="58"/>
      <c r="BD907" s="58"/>
      <c r="BE907" s="58"/>
      <c r="BF907" s="58"/>
      <c r="BG907" s="58"/>
      <c r="BH907" s="58"/>
      <c r="BI907" s="58"/>
      <c r="BJ907" s="58"/>
      <c r="BK907" s="58"/>
      <c r="BL907" s="58"/>
      <c r="BM907" s="58"/>
      <c r="BN907" s="58"/>
      <c r="BO907" s="58"/>
      <c r="BP907" s="58"/>
      <c r="BQ907" s="58"/>
      <c r="BR907" s="58"/>
      <c r="BS907" s="58"/>
      <c r="BT907" s="58"/>
      <c r="BU907" s="58"/>
      <c r="BV907" s="58"/>
      <c r="BW907" s="58"/>
      <c r="BX907" s="58"/>
      <c r="BY907" s="58"/>
      <c r="BZ907" s="58"/>
      <c r="CA907" s="58"/>
      <c r="CB907" s="58"/>
      <c r="CC907" s="58"/>
      <c r="CD907" s="58"/>
      <c r="CE907" s="58"/>
      <c r="CF907" s="58"/>
      <c r="CG907" s="58"/>
      <c r="CH907" s="58"/>
      <c r="CI907" s="24"/>
      <c r="CJ907" s="24"/>
      <c r="CK907" s="24"/>
      <c r="CL907" s="24"/>
      <c r="CM907" s="25" t="s">
        <v>7</v>
      </c>
      <c r="CN907" s="36">
        <f t="shared" ref="CN907" si="9783">$I906*CN$3+$J906*CN$4+$K906*CN$5+$L906*CN$6+$M906*CN$7+$N906*CN$8+$O906*CN$9+$P906*CN$10+$Q906*CN$11+$R906*CN$12+$S906*CN$13+$T906*CN$14+$U906*CN$15+$V906*CN$16+$W906*CN$17+$X906*CN$18+$Y906*CN$19+$Z906*CN$20+$AA906*CN$21+$AB906*CN$22+$AC906*CN$23+$AD906*CN$24+$AE906*CN$25+$AF906*CN$26+$AG906*CN$27+$AH906*CN$28+$AI906*CN$29+$AJ906*CN$30+$AK906*CN$31+$AL906*CN$32+$AM906*CN$33+$AN906*CN$34+$AO906*CN$35+$AP906*CN$36+$AQ906*CN$37+$AR906*CN$38+$AS906*CN$39+$AT906*CN$40+$AU906*CN$41+$AV906*CN$42+$AW906*CN$43+$AX906*CN$44+$AY906*CN$45+$AZ906*CN$46+$BA906*CN$47+$BB906*CN$48+$BC906*CN$49+$BD906*CN$50+$BE906*CN$51+$BF906*CN$52+$BG906*CN$53+$BH906*CN$54+$BI906*CN$55+$BJ906*CN$56+$BK906*CN$57+$BL906*CN$58+$BM906*CN$59+$BN906*CN$60+$BO906*CN$61+$BP906*CN$62+$BQ906*CN$63+$BR906*CN$64+$BS906*CN$65+$BT906*CN$66+$BU906*CN$67+$BV906*CN$68+$BW906*CN$69+$BX906*CN$70+$BY906*CN$71+$BZ906*CN$72+$CA906*CN$73+$CB906*CN$74+$CC906*CN$75+$CD906*CN$76+$CE906*CN$77+$CF906*CN$78+$CG906*CN$79+$CH906*CN$80</f>
        <v>0</v>
      </c>
      <c r="CO907" s="37">
        <f t="shared" ref="CO907" si="9784">$I906*CO$3+$J906*CO$4+$K906*CO$5+$L906*CO$6+$M906*CO$7+$N906*CO$8+$O906*CO$9+$P906*CO$10+$Q906*CO$11+$R906*CO$12+$S906*CO$13+$T906*CO$14+$U906*CO$15+$V906*CO$16+$W906*CO$17+$X906*CO$18+$Y906*CO$19+$Z906*CO$20+$AA906*CO$21+$AB906*CO$22+$AC906*CO$23+$AD906*CO$24+$AE906*CO$25+$AF906*CO$26+$AG906*CO$27+$AH906*CO$28+$AI906*CO$29+$AJ906*CO$30+$AK906*CO$31+$AL906*CO$32+$AM906*CO$33+$AN906*CO$34+$AO906*CO$35+$AP906*CO$36+$AQ906*CO$37+$AR906*CO$38+$AS906*CO$39+$AT906*CO$40+$AU906*CO$41+$AV906*CO$42+$AW906*CO$43+$AX906*CO$44+$AY906*CO$45+$AZ906*CO$46+$BA906*CO$47+$BB906*CO$48+$BC906*CO$49+$BD906*CO$50+$BE906*CO$51+$BF906*CO$52+$BG906*CO$53+$BH906*CO$54+$BI906*CO$55+$BJ906*CO$56+$BK906*CO$57+$BL906*CO$58+$BM906*CO$59+$BN906*CO$60+$BO906*CO$61+$BP906*CO$62+$BQ906*CO$63+$BR906*CO$64+$BS906*CO$65+$BT906*CO$66+$BU906*CO$67+$BV906*CO$68+$BW906*CO$69+$BX906*CO$70+$BY906*CO$71+$BZ906*CO$72+$CA906*CO$73+$CB906*CO$74+$CC906*CO$75+$CD906*CO$76+$CE906*CO$77+$CF906*CO$78+$CG906*CO$79+$CH906*CO$80</f>
        <v>0</v>
      </c>
      <c r="CP907" s="37">
        <f t="shared" ref="CP907" si="9785">$I906*CP$3+$J906*CP$4+$K906*CP$5+$L906*CP$6+$M906*CP$7+$N906*CP$8+$O906*CP$9+$P906*CP$10+$Q906*CP$11+$R906*CP$12+$S906*CP$13+$T906*CP$14+$U906*CP$15+$V906*CP$16+$W906*CP$17+$X906*CP$18+$Y906*CP$19+$Z906*CP$20+$AA906*CP$21+$AB906*CP$22+$AC906*CP$23+$AD906*CP$24+$AE906*CP$25+$AF906*CP$26+$AG906*CP$27+$AH906*CP$28+$AI906*CP$29+$AJ906*CP$30+$AK906*CP$31+$AL906*CP$32+$AM906*CP$33+$AN906*CP$34+$AO906*CP$35+$AP906*CP$36+$AQ906*CP$37+$AR906*CP$38+$AS906*CP$39+$AT906*CP$40+$AU906*CP$41+$AV906*CP$42+$AW906*CP$43+$AX906*CP$44+$AY906*CP$45+$AZ906*CP$46+$BA906*CP$47+$BB906*CP$48+$BC906*CP$49+$BD906*CP$50+$BE906*CP$51+$BF906*CP$52+$BG906*CP$53+$BH906*CP$54+$BI906*CP$55+$BJ906*CP$56+$BK906*CP$57+$BL906*CP$58+$BM906*CP$59+$BN906*CP$60+$BO906*CP$61+$BP906*CP$62+$BQ906*CP$63+$BR906*CP$64+$BS906*CP$65+$BT906*CP$66+$BU906*CP$67+$BV906*CP$68+$BW906*CP$69+$BX906*CP$70+$BY906*CP$71+$BZ906*CP$72+$CA906*CP$73+$CB906*CP$74+$CC906*CP$75+$CD906*CP$76+$CE906*CP$77+$CF906*CP$78+$CG906*CP$79+$CH906*CP$80</f>
        <v>0</v>
      </c>
      <c r="CQ907" s="37">
        <f t="shared" ref="CQ907" si="9786">$I906*CQ$3+$J906*CQ$4+$K906*CQ$5+$L906*CQ$6+$M906*CQ$7+$N906*CQ$8+$O906*CQ$9+$P906*CQ$10+$Q906*CQ$11+$R906*CQ$12+$S906*CQ$13+$T906*CQ$14+$U906*CQ$15+$V906*CQ$16+$W906*CQ$17+$X906*CQ$18+$Y906*CQ$19+$Z906*CQ$20+$AA906*CQ$21+$AB906*CQ$22+$AC906*CQ$23+$AD906*CQ$24+$AE906*CQ$25+$AF906*CQ$26+$AG906*CQ$27+$AH906*CQ$28+$AI906*CQ$29+$AJ906*CQ$30+$AK906*CQ$31+$AL906*CQ$32+$AM906*CQ$33+$AN906*CQ$34+$AO906*CQ$35+$AP906*CQ$36+$AQ906*CQ$37+$AR906*CQ$38+$AS906*CQ$39+$AT906*CQ$40+$AU906*CQ$41+$AV906*CQ$42+$AW906*CQ$43+$AX906*CQ$44+$AY906*CQ$45+$AZ906*CQ$46+$BA906*CQ$47+$BB906*CQ$48+$BC906*CQ$49+$BD906*CQ$50+$BE906*CQ$51+$BF906*CQ$52+$BG906*CQ$53+$BH906*CQ$54+$BI906*CQ$55+$BJ906*CQ$56+$BK906*CQ$57+$BL906*CQ$58+$BM906*CQ$59+$BN906*CQ$60+$BO906*CQ$61+$BP906*CQ$62+$BQ906*CQ$63+$BR906*CQ$64+$BS906*CQ$65+$BT906*CQ$66+$BU906*CQ$67+$BV906*CQ$68+$BW906*CQ$69+$BX906*CQ$70+$BY906*CQ$71+$BZ906*CQ$72+$CA906*CQ$73+$CB906*CQ$74+$CC906*CQ$75+$CD906*CQ$76+$CE906*CQ$77+$CF906*CQ$78+$CG906*CQ$79+$CH906*CQ$80</f>
        <v>0</v>
      </c>
      <c r="CR907" s="37">
        <f t="shared" ref="CR907" si="9787">$I906*CR$3+$J906*CR$4+$K906*CR$5+$L906*CR$6+$M906*CR$7+$N906*CR$8+$O906*CR$9+$P906*CR$10+$Q906*CR$11+$R906*CR$12+$S906*CR$13+$T906*CR$14+$U906*CR$15+$V906*CR$16+$W906*CR$17+$X906*CR$18+$Y906*CR$19+$Z906*CR$20+$AA906*CR$21+$AB906*CR$22+$AC906*CR$23+$AD906*CR$24+$AE906*CR$25+$AF906*CR$26+$AG906*CR$27+$AH906*CR$28+$AI906*CR$29+$AJ906*CR$30+$AK906*CR$31+$AL906*CR$32+$AM906*CR$33+$AN906*CR$34+$AO906*CR$35+$AP906*CR$36+$AQ906*CR$37+$AR906*CR$38+$AS906*CR$39+$AT906*CR$40+$AU906*CR$41+$AV906*CR$42+$AW906*CR$43+$AX906*CR$44+$AY906*CR$45+$AZ906*CR$46+$BA906*CR$47+$BB906*CR$48+$BC906*CR$49+$BD906*CR$50+$BE906*CR$51+$BF906*CR$52+$BG906*CR$53+$BH906*CR$54+$BI906*CR$55+$BJ906*CR$56+$BK906*CR$57+$BL906*CR$58+$BM906*CR$59+$BN906*CR$60+$BO906*CR$61+$BP906*CR$62+$BQ906*CR$63+$BR906*CR$64+$BS906*CR$65+$BT906*CR$66+$BU906*CR$67+$BV906*CR$68+$BW906*CR$69+$BX906*CR$70+$BY906*CR$71+$BZ906*CR$72+$CA906*CR$73+$CB906*CR$74+$CC906*CR$75+$CD906*CR$76+$CE906*CR$77+$CF906*CR$78+$CG906*CR$79+$CH906*CR$80</f>
        <v>0</v>
      </c>
      <c r="CS907" s="37">
        <f t="shared" ref="CS907" si="9788">$I906*CS$3+$J906*CS$4+$K906*CS$5+$L906*CS$6+$M906*CS$7+$N906*CS$8+$O906*CS$9+$P906*CS$10+$Q906*CS$11+$R906*CS$12+$S906*CS$13+$T906*CS$14+$U906*CS$15+$V906*CS$16+$W906*CS$17+$X906*CS$18+$Y906*CS$19+$Z906*CS$20+$AA906*CS$21+$AB906*CS$22+$AC906*CS$23+$AD906*CS$24+$AE906*CS$25+$AF906*CS$26+$AG906*CS$27+$AH906*CS$28+$AI906*CS$29+$AJ906*CS$30+$AK906*CS$31+$AL906*CS$32+$AM906*CS$33+$AN906*CS$34+$AO906*CS$35+$AP906*CS$36+$AQ906*CS$37+$AR906*CS$38+$AS906*CS$39+$AT906*CS$40+$AU906*CS$41+$AV906*CS$42+$AW906*CS$43+$AX906*CS$44+$AY906*CS$45+$AZ906*CS$46+$BA906*CS$47+$BB906*CS$48+$BC906*CS$49+$BD906*CS$50+$BE906*CS$51+$BF906*CS$52+$BG906*CS$53+$BH906*CS$54+$BI906*CS$55+$BJ906*CS$56+$BK906*CS$57+$BL906*CS$58+$BM906*CS$59+$BN906*CS$60+$BO906*CS$61+$BP906*CS$62+$BQ906*CS$63+$BR906*CS$64+$BS906*CS$65+$BT906*CS$66+$BU906*CS$67+$BV906*CS$68+$BW906*CS$69+$BX906*CS$70+$BY906*CS$71+$BZ906*CS$72+$CA906*CS$73+$CB906*CS$74+$CC906*CS$75+$CD906*CS$76+$CE906*CS$77+$CF906*CS$78+$CG906*CS$79+$CH906*CS$80</f>
        <v>0</v>
      </c>
      <c r="CT907" s="37">
        <f t="shared" ref="CT907" si="9789">$I906*CT$3+$J906*CT$4+$K906*CT$5+$L906*CT$6+$M906*CT$7+$N906*CT$8+$O906*CT$9+$P906*CT$10+$Q906*CT$11+$R906*CT$12+$S906*CT$13+$T906*CT$14+$U906*CT$15+$V906*CT$16+$W906*CT$17+$X906*CT$18+$Y906*CT$19+$Z906*CT$20+$AA906*CT$21+$AB906*CT$22+$AC906*CT$23+$AD906*CT$24+$AE906*CT$25+$AF906*CT$26+$AG906*CT$27+$AH906*CT$28+$AI906*CT$29+$AJ906*CT$30+$AK906*CT$31+$AL906*CT$32+$AM906*CT$33+$AN906*CT$34+$AO906*CT$35+$AP906*CT$36+$AQ906*CT$37+$AR906*CT$38+$AS906*CT$39+$AT906*CT$40+$AU906*CT$41+$AV906*CT$42+$AW906*CT$43+$AX906*CT$44+$AY906*CT$45+$AZ906*CT$46+$BA906*CT$47+$BB906*CT$48+$BC906*CT$49+$BD906*CT$50+$BE906*CT$51+$BF906*CT$52+$BG906*CT$53+$BH906*CT$54+$BI906*CT$55+$BJ906*CT$56+$BK906*CT$57+$BL906*CT$58+$BM906*CT$59+$BN906*CT$60+$BO906*CT$61+$BP906*CT$62+$BQ906*CT$63+$BR906*CT$64+$BS906*CT$65+$BT906*CT$66+$BU906*CT$67+$BV906*CT$68+$BW906*CT$69+$BX906*CT$70+$BY906*CT$71+$BZ906*CT$72+$CA906*CT$73+$CB906*CT$74+$CC906*CT$75+$CD906*CT$76+$CE906*CT$77+$CF906*CT$78+$CG906*CT$79+$CH906*CT$80</f>
        <v>0</v>
      </c>
      <c r="CU907" s="37">
        <f t="shared" ref="CU907" si="9790">$I906*CU$3+$J906*CU$4+$K906*CU$5+$L906*CU$6+$M906*CU$7+$N906*CU$8+$O906*CU$9+$P906*CU$10+$Q906*CU$11+$R906*CU$12+$S906*CU$13+$T906*CU$14+$U906*CU$15+$V906*CU$16+$W906*CU$17+$X906*CU$18+$Y906*CU$19+$Z906*CU$20+$AA906*CU$21+$AB906*CU$22+$AC906*CU$23+$AD906*CU$24+$AE906*CU$25+$AF906*CU$26+$AG906*CU$27+$AH906*CU$28+$AI906*CU$29+$AJ906*CU$30+$AK906*CU$31+$AL906*CU$32+$AM906*CU$33+$AN906*CU$34+$AO906*CU$35+$AP906*CU$36+$AQ906*CU$37+$AR906*CU$38+$AS906*CU$39+$AT906*CU$40+$AU906*CU$41+$AV906*CU$42+$AW906*CU$43+$AX906*CU$44+$AY906*CU$45+$AZ906*CU$46+$BA906*CU$47+$BB906*CU$48+$BC906*CU$49+$BD906*CU$50+$BE906*CU$51+$BF906*CU$52+$BG906*CU$53+$BH906*CU$54+$BI906*CU$55+$BJ906*CU$56+$BK906*CU$57+$BL906*CU$58+$BM906*CU$59+$BN906*CU$60+$BO906*CU$61+$BP906*CU$62+$BQ906*CU$63+$BR906*CU$64+$BS906*CU$65+$BT906*CU$66+$BU906*CU$67+$BV906*CU$68+$BW906*CU$69+$BX906*CU$70+$BY906*CU$71+$BZ906*CU$72+$CA906*CU$73+$CB906*CU$74+$CC906*CU$75+$CD906*CU$76+$CE906*CU$77+$CF906*CU$78+$CG906*CU$79+$CH906*CU$80</f>
        <v>0</v>
      </c>
      <c r="CV907" s="37">
        <f t="shared" ref="CV907" si="9791">$I906*CV$3+$J906*CV$4+$K906*CV$5+$L906*CV$6+$M906*CV$7+$N906*CV$8+$O906*CV$9+$P906*CV$10+$Q906*CV$11+$R906*CV$12+$S906*CV$13+$T906*CV$14+$U906*CV$15+$V906*CV$16+$W906*CV$17+$X906*CV$18+$Y906*CV$19+$Z906*CV$20+$AA906*CV$21+$AB906*CV$22+$AC906*CV$23+$AD906*CV$24+$AE906*CV$25+$AF906*CV$26+$AG906*CV$27+$AH906*CV$28+$AI906*CV$29+$AJ906*CV$30+$AK906*CV$31+$AL906*CV$32+$AM906*CV$33+$AN906*CV$34+$AO906*CV$35+$AP906*CV$36+$AQ906*CV$37+$AR906*CV$38+$AS906*CV$39+$AT906*CV$40+$AU906*CV$41+$AV906*CV$42+$AW906*CV$43+$AX906*CV$44+$AY906*CV$45+$AZ906*CV$46+$BA906*CV$47+$BB906*CV$48+$BC906*CV$49+$BD906*CV$50+$BE906*CV$51+$BF906*CV$52+$BG906*CV$53+$BH906*CV$54+$BI906*CV$55+$BJ906*CV$56+$BK906*CV$57+$BL906*CV$58+$BM906*CV$59+$BN906*CV$60+$BO906*CV$61+$BP906*CV$62+$BQ906*CV$63+$BR906*CV$64+$BS906*CV$65+$BT906*CV$66+$BU906*CV$67+$BV906*CV$68+$BW906*CV$69+$BX906*CV$70+$BY906*CV$71+$BZ906*CV$72+$CA906*CV$73+$CB906*CV$74+$CC906*CV$75+$CD906*CV$76+$CE906*CV$77+$CF906*CV$78+$CG906*CV$79+$CH906*CV$80</f>
        <v>0</v>
      </c>
      <c r="CW907" s="37">
        <f t="shared" ref="CW907" si="9792">$I906*CW$3+$J906*CW$4+$K906*CW$5+$L906*CW$6+$M906*CW$7+$N906*CW$8+$O906*CW$9+$P906*CW$10+$Q906*CW$11+$R906*CW$12+$S906*CW$13+$T906*CW$14+$U906*CW$15+$V906*CW$16+$W906*CW$17+$X906*CW$18+$Y906*CW$19+$Z906*CW$20+$AA906*CW$21+$AB906*CW$22+$AC906*CW$23+$AD906*CW$24+$AE906*CW$25+$AF906*CW$26+$AG906*CW$27+$AH906*CW$28+$AI906*CW$29+$AJ906*CW$30+$AK906*CW$31+$AL906*CW$32+$AM906*CW$33+$AN906*CW$34+$AO906*CW$35+$AP906*CW$36+$AQ906*CW$37+$AR906*CW$38+$AS906*CW$39+$AT906*CW$40+$AU906*CW$41+$AV906*CW$42+$AW906*CW$43+$AX906*CW$44+$AY906*CW$45+$AZ906*CW$46+$BA906*CW$47+$BB906*CW$48+$BC906*CW$49+$BD906*CW$50+$BE906*CW$51+$BF906*CW$52+$BG906*CW$53+$BH906*CW$54+$BI906*CW$55+$BJ906*CW$56+$BK906*CW$57+$BL906*CW$58+$BM906*CW$59+$BN906*CW$60+$BO906*CW$61+$BP906*CW$62+$BQ906*CW$63+$BR906*CW$64+$BS906*CW$65+$BT906*CW$66+$BU906*CW$67+$BV906*CW$68+$BW906*CW$69+$BX906*CW$70+$BY906*CW$71+$BZ906*CW$72+$CA906*CW$73+$CB906*CW$74+$CC906*CW$75+$CD906*CW$76+$CE906*CW$77+$CF906*CW$78+$CG906*CW$79+$CH906*CW$80</f>
        <v>0</v>
      </c>
      <c r="CX907" s="37">
        <f t="shared" ref="CX907" si="9793">$I906*CX$3+$J906*CX$4+$K906*CX$5+$L906*CX$6+$M906*CX$7+$N906*CX$8+$O906*CX$9+$P906*CX$10+$Q906*CX$11+$R906*CX$12+$S906*CX$13+$T906*CX$14+$U906*CX$15+$V906*CX$16+$W906*CX$17+$X906*CX$18+$Y906*CX$19+$Z906*CX$20+$AA906*CX$21+$AB906*CX$22+$AC906*CX$23+$AD906*CX$24+$AE906*CX$25+$AF906*CX$26+$AG906*CX$27+$AH906*CX$28+$AI906*CX$29+$AJ906*CX$30+$AK906*CX$31+$AL906*CX$32+$AM906*CX$33+$AN906*CX$34+$AO906*CX$35+$AP906*CX$36+$AQ906*CX$37+$AR906*CX$38+$AS906*CX$39+$AT906*CX$40+$AU906*CX$41+$AV906*CX$42+$AW906*CX$43+$AX906*CX$44+$AY906*CX$45+$AZ906*CX$46+$BA906*CX$47+$BB906*CX$48+$BC906*CX$49+$BD906*CX$50+$BE906*CX$51+$BF906*CX$52+$BG906*CX$53+$BH906*CX$54+$BI906*CX$55+$BJ906*CX$56+$BK906*CX$57+$BL906*CX$58+$BM906*CX$59+$BN906*CX$60+$BO906*CX$61+$BP906*CX$62+$BQ906*CX$63+$BR906*CX$64+$BS906*CX$65+$BT906*CX$66+$BU906*CX$67+$BV906*CX$68+$BW906*CX$69+$BX906*CX$70+$BY906*CX$71+$BZ906*CX$72+$CA906*CX$73+$CB906*CX$74+$CC906*CX$75+$CD906*CX$76+$CE906*CX$77+$CF906*CX$78+$CG906*CX$79+$CH906*CX$80</f>
        <v>0</v>
      </c>
      <c r="CY907" s="37">
        <f t="shared" ref="CY907" si="9794">$I906*CY$3+$J906*CY$4+$K906*CY$5+$L906*CY$6+$M906*CY$7+$N906*CY$8+$O906*CY$9+$P906*CY$10+$Q906*CY$11+$R906*CY$12+$S906*CY$13+$T906*CY$14+$U906*CY$15+$V906*CY$16+$W906*CY$17+$X906*CY$18+$Y906*CY$19+$Z906*CY$20+$AA906*CY$21+$AB906*CY$22+$AC906*CY$23+$AD906*CY$24+$AE906*CY$25+$AF906*CY$26+$AG906*CY$27+$AH906*CY$28+$AI906*CY$29+$AJ906*CY$30+$AK906*CY$31+$AL906*CY$32+$AM906*CY$33+$AN906*CY$34+$AO906*CY$35+$AP906*CY$36+$AQ906*CY$37+$AR906*CY$38+$AS906*CY$39+$AT906*CY$40+$AU906*CY$41+$AV906*CY$42+$AW906*CY$43+$AX906*CY$44+$AY906*CY$45+$AZ906*CY$46+$BA906*CY$47+$BB906*CY$48+$BC906*CY$49+$BD906*CY$50+$BE906*CY$51+$BF906*CY$52+$BG906*CY$53+$BH906*CY$54+$BI906*CY$55+$BJ906*CY$56+$BK906*CY$57+$BL906*CY$58+$BM906*CY$59+$BN906*CY$60+$BO906*CY$61+$BP906*CY$62+$BQ906*CY$63+$BR906*CY$64+$BS906*CY$65+$BT906*CY$66+$BU906*CY$67+$BV906*CY$68+$BW906*CY$69+$BX906*CY$70+$BY906*CY$71+$BZ906*CY$72+$CA906*CY$73+$CB906*CY$74+$CC906*CY$75+$CD906*CY$76+$CE906*CY$77+$CF906*CY$78+$CG906*CY$79+$CH906*CY$80</f>
        <v>0</v>
      </c>
      <c r="CZ907" s="37">
        <f t="shared" ref="CZ907" si="9795">$I906*CZ$3+$J906*CZ$4+$K906*CZ$5+$L906*CZ$6+$M906*CZ$7+$N906*CZ$8+$O906*CZ$9+$P906*CZ$10+$Q906*CZ$11+$R906*CZ$12+$S906*CZ$13+$T906*CZ$14+$U906*CZ$15+$V906*CZ$16+$W906*CZ$17+$X906*CZ$18+$Y906*CZ$19+$Z906*CZ$20+$AA906*CZ$21+$AB906*CZ$22+$AC906*CZ$23+$AD906*CZ$24+$AE906*CZ$25+$AF906*CZ$26+$AG906*CZ$27+$AH906*CZ$28+$AI906*CZ$29+$AJ906*CZ$30+$AK906*CZ$31+$AL906*CZ$32+$AM906*CZ$33+$AN906*CZ$34+$AO906*CZ$35+$AP906*CZ$36+$AQ906*CZ$37+$AR906*CZ$38+$AS906*CZ$39+$AT906*CZ$40+$AU906*CZ$41+$AV906*CZ$42+$AW906*CZ$43+$AX906*CZ$44+$AY906*CZ$45+$AZ906*CZ$46+$BA906*CZ$47+$BB906*CZ$48+$BC906*CZ$49+$BD906*CZ$50+$BE906*CZ$51+$BF906*CZ$52+$BG906*CZ$53+$BH906*CZ$54+$BI906*CZ$55+$BJ906*CZ$56+$BK906*CZ$57+$BL906*CZ$58+$BM906*CZ$59+$BN906*CZ$60+$BO906*CZ$61+$BP906*CZ$62+$BQ906*CZ$63+$BR906*CZ$64+$BS906*CZ$65+$BT906*CZ$66+$BU906*CZ$67+$BV906*CZ$68+$BW906*CZ$69+$BX906*CZ$70+$BY906*CZ$71+$BZ906*CZ$72+$CA906*CZ$73+$CB906*CZ$74+$CC906*CZ$75+$CD906*CZ$76+$CE906*CZ$77+$CF906*CZ$78+$CG906*CZ$79+$CH906*CZ$80</f>
        <v>0</v>
      </c>
      <c r="DA907" s="37">
        <f t="shared" ref="DA907" si="9796">$I906*DA$3+$J906*DA$4+$K906*DA$5+$L906*DA$6+$M906*DA$7+$N906*DA$8+$O906*DA$9+$P906*DA$10+$Q906*DA$11+$R906*DA$12+$S906*DA$13+$T906*DA$14+$U906*DA$15+$V906*DA$16+$W906*DA$17+$X906*DA$18+$Y906*DA$19+$Z906*DA$20+$AA906*DA$21+$AB906*DA$22+$AC906*DA$23+$AD906*DA$24+$AE906*DA$25+$AF906*DA$26+$AG906*DA$27+$AH906*DA$28+$AI906*DA$29+$AJ906*DA$30+$AK906*DA$31+$AL906*DA$32+$AM906*DA$33+$AN906*DA$34+$AO906*DA$35+$AP906*DA$36+$AQ906*DA$37+$AR906*DA$38+$AS906*DA$39+$AT906*DA$40+$AU906*DA$41+$AV906*DA$42+$AW906*DA$43+$AX906*DA$44+$AY906*DA$45+$AZ906*DA$46+$BA906*DA$47+$BB906*DA$48+$BC906*DA$49+$BD906*DA$50+$BE906*DA$51+$BF906*DA$52+$BG906*DA$53+$BH906*DA$54+$BI906*DA$55+$BJ906*DA$56+$BK906*DA$57+$BL906*DA$58+$BM906*DA$59+$BN906*DA$60+$BO906*DA$61+$BP906*DA$62+$BQ906*DA$63+$BR906*DA$64+$BS906*DA$65+$BT906*DA$66+$BU906*DA$67+$BV906*DA$68+$BW906*DA$69+$BX906*DA$70+$BY906*DA$71+$BZ906*DA$72+$CA906*DA$73+$CB906*DA$74+$CC906*DA$75+$CD906*DA$76+$CE906*DA$77+$CF906*DA$78+$CG906*DA$79+$CH906*DA$80</f>
        <v>0</v>
      </c>
      <c r="DB907" s="37">
        <f t="shared" ref="DB907" si="9797">$I906*DB$3+$J906*DB$4+$K906*DB$5+$L906*DB$6+$M906*DB$7+$N906*DB$8+$O906*DB$9+$P906*DB$10+$Q906*DB$11+$R906*DB$12+$S906*DB$13+$T906*DB$14+$U906*DB$15+$V906*DB$16+$W906*DB$17+$X906*DB$18+$Y906*DB$19+$Z906*DB$20+$AA906*DB$21+$AB906*DB$22+$AC906*DB$23+$AD906*DB$24+$AE906*DB$25+$AF906*DB$26+$AG906*DB$27+$AH906*DB$28+$AI906*DB$29+$AJ906*DB$30+$AK906*DB$31+$AL906*DB$32+$AM906*DB$33+$AN906*DB$34+$AO906*DB$35+$AP906*DB$36+$AQ906*DB$37+$AR906*DB$38+$AS906*DB$39+$AT906*DB$40+$AU906*DB$41+$AV906*DB$42+$AW906*DB$43+$AX906*DB$44+$AY906*DB$45+$AZ906*DB$46+$BA906*DB$47+$BB906*DB$48+$BC906*DB$49+$BD906*DB$50+$BE906*DB$51+$BF906*DB$52+$BG906*DB$53+$BH906*DB$54+$BI906*DB$55+$BJ906*DB$56+$BK906*DB$57+$BL906*DB$58+$BM906*DB$59+$BN906*DB$60+$BO906*DB$61+$BP906*DB$62+$BQ906*DB$63+$BR906*DB$64+$BS906*DB$65+$BT906*DB$66+$BU906*DB$67+$BV906*DB$68+$BW906*DB$69+$BX906*DB$70+$BY906*DB$71+$BZ906*DB$72+$CA906*DB$73+$CB906*DB$74+$CC906*DB$75+$CD906*DB$76+$CE906*DB$77+$CF906*DB$78+$CG906*DB$79+$CH906*DB$80</f>
        <v>0</v>
      </c>
      <c r="DC907" s="37">
        <f t="shared" ref="DC907" si="9798">$I906*DC$3+$J906*DC$4+$K906*DC$5+$L906*DC$6+$M906*DC$7+$N906*DC$8+$O906*DC$9+$P906*DC$10+$Q906*DC$11+$R906*DC$12+$S906*DC$13+$T906*DC$14+$U906*DC$15+$V906*DC$16+$W906*DC$17+$X906*DC$18+$Y906*DC$19+$Z906*DC$20+$AA906*DC$21+$AB906*DC$22+$AC906*DC$23+$AD906*DC$24+$AE906*DC$25+$AF906*DC$26+$AG906*DC$27+$AH906*DC$28+$AI906*DC$29+$AJ906*DC$30+$AK906*DC$31+$AL906*DC$32+$AM906*DC$33+$AN906*DC$34+$AO906*DC$35+$AP906*DC$36+$AQ906*DC$37+$AR906*DC$38+$AS906*DC$39+$AT906*DC$40+$AU906*DC$41+$AV906*DC$42+$AW906*DC$43+$AX906*DC$44+$AY906*DC$45+$AZ906*DC$46+$BA906*DC$47+$BB906*DC$48+$BC906*DC$49+$BD906*DC$50+$BE906*DC$51+$BF906*DC$52+$BG906*DC$53+$BH906*DC$54+$BI906*DC$55+$BJ906*DC$56+$BK906*DC$57+$BL906*DC$58+$BM906*DC$59+$BN906*DC$60+$BO906*DC$61+$BP906*DC$62+$BQ906*DC$63+$BR906*DC$64+$BS906*DC$65+$BT906*DC$66+$BU906*DC$67+$BV906*DC$68+$BW906*DC$69+$BX906*DC$70+$BY906*DC$71+$BZ906*DC$72+$CA906*DC$73+$CB906*DC$74+$CC906*DC$75+$CD906*DC$76+$CE906*DC$77+$CF906*DC$78+$CG906*DC$79+$CH906*DC$80</f>
        <v>0</v>
      </c>
      <c r="DD907" s="37">
        <f t="shared" ref="DD907" si="9799">$I906*DD$3+$J906*DD$4+$K906*DD$5+$L906*DD$6+$M906*DD$7+$N906*DD$8+$O906*DD$9+$P906*DD$10+$Q906*DD$11+$R906*DD$12+$S906*DD$13+$T906*DD$14+$U906*DD$15+$V906*DD$16+$W906*DD$17+$X906*DD$18+$Y906*DD$19+$Z906*DD$20+$AA906*DD$21+$AB906*DD$22+$AC906*DD$23+$AD906*DD$24+$AE906*DD$25+$AF906*DD$26+$AG906*DD$27+$AH906*DD$28+$AI906*DD$29+$AJ906*DD$30+$AK906*DD$31+$AL906*DD$32+$AM906*DD$33+$AN906*DD$34+$AO906*DD$35+$AP906*DD$36+$AQ906*DD$37+$AR906*DD$38+$AS906*DD$39+$AT906*DD$40+$AU906*DD$41+$AV906*DD$42+$AW906*DD$43+$AX906*DD$44+$AY906*DD$45+$AZ906*DD$46+$BA906*DD$47+$BB906*DD$48+$BC906*DD$49+$BD906*DD$50+$BE906*DD$51+$BF906*DD$52+$BG906*DD$53+$BH906*DD$54+$BI906*DD$55+$BJ906*DD$56+$BK906*DD$57+$BL906*DD$58+$BM906*DD$59+$BN906*DD$60+$BO906*DD$61+$BP906*DD$62+$BQ906*DD$63+$BR906*DD$64+$BS906*DD$65+$BT906*DD$66+$BU906*DD$67+$BV906*DD$68+$BW906*DD$69+$BX906*DD$70+$BY906*DD$71+$BZ906*DD$72+$CA906*DD$73+$CB906*DD$74+$CC906*DD$75+$CD906*DD$76+$CE906*DD$77+$CF906*DD$78+$CG906*DD$79+$CH906*DD$80</f>
        <v>0</v>
      </c>
      <c r="DE907" s="37">
        <f t="shared" ref="DE907" si="9800">$I906*DE$3+$J906*DE$4+$K906*DE$5+$L906*DE$6+$M906*DE$7+$N906*DE$8+$O906*DE$9+$P906*DE$10+$Q906*DE$11+$R906*DE$12+$S906*DE$13+$T906*DE$14+$U906*DE$15+$V906*DE$16+$W906*DE$17+$X906*DE$18+$Y906*DE$19+$Z906*DE$20+$AA906*DE$21+$AB906*DE$22+$AC906*DE$23+$AD906*DE$24+$AE906*DE$25+$AF906*DE$26+$AG906*DE$27+$AH906*DE$28+$AI906*DE$29+$AJ906*DE$30+$AK906*DE$31+$AL906*DE$32+$AM906*DE$33+$AN906*DE$34+$AO906*DE$35+$AP906*DE$36+$AQ906*DE$37+$AR906*DE$38+$AS906*DE$39+$AT906*DE$40+$AU906*DE$41+$AV906*DE$42+$AW906*DE$43+$AX906*DE$44+$AY906*DE$45+$AZ906*DE$46+$BA906*DE$47+$BB906*DE$48+$BC906*DE$49+$BD906*DE$50+$BE906*DE$51+$BF906*DE$52+$BG906*DE$53+$BH906*DE$54+$BI906*DE$55+$BJ906*DE$56+$BK906*DE$57+$BL906*DE$58+$BM906*DE$59+$BN906*DE$60+$BO906*DE$61+$BP906*DE$62+$BQ906*DE$63+$BR906*DE$64+$BS906*DE$65+$BT906*DE$66+$BU906*DE$67+$BV906*DE$68+$BW906*DE$69+$BX906*DE$70+$BY906*DE$71+$BZ906*DE$72+$CA906*DE$73+$CB906*DE$74+$CC906*DE$75+$CD906*DE$76+$CE906*DE$77+$CF906*DE$78+$CG906*DE$79+$CH906*DE$80</f>
        <v>0</v>
      </c>
      <c r="DF907" s="37">
        <f t="shared" ref="DF907" si="9801">$I906*DF$3+$J906*DF$4+$K906*DF$5+$L906*DF$6+$M906*DF$7+$N906*DF$8+$O906*DF$9+$P906*DF$10+$Q906*DF$11+$R906*DF$12+$S906*DF$13+$T906*DF$14+$U906*DF$15+$V906*DF$16+$W906*DF$17+$X906*DF$18+$Y906*DF$19+$Z906*DF$20+$AA906*DF$21+$AB906*DF$22+$AC906*DF$23+$AD906*DF$24+$AE906*DF$25+$AF906*DF$26+$AG906*DF$27+$AH906*DF$28+$AI906*DF$29+$AJ906*DF$30+$AK906*DF$31+$AL906*DF$32+$AM906*DF$33+$AN906*DF$34+$AO906*DF$35+$AP906*DF$36+$AQ906*DF$37+$AR906*DF$38+$AS906*DF$39+$AT906*DF$40+$AU906*DF$41+$AV906*DF$42+$AW906*DF$43+$AX906*DF$44+$AY906*DF$45+$AZ906*DF$46+$BA906*DF$47+$BB906*DF$48+$BC906*DF$49+$BD906*DF$50+$BE906*DF$51+$BF906*DF$52+$BG906*DF$53+$BH906*DF$54+$BI906*DF$55+$BJ906*DF$56+$BK906*DF$57+$BL906*DF$58+$BM906*DF$59+$BN906*DF$60+$BO906*DF$61+$BP906*DF$62+$BQ906*DF$63+$BR906*DF$64+$BS906*DF$65+$BT906*DF$66+$BU906*DF$67+$BV906*DF$68+$BW906*DF$69+$BX906*DF$70+$BY906*DF$71+$BZ906*DF$72+$CA906*DF$73+$CB906*DF$74+$CC906*DF$75+$CD906*DF$76+$CE906*DF$77+$CF906*DF$78+$CG906*DF$79+$CH906*DF$80</f>
        <v>0</v>
      </c>
      <c r="DG907" s="38">
        <f t="shared" ref="DG907" si="9802">$I906*DG$3+$J906*DG$4+$K906*DG$5+$L906*DG$6+$M906*DG$7+$N906*DG$8+$O906*DG$9+$P906*DG$10+$Q906*DG$11+$R906*DG$12+$S906*DG$13+$T906*DG$14+$U906*DG$15+$V906*DG$16+$W906*DG$17+$X906*DG$18+$Y906*DG$19+$Z906*DG$20+$AA906*DG$21+$AB906*DG$22+$AC906*DG$23+$AD906*DG$24+$AE906*DG$25+$AF906*DG$26+$AG906*DG$27+$AH906*DG$28+$AI906*DG$29+$AJ906*DG$30+$AK906*DG$31+$AL906*DG$32+$AM906*DG$33+$AN906*DG$34+$AO906*DG$35+$AP906*DG$36+$AQ906*DG$37+$AR906*DG$38+$AS906*DG$39+$AT906*DG$40+$AU906*DG$41+$AV906*DG$42+$AW906*DG$43+$AX906*DG$44+$AY906*DG$45+$AZ906*DG$46+$BA906*DG$47+$BB906*DG$48+$BC906*DG$49+$BD906*DG$50+$BE906*DG$51+$BF906*DG$52+$BG906*DG$53+$BH906*DG$54+$BI906*DG$55+$BJ906*DG$56+$BK906*DG$57+$BL906*DG$58+$BM906*DG$59+$BN906*DG$60+$BO906*DG$61+$BP906*DG$62+$BQ906*DG$63+$BR906*DG$64+$BS906*DG$65+$BT906*DG$66+$BU906*DG$67+$BV906*DG$68+$BW906*DG$69+$BX906*DG$70+$BY906*DG$71+$BZ906*DG$72+$CA906*DG$73+$CB906*DG$74+$CC906*DG$75+$CD906*DG$76+$CE906*DG$77+$CF906*DG$78+$CG906*DG$79+$CH906*DG$80</f>
        <v>0</v>
      </c>
    </row>
    <row r="908" spans="1:117" ht="12.75" hidden="1" outlineLevel="1" x14ac:dyDescent="0.2">
      <c r="A908" s="45"/>
      <c r="B908" s="27"/>
      <c r="C908" s="27"/>
      <c r="D908" s="28"/>
      <c r="E908" s="28"/>
      <c r="F908" s="28"/>
      <c r="G908" s="28"/>
      <c r="H908" s="28"/>
      <c r="I908" s="59"/>
      <c r="J908" s="59"/>
      <c r="K908" s="59"/>
      <c r="L908" s="59"/>
      <c r="M908" s="59"/>
      <c r="N908" s="59"/>
      <c r="O908" s="59"/>
      <c r="P908" s="59"/>
      <c r="Q908" s="59"/>
      <c r="R908" s="59"/>
      <c r="S908" s="59"/>
      <c r="T908" s="59"/>
      <c r="U908" s="59"/>
      <c r="V908" s="59"/>
      <c r="W908" s="59"/>
      <c r="X908" s="59"/>
      <c r="Y908" s="59"/>
      <c r="Z908" s="59"/>
      <c r="AA908" s="59"/>
      <c r="AB908" s="59"/>
      <c r="AC908" s="59"/>
      <c r="AD908" s="59"/>
      <c r="AE908" s="59"/>
      <c r="AF908" s="59"/>
      <c r="AG908" s="59"/>
      <c r="AH908" s="59"/>
      <c r="AI908" s="59"/>
      <c r="AJ908" s="59"/>
      <c r="AK908" s="59"/>
      <c r="AL908" s="59"/>
      <c r="AM908" s="59"/>
      <c r="AN908" s="59"/>
      <c r="AO908" s="59"/>
      <c r="AP908" s="59"/>
      <c r="AQ908" s="59"/>
      <c r="AR908" s="59"/>
      <c r="AS908" s="59"/>
      <c r="AT908" s="59"/>
      <c r="AU908" s="59"/>
      <c r="AV908" s="59"/>
      <c r="AW908" s="59"/>
      <c r="AX908" s="59"/>
      <c r="AY908" s="59"/>
      <c r="AZ908" s="59"/>
      <c r="BA908" s="59"/>
      <c r="BB908" s="59"/>
      <c r="BC908" s="59"/>
      <c r="BD908" s="59"/>
      <c r="BE908" s="59"/>
      <c r="BF908" s="59"/>
      <c r="BG908" s="59"/>
      <c r="BH908" s="59"/>
      <c r="BI908" s="59"/>
      <c r="BJ908" s="59"/>
      <c r="BK908" s="59"/>
      <c r="BL908" s="59"/>
      <c r="BM908" s="59"/>
      <c r="BN908" s="59"/>
      <c r="BO908" s="59"/>
      <c r="BP908" s="59"/>
      <c r="BQ908" s="59"/>
      <c r="BR908" s="59"/>
      <c r="BS908" s="59"/>
      <c r="BT908" s="59"/>
      <c r="BU908" s="59"/>
      <c r="BV908" s="59"/>
      <c r="BW908" s="59"/>
      <c r="BX908" s="59"/>
      <c r="BY908" s="59"/>
      <c r="BZ908" s="59"/>
      <c r="CA908" s="59"/>
      <c r="CB908" s="59"/>
      <c r="CC908" s="59"/>
      <c r="CD908" s="59"/>
      <c r="CE908" s="59"/>
      <c r="CF908" s="59"/>
      <c r="CG908" s="59"/>
      <c r="CH908" s="59"/>
      <c r="CI908" s="28"/>
      <c r="CJ908" s="28"/>
      <c r="CK908" s="28"/>
      <c r="CL908" s="28"/>
      <c r="CM908" s="29" t="s">
        <v>8</v>
      </c>
      <c r="CN908" s="39"/>
      <c r="CO908" s="40"/>
      <c r="CP908" s="40"/>
      <c r="CQ908" s="40"/>
      <c r="CR908" s="40"/>
      <c r="CS908" s="40"/>
      <c r="CT908" s="40"/>
      <c r="CU908" s="40"/>
      <c r="CV908" s="40"/>
      <c r="CW908" s="40"/>
      <c r="CX908" s="40"/>
      <c r="CY908" s="40"/>
      <c r="CZ908" s="40"/>
      <c r="DA908" s="40"/>
      <c r="DB908" s="40"/>
      <c r="DC908" s="40"/>
      <c r="DD908" s="40"/>
      <c r="DE908" s="40"/>
      <c r="DF908" s="40"/>
      <c r="DG908" s="41"/>
    </row>
    <row r="909" spans="1:117" ht="12.75" collapsed="1" x14ac:dyDescent="0.2">
      <c r="A909" s="19" t="s">
        <v>551</v>
      </c>
      <c r="B909" s="19" t="s">
        <v>241</v>
      </c>
      <c r="C909" s="19"/>
      <c r="D909" s="20" t="s">
        <v>545</v>
      </c>
      <c r="E909" s="20">
        <v>6</v>
      </c>
      <c r="F909" s="20">
        <f>IF($C$4="",SUMIF(stock_on_hand!A:A,planner!A909,stock_on_hand!C:C),SUMIFS(stock_on_hand!C:C,stock_on_hand!A:A,planner!A909,stock_on_hand!E:E,$C$4))</f>
        <v>0</v>
      </c>
      <c r="G909" s="20"/>
      <c r="H909" s="20" t="s">
        <v>326</v>
      </c>
      <c r="I909" s="57">
        <f>IFERROR(HLOOKUP(I$188,bom!$2:$300,MATCH($A909,bom!$A:$A,0)-1,0),0)</f>
        <v>0</v>
      </c>
      <c r="J909" s="57">
        <f>IFERROR(HLOOKUP(J$188,bom!$2:$300,MATCH($A909,bom!$A:$A,0)-1,0),0)</f>
        <v>0</v>
      </c>
      <c r="K909" s="57">
        <f>IFERROR(HLOOKUP(K$188,bom!$2:$300,MATCH($A909,bom!$A:$A,0)-1,0),0)</f>
        <v>0</v>
      </c>
      <c r="L909" s="57">
        <f>IFERROR(HLOOKUP(L$188,bom!$2:$300,MATCH($A909,bom!$A:$A,0)-1,0),0)</f>
        <v>0</v>
      </c>
      <c r="M909" s="57">
        <f>IFERROR(HLOOKUP(M$188,bom!$2:$300,MATCH($A909,bom!$A:$A,0)-1,0),0)</f>
        <v>0</v>
      </c>
      <c r="N909" s="57">
        <f>IFERROR(HLOOKUP(N$188,bom!$2:$300,MATCH($A909,bom!$A:$A,0)-1,0),0)</f>
        <v>0</v>
      </c>
      <c r="O909" s="57">
        <f>IFERROR(HLOOKUP(O$188,bom!$2:$300,MATCH($A909,bom!$A:$A,0)-1,0),0)</f>
        <v>0</v>
      </c>
      <c r="P909" s="57">
        <f>IFERROR(HLOOKUP(P$188,bom!$2:$300,MATCH($A909,bom!$A:$A,0)-1,0),0)</f>
        <v>0</v>
      </c>
      <c r="Q909" s="57">
        <f>IFERROR(HLOOKUP(Q$188,bom!$2:$300,MATCH($A909,bom!$A:$A,0)-1,0),0)</f>
        <v>0</v>
      </c>
      <c r="R909" s="57">
        <f>IFERROR(HLOOKUP(R$188,bom!$2:$300,MATCH($A909,bom!$A:$A,0)-1,0),0)</f>
        <v>0</v>
      </c>
      <c r="S909" s="57">
        <f>IFERROR(HLOOKUP(S$188,bom!$2:$300,MATCH($A909,bom!$A:$A,0)-1,0),0)</f>
        <v>0</v>
      </c>
      <c r="T909" s="57">
        <f>IFERROR(HLOOKUP(T$188,bom!$2:$300,MATCH($A909,bom!$A:$A,0)-1,0),0)</f>
        <v>0</v>
      </c>
      <c r="U909" s="57">
        <f>IFERROR(HLOOKUP(U$188,bom!$2:$300,MATCH($A909,bom!$A:$A,0)-1,0),0)</f>
        <v>0</v>
      </c>
      <c r="V909" s="57">
        <f>IFERROR(HLOOKUP(V$188,bom!$2:$300,MATCH($A909,bom!$A:$A,0)-1,0),0)</f>
        <v>0</v>
      </c>
      <c r="W909" s="57">
        <f>IFERROR(HLOOKUP(W$188,bom!$2:$300,MATCH($A909,bom!$A:$A,0)-1,0),0)</f>
        <v>0</v>
      </c>
      <c r="X909" s="57">
        <f>IFERROR(HLOOKUP(X$188,bom!$2:$300,MATCH($A909,bom!$A:$A,0)-1,0),0)</f>
        <v>0</v>
      </c>
      <c r="Y909" s="57">
        <f>IFERROR(HLOOKUP(Y$188,bom!$2:$300,MATCH($A909,bom!$A:$A,0)-1,0),0)</f>
        <v>0</v>
      </c>
      <c r="Z909" s="57">
        <f>IFERROR(HLOOKUP(Z$188,bom!$2:$300,MATCH($A909,bom!$A:$A,0)-1,0),0)</f>
        <v>0</v>
      </c>
      <c r="AA909" s="57">
        <f>IFERROR(HLOOKUP(AA$188,bom!$2:$300,MATCH($A909,bom!$A:$A,0)-1,0),0)</f>
        <v>0</v>
      </c>
      <c r="AB909" s="57">
        <f>IFERROR(HLOOKUP(AB$188,bom!$2:$300,MATCH($A909,bom!$A:$A,0)-1,0),0)</f>
        <v>0</v>
      </c>
      <c r="AC909" s="57">
        <f>IFERROR(HLOOKUP(AC$188,bom!$2:$300,MATCH($A909,bom!$A:$A,0)-1,0),0)</f>
        <v>0</v>
      </c>
      <c r="AD909" s="57">
        <f>IFERROR(HLOOKUP(AD$188,bom!$2:$300,MATCH($A909,bom!$A:$A,0)-1,0),0)</f>
        <v>0</v>
      </c>
      <c r="AE909" s="57">
        <f>IFERROR(HLOOKUP(AE$188,bom!$2:$300,MATCH($A909,bom!$A:$A,0)-1,0),0)</f>
        <v>0</v>
      </c>
      <c r="AF909" s="57">
        <f>IFERROR(HLOOKUP(AF$188,bom!$2:$300,MATCH($A909,bom!$A:$A,0)-1,0),0)</f>
        <v>0</v>
      </c>
      <c r="AG909" s="57">
        <f>IFERROR(HLOOKUP(AG$188,bom!$2:$300,MATCH($A909,bom!$A:$A,0)-1,0),0)</f>
        <v>0</v>
      </c>
      <c r="AH909" s="57">
        <f>IFERROR(HLOOKUP(AH$188,bom!$2:$300,MATCH($A909,bom!$A:$A,0)-1,0),0)</f>
        <v>0</v>
      </c>
      <c r="AI909" s="57">
        <f>IFERROR(HLOOKUP(AI$188,bom!$2:$300,MATCH($A909,bom!$A:$A,0)-1,0),0)</f>
        <v>0</v>
      </c>
      <c r="AJ909" s="57">
        <f>IFERROR(HLOOKUP(AJ$188,bom!$2:$300,MATCH($A909,bom!$A:$A,0)-1,0),0)</f>
        <v>0</v>
      </c>
      <c r="AK909" s="57">
        <f>IFERROR(HLOOKUP(AK$188,bom!$2:$300,MATCH($A909,bom!$A:$A,0)-1,0),0)</f>
        <v>0</v>
      </c>
      <c r="AL909" s="57">
        <f>IFERROR(HLOOKUP(AL$188,bom!$2:$300,MATCH($A909,bom!$A:$A,0)-1,0),0)</f>
        <v>0</v>
      </c>
      <c r="AM909" s="57">
        <f>IFERROR(HLOOKUP(AM$188,bom!$2:$300,MATCH($A909,bom!$A:$A,0)-1,0),0)</f>
        <v>0</v>
      </c>
      <c r="AN909" s="57">
        <f>IFERROR(HLOOKUP(AN$188,bom!$2:$300,MATCH($A909,bom!$A:$A,0)-1,0),0)</f>
        <v>0</v>
      </c>
      <c r="AO909" s="57">
        <f>IFERROR(HLOOKUP(AO$188,bom!$2:$300,MATCH($A909,bom!$A:$A,0)-1,0),0)</f>
        <v>0</v>
      </c>
      <c r="AP909" s="57">
        <f>IFERROR(HLOOKUP(AP$188,bom!$2:$300,MATCH($A909,bom!$A:$A,0)-1,0),0)</f>
        <v>0</v>
      </c>
      <c r="AQ909" s="57">
        <f>IFERROR(HLOOKUP(AQ$188,bom!$2:$300,MATCH($A909,bom!$A:$A,0)-1,0),0)</f>
        <v>0</v>
      </c>
      <c r="AR909" s="57">
        <f>IFERROR(HLOOKUP(AR$188,bom!$2:$300,MATCH($A909,bom!$A:$A,0)-1,0),0)</f>
        <v>0</v>
      </c>
      <c r="AS909" s="57">
        <f>IFERROR(HLOOKUP(AS$188,bom!$2:$300,MATCH($A909,bom!$A:$A,0)-1,0),0)</f>
        <v>0</v>
      </c>
      <c r="AT909" s="57">
        <f>IFERROR(HLOOKUP(AT$188,bom!$2:$300,MATCH($A909,bom!$A:$A,0)-1,0),0)</f>
        <v>0</v>
      </c>
      <c r="AU909" s="57">
        <f>IFERROR(HLOOKUP(AU$188,bom!$2:$300,MATCH($A909,bom!$A:$A,0)-1,0),0)</f>
        <v>0</v>
      </c>
      <c r="AV909" s="57">
        <f>IFERROR(HLOOKUP(AV$188,bom!$2:$300,MATCH($A909,bom!$A:$A,0)-1,0),0)</f>
        <v>0</v>
      </c>
      <c r="AW909" s="57">
        <f>IFERROR(HLOOKUP(AW$188,bom!$2:$300,MATCH($A909,bom!$A:$A,0)-1,0),0)</f>
        <v>0</v>
      </c>
      <c r="AX909" s="57">
        <f>IFERROR(HLOOKUP(AX$188,bom!$2:$300,MATCH($A909,bom!$A:$A,0)-1,0),0)</f>
        <v>0</v>
      </c>
      <c r="AY909" s="57">
        <f>IFERROR(HLOOKUP(AY$188,bom!$2:$300,MATCH($A909,bom!$A:$A,0)-1,0),0)</f>
        <v>0</v>
      </c>
      <c r="AZ909" s="57">
        <f>IFERROR(HLOOKUP(AZ$188,bom!$2:$300,MATCH($A909,bom!$A:$A,0)-1,0),0)</f>
        <v>0</v>
      </c>
      <c r="BA909" s="57">
        <f>IFERROR(HLOOKUP(BA$188,bom!$2:$300,MATCH($A909,bom!$A:$A,0)-1,0),0)</f>
        <v>0</v>
      </c>
      <c r="BB909" s="57">
        <f>IFERROR(HLOOKUP(BB$188,bom!$2:$300,MATCH($A909,bom!$A:$A,0)-1,0),0)</f>
        <v>0</v>
      </c>
      <c r="BC909" s="57">
        <f>IFERROR(HLOOKUP(BC$188,bom!$2:$300,MATCH($A909,bom!$A:$A,0)-1,0),0)</f>
        <v>0</v>
      </c>
      <c r="BD909" s="57">
        <f>IFERROR(HLOOKUP(BD$188,bom!$2:$300,MATCH($A909,bom!$A:$A,0)-1,0),0)</f>
        <v>0</v>
      </c>
      <c r="BE909" s="57">
        <f>IFERROR(HLOOKUP(BE$188,bom!$2:$300,MATCH($A909,bom!$A:$A,0)-1,0),0)</f>
        <v>0</v>
      </c>
      <c r="BF909" s="57">
        <f>IFERROR(HLOOKUP(BF$188,bom!$2:$300,MATCH($A909,bom!$A:$A,0)-1,0),0)</f>
        <v>0</v>
      </c>
      <c r="BG909" s="57">
        <f>IFERROR(HLOOKUP(BG$188,bom!$2:$300,MATCH($A909,bom!$A:$A,0)-1,0),0)</f>
        <v>0</v>
      </c>
      <c r="BH909" s="57">
        <f>IFERROR(HLOOKUP(BH$188,bom!$2:$300,MATCH($A909,bom!$A:$A,0)-1,0),0)</f>
        <v>0</v>
      </c>
      <c r="BI909" s="57">
        <f>IFERROR(HLOOKUP(BI$188,bom!$2:$300,MATCH($A909,bom!$A:$A,0)-1,0),0)</f>
        <v>0</v>
      </c>
      <c r="BJ909" s="57">
        <f>IFERROR(HLOOKUP(BJ$188,bom!$2:$300,MATCH($A909,bom!$A:$A,0)-1,0),0)</f>
        <v>0</v>
      </c>
      <c r="BK909" s="57">
        <f>IFERROR(HLOOKUP(BK$188,bom!$2:$300,MATCH($A909,bom!$A:$A,0)-1,0),0)</f>
        <v>0</v>
      </c>
      <c r="BL909" s="57">
        <f>IFERROR(HLOOKUP(BL$188,bom!$2:$300,MATCH($A909,bom!$A:$A,0)-1,0),0)</f>
        <v>0</v>
      </c>
      <c r="BM909" s="57">
        <f>IFERROR(HLOOKUP(BM$188,bom!$2:$300,MATCH($A909,bom!$A:$A,0)-1,0),0)</f>
        <v>0</v>
      </c>
      <c r="BN909" s="57">
        <f>IFERROR(HLOOKUP(BN$188,bom!$2:$300,MATCH($A909,bom!$A:$A,0)-1,0),0)</f>
        <v>0</v>
      </c>
      <c r="BO909" s="57">
        <f>IFERROR(HLOOKUP(BO$188,bom!$2:$300,MATCH($A909,bom!$A:$A,0)-1,0),0)</f>
        <v>0</v>
      </c>
      <c r="BP909" s="57">
        <f>IFERROR(HLOOKUP(BP$188,bom!$2:$300,MATCH($A909,bom!$A:$A,0)-1,0),0)</f>
        <v>0</v>
      </c>
      <c r="BQ909" s="57">
        <f>IFERROR(HLOOKUP(BQ$188,bom!$2:$300,MATCH($A909,bom!$A:$A,0)-1,0),0)</f>
        <v>0</v>
      </c>
      <c r="BR909" s="57">
        <f>IFERROR(HLOOKUP(BR$188,bom!$2:$300,MATCH($A909,bom!$A:$A,0)-1,0),0)</f>
        <v>0</v>
      </c>
      <c r="BS909" s="57">
        <f>IFERROR(HLOOKUP(BS$188,bom!$2:$300,MATCH($A909,bom!$A:$A,0)-1,0),0)</f>
        <v>0</v>
      </c>
      <c r="BT909" s="57">
        <f>IFERROR(HLOOKUP(BT$188,bom!$2:$300,MATCH($A909,bom!$A:$A,0)-1,0),0)</f>
        <v>0</v>
      </c>
      <c r="BU909" s="57">
        <f>IFERROR(HLOOKUP(BU$188,bom!$2:$300,MATCH($A909,bom!$A:$A,0)-1,0),0)</f>
        <v>0</v>
      </c>
      <c r="BV909" s="57">
        <f>IFERROR(HLOOKUP(BV$188,bom!$2:$300,MATCH($A909,bom!$A:$A,0)-1,0),0)</f>
        <v>0</v>
      </c>
      <c r="BW909" s="57">
        <f>IFERROR(HLOOKUP(BW$188,bom!$2:$300,MATCH($A909,bom!$A:$A,0)-1,0),0)</f>
        <v>0</v>
      </c>
      <c r="BX909" s="57">
        <f>IFERROR(HLOOKUP(BX$188,bom!$2:$300,MATCH($A909,bom!$A:$A,0)-1,0),0)</f>
        <v>0</v>
      </c>
      <c r="BY909" s="57">
        <f>IFERROR(HLOOKUP(BY$188,bom!$2:$300,MATCH($A909,bom!$A:$A,0)-1,0),0)</f>
        <v>0</v>
      </c>
      <c r="BZ909" s="57">
        <f>IFERROR(HLOOKUP(BZ$188,bom!$2:$300,MATCH($A909,bom!$A:$A,0)-1,0),0)</f>
        <v>0</v>
      </c>
      <c r="CA909" s="57">
        <f>IFERROR(HLOOKUP(CA$188,bom!$2:$300,MATCH($A909,bom!$A:$A,0)-1,0),0)</f>
        <v>0</v>
      </c>
      <c r="CB909" s="57">
        <f>IFERROR(HLOOKUP(CB$188,bom!$2:$300,MATCH($A909,bom!$A:$A,0)-1,0),0)</f>
        <v>0</v>
      </c>
      <c r="CC909" s="57">
        <f>IFERROR(HLOOKUP(CC$188,bom!$2:$300,MATCH($A909,bom!$A:$A,0)-1,0),0)</f>
        <v>0</v>
      </c>
      <c r="CD909" s="57">
        <f>IFERROR(HLOOKUP(CD$188,bom!$2:$300,MATCH($A909,bom!$A:$A,0)-1,0),0)</f>
        <v>0</v>
      </c>
      <c r="CE909" s="57">
        <f>IFERROR(HLOOKUP(CE$188,bom!$2:$300,MATCH($A909,bom!$A:$A,0)-1,0),0)</f>
        <v>0</v>
      </c>
      <c r="CF909" s="57">
        <f>IFERROR(HLOOKUP(CF$188,bom!$2:$300,MATCH($A909,bom!$A:$A,0)-1,0),0)</f>
        <v>0</v>
      </c>
      <c r="CG909" s="57">
        <f>IFERROR(HLOOKUP(CG$188,bom!$2:$300,MATCH($A909,bom!$A:$A,0)-1,0),0)</f>
        <v>0</v>
      </c>
      <c r="CH909" s="57">
        <f>IFERROR(HLOOKUP(CH$188,bom!$2:$300,MATCH($A909,bom!$A:$A,0)-1,0),0)</f>
        <v>0</v>
      </c>
      <c r="CI909" s="20"/>
      <c r="CJ909" s="20"/>
      <c r="CK909" s="20"/>
      <c r="CL909" s="20"/>
      <c r="CM909" s="32" t="str">
        <f t="shared" ref="CM909" si="9803">IF(G909&gt;0,IF(CN909&lt;(0.8*G909),"WARNING!!!",IF(CN909&lt;G909,"ORDER","OK")),IF((VLOOKUP(A909,A:DG,91+E909,0))&lt;0,"WARNING!!!",IF((VLOOKUP(A909,A:DG,91+ROUND(1.25*E909,0),0))&lt;0,"ORDER","OK")))</f>
        <v>OK</v>
      </c>
      <c r="CN909" s="33">
        <f t="shared" ref="CN909" si="9804">F909-CN910+CN911</f>
        <v>0</v>
      </c>
      <c r="CO909" s="34">
        <f t="shared" ref="CO909" si="9805">CN909-CO910+CO911</f>
        <v>0</v>
      </c>
      <c r="CP909" s="34">
        <f t="shared" ref="CP909" si="9806">CO909-CP910+CP911</f>
        <v>0</v>
      </c>
      <c r="CQ909" s="34">
        <f t="shared" ref="CQ909" si="9807">CP909-CQ910+CQ911</f>
        <v>0</v>
      </c>
      <c r="CR909" s="34">
        <f t="shared" ref="CR909" si="9808">CQ909-CR910+CR911</f>
        <v>0</v>
      </c>
      <c r="CS909" s="34">
        <f t="shared" ref="CS909" si="9809">CR909-CS910+CS911</f>
        <v>0</v>
      </c>
      <c r="CT909" s="34">
        <f t="shared" ref="CT909" si="9810">CS909-CT910+CT911</f>
        <v>0</v>
      </c>
      <c r="CU909" s="34">
        <f t="shared" ref="CU909" si="9811">CT909-CU910+CU911</f>
        <v>0</v>
      </c>
      <c r="CV909" s="34">
        <f t="shared" ref="CV909" si="9812">CU909-CV910+CV911</f>
        <v>0</v>
      </c>
      <c r="CW909" s="34">
        <f t="shared" ref="CW909" si="9813">CV909-CW910+CW911</f>
        <v>0</v>
      </c>
      <c r="CX909" s="34">
        <f t="shared" ref="CX909" si="9814">CW909-CX910+CX911</f>
        <v>0</v>
      </c>
      <c r="CY909" s="34">
        <f t="shared" ref="CY909" si="9815">CX909-CY910+CY911</f>
        <v>0</v>
      </c>
      <c r="CZ909" s="34">
        <f t="shared" ref="CZ909" si="9816">CY909-CZ910+CZ911</f>
        <v>0</v>
      </c>
      <c r="DA909" s="34">
        <f t="shared" ref="DA909" si="9817">CZ909-DA910+DA911</f>
        <v>0</v>
      </c>
      <c r="DB909" s="34">
        <f t="shared" ref="DB909" si="9818">DA909-DB910+DB911</f>
        <v>0</v>
      </c>
      <c r="DC909" s="34">
        <f t="shared" ref="DC909" si="9819">DB909-DC910+DC911</f>
        <v>0</v>
      </c>
      <c r="DD909" s="34">
        <f t="shared" ref="DD909" si="9820">DC909-DD910+DD911</f>
        <v>0</v>
      </c>
      <c r="DE909" s="34">
        <f t="shared" ref="DE909" si="9821">DD909-DE910+DE911</f>
        <v>0</v>
      </c>
      <c r="DF909" s="34">
        <f t="shared" ref="DF909" si="9822">DE909-DF910+DF911</f>
        <v>0</v>
      </c>
      <c r="DG909" s="35">
        <f t="shared" ref="DG909" si="9823">DF909-DG910+DG911</f>
        <v>0</v>
      </c>
      <c r="DM909" s="21"/>
    </row>
    <row r="910" spans="1:117" ht="12.75" hidden="1" outlineLevel="1" x14ac:dyDescent="0.2">
      <c r="A910" s="22"/>
      <c r="B910" s="23"/>
      <c r="C910" s="23"/>
      <c r="D910" s="24"/>
      <c r="E910" s="24"/>
      <c r="F910" s="24"/>
      <c r="G910" s="24"/>
      <c r="H910" s="24"/>
      <c r="I910" s="58"/>
      <c r="J910" s="58"/>
      <c r="K910" s="58"/>
      <c r="L910" s="58"/>
      <c r="M910" s="58"/>
      <c r="N910" s="58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  <c r="AG910" s="58"/>
      <c r="AH910" s="58"/>
      <c r="AI910" s="58"/>
      <c r="AJ910" s="58"/>
      <c r="AK910" s="58"/>
      <c r="AL910" s="58"/>
      <c r="AM910" s="58"/>
      <c r="AN910" s="58"/>
      <c r="AO910" s="58"/>
      <c r="AP910" s="58"/>
      <c r="AQ910" s="58"/>
      <c r="AR910" s="58"/>
      <c r="AS910" s="58"/>
      <c r="AT910" s="58"/>
      <c r="AU910" s="58"/>
      <c r="AV910" s="58"/>
      <c r="AW910" s="58"/>
      <c r="AX910" s="58"/>
      <c r="AY910" s="58"/>
      <c r="AZ910" s="58"/>
      <c r="BA910" s="58"/>
      <c r="BB910" s="58"/>
      <c r="BC910" s="58"/>
      <c r="BD910" s="58"/>
      <c r="BE910" s="58"/>
      <c r="BF910" s="58"/>
      <c r="BG910" s="58"/>
      <c r="BH910" s="58"/>
      <c r="BI910" s="58"/>
      <c r="BJ910" s="58"/>
      <c r="BK910" s="58"/>
      <c r="BL910" s="58"/>
      <c r="BM910" s="58"/>
      <c r="BN910" s="58"/>
      <c r="BO910" s="58"/>
      <c r="BP910" s="58"/>
      <c r="BQ910" s="58"/>
      <c r="BR910" s="58"/>
      <c r="BS910" s="58"/>
      <c r="BT910" s="58"/>
      <c r="BU910" s="58"/>
      <c r="BV910" s="58"/>
      <c r="BW910" s="58"/>
      <c r="BX910" s="58"/>
      <c r="BY910" s="58"/>
      <c r="BZ910" s="58"/>
      <c r="CA910" s="58"/>
      <c r="CB910" s="58"/>
      <c r="CC910" s="58"/>
      <c r="CD910" s="58"/>
      <c r="CE910" s="58"/>
      <c r="CF910" s="58"/>
      <c r="CG910" s="58"/>
      <c r="CH910" s="58"/>
      <c r="CI910" s="24"/>
      <c r="CJ910" s="24"/>
      <c r="CK910" s="24"/>
      <c r="CL910" s="24"/>
      <c r="CM910" s="25" t="s">
        <v>7</v>
      </c>
      <c r="CN910" s="36">
        <f t="shared" ref="CN910" si="9824">$I909*CN$3+$J909*CN$4+$K909*CN$5+$L909*CN$6+$M909*CN$7+$N909*CN$8+$O909*CN$9+$P909*CN$10+$Q909*CN$11+$R909*CN$12+$S909*CN$13+$T909*CN$14+$U909*CN$15+$V909*CN$16+$W909*CN$17+$X909*CN$18+$Y909*CN$19+$Z909*CN$20+$AA909*CN$21+$AB909*CN$22+$AC909*CN$23+$AD909*CN$24+$AE909*CN$25+$AF909*CN$26+$AG909*CN$27+$AH909*CN$28+$AI909*CN$29+$AJ909*CN$30+$AK909*CN$31+$AL909*CN$32+$AM909*CN$33+$AN909*CN$34+$AO909*CN$35+$AP909*CN$36+$AQ909*CN$37+$AR909*CN$38+$AS909*CN$39+$AT909*CN$40+$AU909*CN$41+$AV909*CN$42+$AW909*CN$43+$AX909*CN$44+$AY909*CN$45+$AZ909*CN$46+$BA909*CN$47+$BB909*CN$48+$BC909*CN$49+$BD909*CN$50+$BE909*CN$51+$BF909*CN$52+$BG909*CN$53+$BH909*CN$54+$BI909*CN$55+$BJ909*CN$56+$BK909*CN$57+$BL909*CN$58+$BM909*CN$59+$BN909*CN$60+$BO909*CN$61+$BP909*CN$62+$BQ909*CN$63+$BR909*CN$64+$BS909*CN$65+$BT909*CN$66+$BU909*CN$67+$BV909*CN$68+$BW909*CN$69+$BX909*CN$70+$BY909*CN$71+$BZ909*CN$72+$CA909*CN$73+$CB909*CN$74+$CC909*CN$75+$CD909*CN$76+$CE909*CN$77+$CF909*CN$78+$CG909*CN$79+$CH909*CN$80</f>
        <v>0</v>
      </c>
      <c r="CO910" s="37">
        <f t="shared" ref="CO910" si="9825">$I909*CO$3+$J909*CO$4+$K909*CO$5+$L909*CO$6+$M909*CO$7+$N909*CO$8+$O909*CO$9+$P909*CO$10+$Q909*CO$11+$R909*CO$12+$S909*CO$13+$T909*CO$14+$U909*CO$15+$V909*CO$16+$W909*CO$17+$X909*CO$18+$Y909*CO$19+$Z909*CO$20+$AA909*CO$21+$AB909*CO$22+$AC909*CO$23+$AD909*CO$24+$AE909*CO$25+$AF909*CO$26+$AG909*CO$27+$AH909*CO$28+$AI909*CO$29+$AJ909*CO$30+$AK909*CO$31+$AL909*CO$32+$AM909*CO$33+$AN909*CO$34+$AO909*CO$35+$AP909*CO$36+$AQ909*CO$37+$AR909*CO$38+$AS909*CO$39+$AT909*CO$40+$AU909*CO$41+$AV909*CO$42+$AW909*CO$43+$AX909*CO$44+$AY909*CO$45+$AZ909*CO$46+$BA909*CO$47+$BB909*CO$48+$BC909*CO$49+$BD909*CO$50+$BE909*CO$51+$BF909*CO$52+$BG909*CO$53+$BH909*CO$54+$BI909*CO$55+$BJ909*CO$56+$BK909*CO$57+$BL909*CO$58+$BM909*CO$59+$BN909*CO$60+$BO909*CO$61+$BP909*CO$62+$BQ909*CO$63+$BR909*CO$64+$BS909*CO$65+$BT909*CO$66+$BU909*CO$67+$BV909*CO$68+$BW909*CO$69+$BX909*CO$70+$BY909*CO$71+$BZ909*CO$72+$CA909*CO$73+$CB909*CO$74+$CC909*CO$75+$CD909*CO$76+$CE909*CO$77+$CF909*CO$78+$CG909*CO$79+$CH909*CO$80</f>
        <v>0</v>
      </c>
      <c r="CP910" s="37">
        <f t="shared" ref="CP910" si="9826">$I909*CP$3+$J909*CP$4+$K909*CP$5+$L909*CP$6+$M909*CP$7+$N909*CP$8+$O909*CP$9+$P909*CP$10+$Q909*CP$11+$R909*CP$12+$S909*CP$13+$T909*CP$14+$U909*CP$15+$V909*CP$16+$W909*CP$17+$X909*CP$18+$Y909*CP$19+$Z909*CP$20+$AA909*CP$21+$AB909*CP$22+$AC909*CP$23+$AD909*CP$24+$AE909*CP$25+$AF909*CP$26+$AG909*CP$27+$AH909*CP$28+$AI909*CP$29+$AJ909*CP$30+$AK909*CP$31+$AL909*CP$32+$AM909*CP$33+$AN909*CP$34+$AO909*CP$35+$AP909*CP$36+$AQ909*CP$37+$AR909*CP$38+$AS909*CP$39+$AT909*CP$40+$AU909*CP$41+$AV909*CP$42+$AW909*CP$43+$AX909*CP$44+$AY909*CP$45+$AZ909*CP$46+$BA909*CP$47+$BB909*CP$48+$BC909*CP$49+$BD909*CP$50+$BE909*CP$51+$BF909*CP$52+$BG909*CP$53+$BH909*CP$54+$BI909*CP$55+$BJ909*CP$56+$BK909*CP$57+$BL909*CP$58+$BM909*CP$59+$BN909*CP$60+$BO909*CP$61+$BP909*CP$62+$BQ909*CP$63+$BR909*CP$64+$BS909*CP$65+$BT909*CP$66+$BU909*CP$67+$BV909*CP$68+$BW909*CP$69+$BX909*CP$70+$BY909*CP$71+$BZ909*CP$72+$CA909*CP$73+$CB909*CP$74+$CC909*CP$75+$CD909*CP$76+$CE909*CP$77+$CF909*CP$78+$CG909*CP$79+$CH909*CP$80</f>
        <v>0</v>
      </c>
      <c r="CQ910" s="37">
        <f t="shared" ref="CQ910" si="9827">$I909*CQ$3+$J909*CQ$4+$K909*CQ$5+$L909*CQ$6+$M909*CQ$7+$N909*CQ$8+$O909*CQ$9+$P909*CQ$10+$Q909*CQ$11+$R909*CQ$12+$S909*CQ$13+$T909*CQ$14+$U909*CQ$15+$V909*CQ$16+$W909*CQ$17+$X909*CQ$18+$Y909*CQ$19+$Z909*CQ$20+$AA909*CQ$21+$AB909*CQ$22+$AC909*CQ$23+$AD909*CQ$24+$AE909*CQ$25+$AF909*CQ$26+$AG909*CQ$27+$AH909*CQ$28+$AI909*CQ$29+$AJ909*CQ$30+$AK909*CQ$31+$AL909*CQ$32+$AM909*CQ$33+$AN909*CQ$34+$AO909*CQ$35+$AP909*CQ$36+$AQ909*CQ$37+$AR909*CQ$38+$AS909*CQ$39+$AT909*CQ$40+$AU909*CQ$41+$AV909*CQ$42+$AW909*CQ$43+$AX909*CQ$44+$AY909*CQ$45+$AZ909*CQ$46+$BA909*CQ$47+$BB909*CQ$48+$BC909*CQ$49+$BD909*CQ$50+$BE909*CQ$51+$BF909*CQ$52+$BG909*CQ$53+$BH909*CQ$54+$BI909*CQ$55+$BJ909*CQ$56+$BK909*CQ$57+$BL909*CQ$58+$BM909*CQ$59+$BN909*CQ$60+$BO909*CQ$61+$BP909*CQ$62+$BQ909*CQ$63+$BR909*CQ$64+$BS909*CQ$65+$BT909*CQ$66+$BU909*CQ$67+$BV909*CQ$68+$BW909*CQ$69+$BX909*CQ$70+$BY909*CQ$71+$BZ909*CQ$72+$CA909*CQ$73+$CB909*CQ$74+$CC909*CQ$75+$CD909*CQ$76+$CE909*CQ$77+$CF909*CQ$78+$CG909*CQ$79+$CH909*CQ$80</f>
        <v>0</v>
      </c>
      <c r="CR910" s="37">
        <f t="shared" ref="CR910" si="9828">$I909*CR$3+$J909*CR$4+$K909*CR$5+$L909*CR$6+$M909*CR$7+$N909*CR$8+$O909*CR$9+$P909*CR$10+$Q909*CR$11+$R909*CR$12+$S909*CR$13+$T909*CR$14+$U909*CR$15+$V909*CR$16+$W909*CR$17+$X909*CR$18+$Y909*CR$19+$Z909*CR$20+$AA909*CR$21+$AB909*CR$22+$AC909*CR$23+$AD909*CR$24+$AE909*CR$25+$AF909*CR$26+$AG909*CR$27+$AH909*CR$28+$AI909*CR$29+$AJ909*CR$30+$AK909*CR$31+$AL909*CR$32+$AM909*CR$33+$AN909*CR$34+$AO909*CR$35+$AP909*CR$36+$AQ909*CR$37+$AR909*CR$38+$AS909*CR$39+$AT909*CR$40+$AU909*CR$41+$AV909*CR$42+$AW909*CR$43+$AX909*CR$44+$AY909*CR$45+$AZ909*CR$46+$BA909*CR$47+$BB909*CR$48+$BC909*CR$49+$BD909*CR$50+$BE909*CR$51+$BF909*CR$52+$BG909*CR$53+$BH909*CR$54+$BI909*CR$55+$BJ909*CR$56+$BK909*CR$57+$BL909*CR$58+$BM909*CR$59+$BN909*CR$60+$BO909*CR$61+$BP909*CR$62+$BQ909*CR$63+$BR909*CR$64+$BS909*CR$65+$BT909*CR$66+$BU909*CR$67+$BV909*CR$68+$BW909*CR$69+$BX909*CR$70+$BY909*CR$71+$BZ909*CR$72+$CA909*CR$73+$CB909*CR$74+$CC909*CR$75+$CD909*CR$76+$CE909*CR$77+$CF909*CR$78+$CG909*CR$79+$CH909*CR$80</f>
        <v>0</v>
      </c>
      <c r="CS910" s="37">
        <f t="shared" ref="CS910" si="9829">$I909*CS$3+$J909*CS$4+$K909*CS$5+$L909*CS$6+$M909*CS$7+$N909*CS$8+$O909*CS$9+$P909*CS$10+$Q909*CS$11+$R909*CS$12+$S909*CS$13+$T909*CS$14+$U909*CS$15+$V909*CS$16+$W909*CS$17+$X909*CS$18+$Y909*CS$19+$Z909*CS$20+$AA909*CS$21+$AB909*CS$22+$AC909*CS$23+$AD909*CS$24+$AE909*CS$25+$AF909*CS$26+$AG909*CS$27+$AH909*CS$28+$AI909*CS$29+$AJ909*CS$30+$AK909*CS$31+$AL909*CS$32+$AM909*CS$33+$AN909*CS$34+$AO909*CS$35+$AP909*CS$36+$AQ909*CS$37+$AR909*CS$38+$AS909*CS$39+$AT909*CS$40+$AU909*CS$41+$AV909*CS$42+$AW909*CS$43+$AX909*CS$44+$AY909*CS$45+$AZ909*CS$46+$BA909*CS$47+$BB909*CS$48+$BC909*CS$49+$BD909*CS$50+$BE909*CS$51+$BF909*CS$52+$BG909*CS$53+$BH909*CS$54+$BI909*CS$55+$BJ909*CS$56+$BK909*CS$57+$BL909*CS$58+$BM909*CS$59+$BN909*CS$60+$BO909*CS$61+$BP909*CS$62+$BQ909*CS$63+$BR909*CS$64+$BS909*CS$65+$BT909*CS$66+$BU909*CS$67+$BV909*CS$68+$BW909*CS$69+$BX909*CS$70+$BY909*CS$71+$BZ909*CS$72+$CA909*CS$73+$CB909*CS$74+$CC909*CS$75+$CD909*CS$76+$CE909*CS$77+$CF909*CS$78+$CG909*CS$79+$CH909*CS$80</f>
        <v>0</v>
      </c>
      <c r="CT910" s="37">
        <f t="shared" ref="CT910" si="9830">$I909*CT$3+$J909*CT$4+$K909*CT$5+$L909*CT$6+$M909*CT$7+$N909*CT$8+$O909*CT$9+$P909*CT$10+$Q909*CT$11+$R909*CT$12+$S909*CT$13+$T909*CT$14+$U909*CT$15+$V909*CT$16+$W909*CT$17+$X909*CT$18+$Y909*CT$19+$Z909*CT$20+$AA909*CT$21+$AB909*CT$22+$AC909*CT$23+$AD909*CT$24+$AE909*CT$25+$AF909*CT$26+$AG909*CT$27+$AH909*CT$28+$AI909*CT$29+$AJ909*CT$30+$AK909*CT$31+$AL909*CT$32+$AM909*CT$33+$AN909*CT$34+$AO909*CT$35+$AP909*CT$36+$AQ909*CT$37+$AR909*CT$38+$AS909*CT$39+$AT909*CT$40+$AU909*CT$41+$AV909*CT$42+$AW909*CT$43+$AX909*CT$44+$AY909*CT$45+$AZ909*CT$46+$BA909*CT$47+$BB909*CT$48+$BC909*CT$49+$BD909*CT$50+$BE909*CT$51+$BF909*CT$52+$BG909*CT$53+$BH909*CT$54+$BI909*CT$55+$BJ909*CT$56+$BK909*CT$57+$BL909*CT$58+$BM909*CT$59+$BN909*CT$60+$BO909*CT$61+$BP909*CT$62+$BQ909*CT$63+$BR909*CT$64+$BS909*CT$65+$BT909*CT$66+$BU909*CT$67+$BV909*CT$68+$BW909*CT$69+$BX909*CT$70+$BY909*CT$71+$BZ909*CT$72+$CA909*CT$73+$CB909*CT$74+$CC909*CT$75+$CD909*CT$76+$CE909*CT$77+$CF909*CT$78+$CG909*CT$79+$CH909*CT$80</f>
        <v>0</v>
      </c>
      <c r="CU910" s="37">
        <f t="shared" ref="CU910" si="9831">$I909*CU$3+$J909*CU$4+$K909*CU$5+$L909*CU$6+$M909*CU$7+$N909*CU$8+$O909*CU$9+$P909*CU$10+$Q909*CU$11+$R909*CU$12+$S909*CU$13+$T909*CU$14+$U909*CU$15+$V909*CU$16+$W909*CU$17+$X909*CU$18+$Y909*CU$19+$Z909*CU$20+$AA909*CU$21+$AB909*CU$22+$AC909*CU$23+$AD909*CU$24+$AE909*CU$25+$AF909*CU$26+$AG909*CU$27+$AH909*CU$28+$AI909*CU$29+$AJ909*CU$30+$AK909*CU$31+$AL909*CU$32+$AM909*CU$33+$AN909*CU$34+$AO909*CU$35+$AP909*CU$36+$AQ909*CU$37+$AR909*CU$38+$AS909*CU$39+$AT909*CU$40+$AU909*CU$41+$AV909*CU$42+$AW909*CU$43+$AX909*CU$44+$AY909*CU$45+$AZ909*CU$46+$BA909*CU$47+$BB909*CU$48+$BC909*CU$49+$BD909*CU$50+$BE909*CU$51+$BF909*CU$52+$BG909*CU$53+$BH909*CU$54+$BI909*CU$55+$BJ909*CU$56+$BK909*CU$57+$BL909*CU$58+$BM909*CU$59+$BN909*CU$60+$BO909*CU$61+$BP909*CU$62+$BQ909*CU$63+$BR909*CU$64+$BS909*CU$65+$BT909*CU$66+$BU909*CU$67+$BV909*CU$68+$BW909*CU$69+$BX909*CU$70+$BY909*CU$71+$BZ909*CU$72+$CA909*CU$73+$CB909*CU$74+$CC909*CU$75+$CD909*CU$76+$CE909*CU$77+$CF909*CU$78+$CG909*CU$79+$CH909*CU$80</f>
        <v>0</v>
      </c>
      <c r="CV910" s="37">
        <f t="shared" ref="CV910" si="9832">$I909*CV$3+$J909*CV$4+$K909*CV$5+$L909*CV$6+$M909*CV$7+$N909*CV$8+$O909*CV$9+$P909*CV$10+$Q909*CV$11+$R909*CV$12+$S909*CV$13+$T909*CV$14+$U909*CV$15+$V909*CV$16+$W909*CV$17+$X909*CV$18+$Y909*CV$19+$Z909*CV$20+$AA909*CV$21+$AB909*CV$22+$AC909*CV$23+$AD909*CV$24+$AE909*CV$25+$AF909*CV$26+$AG909*CV$27+$AH909*CV$28+$AI909*CV$29+$AJ909*CV$30+$AK909*CV$31+$AL909*CV$32+$AM909*CV$33+$AN909*CV$34+$AO909*CV$35+$AP909*CV$36+$AQ909*CV$37+$AR909*CV$38+$AS909*CV$39+$AT909*CV$40+$AU909*CV$41+$AV909*CV$42+$AW909*CV$43+$AX909*CV$44+$AY909*CV$45+$AZ909*CV$46+$BA909*CV$47+$BB909*CV$48+$BC909*CV$49+$BD909*CV$50+$BE909*CV$51+$BF909*CV$52+$BG909*CV$53+$BH909*CV$54+$BI909*CV$55+$BJ909*CV$56+$BK909*CV$57+$BL909*CV$58+$BM909*CV$59+$BN909*CV$60+$BO909*CV$61+$BP909*CV$62+$BQ909*CV$63+$BR909*CV$64+$BS909*CV$65+$BT909*CV$66+$BU909*CV$67+$BV909*CV$68+$BW909*CV$69+$BX909*CV$70+$BY909*CV$71+$BZ909*CV$72+$CA909*CV$73+$CB909*CV$74+$CC909*CV$75+$CD909*CV$76+$CE909*CV$77+$CF909*CV$78+$CG909*CV$79+$CH909*CV$80</f>
        <v>0</v>
      </c>
      <c r="CW910" s="37">
        <f t="shared" ref="CW910" si="9833">$I909*CW$3+$J909*CW$4+$K909*CW$5+$L909*CW$6+$M909*CW$7+$N909*CW$8+$O909*CW$9+$P909*CW$10+$Q909*CW$11+$R909*CW$12+$S909*CW$13+$T909*CW$14+$U909*CW$15+$V909*CW$16+$W909*CW$17+$X909*CW$18+$Y909*CW$19+$Z909*CW$20+$AA909*CW$21+$AB909*CW$22+$AC909*CW$23+$AD909*CW$24+$AE909*CW$25+$AF909*CW$26+$AG909*CW$27+$AH909*CW$28+$AI909*CW$29+$AJ909*CW$30+$AK909*CW$31+$AL909*CW$32+$AM909*CW$33+$AN909*CW$34+$AO909*CW$35+$AP909*CW$36+$AQ909*CW$37+$AR909*CW$38+$AS909*CW$39+$AT909*CW$40+$AU909*CW$41+$AV909*CW$42+$AW909*CW$43+$AX909*CW$44+$AY909*CW$45+$AZ909*CW$46+$BA909*CW$47+$BB909*CW$48+$BC909*CW$49+$BD909*CW$50+$BE909*CW$51+$BF909*CW$52+$BG909*CW$53+$BH909*CW$54+$BI909*CW$55+$BJ909*CW$56+$BK909*CW$57+$BL909*CW$58+$BM909*CW$59+$BN909*CW$60+$BO909*CW$61+$BP909*CW$62+$BQ909*CW$63+$BR909*CW$64+$BS909*CW$65+$BT909*CW$66+$BU909*CW$67+$BV909*CW$68+$BW909*CW$69+$BX909*CW$70+$BY909*CW$71+$BZ909*CW$72+$CA909*CW$73+$CB909*CW$74+$CC909*CW$75+$CD909*CW$76+$CE909*CW$77+$CF909*CW$78+$CG909*CW$79+$CH909*CW$80</f>
        <v>0</v>
      </c>
      <c r="CX910" s="37">
        <f t="shared" ref="CX910" si="9834">$I909*CX$3+$J909*CX$4+$K909*CX$5+$L909*CX$6+$M909*CX$7+$N909*CX$8+$O909*CX$9+$P909*CX$10+$Q909*CX$11+$R909*CX$12+$S909*CX$13+$T909*CX$14+$U909*CX$15+$V909*CX$16+$W909*CX$17+$X909*CX$18+$Y909*CX$19+$Z909*CX$20+$AA909*CX$21+$AB909*CX$22+$AC909*CX$23+$AD909*CX$24+$AE909*CX$25+$AF909*CX$26+$AG909*CX$27+$AH909*CX$28+$AI909*CX$29+$AJ909*CX$30+$AK909*CX$31+$AL909*CX$32+$AM909*CX$33+$AN909*CX$34+$AO909*CX$35+$AP909*CX$36+$AQ909*CX$37+$AR909*CX$38+$AS909*CX$39+$AT909*CX$40+$AU909*CX$41+$AV909*CX$42+$AW909*CX$43+$AX909*CX$44+$AY909*CX$45+$AZ909*CX$46+$BA909*CX$47+$BB909*CX$48+$BC909*CX$49+$BD909*CX$50+$BE909*CX$51+$BF909*CX$52+$BG909*CX$53+$BH909*CX$54+$BI909*CX$55+$BJ909*CX$56+$BK909*CX$57+$BL909*CX$58+$BM909*CX$59+$BN909*CX$60+$BO909*CX$61+$BP909*CX$62+$BQ909*CX$63+$BR909*CX$64+$BS909*CX$65+$BT909*CX$66+$BU909*CX$67+$BV909*CX$68+$BW909*CX$69+$BX909*CX$70+$BY909*CX$71+$BZ909*CX$72+$CA909*CX$73+$CB909*CX$74+$CC909*CX$75+$CD909*CX$76+$CE909*CX$77+$CF909*CX$78+$CG909*CX$79+$CH909*CX$80</f>
        <v>0</v>
      </c>
      <c r="CY910" s="37">
        <f t="shared" ref="CY910" si="9835">$I909*CY$3+$J909*CY$4+$K909*CY$5+$L909*CY$6+$M909*CY$7+$N909*CY$8+$O909*CY$9+$P909*CY$10+$Q909*CY$11+$R909*CY$12+$S909*CY$13+$T909*CY$14+$U909*CY$15+$V909*CY$16+$W909*CY$17+$X909*CY$18+$Y909*CY$19+$Z909*CY$20+$AA909*CY$21+$AB909*CY$22+$AC909*CY$23+$AD909*CY$24+$AE909*CY$25+$AF909*CY$26+$AG909*CY$27+$AH909*CY$28+$AI909*CY$29+$AJ909*CY$30+$AK909*CY$31+$AL909*CY$32+$AM909*CY$33+$AN909*CY$34+$AO909*CY$35+$AP909*CY$36+$AQ909*CY$37+$AR909*CY$38+$AS909*CY$39+$AT909*CY$40+$AU909*CY$41+$AV909*CY$42+$AW909*CY$43+$AX909*CY$44+$AY909*CY$45+$AZ909*CY$46+$BA909*CY$47+$BB909*CY$48+$BC909*CY$49+$BD909*CY$50+$BE909*CY$51+$BF909*CY$52+$BG909*CY$53+$BH909*CY$54+$BI909*CY$55+$BJ909*CY$56+$BK909*CY$57+$BL909*CY$58+$BM909*CY$59+$BN909*CY$60+$BO909*CY$61+$BP909*CY$62+$BQ909*CY$63+$BR909*CY$64+$BS909*CY$65+$BT909*CY$66+$BU909*CY$67+$BV909*CY$68+$BW909*CY$69+$BX909*CY$70+$BY909*CY$71+$BZ909*CY$72+$CA909*CY$73+$CB909*CY$74+$CC909*CY$75+$CD909*CY$76+$CE909*CY$77+$CF909*CY$78+$CG909*CY$79+$CH909*CY$80</f>
        <v>0</v>
      </c>
      <c r="CZ910" s="37">
        <f t="shared" ref="CZ910" si="9836">$I909*CZ$3+$J909*CZ$4+$K909*CZ$5+$L909*CZ$6+$M909*CZ$7+$N909*CZ$8+$O909*CZ$9+$P909*CZ$10+$Q909*CZ$11+$R909*CZ$12+$S909*CZ$13+$T909*CZ$14+$U909*CZ$15+$V909*CZ$16+$W909*CZ$17+$X909*CZ$18+$Y909*CZ$19+$Z909*CZ$20+$AA909*CZ$21+$AB909*CZ$22+$AC909*CZ$23+$AD909*CZ$24+$AE909*CZ$25+$AF909*CZ$26+$AG909*CZ$27+$AH909*CZ$28+$AI909*CZ$29+$AJ909*CZ$30+$AK909*CZ$31+$AL909*CZ$32+$AM909*CZ$33+$AN909*CZ$34+$AO909*CZ$35+$AP909*CZ$36+$AQ909*CZ$37+$AR909*CZ$38+$AS909*CZ$39+$AT909*CZ$40+$AU909*CZ$41+$AV909*CZ$42+$AW909*CZ$43+$AX909*CZ$44+$AY909*CZ$45+$AZ909*CZ$46+$BA909*CZ$47+$BB909*CZ$48+$BC909*CZ$49+$BD909*CZ$50+$BE909*CZ$51+$BF909*CZ$52+$BG909*CZ$53+$BH909*CZ$54+$BI909*CZ$55+$BJ909*CZ$56+$BK909*CZ$57+$BL909*CZ$58+$BM909*CZ$59+$BN909*CZ$60+$BO909*CZ$61+$BP909*CZ$62+$BQ909*CZ$63+$BR909*CZ$64+$BS909*CZ$65+$BT909*CZ$66+$BU909*CZ$67+$BV909*CZ$68+$BW909*CZ$69+$BX909*CZ$70+$BY909*CZ$71+$BZ909*CZ$72+$CA909*CZ$73+$CB909*CZ$74+$CC909*CZ$75+$CD909*CZ$76+$CE909*CZ$77+$CF909*CZ$78+$CG909*CZ$79+$CH909*CZ$80</f>
        <v>0</v>
      </c>
      <c r="DA910" s="37">
        <f t="shared" ref="DA910" si="9837">$I909*DA$3+$J909*DA$4+$K909*DA$5+$L909*DA$6+$M909*DA$7+$N909*DA$8+$O909*DA$9+$P909*DA$10+$Q909*DA$11+$R909*DA$12+$S909*DA$13+$T909*DA$14+$U909*DA$15+$V909*DA$16+$W909*DA$17+$X909*DA$18+$Y909*DA$19+$Z909*DA$20+$AA909*DA$21+$AB909*DA$22+$AC909*DA$23+$AD909*DA$24+$AE909*DA$25+$AF909*DA$26+$AG909*DA$27+$AH909*DA$28+$AI909*DA$29+$AJ909*DA$30+$AK909*DA$31+$AL909*DA$32+$AM909*DA$33+$AN909*DA$34+$AO909*DA$35+$AP909*DA$36+$AQ909*DA$37+$AR909*DA$38+$AS909*DA$39+$AT909*DA$40+$AU909*DA$41+$AV909*DA$42+$AW909*DA$43+$AX909*DA$44+$AY909*DA$45+$AZ909*DA$46+$BA909*DA$47+$BB909*DA$48+$BC909*DA$49+$BD909*DA$50+$BE909*DA$51+$BF909*DA$52+$BG909*DA$53+$BH909*DA$54+$BI909*DA$55+$BJ909*DA$56+$BK909*DA$57+$BL909*DA$58+$BM909*DA$59+$BN909*DA$60+$BO909*DA$61+$BP909*DA$62+$BQ909*DA$63+$BR909*DA$64+$BS909*DA$65+$BT909*DA$66+$BU909*DA$67+$BV909*DA$68+$BW909*DA$69+$BX909*DA$70+$BY909*DA$71+$BZ909*DA$72+$CA909*DA$73+$CB909*DA$74+$CC909*DA$75+$CD909*DA$76+$CE909*DA$77+$CF909*DA$78+$CG909*DA$79+$CH909*DA$80</f>
        <v>0</v>
      </c>
      <c r="DB910" s="37">
        <f t="shared" ref="DB910" si="9838">$I909*DB$3+$J909*DB$4+$K909*DB$5+$L909*DB$6+$M909*DB$7+$N909*DB$8+$O909*DB$9+$P909*DB$10+$Q909*DB$11+$R909*DB$12+$S909*DB$13+$T909*DB$14+$U909*DB$15+$V909*DB$16+$W909*DB$17+$X909*DB$18+$Y909*DB$19+$Z909*DB$20+$AA909*DB$21+$AB909*DB$22+$AC909*DB$23+$AD909*DB$24+$AE909*DB$25+$AF909*DB$26+$AG909*DB$27+$AH909*DB$28+$AI909*DB$29+$AJ909*DB$30+$AK909*DB$31+$AL909*DB$32+$AM909*DB$33+$AN909*DB$34+$AO909*DB$35+$AP909*DB$36+$AQ909*DB$37+$AR909*DB$38+$AS909*DB$39+$AT909*DB$40+$AU909*DB$41+$AV909*DB$42+$AW909*DB$43+$AX909*DB$44+$AY909*DB$45+$AZ909*DB$46+$BA909*DB$47+$BB909*DB$48+$BC909*DB$49+$BD909*DB$50+$BE909*DB$51+$BF909*DB$52+$BG909*DB$53+$BH909*DB$54+$BI909*DB$55+$BJ909*DB$56+$BK909*DB$57+$BL909*DB$58+$BM909*DB$59+$BN909*DB$60+$BO909*DB$61+$BP909*DB$62+$BQ909*DB$63+$BR909*DB$64+$BS909*DB$65+$BT909*DB$66+$BU909*DB$67+$BV909*DB$68+$BW909*DB$69+$BX909*DB$70+$BY909*DB$71+$BZ909*DB$72+$CA909*DB$73+$CB909*DB$74+$CC909*DB$75+$CD909*DB$76+$CE909*DB$77+$CF909*DB$78+$CG909*DB$79+$CH909*DB$80</f>
        <v>0</v>
      </c>
      <c r="DC910" s="37">
        <f t="shared" ref="DC910" si="9839">$I909*DC$3+$J909*DC$4+$K909*DC$5+$L909*DC$6+$M909*DC$7+$N909*DC$8+$O909*DC$9+$P909*DC$10+$Q909*DC$11+$R909*DC$12+$S909*DC$13+$T909*DC$14+$U909*DC$15+$V909*DC$16+$W909*DC$17+$X909*DC$18+$Y909*DC$19+$Z909*DC$20+$AA909*DC$21+$AB909*DC$22+$AC909*DC$23+$AD909*DC$24+$AE909*DC$25+$AF909*DC$26+$AG909*DC$27+$AH909*DC$28+$AI909*DC$29+$AJ909*DC$30+$AK909*DC$31+$AL909*DC$32+$AM909*DC$33+$AN909*DC$34+$AO909*DC$35+$AP909*DC$36+$AQ909*DC$37+$AR909*DC$38+$AS909*DC$39+$AT909*DC$40+$AU909*DC$41+$AV909*DC$42+$AW909*DC$43+$AX909*DC$44+$AY909*DC$45+$AZ909*DC$46+$BA909*DC$47+$BB909*DC$48+$BC909*DC$49+$BD909*DC$50+$BE909*DC$51+$BF909*DC$52+$BG909*DC$53+$BH909*DC$54+$BI909*DC$55+$BJ909*DC$56+$BK909*DC$57+$BL909*DC$58+$BM909*DC$59+$BN909*DC$60+$BO909*DC$61+$BP909*DC$62+$BQ909*DC$63+$BR909*DC$64+$BS909*DC$65+$BT909*DC$66+$BU909*DC$67+$BV909*DC$68+$BW909*DC$69+$BX909*DC$70+$BY909*DC$71+$BZ909*DC$72+$CA909*DC$73+$CB909*DC$74+$CC909*DC$75+$CD909*DC$76+$CE909*DC$77+$CF909*DC$78+$CG909*DC$79+$CH909*DC$80</f>
        <v>0</v>
      </c>
      <c r="DD910" s="37">
        <f t="shared" ref="DD910" si="9840">$I909*DD$3+$J909*DD$4+$K909*DD$5+$L909*DD$6+$M909*DD$7+$N909*DD$8+$O909*DD$9+$P909*DD$10+$Q909*DD$11+$R909*DD$12+$S909*DD$13+$T909*DD$14+$U909*DD$15+$V909*DD$16+$W909*DD$17+$X909*DD$18+$Y909*DD$19+$Z909*DD$20+$AA909*DD$21+$AB909*DD$22+$AC909*DD$23+$AD909*DD$24+$AE909*DD$25+$AF909*DD$26+$AG909*DD$27+$AH909*DD$28+$AI909*DD$29+$AJ909*DD$30+$AK909*DD$31+$AL909*DD$32+$AM909*DD$33+$AN909*DD$34+$AO909*DD$35+$AP909*DD$36+$AQ909*DD$37+$AR909*DD$38+$AS909*DD$39+$AT909*DD$40+$AU909*DD$41+$AV909*DD$42+$AW909*DD$43+$AX909*DD$44+$AY909*DD$45+$AZ909*DD$46+$BA909*DD$47+$BB909*DD$48+$BC909*DD$49+$BD909*DD$50+$BE909*DD$51+$BF909*DD$52+$BG909*DD$53+$BH909*DD$54+$BI909*DD$55+$BJ909*DD$56+$BK909*DD$57+$BL909*DD$58+$BM909*DD$59+$BN909*DD$60+$BO909*DD$61+$BP909*DD$62+$BQ909*DD$63+$BR909*DD$64+$BS909*DD$65+$BT909*DD$66+$BU909*DD$67+$BV909*DD$68+$BW909*DD$69+$BX909*DD$70+$BY909*DD$71+$BZ909*DD$72+$CA909*DD$73+$CB909*DD$74+$CC909*DD$75+$CD909*DD$76+$CE909*DD$77+$CF909*DD$78+$CG909*DD$79+$CH909*DD$80</f>
        <v>0</v>
      </c>
      <c r="DE910" s="37">
        <f t="shared" ref="DE910" si="9841">$I909*DE$3+$J909*DE$4+$K909*DE$5+$L909*DE$6+$M909*DE$7+$N909*DE$8+$O909*DE$9+$P909*DE$10+$Q909*DE$11+$R909*DE$12+$S909*DE$13+$T909*DE$14+$U909*DE$15+$V909*DE$16+$W909*DE$17+$X909*DE$18+$Y909*DE$19+$Z909*DE$20+$AA909*DE$21+$AB909*DE$22+$AC909*DE$23+$AD909*DE$24+$AE909*DE$25+$AF909*DE$26+$AG909*DE$27+$AH909*DE$28+$AI909*DE$29+$AJ909*DE$30+$AK909*DE$31+$AL909*DE$32+$AM909*DE$33+$AN909*DE$34+$AO909*DE$35+$AP909*DE$36+$AQ909*DE$37+$AR909*DE$38+$AS909*DE$39+$AT909*DE$40+$AU909*DE$41+$AV909*DE$42+$AW909*DE$43+$AX909*DE$44+$AY909*DE$45+$AZ909*DE$46+$BA909*DE$47+$BB909*DE$48+$BC909*DE$49+$BD909*DE$50+$BE909*DE$51+$BF909*DE$52+$BG909*DE$53+$BH909*DE$54+$BI909*DE$55+$BJ909*DE$56+$BK909*DE$57+$BL909*DE$58+$BM909*DE$59+$BN909*DE$60+$BO909*DE$61+$BP909*DE$62+$BQ909*DE$63+$BR909*DE$64+$BS909*DE$65+$BT909*DE$66+$BU909*DE$67+$BV909*DE$68+$BW909*DE$69+$BX909*DE$70+$BY909*DE$71+$BZ909*DE$72+$CA909*DE$73+$CB909*DE$74+$CC909*DE$75+$CD909*DE$76+$CE909*DE$77+$CF909*DE$78+$CG909*DE$79+$CH909*DE$80</f>
        <v>0</v>
      </c>
      <c r="DF910" s="37">
        <f t="shared" ref="DF910" si="9842">$I909*DF$3+$J909*DF$4+$K909*DF$5+$L909*DF$6+$M909*DF$7+$N909*DF$8+$O909*DF$9+$P909*DF$10+$Q909*DF$11+$R909*DF$12+$S909*DF$13+$T909*DF$14+$U909*DF$15+$V909*DF$16+$W909*DF$17+$X909*DF$18+$Y909*DF$19+$Z909*DF$20+$AA909*DF$21+$AB909*DF$22+$AC909*DF$23+$AD909*DF$24+$AE909*DF$25+$AF909*DF$26+$AG909*DF$27+$AH909*DF$28+$AI909*DF$29+$AJ909*DF$30+$AK909*DF$31+$AL909*DF$32+$AM909*DF$33+$AN909*DF$34+$AO909*DF$35+$AP909*DF$36+$AQ909*DF$37+$AR909*DF$38+$AS909*DF$39+$AT909*DF$40+$AU909*DF$41+$AV909*DF$42+$AW909*DF$43+$AX909*DF$44+$AY909*DF$45+$AZ909*DF$46+$BA909*DF$47+$BB909*DF$48+$BC909*DF$49+$BD909*DF$50+$BE909*DF$51+$BF909*DF$52+$BG909*DF$53+$BH909*DF$54+$BI909*DF$55+$BJ909*DF$56+$BK909*DF$57+$BL909*DF$58+$BM909*DF$59+$BN909*DF$60+$BO909*DF$61+$BP909*DF$62+$BQ909*DF$63+$BR909*DF$64+$BS909*DF$65+$BT909*DF$66+$BU909*DF$67+$BV909*DF$68+$BW909*DF$69+$BX909*DF$70+$BY909*DF$71+$BZ909*DF$72+$CA909*DF$73+$CB909*DF$74+$CC909*DF$75+$CD909*DF$76+$CE909*DF$77+$CF909*DF$78+$CG909*DF$79+$CH909*DF$80</f>
        <v>0</v>
      </c>
      <c r="DG910" s="38">
        <f t="shared" ref="DG910" si="9843">$I909*DG$3+$J909*DG$4+$K909*DG$5+$L909*DG$6+$M909*DG$7+$N909*DG$8+$O909*DG$9+$P909*DG$10+$Q909*DG$11+$R909*DG$12+$S909*DG$13+$T909*DG$14+$U909*DG$15+$V909*DG$16+$W909*DG$17+$X909*DG$18+$Y909*DG$19+$Z909*DG$20+$AA909*DG$21+$AB909*DG$22+$AC909*DG$23+$AD909*DG$24+$AE909*DG$25+$AF909*DG$26+$AG909*DG$27+$AH909*DG$28+$AI909*DG$29+$AJ909*DG$30+$AK909*DG$31+$AL909*DG$32+$AM909*DG$33+$AN909*DG$34+$AO909*DG$35+$AP909*DG$36+$AQ909*DG$37+$AR909*DG$38+$AS909*DG$39+$AT909*DG$40+$AU909*DG$41+$AV909*DG$42+$AW909*DG$43+$AX909*DG$44+$AY909*DG$45+$AZ909*DG$46+$BA909*DG$47+$BB909*DG$48+$BC909*DG$49+$BD909*DG$50+$BE909*DG$51+$BF909*DG$52+$BG909*DG$53+$BH909*DG$54+$BI909*DG$55+$BJ909*DG$56+$BK909*DG$57+$BL909*DG$58+$BM909*DG$59+$BN909*DG$60+$BO909*DG$61+$BP909*DG$62+$BQ909*DG$63+$BR909*DG$64+$BS909*DG$65+$BT909*DG$66+$BU909*DG$67+$BV909*DG$68+$BW909*DG$69+$BX909*DG$70+$BY909*DG$71+$BZ909*DG$72+$CA909*DG$73+$CB909*DG$74+$CC909*DG$75+$CD909*DG$76+$CE909*DG$77+$CF909*DG$78+$CG909*DG$79+$CH909*DG$80</f>
        <v>0</v>
      </c>
    </row>
    <row r="911" spans="1:117" ht="12.75" hidden="1" outlineLevel="1" x14ac:dyDescent="0.2">
      <c r="A911" s="26"/>
      <c r="B911" s="27"/>
      <c r="C911" s="27"/>
      <c r="D911" s="28"/>
      <c r="E911" s="28"/>
      <c r="F911" s="28"/>
      <c r="G911" s="28"/>
      <c r="H911" s="28"/>
      <c r="I911" s="59"/>
      <c r="J911" s="59"/>
      <c r="K911" s="59"/>
      <c r="L911" s="59"/>
      <c r="M911" s="59"/>
      <c r="N911" s="59"/>
      <c r="O911" s="59"/>
      <c r="P911" s="59"/>
      <c r="Q911" s="59"/>
      <c r="R911" s="59"/>
      <c r="S911" s="59"/>
      <c r="T911" s="59"/>
      <c r="U911" s="59"/>
      <c r="V911" s="59"/>
      <c r="W911" s="59"/>
      <c r="X911" s="59"/>
      <c r="Y911" s="59"/>
      <c r="Z911" s="59"/>
      <c r="AA911" s="59"/>
      <c r="AB911" s="59"/>
      <c r="AC911" s="59"/>
      <c r="AD911" s="59"/>
      <c r="AE911" s="59"/>
      <c r="AF911" s="59"/>
      <c r="AG911" s="59"/>
      <c r="AH911" s="59"/>
      <c r="AI911" s="59"/>
      <c r="AJ911" s="59"/>
      <c r="AK911" s="59"/>
      <c r="AL911" s="59"/>
      <c r="AM911" s="59"/>
      <c r="AN911" s="59"/>
      <c r="AO911" s="59"/>
      <c r="AP911" s="59"/>
      <c r="AQ911" s="59"/>
      <c r="AR911" s="59"/>
      <c r="AS911" s="59"/>
      <c r="AT911" s="59"/>
      <c r="AU911" s="59"/>
      <c r="AV911" s="59"/>
      <c r="AW911" s="59"/>
      <c r="AX911" s="59"/>
      <c r="AY911" s="59"/>
      <c r="AZ911" s="59"/>
      <c r="BA911" s="59"/>
      <c r="BB911" s="59"/>
      <c r="BC911" s="59"/>
      <c r="BD911" s="59"/>
      <c r="BE911" s="59"/>
      <c r="BF911" s="59"/>
      <c r="BG911" s="59"/>
      <c r="BH911" s="59"/>
      <c r="BI911" s="59"/>
      <c r="BJ911" s="59"/>
      <c r="BK911" s="59"/>
      <c r="BL911" s="59"/>
      <c r="BM911" s="59"/>
      <c r="BN911" s="59"/>
      <c r="BO911" s="59"/>
      <c r="BP911" s="59"/>
      <c r="BQ911" s="59"/>
      <c r="BR911" s="59"/>
      <c r="BS911" s="59"/>
      <c r="BT911" s="59"/>
      <c r="BU911" s="59"/>
      <c r="BV911" s="59"/>
      <c r="BW911" s="59"/>
      <c r="BX911" s="59"/>
      <c r="BY911" s="59"/>
      <c r="BZ911" s="59"/>
      <c r="CA911" s="59"/>
      <c r="CB911" s="59"/>
      <c r="CC911" s="59"/>
      <c r="CD911" s="59"/>
      <c r="CE911" s="59"/>
      <c r="CF911" s="59"/>
      <c r="CG911" s="59"/>
      <c r="CH911" s="59"/>
      <c r="CI911" s="28"/>
      <c r="CJ911" s="28"/>
      <c r="CK911" s="28"/>
      <c r="CL911" s="28"/>
      <c r="CM911" s="29" t="s">
        <v>8</v>
      </c>
      <c r="CN911" s="39"/>
      <c r="CO911" s="40"/>
      <c r="CP911" s="40"/>
      <c r="CQ911" s="40"/>
      <c r="CR911" s="40"/>
      <c r="CS911" s="40"/>
      <c r="CT911" s="40"/>
      <c r="CU911" s="40"/>
      <c r="CV911" s="40"/>
      <c r="CW911" s="40"/>
      <c r="CX911" s="40"/>
      <c r="CY911" s="40"/>
      <c r="CZ911" s="40"/>
      <c r="DA911" s="40"/>
      <c r="DB911" s="40"/>
      <c r="DC911" s="40"/>
      <c r="DD911" s="40"/>
      <c r="DE911" s="40"/>
      <c r="DF911" s="40"/>
      <c r="DG911" s="41"/>
    </row>
    <row r="912" spans="1:117" ht="12.75" collapsed="1" x14ac:dyDescent="0.2">
      <c r="A912" s="19" t="s">
        <v>552</v>
      </c>
      <c r="B912" s="19" t="s">
        <v>242</v>
      </c>
      <c r="C912" s="19"/>
      <c r="D912" s="20" t="s">
        <v>545</v>
      </c>
      <c r="E912" s="20">
        <v>6</v>
      </c>
      <c r="F912" s="20">
        <f>IF($C$4="",SUMIF(stock_on_hand!A:A,planner!A912,stock_on_hand!C:C),SUMIFS(stock_on_hand!C:C,stock_on_hand!A:A,planner!A912,stock_on_hand!E:E,$C$4))</f>
        <v>0</v>
      </c>
      <c r="G912" s="20"/>
      <c r="H912" s="20" t="s">
        <v>326</v>
      </c>
      <c r="I912" s="57">
        <f>IFERROR(HLOOKUP(I$188,bom!$2:$300,MATCH($A912,bom!$A:$A,0)-1,0),0)</f>
        <v>0</v>
      </c>
      <c r="J912" s="57">
        <f>IFERROR(HLOOKUP(J$188,bom!$2:$300,MATCH($A912,bom!$A:$A,0)-1,0),0)</f>
        <v>0</v>
      </c>
      <c r="K912" s="57">
        <f>IFERROR(HLOOKUP(K$188,bom!$2:$300,MATCH($A912,bom!$A:$A,0)-1,0),0)</f>
        <v>0</v>
      </c>
      <c r="L912" s="57">
        <f>IFERROR(HLOOKUP(L$188,bom!$2:$300,MATCH($A912,bom!$A:$A,0)-1,0),0)</f>
        <v>0</v>
      </c>
      <c r="M912" s="57">
        <f>IFERROR(HLOOKUP(M$188,bom!$2:$300,MATCH($A912,bom!$A:$A,0)-1,0),0)</f>
        <v>0</v>
      </c>
      <c r="N912" s="57">
        <f>IFERROR(HLOOKUP(N$188,bom!$2:$300,MATCH($A912,bom!$A:$A,0)-1,0),0)</f>
        <v>0</v>
      </c>
      <c r="O912" s="57">
        <f>IFERROR(HLOOKUP(O$188,bom!$2:$300,MATCH($A912,bom!$A:$A,0)-1,0),0)</f>
        <v>0</v>
      </c>
      <c r="P912" s="57">
        <f>IFERROR(HLOOKUP(P$188,bom!$2:$300,MATCH($A912,bom!$A:$A,0)-1,0),0)</f>
        <v>0</v>
      </c>
      <c r="Q912" s="57">
        <f>IFERROR(HLOOKUP(Q$188,bom!$2:$300,MATCH($A912,bom!$A:$A,0)-1,0),0)</f>
        <v>0</v>
      </c>
      <c r="R912" s="57">
        <f>IFERROR(HLOOKUP(R$188,bom!$2:$300,MATCH($A912,bom!$A:$A,0)-1,0),0)</f>
        <v>0</v>
      </c>
      <c r="S912" s="57">
        <f>IFERROR(HLOOKUP(S$188,bom!$2:$300,MATCH($A912,bom!$A:$A,0)-1,0),0)</f>
        <v>0</v>
      </c>
      <c r="T912" s="57">
        <f>IFERROR(HLOOKUP(T$188,bom!$2:$300,MATCH($A912,bom!$A:$A,0)-1,0),0)</f>
        <v>0</v>
      </c>
      <c r="U912" s="57">
        <f>IFERROR(HLOOKUP(U$188,bom!$2:$300,MATCH($A912,bom!$A:$A,0)-1,0),0)</f>
        <v>0</v>
      </c>
      <c r="V912" s="57">
        <f>IFERROR(HLOOKUP(V$188,bom!$2:$300,MATCH($A912,bom!$A:$A,0)-1,0),0)</f>
        <v>0</v>
      </c>
      <c r="W912" s="57">
        <f>IFERROR(HLOOKUP(W$188,bom!$2:$300,MATCH($A912,bom!$A:$A,0)-1,0),0)</f>
        <v>0</v>
      </c>
      <c r="X912" s="57">
        <f>IFERROR(HLOOKUP(X$188,bom!$2:$300,MATCH($A912,bom!$A:$A,0)-1,0),0)</f>
        <v>0</v>
      </c>
      <c r="Y912" s="57">
        <f>IFERROR(HLOOKUP(Y$188,bom!$2:$300,MATCH($A912,bom!$A:$A,0)-1,0),0)</f>
        <v>0</v>
      </c>
      <c r="Z912" s="57">
        <f>IFERROR(HLOOKUP(Z$188,bom!$2:$300,MATCH($A912,bom!$A:$A,0)-1,0),0)</f>
        <v>0</v>
      </c>
      <c r="AA912" s="57">
        <f>IFERROR(HLOOKUP(AA$188,bom!$2:$300,MATCH($A912,bom!$A:$A,0)-1,0),0)</f>
        <v>0</v>
      </c>
      <c r="AB912" s="57">
        <f>IFERROR(HLOOKUP(AB$188,bom!$2:$300,MATCH($A912,bom!$A:$A,0)-1,0),0)</f>
        <v>0</v>
      </c>
      <c r="AC912" s="57">
        <f>IFERROR(HLOOKUP(AC$188,bom!$2:$300,MATCH($A912,bom!$A:$A,0)-1,0),0)</f>
        <v>0</v>
      </c>
      <c r="AD912" s="57">
        <f>IFERROR(HLOOKUP(AD$188,bom!$2:$300,MATCH($A912,bom!$A:$A,0)-1,0),0)</f>
        <v>0</v>
      </c>
      <c r="AE912" s="57">
        <f>IFERROR(HLOOKUP(AE$188,bom!$2:$300,MATCH($A912,bom!$A:$A,0)-1,0),0)</f>
        <v>0</v>
      </c>
      <c r="AF912" s="57">
        <f>IFERROR(HLOOKUP(AF$188,bom!$2:$300,MATCH($A912,bom!$A:$A,0)-1,0),0)</f>
        <v>0</v>
      </c>
      <c r="AG912" s="57">
        <f>IFERROR(HLOOKUP(AG$188,bom!$2:$300,MATCH($A912,bom!$A:$A,0)-1,0),0)</f>
        <v>0</v>
      </c>
      <c r="AH912" s="57">
        <f>IFERROR(HLOOKUP(AH$188,bom!$2:$300,MATCH($A912,bom!$A:$A,0)-1,0),0)</f>
        <v>0</v>
      </c>
      <c r="AI912" s="57">
        <f>IFERROR(HLOOKUP(AI$188,bom!$2:$300,MATCH($A912,bom!$A:$A,0)-1,0),0)</f>
        <v>0</v>
      </c>
      <c r="AJ912" s="57">
        <f>IFERROR(HLOOKUP(AJ$188,bom!$2:$300,MATCH($A912,bom!$A:$A,0)-1,0),0)</f>
        <v>0</v>
      </c>
      <c r="AK912" s="57">
        <f>IFERROR(HLOOKUP(AK$188,bom!$2:$300,MATCH($A912,bom!$A:$A,0)-1,0),0)</f>
        <v>0</v>
      </c>
      <c r="AL912" s="57">
        <f>IFERROR(HLOOKUP(AL$188,bom!$2:$300,MATCH($A912,bom!$A:$A,0)-1,0),0)</f>
        <v>0</v>
      </c>
      <c r="AM912" s="57">
        <f>IFERROR(HLOOKUP(AM$188,bom!$2:$300,MATCH($A912,bom!$A:$A,0)-1,0),0)</f>
        <v>0</v>
      </c>
      <c r="AN912" s="57">
        <f>IFERROR(HLOOKUP(AN$188,bom!$2:$300,MATCH($A912,bom!$A:$A,0)-1,0),0)</f>
        <v>0</v>
      </c>
      <c r="AO912" s="57">
        <f>IFERROR(HLOOKUP(AO$188,bom!$2:$300,MATCH($A912,bom!$A:$A,0)-1,0),0)</f>
        <v>0</v>
      </c>
      <c r="AP912" s="57">
        <f>IFERROR(HLOOKUP(AP$188,bom!$2:$300,MATCH($A912,bom!$A:$A,0)-1,0),0)</f>
        <v>0</v>
      </c>
      <c r="AQ912" s="57">
        <f>IFERROR(HLOOKUP(AQ$188,bom!$2:$300,MATCH($A912,bom!$A:$A,0)-1,0),0)</f>
        <v>0</v>
      </c>
      <c r="AR912" s="57">
        <f>IFERROR(HLOOKUP(AR$188,bom!$2:$300,MATCH($A912,bom!$A:$A,0)-1,0),0)</f>
        <v>0</v>
      </c>
      <c r="AS912" s="57">
        <f>IFERROR(HLOOKUP(AS$188,bom!$2:$300,MATCH($A912,bom!$A:$A,0)-1,0),0)</f>
        <v>0</v>
      </c>
      <c r="AT912" s="57">
        <f>IFERROR(HLOOKUP(AT$188,bom!$2:$300,MATCH($A912,bom!$A:$A,0)-1,0),0)</f>
        <v>0</v>
      </c>
      <c r="AU912" s="57">
        <f>IFERROR(HLOOKUP(AU$188,bom!$2:$300,MATCH($A912,bom!$A:$A,0)-1,0),0)</f>
        <v>0</v>
      </c>
      <c r="AV912" s="57">
        <f>IFERROR(HLOOKUP(AV$188,bom!$2:$300,MATCH($A912,bom!$A:$A,0)-1,0),0)</f>
        <v>0</v>
      </c>
      <c r="AW912" s="57">
        <f>IFERROR(HLOOKUP(AW$188,bom!$2:$300,MATCH($A912,bom!$A:$A,0)-1,0),0)</f>
        <v>0</v>
      </c>
      <c r="AX912" s="57">
        <f>IFERROR(HLOOKUP(AX$188,bom!$2:$300,MATCH($A912,bom!$A:$A,0)-1,0),0)</f>
        <v>0</v>
      </c>
      <c r="AY912" s="57">
        <f>IFERROR(HLOOKUP(AY$188,bom!$2:$300,MATCH($A912,bom!$A:$A,0)-1,0),0)</f>
        <v>0</v>
      </c>
      <c r="AZ912" s="57">
        <f>IFERROR(HLOOKUP(AZ$188,bom!$2:$300,MATCH($A912,bom!$A:$A,0)-1,0),0)</f>
        <v>0</v>
      </c>
      <c r="BA912" s="57">
        <f>IFERROR(HLOOKUP(BA$188,bom!$2:$300,MATCH($A912,bom!$A:$A,0)-1,0),0)</f>
        <v>0</v>
      </c>
      <c r="BB912" s="57">
        <f>IFERROR(HLOOKUP(BB$188,bom!$2:$300,MATCH($A912,bom!$A:$A,0)-1,0),0)</f>
        <v>0</v>
      </c>
      <c r="BC912" s="57">
        <f>IFERROR(HLOOKUP(BC$188,bom!$2:$300,MATCH($A912,bom!$A:$A,0)-1,0),0)</f>
        <v>0</v>
      </c>
      <c r="BD912" s="57">
        <f>IFERROR(HLOOKUP(BD$188,bom!$2:$300,MATCH($A912,bom!$A:$A,0)-1,0),0)</f>
        <v>0</v>
      </c>
      <c r="BE912" s="57">
        <f>IFERROR(HLOOKUP(BE$188,bom!$2:$300,MATCH($A912,bom!$A:$A,0)-1,0),0)</f>
        <v>0</v>
      </c>
      <c r="BF912" s="57">
        <f>IFERROR(HLOOKUP(BF$188,bom!$2:$300,MATCH($A912,bom!$A:$A,0)-1,0),0)</f>
        <v>0</v>
      </c>
      <c r="BG912" s="57">
        <f>IFERROR(HLOOKUP(BG$188,bom!$2:$300,MATCH($A912,bom!$A:$A,0)-1,0),0)</f>
        <v>0</v>
      </c>
      <c r="BH912" s="57">
        <f>IFERROR(HLOOKUP(BH$188,bom!$2:$300,MATCH($A912,bom!$A:$A,0)-1,0),0)</f>
        <v>0</v>
      </c>
      <c r="BI912" s="57">
        <f>IFERROR(HLOOKUP(BI$188,bom!$2:$300,MATCH($A912,bom!$A:$A,0)-1,0),0)</f>
        <v>0</v>
      </c>
      <c r="BJ912" s="57">
        <f>IFERROR(HLOOKUP(BJ$188,bom!$2:$300,MATCH($A912,bom!$A:$A,0)-1,0),0)</f>
        <v>0</v>
      </c>
      <c r="BK912" s="57">
        <f>IFERROR(HLOOKUP(BK$188,bom!$2:$300,MATCH($A912,bom!$A:$A,0)-1,0),0)</f>
        <v>0</v>
      </c>
      <c r="BL912" s="57">
        <f>IFERROR(HLOOKUP(BL$188,bom!$2:$300,MATCH($A912,bom!$A:$A,0)-1,0),0)</f>
        <v>0</v>
      </c>
      <c r="BM912" s="57">
        <f>IFERROR(HLOOKUP(BM$188,bom!$2:$300,MATCH($A912,bom!$A:$A,0)-1,0),0)</f>
        <v>0</v>
      </c>
      <c r="BN912" s="57">
        <f>IFERROR(HLOOKUP(BN$188,bom!$2:$300,MATCH($A912,bom!$A:$A,0)-1,0),0)</f>
        <v>0</v>
      </c>
      <c r="BO912" s="57">
        <f>IFERROR(HLOOKUP(BO$188,bom!$2:$300,MATCH($A912,bom!$A:$A,0)-1,0),0)</f>
        <v>0</v>
      </c>
      <c r="BP912" s="57">
        <f>IFERROR(HLOOKUP(BP$188,bom!$2:$300,MATCH($A912,bom!$A:$A,0)-1,0),0)</f>
        <v>0</v>
      </c>
      <c r="BQ912" s="57">
        <f>IFERROR(HLOOKUP(BQ$188,bom!$2:$300,MATCH($A912,bom!$A:$A,0)-1,0),0)</f>
        <v>0</v>
      </c>
      <c r="BR912" s="57">
        <f>IFERROR(HLOOKUP(BR$188,bom!$2:$300,MATCH($A912,bom!$A:$A,0)-1,0),0)</f>
        <v>0</v>
      </c>
      <c r="BS912" s="57">
        <f>IFERROR(HLOOKUP(BS$188,bom!$2:$300,MATCH($A912,bom!$A:$A,0)-1,0),0)</f>
        <v>0</v>
      </c>
      <c r="BT912" s="57">
        <f>IFERROR(HLOOKUP(BT$188,bom!$2:$300,MATCH($A912,bom!$A:$A,0)-1,0),0)</f>
        <v>0</v>
      </c>
      <c r="BU912" s="57">
        <f>IFERROR(HLOOKUP(BU$188,bom!$2:$300,MATCH($A912,bom!$A:$A,0)-1,0),0)</f>
        <v>0</v>
      </c>
      <c r="BV912" s="57">
        <f>IFERROR(HLOOKUP(BV$188,bom!$2:$300,MATCH($A912,bom!$A:$A,0)-1,0),0)</f>
        <v>0</v>
      </c>
      <c r="BW912" s="57">
        <f>IFERROR(HLOOKUP(BW$188,bom!$2:$300,MATCH($A912,bom!$A:$A,0)-1,0),0)</f>
        <v>0</v>
      </c>
      <c r="BX912" s="57">
        <f>IFERROR(HLOOKUP(BX$188,bom!$2:$300,MATCH($A912,bom!$A:$A,0)-1,0),0)</f>
        <v>0</v>
      </c>
      <c r="BY912" s="57">
        <f>IFERROR(HLOOKUP(BY$188,bom!$2:$300,MATCH($A912,bom!$A:$A,0)-1,0),0)</f>
        <v>0</v>
      </c>
      <c r="BZ912" s="57">
        <f>IFERROR(HLOOKUP(BZ$188,bom!$2:$300,MATCH($A912,bom!$A:$A,0)-1,0),0)</f>
        <v>0</v>
      </c>
      <c r="CA912" s="57">
        <f>IFERROR(HLOOKUP(CA$188,bom!$2:$300,MATCH($A912,bom!$A:$A,0)-1,0),0)</f>
        <v>0</v>
      </c>
      <c r="CB912" s="57">
        <f>IFERROR(HLOOKUP(CB$188,bom!$2:$300,MATCH($A912,bom!$A:$A,0)-1,0),0)</f>
        <v>0</v>
      </c>
      <c r="CC912" s="57">
        <f>IFERROR(HLOOKUP(CC$188,bom!$2:$300,MATCH($A912,bom!$A:$A,0)-1,0),0)</f>
        <v>0</v>
      </c>
      <c r="CD912" s="57">
        <f>IFERROR(HLOOKUP(CD$188,bom!$2:$300,MATCH($A912,bom!$A:$A,0)-1,0),0)</f>
        <v>0</v>
      </c>
      <c r="CE912" s="57">
        <f>IFERROR(HLOOKUP(CE$188,bom!$2:$300,MATCH($A912,bom!$A:$A,0)-1,0),0)</f>
        <v>0</v>
      </c>
      <c r="CF912" s="57">
        <f>IFERROR(HLOOKUP(CF$188,bom!$2:$300,MATCH($A912,bom!$A:$A,0)-1,0),0)</f>
        <v>0</v>
      </c>
      <c r="CG912" s="57">
        <f>IFERROR(HLOOKUP(CG$188,bom!$2:$300,MATCH($A912,bom!$A:$A,0)-1,0),0)</f>
        <v>0</v>
      </c>
      <c r="CH912" s="57">
        <f>IFERROR(HLOOKUP(CH$188,bom!$2:$300,MATCH($A912,bom!$A:$A,0)-1,0),0)</f>
        <v>0</v>
      </c>
      <c r="CI912" s="20"/>
      <c r="CJ912" s="20"/>
      <c r="CK912" s="20"/>
      <c r="CL912" s="20"/>
      <c r="CM912" s="32" t="str">
        <f t="shared" ref="CM912" si="9844">IF(G912&gt;0,IF(CN912&lt;(0.8*G912),"WARNING!!!",IF(CN912&lt;G912,"ORDER","OK")),IF((VLOOKUP(A912,A:DG,91+E912,0))&lt;0,"WARNING!!!",IF((VLOOKUP(A912,A:DG,91+ROUND(1.25*E912,0),0))&lt;0,"ORDER","OK")))</f>
        <v>OK</v>
      </c>
      <c r="CN912" s="33">
        <f t="shared" ref="CN912" si="9845">F912-CN913+CN914</f>
        <v>0</v>
      </c>
      <c r="CO912" s="34">
        <f t="shared" ref="CO912" si="9846">CN912-CO913+CO914</f>
        <v>0</v>
      </c>
      <c r="CP912" s="34">
        <f t="shared" ref="CP912" si="9847">CO912-CP913+CP914</f>
        <v>0</v>
      </c>
      <c r="CQ912" s="34">
        <f t="shared" ref="CQ912" si="9848">CP912-CQ913+CQ914</f>
        <v>0</v>
      </c>
      <c r="CR912" s="34">
        <f t="shared" ref="CR912" si="9849">CQ912-CR913+CR914</f>
        <v>0</v>
      </c>
      <c r="CS912" s="34">
        <f t="shared" ref="CS912" si="9850">CR912-CS913+CS914</f>
        <v>0</v>
      </c>
      <c r="CT912" s="34">
        <f t="shared" ref="CT912" si="9851">CS912-CT913+CT914</f>
        <v>0</v>
      </c>
      <c r="CU912" s="34">
        <f t="shared" ref="CU912" si="9852">CT912-CU913+CU914</f>
        <v>0</v>
      </c>
      <c r="CV912" s="34">
        <f t="shared" ref="CV912" si="9853">CU912-CV913+CV914</f>
        <v>0</v>
      </c>
      <c r="CW912" s="34">
        <f t="shared" ref="CW912" si="9854">CV912-CW913+CW914</f>
        <v>0</v>
      </c>
      <c r="CX912" s="34">
        <f t="shared" ref="CX912" si="9855">CW912-CX913+CX914</f>
        <v>0</v>
      </c>
      <c r="CY912" s="34">
        <f t="shared" ref="CY912" si="9856">CX912-CY913+CY914</f>
        <v>0</v>
      </c>
      <c r="CZ912" s="34">
        <f t="shared" ref="CZ912" si="9857">CY912-CZ913+CZ914</f>
        <v>0</v>
      </c>
      <c r="DA912" s="34">
        <f t="shared" ref="DA912" si="9858">CZ912-DA913+DA914</f>
        <v>0</v>
      </c>
      <c r="DB912" s="34">
        <f t="shared" ref="DB912" si="9859">DA912-DB913+DB914</f>
        <v>0</v>
      </c>
      <c r="DC912" s="34">
        <f t="shared" ref="DC912" si="9860">DB912-DC913+DC914</f>
        <v>0</v>
      </c>
      <c r="DD912" s="34">
        <f t="shared" ref="DD912" si="9861">DC912-DD913+DD914</f>
        <v>0</v>
      </c>
      <c r="DE912" s="34">
        <f t="shared" ref="DE912" si="9862">DD912-DE913+DE914</f>
        <v>0</v>
      </c>
      <c r="DF912" s="34">
        <f t="shared" ref="DF912" si="9863">DE912-DF913+DF914</f>
        <v>0</v>
      </c>
      <c r="DG912" s="35">
        <f t="shared" ref="DG912" si="9864">DF912-DG913+DG914</f>
        <v>0</v>
      </c>
      <c r="DM912" s="21"/>
    </row>
    <row r="913" spans="1:120" ht="12.75" hidden="1" outlineLevel="1" x14ac:dyDescent="0.2">
      <c r="A913" s="22"/>
      <c r="B913" s="23"/>
      <c r="C913" s="23"/>
      <c r="D913" s="24"/>
      <c r="E913" s="24"/>
      <c r="F913" s="24"/>
      <c r="G913" s="24"/>
      <c r="H913" s="24"/>
      <c r="I913" s="58"/>
      <c r="J913" s="58"/>
      <c r="K913" s="58"/>
      <c r="L913" s="58"/>
      <c r="M913" s="58"/>
      <c r="N913" s="58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  <c r="AG913" s="58"/>
      <c r="AH913" s="58"/>
      <c r="AI913" s="58"/>
      <c r="AJ913" s="58"/>
      <c r="AK913" s="58"/>
      <c r="AL913" s="58"/>
      <c r="AM913" s="58"/>
      <c r="AN913" s="58"/>
      <c r="AO913" s="58"/>
      <c r="AP913" s="58"/>
      <c r="AQ913" s="58"/>
      <c r="AR913" s="58"/>
      <c r="AS913" s="58"/>
      <c r="AT913" s="58"/>
      <c r="AU913" s="58"/>
      <c r="AV913" s="58"/>
      <c r="AW913" s="58"/>
      <c r="AX913" s="58"/>
      <c r="AY913" s="58"/>
      <c r="AZ913" s="58"/>
      <c r="BA913" s="58"/>
      <c r="BB913" s="58"/>
      <c r="BC913" s="58"/>
      <c r="BD913" s="58"/>
      <c r="BE913" s="58"/>
      <c r="BF913" s="58"/>
      <c r="BG913" s="58"/>
      <c r="BH913" s="58"/>
      <c r="BI913" s="58"/>
      <c r="BJ913" s="58"/>
      <c r="BK913" s="58"/>
      <c r="BL913" s="58"/>
      <c r="BM913" s="58"/>
      <c r="BN913" s="58"/>
      <c r="BO913" s="58"/>
      <c r="BP913" s="58"/>
      <c r="BQ913" s="58"/>
      <c r="BR913" s="58"/>
      <c r="BS913" s="58"/>
      <c r="BT913" s="58"/>
      <c r="BU913" s="58"/>
      <c r="BV913" s="58"/>
      <c r="BW913" s="58"/>
      <c r="BX913" s="58"/>
      <c r="BY913" s="58"/>
      <c r="BZ913" s="58"/>
      <c r="CA913" s="58"/>
      <c r="CB913" s="58"/>
      <c r="CC913" s="58"/>
      <c r="CD913" s="58"/>
      <c r="CE913" s="58"/>
      <c r="CF913" s="58"/>
      <c r="CG913" s="58"/>
      <c r="CH913" s="58"/>
      <c r="CI913" s="24"/>
      <c r="CJ913" s="24"/>
      <c r="CK913" s="24"/>
      <c r="CL913" s="24"/>
      <c r="CM913" s="25" t="s">
        <v>7</v>
      </c>
      <c r="CN913" s="36">
        <f t="shared" ref="CN913" si="9865">$I912*CN$3+$J912*CN$4+$K912*CN$5+$L912*CN$6+$M912*CN$7+$N912*CN$8+$O912*CN$9+$P912*CN$10+$Q912*CN$11+$R912*CN$12+$S912*CN$13+$T912*CN$14+$U912*CN$15+$V912*CN$16+$W912*CN$17+$X912*CN$18+$Y912*CN$19+$Z912*CN$20+$AA912*CN$21+$AB912*CN$22+$AC912*CN$23+$AD912*CN$24+$AE912*CN$25+$AF912*CN$26+$AG912*CN$27+$AH912*CN$28+$AI912*CN$29+$AJ912*CN$30+$AK912*CN$31+$AL912*CN$32+$AM912*CN$33+$AN912*CN$34+$AO912*CN$35+$AP912*CN$36+$AQ912*CN$37+$AR912*CN$38+$AS912*CN$39+$AT912*CN$40+$AU912*CN$41+$AV912*CN$42+$AW912*CN$43+$AX912*CN$44+$AY912*CN$45+$AZ912*CN$46+$BA912*CN$47+$BB912*CN$48+$BC912*CN$49+$BD912*CN$50+$BE912*CN$51+$BF912*CN$52+$BG912*CN$53+$BH912*CN$54+$BI912*CN$55+$BJ912*CN$56+$BK912*CN$57+$BL912*CN$58+$BM912*CN$59+$BN912*CN$60+$BO912*CN$61+$BP912*CN$62+$BQ912*CN$63+$BR912*CN$64+$BS912*CN$65+$BT912*CN$66+$BU912*CN$67+$BV912*CN$68+$BW912*CN$69+$BX912*CN$70+$BY912*CN$71+$BZ912*CN$72+$CA912*CN$73+$CB912*CN$74+$CC912*CN$75+$CD912*CN$76+$CE912*CN$77+$CF912*CN$78+$CG912*CN$79+$CH912*CN$80</f>
        <v>0</v>
      </c>
      <c r="CO913" s="37">
        <f t="shared" ref="CO913" si="9866">$I912*CO$3+$J912*CO$4+$K912*CO$5+$L912*CO$6+$M912*CO$7+$N912*CO$8+$O912*CO$9+$P912*CO$10+$Q912*CO$11+$R912*CO$12+$S912*CO$13+$T912*CO$14+$U912*CO$15+$V912*CO$16+$W912*CO$17+$X912*CO$18+$Y912*CO$19+$Z912*CO$20+$AA912*CO$21+$AB912*CO$22+$AC912*CO$23+$AD912*CO$24+$AE912*CO$25+$AF912*CO$26+$AG912*CO$27+$AH912*CO$28+$AI912*CO$29+$AJ912*CO$30+$AK912*CO$31+$AL912*CO$32+$AM912*CO$33+$AN912*CO$34+$AO912*CO$35+$AP912*CO$36+$AQ912*CO$37+$AR912*CO$38+$AS912*CO$39+$AT912*CO$40+$AU912*CO$41+$AV912*CO$42+$AW912*CO$43+$AX912*CO$44+$AY912*CO$45+$AZ912*CO$46+$BA912*CO$47+$BB912*CO$48+$BC912*CO$49+$BD912*CO$50+$BE912*CO$51+$BF912*CO$52+$BG912*CO$53+$BH912*CO$54+$BI912*CO$55+$BJ912*CO$56+$BK912*CO$57+$BL912*CO$58+$BM912*CO$59+$BN912*CO$60+$BO912*CO$61+$BP912*CO$62+$BQ912*CO$63+$BR912*CO$64+$BS912*CO$65+$BT912*CO$66+$BU912*CO$67+$BV912*CO$68+$BW912*CO$69+$BX912*CO$70+$BY912*CO$71+$BZ912*CO$72+$CA912*CO$73+$CB912*CO$74+$CC912*CO$75+$CD912*CO$76+$CE912*CO$77+$CF912*CO$78+$CG912*CO$79+$CH912*CO$80</f>
        <v>0</v>
      </c>
      <c r="CP913" s="37">
        <f t="shared" ref="CP913" si="9867">$I912*CP$3+$J912*CP$4+$K912*CP$5+$L912*CP$6+$M912*CP$7+$N912*CP$8+$O912*CP$9+$P912*CP$10+$Q912*CP$11+$R912*CP$12+$S912*CP$13+$T912*CP$14+$U912*CP$15+$V912*CP$16+$W912*CP$17+$X912*CP$18+$Y912*CP$19+$Z912*CP$20+$AA912*CP$21+$AB912*CP$22+$AC912*CP$23+$AD912*CP$24+$AE912*CP$25+$AF912*CP$26+$AG912*CP$27+$AH912*CP$28+$AI912*CP$29+$AJ912*CP$30+$AK912*CP$31+$AL912*CP$32+$AM912*CP$33+$AN912*CP$34+$AO912*CP$35+$AP912*CP$36+$AQ912*CP$37+$AR912*CP$38+$AS912*CP$39+$AT912*CP$40+$AU912*CP$41+$AV912*CP$42+$AW912*CP$43+$AX912*CP$44+$AY912*CP$45+$AZ912*CP$46+$BA912*CP$47+$BB912*CP$48+$BC912*CP$49+$BD912*CP$50+$BE912*CP$51+$BF912*CP$52+$BG912*CP$53+$BH912*CP$54+$BI912*CP$55+$BJ912*CP$56+$BK912*CP$57+$BL912*CP$58+$BM912*CP$59+$BN912*CP$60+$BO912*CP$61+$BP912*CP$62+$BQ912*CP$63+$BR912*CP$64+$BS912*CP$65+$BT912*CP$66+$BU912*CP$67+$BV912*CP$68+$BW912*CP$69+$BX912*CP$70+$BY912*CP$71+$BZ912*CP$72+$CA912*CP$73+$CB912*CP$74+$CC912*CP$75+$CD912*CP$76+$CE912*CP$77+$CF912*CP$78+$CG912*CP$79+$CH912*CP$80</f>
        <v>0</v>
      </c>
      <c r="CQ913" s="37">
        <f t="shared" ref="CQ913" si="9868">$I912*CQ$3+$J912*CQ$4+$K912*CQ$5+$L912*CQ$6+$M912*CQ$7+$N912*CQ$8+$O912*CQ$9+$P912*CQ$10+$Q912*CQ$11+$R912*CQ$12+$S912*CQ$13+$T912*CQ$14+$U912*CQ$15+$V912*CQ$16+$W912*CQ$17+$X912*CQ$18+$Y912*CQ$19+$Z912*CQ$20+$AA912*CQ$21+$AB912*CQ$22+$AC912*CQ$23+$AD912*CQ$24+$AE912*CQ$25+$AF912*CQ$26+$AG912*CQ$27+$AH912*CQ$28+$AI912*CQ$29+$AJ912*CQ$30+$AK912*CQ$31+$AL912*CQ$32+$AM912*CQ$33+$AN912*CQ$34+$AO912*CQ$35+$AP912*CQ$36+$AQ912*CQ$37+$AR912*CQ$38+$AS912*CQ$39+$AT912*CQ$40+$AU912*CQ$41+$AV912*CQ$42+$AW912*CQ$43+$AX912*CQ$44+$AY912*CQ$45+$AZ912*CQ$46+$BA912*CQ$47+$BB912*CQ$48+$BC912*CQ$49+$BD912*CQ$50+$BE912*CQ$51+$BF912*CQ$52+$BG912*CQ$53+$BH912*CQ$54+$BI912*CQ$55+$BJ912*CQ$56+$BK912*CQ$57+$BL912*CQ$58+$BM912*CQ$59+$BN912*CQ$60+$BO912*CQ$61+$BP912*CQ$62+$BQ912*CQ$63+$BR912*CQ$64+$BS912*CQ$65+$BT912*CQ$66+$BU912*CQ$67+$BV912*CQ$68+$BW912*CQ$69+$BX912*CQ$70+$BY912*CQ$71+$BZ912*CQ$72+$CA912*CQ$73+$CB912*CQ$74+$CC912*CQ$75+$CD912*CQ$76+$CE912*CQ$77+$CF912*CQ$78+$CG912*CQ$79+$CH912*CQ$80</f>
        <v>0</v>
      </c>
      <c r="CR913" s="37">
        <f t="shared" ref="CR913" si="9869">$I912*CR$3+$J912*CR$4+$K912*CR$5+$L912*CR$6+$M912*CR$7+$N912*CR$8+$O912*CR$9+$P912*CR$10+$Q912*CR$11+$R912*CR$12+$S912*CR$13+$T912*CR$14+$U912*CR$15+$V912*CR$16+$W912*CR$17+$X912*CR$18+$Y912*CR$19+$Z912*CR$20+$AA912*CR$21+$AB912*CR$22+$AC912*CR$23+$AD912*CR$24+$AE912*CR$25+$AF912*CR$26+$AG912*CR$27+$AH912*CR$28+$AI912*CR$29+$AJ912*CR$30+$AK912*CR$31+$AL912*CR$32+$AM912*CR$33+$AN912*CR$34+$AO912*CR$35+$AP912*CR$36+$AQ912*CR$37+$AR912*CR$38+$AS912*CR$39+$AT912*CR$40+$AU912*CR$41+$AV912*CR$42+$AW912*CR$43+$AX912*CR$44+$AY912*CR$45+$AZ912*CR$46+$BA912*CR$47+$BB912*CR$48+$BC912*CR$49+$BD912*CR$50+$BE912*CR$51+$BF912*CR$52+$BG912*CR$53+$BH912*CR$54+$BI912*CR$55+$BJ912*CR$56+$BK912*CR$57+$BL912*CR$58+$BM912*CR$59+$BN912*CR$60+$BO912*CR$61+$BP912*CR$62+$BQ912*CR$63+$BR912*CR$64+$BS912*CR$65+$BT912*CR$66+$BU912*CR$67+$BV912*CR$68+$BW912*CR$69+$BX912*CR$70+$BY912*CR$71+$BZ912*CR$72+$CA912*CR$73+$CB912*CR$74+$CC912*CR$75+$CD912*CR$76+$CE912*CR$77+$CF912*CR$78+$CG912*CR$79+$CH912*CR$80</f>
        <v>0</v>
      </c>
      <c r="CS913" s="37">
        <f t="shared" ref="CS913" si="9870">$I912*CS$3+$J912*CS$4+$K912*CS$5+$L912*CS$6+$M912*CS$7+$N912*CS$8+$O912*CS$9+$P912*CS$10+$Q912*CS$11+$R912*CS$12+$S912*CS$13+$T912*CS$14+$U912*CS$15+$V912*CS$16+$W912*CS$17+$X912*CS$18+$Y912*CS$19+$Z912*CS$20+$AA912*CS$21+$AB912*CS$22+$AC912*CS$23+$AD912*CS$24+$AE912*CS$25+$AF912*CS$26+$AG912*CS$27+$AH912*CS$28+$AI912*CS$29+$AJ912*CS$30+$AK912*CS$31+$AL912*CS$32+$AM912*CS$33+$AN912*CS$34+$AO912*CS$35+$AP912*CS$36+$AQ912*CS$37+$AR912*CS$38+$AS912*CS$39+$AT912*CS$40+$AU912*CS$41+$AV912*CS$42+$AW912*CS$43+$AX912*CS$44+$AY912*CS$45+$AZ912*CS$46+$BA912*CS$47+$BB912*CS$48+$BC912*CS$49+$BD912*CS$50+$BE912*CS$51+$BF912*CS$52+$BG912*CS$53+$BH912*CS$54+$BI912*CS$55+$BJ912*CS$56+$BK912*CS$57+$BL912*CS$58+$BM912*CS$59+$BN912*CS$60+$BO912*CS$61+$BP912*CS$62+$BQ912*CS$63+$BR912*CS$64+$BS912*CS$65+$BT912*CS$66+$BU912*CS$67+$BV912*CS$68+$BW912*CS$69+$BX912*CS$70+$BY912*CS$71+$BZ912*CS$72+$CA912*CS$73+$CB912*CS$74+$CC912*CS$75+$CD912*CS$76+$CE912*CS$77+$CF912*CS$78+$CG912*CS$79+$CH912*CS$80</f>
        <v>0</v>
      </c>
      <c r="CT913" s="37">
        <f t="shared" ref="CT913" si="9871">$I912*CT$3+$J912*CT$4+$K912*CT$5+$L912*CT$6+$M912*CT$7+$N912*CT$8+$O912*CT$9+$P912*CT$10+$Q912*CT$11+$R912*CT$12+$S912*CT$13+$T912*CT$14+$U912*CT$15+$V912*CT$16+$W912*CT$17+$X912*CT$18+$Y912*CT$19+$Z912*CT$20+$AA912*CT$21+$AB912*CT$22+$AC912*CT$23+$AD912*CT$24+$AE912*CT$25+$AF912*CT$26+$AG912*CT$27+$AH912*CT$28+$AI912*CT$29+$AJ912*CT$30+$AK912*CT$31+$AL912*CT$32+$AM912*CT$33+$AN912*CT$34+$AO912*CT$35+$AP912*CT$36+$AQ912*CT$37+$AR912*CT$38+$AS912*CT$39+$AT912*CT$40+$AU912*CT$41+$AV912*CT$42+$AW912*CT$43+$AX912*CT$44+$AY912*CT$45+$AZ912*CT$46+$BA912*CT$47+$BB912*CT$48+$BC912*CT$49+$BD912*CT$50+$BE912*CT$51+$BF912*CT$52+$BG912*CT$53+$BH912*CT$54+$BI912*CT$55+$BJ912*CT$56+$BK912*CT$57+$BL912*CT$58+$BM912*CT$59+$BN912*CT$60+$BO912*CT$61+$BP912*CT$62+$BQ912*CT$63+$BR912*CT$64+$BS912*CT$65+$BT912*CT$66+$BU912*CT$67+$BV912*CT$68+$BW912*CT$69+$BX912*CT$70+$BY912*CT$71+$BZ912*CT$72+$CA912*CT$73+$CB912*CT$74+$CC912*CT$75+$CD912*CT$76+$CE912*CT$77+$CF912*CT$78+$CG912*CT$79+$CH912*CT$80</f>
        <v>0</v>
      </c>
      <c r="CU913" s="37">
        <f t="shared" ref="CU913" si="9872">$I912*CU$3+$J912*CU$4+$K912*CU$5+$L912*CU$6+$M912*CU$7+$N912*CU$8+$O912*CU$9+$P912*CU$10+$Q912*CU$11+$R912*CU$12+$S912*CU$13+$T912*CU$14+$U912*CU$15+$V912*CU$16+$W912*CU$17+$X912*CU$18+$Y912*CU$19+$Z912*CU$20+$AA912*CU$21+$AB912*CU$22+$AC912*CU$23+$AD912*CU$24+$AE912*CU$25+$AF912*CU$26+$AG912*CU$27+$AH912*CU$28+$AI912*CU$29+$AJ912*CU$30+$AK912*CU$31+$AL912*CU$32+$AM912*CU$33+$AN912*CU$34+$AO912*CU$35+$AP912*CU$36+$AQ912*CU$37+$AR912*CU$38+$AS912*CU$39+$AT912*CU$40+$AU912*CU$41+$AV912*CU$42+$AW912*CU$43+$AX912*CU$44+$AY912*CU$45+$AZ912*CU$46+$BA912*CU$47+$BB912*CU$48+$BC912*CU$49+$BD912*CU$50+$BE912*CU$51+$BF912*CU$52+$BG912*CU$53+$BH912*CU$54+$BI912*CU$55+$BJ912*CU$56+$BK912*CU$57+$BL912*CU$58+$BM912*CU$59+$BN912*CU$60+$BO912*CU$61+$BP912*CU$62+$BQ912*CU$63+$BR912*CU$64+$BS912*CU$65+$BT912*CU$66+$BU912*CU$67+$BV912*CU$68+$BW912*CU$69+$BX912*CU$70+$BY912*CU$71+$BZ912*CU$72+$CA912*CU$73+$CB912*CU$74+$CC912*CU$75+$CD912*CU$76+$CE912*CU$77+$CF912*CU$78+$CG912*CU$79+$CH912*CU$80</f>
        <v>0</v>
      </c>
      <c r="CV913" s="37">
        <f t="shared" ref="CV913" si="9873">$I912*CV$3+$J912*CV$4+$K912*CV$5+$L912*CV$6+$M912*CV$7+$N912*CV$8+$O912*CV$9+$P912*CV$10+$Q912*CV$11+$R912*CV$12+$S912*CV$13+$T912*CV$14+$U912*CV$15+$V912*CV$16+$W912*CV$17+$X912*CV$18+$Y912*CV$19+$Z912*CV$20+$AA912*CV$21+$AB912*CV$22+$AC912*CV$23+$AD912*CV$24+$AE912*CV$25+$AF912*CV$26+$AG912*CV$27+$AH912*CV$28+$AI912*CV$29+$AJ912*CV$30+$AK912*CV$31+$AL912*CV$32+$AM912*CV$33+$AN912*CV$34+$AO912*CV$35+$AP912*CV$36+$AQ912*CV$37+$AR912*CV$38+$AS912*CV$39+$AT912*CV$40+$AU912*CV$41+$AV912*CV$42+$AW912*CV$43+$AX912*CV$44+$AY912*CV$45+$AZ912*CV$46+$BA912*CV$47+$BB912*CV$48+$BC912*CV$49+$BD912*CV$50+$BE912*CV$51+$BF912*CV$52+$BG912*CV$53+$BH912*CV$54+$BI912*CV$55+$BJ912*CV$56+$BK912*CV$57+$BL912*CV$58+$BM912*CV$59+$BN912*CV$60+$BO912*CV$61+$BP912*CV$62+$BQ912*CV$63+$BR912*CV$64+$BS912*CV$65+$BT912*CV$66+$BU912*CV$67+$BV912*CV$68+$BW912*CV$69+$BX912*CV$70+$BY912*CV$71+$BZ912*CV$72+$CA912*CV$73+$CB912*CV$74+$CC912*CV$75+$CD912*CV$76+$CE912*CV$77+$CF912*CV$78+$CG912*CV$79+$CH912*CV$80</f>
        <v>0</v>
      </c>
      <c r="CW913" s="37">
        <f t="shared" ref="CW913" si="9874">$I912*CW$3+$J912*CW$4+$K912*CW$5+$L912*CW$6+$M912*CW$7+$N912*CW$8+$O912*CW$9+$P912*CW$10+$Q912*CW$11+$R912*CW$12+$S912*CW$13+$T912*CW$14+$U912*CW$15+$V912*CW$16+$W912*CW$17+$X912*CW$18+$Y912*CW$19+$Z912*CW$20+$AA912*CW$21+$AB912*CW$22+$AC912*CW$23+$AD912*CW$24+$AE912*CW$25+$AF912*CW$26+$AG912*CW$27+$AH912*CW$28+$AI912*CW$29+$AJ912*CW$30+$AK912*CW$31+$AL912*CW$32+$AM912*CW$33+$AN912*CW$34+$AO912*CW$35+$AP912*CW$36+$AQ912*CW$37+$AR912*CW$38+$AS912*CW$39+$AT912*CW$40+$AU912*CW$41+$AV912*CW$42+$AW912*CW$43+$AX912*CW$44+$AY912*CW$45+$AZ912*CW$46+$BA912*CW$47+$BB912*CW$48+$BC912*CW$49+$BD912*CW$50+$BE912*CW$51+$BF912*CW$52+$BG912*CW$53+$BH912*CW$54+$BI912*CW$55+$BJ912*CW$56+$BK912*CW$57+$BL912*CW$58+$BM912*CW$59+$BN912*CW$60+$BO912*CW$61+$BP912*CW$62+$BQ912*CW$63+$BR912*CW$64+$BS912*CW$65+$BT912*CW$66+$BU912*CW$67+$BV912*CW$68+$BW912*CW$69+$BX912*CW$70+$BY912*CW$71+$BZ912*CW$72+$CA912*CW$73+$CB912*CW$74+$CC912*CW$75+$CD912*CW$76+$CE912*CW$77+$CF912*CW$78+$CG912*CW$79+$CH912*CW$80</f>
        <v>0</v>
      </c>
      <c r="CX913" s="37">
        <f t="shared" ref="CX913" si="9875">$I912*CX$3+$J912*CX$4+$K912*CX$5+$L912*CX$6+$M912*CX$7+$N912*CX$8+$O912*CX$9+$P912*CX$10+$Q912*CX$11+$R912*CX$12+$S912*CX$13+$T912*CX$14+$U912*CX$15+$V912*CX$16+$W912*CX$17+$X912*CX$18+$Y912*CX$19+$Z912*CX$20+$AA912*CX$21+$AB912*CX$22+$AC912*CX$23+$AD912*CX$24+$AE912*CX$25+$AF912*CX$26+$AG912*CX$27+$AH912*CX$28+$AI912*CX$29+$AJ912*CX$30+$AK912*CX$31+$AL912*CX$32+$AM912*CX$33+$AN912*CX$34+$AO912*CX$35+$AP912*CX$36+$AQ912*CX$37+$AR912*CX$38+$AS912*CX$39+$AT912*CX$40+$AU912*CX$41+$AV912*CX$42+$AW912*CX$43+$AX912*CX$44+$AY912*CX$45+$AZ912*CX$46+$BA912*CX$47+$BB912*CX$48+$BC912*CX$49+$BD912*CX$50+$BE912*CX$51+$BF912*CX$52+$BG912*CX$53+$BH912*CX$54+$BI912*CX$55+$BJ912*CX$56+$BK912*CX$57+$BL912*CX$58+$BM912*CX$59+$BN912*CX$60+$BO912*CX$61+$BP912*CX$62+$BQ912*CX$63+$BR912*CX$64+$BS912*CX$65+$BT912*CX$66+$BU912*CX$67+$BV912*CX$68+$BW912*CX$69+$BX912*CX$70+$BY912*CX$71+$BZ912*CX$72+$CA912*CX$73+$CB912*CX$74+$CC912*CX$75+$CD912*CX$76+$CE912*CX$77+$CF912*CX$78+$CG912*CX$79+$CH912*CX$80</f>
        <v>0</v>
      </c>
      <c r="CY913" s="37">
        <f t="shared" ref="CY913" si="9876">$I912*CY$3+$J912*CY$4+$K912*CY$5+$L912*CY$6+$M912*CY$7+$N912*CY$8+$O912*CY$9+$P912*CY$10+$Q912*CY$11+$R912*CY$12+$S912*CY$13+$T912*CY$14+$U912*CY$15+$V912*CY$16+$W912*CY$17+$X912*CY$18+$Y912*CY$19+$Z912*CY$20+$AA912*CY$21+$AB912*CY$22+$AC912*CY$23+$AD912*CY$24+$AE912*CY$25+$AF912*CY$26+$AG912*CY$27+$AH912*CY$28+$AI912*CY$29+$AJ912*CY$30+$AK912*CY$31+$AL912*CY$32+$AM912*CY$33+$AN912*CY$34+$AO912*CY$35+$AP912*CY$36+$AQ912*CY$37+$AR912*CY$38+$AS912*CY$39+$AT912*CY$40+$AU912*CY$41+$AV912*CY$42+$AW912*CY$43+$AX912*CY$44+$AY912*CY$45+$AZ912*CY$46+$BA912*CY$47+$BB912*CY$48+$BC912*CY$49+$BD912*CY$50+$BE912*CY$51+$BF912*CY$52+$BG912*CY$53+$BH912*CY$54+$BI912*CY$55+$BJ912*CY$56+$BK912*CY$57+$BL912*CY$58+$BM912*CY$59+$BN912*CY$60+$BO912*CY$61+$BP912*CY$62+$BQ912*CY$63+$BR912*CY$64+$BS912*CY$65+$BT912*CY$66+$BU912*CY$67+$BV912*CY$68+$BW912*CY$69+$BX912*CY$70+$BY912*CY$71+$BZ912*CY$72+$CA912*CY$73+$CB912*CY$74+$CC912*CY$75+$CD912*CY$76+$CE912*CY$77+$CF912*CY$78+$CG912*CY$79+$CH912*CY$80</f>
        <v>0</v>
      </c>
      <c r="CZ913" s="37">
        <f t="shared" ref="CZ913" si="9877">$I912*CZ$3+$J912*CZ$4+$K912*CZ$5+$L912*CZ$6+$M912*CZ$7+$N912*CZ$8+$O912*CZ$9+$P912*CZ$10+$Q912*CZ$11+$R912*CZ$12+$S912*CZ$13+$T912*CZ$14+$U912*CZ$15+$V912*CZ$16+$W912*CZ$17+$X912*CZ$18+$Y912*CZ$19+$Z912*CZ$20+$AA912*CZ$21+$AB912*CZ$22+$AC912*CZ$23+$AD912*CZ$24+$AE912*CZ$25+$AF912*CZ$26+$AG912*CZ$27+$AH912*CZ$28+$AI912*CZ$29+$AJ912*CZ$30+$AK912*CZ$31+$AL912*CZ$32+$AM912*CZ$33+$AN912*CZ$34+$AO912*CZ$35+$AP912*CZ$36+$AQ912*CZ$37+$AR912*CZ$38+$AS912*CZ$39+$AT912*CZ$40+$AU912*CZ$41+$AV912*CZ$42+$AW912*CZ$43+$AX912*CZ$44+$AY912*CZ$45+$AZ912*CZ$46+$BA912*CZ$47+$BB912*CZ$48+$BC912*CZ$49+$BD912*CZ$50+$BE912*CZ$51+$BF912*CZ$52+$BG912*CZ$53+$BH912*CZ$54+$BI912*CZ$55+$BJ912*CZ$56+$BK912*CZ$57+$BL912*CZ$58+$BM912*CZ$59+$BN912*CZ$60+$BO912*CZ$61+$BP912*CZ$62+$BQ912*CZ$63+$BR912*CZ$64+$BS912*CZ$65+$BT912*CZ$66+$BU912*CZ$67+$BV912*CZ$68+$BW912*CZ$69+$BX912*CZ$70+$BY912*CZ$71+$BZ912*CZ$72+$CA912*CZ$73+$CB912*CZ$74+$CC912*CZ$75+$CD912*CZ$76+$CE912*CZ$77+$CF912*CZ$78+$CG912*CZ$79+$CH912*CZ$80</f>
        <v>0</v>
      </c>
      <c r="DA913" s="37">
        <f t="shared" ref="DA913" si="9878">$I912*DA$3+$J912*DA$4+$K912*DA$5+$L912*DA$6+$M912*DA$7+$N912*DA$8+$O912*DA$9+$P912*DA$10+$Q912*DA$11+$R912*DA$12+$S912*DA$13+$T912*DA$14+$U912*DA$15+$V912*DA$16+$W912*DA$17+$X912*DA$18+$Y912*DA$19+$Z912*DA$20+$AA912*DA$21+$AB912*DA$22+$AC912*DA$23+$AD912*DA$24+$AE912*DA$25+$AF912*DA$26+$AG912*DA$27+$AH912*DA$28+$AI912*DA$29+$AJ912*DA$30+$AK912*DA$31+$AL912*DA$32+$AM912*DA$33+$AN912*DA$34+$AO912*DA$35+$AP912*DA$36+$AQ912*DA$37+$AR912*DA$38+$AS912*DA$39+$AT912*DA$40+$AU912*DA$41+$AV912*DA$42+$AW912*DA$43+$AX912*DA$44+$AY912*DA$45+$AZ912*DA$46+$BA912*DA$47+$BB912*DA$48+$BC912*DA$49+$BD912*DA$50+$BE912*DA$51+$BF912*DA$52+$BG912*DA$53+$BH912*DA$54+$BI912*DA$55+$BJ912*DA$56+$BK912*DA$57+$BL912*DA$58+$BM912*DA$59+$BN912*DA$60+$BO912*DA$61+$BP912*DA$62+$BQ912*DA$63+$BR912*DA$64+$BS912*DA$65+$BT912*DA$66+$BU912*DA$67+$BV912*DA$68+$BW912*DA$69+$BX912*DA$70+$BY912*DA$71+$BZ912*DA$72+$CA912*DA$73+$CB912*DA$74+$CC912*DA$75+$CD912*DA$76+$CE912*DA$77+$CF912*DA$78+$CG912*DA$79+$CH912*DA$80</f>
        <v>0</v>
      </c>
      <c r="DB913" s="37">
        <f t="shared" ref="DB913" si="9879">$I912*DB$3+$J912*DB$4+$K912*DB$5+$L912*DB$6+$M912*DB$7+$N912*DB$8+$O912*DB$9+$P912*DB$10+$Q912*DB$11+$R912*DB$12+$S912*DB$13+$T912*DB$14+$U912*DB$15+$V912*DB$16+$W912*DB$17+$X912*DB$18+$Y912*DB$19+$Z912*DB$20+$AA912*DB$21+$AB912*DB$22+$AC912*DB$23+$AD912*DB$24+$AE912*DB$25+$AF912*DB$26+$AG912*DB$27+$AH912*DB$28+$AI912*DB$29+$AJ912*DB$30+$AK912*DB$31+$AL912*DB$32+$AM912*DB$33+$AN912*DB$34+$AO912*DB$35+$AP912*DB$36+$AQ912*DB$37+$AR912*DB$38+$AS912*DB$39+$AT912*DB$40+$AU912*DB$41+$AV912*DB$42+$AW912*DB$43+$AX912*DB$44+$AY912*DB$45+$AZ912*DB$46+$BA912*DB$47+$BB912*DB$48+$BC912*DB$49+$BD912*DB$50+$BE912*DB$51+$BF912*DB$52+$BG912*DB$53+$BH912*DB$54+$BI912*DB$55+$BJ912*DB$56+$BK912*DB$57+$BL912*DB$58+$BM912*DB$59+$BN912*DB$60+$BO912*DB$61+$BP912*DB$62+$BQ912*DB$63+$BR912*DB$64+$BS912*DB$65+$BT912*DB$66+$BU912*DB$67+$BV912*DB$68+$BW912*DB$69+$BX912*DB$70+$BY912*DB$71+$BZ912*DB$72+$CA912*DB$73+$CB912*DB$74+$CC912*DB$75+$CD912*DB$76+$CE912*DB$77+$CF912*DB$78+$CG912*DB$79+$CH912*DB$80</f>
        <v>0</v>
      </c>
      <c r="DC913" s="37">
        <f t="shared" ref="DC913" si="9880">$I912*DC$3+$J912*DC$4+$K912*DC$5+$L912*DC$6+$M912*DC$7+$N912*DC$8+$O912*DC$9+$P912*DC$10+$Q912*DC$11+$R912*DC$12+$S912*DC$13+$T912*DC$14+$U912*DC$15+$V912*DC$16+$W912*DC$17+$X912*DC$18+$Y912*DC$19+$Z912*DC$20+$AA912*DC$21+$AB912*DC$22+$AC912*DC$23+$AD912*DC$24+$AE912*DC$25+$AF912*DC$26+$AG912*DC$27+$AH912*DC$28+$AI912*DC$29+$AJ912*DC$30+$AK912*DC$31+$AL912*DC$32+$AM912*DC$33+$AN912*DC$34+$AO912*DC$35+$AP912*DC$36+$AQ912*DC$37+$AR912*DC$38+$AS912*DC$39+$AT912*DC$40+$AU912*DC$41+$AV912*DC$42+$AW912*DC$43+$AX912*DC$44+$AY912*DC$45+$AZ912*DC$46+$BA912*DC$47+$BB912*DC$48+$BC912*DC$49+$BD912*DC$50+$BE912*DC$51+$BF912*DC$52+$BG912*DC$53+$BH912*DC$54+$BI912*DC$55+$BJ912*DC$56+$BK912*DC$57+$BL912*DC$58+$BM912*DC$59+$BN912*DC$60+$BO912*DC$61+$BP912*DC$62+$BQ912*DC$63+$BR912*DC$64+$BS912*DC$65+$BT912*DC$66+$BU912*DC$67+$BV912*DC$68+$BW912*DC$69+$BX912*DC$70+$BY912*DC$71+$BZ912*DC$72+$CA912*DC$73+$CB912*DC$74+$CC912*DC$75+$CD912*DC$76+$CE912*DC$77+$CF912*DC$78+$CG912*DC$79+$CH912*DC$80</f>
        <v>0</v>
      </c>
      <c r="DD913" s="37">
        <f t="shared" ref="DD913" si="9881">$I912*DD$3+$J912*DD$4+$K912*DD$5+$L912*DD$6+$M912*DD$7+$N912*DD$8+$O912*DD$9+$P912*DD$10+$Q912*DD$11+$R912*DD$12+$S912*DD$13+$T912*DD$14+$U912*DD$15+$V912*DD$16+$W912*DD$17+$X912*DD$18+$Y912*DD$19+$Z912*DD$20+$AA912*DD$21+$AB912*DD$22+$AC912*DD$23+$AD912*DD$24+$AE912*DD$25+$AF912*DD$26+$AG912*DD$27+$AH912*DD$28+$AI912*DD$29+$AJ912*DD$30+$AK912*DD$31+$AL912*DD$32+$AM912*DD$33+$AN912*DD$34+$AO912*DD$35+$AP912*DD$36+$AQ912*DD$37+$AR912*DD$38+$AS912*DD$39+$AT912*DD$40+$AU912*DD$41+$AV912*DD$42+$AW912*DD$43+$AX912*DD$44+$AY912*DD$45+$AZ912*DD$46+$BA912*DD$47+$BB912*DD$48+$BC912*DD$49+$BD912*DD$50+$BE912*DD$51+$BF912*DD$52+$BG912*DD$53+$BH912*DD$54+$BI912*DD$55+$BJ912*DD$56+$BK912*DD$57+$BL912*DD$58+$BM912*DD$59+$BN912*DD$60+$BO912*DD$61+$BP912*DD$62+$BQ912*DD$63+$BR912*DD$64+$BS912*DD$65+$BT912*DD$66+$BU912*DD$67+$BV912*DD$68+$BW912*DD$69+$BX912*DD$70+$BY912*DD$71+$BZ912*DD$72+$CA912*DD$73+$CB912*DD$74+$CC912*DD$75+$CD912*DD$76+$CE912*DD$77+$CF912*DD$78+$CG912*DD$79+$CH912*DD$80</f>
        <v>0</v>
      </c>
      <c r="DE913" s="37">
        <f t="shared" ref="DE913" si="9882">$I912*DE$3+$J912*DE$4+$K912*DE$5+$L912*DE$6+$M912*DE$7+$N912*DE$8+$O912*DE$9+$P912*DE$10+$Q912*DE$11+$R912*DE$12+$S912*DE$13+$T912*DE$14+$U912*DE$15+$V912*DE$16+$W912*DE$17+$X912*DE$18+$Y912*DE$19+$Z912*DE$20+$AA912*DE$21+$AB912*DE$22+$AC912*DE$23+$AD912*DE$24+$AE912*DE$25+$AF912*DE$26+$AG912*DE$27+$AH912*DE$28+$AI912*DE$29+$AJ912*DE$30+$AK912*DE$31+$AL912*DE$32+$AM912*DE$33+$AN912*DE$34+$AO912*DE$35+$AP912*DE$36+$AQ912*DE$37+$AR912*DE$38+$AS912*DE$39+$AT912*DE$40+$AU912*DE$41+$AV912*DE$42+$AW912*DE$43+$AX912*DE$44+$AY912*DE$45+$AZ912*DE$46+$BA912*DE$47+$BB912*DE$48+$BC912*DE$49+$BD912*DE$50+$BE912*DE$51+$BF912*DE$52+$BG912*DE$53+$BH912*DE$54+$BI912*DE$55+$BJ912*DE$56+$BK912*DE$57+$BL912*DE$58+$BM912*DE$59+$BN912*DE$60+$BO912*DE$61+$BP912*DE$62+$BQ912*DE$63+$BR912*DE$64+$BS912*DE$65+$BT912*DE$66+$BU912*DE$67+$BV912*DE$68+$BW912*DE$69+$BX912*DE$70+$BY912*DE$71+$BZ912*DE$72+$CA912*DE$73+$CB912*DE$74+$CC912*DE$75+$CD912*DE$76+$CE912*DE$77+$CF912*DE$78+$CG912*DE$79+$CH912*DE$80</f>
        <v>0</v>
      </c>
      <c r="DF913" s="37">
        <f t="shared" ref="DF913" si="9883">$I912*DF$3+$J912*DF$4+$K912*DF$5+$L912*DF$6+$M912*DF$7+$N912*DF$8+$O912*DF$9+$P912*DF$10+$Q912*DF$11+$R912*DF$12+$S912*DF$13+$T912*DF$14+$U912*DF$15+$V912*DF$16+$W912*DF$17+$X912*DF$18+$Y912*DF$19+$Z912*DF$20+$AA912*DF$21+$AB912*DF$22+$AC912*DF$23+$AD912*DF$24+$AE912*DF$25+$AF912*DF$26+$AG912*DF$27+$AH912*DF$28+$AI912*DF$29+$AJ912*DF$30+$AK912*DF$31+$AL912*DF$32+$AM912*DF$33+$AN912*DF$34+$AO912*DF$35+$AP912*DF$36+$AQ912*DF$37+$AR912*DF$38+$AS912*DF$39+$AT912*DF$40+$AU912*DF$41+$AV912*DF$42+$AW912*DF$43+$AX912*DF$44+$AY912*DF$45+$AZ912*DF$46+$BA912*DF$47+$BB912*DF$48+$BC912*DF$49+$BD912*DF$50+$BE912*DF$51+$BF912*DF$52+$BG912*DF$53+$BH912*DF$54+$BI912*DF$55+$BJ912*DF$56+$BK912*DF$57+$BL912*DF$58+$BM912*DF$59+$BN912*DF$60+$BO912*DF$61+$BP912*DF$62+$BQ912*DF$63+$BR912*DF$64+$BS912*DF$65+$BT912*DF$66+$BU912*DF$67+$BV912*DF$68+$BW912*DF$69+$BX912*DF$70+$BY912*DF$71+$BZ912*DF$72+$CA912*DF$73+$CB912*DF$74+$CC912*DF$75+$CD912*DF$76+$CE912*DF$77+$CF912*DF$78+$CG912*DF$79+$CH912*DF$80</f>
        <v>0</v>
      </c>
      <c r="DG913" s="38">
        <f t="shared" ref="DG913" si="9884">$I912*DG$3+$J912*DG$4+$K912*DG$5+$L912*DG$6+$M912*DG$7+$N912*DG$8+$O912*DG$9+$P912*DG$10+$Q912*DG$11+$R912*DG$12+$S912*DG$13+$T912*DG$14+$U912*DG$15+$V912*DG$16+$W912*DG$17+$X912*DG$18+$Y912*DG$19+$Z912*DG$20+$AA912*DG$21+$AB912*DG$22+$AC912*DG$23+$AD912*DG$24+$AE912*DG$25+$AF912*DG$26+$AG912*DG$27+$AH912*DG$28+$AI912*DG$29+$AJ912*DG$30+$AK912*DG$31+$AL912*DG$32+$AM912*DG$33+$AN912*DG$34+$AO912*DG$35+$AP912*DG$36+$AQ912*DG$37+$AR912*DG$38+$AS912*DG$39+$AT912*DG$40+$AU912*DG$41+$AV912*DG$42+$AW912*DG$43+$AX912*DG$44+$AY912*DG$45+$AZ912*DG$46+$BA912*DG$47+$BB912*DG$48+$BC912*DG$49+$BD912*DG$50+$BE912*DG$51+$BF912*DG$52+$BG912*DG$53+$BH912*DG$54+$BI912*DG$55+$BJ912*DG$56+$BK912*DG$57+$BL912*DG$58+$BM912*DG$59+$BN912*DG$60+$BO912*DG$61+$BP912*DG$62+$BQ912*DG$63+$BR912*DG$64+$BS912*DG$65+$BT912*DG$66+$BU912*DG$67+$BV912*DG$68+$BW912*DG$69+$BX912*DG$70+$BY912*DG$71+$BZ912*DG$72+$CA912*DG$73+$CB912*DG$74+$CC912*DG$75+$CD912*DG$76+$CE912*DG$77+$CF912*DG$78+$CG912*DG$79+$CH912*DG$80</f>
        <v>0</v>
      </c>
    </row>
    <row r="914" spans="1:120" ht="12.75" hidden="1" outlineLevel="1" x14ac:dyDescent="0.2">
      <c r="A914" s="26"/>
      <c r="B914" s="27"/>
      <c r="C914" s="27"/>
      <c r="D914" s="28"/>
      <c r="E914" s="28"/>
      <c r="F914" s="28"/>
      <c r="G914" s="28"/>
      <c r="H914" s="28"/>
      <c r="I914" s="59"/>
      <c r="J914" s="59"/>
      <c r="K914" s="59"/>
      <c r="L914" s="59"/>
      <c r="M914" s="59"/>
      <c r="N914" s="59"/>
      <c r="O914" s="59"/>
      <c r="P914" s="59"/>
      <c r="Q914" s="59"/>
      <c r="R914" s="59"/>
      <c r="S914" s="59"/>
      <c r="T914" s="59"/>
      <c r="U914" s="59"/>
      <c r="V914" s="59"/>
      <c r="W914" s="59"/>
      <c r="X914" s="59"/>
      <c r="Y914" s="59"/>
      <c r="Z914" s="59"/>
      <c r="AA914" s="59"/>
      <c r="AB914" s="59"/>
      <c r="AC914" s="59"/>
      <c r="AD914" s="59"/>
      <c r="AE914" s="59"/>
      <c r="AF914" s="59"/>
      <c r="AG914" s="59"/>
      <c r="AH914" s="59"/>
      <c r="AI914" s="59"/>
      <c r="AJ914" s="59"/>
      <c r="AK914" s="59"/>
      <c r="AL914" s="59"/>
      <c r="AM914" s="59"/>
      <c r="AN914" s="59"/>
      <c r="AO914" s="59"/>
      <c r="AP914" s="59"/>
      <c r="AQ914" s="59"/>
      <c r="AR914" s="59"/>
      <c r="AS914" s="59"/>
      <c r="AT914" s="59"/>
      <c r="AU914" s="59"/>
      <c r="AV914" s="59"/>
      <c r="AW914" s="59"/>
      <c r="AX914" s="59"/>
      <c r="AY914" s="59"/>
      <c r="AZ914" s="59"/>
      <c r="BA914" s="59"/>
      <c r="BB914" s="59"/>
      <c r="BC914" s="59"/>
      <c r="BD914" s="59"/>
      <c r="BE914" s="59"/>
      <c r="BF914" s="59"/>
      <c r="BG914" s="59"/>
      <c r="BH914" s="59"/>
      <c r="BI914" s="59"/>
      <c r="BJ914" s="59"/>
      <c r="BK914" s="59"/>
      <c r="BL914" s="59"/>
      <c r="BM914" s="59"/>
      <c r="BN914" s="59"/>
      <c r="BO914" s="59"/>
      <c r="BP914" s="59"/>
      <c r="BQ914" s="59"/>
      <c r="BR914" s="59"/>
      <c r="BS914" s="59"/>
      <c r="BT914" s="59"/>
      <c r="BU914" s="59"/>
      <c r="BV914" s="59"/>
      <c r="BW914" s="59"/>
      <c r="BX914" s="59"/>
      <c r="BY914" s="59"/>
      <c r="BZ914" s="59"/>
      <c r="CA914" s="59"/>
      <c r="CB914" s="59"/>
      <c r="CC914" s="59"/>
      <c r="CD914" s="59"/>
      <c r="CE914" s="59"/>
      <c r="CF914" s="59"/>
      <c r="CG914" s="59"/>
      <c r="CH914" s="59"/>
      <c r="CI914" s="28"/>
      <c r="CJ914" s="28"/>
      <c r="CK914" s="28"/>
      <c r="CL914" s="28"/>
      <c r="CM914" s="29" t="s">
        <v>8</v>
      </c>
      <c r="CN914" s="39"/>
      <c r="CO914" s="40"/>
      <c r="CP914" s="40"/>
      <c r="CQ914" s="40"/>
      <c r="CR914" s="40"/>
      <c r="CS914" s="40"/>
      <c r="CT914" s="40"/>
      <c r="CU914" s="40"/>
      <c r="CV914" s="40"/>
      <c r="CW914" s="40"/>
      <c r="CX914" s="40"/>
      <c r="CY914" s="40"/>
      <c r="CZ914" s="40"/>
      <c r="DA914" s="40"/>
      <c r="DB914" s="40"/>
      <c r="DC914" s="40"/>
      <c r="DD914" s="40"/>
      <c r="DE914" s="40"/>
      <c r="DF914" s="40"/>
      <c r="DG914" s="41"/>
    </row>
    <row r="915" spans="1:120" ht="12.75" collapsed="1" x14ac:dyDescent="0.2">
      <c r="A915" s="19" t="s">
        <v>553</v>
      </c>
      <c r="B915" s="19" t="s">
        <v>243</v>
      </c>
      <c r="C915" s="19"/>
      <c r="D915" s="20" t="s">
        <v>545</v>
      </c>
      <c r="E915" s="20">
        <v>6</v>
      </c>
      <c r="F915" s="20">
        <f>IF($C$4="",SUMIF(stock_on_hand!A:A,planner!A915,stock_on_hand!C:C),SUMIFS(stock_on_hand!C:C,stock_on_hand!A:A,planner!A915,stock_on_hand!E:E,$C$4))</f>
        <v>0</v>
      </c>
      <c r="G915" s="20"/>
      <c r="H915" s="20" t="s">
        <v>326</v>
      </c>
      <c r="I915" s="57">
        <f>IFERROR(HLOOKUP(I$188,bom!$2:$300,MATCH($A915,bom!$A:$A,0)-1,0),0)</f>
        <v>0</v>
      </c>
      <c r="J915" s="57">
        <f>IFERROR(HLOOKUP(J$188,bom!$2:$300,MATCH($A915,bom!$A:$A,0)-1,0),0)</f>
        <v>0</v>
      </c>
      <c r="K915" s="57">
        <f>IFERROR(HLOOKUP(K$188,bom!$2:$300,MATCH($A915,bom!$A:$A,0)-1,0),0)</f>
        <v>0</v>
      </c>
      <c r="L915" s="57">
        <f>IFERROR(HLOOKUP(L$188,bom!$2:$300,MATCH($A915,bom!$A:$A,0)-1,0),0)</f>
        <v>0</v>
      </c>
      <c r="M915" s="57">
        <f>IFERROR(HLOOKUP(M$188,bom!$2:$300,MATCH($A915,bom!$A:$A,0)-1,0),0)</f>
        <v>0</v>
      </c>
      <c r="N915" s="57">
        <f>IFERROR(HLOOKUP(N$188,bom!$2:$300,MATCH($A915,bom!$A:$A,0)-1,0),0)</f>
        <v>0</v>
      </c>
      <c r="O915" s="57">
        <f>IFERROR(HLOOKUP(O$188,bom!$2:$300,MATCH($A915,bom!$A:$A,0)-1,0),0)</f>
        <v>0</v>
      </c>
      <c r="P915" s="57">
        <f>IFERROR(HLOOKUP(P$188,bom!$2:$300,MATCH($A915,bom!$A:$A,0)-1,0),0)</f>
        <v>0</v>
      </c>
      <c r="Q915" s="57">
        <f>IFERROR(HLOOKUP(Q$188,bom!$2:$300,MATCH($A915,bom!$A:$A,0)-1,0),0)</f>
        <v>0</v>
      </c>
      <c r="R915" s="57">
        <f>IFERROR(HLOOKUP(R$188,bom!$2:$300,MATCH($A915,bom!$A:$A,0)-1,0),0)</f>
        <v>0</v>
      </c>
      <c r="S915" s="57">
        <f>IFERROR(HLOOKUP(S$188,bom!$2:$300,MATCH($A915,bom!$A:$A,0)-1,0),0)</f>
        <v>0</v>
      </c>
      <c r="T915" s="57">
        <f>IFERROR(HLOOKUP(T$188,bom!$2:$300,MATCH($A915,bom!$A:$A,0)-1,0),0)</f>
        <v>0</v>
      </c>
      <c r="U915" s="57">
        <f>IFERROR(HLOOKUP(U$188,bom!$2:$300,MATCH($A915,bom!$A:$A,0)-1,0),0)</f>
        <v>0</v>
      </c>
      <c r="V915" s="57">
        <f>IFERROR(HLOOKUP(V$188,bom!$2:$300,MATCH($A915,bom!$A:$A,0)-1,0),0)</f>
        <v>0</v>
      </c>
      <c r="W915" s="57">
        <f>IFERROR(HLOOKUP(W$188,bom!$2:$300,MATCH($A915,bom!$A:$A,0)-1,0),0)</f>
        <v>0</v>
      </c>
      <c r="X915" s="57">
        <f>IFERROR(HLOOKUP(X$188,bom!$2:$300,MATCH($A915,bom!$A:$A,0)-1,0),0)</f>
        <v>0</v>
      </c>
      <c r="Y915" s="57">
        <f>IFERROR(HLOOKUP(Y$188,bom!$2:$300,MATCH($A915,bom!$A:$A,0)-1,0),0)</f>
        <v>0</v>
      </c>
      <c r="Z915" s="57">
        <f>IFERROR(HLOOKUP(Z$188,bom!$2:$300,MATCH($A915,bom!$A:$A,0)-1,0),0)</f>
        <v>0</v>
      </c>
      <c r="AA915" s="57">
        <f>IFERROR(HLOOKUP(AA$188,bom!$2:$300,MATCH($A915,bom!$A:$A,0)-1,0),0)</f>
        <v>0</v>
      </c>
      <c r="AB915" s="57">
        <f>IFERROR(HLOOKUP(AB$188,bom!$2:$300,MATCH($A915,bom!$A:$A,0)-1,0),0)</f>
        <v>0</v>
      </c>
      <c r="AC915" s="57">
        <f>IFERROR(HLOOKUP(AC$188,bom!$2:$300,MATCH($A915,bom!$A:$A,0)-1,0),0)</f>
        <v>0</v>
      </c>
      <c r="AD915" s="57">
        <f>IFERROR(HLOOKUP(AD$188,bom!$2:$300,MATCH($A915,bom!$A:$A,0)-1,0),0)</f>
        <v>0</v>
      </c>
      <c r="AE915" s="57">
        <f>IFERROR(HLOOKUP(AE$188,bom!$2:$300,MATCH($A915,bom!$A:$A,0)-1,0),0)</f>
        <v>0</v>
      </c>
      <c r="AF915" s="57">
        <f>IFERROR(HLOOKUP(AF$188,bom!$2:$300,MATCH($A915,bom!$A:$A,0)-1,0),0)</f>
        <v>0</v>
      </c>
      <c r="AG915" s="57">
        <f>IFERROR(HLOOKUP(AG$188,bom!$2:$300,MATCH($A915,bom!$A:$A,0)-1,0),0)</f>
        <v>0</v>
      </c>
      <c r="AH915" s="57">
        <f>IFERROR(HLOOKUP(AH$188,bom!$2:$300,MATCH($A915,bom!$A:$A,0)-1,0),0)</f>
        <v>0</v>
      </c>
      <c r="AI915" s="57">
        <f>IFERROR(HLOOKUP(AI$188,bom!$2:$300,MATCH($A915,bom!$A:$A,0)-1,0),0)</f>
        <v>0</v>
      </c>
      <c r="AJ915" s="57">
        <f>IFERROR(HLOOKUP(AJ$188,bom!$2:$300,MATCH($A915,bom!$A:$A,0)-1,0),0)</f>
        <v>0</v>
      </c>
      <c r="AK915" s="57">
        <f>IFERROR(HLOOKUP(AK$188,bom!$2:$300,MATCH($A915,bom!$A:$A,0)-1,0),0)</f>
        <v>0</v>
      </c>
      <c r="AL915" s="57">
        <f>IFERROR(HLOOKUP(AL$188,bom!$2:$300,MATCH($A915,bom!$A:$A,0)-1,0),0)</f>
        <v>0</v>
      </c>
      <c r="AM915" s="57">
        <f>IFERROR(HLOOKUP(AM$188,bom!$2:$300,MATCH($A915,bom!$A:$A,0)-1,0),0)</f>
        <v>0</v>
      </c>
      <c r="AN915" s="57">
        <f>IFERROR(HLOOKUP(AN$188,bom!$2:$300,MATCH($A915,bom!$A:$A,0)-1,0),0)</f>
        <v>0</v>
      </c>
      <c r="AO915" s="57">
        <f>IFERROR(HLOOKUP(AO$188,bom!$2:$300,MATCH($A915,bom!$A:$A,0)-1,0),0)</f>
        <v>0</v>
      </c>
      <c r="AP915" s="57">
        <f>IFERROR(HLOOKUP(AP$188,bom!$2:$300,MATCH($A915,bom!$A:$A,0)-1,0),0)</f>
        <v>0</v>
      </c>
      <c r="AQ915" s="57">
        <f>IFERROR(HLOOKUP(AQ$188,bom!$2:$300,MATCH($A915,bom!$A:$A,0)-1,0),0)</f>
        <v>0</v>
      </c>
      <c r="AR915" s="57">
        <f>IFERROR(HLOOKUP(AR$188,bom!$2:$300,MATCH($A915,bom!$A:$A,0)-1,0),0)</f>
        <v>0</v>
      </c>
      <c r="AS915" s="57">
        <f>IFERROR(HLOOKUP(AS$188,bom!$2:$300,MATCH($A915,bom!$A:$A,0)-1,0),0)</f>
        <v>0</v>
      </c>
      <c r="AT915" s="57">
        <f>IFERROR(HLOOKUP(AT$188,bom!$2:$300,MATCH($A915,bom!$A:$A,0)-1,0),0)</f>
        <v>0</v>
      </c>
      <c r="AU915" s="57">
        <f>IFERROR(HLOOKUP(AU$188,bom!$2:$300,MATCH($A915,bom!$A:$A,0)-1,0),0)</f>
        <v>0</v>
      </c>
      <c r="AV915" s="57">
        <f>IFERROR(HLOOKUP(AV$188,bom!$2:$300,MATCH($A915,bom!$A:$A,0)-1,0),0)</f>
        <v>0</v>
      </c>
      <c r="AW915" s="57">
        <f>IFERROR(HLOOKUP(AW$188,bom!$2:$300,MATCH($A915,bom!$A:$A,0)-1,0),0)</f>
        <v>0</v>
      </c>
      <c r="AX915" s="57">
        <f>IFERROR(HLOOKUP(AX$188,bom!$2:$300,MATCH($A915,bom!$A:$A,0)-1,0),0)</f>
        <v>0</v>
      </c>
      <c r="AY915" s="57">
        <f>IFERROR(HLOOKUP(AY$188,bom!$2:$300,MATCH($A915,bom!$A:$A,0)-1,0),0)</f>
        <v>0</v>
      </c>
      <c r="AZ915" s="57">
        <f>IFERROR(HLOOKUP(AZ$188,bom!$2:$300,MATCH($A915,bom!$A:$A,0)-1,0),0)</f>
        <v>0</v>
      </c>
      <c r="BA915" s="57">
        <f>IFERROR(HLOOKUP(BA$188,bom!$2:$300,MATCH($A915,bom!$A:$A,0)-1,0),0)</f>
        <v>0</v>
      </c>
      <c r="BB915" s="57">
        <f>IFERROR(HLOOKUP(BB$188,bom!$2:$300,MATCH($A915,bom!$A:$A,0)-1,0),0)</f>
        <v>0</v>
      </c>
      <c r="BC915" s="57">
        <f>IFERROR(HLOOKUP(BC$188,bom!$2:$300,MATCH($A915,bom!$A:$A,0)-1,0),0)</f>
        <v>0</v>
      </c>
      <c r="BD915" s="57">
        <f>IFERROR(HLOOKUP(BD$188,bom!$2:$300,MATCH($A915,bom!$A:$A,0)-1,0),0)</f>
        <v>0</v>
      </c>
      <c r="BE915" s="57">
        <f>IFERROR(HLOOKUP(BE$188,bom!$2:$300,MATCH($A915,bom!$A:$A,0)-1,0),0)</f>
        <v>0</v>
      </c>
      <c r="BF915" s="57">
        <f>IFERROR(HLOOKUP(BF$188,bom!$2:$300,MATCH($A915,bom!$A:$A,0)-1,0),0)</f>
        <v>0</v>
      </c>
      <c r="BG915" s="57">
        <f>IFERROR(HLOOKUP(BG$188,bom!$2:$300,MATCH($A915,bom!$A:$A,0)-1,0),0)</f>
        <v>0</v>
      </c>
      <c r="BH915" s="57">
        <f>IFERROR(HLOOKUP(BH$188,bom!$2:$300,MATCH($A915,bom!$A:$A,0)-1,0),0)</f>
        <v>0</v>
      </c>
      <c r="BI915" s="57">
        <f>IFERROR(HLOOKUP(BI$188,bom!$2:$300,MATCH($A915,bom!$A:$A,0)-1,0),0)</f>
        <v>0</v>
      </c>
      <c r="BJ915" s="57">
        <f>IFERROR(HLOOKUP(BJ$188,bom!$2:$300,MATCH($A915,bom!$A:$A,0)-1,0),0)</f>
        <v>0</v>
      </c>
      <c r="BK915" s="57">
        <f>IFERROR(HLOOKUP(BK$188,bom!$2:$300,MATCH($A915,bom!$A:$A,0)-1,0),0)</f>
        <v>0</v>
      </c>
      <c r="BL915" s="57">
        <f>IFERROR(HLOOKUP(BL$188,bom!$2:$300,MATCH($A915,bom!$A:$A,0)-1,0),0)</f>
        <v>0</v>
      </c>
      <c r="BM915" s="57">
        <f>IFERROR(HLOOKUP(BM$188,bom!$2:$300,MATCH($A915,bom!$A:$A,0)-1,0),0)</f>
        <v>0</v>
      </c>
      <c r="BN915" s="57">
        <f>IFERROR(HLOOKUP(BN$188,bom!$2:$300,MATCH($A915,bom!$A:$A,0)-1,0),0)</f>
        <v>0</v>
      </c>
      <c r="BO915" s="57">
        <f>IFERROR(HLOOKUP(BO$188,bom!$2:$300,MATCH($A915,bom!$A:$A,0)-1,0),0)</f>
        <v>0</v>
      </c>
      <c r="BP915" s="57">
        <f>IFERROR(HLOOKUP(BP$188,bom!$2:$300,MATCH($A915,bom!$A:$A,0)-1,0),0)</f>
        <v>0</v>
      </c>
      <c r="BQ915" s="57">
        <f>IFERROR(HLOOKUP(BQ$188,bom!$2:$300,MATCH($A915,bom!$A:$A,0)-1,0),0)</f>
        <v>0</v>
      </c>
      <c r="BR915" s="57">
        <f>IFERROR(HLOOKUP(BR$188,bom!$2:$300,MATCH($A915,bom!$A:$A,0)-1,0),0)</f>
        <v>0</v>
      </c>
      <c r="BS915" s="57">
        <f>IFERROR(HLOOKUP(BS$188,bom!$2:$300,MATCH($A915,bom!$A:$A,0)-1,0),0)</f>
        <v>0</v>
      </c>
      <c r="BT915" s="57">
        <f>IFERROR(HLOOKUP(BT$188,bom!$2:$300,MATCH($A915,bom!$A:$A,0)-1,0),0)</f>
        <v>0</v>
      </c>
      <c r="BU915" s="57">
        <f>IFERROR(HLOOKUP(BU$188,bom!$2:$300,MATCH($A915,bom!$A:$A,0)-1,0),0)</f>
        <v>0</v>
      </c>
      <c r="BV915" s="57">
        <f>IFERROR(HLOOKUP(BV$188,bom!$2:$300,MATCH($A915,bom!$A:$A,0)-1,0),0)</f>
        <v>0</v>
      </c>
      <c r="BW915" s="57">
        <f>IFERROR(HLOOKUP(BW$188,bom!$2:$300,MATCH($A915,bom!$A:$A,0)-1,0),0)</f>
        <v>0</v>
      </c>
      <c r="BX915" s="57">
        <f>IFERROR(HLOOKUP(BX$188,bom!$2:$300,MATCH($A915,bom!$A:$A,0)-1,0),0)</f>
        <v>0</v>
      </c>
      <c r="BY915" s="57">
        <f>IFERROR(HLOOKUP(BY$188,bom!$2:$300,MATCH($A915,bom!$A:$A,0)-1,0),0)</f>
        <v>0</v>
      </c>
      <c r="BZ915" s="57">
        <f>IFERROR(HLOOKUP(BZ$188,bom!$2:$300,MATCH($A915,bom!$A:$A,0)-1,0),0)</f>
        <v>0</v>
      </c>
      <c r="CA915" s="57">
        <f>IFERROR(HLOOKUP(CA$188,bom!$2:$300,MATCH($A915,bom!$A:$A,0)-1,0),0)</f>
        <v>0</v>
      </c>
      <c r="CB915" s="57">
        <f>IFERROR(HLOOKUP(CB$188,bom!$2:$300,MATCH($A915,bom!$A:$A,0)-1,0),0)</f>
        <v>0</v>
      </c>
      <c r="CC915" s="57">
        <f>IFERROR(HLOOKUP(CC$188,bom!$2:$300,MATCH($A915,bom!$A:$A,0)-1,0),0)</f>
        <v>0</v>
      </c>
      <c r="CD915" s="57">
        <f>IFERROR(HLOOKUP(CD$188,bom!$2:$300,MATCH($A915,bom!$A:$A,0)-1,0),0)</f>
        <v>0</v>
      </c>
      <c r="CE915" s="57">
        <f>IFERROR(HLOOKUP(CE$188,bom!$2:$300,MATCH($A915,bom!$A:$A,0)-1,0),0)</f>
        <v>0</v>
      </c>
      <c r="CF915" s="57">
        <f>IFERROR(HLOOKUP(CF$188,bom!$2:$300,MATCH($A915,bom!$A:$A,0)-1,0),0)</f>
        <v>0</v>
      </c>
      <c r="CG915" s="57">
        <f>IFERROR(HLOOKUP(CG$188,bom!$2:$300,MATCH($A915,bom!$A:$A,0)-1,0),0)</f>
        <v>0</v>
      </c>
      <c r="CH915" s="57">
        <f>IFERROR(HLOOKUP(CH$188,bom!$2:$300,MATCH($A915,bom!$A:$A,0)-1,0),0)</f>
        <v>0</v>
      </c>
      <c r="CI915" s="20"/>
      <c r="CJ915" s="20"/>
      <c r="CK915" s="20"/>
      <c r="CL915" s="20"/>
      <c r="CM915" s="32" t="str">
        <f t="shared" ref="CM915" si="9885">IF(G915&gt;0,IF(CN915&lt;(0.8*G915),"WARNING!!!",IF(CN915&lt;G915,"ORDER","OK")),IF((VLOOKUP(A915,A:DG,91+E915,0))&lt;0,"WARNING!!!",IF((VLOOKUP(A915,A:DG,91+ROUND(1.25*E915,0),0))&lt;0,"ORDER","OK")))</f>
        <v>OK</v>
      </c>
      <c r="CN915" s="33">
        <f t="shared" ref="CN915" si="9886">F915-CN916+CN917</f>
        <v>0</v>
      </c>
      <c r="CO915" s="34">
        <f t="shared" ref="CO915" si="9887">CN915-CO916+CO917</f>
        <v>0</v>
      </c>
      <c r="CP915" s="34">
        <f t="shared" ref="CP915" si="9888">CO915-CP916+CP917</f>
        <v>0</v>
      </c>
      <c r="CQ915" s="34">
        <f t="shared" ref="CQ915" si="9889">CP915-CQ916+CQ917</f>
        <v>0</v>
      </c>
      <c r="CR915" s="34">
        <f t="shared" ref="CR915" si="9890">CQ915-CR916+CR917</f>
        <v>0</v>
      </c>
      <c r="CS915" s="34">
        <f t="shared" ref="CS915" si="9891">CR915-CS916+CS917</f>
        <v>0</v>
      </c>
      <c r="CT915" s="34">
        <f t="shared" ref="CT915" si="9892">CS915-CT916+CT917</f>
        <v>0</v>
      </c>
      <c r="CU915" s="34">
        <f t="shared" ref="CU915" si="9893">CT915-CU916+CU917</f>
        <v>0</v>
      </c>
      <c r="CV915" s="34">
        <f t="shared" ref="CV915" si="9894">CU915-CV916+CV917</f>
        <v>0</v>
      </c>
      <c r="CW915" s="34">
        <f t="shared" ref="CW915" si="9895">CV915-CW916+CW917</f>
        <v>0</v>
      </c>
      <c r="CX915" s="34">
        <f t="shared" ref="CX915" si="9896">CW915-CX916+CX917</f>
        <v>0</v>
      </c>
      <c r="CY915" s="34">
        <f t="shared" ref="CY915" si="9897">CX915-CY916+CY917</f>
        <v>0</v>
      </c>
      <c r="CZ915" s="34">
        <f t="shared" ref="CZ915" si="9898">CY915-CZ916+CZ917</f>
        <v>0</v>
      </c>
      <c r="DA915" s="34">
        <f t="shared" ref="DA915" si="9899">CZ915-DA916+DA917</f>
        <v>0</v>
      </c>
      <c r="DB915" s="34">
        <f t="shared" ref="DB915" si="9900">DA915-DB916+DB917</f>
        <v>0</v>
      </c>
      <c r="DC915" s="34">
        <f t="shared" ref="DC915" si="9901">DB915-DC916+DC917</f>
        <v>0</v>
      </c>
      <c r="DD915" s="34">
        <f t="shared" ref="DD915" si="9902">DC915-DD916+DD917</f>
        <v>0</v>
      </c>
      <c r="DE915" s="34">
        <f t="shared" ref="DE915" si="9903">DD915-DE916+DE917</f>
        <v>0</v>
      </c>
      <c r="DF915" s="34">
        <f t="shared" ref="DF915" si="9904">DE915-DF916+DF917</f>
        <v>0</v>
      </c>
      <c r="DG915" s="35">
        <f t="shared" ref="DG915" si="9905">DF915-DG916+DG917</f>
        <v>0</v>
      </c>
      <c r="DM915" s="21"/>
    </row>
    <row r="916" spans="1:120" ht="12.75" hidden="1" outlineLevel="1" x14ac:dyDescent="0.2">
      <c r="A916" s="22"/>
      <c r="B916" s="23"/>
      <c r="C916" s="23"/>
      <c r="D916" s="24"/>
      <c r="E916" s="24"/>
      <c r="F916" s="24"/>
      <c r="G916" s="24"/>
      <c r="H916" s="24"/>
      <c r="I916" s="58"/>
      <c r="J916" s="58"/>
      <c r="K916" s="58"/>
      <c r="L916" s="58"/>
      <c r="M916" s="58"/>
      <c r="N916" s="58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  <c r="AC916" s="58"/>
      <c r="AD916" s="58"/>
      <c r="AE916" s="58"/>
      <c r="AF916" s="58"/>
      <c r="AG916" s="58"/>
      <c r="AH916" s="58"/>
      <c r="AI916" s="58"/>
      <c r="AJ916" s="58"/>
      <c r="AK916" s="58"/>
      <c r="AL916" s="58"/>
      <c r="AM916" s="58"/>
      <c r="AN916" s="58"/>
      <c r="AO916" s="58"/>
      <c r="AP916" s="58"/>
      <c r="AQ916" s="58"/>
      <c r="AR916" s="58"/>
      <c r="AS916" s="58"/>
      <c r="AT916" s="58"/>
      <c r="AU916" s="58"/>
      <c r="AV916" s="58"/>
      <c r="AW916" s="58"/>
      <c r="AX916" s="58"/>
      <c r="AY916" s="58"/>
      <c r="AZ916" s="58"/>
      <c r="BA916" s="58"/>
      <c r="BB916" s="58"/>
      <c r="BC916" s="58"/>
      <c r="BD916" s="58"/>
      <c r="BE916" s="58"/>
      <c r="BF916" s="58"/>
      <c r="BG916" s="58"/>
      <c r="BH916" s="58"/>
      <c r="BI916" s="58"/>
      <c r="BJ916" s="58"/>
      <c r="BK916" s="58"/>
      <c r="BL916" s="58"/>
      <c r="BM916" s="58"/>
      <c r="BN916" s="58"/>
      <c r="BO916" s="58"/>
      <c r="BP916" s="58"/>
      <c r="BQ916" s="58"/>
      <c r="BR916" s="58"/>
      <c r="BS916" s="58"/>
      <c r="BT916" s="58"/>
      <c r="BU916" s="58"/>
      <c r="BV916" s="58"/>
      <c r="BW916" s="58"/>
      <c r="BX916" s="58"/>
      <c r="BY916" s="58"/>
      <c r="BZ916" s="58"/>
      <c r="CA916" s="58"/>
      <c r="CB916" s="58"/>
      <c r="CC916" s="58"/>
      <c r="CD916" s="58"/>
      <c r="CE916" s="58"/>
      <c r="CF916" s="58"/>
      <c r="CG916" s="58"/>
      <c r="CH916" s="58"/>
      <c r="CI916" s="24"/>
      <c r="CJ916" s="24"/>
      <c r="CK916" s="24"/>
      <c r="CL916" s="24"/>
      <c r="CM916" s="25" t="s">
        <v>7</v>
      </c>
      <c r="CN916" s="36">
        <f t="shared" ref="CN916" si="9906">$I915*CN$3+$J915*CN$4+$K915*CN$5+$L915*CN$6+$M915*CN$7+$N915*CN$8+$O915*CN$9+$P915*CN$10+$Q915*CN$11+$R915*CN$12+$S915*CN$13+$T915*CN$14+$U915*CN$15+$V915*CN$16+$W915*CN$17+$X915*CN$18+$Y915*CN$19+$Z915*CN$20+$AA915*CN$21+$AB915*CN$22+$AC915*CN$23+$AD915*CN$24+$AE915*CN$25+$AF915*CN$26+$AG915*CN$27+$AH915*CN$28+$AI915*CN$29+$AJ915*CN$30+$AK915*CN$31+$AL915*CN$32+$AM915*CN$33+$AN915*CN$34+$AO915*CN$35+$AP915*CN$36+$AQ915*CN$37+$AR915*CN$38+$AS915*CN$39+$AT915*CN$40+$AU915*CN$41+$AV915*CN$42+$AW915*CN$43+$AX915*CN$44+$AY915*CN$45+$AZ915*CN$46+$BA915*CN$47+$BB915*CN$48+$BC915*CN$49+$BD915*CN$50+$BE915*CN$51+$BF915*CN$52+$BG915*CN$53+$BH915*CN$54+$BI915*CN$55+$BJ915*CN$56+$BK915*CN$57+$BL915*CN$58+$BM915*CN$59+$BN915*CN$60+$BO915*CN$61+$BP915*CN$62+$BQ915*CN$63+$BR915*CN$64+$BS915*CN$65+$BT915*CN$66+$BU915*CN$67+$BV915*CN$68+$BW915*CN$69+$BX915*CN$70+$BY915*CN$71+$BZ915*CN$72+$CA915*CN$73+$CB915*CN$74+$CC915*CN$75+$CD915*CN$76+$CE915*CN$77+$CF915*CN$78+$CG915*CN$79+$CH915*CN$80</f>
        <v>0</v>
      </c>
      <c r="CO916" s="37">
        <f t="shared" ref="CO916" si="9907">$I915*CO$3+$J915*CO$4+$K915*CO$5+$L915*CO$6+$M915*CO$7+$N915*CO$8+$O915*CO$9+$P915*CO$10+$Q915*CO$11+$R915*CO$12+$S915*CO$13+$T915*CO$14+$U915*CO$15+$V915*CO$16+$W915*CO$17+$X915*CO$18+$Y915*CO$19+$Z915*CO$20+$AA915*CO$21+$AB915*CO$22+$AC915*CO$23+$AD915*CO$24+$AE915*CO$25+$AF915*CO$26+$AG915*CO$27+$AH915*CO$28+$AI915*CO$29+$AJ915*CO$30+$AK915*CO$31+$AL915*CO$32+$AM915*CO$33+$AN915*CO$34+$AO915*CO$35+$AP915*CO$36+$AQ915*CO$37+$AR915*CO$38+$AS915*CO$39+$AT915*CO$40+$AU915*CO$41+$AV915*CO$42+$AW915*CO$43+$AX915*CO$44+$AY915*CO$45+$AZ915*CO$46+$BA915*CO$47+$BB915*CO$48+$BC915*CO$49+$BD915*CO$50+$BE915*CO$51+$BF915*CO$52+$BG915*CO$53+$BH915*CO$54+$BI915*CO$55+$BJ915*CO$56+$BK915*CO$57+$BL915*CO$58+$BM915*CO$59+$BN915*CO$60+$BO915*CO$61+$BP915*CO$62+$BQ915*CO$63+$BR915*CO$64+$BS915*CO$65+$BT915*CO$66+$BU915*CO$67+$BV915*CO$68+$BW915*CO$69+$BX915*CO$70+$BY915*CO$71+$BZ915*CO$72+$CA915*CO$73+$CB915*CO$74+$CC915*CO$75+$CD915*CO$76+$CE915*CO$77+$CF915*CO$78+$CG915*CO$79+$CH915*CO$80</f>
        <v>0</v>
      </c>
      <c r="CP916" s="37">
        <f t="shared" ref="CP916" si="9908">$I915*CP$3+$J915*CP$4+$K915*CP$5+$L915*CP$6+$M915*CP$7+$N915*CP$8+$O915*CP$9+$P915*CP$10+$Q915*CP$11+$R915*CP$12+$S915*CP$13+$T915*CP$14+$U915*CP$15+$V915*CP$16+$W915*CP$17+$X915*CP$18+$Y915*CP$19+$Z915*CP$20+$AA915*CP$21+$AB915*CP$22+$AC915*CP$23+$AD915*CP$24+$AE915*CP$25+$AF915*CP$26+$AG915*CP$27+$AH915*CP$28+$AI915*CP$29+$AJ915*CP$30+$AK915*CP$31+$AL915*CP$32+$AM915*CP$33+$AN915*CP$34+$AO915*CP$35+$AP915*CP$36+$AQ915*CP$37+$AR915*CP$38+$AS915*CP$39+$AT915*CP$40+$AU915*CP$41+$AV915*CP$42+$AW915*CP$43+$AX915*CP$44+$AY915*CP$45+$AZ915*CP$46+$BA915*CP$47+$BB915*CP$48+$BC915*CP$49+$BD915*CP$50+$BE915*CP$51+$BF915*CP$52+$BG915*CP$53+$BH915*CP$54+$BI915*CP$55+$BJ915*CP$56+$BK915*CP$57+$BL915*CP$58+$BM915*CP$59+$BN915*CP$60+$BO915*CP$61+$BP915*CP$62+$BQ915*CP$63+$BR915*CP$64+$BS915*CP$65+$BT915*CP$66+$BU915*CP$67+$BV915*CP$68+$BW915*CP$69+$BX915*CP$70+$BY915*CP$71+$BZ915*CP$72+$CA915*CP$73+$CB915*CP$74+$CC915*CP$75+$CD915*CP$76+$CE915*CP$77+$CF915*CP$78+$CG915*CP$79+$CH915*CP$80</f>
        <v>0</v>
      </c>
      <c r="CQ916" s="37">
        <f t="shared" ref="CQ916" si="9909">$I915*CQ$3+$J915*CQ$4+$K915*CQ$5+$L915*CQ$6+$M915*CQ$7+$N915*CQ$8+$O915*CQ$9+$P915*CQ$10+$Q915*CQ$11+$R915*CQ$12+$S915*CQ$13+$T915*CQ$14+$U915*CQ$15+$V915*CQ$16+$W915*CQ$17+$X915*CQ$18+$Y915*CQ$19+$Z915*CQ$20+$AA915*CQ$21+$AB915*CQ$22+$AC915*CQ$23+$AD915*CQ$24+$AE915*CQ$25+$AF915*CQ$26+$AG915*CQ$27+$AH915*CQ$28+$AI915*CQ$29+$AJ915*CQ$30+$AK915*CQ$31+$AL915*CQ$32+$AM915*CQ$33+$AN915*CQ$34+$AO915*CQ$35+$AP915*CQ$36+$AQ915*CQ$37+$AR915*CQ$38+$AS915*CQ$39+$AT915*CQ$40+$AU915*CQ$41+$AV915*CQ$42+$AW915*CQ$43+$AX915*CQ$44+$AY915*CQ$45+$AZ915*CQ$46+$BA915*CQ$47+$BB915*CQ$48+$BC915*CQ$49+$BD915*CQ$50+$BE915*CQ$51+$BF915*CQ$52+$BG915*CQ$53+$BH915*CQ$54+$BI915*CQ$55+$BJ915*CQ$56+$BK915*CQ$57+$BL915*CQ$58+$BM915*CQ$59+$BN915*CQ$60+$BO915*CQ$61+$BP915*CQ$62+$BQ915*CQ$63+$BR915*CQ$64+$BS915*CQ$65+$BT915*CQ$66+$BU915*CQ$67+$BV915*CQ$68+$BW915*CQ$69+$BX915*CQ$70+$BY915*CQ$71+$BZ915*CQ$72+$CA915*CQ$73+$CB915*CQ$74+$CC915*CQ$75+$CD915*CQ$76+$CE915*CQ$77+$CF915*CQ$78+$CG915*CQ$79+$CH915*CQ$80</f>
        <v>0</v>
      </c>
      <c r="CR916" s="37">
        <f t="shared" ref="CR916" si="9910">$I915*CR$3+$J915*CR$4+$K915*CR$5+$L915*CR$6+$M915*CR$7+$N915*CR$8+$O915*CR$9+$P915*CR$10+$Q915*CR$11+$R915*CR$12+$S915*CR$13+$T915*CR$14+$U915*CR$15+$V915*CR$16+$W915*CR$17+$X915*CR$18+$Y915*CR$19+$Z915*CR$20+$AA915*CR$21+$AB915*CR$22+$AC915*CR$23+$AD915*CR$24+$AE915*CR$25+$AF915*CR$26+$AG915*CR$27+$AH915*CR$28+$AI915*CR$29+$AJ915*CR$30+$AK915*CR$31+$AL915*CR$32+$AM915*CR$33+$AN915*CR$34+$AO915*CR$35+$AP915*CR$36+$AQ915*CR$37+$AR915*CR$38+$AS915*CR$39+$AT915*CR$40+$AU915*CR$41+$AV915*CR$42+$AW915*CR$43+$AX915*CR$44+$AY915*CR$45+$AZ915*CR$46+$BA915*CR$47+$BB915*CR$48+$BC915*CR$49+$BD915*CR$50+$BE915*CR$51+$BF915*CR$52+$BG915*CR$53+$BH915*CR$54+$BI915*CR$55+$BJ915*CR$56+$BK915*CR$57+$BL915*CR$58+$BM915*CR$59+$BN915*CR$60+$BO915*CR$61+$BP915*CR$62+$BQ915*CR$63+$BR915*CR$64+$BS915*CR$65+$BT915*CR$66+$BU915*CR$67+$BV915*CR$68+$BW915*CR$69+$BX915*CR$70+$BY915*CR$71+$BZ915*CR$72+$CA915*CR$73+$CB915*CR$74+$CC915*CR$75+$CD915*CR$76+$CE915*CR$77+$CF915*CR$78+$CG915*CR$79+$CH915*CR$80</f>
        <v>0</v>
      </c>
      <c r="CS916" s="37">
        <f t="shared" ref="CS916" si="9911">$I915*CS$3+$J915*CS$4+$K915*CS$5+$L915*CS$6+$M915*CS$7+$N915*CS$8+$O915*CS$9+$P915*CS$10+$Q915*CS$11+$R915*CS$12+$S915*CS$13+$T915*CS$14+$U915*CS$15+$V915*CS$16+$W915*CS$17+$X915*CS$18+$Y915*CS$19+$Z915*CS$20+$AA915*CS$21+$AB915*CS$22+$AC915*CS$23+$AD915*CS$24+$AE915*CS$25+$AF915*CS$26+$AG915*CS$27+$AH915*CS$28+$AI915*CS$29+$AJ915*CS$30+$AK915*CS$31+$AL915*CS$32+$AM915*CS$33+$AN915*CS$34+$AO915*CS$35+$AP915*CS$36+$AQ915*CS$37+$AR915*CS$38+$AS915*CS$39+$AT915*CS$40+$AU915*CS$41+$AV915*CS$42+$AW915*CS$43+$AX915*CS$44+$AY915*CS$45+$AZ915*CS$46+$BA915*CS$47+$BB915*CS$48+$BC915*CS$49+$BD915*CS$50+$BE915*CS$51+$BF915*CS$52+$BG915*CS$53+$BH915*CS$54+$BI915*CS$55+$BJ915*CS$56+$BK915*CS$57+$BL915*CS$58+$BM915*CS$59+$BN915*CS$60+$BO915*CS$61+$BP915*CS$62+$BQ915*CS$63+$BR915*CS$64+$BS915*CS$65+$BT915*CS$66+$BU915*CS$67+$BV915*CS$68+$BW915*CS$69+$BX915*CS$70+$BY915*CS$71+$BZ915*CS$72+$CA915*CS$73+$CB915*CS$74+$CC915*CS$75+$CD915*CS$76+$CE915*CS$77+$CF915*CS$78+$CG915*CS$79+$CH915*CS$80</f>
        <v>0</v>
      </c>
      <c r="CT916" s="37">
        <f t="shared" ref="CT916" si="9912">$I915*CT$3+$J915*CT$4+$K915*CT$5+$L915*CT$6+$M915*CT$7+$N915*CT$8+$O915*CT$9+$P915*CT$10+$Q915*CT$11+$R915*CT$12+$S915*CT$13+$T915*CT$14+$U915*CT$15+$V915*CT$16+$W915*CT$17+$X915*CT$18+$Y915*CT$19+$Z915*CT$20+$AA915*CT$21+$AB915*CT$22+$AC915*CT$23+$AD915*CT$24+$AE915*CT$25+$AF915*CT$26+$AG915*CT$27+$AH915*CT$28+$AI915*CT$29+$AJ915*CT$30+$AK915*CT$31+$AL915*CT$32+$AM915*CT$33+$AN915*CT$34+$AO915*CT$35+$AP915*CT$36+$AQ915*CT$37+$AR915*CT$38+$AS915*CT$39+$AT915*CT$40+$AU915*CT$41+$AV915*CT$42+$AW915*CT$43+$AX915*CT$44+$AY915*CT$45+$AZ915*CT$46+$BA915*CT$47+$BB915*CT$48+$BC915*CT$49+$BD915*CT$50+$BE915*CT$51+$BF915*CT$52+$BG915*CT$53+$BH915*CT$54+$BI915*CT$55+$BJ915*CT$56+$BK915*CT$57+$BL915*CT$58+$BM915*CT$59+$BN915*CT$60+$BO915*CT$61+$BP915*CT$62+$BQ915*CT$63+$BR915*CT$64+$BS915*CT$65+$BT915*CT$66+$BU915*CT$67+$BV915*CT$68+$BW915*CT$69+$BX915*CT$70+$BY915*CT$71+$BZ915*CT$72+$CA915*CT$73+$CB915*CT$74+$CC915*CT$75+$CD915*CT$76+$CE915*CT$77+$CF915*CT$78+$CG915*CT$79+$CH915*CT$80</f>
        <v>0</v>
      </c>
      <c r="CU916" s="37">
        <f t="shared" ref="CU916" si="9913">$I915*CU$3+$J915*CU$4+$K915*CU$5+$L915*CU$6+$M915*CU$7+$N915*CU$8+$O915*CU$9+$P915*CU$10+$Q915*CU$11+$R915*CU$12+$S915*CU$13+$T915*CU$14+$U915*CU$15+$V915*CU$16+$W915*CU$17+$X915*CU$18+$Y915*CU$19+$Z915*CU$20+$AA915*CU$21+$AB915*CU$22+$AC915*CU$23+$AD915*CU$24+$AE915*CU$25+$AF915*CU$26+$AG915*CU$27+$AH915*CU$28+$AI915*CU$29+$AJ915*CU$30+$AK915*CU$31+$AL915*CU$32+$AM915*CU$33+$AN915*CU$34+$AO915*CU$35+$AP915*CU$36+$AQ915*CU$37+$AR915*CU$38+$AS915*CU$39+$AT915*CU$40+$AU915*CU$41+$AV915*CU$42+$AW915*CU$43+$AX915*CU$44+$AY915*CU$45+$AZ915*CU$46+$BA915*CU$47+$BB915*CU$48+$BC915*CU$49+$BD915*CU$50+$BE915*CU$51+$BF915*CU$52+$BG915*CU$53+$BH915*CU$54+$BI915*CU$55+$BJ915*CU$56+$BK915*CU$57+$BL915*CU$58+$BM915*CU$59+$BN915*CU$60+$BO915*CU$61+$BP915*CU$62+$BQ915*CU$63+$BR915*CU$64+$BS915*CU$65+$BT915*CU$66+$BU915*CU$67+$BV915*CU$68+$BW915*CU$69+$BX915*CU$70+$BY915*CU$71+$BZ915*CU$72+$CA915*CU$73+$CB915*CU$74+$CC915*CU$75+$CD915*CU$76+$CE915*CU$77+$CF915*CU$78+$CG915*CU$79+$CH915*CU$80</f>
        <v>0</v>
      </c>
      <c r="CV916" s="37">
        <f t="shared" ref="CV916" si="9914">$I915*CV$3+$J915*CV$4+$K915*CV$5+$L915*CV$6+$M915*CV$7+$N915*CV$8+$O915*CV$9+$P915*CV$10+$Q915*CV$11+$R915*CV$12+$S915*CV$13+$T915*CV$14+$U915*CV$15+$V915*CV$16+$W915*CV$17+$X915*CV$18+$Y915*CV$19+$Z915*CV$20+$AA915*CV$21+$AB915*CV$22+$AC915*CV$23+$AD915*CV$24+$AE915*CV$25+$AF915*CV$26+$AG915*CV$27+$AH915*CV$28+$AI915*CV$29+$AJ915*CV$30+$AK915*CV$31+$AL915*CV$32+$AM915*CV$33+$AN915*CV$34+$AO915*CV$35+$AP915*CV$36+$AQ915*CV$37+$AR915*CV$38+$AS915*CV$39+$AT915*CV$40+$AU915*CV$41+$AV915*CV$42+$AW915*CV$43+$AX915*CV$44+$AY915*CV$45+$AZ915*CV$46+$BA915*CV$47+$BB915*CV$48+$BC915*CV$49+$BD915*CV$50+$BE915*CV$51+$BF915*CV$52+$BG915*CV$53+$BH915*CV$54+$BI915*CV$55+$BJ915*CV$56+$BK915*CV$57+$BL915*CV$58+$BM915*CV$59+$BN915*CV$60+$BO915*CV$61+$BP915*CV$62+$BQ915*CV$63+$BR915*CV$64+$BS915*CV$65+$BT915*CV$66+$BU915*CV$67+$BV915*CV$68+$BW915*CV$69+$BX915*CV$70+$BY915*CV$71+$BZ915*CV$72+$CA915*CV$73+$CB915*CV$74+$CC915*CV$75+$CD915*CV$76+$CE915*CV$77+$CF915*CV$78+$CG915*CV$79+$CH915*CV$80</f>
        <v>0</v>
      </c>
      <c r="CW916" s="37">
        <f t="shared" ref="CW916" si="9915">$I915*CW$3+$J915*CW$4+$K915*CW$5+$L915*CW$6+$M915*CW$7+$N915*CW$8+$O915*CW$9+$P915*CW$10+$Q915*CW$11+$R915*CW$12+$S915*CW$13+$T915*CW$14+$U915*CW$15+$V915*CW$16+$W915*CW$17+$X915*CW$18+$Y915*CW$19+$Z915*CW$20+$AA915*CW$21+$AB915*CW$22+$AC915*CW$23+$AD915*CW$24+$AE915*CW$25+$AF915*CW$26+$AG915*CW$27+$AH915*CW$28+$AI915*CW$29+$AJ915*CW$30+$AK915*CW$31+$AL915*CW$32+$AM915*CW$33+$AN915*CW$34+$AO915*CW$35+$AP915*CW$36+$AQ915*CW$37+$AR915*CW$38+$AS915*CW$39+$AT915*CW$40+$AU915*CW$41+$AV915*CW$42+$AW915*CW$43+$AX915*CW$44+$AY915*CW$45+$AZ915*CW$46+$BA915*CW$47+$BB915*CW$48+$BC915*CW$49+$BD915*CW$50+$BE915*CW$51+$BF915*CW$52+$BG915*CW$53+$BH915*CW$54+$BI915*CW$55+$BJ915*CW$56+$BK915*CW$57+$BL915*CW$58+$BM915*CW$59+$BN915*CW$60+$BO915*CW$61+$BP915*CW$62+$BQ915*CW$63+$BR915*CW$64+$BS915*CW$65+$BT915*CW$66+$BU915*CW$67+$BV915*CW$68+$BW915*CW$69+$BX915*CW$70+$BY915*CW$71+$BZ915*CW$72+$CA915*CW$73+$CB915*CW$74+$CC915*CW$75+$CD915*CW$76+$CE915*CW$77+$CF915*CW$78+$CG915*CW$79+$CH915*CW$80</f>
        <v>0</v>
      </c>
      <c r="CX916" s="37">
        <f t="shared" ref="CX916" si="9916">$I915*CX$3+$J915*CX$4+$K915*CX$5+$L915*CX$6+$M915*CX$7+$N915*CX$8+$O915*CX$9+$P915*CX$10+$Q915*CX$11+$R915*CX$12+$S915*CX$13+$T915*CX$14+$U915*CX$15+$V915*CX$16+$W915*CX$17+$X915*CX$18+$Y915*CX$19+$Z915*CX$20+$AA915*CX$21+$AB915*CX$22+$AC915*CX$23+$AD915*CX$24+$AE915*CX$25+$AF915*CX$26+$AG915*CX$27+$AH915*CX$28+$AI915*CX$29+$AJ915*CX$30+$AK915*CX$31+$AL915*CX$32+$AM915*CX$33+$AN915*CX$34+$AO915*CX$35+$AP915*CX$36+$AQ915*CX$37+$AR915*CX$38+$AS915*CX$39+$AT915*CX$40+$AU915*CX$41+$AV915*CX$42+$AW915*CX$43+$AX915*CX$44+$AY915*CX$45+$AZ915*CX$46+$BA915*CX$47+$BB915*CX$48+$BC915*CX$49+$BD915*CX$50+$BE915*CX$51+$BF915*CX$52+$BG915*CX$53+$BH915*CX$54+$BI915*CX$55+$BJ915*CX$56+$BK915*CX$57+$BL915*CX$58+$BM915*CX$59+$BN915*CX$60+$BO915*CX$61+$BP915*CX$62+$BQ915*CX$63+$BR915*CX$64+$BS915*CX$65+$BT915*CX$66+$BU915*CX$67+$BV915*CX$68+$BW915*CX$69+$BX915*CX$70+$BY915*CX$71+$BZ915*CX$72+$CA915*CX$73+$CB915*CX$74+$CC915*CX$75+$CD915*CX$76+$CE915*CX$77+$CF915*CX$78+$CG915*CX$79+$CH915*CX$80</f>
        <v>0</v>
      </c>
      <c r="CY916" s="37">
        <f t="shared" ref="CY916" si="9917">$I915*CY$3+$J915*CY$4+$K915*CY$5+$L915*CY$6+$M915*CY$7+$N915*CY$8+$O915*CY$9+$P915*CY$10+$Q915*CY$11+$R915*CY$12+$S915*CY$13+$T915*CY$14+$U915*CY$15+$V915*CY$16+$W915*CY$17+$X915*CY$18+$Y915*CY$19+$Z915*CY$20+$AA915*CY$21+$AB915*CY$22+$AC915*CY$23+$AD915*CY$24+$AE915*CY$25+$AF915*CY$26+$AG915*CY$27+$AH915*CY$28+$AI915*CY$29+$AJ915*CY$30+$AK915*CY$31+$AL915*CY$32+$AM915*CY$33+$AN915*CY$34+$AO915*CY$35+$AP915*CY$36+$AQ915*CY$37+$AR915*CY$38+$AS915*CY$39+$AT915*CY$40+$AU915*CY$41+$AV915*CY$42+$AW915*CY$43+$AX915*CY$44+$AY915*CY$45+$AZ915*CY$46+$BA915*CY$47+$BB915*CY$48+$BC915*CY$49+$BD915*CY$50+$BE915*CY$51+$BF915*CY$52+$BG915*CY$53+$BH915*CY$54+$BI915*CY$55+$BJ915*CY$56+$BK915*CY$57+$BL915*CY$58+$BM915*CY$59+$BN915*CY$60+$BO915*CY$61+$BP915*CY$62+$BQ915*CY$63+$BR915*CY$64+$BS915*CY$65+$BT915*CY$66+$BU915*CY$67+$BV915*CY$68+$BW915*CY$69+$BX915*CY$70+$BY915*CY$71+$BZ915*CY$72+$CA915*CY$73+$CB915*CY$74+$CC915*CY$75+$CD915*CY$76+$CE915*CY$77+$CF915*CY$78+$CG915*CY$79+$CH915*CY$80</f>
        <v>0</v>
      </c>
      <c r="CZ916" s="37">
        <f t="shared" ref="CZ916" si="9918">$I915*CZ$3+$J915*CZ$4+$K915*CZ$5+$L915*CZ$6+$M915*CZ$7+$N915*CZ$8+$O915*CZ$9+$P915*CZ$10+$Q915*CZ$11+$R915*CZ$12+$S915*CZ$13+$T915*CZ$14+$U915*CZ$15+$V915*CZ$16+$W915*CZ$17+$X915*CZ$18+$Y915*CZ$19+$Z915*CZ$20+$AA915*CZ$21+$AB915*CZ$22+$AC915*CZ$23+$AD915*CZ$24+$AE915*CZ$25+$AF915*CZ$26+$AG915*CZ$27+$AH915*CZ$28+$AI915*CZ$29+$AJ915*CZ$30+$AK915*CZ$31+$AL915*CZ$32+$AM915*CZ$33+$AN915*CZ$34+$AO915*CZ$35+$AP915*CZ$36+$AQ915*CZ$37+$AR915*CZ$38+$AS915*CZ$39+$AT915*CZ$40+$AU915*CZ$41+$AV915*CZ$42+$AW915*CZ$43+$AX915*CZ$44+$AY915*CZ$45+$AZ915*CZ$46+$BA915*CZ$47+$BB915*CZ$48+$BC915*CZ$49+$BD915*CZ$50+$BE915*CZ$51+$BF915*CZ$52+$BG915*CZ$53+$BH915*CZ$54+$BI915*CZ$55+$BJ915*CZ$56+$BK915*CZ$57+$BL915*CZ$58+$BM915*CZ$59+$BN915*CZ$60+$BO915*CZ$61+$BP915*CZ$62+$BQ915*CZ$63+$BR915*CZ$64+$BS915*CZ$65+$BT915*CZ$66+$BU915*CZ$67+$BV915*CZ$68+$BW915*CZ$69+$BX915*CZ$70+$BY915*CZ$71+$BZ915*CZ$72+$CA915*CZ$73+$CB915*CZ$74+$CC915*CZ$75+$CD915*CZ$76+$CE915*CZ$77+$CF915*CZ$78+$CG915*CZ$79+$CH915*CZ$80</f>
        <v>0</v>
      </c>
      <c r="DA916" s="37">
        <f t="shared" ref="DA916" si="9919">$I915*DA$3+$J915*DA$4+$K915*DA$5+$L915*DA$6+$M915*DA$7+$N915*DA$8+$O915*DA$9+$P915*DA$10+$Q915*DA$11+$R915*DA$12+$S915*DA$13+$T915*DA$14+$U915*DA$15+$V915*DA$16+$W915*DA$17+$X915*DA$18+$Y915*DA$19+$Z915*DA$20+$AA915*DA$21+$AB915*DA$22+$AC915*DA$23+$AD915*DA$24+$AE915*DA$25+$AF915*DA$26+$AG915*DA$27+$AH915*DA$28+$AI915*DA$29+$AJ915*DA$30+$AK915*DA$31+$AL915*DA$32+$AM915*DA$33+$AN915*DA$34+$AO915*DA$35+$AP915*DA$36+$AQ915*DA$37+$AR915*DA$38+$AS915*DA$39+$AT915*DA$40+$AU915*DA$41+$AV915*DA$42+$AW915*DA$43+$AX915*DA$44+$AY915*DA$45+$AZ915*DA$46+$BA915*DA$47+$BB915*DA$48+$BC915*DA$49+$BD915*DA$50+$BE915*DA$51+$BF915*DA$52+$BG915*DA$53+$BH915*DA$54+$BI915*DA$55+$BJ915*DA$56+$BK915*DA$57+$BL915*DA$58+$BM915*DA$59+$BN915*DA$60+$BO915*DA$61+$BP915*DA$62+$BQ915*DA$63+$BR915*DA$64+$BS915*DA$65+$BT915*DA$66+$BU915*DA$67+$BV915*DA$68+$BW915*DA$69+$BX915*DA$70+$BY915*DA$71+$BZ915*DA$72+$CA915*DA$73+$CB915*DA$74+$CC915*DA$75+$CD915*DA$76+$CE915*DA$77+$CF915*DA$78+$CG915*DA$79+$CH915*DA$80</f>
        <v>0</v>
      </c>
      <c r="DB916" s="37">
        <f t="shared" ref="DB916" si="9920">$I915*DB$3+$J915*DB$4+$K915*DB$5+$L915*DB$6+$M915*DB$7+$N915*DB$8+$O915*DB$9+$P915*DB$10+$Q915*DB$11+$R915*DB$12+$S915*DB$13+$T915*DB$14+$U915*DB$15+$V915*DB$16+$W915*DB$17+$X915*DB$18+$Y915*DB$19+$Z915*DB$20+$AA915*DB$21+$AB915*DB$22+$AC915*DB$23+$AD915*DB$24+$AE915*DB$25+$AF915*DB$26+$AG915*DB$27+$AH915*DB$28+$AI915*DB$29+$AJ915*DB$30+$AK915*DB$31+$AL915*DB$32+$AM915*DB$33+$AN915*DB$34+$AO915*DB$35+$AP915*DB$36+$AQ915*DB$37+$AR915*DB$38+$AS915*DB$39+$AT915*DB$40+$AU915*DB$41+$AV915*DB$42+$AW915*DB$43+$AX915*DB$44+$AY915*DB$45+$AZ915*DB$46+$BA915*DB$47+$BB915*DB$48+$BC915*DB$49+$BD915*DB$50+$BE915*DB$51+$BF915*DB$52+$BG915*DB$53+$BH915*DB$54+$BI915*DB$55+$BJ915*DB$56+$BK915*DB$57+$BL915*DB$58+$BM915*DB$59+$BN915*DB$60+$BO915*DB$61+$BP915*DB$62+$BQ915*DB$63+$BR915*DB$64+$BS915*DB$65+$BT915*DB$66+$BU915*DB$67+$BV915*DB$68+$BW915*DB$69+$BX915*DB$70+$BY915*DB$71+$BZ915*DB$72+$CA915*DB$73+$CB915*DB$74+$CC915*DB$75+$CD915*DB$76+$CE915*DB$77+$CF915*DB$78+$CG915*DB$79+$CH915*DB$80</f>
        <v>0</v>
      </c>
      <c r="DC916" s="37">
        <f t="shared" ref="DC916" si="9921">$I915*DC$3+$J915*DC$4+$K915*DC$5+$L915*DC$6+$M915*DC$7+$N915*DC$8+$O915*DC$9+$P915*DC$10+$Q915*DC$11+$R915*DC$12+$S915*DC$13+$T915*DC$14+$U915*DC$15+$V915*DC$16+$W915*DC$17+$X915*DC$18+$Y915*DC$19+$Z915*DC$20+$AA915*DC$21+$AB915*DC$22+$AC915*DC$23+$AD915*DC$24+$AE915*DC$25+$AF915*DC$26+$AG915*DC$27+$AH915*DC$28+$AI915*DC$29+$AJ915*DC$30+$AK915*DC$31+$AL915*DC$32+$AM915*DC$33+$AN915*DC$34+$AO915*DC$35+$AP915*DC$36+$AQ915*DC$37+$AR915*DC$38+$AS915*DC$39+$AT915*DC$40+$AU915*DC$41+$AV915*DC$42+$AW915*DC$43+$AX915*DC$44+$AY915*DC$45+$AZ915*DC$46+$BA915*DC$47+$BB915*DC$48+$BC915*DC$49+$BD915*DC$50+$BE915*DC$51+$BF915*DC$52+$BG915*DC$53+$BH915*DC$54+$BI915*DC$55+$BJ915*DC$56+$BK915*DC$57+$BL915*DC$58+$BM915*DC$59+$BN915*DC$60+$BO915*DC$61+$BP915*DC$62+$BQ915*DC$63+$BR915*DC$64+$BS915*DC$65+$BT915*DC$66+$BU915*DC$67+$BV915*DC$68+$BW915*DC$69+$BX915*DC$70+$BY915*DC$71+$BZ915*DC$72+$CA915*DC$73+$CB915*DC$74+$CC915*DC$75+$CD915*DC$76+$CE915*DC$77+$CF915*DC$78+$CG915*DC$79+$CH915*DC$80</f>
        <v>0</v>
      </c>
      <c r="DD916" s="37">
        <f t="shared" ref="DD916" si="9922">$I915*DD$3+$J915*DD$4+$K915*DD$5+$L915*DD$6+$M915*DD$7+$N915*DD$8+$O915*DD$9+$P915*DD$10+$Q915*DD$11+$R915*DD$12+$S915*DD$13+$T915*DD$14+$U915*DD$15+$V915*DD$16+$W915*DD$17+$X915*DD$18+$Y915*DD$19+$Z915*DD$20+$AA915*DD$21+$AB915*DD$22+$AC915*DD$23+$AD915*DD$24+$AE915*DD$25+$AF915*DD$26+$AG915*DD$27+$AH915*DD$28+$AI915*DD$29+$AJ915*DD$30+$AK915*DD$31+$AL915*DD$32+$AM915*DD$33+$AN915*DD$34+$AO915*DD$35+$AP915*DD$36+$AQ915*DD$37+$AR915*DD$38+$AS915*DD$39+$AT915*DD$40+$AU915*DD$41+$AV915*DD$42+$AW915*DD$43+$AX915*DD$44+$AY915*DD$45+$AZ915*DD$46+$BA915*DD$47+$BB915*DD$48+$BC915*DD$49+$BD915*DD$50+$BE915*DD$51+$BF915*DD$52+$BG915*DD$53+$BH915*DD$54+$BI915*DD$55+$BJ915*DD$56+$BK915*DD$57+$BL915*DD$58+$BM915*DD$59+$BN915*DD$60+$BO915*DD$61+$BP915*DD$62+$BQ915*DD$63+$BR915*DD$64+$BS915*DD$65+$BT915*DD$66+$BU915*DD$67+$BV915*DD$68+$BW915*DD$69+$BX915*DD$70+$BY915*DD$71+$BZ915*DD$72+$CA915*DD$73+$CB915*DD$74+$CC915*DD$75+$CD915*DD$76+$CE915*DD$77+$CF915*DD$78+$CG915*DD$79+$CH915*DD$80</f>
        <v>0</v>
      </c>
      <c r="DE916" s="37">
        <f t="shared" ref="DE916" si="9923">$I915*DE$3+$J915*DE$4+$K915*DE$5+$L915*DE$6+$M915*DE$7+$N915*DE$8+$O915*DE$9+$P915*DE$10+$Q915*DE$11+$R915*DE$12+$S915*DE$13+$T915*DE$14+$U915*DE$15+$V915*DE$16+$W915*DE$17+$X915*DE$18+$Y915*DE$19+$Z915*DE$20+$AA915*DE$21+$AB915*DE$22+$AC915*DE$23+$AD915*DE$24+$AE915*DE$25+$AF915*DE$26+$AG915*DE$27+$AH915*DE$28+$AI915*DE$29+$AJ915*DE$30+$AK915*DE$31+$AL915*DE$32+$AM915*DE$33+$AN915*DE$34+$AO915*DE$35+$AP915*DE$36+$AQ915*DE$37+$AR915*DE$38+$AS915*DE$39+$AT915*DE$40+$AU915*DE$41+$AV915*DE$42+$AW915*DE$43+$AX915*DE$44+$AY915*DE$45+$AZ915*DE$46+$BA915*DE$47+$BB915*DE$48+$BC915*DE$49+$BD915*DE$50+$BE915*DE$51+$BF915*DE$52+$BG915*DE$53+$BH915*DE$54+$BI915*DE$55+$BJ915*DE$56+$BK915*DE$57+$BL915*DE$58+$BM915*DE$59+$BN915*DE$60+$BO915*DE$61+$BP915*DE$62+$BQ915*DE$63+$BR915*DE$64+$BS915*DE$65+$BT915*DE$66+$BU915*DE$67+$BV915*DE$68+$BW915*DE$69+$BX915*DE$70+$BY915*DE$71+$BZ915*DE$72+$CA915*DE$73+$CB915*DE$74+$CC915*DE$75+$CD915*DE$76+$CE915*DE$77+$CF915*DE$78+$CG915*DE$79+$CH915*DE$80</f>
        <v>0</v>
      </c>
      <c r="DF916" s="37">
        <f t="shared" ref="DF916" si="9924">$I915*DF$3+$J915*DF$4+$K915*DF$5+$L915*DF$6+$M915*DF$7+$N915*DF$8+$O915*DF$9+$P915*DF$10+$Q915*DF$11+$R915*DF$12+$S915*DF$13+$T915*DF$14+$U915*DF$15+$V915*DF$16+$W915*DF$17+$X915*DF$18+$Y915*DF$19+$Z915*DF$20+$AA915*DF$21+$AB915*DF$22+$AC915*DF$23+$AD915*DF$24+$AE915*DF$25+$AF915*DF$26+$AG915*DF$27+$AH915*DF$28+$AI915*DF$29+$AJ915*DF$30+$AK915*DF$31+$AL915*DF$32+$AM915*DF$33+$AN915*DF$34+$AO915*DF$35+$AP915*DF$36+$AQ915*DF$37+$AR915*DF$38+$AS915*DF$39+$AT915*DF$40+$AU915*DF$41+$AV915*DF$42+$AW915*DF$43+$AX915*DF$44+$AY915*DF$45+$AZ915*DF$46+$BA915*DF$47+$BB915*DF$48+$BC915*DF$49+$BD915*DF$50+$BE915*DF$51+$BF915*DF$52+$BG915*DF$53+$BH915*DF$54+$BI915*DF$55+$BJ915*DF$56+$BK915*DF$57+$BL915*DF$58+$BM915*DF$59+$BN915*DF$60+$BO915*DF$61+$BP915*DF$62+$BQ915*DF$63+$BR915*DF$64+$BS915*DF$65+$BT915*DF$66+$BU915*DF$67+$BV915*DF$68+$BW915*DF$69+$BX915*DF$70+$BY915*DF$71+$BZ915*DF$72+$CA915*DF$73+$CB915*DF$74+$CC915*DF$75+$CD915*DF$76+$CE915*DF$77+$CF915*DF$78+$CG915*DF$79+$CH915*DF$80</f>
        <v>0</v>
      </c>
      <c r="DG916" s="38">
        <f t="shared" ref="DG916" si="9925">$I915*DG$3+$J915*DG$4+$K915*DG$5+$L915*DG$6+$M915*DG$7+$N915*DG$8+$O915*DG$9+$P915*DG$10+$Q915*DG$11+$R915*DG$12+$S915*DG$13+$T915*DG$14+$U915*DG$15+$V915*DG$16+$W915*DG$17+$X915*DG$18+$Y915*DG$19+$Z915*DG$20+$AA915*DG$21+$AB915*DG$22+$AC915*DG$23+$AD915*DG$24+$AE915*DG$25+$AF915*DG$26+$AG915*DG$27+$AH915*DG$28+$AI915*DG$29+$AJ915*DG$30+$AK915*DG$31+$AL915*DG$32+$AM915*DG$33+$AN915*DG$34+$AO915*DG$35+$AP915*DG$36+$AQ915*DG$37+$AR915*DG$38+$AS915*DG$39+$AT915*DG$40+$AU915*DG$41+$AV915*DG$42+$AW915*DG$43+$AX915*DG$44+$AY915*DG$45+$AZ915*DG$46+$BA915*DG$47+$BB915*DG$48+$BC915*DG$49+$BD915*DG$50+$BE915*DG$51+$BF915*DG$52+$BG915*DG$53+$BH915*DG$54+$BI915*DG$55+$BJ915*DG$56+$BK915*DG$57+$BL915*DG$58+$BM915*DG$59+$BN915*DG$60+$BO915*DG$61+$BP915*DG$62+$BQ915*DG$63+$BR915*DG$64+$BS915*DG$65+$BT915*DG$66+$BU915*DG$67+$BV915*DG$68+$BW915*DG$69+$BX915*DG$70+$BY915*DG$71+$BZ915*DG$72+$CA915*DG$73+$CB915*DG$74+$CC915*DG$75+$CD915*DG$76+$CE915*DG$77+$CF915*DG$78+$CG915*DG$79+$CH915*DG$80</f>
        <v>0</v>
      </c>
    </row>
    <row r="917" spans="1:120" ht="12.75" hidden="1" outlineLevel="1" x14ac:dyDescent="0.2">
      <c r="A917" s="26"/>
      <c r="B917" s="27"/>
      <c r="C917" s="27"/>
      <c r="D917" s="28"/>
      <c r="E917" s="28"/>
      <c r="F917" s="28"/>
      <c r="G917" s="28"/>
      <c r="H917" s="28"/>
      <c r="I917" s="59"/>
      <c r="J917" s="59"/>
      <c r="K917" s="59"/>
      <c r="L917" s="59"/>
      <c r="M917" s="59"/>
      <c r="N917" s="59"/>
      <c r="O917" s="59"/>
      <c r="P917" s="59"/>
      <c r="Q917" s="59"/>
      <c r="R917" s="59"/>
      <c r="S917" s="59"/>
      <c r="T917" s="59"/>
      <c r="U917" s="59"/>
      <c r="V917" s="59"/>
      <c r="W917" s="59"/>
      <c r="X917" s="59"/>
      <c r="Y917" s="59"/>
      <c r="Z917" s="59"/>
      <c r="AA917" s="59"/>
      <c r="AB917" s="59"/>
      <c r="AC917" s="59"/>
      <c r="AD917" s="59"/>
      <c r="AE917" s="59"/>
      <c r="AF917" s="59"/>
      <c r="AG917" s="59"/>
      <c r="AH917" s="59"/>
      <c r="AI917" s="59"/>
      <c r="AJ917" s="59"/>
      <c r="AK917" s="59"/>
      <c r="AL917" s="59"/>
      <c r="AM917" s="59"/>
      <c r="AN917" s="59"/>
      <c r="AO917" s="59"/>
      <c r="AP917" s="59"/>
      <c r="AQ917" s="59"/>
      <c r="AR917" s="59"/>
      <c r="AS917" s="59"/>
      <c r="AT917" s="59"/>
      <c r="AU917" s="59"/>
      <c r="AV917" s="59"/>
      <c r="AW917" s="59"/>
      <c r="AX917" s="59"/>
      <c r="AY917" s="59"/>
      <c r="AZ917" s="59"/>
      <c r="BA917" s="59"/>
      <c r="BB917" s="59"/>
      <c r="BC917" s="59"/>
      <c r="BD917" s="59"/>
      <c r="BE917" s="59"/>
      <c r="BF917" s="59"/>
      <c r="BG917" s="59"/>
      <c r="BH917" s="59"/>
      <c r="BI917" s="59"/>
      <c r="BJ917" s="59"/>
      <c r="BK917" s="59"/>
      <c r="BL917" s="59"/>
      <c r="BM917" s="59"/>
      <c r="BN917" s="59"/>
      <c r="BO917" s="59"/>
      <c r="BP917" s="59"/>
      <c r="BQ917" s="59"/>
      <c r="BR917" s="59"/>
      <c r="BS917" s="59"/>
      <c r="BT917" s="59"/>
      <c r="BU917" s="59"/>
      <c r="BV917" s="59"/>
      <c r="BW917" s="59"/>
      <c r="BX917" s="59"/>
      <c r="BY917" s="59"/>
      <c r="BZ917" s="59"/>
      <c r="CA917" s="59"/>
      <c r="CB917" s="59"/>
      <c r="CC917" s="59"/>
      <c r="CD917" s="59"/>
      <c r="CE917" s="59"/>
      <c r="CF917" s="59"/>
      <c r="CG917" s="59"/>
      <c r="CH917" s="59"/>
      <c r="CI917" s="28"/>
      <c r="CJ917" s="28"/>
      <c r="CK917" s="28"/>
      <c r="CL917" s="28"/>
      <c r="CM917" s="29" t="s">
        <v>8</v>
      </c>
      <c r="CN917" s="39"/>
      <c r="CO917" s="40"/>
      <c r="CP917" s="40"/>
      <c r="CQ917" s="40"/>
      <c r="CR917" s="40"/>
      <c r="CS917" s="40"/>
      <c r="CT917" s="40"/>
      <c r="CU917" s="40"/>
      <c r="CV917" s="40"/>
      <c r="CW917" s="40"/>
      <c r="CX917" s="40"/>
      <c r="CY917" s="40"/>
      <c r="CZ917" s="40"/>
      <c r="DA917" s="40"/>
      <c r="DB917" s="40"/>
      <c r="DC917" s="40"/>
      <c r="DD917" s="40"/>
      <c r="DE917" s="40"/>
      <c r="DF917" s="40"/>
      <c r="DG917" s="41"/>
    </row>
    <row r="918" spans="1:120" ht="12.75" collapsed="1" x14ac:dyDescent="0.2">
      <c r="A918" s="19" t="s">
        <v>554</v>
      </c>
      <c r="B918" s="19" t="s">
        <v>244</v>
      </c>
      <c r="C918" s="19"/>
      <c r="D918" s="20" t="s">
        <v>545</v>
      </c>
      <c r="E918" s="20">
        <v>6</v>
      </c>
      <c r="F918" s="20">
        <f>IF($C$4="",SUMIF(stock_on_hand!A:A,planner!A918,stock_on_hand!C:C),SUMIFS(stock_on_hand!C:C,stock_on_hand!A:A,planner!A918,stock_on_hand!E:E,$C$4))</f>
        <v>0</v>
      </c>
      <c r="G918" s="20"/>
      <c r="H918" s="20" t="s">
        <v>326</v>
      </c>
      <c r="I918" s="57">
        <f>IFERROR(HLOOKUP(I$188,bom!$2:$300,MATCH($A918,bom!$A:$A,0)-1,0),0)</f>
        <v>0</v>
      </c>
      <c r="J918" s="57">
        <f>IFERROR(HLOOKUP(J$188,bom!$2:$300,MATCH($A918,bom!$A:$A,0)-1,0),0)</f>
        <v>0</v>
      </c>
      <c r="K918" s="57">
        <f>IFERROR(HLOOKUP(K$188,bom!$2:$300,MATCH($A918,bom!$A:$A,0)-1,0),0)</f>
        <v>0</v>
      </c>
      <c r="L918" s="57">
        <f>IFERROR(HLOOKUP(L$188,bom!$2:$300,MATCH($A918,bom!$A:$A,0)-1,0),0)</f>
        <v>0</v>
      </c>
      <c r="M918" s="57">
        <f>IFERROR(HLOOKUP(M$188,bom!$2:$300,MATCH($A918,bom!$A:$A,0)-1,0),0)</f>
        <v>0</v>
      </c>
      <c r="N918" s="57">
        <f>IFERROR(HLOOKUP(N$188,bom!$2:$300,MATCH($A918,bom!$A:$A,0)-1,0),0)</f>
        <v>0</v>
      </c>
      <c r="O918" s="57">
        <f>IFERROR(HLOOKUP(O$188,bom!$2:$300,MATCH($A918,bom!$A:$A,0)-1,0),0)</f>
        <v>0</v>
      </c>
      <c r="P918" s="57">
        <f>IFERROR(HLOOKUP(P$188,bom!$2:$300,MATCH($A918,bom!$A:$A,0)-1,0),0)</f>
        <v>0</v>
      </c>
      <c r="Q918" s="57">
        <f>IFERROR(HLOOKUP(Q$188,bom!$2:$300,MATCH($A918,bom!$A:$A,0)-1,0),0)</f>
        <v>0</v>
      </c>
      <c r="R918" s="57">
        <f>IFERROR(HLOOKUP(R$188,bom!$2:$300,MATCH($A918,bom!$A:$A,0)-1,0),0)</f>
        <v>0</v>
      </c>
      <c r="S918" s="57">
        <f>IFERROR(HLOOKUP(S$188,bom!$2:$300,MATCH($A918,bom!$A:$A,0)-1,0),0)</f>
        <v>0</v>
      </c>
      <c r="T918" s="57">
        <f>IFERROR(HLOOKUP(T$188,bom!$2:$300,MATCH($A918,bom!$A:$A,0)-1,0),0)</f>
        <v>0</v>
      </c>
      <c r="U918" s="57">
        <f>IFERROR(HLOOKUP(U$188,bom!$2:$300,MATCH($A918,bom!$A:$A,0)-1,0),0)</f>
        <v>0</v>
      </c>
      <c r="V918" s="57">
        <f>IFERROR(HLOOKUP(V$188,bom!$2:$300,MATCH($A918,bom!$A:$A,0)-1,0),0)</f>
        <v>0</v>
      </c>
      <c r="W918" s="57">
        <f>IFERROR(HLOOKUP(W$188,bom!$2:$300,MATCH($A918,bom!$A:$A,0)-1,0),0)</f>
        <v>0</v>
      </c>
      <c r="X918" s="57">
        <f>IFERROR(HLOOKUP(X$188,bom!$2:$300,MATCH($A918,bom!$A:$A,0)-1,0),0)</f>
        <v>0</v>
      </c>
      <c r="Y918" s="57">
        <f>IFERROR(HLOOKUP(Y$188,bom!$2:$300,MATCH($A918,bom!$A:$A,0)-1,0),0)</f>
        <v>0</v>
      </c>
      <c r="Z918" s="57">
        <f>IFERROR(HLOOKUP(Z$188,bom!$2:$300,MATCH($A918,bom!$A:$A,0)-1,0),0)</f>
        <v>0</v>
      </c>
      <c r="AA918" s="57">
        <f>IFERROR(HLOOKUP(AA$188,bom!$2:$300,MATCH($A918,bom!$A:$A,0)-1,0),0)</f>
        <v>0</v>
      </c>
      <c r="AB918" s="57">
        <f>IFERROR(HLOOKUP(AB$188,bom!$2:$300,MATCH($A918,bom!$A:$A,0)-1,0),0)</f>
        <v>0</v>
      </c>
      <c r="AC918" s="57">
        <f>IFERROR(HLOOKUP(AC$188,bom!$2:$300,MATCH($A918,bom!$A:$A,0)-1,0),0)</f>
        <v>0</v>
      </c>
      <c r="AD918" s="57">
        <f>IFERROR(HLOOKUP(AD$188,bom!$2:$300,MATCH($A918,bom!$A:$A,0)-1,0),0)</f>
        <v>0</v>
      </c>
      <c r="AE918" s="57">
        <f>IFERROR(HLOOKUP(AE$188,bom!$2:$300,MATCH($A918,bom!$A:$A,0)-1,0),0)</f>
        <v>0</v>
      </c>
      <c r="AF918" s="57">
        <f>IFERROR(HLOOKUP(AF$188,bom!$2:$300,MATCH($A918,bom!$A:$A,0)-1,0),0)</f>
        <v>0</v>
      </c>
      <c r="AG918" s="57">
        <f>IFERROR(HLOOKUP(AG$188,bom!$2:$300,MATCH($A918,bom!$A:$A,0)-1,0),0)</f>
        <v>0</v>
      </c>
      <c r="AH918" s="57">
        <f>IFERROR(HLOOKUP(AH$188,bom!$2:$300,MATCH($A918,bom!$A:$A,0)-1,0),0)</f>
        <v>0</v>
      </c>
      <c r="AI918" s="57">
        <f>IFERROR(HLOOKUP(AI$188,bom!$2:$300,MATCH($A918,bom!$A:$A,0)-1,0),0)</f>
        <v>0</v>
      </c>
      <c r="AJ918" s="57">
        <f>IFERROR(HLOOKUP(AJ$188,bom!$2:$300,MATCH($A918,bom!$A:$A,0)-1,0),0)</f>
        <v>0</v>
      </c>
      <c r="AK918" s="57">
        <f>IFERROR(HLOOKUP(AK$188,bom!$2:$300,MATCH($A918,bom!$A:$A,0)-1,0),0)</f>
        <v>0</v>
      </c>
      <c r="AL918" s="57">
        <f>IFERROR(HLOOKUP(AL$188,bom!$2:$300,MATCH($A918,bom!$A:$A,0)-1,0),0)</f>
        <v>0</v>
      </c>
      <c r="AM918" s="57">
        <f>IFERROR(HLOOKUP(AM$188,bom!$2:$300,MATCH($A918,bom!$A:$A,0)-1,0),0)</f>
        <v>0</v>
      </c>
      <c r="AN918" s="57">
        <f>IFERROR(HLOOKUP(AN$188,bom!$2:$300,MATCH($A918,bom!$A:$A,0)-1,0),0)</f>
        <v>0</v>
      </c>
      <c r="AO918" s="57">
        <f>IFERROR(HLOOKUP(AO$188,bom!$2:$300,MATCH($A918,bom!$A:$A,0)-1,0),0)</f>
        <v>0</v>
      </c>
      <c r="AP918" s="57">
        <f>IFERROR(HLOOKUP(AP$188,bom!$2:$300,MATCH($A918,bom!$A:$A,0)-1,0),0)</f>
        <v>0</v>
      </c>
      <c r="AQ918" s="57">
        <f>IFERROR(HLOOKUP(AQ$188,bom!$2:$300,MATCH($A918,bom!$A:$A,0)-1,0),0)</f>
        <v>0</v>
      </c>
      <c r="AR918" s="57">
        <f>IFERROR(HLOOKUP(AR$188,bom!$2:$300,MATCH($A918,bom!$A:$A,0)-1,0),0)</f>
        <v>0</v>
      </c>
      <c r="AS918" s="57">
        <f>IFERROR(HLOOKUP(AS$188,bom!$2:$300,MATCH($A918,bom!$A:$A,0)-1,0),0)</f>
        <v>0</v>
      </c>
      <c r="AT918" s="57">
        <f>IFERROR(HLOOKUP(AT$188,bom!$2:$300,MATCH($A918,bom!$A:$A,0)-1,0),0)</f>
        <v>0</v>
      </c>
      <c r="AU918" s="57">
        <f>IFERROR(HLOOKUP(AU$188,bom!$2:$300,MATCH($A918,bom!$A:$A,0)-1,0),0)</f>
        <v>0</v>
      </c>
      <c r="AV918" s="57">
        <f>IFERROR(HLOOKUP(AV$188,bom!$2:$300,MATCH($A918,bom!$A:$A,0)-1,0),0)</f>
        <v>0</v>
      </c>
      <c r="AW918" s="57">
        <f>IFERROR(HLOOKUP(AW$188,bom!$2:$300,MATCH($A918,bom!$A:$A,0)-1,0),0)</f>
        <v>0</v>
      </c>
      <c r="AX918" s="57">
        <f>IFERROR(HLOOKUP(AX$188,bom!$2:$300,MATCH($A918,bom!$A:$A,0)-1,0),0)</f>
        <v>0</v>
      </c>
      <c r="AY918" s="57">
        <f>IFERROR(HLOOKUP(AY$188,bom!$2:$300,MATCH($A918,bom!$A:$A,0)-1,0),0)</f>
        <v>0</v>
      </c>
      <c r="AZ918" s="57">
        <f>IFERROR(HLOOKUP(AZ$188,bom!$2:$300,MATCH($A918,bom!$A:$A,0)-1,0),0)</f>
        <v>0</v>
      </c>
      <c r="BA918" s="57">
        <f>IFERROR(HLOOKUP(BA$188,bom!$2:$300,MATCH($A918,bom!$A:$A,0)-1,0),0)</f>
        <v>0</v>
      </c>
      <c r="BB918" s="57">
        <f>IFERROR(HLOOKUP(BB$188,bom!$2:$300,MATCH($A918,bom!$A:$A,0)-1,0),0)</f>
        <v>0</v>
      </c>
      <c r="BC918" s="57">
        <f>IFERROR(HLOOKUP(BC$188,bom!$2:$300,MATCH($A918,bom!$A:$A,0)-1,0),0)</f>
        <v>0</v>
      </c>
      <c r="BD918" s="57">
        <f>IFERROR(HLOOKUP(BD$188,bom!$2:$300,MATCH($A918,bom!$A:$A,0)-1,0),0)</f>
        <v>0</v>
      </c>
      <c r="BE918" s="57">
        <f>IFERROR(HLOOKUP(BE$188,bom!$2:$300,MATCH($A918,bom!$A:$A,0)-1,0),0)</f>
        <v>0</v>
      </c>
      <c r="BF918" s="57">
        <f>IFERROR(HLOOKUP(BF$188,bom!$2:$300,MATCH($A918,bom!$A:$A,0)-1,0),0)</f>
        <v>0</v>
      </c>
      <c r="BG918" s="57">
        <f>IFERROR(HLOOKUP(BG$188,bom!$2:$300,MATCH($A918,bom!$A:$A,0)-1,0),0)</f>
        <v>0</v>
      </c>
      <c r="BH918" s="57">
        <f>IFERROR(HLOOKUP(BH$188,bom!$2:$300,MATCH($A918,bom!$A:$A,0)-1,0),0)</f>
        <v>0</v>
      </c>
      <c r="BI918" s="57">
        <f>IFERROR(HLOOKUP(BI$188,bom!$2:$300,MATCH($A918,bom!$A:$A,0)-1,0),0)</f>
        <v>0</v>
      </c>
      <c r="BJ918" s="57">
        <f>IFERROR(HLOOKUP(BJ$188,bom!$2:$300,MATCH($A918,bom!$A:$A,0)-1,0),0)</f>
        <v>0</v>
      </c>
      <c r="BK918" s="57">
        <f>IFERROR(HLOOKUP(BK$188,bom!$2:$300,MATCH($A918,bom!$A:$A,0)-1,0),0)</f>
        <v>0</v>
      </c>
      <c r="BL918" s="57">
        <f>IFERROR(HLOOKUP(BL$188,bom!$2:$300,MATCH($A918,bom!$A:$A,0)-1,0),0)</f>
        <v>0</v>
      </c>
      <c r="BM918" s="57">
        <f>IFERROR(HLOOKUP(BM$188,bom!$2:$300,MATCH($A918,bom!$A:$A,0)-1,0),0)</f>
        <v>0</v>
      </c>
      <c r="BN918" s="57">
        <f>IFERROR(HLOOKUP(BN$188,bom!$2:$300,MATCH($A918,bom!$A:$A,0)-1,0),0)</f>
        <v>0</v>
      </c>
      <c r="BO918" s="57">
        <f>IFERROR(HLOOKUP(BO$188,bom!$2:$300,MATCH($A918,bom!$A:$A,0)-1,0),0)</f>
        <v>0</v>
      </c>
      <c r="BP918" s="57">
        <f>IFERROR(HLOOKUP(BP$188,bom!$2:$300,MATCH($A918,bom!$A:$A,0)-1,0),0)</f>
        <v>0</v>
      </c>
      <c r="BQ918" s="57">
        <f>IFERROR(HLOOKUP(BQ$188,bom!$2:$300,MATCH($A918,bom!$A:$A,0)-1,0),0)</f>
        <v>0</v>
      </c>
      <c r="BR918" s="57">
        <f>IFERROR(HLOOKUP(BR$188,bom!$2:$300,MATCH($A918,bom!$A:$A,0)-1,0),0)</f>
        <v>0</v>
      </c>
      <c r="BS918" s="57">
        <f>IFERROR(HLOOKUP(BS$188,bom!$2:$300,MATCH($A918,bom!$A:$A,0)-1,0),0)</f>
        <v>0</v>
      </c>
      <c r="BT918" s="57">
        <f>IFERROR(HLOOKUP(BT$188,bom!$2:$300,MATCH($A918,bom!$A:$A,0)-1,0),0)</f>
        <v>0</v>
      </c>
      <c r="BU918" s="57">
        <f>IFERROR(HLOOKUP(BU$188,bom!$2:$300,MATCH($A918,bom!$A:$A,0)-1,0),0)</f>
        <v>0</v>
      </c>
      <c r="BV918" s="57">
        <f>IFERROR(HLOOKUP(BV$188,bom!$2:$300,MATCH($A918,bom!$A:$A,0)-1,0),0)</f>
        <v>0</v>
      </c>
      <c r="BW918" s="57">
        <f>IFERROR(HLOOKUP(BW$188,bom!$2:$300,MATCH($A918,bom!$A:$A,0)-1,0),0)</f>
        <v>0</v>
      </c>
      <c r="BX918" s="57">
        <f>IFERROR(HLOOKUP(BX$188,bom!$2:$300,MATCH($A918,bom!$A:$A,0)-1,0),0)</f>
        <v>0</v>
      </c>
      <c r="BY918" s="57">
        <f>IFERROR(HLOOKUP(BY$188,bom!$2:$300,MATCH($A918,bom!$A:$A,0)-1,0),0)</f>
        <v>0</v>
      </c>
      <c r="BZ918" s="57">
        <f>IFERROR(HLOOKUP(BZ$188,bom!$2:$300,MATCH($A918,bom!$A:$A,0)-1,0),0)</f>
        <v>0</v>
      </c>
      <c r="CA918" s="57">
        <f>IFERROR(HLOOKUP(CA$188,bom!$2:$300,MATCH($A918,bom!$A:$A,0)-1,0),0)</f>
        <v>0</v>
      </c>
      <c r="CB918" s="57">
        <f>IFERROR(HLOOKUP(CB$188,bom!$2:$300,MATCH($A918,bom!$A:$A,0)-1,0),0)</f>
        <v>0</v>
      </c>
      <c r="CC918" s="57">
        <f>IFERROR(HLOOKUP(CC$188,bom!$2:$300,MATCH($A918,bom!$A:$A,0)-1,0),0)</f>
        <v>0</v>
      </c>
      <c r="CD918" s="57">
        <f>IFERROR(HLOOKUP(CD$188,bom!$2:$300,MATCH($A918,bom!$A:$A,0)-1,0),0)</f>
        <v>0</v>
      </c>
      <c r="CE918" s="57">
        <f>IFERROR(HLOOKUP(CE$188,bom!$2:$300,MATCH($A918,bom!$A:$A,0)-1,0),0)</f>
        <v>0</v>
      </c>
      <c r="CF918" s="57">
        <f>IFERROR(HLOOKUP(CF$188,bom!$2:$300,MATCH($A918,bom!$A:$A,0)-1,0),0)</f>
        <v>0</v>
      </c>
      <c r="CG918" s="57">
        <f>IFERROR(HLOOKUP(CG$188,bom!$2:$300,MATCH($A918,bom!$A:$A,0)-1,0),0)</f>
        <v>0</v>
      </c>
      <c r="CH918" s="57">
        <f>IFERROR(HLOOKUP(CH$188,bom!$2:$300,MATCH($A918,bom!$A:$A,0)-1,0),0)</f>
        <v>0</v>
      </c>
      <c r="CI918" s="20"/>
      <c r="CJ918" s="20"/>
      <c r="CK918" s="20"/>
      <c r="CL918" s="20"/>
      <c r="CM918" s="32" t="str">
        <f t="shared" ref="CM918" si="9926">IF(G918&gt;0,IF(CN918&lt;(0.8*G918),"WARNING!!!",IF(CN918&lt;G918,"ORDER","OK")),IF((VLOOKUP(A918,A:DG,91+E918,0))&lt;0,"WARNING!!!",IF((VLOOKUP(A918,A:DG,91+ROUND(1.25*E918,0),0))&lt;0,"ORDER","OK")))</f>
        <v>OK</v>
      </c>
      <c r="CN918" s="33">
        <f t="shared" ref="CN918" si="9927">F918-CN919+CN920</f>
        <v>0</v>
      </c>
      <c r="CO918" s="34">
        <f t="shared" ref="CO918" si="9928">CN918-CO919+CO920</f>
        <v>0</v>
      </c>
      <c r="CP918" s="34">
        <f t="shared" ref="CP918" si="9929">CO918-CP919+CP920</f>
        <v>0</v>
      </c>
      <c r="CQ918" s="34">
        <f t="shared" ref="CQ918" si="9930">CP918-CQ919+CQ920</f>
        <v>0</v>
      </c>
      <c r="CR918" s="34">
        <f t="shared" ref="CR918" si="9931">CQ918-CR919+CR920</f>
        <v>0</v>
      </c>
      <c r="CS918" s="34">
        <f t="shared" ref="CS918" si="9932">CR918-CS919+CS920</f>
        <v>0</v>
      </c>
      <c r="CT918" s="34">
        <f t="shared" ref="CT918" si="9933">CS918-CT919+CT920</f>
        <v>0</v>
      </c>
      <c r="CU918" s="34">
        <f t="shared" ref="CU918" si="9934">CT918-CU919+CU920</f>
        <v>0</v>
      </c>
      <c r="CV918" s="34">
        <f t="shared" ref="CV918" si="9935">CU918-CV919+CV920</f>
        <v>0</v>
      </c>
      <c r="CW918" s="34">
        <f t="shared" ref="CW918" si="9936">CV918-CW919+CW920</f>
        <v>0</v>
      </c>
      <c r="CX918" s="34">
        <f t="shared" ref="CX918" si="9937">CW918-CX919+CX920</f>
        <v>0</v>
      </c>
      <c r="CY918" s="34">
        <f t="shared" ref="CY918" si="9938">CX918-CY919+CY920</f>
        <v>0</v>
      </c>
      <c r="CZ918" s="34">
        <f t="shared" ref="CZ918" si="9939">CY918-CZ919+CZ920</f>
        <v>0</v>
      </c>
      <c r="DA918" s="34">
        <f t="shared" ref="DA918" si="9940">CZ918-DA919+DA920</f>
        <v>0</v>
      </c>
      <c r="DB918" s="34">
        <f t="shared" ref="DB918" si="9941">DA918-DB919+DB920</f>
        <v>0</v>
      </c>
      <c r="DC918" s="34">
        <f t="shared" ref="DC918" si="9942">DB918-DC919+DC920</f>
        <v>0</v>
      </c>
      <c r="DD918" s="34">
        <f t="shared" ref="DD918" si="9943">DC918-DD919+DD920</f>
        <v>0</v>
      </c>
      <c r="DE918" s="34">
        <f t="shared" ref="DE918" si="9944">DD918-DE919+DE920</f>
        <v>0</v>
      </c>
      <c r="DF918" s="34">
        <f t="shared" ref="DF918" si="9945">DE918-DF919+DF920</f>
        <v>0</v>
      </c>
      <c r="DG918" s="35">
        <f t="shared" ref="DG918" si="9946">DF918-DG919+DG920</f>
        <v>0</v>
      </c>
      <c r="DM918" s="21"/>
      <c r="DP918" s="30"/>
    </row>
    <row r="919" spans="1:120" ht="12.75" hidden="1" outlineLevel="1" x14ac:dyDescent="0.2">
      <c r="A919" s="22"/>
      <c r="B919" s="23"/>
      <c r="C919" s="23"/>
      <c r="D919" s="24"/>
      <c r="E919" s="24"/>
      <c r="F919" s="24"/>
      <c r="G919" s="24"/>
      <c r="H919" s="24"/>
      <c r="I919" s="58"/>
      <c r="J919" s="58"/>
      <c r="K919" s="58"/>
      <c r="L919" s="58"/>
      <c r="M919" s="58"/>
      <c r="N919" s="58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  <c r="AG919" s="58"/>
      <c r="AH919" s="58"/>
      <c r="AI919" s="58"/>
      <c r="AJ919" s="58"/>
      <c r="AK919" s="58"/>
      <c r="AL919" s="58"/>
      <c r="AM919" s="58"/>
      <c r="AN919" s="58"/>
      <c r="AO919" s="58"/>
      <c r="AP919" s="58"/>
      <c r="AQ919" s="58"/>
      <c r="AR919" s="58"/>
      <c r="AS919" s="58"/>
      <c r="AT919" s="58"/>
      <c r="AU919" s="58"/>
      <c r="AV919" s="58"/>
      <c r="AW919" s="58"/>
      <c r="AX919" s="58"/>
      <c r="AY919" s="58"/>
      <c r="AZ919" s="58"/>
      <c r="BA919" s="58"/>
      <c r="BB919" s="58"/>
      <c r="BC919" s="58"/>
      <c r="BD919" s="58"/>
      <c r="BE919" s="58"/>
      <c r="BF919" s="58"/>
      <c r="BG919" s="58"/>
      <c r="BH919" s="58"/>
      <c r="BI919" s="58"/>
      <c r="BJ919" s="58"/>
      <c r="BK919" s="58"/>
      <c r="BL919" s="58"/>
      <c r="BM919" s="58"/>
      <c r="BN919" s="58"/>
      <c r="BO919" s="58"/>
      <c r="BP919" s="58"/>
      <c r="BQ919" s="58"/>
      <c r="BR919" s="58"/>
      <c r="BS919" s="58"/>
      <c r="BT919" s="58"/>
      <c r="BU919" s="58"/>
      <c r="BV919" s="58"/>
      <c r="BW919" s="58"/>
      <c r="BX919" s="58"/>
      <c r="BY919" s="58"/>
      <c r="BZ919" s="58"/>
      <c r="CA919" s="58"/>
      <c r="CB919" s="58"/>
      <c r="CC919" s="58"/>
      <c r="CD919" s="58"/>
      <c r="CE919" s="58"/>
      <c r="CF919" s="58"/>
      <c r="CG919" s="58"/>
      <c r="CH919" s="58"/>
      <c r="CI919" s="24"/>
      <c r="CJ919" s="24"/>
      <c r="CK919" s="24"/>
      <c r="CL919" s="24"/>
      <c r="CM919" s="25" t="s">
        <v>7</v>
      </c>
      <c r="CN919" s="36">
        <f t="shared" ref="CN919" si="9947">$I918*CN$3+$J918*CN$4+$K918*CN$5+$L918*CN$6+$M918*CN$7+$N918*CN$8+$O918*CN$9+$P918*CN$10+$Q918*CN$11+$R918*CN$12+$S918*CN$13+$T918*CN$14+$U918*CN$15+$V918*CN$16+$W918*CN$17+$X918*CN$18+$Y918*CN$19+$Z918*CN$20+$AA918*CN$21+$AB918*CN$22+$AC918*CN$23+$AD918*CN$24+$AE918*CN$25+$AF918*CN$26+$AG918*CN$27+$AH918*CN$28+$AI918*CN$29+$AJ918*CN$30+$AK918*CN$31+$AL918*CN$32+$AM918*CN$33+$AN918*CN$34+$AO918*CN$35+$AP918*CN$36+$AQ918*CN$37+$AR918*CN$38+$AS918*CN$39+$AT918*CN$40+$AU918*CN$41+$AV918*CN$42+$AW918*CN$43+$AX918*CN$44+$AY918*CN$45+$AZ918*CN$46+$BA918*CN$47+$BB918*CN$48+$BC918*CN$49+$BD918*CN$50+$BE918*CN$51+$BF918*CN$52+$BG918*CN$53+$BH918*CN$54+$BI918*CN$55+$BJ918*CN$56+$BK918*CN$57+$BL918*CN$58+$BM918*CN$59+$BN918*CN$60+$BO918*CN$61+$BP918*CN$62+$BQ918*CN$63+$BR918*CN$64+$BS918*CN$65+$BT918*CN$66+$BU918*CN$67+$BV918*CN$68+$BW918*CN$69+$BX918*CN$70+$BY918*CN$71+$BZ918*CN$72+$CA918*CN$73+$CB918*CN$74+$CC918*CN$75+$CD918*CN$76+$CE918*CN$77+$CF918*CN$78+$CG918*CN$79+$CH918*CN$80</f>
        <v>0</v>
      </c>
      <c r="CO919" s="37">
        <f t="shared" ref="CO919" si="9948">$I918*CO$3+$J918*CO$4+$K918*CO$5+$L918*CO$6+$M918*CO$7+$N918*CO$8+$O918*CO$9+$P918*CO$10+$Q918*CO$11+$R918*CO$12+$S918*CO$13+$T918*CO$14+$U918*CO$15+$V918*CO$16+$W918*CO$17+$X918*CO$18+$Y918*CO$19+$Z918*CO$20+$AA918*CO$21+$AB918*CO$22+$AC918*CO$23+$AD918*CO$24+$AE918*CO$25+$AF918*CO$26+$AG918*CO$27+$AH918*CO$28+$AI918*CO$29+$AJ918*CO$30+$AK918*CO$31+$AL918*CO$32+$AM918*CO$33+$AN918*CO$34+$AO918*CO$35+$AP918*CO$36+$AQ918*CO$37+$AR918*CO$38+$AS918*CO$39+$AT918*CO$40+$AU918*CO$41+$AV918*CO$42+$AW918*CO$43+$AX918*CO$44+$AY918*CO$45+$AZ918*CO$46+$BA918*CO$47+$BB918*CO$48+$BC918*CO$49+$BD918*CO$50+$BE918*CO$51+$BF918*CO$52+$BG918*CO$53+$BH918*CO$54+$BI918*CO$55+$BJ918*CO$56+$BK918*CO$57+$BL918*CO$58+$BM918*CO$59+$BN918*CO$60+$BO918*CO$61+$BP918*CO$62+$BQ918*CO$63+$BR918*CO$64+$BS918*CO$65+$BT918*CO$66+$BU918*CO$67+$BV918*CO$68+$BW918*CO$69+$BX918*CO$70+$BY918*CO$71+$BZ918*CO$72+$CA918*CO$73+$CB918*CO$74+$CC918*CO$75+$CD918*CO$76+$CE918*CO$77+$CF918*CO$78+$CG918*CO$79+$CH918*CO$80</f>
        <v>0</v>
      </c>
      <c r="CP919" s="37">
        <f t="shared" ref="CP919" si="9949">$I918*CP$3+$J918*CP$4+$K918*CP$5+$L918*CP$6+$M918*CP$7+$N918*CP$8+$O918*CP$9+$P918*CP$10+$Q918*CP$11+$R918*CP$12+$S918*CP$13+$T918*CP$14+$U918*CP$15+$V918*CP$16+$W918*CP$17+$X918*CP$18+$Y918*CP$19+$Z918*CP$20+$AA918*CP$21+$AB918*CP$22+$AC918*CP$23+$AD918*CP$24+$AE918*CP$25+$AF918*CP$26+$AG918*CP$27+$AH918*CP$28+$AI918*CP$29+$AJ918*CP$30+$AK918*CP$31+$AL918*CP$32+$AM918*CP$33+$AN918*CP$34+$AO918*CP$35+$AP918*CP$36+$AQ918*CP$37+$AR918*CP$38+$AS918*CP$39+$AT918*CP$40+$AU918*CP$41+$AV918*CP$42+$AW918*CP$43+$AX918*CP$44+$AY918*CP$45+$AZ918*CP$46+$BA918*CP$47+$BB918*CP$48+$BC918*CP$49+$BD918*CP$50+$BE918*CP$51+$BF918*CP$52+$BG918*CP$53+$BH918*CP$54+$BI918*CP$55+$BJ918*CP$56+$BK918*CP$57+$BL918*CP$58+$BM918*CP$59+$BN918*CP$60+$BO918*CP$61+$BP918*CP$62+$BQ918*CP$63+$BR918*CP$64+$BS918*CP$65+$BT918*CP$66+$BU918*CP$67+$BV918*CP$68+$BW918*CP$69+$BX918*CP$70+$BY918*CP$71+$BZ918*CP$72+$CA918*CP$73+$CB918*CP$74+$CC918*CP$75+$CD918*CP$76+$CE918*CP$77+$CF918*CP$78+$CG918*CP$79+$CH918*CP$80</f>
        <v>0</v>
      </c>
      <c r="CQ919" s="37">
        <f t="shared" ref="CQ919" si="9950">$I918*CQ$3+$J918*CQ$4+$K918*CQ$5+$L918*CQ$6+$M918*CQ$7+$N918*CQ$8+$O918*CQ$9+$P918*CQ$10+$Q918*CQ$11+$R918*CQ$12+$S918*CQ$13+$T918*CQ$14+$U918*CQ$15+$V918*CQ$16+$W918*CQ$17+$X918*CQ$18+$Y918*CQ$19+$Z918*CQ$20+$AA918*CQ$21+$AB918*CQ$22+$AC918*CQ$23+$AD918*CQ$24+$AE918*CQ$25+$AF918*CQ$26+$AG918*CQ$27+$AH918*CQ$28+$AI918*CQ$29+$AJ918*CQ$30+$AK918*CQ$31+$AL918*CQ$32+$AM918*CQ$33+$AN918*CQ$34+$AO918*CQ$35+$AP918*CQ$36+$AQ918*CQ$37+$AR918*CQ$38+$AS918*CQ$39+$AT918*CQ$40+$AU918*CQ$41+$AV918*CQ$42+$AW918*CQ$43+$AX918*CQ$44+$AY918*CQ$45+$AZ918*CQ$46+$BA918*CQ$47+$BB918*CQ$48+$BC918*CQ$49+$BD918*CQ$50+$BE918*CQ$51+$BF918*CQ$52+$BG918*CQ$53+$BH918*CQ$54+$BI918*CQ$55+$BJ918*CQ$56+$BK918*CQ$57+$BL918*CQ$58+$BM918*CQ$59+$BN918*CQ$60+$BO918*CQ$61+$BP918*CQ$62+$BQ918*CQ$63+$BR918*CQ$64+$BS918*CQ$65+$BT918*CQ$66+$BU918*CQ$67+$BV918*CQ$68+$BW918*CQ$69+$BX918*CQ$70+$BY918*CQ$71+$BZ918*CQ$72+$CA918*CQ$73+$CB918*CQ$74+$CC918*CQ$75+$CD918*CQ$76+$CE918*CQ$77+$CF918*CQ$78+$CG918*CQ$79+$CH918*CQ$80</f>
        <v>0</v>
      </c>
      <c r="CR919" s="37">
        <f t="shared" ref="CR919" si="9951">$I918*CR$3+$J918*CR$4+$K918*CR$5+$L918*CR$6+$M918*CR$7+$N918*CR$8+$O918*CR$9+$P918*CR$10+$Q918*CR$11+$R918*CR$12+$S918*CR$13+$T918*CR$14+$U918*CR$15+$V918*CR$16+$W918*CR$17+$X918*CR$18+$Y918*CR$19+$Z918*CR$20+$AA918*CR$21+$AB918*CR$22+$AC918*CR$23+$AD918*CR$24+$AE918*CR$25+$AF918*CR$26+$AG918*CR$27+$AH918*CR$28+$AI918*CR$29+$AJ918*CR$30+$AK918*CR$31+$AL918*CR$32+$AM918*CR$33+$AN918*CR$34+$AO918*CR$35+$AP918*CR$36+$AQ918*CR$37+$AR918*CR$38+$AS918*CR$39+$AT918*CR$40+$AU918*CR$41+$AV918*CR$42+$AW918*CR$43+$AX918*CR$44+$AY918*CR$45+$AZ918*CR$46+$BA918*CR$47+$BB918*CR$48+$BC918*CR$49+$BD918*CR$50+$BE918*CR$51+$BF918*CR$52+$BG918*CR$53+$BH918*CR$54+$BI918*CR$55+$BJ918*CR$56+$BK918*CR$57+$BL918*CR$58+$BM918*CR$59+$BN918*CR$60+$BO918*CR$61+$BP918*CR$62+$BQ918*CR$63+$BR918*CR$64+$BS918*CR$65+$BT918*CR$66+$BU918*CR$67+$BV918*CR$68+$BW918*CR$69+$BX918*CR$70+$BY918*CR$71+$BZ918*CR$72+$CA918*CR$73+$CB918*CR$74+$CC918*CR$75+$CD918*CR$76+$CE918*CR$77+$CF918*CR$78+$CG918*CR$79+$CH918*CR$80</f>
        <v>0</v>
      </c>
      <c r="CS919" s="37">
        <f t="shared" ref="CS919" si="9952">$I918*CS$3+$J918*CS$4+$K918*CS$5+$L918*CS$6+$M918*CS$7+$N918*CS$8+$O918*CS$9+$P918*CS$10+$Q918*CS$11+$R918*CS$12+$S918*CS$13+$T918*CS$14+$U918*CS$15+$V918*CS$16+$W918*CS$17+$X918*CS$18+$Y918*CS$19+$Z918*CS$20+$AA918*CS$21+$AB918*CS$22+$AC918*CS$23+$AD918*CS$24+$AE918*CS$25+$AF918*CS$26+$AG918*CS$27+$AH918*CS$28+$AI918*CS$29+$AJ918*CS$30+$AK918*CS$31+$AL918*CS$32+$AM918*CS$33+$AN918*CS$34+$AO918*CS$35+$AP918*CS$36+$AQ918*CS$37+$AR918*CS$38+$AS918*CS$39+$AT918*CS$40+$AU918*CS$41+$AV918*CS$42+$AW918*CS$43+$AX918*CS$44+$AY918*CS$45+$AZ918*CS$46+$BA918*CS$47+$BB918*CS$48+$BC918*CS$49+$BD918*CS$50+$BE918*CS$51+$BF918*CS$52+$BG918*CS$53+$BH918*CS$54+$BI918*CS$55+$BJ918*CS$56+$BK918*CS$57+$BL918*CS$58+$BM918*CS$59+$BN918*CS$60+$BO918*CS$61+$BP918*CS$62+$BQ918*CS$63+$BR918*CS$64+$BS918*CS$65+$BT918*CS$66+$BU918*CS$67+$BV918*CS$68+$BW918*CS$69+$BX918*CS$70+$BY918*CS$71+$BZ918*CS$72+$CA918*CS$73+$CB918*CS$74+$CC918*CS$75+$CD918*CS$76+$CE918*CS$77+$CF918*CS$78+$CG918*CS$79+$CH918*CS$80</f>
        <v>0</v>
      </c>
      <c r="CT919" s="37">
        <f t="shared" ref="CT919" si="9953">$I918*CT$3+$J918*CT$4+$K918*CT$5+$L918*CT$6+$M918*CT$7+$N918*CT$8+$O918*CT$9+$P918*CT$10+$Q918*CT$11+$R918*CT$12+$S918*CT$13+$T918*CT$14+$U918*CT$15+$V918*CT$16+$W918*CT$17+$X918*CT$18+$Y918*CT$19+$Z918*CT$20+$AA918*CT$21+$AB918*CT$22+$AC918*CT$23+$AD918*CT$24+$AE918*CT$25+$AF918*CT$26+$AG918*CT$27+$AH918*CT$28+$AI918*CT$29+$AJ918*CT$30+$AK918*CT$31+$AL918*CT$32+$AM918*CT$33+$AN918*CT$34+$AO918*CT$35+$AP918*CT$36+$AQ918*CT$37+$AR918*CT$38+$AS918*CT$39+$AT918*CT$40+$AU918*CT$41+$AV918*CT$42+$AW918*CT$43+$AX918*CT$44+$AY918*CT$45+$AZ918*CT$46+$BA918*CT$47+$BB918*CT$48+$BC918*CT$49+$BD918*CT$50+$BE918*CT$51+$BF918*CT$52+$BG918*CT$53+$BH918*CT$54+$BI918*CT$55+$BJ918*CT$56+$BK918*CT$57+$BL918*CT$58+$BM918*CT$59+$BN918*CT$60+$BO918*CT$61+$BP918*CT$62+$BQ918*CT$63+$BR918*CT$64+$BS918*CT$65+$BT918*CT$66+$BU918*CT$67+$BV918*CT$68+$BW918*CT$69+$BX918*CT$70+$BY918*CT$71+$BZ918*CT$72+$CA918*CT$73+$CB918*CT$74+$CC918*CT$75+$CD918*CT$76+$CE918*CT$77+$CF918*CT$78+$CG918*CT$79+$CH918*CT$80</f>
        <v>0</v>
      </c>
      <c r="CU919" s="37">
        <f t="shared" ref="CU919" si="9954">$I918*CU$3+$J918*CU$4+$K918*CU$5+$L918*CU$6+$M918*CU$7+$N918*CU$8+$O918*CU$9+$P918*CU$10+$Q918*CU$11+$R918*CU$12+$S918*CU$13+$T918*CU$14+$U918*CU$15+$V918*CU$16+$W918*CU$17+$X918*CU$18+$Y918*CU$19+$Z918*CU$20+$AA918*CU$21+$AB918*CU$22+$AC918*CU$23+$AD918*CU$24+$AE918*CU$25+$AF918*CU$26+$AG918*CU$27+$AH918*CU$28+$AI918*CU$29+$AJ918*CU$30+$AK918*CU$31+$AL918*CU$32+$AM918*CU$33+$AN918*CU$34+$AO918*CU$35+$AP918*CU$36+$AQ918*CU$37+$AR918*CU$38+$AS918*CU$39+$AT918*CU$40+$AU918*CU$41+$AV918*CU$42+$AW918*CU$43+$AX918*CU$44+$AY918*CU$45+$AZ918*CU$46+$BA918*CU$47+$BB918*CU$48+$BC918*CU$49+$BD918*CU$50+$BE918*CU$51+$BF918*CU$52+$BG918*CU$53+$BH918*CU$54+$BI918*CU$55+$BJ918*CU$56+$BK918*CU$57+$BL918*CU$58+$BM918*CU$59+$BN918*CU$60+$BO918*CU$61+$BP918*CU$62+$BQ918*CU$63+$BR918*CU$64+$BS918*CU$65+$BT918*CU$66+$BU918*CU$67+$BV918*CU$68+$BW918*CU$69+$BX918*CU$70+$BY918*CU$71+$BZ918*CU$72+$CA918*CU$73+$CB918*CU$74+$CC918*CU$75+$CD918*CU$76+$CE918*CU$77+$CF918*CU$78+$CG918*CU$79+$CH918*CU$80</f>
        <v>0</v>
      </c>
      <c r="CV919" s="37">
        <f t="shared" ref="CV919" si="9955">$I918*CV$3+$J918*CV$4+$K918*CV$5+$L918*CV$6+$M918*CV$7+$N918*CV$8+$O918*CV$9+$P918*CV$10+$Q918*CV$11+$R918*CV$12+$S918*CV$13+$T918*CV$14+$U918*CV$15+$V918*CV$16+$W918*CV$17+$X918*CV$18+$Y918*CV$19+$Z918*CV$20+$AA918*CV$21+$AB918*CV$22+$AC918*CV$23+$AD918*CV$24+$AE918*CV$25+$AF918*CV$26+$AG918*CV$27+$AH918*CV$28+$AI918*CV$29+$AJ918*CV$30+$AK918*CV$31+$AL918*CV$32+$AM918*CV$33+$AN918*CV$34+$AO918*CV$35+$AP918*CV$36+$AQ918*CV$37+$AR918*CV$38+$AS918*CV$39+$AT918*CV$40+$AU918*CV$41+$AV918*CV$42+$AW918*CV$43+$AX918*CV$44+$AY918*CV$45+$AZ918*CV$46+$BA918*CV$47+$BB918*CV$48+$BC918*CV$49+$BD918*CV$50+$BE918*CV$51+$BF918*CV$52+$BG918*CV$53+$BH918*CV$54+$BI918*CV$55+$BJ918*CV$56+$BK918*CV$57+$BL918*CV$58+$BM918*CV$59+$BN918*CV$60+$BO918*CV$61+$BP918*CV$62+$BQ918*CV$63+$BR918*CV$64+$BS918*CV$65+$BT918*CV$66+$BU918*CV$67+$BV918*CV$68+$BW918*CV$69+$BX918*CV$70+$BY918*CV$71+$BZ918*CV$72+$CA918*CV$73+$CB918*CV$74+$CC918*CV$75+$CD918*CV$76+$CE918*CV$77+$CF918*CV$78+$CG918*CV$79+$CH918*CV$80</f>
        <v>0</v>
      </c>
      <c r="CW919" s="37">
        <f t="shared" ref="CW919" si="9956">$I918*CW$3+$J918*CW$4+$K918*CW$5+$L918*CW$6+$M918*CW$7+$N918*CW$8+$O918*CW$9+$P918*CW$10+$Q918*CW$11+$R918*CW$12+$S918*CW$13+$T918*CW$14+$U918*CW$15+$V918*CW$16+$W918*CW$17+$X918*CW$18+$Y918*CW$19+$Z918*CW$20+$AA918*CW$21+$AB918*CW$22+$AC918*CW$23+$AD918*CW$24+$AE918*CW$25+$AF918*CW$26+$AG918*CW$27+$AH918*CW$28+$AI918*CW$29+$AJ918*CW$30+$AK918*CW$31+$AL918*CW$32+$AM918*CW$33+$AN918*CW$34+$AO918*CW$35+$AP918*CW$36+$AQ918*CW$37+$AR918*CW$38+$AS918*CW$39+$AT918*CW$40+$AU918*CW$41+$AV918*CW$42+$AW918*CW$43+$AX918*CW$44+$AY918*CW$45+$AZ918*CW$46+$BA918*CW$47+$BB918*CW$48+$BC918*CW$49+$BD918*CW$50+$BE918*CW$51+$BF918*CW$52+$BG918*CW$53+$BH918*CW$54+$BI918*CW$55+$BJ918*CW$56+$BK918*CW$57+$BL918*CW$58+$BM918*CW$59+$BN918*CW$60+$BO918*CW$61+$BP918*CW$62+$BQ918*CW$63+$BR918*CW$64+$BS918*CW$65+$BT918*CW$66+$BU918*CW$67+$BV918*CW$68+$BW918*CW$69+$BX918*CW$70+$BY918*CW$71+$BZ918*CW$72+$CA918*CW$73+$CB918*CW$74+$CC918*CW$75+$CD918*CW$76+$CE918*CW$77+$CF918*CW$78+$CG918*CW$79+$CH918*CW$80</f>
        <v>0</v>
      </c>
      <c r="CX919" s="37">
        <f t="shared" ref="CX919" si="9957">$I918*CX$3+$J918*CX$4+$K918*CX$5+$L918*CX$6+$M918*CX$7+$N918*CX$8+$O918*CX$9+$P918*CX$10+$Q918*CX$11+$R918*CX$12+$S918*CX$13+$T918*CX$14+$U918*CX$15+$V918*CX$16+$W918*CX$17+$X918*CX$18+$Y918*CX$19+$Z918*CX$20+$AA918*CX$21+$AB918*CX$22+$AC918*CX$23+$AD918*CX$24+$AE918*CX$25+$AF918*CX$26+$AG918*CX$27+$AH918*CX$28+$AI918*CX$29+$AJ918*CX$30+$AK918*CX$31+$AL918*CX$32+$AM918*CX$33+$AN918*CX$34+$AO918*CX$35+$AP918*CX$36+$AQ918*CX$37+$AR918*CX$38+$AS918*CX$39+$AT918*CX$40+$AU918*CX$41+$AV918*CX$42+$AW918*CX$43+$AX918*CX$44+$AY918*CX$45+$AZ918*CX$46+$BA918*CX$47+$BB918*CX$48+$BC918*CX$49+$BD918*CX$50+$BE918*CX$51+$BF918*CX$52+$BG918*CX$53+$BH918*CX$54+$BI918*CX$55+$BJ918*CX$56+$BK918*CX$57+$BL918*CX$58+$BM918*CX$59+$BN918*CX$60+$BO918*CX$61+$BP918*CX$62+$BQ918*CX$63+$BR918*CX$64+$BS918*CX$65+$BT918*CX$66+$BU918*CX$67+$BV918*CX$68+$BW918*CX$69+$BX918*CX$70+$BY918*CX$71+$BZ918*CX$72+$CA918*CX$73+$CB918*CX$74+$CC918*CX$75+$CD918*CX$76+$CE918*CX$77+$CF918*CX$78+$CG918*CX$79+$CH918*CX$80</f>
        <v>0</v>
      </c>
      <c r="CY919" s="37">
        <f t="shared" ref="CY919" si="9958">$I918*CY$3+$J918*CY$4+$K918*CY$5+$L918*CY$6+$M918*CY$7+$N918*CY$8+$O918*CY$9+$P918*CY$10+$Q918*CY$11+$R918*CY$12+$S918*CY$13+$T918*CY$14+$U918*CY$15+$V918*CY$16+$W918*CY$17+$X918*CY$18+$Y918*CY$19+$Z918*CY$20+$AA918*CY$21+$AB918*CY$22+$AC918*CY$23+$AD918*CY$24+$AE918*CY$25+$AF918*CY$26+$AG918*CY$27+$AH918*CY$28+$AI918*CY$29+$AJ918*CY$30+$AK918*CY$31+$AL918*CY$32+$AM918*CY$33+$AN918*CY$34+$AO918*CY$35+$AP918*CY$36+$AQ918*CY$37+$AR918*CY$38+$AS918*CY$39+$AT918*CY$40+$AU918*CY$41+$AV918*CY$42+$AW918*CY$43+$AX918*CY$44+$AY918*CY$45+$AZ918*CY$46+$BA918*CY$47+$BB918*CY$48+$BC918*CY$49+$BD918*CY$50+$BE918*CY$51+$BF918*CY$52+$BG918*CY$53+$BH918*CY$54+$BI918*CY$55+$BJ918*CY$56+$BK918*CY$57+$BL918*CY$58+$BM918*CY$59+$BN918*CY$60+$BO918*CY$61+$BP918*CY$62+$BQ918*CY$63+$BR918*CY$64+$BS918*CY$65+$BT918*CY$66+$BU918*CY$67+$BV918*CY$68+$BW918*CY$69+$BX918*CY$70+$BY918*CY$71+$BZ918*CY$72+$CA918*CY$73+$CB918*CY$74+$CC918*CY$75+$CD918*CY$76+$CE918*CY$77+$CF918*CY$78+$CG918*CY$79+$CH918*CY$80</f>
        <v>0</v>
      </c>
      <c r="CZ919" s="37">
        <f t="shared" ref="CZ919" si="9959">$I918*CZ$3+$J918*CZ$4+$K918*CZ$5+$L918*CZ$6+$M918*CZ$7+$N918*CZ$8+$O918*CZ$9+$P918*CZ$10+$Q918*CZ$11+$R918*CZ$12+$S918*CZ$13+$T918*CZ$14+$U918*CZ$15+$V918*CZ$16+$W918*CZ$17+$X918*CZ$18+$Y918*CZ$19+$Z918*CZ$20+$AA918*CZ$21+$AB918*CZ$22+$AC918*CZ$23+$AD918*CZ$24+$AE918*CZ$25+$AF918*CZ$26+$AG918*CZ$27+$AH918*CZ$28+$AI918*CZ$29+$AJ918*CZ$30+$AK918*CZ$31+$AL918*CZ$32+$AM918*CZ$33+$AN918*CZ$34+$AO918*CZ$35+$AP918*CZ$36+$AQ918*CZ$37+$AR918*CZ$38+$AS918*CZ$39+$AT918*CZ$40+$AU918*CZ$41+$AV918*CZ$42+$AW918*CZ$43+$AX918*CZ$44+$AY918*CZ$45+$AZ918*CZ$46+$BA918*CZ$47+$BB918*CZ$48+$BC918*CZ$49+$BD918*CZ$50+$BE918*CZ$51+$BF918*CZ$52+$BG918*CZ$53+$BH918*CZ$54+$BI918*CZ$55+$BJ918*CZ$56+$BK918*CZ$57+$BL918*CZ$58+$BM918*CZ$59+$BN918*CZ$60+$BO918*CZ$61+$BP918*CZ$62+$BQ918*CZ$63+$BR918*CZ$64+$BS918*CZ$65+$BT918*CZ$66+$BU918*CZ$67+$BV918*CZ$68+$BW918*CZ$69+$BX918*CZ$70+$BY918*CZ$71+$BZ918*CZ$72+$CA918*CZ$73+$CB918*CZ$74+$CC918*CZ$75+$CD918*CZ$76+$CE918*CZ$77+$CF918*CZ$78+$CG918*CZ$79+$CH918*CZ$80</f>
        <v>0</v>
      </c>
      <c r="DA919" s="37">
        <f t="shared" ref="DA919" si="9960">$I918*DA$3+$J918*DA$4+$K918*DA$5+$L918*DA$6+$M918*DA$7+$N918*DA$8+$O918*DA$9+$P918*DA$10+$Q918*DA$11+$R918*DA$12+$S918*DA$13+$T918*DA$14+$U918*DA$15+$V918*DA$16+$W918*DA$17+$X918*DA$18+$Y918*DA$19+$Z918*DA$20+$AA918*DA$21+$AB918*DA$22+$AC918*DA$23+$AD918*DA$24+$AE918*DA$25+$AF918*DA$26+$AG918*DA$27+$AH918*DA$28+$AI918*DA$29+$AJ918*DA$30+$AK918*DA$31+$AL918*DA$32+$AM918*DA$33+$AN918*DA$34+$AO918*DA$35+$AP918*DA$36+$AQ918*DA$37+$AR918*DA$38+$AS918*DA$39+$AT918*DA$40+$AU918*DA$41+$AV918*DA$42+$AW918*DA$43+$AX918*DA$44+$AY918*DA$45+$AZ918*DA$46+$BA918*DA$47+$BB918*DA$48+$BC918*DA$49+$BD918*DA$50+$BE918*DA$51+$BF918*DA$52+$BG918*DA$53+$BH918*DA$54+$BI918*DA$55+$BJ918*DA$56+$BK918*DA$57+$BL918*DA$58+$BM918*DA$59+$BN918*DA$60+$BO918*DA$61+$BP918*DA$62+$BQ918*DA$63+$BR918*DA$64+$BS918*DA$65+$BT918*DA$66+$BU918*DA$67+$BV918*DA$68+$BW918*DA$69+$BX918*DA$70+$BY918*DA$71+$BZ918*DA$72+$CA918*DA$73+$CB918*DA$74+$CC918*DA$75+$CD918*DA$76+$CE918*DA$77+$CF918*DA$78+$CG918*DA$79+$CH918*DA$80</f>
        <v>0</v>
      </c>
      <c r="DB919" s="37">
        <f t="shared" ref="DB919" si="9961">$I918*DB$3+$J918*DB$4+$K918*DB$5+$L918*DB$6+$M918*DB$7+$N918*DB$8+$O918*DB$9+$P918*DB$10+$Q918*DB$11+$R918*DB$12+$S918*DB$13+$T918*DB$14+$U918*DB$15+$V918*DB$16+$W918*DB$17+$X918*DB$18+$Y918*DB$19+$Z918*DB$20+$AA918*DB$21+$AB918*DB$22+$AC918*DB$23+$AD918*DB$24+$AE918*DB$25+$AF918*DB$26+$AG918*DB$27+$AH918*DB$28+$AI918*DB$29+$AJ918*DB$30+$AK918*DB$31+$AL918*DB$32+$AM918*DB$33+$AN918*DB$34+$AO918*DB$35+$AP918*DB$36+$AQ918*DB$37+$AR918*DB$38+$AS918*DB$39+$AT918*DB$40+$AU918*DB$41+$AV918*DB$42+$AW918*DB$43+$AX918*DB$44+$AY918*DB$45+$AZ918*DB$46+$BA918*DB$47+$BB918*DB$48+$BC918*DB$49+$BD918*DB$50+$BE918*DB$51+$BF918*DB$52+$BG918*DB$53+$BH918*DB$54+$BI918*DB$55+$BJ918*DB$56+$BK918*DB$57+$BL918*DB$58+$BM918*DB$59+$BN918*DB$60+$BO918*DB$61+$BP918*DB$62+$BQ918*DB$63+$BR918*DB$64+$BS918*DB$65+$BT918*DB$66+$BU918*DB$67+$BV918*DB$68+$BW918*DB$69+$BX918*DB$70+$BY918*DB$71+$BZ918*DB$72+$CA918*DB$73+$CB918*DB$74+$CC918*DB$75+$CD918*DB$76+$CE918*DB$77+$CF918*DB$78+$CG918*DB$79+$CH918*DB$80</f>
        <v>0</v>
      </c>
      <c r="DC919" s="37">
        <f t="shared" ref="DC919" si="9962">$I918*DC$3+$J918*DC$4+$K918*DC$5+$L918*DC$6+$M918*DC$7+$N918*DC$8+$O918*DC$9+$P918*DC$10+$Q918*DC$11+$R918*DC$12+$S918*DC$13+$T918*DC$14+$U918*DC$15+$V918*DC$16+$W918*DC$17+$X918*DC$18+$Y918*DC$19+$Z918*DC$20+$AA918*DC$21+$AB918*DC$22+$AC918*DC$23+$AD918*DC$24+$AE918*DC$25+$AF918*DC$26+$AG918*DC$27+$AH918*DC$28+$AI918*DC$29+$AJ918*DC$30+$AK918*DC$31+$AL918*DC$32+$AM918*DC$33+$AN918*DC$34+$AO918*DC$35+$AP918*DC$36+$AQ918*DC$37+$AR918*DC$38+$AS918*DC$39+$AT918*DC$40+$AU918*DC$41+$AV918*DC$42+$AW918*DC$43+$AX918*DC$44+$AY918*DC$45+$AZ918*DC$46+$BA918*DC$47+$BB918*DC$48+$BC918*DC$49+$BD918*DC$50+$BE918*DC$51+$BF918*DC$52+$BG918*DC$53+$BH918*DC$54+$BI918*DC$55+$BJ918*DC$56+$BK918*DC$57+$BL918*DC$58+$BM918*DC$59+$BN918*DC$60+$BO918*DC$61+$BP918*DC$62+$BQ918*DC$63+$BR918*DC$64+$BS918*DC$65+$BT918*DC$66+$BU918*DC$67+$BV918*DC$68+$BW918*DC$69+$BX918*DC$70+$BY918*DC$71+$BZ918*DC$72+$CA918*DC$73+$CB918*DC$74+$CC918*DC$75+$CD918*DC$76+$CE918*DC$77+$CF918*DC$78+$CG918*DC$79+$CH918*DC$80</f>
        <v>0</v>
      </c>
      <c r="DD919" s="37">
        <f t="shared" ref="DD919" si="9963">$I918*DD$3+$J918*DD$4+$K918*DD$5+$L918*DD$6+$M918*DD$7+$N918*DD$8+$O918*DD$9+$P918*DD$10+$Q918*DD$11+$R918*DD$12+$S918*DD$13+$T918*DD$14+$U918*DD$15+$V918*DD$16+$W918*DD$17+$X918*DD$18+$Y918*DD$19+$Z918*DD$20+$AA918*DD$21+$AB918*DD$22+$AC918*DD$23+$AD918*DD$24+$AE918*DD$25+$AF918*DD$26+$AG918*DD$27+$AH918*DD$28+$AI918*DD$29+$AJ918*DD$30+$AK918*DD$31+$AL918*DD$32+$AM918*DD$33+$AN918*DD$34+$AO918*DD$35+$AP918*DD$36+$AQ918*DD$37+$AR918*DD$38+$AS918*DD$39+$AT918*DD$40+$AU918*DD$41+$AV918*DD$42+$AW918*DD$43+$AX918*DD$44+$AY918*DD$45+$AZ918*DD$46+$BA918*DD$47+$BB918*DD$48+$BC918*DD$49+$BD918*DD$50+$BE918*DD$51+$BF918*DD$52+$BG918*DD$53+$BH918*DD$54+$BI918*DD$55+$BJ918*DD$56+$BK918*DD$57+$BL918*DD$58+$BM918*DD$59+$BN918*DD$60+$BO918*DD$61+$BP918*DD$62+$BQ918*DD$63+$BR918*DD$64+$BS918*DD$65+$BT918*DD$66+$BU918*DD$67+$BV918*DD$68+$BW918*DD$69+$BX918*DD$70+$BY918*DD$71+$BZ918*DD$72+$CA918*DD$73+$CB918*DD$74+$CC918*DD$75+$CD918*DD$76+$CE918*DD$77+$CF918*DD$78+$CG918*DD$79+$CH918*DD$80</f>
        <v>0</v>
      </c>
      <c r="DE919" s="37">
        <f t="shared" ref="DE919" si="9964">$I918*DE$3+$J918*DE$4+$K918*DE$5+$L918*DE$6+$M918*DE$7+$N918*DE$8+$O918*DE$9+$P918*DE$10+$Q918*DE$11+$R918*DE$12+$S918*DE$13+$T918*DE$14+$U918*DE$15+$V918*DE$16+$W918*DE$17+$X918*DE$18+$Y918*DE$19+$Z918*DE$20+$AA918*DE$21+$AB918*DE$22+$AC918*DE$23+$AD918*DE$24+$AE918*DE$25+$AF918*DE$26+$AG918*DE$27+$AH918*DE$28+$AI918*DE$29+$AJ918*DE$30+$AK918*DE$31+$AL918*DE$32+$AM918*DE$33+$AN918*DE$34+$AO918*DE$35+$AP918*DE$36+$AQ918*DE$37+$AR918*DE$38+$AS918*DE$39+$AT918*DE$40+$AU918*DE$41+$AV918*DE$42+$AW918*DE$43+$AX918*DE$44+$AY918*DE$45+$AZ918*DE$46+$BA918*DE$47+$BB918*DE$48+$BC918*DE$49+$BD918*DE$50+$BE918*DE$51+$BF918*DE$52+$BG918*DE$53+$BH918*DE$54+$BI918*DE$55+$BJ918*DE$56+$BK918*DE$57+$BL918*DE$58+$BM918*DE$59+$BN918*DE$60+$BO918*DE$61+$BP918*DE$62+$BQ918*DE$63+$BR918*DE$64+$BS918*DE$65+$BT918*DE$66+$BU918*DE$67+$BV918*DE$68+$BW918*DE$69+$BX918*DE$70+$BY918*DE$71+$BZ918*DE$72+$CA918*DE$73+$CB918*DE$74+$CC918*DE$75+$CD918*DE$76+$CE918*DE$77+$CF918*DE$78+$CG918*DE$79+$CH918*DE$80</f>
        <v>0</v>
      </c>
      <c r="DF919" s="37">
        <f t="shared" ref="DF919" si="9965">$I918*DF$3+$J918*DF$4+$K918*DF$5+$L918*DF$6+$M918*DF$7+$N918*DF$8+$O918*DF$9+$P918*DF$10+$Q918*DF$11+$R918*DF$12+$S918*DF$13+$T918*DF$14+$U918*DF$15+$V918*DF$16+$W918*DF$17+$X918*DF$18+$Y918*DF$19+$Z918*DF$20+$AA918*DF$21+$AB918*DF$22+$AC918*DF$23+$AD918*DF$24+$AE918*DF$25+$AF918*DF$26+$AG918*DF$27+$AH918*DF$28+$AI918*DF$29+$AJ918*DF$30+$AK918*DF$31+$AL918*DF$32+$AM918*DF$33+$AN918*DF$34+$AO918*DF$35+$AP918*DF$36+$AQ918*DF$37+$AR918*DF$38+$AS918*DF$39+$AT918*DF$40+$AU918*DF$41+$AV918*DF$42+$AW918*DF$43+$AX918*DF$44+$AY918*DF$45+$AZ918*DF$46+$BA918*DF$47+$BB918*DF$48+$BC918*DF$49+$BD918*DF$50+$BE918*DF$51+$BF918*DF$52+$BG918*DF$53+$BH918*DF$54+$BI918*DF$55+$BJ918*DF$56+$BK918*DF$57+$BL918*DF$58+$BM918*DF$59+$BN918*DF$60+$BO918*DF$61+$BP918*DF$62+$BQ918*DF$63+$BR918*DF$64+$BS918*DF$65+$BT918*DF$66+$BU918*DF$67+$BV918*DF$68+$BW918*DF$69+$BX918*DF$70+$BY918*DF$71+$BZ918*DF$72+$CA918*DF$73+$CB918*DF$74+$CC918*DF$75+$CD918*DF$76+$CE918*DF$77+$CF918*DF$78+$CG918*DF$79+$CH918*DF$80</f>
        <v>0</v>
      </c>
      <c r="DG919" s="38">
        <f t="shared" ref="DG919" si="9966">$I918*DG$3+$J918*DG$4+$K918*DG$5+$L918*DG$6+$M918*DG$7+$N918*DG$8+$O918*DG$9+$P918*DG$10+$Q918*DG$11+$R918*DG$12+$S918*DG$13+$T918*DG$14+$U918*DG$15+$V918*DG$16+$W918*DG$17+$X918*DG$18+$Y918*DG$19+$Z918*DG$20+$AA918*DG$21+$AB918*DG$22+$AC918*DG$23+$AD918*DG$24+$AE918*DG$25+$AF918*DG$26+$AG918*DG$27+$AH918*DG$28+$AI918*DG$29+$AJ918*DG$30+$AK918*DG$31+$AL918*DG$32+$AM918*DG$33+$AN918*DG$34+$AO918*DG$35+$AP918*DG$36+$AQ918*DG$37+$AR918*DG$38+$AS918*DG$39+$AT918*DG$40+$AU918*DG$41+$AV918*DG$42+$AW918*DG$43+$AX918*DG$44+$AY918*DG$45+$AZ918*DG$46+$BA918*DG$47+$BB918*DG$48+$BC918*DG$49+$BD918*DG$50+$BE918*DG$51+$BF918*DG$52+$BG918*DG$53+$BH918*DG$54+$BI918*DG$55+$BJ918*DG$56+$BK918*DG$57+$BL918*DG$58+$BM918*DG$59+$BN918*DG$60+$BO918*DG$61+$BP918*DG$62+$BQ918*DG$63+$BR918*DG$64+$BS918*DG$65+$BT918*DG$66+$BU918*DG$67+$BV918*DG$68+$BW918*DG$69+$BX918*DG$70+$BY918*DG$71+$BZ918*DG$72+$CA918*DG$73+$CB918*DG$74+$CC918*DG$75+$CD918*DG$76+$CE918*DG$77+$CF918*DG$78+$CG918*DG$79+$CH918*DG$80</f>
        <v>0</v>
      </c>
    </row>
    <row r="920" spans="1:120" ht="12.75" hidden="1" outlineLevel="1" x14ac:dyDescent="0.2">
      <c r="A920" s="26"/>
      <c r="B920" s="27"/>
      <c r="C920" s="27"/>
      <c r="D920" s="28"/>
      <c r="E920" s="28"/>
      <c r="F920" s="28"/>
      <c r="G920" s="28"/>
      <c r="H920" s="28"/>
      <c r="I920" s="59"/>
      <c r="J920" s="59"/>
      <c r="K920" s="59"/>
      <c r="L920" s="59"/>
      <c r="M920" s="59"/>
      <c r="N920" s="59"/>
      <c r="O920" s="59"/>
      <c r="P920" s="59"/>
      <c r="Q920" s="59"/>
      <c r="R920" s="59"/>
      <c r="S920" s="59"/>
      <c r="T920" s="59"/>
      <c r="U920" s="59"/>
      <c r="V920" s="59"/>
      <c r="W920" s="59"/>
      <c r="X920" s="59"/>
      <c r="Y920" s="59"/>
      <c r="Z920" s="59"/>
      <c r="AA920" s="59"/>
      <c r="AB920" s="59"/>
      <c r="AC920" s="59"/>
      <c r="AD920" s="59"/>
      <c r="AE920" s="59"/>
      <c r="AF920" s="59"/>
      <c r="AG920" s="59"/>
      <c r="AH920" s="59"/>
      <c r="AI920" s="59"/>
      <c r="AJ920" s="59"/>
      <c r="AK920" s="59"/>
      <c r="AL920" s="59"/>
      <c r="AM920" s="59"/>
      <c r="AN920" s="59"/>
      <c r="AO920" s="59"/>
      <c r="AP920" s="59"/>
      <c r="AQ920" s="59"/>
      <c r="AR920" s="59"/>
      <c r="AS920" s="59"/>
      <c r="AT920" s="59"/>
      <c r="AU920" s="59"/>
      <c r="AV920" s="59"/>
      <c r="AW920" s="59"/>
      <c r="AX920" s="59"/>
      <c r="AY920" s="59"/>
      <c r="AZ920" s="59"/>
      <c r="BA920" s="59"/>
      <c r="BB920" s="59"/>
      <c r="BC920" s="59"/>
      <c r="BD920" s="59"/>
      <c r="BE920" s="59"/>
      <c r="BF920" s="59"/>
      <c r="BG920" s="59"/>
      <c r="BH920" s="59"/>
      <c r="BI920" s="59"/>
      <c r="BJ920" s="59"/>
      <c r="BK920" s="59"/>
      <c r="BL920" s="59"/>
      <c r="BM920" s="59"/>
      <c r="BN920" s="59"/>
      <c r="BO920" s="59"/>
      <c r="BP920" s="59"/>
      <c r="BQ920" s="59"/>
      <c r="BR920" s="59"/>
      <c r="BS920" s="59"/>
      <c r="BT920" s="59"/>
      <c r="BU920" s="59"/>
      <c r="BV920" s="59"/>
      <c r="BW920" s="59"/>
      <c r="BX920" s="59"/>
      <c r="BY920" s="59"/>
      <c r="BZ920" s="59"/>
      <c r="CA920" s="59"/>
      <c r="CB920" s="59"/>
      <c r="CC920" s="59"/>
      <c r="CD920" s="59"/>
      <c r="CE920" s="59"/>
      <c r="CF920" s="59"/>
      <c r="CG920" s="59"/>
      <c r="CH920" s="59"/>
      <c r="CI920" s="28"/>
      <c r="CJ920" s="28"/>
      <c r="CK920" s="28"/>
      <c r="CL920" s="28"/>
      <c r="CM920" s="29" t="s">
        <v>8</v>
      </c>
      <c r="CN920" s="39"/>
      <c r="CO920" s="40"/>
      <c r="CP920" s="40"/>
      <c r="CQ920" s="40"/>
      <c r="CR920" s="40"/>
      <c r="CS920" s="40"/>
      <c r="CT920" s="40"/>
      <c r="CU920" s="40"/>
      <c r="CV920" s="40"/>
      <c r="CW920" s="40"/>
      <c r="CX920" s="40"/>
      <c r="CY920" s="40"/>
      <c r="CZ920" s="40"/>
      <c r="DA920" s="40"/>
      <c r="DB920" s="40"/>
      <c r="DC920" s="40"/>
      <c r="DD920" s="40"/>
      <c r="DE920" s="40"/>
      <c r="DF920" s="40"/>
      <c r="DG920" s="41"/>
    </row>
    <row r="921" spans="1:120" ht="12.75" collapsed="1" x14ac:dyDescent="0.2">
      <c r="A921" s="19" t="s">
        <v>555</v>
      </c>
      <c r="B921" s="19" t="s">
        <v>23</v>
      </c>
      <c r="C921" s="19"/>
      <c r="D921" s="20" t="s">
        <v>556</v>
      </c>
      <c r="E921" s="20">
        <v>6</v>
      </c>
      <c r="F921" s="20">
        <f>IF($C$4="",SUMIF(stock_on_hand!A:A,planner!A921,stock_on_hand!C:C),SUMIFS(stock_on_hand!C:C,stock_on_hand!A:A,planner!A921,stock_on_hand!E:E,$C$4))</f>
        <v>0</v>
      </c>
      <c r="G921" s="20"/>
      <c r="H921" s="20" t="s">
        <v>10</v>
      </c>
      <c r="I921" s="57">
        <f>IFERROR(HLOOKUP(I$188,bom!$2:$300,MATCH($A921,bom!$A:$A,0)-1,0),0)</f>
        <v>0</v>
      </c>
      <c r="J921" s="57">
        <f>IFERROR(HLOOKUP(J$188,bom!$2:$300,MATCH($A921,bom!$A:$A,0)-1,0),0)</f>
        <v>0</v>
      </c>
      <c r="K921" s="57">
        <f>IFERROR(HLOOKUP(K$188,bom!$2:$300,MATCH($A921,bom!$A:$A,0)-1,0),0)</f>
        <v>0</v>
      </c>
      <c r="L921" s="57">
        <f>IFERROR(HLOOKUP(L$188,bom!$2:$300,MATCH($A921,bom!$A:$A,0)-1,0),0)</f>
        <v>0</v>
      </c>
      <c r="M921" s="57">
        <f>IFERROR(HLOOKUP(M$188,bom!$2:$300,MATCH($A921,bom!$A:$A,0)-1,0),0)</f>
        <v>0</v>
      </c>
      <c r="N921" s="57">
        <f>IFERROR(HLOOKUP(N$188,bom!$2:$300,MATCH($A921,bom!$A:$A,0)-1,0),0)</f>
        <v>0</v>
      </c>
      <c r="O921" s="57">
        <f>IFERROR(HLOOKUP(O$188,bom!$2:$300,MATCH($A921,bom!$A:$A,0)-1,0),0)</f>
        <v>0</v>
      </c>
      <c r="P921" s="57">
        <f>IFERROR(HLOOKUP(P$188,bom!$2:$300,MATCH($A921,bom!$A:$A,0)-1,0),0)</f>
        <v>0</v>
      </c>
      <c r="Q921" s="57">
        <f>IFERROR(HLOOKUP(Q$188,bom!$2:$300,MATCH($A921,bom!$A:$A,0)-1,0),0)</f>
        <v>0</v>
      </c>
      <c r="R921" s="57">
        <f>IFERROR(HLOOKUP(R$188,bom!$2:$300,MATCH($A921,bom!$A:$A,0)-1,0),0)</f>
        <v>0</v>
      </c>
      <c r="S921" s="57">
        <f>IFERROR(HLOOKUP(S$188,bom!$2:$300,MATCH($A921,bom!$A:$A,0)-1,0),0)</f>
        <v>0</v>
      </c>
      <c r="T921" s="57">
        <f>IFERROR(HLOOKUP(T$188,bom!$2:$300,MATCH($A921,bom!$A:$A,0)-1,0),0)</f>
        <v>0</v>
      </c>
      <c r="U921" s="57">
        <f>IFERROR(HLOOKUP(U$188,bom!$2:$300,MATCH($A921,bom!$A:$A,0)-1,0),0)</f>
        <v>0</v>
      </c>
      <c r="V921" s="57">
        <f>IFERROR(HLOOKUP(V$188,bom!$2:$300,MATCH($A921,bom!$A:$A,0)-1,0),0)</f>
        <v>0</v>
      </c>
      <c r="W921" s="57">
        <f>IFERROR(HLOOKUP(W$188,bom!$2:$300,MATCH($A921,bom!$A:$A,0)-1,0),0)</f>
        <v>0</v>
      </c>
      <c r="X921" s="57">
        <f>IFERROR(HLOOKUP(X$188,bom!$2:$300,MATCH($A921,bom!$A:$A,0)-1,0),0)</f>
        <v>0</v>
      </c>
      <c r="Y921" s="57">
        <f>IFERROR(HLOOKUP(Y$188,bom!$2:$300,MATCH($A921,bom!$A:$A,0)-1,0),0)</f>
        <v>0</v>
      </c>
      <c r="Z921" s="57">
        <f>IFERROR(HLOOKUP(Z$188,bom!$2:$300,MATCH($A921,bom!$A:$A,0)-1,0),0)</f>
        <v>0</v>
      </c>
      <c r="AA921" s="57">
        <f>IFERROR(HLOOKUP(AA$188,bom!$2:$300,MATCH($A921,bom!$A:$A,0)-1,0),0)</f>
        <v>0</v>
      </c>
      <c r="AB921" s="57">
        <f>IFERROR(HLOOKUP(AB$188,bom!$2:$300,MATCH($A921,bom!$A:$A,0)-1,0),0)</f>
        <v>0</v>
      </c>
      <c r="AC921" s="57">
        <f>IFERROR(HLOOKUP(AC$188,bom!$2:$300,MATCH($A921,bom!$A:$A,0)-1,0),0)</f>
        <v>0</v>
      </c>
      <c r="AD921" s="57">
        <f>IFERROR(HLOOKUP(AD$188,bom!$2:$300,MATCH($A921,bom!$A:$A,0)-1,0),0)</f>
        <v>0</v>
      </c>
      <c r="AE921" s="57">
        <f>IFERROR(HLOOKUP(AE$188,bom!$2:$300,MATCH($A921,bom!$A:$A,0)-1,0),0)</f>
        <v>0</v>
      </c>
      <c r="AF921" s="57">
        <f>IFERROR(HLOOKUP(AF$188,bom!$2:$300,MATCH($A921,bom!$A:$A,0)-1,0),0)</f>
        <v>0</v>
      </c>
      <c r="AG921" s="57">
        <f>IFERROR(HLOOKUP(AG$188,bom!$2:$300,MATCH($A921,bom!$A:$A,0)-1,0),0)</f>
        <v>0</v>
      </c>
      <c r="AH921" s="57">
        <f>IFERROR(HLOOKUP(AH$188,bom!$2:$300,MATCH($A921,bom!$A:$A,0)-1,0),0)</f>
        <v>0</v>
      </c>
      <c r="AI921" s="57">
        <f>IFERROR(HLOOKUP(AI$188,bom!$2:$300,MATCH($A921,bom!$A:$A,0)-1,0),0)</f>
        <v>0</v>
      </c>
      <c r="AJ921" s="57">
        <f>IFERROR(HLOOKUP(AJ$188,bom!$2:$300,MATCH($A921,bom!$A:$A,0)-1,0),0)</f>
        <v>0</v>
      </c>
      <c r="AK921" s="57">
        <f>IFERROR(HLOOKUP(AK$188,bom!$2:$300,MATCH($A921,bom!$A:$A,0)-1,0),0)</f>
        <v>0</v>
      </c>
      <c r="AL921" s="57">
        <f>IFERROR(HLOOKUP(AL$188,bom!$2:$300,MATCH($A921,bom!$A:$A,0)-1,0),0)</f>
        <v>0</v>
      </c>
      <c r="AM921" s="57">
        <f>IFERROR(HLOOKUP(AM$188,bom!$2:$300,MATCH($A921,bom!$A:$A,0)-1,0),0)</f>
        <v>0</v>
      </c>
      <c r="AN921" s="57">
        <f>IFERROR(HLOOKUP(AN$188,bom!$2:$300,MATCH($A921,bom!$A:$A,0)-1,0),0)</f>
        <v>0</v>
      </c>
      <c r="AO921" s="57">
        <f>IFERROR(HLOOKUP(AO$188,bom!$2:$300,MATCH($A921,bom!$A:$A,0)-1,0),0)</f>
        <v>0</v>
      </c>
      <c r="AP921" s="57">
        <f>IFERROR(HLOOKUP(AP$188,bom!$2:$300,MATCH($A921,bom!$A:$A,0)-1,0),0)</f>
        <v>0</v>
      </c>
      <c r="AQ921" s="57">
        <f>IFERROR(HLOOKUP(AQ$188,bom!$2:$300,MATCH($A921,bom!$A:$A,0)-1,0),0)</f>
        <v>0</v>
      </c>
      <c r="AR921" s="57">
        <f>IFERROR(HLOOKUP(AR$188,bom!$2:$300,MATCH($A921,bom!$A:$A,0)-1,0),0)</f>
        <v>0</v>
      </c>
      <c r="AS921" s="57">
        <f>IFERROR(HLOOKUP(AS$188,bom!$2:$300,MATCH($A921,bom!$A:$A,0)-1,0),0)</f>
        <v>0</v>
      </c>
      <c r="AT921" s="57">
        <f>IFERROR(HLOOKUP(AT$188,bom!$2:$300,MATCH($A921,bom!$A:$A,0)-1,0),0)</f>
        <v>0</v>
      </c>
      <c r="AU921" s="57">
        <f>IFERROR(HLOOKUP(AU$188,bom!$2:$300,MATCH($A921,bom!$A:$A,0)-1,0),0)</f>
        <v>0</v>
      </c>
      <c r="AV921" s="57">
        <f>IFERROR(HLOOKUP(AV$188,bom!$2:$300,MATCH($A921,bom!$A:$A,0)-1,0),0)</f>
        <v>0</v>
      </c>
      <c r="AW921" s="57">
        <f>IFERROR(HLOOKUP(AW$188,bom!$2:$300,MATCH($A921,bom!$A:$A,0)-1,0),0)</f>
        <v>0</v>
      </c>
      <c r="AX921" s="57">
        <f>IFERROR(HLOOKUP(AX$188,bom!$2:$300,MATCH($A921,bom!$A:$A,0)-1,0),0)</f>
        <v>0</v>
      </c>
      <c r="AY921" s="57">
        <f>IFERROR(HLOOKUP(AY$188,bom!$2:$300,MATCH($A921,bom!$A:$A,0)-1,0),0)</f>
        <v>0</v>
      </c>
      <c r="AZ921" s="57">
        <f>IFERROR(HLOOKUP(AZ$188,bom!$2:$300,MATCH($A921,bom!$A:$A,0)-1,0),0)</f>
        <v>0</v>
      </c>
      <c r="BA921" s="57">
        <f>IFERROR(HLOOKUP(BA$188,bom!$2:$300,MATCH($A921,bom!$A:$A,0)-1,0),0)</f>
        <v>0</v>
      </c>
      <c r="BB921" s="57">
        <f>IFERROR(HLOOKUP(BB$188,bom!$2:$300,MATCH($A921,bom!$A:$A,0)-1,0),0)</f>
        <v>0</v>
      </c>
      <c r="BC921" s="57">
        <f>IFERROR(HLOOKUP(BC$188,bom!$2:$300,MATCH($A921,bom!$A:$A,0)-1,0),0)</f>
        <v>0</v>
      </c>
      <c r="BD921" s="57">
        <f>IFERROR(HLOOKUP(BD$188,bom!$2:$300,MATCH($A921,bom!$A:$A,0)-1,0),0)</f>
        <v>0</v>
      </c>
      <c r="BE921" s="57">
        <f>IFERROR(HLOOKUP(BE$188,bom!$2:$300,MATCH($A921,bom!$A:$A,0)-1,0),0)</f>
        <v>0</v>
      </c>
      <c r="BF921" s="57">
        <f>IFERROR(HLOOKUP(BF$188,bom!$2:$300,MATCH($A921,bom!$A:$A,0)-1,0),0)</f>
        <v>0</v>
      </c>
      <c r="BG921" s="57">
        <f>IFERROR(HLOOKUP(BG$188,bom!$2:$300,MATCH($A921,bom!$A:$A,0)-1,0),0)</f>
        <v>0</v>
      </c>
      <c r="BH921" s="57">
        <f>IFERROR(HLOOKUP(BH$188,bom!$2:$300,MATCH($A921,bom!$A:$A,0)-1,0),0)</f>
        <v>0</v>
      </c>
      <c r="BI921" s="57">
        <f>IFERROR(HLOOKUP(BI$188,bom!$2:$300,MATCH($A921,bom!$A:$A,0)-1,0),0)</f>
        <v>0</v>
      </c>
      <c r="BJ921" s="57">
        <f>IFERROR(HLOOKUP(BJ$188,bom!$2:$300,MATCH($A921,bom!$A:$A,0)-1,0),0)</f>
        <v>0</v>
      </c>
      <c r="BK921" s="57">
        <f>IFERROR(HLOOKUP(BK$188,bom!$2:$300,MATCH($A921,bom!$A:$A,0)-1,0),0)</f>
        <v>0</v>
      </c>
      <c r="BL921" s="57">
        <f>IFERROR(HLOOKUP(BL$188,bom!$2:$300,MATCH($A921,bom!$A:$A,0)-1,0),0)</f>
        <v>0</v>
      </c>
      <c r="BM921" s="57">
        <f>IFERROR(HLOOKUP(BM$188,bom!$2:$300,MATCH($A921,bom!$A:$A,0)-1,0),0)</f>
        <v>0</v>
      </c>
      <c r="BN921" s="57">
        <f>IFERROR(HLOOKUP(BN$188,bom!$2:$300,MATCH($A921,bom!$A:$A,0)-1,0),0)</f>
        <v>0</v>
      </c>
      <c r="BO921" s="57">
        <f>IFERROR(HLOOKUP(BO$188,bom!$2:$300,MATCH($A921,bom!$A:$A,0)-1,0),0)</f>
        <v>0</v>
      </c>
      <c r="BP921" s="57">
        <f>IFERROR(HLOOKUP(BP$188,bom!$2:$300,MATCH($A921,bom!$A:$A,0)-1,0),0)</f>
        <v>0</v>
      </c>
      <c r="BQ921" s="57">
        <f>IFERROR(HLOOKUP(BQ$188,bom!$2:$300,MATCH($A921,bom!$A:$A,0)-1,0),0)</f>
        <v>0</v>
      </c>
      <c r="BR921" s="57">
        <f>IFERROR(HLOOKUP(BR$188,bom!$2:$300,MATCH($A921,bom!$A:$A,0)-1,0),0)</f>
        <v>0</v>
      </c>
      <c r="BS921" s="57">
        <f>IFERROR(HLOOKUP(BS$188,bom!$2:$300,MATCH($A921,bom!$A:$A,0)-1,0),0)</f>
        <v>0</v>
      </c>
      <c r="BT921" s="57">
        <f>IFERROR(HLOOKUP(BT$188,bom!$2:$300,MATCH($A921,bom!$A:$A,0)-1,0),0)</f>
        <v>0</v>
      </c>
      <c r="BU921" s="57">
        <f>IFERROR(HLOOKUP(BU$188,bom!$2:$300,MATCH($A921,bom!$A:$A,0)-1,0),0)</f>
        <v>0</v>
      </c>
      <c r="BV921" s="57">
        <f>IFERROR(HLOOKUP(BV$188,bom!$2:$300,MATCH($A921,bom!$A:$A,0)-1,0),0)</f>
        <v>0</v>
      </c>
      <c r="BW921" s="57">
        <f>IFERROR(HLOOKUP(BW$188,bom!$2:$300,MATCH($A921,bom!$A:$A,0)-1,0),0)</f>
        <v>0</v>
      </c>
      <c r="BX921" s="57">
        <f>IFERROR(HLOOKUP(BX$188,bom!$2:$300,MATCH($A921,bom!$A:$A,0)-1,0),0)</f>
        <v>0</v>
      </c>
      <c r="BY921" s="57">
        <f>IFERROR(HLOOKUP(BY$188,bom!$2:$300,MATCH($A921,bom!$A:$A,0)-1,0),0)</f>
        <v>0</v>
      </c>
      <c r="BZ921" s="57">
        <f>IFERROR(HLOOKUP(BZ$188,bom!$2:$300,MATCH($A921,bom!$A:$A,0)-1,0),0)</f>
        <v>0</v>
      </c>
      <c r="CA921" s="57">
        <f>IFERROR(HLOOKUP(CA$188,bom!$2:$300,MATCH($A921,bom!$A:$A,0)-1,0),0)</f>
        <v>0</v>
      </c>
      <c r="CB921" s="57">
        <f>IFERROR(HLOOKUP(CB$188,bom!$2:$300,MATCH($A921,bom!$A:$A,0)-1,0),0)</f>
        <v>0</v>
      </c>
      <c r="CC921" s="57">
        <f>IFERROR(HLOOKUP(CC$188,bom!$2:$300,MATCH($A921,bom!$A:$A,0)-1,0),0)</f>
        <v>0</v>
      </c>
      <c r="CD921" s="57">
        <f>IFERROR(HLOOKUP(CD$188,bom!$2:$300,MATCH($A921,bom!$A:$A,0)-1,0),0)</f>
        <v>0</v>
      </c>
      <c r="CE921" s="57">
        <f>IFERROR(HLOOKUP(CE$188,bom!$2:$300,MATCH($A921,bom!$A:$A,0)-1,0),0)</f>
        <v>0</v>
      </c>
      <c r="CF921" s="57">
        <f>IFERROR(HLOOKUP(CF$188,bom!$2:$300,MATCH($A921,bom!$A:$A,0)-1,0),0)</f>
        <v>0</v>
      </c>
      <c r="CG921" s="57">
        <f>IFERROR(HLOOKUP(CG$188,bom!$2:$300,MATCH($A921,bom!$A:$A,0)-1,0),0)</f>
        <v>0</v>
      </c>
      <c r="CH921" s="57">
        <f>IFERROR(HLOOKUP(CH$188,bom!$2:$300,MATCH($A921,bom!$A:$A,0)-1,0),0)</f>
        <v>0</v>
      </c>
      <c r="CI921" s="20"/>
      <c r="CJ921" s="20"/>
      <c r="CK921" s="20"/>
      <c r="CL921" s="20"/>
      <c r="CM921" s="32" t="str">
        <f t="shared" ref="CM921" si="9967">IF(G921&gt;0,IF(CN921&lt;(0.8*G921),"WARNING!!!",IF(CN921&lt;G921,"ORDER","OK")),IF((VLOOKUP(A921,A:DG,91+E921,0))&lt;0,"WARNING!!!",IF((VLOOKUP(A921,A:DG,91+ROUND(1.25*E921,0),0))&lt;0,"ORDER","OK")))</f>
        <v>OK</v>
      </c>
      <c r="CN921" s="33">
        <f t="shared" ref="CN921" si="9968">F921-CN922+CN923</f>
        <v>0</v>
      </c>
      <c r="CO921" s="34">
        <f t="shared" ref="CO921" si="9969">CN921-CO922+CO923</f>
        <v>0</v>
      </c>
      <c r="CP921" s="34">
        <f t="shared" ref="CP921" si="9970">CO921-CP922+CP923</f>
        <v>0</v>
      </c>
      <c r="CQ921" s="34">
        <f t="shared" ref="CQ921" si="9971">CP921-CQ922+CQ923</f>
        <v>0</v>
      </c>
      <c r="CR921" s="34">
        <f t="shared" ref="CR921" si="9972">CQ921-CR922+CR923</f>
        <v>0</v>
      </c>
      <c r="CS921" s="34">
        <f t="shared" ref="CS921" si="9973">CR921-CS922+CS923</f>
        <v>0</v>
      </c>
      <c r="CT921" s="34">
        <f t="shared" ref="CT921" si="9974">CS921-CT922+CT923</f>
        <v>0</v>
      </c>
      <c r="CU921" s="34">
        <f t="shared" ref="CU921" si="9975">CT921-CU922+CU923</f>
        <v>0</v>
      </c>
      <c r="CV921" s="34">
        <f t="shared" ref="CV921" si="9976">CU921-CV922+CV923</f>
        <v>0</v>
      </c>
      <c r="CW921" s="34">
        <f t="shared" ref="CW921" si="9977">CV921-CW922+CW923</f>
        <v>0</v>
      </c>
      <c r="CX921" s="34">
        <f t="shared" ref="CX921" si="9978">CW921-CX922+CX923</f>
        <v>0</v>
      </c>
      <c r="CY921" s="34">
        <f t="shared" ref="CY921" si="9979">CX921-CY922+CY923</f>
        <v>0</v>
      </c>
      <c r="CZ921" s="34">
        <f t="shared" ref="CZ921" si="9980">CY921-CZ922+CZ923</f>
        <v>0</v>
      </c>
      <c r="DA921" s="34">
        <f t="shared" ref="DA921" si="9981">CZ921-DA922+DA923</f>
        <v>0</v>
      </c>
      <c r="DB921" s="34">
        <f t="shared" ref="DB921" si="9982">DA921-DB922+DB923</f>
        <v>0</v>
      </c>
      <c r="DC921" s="34">
        <f t="shared" ref="DC921" si="9983">DB921-DC922+DC923</f>
        <v>0</v>
      </c>
      <c r="DD921" s="34">
        <f t="shared" ref="DD921" si="9984">DC921-DD922+DD923</f>
        <v>0</v>
      </c>
      <c r="DE921" s="34">
        <f t="shared" ref="DE921" si="9985">DD921-DE922+DE923</f>
        <v>0</v>
      </c>
      <c r="DF921" s="34">
        <f t="shared" ref="DF921" si="9986">DE921-DF922+DF923</f>
        <v>0</v>
      </c>
      <c r="DG921" s="35">
        <f t="shared" ref="DG921" si="9987">DF921-DG922+DG923</f>
        <v>0</v>
      </c>
      <c r="DM921" s="21"/>
    </row>
    <row r="922" spans="1:120" ht="12.75" hidden="1" outlineLevel="1" x14ac:dyDescent="0.2">
      <c r="A922" s="22"/>
      <c r="B922" s="23"/>
      <c r="C922" s="23"/>
      <c r="D922" s="24"/>
      <c r="E922" s="24"/>
      <c r="F922" s="24"/>
      <c r="G922" s="24"/>
      <c r="H922" s="24"/>
      <c r="I922" s="58"/>
      <c r="J922" s="58"/>
      <c r="K922" s="58"/>
      <c r="L922" s="58"/>
      <c r="M922" s="58"/>
      <c r="N922" s="58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  <c r="AG922" s="58"/>
      <c r="AH922" s="58"/>
      <c r="AI922" s="58"/>
      <c r="AJ922" s="58"/>
      <c r="AK922" s="58"/>
      <c r="AL922" s="58"/>
      <c r="AM922" s="58"/>
      <c r="AN922" s="58"/>
      <c r="AO922" s="58"/>
      <c r="AP922" s="58"/>
      <c r="AQ922" s="58"/>
      <c r="AR922" s="58"/>
      <c r="AS922" s="58"/>
      <c r="AT922" s="58"/>
      <c r="AU922" s="58"/>
      <c r="AV922" s="58"/>
      <c r="AW922" s="58"/>
      <c r="AX922" s="58"/>
      <c r="AY922" s="58"/>
      <c r="AZ922" s="58"/>
      <c r="BA922" s="58"/>
      <c r="BB922" s="58"/>
      <c r="BC922" s="58"/>
      <c r="BD922" s="58"/>
      <c r="BE922" s="58"/>
      <c r="BF922" s="58"/>
      <c r="BG922" s="58"/>
      <c r="BH922" s="58"/>
      <c r="BI922" s="58"/>
      <c r="BJ922" s="58"/>
      <c r="BK922" s="58"/>
      <c r="BL922" s="58"/>
      <c r="BM922" s="58"/>
      <c r="BN922" s="58"/>
      <c r="BO922" s="58"/>
      <c r="BP922" s="58"/>
      <c r="BQ922" s="58"/>
      <c r="BR922" s="58"/>
      <c r="BS922" s="58"/>
      <c r="BT922" s="58"/>
      <c r="BU922" s="58"/>
      <c r="BV922" s="58"/>
      <c r="BW922" s="58"/>
      <c r="BX922" s="58"/>
      <c r="BY922" s="58"/>
      <c r="BZ922" s="58"/>
      <c r="CA922" s="58"/>
      <c r="CB922" s="58"/>
      <c r="CC922" s="58"/>
      <c r="CD922" s="58"/>
      <c r="CE922" s="58"/>
      <c r="CF922" s="58"/>
      <c r="CG922" s="58"/>
      <c r="CH922" s="58"/>
      <c r="CI922" s="24"/>
      <c r="CJ922" s="24"/>
      <c r="CK922" s="24"/>
      <c r="CL922" s="24"/>
      <c r="CM922" s="25" t="s">
        <v>7</v>
      </c>
      <c r="CN922" s="36">
        <f t="shared" ref="CN922" si="9988">$I921*CN$3+$J921*CN$4+$K921*CN$5+$L921*CN$6+$M921*CN$7+$N921*CN$8+$O921*CN$9+$P921*CN$10+$Q921*CN$11+$R921*CN$12+$S921*CN$13+$T921*CN$14+$U921*CN$15+$V921*CN$16+$W921*CN$17+$X921*CN$18+$Y921*CN$19+$Z921*CN$20+$AA921*CN$21+$AB921*CN$22+$AC921*CN$23+$AD921*CN$24+$AE921*CN$25+$AF921*CN$26+$AG921*CN$27+$AH921*CN$28+$AI921*CN$29+$AJ921*CN$30+$AK921*CN$31+$AL921*CN$32+$AM921*CN$33+$AN921*CN$34+$AO921*CN$35+$AP921*CN$36+$AQ921*CN$37+$AR921*CN$38+$AS921*CN$39+$AT921*CN$40+$AU921*CN$41+$AV921*CN$42+$AW921*CN$43+$AX921*CN$44+$AY921*CN$45+$AZ921*CN$46+$BA921*CN$47+$BB921*CN$48+$BC921*CN$49+$BD921*CN$50+$BE921*CN$51+$BF921*CN$52+$BG921*CN$53+$BH921*CN$54+$BI921*CN$55+$BJ921*CN$56+$BK921*CN$57+$BL921*CN$58+$BM921*CN$59+$BN921*CN$60+$BO921*CN$61+$BP921*CN$62+$BQ921*CN$63+$BR921*CN$64+$BS921*CN$65+$BT921*CN$66+$BU921*CN$67+$BV921*CN$68+$BW921*CN$69+$BX921*CN$70+$BY921*CN$71+$BZ921*CN$72+$CA921*CN$73+$CB921*CN$74+$CC921*CN$75+$CD921*CN$76+$CE921*CN$77+$CF921*CN$78+$CG921*CN$79+$CH921*CN$80</f>
        <v>0</v>
      </c>
      <c r="CO922" s="37">
        <f t="shared" ref="CO922" si="9989">$I921*CO$3+$J921*CO$4+$K921*CO$5+$L921*CO$6+$M921*CO$7+$N921*CO$8+$O921*CO$9+$P921*CO$10+$Q921*CO$11+$R921*CO$12+$S921*CO$13+$T921*CO$14+$U921*CO$15+$V921*CO$16+$W921*CO$17+$X921*CO$18+$Y921*CO$19+$Z921*CO$20+$AA921*CO$21+$AB921*CO$22+$AC921*CO$23+$AD921*CO$24+$AE921*CO$25+$AF921*CO$26+$AG921*CO$27+$AH921*CO$28+$AI921*CO$29+$AJ921*CO$30+$AK921*CO$31+$AL921*CO$32+$AM921*CO$33+$AN921*CO$34+$AO921*CO$35+$AP921*CO$36+$AQ921*CO$37+$AR921*CO$38+$AS921*CO$39+$AT921*CO$40+$AU921*CO$41+$AV921*CO$42+$AW921*CO$43+$AX921*CO$44+$AY921*CO$45+$AZ921*CO$46+$BA921*CO$47+$BB921*CO$48+$BC921*CO$49+$BD921*CO$50+$BE921*CO$51+$BF921*CO$52+$BG921*CO$53+$BH921*CO$54+$BI921*CO$55+$BJ921*CO$56+$BK921*CO$57+$BL921*CO$58+$BM921*CO$59+$BN921*CO$60+$BO921*CO$61+$BP921*CO$62+$BQ921*CO$63+$BR921*CO$64+$BS921*CO$65+$BT921*CO$66+$BU921*CO$67+$BV921*CO$68+$BW921*CO$69+$BX921*CO$70+$BY921*CO$71+$BZ921*CO$72+$CA921*CO$73+$CB921*CO$74+$CC921*CO$75+$CD921*CO$76+$CE921*CO$77+$CF921*CO$78+$CG921*CO$79+$CH921*CO$80</f>
        <v>0</v>
      </c>
      <c r="CP922" s="37">
        <f t="shared" ref="CP922" si="9990">$I921*CP$3+$J921*CP$4+$K921*CP$5+$L921*CP$6+$M921*CP$7+$N921*CP$8+$O921*CP$9+$P921*CP$10+$Q921*CP$11+$R921*CP$12+$S921*CP$13+$T921*CP$14+$U921*CP$15+$V921*CP$16+$W921*CP$17+$X921*CP$18+$Y921*CP$19+$Z921*CP$20+$AA921*CP$21+$AB921*CP$22+$AC921*CP$23+$AD921*CP$24+$AE921*CP$25+$AF921*CP$26+$AG921*CP$27+$AH921*CP$28+$AI921*CP$29+$AJ921*CP$30+$AK921*CP$31+$AL921*CP$32+$AM921*CP$33+$AN921*CP$34+$AO921*CP$35+$AP921*CP$36+$AQ921*CP$37+$AR921*CP$38+$AS921*CP$39+$AT921*CP$40+$AU921*CP$41+$AV921*CP$42+$AW921*CP$43+$AX921*CP$44+$AY921*CP$45+$AZ921*CP$46+$BA921*CP$47+$BB921*CP$48+$BC921*CP$49+$BD921*CP$50+$BE921*CP$51+$BF921*CP$52+$BG921*CP$53+$BH921*CP$54+$BI921*CP$55+$BJ921*CP$56+$BK921*CP$57+$BL921*CP$58+$BM921*CP$59+$BN921*CP$60+$BO921*CP$61+$BP921*CP$62+$BQ921*CP$63+$BR921*CP$64+$BS921*CP$65+$BT921*CP$66+$BU921*CP$67+$BV921*CP$68+$BW921*CP$69+$BX921*CP$70+$BY921*CP$71+$BZ921*CP$72+$CA921*CP$73+$CB921*CP$74+$CC921*CP$75+$CD921*CP$76+$CE921*CP$77+$CF921*CP$78+$CG921*CP$79+$CH921*CP$80</f>
        <v>0</v>
      </c>
      <c r="CQ922" s="37">
        <f t="shared" ref="CQ922" si="9991">$I921*CQ$3+$J921*CQ$4+$K921*CQ$5+$L921*CQ$6+$M921*CQ$7+$N921*CQ$8+$O921*CQ$9+$P921*CQ$10+$Q921*CQ$11+$R921*CQ$12+$S921*CQ$13+$T921*CQ$14+$U921*CQ$15+$V921*CQ$16+$W921*CQ$17+$X921*CQ$18+$Y921*CQ$19+$Z921*CQ$20+$AA921*CQ$21+$AB921*CQ$22+$AC921*CQ$23+$AD921*CQ$24+$AE921*CQ$25+$AF921*CQ$26+$AG921*CQ$27+$AH921*CQ$28+$AI921*CQ$29+$AJ921*CQ$30+$AK921*CQ$31+$AL921*CQ$32+$AM921*CQ$33+$AN921*CQ$34+$AO921*CQ$35+$AP921*CQ$36+$AQ921*CQ$37+$AR921*CQ$38+$AS921*CQ$39+$AT921*CQ$40+$AU921*CQ$41+$AV921*CQ$42+$AW921*CQ$43+$AX921*CQ$44+$AY921*CQ$45+$AZ921*CQ$46+$BA921*CQ$47+$BB921*CQ$48+$BC921*CQ$49+$BD921*CQ$50+$BE921*CQ$51+$BF921*CQ$52+$BG921*CQ$53+$BH921*CQ$54+$BI921*CQ$55+$BJ921*CQ$56+$BK921*CQ$57+$BL921*CQ$58+$BM921*CQ$59+$BN921*CQ$60+$BO921*CQ$61+$BP921*CQ$62+$BQ921*CQ$63+$BR921*CQ$64+$BS921*CQ$65+$BT921*CQ$66+$BU921*CQ$67+$BV921*CQ$68+$BW921*CQ$69+$BX921*CQ$70+$BY921*CQ$71+$BZ921*CQ$72+$CA921*CQ$73+$CB921*CQ$74+$CC921*CQ$75+$CD921*CQ$76+$CE921*CQ$77+$CF921*CQ$78+$CG921*CQ$79+$CH921*CQ$80</f>
        <v>0</v>
      </c>
      <c r="CR922" s="37">
        <f t="shared" ref="CR922" si="9992">$I921*CR$3+$J921*CR$4+$K921*CR$5+$L921*CR$6+$M921*CR$7+$N921*CR$8+$O921*CR$9+$P921*CR$10+$Q921*CR$11+$R921*CR$12+$S921*CR$13+$T921*CR$14+$U921*CR$15+$V921*CR$16+$W921*CR$17+$X921*CR$18+$Y921*CR$19+$Z921*CR$20+$AA921*CR$21+$AB921*CR$22+$AC921*CR$23+$AD921*CR$24+$AE921*CR$25+$AF921*CR$26+$AG921*CR$27+$AH921*CR$28+$AI921*CR$29+$AJ921*CR$30+$AK921*CR$31+$AL921*CR$32+$AM921*CR$33+$AN921*CR$34+$AO921*CR$35+$AP921*CR$36+$AQ921*CR$37+$AR921*CR$38+$AS921*CR$39+$AT921*CR$40+$AU921*CR$41+$AV921*CR$42+$AW921*CR$43+$AX921*CR$44+$AY921*CR$45+$AZ921*CR$46+$BA921*CR$47+$BB921*CR$48+$BC921*CR$49+$BD921*CR$50+$BE921*CR$51+$BF921*CR$52+$BG921*CR$53+$BH921*CR$54+$BI921*CR$55+$BJ921*CR$56+$BK921*CR$57+$BL921*CR$58+$BM921*CR$59+$BN921*CR$60+$BO921*CR$61+$BP921*CR$62+$BQ921*CR$63+$BR921*CR$64+$BS921*CR$65+$BT921*CR$66+$BU921*CR$67+$BV921*CR$68+$BW921*CR$69+$BX921*CR$70+$BY921*CR$71+$BZ921*CR$72+$CA921*CR$73+$CB921*CR$74+$CC921*CR$75+$CD921*CR$76+$CE921*CR$77+$CF921*CR$78+$CG921*CR$79+$CH921*CR$80</f>
        <v>0</v>
      </c>
      <c r="CS922" s="37">
        <f t="shared" ref="CS922" si="9993">$I921*CS$3+$J921*CS$4+$K921*CS$5+$L921*CS$6+$M921*CS$7+$N921*CS$8+$O921*CS$9+$P921*CS$10+$Q921*CS$11+$R921*CS$12+$S921*CS$13+$T921*CS$14+$U921*CS$15+$V921*CS$16+$W921*CS$17+$X921*CS$18+$Y921*CS$19+$Z921*CS$20+$AA921*CS$21+$AB921*CS$22+$AC921*CS$23+$AD921*CS$24+$AE921*CS$25+$AF921*CS$26+$AG921*CS$27+$AH921*CS$28+$AI921*CS$29+$AJ921*CS$30+$AK921*CS$31+$AL921*CS$32+$AM921*CS$33+$AN921*CS$34+$AO921*CS$35+$AP921*CS$36+$AQ921*CS$37+$AR921*CS$38+$AS921*CS$39+$AT921*CS$40+$AU921*CS$41+$AV921*CS$42+$AW921*CS$43+$AX921*CS$44+$AY921*CS$45+$AZ921*CS$46+$BA921*CS$47+$BB921*CS$48+$BC921*CS$49+$BD921*CS$50+$BE921*CS$51+$BF921*CS$52+$BG921*CS$53+$BH921*CS$54+$BI921*CS$55+$BJ921*CS$56+$BK921*CS$57+$BL921*CS$58+$BM921*CS$59+$BN921*CS$60+$BO921*CS$61+$BP921*CS$62+$BQ921*CS$63+$BR921*CS$64+$BS921*CS$65+$BT921*CS$66+$BU921*CS$67+$BV921*CS$68+$BW921*CS$69+$BX921*CS$70+$BY921*CS$71+$BZ921*CS$72+$CA921*CS$73+$CB921*CS$74+$CC921*CS$75+$CD921*CS$76+$CE921*CS$77+$CF921*CS$78+$CG921*CS$79+$CH921*CS$80</f>
        <v>0</v>
      </c>
      <c r="CT922" s="37">
        <f t="shared" ref="CT922" si="9994">$I921*CT$3+$J921*CT$4+$K921*CT$5+$L921*CT$6+$M921*CT$7+$N921*CT$8+$O921*CT$9+$P921*CT$10+$Q921*CT$11+$R921*CT$12+$S921*CT$13+$T921*CT$14+$U921*CT$15+$V921*CT$16+$W921*CT$17+$X921*CT$18+$Y921*CT$19+$Z921*CT$20+$AA921*CT$21+$AB921*CT$22+$AC921*CT$23+$AD921*CT$24+$AE921*CT$25+$AF921*CT$26+$AG921*CT$27+$AH921*CT$28+$AI921*CT$29+$AJ921*CT$30+$AK921*CT$31+$AL921*CT$32+$AM921*CT$33+$AN921*CT$34+$AO921*CT$35+$AP921*CT$36+$AQ921*CT$37+$AR921*CT$38+$AS921*CT$39+$AT921*CT$40+$AU921*CT$41+$AV921*CT$42+$AW921*CT$43+$AX921*CT$44+$AY921*CT$45+$AZ921*CT$46+$BA921*CT$47+$BB921*CT$48+$BC921*CT$49+$BD921*CT$50+$BE921*CT$51+$BF921*CT$52+$BG921*CT$53+$BH921*CT$54+$BI921*CT$55+$BJ921*CT$56+$BK921*CT$57+$BL921*CT$58+$BM921*CT$59+$BN921*CT$60+$BO921*CT$61+$BP921*CT$62+$BQ921*CT$63+$BR921*CT$64+$BS921*CT$65+$BT921*CT$66+$BU921*CT$67+$BV921*CT$68+$BW921*CT$69+$BX921*CT$70+$BY921*CT$71+$BZ921*CT$72+$CA921*CT$73+$CB921*CT$74+$CC921*CT$75+$CD921*CT$76+$CE921*CT$77+$CF921*CT$78+$CG921*CT$79+$CH921*CT$80</f>
        <v>0</v>
      </c>
      <c r="CU922" s="37">
        <f t="shared" ref="CU922" si="9995">$I921*CU$3+$J921*CU$4+$K921*CU$5+$L921*CU$6+$M921*CU$7+$N921*CU$8+$O921*CU$9+$P921*CU$10+$Q921*CU$11+$R921*CU$12+$S921*CU$13+$T921*CU$14+$U921*CU$15+$V921*CU$16+$W921*CU$17+$X921*CU$18+$Y921*CU$19+$Z921*CU$20+$AA921*CU$21+$AB921*CU$22+$AC921*CU$23+$AD921*CU$24+$AE921*CU$25+$AF921*CU$26+$AG921*CU$27+$AH921*CU$28+$AI921*CU$29+$AJ921*CU$30+$AK921*CU$31+$AL921*CU$32+$AM921*CU$33+$AN921*CU$34+$AO921*CU$35+$AP921*CU$36+$AQ921*CU$37+$AR921*CU$38+$AS921*CU$39+$AT921*CU$40+$AU921*CU$41+$AV921*CU$42+$AW921*CU$43+$AX921*CU$44+$AY921*CU$45+$AZ921*CU$46+$BA921*CU$47+$BB921*CU$48+$BC921*CU$49+$BD921*CU$50+$BE921*CU$51+$BF921*CU$52+$BG921*CU$53+$BH921*CU$54+$BI921*CU$55+$BJ921*CU$56+$BK921*CU$57+$BL921*CU$58+$BM921*CU$59+$BN921*CU$60+$BO921*CU$61+$BP921*CU$62+$BQ921*CU$63+$BR921*CU$64+$BS921*CU$65+$BT921*CU$66+$BU921*CU$67+$BV921*CU$68+$BW921*CU$69+$BX921*CU$70+$BY921*CU$71+$BZ921*CU$72+$CA921*CU$73+$CB921*CU$74+$CC921*CU$75+$CD921*CU$76+$CE921*CU$77+$CF921*CU$78+$CG921*CU$79+$CH921*CU$80</f>
        <v>0</v>
      </c>
      <c r="CV922" s="37">
        <f t="shared" ref="CV922" si="9996">$I921*CV$3+$J921*CV$4+$K921*CV$5+$L921*CV$6+$M921*CV$7+$N921*CV$8+$O921*CV$9+$P921*CV$10+$Q921*CV$11+$R921*CV$12+$S921*CV$13+$T921*CV$14+$U921*CV$15+$V921*CV$16+$W921*CV$17+$X921*CV$18+$Y921*CV$19+$Z921*CV$20+$AA921*CV$21+$AB921*CV$22+$AC921*CV$23+$AD921*CV$24+$AE921*CV$25+$AF921*CV$26+$AG921*CV$27+$AH921*CV$28+$AI921*CV$29+$AJ921*CV$30+$AK921*CV$31+$AL921*CV$32+$AM921*CV$33+$AN921*CV$34+$AO921*CV$35+$AP921*CV$36+$AQ921*CV$37+$AR921*CV$38+$AS921*CV$39+$AT921*CV$40+$AU921*CV$41+$AV921*CV$42+$AW921*CV$43+$AX921*CV$44+$AY921*CV$45+$AZ921*CV$46+$BA921*CV$47+$BB921*CV$48+$BC921*CV$49+$BD921*CV$50+$BE921*CV$51+$BF921*CV$52+$BG921*CV$53+$BH921*CV$54+$BI921*CV$55+$BJ921*CV$56+$BK921*CV$57+$BL921*CV$58+$BM921*CV$59+$BN921*CV$60+$BO921*CV$61+$BP921*CV$62+$BQ921*CV$63+$BR921*CV$64+$BS921*CV$65+$BT921*CV$66+$BU921*CV$67+$BV921*CV$68+$BW921*CV$69+$BX921*CV$70+$BY921*CV$71+$BZ921*CV$72+$CA921*CV$73+$CB921*CV$74+$CC921*CV$75+$CD921*CV$76+$CE921*CV$77+$CF921*CV$78+$CG921*CV$79+$CH921*CV$80</f>
        <v>0</v>
      </c>
      <c r="CW922" s="37">
        <f t="shared" ref="CW922" si="9997">$I921*CW$3+$J921*CW$4+$K921*CW$5+$L921*CW$6+$M921*CW$7+$N921*CW$8+$O921*CW$9+$P921*CW$10+$Q921*CW$11+$R921*CW$12+$S921*CW$13+$T921*CW$14+$U921*CW$15+$V921*CW$16+$W921*CW$17+$X921*CW$18+$Y921*CW$19+$Z921*CW$20+$AA921*CW$21+$AB921*CW$22+$AC921*CW$23+$AD921*CW$24+$AE921*CW$25+$AF921*CW$26+$AG921*CW$27+$AH921*CW$28+$AI921*CW$29+$AJ921*CW$30+$AK921*CW$31+$AL921*CW$32+$AM921*CW$33+$AN921*CW$34+$AO921*CW$35+$AP921*CW$36+$AQ921*CW$37+$AR921*CW$38+$AS921*CW$39+$AT921*CW$40+$AU921*CW$41+$AV921*CW$42+$AW921*CW$43+$AX921*CW$44+$AY921*CW$45+$AZ921*CW$46+$BA921*CW$47+$BB921*CW$48+$BC921*CW$49+$BD921*CW$50+$BE921*CW$51+$BF921*CW$52+$BG921*CW$53+$BH921*CW$54+$BI921*CW$55+$BJ921*CW$56+$BK921*CW$57+$BL921*CW$58+$BM921*CW$59+$BN921*CW$60+$BO921*CW$61+$BP921*CW$62+$BQ921*CW$63+$BR921*CW$64+$BS921*CW$65+$BT921*CW$66+$BU921*CW$67+$BV921*CW$68+$BW921*CW$69+$BX921*CW$70+$BY921*CW$71+$BZ921*CW$72+$CA921*CW$73+$CB921*CW$74+$CC921*CW$75+$CD921*CW$76+$CE921*CW$77+$CF921*CW$78+$CG921*CW$79+$CH921*CW$80</f>
        <v>0</v>
      </c>
      <c r="CX922" s="37">
        <f t="shared" ref="CX922" si="9998">$I921*CX$3+$J921*CX$4+$K921*CX$5+$L921*CX$6+$M921*CX$7+$N921*CX$8+$O921*CX$9+$P921*CX$10+$Q921*CX$11+$R921*CX$12+$S921*CX$13+$T921*CX$14+$U921*CX$15+$V921*CX$16+$W921*CX$17+$X921*CX$18+$Y921*CX$19+$Z921*CX$20+$AA921*CX$21+$AB921*CX$22+$AC921*CX$23+$AD921*CX$24+$AE921*CX$25+$AF921*CX$26+$AG921*CX$27+$AH921*CX$28+$AI921*CX$29+$AJ921*CX$30+$AK921*CX$31+$AL921*CX$32+$AM921*CX$33+$AN921*CX$34+$AO921*CX$35+$AP921*CX$36+$AQ921*CX$37+$AR921*CX$38+$AS921*CX$39+$AT921*CX$40+$AU921*CX$41+$AV921*CX$42+$AW921*CX$43+$AX921*CX$44+$AY921*CX$45+$AZ921*CX$46+$BA921*CX$47+$BB921*CX$48+$BC921*CX$49+$BD921*CX$50+$BE921*CX$51+$BF921*CX$52+$BG921*CX$53+$BH921*CX$54+$BI921*CX$55+$BJ921*CX$56+$BK921*CX$57+$BL921*CX$58+$BM921*CX$59+$BN921*CX$60+$BO921*CX$61+$BP921*CX$62+$BQ921*CX$63+$BR921*CX$64+$BS921*CX$65+$BT921*CX$66+$BU921*CX$67+$BV921*CX$68+$BW921*CX$69+$BX921*CX$70+$BY921*CX$71+$BZ921*CX$72+$CA921*CX$73+$CB921*CX$74+$CC921*CX$75+$CD921*CX$76+$CE921*CX$77+$CF921*CX$78+$CG921*CX$79+$CH921*CX$80</f>
        <v>0</v>
      </c>
      <c r="CY922" s="37">
        <f t="shared" ref="CY922" si="9999">$I921*CY$3+$J921*CY$4+$K921*CY$5+$L921*CY$6+$M921*CY$7+$N921*CY$8+$O921*CY$9+$P921*CY$10+$Q921*CY$11+$R921*CY$12+$S921*CY$13+$T921*CY$14+$U921*CY$15+$V921*CY$16+$W921*CY$17+$X921*CY$18+$Y921*CY$19+$Z921*CY$20+$AA921*CY$21+$AB921*CY$22+$AC921*CY$23+$AD921*CY$24+$AE921*CY$25+$AF921*CY$26+$AG921*CY$27+$AH921*CY$28+$AI921*CY$29+$AJ921*CY$30+$AK921*CY$31+$AL921*CY$32+$AM921*CY$33+$AN921*CY$34+$AO921*CY$35+$AP921*CY$36+$AQ921*CY$37+$AR921*CY$38+$AS921*CY$39+$AT921*CY$40+$AU921*CY$41+$AV921*CY$42+$AW921*CY$43+$AX921*CY$44+$AY921*CY$45+$AZ921*CY$46+$BA921*CY$47+$BB921*CY$48+$BC921*CY$49+$BD921*CY$50+$BE921*CY$51+$BF921*CY$52+$BG921*CY$53+$BH921*CY$54+$BI921*CY$55+$BJ921*CY$56+$BK921*CY$57+$BL921*CY$58+$BM921*CY$59+$BN921*CY$60+$BO921*CY$61+$BP921*CY$62+$BQ921*CY$63+$BR921*CY$64+$BS921*CY$65+$BT921*CY$66+$BU921*CY$67+$BV921*CY$68+$BW921*CY$69+$BX921*CY$70+$BY921*CY$71+$BZ921*CY$72+$CA921*CY$73+$CB921*CY$74+$CC921*CY$75+$CD921*CY$76+$CE921*CY$77+$CF921*CY$78+$CG921*CY$79+$CH921*CY$80</f>
        <v>0</v>
      </c>
      <c r="CZ922" s="37">
        <f t="shared" ref="CZ922" si="10000">$I921*CZ$3+$J921*CZ$4+$K921*CZ$5+$L921*CZ$6+$M921*CZ$7+$N921*CZ$8+$O921*CZ$9+$P921*CZ$10+$Q921*CZ$11+$R921*CZ$12+$S921*CZ$13+$T921*CZ$14+$U921*CZ$15+$V921*CZ$16+$W921*CZ$17+$X921*CZ$18+$Y921*CZ$19+$Z921*CZ$20+$AA921*CZ$21+$AB921*CZ$22+$AC921*CZ$23+$AD921*CZ$24+$AE921*CZ$25+$AF921*CZ$26+$AG921*CZ$27+$AH921*CZ$28+$AI921*CZ$29+$AJ921*CZ$30+$AK921*CZ$31+$AL921*CZ$32+$AM921*CZ$33+$AN921*CZ$34+$AO921*CZ$35+$AP921*CZ$36+$AQ921*CZ$37+$AR921*CZ$38+$AS921*CZ$39+$AT921*CZ$40+$AU921*CZ$41+$AV921*CZ$42+$AW921*CZ$43+$AX921*CZ$44+$AY921*CZ$45+$AZ921*CZ$46+$BA921*CZ$47+$BB921*CZ$48+$BC921*CZ$49+$BD921*CZ$50+$BE921*CZ$51+$BF921*CZ$52+$BG921*CZ$53+$BH921*CZ$54+$BI921*CZ$55+$BJ921*CZ$56+$BK921*CZ$57+$BL921*CZ$58+$BM921*CZ$59+$BN921*CZ$60+$BO921*CZ$61+$BP921*CZ$62+$BQ921*CZ$63+$BR921*CZ$64+$BS921*CZ$65+$BT921*CZ$66+$BU921*CZ$67+$BV921*CZ$68+$BW921*CZ$69+$BX921*CZ$70+$BY921*CZ$71+$BZ921*CZ$72+$CA921*CZ$73+$CB921*CZ$74+$CC921*CZ$75+$CD921*CZ$76+$CE921*CZ$77+$CF921*CZ$78+$CG921*CZ$79+$CH921*CZ$80</f>
        <v>0</v>
      </c>
      <c r="DA922" s="37">
        <f t="shared" ref="DA922" si="10001">$I921*DA$3+$J921*DA$4+$K921*DA$5+$L921*DA$6+$M921*DA$7+$N921*DA$8+$O921*DA$9+$P921*DA$10+$Q921*DA$11+$R921*DA$12+$S921*DA$13+$T921*DA$14+$U921*DA$15+$V921*DA$16+$W921*DA$17+$X921*DA$18+$Y921*DA$19+$Z921*DA$20+$AA921*DA$21+$AB921*DA$22+$AC921*DA$23+$AD921*DA$24+$AE921*DA$25+$AF921*DA$26+$AG921*DA$27+$AH921*DA$28+$AI921*DA$29+$AJ921*DA$30+$AK921*DA$31+$AL921*DA$32+$AM921*DA$33+$AN921*DA$34+$AO921*DA$35+$AP921*DA$36+$AQ921*DA$37+$AR921*DA$38+$AS921*DA$39+$AT921*DA$40+$AU921*DA$41+$AV921*DA$42+$AW921*DA$43+$AX921*DA$44+$AY921*DA$45+$AZ921*DA$46+$BA921*DA$47+$BB921*DA$48+$BC921*DA$49+$BD921*DA$50+$BE921*DA$51+$BF921*DA$52+$BG921*DA$53+$BH921*DA$54+$BI921*DA$55+$BJ921*DA$56+$BK921*DA$57+$BL921*DA$58+$BM921*DA$59+$BN921*DA$60+$BO921*DA$61+$BP921*DA$62+$BQ921*DA$63+$BR921*DA$64+$BS921*DA$65+$BT921*DA$66+$BU921*DA$67+$BV921*DA$68+$BW921*DA$69+$BX921*DA$70+$BY921*DA$71+$BZ921*DA$72+$CA921*DA$73+$CB921*DA$74+$CC921*DA$75+$CD921*DA$76+$CE921*DA$77+$CF921*DA$78+$CG921*DA$79+$CH921*DA$80</f>
        <v>0</v>
      </c>
      <c r="DB922" s="37">
        <f t="shared" ref="DB922" si="10002">$I921*DB$3+$J921*DB$4+$K921*DB$5+$L921*DB$6+$M921*DB$7+$N921*DB$8+$O921*DB$9+$P921*DB$10+$Q921*DB$11+$R921*DB$12+$S921*DB$13+$T921*DB$14+$U921*DB$15+$V921*DB$16+$W921*DB$17+$X921*DB$18+$Y921*DB$19+$Z921*DB$20+$AA921*DB$21+$AB921*DB$22+$AC921*DB$23+$AD921*DB$24+$AE921*DB$25+$AF921*DB$26+$AG921*DB$27+$AH921*DB$28+$AI921*DB$29+$AJ921*DB$30+$AK921*DB$31+$AL921*DB$32+$AM921*DB$33+$AN921*DB$34+$AO921*DB$35+$AP921*DB$36+$AQ921*DB$37+$AR921*DB$38+$AS921*DB$39+$AT921*DB$40+$AU921*DB$41+$AV921*DB$42+$AW921*DB$43+$AX921*DB$44+$AY921*DB$45+$AZ921*DB$46+$BA921*DB$47+$BB921*DB$48+$BC921*DB$49+$BD921*DB$50+$BE921*DB$51+$BF921*DB$52+$BG921*DB$53+$BH921*DB$54+$BI921*DB$55+$BJ921*DB$56+$BK921*DB$57+$BL921*DB$58+$BM921*DB$59+$BN921*DB$60+$BO921*DB$61+$BP921*DB$62+$BQ921*DB$63+$BR921*DB$64+$BS921*DB$65+$BT921*DB$66+$BU921*DB$67+$BV921*DB$68+$BW921*DB$69+$BX921*DB$70+$BY921*DB$71+$BZ921*DB$72+$CA921*DB$73+$CB921*DB$74+$CC921*DB$75+$CD921*DB$76+$CE921*DB$77+$CF921*DB$78+$CG921*DB$79+$CH921*DB$80</f>
        <v>0</v>
      </c>
      <c r="DC922" s="37">
        <f t="shared" ref="DC922" si="10003">$I921*DC$3+$J921*DC$4+$K921*DC$5+$L921*DC$6+$M921*DC$7+$N921*DC$8+$O921*DC$9+$P921*DC$10+$Q921*DC$11+$R921*DC$12+$S921*DC$13+$T921*DC$14+$U921*DC$15+$V921*DC$16+$W921*DC$17+$X921*DC$18+$Y921*DC$19+$Z921*DC$20+$AA921*DC$21+$AB921*DC$22+$AC921*DC$23+$AD921*DC$24+$AE921*DC$25+$AF921*DC$26+$AG921*DC$27+$AH921*DC$28+$AI921*DC$29+$AJ921*DC$30+$AK921*DC$31+$AL921*DC$32+$AM921*DC$33+$AN921*DC$34+$AO921*DC$35+$AP921*DC$36+$AQ921*DC$37+$AR921*DC$38+$AS921*DC$39+$AT921*DC$40+$AU921*DC$41+$AV921*DC$42+$AW921*DC$43+$AX921*DC$44+$AY921*DC$45+$AZ921*DC$46+$BA921*DC$47+$BB921*DC$48+$BC921*DC$49+$BD921*DC$50+$BE921*DC$51+$BF921*DC$52+$BG921*DC$53+$BH921*DC$54+$BI921*DC$55+$BJ921*DC$56+$BK921*DC$57+$BL921*DC$58+$BM921*DC$59+$BN921*DC$60+$BO921*DC$61+$BP921*DC$62+$BQ921*DC$63+$BR921*DC$64+$BS921*DC$65+$BT921*DC$66+$BU921*DC$67+$BV921*DC$68+$BW921*DC$69+$BX921*DC$70+$BY921*DC$71+$BZ921*DC$72+$CA921*DC$73+$CB921*DC$74+$CC921*DC$75+$CD921*DC$76+$CE921*DC$77+$CF921*DC$78+$CG921*DC$79+$CH921*DC$80</f>
        <v>0</v>
      </c>
      <c r="DD922" s="37">
        <f t="shared" ref="DD922" si="10004">$I921*DD$3+$J921*DD$4+$K921*DD$5+$L921*DD$6+$M921*DD$7+$N921*DD$8+$O921*DD$9+$P921*DD$10+$Q921*DD$11+$R921*DD$12+$S921*DD$13+$T921*DD$14+$U921*DD$15+$V921*DD$16+$W921*DD$17+$X921*DD$18+$Y921*DD$19+$Z921*DD$20+$AA921*DD$21+$AB921*DD$22+$AC921*DD$23+$AD921*DD$24+$AE921*DD$25+$AF921*DD$26+$AG921*DD$27+$AH921*DD$28+$AI921*DD$29+$AJ921*DD$30+$AK921*DD$31+$AL921*DD$32+$AM921*DD$33+$AN921*DD$34+$AO921*DD$35+$AP921*DD$36+$AQ921*DD$37+$AR921*DD$38+$AS921*DD$39+$AT921*DD$40+$AU921*DD$41+$AV921*DD$42+$AW921*DD$43+$AX921*DD$44+$AY921*DD$45+$AZ921*DD$46+$BA921*DD$47+$BB921*DD$48+$BC921*DD$49+$BD921*DD$50+$BE921*DD$51+$BF921*DD$52+$BG921*DD$53+$BH921*DD$54+$BI921*DD$55+$BJ921*DD$56+$BK921*DD$57+$BL921*DD$58+$BM921*DD$59+$BN921*DD$60+$BO921*DD$61+$BP921*DD$62+$BQ921*DD$63+$BR921*DD$64+$BS921*DD$65+$BT921*DD$66+$BU921*DD$67+$BV921*DD$68+$BW921*DD$69+$BX921*DD$70+$BY921*DD$71+$BZ921*DD$72+$CA921*DD$73+$CB921*DD$74+$CC921*DD$75+$CD921*DD$76+$CE921*DD$77+$CF921*DD$78+$CG921*DD$79+$CH921*DD$80</f>
        <v>0</v>
      </c>
      <c r="DE922" s="37">
        <f t="shared" ref="DE922" si="10005">$I921*DE$3+$J921*DE$4+$K921*DE$5+$L921*DE$6+$M921*DE$7+$N921*DE$8+$O921*DE$9+$P921*DE$10+$Q921*DE$11+$R921*DE$12+$S921*DE$13+$T921*DE$14+$U921*DE$15+$V921*DE$16+$W921*DE$17+$X921*DE$18+$Y921*DE$19+$Z921*DE$20+$AA921*DE$21+$AB921*DE$22+$AC921*DE$23+$AD921*DE$24+$AE921*DE$25+$AF921*DE$26+$AG921*DE$27+$AH921*DE$28+$AI921*DE$29+$AJ921*DE$30+$AK921*DE$31+$AL921*DE$32+$AM921*DE$33+$AN921*DE$34+$AO921*DE$35+$AP921*DE$36+$AQ921*DE$37+$AR921*DE$38+$AS921*DE$39+$AT921*DE$40+$AU921*DE$41+$AV921*DE$42+$AW921*DE$43+$AX921*DE$44+$AY921*DE$45+$AZ921*DE$46+$BA921*DE$47+$BB921*DE$48+$BC921*DE$49+$BD921*DE$50+$BE921*DE$51+$BF921*DE$52+$BG921*DE$53+$BH921*DE$54+$BI921*DE$55+$BJ921*DE$56+$BK921*DE$57+$BL921*DE$58+$BM921*DE$59+$BN921*DE$60+$BO921*DE$61+$BP921*DE$62+$BQ921*DE$63+$BR921*DE$64+$BS921*DE$65+$BT921*DE$66+$BU921*DE$67+$BV921*DE$68+$BW921*DE$69+$BX921*DE$70+$BY921*DE$71+$BZ921*DE$72+$CA921*DE$73+$CB921*DE$74+$CC921*DE$75+$CD921*DE$76+$CE921*DE$77+$CF921*DE$78+$CG921*DE$79+$CH921*DE$80</f>
        <v>0</v>
      </c>
      <c r="DF922" s="37">
        <f t="shared" ref="DF922" si="10006">$I921*DF$3+$J921*DF$4+$K921*DF$5+$L921*DF$6+$M921*DF$7+$N921*DF$8+$O921*DF$9+$P921*DF$10+$Q921*DF$11+$R921*DF$12+$S921*DF$13+$T921*DF$14+$U921*DF$15+$V921*DF$16+$W921*DF$17+$X921*DF$18+$Y921*DF$19+$Z921*DF$20+$AA921*DF$21+$AB921*DF$22+$AC921*DF$23+$AD921*DF$24+$AE921*DF$25+$AF921*DF$26+$AG921*DF$27+$AH921*DF$28+$AI921*DF$29+$AJ921*DF$30+$AK921*DF$31+$AL921*DF$32+$AM921*DF$33+$AN921*DF$34+$AO921*DF$35+$AP921*DF$36+$AQ921*DF$37+$AR921*DF$38+$AS921*DF$39+$AT921*DF$40+$AU921*DF$41+$AV921*DF$42+$AW921*DF$43+$AX921*DF$44+$AY921*DF$45+$AZ921*DF$46+$BA921*DF$47+$BB921*DF$48+$BC921*DF$49+$BD921*DF$50+$BE921*DF$51+$BF921*DF$52+$BG921*DF$53+$BH921*DF$54+$BI921*DF$55+$BJ921*DF$56+$BK921*DF$57+$BL921*DF$58+$BM921*DF$59+$BN921*DF$60+$BO921*DF$61+$BP921*DF$62+$BQ921*DF$63+$BR921*DF$64+$BS921*DF$65+$BT921*DF$66+$BU921*DF$67+$BV921*DF$68+$BW921*DF$69+$BX921*DF$70+$BY921*DF$71+$BZ921*DF$72+$CA921*DF$73+$CB921*DF$74+$CC921*DF$75+$CD921*DF$76+$CE921*DF$77+$CF921*DF$78+$CG921*DF$79+$CH921*DF$80</f>
        <v>0</v>
      </c>
      <c r="DG922" s="38">
        <f t="shared" ref="DG922" si="10007">$I921*DG$3+$J921*DG$4+$K921*DG$5+$L921*DG$6+$M921*DG$7+$N921*DG$8+$O921*DG$9+$P921*DG$10+$Q921*DG$11+$R921*DG$12+$S921*DG$13+$T921*DG$14+$U921*DG$15+$V921*DG$16+$W921*DG$17+$X921*DG$18+$Y921*DG$19+$Z921*DG$20+$AA921*DG$21+$AB921*DG$22+$AC921*DG$23+$AD921*DG$24+$AE921*DG$25+$AF921*DG$26+$AG921*DG$27+$AH921*DG$28+$AI921*DG$29+$AJ921*DG$30+$AK921*DG$31+$AL921*DG$32+$AM921*DG$33+$AN921*DG$34+$AO921*DG$35+$AP921*DG$36+$AQ921*DG$37+$AR921*DG$38+$AS921*DG$39+$AT921*DG$40+$AU921*DG$41+$AV921*DG$42+$AW921*DG$43+$AX921*DG$44+$AY921*DG$45+$AZ921*DG$46+$BA921*DG$47+$BB921*DG$48+$BC921*DG$49+$BD921*DG$50+$BE921*DG$51+$BF921*DG$52+$BG921*DG$53+$BH921*DG$54+$BI921*DG$55+$BJ921*DG$56+$BK921*DG$57+$BL921*DG$58+$BM921*DG$59+$BN921*DG$60+$BO921*DG$61+$BP921*DG$62+$BQ921*DG$63+$BR921*DG$64+$BS921*DG$65+$BT921*DG$66+$BU921*DG$67+$BV921*DG$68+$BW921*DG$69+$BX921*DG$70+$BY921*DG$71+$BZ921*DG$72+$CA921*DG$73+$CB921*DG$74+$CC921*DG$75+$CD921*DG$76+$CE921*DG$77+$CF921*DG$78+$CG921*DG$79+$CH921*DG$80</f>
        <v>0</v>
      </c>
    </row>
    <row r="923" spans="1:120" ht="12.75" hidden="1" outlineLevel="1" x14ac:dyDescent="0.2">
      <c r="A923" s="26"/>
      <c r="B923" s="27"/>
      <c r="C923" s="27"/>
      <c r="D923" s="28"/>
      <c r="E923" s="28"/>
      <c r="F923" s="28"/>
      <c r="G923" s="28"/>
      <c r="H923" s="28"/>
      <c r="I923" s="59"/>
      <c r="J923" s="59"/>
      <c r="K923" s="59"/>
      <c r="L923" s="59"/>
      <c r="M923" s="59"/>
      <c r="N923" s="59"/>
      <c r="O923" s="59"/>
      <c r="P923" s="59"/>
      <c r="Q923" s="59"/>
      <c r="R923" s="59"/>
      <c r="S923" s="59"/>
      <c r="T923" s="59"/>
      <c r="U923" s="59"/>
      <c r="V923" s="59"/>
      <c r="W923" s="59"/>
      <c r="X923" s="59"/>
      <c r="Y923" s="59"/>
      <c r="Z923" s="59"/>
      <c r="AA923" s="59"/>
      <c r="AB923" s="59"/>
      <c r="AC923" s="59"/>
      <c r="AD923" s="59"/>
      <c r="AE923" s="59"/>
      <c r="AF923" s="59"/>
      <c r="AG923" s="59"/>
      <c r="AH923" s="59"/>
      <c r="AI923" s="59"/>
      <c r="AJ923" s="59"/>
      <c r="AK923" s="59"/>
      <c r="AL923" s="59"/>
      <c r="AM923" s="59"/>
      <c r="AN923" s="59"/>
      <c r="AO923" s="59"/>
      <c r="AP923" s="59"/>
      <c r="AQ923" s="59"/>
      <c r="AR923" s="59"/>
      <c r="AS923" s="59"/>
      <c r="AT923" s="59"/>
      <c r="AU923" s="59"/>
      <c r="AV923" s="59"/>
      <c r="AW923" s="59"/>
      <c r="AX923" s="59"/>
      <c r="AY923" s="59"/>
      <c r="AZ923" s="59"/>
      <c r="BA923" s="59"/>
      <c r="BB923" s="59"/>
      <c r="BC923" s="59"/>
      <c r="BD923" s="59"/>
      <c r="BE923" s="59"/>
      <c r="BF923" s="59"/>
      <c r="BG923" s="59"/>
      <c r="BH923" s="59"/>
      <c r="BI923" s="59"/>
      <c r="BJ923" s="59"/>
      <c r="BK923" s="59"/>
      <c r="BL923" s="59"/>
      <c r="BM923" s="59"/>
      <c r="BN923" s="59"/>
      <c r="BO923" s="59"/>
      <c r="BP923" s="59"/>
      <c r="BQ923" s="59"/>
      <c r="BR923" s="59"/>
      <c r="BS923" s="59"/>
      <c r="BT923" s="59"/>
      <c r="BU923" s="59"/>
      <c r="BV923" s="59"/>
      <c r="BW923" s="59"/>
      <c r="BX923" s="59"/>
      <c r="BY923" s="59"/>
      <c r="BZ923" s="59"/>
      <c r="CA923" s="59"/>
      <c r="CB923" s="59"/>
      <c r="CC923" s="59"/>
      <c r="CD923" s="59"/>
      <c r="CE923" s="59"/>
      <c r="CF923" s="59"/>
      <c r="CG923" s="59"/>
      <c r="CH923" s="59"/>
      <c r="CI923" s="28"/>
      <c r="CJ923" s="28"/>
      <c r="CK923" s="28"/>
      <c r="CL923" s="28"/>
      <c r="CM923" s="29" t="s">
        <v>8</v>
      </c>
      <c r="CN923" s="39"/>
      <c r="CO923" s="40"/>
      <c r="CP923" s="40"/>
      <c r="CQ923" s="40"/>
      <c r="CR923" s="40"/>
      <c r="CS923" s="40"/>
      <c r="CT923" s="40"/>
      <c r="CU923" s="40"/>
      <c r="CV923" s="40"/>
      <c r="CW923" s="40"/>
      <c r="CX923" s="40"/>
      <c r="CY923" s="40"/>
      <c r="CZ923" s="40"/>
      <c r="DA923" s="40"/>
      <c r="DB923" s="40"/>
      <c r="DC923" s="40"/>
      <c r="DD923" s="40"/>
      <c r="DE923" s="40"/>
      <c r="DF923" s="40"/>
      <c r="DG923" s="41"/>
    </row>
    <row r="924" spans="1:120" ht="12.75" collapsed="1" x14ac:dyDescent="0.2">
      <c r="A924" s="19" t="s">
        <v>557</v>
      </c>
      <c r="B924" s="19" t="s">
        <v>24</v>
      </c>
      <c r="C924" s="19"/>
      <c r="D924" s="20" t="s">
        <v>556</v>
      </c>
      <c r="E924" s="20">
        <v>6</v>
      </c>
      <c r="F924" s="20">
        <f>IF($C$4="",SUMIF(stock_on_hand!A:A,planner!A924,stock_on_hand!C:C),SUMIFS(stock_on_hand!C:C,stock_on_hand!A:A,planner!A924,stock_on_hand!E:E,$C$4))</f>
        <v>1257</v>
      </c>
      <c r="G924" s="20"/>
      <c r="H924" s="20" t="s">
        <v>10</v>
      </c>
      <c r="I924" s="57">
        <f>IFERROR(HLOOKUP(I$188,bom!$2:$300,MATCH($A924,bom!$A:$A,0)-1,0),0)</f>
        <v>0</v>
      </c>
      <c r="J924" s="57">
        <f>IFERROR(HLOOKUP(J$188,bom!$2:$300,MATCH($A924,bom!$A:$A,0)-1,0),0)</f>
        <v>0</v>
      </c>
      <c r="K924" s="57">
        <f>IFERROR(HLOOKUP(K$188,bom!$2:$300,MATCH($A924,bom!$A:$A,0)-1,0),0)</f>
        <v>0</v>
      </c>
      <c r="L924" s="57">
        <f>IFERROR(HLOOKUP(L$188,bom!$2:$300,MATCH($A924,bom!$A:$A,0)-1,0),0)</f>
        <v>0</v>
      </c>
      <c r="M924" s="57">
        <f>IFERROR(HLOOKUP(M$188,bom!$2:$300,MATCH($A924,bom!$A:$A,0)-1,0),0)</f>
        <v>0</v>
      </c>
      <c r="N924" s="57">
        <f>IFERROR(HLOOKUP(N$188,bom!$2:$300,MATCH($A924,bom!$A:$A,0)-1,0),0)</f>
        <v>0</v>
      </c>
      <c r="O924" s="57">
        <f>IFERROR(HLOOKUP(O$188,bom!$2:$300,MATCH($A924,bom!$A:$A,0)-1,0),0)</f>
        <v>0</v>
      </c>
      <c r="P924" s="57">
        <f>IFERROR(HLOOKUP(P$188,bom!$2:$300,MATCH($A924,bom!$A:$A,0)-1,0),0)</f>
        <v>0</v>
      </c>
      <c r="Q924" s="57">
        <f>IFERROR(HLOOKUP(Q$188,bom!$2:$300,MATCH($A924,bom!$A:$A,0)-1,0),0)</f>
        <v>0</v>
      </c>
      <c r="R924" s="57">
        <f>IFERROR(HLOOKUP(R$188,bom!$2:$300,MATCH($A924,bom!$A:$A,0)-1,0),0)</f>
        <v>0</v>
      </c>
      <c r="S924" s="57">
        <f>IFERROR(HLOOKUP(S$188,bom!$2:$300,MATCH($A924,bom!$A:$A,0)-1,0),0)</f>
        <v>0</v>
      </c>
      <c r="T924" s="57">
        <f>IFERROR(HLOOKUP(T$188,bom!$2:$300,MATCH($A924,bom!$A:$A,0)-1,0),0)</f>
        <v>0</v>
      </c>
      <c r="U924" s="57">
        <f>IFERROR(HLOOKUP(U$188,bom!$2:$300,MATCH($A924,bom!$A:$A,0)-1,0),0)</f>
        <v>0</v>
      </c>
      <c r="V924" s="57">
        <f>IFERROR(HLOOKUP(V$188,bom!$2:$300,MATCH($A924,bom!$A:$A,0)-1,0),0)</f>
        <v>0</v>
      </c>
      <c r="W924" s="57">
        <f>IFERROR(HLOOKUP(W$188,bom!$2:$300,MATCH($A924,bom!$A:$A,0)-1,0),0)</f>
        <v>0</v>
      </c>
      <c r="X924" s="57">
        <f>IFERROR(HLOOKUP(X$188,bom!$2:$300,MATCH($A924,bom!$A:$A,0)-1,0),0)</f>
        <v>0</v>
      </c>
      <c r="Y924" s="57">
        <f>IFERROR(HLOOKUP(Y$188,bom!$2:$300,MATCH($A924,bom!$A:$A,0)-1,0),0)</f>
        <v>0</v>
      </c>
      <c r="Z924" s="57">
        <f>IFERROR(HLOOKUP(Z$188,bom!$2:$300,MATCH($A924,bom!$A:$A,0)-1,0),0)</f>
        <v>0</v>
      </c>
      <c r="AA924" s="57">
        <f>IFERROR(HLOOKUP(AA$188,bom!$2:$300,MATCH($A924,bom!$A:$A,0)-1,0),0)</f>
        <v>0</v>
      </c>
      <c r="AB924" s="57">
        <f>IFERROR(HLOOKUP(AB$188,bom!$2:$300,MATCH($A924,bom!$A:$A,0)-1,0),0)</f>
        <v>0</v>
      </c>
      <c r="AC924" s="57">
        <f>IFERROR(HLOOKUP(AC$188,bom!$2:$300,MATCH($A924,bom!$A:$A,0)-1,0),0)</f>
        <v>0</v>
      </c>
      <c r="AD924" s="57">
        <f>IFERROR(HLOOKUP(AD$188,bom!$2:$300,MATCH($A924,bom!$A:$A,0)-1,0),0)</f>
        <v>0</v>
      </c>
      <c r="AE924" s="57">
        <f>IFERROR(HLOOKUP(AE$188,bom!$2:$300,MATCH($A924,bom!$A:$A,0)-1,0),0)</f>
        <v>0</v>
      </c>
      <c r="AF924" s="57">
        <f>IFERROR(HLOOKUP(AF$188,bom!$2:$300,MATCH($A924,bom!$A:$A,0)-1,0),0)</f>
        <v>0</v>
      </c>
      <c r="AG924" s="57">
        <f>IFERROR(HLOOKUP(AG$188,bom!$2:$300,MATCH($A924,bom!$A:$A,0)-1,0),0)</f>
        <v>0</v>
      </c>
      <c r="AH924" s="57">
        <f>IFERROR(HLOOKUP(AH$188,bom!$2:$300,MATCH($A924,bom!$A:$A,0)-1,0),0)</f>
        <v>0</v>
      </c>
      <c r="AI924" s="57">
        <f>IFERROR(HLOOKUP(AI$188,bom!$2:$300,MATCH($A924,bom!$A:$A,0)-1,0),0)</f>
        <v>0</v>
      </c>
      <c r="AJ924" s="57">
        <f>IFERROR(HLOOKUP(AJ$188,bom!$2:$300,MATCH($A924,bom!$A:$A,0)-1,0),0)</f>
        <v>0</v>
      </c>
      <c r="AK924" s="57">
        <f>IFERROR(HLOOKUP(AK$188,bom!$2:$300,MATCH($A924,bom!$A:$A,0)-1,0),0)</f>
        <v>0</v>
      </c>
      <c r="AL924" s="57">
        <f>IFERROR(HLOOKUP(AL$188,bom!$2:$300,MATCH($A924,bom!$A:$A,0)-1,0),0)</f>
        <v>0</v>
      </c>
      <c r="AM924" s="57">
        <f>IFERROR(HLOOKUP(AM$188,bom!$2:$300,MATCH($A924,bom!$A:$A,0)-1,0),0)</f>
        <v>0</v>
      </c>
      <c r="AN924" s="57">
        <f>IFERROR(HLOOKUP(AN$188,bom!$2:$300,MATCH($A924,bom!$A:$A,0)-1,0),0)</f>
        <v>0</v>
      </c>
      <c r="AO924" s="57">
        <f>IFERROR(HLOOKUP(AO$188,bom!$2:$300,MATCH($A924,bom!$A:$A,0)-1,0),0)</f>
        <v>0</v>
      </c>
      <c r="AP924" s="57">
        <f>IFERROR(HLOOKUP(AP$188,bom!$2:$300,MATCH($A924,bom!$A:$A,0)-1,0),0)</f>
        <v>0</v>
      </c>
      <c r="AQ924" s="57">
        <f>IFERROR(HLOOKUP(AQ$188,bom!$2:$300,MATCH($A924,bom!$A:$A,0)-1,0),0)</f>
        <v>0</v>
      </c>
      <c r="AR924" s="57">
        <f>IFERROR(HLOOKUP(AR$188,bom!$2:$300,MATCH($A924,bom!$A:$A,0)-1,0),0)</f>
        <v>0</v>
      </c>
      <c r="AS924" s="57">
        <f>IFERROR(HLOOKUP(AS$188,bom!$2:$300,MATCH($A924,bom!$A:$A,0)-1,0),0)</f>
        <v>0</v>
      </c>
      <c r="AT924" s="57">
        <f>IFERROR(HLOOKUP(AT$188,bom!$2:$300,MATCH($A924,bom!$A:$A,0)-1,0),0)</f>
        <v>0</v>
      </c>
      <c r="AU924" s="57">
        <f>IFERROR(HLOOKUP(AU$188,bom!$2:$300,MATCH($A924,bom!$A:$A,0)-1,0),0)</f>
        <v>0</v>
      </c>
      <c r="AV924" s="57">
        <f>IFERROR(HLOOKUP(AV$188,bom!$2:$300,MATCH($A924,bom!$A:$A,0)-1,0),0)</f>
        <v>0</v>
      </c>
      <c r="AW924" s="57">
        <f>IFERROR(HLOOKUP(AW$188,bom!$2:$300,MATCH($A924,bom!$A:$A,0)-1,0),0)</f>
        <v>0</v>
      </c>
      <c r="AX924" s="57">
        <f>IFERROR(HLOOKUP(AX$188,bom!$2:$300,MATCH($A924,bom!$A:$A,0)-1,0),0)</f>
        <v>0</v>
      </c>
      <c r="AY924" s="57">
        <f>IFERROR(HLOOKUP(AY$188,bom!$2:$300,MATCH($A924,bom!$A:$A,0)-1,0),0)</f>
        <v>0</v>
      </c>
      <c r="AZ924" s="57">
        <f>IFERROR(HLOOKUP(AZ$188,bom!$2:$300,MATCH($A924,bom!$A:$A,0)-1,0),0)</f>
        <v>0</v>
      </c>
      <c r="BA924" s="57">
        <f>IFERROR(HLOOKUP(BA$188,bom!$2:$300,MATCH($A924,bom!$A:$A,0)-1,0),0)</f>
        <v>0</v>
      </c>
      <c r="BB924" s="57">
        <f>IFERROR(HLOOKUP(BB$188,bom!$2:$300,MATCH($A924,bom!$A:$A,0)-1,0),0)</f>
        <v>0</v>
      </c>
      <c r="BC924" s="57">
        <f>IFERROR(HLOOKUP(BC$188,bom!$2:$300,MATCH($A924,bom!$A:$A,0)-1,0),0)</f>
        <v>0</v>
      </c>
      <c r="BD924" s="57">
        <f>IFERROR(HLOOKUP(BD$188,bom!$2:$300,MATCH($A924,bom!$A:$A,0)-1,0),0)</f>
        <v>0</v>
      </c>
      <c r="BE924" s="57">
        <f>IFERROR(HLOOKUP(BE$188,bom!$2:$300,MATCH($A924,bom!$A:$A,0)-1,0),0)</f>
        <v>0</v>
      </c>
      <c r="BF924" s="57">
        <f>IFERROR(HLOOKUP(BF$188,bom!$2:$300,MATCH($A924,bom!$A:$A,0)-1,0),0)</f>
        <v>0</v>
      </c>
      <c r="BG924" s="57">
        <f>IFERROR(HLOOKUP(BG$188,bom!$2:$300,MATCH($A924,bom!$A:$A,0)-1,0),0)</f>
        <v>0</v>
      </c>
      <c r="BH924" s="57">
        <f>IFERROR(HLOOKUP(BH$188,bom!$2:$300,MATCH($A924,bom!$A:$A,0)-1,0),0)</f>
        <v>0</v>
      </c>
      <c r="BI924" s="57">
        <f>IFERROR(HLOOKUP(BI$188,bom!$2:$300,MATCH($A924,bom!$A:$A,0)-1,0),0)</f>
        <v>0</v>
      </c>
      <c r="BJ924" s="57">
        <f>IFERROR(HLOOKUP(BJ$188,bom!$2:$300,MATCH($A924,bom!$A:$A,0)-1,0),0)</f>
        <v>0</v>
      </c>
      <c r="BK924" s="57">
        <f>IFERROR(HLOOKUP(BK$188,bom!$2:$300,MATCH($A924,bom!$A:$A,0)-1,0),0)</f>
        <v>0</v>
      </c>
      <c r="BL924" s="57">
        <f>IFERROR(HLOOKUP(BL$188,bom!$2:$300,MATCH($A924,bom!$A:$A,0)-1,0),0)</f>
        <v>0</v>
      </c>
      <c r="BM924" s="57">
        <f>IFERROR(HLOOKUP(BM$188,bom!$2:$300,MATCH($A924,bom!$A:$A,0)-1,0),0)</f>
        <v>0</v>
      </c>
      <c r="BN924" s="57">
        <f>IFERROR(HLOOKUP(BN$188,bom!$2:$300,MATCH($A924,bom!$A:$A,0)-1,0),0)</f>
        <v>0</v>
      </c>
      <c r="BO924" s="57">
        <f>IFERROR(HLOOKUP(BO$188,bom!$2:$300,MATCH($A924,bom!$A:$A,0)-1,0),0)</f>
        <v>0</v>
      </c>
      <c r="BP924" s="57">
        <f>IFERROR(HLOOKUP(BP$188,bom!$2:$300,MATCH($A924,bom!$A:$A,0)-1,0),0)</f>
        <v>0</v>
      </c>
      <c r="BQ924" s="57">
        <f>IFERROR(HLOOKUP(BQ$188,bom!$2:$300,MATCH($A924,bom!$A:$A,0)-1,0),0)</f>
        <v>0</v>
      </c>
      <c r="BR924" s="57">
        <f>IFERROR(HLOOKUP(BR$188,bom!$2:$300,MATCH($A924,bom!$A:$A,0)-1,0),0)</f>
        <v>0</v>
      </c>
      <c r="BS924" s="57">
        <f>IFERROR(HLOOKUP(BS$188,bom!$2:$300,MATCH($A924,bom!$A:$A,0)-1,0),0)</f>
        <v>0</v>
      </c>
      <c r="BT924" s="57">
        <f>IFERROR(HLOOKUP(BT$188,bom!$2:$300,MATCH($A924,bom!$A:$A,0)-1,0),0)</f>
        <v>0</v>
      </c>
      <c r="BU924" s="57">
        <f>IFERROR(HLOOKUP(BU$188,bom!$2:$300,MATCH($A924,bom!$A:$A,0)-1,0),0)</f>
        <v>0</v>
      </c>
      <c r="BV924" s="57">
        <f>IFERROR(HLOOKUP(BV$188,bom!$2:$300,MATCH($A924,bom!$A:$A,0)-1,0),0)</f>
        <v>0</v>
      </c>
      <c r="BW924" s="57">
        <f>IFERROR(HLOOKUP(BW$188,bom!$2:$300,MATCH($A924,bom!$A:$A,0)-1,0),0)</f>
        <v>0</v>
      </c>
      <c r="BX924" s="57">
        <f>IFERROR(HLOOKUP(BX$188,bom!$2:$300,MATCH($A924,bom!$A:$A,0)-1,0),0)</f>
        <v>0</v>
      </c>
      <c r="BY924" s="57">
        <f>IFERROR(HLOOKUP(BY$188,bom!$2:$300,MATCH($A924,bom!$A:$A,0)-1,0),0)</f>
        <v>0</v>
      </c>
      <c r="BZ924" s="57">
        <f>IFERROR(HLOOKUP(BZ$188,bom!$2:$300,MATCH($A924,bom!$A:$A,0)-1,0),0)</f>
        <v>0</v>
      </c>
      <c r="CA924" s="57">
        <f>IFERROR(HLOOKUP(CA$188,bom!$2:$300,MATCH($A924,bom!$A:$A,0)-1,0),0)</f>
        <v>0</v>
      </c>
      <c r="CB924" s="57">
        <f>IFERROR(HLOOKUP(CB$188,bom!$2:$300,MATCH($A924,bom!$A:$A,0)-1,0),0)</f>
        <v>0</v>
      </c>
      <c r="CC924" s="57">
        <f>IFERROR(HLOOKUP(CC$188,bom!$2:$300,MATCH($A924,bom!$A:$A,0)-1,0),0)</f>
        <v>0</v>
      </c>
      <c r="CD924" s="57">
        <f>IFERROR(HLOOKUP(CD$188,bom!$2:$300,MATCH($A924,bom!$A:$A,0)-1,0),0)</f>
        <v>0</v>
      </c>
      <c r="CE924" s="57">
        <f>IFERROR(HLOOKUP(CE$188,bom!$2:$300,MATCH($A924,bom!$A:$A,0)-1,0),0)</f>
        <v>0</v>
      </c>
      <c r="CF924" s="57">
        <f>IFERROR(HLOOKUP(CF$188,bom!$2:$300,MATCH($A924,bom!$A:$A,0)-1,0),0)</f>
        <v>0</v>
      </c>
      <c r="CG924" s="57">
        <f>IFERROR(HLOOKUP(CG$188,bom!$2:$300,MATCH($A924,bom!$A:$A,0)-1,0),0)</f>
        <v>0</v>
      </c>
      <c r="CH924" s="57">
        <f>IFERROR(HLOOKUP(CH$188,bom!$2:$300,MATCH($A924,bom!$A:$A,0)-1,0),0)</f>
        <v>0</v>
      </c>
      <c r="CI924" s="20"/>
      <c r="CJ924" s="20"/>
      <c r="CK924" s="20"/>
      <c r="CL924" s="20"/>
      <c r="CM924" s="32" t="str">
        <f t="shared" ref="CM924" si="10008">IF(G924&gt;0,IF(CN924&lt;(0.8*G924),"WARNING!!!",IF(CN924&lt;G924,"ORDER","OK")),IF((VLOOKUP(A924,A:DG,91+E924,0))&lt;0,"WARNING!!!",IF((VLOOKUP(A924,A:DG,91+ROUND(1.25*E924,0),0))&lt;0,"ORDER","OK")))</f>
        <v>OK</v>
      </c>
      <c r="CN924" s="33">
        <f t="shared" ref="CN924" si="10009">F924-CN925+CN926</f>
        <v>1257</v>
      </c>
      <c r="CO924" s="34">
        <f t="shared" ref="CO924" si="10010">CN924-CO925+CO926</f>
        <v>1257</v>
      </c>
      <c r="CP924" s="34">
        <f t="shared" ref="CP924" si="10011">CO924-CP925+CP926</f>
        <v>1257</v>
      </c>
      <c r="CQ924" s="34">
        <f t="shared" ref="CQ924" si="10012">CP924-CQ925+CQ926</f>
        <v>1257</v>
      </c>
      <c r="CR924" s="34">
        <f t="shared" ref="CR924" si="10013">CQ924-CR925+CR926</f>
        <v>1257</v>
      </c>
      <c r="CS924" s="34">
        <f t="shared" ref="CS924" si="10014">CR924-CS925+CS926</f>
        <v>1257</v>
      </c>
      <c r="CT924" s="34">
        <f t="shared" ref="CT924" si="10015">CS924-CT925+CT926</f>
        <v>1257</v>
      </c>
      <c r="CU924" s="34">
        <f t="shared" ref="CU924" si="10016">CT924-CU925+CU926</f>
        <v>1257</v>
      </c>
      <c r="CV924" s="34">
        <f t="shared" ref="CV924" si="10017">CU924-CV925+CV926</f>
        <v>1257</v>
      </c>
      <c r="CW924" s="34">
        <f t="shared" ref="CW924" si="10018">CV924-CW925+CW926</f>
        <v>1257</v>
      </c>
      <c r="CX924" s="34">
        <f t="shared" ref="CX924" si="10019">CW924-CX925+CX926</f>
        <v>1257</v>
      </c>
      <c r="CY924" s="34">
        <f t="shared" ref="CY924" si="10020">CX924-CY925+CY926</f>
        <v>1257</v>
      </c>
      <c r="CZ924" s="34">
        <f t="shared" ref="CZ924" si="10021">CY924-CZ925+CZ926</f>
        <v>1257</v>
      </c>
      <c r="DA924" s="34">
        <f t="shared" ref="DA924" si="10022">CZ924-DA925+DA926</f>
        <v>1257</v>
      </c>
      <c r="DB924" s="34">
        <f t="shared" ref="DB924" si="10023">DA924-DB925+DB926</f>
        <v>1257</v>
      </c>
      <c r="DC924" s="34">
        <f t="shared" ref="DC924" si="10024">DB924-DC925+DC926</f>
        <v>1257</v>
      </c>
      <c r="DD924" s="34">
        <f t="shared" ref="DD924" si="10025">DC924-DD925+DD926</f>
        <v>1257</v>
      </c>
      <c r="DE924" s="34">
        <f t="shared" ref="DE924" si="10026">DD924-DE925+DE926</f>
        <v>1257</v>
      </c>
      <c r="DF924" s="34">
        <f t="shared" ref="DF924" si="10027">DE924-DF925+DF926</f>
        <v>1257</v>
      </c>
      <c r="DG924" s="35">
        <f t="shared" ref="DG924" si="10028">DF924-DG925+DG926</f>
        <v>1257</v>
      </c>
      <c r="DM924" s="21"/>
    </row>
    <row r="925" spans="1:120" ht="12.75" hidden="1" outlineLevel="1" x14ac:dyDescent="0.2">
      <c r="A925" s="22"/>
      <c r="B925" s="23"/>
      <c r="C925" s="23"/>
      <c r="D925" s="24"/>
      <c r="E925" s="24"/>
      <c r="F925" s="24"/>
      <c r="G925" s="24"/>
      <c r="H925" s="24"/>
      <c r="I925" s="58"/>
      <c r="J925" s="58"/>
      <c r="K925" s="58"/>
      <c r="L925" s="58"/>
      <c r="M925" s="58"/>
      <c r="N925" s="58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  <c r="AG925" s="58"/>
      <c r="AH925" s="58"/>
      <c r="AI925" s="58"/>
      <c r="AJ925" s="58"/>
      <c r="AK925" s="58"/>
      <c r="AL925" s="58"/>
      <c r="AM925" s="58"/>
      <c r="AN925" s="58"/>
      <c r="AO925" s="58"/>
      <c r="AP925" s="58"/>
      <c r="AQ925" s="58"/>
      <c r="AR925" s="58"/>
      <c r="AS925" s="58"/>
      <c r="AT925" s="58"/>
      <c r="AU925" s="58"/>
      <c r="AV925" s="58"/>
      <c r="AW925" s="58"/>
      <c r="AX925" s="58"/>
      <c r="AY925" s="58"/>
      <c r="AZ925" s="58"/>
      <c r="BA925" s="58"/>
      <c r="BB925" s="58"/>
      <c r="BC925" s="58"/>
      <c r="BD925" s="58"/>
      <c r="BE925" s="58"/>
      <c r="BF925" s="58"/>
      <c r="BG925" s="58"/>
      <c r="BH925" s="58"/>
      <c r="BI925" s="58"/>
      <c r="BJ925" s="58"/>
      <c r="BK925" s="58"/>
      <c r="BL925" s="58"/>
      <c r="BM925" s="58"/>
      <c r="BN925" s="58"/>
      <c r="BO925" s="58"/>
      <c r="BP925" s="58"/>
      <c r="BQ925" s="58"/>
      <c r="BR925" s="58"/>
      <c r="BS925" s="58"/>
      <c r="BT925" s="58"/>
      <c r="BU925" s="58"/>
      <c r="BV925" s="58"/>
      <c r="BW925" s="58"/>
      <c r="BX925" s="58"/>
      <c r="BY925" s="58"/>
      <c r="BZ925" s="58"/>
      <c r="CA925" s="58"/>
      <c r="CB925" s="58"/>
      <c r="CC925" s="58"/>
      <c r="CD925" s="58"/>
      <c r="CE925" s="58"/>
      <c r="CF925" s="58"/>
      <c r="CG925" s="58"/>
      <c r="CH925" s="58"/>
      <c r="CI925" s="24"/>
      <c r="CJ925" s="24"/>
      <c r="CK925" s="24"/>
      <c r="CL925" s="24"/>
      <c r="CM925" s="25" t="s">
        <v>7</v>
      </c>
      <c r="CN925" s="36">
        <f t="shared" ref="CN925" si="10029">$I924*CN$3+$J924*CN$4+$K924*CN$5+$L924*CN$6+$M924*CN$7+$N924*CN$8+$O924*CN$9+$P924*CN$10+$Q924*CN$11+$R924*CN$12+$S924*CN$13+$T924*CN$14+$U924*CN$15+$V924*CN$16+$W924*CN$17+$X924*CN$18+$Y924*CN$19+$Z924*CN$20+$AA924*CN$21+$AB924*CN$22+$AC924*CN$23+$AD924*CN$24+$AE924*CN$25+$AF924*CN$26+$AG924*CN$27+$AH924*CN$28+$AI924*CN$29+$AJ924*CN$30+$AK924*CN$31+$AL924*CN$32+$AM924*CN$33+$AN924*CN$34+$AO924*CN$35+$AP924*CN$36+$AQ924*CN$37+$AR924*CN$38+$AS924*CN$39+$AT924*CN$40+$AU924*CN$41+$AV924*CN$42+$AW924*CN$43+$AX924*CN$44+$AY924*CN$45+$AZ924*CN$46+$BA924*CN$47+$BB924*CN$48+$BC924*CN$49+$BD924*CN$50+$BE924*CN$51+$BF924*CN$52+$BG924*CN$53+$BH924*CN$54+$BI924*CN$55+$BJ924*CN$56+$BK924*CN$57+$BL924*CN$58+$BM924*CN$59+$BN924*CN$60+$BO924*CN$61+$BP924*CN$62+$BQ924*CN$63+$BR924*CN$64+$BS924*CN$65+$BT924*CN$66+$BU924*CN$67+$BV924*CN$68+$BW924*CN$69+$BX924*CN$70+$BY924*CN$71+$BZ924*CN$72+$CA924*CN$73+$CB924*CN$74+$CC924*CN$75+$CD924*CN$76+$CE924*CN$77+$CF924*CN$78+$CG924*CN$79+$CH924*CN$80</f>
        <v>0</v>
      </c>
      <c r="CO925" s="37">
        <f t="shared" ref="CO925" si="10030">$I924*CO$3+$J924*CO$4+$K924*CO$5+$L924*CO$6+$M924*CO$7+$N924*CO$8+$O924*CO$9+$P924*CO$10+$Q924*CO$11+$R924*CO$12+$S924*CO$13+$T924*CO$14+$U924*CO$15+$V924*CO$16+$W924*CO$17+$X924*CO$18+$Y924*CO$19+$Z924*CO$20+$AA924*CO$21+$AB924*CO$22+$AC924*CO$23+$AD924*CO$24+$AE924*CO$25+$AF924*CO$26+$AG924*CO$27+$AH924*CO$28+$AI924*CO$29+$AJ924*CO$30+$AK924*CO$31+$AL924*CO$32+$AM924*CO$33+$AN924*CO$34+$AO924*CO$35+$AP924*CO$36+$AQ924*CO$37+$AR924*CO$38+$AS924*CO$39+$AT924*CO$40+$AU924*CO$41+$AV924*CO$42+$AW924*CO$43+$AX924*CO$44+$AY924*CO$45+$AZ924*CO$46+$BA924*CO$47+$BB924*CO$48+$BC924*CO$49+$BD924*CO$50+$BE924*CO$51+$BF924*CO$52+$BG924*CO$53+$BH924*CO$54+$BI924*CO$55+$BJ924*CO$56+$BK924*CO$57+$BL924*CO$58+$BM924*CO$59+$BN924*CO$60+$BO924*CO$61+$BP924*CO$62+$BQ924*CO$63+$BR924*CO$64+$BS924*CO$65+$BT924*CO$66+$BU924*CO$67+$BV924*CO$68+$BW924*CO$69+$BX924*CO$70+$BY924*CO$71+$BZ924*CO$72+$CA924*CO$73+$CB924*CO$74+$CC924*CO$75+$CD924*CO$76+$CE924*CO$77+$CF924*CO$78+$CG924*CO$79+$CH924*CO$80</f>
        <v>0</v>
      </c>
      <c r="CP925" s="37">
        <f t="shared" ref="CP925" si="10031">$I924*CP$3+$J924*CP$4+$K924*CP$5+$L924*CP$6+$M924*CP$7+$N924*CP$8+$O924*CP$9+$P924*CP$10+$Q924*CP$11+$R924*CP$12+$S924*CP$13+$T924*CP$14+$U924*CP$15+$V924*CP$16+$W924*CP$17+$X924*CP$18+$Y924*CP$19+$Z924*CP$20+$AA924*CP$21+$AB924*CP$22+$AC924*CP$23+$AD924*CP$24+$AE924*CP$25+$AF924*CP$26+$AG924*CP$27+$AH924*CP$28+$AI924*CP$29+$AJ924*CP$30+$AK924*CP$31+$AL924*CP$32+$AM924*CP$33+$AN924*CP$34+$AO924*CP$35+$AP924*CP$36+$AQ924*CP$37+$AR924*CP$38+$AS924*CP$39+$AT924*CP$40+$AU924*CP$41+$AV924*CP$42+$AW924*CP$43+$AX924*CP$44+$AY924*CP$45+$AZ924*CP$46+$BA924*CP$47+$BB924*CP$48+$BC924*CP$49+$BD924*CP$50+$BE924*CP$51+$BF924*CP$52+$BG924*CP$53+$BH924*CP$54+$BI924*CP$55+$BJ924*CP$56+$BK924*CP$57+$BL924*CP$58+$BM924*CP$59+$BN924*CP$60+$BO924*CP$61+$BP924*CP$62+$BQ924*CP$63+$BR924*CP$64+$BS924*CP$65+$BT924*CP$66+$BU924*CP$67+$BV924*CP$68+$BW924*CP$69+$BX924*CP$70+$BY924*CP$71+$BZ924*CP$72+$CA924*CP$73+$CB924*CP$74+$CC924*CP$75+$CD924*CP$76+$CE924*CP$77+$CF924*CP$78+$CG924*CP$79+$CH924*CP$80</f>
        <v>0</v>
      </c>
      <c r="CQ925" s="37">
        <f t="shared" ref="CQ925" si="10032">$I924*CQ$3+$J924*CQ$4+$K924*CQ$5+$L924*CQ$6+$M924*CQ$7+$N924*CQ$8+$O924*CQ$9+$P924*CQ$10+$Q924*CQ$11+$R924*CQ$12+$S924*CQ$13+$T924*CQ$14+$U924*CQ$15+$V924*CQ$16+$W924*CQ$17+$X924*CQ$18+$Y924*CQ$19+$Z924*CQ$20+$AA924*CQ$21+$AB924*CQ$22+$AC924*CQ$23+$AD924*CQ$24+$AE924*CQ$25+$AF924*CQ$26+$AG924*CQ$27+$AH924*CQ$28+$AI924*CQ$29+$AJ924*CQ$30+$AK924*CQ$31+$AL924*CQ$32+$AM924*CQ$33+$AN924*CQ$34+$AO924*CQ$35+$AP924*CQ$36+$AQ924*CQ$37+$AR924*CQ$38+$AS924*CQ$39+$AT924*CQ$40+$AU924*CQ$41+$AV924*CQ$42+$AW924*CQ$43+$AX924*CQ$44+$AY924*CQ$45+$AZ924*CQ$46+$BA924*CQ$47+$BB924*CQ$48+$BC924*CQ$49+$BD924*CQ$50+$BE924*CQ$51+$BF924*CQ$52+$BG924*CQ$53+$BH924*CQ$54+$BI924*CQ$55+$BJ924*CQ$56+$BK924*CQ$57+$BL924*CQ$58+$BM924*CQ$59+$BN924*CQ$60+$BO924*CQ$61+$BP924*CQ$62+$BQ924*CQ$63+$BR924*CQ$64+$BS924*CQ$65+$BT924*CQ$66+$BU924*CQ$67+$BV924*CQ$68+$BW924*CQ$69+$BX924*CQ$70+$BY924*CQ$71+$BZ924*CQ$72+$CA924*CQ$73+$CB924*CQ$74+$CC924*CQ$75+$CD924*CQ$76+$CE924*CQ$77+$CF924*CQ$78+$CG924*CQ$79+$CH924*CQ$80</f>
        <v>0</v>
      </c>
      <c r="CR925" s="37">
        <f t="shared" ref="CR925" si="10033">$I924*CR$3+$J924*CR$4+$K924*CR$5+$L924*CR$6+$M924*CR$7+$N924*CR$8+$O924*CR$9+$P924*CR$10+$Q924*CR$11+$R924*CR$12+$S924*CR$13+$T924*CR$14+$U924*CR$15+$V924*CR$16+$W924*CR$17+$X924*CR$18+$Y924*CR$19+$Z924*CR$20+$AA924*CR$21+$AB924*CR$22+$AC924*CR$23+$AD924*CR$24+$AE924*CR$25+$AF924*CR$26+$AG924*CR$27+$AH924*CR$28+$AI924*CR$29+$AJ924*CR$30+$AK924*CR$31+$AL924*CR$32+$AM924*CR$33+$AN924*CR$34+$AO924*CR$35+$AP924*CR$36+$AQ924*CR$37+$AR924*CR$38+$AS924*CR$39+$AT924*CR$40+$AU924*CR$41+$AV924*CR$42+$AW924*CR$43+$AX924*CR$44+$AY924*CR$45+$AZ924*CR$46+$BA924*CR$47+$BB924*CR$48+$BC924*CR$49+$BD924*CR$50+$BE924*CR$51+$BF924*CR$52+$BG924*CR$53+$BH924*CR$54+$BI924*CR$55+$BJ924*CR$56+$BK924*CR$57+$BL924*CR$58+$BM924*CR$59+$BN924*CR$60+$BO924*CR$61+$BP924*CR$62+$BQ924*CR$63+$BR924*CR$64+$BS924*CR$65+$BT924*CR$66+$BU924*CR$67+$BV924*CR$68+$BW924*CR$69+$BX924*CR$70+$BY924*CR$71+$BZ924*CR$72+$CA924*CR$73+$CB924*CR$74+$CC924*CR$75+$CD924*CR$76+$CE924*CR$77+$CF924*CR$78+$CG924*CR$79+$CH924*CR$80</f>
        <v>0</v>
      </c>
      <c r="CS925" s="37">
        <f t="shared" ref="CS925" si="10034">$I924*CS$3+$J924*CS$4+$K924*CS$5+$L924*CS$6+$M924*CS$7+$N924*CS$8+$O924*CS$9+$P924*CS$10+$Q924*CS$11+$R924*CS$12+$S924*CS$13+$T924*CS$14+$U924*CS$15+$V924*CS$16+$W924*CS$17+$X924*CS$18+$Y924*CS$19+$Z924*CS$20+$AA924*CS$21+$AB924*CS$22+$AC924*CS$23+$AD924*CS$24+$AE924*CS$25+$AF924*CS$26+$AG924*CS$27+$AH924*CS$28+$AI924*CS$29+$AJ924*CS$30+$AK924*CS$31+$AL924*CS$32+$AM924*CS$33+$AN924*CS$34+$AO924*CS$35+$AP924*CS$36+$AQ924*CS$37+$AR924*CS$38+$AS924*CS$39+$AT924*CS$40+$AU924*CS$41+$AV924*CS$42+$AW924*CS$43+$AX924*CS$44+$AY924*CS$45+$AZ924*CS$46+$BA924*CS$47+$BB924*CS$48+$BC924*CS$49+$BD924*CS$50+$BE924*CS$51+$BF924*CS$52+$BG924*CS$53+$BH924*CS$54+$BI924*CS$55+$BJ924*CS$56+$BK924*CS$57+$BL924*CS$58+$BM924*CS$59+$BN924*CS$60+$BO924*CS$61+$BP924*CS$62+$BQ924*CS$63+$BR924*CS$64+$BS924*CS$65+$BT924*CS$66+$BU924*CS$67+$BV924*CS$68+$BW924*CS$69+$BX924*CS$70+$BY924*CS$71+$BZ924*CS$72+$CA924*CS$73+$CB924*CS$74+$CC924*CS$75+$CD924*CS$76+$CE924*CS$77+$CF924*CS$78+$CG924*CS$79+$CH924*CS$80</f>
        <v>0</v>
      </c>
      <c r="CT925" s="37">
        <f t="shared" ref="CT925" si="10035">$I924*CT$3+$J924*CT$4+$K924*CT$5+$L924*CT$6+$M924*CT$7+$N924*CT$8+$O924*CT$9+$P924*CT$10+$Q924*CT$11+$R924*CT$12+$S924*CT$13+$T924*CT$14+$U924*CT$15+$V924*CT$16+$W924*CT$17+$X924*CT$18+$Y924*CT$19+$Z924*CT$20+$AA924*CT$21+$AB924*CT$22+$AC924*CT$23+$AD924*CT$24+$AE924*CT$25+$AF924*CT$26+$AG924*CT$27+$AH924*CT$28+$AI924*CT$29+$AJ924*CT$30+$AK924*CT$31+$AL924*CT$32+$AM924*CT$33+$AN924*CT$34+$AO924*CT$35+$AP924*CT$36+$AQ924*CT$37+$AR924*CT$38+$AS924*CT$39+$AT924*CT$40+$AU924*CT$41+$AV924*CT$42+$AW924*CT$43+$AX924*CT$44+$AY924*CT$45+$AZ924*CT$46+$BA924*CT$47+$BB924*CT$48+$BC924*CT$49+$BD924*CT$50+$BE924*CT$51+$BF924*CT$52+$BG924*CT$53+$BH924*CT$54+$BI924*CT$55+$BJ924*CT$56+$BK924*CT$57+$BL924*CT$58+$BM924*CT$59+$BN924*CT$60+$BO924*CT$61+$BP924*CT$62+$BQ924*CT$63+$BR924*CT$64+$BS924*CT$65+$BT924*CT$66+$BU924*CT$67+$BV924*CT$68+$BW924*CT$69+$BX924*CT$70+$BY924*CT$71+$BZ924*CT$72+$CA924*CT$73+$CB924*CT$74+$CC924*CT$75+$CD924*CT$76+$CE924*CT$77+$CF924*CT$78+$CG924*CT$79+$CH924*CT$80</f>
        <v>0</v>
      </c>
      <c r="CU925" s="37">
        <f t="shared" ref="CU925" si="10036">$I924*CU$3+$J924*CU$4+$K924*CU$5+$L924*CU$6+$M924*CU$7+$N924*CU$8+$O924*CU$9+$P924*CU$10+$Q924*CU$11+$R924*CU$12+$S924*CU$13+$T924*CU$14+$U924*CU$15+$V924*CU$16+$W924*CU$17+$X924*CU$18+$Y924*CU$19+$Z924*CU$20+$AA924*CU$21+$AB924*CU$22+$AC924*CU$23+$AD924*CU$24+$AE924*CU$25+$AF924*CU$26+$AG924*CU$27+$AH924*CU$28+$AI924*CU$29+$AJ924*CU$30+$AK924*CU$31+$AL924*CU$32+$AM924*CU$33+$AN924*CU$34+$AO924*CU$35+$AP924*CU$36+$AQ924*CU$37+$AR924*CU$38+$AS924*CU$39+$AT924*CU$40+$AU924*CU$41+$AV924*CU$42+$AW924*CU$43+$AX924*CU$44+$AY924*CU$45+$AZ924*CU$46+$BA924*CU$47+$BB924*CU$48+$BC924*CU$49+$BD924*CU$50+$BE924*CU$51+$BF924*CU$52+$BG924*CU$53+$BH924*CU$54+$BI924*CU$55+$BJ924*CU$56+$BK924*CU$57+$BL924*CU$58+$BM924*CU$59+$BN924*CU$60+$BO924*CU$61+$BP924*CU$62+$BQ924*CU$63+$BR924*CU$64+$BS924*CU$65+$BT924*CU$66+$BU924*CU$67+$BV924*CU$68+$BW924*CU$69+$BX924*CU$70+$BY924*CU$71+$BZ924*CU$72+$CA924*CU$73+$CB924*CU$74+$CC924*CU$75+$CD924*CU$76+$CE924*CU$77+$CF924*CU$78+$CG924*CU$79+$CH924*CU$80</f>
        <v>0</v>
      </c>
      <c r="CV925" s="37">
        <f t="shared" ref="CV925" si="10037">$I924*CV$3+$J924*CV$4+$K924*CV$5+$L924*CV$6+$M924*CV$7+$N924*CV$8+$O924*CV$9+$P924*CV$10+$Q924*CV$11+$R924*CV$12+$S924*CV$13+$T924*CV$14+$U924*CV$15+$V924*CV$16+$W924*CV$17+$X924*CV$18+$Y924*CV$19+$Z924*CV$20+$AA924*CV$21+$AB924*CV$22+$AC924*CV$23+$AD924*CV$24+$AE924*CV$25+$AF924*CV$26+$AG924*CV$27+$AH924*CV$28+$AI924*CV$29+$AJ924*CV$30+$AK924*CV$31+$AL924*CV$32+$AM924*CV$33+$AN924*CV$34+$AO924*CV$35+$AP924*CV$36+$AQ924*CV$37+$AR924*CV$38+$AS924*CV$39+$AT924*CV$40+$AU924*CV$41+$AV924*CV$42+$AW924*CV$43+$AX924*CV$44+$AY924*CV$45+$AZ924*CV$46+$BA924*CV$47+$BB924*CV$48+$BC924*CV$49+$BD924*CV$50+$BE924*CV$51+$BF924*CV$52+$BG924*CV$53+$BH924*CV$54+$BI924*CV$55+$BJ924*CV$56+$BK924*CV$57+$BL924*CV$58+$BM924*CV$59+$BN924*CV$60+$BO924*CV$61+$BP924*CV$62+$BQ924*CV$63+$BR924*CV$64+$BS924*CV$65+$BT924*CV$66+$BU924*CV$67+$BV924*CV$68+$BW924*CV$69+$BX924*CV$70+$BY924*CV$71+$BZ924*CV$72+$CA924*CV$73+$CB924*CV$74+$CC924*CV$75+$CD924*CV$76+$CE924*CV$77+$CF924*CV$78+$CG924*CV$79+$CH924*CV$80</f>
        <v>0</v>
      </c>
      <c r="CW925" s="37">
        <f t="shared" ref="CW925" si="10038">$I924*CW$3+$J924*CW$4+$K924*CW$5+$L924*CW$6+$M924*CW$7+$N924*CW$8+$O924*CW$9+$P924*CW$10+$Q924*CW$11+$R924*CW$12+$S924*CW$13+$T924*CW$14+$U924*CW$15+$V924*CW$16+$W924*CW$17+$X924*CW$18+$Y924*CW$19+$Z924*CW$20+$AA924*CW$21+$AB924*CW$22+$AC924*CW$23+$AD924*CW$24+$AE924*CW$25+$AF924*CW$26+$AG924*CW$27+$AH924*CW$28+$AI924*CW$29+$AJ924*CW$30+$AK924*CW$31+$AL924*CW$32+$AM924*CW$33+$AN924*CW$34+$AO924*CW$35+$AP924*CW$36+$AQ924*CW$37+$AR924*CW$38+$AS924*CW$39+$AT924*CW$40+$AU924*CW$41+$AV924*CW$42+$AW924*CW$43+$AX924*CW$44+$AY924*CW$45+$AZ924*CW$46+$BA924*CW$47+$BB924*CW$48+$BC924*CW$49+$BD924*CW$50+$BE924*CW$51+$BF924*CW$52+$BG924*CW$53+$BH924*CW$54+$BI924*CW$55+$BJ924*CW$56+$BK924*CW$57+$BL924*CW$58+$BM924*CW$59+$BN924*CW$60+$BO924*CW$61+$BP924*CW$62+$BQ924*CW$63+$BR924*CW$64+$BS924*CW$65+$BT924*CW$66+$BU924*CW$67+$BV924*CW$68+$BW924*CW$69+$BX924*CW$70+$BY924*CW$71+$BZ924*CW$72+$CA924*CW$73+$CB924*CW$74+$CC924*CW$75+$CD924*CW$76+$CE924*CW$77+$CF924*CW$78+$CG924*CW$79+$CH924*CW$80</f>
        <v>0</v>
      </c>
      <c r="CX925" s="37">
        <f t="shared" ref="CX925" si="10039">$I924*CX$3+$J924*CX$4+$K924*CX$5+$L924*CX$6+$M924*CX$7+$N924*CX$8+$O924*CX$9+$P924*CX$10+$Q924*CX$11+$R924*CX$12+$S924*CX$13+$T924*CX$14+$U924*CX$15+$V924*CX$16+$W924*CX$17+$X924*CX$18+$Y924*CX$19+$Z924*CX$20+$AA924*CX$21+$AB924*CX$22+$AC924*CX$23+$AD924*CX$24+$AE924*CX$25+$AF924*CX$26+$AG924*CX$27+$AH924*CX$28+$AI924*CX$29+$AJ924*CX$30+$AK924*CX$31+$AL924*CX$32+$AM924*CX$33+$AN924*CX$34+$AO924*CX$35+$AP924*CX$36+$AQ924*CX$37+$AR924*CX$38+$AS924*CX$39+$AT924*CX$40+$AU924*CX$41+$AV924*CX$42+$AW924*CX$43+$AX924*CX$44+$AY924*CX$45+$AZ924*CX$46+$BA924*CX$47+$BB924*CX$48+$BC924*CX$49+$BD924*CX$50+$BE924*CX$51+$BF924*CX$52+$BG924*CX$53+$BH924*CX$54+$BI924*CX$55+$BJ924*CX$56+$BK924*CX$57+$BL924*CX$58+$BM924*CX$59+$BN924*CX$60+$BO924*CX$61+$BP924*CX$62+$BQ924*CX$63+$BR924*CX$64+$BS924*CX$65+$BT924*CX$66+$BU924*CX$67+$BV924*CX$68+$BW924*CX$69+$BX924*CX$70+$BY924*CX$71+$BZ924*CX$72+$CA924*CX$73+$CB924*CX$74+$CC924*CX$75+$CD924*CX$76+$CE924*CX$77+$CF924*CX$78+$CG924*CX$79+$CH924*CX$80</f>
        <v>0</v>
      </c>
      <c r="CY925" s="37">
        <f t="shared" ref="CY925" si="10040">$I924*CY$3+$J924*CY$4+$K924*CY$5+$L924*CY$6+$M924*CY$7+$N924*CY$8+$O924*CY$9+$P924*CY$10+$Q924*CY$11+$R924*CY$12+$S924*CY$13+$T924*CY$14+$U924*CY$15+$V924*CY$16+$W924*CY$17+$X924*CY$18+$Y924*CY$19+$Z924*CY$20+$AA924*CY$21+$AB924*CY$22+$AC924*CY$23+$AD924*CY$24+$AE924*CY$25+$AF924*CY$26+$AG924*CY$27+$AH924*CY$28+$AI924*CY$29+$AJ924*CY$30+$AK924*CY$31+$AL924*CY$32+$AM924*CY$33+$AN924*CY$34+$AO924*CY$35+$AP924*CY$36+$AQ924*CY$37+$AR924*CY$38+$AS924*CY$39+$AT924*CY$40+$AU924*CY$41+$AV924*CY$42+$AW924*CY$43+$AX924*CY$44+$AY924*CY$45+$AZ924*CY$46+$BA924*CY$47+$BB924*CY$48+$BC924*CY$49+$BD924*CY$50+$BE924*CY$51+$BF924*CY$52+$BG924*CY$53+$BH924*CY$54+$BI924*CY$55+$BJ924*CY$56+$BK924*CY$57+$BL924*CY$58+$BM924*CY$59+$BN924*CY$60+$BO924*CY$61+$BP924*CY$62+$BQ924*CY$63+$BR924*CY$64+$BS924*CY$65+$BT924*CY$66+$BU924*CY$67+$BV924*CY$68+$BW924*CY$69+$BX924*CY$70+$BY924*CY$71+$BZ924*CY$72+$CA924*CY$73+$CB924*CY$74+$CC924*CY$75+$CD924*CY$76+$CE924*CY$77+$CF924*CY$78+$CG924*CY$79+$CH924*CY$80</f>
        <v>0</v>
      </c>
      <c r="CZ925" s="37">
        <f t="shared" ref="CZ925" si="10041">$I924*CZ$3+$J924*CZ$4+$K924*CZ$5+$L924*CZ$6+$M924*CZ$7+$N924*CZ$8+$O924*CZ$9+$P924*CZ$10+$Q924*CZ$11+$R924*CZ$12+$S924*CZ$13+$T924*CZ$14+$U924*CZ$15+$V924*CZ$16+$W924*CZ$17+$X924*CZ$18+$Y924*CZ$19+$Z924*CZ$20+$AA924*CZ$21+$AB924*CZ$22+$AC924*CZ$23+$AD924*CZ$24+$AE924*CZ$25+$AF924*CZ$26+$AG924*CZ$27+$AH924*CZ$28+$AI924*CZ$29+$AJ924*CZ$30+$AK924*CZ$31+$AL924*CZ$32+$AM924*CZ$33+$AN924*CZ$34+$AO924*CZ$35+$AP924*CZ$36+$AQ924*CZ$37+$AR924*CZ$38+$AS924*CZ$39+$AT924*CZ$40+$AU924*CZ$41+$AV924*CZ$42+$AW924*CZ$43+$AX924*CZ$44+$AY924*CZ$45+$AZ924*CZ$46+$BA924*CZ$47+$BB924*CZ$48+$BC924*CZ$49+$BD924*CZ$50+$BE924*CZ$51+$BF924*CZ$52+$BG924*CZ$53+$BH924*CZ$54+$BI924*CZ$55+$BJ924*CZ$56+$BK924*CZ$57+$BL924*CZ$58+$BM924*CZ$59+$BN924*CZ$60+$BO924*CZ$61+$BP924*CZ$62+$BQ924*CZ$63+$BR924*CZ$64+$BS924*CZ$65+$BT924*CZ$66+$BU924*CZ$67+$BV924*CZ$68+$BW924*CZ$69+$BX924*CZ$70+$BY924*CZ$71+$BZ924*CZ$72+$CA924*CZ$73+$CB924*CZ$74+$CC924*CZ$75+$CD924*CZ$76+$CE924*CZ$77+$CF924*CZ$78+$CG924*CZ$79+$CH924*CZ$80</f>
        <v>0</v>
      </c>
      <c r="DA925" s="37">
        <f t="shared" ref="DA925" si="10042">$I924*DA$3+$J924*DA$4+$K924*DA$5+$L924*DA$6+$M924*DA$7+$N924*DA$8+$O924*DA$9+$P924*DA$10+$Q924*DA$11+$R924*DA$12+$S924*DA$13+$T924*DA$14+$U924*DA$15+$V924*DA$16+$W924*DA$17+$X924*DA$18+$Y924*DA$19+$Z924*DA$20+$AA924*DA$21+$AB924*DA$22+$AC924*DA$23+$AD924*DA$24+$AE924*DA$25+$AF924*DA$26+$AG924*DA$27+$AH924*DA$28+$AI924*DA$29+$AJ924*DA$30+$AK924*DA$31+$AL924*DA$32+$AM924*DA$33+$AN924*DA$34+$AO924*DA$35+$AP924*DA$36+$AQ924*DA$37+$AR924*DA$38+$AS924*DA$39+$AT924*DA$40+$AU924*DA$41+$AV924*DA$42+$AW924*DA$43+$AX924*DA$44+$AY924*DA$45+$AZ924*DA$46+$BA924*DA$47+$BB924*DA$48+$BC924*DA$49+$BD924*DA$50+$BE924*DA$51+$BF924*DA$52+$BG924*DA$53+$BH924*DA$54+$BI924*DA$55+$BJ924*DA$56+$BK924*DA$57+$BL924*DA$58+$BM924*DA$59+$BN924*DA$60+$BO924*DA$61+$BP924*DA$62+$BQ924*DA$63+$BR924*DA$64+$BS924*DA$65+$BT924*DA$66+$BU924*DA$67+$BV924*DA$68+$BW924*DA$69+$BX924*DA$70+$BY924*DA$71+$BZ924*DA$72+$CA924*DA$73+$CB924*DA$74+$CC924*DA$75+$CD924*DA$76+$CE924*DA$77+$CF924*DA$78+$CG924*DA$79+$CH924*DA$80</f>
        <v>0</v>
      </c>
      <c r="DB925" s="37">
        <f t="shared" ref="DB925" si="10043">$I924*DB$3+$J924*DB$4+$K924*DB$5+$L924*DB$6+$M924*DB$7+$N924*DB$8+$O924*DB$9+$P924*DB$10+$Q924*DB$11+$R924*DB$12+$S924*DB$13+$T924*DB$14+$U924*DB$15+$V924*DB$16+$W924*DB$17+$X924*DB$18+$Y924*DB$19+$Z924*DB$20+$AA924*DB$21+$AB924*DB$22+$AC924*DB$23+$AD924*DB$24+$AE924*DB$25+$AF924*DB$26+$AG924*DB$27+$AH924*DB$28+$AI924*DB$29+$AJ924*DB$30+$AK924*DB$31+$AL924*DB$32+$AM924*DB$33+$AN924*DB$34+$AO924*DB$35+$AP924*DB$36+$AQ924*DB$37+$AR924*DB$38+$AS924*DB$39+$AT924*DB$40+$AU924*DB$41+$AV924*DB$42+$AW924*DB$43+$AX924*DB$44+$AY924*DB$45+$AZ924*DB$46+$BA924*DB$47+$BB924*DB$48+$BC924*DB$49+$BD924*DB$50+$BE924*DB$51+$BF924*DB$52+$BG924*DB$53+$BH924*DB$54+$BI924*DB$55+$BJ924*DB$56+$BK924*DB$57+$BL924*DB$58+$BM924*DB$59+$BN924*DB$60+$BO924*DB$61+$BP924*DB$62+$BQ924*DB$63+$BR924*DB$64+$BS924*DB$65+$BT924*DB$66+$BU924*DB$67+$BV924*DB$68+$BW924*DB$69+$BX924*DB$70+$BY924*DB$71+$BZ924*DB$72+$CA924*DB$73+$CB924*DB$74+$CC924*DB$75+$CD924*DB$76+$CE924*DB$77+$CF924*DB$78+$CG924*DB$79+$CH924*DB$80</f>
        <v>0</v>
      </c>
      <c r="DC925" s="37">
        <f t="shared" ref="DC925" si="10044">$I924*DC$3+$J924*DC$4+$K924*DC$5+$L924*DC$6+$M924*DC$7+$N924*DC$8+$O924*DC$9+$P924*DC$10+$Q924*DC$11+$R924*DC$12+$S924*DC$13+$T924*DC$14+$U924*DC$15+$V924*DC$16+$W924*DC$17+$X924*DC$18+$Y924*DC$19+$Z924*DC$20+$AA924*DC$21+$AB924*DC$22+$AC924*DC$23+$AD924*DC$24+$AE924*DC$25+$AF924*DC$26+$AG924*DC$27+$AH924*DC$28+$AI924*DC$29+$AJ924*DC$30+$AK924*DC$31+$AL924*DC$32+$AM924*DC$33+$AN924*DC$34+$AO924*DC$35+$AP924*DC$36+$AQ924*DC$37+$AR924*DC$38+$AS924*DC$39+$AT924*DC$40+$AU924*DC$41+$AV924*DC$42+$AW924*DC$43+$AX924*DC$44+$AY924*DC$45+$AZ924*DC$46+$BA924*DC$47+$BB924*DC$48+$BC924*DC$49+$BD924*DC$50+$BE924*DC$51+$BF924*DC$52+$BG924*DC$53+$BH924*DC$54+$BI924*DC$55+$BJ924*DC$56+$BK924*DC$57+$BL924*DC$58+$BM924*DC$59+$BN924*DC$60+$BO924*DC$61+$BP924*DC$62+$BQ924*DC$63+$BR924*DC$64+$BS924*DC$65+$BT924*DC$66+$BU924*DC$67+$BV924*DC$68+$BW924*DC$69+$BX924*DC$70+$BY924*DC$71+$BZ924*DC$72+$CA924*DC$73+$CB924*DC$74+$CC924*DC$75+$CD924*DC$76+$CE924*DC$77+$CF924*DC$78+$CG924*DC$79+$CH924*DC$80</f>
        <v>0</v>
      </c>
      <c r="DD925" s="37">
        <f t="shared" ref="DD925" si="10045">$I924*DD$3+$J924*DD$4+$K924*DD$5+$L924*DD$6+$M924*DD$7+$N924*DD$8+$O924*DD$9+$P924*DD$10+$Q924*DD$11+$R924*DD$12+$S924*DD$13+$T924*DD$14+$U924*DD$15+$V924*DD$16+$W924*DD$17+$X924*DD$18+$Y924*DD$19+$Z924*DD$20+$AA924*DD$21+$AB924*DD$22+$AC924*DD$23+$AD924*DD$24+$AE924*DD$25+$AF924*DD$26+$AG924*DD$27+$AH924*DD$28+$AI924*DD$29+$AJ924*DD$30+$AK924*DD$31+$AL924*DD$32+$AM924*DD$33+$AN924*DD$34+$AO924*DD$35+$AP924*DD$36+$AQ924*DD$37+$AR924*DD$38+$AS924*DD$39+$AT924*DD$40+$AU924*DD$41+$AV924*DD$42+$AW924*DD$43+$AX924*DD$44+$AY924*DD$45+$AZ924*DD$46+$BA924*DD$47+$BB924*DD$48+$BC924*DD$49+$BD924*DD$50+$BE924*DD$51+$BF924*DD$52+$BG924*DD$53+$BH924*DD$54+$BI924*DD$55+$BJ924*DD$56+$BK924*DD$57+$BL924*DD$58+$BM924*DD$59+$BN924*DD$60+$BO924*DD$61+$BP924*DD$62+$BQ924*DD$63+$BR924*DD$64+$BS924*DD$65+$BT924*DD$66+$BU924*DD$67+$BV924*DD$68+$BW924*DD$69+$BX924*DD$70+$BY924*DD$71+$BZ924*DD$72+$CA924*DD$73+$CB924*DD$74+$CC924*DD$75+$CD924*DD$76+$CE924*DD$77+$CF924*DD$78+$CG924*DD$79+$CH924*DD$80</f>
        <v>0</v>
      </c>
      <c r="DE925" s="37">
        <f t="shared" ref="DE925" si="10046">$I924*DE$3+$J924*DE$4+$K924*DE$5+$L924*DE$6+$M924*DE$7+$N924*DE$8+$O924*DE$9+$P924*DE$10+$Q924*DE$11+$R924*DE$12+$S924*DE$13+$T924*DE$14+$U924*DE$15+$V924*DE$16+$W924*DE$17+$X924*DE$18+$Y924*DE$19+$Z924*DE$20+$AA924*DE$21+$AB924*DE$22+$AC924*DE$23+$AD924*DE$24+$AE924*DE$25+$AF924*DE$26+$AG924*DE$27+$AH924*DE$28+$AI924*DE$29+$AJ924*DE$30+$AK924*DE$31+$AL924*DE$32+$AM924*DE$33+$AN924*DE$34+$AO924*DE$35+$AP924*DE$36+$AQ924*DE$37+$AR924*DE$38+$AS924*DE$39+$AT924*DE$40+$AU924*DE$41+$AV924*DE$42+$AW924*DE$43+$AX924*DE$44+$AY924*DE$45+$AZ924*DE$46+$BA924*DE$47+$BB924*DE$48+$BC924*DE$49+$BD924*DE$50+$BE924*DE$51+$BF924*DE$52+$BG924*DE$53+$BH924*DE$54+$BI924*DE$55+$BJ924*DE$56+$BK924*DE$57+$BL924*DE$58+$BM924*DE$59+$BN924*DE$60+$BO924*DE$61+$BP924*DE$62+$BQ924*DE$63+$BR924*DE$64+$BS924*DE$65+$BT924*DE$66+$BU924*DE$67+$BV924*DE$68+$BW924*DE$69+$BX924*DE$70+$BY924*DE$71+$BZ924*DE$72+$CA924*DE$73+$CB924*DE$74+$CC924*DE$75+$CD924*DE$76+$CE924*DE$77+$CF924*DE$78+$CG924*DE$79+$CH924*DE$80</f>
        <v>0</v>
      </c>
      <c r="DF925" s="37">
        <f t="shared" ref="DF925" si="10047">$I924*DF$3+$J924*DF$4+$K924*DF$5+$L924*DF$6+$M924*DF$7+$N924*DF$8+$O924*DF$9+$P924*DF$10+$Q924*DF$11+$R924*DF$12+$S924*DF$13+$T924*DF$14+$U924*DF$15+$V924*DF$16+$W924*DF$17+$X924*DF$18+$Y924*DF$19+$Z924*DF$20+$AA924*DF$21+$AB924*DF$22+$AC924*DF$23+$AD924*DF$24+$AE924*DF$25+$AF924*DF$26+$AG924*DF$27+$AH924*DF$28+$AI924*DF$29+$AJ924*DF$30+$AK924*DF$31+$AL924*DF$32+$AM924*DF$33+$AN924*DF$34+$AO924*DF$35+$AP924*DF$36+$AQ924*DF$37+$AR924*DF$38+$AS924*DF$39+$AT924*DF$40+$AU924*DF$41+$AV924*DF$42+$AW924*DF$43+$AX924*DF$44+$AY924*DF$45+$AZ924*DF$46+$BA924*DF$47+$BB924*DF$48+$BC924*DF$49+$BD924*DF$50+$BE924*DF$51+$BF924*DF$52+$BG924*DF$53+$BH924*DF$54+$BI924*DF$55+$BJ924*DF$56+$BK924*DF$57+$BL924*DF$58+$BM924*DF$59+$BN924*DF$60+$BO924*DF$61+$BP924*DF$62+$BQ924*DF$63+$BR924*DF$64+$BS924*DF$65+$BT924*DF$66+$BU924*DF$67+$BV924*DF$68+$BW924*DF$69+$BX924*DF$70+$BY924*DF$71+$BZ924*DF$72+$CA924*DF$73+$CB924*DF$74+$CC924*DF$75+$CD924*DF$76+$CE924*DF$77+$CF924*DF$78+$CG924*DF$79+$CH924*DF$80</f>
        <v>0</v>
      </c>
      <c r="DG925" s="38">
        <f t="shared" ref="DG925" si="10048">$I924*DG$3+$J924*DG$4+$K924*DG$5+$L924*DG$6+$M924*DG$7+$N924*DG$8+$O924*DG$9+$P924*DG$10+$Q924*DG$11+$R924*DG$12+$S924*DG$13+$T924*DG$14+$U924*DG$15+$V924*DG$16+$W924*DG$17+$X924*DG$18+$Y924*DG$19+$Z924*DG$20+$AA924*DG$21+$AB924*DG$22+$AC924*DG$23+$AD924*DG$24+$AE924*DG$25+$AF924*DG$26+$AG924*DG$27+$AH924*DG$28+$AI924*DG$29+$AJ924*DG$30+$AK924*DG$31+$AL924*DG$32+$AM924*DG$33+$AN924*DG$34+$AO924*DG$35+$AP924*DG$36+$AQ924*DG$37+$AR924*DG$38+$AS924*DG$39+$AT924*DG$40+$AU924*DG$41+$AV924*DG$42+$AW924*DG$43+$AX924*DG$44+$AY924*DG$45+$AZ924*DG$46+$BA924*DG$47+$BB924*DG$48+$BC924*DG$49+$BD924*DG$50+$BE924*DG$51+$BF924*DG$52+$BG924*DG$53+$BH924*DG$54+$BI924*DG$55+$BJ924*DG$56+$BK924*DG$57+$BL924*DG$58+$BM924*DG$59+$BN924*DG$60+$BO924*DG$61+$BP924*DG$62+$BQ924*DG$63+$BR924*DG$64+$BS924*DG$65+$BT924*DG$66+$BU924*DG$67+$BV924*DG$68+$BW924*DG$69+$BX924*DG$70+$BY924*DG$71+$BZ924*DG$72+$CA924*DG$73+$CB924*DG$74+$CC924*DG$75+$CD924*DG$76+$CE924*DG$77+$CF924*DG$78+$CG924*DG$79+$CH924*DG$80</f>
        <v>0</v>
      </c>
    </row>
    <row r="926" spans="1:120" ht="12.75" hidden="1" outlineLevel="1" x14ac:dyDescent="0.2">
      <c r="A926" s="26"/>
      <c r="B926" s="27"/>
      <c r="C926" s="27"/>
      <c r="D926" s="28"/>
      <c r="E926" s="28"/>
      <c r="F926" s="28"/>
      <c r="G926" s="28"/>
      <c r="H926" s="28"/>
      <c r="I926" s="59"/>
      <c r="J926" s="59"/>
      <c r="K926" s="59"/>
      <c r="L926" s="59"/>
      <c r="M926" s="59"/>
      <c r="N926" s="59"/>
      <c r="O926" s="59"/>
      <c r="P926" s="59"/>
      <c r="Q926" s="59"/>
      <c r="R926" s="59"/>
      <c r="S926" s="59"/>
      <c r="T926" s="59"/>
      <c r="U926" s="59"/>
      <c r="V926" s="59"/>
      <c r="W926" s="59"/>
      <c r="X926" s="59"/>
      <c r="Y926" s="59"/>
      <c r="Z926" s="59"/>
      <c r="AA926" s="59"/>
      <c r="AB926" s="59"/>
      <c r="AC926" s="59"/>
      <c r="AD926" s="59"/>
      <c r="AE926" s="59"/>
      <c r="AF926" s="59"/>
      <c r="AG926" s="59"/>
      <c r="AH926" s="59"/>
      <c r="AI926" s="59"/>
      <c r="AJ926" s="59"/>
      <c r="AK926" s="59"/>
      <c r="AL926" s="59"/>
      <c r="AM926" s="59"/>
      <c r="AN926" s="59"/>
      <c r="AO926" s="59"/>
      <c r="AP926" s="59"/>
      <c r="AQ926" s="59"/>
      <c r="AR926" s="59"/>
      <c r="AS926" s="59"/>
      <c r="AT926" s="59"/>
      <c r="AU926" s="59"/>
      <c r="AV926" s="59"/>
      <c r="AW926" s="59"/>
      <c r="AX926" s="59"/>
      <c r="AY926" s="59"/>
      <c r="AZ926" s="59"/>
      <c r="BA926" s="59"/>
      <c r="BB926" s="59"/>
      <c r="BC926" s="59"/>
      <c r="BD926" s="59"/>
      <c r="BE926" s="59"/>
      <c r="BF926" s="59"/>
      <c r="BG926" s="59"/>
      <c r="BH926" s="59"/>
      <c r="BI926" s="59"/>
      <c r="BJ926" s="59"/>
      <c r="BK926" s="59"/>
      <c r="BL926" s="59"/>
      <c r="BM926" s="59"/>
      <c r="BN926" s="59"/>
      <c r="BO926" s="59"/>
      <c r="BP926" s="59"/>
      <c r="BQ926" s="59"/>
      <c r="BR926" s="59"/>
      <c r="BS926" s="59"/>
      <c r="BT926" s="59"/>
      <c r="BU926" s="59"/>
      <c r="BV926" s="59"/>
      <c r="BW926" s="59"/>
      <c r="BX926" s="59"/>
      <c r="BY926" s="59"/>
      <c r="BZ926" s="59"/>
      <c r="CA926" s="59"/>
      <c r="CB926" s="59"/>
      <c r="CC926" s="59"/>
      <c r="CD926" s="59"/>
      <c r="CE926" s="59"/>
      <c r="CF926" s="59"/>
      <c r="CG926" s="59"/>
      <c r="CH926" s="59"/>
      <c r="CI926" s="28"/>
      <c r="CJ926" s="28"/>
      <c r="CK926" s="28"/>
      <c r="CL926" s="28"/>
      <c r="CM926" s="29" t="s">
        <v>8</v>
      </c>
      <c r="CN926" s="39"/>
      <c r="CO926" s="40"/>
      <c r="CP926" s="40"/>
      <c r="CQ926" s="40"/>
      <c r="CR926" s="40"/>
      <c r="CS926" s="40"/>
      <c r="CT926" s="40"/>
      <c r="CU926" s="40"/>
      <c r="CV926" s="40"/>
      <c r="CW926" s="40"/>
      <c r="CX926" s="40"/>
      <c r="CY926" s="40"/>
      <c r="CZ926" s="40"/>
      <c r="DA926" s="40"/>
      <c r="DB926" s="40"/>
      <c r="DC926" s="40"/>
      <c r="DD926" s="40"/>
      <c r="DE926" s="40"/>
      <c r="DF926" s="40"/>
      <c r="DG926" s="41"/>
    </row>
    <row r="927" spans="1:120" ht="12.75" collapsed="1" x14ac:dyDescent="0.2">
      <c r="A927" s="19" t="s">
        <v>558</v>
      </c>
      <c r="B927" s="19" t="s">
        <v>25</v>
      </c>
      <c r="C927" s="19"/>
      <c r="D927" s="20" t="s">
        <v>556</v>
      </c>
      <c r="E927" s="20">
        <v>6</v>
      </c>
      <c r="F927" s="20">
        <f>IF($C$4="",SUMIF(stock_on_hand!A:A,planner!A927,stock_on_hand!C:C),SUMIFS(stock_on_hand!C:C,stock_on_hand!A:A,planner!A927,stock_on_hand!E:E,$C$4))</f>
        <v>0</v>
      </c>
      <c r="G927" s="20"/>
      <c r="H927" s="20" t="s">
        <v>10</v>
      </c>
      <c r="I927" s="57">
        <f>IFERROR(HLOOKUP(I$188,bom!$2:$300,MATCH($A927,bom!$A:$A,0)-1,0),0)</f>
        <v>0</v>
      </c>
      <c r="J927" s="57">
        <f>IFERROR(HLOOKUP(J$188,bom!$2:$300,MATCH($A927,bom!$A:$A,0)-1,0),0)</f>
        <v>0</v>
      </c>
      <c r="K927" s="57">
        <f>IFERROR(HLOOKUP(K$188,bom!$2:$300,MATCH($A927,bom!$A:$A,0)-1,0),0)</f>
        <v>0</v>
      </c>
      <c r="L927" s="57">
        <f>IFERROR(HLOOKUP(L$188,bom!$2:$300,MATCH($A927,bom!$A:$A,0)-1,0),0)</f>
        <v>0</v>
      </c>
      <c r="M927" s="57">
        <f>IFERROR(HLOOKUP(M$188,bom!$2:$300,MATCH($A927,bom!$A:$A,0)-1,0),0)</f>
        <v>0</v>
      </c>
      <c r="N927" s="57">
        <f>IFERROR(HLOOKUP(N$188,bom!$2:$300,MATCH($A927,bom!$A:$A,0)-1,0),0)</f>
        <v>0</v>
      </c>
      <c r="O927" s="57">
        <f>IFERROR(HLOOKUP(O$188,bom!$2:$300,MATCH($A927,bom!$A:$A,0)-1,0),0)</f>
        <v>0</v>
      </c>
      <c r="P927" s="57">
        <f>IFERROR(HLOOKUP(P$188,bom!$2:$300,MATCH($A927,bom!$A:$A,0)-1,0),0)</f>
        <v>0</v>
      </c>
      <c r="Q927" s="57">
        <f>IFERROR(HLOOKUP(Q$188,bom!$2:$300,MATCH($A927,bom!$A:$A,0)-1,0),0)</f>
        <v>0</v>
      </c>
      <c r="R927" s="57">
        <f>IFERROR(HLOOKUP(R$188,bom!$2:$300,MATCH($A927,bom!$A:$A,0)-1,0),0)</f>
        <v>0</v>
      </c>
      <c r="S927" s="57">
        <f>IFERROR(HLOOKUP(S$188,bom!$2:$300,MATCH($A927,bom!$A:$A,0)-1,0),0)</f>
        <v>0</v>
      </c>
      <c r="T927" s="57">
        <f>IFERROR(HLOOKUP(T$188,bom!$2:$300,MATCH($A927,bom!$A:$A,0)-1,0),0)</f>
        <v>0</v>
      </c>
      <c r="U927" s="57">
        <f>IFERROR(HLOOKUP(U$188,bom!$2:$300,MATCH($A927,bom!$A:$A,0)-1,0),0)</f>
        <v>0</v>
      </c>
      <c r="V927" s="57">
        <f>IFERROR(HLOOKUP(V$188,bom!$2:$300,MATCH($A927,bom!$A:$A,0)-1,0),0)</f>
        <v>0</v>
      </c>
      <c r="W927" s="57">
        <f>IFERROR(HLOOKUP(W$188,bom!$2:$300,MATCH($A927,bom!$A:$A,0)-1,0),0)</f>
        <v>0</v>
      </c>
      <c r="X927" s="57">
        <f>IFERROR(HLOOKUP(X$188,bom!$2:$300,MATCH($A927,bom!$A:$A,0)-1,0),0)</f>
        <v>0</v>
      </c>
      <c r="Y927" s="57">
        <f>IFERROR(HLOOKUP(Y$188,bom!$2:$300,MATCH($A927,bom!$A:$A,0)-1,0),0)</f>
        <v>0</v>
      </c>
      <c r="Z927" s="57">
        <f>IFERROR(HLOOKUP(Z$188,bom!$2:$300,MATCH($A927,bom!$A:$A,0)-1,0),0)</f>
        <v>0</v>
      </c>
      <c r="AA927" s="57">
        <f>IFERROR(HLOOKUP(AA$188,bom!$2:$300,MATCH($A927,bom!$A:$A,0)-1,0),0)</f>
        <v>0</v>
      </c>
      <c r="AB927" s="57">
        <f>IFERROR(HLOOKUP(AB$188,bom!$2:$300,MATCH($A927,bom!$A:$A,0)-1,0),0)</f>
        <v>0</v>
      </c>
      <c r="AC927" s="57">
        <f>IFERROR(HLOOKUP(AC$188,bom!$2:$300,MATCH($A927,bom!$A:$A,0)-1,0),0)</f>
        <v>0</v>
      </c>
      <c r="AD927" s="57">
        <f>IFERROR(HLOOKUP(AD$188,bom!$2:$300,MATCH($A927,bom!$A:$A,0)-1,0),0)</f>
        <v>0</v>
      </c>
      <c r="AE927" s="57">
        <f>IFERROR(HLOOKUP(AE$188,bom!$2:$300,MATCH($A927,bom!$A:$A,0)-1,0),0)</f>
        <v>0</v>
      </c>
      <c r="AF927" s="57">
        <f>IFERROR(HLOOKUP(AF$188,bom!$2:$300,MATCH($A927,bom!$A:$A,0)-1,0),0)</f>
        <v>0</v>
      </c>
      <c r="AG927" s="57">
        <f>IFERROR(HLOOKUP(AG$188,bom!$2:$300,MATCH($A927,bom!$A:$A,0)-1,0),0)</f>
        <v>0</v>
      </c>
      <c r="AH927" s="57">
        <f>IFERROR(HLOOKUP(AH$188,bom!$2:$300,MATCH($A927,bom!$A:$A,0)-1,0),0)</f>
        <v>0</v>
      </c>
      <c r="AI927" s="57">
        <f>IFERROR(HLOOKUP(AI$188,bom!$2:$300,MATCH($A927,bom!$A:$A,0)-1,0),0)</f>
        <v>0</v>
      </c>
      <c r="AJ927" s="57">
        <f>IFERROR(HLOOKUP(AJ$188,bom!$2:$300,MATCH($A927,bom!$A:$A,0)-1,0),0)</f>
        <v>0</v>
      </c>
      <c r="AK927" s="57">
        <f>IFERROR(HLOOKUP(AK$188,bom!$2:$300,MATCH($A927,bom!$A:$A,0)-1,0),0)</f>
        <v>0</v>
      </c>
      <c r="AL927" s="57">
        <f>IFERROR(HLOOKUP(AL$188,bom!$2:$300,MATCH($A927,bom!$A:$A,0)-1,0),0)</f>
        <v>0</v>
      </c>
      <c r="AM927" s="57">
        <f>IFERROR(HLOOKUP(AM$188,bom!$2:$300,MATCH($A927,bom!$A:$A,0)-1,0),0)</f>
        <v>0</v>
      </c>
      <c r="AN927" s="57">
        <f>IFERROR(HLOOKUP(AN$188,bom!$2:$300,MATCH($A927,bom!$A:$A,0)-1,0),0)</f>
        <v>0</v>
      </c>
      <c r="AO927" s="57">
        <f>IFERROR(HLOOKUP(AO$188,bom!$2:$300,MATCH($A927,bom!$A:$A,0)-1,0),0)</f>
        <v>0</v>
      </c>
      <c r="AP927" s="57">
        <f>IFERROR(HLOOKUP(AP$188,bom!$2:$300,MATCH($A927,bom!$A:$A,0)-1,0),0)</f>
        <v>0</v>
      </c>
      <c r="AQ927" s="57">
        <f>IFERROR(HLOOKUP(AQ$188,bom!$2:$300,MATCH($A927,bom!$A:$A,0)-1,0),0)</f>
        <v>0</v>
      </c>
      <c r="AR927" s="57">
        <f>IFERROR(HLOOKUP(AR$188,bom!$2:$300,MATCH($A927,bom!$A:$A,0)-1,0),0)</f>
        <v>0</v>
      </c>
      <c r="AS927" s="57">
        <f>IFERROR(HLOOKUP(AS$188,bom!$2:$300,MATCH($A927,bom!$A:$A,0)-1,0),0)</f>
        <v>0</v>
      </c>
      <c r="AT927" s="57">
        <f>IFERROR(HLOOKUP(AT$188,bom!$2:$300,MATCH($A927,bom!$A:$A,0)-1,0),0)</f>
        <v>0</v>
      </c>
      <c r="AU927" s="57">
        <f>IFERROR(HLOOKUP(AU$188,bom!$2:$300,MATCH($A927,bom!$A:$A,0)-1,0),0)</f>
        <v>0</v>
      </c>
      <c r="AV927" s="57">
        <f>IFERROR(HLOOKUP(AV$188,bom!$2:$300,MATCH($A927,bom!$A:$A,0)-1,0),0)</f>
        <v>0</v>
      </c>
      <c r="AW927" s="57">
        <f>IFERROR(HLOOKUP(AW$188,bom!$2:$300,MATCH($A927,bom!$A:$A,0)-1,0),0)</f>
        <v>0</v>
      </c>
      <c r="AX927" s="57">
        <f>IFERROR(HLOOKUP(AX$188,bom!$2:$300,MATCH($A927,bom!$A:$A,0)-1,0),0)</f>
        <v>0</v>
      </c>
      <c r="AY927" s="57">
        <f>IFERROR(HLOOKUP(AY$188,bom!$2:$300,MATCH($A927,bom!$A:$A,0)-1,0),0)</f>
        <v>0</v>
      </c>
      <c r="AZ927" s="57">
        <f>IFERROR(HLOOKUP(AZ$188,bom!$2:$300,MATCH($A927,bom!$A:$A,0)-1,0),0)</f>
        <v>0</v>
      </c>
      <c r="BA927" s="57">
        <f>IFERROR(HLOOKUP(BA$188,bom!$2:$300,MATCH($A927,bom!$A:$A,0)-1,0),0)</f>
        <v>0</v>
      </c>
      <c r="BB927" s="57">
        <f>IFERROR(HLOOKUP(BB$188,bom!$2:$300,MATCH($A927,bom!$A:$A,0)-1,0),0)</f>
        <v>0</v>
      </c>
      <c r="BC927" s="57">
        <f>IFERROR(HLOOKUP(BC$188,bom!$2:$300,MATCH($A927,bom!$A:$A,0)-1,0),0)</f>
        <v>0</v>
      </c>
      <c r="BD927" s="57">
        <f>IFERROR(HLOOKUP(BD$188,bom!$2:$300,MATCH($A927,bom!$A:$A,0)-1,0),0)</f>
        <v>0</v>
      </c>
      <c r="BE927" s="57">
        <f>IFERROR(HLOOKUP(BE$188,bom!$2:$300,MATCH($A927,bom!$A:$A,0)-1,0),0)</f>
        <v>0</v>
      </c>
      <c r="BF927" s="57">
        <f>IFERROR(HLOOKUP(BF$188,bom!$2:$300,MATCH($A927,bom!$A:$A,0)-1,0),0)</f>
        <v>0</v>
      </c>
      <c r="BG927" s="57">
        <f>IFERROR(HLOOKUP(BG$188,bom!$2:$300,MATCH($A927,bom!$A:$A,0)-1,0),0)</f>
        <v>0</v>
      </c>
      <c r="BH927" s="57">
        <f>IFERROR(HLOOKUP(BH$188,bom!$2:$300,MATCH($A927,bom!$A:$A,0)-1,0),0)</f>
        <v>0</v>
      </c>
      <c r="BI927" s="57">
        <f>IFERROR(HLOOKUP(BI$188,bom!$2:$300,MATCH($A927,bom!$A:$A,0)-1,0),0)</f>
        <v>0</v>
      </c>
      <c r="BJ927" s="57">
        <f>IFERROR(HLOOKUP(BJ$188,bom!$2:$300,MATCH($A927,bom!$A:$A,0)-1,0),0)</f>
        <v>0</v>
      </c>
      <c r="BK927" s="57">
        <f>IFERROR(HLOOKUP(BK$188,bom!$2:$300,MATCH($A927,bom!$A:$A,0)-1,0),0)</f>
        <v>0</v>
      </c>
      <c r="BL927" s="57">
        <f>IFERROR(HLOOKUP(BL$188,bom!$2:$300,MATCH($A927,bom!$A:$A,0)-1,0),0)</f>
        <v>0</v>
      </c>
      <c r="BM927" s="57">
        <f>IFERROR(HLOOKUP(BM$188,bom!$2:$300,MATCH($A927,bom!$A:$A,0)-1,0),0)</f>
        <v>0</v>
      </c>
      <c r="BN927" s="57">
        <f>IFERROR(HLOOKUP(BN$188,bom!$2:$300,MATCH($A927,bom!$A:$A,0)-1,0),0)</f>
        <v>0</v>
      </c>
      <c r="BO927" s="57">
        <f>IFERROR(HLOOKUP(BO$188,bom!$2:$300,MATCH($A927,bom!$A:$A,0)-1,0),0)</f>
        <v>0</v>
      </c>
      <c r="BP927" s="57">
        <f>IFERROR(HLOOKUP(BP$188,bom!$2:$300,MATCH($A927,bom!$A:$A,0)-1,0),0)</f>
        <v>0</v>
      </c>
      <c r="BQ927" s="57">
        <f>IFERROR(HLOOKUP(BQ$188,bom!$2:$300,MATCH($A927,bom!$A:$A,0)-1,0),0)</f>
        <v>0</v>
      </c>
      <c r="BR927" s="57">
        <f>IFERROR(HLOOKUP(BR$188,bom!$2:$300,MATCH($A927,bom!$A:$A,0)-1,0),0)</f>
        <v>0</v>
      </c>
      <c r="BS927" s="57">
        <f>IFERROR(HLOOKUP(BS$188,bom!$2:$300,MATCH($A927,bom!$A:$A,0)-1,0),0)</f>
        <v>0</v>
      </c>
      <c r="BT927" s="57">
        <f>IFERROR(HLOOKUP(BT$188,bom!$2:$300,MATCH($A927,bom!$A:$A,0)-1,0),0)</f>
        <v>0</v>
      </c>
      <c r="BU927" s="57">
        <f>IFERROR(HLOOKUP(BU$188,bom!$2:$300,MATCH($A927,bom!$A:$A,0)-1,0),0)</f>
        <v>0</v>
      </c>
      <c r="BV927" s="57">
        <f>IFERROR(HLOOKUP(BV$188,bom!$2:$300,MATCH($A927,bom!$A:$A,0)-1,0),0)</f>
        <v>0</v>
      </c>
      <c r="BW927" s="57">
        <f>IFERROR(HLOOKUP(BW$188,bom!$2:$300,MATCH($A927,bom!$A:$A,0)-1,0),0)</f>
        <v>0</v>
      </c>
      <c r="BX927" s="57">
        <f>IFERROR(HLOOKUP(BX$188,bom!$2:$300,MATCH($A927,bom!$A:$A,0)-1,0),0)</f>
        <v>0</v>
      </c>
      <c r="BY927" s="57">
        <f>IFERROR(HLOOKUP(BY$188,bom!$2:$300,MATCH($A927,bom!$A:$A,0)-1,0),0)</f>
        <v>0</v>
      </c>
      <c r="BZ927" s="57">
        <f>IFERROR(HLOOKUP(BZ$188,bom!$2:$300,MATCH($A927,bom!$A:$A,0)-1,0),0)</f>
        <v>0</v>
      </c>
      <c r="CA927" s="57">
        <f>IFERROR(HLOOKUP(CA$188,bom!$2:$300,MATCH($A927,bom!$A:$A,0)-1,0),0)</f>
        <v>0</v>
      </c>
      <c r="CB927" s="57">
        <f>IFERROR(HLOOKUP(CB$188,bom!$2:$300,MATCH($A927,bom!$A:$A,0)-1,0),0)</f>
        <v>0</v>
      </c>
      <c r="CC927" s="57">
        <f>IFERROR(HLOOKUP(CC$188,bom!$2:$300,MATCH($A927,bom!$A:$A,0)-1,0),0)</f>
        <v>0</v>
      </c>
      <c r="CD927" s="57">
        <f>IFERROR(HLOOKUP(CD$188,bom!$2:$300,MATCH($A927,bom!$A:$A,0)-1,0),0)</f>
        <v>0</v>
      </c>
      <c r="CE927" s="57">
        <f>IFERROR(HLOOKUP(CE$188,bom!$2:$300,MATCH($A927,bom!$A:$A,0)-1,0),0)</f>
        <v>0</v>
      </c>
      <c r="CF927" s="57">
        <f>IFERROR(HLOOKUP(CF$188,bom!$2:$300,MATCH($A927,bom!$A:$A,0)-1,0),0)</f>
        <v>0</v>
      </c>
      <c r="CG927" s="57">
        <f>IFERROR(HLOOKUP(CG$188,bom!$2:$300,MATCH($A927,bom!$A:$A,0)-1,0),0)</f>
        <v>0</v>
      </c>
      <c r="CH927" s="57">
        <f>IFERROR(HLOOKUP(CH$188,bom!$2:$300,MATCH($A927,bom!$A:$A,0)-1,0),0)</f>
        <v>0</v>
      </c>
      <c r="CI927" s="20"/>
      <c r="CJ927" s="20"/>
      <c r="CK927" s="20"/>
      <c r="CL927" s="20"/>
      <c r="CM927" s="32" t="str">
        <f t="shared" ref="CM927" si="10049">IF(G927&gt;0,IF(CN927&lt;(0.8*G927),"WARNING!!!",IF(CN927&lt;G927,"ORDER","OK")),IF((VLOOKUP(A927,A:DG,91+E927,0))&lt;0,"WARNING!!!",IF((VLOOKUP(A927,A:DG,91+ROUND(1.25*E927,0),0))&lt;0,"ORDER","OK")))</f>
        <v>OK</v>
      </c>
      <c r="CN927" s="33">
        <f t="shared" ref="CN927" si="10050">F927-CN928+CN929</f>
        <v>0</v>
      </c>
      <c r="CO927" s="34">
        <f t="shared" ref="CO927" si="10051">CN927-CO928+CO929</f>
        <v>0</v>
      </c>
      <c r="CP927" s="34">
        <f t="shared" ref="CP927" si="10052">CO927-CP928+CP929</f>
        <v>0</v>
      </c>
      <c r="CQ927" s="34">
        <f t="shared" ref="CQ927" si="10053">CP927-CQ928+CQ929</f>
        <v>0</v>
      </c>
      <c r="CR927" s="34">
        <f t="shared" ref="CR927" si="10054">CQ927-CR928+CR929</f>
        <v>0</v>
      </c>
      <c r="CS927" s="34">
        <f t="shared" ref="CS927" si="10055">CR927-CS928+CS929</f>
        <v>0</v>
      </c>
      <c r="CT927" s="34">
        <f t="shared" ref="CT927" si="10056">CS927-CT928+CT929</f>
        <v>0</v>
      </c>
      <c r="CU927" s="34">
        <f t="shared" ref="CU927" si="10057">CT927-CU928+CU929</f>
        <v>0</v>
      </c>
      <c r="CV927" s="34">
        <f t="shared" ref="CV927" si="10058">CU927-CV928+CV929</f>
        <v>0</v>
      </c>
      <c r="CW927" s="34">
        <f t="shared" ref="CW927" si="10059">CV927-CW928+CW929</f>
        <v>0</v>
      </c>
      <c r="CX927" s="34">
        <f t="shared" ref="CX927" si="10060">CW927-CX928+CX929</f>
        <v>0</v>
      </c>
      <c r="CY927" s="34">
        <f t="shared" ref="CY927" si="10061">CX927-CY928+CY929</f>
        <v>0</v>
      </c>
      <c r="CZ927" s="34">
        <f t="shared" ref="CZ927" si="10062">CY927-CZ928+CZ929</f>
        <v>0</v>
      </c>
      <c r="DA927" s="34">
        <f t="shared" ref="DA927" si="10063">CZ927-DA928+DA929</f>
        <v>0</v>
      </c>
      <c r="DB927" s="34">
        <f t="shared" ref="DB927" si="10064">DA927-DB928+DB929</f>
        <v>0</v>
      </c>
      <c r="DC927" s="34">
        <f t="shared" ref="DC927" si="10065">DB927-DC928+DC929</f>
        <v>0</v>
      </c>
      <c r="DD927" s="34">
        <f t="shared" ref="DD927" si="10066">DC927-DD928+DD929</f>
        <v>0</v>
      </c>
      <c r="DE927" s="34">
        <f t="shared" ref="DE927" si="10067">DD927-DE928+DE929</f>
        <v>0</v>
      </c>
      <c r="DF927" s="34">
        <f t="shared" ref="DF927" si="10068">DE927-DF928+DF929</f>
        <v>0</v>
      </c>
      <c r="DG927" s="35">
        <f t="shared" ref="DG927" si="10069">DF927-DG928+DG929</f>
        <v>0</v>
      </c>
      <c r="DM927" s="21"/>
    </row>
    <row r="928" spans="1:120" ht="12.75" hidden="1" outlineLevel="1" x14ac:dyDescent="0.2">
      <c r="A928" s="22"/>
      <c r="B928" s="23"/>
      <c r="C928" s="23"/>
      <c r="D928" s="24"/>
      <c r="E928" s="24"/>
      <c r="F928" s="24"/>
      <c r="G928" s="24"/>
      <c r="H928" s="24"/>
      <c r="I928" s="58"/>
      <c r="J928" s="58"/>
      <c r="K928" s="58"/>
      <c r="L928" s="58"/>
      <c r="M928" s="58"/>
      <c r="N928" s="58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  <c r="AG928" s="58"/>
      <c r="AH928" s="58"/>
      <c r="AI928" s="58"/>
      <c r="AJ928" s="58"/>
      <c r="AK928" s="58"/>
      <c r="AL928" s="58"/>
      <c r="AM928" s="58"/>
      <c r="AN928" s="58"/>
      <c r="AO928" s="58"/>
      <c r="AP928" s="58"/>
      <c r="AQ928" s="58"/>
      <c r="AR928" s="58"/>
      <c r="AS928" s="58"/>
      <c r="AT928" s="58"/>
      <c r="AU928" s="58"/>
      <c r="AV928" s="58"/>
      <c r="AW928" s="58"/>
      <c r="AX928" s="58"/>
      <c r="AY928" s="58"/>
      <c r="AZ928" s="58"/>
      <c r="BA928" s="58"/>
      <c r="BB928" s="58"/>
      <c r="BC928" s="58"/>
      <c r="BD928" s="58"/>
      <c r="BE928" s="58"/>
      <c r="BF928" s="58"/>
      <c r="BG928" s="58"/>
      <c r="BH928" s="58"/>
      <c r="BI928" s="58"/>
      <c r="BJ928" s="58"/>
      <c r="BK928" s="58"/>
      <c r="BL928" s="58"/>
      <c r="BM928" s="58"/>
      <c r="BN928" s="58"/>
      <c r="BO928" s="58"/>
      <c r="BP928" s="58"/>
      <c r="BQ928" s="58"/>
      <c r="BR928" s="58"/>
      <c r="BS928" s="58"/>
      <c r="BT928" s="58"/>
      <c r="BU928" s="58"/>
      <c r="BV928" s="58"/>
      <c r="BW928" s="58"/>
      <c r="BX928" s="58"/>
      <c r="BY928" s="58"/>
      <c r="BZ928" s="58"/>
      <c r="CA928" s="58"/>
      <c r="CB928" s="58"/>
      <c r="CC928" s="58"/>
      <c r="CD928" s="58"/>
      <c r="CE928" s="58"/>
      <c r="CF928" s="58"/>
      <c r="CG928" s="58"/>
      <c r="CH928" s="58"/>
      <c r="CI928" s="24"/>
      <c r="CJ928" s="24"/>
      <c r="CK928" s="24"/>
      <c r="CL928" s="24"/>
      <c r="CM928" s="25" t="s">
        <v>7</v>
      </c>
      <c r="CN928" s="36">
        <f t="shared" ref="CN928" si="10070">$I927*CN$3+$J927*CN$4+$K927*CN$5+$L927*CN$6+$M927*CN$7+$N927*CN$8+$O927*CN$9+$P927*CN$10+$Q927*CN$11+$R927*CN$12+$S927*CN$13+$T927*CN$14+$U927*CN$15+$V927*CN$16+$W927*CN$17+$X927*CN$18+$Y927*CN$19+$Z927*CN$20+$AA927*CN$21+$AB927*CN$22+$AC927*CN$23+$AD927*CN$24+$AE927*CN$25+$AF927*CN$26+$AG927*CN$27+$AH927*CN$28+$AI927*CN$29+$AJ927*CN$30+$AK927*CN$31+$AL927*CN$32+$AM927*CN$33+$AN927*CN$34+$AO927*CN$35+$AP927*CN$36+$AQ927*CN$37+$AR927*CN$38+$AS927*CN$39+$AT927*CN$40+$AU927*CN$41+$AV927*CN$42+$AW927*CN$43+$AX927*CN$44+$AY927*CN$45+$AZ927*CN$46+$BA927*CN$47+$BB927*CN$48+$BC927*CN$49+$BD927*CN$50+$BE927*CN$51+$BF927*CN$52+$BG927*CN$53+$BH927*CN$54+$BI927*CN$55+$BJ927*CN$56+$BK927*CN$57+$BL927*CN$58+$BM927*CN$59+$BN927*CN$60+$BO927*CN$61+$BP927*CN$62+$BQ927*CN$63+$BR927*CN$64+$BS927*CN$65+$BT927*CN$66+$BU927*CN$67+$BV927*CN$68+$BW927*CN$69+$BX927*CN$70+$BY927*CN$71+$BZ927*CN$72+$CA927*CN$73+$CB927*CN$74+$CC927*CN$75+$CD927*CN$76+$CE927*CN$77+$CF927*CN$78+$CG927*CN$79+$CH927*CN$80</f>
        <v>0</v>
      </c>
      <c r="CO928" s="37">
        <f t="shared" ref="CO928" si="10071">$I927*CO$3+$J927*CO$4+$K927*CO$5+$L927*CO$6+$M927*CO$7+$N927*CO$8+$O927*CO$9+$P927*CO$10+$Q927*CO$11+$R927*CO$12+$S927*CO$13+$T927*CO$14+$U927*CO$15+$V927*CO$16+$W927*CO$17+$X927*CO$18+$Y927*CO$19+$Z927*CO$20+$AA927*CO$21+$AB927*CO$22+$AC927*CO$23+$AD927*CO$24+$AE927*CO$25+$AF927*CO$26+$AG927*CO$27+$AH927*CO$28+$AI927*CO$29+$AJ927*CO$30+$AK927*CO$31+$AL927*CO$32+$AM927*CO$33+$AN927*CO$34+$AO927*CO$35+$AP927*CO$36+$AQ927*CO$37+$AR927*CO$38+$AS927*CO$39+$AT927*CO$40+$AU927*CO$41+$AV927*CO$42+$AW927*CO$43+$AX927*CO$44+$AY927*CO$45+$AZ927*CO$46+$BA927*CO$47+$BB927*CO$48+$BC927*CO$49+$BD927*CO$50+$BE927*CO$51+$BF927*CO$52+$BG927*CO$53+$BH927*CO$54+$BI927*CO$55+$BJ927*CO$56+$BK927*CO$57+$BL927*CO$58+$BM927*CO$59+$BN927*CO$60+$BO927*CO$61+$BP927*CO$62+$BQ927*CO$63+$BR927*CO$64+$BS927*CO$65+$BT927*CO$66+$BU927*CO$67+$BV927*CO$68+$BW927*CO$69+$BX927*CO$70+$BY927*CO$71+$BZ927*CO$72+$CA927*CO$73+$CB927*CO$74+$CC927*CO$75+$CD927*CO$76+$CE927*CO$77+$CF927*CO$78+$CG927*CO$79+$CH927*CO$80</f>
        <v>0</v>
      </c>
      <c r="CP928" s="37">
        <f t="shared" ref="CP928" si="10072">$I927*CP$3+$J927*CP$4+$K927*CP$5+$L927*CP$6+$M927*CP$7+$N927*CP$8+$O927*CP$9+$P927*CP$10+$Q927*CP$11+$R927*CP$12+$S927*CP$13+$T927*CP$14+$U927*CP$15+$V927*CP$16+$W927*CP$17+$X927*CP$18+$Y927*CP$19+$Z927*CP$20+$AA927*CP$21+$AB927*CP$22+$AC927*CP$23+$AD927*CP$24+$AE927*CP$25+$AF927*CP$26+$AG927*CP$27+$AH927*CP$28+$AI927*CP$29+$AJ927*CP$30+$AK927*CP$31+$AL927*CP$32+$AM927*CP$33+$AN927*CP$34+$AO927*CP$35+$AP927*CP$36+$AQ927*CP$37+$AR927*CP$38+$AS927*CP$39+$AT927*CP$40+$AU927*CP$41+$AV927*CP$42+$AW927*CP$43+$AX927*CP$44+$AY927*CP$45+$AZ927*CP$46+$BA927*CP$47+$BB927*CP$48+$BC927*CP$49+$BD927*CP$50+$BE927*CP$51+$BF927*CP$52+$BG927*CP$53+$BH927*CP$54+$BI927*CP$55+$BJ927*CP$56+$BK927*CP$57+$BL927*CP$58+$BM927*CP$59+$BN927*CP$60+$BO927*CP$61+$BP927*CP$62+$BQ927*CP$63+$BR927*CP$64+$BS927*CP$65+$BT927*CP$66+$BU927*CP$67+$BV927*CP$68+$BW927*CP$69+$BX927*CP$70+$BY927*CP$71+$BZ927*CP$72+$CA927*CP$73+$CB927*CP$74+$CC927*CP$75+$CD927*CP$76+$CE927*CP$77+$CF927*CP$78+$CG927*CP$79+$CH927*CP$80</f>
        <v>0</v>
      </c>
      <c r="CQ928" s="37">
        <f t="shared" ref="CQ928" si="10073">$I927*CQ$3+$J927*CQ$4+$K927*CQ$5+$L927*CQ$6+$M927*CQ$7+$N927*CQ$8+$O927*CQ$9+$P927*CQ$10+$Q927*CQ$11+$R927*CQ$12+$S927*CQ$13+$T927*CQ$14+$U927*CQ$15+$V927*CQ$16+$W927*CQ$17+$X927*CQ$18+$Y927*CQ$19+$Z927*CQ$20+$AA927*CQ$21+$AB927*CQ$22+$AC927*CQ$23+$AD927*CQ$24+$AE927*CQ$25+$AF927*CQ$26+$AG927*CQ$27+$AH927*CQ$28+$AI927*CQ$29+$AJ927*CQ$30+$AK927*CQ$31+$AL927*CQ$32+$AM927*CQ$33+$AN927*CQ$34+$AO927*CQ$35+$AP927*CQ$36+$AQ927*CQ$37+$AR927*CQ$38+$AS927*CQ$39+$AT927*CQ$40+$AU927*CQ$41+$AV927*CQ$42+$AW927*CQ$43+$AX927*CQ$44+$AY927*CQ$45+$AZ927*CQ$46+$BA927*CQ$47+$BB927*CQ$48+$BC927*CQ$49+$BD927*CQ$50+$BE927*CQ$51+$BF927*CQ$52+$BG927*CQ$53+$BH927*CQ$54+$BI927*CQ$55+$BJ927*CQ$56+$BK927*CQ$57+$BL927*CQ$58+$BM927*CQ$59+$BN927*CQ$60+$BO927*CQ$61+$BP927*CQ$62+$BQ927*CQ$63+$BR927*CQ$64+$BS927*CQ$65+$BT927*CQ$66+$BU927*CQ$67+$BV927*CQ$68+$BW927*CQ$69+$BX927*CQ$70+$BY927*CQ$71+$BZ927*CQ$72+$CA927*CQ$73+$CB927*CQ$74+$CC927*CQ$75+$CD927*CQ$76+$CE927*CQ$77+$CF927*CQ$78+$CG927*CQ$79+$CH927*CQ$80</f>
        <v>0</v>
      </c>
      <c r="CR928" s="37">
        <f t="shared" ref="CR928" si="10074">$I927*CR$3+$J927*CR$4+$K927*CR$5+$L927*CR$6+$M927*CR$7+$N927*CR$8+$O927*CR$9+$P927*CR$10+$Q927*CR$11+$R927*CR$12+$S927*CR$13+$T927*CR$14+$U927*CR$15+$V927*CR$16+$W927*CR$17+$X927*CR$18+$Y927*CR$19+$Z927*CR$20+$AA927*CR$21+$AB927*CR$22+$AC927*CR$23+$AD927*CR$24+$AE927*CR$25+$AF927*CR$26+$AG927*CR$27+$AH927*CR$28+$AI927*CR$29+$AJ927*CR$30+$AK927*CR$31+$AL927*CR$32+$AM927*CR$33+$AN927*CR$34+$AO927*CR$35+$AP927*CR$36+$AQ927*CR$37+$AR927*CR$38+$AS927*CR$39+$AT927*CR$40+$AU927*CR$41+$AV927*CR$42+$AW927*CR$43+$AX927*CR$44+$AY927*CR$45+$AZ927*CR$46+$BA927*CR$47+$BB927*CR$48+$BC927*CR$49+$BD927*CR$50+$BE927*CR$51+$BF927*CR$52+$BG927*CR$53+$BH927*CR$54+$BI927*CR$55+$BJ927*CR$56+$BK927*CR$57+$BL927*CR$58+$BM927*CR$59+$BN927*CR$60+$BO927*CR$61+$BP927*CR$62+$BQ927*CR$63+$BR927*CR$64+$BS927*CR$65+$BT927*CR$66+$BU927*CR$67+$BV927*CR$68+$BW927*CR$69+$BX927*CR$70+$BY927*CR$71+$BZ927*CR$72+$CA927*CR$73+$CB927*CR$74+$CC927*CR$75+$CD927*CR$76+$CE927*CR$77+$CF927*CR$78+$CG927*CR$79+$CH927*CR$80</f>
        <v>0</v>
      </c>
      <c r="CS928" s="37">
        <f t="shared" ref="CS928" si="10075">$I927*CS$3+$J927*CS$4+$K927*CS$5+$L927*CS$6+$M927*CS$7+$N927*CS$8+$O927*CS$9+$P927*CS$10+$Q927*CS$11+$R927*CS$12+$S927*CS$13+$T927*CS$14+$U927*CS$15+$V927*CS$16+$W927*CS$17+$X927*CS$18+$Y927*CS$19+$Z927*CS$20+$AA927*CS$21+$AB927*CS$22+$AC927*CS$23+$AD927*CS$24+$AE927*CS$25+$AF927*CS$26+$AG927*CS$27+$AH927*CS$28+$AI927*CS$29+$AJ927*CS$30+$AK927*CS$31+$AL927*CS$32+$AM927*CS$33+$AN927*CS$34+$AO927*CS$35+$AP927*CS$36+$AQ927*CS$37+$AR927*CS$38+$AS927*CS$39+$AT927*CS$40+$AU927*CS$41+$AV927*CS$42+$AW927*CS$43+$AX927*CS$44+$AY927*CS$45+$AZ927*CS$46+$BA927*CS$47+$BB927*CS$48+$BC927*CS$49+$BD927*CS$50+$BE927*CS$51+$BF927*CS$52+$BG927*CS$53+$BH927*CS$54+$BI927*CS$55+$BJ927*CS$56+$BK927*CS$57+$BL927*CS$58+$BM927*CS$59+$BN927*CS$60+$BO927*CS$61+$BP927*CS$62+$BQ927*CS$63+$BR927*CS$64+$BS927*CS$65+$BT927*CS$66+$BU927*CS$67+$BV927*CS$68+$BW927*CS$69+$BX927*CS$70+$BY927*CS$71+$BZ927*CS$72+$CA927*CS$73+$CB927*CS$74+$CC927*CS$75+$CD927*CS$76+$CE927*CS$77+$CF927*CS$78+$CG927*CS$79+$CH927*CS$80</f>
        <v>0</v>
      </c>
      <c r="CT928" s="37">
        <f t="shared" ref="CT928" si="10076">$I927*CT$3+$J927*CT$4+$K927*CT$5+$L927*CT$6+$M927*CT$7+$N927*CT$8+$O927*CT$9+$P927*CT$10+$Q927*CT$11+$R927*CT$12+$S927*CT$13+$T927*CT$14+$U927*CT$15+$V927*CT$16+$W927*CT$17+$X927*CT$18+$Y927*CT$19+$Z927*CT$20+$AA927*CT$21+$AB927*CT$22+$AC927*CT$23+$AD927*CT$24+$AE927*CT$25+$AF927*CT$26+$AG927*CT$27+$AH927*CT$28+$AI927*CT$29+$AJ927*CT$30+$AK927*CT$31+$AL927*CT$32+$AM927*CT$33+$AN927*CT$34+$AO927*CT$35+$AP927*CT$36+$AQ927*CT$37+$AR927*CT$38+$AS927*CT$39+$AT927*CT$40+$AU927*CT$41+$AV927*CT$42+$AW927*CT$43+$AX927*CT$44+$AY927*CT$45+$AZ927*CT$46+$BA927*CT$47+$BB927*CT$48+$BC927*CT$49+$BD927*CT$50+$BE927*CT$51+$BF927*CT$52+$BG927*CT$53+$BH927*CT$54+$BI927*CT$55+$BJ927*CT$56+$BK927*CT$57+$BL927*CT$58+$BM927*CT$59+$BN927*CT$60+$BO927*CT$61+$BP927*CT$62+$BQ927*CT$63+$BR927*CT$64+$BS927*CT$65+$BT927*CT$66+$BU927*CT$67+$BV927*CT$68+$BW927*CT$69+$BX927*CT$70+$BY927*CT$71+$BZ927*CT$72+$CA927*CT$73+$CB927*CT$74+$CC927*CT$75+$CD927*CT$76+$CE927*CT$77+$CF927*CT$78+$CG927*CT$79+$CH927*CT$80</f>
        <v>0</v>
      </c>
      <c r="CU928" s="37">
        <f t="shared" ref="CU928" si="10077">$I927*CU$3+$J927*CU$4+$K927*CU$5+$L927*CU$6+$M927*CU$7+$N927*CU$8+$O927*CU$9+$P927*CU$10+$Q927*CU$11+$R927*CU$12+$S927*CU$13+$T927*CU$14+$U927*CU$15+$V927*CU$16+$W927*CU$17+$X927*CU$18+$Y927*CU$19+$Z927*CU$20+$AA927*CU$21+$AB927*CU$22+$AC927*CU$23+$AD927*CU$24+$AE927*CU$25+$AF927*CU$26+$AG927*CU$27+$AH927*CU$28+$AI927*CU$29+$AJ927*CU$30+$AK927*CU$31+$AL927*CU$32+$AM927*CU$33+$AN927*CU$34+$AO927*CU$35+$AP927*CU$36+$AQ927*CU$37+$AR927*CU$38+$AS927*CU$39+$AT927*CU$40+$AU927*CU$41+$AV927*CU$42+$AW927*CU$43+$AX927*CU$44+$AY927*CU$45+$AZ927*CU$46+$BA927*CU$47+$BB927*CU$48+$BC927*CU$49+$BD927*CU$50+$BE927*CU$51+$BF927*CU$52+$BG927*CU$53+$BH927*CU$54+$BI927*CU$55+$BJ927*CU$56+$BK927*CU$57+$BL927*CU$58+$BM927*CU$59+$BN927*CU$60+$BO927*CU$61+$BP927*CU$62+$BQ927*CU$63+$BR927*CU$64+$BS927*CU$65+$BT927*CU$66+$BU927*CU$67+$BV927*CU$68+$BW927*CU$69+$BX927*CU$70+$BY927*CU$71+$BZ927*CU$72+$CA927*CU$73+$CB927*CU$74+$CC927*CU$75+$CD927*CU$76+$CE927*CU$77+$CF927*CU$78+$CG927*CU$79+$CH927*CU$80</f>
        <v>0</v>
      </c>
      <c r="CV928" s="37">
        <f t="shared" ref="CV928" si="10078">$I927*CV$3+$J927*CV$4+$K927*CV$5+$L927*CV$6+$M927*CV$7+$N927*CV$8+$O927*CV$9+$P927*CV$10+$Q927*CV$11+$R927*CV$12+$S927*CV$13+$T927*CV$14+$U927*CV$15+$V927*CV$16+$W927*CV$17+$X927*CV$18+$Y927*CV$19+$Z927*CV$20+$AA927*CV$21+$AB927*CV$22+$AC927*CV$23+$AD927*CV$24+$AE927*CV$25+$AF927*CV$26+$AG927*CV$27+$AH927*CV$28+$AI927*CV$29+$AJ927*CV$30+$AK927*CV$31+$AL927*CV$32+$AM927*CV$33+$AN927*CV$34+$AO927*CV$35+$AP927*CV$36+$AQ927*CV$37+$AR927*CV$38+$AS927*CV$39+$AT927*CV$40+$AU927*CV$41+$AV927*CV$42+$AW927*CV$43+$AX927*CV$44+$AY927*CV$45+$AZ927*CV$46+$BA927*CV$47+$BB927*CV$48+$BC927*CV$49+$BD927*CV$50+$BE927*CV$51+$BF927*CV$52+$BG927*CV$53+$BH927*CV$54+$BI927*CV$55+$BJ927*CV$56+$BK927*CV$57+$BL927*CV$58+$BM927*CV$59+$BN927*CV$60+$BO927*CV$61+$BP927*CV$62+$BQ927*CV$63+$BR927*CV$64+$BS927*CV$65+$BT927*CV$66+$BU927*CV$67+$BV927*CV$68+$BW927*CV$69+$BX927*CV$70+$BY927*CV$71+$BZ927*CV$72+$CA927*CV$73+$CB927*CV$74+$CC927*CV$75+$CD927*CV$76+$CE927*CV$77+$CF927*CV$78+$CG927*CV$79+$CH927*CV$80</f>
        <v>0</v>
      </c>
      <c r="CW928" s="37">
        <f t="shared" ref="CW928" si="10079">$I927*CW$3+$J927*CW$4+$K927*CW$5+$L927*CW$6+$M927*CW$7+$N927*CW$8+$O927*CW$9+$P927*CW$10+$Q927*CW$11+$R927*CW$12+$S927*CW$13+$T927*CW$14+$U927*CW$15+$V927*CW$16+$W927*CW$17+$X927*CW$18+$Y927*CW$19+$Z927*CW$20+$AA927*CW$21+$AB927*CW$22+$AC927*CW$23+$AD927*CW$24+$AE927*CW$25+$AF927*CW$26+$AG927*CW$27+$AH927*CW$28+$AI927*CW$29+$AJ927*CW$30+$AK927*CW$31+$AL927*CW$32+$AM927*CW$33+$AN927*CW$34+$AO927*CW$35+$AP927*CW$36+$AQ927*CW$37+$AR927*CW$38+$AS927*CW$39+$AT927*CW$40+$AU927*CW$41+$AV927*CW$42+$AW927*CW$43+$AX927*CW$44+$AY927*CW$45+$AZ927*CW$46+$BA927*CW$47+$BB927*CW$48+$BC927*CW$49+$BD927*CW$50+$BE927*CW$51+$BF927*CW$52+$BG927*CW$53+$BH927*CW$54+$BI927*CW$55+$BJ927*CW$56+$BK927*CW$57+$BL927*CW$58+$BM927*CW$59+$BN927*CW$60+$BO927*CW$61+$BP927*CW$62+$BQ927*CW$63+$BR927*CW$64+$BS927*CW$65+$BT927*CW$66+$BU927*CW$67+$BV927*CW$68+$BW927*CW$69+$BX927*CW$70+$BY927*CW$71+$BZ927*CW$72+$CA927*CW$73+$CB927*CW$74+$CC927*CW$75+$CD927*CW$76+$CE927*CW$77+$CF927*CW$78+$CG927*CW$79+$CH927*CW$80</f>
        <v>0</v>
      </c>
      <c r="CX928" s="37">
        <f t="shared" ref="CX928" si="10080">$I927*CX$3+$J927*CX$4+$K927*CX$5+$L927*CX$6+$M927*CX$7+$N927*CX$8+$O927*CX$9+$P927*CX$10+$Q927*CX$11+$R927*CX$12+$S927*CX$13+$T927*CX$14+$U927*CX$15+$V927*CX$16+$W927*CX$17+$X927*CX$18+$Y927*CX$19+$Z927*CX$20+$AA927*CX$21+$AB927*CX$22+$AC927*CX$23+$AD927*CX$24+$AE927*CX$25+$AF927*CX$26+$AG927*CX$27+$AH927*CX$28+$AI927*CX$29+$AJ927*CX$30+$AK927*CX$31+$AL927*CX$32+$AM927*CX$33+$AN927*CX$34+$AO927*CX$35+$AP927*CX$36+$AQ927*CX$37+$AR927*CX$38+$AS927*CX$39+$AT927*CX$40+$AU927*CX$41+$AV927*CX$42+$AW927*CX$43+$AX927*CX$44+$AY927*CX$45+$AZ927*CX$46+$BA927*CX$47+$BB927*CX$48+$BC927*CX$49+$BD927*CX$50+$BE927*CX$51+$BF927*CX$52+$BG927*CX$53+$BH927*CX$54+$BI927*CX$55+$BJ927*CX$56+$BK927*CX$57+$BL927*CX$58+$BM927*CX$59+$BN927*CX$60+$BO927*CX$61+$BP927*CX$62+$BQ927*CX$63+$BR927*CX$64+$BS927*CX$65+$BT927*CX$66+$BU927*CX$67+$BV927*CX$68+$BW927*CX$69+$BX927*CX$70+$BY927*CX$71+$BZ927*CX$72+$CA927*CX$73+$CB927*CX$74+$CC927*CX$75+$CD927*CX$76+$CE927*CX$77+$CF927*CX$78+$CG927*CX$79+$CH927*CX$80</f>
        <v>0</v>
      </c>
      <c r="CY928" s="37">
        <f t="shared" ref="CY928" si="10081">$I927*CY$3+$J927*CY$4+$K927*CY$5+$L927*CY$6+$M927*CY$7+$N927*CY$8+$O927*CY$9+$P927*CY$10+$Q927*CY$11+$R927*CY$12+$S927*CY$13+$T927*CY$14+$U927*CY$15+$V927*CY$16+$W927*CY$17+$X927*CY$18+$Y927*CY$19+$Z927*CY$20+$AA927*CY$21+$AB927*CY$22+$AC927*CY$23+$AD927*CY$24+$AE927*CY$25+$AF927*CY$26+$AG927*CY$27+$AH927*CY$28+$AI927*CY$29+$AJ927*CY$30+$AK927*CY$31+$AL927*CY$32+$AM927*CY$33+$AN927*CY$34+$AO927*CY$35+$AP927*CY$36+$AQ927*CY$37+$AR927*CY$38+$AS927*CY$39+$AT927*CY$40+$AU927*CY$41+$AV927*CY$42+$AW927*CY$43+$AX927*CY$44+$AY927*CY$45+$AZ927*CY$46+$BA927*CY$47+$BB927*CY$48+$BC927*CY$49+$BD927*CY$50+$BE927*CY$51+$BF927*CY$52+$BG927*CY$53+$BH927*CY$54+$BI927*CY$55+$BJ927*CY$56+$BK927*CY$57+$BL927*CY$58+$BM927*CY$59+$BN927*CY$60+$BO927*CY$61+$BP927*CY$62+$BQ927*CY$63+$BR927*CY$64+$BS927*CY$65+$BT927*CY$66+$BU927*CY$67+$BV927*CY$68+$BW927*CY$69+$BX927*CY$70+$BY927*CY$71+$BZ927*CY$72+$CA927*CY$73+$CB927*CY$74+$CC927*CY$75+$CD927*CY$76+$CE927*CY$77+$CF927*CY$78+$CG927*CY$79+$CH927*CY$80</f>
        <v>0</v>
      </c>
      <c r="CZ928" s="37">
        <f t="shared" ref="CZ928" si="10082">$I927*CZ$3+$J927*CZ$4+$K927*CZ$5+$L927*CZ$6+$M927*CZ$7+$N927*CZ$8+$O927*CZ$9+$P927*CZ$10+$Q927*CZ$11+$R927*CZ$12+$S927*CZ$13+$T927*CZ$14+$U927*CZ$15+$V927*CZ$16+$W927*CZ$17+$X927*CZ$18+$Y927*CZ$19+$Z927*CZ$20+$AA927*CZ$21+$AB927*CZ$22+$AC927*CZ$23+$AD927*CZ$24+$AE927*CZ$25+$AF927*CZ$26+$AG927*CZ$27+$AH927*CZ$28+$AI927*CZ$29+$AJ927*CZ$30+$AK927*CZ$31+$AL927*CZ$32+$AM927*CZ$33+$AN927*CZ$34+$AO927*CZ$35+$AP927*CZ$36+$AQ927*CZ$37+$AR927*CZ$38+$AS927*CZ$39+$AT927*CZ$40+$AU927*CZ$41+$AV927*CZ$42+$AW927*CZ$43+$AX927*CZ$44+$AY927*CZ$45+$AZ927*CZ$46+$BA927*CZ$47+$BB927*CZ$48+$BC927*CZ$49+$BD927*CZ$50+$BE927*CZ$51+$BF927*CZ$52+$BG927*CZ$53+$BH927*CZ$54+$BI927*CZ$55+$BJ927*CZ$56+$BK927*CZ$57+$BL927*CZ$58+$BM927*CZ$59+$BN927*CZ$60+$BO927*CZ$61+$BP927*CZ$62+$BQ927*CZ$63+$BR927*CZ$64+$BS927*CZ$65+$BT927*CZ$66+$BU927*CZ$67+$BV927*CZ$68+$BW927*CZ$69+$BX927*CZ$70+$BY927*CZ$71+$BZ927*CZ$72+$CA927*CZ$73+$CB927*CZ$74+$CC927*CZ$75+$CD927*CZ$76+$CE927*CZ$77+$CF927*CZ$78+$CG927*CZ$79+$CH927*CZ$80</f>
        <v>0</v>
      </c>
      <c r="DA928" s="37">
        <f t="shared" ref="DA928" si="10083">$I927*DA$3+$J927*DA$4+$K927*DA$5+$L927*DA$6+$M927*DA$7+$N927*DA$8+$O927*DA$9+$P927*DA$10+$Q927*DA$11+$R927*DA$12+$S927*DA$13+$T927*DA$14+$U927*DA$15+$V927*DA$16+$W927*DA$17+$X927*DA$18+$Y927*DA$19+$Z927*DA$20+$AA927*DA$21+$AB927*DA$22+$AC927*DA$23+$AD927*DA$24+$AE927*DA$25+$AF927*DA$26+$AG927*DA$27+$AH927*DA$28+$AI927*DA$29+$AJ927*DA$30+$AK927*DA$31+$AL927*DA$32+$AM927*DA$33+$AN927*DA$34+$AO927*DA$35+$AP927*DA$36+$AQ927*DA$37+$AR927*DA$38+$AS927*DA$39+$AT927*DA$40+$AU927*DA$41+$AV927*DA$42+$AW927*DA$43+$AX927*DA$44+$AY927*DA$45+$AZ927*DA$46+$BA927*DA$47+$BB927*DA$48+$BC927*DA$49+$BD927*DA$50+$BE927*DA$51+$BF927*DA$52+$BG927*DA$53+$BH927*DA$54+$BI927*DA$55+$BJ927*DA$56+$BK927*DA$57+$BL927*DA$58+$BM927*DA$59+$BN927*DA$60+$BO927*DA$61+$BP927*DA$62+$BQ927*DA$63+$BR927*DA$64+$BS927*DA$65+$BT927*DA$66+$BU927*DA$67+$BV927*DA$68+$BW927*DA$69+$BX927*DA$70+$BY927*DA$71+$BZ927*DA$72+$CA927*DA$73+$CB927*DA$74+$CC927*DA$75+$CD927*DA$76+$CE927*DA$77+$CF927*DA$78+$CG927*DA$79+$CH927*DA$80</f>
        <v>0</v>
      </c>
      <c r="DB928" s="37">
        <f t="shared" ref="DB928" si="10084">$I927*DB$3+$J927*DB$4+$K927*DB$5+$L927*DB$6+$M927*DB$7+$N927*DB$8+$O927*DB$9+$P927*DB$10+$Q927*DB$11+$R927*DB$12+$S927*DB$13+$T927*DB$14+$U927*DB$15+$V927*DB$16+$W927*DB$17+$X927*DB$18+$Y927*DB$19+$Z927*DB$20+$AA927*DB$21+$AB927*DB$22+$AC927*DB$23+$AD927*DB$24+$AE927*DB$25+$AF927*DB$26+$AG927*DB$27+$AH927*DB$28+$AI927*DB$29+$AJ927*DB$30+$AK927*DB$31+$AL927*DB$32+$AM927*DB$33+$AN927*DB$34+$AO927*DB$35+$AP927*DB$36+$AQ927*DB$37+$AR927*DB$38+$AS927*DB$39+$AT927*DB$40+$AU927*DB$41+$AV927*DB$42+$AW927*DB$43+$AX927*DB$44+$AY927*DB$45+$AZ927*DB$46+$BA927*DB$47+$BB927*DB$48+$BC927*DB$49+$BD927*DB$50+$BE927*DB$51+$BF927*DB$52+$BG927*DB$53+$BH927*DB$54+$BI927*DB$55+$BJ927*DB$56+$BK927*DB$57+$BL927*DB$58+$BM927*DB$59+$BN927*DB$60+$BO927*DB$61+$BP927*DB$62+$BQ927*DB$63+$BR927*DB$64+$BS927*DB$65+$BT927*DB$66+$BU927*DB$67+$BV927*DB$68+$BW927*DB$69+$BX927*DB$70+$BY927*DB$71+$BZ927*DB$72+$CA927*DB$73+$CB927*DB$74+$CC927*DB$75+$CD927*DB$76+$CE927*DB$77+$CF927*DB$78+$CG927*DB$79+$CH927*DB$80</f>
        <v>0</v>
      </c>
      <c r="DC928" s="37">
        <f t="shared" ref="DC928" si="10085">$I927*DC$3+$J927*DC$4+$K927*DC$5+$L927*DC$6+$M927*DC$7+$N927*DC$8+$O927*DC$9+$P927*DC$10+$Q927*DC$11+$R927*DC$12+$S927*DC$13+$T927*DC$14+$U927*DC$15+$V927*DC$16+$W927*DC$17+$X927*DC$18+$Y927*DC$19+$Z927*DC$20+$AA927*DC$21+$AB927*DC$22+$AC927*DC$23+$AD927*DC$24+$AE927*DC$25+$AF927*DC$26+$AG927*DC$27+$AH927*DC$28+$AI927*DC$29+$AJ927*DC$30+$AK927*DC$31+$AL927*DC$32+$AM927*DC$33+$AN927*DC$34+$AO927*DC$35+$AP927*DC$36+$AQ927*DC$37+$AR927*DC$38+$AS927*DC$39+$AT927*DC$40+$AU927*DC$41+$AV927*DC$42+$AW927*DC$43+$AX927*DC$44+$AY927*DC$45+$AZ927*DC$46+$BA927*DC$47+$BB927*DC$48+$BC927*DC$49+$BD927*DC$50+$BE927*DC$51+$BF927*DC$52+$BG927*DC$53+$BH927*DC$54+$BI927*DC$55+$BJ927*DC$56+$BK927*DC$57+$BL927*DC$58+$BM927*DC$59+$BN927*DC$60+$BO927*DC$61+$BP927*DC$62+$BQ927*DC$63+$BR927*DC$64+$BS927*DC$65+$BT927*DC$66+$BU927*DC$67+$BV927*DC$68+$BW927*DC$69+$BX927*DC$70+$BY927*DC$71+$BZ927*DC$72+$CA927*DC$73+$CB927*DC$74+$CC927*DC$75+$CD927*DC$76+$CE927*DC$77+$CF927*DC$78+$CG927*DC$79+$CH927*DC$80</f>
        <v>0</v>
      </c>
      <c r="DD928" s="37">
        <f t="shared" ref="DD928" si="10086">$I927*DD$3+$J927*DD$4+$K927*DD$5+$L927*DD$6+$M927*DD$7+$N927*DD$8+$O927*DD$9+$P927*DD$10+$Q927*DD$11+$R927*DD$12+$S927*DD$13+$T927*DD$14+$U927*DD$15+$V927*DD$16+$W927*DD$17+$X927*DD$18+$Y927*DD$19+$Z927*DD$20+$AA927*DD$21+$AB927*DD$22+$AC927*DD$23+$AD927*DD$24+$AE927*DD$25+$AF927*DD$26+$AG927*DD$27+$AH927*DD$28+$AI927*DD$29+$AJ927*DD$30+$AK927*DD$31+$AL927*DD$32+$AM927*DD$33+$AN927*DD$34+$AO927*DD$35+$AP927*DD$36+$AQ927*DD$37+$AR927*DD$38+$AS927*DD$39+$AT927*DD$40+$AU927*DD$41+$AV927*DD$42+$AW927*DD$43+$AX927*DD$44+$AY927*DD$45+$AZ927*DD$46+$BA927*DD$47+$BB927*DD$48+$BC927*DD$49+$BD927*DD$50+$BE927*DD$51+$BF927*DD$52+$BG927*DD$53+$BH927*DD$54+$BI927*DD$55+$BJ927*DD$56+$BK927*DD$57+$BL927*DD$58+$BM927*DD$59+$BN927*DD$60+$BO927*DD$61+$BP927*DD$62+$BQ927*DD$63+$BR927*DD$64+$BS927*DD$65+$BT927*DD$66+$BU927*DD$67+$BV927*DD$68+$BW927*DD$69+$BX927*DD$70+$BY927*DD$71+$BZ927*DD$72+$CA927*DD$73+$CB927*DD$74+$CC927*DD$75+$CD927*DD$76+$CE927*DD$77+$CF927*DD$78+$CG927*DD$79+$CH927*DD$80</f>
        <v>0</v>
      </c>
      <c r="DE928" s="37">
        <f t="shared" ref="DE928" si="10087">$I927*DE$3+$J927*DE$4+$K927*DE$5+$L927*DE$6+$M927*DE$7+$N927*DE$8+$O927*DE$9+$P927*DE$10+$Q927*DE$11+$R927*DE$12+$S927*DE$13+$T927*DE$14+$U927*DE$15+$V927*DE$16+$W927*DE$17+$X927*DE$18+$Y927*DE$19+$Z927*DE$20+$AA927*DE$21+$AB927*DE$22+$AC927*DE$23+$AD927*DE$24+$AE927*DE$25+$AF927*DE$26+$AG927*DE$27+$AH927*DE$28+$AI927*DE$29+$AJ927*DE$30+$AK927*DE$31+$AL927*DE$32+$AM927*DE$33+$AN927*DE$34+$AO927*DE$35+$AP927*DE$36+$AQ927*DE$37+$AR927*DE$38+$AS927*DE$39+$AT927*DE$40+$AU927*DE$41+$AV927*DE$42+$AW927*DE$43+$AX927*DE$44+$AY927*DE$45+$AZ927*DE$46+$BA927*DE$47+$BB927*DE$48+$BC927*DE$49+$BD927*DE$50+$BE927*DE$51+$BF927*DE$52+$BG927*DE$53+$BH927*DE$54+$BI927*DE$55+$BJ927*DE$56+$BK927*DE$57+$BL927*DE$58+$BM927*DE$59+$BN927*DE$60+$BO927*DE$61+$BP927*DE$62+$BQ927*DE$63+$BR927*DE$64+$BS927*DE$65+$BT927*DE$66+$BU927*DE$67+$BV927*DE$68+$BW927*DE$69+$BX927*DE$70+$BY927*DE$71+$BZ927*DE$72+$CA927*DE$73+$CB927*DE$74+$CC927*DE$75+$CD927*DE$76+$CE927*DE$77+$CF927*DE$78+$CG927*DE$79+$CH927*DE$80</f>
        <v>0</v>
      </c>
      <c r="DF928" s="37">
        <f t="shared" ref="DF928" si="10088">$I927*DF$3+$J927*DF$4+$K927*DF$5+$L927*DF$6+$M927*DF$7+$N927*DF$8+$O927*DF$9+$P927*DF$10+$Q927*DF$11+$R927*DF$12+$S927*DF$13+$T927*DF$14+$U927*DF$15+$V927*DF$16+$W927*DF$17+$X927*DF$18+$Y927*DF$19+$Z927*DF$20+$AA927*DF$21+$AB927*DF$22+$AC927*DF$23+$AD927*DF$24+$AE927*DF$25+$AF927*DF$26+$AG927*DF$27+$AH927*DF$28+$AI927*DF$29+$AJ927*DF$30+$AK927*DF$31+$AL927*DF$32+$AM927*DF$33+$AN927*DF$34+$AO927*DF$35+$AP927*DF$36+$AQ927*DF$37+$AR927*DF$38+$AS927*DF$39+$AT927*DF$40+$AU927*DF$41+$AV927*DF$42+$AW927*DF$43+$AX927*DF$44+$AY927*DF$45+$AZ927*DF$46+$BA927*DF$47+$BB927*DF$48+$BC927*DF$49+$BD927*DF$50+$BE927*DF$51+$BF927*DF$52+$BG927*DF$53+$BH927*DF$54+$BI927*DF$55+$BJ927*DF$56+$BK927*DF$57+$BL927*DF$58+$BM927*DF$59+$BN927*DF$60+$BO927*DF$61+$BP927*DF$62+$BQ927*DF$63+$BR927*DF$64+$BS927*DF$65+$BT927*DF$66+$BU927*DF$67+$BV927*DF$68+$BW927*DF$69+$BX927*DF$70+$BY927*DF$71+$BZ927*DF$72+$CA927*DF$73+$CB927*DF$74+$CC927*DF$75+$CD927*DF$76+$CE927*DF$77+$CF927*DF$78+$CG927*DF$79+$CH927*DF$80</f>
        <v>0</v>
      </c>
      <c r="DG928" s="38">
        <f t="shared" ref="DG928" si="10089">$I927*DG$3+$J927*DG$4+$K927*DG$5+$L927*DG$6+$M927*DG$7+$N927*DG$8+$O927*DG$9+$P927*DG$10+$Q927*DG$11+$R927*DG$12+$S927*DG$13+$T927*DG$14+$U927*DG$15+$V927*DG$16+$W927*DG$17+$X927*DG$18+$Y927*DG$19+$Z927*DG$20+$AA927*DG$21+$AB927*DG$22+$AC927*DG$23+$AD927*DG$24+$AE927*DG$25+$AF927*DG$26+$AG927*DG$27+$AH927*DG$28+$AI927*DG$29+$AJ927*DG$30+$AK927*DG$31+$AL927*DG$32+$AM927*DG$33+$AN927*DG$34+$AO927*DG$35+$AP927*DG$36+$AQ927*DG$37+$AR927*DG$38+$AS927*DG$39+$AT927*DG$40+$AU927*DG$41+$AV927*DG$42+$AW927*DG$43+$AX927*DG$44+$AY927*DG$45+$AZ927*DG$46+$BA927*DG$47+$BB927*DG$48+$BC927*DG$49+$BD927*DG$50+$BE927*DG$51+$BF927*DG$52+$BG927*DG$53+$BH927*DG$54+$BI927*DG$55+$BJ927*DG$56+$BK927*DG$57+$BL927*DG$58+$BM927*DG$59+$BN927*DG$60+$BO927*DG$61+$BP927*DG$62+$BQ927*DG$63+$BR927*DG$64+$BS927*DG$65+$BT927*DG$66+$BU927*DG$67+$BV927*DG$68+$BW927*DG$69+$BX927*DG$70+$BY927*DG$71+$BZ927*DG$72+$CA927*DG$73+$CB927*DG$74+$CC927*DG$75+$CD927*DG$76+$CE927*DG$77+$CF927*DG$78+$CG927*DG$79+$CH927*DG$80</f>
        <v>0</v>
      </c>
    </row>
    <row r="929" spans="1:117" ht="12.75" hidden="1" outlineLevel="1" x14ac:dyDescent="0.2">
      <c r="A929" s="26"/>
      <c r="B929" s="27"/>
      <c r="C929" s="27"/>
      <c r="D929" s="28"/>
      <c r="E929" s="28"/>
      <c r="F929" s="28"/>
      <c r="G929" s="28"/>
      <c r="H929" s="28"/>
      <c r="I929" s="59"/>
      <c r="J929" s="59"/>
      <c r="K929" s="59"/>
      <c r="L929" s="59"/>
      <c r="M929" s="59"/>
      <c r="N929" s="59"/>
      <c r="O929" s="59"/>
      <c r="P929" s="59"/>
      <c r="Q929" s="59"/>
      <c r="R929" s="59"/>
      <c r="S929" s="59"/>
      <c r="T929" s="59"/>
      <c r="U929" s="59"/>
      <c r="V929" s="59"/>
      <c r="W929" s="59"/>
      <c r="X929" s="59"/>
      <c r="Y929" s="59"/>
      <c r="Z929" s="59"/>
      <c r="AA929" s="59"/>
      <c r="AB929" s="59"/>
      <c r="AC929" s="59"/>
      <c r="AD929" s="59"/>
      <c r="AE929" s="59"/>
      <c r="AF929" s="59"/>
      <c r="AG929" s="59"/>
      <c r="AH929" s="59"/>
      <c r="AI929" s="59"/>
      <c r="AJ929" s="59"/>
      <c r="AK929" s="59"/>
      <c r="AL929" s="59"/>
      <c r="AM929" s="59"/>
      <c r="AN929" s="59"/>
      <c r="AO929" s="59"/>
      <c r="AP929" s="59"/>
      <c r="AQ929" s="59"/>
      <c r="AR929" s="59"/>
      <c r="AS929" s="59"/>
      <c r="AT929" s="59"/>
      <c r="AU929" s="59"/>
      <c r="AV929" s="59"/>
      <c r="AW929" s="59"/>
      <c r="AX929" s="59"/>
      <c r="AY929" s="59"/>
      <c r="AZ929" s="59"/>
      <c r="BA929" s="59"/>
      <c r="BB929" s="59"/>
      <c r="BC929" s="59"/>
      <c r="BD929" s="59"/>
      <c r="BE929" s="59"/>
      <c r="BF929" s="59"/>
      <c r="BG929" s="59"/>
      <c r="BH929" s="59"/>
      <c r="BI929" s="59"/>
      <c r="BJ929" s="59"/>
      <c r="BK929" s="59"/>
      <c r="BL929" s="59"/>
      <c r="BM929" s="59"/>
      <c r="BN929" s="59"/>
      <c r="BO929" s="59"/>
      <c r="BP929" s="59"/>
      <c r="BQ929" s="59"/>
      <c r="BR929" s="59"/>
      <c r="BS929" s="59"/>
      <c r="BT929" s="59"/>
      <c r="BU929" s="59"/>
      <c r="BV929" s="59"/>
      <c r="BW929" s="59"/>
      <c r="BX929" s="59"/>
      <c r="BY929" s="59"/>
      <c r="BZ929" s="59"/>
      <c r="CA929" s="59"/>
      <c r="CB929" s="59"/>
      <c r="CC929" s="59"/>
      <c r="CD929" s="59"/>
      <c r="CE929" s="59"/>
      <c r="CF929" s="59"/>
      <c r="CG929" s="59"/>
      <c r="CH929" s="59"/>
      <c r="CI929" s="28"/>
      <c r="CJ929" s="28"/>
      <c r="CK929" s="28"/>
      <c r="CL929" s="28"/>
      <c r="CM929" s="29" t="s">
        <v>8</v>
      </c>
      <c r="CN929" s="39"/>
      <c r="CO929" s="40"/>
      <c r="CP929" s="40"/>
      <c r="CQ929" s="40"/>
      <c r="CR929" s="40"/>
      <c r="CS929" s="40"/>
      <c r="CT929" s="40"/>
      <c r="CU929" s="40"/>
      <c r="CV929" s="40"/>
      <c r="CW929" s="40"/>
      <c r="CX929" s="40"/>
      <c r="CY929" s="40"/>
      <c r="CZ929" s="40"/>
      <c r="DA929" s="40"/>
      <c r="DB929" s="40"/>
      <c r="DC929" s="40"/>
      <c r="DD929" s="40"/>
      <c r="DE929" s="40"/>
      <c r="DF929" s="40"/>
      <c r="DG929" s="41"/>
    </row>
    <row r="930" spans="1:117" ht="12.75" collapsed="1" x14ac:dyDescent="0.2">
      <c r="A930" s="19" t="s">
        <v>559</v>
      </c>
      <c r="B930" s="19" t="s">
        <v>26</v>
      </c>
      <c r="C930" s="19"/>
      <c r="D930" s="20" t="s">
        <v>556</v>
      </c>
      <c r="E930" s="20">
        <v>6</v>
      </c>
      <c r="F930" s="20">
        <f>IF($C$4="",SUMIF(stock_on_hand!A:A,planner!A930,stock_on_hand!C:C),SUMIFS(stock_on_hand!C:C,stock_on_hand!A:A,planner!A930,stock_on_hand!E:E,$C$4))</f>
        <v>1023</v>
      </c>
      <c r="G930" s="20"/>
      <c r="H930" s="20" t="s">
        <v>6</v>
      </c>
      <c r="I930" s="57">
        <f>IFERROR(HLOOKUP(I$188,bom!$2:$300,MATCH($A930,bom!$A:$A,0)-1,0),0)</f>
        <v>0</v>
      </c>
      <c r="J930" s="57">
        <f>IFERROR(HLOOKUP(J$188,bom!$2:$300,MATCH($A930,bom!$A:$A,0)-1,0),0)</f>
        <v>0</v>
      </c>
      <c r="K930" s="57">
        <f>IFERROR(HLOOKUP(K$188,bom!$2:$300,MATCH($A930,bom!$A:$A,0)-1,0),0)</f>
        <v>0</v>
      </c>
      <c r="L930" s="57">
        <f>IFERROR(HLOOKUP(L$188,bom!$2:$300,MATCH($A930,bom!$A:$A,0)-1,0),0)</f>
        <v>0</v>
      </c>
      <c r="M930" s="57">
        <f>IFERROR(HLOOKUP(M$188,bom!$2:$300,MATCH($A930,bom!$A:$A,0)-1,0),0)</f>
        <v>0</v>
      </c>
      <c r="N930" s="57">
        <f>IFERROR(HLOOKUP(N$188,bom!$2:$300,MATCH($A930,bom!$A:$A,0)-1,0),0)</f>
        <v>0</v>
      </c>
      <c r="O930" s="57">
        <f>IFERROR(HLOOKUP(O$188,bom!$2:$300,MATCH($A930,bom!$A:$A,0)-1,0),0)</f>
        <v>0</v>
      </c>
      <c r="P930" s="57">
        <f>IFERROR(HLOOKUP(P$188,bom!$2:$300,MATCH($A930,bom!$A:$A,0)-1,0),0)</f>
        <v>0</v>
      </c>
      <c r="Q930" s="57">
        <f>IFERROR(HLOOKUP(Q$188,bom!$2:$300,MATCH($A930,bom!$A:$A,0)-1,0),0)</f>
        <v>0</v>
      </c>
      <c r="R930" s="57">
        <f>IFERROR(HLOOKUP(R$188,bom!$2:$300,MATCH($A930,bom!$A:$A,0)-1,0),0)</f>
        <v>0</v>
      </c>
      <c r="S930" s="57">
        <f>IFERROR(HLOOKUP(S$188,bom!$2:$300,MATCH($A930,bom!$A:$A,0)-1,0),0)</f>
        <v>0</v>
      </c>
      <c r="T930" s="57">
        <f>IFERROR(HLOOKUP(T$188,bom!$2:$300,MATCH($A930,bom!$A:$A,0)-1,0),0)</f>
        <v>0</v>
      </c>
      <c r="U930" s="57">
        <f>IFERROR(HLOOKUP(U$188,bom!$2:$300,MATCH($A930,bom!$A:$A,0)-1,0),0)</f>
        <v>0</v>
      </c>
      <c r="V930" s="57">
        <f>IFERROR(HLOOKUP(V$188,bom!$2:$300,MATCH($A930,bom!$A:$A,0)-1,0),0)</f>
        <v>0</v>
      </c>
      <c r="W930" s="57">
        <f>IFERROR(HLOOKUP(W$188,bom!$2:$300,MATCH($A930,bom!$A:$A,0)-1,0),0)</f>
        <v>0</v>
      </c>
      <c r="X930" s="57">
        <f>IFERROR(HLOOKUP(X$188,bom!$2:$300,MATCH($A930,bom!$A:$A,0)-1,0),0)</f>
        <v>0</v>
      </c>
      <c r="Y930" s="57">
        <f>IFERROR(HLOOKUP(Y$188,bom!$2:$300,MATCH($A930,bom!$A:$A,0)-1,0),0)</f>
        <v>0</v>
      </c>
      <c r="Z930" s="57">
        <f>IFERROR(HLOOKUP(Z$188,bom!$2:$300,MATCH($A930,bom!$A:$A,0)-1,0),0)</f>
        <v>0</v>
      </c>
      <c r="AA930" s="57">
        <f>IFERROR(HLOOKUP(AA$188,bom!$2:$300,MATCH($A930,bom!$A:$A,0)-1,0),0)</f>
        <v>0</v>
      </c>
      <c r="AB930" s="57">
        <f>IFERROR(HLOOKUP(AB$188,bom!$2:$300,MATCH($A930,bom!$A:$A,0)-1,0),0)</f>
        <v>0</v>
      </c>
      <c r="AC930" s="57">
        <f>IFERROR(HLOOKUP(AC$188,bom!$2:$300,MATCH($A930,bom!$A:$A,0)-1,0),0)</f>
        <v>0</v>
      </c>
      <c r="AD930" s="57">
        <f>IFERROR(HLOOKUP(AD$188,bom!$2:$300,MATCH($A930,bom!$A:$A,0)-1,0),0)</f>
        <v>0</v>
      </c>
      <c r="AE930" s="57">
        <f>IFERROR(HLOOKUP(AE$188,bom!$2:$300,MATCH($A930,bom!$A:$A,0)-1,0),0)</f>
        <v>0</v>
      </c>
      <c r="AF930" s="57">
        <f>IFERROR(HLOOKUP(AF$188,bom!$2:$300,MATCH($A930,bom!$A:$A,0)-1,0),0)</f>
        <v>0</v>
      </c>
      <c r="AG930" s="57">
        <f>IFERROR(HLOOKUP(AG$188,bom!$2:$300,MATCH($A930,bom!$A:$A,0)-1,0),0)</f>
        <v>0</v>
      </c>
      <c r="AH930" s="57">
        <f>IFERROR(HLOOKUP(AH$188,bom!$2:$300,MATCH($A930,bom!$A:$A,0)-1,0),0)</f>
        <v>0</v>
      </c>
      <c r="AI930" s="57">
        <f>IFERROR(HLOOKUP(AI$188,bom!$2:$300,MATCH($A930,bom!$A:$A,0)-1,0),0)</f>
        <v>0</v>
      </c>
      <c r="AJ930" s="57">
        <f>IFERROR(HLOOKUP(AJ$188,bom!$2:$300,MATCH($A930,bom!$A:$A,0)-1,0),0)</f>
        <v>0</v>
      </c>
      <c r="AK930" s="57">
        <f>IFERROR(HLOOKUP(AK$188,bom!$2:$300,MATCH($A930,bom!$A:$A,0)-1,0),0)</f>
        <v>0</v>
      </c>
      <c r="AL930" s="57">
        <f>IFERROR(HLOOKUP(AL$188,bom!$2:$300,MATCH($A930,bom!$A:$A,0)-1,0),0)</f>
        <v>0</v>
      </c>
      <c r="AM930" s="57">
        <f>IFERROR(HLOOKUP(AM$188,bom!$2:$300,MATCH($A930,bom!$A:$A,0)-1,0),0)</f>
        <v>0</v>
      </c>
      <c r="AN930" s="57">
        <f>IFERROR(HLOOKUP(AN$188,bom!$2:$300,MATCH($A930,bom!$A:$A,0)-1,0),0)</f>
        <v>0</v>
      </c>
      <c r="AO930" s="57">
        <f>IFERROR(HLOOKUP(AO$188,bom!$2:$300,MATCH($A930,bom!$A:$A,0)-1,0),0)</f>
        <v>0</v>
      </c>
      <c r="AP930" s="57">
        <f>IFERROR(HLOOKUP(AP$188,bom!$2:$300,MATCH($A930,bom!$A:$A,0)-1,0),0)</f>
        <v>0</v>
      </c>
      <c r="AQ930" s="57">
        <f>IFERROR(HLOOKUP(AQ$188,bom!$2:$300,MATCH($A930,bom!$A:$A,0)-1,0),0)</f>
        <v>0</v>
      </c>
      <c r="AR930" s="57">
        <f>IFERROR(HLOOKUP(AR$188,bom!$2:$300,MATCH($A930,bom!$A:$A,0)-1,0),0)</f>
        <v>0</v>
      </c>
      <c r="AS930" s="57">
        <f>IFERROR(HLOOKUP(AS$188,bom!$2:$300,MATCH($A930,bom!$A:$A,0)-1,0),0)</f>
        <v>0</v>
      </c>
      <c r="AT930" s="57">
        <f>IFERROR(HLOOKUP(AT$188,bom!$2:$300,MATCH($A930,bom!$A:$A,0)-1,0),0)</f>
        <v>0</v>
      </c>
      <c r="AU930" s="57">
        <f>IFERROR(HLOOKUP(AU$188,bom!$2:$300,MATCH($A930,bom!$A:$A,0)-1,0),0)</f>
        <v>0</v>
      </c>
      <c r="AV930" s="57">
        <f>IFERROR(HLOOKUP(AV$188,bom!$2:$300,MATCH($A930,bom!$A:$A,0)-1,0),0)</f>
        <v>0</v>
      </c>
      <c r="AW930" s="57">
        <f>IFERROR(HLOOKUP(AW$188,bom!$2:$300,MATCH($A930,bom!$A:$A,0)-1,0),0)</f>
        <v>0</v>
      </c>
      <c r="AX930" s="57">
        <f>IFERROR(HLOOKUP(AX$188,bom!$2:$300,MATCH($A930,bom!$A:$A,0)-1,0),0)</f>
        <v>0</v>
      </c>
      <c r="AY930" s="57">
        <f>IFERROR(HLOOKUP(AY$188,bom!$2:$300,MATCH($A930,bom!$A:$A,0)-1,0),0)</f>
        <v>0</v>
      </c>
      <c r="AZ930" s="57">
        <f>IFERROR(HLOOKUP(AZ$188,bom!$2:$300,MATCH($A930,bom!$A:$A,0)-1,0),0)</f>
        <v>0</v>
      </c>
      <c r="BA930" s="57">
        <f>IFERROR(HLOOKUP(BA$188,bom!$2:$300,MATCH($A930,bom!$A:$A,0)-1,0),0)</f>
        <v>0</v>
      </c>
      <c r="BB930" s="57">
        <f>IFERROR(HLOOKUP(BB$188,bom!$2:$300,MATCH($A930,bom!$A:$A,0)-1,0),0)</f>
        <v>0</v>
      </c>
      <c r="BC930" s="57">
        <f>IFERROR(HLOOKUP(BC$188,bom!$2:$300,MATCH($A930,bom!$A:$A,0)-1,0),0)</f>
        <v>0</v>
      </c>
      <c r="BD930" s="57">
        <f>IFERROR(HLOOKUP(BD$188,bom!$2:$300,MATCH($A930,bom!$A:$A,0)-1,0),0)</f>
        <v>0</v>
      </c>
      <c r="BE930" s="57">
        <f>IFERROR(HLOOKUP(BE$188,bom!$2:$300,MATCH($A930,bom!$A:$A,0)-1,0),0)</f>
        <v>0</v>
      </c>
      <c r="BF930" s="57">
        <f>IFERROR(HLOOKUP(BF$188,bom!$2:$300,MATCH($A930,bom!$A:$A,0)-1,0),0)</f>
        <v>0</v>
      </c>
      <c r="BG930" s="57">
        <f>IFERROR(HLOOKUP(BG$188,bom!$2:$300,MATCH($A930,bom!$A:$A,0)-1,0),0)</f>
        <v>0</v>
      </c>
      <c r="BH930" s="57">
        <f>IFERROR(HLOOKUP(BH$188,bom!$2:$300,MATCH($A930,bom!$A:$A,0)-1,0),0)</f>
        <v>0</v>
      </c>
      <c r="BI930" s="57">
        <f>IFERROR(HLOOKUP(BI$188,bom!$2:$300,MATCH($A930,bom!$A:$A,0)-1,0),0)</f>
        <v>0</v>
      </c>
      <c r="BJ930" s="57">
        <f>IFERROR(HLOOKUP(BJ$188,bom!$2:$300,MATCH($A930,bom!$A:$A,0)-1,0),0)</f>
        <v>0</v>
      </c>
      <c r="BK930" s="57">
        <f>IFERROR(HLOOKUP(BK$188,bom!$2:$300,MATCH($A930,bom!$A:$A,0)-1,0),0)</f>
        <v>0</v>
      </c>
      <c r="BL930" s="57">
        <f>IFERROR(HLOOKUP(BL$188,bom!$2:$300,MATCH($A930,bom!$A:$A,0)-1,0),0)</f>
        <v>0</v>
      </c>
      <c r="BM930" s="57">
        <f>IFERROR(HLOOKUP(BM$188,bom!$2:$300,MATCH($A930,bom!$A:$A,0)-1,0),0)</f>
        <v>0</v>
      </c>
      <c r="BN930" s="57">
        <f>IFERROR(HLOOKUP(BN$188,bom!$2:$300,MATCH($A930,bom!$A:$A,0)-1,0),0)</f>
        <v>0</v>
      </c>
      <c r="BO930" s="57">
        <f>IFERROR(HLOOKUP(BO$188,bom!$2:$300,MATCH($A930,bom!$A:$A,0)-1,0),0)</f>
        <v>0</v>
      </c>
      <c r="BP930" s="57">
        <f>IFERROR(HLOOKUP(BP$188,bom!$2:$300,MATCH($A930,bom!$A:$A,0)-1,0),0)</f>
        <v>0</v>
      </c>
      <c r="BQ930" s="57">
        <f>IFERROR(HLOOKUP(BQ$188,bom!$2:$300,MATCH($A930,bom!$A:$A,0)-1,0),0)</f>
        <v>0</v>
      </c>
      <c r="BR930" s="57">
        <f>IFERROR(HLOOKUP(BR$188,bom!$2:$300,MATCH($A930,bom!$A:$A,0)-1,0),0)</f>
        <v>0</v>
      </c>
      <c r="BS930" s="57">
        <f>IFERROR(HLOOKUP(BS$188,bom!$2:$300,MATCH($A930,bom!$A:$A,0)-1,0),0)</f>
        <v>0</v>
      </c>
      <c r="BT930" s="57">
        <f>IFERROR(HLOOKUP(BT$188,bom!$2:$300,MATCH($A930,bom!$A:$A,0)-1,0),0)</f>
        <v>0</v>
      </c>
      <c r="BU930" s="57">
        <f>IFERROR(HLOOKUP(BU$188,bom!$2:$300,MATCH($A930,bom!$A:$A,0)-1,0),0)</f>
        <v>0</v>
      </c>
      <c r="BV930" s="57">
        <f>IFERROR(HLOOKUP(BV$188,bom!$2:$300,MATCH($A930,bom!$A:$A,0)-1,0),0)</f>
        <v>0</v>
      </c>
      <c r="BW930" s="57">
        <f>IFERROR(HLOOKUP(BW$188,bom!$2:$300,MATCH($A930,bom!$A:$A,0)-1,0),0)</f>
        <v>0</v>
      </c>
      <c r="BX930" s="57">
        <f>IFERROR(HLOOKUP(BX$188,bom!$2:$300,MATCH($A930,bom!$A:$A,0)-1,0),0)</f>
        <v>0</v>
      </c>
      <c r="BY930" s="57">
        <f>IFERROR(HLOOKUP(BY$188,bom!$2:$300,MATCH($A930,bom!$A:$A,0)-1,0),0)</f>
        <v>0</v>
      </c>
      <c r="BZ930" s="57">
        <f>IFERROR(HLOOKUP(BZ$188,bom!$2:$300,MATCH($A930,bom!$A:$A,0)-1,0),0)</f>
        <v>0</v>
      </c>
      <c r="CA930" s="57">
        <f>IFERROR(HLOOKUP(CA$188,bom!$2:$300,MATCH($A930,bom!$A:$A,0)-1,0),0)</f>
        <v>0</v>
      </c>
      <c r="CB930" s="57">
        <f>IFERROR(HLOOKUP(CB$188,bom!$2:$300,MATCH($A930,bom!$A:$A,0)-1,0),0)</f>
        <v>0</v>
      </c>
      <c r="CC930" s="57">
        <f>IFERROR(HLOOKUP(CC$188,bom!$2:$300,MATCH($A930,bom!$A:$A,0)-1,0),0)</f>
        <v>0</v>
      </c>
      <c r="CD930" s="57">
        <f>IFERROR(HLOOKUP(CD$188,bom!$2:$300,MATCH($A930,bom!$A:$A,0)-1,0),0)</f>
        <v>0</v>
      </c>
      <c r="CE930" s="57">
        <f>IFERROR(HLOOKUP(CE$188,bom!$2:$300,MATCH($A930,bom!$A:$A,0)-1,0),0)</f>
        <v>0</v>
      </c>
      <c r="CF930" s="57">
        <f>IFERROR(HLOOKUP(CF$188,bom!$2:$300,MATCH($A930,bom!$A:$A,0)-1,0),0)</f>
        <v>0</v>
      </c>
      <c r="CG930" s="57">
        <f>IFERROR(HLOOKUP(CG$188,bom!$2:$300,MATCH($A930,bom!$A:$A,0)-1,0),0)</f>
        <v>0</v>
      </c>
      <c r="CH930" s="57">
        <f>IFERROR(HLOOKUP(CH$188,bom!$2:$300,MATCH($A930,bom!$A:$A,0)-1,0),0)</f>
        <v>0</v>
      </c>
      <c r="CI930" s="20"/>
      <c r="CJ930" s="20"/>
      <c r="CK930" s="20"/>
      <c r="CL930" s="20"/>
      <c r="CM930" s="32" t="str">
        <f t="shared" ref="CM930" si="10090">IF(G930&gt;0,IF(CN930&lt;(0.8*G930),"WARNING!!!",IF(CN930&lt;G930,"ORDER","OK")),IF((VLOOKUP(A930,A:DG,91+E930,0))&lt;0,"WARNING!!!",IF((VLOOKUP(A930,A:DG,91+ROUND(1.25*E930,0),0))&lt;0,"ORDER","OK")))</f>
        <v>OK</v>
      </c>
      <c r="CN930" s="33">
        <f t="shared" ref="CN930" si="10091">F930-CN931+CN932</f>
        <v>1023</v>
      </c>
      <c r="CO930" s="34">
        <f t="shared" ref="CO930" si="10092">CN930-CO931+CO932</f>
        <v>1023</v>
      </c>
      <c r="CP930" s="34">
        <f t="shared" ref="CP930" si="10093">CO930-CP931+CP932</f>
        <v>1023</v>
      </c>
      <c r="CQ930" s="34">
        <f t="shared" ref="CQ930" si="10094">CP930-CQ931+CQ932</f>
        <v>1023</v>
      </c>
      <c r="CR930" s="34">
        <f t="shared" ref="CR930" si="10095">CQ930-CR931+CR932</f>
        <v>1023</v>
      </c>
      <c r="CS930" s="34">
        <f t="shared" ref="CS930" si="10096">CR930-CS931+CS932</f>
        <v>1023</v>
      </c>
      <c r="CT930" s="34">
        <f t="shared" ref="CT930" si="10097">CS930-CT931+CT932</f>
        <v>1023</v>
      </c>
      <c r="CU930" s="34">
        <f t="shared" ref="CU930" si="10098">CT930-CU931+CU932</f>
        <v>1023</v>
      </c>
      <c r="CV930" s="34">
        <f t="shared" ref="CV930" si="10099">CU930-CV931+CV932</f>
        <v>1023</v>
      </c>
      <c r="CW930" s="34">
        <f t="shared" ref="CW930" si="10100">CV930-CW931+CW932</f>
        <v>1023</v>
      </c>
      <c r="CX930" s="34">
        <f t="shared" ref="CX930" si="10101">CW930-CX931+CX932</f>
        <v>1023</v>
      </c>
      <c r="CY930" s="34">
        <f t="shared" ref="CY930" si="10102">CX930-CY931+CY932</f>
        <v>1023</v>
      </c>
      <c r="CZ930" s="34">
        <f t="shared" ref="CZ930" si="10103">CY930-CZ931+CZ932</f>
        <v>1023</v>
      </c>
      <c r="DA930" s="34">
        <f t="shared" ref="DA930" si="10104">CZ930-DA931+DA932</f>
        <v>1023</v>
      </c>
      <c r="DB930" s="34">
        <f t="shared" ref="DB930" si="10105">DA930-DB931+DB932</f>
        <v>1023</v>
      </c>
      <c r="DC930" s="34">
        <f t="shared" ref="DC930" si="10106">DB930-DC931+DC932</f>
        <v>1023</v>
      </c>
      <c r="DD930" s="34">
        <f t="shared" ref="DD930" si="10107">DC930-DD931+DD932</f>
        <v>1023</v>
      </c>
      <c r="DE930" s="34">
        <f t="shared" ref="DE930" si="10108">DD930-DE931+DE932</f>
        <v>1023</v>
      </c>
      <c r="DF930" s="34">
        <f t="shared" ref="DF930" si="10109">DE930-DF931+DF932</f>
        <v>1023</v>
      </c>
      <c r="DG930" s="35">
        <f t="shared" ref="DG930" si="10110">DF930-DG931+DG932</f>
        <v>1023</v>
      </c>
      <c r="DM930" s="21"/>
    </row>
    <row r="931" spans="1:117" ht="12.75" hidden="1" outlineLevel="1" x14ac:dyDescent="0.2">
      <c r="A931" s="22"/>
      <c r="B931" s="23"/>
      <c r="C931" s="23"/>
      <c r="D931" s="24"/>
      <c r="E931" s="24"/>
      <c r="F931" s="24"/>
      <c r="G931" s="24"/>
      <c r="H931" s="24"/>
      <c r="I931" s="58"/>
      <c r="J931" s="58"/>
      <c r="K931" s="58"/>
      <c r="L931" s="58"/>
      <c r="M931" s="58"/>
      <c r="N931" s="58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  <c r="AC931" s="58"/>
      <c r="AD931" s="58"/>
      <c r="AE931" s="58"/>
      <c r="AF931" s="58"/>
      <c r="AG931" s="58"/>
      <c r="AH931" s="58"/>
      <c r="AI931" s="58"/>
      <c r="AJ931" s="58"/>
      <c r="AK931" s="58"/>
      <c r="AL931" s="58"/>
      <c r="AM931" s="58"/>
      <c r="AN931" s="58"/>
      <c r="AO931" s="58"/>
      <c r="AP931" s="58"/>
      <c r="AQ931" s="58"/>
      <c r="AR931" s="58"/>
      <c r="AS931" s="58"/>
      <c r="AT931" s="58"/>
      <c r="AU931" s="58"/>
      <c r="AV931" s="58"/>
      <c r="AW931" s="58"/>
      <c r="AX931" s="58"/>
      <c r="AY931" s="58"/>
      <c r="AZ931" s="58"/>
      <c r="BA931" s="58"/>
      <c r="BB931" s="58"/>
      <c r="BC931" s="58"/>
      <c r="BD931" s="58"/>
      <c r="BE931" s="58"/>
      <c r="BF931" s="58"/>
      <c r="BG931" s="58"/>
      <c r="BH931" s="58"/>
      <c r="BI931" s="58"/>
      <c r="BJ931" s="58"/>
      <c r="BK931" s="58"/>
      <c r="BL931" s="58"/>
      <c r="BM931" s="58"/>
      <c r="BN931" s="58"/>
      <c r="BO931" s="58"/>
      <c r="BP931" s="58"/>
      <c r="BQ931" s="58"/>
      <c r="BR931" s="58"/>
      <c r="BS931" s="58"/>
      <c r="BT931" s="58"/>
      <c r="BU931" s="58"/>
      <c r="BV931" s="58"/>
      <c r="BW931" s="58"/>
      <c r="BX931" s="58"/>
      <c r="BY931" s="58"/>
      <c r="BZ931" s="58"/>
      <c r="CA931" s="58"/>
      <c r="CB931" s="58"/>
      <c r="CC931" s="58"/>
      <c r="CD931" s="58"/>
      <c r="CE931" s="58"/>
      <c r="CF931" s="58"/>
      <c r="CG931" s="58"/>
      <c r="CH931" s="58"/>
      <c r="CI931" s="24"/>
      <c r="CJ931" s="24"/>
      <c r="CK931" s="24"/>
      <c r="CL931" s="24"/>
      <c r="CM931" s="25" t="s">
        <v>7</v>
      </c>
      <c r="CN931" s="36">
        <f t="shared" ref="CN931" si="10111">$I930*CN$3+$J930*CN$4+$K930*CN$5+$L930*CN$6+$M930*CN$7+$N930*CN$8+$O930*CN$9+$P930*CN$10+$Q930*CN$11+$R930*CN$12+$S930*CN$13+$T930*CN$14+$U930*CN$15+$V930*CN$16+$W930*CN$17+$X930*CN$18+$Y930*CN$19+$Z930*CN$20+$AA930*CN$21+$AB930*CN$22+$AC930*CN$23+$AD930*CN$24+$AE930*CN$25+$AF930*CN$26+$AG930*CN$27+$AH930*CN$28+$AI930*CN$29+$AJ930*CN$30+$AK930*CN$31+$AL930*CN$32+$AM930*CN$33+$AN930*CN$34+$AO930*CN$35+$AP930*CN$36+$AQ930*CN$37+$AR930*CN$38+$AS930*CN$39+$AT930*CN$40+$AU930*CN$41+$AV930*CN$42+$AW930*CN$43+$AX930*CN$44+$AY930*CN$45+$AZ930*CN$46+$BA930*CN$47+$BB930*CN$48+$BC930*CN$49+$BD930*CN$50+$BE930*CN$51+$BF930*CN$52+$BG930*CN$53+$BH930*CN$54+$BI930*CN$55+$BJ930*CN$56+$BK930*CN$57+$BL930*CN$58+$BM930*CN$59+$BN930*CN$60+$BO930*CN$61+$BP930*CN$62+$BQ930*CN$63+$BR930*CN$64+$BS930*CN$65+$BT930*CN$66+$BU930*CN$67+$BV930*CN$68+$BW930*CN$69+$BX930*CN$70+$BY930*CN$71+$BZ930*CN$72+$CA930*CN$73+$CB930*CN$74+$CC930*CN$75+$CD930*CN$76+$CE930*CN$77+$CF930*CN$78+$CG930*CN$79+$CH930*CN$80</f>
        <v>0</v>
      </c>
      <c r="CO931" s="37">
        <f t="shared" ref="CO931" si="10112">$I930*CO$3+$J930*CO$4+$K930*CO$5+$L930*CO$6+$M930*CO$7+$N930*CO$8+$O930*CO$9+$P930*CO$10+$Q930*CO$11+$R930*CO$12+$S930*CO$13+$T930*CO$14+$U930*CO$15+$V930*CO$16+$W930*CO$17+$X930*CO$18+$Y930*CO$19+$Z930*CO$20+$AA930*CO$21+$AB930*CO$22+$AC930*CO$23+$AD930*CO$24+$AE930*CO$25+$AF930*CO$26+$AG930*CO$27+$AH930*CO$28+$AI930*CO$29+$AJ930*CO$30+$AK930*CO$31+$AL930*CO$32+$AM930*CO$33+$AN930*CO$34+$AO930*CO$35+$AP930*CO$36+$AQ930*CO$37+$AR930*CO$38+$AS930*CO$39+$AT930*CO$40+$AU930*CO$41+$AV930*CO$42+$AW930*CO$43+$AX930*CO$44+$AY930*CO$45+$AZ930*CO$46+$BA930*CO$47+$BB930*CO$48+$BC930*CO$49+$BD930*CO$50+$BE930*CO$51+$BF930*CO$52+$BG930*CO$53+$BH930*CO$54+$BI930*CO$55+$BJ930*CO$56+$BK930*CO$57+$BL930*CO$58+$BM930*CO$59+$BN930*CO$60+$BO930*CO$61+$BP930*CO$62+$BQ930*CO$63+$BR930*CO$64+$BS930*CO$65+$BT930*CO$66+$BU930*CO$67+$BV930*CO$68+$BW930*CO$69+$BX930*CO$70+$BY930*CO$71+$BZ930*CO$72+$CA930*CO$73+$CB930*CO$74+$CC930*CO$75+$CD930*CO$76+$CE930*CO$77+$CF930*CO$78+$CG930*CO$79+$CH930*CO$80</f>
        <v>0</v>
      </c>
      <c r="CP931" s="37">
        <f t="shared" ref="CP931" si="10113">$I930*CP$3+$J930*CP$4+$K930*CP$5+$L930*CP$6+$M930*CP$7+$N930*CP$8+$O930*CP$9+$P930*CP$10+$Q930*CP$11+$R930*CP$12+$S930*CP$13+$T930*CP$14+$U930*CP$15+$V930*CP$16+$W930*CP$17+$X930*CP$18+$Y930*CP$19+$Z930*CP$20+$AA930*CP$21+$AB930*CP$22+$AC930*CP$23+$AD930*CP$24+$AE930*CP$25+$AF930*CP$26+$AG930*CP$27+$AH930*CP$28+$AI930*CP$29+$AJ930*CP$30+$AK930*CP$31+$AL930*CP$32+$AM930*CP$33+$AN930*CP$34+$AO930*CP$35+$AP930*CP$36+$AQ930*CP$37+$AR930*CP$38+$AS930*CP$39+$AT930*CP$40+$AU930*CP$41+$AV930*CP$42+$AW930*CP$43+$AX930*CP$44+$AY930*CP$45+$AZ930*CP$46+$BA930*CP$47+$BB930*CP$48+$BC930*CP$49+$BD930*CP$50+$BE930*CP$51+$BF930*CP$52+$BG930*CP$53+$BH930*CP$54+$BI930*CP$55+$BJ930*CP$56+$BK930*CP$57+$BL930*CP$58+$BM930*CP$59+$BN930*CP$60+$BO930*CP$61+$BP930*CP$62+$BQ930*CP$63+$BR930*CP$64+$BS930*CP$65+$BT930*CP$66+$BU930*CP$67+$BV930*CP$68+$BW930*CP$69+$BX930*CP$70+$BY930*CP$71+$BZ930*CP$72+$CA930*CP$73+$CB930*CP$74+$CC930*CP$75+$CD930*CP$76+$CE930*CP$77+$CF930*CP$78+$CG930*CP$79+$CH930*CP$80</f>
        <v>0</v>
      </c>
      <c r="CQ931" s="37">
        <f t="shared" ref="CQ931" si="10114">$I930*CQ$3+$J930*CQ$4+$K930*CQ$5+$L930*CQ$6+$M930*CQ$7+$N930*CQ$8+$O930*CQ$9+$P930*CQ$10+$Q930*CQ$11+$R930*CQ$12+$S930*CQ$13+$T930*CQ$14+$U930*CQ$15+$V930*CQ$16+$W930*CQ$17+$X930*CQ$18+$Y930*CQ$19+$Z930*CQ$20+$AA930*CQ$21+$AB930*CQ$22+$AC930*CQ$23+$AD930*CQ$24+$AE930*CQ$25+$AF930*CQ$26+$AG930*CQ$27+$AH930*CQ$28+$AI930*CQ$29+$AJ930*CQ$30+$AK930*CQ$31+$AL930*CQ$32+$AM930*CQ$33+$AN930*CQ$34+$AO930*CQ$35+$AP930*CQ$36+$AQ930*CQ$37+$AR930*CQ$38+$AS930*CQ$39+$AT930*CQ$40+$AU930*CQ$41+$AV930*CQ$42+$AW930*CQ$43+$AX930*CQ$44+$AY930*CQ$45+$AZ930*CQ$46+$BA930*CQ$47+$BB930*CQ$48+$BC930*CQ$49+$BD930*CQ$50+$BE930*CQ$51+$BF930*CQ$52+$BG930*CQ$53+$BH930*CQ$54+$BI930*CQ$55+$BJ930*CQ$56+$BK930*CQ$57+$BL930*CQ$58+$BM930*CQ$59+$BN930*CQ$60+$BO930*CQ$61+$BP930*CQ$62+$BQ930*CQ$63+$BR930*CQ$64+$BS930*CQ$65+$BT930*CQ$66+$BU930*CQ$67+$BV930*CQ$68+$BW930*CQ$69+$BX930*CQ$70+$BY930*CQ$71+$BZ930*CQ$72+$CA930*CQ$73+$CB930*CQ$74+$CC930*CQ$75+$CD930*CQ$76+$CE930*CQ$77+$CF930*CQ$78+$CG930*CQ$79+$CH930*CQ$80</f>
        <v>0</v>
      </c>
      <c r="CR931" s="37">
        <f t="shared" ref="CR931" si="10115">$I930*CR$3+$J930*CR$4+$K930*CR$5+$L930*CR$6+$M930*CR$7+$N930*CR$8+$O930*CR$9+$P930*CR$10+$Q930*CR$11+$R930*CR$12+$S930*CR$13+$T930*CR$14+$U930*CR$15+$V930*CR$16+$W930*CR$17+$X930*CR$18+$Y930*CR$19+$Z930*CR$20+$AA930*CR$21+$AB930*CR$22+$AC930*CR$23+$AD930*CR$24+$AE930*CR$25+$AF930*CR$26+$AG930*CR$27+$AH930*CR$28+$AI930*CR$29+$AJ930*CR$30+$AK930*CR$31+$AL930*CR$32+$AM930*CR$33+$AN930*CR$34+$AO930*CR$35+$AP930*CR$36+$AQ930*CR$37+$AR930*CR$38+$AS930*CR$39+$AT930*CR$40+$AU930*CR$41+$AV930*CR$42+$AW930*CR$43+$AX930*CR$44+$AY930*CR$45+$AZ930*CR$46+$BA930*CR$47+$BB930*CR$48+$BC930*CR$49+$BD930*CR$50+$BE930*CR$51+$BF930*CR$52+$BG930*CR$53+$BH930*CR$54+$BI930*CR$55+$BJ930*CR$56+$BK930*CR$57+$BL930*CR$58+$BM930*CR$59+$BN930*CR$60+$BO930*CR$61+$BP930*CR$62+$BQ930*CR$63+$BR930*CR$64+$BS930*CR$65+$BT930*CR$66+$BU930*CR$67+$BV930*CR$68+$BW930*CR$69+$BX930*CR$70+$BY930*CR$71+$BZ930*CR$72+$CA930*CR$73+$CB930*CR$74+$CC930*CR$75+$CD930*CR$76+$CE930*CR$77+$CF930*CR$78+$CG930*CR$79+$CH930*CR$80</f>
        <v>0</v>
      </c>
      <c r="CS931" s="37">
        <f t="shared" ref="CS931" si="10116">$I930*CS$3+$J930*CS$4+$K930*CS$5+$L930*CS$6+$M930*CS$7+$N930*CS$8+$O930*CS$9+$P930*CS$10+$Q930*CS$11+$R930*CS$12+$S930*CS$13+$T930*CS$14+$U930*CS$15+$V930*CS$16+$W930*CS$17+$X930*CS$18+$Y930*CS$19+$Z930*CS$20+$AA930*CS$21+$AB930*CS$22+$AC930*CS$23+$AD930*CS$24+$AE930*CS$25+$AF930*CS$26+$AG930*CS$27+$AH930*CS$28+$AI930*CS$29+$AJ930*CS$30+$AK930*CS$31+$AL930*CS$32+$AM930*CS$33+$AN930*CS$34+$AO930*CS$35+$AP930*CS$36+$AQ930*CS$37+$AR930*CS$38+$AS930*CS$39+$AT930*CS$40+$AU930*CS$41+$AV930*CS$42+$AW930*CS$43+$AX930*CS$44+$AY930*CS$45+$AZ930*CS$46+$BA930*CS$47+$BB930*CS$48+$BC930*CS$49+$BD930*CS$50+$BE930*CS$51+$BF930*CS$52+$BG930*CS$53+$BH930*CS$54+$BI930*CS$55+$BJ930*CS$56+$BK930*CS$57+$BL930*CS$58+$BM930*CS$59+$BN930*CS$60+$BO930*CS$61+$BP930*CS$62+$BQ930*CS$63+$BR930*CS$64+$BS930*CS$65+$BT930*CS$66+$BU930*CS$67+$BV930*CS$68+$BW930*CS$69+$BX930*CS$70+$BY930*CS$71+$BZ930*CS$72+$CA930*CS$73+$CB930*CS$74+$CC930*CS$75+$CD930*CS$76+$CE930*CS$77+$CF930*CS$78+$CG930*CS$79+$CH930*CS$80</f>
        <v>0</v>
      </c>
      <c r="CT931" s="37">
        <f t="shared" ref="CT931" si="10117">$I930*CT$3+$J930*CT$4+$K930*CT$5+$L930*CT$6+$M930*CT$7+$N930*CT$8+$O930*CT$9+$P930*CT$10+$Q930*CT$11+$R930*CT$12+$S930*CT$13+$T930*CT$14+$U930*CT$15+$V930*CT$16+$W930*CT$17+$X930*CT$18+$Y930*CT$19+$Z930*CT$20+$AA930*CT$21+$AB930*CT$22+$AC930*CT$23+$AD930*CT$24+$AE930*CT$25+$AF930*CT$26+$AG930*CT$27+$AH930*CT$28+$AI930*CT$29+$AJ930*CT$30+$AK930*CT$31+$AL930*CT$32+$AM930*CT$33+$AN930*CT$34+$AO930*CT$35+$AP930*CT$36+$AQ930*CT$37+$AR930*CT$38+$AS930*CT$39+$AT930*CT$40+$AU930*CT$41+$AV930*CT$42+$AW930*CT$43+$AX930*CT$44+$AY930*CT$45+$AZ930*CT$46+$BA930*CT$47+$BB930*CT$48+$BC930*CT$49+$BD930*CT$50+$BE930*CT$51+$BF930*CT$52+$BG930*CT$53+$BH930*CT$54+$BI930*CT$55+$BJ930*CT$56+$BK930*CT$57+$BL930*CT$58+$BM930*CT$59+$BN930*CT$60+$BO930*CT$61+$BP930*CT$62+$BQ930*CT$63+$BR930*CT$64+$BS930*CT$65+$BT930*CT$66+$BU930*CT$67+$BV930*CT$68+$BW930*CT$69+$BX930*CT$70+$BY930*CT$71+$BZ930*CT$72+$CA930*CT$73+$CB930*CT$74+$CC930*CT$75+$CD930*CT$76+$CE930*CT$77+$CF930*CT$78+$CG930*CT$79+$CH930*CT$80</f>
        <v>0</v>
      </c>
      <c r="CU931" s="37">
        <f t="shared" ref="CU931" si="10118">$I930*CU$3+$J930*CU$4+$K930*CU$5+$L930*CU$6+$M930*CU$7+$N930*CU$8+$O930*CU$9+$P930*CU$10+$Q930*CU$11+$R930*CU$12+$S930*CU$13+$T930*CU$14+$U930*CU$15+$V930*CU$16+$W930*CU$17+$X930*CU$18+$Y930*CU$19+$Z930*CU$20+$AA930*CU$21+$AB930*CU$22+$AC930*CU$23+$AD930*CU$24+$AE930*CU$25+$AF930*CU$26+$AG930*CU$27+$AH930*CU$28+$AI930*CU$29+$AJ930*CU$30+$AK930*CU$31+$AL930*CU$32+$AM930*CU$33+$AN930*CU$34+$AO930*CU$35+$AP930*CU$36+$AQ930*CU$37+$AR930*CU$38+$AS930*CU$39+$AT930*CU$40+$AU930*CU$41+$AV930*CU$42+$AW930*CU$43+$AX930*CU$44+$AY930*CU$45+$AZ930*CU$46+$BA930*CU$47+$BB930*CU$48+$BC930*CU$49+$BD930*CU$50+$BE930*CU$51+$BF930*CU$52+$BG930*CU$53+$BH930*CU$54+$BI930*CU$55+$BJ930*CU$56+$BK930*CU$57+$BL930*CU$58+$BM930*CU$59+$BN930*CU$60+$BO930*CU$61+$BP930*CU$62+$BQ930*CU$63+$BR930*CU$64+$BS930*CU$65+$BT930*CU$66+$BU930*CU$67+$BV930*CU$68+$BW930*CU$69+$BX930*CU$70+$BY930*CU$71+$BZ930*CU$72+$CA930*CU$73+$CB930*CU$74+$CC930*CU$75+$CD930*CU$76+$CE930*CU$77+$CF930*CU$78+$CG930*CU$79+$CH930*CU$80</f>
        <v>0</v>
      </c>
      <c r="CV931" s="37">
        <f t="shared" ref="CV931" si="10119">$I930*CV$3+$J930*CV$4+$K930*CV$5+$L930*CV$6+$M930*CV$7+$N930*CV$8+$O930*CV$9+$P930*CV$10+$Q930*CV$11+$R930*CV$12+$S930*CV$13+$T930*CV$14+$U930*CV$15+$V930*CV$16+$W930*CV$17+$X930*CV$18+$Y930*CV$19+$Z930*CV$20+$AA930*CV$21+$AB930*CV$22+$AC930*CV$23+$AD930*CV$24+$AE930*CV$25+$AF930*CV$26+$AG930*CV$27+$AH930*CV$28+$AI930*CV$29+$AJ930*CV$30+$AK930*CV$31+$AL930*CV$32+$AM930*CV$33+$AN930*CV$34+$AO930*CV$35+$AP930*CV$36+$AQ930*CV$37+$AR930*CV$38+$AS930*CV$39+$AT930*CV$40+$AU930*CV$41+$AV930*CV$42+$AW930*CV$43+$AX930*CV$44+$AY930*CV$45+$AZ930*CV$46+$BA930*CV$47+$BB930*CV$48+$BC930*CV$49+$BD930*CV$50+$BE930*CV$51+$BF930*CV$52+$BG930*CV$53+$BH930*CV$54+$BI930*CV$55+$BJ930*CV$56+$BK930*CV$57+$BL930*CV$58+$BM930*CV$59+$BN930*CV$60+$BO930*CV$61+$BP930*CV$62+$BQ930*CV$63+$BR930*CV$64+$BS930*CV$65+$BT930*CV$66+$BU930*CV$67+$BV930*CV$68+$BW930*CV$69+$BX930*CV$70+$BY930*CV$71+$BZ930*CV$72+$CA930*CV$73+$CB930*CV$74+$CC930*CV$75+$CD930*CV$76+$CE930*CV$77+$CF930*CV$78+$CG930*CV$79+$CH930*CV$80</f>
        <v>0</v>
      </c>
      <c r="CW931" s="37">
        <f t="shared" ref="CW931" si="10120">$I930*CW$3+$J930*CW$4+$K930*CW$5+$L930*CW$6+$M930*CW$7+$N930*CW$8+$O930*CW$9+$P930*CW$10+$Q930*CW$11+$R930*CW$12+$S930*CW$13+$T930*CW$14+$U930*CW$15+$V930*CW$16+$W930*CW$17+$X930*CW$18+$Y930*CW$19+$Z930*CW$20+$AA930*CW$21+$AB930*CW$22+$AC930*CW$23+$AD930*CW$24+$AE930*CW$25+$AF930*CW$26+$AG930*CW$27+$AH930*CW$28+$AI930*CW$29+$AJ930*CW$30+$AK930*CW$31+$AL930*CW$32+$AM930*CW$33+$AN930*CW$34+$AO930*CW$35+$AP930*CW$36+$AQ930*CW$37+$AR930*CW$38+$AS930*CW$39+$AT930*CW$40+$AU930*CW$41+$AV930*CW$42+$AW930*CW$43+$AX930*CW$44+$AY930*CW$45+$AZ930*CW$46+$BA930*CW$47+$BB930*CW$48+$BC930*CW$49+$BD930*CW$50+$BE930*CW$51+$BF930*CW$52+$BG930*CW$53+$BH930*CW$54+$BI930*CW$55+$BJ930*CW$56+$BK930*CW$57+$BL930*CW$58+$BM930*CW$59+$BN930*CW$60+$BO930*CW$61+$BP930*CW$62+$BQ930*CW$63+$BR930*CW$64+$BS930*CW$65+$BT930*CW$66+$BU930*CW$67+$BV930*CW$68+$BW930*CW$69+$BX930*CW$70+$BY930*CW$71+$BZ930*CW$72+$CA930*CW$73+$CB930*CW$74+$CC930*CW$75+$CD930*CW$76+$CE930*CW$77+$CF930*CW$78+$CG930*CW$79+$CH930*CW$80</f>
        <v>0</v>
      </c>
      <c r="CX931" s="37">
        <f t="shared" ref="CX931" si="10121">$I930*CX$3+$J930*CX$4+$K930*CX$5+$L930*CX$6+$M930*CX$7+$N930*CX$8+$O930*CX$9+$P930*CX$10+$Q930*CX$11+$R930*CX$12+$S930*CX$13+$T930*CX$14+$U930*CX$15+$V930*CX$16+$W930*CX$17+$X930*CX$18+$Y930*CX$19+$Z930*CX$20+$AA930*CX$21+$AB930*CX$22+$AC930*CX$23+$AD930*CX$24+$AE930*CX$25+$AF930*CX$26+$AG930*CX$27+$AH930*CX$28+$AI930*CX$29+$AJ930*CX$30+$AK930*CX$31+$AL930*CX$32+$AM930*CX$33+$AN930*CX$34+$AO930*CX$35+$AP930*CX$36+$AQ930*CX$37+$AR930*CX$38+$AS930*CX$39+$AT930*CX$40+$AU930*CX$41+$AV930*CX$42+$AW930*CX$43+$AX930*CX$44+$AY930*CX$45+$AZ930*CX$46+$BA930*CX$47+$BB930*CX$48+$BC930*CX$49+$BD930*CX$50+$BE930*CX$51+$BF930*CX$52+$BG930*CX$53+$BH930*CX$54+$BI930*CX$55+$BJ930*CX$56+$BK930*CX$57+$BL930*CX$58+$BM930*CX$59+$BN930*CX$60+$BO930*CX$61+$BP930*CX$62+$BQ930*CX$63+$BR930*CX$64+$BS930*CX$65+$BT930*CX$66+$BU930*CX$67+$BV930*CX$68+$BW930*CX$69+$BX930*CX$70+$BY930*CX$71+$BZ930*CX$72+$CA930*CX$73+$CB930*CX$74+$CC930*CX$75+$CD930*CX$76+$CE930*CX$77+$CF930*CX$78+$CG930*CX$79+$CH930*CX$80</f>
        <v>0</v>
      </c>
      <c r="CY931" s="37">
        <f t="shared" ref="CY931" si="10122">$I930*CY$3+$J930*CY$4+$K930*CY$5+$L930*CY$6+$M930*CY$7+$N930*CY$8+$O930*CY$9+$P930*CY$10+$Q930*CY$11+$R930*CY$12+$S930*CY$13+$T930*CY$14+$U930*CY$15+$V930*CY$16+$W930*CY$17+$X930*CY$18+$Y930*CY$19+$Z930*CY$20+$AA930*CY$21+$AB930*CY$22+$AC930*CY$23+$AD930*CY$24+$AE930*CY$25+$AF930*CY$26+$AG930*CY$27+$AH930*CY$28+$AI930*CY$29+$AJ930*CY$30+$AK930*CY$31+$AL930*CY$32+$AM930*CY$33+$AN930*CY$34+$AO930*CY$35+$AP930*CY$36+$AQ930*CY$37+$AR930*CY$38+$AS930*CY$39+$AT930*CY$40+$AU930*CY$41+$AV930*CY$42+$AW930*CY$43+$AX930*CY$44+$AY930*CY$45+$AZ930*CY$46+$BA930*CY$47+$BB930*CY$48+$BC930*CY$49+$BD930*CY$50+$BE930*CY$51+$BF930*CY$52+$BG930*CY$53+$BH930*CY$54+$BI930*CY$55+$BJ930*CY$56+$BK930*CY$57+$BL930*CY$58+$BM930*CY$59+$BN930*CY$60+$BO930*CY$61+$BP930*CY$62+$BQ930*CY$63+$BR930*CY$64+$BS930*CY$65+$BT930*CY$66+$BU930*CY$67+$BV930*CY$68+$BW930*CY$69+$BX930*CY$70+$BY930*CY$71+$BZ930*CY$72+$CA930*CY$73+$CB930*CY$74+$CC930*CY$75+$CD930*CY$76+$CE930*CY$77+$CF930*CY$78+$CG930*CY$79+$CH930*CY$80</f>
        <v>0</v>
      </c>
      <c r="CZ931" s="37">
        <f t="shared" ref="CZ931" si="10123">$I930*CZ$3+$J930*CZ$4+$K930*CZ$5+$L930*CZ$6+$M930*CZ$7+$N930*CZ$8+$O930*CZ$9+$P930*CZ$10+$Q930*CZ$11+$R930*CZ$12+$S930*CZ$13+$T930*CZ$14+$U930*CZ$15+$V930*CZ$16+$W930*CZ$17+$X930*CZ$18+$Y930*CZ$19+$Z930*CZ$20+$AA930*CZ$21+$AB930*CZ$22+$AC930*CZ$23+$AD930*CZ$24+$AE930*CZ$25+$AF930*CZ$26+$AG930*CZ$27+$AH930*CZ$28+$AI930*CZ$29+$AJ930*CZ$30+$AK930*CZ$31+$AL930*CZ$32+$AM930*CZ$33+$AN930*CZ$34+$AO930*CZ$35+$AP930*CZ$36+$AQ930*CZ$37+$AR930*CZ$38+$AS930*CZ$39+$AT930*CZ$40+$AU930*CZ$41+$AV930*CZ$42+$AW930*CZ$43+$AX930*CZ$44+$AY930*CZ$45+$AZ930*CZ$46+$BA930*CZ$47+$BB930*CZ$48+$BC930*CZ$49+$BD930*CZ$50+$BE930*CZ$51+$BF930*CZ$52+$BG930*CZ$53+$BH930*CZ$54+$BI930*CZ$55+$BJ930*CZ$56+$BK930*CZ$57+$BL930*CZ$58+$BM930*CZ$59+$BN930*CZ$60+$BO930*CZ$61+$BP930*CZ$62+$BQ930*CZ$63+$BR930*CZ$64+$BS930*CZ$65+$BT930*CZ$66+$BU930*CZ$67+$BV930*CZ$68+$BW930*CZ$69+$BX930*CZ$70+$BY930*CZ$71+$BZ930*CZ$72+$CA930*CZ$73+$CB930*CZ$74+$CC930*CZ$75+$CD930*CZ$76+$CE930*CZ$77+$CF930*CZ$78+$CG930*CZ$79+$CH930*CZ$80</f>
        <v>0</v>
      </c>
      <c r="DA931" s="37">
        <f t="shared" ref="DA931" si="10124">$I930*DA$3+$J930*DA$4+$K930*DA$5+$L930*DA$6+$M930*DA$7+$N930*DA$8+$O930*DA$9+$P930*DA$10+$Q930*DA$11+$R930*DA$12+$S930*DA$13+$T930*DA$14+$U930*DA$15+$V930*DA$16+$W930*DA$17+$X930*DA$18+$Y930*DA$19+$Z930*DA$20+$AA930*DA$21+$AB930*DA$22+$AC930*DA$23+$AD930*DA$24+$AE930*DA$25+$AF930*DA$26+$AG930*DA$27+$AH930*DA$28+$AI930*DA$29+$AJ930*DA$30+$AK930*DA$31+$AL930*DA$32+$AM930*DA$33+$AN930*DA$34+$AO930*DA$35+$AP930*DA$36+$AQ930*DA$37+$AR930*DA$38+$AS930*DA$39+$AT930*DA$40+$AU930*DA$41+$AV930*DA$42+$AW930*DA$43+$AX930*DA$44+$AY930*DA$45+$AZ930*DA$46+$BA930*DA$47+$BB930*DA$48+$BC930*DA$49+$BD930*DA$50+$BE930*DA$51+$BF930*DA$52+$BG930*DA$53+$BH930*DA$54+$BI930*DA$55+$BJ930*DA$56+$BK930*DA$57+$BL930*DA$58+$BM930*DA$59+$BN930*DA$60+$BO930*DA$61+$BP930*DA$62+$BQ930*DA$63+$BR930*DA$64+$BS930*DA$65+$BT930*DA$66+$BU930*DA$67+$BV930*DA$68+$BW930*DA$69+$BX930*DA$70+$BY930*DA$71+$BZ930*DA$72+$CA930*DA$73+$CB930*DA$74+$CC930*DA$75+$CD930*DA$76+$CE930*DA$77+$CF930*DA$78+$CG930*DA$79+$CH930*DA$80</f>
        <v>0</v>
      </c>
      <c r="DB931" s="37">
        <f t="shared" ref="DB931" si="10125">$I930*DB$3+$J930*DB$4+$K930*DB$5+$L930*DB$6+$M930*DB$7+$N930*DB$8+$O930*DB$9+$P930*DB$10+$Q930*DB$11+$R930*DB$12+$S930*DB$13+$T930*DB$14+$U930*DB$15+$V930*DB$16+$W930*DB$17+$X930*DB$18+$Y930*DB$19+$Z930*DB$20+$AA930*DB$21+$AB930*DB$22+$AC930*DB$23+$AD930*DB$24+$AE930*DB$25+$AF930*DB$26+$AG930*DB$27+$AH930*DB$28+$AI930*DB$29+$AJ930*DB$30+$AK930*DB$31+$AL930*DB$32+$AM930*DB$33+$AN930*DB$34+$AO930*DB$35+$AP930*DB$36+$AQ930*DB$37+$AR930*DB$38+$AS930*DB$39+$AT930*DB$40+$AU930*DB$41+$AV930*DB$42+$AW930*DB$43+$AX930*DB$44+$AY930*DB$45+$AZ930*DB$46+$BA930*DB$47+$BB930*DB$48+$BC930*DB$49+$BD930*DB$50+$BE930*DB$51+$BF930*DB$52+$BG930*DB$53+$BH930*DB$54+$BI930*DB$55+$BJ930*DB$56+$BK930*DB$57+$BL930*DB$58+$BM930*DB$59+$BN930*DB$60+$BO930*DB$61+$BP930*DB$62+$BQ930*DB$63+$BR930*DB$64+$BS930*DB$65+$BT930*DB$66+$BU930*DB$67+$BV930*DB$68+$BW930*DB$69+$BX930*DB$70+$BY930*DB$71+$BZ930*DB$72+$CA930*DB$73+$CB930*DB$74+$CC930*DB$75+$CD930*DB$76+$CE930*DB$77+$CF930*DB$78+$CG930*DB$79+$CH930*DB$80</f>
        <v>0</v>
      </c>
      <c r="DC931" s="37">
        <f t="shared" ref="DC931" si="10126">$I930*DC$3+$J930*DC$4+$K930*DC$5+$L930*DC$6+$M930*DC$7+$N930*DC$8+$O930*DC$9+$P930*DC$10+$Q930*DC$11+$R930*DC$12+$S930*DC$13+$T930*DC$14+$U930*DC$15+$V930*DC$16+$W930*DC$17+$X930*DC$18+$Y930*DC$19+$Z930*DC$20+$AA930*DC$21+$AB930*DC$22+$AC930*DC$23+$AD930*DC$24+$AE930*DC$25+$AF930*DC$26+$AG930*DC$27+$AH930*DC$28+$AI930*DC$29+$AJ930*DC$30+$AK930*DC$31+$AL930*DC$32+$AM930*DC$33+$AN930*DC$34+$AO930*DC$35+$AP930*DC$36+$AQ930*DC$37+$AR930*DC$38+$AS930*DC$39+$AT930*DC$40+$AU930*DC$41+$AV930*DC$42+$AW930*DC$43+$AX930*DC$44+$AY930*DC$45+$AZ930*DC$46+$BA930*DC$47+$BB930*DC$48+$BC930*DC$49+$BD930*DC$50+$BE930*DC$51+$BF930*DC$52+$BG930*DC$53+$BH930*DC$54+$BI930*DC$55+$BJ930*DC$56+$BK930*DC$57+$BL930*DC$58+$BM930*DC$59+$BN930*DC$60+$BO930*DC$61+$BP930*DC$62+$BQ930*DC$63+$BR930*DC$64+$BS930*DC$65+$BT930*DC$66+$BU930*DC$67+$BV930*DC$68+$BW930*DC$69+$BX930*DC$70+$BY930*DC$71+$BZ930*DC$72+$CA930*DC$73+$CB930*DC$74+$CC930*DC$75+$CD930*DC$76+$CE930*DC$77+$CF930*DC$78+$CG930*DC$79+$CH930*DC$80</f>
        <v>0</v>
      </c>
      <c r="DD931" s="37">
        <f t="shared" ref="DD931" si="10127">$I930*DD$3+$J930*DD$4+$K930*DD$5+$L930*DD$6+$M930*DD$7+$N930*DD$8+$O930*DD$9+$P930*DD$10+$Q930*DD$11+$R930*DD$12+$S930*DD$13+$T930*DD$14+$U930*DD$15+$V930*DD$16+$W930*DD$17+$X930*DD$18+$Y930*DD$19+$Z930*DD$20+$AA930*DD$21+$AB930*DD$22+$AC930*DD$23+$AD930*DD$24+$AE930*DD$25+$AF930*DD$26+$AG930*DD$27+$AH930*DD$28+$AI930*DD$29+$AJ930*DD$30+$AK930*DD$31+$AL930*DD$32+$AM930*DD$33+$AN930*DD$34+$AO930*DD$35+$AP930*DD$36+$AQ930*DD$37+$AR930*DD$38+$AS930*DD$39+$AT930*DD$40+$AU930*DD$41+$AV930*DD$42+$AW930*DD$43+$AX930*DD$44+$AY930*DD$45+$AZ930*DD$46+$BA930*DD$47+$BB930*DD$48+$BC930*DD$49+$BD930*DD$50+$BE930*DD$51+$BF930*DD$52+$BG930*DD$53+$BH930*DD$54+$BI930*DD$55+$BJ930*DD$56+$BK930*DD$57+$BL930*DD$58+$BM930*DD$59+$BN930*DD$60+$BO930*DD$61+$BP930*DD$62+$BQ930*DD$63+$BR930*DD$64+$BS930*DD$65+$BT930*DD$66+$BU930*DD$67+$BV930*DD$68+$BW930*DD$69+$BX930*DD$70+$BY930*DD$71+$BZ930*DD$72+$CA930*DD$73+$CB930*DD$74+$CC930*DD$75+$CD930*DD$76+$CE930*DD$77+$CF930*DD$78+$CG930*DD$79+$CH930*DD$80</f>
        <v>0</v>
      </c>
      <c r="DE931" s="37">
        <f t="shared" ref="DE931" si="10128">$I930*DE$3+$J930*DE$4+$K930*DE$5+$L930*DE$6+$M930*DE$7+$N930*DE$8+$O930*DE$9+$P930*DE$10+$Q930*DE$11+$R930*DE$12+$S930*DE$13+$T930*DE$14+$U930*DE$15+$V930*DE$16+$W930*DE$17+$X930*DE$18+$Y930*DE$19+$Z930*DE$20+$AA930*DE$21+$AB930*DE$22+$AC930*DE$23+$AD930*DE$24+$AE930*DE$25+$AF930*DE$26+$AG930*DE$27+$AH930*DE$28+$AI930*DE$29+$AJ930*DE$30+$AK930*DE$31+$AL930*DE$32+$AM930*DE$33+$AN930*DE$34+$AO930*DE$35+$AP930*DE$36+$AQ930*DE$37+$AR930*DE$38+$AS930*DE$39+$AT930*DE$40+$AU930*DE$41+$AV930*DE$42+$AW930*DE$43+$AX930*DE$44+$AY930*DE$45+$AZ930*DE$46+$BA930*DE$47+$BB930*DE$48+$BC930*DE$49+$BD930*DE$50+$BE930*DE$51+$BF930*DE$52+$BG930*DE$53+$BH930*DE$54+$BI930*DE$55+$BJ930*DE$56+$BK930*DE$57+$BL930*DE$58+$BM930*DE$59+$BN930*DE$60+$BO930*DE$61+$BP930*DE$62+$BQ930*DE$63+$BR930*DE$64+$BS930*DE$65+$BT930*DE$66+$BU930*DE$67+$BV930*DE$68+$BW930*DE$69+$BX930*DE$70+$BY930*DE$71+$BZ930*DE$72+$CA930*DE$73+$CB930*DE$74+$CC930*DE$75+$CD930*DE$76+$CE930*DE$77+$CF930*DE$78+$CG930*DE$79+$CH930*DE$80</f>
        <v>0</v>
      </c>
      <c r="DF931" s="37">
        <f t="shared" ref="DF931" si="10129">$I930*DF$3+$J930*DF$4+$K930*DF$5+$L930*DF$6+$M930*DF$7+$N930*DF$8+$O930*DF$9+$P930*DF$10+$Q930*DF$11+$R930*DF$12+$S930*DF$13+$T930*DF$14+$U930*DF$15+$V930*DF$16+$W930*DF$17+$X930*DF$18+$Y930*DF$19+$Z930*DF$20+$AA930*DF$21+$AB930*DF$22+$AC930*DF$23+$AD930*DF$24+$AE930*DF$25+$AF930*DF$26+$AG930*DF$27+$AH930*DF$28+$AI930*DF$29+$AJ930*DF$30+$AK930*DF$31+$AL930*DF$32+$AM930*DF$33+$AN930*DF$34+$AO930*DF$35+$AP930*DF$36+$AQ930*DF$37+$AR930*DF$38+$AS930*DF$39+$AT930*DF$40+$AU930*DF$41+$AV930*DF$42+$AW930*DF$43+$AX930*DF$44+$AY930*DF$45+$AZ930*DF$46+$BA930*DF$47+$BB930*DF$48+$BC930*DF$49+$BD930*DF$50+$BE930*DF$51+$BF930*DF$52+$BG930*DF$53+$BH930*DF$54+$BI930*DF$55+$BJ930*DF$56+$BK930*DF$57+$BL930*DF$58+$BM930*DF$59+$BN930*DF$60+$BO930*DF$61+$BP930*DF$62+$BQ930*DF$63+$BR930*DF$64+$BS930*DF$65+$BT930*DF$66+$BU930*DF$67+$BV930*DF$68+$BW930*DF$69+$BX930*DF$70+$BY930*DF$71+$BZ930*DF$72+$CA930*DF$73+$CB930*DF$74+$CC930*DF$75+$CD930*DF$76+$CE930*DF$77+$CF930*DF$78+$CG930*DF$79+$CH930*DF$80</f>
        <v>0</v>
      </c>
      <c r="DG931" s="38">
        <f t="shared" ref="DG931" si="10130">$I930*DG$3+$J930*DG$4+$K930*DG$5+$L930*DG$6+$M930*DG$7+$N930*DG$8+$O930*DG$9+$P930*DG$10+$Q930*DG$11+$R930*DG$12+$S930*DG$13+$T930*DG$14+$U930*DG$15+$V930*DG$16+$W930*DG$17+$X930*DG$18+$Y930*DG$19+$Z930*DG$20+$AA930*DG$21+$AB930*DG$22+$AC930*DG$23+$AD930*DG$24+$AE930*DG$25+$AF930*DG$26+$AG930*DG$27+$AH930*DG$28+$AI930*DG$29+$AJ930*DG$30+$AK930*DG$31+$AL930*DG$32+$AM930*DG$33+$AN930*DG$34+$AO930*DG$35+$AP930*DG$36+$AQ930*DG$37+$AR930*DG$38+$AS930*DG$39+$AT930*DG$40+$AU930*DG$41+$AV930*DG$42+$AW930*DG$43+$AX930*DG$44+$AY930*DG$45+$AZ930*DG$46+$BA930*DG$47+$BB930*DG$48+$BC930*DG$49+$BD930*DG$50+$BE930*DG$51+$BF930*DG$52+$BG930*DG$53+$BH930*DG$54+$BI930*DG$55+$BJ930*DG$56+$BK930*DG$57+$BL930*DG$58+$BM930*DG$59+$BN930*DG$60+$BO930*DG$61+$BP930*DG$62+$BQ930*DG$63+$BR930*DG$64+$BS930*DG$65+$BT930*DG$66+$BU930*DG$67+$BV930*DG$68+$BW930*DG$69+$BX930*DG$70+$BY930*DG$71+$BZ930*DG$72+$CA930*DG$73+$CB930*DG$74+$CC930*DG$75+$CD930*DG$76+$CE930*DG$77+$CF930*DG$78+$CG930*DG$79+$CH930*DG$80</f>
        <v>0</v>
      </c>
    </row>
    <row r="932" spans="1:117" ht="12.75" hidden="1" outlineLevel="1" x14ac:dyDescent="0.2">
      <c r="A932" s="26"/>
      <c r="B932" s="27"/>
      <c r="C932" s="27"/>
      <c r="D932" s="28"/>
      <c r="E932" s="28"/>
      <c r="F932" s="28"/>
      <c r="G932" s="28"/>
      <c r="H932" s="28"/>
      <c r="I932" s="59"/>
      <c r="J932" s="59"/>
      <c r="K932" s="59"/>
      <c r="L932" s="59"/>
      <c r="M932" s="59"/>
      <c r="N932" s="59"/>
      <c r="O932" s="59"/>
      <c r="P932" s="59"/>
      <c r="Q932" s="59"/>
      <c r="R932" s="59"/>
      <c r="S932" s="59"/>
      <c r="T932" s="59"/>
      <c r="U932" s="59"/>
      <c r="V932" s="59"/>
      <c r="W932" s="59"/>
      <c r="X932" s="59"/>
      <c r="Y932" s="59"/>
      <c r="Z932" s="59"/>
      <c r="AA932" s="59"/>
      <c r="AB932" s="59"/>
      <c r="AC932" s="59"/>
      <c r="AD932" s="59"/>
      <c r="AE932" s="59"/>
      <c r="AF932" s="59"/>
      <c r="AG932" s="59"/>
      <c r="AH932" s="59"/>
      <c r="AI932" s="59"/>
      <c r="AJ932" s="59"/>
      <c r="AK932" s="59"/>
      <c r="AL932" s="59"/>
      <c r="AM932" s="59"/>
      <c r="AN932" s="59"/>
      <c r="AO932" s="59"/>
      <c r="AP932" s="59"/>
      <c r="AQ932" s="59"/>
      <c r="AR932" s="59"/>
      <c r="AS932" s="59"/>
      <c r="AT932" s="59"/>
      <c r="AU932" s="59"/>
      <c r="AV932" s="59"/>
      <c r="AW932" s="59"/>
      <c r="AX932" s="59"/>
      <c r="AY932" s="59"/>
      <c r="AZ932" s="59"/>
      <c r="BA932" s="59"/>
      <c r="BB932" s="59"/>
      <c r="BC932" s="59"/>
      <c r="BD932" s="59"/>
      <c r="BE932" s="59"/>
      <c r="BF932" s="59"/>
      <c r="BG932" s="59"/>
      <c r="BH932" s="59"/>
      <c r="BI932" s="59"/>
      <c r="BJ932" s="59"/>
      <c r="BK932" s="59"/>
      <c r="BL932" s="59"/>
      <c r="BM932" s="59"/>
      <c r="BN932" s="59"/>
      <c r="BO932" s="59"/>
      <c r="BP932" s="59"/>
      <c r="BQ932" s="59"/>
      <c r="BR932" s="59"/>
      <c r="BS932" s="59"/>
      <c r="BT932" s="59"/>
      <c r="BU932" s="59"/>
      <c r="BV932" s="59"/>
      <c r="BW932" s="59"/>
      <c r="BX932" s="59"/>
      <c r="BY932" s="59"/>
      <c r="BZ932" s="59"/>
      <c r="CA932" s="59"/>
      <c r="CB932" s="59"/>
      <c r="CC932" s="59"/>
      <c r="CD932" s="59"/>
      <c r="CE932" s="59"/>
      <c r="CF932" s="59"/>
      <c r="CG932" s="59"/>
      <c r="CH932" s="59"/>
      <c r="CI932" s="28"/>
      <c r="CJ932" s="28"/>
      <c r="CK932" s="28"/>
      <c r="CL932" s="28"/>
      <c r="CM932" s="29" t="s">
        <v>8</v>
      </c>
      <c r="CN932" s="39"/>
      <c r="CO932" s="40"/>
      <c r="CP932" s="40"/>
      <c r="CQ932" s="40"/>
      <c r="CR932" s="40"/>
      <c r="CS932" s="40"/>
      <c r="CT932" s="40"/>
      <c r="CU932" s="40"/>
      <c r="CV932" s="40"/>
      <c r="CW932" s="40"/>
      <c r="CX932" s="40"/>
      <c r="CY932" s="40"/>
      <c r="CZ932" s="40"/>
      <c r="DA932" s="40"/>
      <c r="DB932" s="40"/>
      <c r="DC932" s="40"/>
      <c r="DD932" s="40"/>
      <c r="DE932" s="40"/>
      <c r="DF932" s="40"/>
      <c r="DG932" s="41"/>
    </row>
    <row r="933" spans="1:117" ht="12.75" collapsed="1" x14ac:dyDescent="0.2">
      <c r="A933" s="19" t="s">
        <v>560</v>
      </c>
      <c r="B933" s="19" t="s">
        <v>28</v>
      </c>
      <c r="C933" s="19"/>
      <c r="D933" s="20" t="s">
        <v>556</v>
      </c>
      <c r="E933" s="20">
        <v>6</v>
      </c>
      <c r="F933" s="20">
        <f>IF($C$4="",SUMIF(stock_on_hand!A:A,planner!A933,stock_on_hand!C:C),SUMIFS(stock_on_hand!C:C,stock_on_hand!A:A,planner!A933,stock_on_hand!E:E,$C$4))</f>
        <v>0</v>
      </c>
      <c r="G933" s="20"/>
      <c r="H933" s="20" t="s">
        <v>10</v>
      </c>
      <c r="I933" s="57">
        <f>IFERROR(HLOOKUP(I$188,bom!$2:$300,MATCH($A933,bom!$A:$A,0)-1,0),0)</f>
        <v>0</v>
      </c>
      <c r="J933" s="57">
        <f>IFERROR(HLOOKUP(J$188,bom!$2:$300,MATCH($A933,bom!$A:$A,0)-1,0),0)</f>
        <v>0</v>
      </c>
      <c r="K933" s="57">
        <f>IFERROR(HLOOKUP(K$188,bom!$2:$300,MATCH($A933,bom!$A:$A,0)-1,0),0)</f>
        <v>0</v>
      </c>
      <c r="L933" s="57">
        <f>IFERROR(HLOOKUP(L$188,bom!$2:$300,MATCH($A933,bom!$A:$A,0)-1,0),0)</f>
        <v>0</v>
      </c>
      <c r="M933" s="57">
        <f>IFERROR(HLOOKUP(M$188,bom!$2:$300,MATCH($A933,bom!$A:$A,0)-1,0),0)</f>
        <v>0</v>
      </c>
      <c r="N933" s="57">
        <f>IFERROR(HLOOKUP(N$188,bom!$2:$300,MATCH($A933,bom!$A:$A,0)-1,0),0)</f>
        <v>0</v>
      </c>
      <c r="O933" s="57">
        <f>IFERROR(HLOOKUP(O$188,bom!$2:$300,MATCH($A933,bom!$A:$A,0)-1,0),0)</f>
        <v>0</v>
      </c>
      <c r="P933" s="57">
        <f>IFERROR(HLOOKUP(P$188,bom!$2:$300,MATCH($A933,bom!$A:$A,0)-1,0),0)</f>
        <v>0</v>
      </c>
      <c r="Q933" s="57">
        <f>IFERROR(HLOOKUP(Q$188,bom!$2:$300,MATCH($A933,bom!$A:$A,0)-1,0),0)</f>
        <v>0</v>
      </c>
      <c r="R933" s="57">
        <f>IFERROR(HLOOKUP(R$188,bom!$2:$300,MATCH($A933,bom!$A:$A,0)-1,0),0)</f>
        <v>0</v>
      </c>
      <c r="S933" s="57">
        <f>IFERROR(HLOOKUP(S$188,bom!$2:$300,MATCH($A933,bom!$A:$A,0)-1,0),0)</f>
        <v>0</v>
      </c>
      <c r="T933" s="57">
        <f>IFERROR(HLOOKUP(T$188,bom!$2:$300,MATCH($A933,bom!$A:$A,0)-1,0),0)</f>
        <v>0</v>
      </c>
      <c r="U933" s="57">
        <f>IFERROR(HLOOKUP(U$188,bom!$2:$300,MATCH($A933,bom!$A:$A,0)-1,0),0)</f>
        <v>0</v>
      </c>
      <c r="V933" s="57">
        <f>IFERROR(HLOOKUP(V$188,bom!$2:$300,MATCH($A933,bom!$A:$A,0)-1,0),0)</f>
        <v>0</v>
      </c>
      <c r="W933" s="57">
        <f>IFERROR(HLOOKUP(W$188,bom!$2:$300,MATCH($A933,bom!$A:$A,0)-1,0),0)</f>
        <v>0</v>
      </c>
      <c r="X933" s="57">
        <f>IFERROR(HLOOKUP(X$188,bom!$2:$300,MATCH($A933,bom!$A:$A,0)-1,0),0)</f>
        <v>0</v>
      </c>
      <c r="Y933" s="57">
        <f>IFERROR(HLOOKUP(Y$188,bom!$2:$300,MATCH($A933,bom!$A:$A,0)-1,0),0)</f>
        <v>0</v>
      </c>
      <c r="Z933" s="57">
        <f>IFERROR(HLOOKUP(Z$188,bom!$2:$300,MATCH($A933,bom!$A:$A,0)-1,0),0)</f>
        <v>0</v>
      </c>
      <c r="AA933" s="57">
        <f>IFERROR(HLOOKUP(AA$188,bom!$2:$300,MATCH($A933,bom!$A:$A,0)-1,0),0)</f>
        <v>0</v>
      </c>
      <c r="AB933" s="57">
        <f>IFERROR(HLOOKUP(AB$188,bom!$2:$300,MATCH($A933,bom!$A:$A,0)-1,0),0)</f>
        <v>0</v>
      </c>
      <c r="AC933" s="57">
        <f>IFERROR(HLOOKUP(AC$188,bom!$2:$300,MATCH($A933,bom!$A:$A,0)-1,0),0)</f>
        <v>0</v>
      </c>
      <c r="AD933" s="57">
        <f>IFERROR(HLOOKUP(AD$188,bom!$2:$300,MATCH($A933,bom!$A:$A,0)-1,0),0)</f>
        <v>0</v>
      </c>
      <c r="AE933" s="57">
        <f>IFERROR(HLOOKUP(AE$188,bom!$2:$300,MATCH($A933,bom!$A:$A,0)-1,0),0)</f>
        <v>0</v>
      </c>
      <c r="AF933" s="57">
        <f>IFERROR(HLOOKUP(AF$188,bom!$2:$300,MATCH($A933,bom!$A:$A,0)-1,0),0)</f>
        <v>0</v>
      </c>
      <c r="AG933" s="57">
        <f>IFERROR(HLOOKUP(AG$188,bom!$2:$300,MATCH($A933,bom!$A:$A,0)-1,0),0)</f>
        <v>0</v>
      </c>
      <c r="AH933" s="57">
        <f>IFERROR(HLOOKUP(AH$188,bom!$2:$300,MATCH($A933,bom!$A:$A,0)-1,0),0)</f>
        <v>0</v>
      </c>
      <c r="AI933" s="57">
        <f>IFERROR(HLOOKUP(AI$188,bom!$2:$300,MATCH($A933,bom!$A:$A,0)-1,0),0)</f>
        <v>0</v>
      </c>
      <c r="AJ933" s="57">
        <f>IFERROR(HLOOKUP(AJ$188,bom!$2:$300,MATCH($A933,bom!$A:$A,0)-1,0),0)</f>
        <v>0</v>
      </c>
      <c r="AK933" s="57">
        <f>IFERROR(HLOOKUP(AK$188,bom!$2:$300,MATCH($A933,bom!$A:$A,0)-1,0),0)</f>
        <v>0</v>
      </c>
      <c r="AL933" s="57">
        <f>IFERROR(HLOOKUP(AL$188,bom!$2:$300,MATCH($A933,bom!$A:$A,0)-1,0),0)</f>
        <v>0</v>
      </c>
      <c r="AM933" s="57">
        <f>IFERROR(HLOOKUP(AM$188,bom!$2:$300,MATCH($A933,bom!$A:$A,0)-1,0),0)</f>
        <v>0</v>
      </c>
      <c r="AN933" s="57">
        <f>IFERROR(HLOOKUP(AN$188,bom!$2:$300,MATCH($A933,bom!$A:$A,0)-1,0),0)</f>
        <v>0</v>
      </c>
      <c r="AO933" s="57">
        <f>IFERROR(HLOOKUP(AO$188,bom!$2:$300,MATCH($A933,bom!$A:$A,0)-1,0),0)</f>
        <v>0</v>
      </c>
      <c r="AP933" s="57">
        <f>IFERROR(HLOOKUP(AP$188,bom!$2:$300,MATCH($A933,bom!$A:$A,0)-1,0),0)</f>
        <v>0</v>
      </c>
      <c r="AQ933" s="57">
        <f>IFERROR(HLOOKUP(AQ$188,bom!$2:$300,MATCH($A933,bom!$A:$A,0)-1,0),0)</f>
        <v>0</v>
      </c>
      <c r="AR933" s="57">
        <f>IFERROR(HLOOKUP(AR$188,bom!$2:$300,MATCH($A933,bom!$A:$A,0)-1,0),0)</f>
        <v>0</v>
      </c>
      <c r="AS933" s="57">
        <f>IFERROR(HLOOKUP(AS$188,bom!$2:$300,MATCH($A933,bom!$A:$A,0)-1,0),0)</f>
        <v>0</v>
      </c>
      <c r="AT933" s="57">
        <f>IFERROR(HLOOKUP(AT$188,bom!$2:$300,MATCH($A933,bom!$A:$A,0)-1,0),0)</f>
        <v>0</v>
      </c>
      <c r="AU933" s="57">
        <f>IFERROR(HLOOKUP(AU$188,bom!$2:$300,MATCH($A933,bom!$A:$A,0)-1,0),0)</f>
        <v>0</v>
      </c>
      <c r="AV933" s="57">
        <f>IFERROR(HLOOKUP(AV$188,bom!$2:$300,MATCH($A933,bom!$A:$A,0)-1,0),0)</f>
        <v>0</v>
      </c>
      <c r="AW933" s="57">
        <f>IFERROR(HLOOKUP(AW$188,bom!$2:$300,MATCH($A933,bom!$A:$A,0)-1,0),0)</f>
        <v>0</v>
      </c>
      <c r="AX933" s="57">
        <f>IFERROR(HLOOKUP(AX$188,bom!$2:$300,MATCH($A933,bom!$A:$A,0)-1,0),0)</f>
        <v>0</v>
      </c>
      <c r="AY933" s="57">
        <f>IFERROR(HLOOKUP(AY$188,bom!$2:$300,MATCH($A933,bom!$A:$A,0)-1,0),0)</f>
        <v>0</v>
      </c>
      <c r="AZ933" s="57">
        <f>IFERROR(HLOOKUP(AZ$188,bom!$2:$300,MATCH($A933,bom!$A:$A,0)-1,0),0)</f>
        <v>0</v>
      </c>
      <c r="BA933" s="57">
        <f>IFERROR(HLOOKUP(BA$188,bom!$2:$300,MATCH($A933,bom!$A:$A,0)-1,0),0)</f>
        <v>0</v>
      </c>
      <c r="BB933" s="57">
        <f>IFERROR(HLOOKUP(BB$188,bom!$2:$300,MATCH($A933,bom!$A:$A,0)-1,0),0)</f>
        <v>0</v>
      </c>
      <c r="BC933" s="57">
        <f>IFERROR(HLOOKUP(BC$188,bom!$2:$300,MATCH($A933,bom!$A:$A,0)-1,0),0)</f>
        <v>0</v>
      </c>
      <c r="BD933" s="57">
        <f>IFERROR(HLOOKUP(BD$188,bom!$2:$300,MATCH($A933,bom!$A:$A,0)-1,0),0)</f>
        <v>0</v>
      </c>
      <c r="BE933" s="57">
        <f>IFERROR(HLOOKUP(BE$188,bom!$2:$300,MATCH($A933,bom!$A:$A,0)-1,0),0)</f>
        <v>0</v>
      </c>
      <c r="BF933" s="57">
        <f>IFERROR(HLOOKUP(BF$188,bom!$2:$300,MATCH($A933,bom!$A:$A,0)-1,0),0)</f>
        <v>0</v>
      </c>
      <c r="BG933" s="57">
        <f>IFERROR(HLOOKUP(BG$188,bom!$2:$300,MATCH($A933,bom!$A:$A,0)-1,0),0)</f>
        <v>0</v>
      </c>
      <c r="BH933" s="57">
        <f>IFERROR(HLOOKUP(BH$188,bom!$2:$300,MATCH($A933,bom!$A:$A,0)-1,0),0)</f>
        <v>0</v>
      </c>
      <c r="BI933" s="57">
        <f>IFERROR(HLOOKUP(BI$188,bom!$2:$300,MATCH($A933,bom!$A:$A,0)-1,0),0)</f>
        <v>0</v>
      </c>
      <c r="BJ933" s="57">
        <f>IFERROR(HLOOKUP(BJ$188,bom!$2:$300,MATCH($A933,bom!$A:$A,0)-1,0),0)</f>
        <v>0</v>
      </c>
      <c r="BK933" s="57">
        <f>IFERROR(HLOOKUP(BK$188,bom!$2:$300,MATCH($A933,bom!$A:$A,0)-1,0),0)</f>
        <v>0</v>
      </c>
      <c r="BL933" s="57">
        <f>IFERROR(HLOOKUP(BL$188,bom!$2:$300,MATCH($A933,bom!$A:$A,0)-1,0),0)</f>
        <v>0</v>
      </c>
      <c r="BM933" s="57">
        <f>IFERROR(HLOOKUP(BM$188,bom!$2:$300,MATCH($A933,bom!$A:$A,0)-1,0),0)</f>
        <v>0</v>
      </c>
      <c r="BN933" s="57">
        <f>IFERROR(HLOOKUP(BN$188,bom!$2:$300,MATCH($A933,bom!$A:$A,0)-1,0),0)</f>
        <v>0</v>
      </c>
      <c r="BO933" s="57">
        <f>IFERROR(HLOOKUP(BO$188,bom!$2:$300,MATCH($A933,bom!$A:$A,0)-1,0),0)</f>
        <v>0</v>
      </c>
      <c r="BP933" s="57">
        <f>IFERROR(HLOOKUP(BP$188,bom!$2:$300,MATCH($A933,bom!$A:$A,0)-1,0),0)</f>
        <v>0</v>
      </c>
      <c r="BQ933" s="57">
        <f>IFERROR(HLOOKUP(BQ$188,bom!$2:$300,MATCH($A933,bom!$A:$A,0)-1,0),0)</f>
        <v>0</v>
      </c>
      <c r="BR933" s="57">
        <f>IFERROR(HLOOKUP(BR$188,bom!$2:$300,MATCH($A933,bom!$A:$A,0)-1,0),0)</f>
        <v>0</v>
      </c>
      <c r="BS933" s="57">
        <f>IFERROR(HLOOKUP(BS$188,bom!$2:$300,MATCH($A933,bom!$A:$A,0)-1,0),0)</f>
        <v>0</v>
      </c>
      <c r="BT933" s="57">
        <f>IFERROR(HLOOKUP(BT$188,bom!$2:$300,MATCH($A933,bom!$A:$A,0)-1,0),0)</f>
        <v>0</v>
      </c>
      <c r="BU933" s="57">
        <f>IFERROR(HLOOKUP(BU$188,bom!$2:$300,MATCH($A933,bom!$A:$A,0)-1,0),0)</f>
        <v>0</v>
      </c>
      <c r="BV933" s="57">
        <f>IFERROR(HLOOKUP(BV$188,bom!$2:$300,MATCH($A933,bom!$A:$A,0)-1,0),0)</f>
        <v>0</v>
      </c>
      <c r="BW933" s="57">
        <f>IFERROR(HLOOKUP(BW$188,bom!$2:$300,MATCH($A933,bom!$A:$A,0)-1,0),0)</f>
        <v>0</v>
      </c>
      <c r="BX933" s="57">
        <f>IFERROR(HLOOKUP(BX$188,bom!$2:$300,MATCH($A933,bom!$A:$A,0)-1,0),0)</f>
        <v>0</v>
      </c>
      <c r="BY933" s="57">
        <f>IFERROR(HLOOKUP(BY$188,bom!$2:$300,MATCH($A933,bom!$A:$A,0)-1,0),0)</f>
        <v>0</v>
      </c>
      <c r="BZ933" s="57">
        <f>IFERROR(HLOOKUP(BZ$188,bom!$2:$300,MATCH($A933,bom!$A:$A,0)-1,0),0)</f>
        <v>0</v>
      </c>
      <c r="CA933" s="57">
        <f>IFERROR(HLOOKUP(CA$188,bom!$2:$300,MATCH($A933,bom!$A:$A,0)-1,0),0)</f>
        <v>0</v>
      </c>
      <c r="CB933" s="57">
        <f>IFERROR(HLOOKUP(CB$188,bom!$2:$300,MATCH($A933,bom!$A:$A,0)-1,0),0)</f>
        <v>0</v>
      </c>
      <c r="CC933" s="57">
        <f>IFERROR(HLOOKUP(CC$188,bom!$2:$300,MATCH($A933,bom!$A:$A,0)-1,0),0)</f>
        <v>0</v>
      </c>
      <c r="CD933" s="57">
        <f>IFERROR(HLOOKUP(CD$188,bom!$2:$300,MATCH($A933,bom!$A:$A,0)-1,0),0)</f>
        <v>0</v>
      </c>
      <c r="CE933" s="57">
        <f>IFERROR(HLOOKUP(CE$188,bom!$2:$300,MATCH($A933,bom!$A:$A,0)-1,0),0)</f>
        <v>0</v>
      </c>
      <c r="CF933" s="57">
        <f>IFERROR(HLOOKUP(CF$188,bom!$2:$300,MATCH($A933,bom!$A:$A,0)-1,0),0)</f>
        <v>0</v>
      </c>
      <c r="CG933" s="57">
        <f>IFERROR(HLOOKUP(CG$188,bom!$2:$300,MATCH($A933,bom!$A:$A,0)-1,0),0)</f>
        <v>0</v>
      </c>
      <c r="CH933" s="57">
        <f>IFERROR(HLOOKUP(CH$188,bom!$2:$300,MATCH($A933,bom!$A:$A,0)-1,0),0)</f>
        <v>0</v>
      </c>
      <c r="CI933" s="20"/>
      <c r="CJ933" s="20"/>
      <c r="CK933" s="20"/>
      <c r="CL933" s="20"/>
      <c r="CM933" s="32" t="str">
        <f t="shared" ref="CM933" si="10131">IF(G933&gt;0,IF(CN933&lt;(0.8*G933),"WARNING!!!",IF(CN933&lt;G933,"ORDER","OK")),IF((VLOOKUP(A933,A:DG,91+E933,0))&lt;0,"WARNING!!!",IF((VLOOKUP(A933,A:DG,91+ROUND(1.25*E933,0),0))&lt;0,"ORDER","OK")))</f>
        <v>OK</v>
      </c>
      <c r="CN933" s="33">
        <f t="shared" ref="CN933" si="10132">F933-CN934+CN935</f>
        <v>0</v>
      </c>
      <c r="CO933" s="34">
        <f t="shared" ref="CO933" si="10133">CN933-CO934+CO935</f>
        <v>0</v>
      </c>
      <c r="CP933" s="34">
        <f t="shared" ref="CP933" si="10134">CO933-CP934+CP935</f>
        <v>0</v>
      </c>
      <c r="CQ933" s="34">
        <f t="shared" ref="CQ933" si="10135">CP933-CQ934+CQ935</f>
        <v>0</v>
      </c>
      <c r="CR933" s="34">
        <f t="shared" ref="CR933" si="10136">CQ933-CR934+CR935</f>
        <v>0</v>
      </c>
      <c r="CS933" s="34">
        <f t="shared" ref="CS933" si="10137">CR933-CS934+CS935</f>
        <v>0</v>
      </c>
      <c r="CT933" s="34">
        <f t="shared" ref="CT933" si="10138">CS933-CT934+CT935</f>
        <v>0</v>
      </c>
      <c r="CU933" s="34">
        <f t="shared" ref="CU933" si="10139">CT933-CU934+CU935</f>
        <v>0</v>
      </c>
      <c r="CV933" s="34">
        <f t="shared" ref="CV933" si="10140">CU933-CV934+CV935</f>
        <v>0</v>
      </c>
      <c r="CW933" s="34">
        <f t="shared" ref="CW933" si="10141">CV933-CW934+CW935</f>
        <v>0</v>
      </c>
      <c r="CX933" s="34">
        <f t="shared" ref="CX933" si="10142">CW933-CX934+CX935</f>
        <v>0</v>
      </c>
      <c r="CY933" s="34">
        <f t="shared" ref="CY933" si="10143">CX933-CY934+CY935</f>
        <v>0</v>
      </c>
      <c r="CZ933" s="34">
        <f t="shared" ref="CZ933" si="10144">CY933-CZ934+CZ935</f>
        <v>0</v>
      </c>
      <c r="DA933" s="34">
        <f t="shared" ref="DA933" si="10145">CZ933-DA934+DA935</f>
        <v>0</v>
      </c>
      <c r="DB933" s="34">
        <f t="shared" ref="DB933" si="10146">DA933-DB934+DB935</f>
        <v>0</v>
      </c>
      <c r="DC933" s="34">
        <f t="shared" ref="DC933" si="10147">DB933-DC934+DC935</f>
        <v>0</v>
      </c>
      <c r="DD933" s="34">
        <f t="shared" ref="DD933" si="10148">DC933-DD934+DD935</f>
        <v>0</v>
      </c>
      <c r="DE933" s="34">
        <f t="shared" ref="DE933" si="10149">DD933-DE934+DE935</f>
        <v>0</v>
      </c>
      <c r="DF933" s="34">
        <f t="shared" ref="DF933" si="10150">DE933-DF934+DF935</f>
        <v>0</v>
      </c>
      <c r="DG933" s="35">
        <f t="shared" ref="DG933" si="10151">DF933-DG934+DG935</f>
        <v>0</v>
      </c>
      <c r="DM933" s="21"/>
    </row>
    <row r="934" spans="1:117" ht="12.75" hidden="1" outlineLevel="1" x14ac:dyDescent="0.2">
      <c r="A934" s="22"/>
      <c r="B934" s="23"/>
      <c r="C934" s="23"/>
      <c r="D934" s="24"/>
      <c r="E934" s="24"/>
      <c r="F934" s="24"/>
      <c r="G934" s="24"/>
      <c r="H934" s="24"/>
      <c r="I934" s="58"/>
      <c r="J934" s="58"/>
      <c r="K934" s="58"/>
      <c r="L934" s="58"/>
      <c r="M934" s="58"/>
      <c r="N934" s="58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  <c r="AG934" s="58"/>
      <c r="AH934" s="58"/>
      <c r="AI934" s="58"/>
      <c r="AJ934" s="58"/>
      <c r="AK934" s="58"/>
      <c r="AL934" s="58"/>
      <c r="AM934" s="58"/>
      <c r="AN934" s="58"/>
      <c r="AO934" s="58"/>
      <c r="AP934" s="58"/>
      <c r="AQ934" s="58"/>
      <c r="AR934" s="58"/>
      <c r="AS934" s="58"/>
      <c r="AT934" s="58"/>
      <c r="AU934" s="58"/>
      <c r="AV934" s="58"/>
      <c r="AW934" s="58"/>
      <c r="AX934" s="58"/>
      <c r="AY934" s="58"/>
      <c r="AZ934" s="58"/>
      <c r="BA934" s="58"/>
      <c r="BB934" s="58"/>
      <c r="BC934" s="58"/>
      <c r="BD934" s="58"/>
      <c r="BE934" s="58"/>
      <c r="BF934" s="58"/>
      <c r="BG934" s="58"/>
      <c r="BH934" s="58"/>
      <c r="BI934" s="58"/>
      <c r="BJ934" s="58"/>
      <c r="BK934" s="58"/>
      <c r="BL934" s="58"/>
      <c r="BM934" s="58"/>
      <c r="BN934" s="58"/>
      <c r="BO934" s="58"/>
      <c r="BP934" s="58"/>
      <c r="BQ934" s="58"/>
      <c r="BR934" s="58"/>
      <c r="BS934" s="58"/>
      <c r="BT934" s="58"/>
      <c r="BU934" s="58"/>
      <c r="BV934" s="58"/>
      <c r="BW934" s="58"/>
      <c r="BX934" s="58"/>
      <c r="BY934" s="58"/>
      <c r="BZ934" s="58"/>
      <c r="CA934" s="58"/>
      <c r="CB934" s="58"/>
      <c r="CC934" s="58"/>
      <c r="CD934" s="58"/>
      <c r="CE934" s="58"/>
      <c r="CF934" s="58"/>
      <c r="CG934" s="58"/>
      <c r="CH934" s="58"/>
      <c r="CI934" s="24"/>
      <c r="CJ934" s="24"/>
      <c r="CK934" s="24"/>
      <c r="CL934" s="24"/>
      <c r="CM934" s="25" t="s">
        <v>7</v>
      </c>
      <c r="CN934" s="36">
        <f t="shared" ref="CN934" si="10152">$I933*CN$3+$J933*CN$4+$K933*CN$5+$L933*CN$6+$M933*CN$7+$N933*CN$8+$O933*CN$9+$P933*CN$10+$Q933*CN$11+$R933*CN$12+$S933*CN$13+$T933*CN$14+$U933*CN$15+$V933*CN$16+$W933*CN$17+$X933*CN$18+$Y933*CN$19+$Z933*CN$20+$AA933*CN$21+$AB933*CN$22+$AC933*CN$23+$AD933*CN$24+$AE933*CN$25+$AF933*CN$26+$AG933*CN$27+$AH933*CN$28+$AI933*CN$29+$AJ933*CN$30+$AK933*CN$31+$AL933*CN$32+$AM933*CN$33+$AN933*CN$34+$AO933*CN$35+$AP933*CN$36+$AQ933*CN$37+$AR933*CN$38+$AS933*CN$39+$AT933*CN$40+$AU933*CN$41+$AV933*CN$42+$AW933*CN$43+$AX933*CN$44+$AY933*CN$45+$AZ933*CN$46+$BA933*CN$47+$BB933*CN$48+$BC933*CN$49+$BD933*CN$50+$BE933*CN$51+$BF933*CN$52+$BG933*CN$53+$BH933*CN$54+$BI933*CN$55+$BJ933*CN$56+$BK933*CN$57+$BL933*CN$58+$BM933*CN$59+$BN933*CN$60+$BO933*CN$61+$BP933*CN$62+$BQ933*CN$63+$BR933*CN$64+$BS933*CN$65+$BT933*CN$66+$BU933*CN$67+$BV933*CN$68+$BW933*CN$69+$BX933*CN$70+$BY933*CN$71+$BZ933*CN$72+$CA933*CN$73+$CB933*CN$74+$CC933*CN$75+$CD933*CN$76+$CE933*CN$77+$CF933*CN$78+$CG933*CN$79+$CH933*CN$80</f>
        <v>0</v>
      </c>
      <c r="CO934" s="37">
        <f t="shared" ref="CO934" si="10153">$I933*CO$3+$J933*CO$4+$K933*CO$5+$L933*CO$6+$M933*CO$7+$N933*CO$8+$O933*CO$9+$P933*CO$10+$Q933*CO$11+$R933*CO$12+$S933*CO$13+$T933*CO$14+$U933*CO$15+$V933*CO$16+$W933*CO$17+$X933*CO$18+$Y933*CO$19+$Z933*CO$20+$AA933*CO$21+$AB933*CO$22+$AC933*CO$23+$AD933*CO$24+$AE933*CO$25+$AF933*CO$26+$AG933*CO$27+$AH933*CO$28+$AI933*CO$29+$AJ933*CO$30+$AK933*CO$31+$AL933*CO$32+$AM933*CO$33+$AN933*CO$34+$AO933*CO$35+$AP933*CO$36+$AQ933*CO$37+$AR933*CO$38+$AS933*CO$39+$AT933*CO$40+$AU933*CO$41+$AV933*CO$42+$AW933*CO$43+$AX933*CO$44+$AY933*CO$45+$AZ933*CO$46+$BA933*CO$47+$BB933*CO$48+$BC933*CO$49+$BD933*CO$50+$BE933*CO$51+$BF933*CO$52+$BG933*CO$53+$BH933*CO$54+$BI933*CO$55+$BJ933*CO$56+$BK933*CO$57+$BL933*CO$58+$BM933*CO$59+$BN933*CO$60+$BO933*CO$61+$BP933*CO$62+$BQ933*CO$63+$BR933*CO$64+$BS933*CO$65+$BT933*CO$66+$BU933*CO$67+$BV933*CO$68+$BW933*CO$69+$BX933*CO$70+$BY933*CO$71+$BZ933*CO$72+$CA933*CO$73+$CB933*CO$74+$CC933*CO$75+$CD933*CO$76+$CE933*CO$77+$CF933*CO$78+$CG933*CO$79+$CH933*CO$80</f>
        <v>0</v>
      </c>
      <c r="CP934" s="37">
        <f t="shared" ref="CP934" si="10154">$I933*CP$3+$J933*CP$4+$K933*CP$5+$L933*CP$6+$M933*CP$7+$N933*CP$8+$O933*CP$9+$P933*CP$10+$Q933*CP$11+$R933*CP$12+$S933*CP$13+$T933*CP$14+$U933*CP$15+$V933*CP$16+$W933*CP$17+$X933*CP$18+$Y933*CP$19+$Z933*CP$20+$AA933*CP$21+$AB933*CP$22+$AC933*CP$23+$AD933*CP$24+$AE933*CP$25+$AF933*CP$26+$AG933*CP$27+$AH933*CP$28+$AI933*CP$29+$AJ933*CP$30+$AK933*CP$31+$AL933*CP$32+$AM933*CP$33+$AN933*CP$34+$AO933*CP$35+$AP933*CP$36+$AQ933*CP$37+$AR933*CP$38+$AS933*CP$39+$AT933*CP$40+$AU933*CP$41+$AV933*CP$42+$AW933*CP$43+$AX933*CP$44+$AY933*CP$45+$AZ933*CP$46+$BA933*CP$47+$BB933*CP$48+$BC933*CP$49+$BD933*CP$50+$BE933*CP$51+$BF933*CP$52+$BG933*CP$53+$BH933*CP$54+$BI933*CP$55+$BJ933*CP$56+$BK933*CP$57+$BL933*CP$58+$BM933*CP$59+$BN933*CP$60+$BO933*CP$61+$BP933*CP$62+$BQ933*CP$63+$BR933*CP$64+$BS933*CP$65+$BT933*CP$66+$BU933*CP$67+$BV933*CP$68+$BW933*CP$69+$BX933*CP$70+$BY933*CP$71+$BZ933*CP$72+$CA933*CP$73+$CB933*CP$74+$CC933*CP$75+$CD933*CP$76+$CE933*CP$77+$CF933*CP$78+$CG933*CP$79+$CH933*CP$80</f>
        <v>0</v>
      </c>
      <c r="CQ934" s="37">
        <f t="shared" ref="CQ934" si="10155">$I933*CQ$3+$J933*CQ$4+$K933*CQ$5+$L933*CQ$6+$M933*CQ$7+$N933*CQ$8+$O933*CQ$9+$P933*CQ$10+$Q933*CQ$11+$R933*CQ$12+$S933*CQ$13+$T933*CQ$14+$U933*CQ$15+$V933*CQ$16+$W933*CQ$17+$X933*CQ$18+$Y933*CQ$19+$Z933*CQ$20+$AA933*CQ$21+$AB933*CQ$22+$AC933*CQ$23+$AD933*CQ$24+$AE933*CQ$25+$AF933*CQ$26+$AG933*CQ$27+$AH933*CQ$28+$AI933*CQ$29+$AJ933*CQ$30+$AK933*CQ$31+$AL933*CQ$32+$AM933*CQ$33+$AN933*CQ$34+$AO933*CQ$35+$AP933*CQ$36+$AQ933*CQ$37+$AR933*CQ$38+$AS933*CQ$39+$AT933*CQ$40+$AU933*CQ$41+$AV933*CQ$42+$AW933*CQ$43+$AX933*CQ$44+$AY933*CQ$45+$AZ933*CQ$46+$BA933*CQ$47+$BB933*CQ$48+$BC933*CQ$49+$BD933*CQ$50+$BE933*CQ$51+$BF933*CQ$52+$BG933*CQ$53+$BH933*CQ$54+$BI933*CQ$55+$BJ933*CQ$56+$BK933*CQ$57+$BL933*CQ$58+$BM933*CQ$59+$BN933*CQ$60+$BO933*CQ$61+$BP933*CQ$62+$BQ933*CQ$63+$BR933*CQ$64+$BS933*CQ$65+$BT933*CQ$66+$BU933*CQ$67+$BV933*CQ$68+$BW933*CQ$69+$BX933*CQ$70+$BY933*CQ$71+$BZ933*CQ$72+$CA933*CQ$73+$CB933*CQ$74+$CC933*CQ$75+$CD933*CQ$76+$CE933*CQ$77+$CF933*CQ$78+$CG933*CQ$79+$CH933*CQ$80</f>
        <v>0</v>
      </c>
      <c r="CR934" s="37">
        <f t="shared" ref="CR934" si="10156">$I933*CR$3+$J933*CR$4+$K933*CR$5+$L933*CR$6+$M933*CR$7+$N933*CR$8+$O933*CR$9+$P933*CR$10+$Q933*CR$11+$R933*CR$12+$S933*CR$13+$T933*CR$14+$U933*CR$15+$V933*CR$16+$W933*CR$17+$X933*CR$18+$Y933*CR$19+$Z933*CR$20+$AA933*CR$21+$AB933*CR$22+$AC933*CR$23+$AD933*CR$24+$AE933*CR$25+$AF933*CR$26+$AG933*CR$27+$AH933*CR$28+$AI933*CR$29+$AJ933*CR$30+$AK933*CR$31+$AL933*CR$32+$AM933*CR$33+$AN933*CR$34+$AO933*CR$35+$AP933*CR$36+$AQ933*CR$37+$AR933*CR$38+$AS933*CR$39+$AT933*CR$40+$AU933*CR$41+$AV933*CR$42+$AW933*CR$43+$AX933*CR$44+$AY933*CR$45+$AZ933*CR$46+$BA933*CR$47+$BB933*CR$48+$BC933*CR$49+$BD933*CR$50+$BE933*CR$51+$BF933*CR$52+$BG933*CR$53+$BH933*CR$54+$BI933*CR$55+$BJ933*CR$56+$BK933*CR$57+$BL933*CR$58+$BM933*CR$59+$BN933*CR$60+$BO933*CR$61+$BP933*CR$62+$BQ933*CR$63+$BR933*CR$64+$BS933*CR$65+$BT933*CR$66+$BU933*CR$67+$BV933*CR$68+$BW933*CR$69+$BX933*CR$70+$BY933*CR$71+$BZ933*CR$72+$CA933*CR$73+$CB933*CR$74+$CC933*CR$75+$CD933*CR$76+$CE933*CR$77+$CF933*CR$78+$CG933*CR$79+$CH933*CR$80</f>
        <v>0</v>
      </c>
      <c r="CS934" s="37">
        <f t="shared" ref="CS934" si="10157">$I933*CS$3+$J933*CS$4+$K933*CS$5+$L933*CS$6+$M933*CS$7+$N933*CS$8+$O933*CS$9+$P933*CS$10+$Q933*CS$11+$R933*CS$12+$S933*CS$13+$T933*CS$14+$U933*CS$15+$V933*CS$16+$W933*CS$17+$X933*CS$18+$Y933*CS$19+$Z933*CS$20+$AA933*CS$21+$AB933*CS$22+$AC933*CS$23+$AD933*CS$24+$AE933*CS$25+$AF933*CS$26+$AG933*CS$27+$AH933*CS$28+$AI933*CS$29+$AJ933*CS$30+$AK933*CS$31+$AL933*CS$32+$AM933*CS$33+$AN933*CS$34+$AO933*CS$35+$AP933*CS$36+$AQ933*CS$37+$AR933*CS$38+$AS933*CS$39+$AT933*CS$40+$AU933*CS$41+$AV933*CS$42+$AW933*CS$43+$AX933*CS$44+$AY933*CS$45+$AZ933*CS$46+$BA933*CS$47+$BB933*CS$48+$BC933*CS$49+$BD933*CS$50+$BE933*CS$51+$BF933*CS$52+$BG933*CS$53+$BH933*CS$54+$BI933*CS$55+$BJ933*CS$56+$BK933*CS$57+$BL933*CS$58+$BM933*CS$59+$BN933*CS$60+$BO933*CS$61+$BP933*CS$62+$BQ933*CS$63+$BR933*CS$64+$BS933*CS$65+$BT933*CS$66+$BU933*CS$67+$BV933*CS$68+$BW933*CS$69+$BX933*CS$70+$BY933*CS$71+$BZ933*CS$72+$CA933*CS$73+$CB933*CS$74+$CC933*CS$75+$CD933*CS$76+$CE933*CS$77+$CF933*CS$78+$CG933*CS$79+$CH933*CS$80</f>
        <v>0</v>
      </c>
      <c r="CT934" s="37">
        <f t="shared" ref="CT934" si="10158">$I933*CT$3+$J933*CT$4+$K933*CT$5+$L933*CT$6+$M933*CT$7+$N933*CT$8+$O933*CT$9+$P933*CT$10+$Q933*CT$11+$R933*CT$12+$S933*CT$13+$T933*CT$14+$U933*CT$15+$V933*CT$16+$W933*CT$17+$X933*CT$18+$Y933*CT$19+$Z933*CT$20+$AA933*CT$21+$AB933*CT$22+$AC933*CT$23+$AD933*CT$24+$AE933*CT$25+$AF933*CT$26+$AG933*CT$27+$AH933*CT$28+$AI933*CT$29+$AJ933*CT$30+$AK933*CT$31+$AL933*CT$32+$AM933*CT$33+$AN933*CT$34+$AO933*CT$35+$AP933*CT$36+$AQ933*CT$37+$AR933*CT$38+$AS933*CT$39+$AT933*CT$40+$AU933*CT$41+$AV933*CT$42+$AW933*CT$43+$AX933*CT$44+$AY933*CT$45+$AZ933*CT$46+$BA933*CT$47+$BB933*CT$48+$BC933*CT$49+$BD933*CT$50+$BE933*CT$51+$BF933*CT$52+$BG933*CT$53+$BH933*CT$54+$BI933*CT$55+$BJ933*CT$56+$BK933*CT$57+$BL933*CT$58+$BM933*CT$59+$BN933*CT$60+$BO933*CT$61+$BP933*CT$62+$BQ933*CT$63+$BR933*CT$64+$BS933*CT$65+$BT933*CT$66+$BU933*CT$67+$BV933*CT$68+$BW933*CT$69+$BX933*CT$70+$BY933*CT$71+$BZ933*CT$72+$CA933*CT$73+$CB933*CT$74+$CC933*CT$75+$CD933*CT$76+$CE933*CT$77+$CF933*CT$78+$CG933*CT$79+$CH933*CT$80</f>
        <v>0</v>
      </c>
      <c r="CU934" s="37">
        <f t="shared" ref="CU934" si="10159">$I933*CU$3+$J933*CU$4+$K933*CU$5+$L933*CU$6+$M933*CU$7+$N933*CU$8+$O933*CU$9+$P933*CU$10+$Q933*CU$11+$R933*CU$12+$S933*CU$13+$T933*CU$14+$U933*CU$15+$V933*CU$16+$W933*CU$17+$X933*CU$18+$Y933*CU$19+$Z933*CU$20+$AA933*CU$21+$AB933*CU$22+$AC933*CU$23+$AD933*CU$24+$AE933*CU$25+$AF933*CU$26+$AG933*CU$27+$AH933*CU$28+$AI933*CU$29+$AJ933*CU$30+$AK933*CU$31+$AL933*CU$32+$AM933*CU$33+$AN933*CU$34+$AO933*CU$35+$AP933*CU$36+$AQ933*CU$37+$AR933*CU$38+$AS933*CU$39+$AT933*CU$40+$AU933*CU$41+$AV933*CU$42+$AW933*CU$43+$AX933*CU$44+$AY933*CU$45+$AZ933*CU$46+$BA933*CU$47+$BB933*CU$48+$BC933*CU$49+$BD933*CU$50+$BE933*CU$51+$BF933*CU$52+$BG933*CU$53+$BH933*CU$54+$BI933*CU$55+$BJ933*CU$56+$BK933*CU$57+$BL933*CU$58+$BM933*CU$59+$BN933*CU$60+$BO933*CU$61+$BP933*CU$62+$BQ933*CU$63+$BR933*CU$64+$BS933*CU$65+$BT933*CU$66+$BU933*CU$67+$BV933*CU$68+$BW933*CU$69+$BX933*CU$70+$BY933*CU$71+$BZ933*CU$72+$CA933*CU$73+$CB933*CU$74+$CC933*CU$75+$CD933*CU$76+$CE933*CU$77+$CF933*CU$78+$CG933*CU$79+$CH933*CU$80</f>
        <v>0</v>
      </c>
      <c r="CV934" s="37">
        <f t="shared" ref="CV934" si="10160">$I933*CV$3+$J933*CV$4+$K933*CV$5+$L933*CV$6+$M933*CV$7+$N933*CV$8+$O933*CV$9+$P933*CV$10+$Q933*CV$11+$R933*CV$12+$S933*CV$13+$T933*CV$14+$U933*CV$15+$V933*CV$16+$W933*CV$17+$X933*CV$18+$Y933*CV$19+$Z933*CV$20+$AA933*CV$21+$AB933*CV$22+$AC933*CV$23+$AD933*CV$24+$AE933*CV$25+$AF933*CV$26+$AG933*CV$27+$AH933*CV$28+$AI933*CV$29+$AJ933*CV$30+$AK933*CV$31+$AL933*CV$32+$AM933*CV$33+$AN933*CV$34+$AO933*CV$35+$AP933*CV$36+$AQ933*CV$37+$AR933*CV$38+$AS933*CV$39+$AT933*CV$40+$AU933*CV$41+$AV933*CV$42+$AW933*CV$43+$AX933*CV$44+$AY933*CV$45+$AZ933*CV$46+$BA933*CV$47+$BB933*CV$48+$BC933*CV$49+$BD933*CV$50+$BE933*CV$51+$BF933*CV$52+$BG933*CV$53+$BH933*CV$54+$BI933*CV$55+$BJ933*CV$56+$BK933*CV$57+$BL933*CV$58+$BM933*CV$59+$BN933*CV$60+$BO933*CV$61+$BP933*CV$62+$BQ933*CV$63+$BR933*CV$64+$BS933*CV$65+$BT933*CV$66+$BU933*CV$67+$BV933*CV$68+$BW933*CV$69+$BX933*CV$70+$BY933*CV$71+$BZ933*CV$72+$CA933*CV$73+$CB933*CV$74+$CC933*CV$75+$CD933*CV$76+$CE933*CV$77+$CF933*CV$78+$CG933*CV$79+$CH933*CV$80</f>
        <v>0</v>
      </c>
      <c r="CW934" s="37">
        <f t="shared" ref="CW934" si="10161">$I933*CW$3+$J933*CW$4+$K933*CW$5+$L933*CW$6+$M933*CW$7+$N933*CW$8+$O933*CW$9+$P933*CW$10+$Q933*CW$11+$R933*CW$12+$S933*CW$13+$T933*CW$14+$U933*CW$15+$V933*CW$16+$W933*CW$17+$X933*CW$18+$Y933*CW$19+$Z933*CW$20+$AA933*CW$21+$AB933*CW$22+$AC933*CW$23+$AD933*CW$24+$AE933*CW$25+$AF933*CW$26+$AG933*CW$27+$AH933*CW$28+$AI933*CW$29+$AJ933*CW$30+$AK933*CW$31+$AL933*CW$32+$AM933*CW$33+$AN933*CW$34+$AO933*CW$35+$AP933*CW$36+$AQ933*CW$37+$AR933*CW$38+$AS933*CW$39+$AT933*CW$40+$AU933*CW$41+$AV933*CW$42+$AW933*CW$43+$AX933*CW$44+$AY933*CW$45+$AZ933*CW$46+$BA933*CW$47+$BB933*CW$48+$BC933*CW$49+$BD933*CW$50+$BE933*CW$51+$BF933*CW$52+$BG933*CW$53+$BH933*CW$54+$BI933*CW$55+$BJ933*CW$56+$BK933*CW$57+$BL933*CW$58+$BM933*CW$59+$BN933*CW$60+$BO933*CW$61+$BP933*CW$62+$BQ933*CW$63+$BR933*CW$64+$BS933*CW$65+$BT933*CW$66+$BU933*CW$67+$BV933*CW$68+$BW933*CW$69+$BX933*CW$70+$BY933*CW$71+$BZ933*CW$72+$CA933*CW$73+$CB933*CW$74+$CC933*CW$75+$CD933*CW$76+$CE933*CW$77+$CF933*CW$78+$CG933*CW$79+$CH933*CW$80</f>
        <v>0</v>
      </c>
      <c r="CX934" s="37">
        <f t="shared" ref="CX934" si="10162">$I933*CX$3+$J933*CX$4+$K933*CX$5+$L933*CX$6+$M933*CX$7+$N933*CX$8+$O933*CX$9+$P933*CX$10+$Q933*CX$11+$R933*CX$12+$S933*CX$13+$T933*CX$14+$U933*CX$15+$V933*CX$16+$W933*CX$17+$X933*CX$18+$Y933*CX$19+$Z933*CX$20+$AA933*CX$21+$AB933*CX$22+$AC933*CX$23+$AD933*CX$24+$AE933*CX$25+$AF933*CX$26+$AG933*CX$27+$AH933*CX$28+$AI933*CX$29+$AJ933*CX$30+$AK933*CX$31+$AL933*CX$32+$AM933*CX$33+$AN933*CX$34+$AO933*CX$35+$AP933*CX$36+$AQ933*CX$37+$AR933*CX$38+$AS933*CX$39+$AT933*CX$40+$AU933*CX$41+$AV933*CX$42+$AW933*CX$43+$AX933*CX$44+$AY933*CX$45+$AZ933*CX$46+$BA933*CX$47+$BB933*CX$48+$BC933*CX$49+$BD933*CX$50+$BE933*CX$51+$BF933*CX$52+$BG933*CX$53+$BH933*CX$54+$BI933*CX$55+$BJ933*CX$56+$BK933*CX$57+$BL933*CX$58+$BM933*CX$59+$BN933*CX$60+$BO933*CX$61+$BP933*CX$62+$BQ933*CX$63+$BR933*CX$64+$BS933*CX$65+$BT933*CX$66+$BU933*CX$67+$BV933*CX$68+$BW933*CX$69+$BX933*CX$70+$BY933*CX$71+$BZ933*CX$72+$CA933*CX$73+$CB933*CX$74+$CC933*CX$75+$CD933*CX$76+$CE933*CX$77+$CF933*CX$78+$CG933*CX$79+$CH933*CX$80</f>
        <v>0</v>
      </c>
      <c r="CY934" s="37">
        <f t="shared" ref="CY934" si="10163">$I933*CY$3+$J933*CY$4+$K933*CY$5+$L933*CY$6+$M933*CY$7+$N933*CY$8+$O933*CY$9+$P933*CY$10+$Q933*CY$11+$R933*CY$12+$S933*CY$13+$T933*CY$14+$U933*CY$15+$V933*CY$16+$W933*CY$17+$X933*CY$18+$Y933*CY$19+$Z933*CY$20+$AA933*CY$21+$AB933*CY$22+$AC933*CY$23+$AD933*CY$24+$AE933*CY$25+$AF933*CY$26+$AG933*CY$27+$AH933*CY$28+$AI933*CY$29+$AJ933*CY$30+$AK933*CY$31+$AL933*CY$32+$AM933*CY$33+$AN933*CY$34+$AO933*CY$35+$AP933*CY$36+$AQ933*CY$37+$AR933*CY$38+$AS933*CY$39+$AT933*CY$40+$AU933*CY$41+$AV933*CY$42+$AW933*CY$43+$AX933*CY$44+$AY933*CY$45+$AZ933*CY$46+$BA933*CY$47+$BB933*CY$48+$BC933*CY$49+$BD933*CY$50+$BE933*CY$51+$BF933*CY$52+$BG933*CY$53+$BH933*CY$54+$BI933*CY$55+$BJ933*CY$56+$BK933*CY$57+$BL933*CY$58+$BM933*CY$59+$BN933*CY$60+$BO933*CY$61+$BP933*CY$62+$BQ933*CY$63+$BR933*CY$64+$BS933*CY$65+$BT933*CY$66+$BU933*CY$67+$BV933*CY$68+$BW933*CY$69+$BX933*CY$70+$BY933*CY$71+$BZ933*CY$72+$CA933*CY$73+$CB933*CY$74+$CC933*CY$75+$CD933*CY$76+$CE933*CY$77+$CF933*CY$78+$CG933*CY$79+$CH933*CY$80</f>
        <v>0</v>
      </c>
      <c r="CZ934" s="37">
        <f t="shared" ref="CZ934" si="10164">$I933*CZ$3+$J933*CZ$4+$K933*CZ$5+$L933*CZ$6+$M933*CZ$7+$N933*CZ$8+$O933*CZ$9+$P933*CZ$10+$Q933*CZ$11+$R933*CZ$12+$S933*CZ$13+$T933*CZ$14+$U933*CZ$15+$V933*CZ$16+$W933*CZ$17+$X933*CZ$18+$Y933*CZ$19+$Z933*CZ$20+$AA933*CZ$21+$AB933*CZ$22+$AC933*CZ$23+$AD933*CZ$24+$AE933*CZ$25+$AF933*CZ$26+$AG933*CZ$27+$AH933*CZ$28+$AI933*CZ$29+$AJ933*CZ$30+$AK933*CZ$31+$AL933*CZ$32+$AM933*CZ$33+$AN933*CZ$34+$AO933*CZ$35+$AP933*CZ$36+$AQ933*CZ$37+$AR933*CZ$38+$AS933*CZ$39+$AT933*CZ$40+$AU933*CZ$41+$AV933*CZ$42+$AW933*CZ$43+$AX933*CZ$44+$AY933*CZ$45+$AZ933*CZ$46+$BA933*CZ$47+$BB933*CZ$48+$BC933*CZ$49+$BD933*CZ$50+$BE933*CZ$51+$BF933*CZ$52+$BG933*CZ$53+$BH933*CZ$54+$BI933*CZ$55+$BJ933*CZ$56+$BK933*CZ$57+$BL933*CZ$58+$BM933*CZ$59+$BN933*CZ$60+$BO933*CZ$61+$BP933*CZ$62+$BQ933*CZ$63+$BR933*CZ$64+$BS933*CZ$65+$BT933*CZ$66+$BU933*CZ$67+$BV933*CZ$68+$BW933*CZ$69+$BX933*CZ$70+$BY933*CZ$71+$BZ933*CZ$72+$CA933*CZ$73+$CB933*CZ$74+$CC933*CZ$75+$CD933*CZ$76+$CE933*CZ$77+$CF933*CZ$78+$CG933*CZ$79+$CH933*CZ$80</f>
        <v>0</v>
      </c>
      <c r="DA934" s="37">
        <f t="shared" ref="DA934" si="10165">$I933*DA$3+$J933*DA$4+$K933*DA$5+$L933*DA$6+$M933*DA$7+$N933*DA$8+$O933*DA$9+$P933*DA$10+$Q933*DA$11+$R933*DA$12+$S933*DA$13+$T933*DA$14+$U933*DA$15+$V933*DA$16+$W933*DA$17+$X933*DA$18+$Y933*DA$19+$Z933*DA$20+$AA933*DA$21+$AB933*DA$22+$AC933*DA$23+$AD933*DA$24+$AE933*DA$25+$AF933*DA$26+$AG933*DA$27+$AH933*DA$28+$AI933*DA$29+$AJ933*DA$30+$AK933*DA$31+$AL933*DA$32+$AM933*DA$33+$AN933*DA$34+$AO933*DA$35+$AP933*DA$36+$AQ933*DA$37+$AR933*DA$38+$AS933*DA$39+$AT933*DA$40+$AU933*DA$41+$AV933*DA$42+$AW933*DA$43+$AX933*DA$44+$AY933*DA$45+$AZ933*DA$46+$BA933*DA$47+$BB933*DA$48+$BC933*DA$49+$BD933*DA$50+$BE933*DA$51+$BF933*DA$52+$BG933*DA$53+$BH933*DA$54+$BI933*DA$55+$BJ933*DA$56+$BK933*DA$57+$BL933*DA$58+$BM933*DA$59+$BN933*DA$60+$BO933*DA$61+$BP933*DA$62+$BQ933*DA$63+$BR933*DA$64+$BS933*DA$65+$BT933*DA$66+$BU933*DA$67+$BV933*DA$68+$BW933*DA$69+$BX933*DA$70+$BY933*DA$71+$BZ933*DA$72+$CA933*DA$73+$CB933*DA$74+$CC933*DA$75+$CD933*DA$76+$CE933*DA$77+$CF933*DA$78+$CG933*DA$79+$CH933*DA$80</f>
        <v>0</v>
      </c>
      <c r="DB934" s="37">
        <f t="shared" ref="DB934" si="10166">$I933*DB$3+$J933*DB$4+$K933*DB$5+$L933*DB$6+$M933*DB$7+$N933*DB$8+$O933*DB$9+$P933*DB$10+$Q933*DB$11+$R933*DB$12+$S933*DB$13+$T933*DB$14+$U933*DB$15+$V933*DB$16+$W933*DB$17+$X933*DB$18+$Y933*DB$19+$Z933*DB$20+$AA933*DB$21+$AB933*DB$22+$AC933*DB$23+$AD933*DB$24+$AE933*DB$25+$AF933*DB$26+$AG933*DB$27+$AH933*DB$28+$AI933*DB$29+$AJ933*DB$30+$AK933*DB$31+$AL933*DB$32+$AM933*DB$33+$AN933*DB$34+$AO933*DB$35+$AP933*DB$36+$AQ933*DB$37+$AR933*DB$38+$AS933*DB$39+$AT933*DB$40+$AU933*DB$41+$AV933*DB$42+$AW933*DB$43+$AX933*DB$44+$AY933*DB$45+$AZ933*DB$46+$BA933*DB$47+$BB933*DB$48+$BC933*DB$49+$BD933*DB$50+$BE933*DB$51+$BF933*DB$52+$BG933*DB$53+$BH933*DB$54+$BI933*DB$55+$BJ933*DB$56+$BK933*DB$57+$BL933*DB$58+$BM933*DB$59+$BN933*DB$60+$BO933*DB$61+$BP933*DB$62+$BQ933*DB$63+$BR933*DB$64+$BS933*DB$65+$BT933*DB$66+$BU933*DB$67+$BV933*DB$68+$BW933*DB$69+$BX933*DB$70+$BY933*DB$71+$BZ933*DB$72+$CA933*DB$73+$CB933*DB$74+$CC933*DB$75+$CD933*DB$76+$CE933*DB$77+$CF933*DB$78+$CG933*DB$79+$CH933*DB$80</f>
        <v>0</v>
      </c>
      <c r="DC934" s="37">
        <f t="shared" ref="DC934" si="10167">$I933*DC$3+$J933*DC$4+$K933*DC$5+$L933*DC$6+$M933*DC$7+$N933*DC$8+$O933*DC$9+$P933*DC$10+$Q933*DC$11+$R933*DC$12+$S933*DC$13+$T933*DC$14+$U933*DC$15+$V933*DC$16+$W933*DC$17+$X933*DC$18+$Y933*DC$19+$Z933*DC$20+$AA933*DC$21+$AB933*DC$22+$AC933*DC$23+$AD933*DC$24+$AE933*DC$25+$AF933*DC$26+$AG933*DC$27+$AH933*DC$28+$AI933*DC$29+$AJ933*DC$30+$AK933*DC$31+$AL933*DC$32+$AM933*DC$33+$AN933*DC$34+$AO933*DC$35+$AP933*DC$36+$AQ933*DC$37+$AR933*DC$38+$AS933*DC$39+$AT933*DC$40+$AU933*DC$41+$AV933*DC$42+$AW933*DC$43+$AX933*DC$44+$AY933*DC$45+$AZ933*DC$46+$BA933*DC$47+$BB933*DC$48+$BC933*DC$49+$BD933*DC$50+$BE933*DC$51+$BF933*DC$52+$BG933*DC$53+$BH933*DC$54+$BI933*DC$55+$BJ933*DC$56+$BK933*DC$57+$BL933*DC$58+$BM933*DC$59+$BN933*DC$60+$BO933*DC$61+$BP933*DC$62+$BQ933*DC$63+$BR933*DC$64+$BS933*DC$65+$BT933*DC$66+$BU933*DC$67+$BV933*DC$68+$BW933*DC$69+$BX933*DC$70+$BY933*DC$71+$BZ933*DC$72+$CA933*DC$73+$CB933*DC$74+$CC933*DC$75+$CD933*DC$76+$CE933*DC$77+$CF933*DC$78+$CG933*DC$79+$CH933*DC$80</f>
        <v>0</v>
      </c>
      <c r="DD934" s="37">
        <f t="shared" ref="DD934" si="10168">$I933*DD$3+$J933*DD$4+$K933*DD$5+$L933*DD$6+$M933*DD$7+$N933*DD$8+$O933*DD$9+$P933*DD$10+$Q933*DD$11+$R933*DD$12+$S933*DD$13+$T933*DD$14+$U933*DD$15+$V933*DD$16+$W933*DD$17+$X933*DD$18+$Y933*DD$19+$Z933*DD$20+$AA933*DD$21+$AB933*DD$22+$AC933*DD$23+$AD933*DD$24+$AE933*DD$25+$AF933*DD$26+$AG933*DD$27+$AH933*DD$28+$AI933*DD$29+$AJ933*DD$30+$AK933*DD$31+$AL933*DD$32+$AM933*DD$33+$AN933*DD$34+$AO933*DD$35+$AP933*DD$36+$AQ933*DD$37+$AR933*DD$38+$AS933*DD$39+$AT933*DD$40+$AU933*DD$41+$AV933*DD$42+$AW933*DD$43+$AX933*DD$44+$AY933*DD$45+$AZ933*DD$46+$BA933*DD$47+$BB933*DD$48+$BC933*DD$49+$BD933*DD$50+$BE933*DD$51+$BF933*DD$52+$BG933*DD$53+$BH933*DD$54+$BI933*DD$55+$BJ933*DD$56+$BK933*DD$57+$BL933*DD$58+$BM933*DD$59+$BN933*DD$60+$BO933*DD$61+$BP933*DD$62+$BQ933*DD$63+$BR933*DD$64+$BS933*DD$65+$BT933*DD$66+$BU933*DD$67+$BV933*DD$68+$BW933*DD$69+$BX933*DD$70+$BY933*DD$71+$BZ933*DD$72+$CA933*DD$73+$CB933*DD$74+$CC933*DD$75+$CD933*DD$76+$CE933*DD$77+$CF933*DD$78+$CG933*DD$79+$CH933*DD$80</f>
        <v>0</v>
      </c>
      <c r="DE934" s="37">
        <f t="shared" ref="DE934" si="10169">$I933*DE$3+$J933*DE$4+$K933*DE$5+$L933*DE$6+$M933*DE$7+$N933*DE$8+$O933*DE$9+$P933*DE$10+$Q933*DE$11+$R933*DE$12+$S933*DE$13+$T933*DE$14+$U933*DE$15+$V933*DE$16+$W933*DE$17+$X933*DE$18+$Y933*DE$19+$Z933*DE$20+$AA933*DE$21+$AB933*DE$22+$AC933*DE$23+$AD933*DE$24+$AE933*DE$25+$AF933*DE$26+$AG933*DE$27+$AH933*DE$28+$AI933*DE$29+$AJ933*DE$30+$AK933*DE$31+$AL933*DE$32+$AM933*DE$33+$AN933*DE$34+$AO933*DE$35+$AP933*DE$36+$AQ933*DE$37+$AR933*DE$38+$AS933*DE$39+$AT933*DE$40+$AU933*DE$41+$AV933*DE$42+$AW933*DE$43+$AX933*DE$44+$AY933*DE$45+$AZ933*DE$46+$BA933*DE$47+$BB933*DE$48+$BC933*DE$49+$BD933*DE$50+$BE933*DE$51+$BF933*DE$52+$BG933*DE$53+$BH933*DE$54+$BI933*DE$55+$BJ933*DE$56+$BK933*DE$57+$BL933*DE$58+$BM933*DE$59+$BN933*DE$60+$BO933*DE$61+$BP933*DE$62+$BQ933*DE$63+$BR933*DE$64+$BS933*DE$65+$BT933*DE$66+$BU933*DE$67+$BV933*DE$68+$BW933*DE$69+$BX933*DE$70+$BY933*DE$71+$BZ933*DE$72+$CA933*DE$73+$CB933*DE$74+$CC933*DE$75+$CD933*DE$76+$CE933*DE$77+$CF933*DE$78+$CG933*DE$79+$CH933*DE$80</f>
        <v>0</v>
      </c>
      <c r="DF934" s="37">
        <f t="shared" ref="DF934" si="10170">$I933*DF$3+$J933*DF$4+$K933*DF$5+$L933*DF$6+$M933*DF$7+$N933*DF$8+$O933*DF$9+$P933*DF$10+$Q933*DF$11+$R933*DF$12+$S933*DF$13+$T933*DF$14+$U933*DF$15+$V933*DF$16+$W933*DF$17+$X933*DF$18+$Y933*DF$19+$Z933*DF$20+$AA933*DF$21+$AB933*DF$22+$AC933*DF$23+$AD933*DF$24+$AE933*DF$25+$AF933*DF$26+$AG933*DF$27+$AH933*DF$28+$AI933*DF$29+$AJ933*DF$30+$AK933*DF$31+$AL933*DF$32+$AM933*DF$33+$AN933*DF$34+$AO933*DF$35+$AP933*DF$36+$AQ933*DF$37+$AR933*DF$38+$AS933*DF$39+$AT933*DF$40+$AU933*DF$41+$AV933*DF$42+$AW933*DF$43+$AX933*DF$44+$AY933*DF$45+$AZ933*DF$46+$BA933*DF$47+$BB933*DF$48+$BC933*DF$49+$BD933*DF$50+$BE933*DF$51+$BF933*DF$52+$BG933*DF$53+$BH933*DF$54+$BI933*DF$55+$BJ933*DF$56+$BK933*DF$57+$BL933*DF$58+$BM933*DF$59+$BN933*DF$60+$BO933*DF$61+$BP933*DF$62+$BQ933*DF$63+$BR933*DF$64+$BS933*DF$65+$BT933*DF$66+$BU933*DF$67+$BV933*DF$68+$BW933*DF$69+$BX933*DF$70+$BY933*DF$71+$BZ933*DF$72+$CA933*DF$73+$CB933*DF$74+$CC933*DF$75+$CD933*DF$76+$CE933*DF$77+$CF933*DF$78+$CG933*DF$79+$CH933*DF$80</f>
        <v>0</v>
      </c>
      <c r="DG934" s="38">
        <f t="shared" ref="DG934" si="10171">$I933*DG$3+$J933*DG$4+$K933*DG$5+$L933*DG$6+$M933*DG$7+$N933*DG$8+$O933*DG$9+$P933*DG$10+$Q933*DG$11+$R933*DG$12+$S933*DG$13+$T933*DG$14+$U933*DG$15+$V933*DG$16+$W933*DG$17+$X933*DG$18+$Y933*DG$19+$Z933*DG$20+$AA933*DG$21+$AB933*DG$22+$AC933*DG$23+$AD933*DG$24+$AE933*DG$25+$AF933*DG$26+$AG933*DG$27+$AH933*DG$28+$AI933*DG$29+$AJ933*DG$30+$AK933*DG$31+$AL933*DG$32+$AM933*DG$33+$AN933*DG$34+$AO933*DG$35+$AP933*DG$36+$AQ933*DG$37+$AR933*DG$38+$AS933*DG$39+$AT933*DG$40+$AU933*DG$41+$AV933*DG$42+$AW933*DG$43+$AX933*DG$44+$AY933*DG$45+$AZ933*DG$46+$BA933*DG$47+$BB933*DG$48+$BC933*DG$49+$BD933*DG$50+$BE933*DG$51+$BF933*DG$52+$BG933*DG$53+$BH933*DG$54+$BI933*DG$55+$BJ933*DG$56+$BK933*DG$57+$BL933*DG$58+$BM933*DG$59+$BN933*DG$60+$BO933*DG$61+$BP933*DG$62+$BQ933*DG$63+$BR933*DG$64+$BS933*DG$65+$BT933*DG$66+$BU933*DG$67+$BV933*DG$68+$BW933*DG$69+$BX933*DG$70+$BY933*DG$71+$BZ933*DG$72+$CA933*DG$73+$CB933*DG$74+$CC933*DG$75+$CD933*DG$76+$CE933*DG$77+$CF933*DG$78+$CG933*DG$79+$CH933*DG$80</f>
        <v>0</v>
      </c>
    </row>
    <row r="935" spans="1:117" ht="12.75" hidden="1" outlineLevel="1" x14ac:dyDescent="0.2">
      <c r="A935" s="26"/>
      <c r="B935" s="27"/>
      <c r="C935" s="27"/>
      <c r="D935" s="28"/>
      <c r="E935" s="28"/>
      <c r="F935" s="28"/>
      <c r="G935" s="28"/>
      <c r="H935" s="28"/>
      <c r="I935" s="59"/>
      <c r="J935" s="59"/>
      <c r="K935" s="59"/>
      <c r="L935" s="59"/>
      <c r="M935" s="59"/>
      <c r="N935" s="59"/>
      <c r="O935" s="59"/>
      <c r="P935" s="59"/>
      <c r="Q935" s="59"/>
      <c r="R935" s="59"/>
      <c r="S935" s="59"/>
      <c r="T935" s="59"/>
      <c r="U935" s="59"/>
      <c r="V935" s="59"/>
      <c r="W935" s="59"/>
      <c r="X935" s="59"/>
      <c r="Y935" s="59"/>
      <c r="Z935" s="59"/>
      <c r="AA935" s="59"/>
      <c r="AB935" s="59"/>
      <c r="AC935" s="59"/>
      <c r="AD935" s="59"/>
      <c r="AE935" s="59"/>
      <c r="AF935" s="59"/>
      <c r="AG935" s="59"/>
      <c r="AH935" s="59"/>
      <c r="AI935" s="59"/>
      <c r="AJ935" s="59"/>
      <c r="AK935" s="59"/>
      <c r="AL935" s="59"/>
      <c r="AM935" s="59"/>
      <c r="AN935" s="59"/>
      <c r="AO935" s="59"/>
      <c r="AP935" s="59"/>
      <c r="AQ935" s="59"/>
      <c r="AR935" s="59"/>
      <c r="AS935" s="59"/>
      <c r="AT935" s="59"/>
      <c r="AU935" s="59"/>
      <c r="AV935" s="59"/>
      <c r="AW935" s="59"/>
      <c r="AX935" s="59"/>
      <c r="AY935" s="59"/>
      <c r="AZ935" s="59"/>
      <c r="BA935" s="59"/>
      <c r="BB935" s="59"/>
      <c r="BC935" s="59"/>
      <c r="BD935" s="59"/>
      <c r="BE935" s="59"/>
      <c r="BF935" s="59"/>
      <c r="BG935" s="59"/>
      <c r="BH935" s="59"/>
      <c r="BI935" s="59"/>
      <c r="BJ935" s="59"/>
      <c r="BK935" s="59"/>
      <c r="BL935" s="59"/>
      <c r="BM935" s="59"/>
      <c r="BN935" s="59"/>
      <c r="BO935" s="59"/>
      <c r="BP935" s="59"/>
      <c r="BQ935" s="59"/>
      <c r="BR935" s="59"/>
      <c r="BS935" s="59"/>
      <c r="BT935" s="59"/>
      <c r="BU935" s="59"/>
      <c r="BV935" s="59"/>
      <c r="BW935" s="59"/>
      <c r="BX935" s="59"/>
      <c r="BY935" s="59"/>
      <c r="BZ935" s="59"/>
      <c r="CA935" s="59"/>
      <c r="CB935" s="59"/>
      <c r="CC935" s="59"/>
      <c r="CD935" s="59"/>
      <c r="CE935" s="59"/>
      <c r="CF935" s="59"/>
      <c r="CG935" s="59"/>
      <c r="CH935" s="59"/>
      <c r="CI935" s="28"/>
      <c r="CJ935" s="28"/>
      <c r="CK935" s="28"/>
      <c r="CL935" s="28"/>
      <c r="CM935" s="29" t="s">
        <v>8</v>
      </c>
      <c r="CN935" s="39"/>
      <c r="CO935" s="40"/>
      <c r="CP935" s="40"/>
      <c r="CQ935" s="40"/>
      <c r="CR935" s="40"/>
      <c r="CS935" s="40"/>
      <c r="CT935" s="40"/>
      <c r="CU935" s="40"/>
      <c r="CV935" s="40"/>
      <c r="CW935" s="40"/>
      <c r="CX935" s="40"/>
      <c r="CY935" s="40"/>
      <c r="CZ935" s="40"/>
      <c r="DA935" s="40"/>
      <c r="DB935" s="40"/>
      <c r="DC935" s="40"/>
      <c r="DD935" s="40"/>
      <c r="DE935" s="40"/>
      <c r="DF935" s="40"/>
      <c r="DG935" s="41"/>
    </row>
    <row r="936" spans="1:117" ht="12.75" collapsed="1" x14ac:dyDescent="0.2">
      <c r="A936" s="19" t="s">
        <v>561</v>
      </c>
      <c r="B936" s="19" t="s">
        <v>27</v>
      </c>
      <c r="C936" s="19"/>
      <c r="D936" s="20" t="s">
        <v>556</v>
      </c>
      <c r="E936" s="20">
        <v>6</v>
      </c>
      <c r="F936" s="20">
        <f>IF($C$4="",SUMIF(stock_on_hand!A:A,planner!A936,stock_on_hand!C:C),SUMIFS(stock_on_hand!C:C,stock_on_hand!A:A,planner!A936,stock_on_hand!E:E,$C$4))</f>
        <v>0</v>
      </c>
      <c r="G936" s="20"/>
      <c r="H936" s="20" t="s">
        <v>10</v>
      </c>
      <c r="I936" s="57">
        <f>IFERROR(HLOOKUP(I$188,bom!$2:$300,MATCH($A936,bom!$A:$A,0)-1,0),0)</f>
        <v>0</v>
      </c>
      <c r="J936" s="57">
        <f>IFERROR(HLOOKUP(J$188,bom!$2:$300,MATCH($A936,bom!$A:$A,0)-1,0),0)</f>
        <v>0</v>
      </c>
      <c r="K936" s="57">
        <f>IFERROR(HLOOKUP(K$188,bom!$2:$300,MATCH($A936,bom!$A:$A,0)-1,0),0)</f>
        <v>0</v>
      </c>
      <c r="L936" s="57">
        <f>IFERROR(HLOOKUP(L$188,bom!$2:$300,MATCH($A936,bom!$A:$A,0)-1,0),0)</f>
        <v>0</v>
      </c>
      <c r="M936" s="57">
        <f>IFERROR(HLOOKUP(M$188,bom!$2:$300,MATCH($A936,bom!$A:$A,0)-1,0),0)</f>
        <v>0</v>
      </c>
      <c r="N936" s="57">
        <f>IFERROR(HLOOKUP(N$188,bom!$2:$300,MATCH($A936,bom!$A:$A,0)-1,0),0)</f>
        <v>0</v>
      </c>
      <c r="O936" s="57">
        <f>IFERROR(HLOOKUP(O$188,bom!$2:$300,MATCH($A936,bom!$A:$A,0)-1,0),0)</f>
        <v>0</v>
      </c>
      <c r="P936" s="57">
        <f>IFERROR(HLOOKUP(P$188,bom!$2:$300,MATCH($A936,bom!$A:$A,0)-1,0),0)</f>
        <v>0</v>
      </c>
      <c r="Q936" s="57">
        <f>IFERROR(HLOOKUP(Q$188,bom!$2:$300,MATCH($A936,bom!$A:$A,0)-1,0),0)</f>
        <v>0</v>
      </c>
      <c r="R936" s="57">
        <f>IFERROR(HLOOKUP(R$188,bom!$2:$300,MATCH($A936,bom!$A:$A,0)-1,0),0)</f>
        <v>0</v>
      </c>
      <c r="S936" s="57">
        <f>IFERROR(HLOOKUP(S$188,bom!$2:$300,MATCH($A936,bom!$A:$A,0)-1,0),0)</f>
        <v>0</v>
      </c>
      <c r="T936" s="57">
        <f>IFERROR(HLOOKUP(T$188,bom!$2:$300,MATCH($A936,bom!$A:$A,0)-1,0),0)</f>
        <v>0</v>
      </c>
      <c r="U936" s="57">
        <f>IFERROR(HLOOKUP(U$188,bom!$2:$300,MATCH($A936,bom!$A:$A,0)-1,0),0)</f>
        <v>0</v>
      </c>
      <c r="V936" s="57">
        <f>IFERROR(HLOOKUP(V$188,bom!$2:$300,MATCH($A936,bom!$A:$A,0)-1,0),0)</f>
        <v>0</v>
      </c>
      <c r="W936" s="57">
        <f>IFERROR(HLOOKUP(W$188,bom!$2:$300,MATCH($A936,bom!$A:$A,0)-1,0),0)</f>
        <v>0</v>
      </c>
      <c r="X936" s="57">
        <f>IFERROR(HLOOKUP(X$188,bom!$2:$300,MATCH($A936,bom!$A:$A,0)-1,0),0)</f>
        <v>0</v>
      </c>
      <c r="Y936" s="57">
        <f>IFERROR(HLOOKUP(Y$188,bom!$2:$300,MATCH($A936,bom!$A:$A,0)-1,0),0)</f>
        <v>0</v>
      </c>
      <c r="Z936" s="57">
        <f>IFERROR(HLOOKUP(Z$188,bom!$2:$300,MATCH($A936,bom!$A:$A,0)-1,0),0)</f>
        <v>0</v>
      </c>
      <c r="AA936" s="57">
        <f>IFERROR(HLOOKUP(AA$188,bom!$2:$300,MATCH($A936,bom!$A:$A,0)-1,0),0)</f>
        <v>0</v>
      </c>
      <c r="AB936" s="57">
        <f>IFERROR(HLOOKUP(AB$188,bom!$2:$300,MATCH($A936,bom!$A:$A,0)-1,0),0)</f>
        <v>0</v>
      </c>
      <c r="AC936" s="57">
        <f>IFERROR(HLOOKUP(AC$188,bom!$2:$300,MATCH($A936,bom!$A:$A,0)-1,0),0)</f>
        <v>0</v>
      </c>
      <c r="AD936" s="57">
        <f>IFERROR(HLOOKUP(AD$188,bom!$2:$300,MATCH($A936,bom!$A:$A,0)-1,0),0)</f>
        <v>0</v>
      </c>
      <c r="AE936" s="57">
        <f>IFERROR(HLOOKUP(AE$188,bom!$2:$300,MATCH($A936,bom!$A:$A,0)-1,0),0)</f>
        <v>0</v>
      </c>
      <c r="AF936" s="57">
        <f>IFERROR(HLOOKUP(AF$188,bom!$2:$300,MATCH($A936,bom!$A:$A,0)-1,0),0)</f>
        <v>0</v>
      </c>
      <c r="AG936" s="57">
        <f>IFERROR(HLOOKUP(AG$188,bom!$2:$300,MATCH($A936,bom!$A:$A,0)-1,0),0)</f>
        <v>0</v>
      </c>
      <c r="AH936" s="57">
        <f>IFERROR(HLOOKUP(AH$188,bom!$2:$300,MATCH($A936,bom!$A:$A,0)-1,0),0)</f>
        <v>0</v>
      </c>
      <c r="AI936" s="57">
        <f>IFERROR(HLOOKUP(AI$188,bom!$2:$300,MATCH($A936,bom!$A:$A,0)-1,0),0)</f>
        <v>0</v>
      </c>
      <c r="AJ936" s="57">
        <f>IFERROR(HLOOKUP(AJ$188,bom!$2:$300,MATCH($A936,bom!$A:$A,0)-1,0),0)</f>
        <v>0</v>
      </c>
      <c r="AK936" s="57">
        <f>IFERROR(HLOOKUP(AK$188,bom!$2:$300,MATCH($A936,bom!$A:$A,0)-1,0),0)</f>
        <v>0</v>
      </c>
      <c r="AL936" s="57">
        <f>IFERROR(HLOOKUP(AL$188,bom!$2:$300,MATCH($A936,bom!$A:$A,0)-1,0),0)</f>
        <v>0</v>
      </c>
      <c r="AM936" s="57">
        <f>IFERROR(HLOOKUP(AM$188,bom!$2:$300,MATCH($A936,bom!$A:$A,0)-1,0),0)</f>
        <v>0</v>
      </c>
      <c r="AN936" s="57">
        <f>IFERROR(HLOOKUP(AN$188,bom!$2:$300,MATCH($A936,bom!$A:$A,0)-1,0),0)</f>
        <v>0</v>
      </c>
      <c r="AO936" s="57">
        <f>IFERROR(HLOOKUP(AO$188,bom!$2:$300,MATCH($A936,bom!$A:$A,0)-1,0),0)</f>
        <v>0</v>
      </c>
      <c r="AP936" s="57">
        <f>IFERROR(HLOOKUP(AP$188,bom!$2:$300,MATCH($A936,bom!$A:$A,0)-1,0),0)</f>
        <v>0</v>
      </c>
      <c r="AQ936" s="57">
        <f>IFERROR(HLOOKUP(AQ$188,bom!$2:$300,MATCH($A936,bom!$A:$A,0)-1,0),0)</f>
        <v>0</v>
      </c>
      <c r="AR936" s="57">
        <f>IFERROR(HLOOKUP(AR$188,bom!$2:$300,MATCH($A936,bom!$A:$A,0)-1,0),0)</f>
        <v>0</v>
      </c>
      <c r="AS936" s="57">
        <f>IFERROR(HLOOKUP(AS$188,bom!$2:$300,MATCH($A936,bom!$A:$A,0)-1,0),0)</f>
        <v>0</v>
      </c>
      <c r="AT936" s="57">
        <f>IFERROR(HLOOKUP(AT$188,bom!$2:$300,MATCH($A936,bom!$A:$A,0)-1,0),0)</f>
        <v>0</v>
      </c>
      <c r="AU936" s="57">
        <f>IFERROR(HLOOKUP(AU$188,bom!$2:$300,MATCH($A936,bom!$A:$A,0)-1,0),0)</f>
        <v>0</v>
      </c>
      <c r="AV936" s="57">
        <f>IFERROR(HLOOKUP(AV$188,bom!$2:$300,MATCH($A936,bom!$A:$A,0)-1,0),0)</f>
        <v>0</v>
      </c>
      <c r="AW936" s="57">
        <f>IFERROR(HLOOKUP(AW$188,bom!$2:$300,MATCH($A936,bom!$A:$A,0)-1,0),0)</f>
        <v>0</v>
      </c>
      <c r="AX936" s="57">
        <f>IFERROR(HLOOKUP(AX$188,bom!$2:$300,MATCH($A936,bom!$A:$A,0)-1,0),0)</f>
        <v>0</v>
      </c>
      <c r="AY936" s="57">
        <f>IFERROR(HLOOKUP(AY$188,bom!$2:$300,MATCH($A936,bom!$A:$A,0)-1,0),0)</f>
        <v>0</v>
      </c>
      <c r="AZ936" s="57">
        <f>IFERROR(HLOOKUP(AZ$188,bom!$2:$300,MATCH($A936,bom!$A:$A,0)-1,0),0)</f>
        <v>0</v>
      </c>
      <c r="BA936" s="57">
        <f>IFERROR(HLOOKUP(BA$188,bom!$2:$300,MATCH($A936,bom!$A:$A,0)-1,0),0)</f>
        <v>0</v>
      </c>
      <c r="BB936" s="57">
        <f>IFERROR(HLOOKUP(BB$188,bom!$2:$300,MATCH($A936,bom!$A:$A,0)-1,0),0)</f>
        <v>0</v>
      </c>
      <c r="BC936" s="57">
        <f>IFERROR(HLOOKUP(BC$188,bom!$2:$300,MATCH($A936,bom!$A:$A,0)-1,0),0)</f>
        <v>0</v>
      </c>
      <c r="BD936" s="57">
        <f>IFERROR(HLOOKUP(BD$188,bom!$2:$300,MATCH($A936,bom!$A:$A,0)-1,0),0)</f>
        <v>0</v>
      </c>
      <c r="BE936" s="57">
        <f>IFERROR(HLOOKUP(BE$188,bom!$2:$300,MATCH($A936,bom!$A:$A,0)-1,0),0)</f>
        <v>0</v>
      </c>
      <c r="BF936" s="57">
        <f>IFERROR(HLOOKUP(BF$188,bom!$2:$300,MATCH($A936,bom!$A:$A,0)-1,0),0)</f>
        <v>0</v>
      </c>
      <c r="BG936" s="57">
        <f>IFERROR(HLOOKUP(BG$188,bom!$2:$300,MATCH($A936,bom!$A:$A,0)-1,0),0)</f>
        <v>0</v>
      </c>
      <c r="BH936" s="57">
        <f>IFERROR(HLOOKUP(BH$188,bom!$2:$300,MATCH($A936,bom!$A:$A,0)-1,0),0)</f>
        <v>0</v>
      </c>
      <c r="BI936" s="57">
        <f>IFERROR(HLOOKUP(BI$188,bom!$2:$300,MATCH($A936,bom!$A:$A,0)-1,0),0)</f>
        <v>0</v>
      </c>
      <c r="BJ936" s="57">
        <f>IFERROR(HLOOKUP(BJ$188,bom!$2:$300,MATCH($A936,bom!$A:$A,0)-1,0),0)</f>
        <v>0</v>
      </c>
      <c r="BK936" s="57">
        <f>IFERROR(HLOOKUP(BK$188,bom!$2:$300,MATCH($A936,bom!$A:$A,0)-1,0),0)</f>
        <v>0</v>
      </c>
      <c r="BL936" s="57">
        <f>IFERROR(HLOOKUP(BL$188,bom!$2:$300,MATCH($A936,bom!$A:$A,0)-1,0),0)</f>
        <v>0</v>
      </c>
      <c r="BM936" s="57">
        <f>IFERROR(HLOOKUP(BM$188,bom!$2:$300,MATCH($A936,bom!$A:$A,0)-1,0),0)</f>
        <v>0</v>
      </c>
      <c r="BN936" s="57">
        <f>IFERROR(HLOOKUP(BN$188,bom!$2:$300,MATCH($A936,bom!$A:$A,0)-1,0),0)</f>
        <v>0</v>
      </c>
      <c r="BO936" s="57">
        <f>IFERROR(HLOOKUP(BO$188,bom!$2:$300,MATCH($A936,bom!$A:$A,0)-1,0),0)</f>
        <v>0</v>
      </c>
      <c r="BP936" s="57">
        <f>IFERROR(HLOOKUP(BP$188,bom!$2:$300,MATCH($A936,bom!$A:$A,0)-1,0),0)</f>
        <v>0</v>
      </c>
      <c r="BQ936" s="57">
        <f>IFERROR(HLOOKUP(BQ$188,bom!$2:$300,MATCH($A936,bom!$A:$A,0)-1,0),0)</f>
        <v>0</v>
      </c>
      <c r="BR936" s="57">
        <f>IFERROR(HLOOKUP(BR$188,bom!$2:$300,MATCH($A936,bom!$A:$A,0)-1,0),0)</f>
        <v>0</v>
      </c>
      <c r="BS936" s="57">
        <f>IFERROR(HLOOKUP(BS$188,bom!$2:$300,MATCH($A936,bom!$A:$A,0)-1,0),0)</f>
        <v>0</v>
      </c>
      <c r="BT936" s="57">
        <f>IFERROR(HLOOKUP(BT$188,bom!$2:$300,MATCH($A936,bom!$A:$A,0)-1,0),0)</f>
        <v>0</v>
      </c>
      <c r="BU936" s="57">
        <f>IFERROR(HLOOKUP(BU$188,bom!$2:$300,MATCH($A936,bom!$A:$A,0)-1,0),0)</f>
        <v>0</v>
      </c>
      <c r="BV936" s="57">
        <f>IFERROR(HLOOKUP(BV$188,bom!$2:$300,MATCH($A936,bom!$A:$A,0)-1,0),0)</f>
        <v>0</v>
      </c>
      <c r="BW936" s="57">
        <f>IFERROR(HLOOKUP(BW$188,bom!$2:$300,MATCH($A936,bom!$A:$A,0)-1,0),0)</f>
        <v>0</v>
      </c>
      <c r="BX936" s="57">
        <f>IFERROR(HLOOKUP(BX$188,bom!$2:$300,MATCH($A936,bom!$A:$A,0)-1,0),0)</f>
        <v>0</v>
      </c>
      <c r="BY936" s="57">
        <f>IFERROR(HLOOKUP(BY$188,bom!$2:$300,MATCH($A936,bom!$A:$A,0)-1,0),0)</f>
        <v>0</v>
      </c>
      <c r="BZ936" s="57">
        <f>IFERROR(HLOOKUP(BZ$188,bom!$2:$300,MATCH($A936,bom!$A:$A,0)-1,0),0)</f>
        <v>0</v>
      </c>
      <c r="CA936" s="57">
        <f>IFERROR(HLOOKUP(CA$188,bom!$2:$300,MATCH($A936,bom!$A:$A,0)-1,0),0)</f>
        <v>0</v>
      </c>
      <c r="CB936" s="57">
        <f>IFERROR(HLOOKUP(CB$188,bom!$2:$300,MATCH($A936,bom!$A:$A,0)-1,0),0)</f>
        <v>0</v>
      </c>
      <c r="CC936" s="57">
        <f>IFERROR(HLOOKUP(CC$188,bom!$2:$300,MATCH($A936,bom!$A:$A,0)-1,0),0)</f>
        <v>0</v>
      </c>
      <c r="CD936" s="57">
        <f>IFERROR(HLOOKUP(CD$188,bom!$2:$300,MATCH($A936,bom!$A:$A,0)-1,0),0)</f>
        <v>0</v>
      </c>
      <c r="CE936" s="57">
        <f>IFERROR(HLOOKUP(CE$188,bom!$2:$300,MATCH($A936,bom!$A:$A,0)-1,0),0)</f>
        <v>0</v>
      </c>
      <c r="CF936" s="57">
        <f>IFERROR(HLOOKUP(CF$188,bom!$2:$300,MATCH($A936,bom!$A:$A,0)-1,0),0)</f>
        <v>0</v>
      </c>
      <c r="CG936" s="57">
        <f>IFERROR(HLOOKUP(CG$188,bom!$2:$300,MATCH($A936,bom!$A:$A,0)-1,0),0)</f>
        <v>0</v>
      </c>
      <c r="CH936" s="57">
        <f>IFERROR(HLOOKUP(CH$188,bom!$2:$300,MATCH($A936,bom!$A:$A,0)-1,0),0)</f>
        <v>0</v>
      </c>
      <c r="CI936" s="20"/>
      <c r="CJ936" s="20"/>
      <c r="CK936" s="20"/>
      <c r="CL936" s="20"/>
      <c r="CM936" s="32" t="str">
        <f t="shared" ref="CM936" si="10172">IF(G936&gt;0,IF(CN936&lt;(0.8*G936),"WARNING!!!",IF(CN936&lt;G936,"ORDER","OK")),IF((VLOOKUP(A936,A:DG,91+E936,0))&lt;0,"WARNING!!!",IF((VLOOKUP(A936,A:DG,91+ROUND(1.25*E936,0),0))&lt;0,"ORDER","OK")))</f>
        <v>OK</v>
      </c>
      <c r="CN936" s="33">
        <f t="shared" ref="CN936" si="10173">F936-CN937+CN938</f>
        <v>0</v>
      </c>
      <c r="CO936" s="34">
        <f t="shared" ref="CO936" si="10174">CN936-CO937+CO938</f>
        <v>0</v>
      </c>
      <c r="CP936" s="34">
        <f t="shared" ref="CP936" si="10175">CO936-CP937+CP938</f>
        <v>0</v>
      </c>
      <c r="CQ936" s="34">
        <f t="shared" ref="CQ936" si="10176">CP936-CQ937+CQ938</f>
        <v>0</v>
      </c>
      <c r="CR936" s="34">
        <f t="shared" ref="CR936" si="10177">CQ936-CR937+CR938</f>
        <v>0</v>
      </c>
      <c r="CS936" s="34">
        <f t="shared" ref="CS936" si="10178">CR936-CS937+CS938</f>
        <v>0</v>
      </c>
      <c r="CT936" s="34">
        <f t="shared" ref="CT936" si="10179">CS936-CT937+CT938</f>
        <v>0</v>
      </c>
      <c r="CU936" s="34">
        <f t="shared" ref="CU936" si="10180">CT936-CU937+CU938</f>
        <v>0</v>
      </c>
      <c r="CV936" s="34">
        <f t="shared" ref="CV936" si="10181">CU936-CV937+CV938</f>
        <v>0</v>
      </c>
      <c r="CW936" s="34">
        <f t="shared" ref="CW936" si="10182">CV936-CW937+CW938</f>
        <v>0</v>
      </c>
      <c r="CX936" s="34">
        <f t="shared" ref="CX936" si="10183">CW936-CX937+CX938</f>
        <v>0</v>
      </c>
      <c r="CY936" s="34">
        <f t="shared" ref="CY936" si="10184">CX936-CY937+CY938</f>
        <v>0</v>
      </c>
      <c r="CZ936" s="34">
        <f t="shared" ref="CZ936" si="10185">CY936-CZ937+CZ938</f>
        <v>0</v>
      </c>
      <c r="DA936" s="34">
        <f t="shared" ref="DA936" si="10186">CZ936-DA937+DA938</f>
        <v>0</v>
      </c>
      <c r="DB936" s="34">
        <f t="shared" ref="DB936" si="10187">DA936-DB937+DB938</f>
        <v>0</v>
      </c>
      <c r="DC936" s="34">
        <f t="shared" ref="DC936" si="10188">DB936-DC937+DC938</f>
        <v>0</v>
      </c>
      <c r="DD936" s="34">
        <f t="shared" ref="DD936" si="10189">DC936-DD937+DD938</f>
        <v>0</v>
      </c>
      <c r="DE936" s="34">
        <f t="shared" ref="DE936" si="10190">DD936-DE937+DE938</f>
        <v>0</v>
      </c>
      <c r="DF936" s="34">
        <f t="shared" ref="DF936" si="10191">DE936-DF937+DF938</f>
        <v>0</v>
      </c>
      <c r="DG936" s="35">
        <f t="shared" ref="DG936" si="10192">DF936-DG937+DG938</f>
        <v>0</v>
      </c>
      <c r="DM936" s="21"/>
    </row>
    <row r="937" spans="1:117" ht="12.75" hidden="1" outlineLevel="1" x14ac:dyDescent="0.2">
      <c r="A937" s="22"/>
      <c r="B937" s="23"/>
      <c r="C937" s="23"/>
      <c r="D937" s="24"/>
      <c r="E937" s="24"/>
      <c r="F937" s="24"/>
      <c r="G937" s="24"/>
      <c r="H937" s="24"/>
      <c r="I937" s="58"/>
      <c r="J937" s="58"/>
      <c r="K937" s="58"/>
      <c r="L937" s="58"/>
      <c r="M937" s="58"/>
      <c r="N937" s="58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  <c r="AG937" s="58"/>
      <c r="AH937" s="58"/>
      <c r="AI937" s="58"/>
      <c r="AJ937" s="58"/>
      <c r="AK937" s="58"/>
      <c r="AL937" s="58"/>
      <c r="AM937" s="58"/>
      <c r="AN937" s="58"/>
      <c r="AO937" s="58"/>
      <c r="AP937" s="58"/>
      <c r="AQ937" s="58"/>
      <c r="AR937" s="58"/>
      <c r="AS937" s="58"/>
      <c r="AT937" s="58"/>
      <c r="AU937" s="58"/>
      <c r="AV937" s="58"/>
      <c r="AW937" s="58"/>
      <c r="AX937" s="58"/>
      <c r="AY937" s="58"/>
      <c r="AZ937" s="58"/>
      <c r="BA937" s="58"/>
      <c r="BB937" s="58"/>
      <c r="BC937" s="58"/>
      <c r="BD937" s="58"/>
      <c r="BE937" s="58"/>
      <c r="BF937" s="58"/>
      <c r="BG937" s="58"/>
      <c r="BH937" s="58"/>
      <c r="BI937" s="58"/>
      <c r="BJ937" s="58"/>
      <c r="BK937" s="58"/>
      <c r="BL937" s="58"/>
      <c r="BM937" s="58"/>
      <c r="BN937" s="58"/>
      <c r="BO937" s="58"/>
      <c r="BP937" s="58"/>
      <c r="BQ937" s="58"/>
      <c r="BR937" s="58"/>
      <c r="BS937" s="58"/>
      <c r="BT937" s="58"/>
      <c r="BU937" s="58"/>
      <c r="BV937" s="58"/>
      <c r="BW937" s="58"/>
      <c r="BX937" s="58"/>
      <c r="BY937" s="58"/>
      <c r="BZ937" s="58"/>
      <c r="CA937" s="58"/>
      <c r="CB937" s="58"/>
      <c r="CC937" s="58"/>
      <c r="CD937" s="58"/>
      <c r="CE937" s="58"/>
      <c r="CF937" s="58"/>
      <c r="CG937" s="58"/>
      <c r="CH937" s="58"/>
      <c r="CI937" s="24"/>
      <c r="CJ937" s="24"/>
      <c r="CK937" s="24"/>
      <c r="CL937" s="24"/>
      <c r="CM937" s="25" t="s">
        <v>7</v>
      </c>
      <c r="CN937" s="36">
        <f t="shared" ref="CN937" si="10193">$I936*CN$3+$J936*CN$4+$K936*CN$5+$L936*CN$6+$M936*CN$7+$N936*CN$8+$O936*CN$9+$P936*CN$10+$Q936*CN$11+$R936*CN$12+$S936*CN$13+$T936*CN$14+$U936*CN$15+$V936*CN$16+$W936*CN$17+$X936*CN$18+$Y936*CN$19+$Z936*CN$20+$AA936*CN$21+$AB936*CN$22+$AC936*CN$23+$AD936*CN$24+$AE936*CN$25+$AF936*CN$26+$AG936*CN$27+$AH936*CN$28+$AI936*CN$29+$AJ936*CN$30+$AK936*CN$31+$AL936*CN$32+$AM936*CN$33+$AN936*CN$34+$AO936*CN$35+$AP936*CN$36+$AQ936*CN$37+$AR936*CN$38+$AS936*CN$39+$AT936*CN$40+$AU936*CN$41+$AV936*CN$42+$AW936*CN$43+$AX936*CN$44+$AY936*CN$45+$AZ936*CN$46+$BA936*CN$47+$BB936*CN$48+$BC936*CN$49+$BD936*CN$50+$BE936*CN$51+$BF936*CN$52+$BG936*CN$53+$BH936*CN$54+$BI936*CN$55+$BJ936*CN$56+$BK936*CN$57+$BL936*CN$58+$BM936*CN$59+$BN936*CN$60+$BO936*CN$61+$BP936*CN$62+$BQ936*CN$63+$BR936*CN$64+$BS936*CN$65+$BT936*CN$66+$BU936*CN$67+$BV936*CN$68+$BW936*CN$69+$BX936*CN$70+$BY936*CN$71+$BZ936*CN$72+$CA936*CN$73+$CB936*CN$74+$CC936*CN$75+$CD936*CN$76+$CE936*CN$77+$CF936*CN$78+$CG936*CN$79+$CH936*CN$80</f>
        <v>0</v>
      </c>
      <c r="CO937" s="37">
        <f t="shared" ref="CO937" si="10194">$I936*CO$3+$J936*CO$4+$K936*CO$5+$L936*CO$6+$M936*CO$7+$N936*CO$8+$O936*CO$9+$P936*CO$10+$Q936*CO$11+$R936*CO$12+$S936*CO$13+$T936*CO$14+$U936*CO$15+$V936*CO$16+$W936*CO$17+$X936*CO$18+$Y936*CO$19+$Z936*CO$20+$AA936*CO$21+$AB936*CO$22+$AC936*CO$23+$AD936*CO$24+$AE936*CO$25+$AF936*CO$26+$AG936*CO$27+$AH936*CO$28+$AI936*CO$29+$AJ936*CO$30+$AK936*CO$31+$AL936*CO$32+$AM936*CO$33+$AN936*CO$34+$AO936*CO$35+$AP936*CO$36+$AQ936*CO$37+$AR936*CO$38+$AS936*CO$39+$AT936*CO$40+$AU936*CO$41+$AV936*CO$42+$AW936*CO$43+$AX936*CO$44+$AY936*CO$45+$AZ936*CO$46+$BA936*CO$47+$BB936*CO$48+$BC936*CO$49+$BD936*CO$50+$BE936*CO$51+$BF936*CO$52+$BG936*CO$53+$BH936*CO$54+$BI936*CO$55+$BJ936*CO$56+$BK936*CO$57+$BL936*CO$58+$BM936*CO$59+$BN936*CO$60+$BO936*CO$61+$BP936*CO$62+$BQ936*CO$63+$BR936*CO$64+$BS936*CO$65+$BT936*CO$66+$BU936*CO$67+$BV936*CO$68+$BW936*CO$69+$BX936*CO$70+$BY936*CO$71+$BZ936*CO$72+$CA936*CO$73+$CB936*CO$74+$CC936*CO$75+$CD936*CO$76+$CE936*CO$77+$CF936*CO$78+$CG936*CO$79+$CH936*CO$80</f>
        <v>0</v>
      </c>
      <c r="CP937" s="37">
        <f t="shared" ref="CP937" si="10195">$I936*CP$3+$J936*CP$4+$K936*CP$5+$L936*CP$6+$M936*CP$7+$N936*CP$8+$O936*CP$9+$P936*CP$10+$Q936*CP$11+$R936*CP$12+$S936*CP$13+$T936*CP$14+$U936*CP$15+$V936*CP$16+$W936*CP$17+$X936*CP$18+$Y936*CP$19+$Z936*CP$20+$AA936*CP$21+$AB936*CP$22+$AC936*CP$23+$AD936*CP$24+$AE936*CP$25+$AF936*CP$26+$AG936*CP$27+$AH936*CP$28+$AI936*CP$29+$AJ936*CP$30+$AK936*CP$31+$AL936*CP$32+$AM936*CP$33+$AN936*CP$34+$AO936*CP$35+$AP936*CP$36+$AQ936*CP$37+$AR936*CP$38+$AS936*CP$39+$AT936*CP$40+$AU936*CP$41+$AV936*CP$42+$AW936*CP$43+$AX936*CP$44+$AY936*CP$45+$AZ936*CP$46+$BA936*CP$47+$BB936*CP$48+$BC936*CP$49+$BD936*CP$50+$BE936*CP$51+$BF936*CP$52+$BG936*CP$53+$BH936*CP$54+$BI936*CP$55+$BJ936*CP$56+$BK936*CP$57+$BL936*CP$58+$BM936*CP$59+$BN936*CP$60+$BO936*CP$61+$BP936*CP$62+$BQ936*CP$63+$BR936*CP$64+$BS936*CP$65+$BT936*CP$66+$BU936*CP$67+$BV936*CP$68+$BW936*CP$69+$BX936*CP$70+$BY936*CP$71+$BZ936*CP$72+$CA936*CP$73+$CB936*CP$74+$CC936*CP$75+$CD936*CP$76+$CE936*CP$77+$CF936*CP$78+$CG936*CP$79+$CH936*CP$80</f>
        <v>0</v>
      </c>
      <c r="CQ937" s="37">
        <f t="shared" ref="CQ937" si="10196">$I936*CQ$3+$J936*CQ$4+$K936*CQ$5+$L936*CQ$6+$M936*CQ$7+$N936*CQ$8+$O936*CQ$9+$P936*CQ$10+$Q936*CQ$11+$R936*CQ$12+$S936*CQ$13+$T936*CQ$14+$U936*CQ$15+$V936*CQ$16+$W936*CQ$17+$X936*CQ$18+$Y936*CQ$19+$Z936*CQ$20+$AA936*CQ$21+$AB936*CQ$22+$AC936*CQ$23+$AD936*CQ$24+$AE936*CQ$25+$AF936*CQ$26+$AG936*CQ$27+$AH936*CQ$28+$AI936*CQ$29+$AJ936*CQ$30+$AK936*CQ$31+$AL936*CQ$32+$AM936*CQ$33+$AN936*CQ$34+$AO936*CQ$35+$AP936*CQ$36+$AQ936*CQ$37+$AR936*CQ$38+$AS936*CQ$39+$AT936*CQ$40+$AU936*CQ$41+$AV936*CQ$42+$AW936*CQ$43+$AX936*CQ$44+$AY936*CQ$45+$AZ936*CQ$46+$BA936*CQ$47+$BB936*CQ$48+$BC936*CQ$49+$BD936*CQ$50+$BE936*CQ$51+$BF936*CQ$52+$BG936*CQ$53+$BH936*CQ$54+$BI936*CQ$55+$BJ936*CQ$56+$BK936*CQ$57+$BL936*CQ$58+$BM936*CQ$59+$BN936*CQ$60+$BO936*CQ$61+$BP936*CQ$62+$BQ936*CQ$63+$BR936*CQ$64+$BS936*CQ$65+$BT936*CQ$66+$BU936*CQ$67+$BV936*CQ$68+$BW936*CQ$69+$BX936*CQ$70+$BY936*CQ$71+$BZ936*CQ$72+$CA936*CQ$73+$CB936*CQ$74+$CC936*CQ$75+$CD936*CQ$76+$CE936*CQ$77+$CF936*CQ$78+$CG936*CQ$79+$CH936*CQ$80</f>
        <v>0</v>
      </c>
      <c r="CR937" s="37">
        <f t="shared" ref="CR937" si="10197">$I936*CR$3+$J936*CR$4+$K936*CR$5+$L936*CR$6+$M936*CR$7+$N936*CR$8+$O936*CR$9+$P936*CR$10+$Q936*CR$11+$R936*CR$12+$S936*CR$13+$T936*CR$14+$U936*CR$15+$V936*CR$16+$W936*CR$17+$X936*CR$18+$Y936*CR$19+$Z936*CR$20+$AA936*CR$21+$AB936*CR$22+$AC936*CR$23+$AD936*CR$24+$AE936*CR$25+$AF936*CR$26+$AG936*CR$27+$AH936*CR$28+$AI936*CR$29+$AJ936*CR$30+$AK936*CR$31+$AL936*CR$32+$AM936*CR$33+$AN936*CR$34+$AO936*CR$35+$AP936*CR$36+$AQ936*CR$37+$AR936*CR$38+$AS936*CR$39+$AT936*CR$40+$AU936*CR$41+$AV936*CR$42+$AW936*CR$43+$AX936*CR$44+$AY936*CR$45+$AZ936*CR$46+$BA936*CR$47+$BB936*CR$48+$BC936*CR$49+$BD936*CR$50+$BE936*CR$51+$BF936*CR$52+$BG936*CR$53+$BH936*CR$54+$BI936*CR$55+$BJ936*CR$56+$BK936*CR$57+$BL936*CR$58+$BM936*CR$59+$BN936*CR$60+$BO936*CR$61+$BP936*CR$62+$BQ936*CR$63+$BR936*CR$64+$BS936*CR$65+$BT936*CR$66+$BU936*CR$67+$BV936*CR$68+$BW936*CR$69+$BX936*CR$70+$BY936*CR$71+$BZ936*CR$72+$CA936*CR$73+$CB936*CR$74+$CC936*CR$75+$CD936*CR$76+$CE936*CR$77+$CF936*CR$78+$CG936*CR$79+$CH936*CR$80</f>
        <v>0</v>
      </c>
      <c r="CS937" s="37">
        <f t="shared" ref="CS937" si="10198">$I936*CS$3+$J936*CS$4+$K936*CS$5+$L936*CS$6+$M936*CS$7+$N936*CS$8+$O936*CS$9+$P936*CS$10+$Q936*CS$11+$R936*CS$12+$S936*CS$13+$T936*CS$14+$U936*CS$15+$V936*CS$16+$W936*CS$17+$X936*CS$18+$Y936*CS$19+$Z936*CS$20+$AA936*CS$21+$AB936*CS$22+$AC936*CS$23+$AD936*CS$24+$AE936*CS$25+$AF936*CS$26+$AG936*CS$27+$AH936*CS$28+$AI936*CS$29+$AJ936*CS$30+$AK936*CS$31+$AL936*CS$32+$AM936*CS$33+$AN936*CS$34+$AO936*CS$35+$AP936*CS$36+$AQ936*CS$37+$AR936*CS$38+$AS936*CS$39+$AT936*CS$40+$AU936*CS$41+$AV936*CS$42+$AW936*CS$43+$AX936*CS$44+$AY936*CS$45+$AZ936*CS$46+$BA936*CS$47+$BB936*CS$48+$BC936*CS$49+$BD936*CS$50+$BE936*CS$51+$BF936*CS$52+$BG936*CS$53+$BH936*CS$54+$BI936*CS$55+$BJ936*CS$56+$BK936*CS$57+$BL936*CS$58+$BM936*CS$59+$BN936*CS$60+$BO936*CS$61+$BP936*CS$62+$BQ936*CS$63+$BR936*CS$64+$BS936*CS$65+$BT936*CS$66+$BU936*CS$67+$BV936*CS$68+$BW936*CS$69+$BX936*CS$70+$BY936*CS$71+$BZ936*CS$72+$CA936*CS$73+$CB936*CS$74+$CC936*CS$75+$CD936*CS$76+$CE936*CS$77+$CF936*CS$78+$CG936*CS$79+$CH936*CS$80</f>
        <v>0</v>
      </c>
      <c r="CT937" s="37">
        <f t="shared" ref="CT937" si="10199">$I936*CT$3+$J936*CT$4+$K936*CT$5+$L936*CT$6+$M936*CT$7+$N936*CT$8+$O936*CT$9+$P936*CT$10+$Q936*CT$11+$R936*CT$12+$S936*CT$13+$T936*CT$14+$U936*CT$15+$V936*CT$16+$W936*CT$17+$X936*CT$18+$Y936*CT$19+$Z936*CT$20+$AA936*CT$21+$AB936*CT$22+$AC936*CT$23+$AD936*CT$24+$AE936*CT$25+$AF936*CT$26+$AG936*CT$27+$AH936*CT$28+$AI936*CT$29+$AJ936*CT$30+$AK936*CT$31+$AL936*CT$32+$AM936*CT$33+$AN936*CT$34+$AO936*CT$35+$AP936*CT$36+$AQ936*CT$37+$AR936*CT$38+$AS936*CT$39+$AT936*CT$40+$AU936*CT$41+$AV936*CT$42+$AW936*CT$43+$AX936*CT$44+$AY936*CT$45+$AZ936*CT$46+$BA936*CT$47+$BB936*CT$48+$BC936*CT$49+$BD936*CT$50+$BE936*CT$51+$BF936*CT$52+$BG936*CT$53+$BH936*CT$54+$BI936*CT$55+$BJ936*CT$56+$BK936*CT$57+$BL936*CT$58+$BM936*CT$59+$BN936*CT$60+$BO936*CT$61+$BP936*CT$62+$BQ936*CT$63+$BR936*CT$64+$BS936*CT$65+$BT936*CT$66+$BU936*CT$67+$BV936*CT$68+$BW936*CT$69+$BX936*CT$70+$BY936*CT$71+$BZ936*CT$72+$CA936*CT$73+$CB936*CT$74+$CC936*CT$75+$CD936*CT$76+$CE936*CT$77+$CF936*CT$78+$CG936*CT$79+$CH936*CT$80</f>
        <v>0</v>
      </c>
      <c r="CU937" s="37">
        <f t="shared" ref="CU937" si="10200">$I936*CU$3+$J936*CU$4+$K936*CU$5+$L936*CU$6+$M936*CU$7+$N936*CU$8+$O936*CU$9+$P936*CU$10+$Q936*CU$11+$R936*CU$12+$S936*CU$13+$T936*CU$14+$U936*CU$15+$V936*CU$16+$W936*CU$17+$X936*CU$18+$Y936*CU$19+$Z936*CU$20+$AA936*CU$21+$AB936*CU$22+$AC936*CU$23+$AD936*CU$24+$AE936*CU$25+$AF936*CU$26+$AG936*CU$27+$AH936*CU$28+$AI936*CU$29+$AJ936*CU$30+$AK936*CU$31+$AL936*CU$32+$AM936*CU$33+$AN936*CU$34+$AO936*CU$35+$AP936*CU$36+$AQ936*CU$37+$AR936*CU$38+$AS936*CU$39+$AT936*CU$40+$AU936*CU$41+$AV936*CU$42+$AW936*CU$43+$AX936*CU$44+$AY936*CU$45+$AZ936*CU$46+$BA936*CU$47+$BB936*CU$48+$BC936*CU$49+$BD936*CU$50+$BE936*CU$51+$BF936*CU$52+$BG936*CU$53+$BH936*CU$54+$BI936*CU$55+$BJ936*CU$56+$BK936*CU$57+$BL936*CU$58+$BM936*CU$59+$BN936*CU$60+$BO936*CU$61+$BP936*CU$62+$BQ936*CU$63+$BR936*CU$64+$BS936*CU$65+$BT936*CU$66+$BU936*CU$67+$BV936*CU$68+$BW936*CU$69+$BX936*CU$70+$BY936*CU$71+$BZ936*CU$72+$CA936*CU$73+$CB936*CU$74+$CC936*CU$75+$CD936*CU$76+$CE936*CU$77+$CF936*CU$78+$CG936*CU$79+$CH936*CU$80</f>
        <v>0</v>
      </c>
      <c r="CV937" s="37">
        <f t="shared" ref="CV937" si="10201">$I936*CV$3+$J936*CV$4+$K936*CV$5+$L936*CV$6+$M936*CV$7+$N936*CV$8+$O936*CV$9+$P936*CV$10+$Q936*CV$11+$R936*CV$12+$S936*CV$13+$T936*CV$14+$U936*CV$15+$V936*CV$16+$W936*CV$17+$X936*CV$18+$Y936*CV$19+$Z936*CV$20+$AA936*CV$21+$AB936*CV$22+$AC936*CV$23+$AD936*CV$24+$AE936*CV$25+$AF936*CV$26+$AG936*CV$27+$AH936*CV$28+$AI936*CV$29+$AJ936*CV$30+$AK936*CV$31+$AL936*CV$32+$AM936*CV$33+$AN936*CV$34+$AO936*CV$35+$AP936*CV$36+$AQ936*CV$37+$AR936*CV$38+$AS936*CV$39+$AT936*CV$40+$AU936*CV$41+$AV936*CV$42+$AW936*CV$43+$AX936*CV$44+$AY936*CV$45+$AZ936*CV$46+$BA936*CV$47+$BB936*CV$48+$BC936*CV$49+$BD936*CV$50+$BE936*CV$51+$BF936*CV$52+$BG936*CV$53+$BH936*CV$54+$BI936*CV$55+$BJ936*CV$56+$BK936*CV$57+$BL936*CV$58+$BM936*CV$59+$BN936*CV$60+$BO936*CV$61+$BP936*CV$62+$BQ936*CV$63+$BR936*CV$64+$BS936*CV$65+$BT936*CV$66+$BU936*CV$67+$BV936*CV$68+$BW936*CV$69+$BX936*CV$70+$BY936*CV$71+$BZ936*CV$72+$CA936*CV$73+$CB936*CV$74+$CC936*CV$75+$CD936*CV$76+$CE936*CV$77+$CF936*CV$78+$CG936*CV$79+$CH936*CV$80</f>
        <v>0</v>
      </c>
      <c r="CW937" s="37">
        <f t="shared" ref="CW937" si="10202">$I936*CW$3+$J936*CW$4+$K936*CW$5+$L936*CW$6+$M936*CW$7+$N936*CW$8+$O936*CW$9+$P936*CW$10+$Q936*CW$11+$R936*CW$12+$S936*CW$13+$T936*CW$14+$U936*CW$15+$V936*CW$16+$W936*CW$17+$X936*CW$18+$Y936*CW$19+$Z936*CW$20+$AA936*CW$21+$AB936*CW$22+$AC936*CW$23+$AD936*CW$24+$AE936*CW$25+$AF936*CW$26+$AG936*CW$27+$AH936*CW$28+$AI936*CW$29+$AJ936*CW$30+$AK936*CW$31+$AL936*CW$32+$AM936*CW$33+$AN936*CW$34+$AO936*CW$35+$AP936*CW$36+$AQ936*CW$37+$AR936*CW$38+$AS936*CW$39+$AT936*CW$40+$AU936*CW$41+$AV936*CW$42+$AW936*CW$43+$AX936*CW$44+$AY936*CW$45+$AZ936*CW$46+$BA936*CW$47+$BB936*CW$48+$BC936*CW$49+$BD936*CW$50+$BE936*CW$51+$BF936*CW$52+$BG936*CW$53+$BH936*CW$54+$BI936*CW$55+$BJ936*CW$56+$BK936*CW$57+$BL936*CW$58+$BM936*CW$59+$BN936*CW$60+$BO936*CW$61+$BP936*CW$62+$BQ936*CW$63+$BR936*CW$64+$BS936*CW$65+$BT936*CW$66+$BU936*CW$67+$BV936*CW$68+$BW936*CW$69+$BX936*CW$70+$BY936*CW$71+$BZ936*CW$72+$CA936*CW$73+$CB936*CW$74+$CC936*CW$75+$CD936*CW$76+$CE936*CW$77+$CF936*CW$78+$CG936*CW$79+$CH936*CW$80</f>
        <v>0</v>
      </c>
      <c r="CX937" s="37">
        <f t="shared" ref="CX937" si="10203">$I936*CX$3+$J936*CX$4+$K936*CX$5+$L936*CX$6+$M936*CX$7+$N936*CX$8+$O936*CX$9+$P936*CX$10+$Q936*CX$11+$R936*CX$12+$S936*CX$13+$T936*CX$14+$U936*CX$15+$V936*CX$16+$W936*CX$17+$X936*CX$18+$Y936*CX$19+$Z936*CX$20+$AA936*CX$21+$AB936*CX$22+$AC936*CX$23+$AD936*CX$24+$AE936*CX$25+$AF936*CX$26+$AG936*CX$27+$AH936*CX$28+$AI936*CX$29+$AJ936*CX$30+$AK936*CX$31+$AL936*CX$32+$AM936*CX$33+$AN936*CX$34+$AO936*CX$35+$AP936*CX$36+$AQ936*CX$37+$AR936*CX$38+$AS936*CX$39+$AT936*CX$40+$AU936*CX$41+$AV936*CX$42+$AW936*CX$43+$AX936*CX$44+$AY936*CX$45+$AZ936*CX$46+$BA936*CX$47+$BB936*CX$48+$BC936*CX$49+$BD936*CX$50+$BE936*CX$51+$BF936*CX$52+$BG936*CX$53+$BH936*CX$54+$BI936*CX$55+$BJ936*CX$56+$BK936*CX$57+$BL936*CX$58+$BM936*CX$59+$BN936*CX$60+$BO936*CX$61+$BP936*CX$62+$BQ936*CX$63+$BR936*CX$64+$BS936*CX$65+$BT936*CX$66+$BU936*CX$67+$BV936*CX$68+$BW936*CX$69+$BX936*CX$70+$BY936*CX$71+$BZ936*CX$72+$CA936*CX$73+$CB936*CX$74+$CC936*CX$75+$CD936*CX$76+$CE936*CX$77+$CF936*CX$78+$CG936*CX$79+$CH936*CX$80</f>
        <v>0</v>
      </c>
      <c r="CY937" s="37">
        <f t="shared" ref="CY937" si="10204">$I936*CY$3+$J936*CY$4+$K936*CY$5+$L936*CY$6+$M936*CY$7+$N936*CY$8+$O936*CY$9+$P936*CY$10+$Q936*CY$11+$R936*CY$12+$S936*CY$13+$T936*CY$14+$U936*CY$15+$V936*CY$16+$W936*CY$17+$X936*CY$18+$Y936*CY$19+$Z936*CY$20+$AA936*CY$21+$AB936*CY$22+$AC936*CY$23+$AD936*CY$24+$AE936*CY$25+$AF936*CY$26+$AG936*CY$27+$AH936*CY$28+$AI936*CY$29+$AJ936*CY$30+$AK936*CY$31+$AL936*CY$32+$AM936*CY$33+$AN936*CY$34+$AO936*CY$35+$AP936*CY$36+$AQ936*CY$37+$AR936*CY$38+$AS936*CY$39+$AT936*CY$40+$AU936*CY$41+$AV936*CY$42+$AW936*CY$43+$AX936*CY$44+$AY936*CY$45+$AZ936*CY$46+$BA936*CY$47+$BB936*CY$48+$BC936*CY$49+$BD936*CY$50+$BE936*CY$51+$BF936*CY$52+$BG936*CY$53+$BH936*CY$54+$BI936*CY$55+$BJ936*CY$56+$BK936*CY$57+$BL936*CY$58+$BM936*CY$59+$BN936*CY$60+$BO936*CY$61+$BP936*CY$62+$BQ936*CY$63+$BR936*CY$64+$BS936*CY$65+$BT936*CY$66+$BU936*CY$67+$BV936*CY$68+$BW936*CY$69+$BX936*CY$70+$BY936*CY$71+$BZ936*CY$72+$CA936*CY$73+$CB936*CY$74+$CC936*CY$75+$CD936*CY$76+$CE936*CY$77+$CF936*CY$78+$CG936*CY$79+$CH936*CY$80</f>
        <v>0</v>
      </c>
      <c r="CZ937" s="37">
        <f t="shared" ref="CZ937" si="10205">$I936*CZ$3+$J936*CZ$4+$K936*CZ$5+$L936*CZ$6+$M936*CZ$7+$N936*CZ$8+$O936*CZ$9+$P936*CZ$10+$Q936*CZ$11+$R936*CZ$12+$S936*CZ$13+$T936*CZ$14+$U936*CZ$15+$V936*CZ$16+$W936*CZ$17+$X936*CZ$18+$Y936*CZ$19+$Z936*CZ$20+$AA936*CZ$21+$AB936*CZ$22+$AC936*CZ$23+$AD936*CZ$24+$AE936*CZ$25+$AF936*CZ$26+$AG936*CZ$27+$AH936*CZ$28+$AI936*CZ$29+$AJ936*CZ$30+$AK936*CZ$31+$AL936*CZ$32+$AM936*CZ$33+$AN936*CZ$34+$AO936*CZ$35+$AP936*CZ$36+$AQ936*CZ$37+$AR936*CZ$38+$AS936*CZ$39+$AT936*CZ$40+$AU936*CZ$41+$AV936*CZ$42+$AW936*CZ$43+$AX936*CZ$44+$AY936*CZ$45+$AZ936*CZ$46+$BA936*CZ$47+$BB936*CZ$48+$BC936*CZ$49+$BD936*CZ$50+$BE936*CZ$51+$BF936*CZ$52+$BG936*CZ$53+$BH936*CZ$54+$BI936*CZ$55+$BJ936*CZ$56+$BK936*CZ$57+$BL936*CZ$58+$BM936*CZ$59+$BN936*CZ$60+$BO936*CZ$61+$BP936*CZ$62+$BQ936*CZ$63+$BR936*CZ$64+$BS936*CZ$65+$BT936*CZ$66+$BU936*CZ$67+$BV936*CZ$68+$BW936*CZ$69+$BX936*CZ$70+$BY936*CZ$71+$BZ936*CZ$72+$CA936*CZ$73+$CB936*CZ$74+$CC936*CZ$75+$CD936*CZ$76+$CE936*CZ$77+$CF936*CZ$78+$CG936*CZ$79+$CH936*CZ$80</f>
        <v>0</v>
      </c>
      <c r="DA937" s="37">
        <f t="shared" ref="DA937" si="10206">$I936*DA$3+$J936*DA$4+$K936*DA$5+$L936*DA$6+$M936*DA$7+$N936*DA$8+$O936*DA$9+$P936*DA$10+$Q936*DA$11+$R936*DA$12+$S936*DA$13+$T936*DA$14+$U936*DA$15+$V936*DA$16+$W936*DA$17+$X936*DA$18+$Y936*DA$19+$Z936*DA$20+$AA936*DA$21+$AB936*DA$22+$AC936*DA$23+$AD936*DA$24+$AE936*DA$25+$AF936*DA$26+$AG936*DA$27+$AH936*DA$28+$AI936*DA$29+$AJ936*DA$30+$AK936*DA$31+$AL936*DA$32+$AM936*DA$33+$AN936*DA$34+$AO936*DA$35+$AP936*DA$36+$AQ936*DA$37+$AR936*DA$38+$AS936*DA$39+$AT936*DA$40+$AU936*DA$41+$AV936*DA$42+$AW936*DA$43+$AX936*DA$44+$AY936*DA$45+$AZ936*DA$46+$BA936*DA$47+$BB936*DA$48+$BC936*DA$49+$BD936*DA$50+$BE936*DA$51+$BF936*DA$52+$BG936*DA$53+$BH936*DA$54+$BI936*DA$55+$BJ936*DA$56+$BK936*DA$57+$BL936*DA$58+$BM936*DA$59+$BN936*DA$60+$BO936*DA$61+$BP936*DA$62+$BQ936*DA$63+$BR936*DA$64+$BS936*DA$65+$BT936*DA$66+$BU936*DA$67+$BV936*DA$68+$BW936*DA$69+$BX936*DA$70+$BY936*DA$71+$BZ936*DA$72+$CA936*DA$73+$CB936*DA$74+$CC936*DA$75+$CD936*DA$76+$CE936*DA$77+$CF936*DA$78+$CG936*DA$79+$CH936*DA$80</f>
        <v>0</v>
      </c>
      <c r="DB937" s="37">
        <f t="shared" ref="DB937" si="10207">$I936*DB$3+$J936*DB$4+$K936*DB$5+$L936*DB$6+$M936*DB$7+$N936*DB$8+$O936*DB$9+$P936*DB$10+$Q936*DB$11+$R936*DB$12+$S936*DB$13+$T936*DB$14+$U936*DB$15+$V936*DB$16+$W936*DB$17+$X936*DB$18+$Y936*DB$19+$Z936*DB$20+$AA936*DB$21+$AB936*DB$22+$AC936*DB$23+$AD936*DB$24+$AE936*DB$25+$AF936*DB$26+$AG936*DB$27+$AH936*DB$28+$AI936*DB$29+$AJ936*DB$30+$AK936*DB$31+$AL936*DB$32+$AM936*DB$33+$AN936*DB$34+$AO936*DB$35+$AP936*DB$36+$AQ936*DB$37+$AR936*DB$38+$AS936*DB$39+$AT936*DB$40+$AU936*DB$41+$AV936*DB$42+$AW936*DB$43+$AX936*DB$44+$AY936*DB$45+$AZ936*DB$46+$BA936*DB$47+$BB936*DB$48+$BC936*DB$49+$BD936*DB$50+$BE936*DB$51+$BF936*DB$52+$BG936*DB$53+$BH936*DB$54+$BI936*DB$55+$BJ936*DB$56+$BK936*DB$57+$BL936*DB$58+$BM936*DB$59+$BN936*DB$60+$BO936*DB$61+$BP936*DB$62+$BQ936*DB$63+$BR936*DB$64+$BS936*DB$65+$BT936*DB$66+$BU936*DB$67+$BV936*DB$68+$BW936*DB$69+$BX936*DB$70+$BY936*DB$71+$BZ936*DB$72+$CA936*DB$73+$CB936*DB$74+$CC936*DB$75+$CD936*DB$76+$CE936*DB$77+$CF936*DB$78+$CG936*DB$79+$CH936*DB$80</f>
        <v>0</v>
      </c>
      <c r="DC937" s="37">
        <f t="shared" ref="DC937" si="10208">$I936*DC$3+$J936*DC$4+$K936*DC$5+$L936*DC$6+$M936*DC$7+$N936*DC$8+$O936*DC$9+$P936*DC$10+$Q936*DC$11+$R936*DC$12+$S936*DC$13+$T936*DC$14+$U936*DC$15+$V936*DC$16+$W936*DC$17+$X936*DC$18+$Y936*DC$19+$Z936*DC$20+$AA936*DC$21+$AB936*DC$22+$AC936*DC$23+$AD936*DC$24+$AE936*DC$25+$AF936*DC$26+$AG936*DC$27+$AH936*DC$28+$AI936*DC$29+$AJ936*DC$30+$AK936*DC$31+$AL936*DC$32+$AM936*DC$33+$AN936*DC$34+$AO936*DC$35+$AP936*DC$36+$AQ936*DC$37+$AR936*DC$38+$AS936*DC$39+$AT936*DC$40+$AU936*DC$41+$AV936*DC$42+$AW936*DC$43+$AX936*DC$44+$AY936*DC$45+$AZ936*DC$46+$BA936*DC$47+$BB936*DC$48+$BC936*DC$49+$BD936*DC$50+$BE936*DC$51+$BF936*DC$52+$BG936*DC$53+$BH936*DC$54+$BI936*DC$55+$BJ936*DC$56+$BK936*DC$57+$BL936*DC$58+$BM936*DC$59+$BN936*DC$60+$BO936*DC$61+$BP936*DC$62+$BQ936*DC$63+$BR936*DC$64+$BS936*DC$65+$BT936*DC$66+$BU936*DC$67+$BV936*DC$68+$BW936*DC$69+$BX936*DC$70+$BY936*DC$71+$BZ936*DC$72+$CA936*DC$73+$CB936*DC$74+$CC936*DC$75+$CD936*DC$76+$CE936*DC$77+$CF936*DC$78+$CG936*DC$79+$CH936*DC$80</f>
        <v>0</v>
      </c>
      <c r="DD937" s="37">
        <f t="shared" ref="DD937" si="10209">$I936*DD$3+$J936*DD$4+$K936*DD$5+$L936*DD$6+$M936*DD$7+$N936*DD$8+$O936*DD$9+$P936*DD$10+$Q936*DD$11+$R936*DD$12+$S936*DD$13+$T936*DD$14+$U936*DD$15+$V936*DD$16+$W936*DD$17+$X936*DD$18+$Y936*DD$19+$Z936*DD$20+$AA936*DD$21+$AB936*DD$22+$AC936*DD$23+$AD936*DD$24+$AE936*DD$25+$AF936*DD$26+$AG936*DD$27+$AH936*DD$28+$AI936*DD$29+$AJ936*DD$30+$AK936*DD$31+$AL936*DD$32+$AM936*DD$33+$AN936*DD$34+$AO936*DD$35+$AP936*DD$36+$AQ936*DD$37+$AR936*DD$38+$AS936*DD$39+$AT936*DD$40+$AU936*DD$41+$AV936*DD$42+$AW936*DD$43+$AX936*DD$44+$AY936*DD$45+$AZ936*DD$46+$BA936*DD$47+$BB936*DD$48+$BC936*DD$49+$BD936*DD$50+$BE936*DD$51+$BF936*DD$52+$BG936*DD$53+$BH936*DD$54+$BI936*DD$55+$BJ936*DD$56+$BK936*DD$57+$BL936*DD$58+$BM936*DD$59+$BN936*DD$60+$BO936*DD$61+$BP936*DD$62+$BQ936*DD$63+$BR936*DD$64+$BS936*DD$65+$BT936*DD$66+$BU936*DD$67+$BV936*DD$68+$BW936*DD$69+$BX936*DD$70+$BY936*DD$71+$BZ936*DD$72+$CA936*DD$73+$CB936*DD$74+$CC936*DD$75+$CD936*DD$76+$CE936*DD$77+$CF936*DD$78+$CG936*DD$79+$CH936*DD$80</f>
        <v>0</v>
      </c>
      <c r="DE937" s="37">
        <f t="shared" ref="DE937" si="10210">$I936*DE$3+$J936*DE$4+$K936*DE$5+$L936*DE$6+$M936*DE$7+$N936*DE$8+$O936*DE$9+$P936*DE$10+$Q936*DE$11+$R936*DE$12+$S936*DE$13+$T936*DE$14+$U936*DE$15+$V936*DE$16+$W936*DE$17+$X936*DE$18+$Y936*DE$19+$Z936*DE$20+$AA936*DE$21+$AB936*DE$22+$AC936*DE$23+$AD936*DE$24+$AE936*DE$25+$AF936*DE$26+$AG936*DE$27+$AH936*DE$28+$AI936*DE$29+$AJ936*DE$30+$AK936*DE$31+$AL936*DE$32+$AM936*DE$33+$AN936*DE$34+$AO936*DE$35+$AP936*DE$36+$AQ936*DE$37+$AR936*DE$38+$AS936*DE$39+$AT936*DE$40+$AU936*DE$41+$AV936*DE$42+$AW936*DE$43+$AX936*DE$44+$AY936*DE$45+$AZ936*DE$46+$BA936*DE$47+$BB936*DE$48+$BC936*DE$49+$BD936*DE$50+$BE936*DE$51+$BF936*DE$52+$BG936*DE$53+$BH936*DE$54+$BI936*DE$55+$BJ936*DE$56+$BK936*DE$57+$BL936*DE$58+$BM936*DE$59+$BN936*DE$60+$BO936*DE$61+$BP936*DE$62+$BQ936*DE$63+$BR936*DE$64+$BS936*DE$65+$BT936*DE$66+$BU936*DE$67+$BV936*DE$68+$BW936*DE$69+$BX936*DE$70+$BY936*DE$71+$BZ936*DE$72+$CA936*DE$73+$CB936*DE$74+$CC936*DE$75+$CD936*DE$76+$CE936*DE$77+$CF936*DE$78+$CG936*DE$79+$CH936*DE$80</f>
        <v>0</v>
      </c>
      <c r="DF937" s="37">
        <f t="shared" ref="DF937" si="10211">$I936*DF$3+$J936*DF$4+$K936*DF$5+$L936*DF$6+$M936*DF$7+$N936*DF$8+$O936*DF$9+$P936*DF$10+$Q936*DF$11+$R936*DF$12+$S936*DF$13+$T936*DF$14+$U936*DF$15+$V936*DF$16+$W936*DF$17+$X936*DF$18+$Y936*DF$19+$Z936*DF$20+$AA936*DF$21+$AB936*DF$22+$AC936*DF$23+$AD936*DF$24+$AE936*DF$25+$AF936*DF$26+$AG936*DF$27+$AH936*DF$28+$AI936*DF$29+$AJ936*DF$30+$AK936*DF$31+$AL936*DF$32+$AM936*DF$33+$AN936*DF$34+$AO936*DF$35+$AP936*DF$36+$AQ936*DF$37+$AR936*DF$38+$AS936*DF$39+$AT936*DF$40+$AU936*DF$41+$AV936*DF$42+$AW936*DF$43+$AX936*DF$44+$AY936*DF$45+$AZ936*DF$46+$BA936*DF$47+$BB936*DF$48+$BC936*DF$49+$BD936*DF$50+$BE936*DF$51+$BF936*DF$52+$BG936*DF$53+$BH936*DF$54+$BI936*DF$55+$BJ936*DF$56+$BK936*DF$57+$BL936*DF$58+$BM936*DF$59+$BN936*DF$60+$BO936*DF$61+$BP936*DF$62+$BQ936*DF$63+$BR936*DF$64+$BS936*DF$65+$BT936*DF$66+$BU936*DF$67+$BV936*DF$68+$BW936*DF$69+$BX936*DF$70+$BY936*DF$71+$BZ936*DF$72+$CA936*DF$73+$CB936*DF$74+$CC936*DF$75+$CD936*DF$76+$CE936*DF$77+$CF936*DF$78+$CG936*DF$79+$CH936*DF$80</f>
        <v>0</v>
      </c>
      <c r="DG937" s="38">
        <f t="shared" ref="DG937" si="10212">$I936*DG$3+$J936*DG$4+$K936*DG$5+$L936*DG$6+$M936*DG$7+$N936*DG$8+$O936*DG$9+$P936*DG$10+$Q936*DG$11+$R936*DG$12+$S936*DG$13+$T936*DG$14+$U936*DG$15+$V936*DG$16+$W936*DG$17+$X936*DG$18+$Y936*DG$19+$Z936*DG$20+$AA936*DG$21+$AB936*DG$22+$AC936*DG$23+$AD936*DG$24+$AE936*DG$25+$AF936*DG$26+$AG936*DG$27+$AH936*DG$28+$AI936*DG$29+$AJ936*DG$30+$AK936*DG$31+$AL936*DG$32+$AM936*DG$33+$AN936*DG$34+$AO936*DG$35+$AP936*DG$36+$AQ936*DG$37+$AR936*DG$38+$AS936*DG$39+$AT936*DG$40+$AU936*DG$41+$AV936*DG$42+$AW936*DG$43+$AX936*DG$44+$AY936*DG$45+$AZ936*DG$46+$BA936*DG$47+$BB936*DG$48+$BC936*DG$49+$BD936*DG$50+$BE936*DG$51+$BF936*DG$52+$BG936*DG$53+$BH936*DG$54+$BI936*DG$55+$BJ936*DG$56+$BK936*DG$57+$BL936*DG$58+$BM936*DG$59+$BN936*DG$60+$BO936*DG$61+$BP936*DG$62+$BQ936*DG$63+$BR936*DG$64+$BS936*DG$65+$BT936*DG$66+$BU936*DG$67+$BV936*DG$68+$BW936*DG$69+$BX936*DG$70+$BY936*DG$71+$BZ936*DG$72+$CA936*DG$73+$CB936*DG$74+$CC936*DG$75+$CD936*DG$76+$CE936*DG$77+$CF936*DG$78+$CG936*DG$79+$CH936*DG$80</f>
        <v>0</v>
      </c>
    </row>
    <row r="938" spans="1:117" ht="12.75" hidden="1" outlineLevel="1" x14ac:dyDescent="0.2">
      <c r="A938" s="26"/>
      <c r="B938" s="27"/>
      <c r="C938" s="27"/>
      <c r="D938" s="28"/>
      <c r="E938" s="28"/>
      <c r="F938" s="28"/>
      <c r="G938" s="28"/>
      <c r="H938" s="28"/>
      <c r="I938" s="59"/>
      <c r="J938" s="59"/>
      <c r="K938" s="59"/>
      <c r="L938" s="59"/>
      <c r="M938" s="59"/>
      <c r="N938" s="59"/>
      <c r="O938" s="59"/>
      <c r="P938" s="59"/>
      <c r="Q938" s="59"/>
      <c r="R938" s="59"/>
      <c r="S938" s="59"/>
      <c r="T938" s="59"/>
      <c r="U938" s="59"/>
      <c r="V938" s="59"/>
      <c r="W938" s="59"/>
      <c r="X938" s="59"/>
      <c r="Y938" s="59"/>
      <c r="Z938" s="59"/>
      <c r="AA938" s="59"/>
      <c r="AB938" s="59"/>
      <c r="AC938" s="59"/>
      <c r="AD938" s="59"/>
      <c r="AE938" s="59"/>
      <c r="AF938" s="59"/>
      <c r="AG938" s="59"/>
      <c r="AH938" s="59"/>
      <c r="AI938" s="59"/>
      <c r="AJ938" s="59"/>
      <c r="AK938" s="59"/>
      <c r="AL938" s="59"/>
      <c r="AM938" s="59"/>
      <c r="AN938" s="59"/>
      <c r="AO938" s="59"/>
      <c r="AP938" s="59"/>
      <c r="AQ938" s="59"/>
      <c r="AR938" s="59"/>
      <c r="AS938" s="59"/>
      <c r="AT938" s="59"/>
      <c r="AU938" s="59"/>
      <c r="AV938" s="59"/>
      <c r="AW938" s="59"/>
      <c r="AX938" s="59"/>
      <c r="AY938" s="59"/>
      <c r="AZ938" s="59"/>
      <c r="BA938" s="59"/>
      <c r="BB938" s="59"/>
      <c r="BC938" s="59"/>
      <c r="BD938" s="59"/>
      <c r="BE938" s="59"/>
      <c r="BF938" s="59"/>
      <c r="BG938" s="59"/>
      <c r="BH938" s="59"/>
      <c r="BI938" s="59"/>
      <c r="BJ938" s="59"/>
      <c r="BK938" s="59"/>
      <c r="BL938" s="59"/>
      <c r="BM938" s="59"/>
      <c r="BN938" s="59"/>
      <c r="BO938" s="59"/>
      <c r="BP938" s="59"/>
      <c r="BQ938" s="59"/>
      <c r="BR938" s="59"/>
      <c r="BS938" s="59"/>
      <c r="BT938" s="59"/>
      <c r="BU938" s="59"/>
      <c r="BV938" s="59"/>
      <c r="BW938" s="59"/>
      <c r="BX938" s="59"/>
      <c r="BY938" s="59"/>
      <c r="BZ938" s="59"/>
      <c r="CA938" s="59"/>
      <c r="CB938" s="59"/>
      <c r="CC938" s="59"/>
      <c r="CD938" s="59"/>
      <c r="CE938" s="59"/>
      <c r="CF938" s="59"/>
      <c r="CG938" s="59"/>
      <c r="CH938" s="59"/>
      <c r="CI938" s="28"/>
      <c r="CJ938" s="28"/>
      <c r="CK938" s="28"/>
      <c r="CL938" s="28"/>
      <c r="CM938" s="29" t="s">
        <v>8</v>
      </c>
      <c r="CN938" s="39"/>
      <c r="CO938" s="40"/>
      <c r="CP938" s="40"/>
      <c r="CQ938" s="40"/>
      <c r="CR938" s="40"/>
      <c r="CS938" s="40"/>
      <c r="CT938" s="40"/>
      <c r="CU938" s="40"/>
      <c r="CV938" s="40"/>
      <c r="CW938" s="40"/>
      <c r="CX938" s="40"/>
      <c r="CY938" s="40"/>
      <c r="CZ938" s="40"/>
      <c r="DA938" s="40"/>
      <c r="DB938" s="40"/>
      <c r="DC938" s="40"/>
      <c r="DD938" s="40"/>
      <c r="DE938" s="40"/>
      <c r="DF938" s="40"/>
      <c r="DG938" s="41"/>
    </row>
    <row r="939" spans="1:117" ht="12.75" collapsed="1" x14ac:dyDescent="0.2">
      <c r="A939" s="19" t="s">
        <v>562</v>
      </c>
      <c r="B939" s="19" t="s">
        <v>563</v>
      </c>
      <c r="C939" s="19"/>
      <c r="D939" s="20" t="s">
        <v>556</v>
      </c>
      <c r="E939" s="20">
        <v>6</v>
      </c>
      <c r="F939" s="20">
        <f>IF($C$4="",SUMIF(stock_on_hand!A:A,planner!A939,stock_on_hand!C:C),SUMIFS(stock_on_hand!C:C,stock_on_hand!A:A,planner!A939,stock_on_hand!E:E,$C$4))</f>
        <v>0</v>
      </c>
      <c r="G939" s="20"/>
      <c r="H939" s="20" t="s">
        <v>10</v>
      </c>
      <c r="I939" s="57">
        <f>IFERROR(HLOOKUP(I$188,bom!$2:$300,MATCH($A939,bom!$A:$A,0)-1,0),0)</f>
        <v>0</v>
      </c>
      <c r="J939" s="57">
        <f>IFERROR(HLOOKUP(J$188,bom!$2:$300,MATCH($A939,bom!$A:$A,0)-1,0),0)</f>
        <v>0</v>
      </c>
      <c r="K939" s="57">
        <f>IFERROR(HLOOKUP(K$188,bom!$2:$300,MATCH($A939,bom!$A:$A,0)-1,0),0)</f>
        <v>0</v>
      </c>
      <c r="L939" s="57">
        <f>IFERROR(HLOOKUP(L$188,bom!$2:$300,MATCH($A939,bom!$A:$A,0)-1,0),0)</f>
        <v>0</v>
      </c>
      <c r="M939" s="57">
        <f>IFERROR(HLOOKUP(M$188,bom!$2:$300,MATCH($A939,bom!$A:$A,0)-1,0),0)</f>
        <v>0</v>
      </c>
      <c r="N939" s="57">
        <f>IFERROR(HLOOKUP(N$188,bom!$2:$300,MATCH($A939,bom!$A:$A,0)-1,0),0)</f>
        <v>0</v>
      </c>
      <c r="O939" s="57">
        <f>IFERROR(HLOOKUP(O$188,bom!$2:$300,MATCH($A939,bom!$A:$A,0)-1,0),0)</f>
        <v>0</v>
      </c>
      <c r="P939" s="57">
        <f>IFERROR(HLOOKUP(P$188,bom!$2:$300,MATCH($A939,bom!$A:$A,0)-1,0),0)</f>
        <v>0</v>
      </c>
      <c r="Q939" s="57">
        <f>IFERROR(HLOOKUP(Q$188,bom!$2:$300,MATCH($A939,bom!$A:$A,0)-1,0),0)</f>
        <v>0</v>
      </c>
      <c r="R939" s="57">
        <f>IFERROR(HLOOKUP(R$188,bom!$2:$300,MATCH($A939,bom!$A:$A,0)-1,0),0)</f>
        <v>0</v>
      </c>
      <c r="S939" s="57">
        <f>IFERROR(HLOOKUP(S$188,bom!$2:$300,MATCH($A939,bom!$A:$A,0)-1,0),0)</f>
        <v>0</v>
      </c>
      <c r="T939" s="57">
        <f>IFERROR(HLOOKUP(T$188,bom!$2:$300,MATCH($A939,bom!$A:$A,0)-1,0),0)</f>
        <v>0</v>
      </c>
      <c r="U939" s="57">
        <f>IFERROR(HLOOKUP(U$188,bom!$2:$300,MATCH($A939,bom!$A:$A,0)-1,0),0)</f>
        <v>0</v>
      </c>
      <c r="V939" s="57">
        <f>IFERROR(HLOOKUP(V$188,bom!$2:$300,MATCH($A939,bom!$A:$A,0)-1,0),0)</f>
        <v>0</v>
      </c>
      <c r="W939" s="57">
        <f>IFERROR(HLOOKUP(W$188,bom!$2:$300,MATCH($A939,bom!$A:$A,0)-1,0),0)</f>
        <v>0</v>
      </c>
      <c r="X939" s="57">
        <f>IFERROR(HLOOKUP(X$188,bom!$2:$300,MATCH($A939,bom!$A:$A,0)-1,0),0)</f>
        <v>0</v>
      </c>
      <c r="Y939" s="57">
        <f>IFERROR(HLOOKUP(Y$188,bom!$2:$300,MATCH($A939,bom!$A:$A,0)-1,0),0)</f>
        <v>0</v>
      </c>
      <c r="Z939" s="57">
        <f>IFERROR(HLOOKUP(Z$188,bom!$2:$300,MATCH($A939,bom!$A:$A,0)-1,0),0)</f>
        <v>0</v>
      </c>
      <c r="AA939" s="57">
        <f>IFERROR(HLOOKUP(AA$188,bom!$2:$300,MATCH($A939,bom!$A:$A,0)-1,0),0)</f>
        <v>0</v>
      </c>
      <c r="AB939" s="57">
        <f>IFERROR(HLOOKUP(AB$188,bom!$2:$300,MATCH($A939,bom!$A:$A,0)-1,0),0)</f>
        <v>0</v>
      </c>
      <c r="AC939" s="57">
        <f>IFERROR(HLOOKUP(AC$188,bom!$2:$300,MATCH($A939,bom!$A:$A,0)-1,0),0)</f>
        <v>0</v>
      </c>
      <c r="AD939" s="57">
        <f>IFERROR(HLOOKUP(AD$188,bom!$2:$300,MATCH($A939,bom!$A:$A,0)-1,0),0)</f>
        <v>0</v>
      </c>
      <c r="AE939" s="57">
        <f>IFERROR(HLOOKUP(AE$188,bom!$2:$300,MATCH($A939,bom!$A:$A,0)-1,0),0)</f>
        <v>0</v>
      </c>
      <c r="AF939" s="57">
        <f>IFERROR(HLOOKUP(AF$188,bom!$2:$300,MATCH($A939,bom!$A:$A,0)-1,0),0)</f>
        <v>0</v>
      </c>
      <c r="AG939" s="57">
        <f>IFERROR(HLOOKUP(AG$188,bom!$2:$300,MATCH($A939,bom!$A:$A,0)-1,0),0)</f>
        <v>0</v>
      </c>
      <c r="AH939" s="57">
        <f>IFERROR(HLOOKUP(AH$188,bom!$2:$300,MATCH($A939,bom!$A:$A,0)-1,0),0)</f>
        <v>0</v>
      </c>
      <c r="AI939" s="57">
        <f>IFERROR(HLOOKUP(AI$188,bom!$2:$300,MATCH($A939,bom!$A:$A,0)-1,0),0)</f>
        <v>0</v>
      </c>
      <c r="AJ939" s="57">
        <f>IFERROR(HLOOKUP(AJ$188,bom!$2:$300,MATCH($A939,bom!$A:$A,0)-1,0),0)</f>
        <v>0</v>
      </c>
      <c r="AK939" s="57">
        <f>IFERROR(HLOOKUP(AK$188,bom!$2:$300,MATCH($A939,bom!$A:$A,0)-1,0),0)</f>
        <v>0</v>
      </c>
      <c r="AL939" s="57">
        <f>IFERROR(HLOOKUP(AL$188,bom!$2:$300,MATCH($A939,bom!$A:$A,0)-1,0),0)</f>
        <v>0</v>
      </c>
      <c r="AM939" s="57">
        <f>IFERROR(HLOOKUP(AM$188,bom!$2:$300,MATCH($A939,bom!$A:$A,0)-1,0),0)</f>
        <v>0</v>
      </c>
      <c r="AN939" s="57">
        <f>IFERROR(HLOOKUP(AN$188,bom!$2:$300,MATCH($A939,bom!$A:$A,0)-1,0),0)</f>
        <v>0</v>
      </c>
      <c r="AO939" s="57">
        <f>IFERROR(HLOOKUP(AO$188,bom!$2:$300,MATCH($A939,bom!$A:$A,0)-1,0),0)</f>
        <v>0</v>
      </c>
      <c r="AP939" s="57">
        <f>IFERROR(HLOOKUP(AP$188,bom!$2:$300,MATCH($A939,bom!$A:$A,0)-1,0),0)</f>
        <v>0</v>
      </c>
      <c r="AQ939" s="57">
        <f>IFERROR(HLOOKUP(AQ$188,bom!$2:$300,MATCH($A939,bom!$A:$A,0)-1,0),0)</f>
        <v>0</v>
      </c>
      <c r="AR939" s="57">
        <f>IFERROR(HLOOKUP(AR$188,bom!$2:$300,MATCH($A939,bom!$A:$A,0)-1,0),0)</f>
        <v>0</v>
      </c>
      <c r="AS939" s="57">
        <f>IFERROR(HLOOKUP(AS$188,bom!$2:$300,MATCH($A939,bom!$A:$A,0)-1,0),0)</f>
        <v>0</v>
      </c>
      <c r="AT939" s="57">
        <f>IFERROR(HLOOKUP(AT$188,bom!$2:$300,MATCH($A939,bom!$A:$A,0)-1,0),0)</f>
        <v>0</v>
      </c>
      <c r="AU939" s="57">
        <f>IFERROR(HLOOKUP(AU$188,bom!$2:$300,MATCH($A939,bom!$A:$A,0)-1,0),0)</f>
        <v>0</v>
      </c>
      <c r="AV939" s="57">
        <f>IFERROR(HLOOKUP(AV$188,bom!$2:$300,MATCH($A939,bom!$A:$A,0)-1,0),0)</f>
        <v>0</v>
      </c>
      <c r="AW939" s="57">
        <f>IFERROR(HLOOKUP(AW$188,bom!$2:$300,MATCH($A939,bom!$A:$A,0)-1,0),0)</f>
        <v>0</v>
      </c>
      <c r="AX939" s="57">
        <f>IFERROR(HLOOKUP(AX$188,bom!$2:$300,MATCH($A939,bom!$A:$A,0)-1,0),0)</f>
        <v>0</v>
      </c>
      <c r="AY939" s="57">
        <f>IFERROR(HLOOKUP(AY$188,bom!$2:$300,MATCH($A939,bom!$A:$A,0)-1,0),0)</f>
        <v>0</v>
      </c>
      <c r="AZ939" s="57">
        <f>IFERROR(HLOOKUP(AZ$188,bom!$2:$300,MATCH($A939,bom!$A:$A,0)-1,0),0)</f>
        <v>0</v>
      </c>
      <c r="BA939" s="57">
        <f>IFERROR(HLOOKUP(BA$188,bom!$2:$300,MATCH($A939,bom!$A:$A,0)-1,0),0)</f>
        <v>0</v>
      </c>
      <c r="BB939" s="57">
        <f>IFERROR(HLOOKUP(BB$188,bom!$2:$300,MATCH($A939,bom!$A:$A,0)-1,0),0)</f>
        <v>0</v>
      </c>
      <c r="BC939" s="57">
        <f>IFERROR(HLOOKUP(BC$188,bom!$2:$300,MATCH($A939,bom!$A:$A,0)-1,0),0)</f>
        <v>0</v>
      </c>
      <c r="BD939" s="57">
        <f>IFERROR(HLOOKUP(BD$188,bom!$2:$300,MATCH($A939,bom!$A:$A,0)-1,0),0)</f>
        <v>0</v>
      </c>
      <c r="BE939" s="57">
        <f>IFERROR(HLOOKUP(BE$188,bom!$2:$300,MATCH($A939,bom!$A:$A,0)-1,0),0)</f>
        <v>0</v>
      </c>
      <c r="BF939" s="57">
        <f>IFERROR(HLOOKUP(BF$188,bom!$2:$300,MATCH($A939,bom!$A:$A,0)-1,0),0)</f>
        <v>0</v>
      </c>
      <c r="BG939" s="57">
        <f>IFERROR(HLOOKUP(BG$188,bom!$2:$300,MATCH($A939,bom!$A:$A,0)-1,0),0)</f>
        <v>0</v>
      </c>
      <c r="BH939" s="57">
        <f>IFERROR(HLOOKUP(BH$188,bom!$2:$300,MATCH($A939,bom!$A:$A,0)-1,0),0)</f>
        <v>0</v>
      </c>
      <c r="BI939" s="57">
        <f>IFERROR(HLOOKUP(BI$188,bom!$2:$300,MATCH($A939,bom!$A:$A,0)-1,0),0)</f>
        <v>0</v>
      </c>
      <c r="BJ939" s="57">
        <f>IFERROR(HLOOKUP(BJ$188,bom!$2:$300,MATCH($A939,bom!$A:$A,0)-1,0),0)</f>
        <v>0</v>
      </c>
      <c r="BK939" s="57">
        <f>IFERROR(HLOOKUP(BK$188,bom!$2:$300,MATCH($A939,bom!$A:$A,0)-1,0),0)</f>
        <v>0</v>
      </c>
      <c r="BL939" s="57">
        <f>IFERROR(HLOOKUP(BL$188,bom!$2:$300,MATCH($A939,bom!$A:$A,0)-1,0),0)</f>
        <v>0</v>
      </c>
      <c r="BM939" s="57">
        <f>IFERROR(HLOOKUP(BM$188,bom!$2:$300,MATCH($A939,bom!$A:$A,0)-1,0),0)</f>
        <v>0</v>
      </c>
      <c r="BN939" s="57">
        <f>IFERROR(HLOOKUP(BN$188,bom!$2:$300,MATCH($A939,bom!$A:$A,0)-1,0),0)</f>
        <v>0</v>
      </c>
      <c r="BO939" s="57">
        <f>IFERROR(HLOOKUP(BO$188,bom!$2:$300,MATCH($A939,bom!$A:$A,0)-1,0),0)</f>
        <v>0</v>
      </c>
      <c r="BP939" s="57">
        <f>IFERROR(HLOOKUP(BP$188,bom!$2:$300,MATCH($A939,bom!$A:$A,0)-1,0),0)</f>
        <v>0</v>
      </c>
      <c r="BQ939" s="57">
        <f>IFERROR(HLOOKUP(BQ$188,bom!$2:$300,MATCH($A939,bom!$A:$A,0)-1,0),0)</f>
        <v>0</v>
      </c>
      <c r="BR939" s="57">
        <f>IFERROR(HLOOKUP(BR$188,bom!$2:$300,MATCH($A939,bom!$A:$A,0)-1,0),0)</f>
        <v>0</v>
      </c>
      <c r="BS939" s="57">
        <f>IFERROR(HLOOKUP(BS$188,bom!$2:$300,MATCH($A939,bom!$A:$A,0)-1,0),0)</f>
        <v>0</v>
      </c>
      <c r="BT939" s="57">
        <f>IFERROR(HLOOKUP(BT$188,bom!$2:$300,MATCH($A939,bom!$A:$A,0)-1,0),0)</f>
        <v>0</v>
      </c>
      <c r="BU939" s="57">
        <f>IFERROR(HLOOKUP(BU$188,bom!$2:$300,MATCH($A939,bom!$A:$A,0)-1,0),0)</f>
        <v>0</v>
      </c>
      <c r="BV939" s="57">
        <f>IFERROR(HLOOKUP(BV$188,bom!$2:$300,MATCH($A939,bom!$A:$A,0)-1,0),0)</f>
        <v>0</v>
      </c>
      <c r="BW939" s="57">
        <f>IFERROR(HLOOKUP(BW$188,bom!$2:$300,MATCH($A939,bom!$A:$A,0)-1,0),0)</f>
        <v>0</v>
      </c>
      <c r="BX939" s="57">
        <f>IFERROR(HLOOKUP(BX$188,bom!$2:$300,MATCH($A939,bom!$A:$A,0)-1,0),0)</f>
        <v>0</v>
      </c>
      <c r="BY939" s="57">
        <f>IFERROR(HLOOKUP(BY$188,bom!$2:$300,MATCH($A939,bom!$A:$A,0)-1,0),0)</f>
        <v>0</v>
      </c>
      <c r="BZ939" s="57">
        <f>IFERROR(HLOOKUP(BZ$188,bom!$2:$300,MATCH($A939,bom!$A:$A,0)-1,0),0)</f>
        <v>0</v>
      </c>
      <c r="CA939" s="57">
        <f>IFERROR(HLOOKUP(CA$188,bom!$2:$300,MATCH($A939,bom!$A:$A,0)-1,0),0)</f>
        <v>0</v>
      </c>
      <c r="CB939" s="57">
        <f>IFERROR(HLOOKUP(CB$188,bom!$2:$300,MATCH($A939,bom!$A:$A,0)-1,0),0)</f>
        <v>0</v>
      </c>
      <c r="CC939" s="57">
        <f>IFERROR(HLOOKUP(CC$188,bom!$2:$300,MATCH($A939,bom!$A:$A,0)-1,0),0)</f>
        <v>0</v>
      </c>
      <c r="CD939" s="57">
        <f>IFERROR(HLOOKUP(CD$188,bom!$2:$300,MATCH($A939,bom!$A:$A,0)-1,0),0)</f>
        <v>0</v>
      </c>
      <c r="CE939" s="57">
        <f>IFERROR(HLOOKUP(CE$188,bom!$2:$300,MATCH($A939,bom!$A:$A,0)-1,0),0)</f>
        <v>0</v>
      </c>
      <c r="CF939" s="57">
        <f>IFERROR(HLOOKUP(CF$188,bom!$2:$300,MATCH($A939,bom!$A:$A,0)-1,0),0)</f>
        <v>0</v>
      </c>
      <c r="CG939" s="57">
        <f>IFERROR(HLOOKUP(CG$188,bom!$2:$300,MATCH($A939,bom!$A:$A,0)-1,0),0)</f>
        <v>0</v>
      </c>
      <c r="CH939" s="57">
        <f>IFERROR(HLOOKUP(CH$188,bom!$2:$300,MATCH($A939,bom!$A:$A,0)-1,0),0)</f>
        <v>0</v>
      </c>
      <c r="CI939" s="20"/>
      <c r="CJ939" s="20"/>
      <c r="CK939" s="20"/>
      <c r="CL939" s="20"/>
      <c r="CM939" s="32" t="str">
        <f t="shared" ref="CM939" si="10213">IF(G939&gt;0,IF(CN939&lt;(0.8*G939),"WARNING!!!",IF(CN939&lt;G939,"ORDER","OK")),IF((VLOOKUP(A939,A:DG,91+E939,0))&lt;0,"WARNING!!!",IF((VLOOKUP(A939,A:DG,91+ROUND(1.25*E939,0),0))&lt;0,"ORDER","OK")))</f>
        <v>OK</v>
      </c>
      <c r="CN939" s="33">
        <f t="shared" ref="CN939" si="10214">F939-CN940+CN941</f>
        <v>0</v>
      </c>
      <c r="CO939" s="34">
        <f t="shared" ref="CO939" si="10215">CN939-CO940+CO941</f>
        <v>0</v>
      </c>
      <c r="CP939" s="34">
        <f t="shared" ref="CP939" si="10216">CO939-CP940+CP941</f>
        <v>0</v>
      </c>
      <c r="CQ939" s="34">
        <f t="shared" ref="CQ939" si="10217">CP939-CQ940+CQ941</f>
        <v>0</v>
      </c>
      <c r="CR939" s="34">
        <f t="shared" ref="CR939" si="10218">CQ939-CR940+CR941</f>
        <v>0</v>
      </c>
      <c r="CS939" s="34">
        <f t="shared" ref="CS939" si="10219">CR939-CS940+CS941</f>
        <v>0</v>
      </c>
      <c r="CT939" s="34">
        <f t="shared" ref="CT939" si="10220">CS939-CT940+CT941</f>
        <v>0</v>
      </c>
      <c r="CU939" s="34">
        <f t="shared" ref="CU939" si="10221">CT939-CU940+CU941</f>
        <v>0</v>
      </c>
      <c r="CV939" s="34">
        <f t="shared" ref="CV939" si="10222">CU939-CV940+CV941</f>
        <v>0</v>
      </c>
      <c r="CW939" s="34">
        <f t="shared" ref="CW939" si="10223">CV939-CW940+CW941</f>
        <v>0</v>
      </c>
      <c r="CX939" s="34">
        <f t="shared" ref="CX939" si="10224">CW939-CX940+CX941</f>
        <v>0</v>
      </c>
      <c r="CY939" s="34">
        <f t="shared" ref="CY939" si="10225">CX939-CY940+CY941</f>
        <v>0</v>
      </c>
      <c r="CZ939" s="34">
        <f t="shared" ref="CZ939" si="10226">CY939-CZ940+CZ941</f>
        <v>0</v>
      </c>
      <c r="DA939" s="34">
        <f t="shared" ref="DA939" si="10227">CZ939-DA940+DA941</f>
        <v>0</v>
      </c>
      <c r="DB939" s="34">
        <f t="shared" ref="DB939" si="10228">DA939-DB940+DB941</f>
        <v>0</v>
      </c>
      <c r="DC939" s="34">
        <f t="shared" ref="DC939" si="10229">DB939-DC940+DC941</f>
        <v>0</v>
      </c>
      <c r="DD939" s="34">
        <f t="shared" ref="DD939" si="10230">DC939-DD940+DD941</f>
        <v>0</v>
      </c>
      <c r="DE939" s="34">
        <f t="shared" ref="DE939" si="10231">DD939-DE940+DE941</f>
        <v>0</v>
      </c>
      <c r="DF939" s="34">
        <f t="shared" ref="DF939" si="10232">DE939-DF940+DF941</f>
        <v>0</v>
      </c>
      <c r="DG939" s="35">
        <f t="shared" ref="DG939" si="10233">DF939-DG940+DG941</f>
        <v>0</v>
      </c>
      <c r="DM939" s="21"/>
    </row>
    <row r="940" spans="1:117" ht="12.75" hidden="1" outlineLevel="1" x14ac:dyDescent="0.2">
      <c r="A940" s="22"/>
      <c r="B940" s="23"/>
      <c r="C940" s="23"/>
      <c r="D940" s="24"/>
      <c r="E940" s="24"/>
      <c r="F940" s="24"/>
      <c r="G940" s="24"/>
      <c r="H940" s="24"/>
      <c r="I940" s="58"/>
      <c r="J940" s="58"/>
      <c r="K940" s="58"/>
      <c r="L940" s="58"/>
      <c r="M940" s="58"/>
      <c r="N940" s="58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  <c r="AG940" s="58"/>
      <c r="AH940" s="58"/>
      <c r="AI940" s="58"/>
      <c r="AJ940" s="58"/>
      <c r="AK940" s="58"/>
      <c r="AL940" s="58"/>
      <c r="AM940" s="58"/>
      <c r="AN940" s="58"/>
      <c r="AO940" s="58"/>
      <c r="AP940" s="58"/>
      <c r="AQ940" s="58"/>
      <c r="AR940" s="58"/>
      <c r="AS940" s="58"/>
      <c r="AT940" s="58"/>
      <c r="AU940" s="58"/>
      <c r="AV940" s="58"/>
      <c r="AW940" s="58"/>
      <c r="AX940" s="58"/>
      <c r="AY940" s="58"/>
      <c r="AZ940" s="58"/>
      <c r="BA940" s="58"/>
      <c r="BB940" s="58"/>
      <c r="BC940" s="58"/>
      <c r="BD940" s="58"/>
      <c r="BE940" s="58"/>
      <c r="BF940" s="58"/>
      <c r="BG940" s="58"/>
      <c r="BH940" s="58"/>
      <c r="BI940" s="58"/>
      <c r="BJ940" s="58"/>
      <c r="BK940" s="58"/>
      <c r="BL940" s="58"/>
      <c r="BM940" s="58"/>
      <c r="BN940" s="58"/>
      <c r="BO940" s="58"/>
      <c r="BP940" s="58"/>
      <c r="BQ940" s="58"/>
      <c r="BR940" s="58"/>
      <c r="BS940" s="58"/>
      <c r="BT940" s="58"/>
      <c r="BU940" s="58"/>
      <c r="BV940" s="58"/>
      <c r="BW940" s="58"/>
      <c r="BX940" s="58"/>
      <c r="BY940" s="58"/>
      <c r="BZ940" s="58"/>
      <c r="CA940" s="58"/>
      <c r="CB940" s="58"/>
      <c r="CC940" s="58"/>
      <c r="CD940" s="58"/>
      <c r="CE940" s="58"/>
      <c r="CF940" s="58"/>
      <c r="CG940" s="58"/>
      <c r="CH940" s="58"/>
      <c r="CI940" s="24"/>
      <c r="CJ940" s="24"/>
      <c r="CK940" s="24"/>
      <c r="CL940" s="24"/>
      <c r="CM940" s="25" t="s">
        <v>7</v>
      </c>
      <c r="CN940" s="36">
        <f t="shared" ref="CN940" si="10234">$I939*CN$3+$J939*CN$4+$K939*CN$5+$L939*CN$6+$M939*CN$7+$N939*CN$8+$O939*CN$9+$P939*CN$10+$Q939*CN$11+$R939*CN$12+$S939*CN$13+$T939*CN$14+$U939*CN$15+$V939*CN$16+$W939*CN$17+$X939*CN$18+$Y939*CN$19+$Z939*CN$20+$AA939*CN$21+$AB939*CN$22+$AC939*CN$23+$AD939*CN$24+$AE939*CN$25+$AF939*CN$26+$AG939*CN$27+$AH939*CN$28+$AI939*CN$29+$AJ939*CN$30+$AK939*CN$31+$AL939*CN$32+$AM939*CN$33+$AN939*CN$34+$AO939*CN$35+$AP939*CN$36+$AQ939*CN$37+$AR939*CN$38+$AS939*CN$39+$AT939*CN$40+$AU939*CN$41+$AV939*CN$42+$AW939*CN$43+$AX939*CN$44+$AY939*CN$45+$AZ939*CN$46+$BA939*CN$47+$BB939*CN$48+$BC939*CN$49+$BD939*CN$50+$BE939*CN$51+$BF939*CN$52+$BG939*CN$53+$BH939*CN$54+$BI939*CN$55+$BJ939*CN$56+$BK939*CN$57+$BL939*CN$58+$BM939*CN$59+$BN939*CN$60+$BO939*CN$61+$BP939*CN$62+$BQ939*CN$63+$BR939*CN$64+$BS939*CN$65+$BT939*CN$66+$BU939*CN$67+$BV939*CN$68+$BW939*CN$69+$BX939*CN$70+$BY939*CN$71+$BZ939*CN$72+$CA939*CN$73+$CB939*CN$74+$CC939*CN$75+$CD939*CN$76+$CE939*CN$77+$CF939*CN$78+$CG939*CN$79+$CH939*CN$80</f>
        <v>0</v>
      </c>
      <c r="CO940" s="37">
        <f t="shared" ref="CO940" si="10235">$I939*CO$3+$J939*CO$4+$K939*CO$5+$L939*CO$6+$M939*CO$7+$N939*CO$8+$O939*CO$9+$P939*CO$10+$Q939*CO$11+$R939*CO$12+$S939*CO$13+$T939*CO$14+$U939*CO$15+$V939*CO$16+$W939*CO$17+$X939*CO$18+$Y939*CO$19+$Z939*CO$20+$AA939*CO$21+$AB939*CO$22+$AC939*CO$23+$AD939*CO$24+$AE939*CO$25+$AF939*CO$26+$AG939*CO$27+$AH939*CO$28+$AI939*CO$29+$AJ939*CO$30+$AK939*CO$31+$AL939*CO$32+$AM939*CO$33+$AN939*CO$34+$AO939*CO$35+$AP939*CO$36+$AQ939*CO$37+$AR939*CO$38+$AS939*CO$39+$AT939*CO$40+$AU939*CO$41+$AV939*CO$42+$AW939*CO$43+$AX939*CO$44+$AY939*CO$45+$AZ939*CO$46+$BA939*CO$47+$BB939*CO$48+$BC939*CO$49+$BD939*CO$50+$BE939*CO$51+$BF939*CO$52+$BG939*CO$53+$BH939*CO$54+$BI939*CO$55+$BJ939*CO$56+$BK939*CO$57+$BL939*CO$58+$BM939*CO$59+$BN939*CO$60+$BO939*CO$61+$BP939*CO$62+$BQ939*CO$63+$BR939*CO$64+$BS939*CO$65+$BT939*CO$66+$BU939*CO$67+$BV939*CO$68+$BW939*CO$69+$BX939*CO$70+$BY939*CO$71+$BZ939*CO$72+$CA939*CO$73+$CB939*CO$74+$CC939*CO$75+$CD939*CO$76+$CE939*CO$77+$CF939*CO$78+$CG939*CO$79+$CH939*CO$80</f>
        <v>0</v>
      </c>
      <c r="CP940" s="37">
        <f t="shared" ref="CP940" si="10236">$I939*CP$3+$J939*CP$4+$K939*CP$5+$L939*CP$6+$M939*CP$7+$N939*CP$8+$O939*CP$9+$P939*CP$10+$Q939*CP$11+$R939*CP$12+$S939*CP$13+$T939*CP$14+$U939*CP$15+$V939*CP$16+$W939*CP$17+$X939*CP$18+$Y939*CP$19+$Z939*CP$20+$AA939*CP$21+$AB939*CP$22+$AC939*CP$23+$AD939*CP$24+$AE939*CP$25+$AF939*CP$26+$AG939*CP$27+$AH939*CP$28+$AI939*CP$29+$AJ939*CP$30+$AK939*CP$31+$AL939*CP$32+$AM939*CP$33+$AN939*CP$34+$AO939*CP$35+$AP939*CP$36+$AQ939*CP$37+$AR939*CP$38+$AS939*CP$39+$AT939*CP$40+$AU939*CP$41+$AV939*CP$42+$AW939*CP$43+$AX939*CP$44+$AY939*CP$45+$AZ939*CP$46+$BA939*CP$47+$BB939*CP$48+$BC939*CP$49+$BD939*CP$50+$BE939*CP$51+$BF939*CP$52+$BG939*CP$53+$BH939*CP$54+$BI939*CP$55+$BJ939*CP$56+$BK939*CP$57+$BL939*CP$58+$BM939*CP$59+$BN939*CP$60+$BO939*CP$61+$BP939*CP$62+$BQ939*CP$63+$BR939*CP$64+$BS939*CP$65+$BT939*CP$66+$BU939*CP$67+$BV939*CP$68+$BW939*CP$69+$BX939*CP$70+$BY939*CP$71+$BZ939*CP$72+$CA939*CP$73+$CB939*CP$74+$CC939*CP$75+$CD939*CP$76+$CE939*CP$77+$CF939*CP$78+$CG939*CP$79+$CH939*CP$80</f>
        <v>0</v>
      </c>
      <c r="CQ940" s="37">
        <f t="shared" ref="CQ940" si="10237">$I939*CQ$3+$J939*CQ$4+$K939*CQ$5+$L939*CQ$6+$M939*CQ$7+$N939*CQ$8+$O939*CQ$9+$P939*CQ$10+$Q939*CQ$11+$R939*CQ$12+$S939*CQ$13+$T939*CQ$14+$U939*CQ$15+$V939*CQ$16+$W939*CQ$17+$X939*CQ$18+$Y939*CQ$19+$Z939*CQ$20+$AA939*CQ$21+$AB939*CQ$22+$AC939*CQ$23+$AD939*CQ$24+$AE939*CQ$25+$AF939*CQ$26+$AG939*CQ$27+$AH939*CQ$28+$AI939*CQ$29+$AJ939*CQ$30+$AK939*CQ$31+$AL939*CQ$32+$AM939*CQ$33+$AN939*CQ$34+$AO939*CQ$35+$AP939*CQ$36+$AQ939*CQ$37+$AR939*CQ$38+$AS939*CQ$39+$AT939*CQ$40+$AU939*CQ$41+$AV939*CQ$42+$AW939*CQ$43+$AX939*CQ$44+$AY939*CQ$45+$AZ939*CQ$46+$BA939*CQ$47+$BB939*CQ$48+$BC939*CQ$49+$BD939*CQ$50+$BE939*CQ$51+$BF939*CQ$52+$BG939*CQ$53+$BH939*CQ$54+$BI939*CQ$55+$BJ939*CQ$56+$BK939*CQ$57+$BL939*CQ$58+$BM939*CQ$59+$BN939*CQ$60+$BO939*CQ$61+$BP939*CQ$62+$BQ939*CQ$63+$BR939*CQ$64+$BS939*CQ$65+$BT939*CQ$66+$BU939*CQ$67+$BV939*CQ$68+$BW939*CQ$69+$BX939*CQ$70+$BY939*CQ$71+$BZ939*CQ$72+$CA939*CQ$73+$CB939*CQ$74+$CC939*CQ$75+$CD939*CQ$76+$CE939*CQ$77+$CF939*CQ$78+$CG939*CQ$79+$CH939*CQ$80</f>
        <v>0</v>
      </c>
      <c r="CR940" s="37">
        <f t="shared" ref="CR940" si="10238">$I939*CR$3+$J939*CR$4+$K939*CR$5+$L939*CR$6+$M939*CR$7+$N939*CR$8+$O939*CR$9+$P939*CR$10+$Q939*CR$11+$R939*CR$12+$S939*CR$13+$T939*CR$14+$U939*CR$15+$V939*CR$16+$W939*CR$17+$X939*CR$18+$Y939*CR$19+$Z939*CR$20+$AA939*CR$21+$AB939*CR$22+$AC939*CR$23+$AD939*CR$24+$AE939*CR$25+$AF939*CR$26+$AG939*CR$27+$AH939*CR$28+$AI939*CR$29+$AJ939*CR$30+$AK939*CR$31+$AL939*CR$32+$AM939*CR$33+$AN939*CR$34+$AO939*CR$35+$AP939*CR$36+$AQ939*CR$37+$AR939*CR$38+$AS939*CR$39+$AT939*CR$40+$AU939*CR$41+$AV939*CR$42+$AW939*CR$43+$AX939*CR$44+$AY939*CR$45+$AZ939*CR$46+$BA939*CR$47+$BB939*CR$48+$BC939*CR$49+$BD939*CR$50+$BE939*CR$51+$BF939*CR$52+$BG939*CR$53+$BH939*CR$54+$BI939*CR$55+$BJ939*CR$56+$BK939*CR$57+$BL939*CR$58+$BM939*CR$59+$BN939*CR$60+$BO939*CR$61+$BP939*CR$62+$BQ939*CR$63+$BR939*CR$64+$BS939*CR$65+$BT939*CR$66+$BU939*CR$67+$BV939*CR$68+$BW939*CR$69+$BX939*CR$70+$BY939*CR$71+$BZ939*CR$72+$CA939*CR$73+$CB939*CR$74+$CC939*CR$75+$CD939*CR$76+$CE939*CR$77+$CF939*CR$78+$CG939*CR$79+$CH939*CR$80</f>
        <v>0</v>
      </c>
      <c r="CS940" s="37">
        <f t="shared" ref="CS940" si="10239">$I939*CS$3+$J939*CS$4+$K939*CS$5+$L939*CS$6+$M939*CS$7+$N939*CS$8+$O939*CS$9+$P939*CS$10+$Q939*CS$11+$R939*CS$12+$S939*CS$13+$T939*CS$14+$U939*CS$15+$V939*CS$16+$W939*CS$17+$X939*CS$18+$Y939*CS$19+$Z939*CS$20+$AA939*CS$21+$AB939*CS$22+$AC939*CS$23+$AD939*CS$24+$AE939*CS$25+$AF939*CS$26+$AG939*CS$27+$AH939*CS$28+$AI939*CS$29+$AJ939*CS$30+$AK939*CS$31+$AL939*CS$32+$AM939*CS$33+$AN939*CS$34+$AO939*CS$35+$AP939*CS$36+$AQ939*CS$37+$AR939*CS$38+$AS939*CS$39+$AT939*CS$40+$AU939*CS$41+$AV939*CS$42+$AW939*CS$43+$AX939*CS$44+$AY939*CS$45+$AZ939*CS$46+$BA939*CS$47+$BB939*CS$48+$BC939*CS$49+$BD939*CS$50+$BE939*CS$51+$BF939*CS$52+$BG939*CS$53+$BH939*CS$54+$BI939*CS$55+$BJ939*CS$56+$BK939*CS$57+$BL939*CS$58+$BM939*CS$59+$BN939*CS$60+$BO939*CS$61+$BP939*CS$62+$BQ939*CS$63+$BR939*CS$64+$BS939*CS$65+$BT939*CS$66+$BU939*CS$67+$BV939*CS$68+$BW939*CS$69+$BX939*CS$70+$BY939*CS$71+$BZ939*CS$72+$CA939*CS$73+$CB939*CS$74+$CC939*CS$75+$CD939*CS$76+$CE939*CS$77+$CF939*CS$78+$CG939*CS$79+$CH939*CS$80</f>
        <v>0</v>
      </c>
      <c r="CT940" s="37">
        <f t="shared" ref="CT940" si="10240">$I939*CT$3+$J939*CT$4+$K939*CT$5+$L939*CT$6+$M939*CT$7+$N939*CT$8+$O939*CT$9+$P939*CT$10+$Q939*CT$11+$R939*CT$12+$S939*CT$13+$T939*CT$14+$U939*CT$15+$V939*CT$16+$W939*CT$17+$X939*CT$18+$Y939*CT$19+$Z939*CT$20+$AA939*CT$21+$AB939*CT$22+$AC939*CT$23+$AD939*CT$24+$AE939*CT$25+$AF939*CT$26+$AG939*CT$27+$AH939*CT$28+$AI939*CT$29+$AJ939*CT$30+$AK939*CT$31+$AL939*CT$32+$AM939*CT$33+$AN939*CT$34+$AO939*CT$35+$AP939*CT$36+$AQ939*CT$37+$AR939*CT$38+$AS939*CT$39+$AT939*CT$40+$AU939*CT$41+$AV939*CT$42+$AW939*CT$43+$AX939*CT$44+$AY939*CT$45+$AZ939*CT$46+$BA939*CT$47+$BB939*CT$48+$BC939*CT$49+$BD939*CT$50+$BE939*CT$51+$BF939*CT$52+$BG939*CT$53+$BH939*CT$54+$BI939*CT$55+$BJ939*CT$56+$BK939*CT$57+$BL939*CT$58+$BM939*CT$59+$BN939*CT$60+$BO939*CT$61+$BP939*CT$62+$BQ939*CT$63+$BR939*CT$64+$BS939*CT$65+$BT939*CT$66+$BU939*CT$67+$BV939*CT$68+$BW939*CT$69+$BX939*CT$70+$BY939*CT$71+$BZ939*CT$72+$CA939*CT$73+$CB939*CT$74+$CC939*CT$75+$CD939*CT$76+$CE939*CT$77+$CF939*CT$78+$CG939*CT$79+$CH939*CT$80</f>
        <v>0</v>
      </c>
      <c r="CU940" s="37">
        <f t="shared" ref="CU940" si="10241">$I939*CU$3+$J939*CU$4+$K939*CU$5+$L939*CU$6+$M939*CU$7+$N939*CU$8+$O939*CU$9+$P939*CU$10+$Q939*CU$11+$R939*CU$12+$S939*CU$13+$T939*CU$14+$U939*CU$15+$V939*CU$16+$W939*CU$17+$X939*CU$18+$Y939*CU$19+$Z939*CU$20+$AA939*CU$21+$AB939*CU$22+$AC939*CU$23+$AD939*CU$24+$AE939*CU$25+$AF939*CU$26+$AG939*CU$27+$AH939*CU$28+$AI939*CU$29+$AJ939*CU$30+$AK939*CU$31+$AL939*CU$32+$AM939*CU$33+$AN939*CU$34+$AO939*CU$35+$AP939*CU$36+$AQ939*CU$37+$AR939*CU$38+$AS939*CU$39+$AT939*CU$40+$AU939*CU$41+$AV939*CU$42+$AW939*CU$43+$AX939*CU$44+$AY939*CU$45+$AZ939*CU$46+$BA939*CU$47+$BB939*CU$48+$BC939*CU$49+$BD939*CU$50+$BE939*CU$51+$BF939*CU$52+$BG939*CU$53+$BH939*CU$54+$BI939*CU$55+$BJ939*CU$56+$BK939*CU$57+$BL939*CU$58+$BM939*CU$59+$BN939*CU$60+$BO939*CU$61+$BP939*CU$62+$BQ939*CU$63+$BR939*CU$64+$BS939*CU$65+$BT939*CU$66+$BU939*CU$67+$BV939*CU$68+$BW939*CU$69+$BX939*CU$70+$BY939*CU$71+$BZ939*CU$72+$CA939*CU$73+$CB939*CU$74+$CC939*CU$75+$CD939*CU$76+$CE939*CU$77+$CF939*CU$78+$CG939*CU$79+$CH939*CU$80</f>
        <v>0</v>
      </c>
      <c r="CV940" s="37">
        <f t="shared" ref="CV940" si="10242">$I939*CV$3+$J939*CV$4+$K939*CV$5+$L939*CV$6+$M939*CV$7+$N939*CV$8+$O939*CV$9+$P939*CV$10+$Q939*CV$11+$R939*CV$12+$S939*CV$13+$T939*CV$14+$U939*CV$15+$V939*CV$16+$W939*CV$17+$X939*CV$18+$Y939*CV$19+$Z939*CV$20+$AA939*CV$21+$AB939*CV$22+$AC939*CV$23+$AD939*CV$24+$AE939*CV$25+$AF939*CV$26+$AG939*CV$27+$AH939*CV$28+$AI939*CV$29+$AJ939*CV$30+$AK939*CV$31+$AL939*CV$32+$AM939*CV$33+$AN939*CV$34+$AO939*CV$35+$AP939*CV$36+$AQ939*CV$37+$AR939*CV$38+$AS939*CV$39+$AT939*CV$40+$AU939*CV$41+$AV939*CV$42+$AW939*CV$43+$AX939*CV$44+$AY939*CV$45+$AZ939*CV$46+$BA939*CV$47+$BB939*CV$48+$BC939*CV$49+$BD939*CV$50+$BE939*CV$51+$BF939*CV$52+$BG939*CV$53+$BH939*CV$54+$BI939*CV$55+$BJ939*CV$56+$BK939*CV$57+$BL939*CV$58+$BM939*CV$59+$BN939*CV$60+$BO939*CV$61+$BP939*CV$62+$BQ939*CV$63+$BR939*CV$64+$BS939*CV$65+$BT939*CV$66+$BU939*CV$67+$BV939*CV$68+$BW939*CV$69+$BX939*CV$70+$BY939*CV$71+$BZ939*CV$72+$CA939*CV$73+$CB939*CV$74+$CC939*CV$75+$CD939*CV$76+$CE939*CV$77+$CF939*CV$78+$CG939*CV$79+$CH939*CV$80</f>
        <v>0</v>
      </c>
      <c r="CW940" s="37">
        <f t="shared" ref="CW940" si="10243">$I939*CW$3+$J939*CW$4+$K939*CW$5+$L939*CW$6+$M939*CW$7+$N939*CW$8+$O939*CW$9+$P939*CW$10+$Q939*CW$11+$R939*CW$12+$S939*CW$13+$T939*CW$14+$U939*CW$15+$V939*CW$16+$W939*CW$17+$X939*CW$18+$Y939*CW$19+$Z939*CW$20+$AA939*CW$21+$AB939*CW$22+$AC939*CW$23+$AD939*CW$24+$AE939*CW$25+$AF939*CW$26+$AG939*CW$27+$AH939*CW$28+$AI939*CW$29+$AJ939*CW$30+$AK939*CW$31+$AL939*CW$32+$AM939*CW$33+$AN939*CW$34+$AO939*CW$35+$AP939*CW$36+$AQ939*CW$37+$AR939*CW$38+$AS939*CW$39+$AT939*CW$40+$AU939*CW$41+$AV939*CW$42+$AW939*CW$43+$AX939*CW$44+$AY939*CW$45+$AZ939*CW$46+$BA939*CW$47+$BB939*CW$48+$BC939*CW$49+$BD939*CW$50+$BE939*CW$51+$BF939*CW$52+$BG939*CW$53+$BH939*CW$54+$BI939*CW$55+$BJ939*CW$56+$BK939*CW$57+$BL939*CW$58+$BM939*CW$59+$BN939*CW$60+$BO939*CW$61+$BP939*CW$62+$BQ939*CW$63+$BR939*CW$64+$BS939*CW$65+$BT939*CW$66+$BU939*CW$67+$BV939*CW$68+$BW939*CW$69+$BX939*CW$70+$BY939*CW$71+$BZ939*CW$72+$CA939*CW$73+$CB939*CW$74+$CC939*CW$75+$CD939*CW$76+$CE939*CW$77+$CF939*CW$78+$CG939*CW$79+$CH939*CW$80</f>
        <v>0</v>
      </c>
      <c r="CX940" s="37">
        <f t="shared" ref="CX940" si="10244">$I939*CX$3+$J939*CX$4+$K939*CX$5+$L939*CX$6+$M939*CX$7+$N939*CX$8+$O939*CX$9+$P939*CX$10+$Q939*CX$11+$R939*CX$12+$S939*CX$13+$T939*CX$14+$U939*CX$15+$V939*CX$16+$W939*CX$17+$X939*CX$18+$Y939*CX$19+$Z939*CX$20+$AA939*CX$21+$AB939*CX$22+$AC939*CX$23+$AD939*CX$24+$AE939*CX$25+$AF939*CX$26+$AG939*CX$27+$AH939*CX$28+$AI939*CX$29+$AJ939*CX$30+$AK939*CX$31+$AL939*CX$32+$AM939*CX$33+$AN939*CX$34+$AO939*CX$35+$AP939*CX$36+$AQ939*CX$37+$AR939*CX$38+$AS939*CX$39+$AT939*CX$40+$AU939*CX$41+$AV939*CX$42+$AW939*CX$43+$AX939*CX$44+$AY939*CX$45+$AZ939*CX$46+$BA939*CX$47+$BB939*CX$48+$BC939*CX$49+$BD939*CX$50+$BE939*CX$51+$BF939*CX$52+$BG939*CX$53+$BH939*CX$54+$BI939*CX$55+$BJ939*CX$56+$BK939*CX$57+$BL939*CX$58+$BM939*CX$59+$BN939*CX$60+$BO939*CX$61+$BP939*CX$62+$BQ939*CX$63+$BR939*CX$64+$BS939*CX$65+$BT939*CX$66+$BU939*CX$67+$BV939*CX$68+$BW939*CX$69+$BX939*CX$70+$BY939*CX$71+$BZ939*CX$72+$CA939*CX$73+$CB939*CX$74+$CC939*CX$75+$CD939*CX$76+$CE939*CX$77+$CF939*CX$78+$CG939*CX$79+$CH939*CX$80</f>
        <v>0</v>
      </c>
      <c r="CY940" s="37">
        <f t="shared" ref="CY940" si="10245">$I939*CY$3+$J939*CY$4+$K939*CY$5+$L939*CY$6+$M939*CY$7+$N939*CY$8+$O939*CY$9+$P939*CY$10+$Q939*CY$11+$R939*CY$12+$S939*CY$13+$T939*CY$14+$U939*CY$15+$V939*CY$16+$W939*CY$17+$X939*CY$18+$Y939*CY$19+$Z939*CY$20+$AA939*CY$21+$AB939*CY$22+$AC939*CY$23+$AD939*CY$24+$AE939*CY$25+$AF939*CY$26+$AG939*CY$27+$AH939*CY$28+$AI939*CY$29+$AJ939*CY$30+$AK939*CY$31+$AL939*CY$32+$AM939*CY$33+$AN939*CY$34+$AO939*CY$35+$AP939*CY$36+$AQ939*CY$37+$AR939*CY$38+$AS939*CY$39+$AT939*CY$40+$AU939*CY$41+$AV939*CY$42+$AW939*CY$43+$AX939*CY$44+$AY939*CY$45+$AZ939*CY$46+$BA939*CY$47+$BB939*CY$48+$BC939*CY$49+$BD939*CY$50+$BE939*CY$51+$BF939*CY$52+$BG939*CY$53+$BH939*CY$54+$BI939*CY$55+$BJ939*CY$56+$BK939*CY$57+$BL939*CY$58+$BM939*CY$59+$BN939*CY$60+$BO939*CY$61+$BP939*CY$62+$BQ939*CY$63+$BR939*CY$64+$BS939*CY$65+$BT939*CY$66+$BU939*CY$67+$BV939*CY$68+$BW939*CY$69+$BX939*CY$70+$BY939*CY$71+$BZ939*CY$72+$CA939*CY$73+$CB939*CY$74+$CC939*CY$75+$CD939*CY$76+$CE939*CY$77+$CF939*CY$78+$CG939*CY$79+$CH939*CY$80</f>
        <v>0</v>
      </c>
      <c r="CZ940" s="37">
        <f t="shared" ref="CZ940" si="10246">$I939*CZ$3+$J939*CZ$4+$K939*CZ$5+$L939*CZ$6+$M939*CZ$7+$N939*CZ$8+$O939*CZ$9+$P939*CZ$10+$Q939*CZ$11+$R939*CZ$12+$S939*CZ$13+$T939*CZ$14+$U939*CZ$15+$V939*CZ$16+$W939*CZ$17+$X939*CZ$18+$Y939*CZ$19+$Z939*CZ$20+$AA939*CZ$21+$AB939*CZ$22+$AC939*CZ$23+$AD939*CZ$24+$AE939*CZ$25+$AF939*CZ$26+$AG939*CZ$27+$AH939*CZ$28+$AI939*CZ$29+$AJ939*CZ$30+$AK939*CZ$31+$AL939*CZ$32+$AM939*CZ$33+$AN939*CZ$34+$AO939*CZ$35+$AP939*CZ$36+$AQ939*CZ$37+$AR939*CZ$38+$AS939*CZ$39+$AT939*CZ$40+$AU939*CZ$41+$AV939*CZ$42+$AW939*CZ$43+$AX939*CZ$44+$AY939*CZ$45+$AZ939*CZ$46+$BA939*CZ$47+$BB939*CZ$48+$BC939*CZ$49+$BD939*CZ$50+$BE939*CZ$51+$BF939*CZ$52+$BG939*CZ$53+$BH939*CZ$54+$BI939*CZ$55+$BJ939*CZ$56+$BK939*CZ$57+$BL939*CZ$58+$BM939*CZ$59+$BN939*CZ$60+$BO939*CZ$61+$BP939*CZ$62+$BQ939*CZ$63+$BR939*CZ$64+$BS939*CZ$65+$BT939*CZ$66+$BU939*CZ$67+$BV939*CZ$68+$BW939*CZ$69+$BX939*CZ$70+$BY939*CZ$71+$BZ939*CZ$72+$CA939*CZ$73+$CB939*CZ$74+$CC939*CZ$75+$CD939*CZ$76+$CE939*CZ$77+$CF939*CZ$78+$CG939*CZ$79+$CH939*CZ$80</f>
        <v>0</v>
      </c>
      <c r="DA940" s="37">
        <f t="shared" ref="DA940" si="10247">$I939*DA$3+$J939*DA$4+$K939*DA$5+$L939*DA$6+$M939*DA$7+$N939*DA$8+$O939*DA$9+$P939*DA$10+$Q939*DA$11+$R939*DA$12+$S939*DA$13+$T939*DA$14+$U939*DA$15+$V939*DA$16+$W939*DA$17+$X939*DA$18+$Y939*DA$19+$Z939*DA$20+$AA939*DA$21+$AB939*DA$22+$AC939*DA$23+$AD939*DA$24+$AE939*DA$25+$AF939*DA$26+$AG939*DA$27+$AH939*DA$28+$AI939*DA$29+$AJ939*DA$30+$AK939*DA$31+$AL939*DA$32+$AM939*DA$33+$AN939*DA$34+$AO939*DA$35+$AP939*DA$36+$AQ939*DA$37+$AR939*DA$38+$AS939*DA$39+$AT939*DA$40+$AU939*DA$41+$AV939*DA$42+$AW939*DA$43+$AX939*DA$44+$AY939*DA$45+$AZ939*DA$46+$BA939*DA$47+$BB939*DA$48+$BC939*DA$49+$BD939*DA$50+$BE939*DA$51+$BF939*DA$52+$BG939*DA$53+$BH939*DA$54+$BI939*DA$55+$BJ939*DA$56+$BK939*DA$57+$BL939*DA$58+$BM939*DA$59+$BN939*DA$60+$BO939*DA$61+$BP939*DA$62+$BQ939*DA$63+$BR939*DA$64+$BS939*DA$65+$BT939*DA$66+$BU939*DA$67+$BV939*DA$68+$BW939*DA$69+$BX939*DA$70+$BY939*DA$71+$BZ939*DA$72+$CA939*DA$73+$CB939*DA$74+$CC939*DA$75+$CD939*DA$76+$CE939*DA$77+$CF939*DA$78+$CG939*DA$79+$CH939*DA$80</f>
        <v>0</v>
      </c>
      <c r="DB940" s="37">
        <f t="shared" ref="DB940" si="10248">$I939*DB$3+$J939*DB$4+$K939*DB$5+$L939*DB$6+$M939*DB$7+$N939*DB$8+$O939*DB$9+$P939*DB$10+$Q939*DB$11+$R939*DB$12+$S939*DB$13+$T939*DB$14+$U939*DB$15+$V939*DB$16+$W939*DB$17+$X939*DB$18+$Y939*DB$19+$Z939*DB$20+$AA939*DB$21+$AB939*DB$22+$AC939*DB$23+$AD939*DB$24+$AE939*DB$25+$AF939*DB$26+$AG939*DB$27+$AH939*DB$28+$AI939*DB$29+$AJ939*DB$30+$AK939*DB$31+$AL939*DB$32+$AM939*DB$33+$AN939*DB$34+$AO939*DB$35+$AP939*DB$36+$AQ939*DB$37+$AR939*DB$38+$AS939*DB$39+$AT939*DB$40+$AU939*DB$41+$AV939*DB$42+$AW939*DB$43+$AX939*DB$44+$AY939*DB$45+$AZ939*DB$46+$BA939*DB$47+$BB939*DB$48+$BC939*DB$49+$BD939*DB$50+$BE939*DB$51+$BF939*DB$52+$BG939*DB$53+$BH939*DB$54+$BI939*DB$55+$BJ939*DB$56+$BK939*DB$57+$BL939*DB$58+$BM939*DB$59+$BN939*DB$60+$BO939*DB$61+$BP939*DB$62+$BQ939*DB$63+$BR939*DB$64+$BS939*DB$65+$BT939*DB$66+$BU939*DB$67+$BV939*DB$68+$BW939*DB$69+$BX939*DB$70+$BY939*DB$71+$BZ939*DB$72+$CA939*DB$73+$CB939*DB$74+$CC939*DB$75+$CD939*DB$76+$CE939*DB$77+$CF939*DB$78+$CG939*DB$79+$CH939*DB$80</f>
        <v>0</v>
      </c>
      <c r="DC940" s="37">
        <f t="shared" ref="DC940" si="10249">$I939*DC$3+$J939*DC$4+$K939*DC$5+$L939*DC$6+$M939*DC$7+$N939*DC$8+$O939*DC$9+$P939*DC$10+$Q939*DC$11+$R939*DC$12+$S939*DC$13+$T939*DC$14+$U939*DC$15+$V939*DC$16+$W939*DC$17+$X939*DC$18+$Y939*DC$19+$Z939*DC$20+$AA939*DC$21+$AB939*DC$22+$AC939*DC$23+$AD939*DC$24+$AE939*DC$25+$AF939*DC$26+$AG939*DC$27+$AH939*DC$28+$AI939*DC$29+$AJ939*DC$30+$AK939*DC$31+$AL939*DC$32+$AM939*DC$33+$AN939*DC$34+$AO939*DC$35+$AP939*DC$36+$AQ939*DC$37+$AR939*DC$38+$AS939*DC$39+$AT939*DC$40+$AU939*DC$41+$AV939*DC$42+$AW939*DC$43+$AX939*DC$44+$AY939*DC$45+$AZ939*DC$46+$BA939*DC$47+$BB939*DC$48+$BC939*DC$49+$BD939*DC$50+$BE939*DC$51+$BF939*DC$52+$BG939*DC$53+$BH939*DC$54+$BI939*DC$55+$BJ939*DC$56+$BK939*DC$57+$BL939*DC$58+$BM939*DC$59+$BN939*DC$60+$BO939*DC$61+$BP939*DC$62+$BQ939*DC$63+$BR939*DC$64+$BS939*DC$65+$BT939*DC$66+$BU939*DC$67+$BV939*DC$68+$BW939*DC$69+$BX939*DC$70+$BY939*DC$71+$BZ939*DC$72+$CA939*DC$73+$CB939*DC$74+$CC939*DC$75+$CD939*DC$76+$CE939*DC$77+$CF939*DC$78+$CG939*DC$79+$CH939*DC$80</f>
        <v>0</v>
      </c>
      <c r="DD940" s="37">
        <f t="shared" ref="DD940" si="10250">$I939*DD$3+$J939*DD$4+$K939*DD$5+$L939*DD$6+$M939*DD$7+$N939*DD$8+$O939*DD$9+$P939*DD$10+$Q939*DD$11+$R939*DD$12+$S939*DD$13+$T939*DD$14+$U939*DD$15+$V939*DD$16+$W939*DD$17+$X939*DD$18+$Y939*DD$19+$Z939*DD$20+$AA939*DD$21+$AB939*DD$22+$AC939*DD$23+$AD939*DD$24+$AE939*DD$25+$AF939*DD$26+$AG939*DD$27+$AH939*DD$28+$AI939*DD$29+$AJ939*DD$30+$AK939*DD$31+$AL939*DD$32+$AM939*DD$33+$AN939*DD$34+$AO939*DD$35+$AP939*DD$36+$AQ939*DD$37+$AR939*DD$38+$AS939*DD$39+$AT939*DD$40+$AU939*DD$41+$AV939*DD$42+$AW939*DD$43+$AX939*DD$44+$AY939*DD$45+$AZ939*DD$46+$BA939*DD$47+$BB939*DD$48+$BC939*DD$49+$BD939*DD$50+$BE939*DD$51+$BF939*DD$52+$BG939*DD$53+$BH939*DD$54+$BI939*DD$55+$BJ939*DD$56+$BK939*DD$57+$BL939*DD$58+$BM939*DD$59+$BN939*DD$60+$BO939*DD$61+$BP939*DD$62+$BQ939*DD$63+$BR939*DD$64+$BS939*DD$65+$BT939*DD$66+$BU939*DD$67+$BV939*DD$68+$BW939*DD$69+$BX939*DD$70+$BY939*DD$71+$BZ939*DD$72+$CA939*DD$73+$CB939*DD$74+$CC939*DD$75+$CD939*DD$76+$CE939*DD$77+$CF939*DD$78+$CG939*DD$79+$CH939*DD$80</f>
        <v>0</v>
      </c>
      <c r="DE940" s="37">
        <f t="shared" ref="DE940" si="10251">$I939*DE$3+$J939*DE$4+$K939*DE$5+$L939*DE$6+$M939*DE$7+$N939*DE$8+$O939*DE$9+$P939*DE$10+$Q939*DE$11+$R939*DE$12+$S939*DE$13+$T939*DE$14+$U939*DE$15+$V939*DE$16+$W939*DE$17+$X939*DE$18+$Y939*DE$19+$Z939*DE$20+$AA939*DE$21+$AB939*DE$22+$AC939*DE$23+$AD939*DE$24+$AE939*DE$25+$AF939*DE$26+$AG939*DE$27+$AH939*DE$28+$AI939*DE$29+$AJ939*DE$30+$AK939*DE$31+$AL939*DE$32+$AM939*DE$33+$AN939*DE$34+$AO939*DE$35+$AP939*DE$36+$AQ939*DE$37+$AR939*DE$38+$AS939*DE$39+$AT939*DE$40+$AU939*DE$41+$AV939*DE$42+$AW939*DE$43+$AX939*DE$44+$AY939*DE$45+$AZ939*DE$46+$BA939*DE$47+$BB939*DE$48+$BC939*DE$49+$BD939*DE$50+$BE939*DE$51+$BF939*DE$52+$BG939*DE$53+$BH939*DE$54+$BI939*DE$55+$BJ939*DE$56+$BK939*DE$57+$BL939*DE$58+$BM939*DE$59+$BN939*DE$60+$BO939*DE$61+$BP939*DE$62+$BQ939*DE$63+$BR939*DE$64+$BS939*DE$65+$BT939*DE$66+$BU939*DE$67+$BV939*DE$68+$BW939*DE$69+$BX939*DE$70+$BY939*DE$71+$BZ939*DE$72+$CA939*DE$73+$CB939*DE$74+$CC939*DE$75+$CD939*DE$76+$CE939*DE$77+$CF939*DE$78+$CG939*DE$79+$CH939*DE$80</f>
        <v>0</v>
      </c>
      <c r="DF940" s="37">
        <f t="shared" ref="DF940" si="10252">$I939*DF$3+$J939*DF$4+$K939*DF$5+$L939*DF$6+$M939*DF$7+$N939*DF$8+$O939*DF$9+$P939*DF$10+$Q939*DF$11+$R939*DF$12+$S939*DF$13+$T939*DF$14+$U939*DF$15+$V939*DF$16+$W939*DF$17+$X939*DF$18+$Y939*DF$19+$Z939*DF$20+$AA939*DF$21+$AB939*DF$22+$AC939*DF$23+$AD939*DF$24+$AE939*DF$25+$AF939*DF$26+$AG939*DF$27+$AH939*DF$28+$AI939*DF$29+$AJ939*DF$30+$AK939*DF$31+$AL939*DF$32+$AM939*DF$33+$AN939*DF$34+$AO939*DF$35+$AP939*DF$36+$AQ939*DF$37+$AR939*DF$38+$AS939*DF$39+$AT939*DF$40+$AU939*DF$41+$AV939*DF$42+$AW939*DF$43+$AX939*DF$44+$AY939*DF$45+$AZ939*DF$46+$BA939*DF$47+$BB939*DF$48+$BC939*DF$49+$BD939*DF$50+$BE939*DF$51+$BF939*DF$52+$BG939*DF$53+$BH939*DF$54+$BI939*DF$55+$BJ939*DF$56+$BK939*DF$57+$BL939*DF$58+$BM939*DF$59+$BN939*DF$60+$BO939*DF$61+$BP939*DF$62+$BQ939*DF$63+$BR939*DF$64+$BS939*DF$65+$BT939*DF$66+$BU939*DF$67+$BV939*DF$68+$BW939*DF$69+$BX939*DF$70+$BY939*DF$71+$BZ939*DF$72+$CA939*DF$73+$CB939*DF$74+$CC939*DF$75+$CD939*DF$76+$CE939*DF$77+$CF939*DF$78+$CG939*DF$79+$CH939*DF$80</f>
        <v>0</v>
      </c>
      <c r="DG940" s="38">
        <f t="shared" ref="DG940" si="10253">$I939*DG$3+$J939*DG$4+$K939*DG$5+$L939*DG$6+$M939*DG$7+$N939*DG$8+$O939*DG$9+$P939*DG$10+$Q939*DG$11+$R939*DG$12+$S939*DG$13+$T939*DG$14+$U939*DG$15+$V939*DG$16+$W939*DG$17+$X939*DG$18+$Y939*DG$19+$Z939*DG$20+$AA939*DG$21+$AB939*DG$22+$AC939*DG$23+$AD939*DG$24+$AE939*DG$25+$AF939*DG$26+$AG939*DG$27+$AH939*DG$28+$AI939*DG$29+$AJ939*DG$30+$AK939*DG$31+$AL939*DG$32+$AM939*DG$33+$AN939*DG$34+$AO939*DG$35+$AP939*DG$36+$AQ939*DG$37+$AR939*DG$38+$AS939*DG$39+$AT939*DG$40+$AU939*DG$41+$AV939*DG$42+$AW939*DG$43+$AX939*DG$44+$AY939*DG$45+$AZ939*DG$46+$BA939*DG$47+$BB939*DG$48+$BC939*DG$49+$BD939*DG$50+$BE939*DG$51+$BF939*DG$52+$BG939*DG$53+$BH939*DG$54+$BI939*DG$55+$BJ939*DG$56+$BK939*DG$57+$BL939*DG$58+$BM939*DG$59+$BN939*DG$60+$BO939*DG$61+$BP939*DG$62+$BQ939*DG$63+$BR939*DG$64+$BS939*DG$65+$BT939*DG$66+$BU939*DG$67+$BV939*DG$68+$BW939*DG$69+$BX939*DG$70+$BY939*DG$71+$BZ939*DG$72+$CA939*DG$73+$CB939*DG$74+$CC939*DG$75+$CD939*DG$76+$CE939*DG$77+$CF939*DG$78+$CG939*DG$79+$CH939*DG$80</f>
        <v>0</v>
      </c>
    </row>
    <row r="941" spans="1:117" ht="12.75" hidden="1" outlineLevel="1" x14ac:dyDescent="0.2">
      <c r="A941" s="26"/>
      <c r="B941" s="27"/>
      <c r="C941" s="27"/>
      <c r="D941" s="28"/>
      <c r="E941" s="28"/>
      <c r="F941" s="28"/>
      <c r="G941" s="28"/>
      <c r="H941" s="28"/>
      <c r="I941" s="59"/>
      <c r="J941" s="59"/>
      <c r="K941" s="59"/>
      <c r="L941" s="59"/>
      <c r="M941" s="59"/>
      <c r="N941" s="59"/>
      <c r="O941" s="59"/>
      <c r="P941" s="59"/>
      <c r="Q941" s="59"/>
      <c r="R941" s="59"/>
      <c r="S941" s="59"/>
      <c r="T941" s="59"/>
      <c r="U941" s="59"/>
      <c r="V941" s="59"/>
      <c r="W941" s="59"/>
      <c r="X941" s="59"/>
      <c r="Y941" s="59"/>
      <c r="Z941" s="59"/>
      <c r="AA941" s="59"/>
      <c r="AB941" s="59"/>
      <c r="AC941" s="59"/>
      <c r="AD941" s="59"/>
      <c r="AE941" s="59"/>
      <c r="AF941" s="59"/>
      <c r="AG941" s="59"/>
      <c r="AH941" s="59"/>
      <c r="AI941" s="59"/>
      <c r="AJ941" s="59"/>
      <c r="AK941" s="59"/>
      <c r="AL941" s="59"/>
      <c r="AM941" s="59"/>
      <c r="AN941" s="59"/>
      <c r="AO941" s="59"/>
      <c r="AP941" s="59"/>
      <c r="AQ941" s="59"/>
      <c r="AR941" s="59"/>
      <c r="AS941" s="59"/>
      <c r="AT941" s="59"/>
      <c r="AU941" s="59"/>
      <c r="AV941" s="59"/>
      <c r="AW941" s="59"/>
      <c r="AX941" s="59"/>
      <c r="AY941" s="59"/>
      <c r="AZ941" s="59"/>
      <c r="BA941" s="59"/>
      <c r="BB941" s="59"/>
      <c r="BC941" s="59"/>
      <c r="BD941" s="59"/>
      <c r="BE941" s="59"/>
      <c r="BF941" s="59"/>
      <c r="BG941" s="59"/>
      <c r="BH941" s="59"/>
      <c r="BI941" s="59"/>
      <c r="BJ941" s="59"/>
      <c r="BK941" s="59"/>
      <c r="BL941" s="59"/>
      <c r="BM941" s="59"/>
      <c r="BN941" s="59"/>
      <c r="BO941" s="59"/>
      <c r="BP941" s="59"/>
      <c r="BQ941" s="59"/>
      <c r="BR941" s="59"/>
      <c r="BS941" s="59"/>
      <c r="BT941" s="59"/>
      <c r="BU941" s="59"/>
      <c r="BV941" s="59"/>
      <c r="BW941" s="59"/>
      <c r="BX941" s="59"/>
      <c r="BY941" s="59"/>
      <c r="BZ941" s="59"/>
      <c r="CA941" s="59"/>
      <c r="CB941" s="59"/>
      <c r="CC941" s="59"/>
      <c r="CD941" s="59"/>
      <c r="CE941" s="59"/>
      <c r="CF941" s="59"/>
      <c r="CG941" s="59"/>
      <c r="CH941" s="59"/>
      <c r="CI941" s="28"/>
      <c r="CJ941" s="28"/>
      <c r="CK941" s="28"/>
      <c r="CL941" s="28"/>
      <c r="CM941" s="29" t="s">
        <v>8</v>
      </c>
      <c r="CN941" s="39"/>
      <c r="CO941" s="40"/>
      <c r="CP941" s="40"/>
      <c r="CQ941" s="40"/>
      <c r="CR941" s="40"/>
      <c r="CS941" s="40"/>
      <c r="CT941" s="40"/>
      <c r="CU941" s="40"/>
      <c r="CV941" s="40"/>
      <c r="CW941" s="40"/>
      <c r="CX941" s="40"/>
      <c r="CY941" s="40"/>
      <c r="CZ941" s="40"/>
      <c r="DA941" s="40"/>
      <c r="DB941" s="40"/>
      <c r="DC941" s="40"/>
      <c r="DD941" s="40"/>
      <c r="DE941" s="40"/>
      <c r="DF941" s="40"/>
      <c r="DG941" s="41"/>
    </row>
    <row r="942" spans="1:117" ht="12.75" collapsed="1" x14ac:dyDescent="0.2">
      <c r="A942" s="19" t="s">
        <v>564</v>
      </c>
      <c r="B942" s="19" t="s">
        <v>881</v>
      </c>
      <c r="C942" s="19"/>
      <c r="D942" s="20" t="s">
        <v>565</v>
      </c>
      <c r="E942" s="20">
        <v>6</v>
      </c>
      <c r="F942" s="20">
        <f>IF($C$4="",SUMIF(stock_on_hand!A:A,planner!A942,stock_on_hand!C:C),SUMIFS(stock_on_hand!C:C,stock_on_hand!A:A,planner!A942,stock_on_hand!E:E,$C$4))</f>
        <v>2983.8</v>
      </c>
      <c r="G942" s="20"/>
      <c r="H942" s="20" t="s">
        <v>6</v>
      </c>
      <c r="I942" s="57">
        <f>IFERROR(HLOOKUP(I$188,bom!$2:$300,MATCH($A942,bom!$A:$A,0)-1,0),0)</f>
        <v>0</v>
      </c>
      <c r="J942" s="57">
        <f>IFERROR(HLOOKUP(J$188,bom!$2:$300,MATCH($A942,bom!$A:$A,0)-1,0),0)</f>
        <v>0</v>
      </c>
      <c r="K942" s="57">
        <f>IFERROR(HLOOKUP(K$188,bom!$2:$300,MATCH($A942,bom!$A:$A,0)-1,0),0)</f>
        <v>0</v>
      </c>
      <c r="L942" s="57">
        <f>IFERROR(HLOOKUP(L$188,bom!$2:$300,MATCH($A942,bom!$A:$A,0)-1,0),0)</f>
        <v>0</v>
      </c>
      <c r="M942" s="57">
        <f>IFERROR(HLOOKUP(M$188,bom!$2:$300,MATCH($A942,bom!$A:$A,0)-1,0),0)</f>
        <v>0</v>
      </c>
      <c r="N942" s="57">
        <f>IFERROR(HLOOKUP(N$188,bom!$2:$300,MATCH($A942,bom!$A:$A,0)-1,0),0)</f>
        <v>0</v>
      </c>
      <c r="O942" s="57">
        <f>IFERROR(HLOOKUP(O$188,bom!$2:$300,MATCH($A942,bom!$A:$A,0)-1,0),0)</f>
        <v>0</v>
      </c>
      <c r="P942" s="57">
        <f>IFERROR(HLOOKUP(P$188,bom!$2:$300,MATCH($A942,bom!$A:$A,0)-1,0),0)</f>
        <v>0</v>
      </c>
      <c r="Q942" s="57">
        <f>IFERROR(HLOOKUP(Q$188,bom!$2:$300,MATCH($A942,bom!$A:$A,0)-1,0),0)</f>
        <v>0</v>
      </c>
      <c r="R942" s="57">
        <f>IFERROR(HLOOKUP(R$188,bom!$2:$300,MATCH($A942,bom!$A:$A,0)-1,0),0)</f>
        <v>0</v>
      </c>
      <c r="S942" s="57">
        <f>IFERROR(HLOOKUP(S$188,bom!$2:$300,MATCH($A942,bom!$A:$A,0)-1,0),0)</f>
        <v>0</v>
      </c>
      <c r="T942" s="57">
        <f>IFERROR(HLOOKUP(T$188,bom!$2:$300,MATCH($A942,bom!$A:$A,0)-1,0),0)</f>
        <v>0</v>
      </c>
      <c r="U942" s="57">
        <f>IFERROR(HLOOKUP(U$188,bom!$2:$300,MATCH($A942,bom!$A:$A,0)-1,0),0)</f>
        <v>0</v>
      </c>
      <c r="V942" s="57">
        <f>IFERROR(HLOOKUP(V$188,bom!$2:$300,MATCH($A942,bom!$A:$A,0)-1,0),0)</f>
        <v>0</v>
      </c>
      <c r="W942" s="57">
        <f>IFERROR(HLOOKUP(W$188,bom!$2:$300,MATCH($A942,bom!$A:$A,0)-1,0),0)</f>
        <v>0</v>
      </c>
      <c r="X942" s="57">
        <f>IFERROR(HLOOKUP(X$188,bom!$2:$300,MATCH($A942,bom!$A:$A,0)-1,0),0)</f>
        <v>0</v>
      </c>
      <c r="Y942" s="57">
        <f>IFERROR(HLOOKUP(Y$188,bom!$2:$300,MATCH($A942,bom!$A:$A,0)-1,0),0)</f>
        <v>0</v>
      </c>
      <c r="Z942" s="57">
        <f>IFERROR(HLOOKUP(Z$188,bom!$2:$300,MATCH($A942,bom!$A:$A,0)-1,0),0)</f>
        <v>0</v>
      </c>
      <c r="AA942" s="57">
        <f>IFERROR(HLOOKUP(AA$188,bom!$2:$300,MATCH($A942,bom!$A:$A,0)-1,0),0)</f>
        <v>0</v>
      </c>
      <c r="AB942" s="57">
        <f>IFERROR(HLOOKUP(AB$188,bom!$2:$300,MATCH($A942,bom!$A:$A,0)-1,0),0)</f>
        <v>0</v>
      </c>
      <c r="AC942" s="57">
        <f>IFERROR(HLOOKUP(AC$188,bom!$2:$300,MATCH($A942,bom!$A:$A,0)-1,0),0)</f>
        <v>0</v>
      </c>
      <c r="AD942" s="57">
        <f>IFERROR(HLOOKUP(AD$188,bom!$2:$300,MATCH($A942,bom!$A:$A,0)-1,0),0)</f>
        <v>0</v>
      </c>
      <c r="AE942" s="57">
        <f>IFERROR(HLOOKUP(AE$188,bom!$2:$300,MATCH($A942,bom!$A:$A,0)-1,0),0)</f>
        <v>0</v>
      </c>
      <c r="AF942" s="57">
        <f>IFERROR(HLOOKUP(AF$188,bom!$2:$300,MATCH($A942,bom!$A:$A,0)-1,0),0)</f>
        <v>0</v>
      </c>
      <c r="AG942" s="57">
        <f>IFERROR(HLOOKUP(AG$188,bom!$2:$300,MATCH($A942,bom!$A:$A,0)-1,0),0)</f>
        <v>0</v>
      </c>
      <c r="AH942" s="57">
        <f>IFERROR(HLOOKUP(AH$188,bom!$2:$300,MATCH($A942,bom!$A:$A,0)-1,0),0)</f>
        <v>0</v>
      </c>
      <c r="AI942" s="57">
        <f>IFERROR(HLOOKUP(AI$188,bom!$2:$300,MATCH($A942,bom!$A:$A,0)-1,0),0)</f>
        <v>0</v>
      </c>
      <c r="AJ942" s="57">
        <f>IFERROR(HLOOKUP(AJ$188,bom!$2:$300,MATCH($A942,bom!$A:$A,0)-1,0),0)</f>
        <v>0</v>
      </c>
      <c r="AK942" s="57">
        <f>IFERROR(HLOOKUP(AK$188,bom!$2:$300,MATCH($A942,bom!$A:$A,0)-1,0),0)</f>
        <v>0</v>
      </c>
      <c r="AL942" s="57">
        <f>IFERROR(HLOOKUP(AL$188,bom!$2:$300,MATCH($A942,bom!$A:$A,0)-1,0),0)</f>
        <v>0</v>
      </c>
      <c r="AM942" s="57">
        <f>IFERROR(HLOOKUP(AM$188,bom!$2:$300,MATCH($A942,bom!$A:$A,0)-1,0),0)</f>
        <v>0</v>
      </c>
      <c r="AN942" s="57">
        <f>IFERROR(HLOOKUP(AN$188,bom!$2:$300,MATCH($A942,bom!$A:$A,0)-1,0),0)</f>
        <v>0</v>
      </c>
      <c r="AO942" s="57">
        <f>IFERROR(HLOOKUP(AO$188,bom!$2:$300,MATCH($A942,bom!$A:$A,0)-1,0),0)</f>
        <v>0</v>
      </c>
      <c r="AP942" s="57">
        <f>IFERROR(HLOOKUP(AP$188,bom!$2:$300,MATCH($A942,bom!$A:$A,0)-1,0),0)</f>
        <v>0</v>
      </c>
      <c r="AQ942" s="57">
        <f>IFERROR(HLOOKUP(AQ$188,bom!$2:$300,MATCH($A942,bom!$A:$A,0)-1,0),0)</f>
        <v>0</v>
      </c>
      <c r="AR942" s="57">
        <f>IFERROR(HLOOKUP(AR$188,bom!$2:$300,MATCH($A942,bom!$A:$A,0)-1,0),0)</f>
        <v>0</v>
      </c>
      <c r="AS942" s="57">
        <f>IFERROR(HLOOKUP(AS$188,bom!$2:$300,MATCH($A942,bom!$A:$A,0)-1,0),0)</f>
        <v>0</v>
      </c>
      <c r="AT942" s="57">
        <f>IFERROR(HLOOKUP(AT$188,bom!$2:$300,MATCH($A942,bom!$A:$A,0)-1,0),0)</f>
        <v>0</v>
      </c>
      <c r="AU942" s="57">
        <f>IFERROR(HLOOKUP(AU$188,bom!$2:$300,MATCH($A942,bom!$A:$A,0)-1,0),0)</f>
        <v>0</v>
      </c>
      <c r="AV942" s="57">
        <f>IFERROR(HLOOKUP(AV$188,bom!$2:$300,MATCH($A942,bom!$A:$A,0)-1,0),0)</f>
        <v>0</v>
      </c>
      <c r="AW942" s="57">
        <f>IFERROR(HLOOKUP(AW$188,bom!$2:$300,MATCH($A942,bom!$A:$A,0)-1,0),0)</f>
        <v>0</v>
      </c>
      <c r="AX942" s="57">
        <f>IFERROR(HLOOKUP(AX$188,bom!$2:$300,MATCH($A942,bom!$A:$A,0)-1,0),0)</f>
        <v>0</v>
      </c>
      <c r="AY942" s="57">
        <f>IFERROR(HLOOKUP(AY$188,bom!$2:$300,MATCH($A942,bom!$A:$A,0)-1,0),0)</f>
        <v>0</v>
      </c>
      <c r="AZ942" s="57">
        <f>IFERROR(HLOOKUP(AZ$188,bom!$2:$300,MATCH($A942,bom!$A:$A,0)-1,0),0)</f>
        <v>0</v>
      </c>
      <c r="BA942" s="57">
        <f>IFERROR(HLOOKUP(BA$188,bom!$2:$300,MATCH($A942,bom!$A:$A,0)-1,0),0)</f>
        <v>0</v>
      </c>
      <c r="BB942" s="57">
        <f>IFERROR(HLOOKUP(BB$188,bom!$2:$300,MATCH($A942,bom!$A:$A,0)-1,0),0)</f>
        <v>0</v>
      </c>
      <c r="BC942" s="57">
        <f>IFERROR(HLOOKUP(BC$188,bom!$2:$300,MATCH($A942,bom!$A:$A,0)-1,0),0)</f>
        <v>0</v>
      </c>
      <c r="BD942" s="57">
        <f>IFERROR(HLOOKUP(BD$188,bom!$2:$300,MATCH($A942,bom!$A:$A,0)-1,0),0)</f>
        <v>0</v>
      </c>
      <c r="BE942" s="57">
        <f>IFERROR(HLOOKUP(BE$188,bom!$2:$300,MATCH($A942,bom!$A:$A,0)-1,0),0)</f>
        <v>0</v>
      </c>
      <c r="BF942" s="57">
        <f>IFERROR(HLOOKUP(BF$188,bom!$2:$300,MATCH($A942,bom!$A:$A,0)-1,0),0)</f>
        <v>0</v>
      </c>
      <c r="BG942" s="57">
        <f>IFERROR(HLOOKUP(BG$188,bom!$2:$300,MATCH($A942,bom!$A:$A,0)-1,0),0)</f>
        <v>0</v>
      </c>
      <c r="BH942" s="57">
        <f>IFERROR(HLOOKUP(BH$188,bom!$2:$300,MATCH($A942,bom!$A:$A,0)-1,0),0)</f>
        <v>0</v>
      </c>
      <c r="BI942" s="57">
        <f>IFERROR(HLOOKUP(BI$188,bom!$2:$300,MATCH($A942,bom!$A:$A,0)-1,0),0)</f>
        <v>0</v>
      </c>
      <c r="BJ942" s="57">
        <f>IFERROR(HLOOKUP(BJ$188,bom!$2:$300,MATCH($A942,bom!$A:$A,0)-1,0),0)</f>
        <v>0</v>
      </c>
      <c r="BK942" s="57">
        <f>IFERROR(HLOOKUP(BK$188,bom!$2:$300,MATCH($A942,bom!$A:$A,0)-1,0),0)</f>
        <v>0</v>
      </c>
      <c r="BL942" s="57">
        <f>IFERROR(HLOOKUP(BL$188,bom!$2:$300,MATCH($A942,bom!$A:$A,0)-1,0),0)</f>
        <v>0</v>
      </c>
      <c r="BM942" s="57">
        <f>IFERROR(HLOOKUP(BM$188,bom!$2:$300,MATCH($A942,bom!$A:$A,0)-1,0),0)</f>
        <v>0</v>
      </c>
      <c r="BN942" s="57">
        <f>IFERROR(HLOOKUP(BN$188,bom!$2:$300,MATCH($A942,bom!$A:$A,0)-1,0),0)</f>
        <v>0</v>
      </c>
      <c r="BO942" s="57">
        <f>IFERROR(HLOOKUP(BO$188,bom!$2:$300,MATCH($A942,bom!$A:$A,0)-1,0),0)</f>
        <v>0</v>
      </c>
      <c r="BP942" s="57">
        <f>IFERROR(HLOOKUP(BP$188,bom!$2:$300,MATCH($A942,bom!$A:$A,0)-1,0),0)</f>
        <v>0</v>
      </c>
      <c r="BQ942" s="57">
        <f>IFERROR(HLOOKUP(BQ$188,bom!$2:$300,MATCH($A942,bom!$A:$A,0)-1,0),0)</f>
        <v>0</v>
      </c>
      <c r="BR942" s="57">
        <f>IFERROR(HLOOKUP(BR$188,bom!$2:$300,MATCH($A942,bom!$A:$A,0)-1,0),0)</f>
        <v>0</v>
      </c>
      <c r="BS942" s="57">
        <f>IFERROR(HLOOKUP(BS$188,bom!$2:$300,MATCH($A942,bom!$A:$A,0)-1,0),0)</f>
        <v>0</v>
      </c>
      <c r="BT942" s="57">
        <f>IFERROR(HLOOKUP(BT$188,bom!$2:$300,MATCH($A942,bom!$A:$A,0)-1,0),0)</f>
        <v>0</v>
      </c>
      <c r="BU942" s="57">
        <f>IFERROR(HLOOKUP(BU$188,bom!$2:$300,MATCH($A942,bom!$A:$A,0)-1,0),0)</f>
        <v>0</v>
      </c>
      <c r="BV942" s="57">
        <f>IFERROR(HLOOKUP(BV$188,bom!$2:$300,MATCH($A942,bom!$A:$A,0)-1,0),0)</f>
        <v>0</v>
      </c>
      <c r="BW942" s="57">
        <f>IFERROR(HLOOKUP(BW$188,bom!$2:$300,MATCH($A942,bom!$A:$A,0)-1,0),0)</f>
        <v>0</v>
      </c>
      <c r="BX942" s="57">
        <f>IFERROR(HLOOKUP(BX$188,bom!$2:$300,MATCH($A942,bom!$A:$A,0)-1,0),0)</f>
        <v>0</v>
      </c>
      <c r="BY942" s="57">
        <f>IFERROR(HLOOKUP(BY$188,bom!$2:$300,MATCH($A942,bom!$A:$A,0)-1,0),0)</f>
        <v>0</v>
      </c>
      <c r="BZ942" s="57">
        <f>IFERROR(HLOOKUP(BZ$188,bom!$2:$300,MATCH($A942,bom!$A:$A,0)-1,0),0)</f>
        <v>0</v>
      </c>
      <c r="CA942" s="57">
        <f>IFERROR(HLOOKUP(CA$188,bom!$2:$300,MATCH($A942,bom!$A:$A,0)-1,0),0)</f>
        <v>0</v>
      </c>
      <c r="CB942" s="57">
        <f>IFERROR(HLOOKUP(CB$188,bom!$2:$300,MATCH($A942,bom!$A:$A,0)-1,0),0)</f>
        <v>0</v>
      </c>
      <c r="CC942" s="57">
        <f>IFERROR(HLOOKUP(CC$188,bom!$2:$300,MATCH($A942,bom!$A:$A,0)-1,0),0)</f>
        <v>0</v>
      </c>
      <c r="CD942" s="57">
        <f>IFERROR(HLOOKUP(CD$188,bom!$2:$300,MATCH($A942,bom!$A:$A,0)-1,0),0)</f>
        <v>0</v>
      </c>
      <c r="CE942" s="57">
        <f>IFERROR(HLOOKUP(CE$188,bom!$2:$300,MATCH($A942,bom!$A:$A,0)-1,0),0)</f>
        <v>0</v>
      </c>
      <c r="CF942" s="57">
        <f>IFERROR(HLOOKUP(CF$188,bom!$2:$300,MATCH($A942,bom!$A:$A,0)-1,0),0)</f>
        <v>0</v>
      </c>
      <c r="CG942" s="57">
        <f>IFERROR(HLOOKUP(CG$188,bom!$2:$300,MATCH($A942,bom!$A:$A,0)-1,0),0)</f>
        <v>0</v>
      </c>
      <c r="CH942" s="57">
        <f>IFERROR(HLOOKUP(CH$188,bom!$2:$300,MATCH($A942,bom!$A:$A,0)-1,0),0)</f>
        <v>0</v>
      </c>
      <c r="CI942" s="20"/>
      <c r="CJ942" s="20"/>
      <c r="CK942" s="20"/>
      <c r="CL942" s="20"/>
      <c r="CM942" s="32" t="str">
        <f t="shared" ref="CM942" si="10254">IF(G942&gt;0,IF(CN942&lt;(0.8*G942),"WARNING!!!",IF(CN942&lt;G942,"ORDER","OK")),IF((VLOOKUP(A942,A:DG,91+E942,0))&lt;0,"WARNING!!!",IF((VLOOKUP(A942,A:DG,91+ROUND(1.25*E942,0),0))&lt;0,"ORDER","OK")))</f>
        <v>OK</v>
      </c>
      <c r="CN942" s="33">
        <f t="shared" ref="CN942" si="10255">F942-CN943+CN944</f>
        <v>2983.8</v>
      </c>
      <c r="CO942" s="34">
        <f t="shared" ref="CO942" si="10256">CN942-CO943+CO944</f>
        <v>2983.8</v>
      </c>
      <c r="CP942" s="34">
        <f t="shared" ref="CP942" si="10257">CO942-CP943+CP944</f>
        <v>2983.8</v>
      </c>
      <c r="CQ942" s="34">
        <f t="shared" ref="CQ942" si="10258">CP942-CQ943+CQ944</f>
        <v>2983.8</v>
      </c>
      <c r="CR942" s="34">
        <f t="shared" ref="CR942" si="10259">CQ942-CR943+CR944</f>
        <v>2983.8</v>
      </c>
      <c r="CS942" s="34">
        <f t="shared" ref="CS942" si="10260">CR942-CS943+CS944</f>
        <v>2983.8</v>
      </c>
      <c r="CT942" s="34">
        <f t="shared" ref="CT942" si="10261">CS942-CT943+CT944</f>
        <v>2983.8</v>
      </c>
      <c r="CU942" s="34">
        <f t="shared" ref="CU942" si="10262">CT942-CU943+CU944</f>
        <v>2983.8</v>
      </c>
      <c r="CV942" s="34">
        <f t="shared" ref="CV942" si="10263">CU942-CV943+CV944</f>
        <v>2983.8</v>
      </c>
      <c r="CW942" s="34">
        <f t="shared" ref="CW942" si="10264">CV942-CW943+CW944</f>
        <v>2983.8</v>
      </c>
      <c r="CX942" s="34">
        <f t="shared" ref="CX942" si="10265">CW942-CX943+CX944</f>
        <v>2983.8</v>
      </c>
      <c r="CY942" s="34">
        <f t="shared" ref="CY942" si="10266">CX942-CY943+CY944</f>
        <v>2983.8</v>
      </c>
      <c r="CZ942" s="34">
        <f t="shared" ref="CZ942" si="10267">CY942-CZ943+CZ944</f>
        <v>2983.8</v>
      </c>
      <c r="DA942" s="34">
        <f t="shared" ref="DA942" si="10268">CZ942-DA943+DA944</f>
        <v>2983.8</v>
      </c>
      <c r="DB942" s="34">
        <f t="shared" ref="DB942" si="10269">DA942-DB943+DB944</f>
        <v>2983.8</v>
      </c>
      <c r="DC942" s="34">
        <f t="shared" ref="DC942" si="10270">DB942-DC943+DC944</f>
        <v>2983.8</v>
      </c>
      <c r="DD942" s="34">
        <f t="shared" ref="DD942" si="10271">DC942-DD943+DD944</f>
        <v>2983.8</v>
      </c>
      <c r="DE942" s="34">
        <f t="shared" ref="DE942" si="10272">DD942-DE943+DE944</f>
        <v>2983.8</v>
      </c>
      <c r="DF942" s="34">
        <f t="shared" ref="DF942" si="10273">DE942-DF943+DF944</f>
        <v>2983.8</v>
      </c>
      <c r="DG942" s="35">
        <f t="shared" ref="DG942" si="10274">DF942-DG943+DG944</f>
        <v>2983.8</v>
      </c>
      <c r="DM942" s="21"/>
    </row>
    <row r="943" spans="1:117" ht="12.75" hidden="1" outlineLevel="1" x14ac:dyDescent="0.2">
      <c r="A943" s="22"/>
      <c r="B943" s="23"/>
      <c r="C943" s="23"/>
      <c r="D943" s="24"/>
      <c r="E943" s="24"/>
      <c r="F943" s="24"/>
      <c r="G943" s="24"/>
      <c r="H943" s="24"/>
      <c r="I943" s="58"/>
      <c r="J943" s="58"/>
      <c r="K943" s="58"/>
      <c r="L943" s="58"/>
      <c r="M943" s="58"/>
      <c r="N943" s="58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  <c r="AG943" s="58"/>
      <c r="AH943" s="58"/>
      <c r="AI943" s="58"/>
      <c r="AJ943" s="58"/>
      <c r="AK943" s="58"/>
      <c r="AL943" s="58"/>
      <c r="AM943" s="58"/>
      <c r="AN943" s="58"/>
      <c r="AO943" s="58"/>
      <c r="AP943" s="58"/>
      <c r="AQ943" s="58"/>
      <c r="AR943" s="58"/>
      <c r="AS943" s="58"/>
      <c r="AT943" s="58"/>
      <c r="AU943" s="58"/>
      <c r="AV943" s="58"/>
      <c r="AW943" s="58"/>
      <c r="AX943" s="58"/>
      <c r="AY943" s="58"/>
      <c r="AZ943" s="58"/>
      <c r="BA943" s="58"/>
      <c r="BB943" s="58"/>
      <c r="BC943" s="58"/>
      <c r="BD943" s="58"/>
      <c r="BE943" s="58"/>
      <c r="BF943" s="58"/>
      <c r="BG943" s="58"/>
      <c r="BH943" s="58"/>
      <c r="BI943" s="58"/>
      <c r="BJ943" s="58"/>
      <c r="BK943" s="58"/>
      <c r="BL943" s="58"/>
      <c r="BM943" s="58"/>
      <c r="BN943" s="58"/>
      <c r="BO943" s="58"/>
      <c r="BP943" s="58"/>
      <c r="BQ943" s="58"/>
      <c r="BR943" s="58"/>
      <c r="BS943" s="58"/>
      <c r="BT943" s="58"/>
      <c r="BU943" s="58"/>
      <c r="BV943" s="58"/>
      <c r="BW943" s="58"/>
      <c r="BX943" s="58"/>
      <c r="BY943" s="58"/>
      <c r="BZ943" s="58"/>
      <c r="CA943" s="58"/>
      <c r="CB943" s="58"/>
      <c r="CC943" s="58"/>
      <c r="CD943" s="58"/>
      <c r="CE943" s="58"/>
      <c r="CF943" s="58"/>
      <c r="CG943" s="58"/>
      <c r="CH943" s="58"/>
      <c r="CI943" s="24"/>
      <c r="CJ943" s="24"/>
      <c r="CK943" s="24"/>
      <c r="CL943" s="24"/>
      <c r="CM943" s="25" t="s">
        <v>7</v>
      </c>
      <c r="CN943" s="36">
        <f t="shared" ref="CN943" si="10275">$I942*CN$3+$J942*CN$4+$K942*CN$5+$L942*CN$6+$M942*CN$7+$N942*CN$8+$O942*CN$9+$P942*CN$10+$Q942*CN$11+$R942*CN$12+$S942*CN$13+$T942*CN$14+$U942*CN$15+$V942*CN$16+$W942*CN$17+$X942*CN$18+$Y942*CN$19+$Z942*CN$20+$AA942*CN$21+$AB942*CN$22+$AC942*CN$23+$AD942*CN$24+$AE942*CN$25+$AF942*CN$26+$AG942*CN$27+$AH942*CN$28+$AI942*CN$29+$AJ942*CN$30+$AK942*CN$31+$AL942*CN$32+$AM942*CN$33+$AN942*CN$34+$AO942*CN$35+$AP942*CN$36+$AQ942*CN$37+$AR942*CN$38+$AS942*CN$39+$AT942*CN$40+$AU942*CN$41+$AV942*CN$42+$AW942*CN$43+$AX942*CN$44+$AY942*CN$45+$AZ942*CN$46+$BA942*CN$47+$BB942*CN$48+$BC942*CN$49+$BD942*CN$50+$BE942*CN$51+$BF942*CN$52+$BG942*CN$53+$BH942*CN$54+$BI942*CN$55+$BJ942*CN$56+$BK942*CN$57+$BL942*CN$58+$BM942*CN$59+$BN942*CN$60+$BO942*CN$61+$BP942*CN$62+$BQ942*CN$63+$BR942*CN$64+$BS942*CN$65+$BT942*CN$66+$BU942*CN$67+$BV942*CN$68+$BW942*CN$69+$BX942*CN$70+$BY942*CN$71+$BZ942*CN$72+$CA942*CN$73+$CB942*CN$74+$CC942*CN$75+$CD942*CN$76+$CE942*CN$77+$CF942*CN$78+$CG942*CN$79+$CH942*CN$80</f>
        <v>0</v>
      </c>
      <c r="CO943" s="37">
        <f t="shared" ref="CO943" si="10276">$I942*CO$3+$J942*CO$4+$K942*CO$5+$L942*CO$6+$M942*CO$7+$N942*CO$8+$O942*CO$9+$P942*CO$10+$Q942*CO$11+$R942*CO$12+$S942*CO$13+$T942*CO$14+$U942*CO$15+$V942*CO$16+$W942*CO$17+$X942*CO$18+$Y942*CO$19+$Z942*CO$20+$AA942*CO$21+$AB942*CO$22+$AC942*CO$23+$AD942*CO$24+$AE942*CO$25+$AF942*CO$26+$AG942*CO$27+$AH942*CO$28+$AI942*CO$29+$AJ942*CO$30+$AK942*CO$31+$AL942*CO$32+$AM942*CO$33+$AN942*CO$34+$AO942*CO$35+$AP942*CO$36+$AQ942*CO$37+$AR942*CO$38+$AS942*CO$39+$AT942*CO$40+$AU942*CO$41+$AV942*CO$42+$AW942*CO$43+$AX942*CO$44+$AY942*CO$45+$AZ942*CO$46+$BA942*CO$47+$BB942*CO$48+$BC942*CO$49+$BD942*CO$50+$BE942*CO$51+$BF942*CO$52+$BG942*CO$53+$BH942*CO$54+$BI942*CO$55+$BJ942*CO$56+$BK942*CO$57+$BL942*CO$58+$BM942*CO$59+$BN942*CO$60+$BO942*CO$61+$BP942*CO$62+$BQ942*CO$63+$BR942*CO$64+$BS942*CO$65+$BT942*CO$66+$BU942*CO$67+$BV942*CO$68+$BW942*CO$69+$BX942*CO$70+$BY942*CO$71+$BZ942*CO$72+$CA942*CO$73+$CB942*CO$74+$CC942*CO$75+$CD942*CO$76+$CE942*CO$77+$CF942*CO$78+$CG942*CO$79+$CH942*CO$80</f>
        <v>0</v>
      </c>
      <c r="CP943" s="37">
        <f t="shared" ref="CP943" si="10277">$I942*CP$3+$J942*CP$4+$K942*CP$5+$L942*CP$6+$M942*CP$7+$N942*CP$8+$O942*CP$9+$P942*CP$10+$Q942*CP$11+$R942*CP$12+$S942*CP$13+$T942*CP$14+$U942*CP$15+$V942*CP$16+$W942*CP$17+$X942*CP$18+$Y942*CP$19+$Z942*CP$20+$AA942*CP$21+$AB942*CP$22+$AC942*CP$23+$AD942*CP$24+$AE942*CP$25+$AF942*CP$26+$AG942*CP$27+$AH942*CP$28+$AI942*CP$29+$AJ942*CP$30+$AK942*CP$31+$AL942*CP$32+$AM942*CP$33+$AN942*CP$34+$AO942*CP$35+$AP942*CP$36+$AQ942*CP$37+$AR942*CP$38+$AS942*CP$39+$AT942*CP$40+$AU942*CP$41+$AV942*CP$42+$AW942*CP$43+$AX942*CP$44+$AY942*CP$45+$AZ942*CP$46+$BA942*CP$47+$BB942*CP$48+$BC942*CP$49+$BD942*CP$50+$BE942*CP$51+$BF942*CP$52+$BG942*CP$53+$BH942*CP$54+$BI942*CP$55+$BJ942*CP$56+$BK942*CP$57+$BL942*CP$58+$BM942*CP$59+$BN942*CP$60+$BO942*CP$61+$BP942*CP$62+$BQ942*CP$63+$BR942*CP$64+$BS942*CP$65+$BT942*CP$66+$BU942*CP$67+$BV942*CP$68+$BW942*CP$69+$BX942*CP$70+$BY942*CP$71+$BZ942*CP$72+$CA942*CP$73+$CB942*CP$74+$CC942*CP$75+$CD942*CP$76+$CE942*CP$77+$CF942*CP$78+$CG942*CP$79+$CH942*CP$80</f>
        <v>0</v>
      </c>
      <c r="CQ943" s="37">
        <f t="shared" ref="CQ943" si="10278">$I942*CQ$3+$J942*CQ$4+$K942*CQ$5+$L942*CQ$6+$M942*CQ$7+$N942*CQ$8+$O942*CQ$9+$P942*CQ$10+$Q942*CQ$11+$R942*CQ$12+$S942*CQ$13+$T942*CQ$14+$U942*CQ$15+$V942*CQ$16+$W942*CQ$17+$X942*CQ$18+$Y942*CQ$19+$Z942*CQ$20+$AA942*CQ$21+$AB942*CQ$22+$AC942*CQ$23+$AD942*CQ$24+$AE942*CQ$25+$AF942*CQ$26+$AG942*CQ$27+$AH942*CQ$28+$AI942*CQ$29+$AJ942*CQ$30+$AK942*CQ$31+$AL942*CQ$32+$AM942*CQ$33+$AN942*CQ$34+$AO942*CQ$35+$AP942*CQ$36+$AQ942*CQ$37+$AR942*CQ$38+$AS942*CQ$39+$AT942*CQ$40+$AU942*CQ$41+$AV942*CQ$42+$AW942*CQ$43+$AX942*CQ$44+$AY942*CQ$45+$AZ942*CQ$46+$BA942*CQ$47+$BB942*CQ$48+$BC942*CQ$49+$BD942*CQ$50+$BE942*CQ$51+$BF942*CQ$52+$BG942*CQ$53+$BH942*CQ$54+$BI942*CQ$55+$BJ942*CQ$56+$BK942*CQ$57+$BL942*CQ$58+$BM942*CQ$59+$BN942*CQ$60+$BO942*CQ$61+$BP942*CQ$62+$BQ942*CQ$63+$BR942*CQ$64+$BS942*CQ$65+$BT942*CQ$66+$BU942*CQ$67+$BV942*CQ$68+$BW942*CQ$69+$BX942*CQ$70+$BY942*CQ$71+$BZ942*CQ$72+$CA942*CQ$73+$CB942*CQ$74+$CC942*CQ$75+$CD942*CQ$76+$CE942*CQ$77+$CF942*CQ$78+$CG942*CQ$79+$CH942*CQ$80</f>
        <v>0</v>
      </c>
      <c r="CR943" s="37">
        <f t="shared" ref="CR943" si="10279">$I942*CR$3+$J942*CR$4+$K942*CR$5+$L942*CR$6+$M942*CR$7+$N942*CR$8+$O942*CR$9+$P942*CR$10+$Q942*CR$11+$R942*CR$12+$S942*CR$13+$T942*CR$14+$U942*CR$15+$V942*CR$16+$W942*CR$17+$X942*CR$18+$Y942*CR$19+$Z942*CR$20+$AA942*CR$21+$AB942*CR$22+$AC942*CR$23+$AD942*CR$24+$AE942*CR$25+$AF942*CR$26+$AG942*CR$27+$AH942*CR$28+$AI942*CR$29+$AJ942*CR$30+$AK942*CR$31+$AL942*CR$32+$AM942*CR$33+$AN942*CR$34+$AO942*CR$35+$AP942*CR$36+$AQ942*CR$37+$AR942*CR$38+$AS942*CR$39+$AT942*CR$40+$AU942*CR$41+$AV942*CR$42+$AW942*CR$43+$AX942*CR$44+$AY942*CR$45+$AZ942*CR$46+$BA942*CR$47+$BB942*CR$48+$BC942*CR$49+$BD942*CR$50+$BE942*CR$51+$BF942*CR$52+$BG942*CR$53+$BH942*CR$54+$BI942*CR$55+$BJ942*CR$56+$BK942*CR$57+$BL942*CR$58+$BM942*CR$59+$BN942*CR$60+$BO942*CR$61+$BP942*CR$62+$BQ942*CR$63+$BR942*CR$64+$BS942*CR$65+$BT942*CR$66+$BU942*CR$67+$BV942*CR$68+$BW942*CR$69+$BX942*CR$70+$BY942*CR$71+$BZ942*CR$72+$CA942*CR$73+$CB942*CR$74+$CC942*CR$75+$CD942*CR$76+$CE942*CR$77+$CF942*CR$78+$CG942*CR$79+$CH942*CR$80</f>
        <v>0</v>
      </c>
      <c r="CS943" s="37">
        <f t="shared" ref="CS943" si="10280">$I942*CS$3+$J942*CS$4+$K942*CS$5+$L942*CS$6+$M942*CS$7+$N942*CS$8+$O942*CS$9+$P942*CS$10+$Q942*CS$11+$R942*CS$12+$S942*CS$13+$T942*CS$14+$U942*CS$15+$V942*CS$16+$W942*CS$17+$X942*CS$18+$Y942*CS$19+$Z942*CS$20+$AA942*CS$21+$AB942*CS$22+$AC942*CS$23+$AD942*CS$24+$AE942*CS$25+$AF942*CS$26+$AG942*CS$27+$AH942*CS$28+$AI942*CS$29+$AJ942*CS$30+$AK942*CS$31+$AL942*CS$32+$AM942*CS$33+$AN942*CS$34+$AO942*CS$35+$AP942*CS$36+$AQ942*CS$37+$AR942*CS$38+$AS942*CS$39+$AT942*CS$40+$AU942*CS$41+$AV942*CS$42+$AW942*CS$43+$AX942*CS$44+$AY942*CS$45+$AZ942*CS$46+$BA942*CS$47+$BB942*CS$48+$BC942*CS$49+$BD942*CS$50+$BE942*CS$51+$BF942*CS$52+$BG942*CS$53+$BH942*CS$54+$BI942*CS$55+$BJ942*CS$56+$BK942*CS$57+$BL942*CS$58+$BM942*CS$59+$BN942*CS$60+$BO942*CS$61+$BP942*CS$62+$BQ942*CS$63+$BR942*CS$64+$BS942*CS$65+$BT942*CS$66+$BU942*CS$67+$BV942*CS$68+$BW942*CS$69+$BX942*CS$70+$BY942*CS$71+$BZ942*CS$72+$CA942*CS$73+$CB942*CS$74+$CC942*CS$75+$CD942*CS$76+$CE942*CS$77+$CF942*CS$78+$CG942*CS$79+$CH942*CS$80</f>
        <v>0</v>
      </c>
      <c r="CT943" s="37">
        <f t="shared" ref="CT943" si="10281">$I942*CT$3+$J942*CT$4+$K942*CT$5+$L942*CT$6+$M942*CT$7+$N942*CT$8+$O942*CT$9+$P942*CT$10+$Q942*CT$11+$R942*CT$12+$S942*CT$13+$T942*CT$14+$U942*CT$15+$V942*CT$16+$W942*CT$17+$X942*CT$18+$Y942*CT$19+$Z942*CT$20+$AA942*CT$21+$AB942*CT$22+$AC942*CT$23+$AD942*CT$24+$AE942*CT$25+$AF942*CT$26+$AG942*CT$27+$AH942*CT$28+$AI942*CT$29+$AJ942*CT$30+$AK942*CT$31+$AL942*CT$32+$AM942*CT$33+$AN942*CT$34+$AO942*CT$35+$AP942*CT$36+$AQ942*CT$37+$AR942*CT$38+$AS942*CT$39+$AT942*CT$40+$AU942*CT$41+$AV942*CT$42+$AW942*CT$43+$AX942*CT$44+$AY942*CT$45+$AZ942*CT$46+$BA942*CT$47+$BB942*CT$48+$BC942*CT$49+$BD942*CT$50+$BE942*CT$51+$BF942*CT$52+$BG942*CT$53+$BH942*CT$54+$BI942*CT$55+$BJ942*CT$56+$BK942*CT$57+$BL942*CT$58+$BM942*CT$59+$BN942*CT$60+$BO942*CT$61+$BP942*CT$62+$BQ942*CT$63+$BR942*CT$64+$BS942*CT$65+$BT942*CT$66+$BU942*CT$67+$BV942*CT$68+$BW942*CT$69+$BX942*CT$70+$BY942*CT$71+$BZ942*CT$72+$CA942*CT$73+$CB942*CT$74+$CC942*CT$75+$CD942*CT$76+$CE942*CT$77+$CF942*CT$78+$CG942*CT$79+$CH942*CT$80</f>
        <v>0</v>
      </c>
      <c r="CU943" s="37">
        <f t="shared" ref="CU943" si="10282">$I942*CU$3+$J942*CU$4+$K942*CU$5+$L942*CU$6+$M942*CU$7+$N942*CU$8+$O942*CU$9+$P942*CU$10+$Q942*CU$11+$R942*CU$12+$S942*CU$13+$T942*CU$14+$U942*CU$15+$V942*CU$16+$W942*CU$17+$X942*CU$18+$Y942*CU$19+$Z942*CU$20+$AA942*CU$21+$AB942*CU$22+$AC942*CU$23+$AD942*CU$24+$AE942*CU$25+$AF942*CU$26+$AG942*CU$27+$AH942*CU$28+$AI942*CU$29+$AJ942*CU$30+$AK942*CU$31+$AL942*CU$32+$AM942*CU$33+$AN942*CU$34+$AO942*CU$35+$AP942*CU$36+$AQ942*CU$37+$AR942*CU$38+$AS942*CU$39+$AT942*CU$40+$AU942*CU$41+$AV942*CU$42+$AW942*CU$43+$AX942*CU$44+$AY942*CU$45+$AZ942*CU$46+$BA942*CU$47+$BB942*CU$48+$BC942*CU$49+$BD942*CU$50+$BE942*CU$51+$BF942*CU$52+$BG942*CU$53+$BH942*CU$54+$BI942*CU$55+$BJ942*CU$56+$BK942*CU$57+$BL942*CU$58+$BM942*CU$59+$BN942*CU$60+$BO942*CU$61+$BP942*CU$62+$BQ942*CU$63+$BR942*CU$64+$BS942*CU$65+$BT942*CU$66+$BU942*CU$67+$BV942*CU$68+$BW942*CU$69+$BX942*CU$70+$BY942*CU$71+$BZ942*CU$72+$CA942*CU$73+$CB942*CU$74+$CC942*CU$75+$CD942*CU$76+$CE942*CU$77+$CF942*CU$78+$CG942*CU$79+$CH942*CU$80</f>
        <v>0</v>
      </c>
      <c r="CV943" s="37">
        <f t="shared" ref="CV943" si="10283">$I942*CV$3+$J942*CV$4+$K942*CV$5+$L942*CV$6+$M942*CV$7+$N942*CV$8+$O942*CV$9+$P942*CV$10+$Q942*CV$11+$R942*CV$12+$S942*CV$13+$T942*CV$14+$U942*CV$15+$V942*CV$16+$W942*CV$17+$X942*CV$18+$Y942*CV$19+$Z942*CV$20+$AA942*CV$21+$AB942*CV$22+$AC942*CV$23+$AD942*CV$24+$AE942*CV$25+$AF942*CV$26+$AG942*CV$27+$AH942*CV$28+$AI942*CV$29+$AJ942*CV$30+$AK942*CV$31+$AL942*CV$32+$AM942*CV$33+$AN942*CV$34+$AO942*CV$35+$AP942*CV$36+$AQ942*CV$37+$AR942*CV$38+$AS942*CV$39+$AT942*CV$40+$AU942*CV$41+$AV942*CV$42+$AW942*CV$43+$AX942*CV$44+$AY942*CV$45+$AZ942*CV$46+$BA942*CV$47+$BB942*CV$48+$BC942*CV$49+$BD942*CV$50+$BE942*CV$51+$BF942*CV$52+$BG942*CV$53+$BH942*CV$54+$BI942*CV$55+$BJ942*CV$56+$BK942*CV$57+$BL942*CV$58+$BM942*CV$59+$BN942*CV$60+$BO942*CV$61+$BP942*CV$62+$BQ942*CV$63+$BR942*CV$64+$BS942*CV$65+$BT942*CV$66+$BU942*CV$67+$BV942*CV$68+$BW942*CV$69+$BX942*CV$70+$BY942*CV$71+$BZ942*CV$72+$CA942*CV$73+$CB942*CV$74+$CC942*CV$75+$CD942*CV$76+$CE942*CV$77+$CF942*CV$78+$CG942*CV$79+$CH942*CV$80</f>
        <v>0</v>
      </c>
      <c r="CW943" s="37">
        <f t="shared" ref="CW943" si="10284">$I942*CW$3+$J942*CW$4+$K942*CW$5+$L942*CW$6+$M942*CW$7+$N942*CW$8+$O942*CW$9+$P942*CW$10+$Q942*CW$11+$R942*CW$12+$S942*CW$13+$T942*CW$14+$U942*CW$15+$V942*CW$16+$W942*CW$17+$X942*CW$18+$Y942*CW$19+$Z942*CW$20+$AA942*CW$21+$AB942*CW$22+$AC942*CW$23+$AD942*CW$24+$AE942*CW$25+$AF942*CW$26+$AG942*CW$27+$AH942*CW$28+$AI942*CW$29+$AJ942*CW$30+$AK942*CW$31+$AL942*CW$32+$AM942*CW$33+$AN942*CW$34+$AO942*CW$35+$AP942*CW$36+$AQ942*CW$37+$AR942*CW$38+$AS942*CW$39+$AT942*CW$40+$AU942*CW$41+$AV942*CW$42+$AW942*CW$43+$AX942*CW$44+$AY942*CW$45+$AZ942*CW$46+$BA942*CW$47+$BB942*CW$48+$BC942*CW$49+$BD942*CW$50+$BE942*CW$51+$BF942*CW$52+$BG942*CW$53+$BH942*CW$54+$BI942*CW$55+$BJ942*CW$56+$BK942*CW$57+$BL942*CW$58+$BM942*CW$59+$BN942*CW$60+$BO942*CW$61+$BP942*CW$62+$BQ942*CW$63+$BR942*CW$64+$BS942*CW$65+$BT942*CW$66+$BU942*CW$67+$BV942*CW$68+$BW942*CW$69+$BX942*CW$70+$BY942*CW$71+$BZ942*CW$72+$CA942*CW$73+$CB942*CW$74+$CC942*CW$75+$CD942*CW$76+$CE942*CW$77+$CF942*CW$78+$CG942*CW$79+$CH942*CW$80</f>
        <v>0</v>
      </c>
      <c r="CX943" s="37">
        <f t="shared" ref="CX943" si="10285">$I942*CX$3+$J942*CX$4+$K942*CX$5+$L942*CX$6+$M942*CX$7+$N942*CX$8+$O942*CX$9+$P942*CX$10+$Q942*CX$11+$R942*CX$12+$S942*CX$13+$T942*CX$14+$U942*CX$15+$V942*CX$16+$W942*CX$17+$X942*CX$18+$Y942*CX$19+$Z942*CX$20+$AA942*CX$21+$AB942*CX$22+$AC942*CX$23+$AD942*CX$24+$AE942*CX$25+$AF942*CX$26+$AG942*CX$27+$AH942*CX$28+$AI942*CX$29+$AJ942*CX$30+$AK942*CX$31+$AL942*CX$32+$AM942*CX$33+$AN942*CX$34+$AO942*CX$35+$AP942*CX$36+$AQ942*CX$37+$AR942*CX$38+$AS942*CX$39+$AT942*CX$40+$AU942*CX$41+$AV942*CX$42+$AW942*CX$43+$AX942*CX$44+$AY942*CX$45+$AZ942*CX$46+$BA942*CX$47+$BB942*CX$48+$BC942*CX$49+$BD942*CX$50+$BE942*CX$51+$BF942*CX$52+$BG942*CX$53+$BH942*CX$54+$BI942*CX$55+$BJ942*CX$56+$BK942*CX$57+$BL942*CX$58+$BM942*CX$59+$BN942*CX$60+$BO942*CX$61+$BP942*CX$62+$BQ942*CX$63+$BR942*CX$64+$BS942*CX$65+$BT942*CX$66+$BU942*CX$67+$BV942*CX$68+$BW942*CX$69+$BX942*CX$70+$BY942*CX$71+$BZ942*CX$72+$CA942*CX$73+$CB942*CX$74+$CC942*CX$75+$CD942*CX$76+$CE942*CX$77+$CF942*CX$78+$CG942*CX$79+$CH942*CX$80</f>
        <v>0</v>
      </c>
      <c r="CY943" s="37">
        <f t="shared" ref="CY943" si="10286">$I942*CY$3+$J942*CY$4+$K942*CY$5+$L942*CY$6+$M942*CY$7+$N942*CY$8+$O942*CY$9+$P942*CY$10+$Q942*CY$11+$R942*CY$12+$S942*CY$13+$T942*CY$14+$U942*CY$15+$V942*CY$16+$W942*CY$17+$X942*CY$18+$Y942*CY$19+$Z942*CY$20+$AA942*CY$21+$AB942*CY$22+$AC942*CY$23+$AD942*CY$24+$AE942*CY$25+$AF942*CY$26+$AG942*CY$27+$AH942*CY$28+$AI942*CY$29+$AJ942*CY$30+$AK942*CY$31+$AL942*CY$32+$AM942*CY$33+$AN942*CY$34+$AO942*CY$35+$AP942*CY$36+$AQ942*CY$37+$AR942*CY$38+$AS942*CY$39+$AT942*CY$40+$AU942*CY$41+$AV942*CY$42+$AW942*CY$43+$AX942*CY$44+$AY942*CY$45+$AZ942*CY$46+$BA942*CY$47+$BB942*CY$48+$BC942*CY$49+$BD942*CY$50+$BE942*CY$51+$BF942*CY$52+$BG942*CY$53+$BH942*CY$54+$BI942*CY$55+$BJ942*CY$56+$BK942*CY$57+$BL942*CY$58+$BM942*CY$59+$BN942*CY$60+$BO942*CY$61+$BP942*CY$62+$BQ942*CY$63+$BR942*CY$64+$BS942*CY$65+$BT942*CY$66+$BU942*CY$67+$BV942*CY$68+$BW942*CY$69+$BX942*CY$70+$BY942*CY$71+$BZ942*CY$72+$CA942*CY$73+$CB942*CY$74+$CC942*CY$75+$CD942*CY$76+$CE942*CY$77+$CF942*CY$78+$CG942*CY$79+$CH942*CY$80</f>
        <v>0</v>
      </c>
      <c r="CZ943" s="37">
        <f t="shared" ref="CZ943" si="10287">$I942*CZ$3+$J942*CZ$4+$K942*CZ$5+$L942*CZ$6+$M942*CZ$7+$N942*CZ$8+$O942*CZ$9+$P942*CZ$10+$Q942*CZ$11+$R942*CZ$12+$S942*CZ$13+$T942*CZ$14+$U942*CZ$15+$V942*CZ$16+$W942*CZ$17+$X942*CZ$18+$Y942*CZ$19+$Z942*CZ$20+$AA942*CZ$21+$AB942*CZ$22+$AC942*CZ$23+$AD942*CZ$24+$AE942*CZ$25+$AF942*CZ$26+$AG942*CZ$27+$AH942*CZ$28+$AI942*CZ$29+$AJ942*CZ$30+$AK942*CZ$31+$AL942*CZ$32+$AM942*CZ$33+$AN942*CZ$34+$AO942*CZ$35+$AP942*CZ$36+$AQ942*CZ$37+$AR942*CZ$38+$AS942*CZ$39+$AT942*CZ$40+$AU942*CZ$41+$AV942*CZ$42+$AW942*CZ$43+$AX942*CZ$44+$AY942*CZ$45+$AZ942*CZ$46+$BA942*CZ$47+$BB942*CZ$48+$BC942*CZ$49+$BD942*CZ$50+$BE942*CZ$51+$BF942*CZ$52+$BG942*CZ$53+$BH942*CZ$54+$BI942*CZ$55+$BJ942*CZ$56+$BK942*CZ$57+$BL942*CZ$58+$BM942*CZ$59+$BN942*CZ$60+$BO942*CZ$61+$BP942*CZ$62+$BQ942*CZ$63+$BR942*CZ$64+$BS942*CZ$65+$BT942*CZ$66+$BU942*CZ$67+$BV942*CZ$68+$BW942*CZ$69+$BX942*CZ$70+$BY942*CZ$71+$BZ942*CZ$72+$CA942*CZ$73+$CB942*CZ$74+$CC942*CZ$75+$CD942*CZ$76+$CE942*CZ$77+$CF942*CZ$78+$CG942*CZ$79+$CH942*CZ$80</f>
        <v>0</v>
      </c>
      <c r="DA943" s="37">
        <f t="shared" ref="DA943" si="10288">$I942*DA$3+$J942*DA$4+$K942*DA$5+$L942*DA$6+$M942*DA$7+$N942*DA$8+$O942*DA$9+$P942*DA$10+$Q942*DA$11+$R942*DA$12+$S942*DA$13+$T942*DA$14+$U942*DA$15+$V942*DA$16+$W942*DA$17+$X942*DA$18+$Y942*DA$19+$Z942*DA$20+$AA942*DA$21+$AB942*DA$22+$AC942*DA$23+$AD942*DA$24+$AE942*DA$25+$AF942*DA$26+$AG942*DA$27+$AH942*DA$28+$AI942*DA$29+$AJ942*DA$30+$AK942*DA$31+$AL942*DA$32+$AM942*DA$33+$AN942*DA$34+$AO942*DA$35+$AP942*DA$36+$AQ942*DA$37+$AR942*DA$38+$AS942*DA$39+$AT942*DA$40+$AU942*DA$41+$AV942*DA$42+$AW942*DA$43+$AX942*DA$44+$AY942*DA$45+$AZ942*DA$46+$BA942*DA$47+$BB942*DA$48+$BC942*DA$49+$BD942*DA$50+$BE942*DA$51+$BF942*DA$52+$BG942*DA$53+$BH942*DA$54+$BI942*DA$55+$BJ942*DA$56+$BK942*DA$57+$BL942*DA$58+$BM942*DA$59+$BN942*DA$60+$BO942*DA$61+$BP942*DA$62+$BQ942*DA$63+$BR942*DA$64+$BS942*DA$65+$BT942*DA$66+$BU942*DA$67+$BV942*DA$68+$BW942*DA$69+$BX942*DA$70+$BY942*DA$71+$BZ942*DA$72+$CA942*DA$73+$CB942*DA$74+$CC942*DA$75+$CD942*DA$76+$CE942*DA$77+$CF942*DA$78+$CG942*DA$79+$CH942*DA$80</f>
        <v>0</v>
      </c>
      <c r="DB943" s="37">
        <f t="shared" ref="DB943" si="10289">$I942*DB$3+$J942*DB$4+$K942*DB$5+$L942*DB$6+$M942*DB$7+$N942*DB$8+$O942*DB$9+$P942*DB$10+$Q942*DB$11+$R942*DB$12+$S942*DB$13+$T942*DB$14+$U942*DB$15+$V942*DB$16+$W942*DB$17+$X942*DB$18+$Y942*DB$19+$Z942*DB$20+$AA942*DB$21+$AB942*DB$22+$AC942*DB$23+$AD942*DB$24+$AE942*DB$25+$AF942*DB$26+$AG942*DB$27+$AH942*DB$28+$AI942*DB$29+$AJ942*DB$30+$AK942*DB$31+$AL942*DB$32+$AM942*DB$33+$AN942*DB$34+$AO942*DB$35+$AP942*DB$36+$AQ942*DB$37+$AR942*DB$38+$AS942*DB$39+$AT942*DB$40+$AU942*DB$41+$AV942*DB$42+$AW942*DB$43+$AX942*DB$44+$AY942*DB$45+$AZ942*DB$46+$BA942*DB$47+$BB942*DB$48+$BC942*DB$49+$BD942*DB$50+$BE942*DB$51+$BF942*DB$52+$BG942*DB$53+$BH942*DB$54+$BI942*DB$55+$BJ942*DB$56+$BK942*DB$57+$BL942*DB$58+$BM942*DB$59+$BN942*DB$60+$BO942*DB$61+$BP942*DB$62+$BQ942*DB$63+$BR942*DB$64+$BS942*DB$65+$BT942*DB$66+$BU942*DB$67+$BV942*DB$68+$BW942*DB$69+$BX942*DB$70+$BY942*DB$71+$BZ942*DB$72+$CA942*DB$73+$CB942*DB$74+$CC942*DB$75+$CD942*DB$76+$CE942*DB$77+$CF942*DB$78+$CG942*DB$79+$CH942*DB$80</f>
        <v>0</v>
      </c>
      <c r="DC943" s="37">
        <f t="shared" ref="DC943" si="10290">$I942*DC$3+$J942*DC$4+$K942*DC$5+$L942*DC$6+$M942*DC$7+$N942*DC$8+$O942*DC$9+$P942*DC$10+$Q942*DC$11+$R942*DC$12+$S942*DC$13+$T942*DC$14+$U942*DC$15+$V942*DC$16+$W942*DC$17+$X942*DC$18+$Y942*DC$19+$Z942*DC$20+$AA942*DC$21+$AB942*DC$22+$AC942*DC$23+$AD942*DC$24+$AE942*DC$25+$AF942*DC$26+$AG942*DC$27+$AH942*DC$28+$AI942*DC$29+$AJ942*DC$30+$AK942*DC$31+$AL942*DC$32+$AM942*DC$33+$AN942*DC$34+$AO942*DC$35+$AP942*DC$36+$AQ942*DC$37+$AR942*DC$38+$AS942*DC$39+$AT942*DC$40+$AU942*DC$41+$AV942*DC$42+$AW942*DC$43+$AX942*DC$44+$AY942*DC$45+$AZ942*DC$46+$BA942*DC$47+$BB942*DC$48+$BC942*DC$49+$BD942*DC$50+$BE942*DC$51+$BF942*DC$52+$BG942*DC$53+$BH942*DC$54+$BI942*DC$55+$BJ942*DC$56+$BK942*DC$57+$BL942*DC$58+$BM942*DC$59+$BN942*DC$60+$BO942*DC$61+$BP942*DC$62+$BQ942*DC$63+$BR942*DC$64+$BS942*DC$65+$BT942*DC$66+$BU942*DC$67+$BV942*DC$68+$BW942*DC$69+$BX942*DC$70+$BY942*DC$71+$BZ942*DC$72+$CA942*DC$73+$CB942*DC$74+$CC942*DC$75+$CD942*DC$76+$CE942*DC$77+$CF942*DC$78+$CG942*DC$79+$CH942*DC$80</f>
        <v>0</v>
      </c>
      <c r="DD943" s="37">
        <f t="shared" ref="DD943" si="10291">$I942*DD$3+$J942*DD$4+$K942*DD$5+$L942*DD$6+$M942*DD$7+$N942*DD$8+$O942*DD$9+$P942*DD$10+$Q942*DD$11+$R942*DD$12+$S942*DD$13+$T942*DD$14+$U942*DD$15+$V942*DD$16+$W942*DD$17+$X942*DD$18+$Y942*DD$19+$Z942*DD$20+$AA942*DD$21+$AB942*DD$22+$AC942*DD$23+$AD942*DD$24+$AE942*DD$25+$AF942*DD$26+$AG942*DD$27+$AH942*DD$28+$AI942*DD$29+$AJ942*DD$30+$AK942*DD$31+$AL942*DD$32+$AM942*DD$33+$AN942*DD$34+$AO942*DD$35+$AP942*DD$36+$AQ942*DD$37+$AR942*DD$38+$AS942*DD$39+$AT942*DD$40+$AU942*DD$41+$AV942*DD$42+$AW942*DD$43+$AX942*DD$44+$AY942*DD$45+$AZ942*DD$46+$BA942*DD$47+$BB942*DD$48+$BC942*DD$49+$BD942*DD$50+$BE942*DD$51+$BF942*DD$52+$BG942*DD$53+$BH942*DD$54+$BI942*DD$55+$BJ942*DD$56+$BK942*DD$57+$BL942*DD$58+$BM942*DD$59+$BN942*DD$60+$BO942*DD$61+$BP942*DD$62+$BQ942*DD$63+$BR942*DD$64+$BS942*DD$65+$BT942*DD$66+$BU942*DD$67+$BV942*DD$68+$BW942*DD$69+$BX942*DD$70+$BY942*DD$71+$BZ942*DD$72+$CA942*DD$73+$CB942*DD$74+$CC942*DD$75+$CD942*DD$76+$CE942*DD$77+$CF942*DD$78+$CG942*DD$79+$CH942*DD$80</f>
        <v>0</v>
      </c>
      <c r="DE943" s="37">
        <f t="shared" ref="DE943" si="10292">$I942*DE$3+$J942*DE$4+$K942*DE$5+$L942*DE$6+$M942*DE$7+$N942*DE$8+$O942*DE$9+$P942*DE$10+$Q942*DE$11+$R942*DE$12+$S942*DE$13+$T942*DE$14+$U942*DE$15+$V942*DE$16+$W942*DE$17+$X942*DE$18+$Y942*DE$19+$Z942*DE$20+$AA942*DE$21+$AB942*DE$22+$AC942*DE$23+$AD942*DE$24+$AE942*DE$25+$AF942*DE$26+$AG942*DE$27+$AH942*DE$28+$AI942*DE$29+$AJ942*DE$30+$AK942*DE$31+$AL942*DE$32+$AM942*DE$33+$AN942*DE$34+$AO942*DE$35+$AP942*DE$36+$AQ942*DE$37+$AR942*DE$38+$AS942*DE$39+$AT942*DE$40+$AU942*DE$41+$AV942*DE$42+$AW942*DE$43+$AX942*DE$44+$AY942*DE$45+$AZ942*DE$46+$BA942*DE$47+$BB942*DE$48+$BC942*DE$49+$BD942*DE$50+$BE942*DE$51+$BF942*DE$52+$BG942*DE$53+$BH942*DE$54+$BI942*DE$55+$BJ942*DE$56+$BK942*DE$57+$BL942*DE$58+$BM942*DE$59+$BN942*DE$60+$BO942*DE$61+$BP942*DE$62+$BQ942*DE$63+$BR942*DE$64+$BS942*DE$65+$BT942*DE$66+$BU942*DE$67+$BV942*DE$68+$BW942*DE$69+$BX942*DE$70+$BY942*DE$71+$BZ942*DE$72+$CA942*DE$73+$CB942*DE$74+$CC942*DE$75+$CD942*DE$76+$CE942*DE$77+$CF942*DE$78+$CG942*DE$79+$CH942*DE$80</f>
        <v>0</v>
      </c>
      <c r="DF943" s="37">
        <f t="shared" ref="DF943" si="10293">$I942*DF$3+$J942*DF$4+$K942*DF$5+$L942*DF$6+$M942*DF$7+$N942*DF$8+$O942*DF$9+$P942*DF$10+$Q942*DF$11+$R942*DF$12+$S942*DF$13+$T942*DF$14+$U942*DF$15+$V942*DF$16+$W942*DF$17+$X942*DF$18+$Y942*DF$19+$Z942*DF$20+$AA942*DF$21+$AB942*DF$22+$AC942*DF$23+$AD942*DF$24+$AE942*DF$25+$AF942*DF$26+$AG942*DF$27+$AH942*DF$28+$AI942*DF$29+$AJ942*DF$30+$AK942*DF$31+$AL942*DF$32+$AM942*DF$33+$AN942*DF$34+$AO942*DF$35+$AP942*DF$36+$AQ942*DF$37+$AR942*DF$38+$AS942*DF$39+$AT942*DF$40+$AU942*DF$41+$AV942*DF$42+$AW942*DF$43+$AX942*DF$44+$AY942*DF$45+$AZ942*DF$46+$BA942*DF$47+$BB942*DF$48+$BC942*DF$49+$BD942*DF$50+$BE942*DF$51+$BF942*DF$52+$BG942*DF$53+$BH942*DF$54+$BI942*DF$55+$BJ942*DF$56+$BK942*DF$57+$BL942*DF$58+$BM942*DF$59+$BN942*DF$60+$BO942*DF$61+$BP942*DF$62+$BQ942*DF$63+$BR942*DF$64+$BS942*DF$65+$BT942*DF$66+$BU942*DF$67+$BV942*DF$68+$BW942*DF$69+$BX942*DF$70+$BY942*DF$71+$BZ942*DF$72+$CA942*DF$73+$CB942*DF$74+$CC942*DF$75+$CD942*DF$76+$CE942*DF$77+$CF942*DF$78+$CG942*DF$79+$CH942*DF$80</f>
        <v>0</v>
      </c>
      <c r="DG943" s="38">
        <f t="shared" ref="DG943" si="10294">$I942*DG$3+$J942*DG$4+$K942*DG$5+$L942*DG$6+$M942*DG$7+$N942*DG$8+$O942*DG$9+$P942*DG$10+$Q942*DG$11+$R942*DG$12+$S942*DG$13+$T942*DG$14+$U942*DG$15+$V942*DG$16+$W942*DG$17+$X942*DG$18+$Y942*DG$19+$Z942*DG$20+$AA942*DG$21+$AB942*DG$22+$AC942*DG$23+$AD942*DG$24+$AE942*DG$25+$AF942*DG$26+$AG942*DG$27+$AH942*DG$28+$AI942*DG$29+$AJ942*DG$30+$AK942*DG$31+$AL942*DG$32+$AM942*DG$33+$AN942*DG$34+$AO942*DG$35+$AP942*DG$36+$AQ942*DG$37+$AR942*DG$38+$AS942*DG$39+$AT942*DG$40+$AU942*DG$41+$AV942*DG$42+$AW942*DG$43+$AX942*DG$44+$AY942*DG$45+$AZ942*DG$46+$BA942*DG$47+$BB942*DG$48+$BC942*DG$49+$BD942*DG$50+$BE942*DG$51+$BF942*DG$52+$BG942*DG$53+$BH942*DG$54+$BI942*DG$55+$BJ942*DG$56+$BK942*DG$57+$BL942*DG$58+$BM942*DG$59+$BN942*DG$60+$BO942*DG$61+$BP942*DG$62+$BQ942*DG$63+$BR942*DG$64+$BS942*DG$65+$BT942*DG$66+$BU942*DG$67+$BV942*DG$68+$BW942*DG$69+$BX942*DG$70+$BY942*DG$71+$BZ942*DG$72+$CA942*DG$73+$CB942*DG$74+$CC942*DG$75+$CD942*DG$76+$CE942*DG$77+$CF942*DG$78+$CG942*DG$79+$CH942*DG$80</f>
        <v>0</v>
      </c>
    </row>
    <row r="944" spans="1:117" ht="12.75" hidden="1" outlineLevel="1" x14ac:dyDescent="0.2">
      <c r="A944" s="26"/>
      <c r="B944" s="27"/>
      <c r="C944" s="27"/>
      <c r="D944" s="28"/>
      <c r="E944" s="28"/>
      <c r="F944" s="28"/>
      <c r="G944" s="28"/>
      <c r="H944" s="28"/>
      <c r="I944" s="59"/>
      <c r="J944" s="59"/>
      <c r="K944" s="59"/>
      <c r="L944" s="59"/>
      <c r="M944" s="59"/>
      <c r="N944" s="59"/>
      <c r="O944" s="59"/>
      <c r="P944" s="59"/>
      <c r="Q944" s="59"/>
      <c r="R944" s="59"/>
      <c r="S944" s="59"/>
      <c r="T944" s="59"/>
      <c r="U944" s="59"/>
      <c r="V944" s="59"/>
      <c r="W944" s="59"/>
      <c r="X944" s="59"/>
      <c r="Y944" s="59"/>
      <c r="Z944" s="59"/>
      <c r="AA944" s="59"/>
      <c r="AB944" s="59"/>
      <c r="AC944" s="59"/>
      <c r="AD944" s="59"/>
      <c r="AE944" s="59"/>
      <c r="AF944" s="59"/>
      <c r="AG944" s="59"/>
      <c r="AH944" s="59"/>
      <c r="AI944" s="59"/>
      <c r="AJ944" s="59"/>
      <c r="AK944" s="59"/>
      <c r="AL944" s="59"/>
      <c r="AM944" s="59"/>
      <c r="AN944" s="59"/>
      <c r="AO944" s="59"/>
      <c r="AP944" s="59"/>
      <c r="AQ944" s="59"/>
      <c r="AR944" s="59"/>
      <c r="AS944" s="59"/>
      <c r="AT944" s="59"/>
      <c r="AU944" s="59"/>
      <c r="AV944" s="59"/>
      <c r="AW944" s="59"/>
      <c r="AX944" s="59"/>
      <c r="AY944" s="59"/>
      <c r="AZ944" s="59"/>
      <c r="BA944" s="59"/>
      <c r="BB944" s="59"/>
      <c r="BC944" s="59"/>
      <c r="BD944" s="59"/>
      <c r="BE944" s="59"/>
      <c r="BF944" s="59"/>
      <c r="BG944" s="59"/>
      <c r="BH944" s="59"/>
      <c r="BI944" s="59"/>
      <c r="BJ944" s="59"/>
      <c r="BK944" s="59"/>
      <c r="BL944" s="59"/>
      <c r="BM944" s="59"/>
      <c r="BN944" s="59"/>
      <c r="BO944" s="59"/>
      <c r="BP944" s="59"/>
      <c r="BQ944" s="59"/>
      <c r="BR944" s="59"/>
      <c r="BS944" s="59"/>
      <c r="BT944" s="59"/>
      <c r="BU944" s="59"/>
      <c r="BV944" s="59"/>
      <c r="BW944" s="59"/>
      <c r="BX944" s="59"/>
      <c r="BY944" s="59"/>
      <c r="BZ944" s="59"/>
      <c r="CA944" s="59"/>
      <c r="CB944" s="59"/>
      <c r="CC944" s="59"/>
      <c r="CD944" s="59"/>
      <c r="CE944" s="59"/>
      <c r="CF944" s="59"/>
      <c r="CG944" s="59"/>
      <c r="CH944" s="59"/>
      <c r="CI944" s="28"/>
      <c r="CJ944" s="28"/>
      <c r="CK944" s="28"/>
      <c r="CL944" s="28"/>
      <c r="CM944" s="29" t="s">
        <v>8</v>
      </c>
      <c r="CN944" s="39"/>
      <c r="CO944" s="40"/>
      <c r="CP944" s="40"/>
      <c r="CQ944" s="40"/>
      <c r="CR944" s="40"/>
      <c r="CS944" s="40"/>
      <c r="CT944" s="40"/>
      <c r="CU944" s="40"/>
      <c r="CV944" s="40"/>
      <c r="CW944" s="40"/>
      <c r="CX944" s="40"/>
      <c r="CY944" s="40"/>
      <c r="CZ944" s="40"/>
      <c r="DA944" s="40"/>
      <c r="DB944" s="40"/>
      <c r="DC944" s="40"/>
      <c r="DD944" s="40"/>
      <c r="DE944" s="40"/>
      <c r="DF944" s="40"/>
      <c r="DG944" s="41"/>
    </row>
    <row r="945" spans="1:117" ht="12.75" collapsed="1" x14ac:dyDescent="0.2">
      <c r="A945" s="19" t="s">
        <v>566</v>
      </c>
      <c r="B945" s="19" t="s">
        <v>29</v>
      </c>
      <c r="C945" s="19"/>
      <c r="D945" s="20" t="s">
        <v>565</v>
      </c>
      <c r="E945" s="20">
        <v>6</v>
      </c>
      <c r="F945" s="20">
        <f>IF($C$4="",SUMIF(stock_on_hand!A:A,planner!A945,stock_on_hand!C:C),SUMIFS(stock_on_hand!C:C,stock_on_hand!A:A,planner!A945,stock_on_hand!E:E,$C$4))</f>
        <v>7082.5</v>
      </c>
      <c r="G945" s="20"/>
      <c r="H945" s="20" t="s">
        <v>6</v>
      </c>
      <c r="I945" s="57">
        <f>IFERROR(HLOOKUP(I$188,bom!$2:$300,MATCH($A945,bom!$A:$A,0)-1,0),0)</f>
        <v>0</v>
      </c>
      <c r="J945" s="57">
        <f>IFERROR(HLOOKUP(J$188,bom!$2:$300,MATCH($A945,bom!$A:$A,0)-1,0),0)</f>
        <v>0</v>
      </c>
      <c r="K945" s="57">
        <f>IFERROR(HLOOKUP(K$188,bom!$2:$300,MATCH($A945,bom!$A:$A,0)-1,0),0)</f>
        <v>0</v>
      </c>
      <c r="L945" s="57">
        <f>IFERROR(HLOOKUP(L$188,bom!$2:$300,MATCH($A945,bom!$A:$A,0)-1,0),0)</f>
        <v>0</v>
      </c>
      <c r="M945" s="57">
        <f>IFERROR(HLOOKUP(M$188,bom!$2:$300,MATCH($A945,bom!$A:$A,0)-1,0),0)</f>
        <v>0</v>
      </c>
      <c r="N945" s="57">
        <f>IFERROR(HLOOKUP(N$188,bom!$2:$300,MATCH($A945,bom!$A:$A,0)-1,0),0)</f>
        <v>0</v>
      </c>
      <c r="O945" s="57">
        <f>IFERROR(HLOOKUP(O$188,bom!$2:$300,MATCH($A945,bom!$A:$A,0)-1,0),0)</f>
        <v>0</v>
      </c>
      <c r="P945" s="57">
        <f>IFERROR(HLOOKUP(P$188,bom!$2:$300,MATCH($A945,bom!$A:$A,0)-1,0),0)</f>
        <v>0</v>
      </c>
      <c r="Q945" s="57">
        <f>IFERROR(HLOOKUP(Q$188,bom!$2:$300,MATCH($A945,bom!$A:$A,0)-1,0),0)</f>
        <v>0</v>
      </c>
      <c r="R945" s="57">
        <f>IFERROR(HLOOKUP(R$188,bom!$2:$300,MATCH($A945,bom!$A:$A,0)-1,0),0)</f>
        <v>0</v>
      </c>
      <c r="S945" s="57">
        <f>IFERROR(HLOOKUP(S$188,bom!$2:$300,MATCH($A945,bom!$A:$A,0)-1,0),0)</f>
        <v>0</v>
      </c>
      <c r="T945" s="57">
        <f>IFERROR(HLOOKUP(T$188,bom!$2:$300,MATCH($A945,bom!$A:$A,0)-1,0),0)</f>
        <v>0</v>
      </c>
      <c r="U945" s="57">
        <f>IFERROR(HLOOKUP(U$188,bom!$2:$300,MATCH($A945,bom!$A:$A,0)-1,0),0)</f>
        <v>0</v>
      </c>
      <c r="V945" s="57">
        <f>IFERROR(HLOOKUP(V$188,bom!$2:$300,MATCH($A945,bom!$A:$A,0)-1,0),0)</f>
        <v>0</v>
      </c>
      <c r="W945" s="57">
        <f>IFERROR(HLOOKUP(W$188,bom!$2:$300,MATCH($A945,bom!$A:$A,0)-1,0),0)</f>
        <v>0</v>
      </c>
      <c r="X945" s="57">
        <f>IFERROR(HLOOKUP(X$188,bom!$2:$300,MATCH($A945,bom!$A:$A,0)-1,0),0)</f>
        <v>0</v>
      </c>
      <c r="Y945" s="57">
        <f>IFERROR(HLOOKUP(Y$188,bom!$2:$300,MATCH($A945,bom!$A:$A,0)-1,0),0)</f>
        <v>0</v>
      </c>
      <c r="Z945" s="57">
        <f>IFERROR(HLOOKUP(Z$188,bom!$2:$300,MATCH($A945,bom!$A:$A,0)-1,0),0)</f>
        <v>0</v>
      </c>
      <c r="AA945" s="57">
        <f>IFERROR(HLOOKUP(AA$188,bom!$2:$300,MATCH($A945,bom!$A:$A,0)-1,0),0)</f>
        <v>0</v>
      </c>
      <c r="AB945" s="57">
        <f>IFERROR(HLOOKUP(AB$188,bom!$2:$300,MATCH($A945,bom!$A:$A,0)-1,0),0)</f>
        <v>0</v>
      </c>
      <c r="AC945" s="57">
        <f>IFERROR(HLOOKUP(AC$188,bom!$2:$300,MATCH($A945,bom!$A:$A,0)-1,0),0)</f>
        <v>0</v>
      </c>
      <c r="AD945" s="57">
        <f>IFERROR(HLOOKUP(AD$188,bom!$2:$300,MATCH($A945,bom!$A:$A,0)-1,0),0)</f>
        <v>0</v>
      </c>
      <c r="AE945" s="57">
        <f>IFERROR(HLOOKUP(AE$188,bom!$2:$300,MATCH($A945,bom!$A:$A,0)-1,0),0)</f>
        <v>0</v>
      </c>
      <c r="AF945" s="57">
        <f>IFERROR(HLOOKUP(AF$188,bom!$2:$300,MATCH($A945,bom!$A:$A,0)-1,0),0)</f>
        <v>0</v>
      </c>
      <c r="AG945" s="57">
        <f>IFERROR(HLOOKUP(AG$188,bom!$2:$300,MATCH($A945,bom!$A:$A,0)-1,0),0)</f>
        <v>0</v>
      </c>
      <c r="AH945" s="57">
        <f>IFERROR(HLOOKUP(AH$188,bom!$2:$300,MATCH($A945,bom!$A:$A,0)-1,0),0)</f>
        <v>0</v>
      </c>
      <c r="AI945" s="57">
        <f>IFERROR(HLOOKUP(AI$188,bom!$2:$300,MATCH($A945,bom!$A:$A,0)-1,0),0)</f>
        <v>0</v>
      </c>
      <c r="AJ945" s="57">
        <f>IFERROR(HLOOKUP(AJ$188,bom!$2:$300,MATCH($A945,bom!$A:$A,0)-1,0),0)</f>
        <v>0</v>
      </c>
      <c r="AK945" s="57">
        <f>IFERROR(HLOOKUP(AK$188,bom!$2:$300,MATCH($A945,bom!$A:$A,0)-1,0),0)</f>
        <v>0</v>
      </c>
      <c r="AL945" s="57">
        <f>IFERROR(HLOOKUP(AL$188,bom!$2:$300,MATCH($A945,bom!$A:$A,0)-1,0),0)</f>
        <v>0</v>
      </c>
      <c r="AM945" s="57">
        <f>IFERROR(HLOOKUP(AM$188,bom!$2:$300,MATCH($A945,bom!$A:$A,0)-1,0),0)</f>
        <v>0</v>
      </c>
      <c r="AN945" s="57">
        <f>IFERROR(HLOOKUP(AN$188,bom!$2:$300,MATCH($A945,bom!$A:$A,0)-1,0),0)</f>
        <v>0</v>
      </c>
      <c r="AO945" s="57">
        <f>IFERROR(HLOOKUP(AO$188,bom!$2:$300,MATCH($A945,bom!$A:$A,0)-1,0),0)</f>
        <v>0</v>
      </c>
      <c r="AP945" s="57">
        <f>IFERROR(HLOOKUP(AP$188,bom!$2:$300,MATCH($A945,bom!$A:$A,0)-1,0),0)</f>
        <v>0</v>
      </c>
      <c r="AQ945" s="57">
        <f>IFERROR(HLOOKUP(AQ$188,bom!$2:$300,MATCH($A945,bom!$A:$A,0)-1,0),0)</f>
        <v>0</v>
      </c>
      <c r="AR945" s="57">
        <f>IFERROR(HLOOKUP(AR$188,bom!$2:$300,MATCH($A945,bom!$A:$A,0)-1,0),0)</f>
        <v>0</v>
      </c>
      <c r="AS945" s="57">
        <f>IFERROR(HLOOKUP(AS$188,bom!$2:$300,MATCH($A945,bom!$A:$A,0)-1,0),0)</f>
        <v>0</v>
      </c>
      <c r="AT945" s="57">
        <f>IFERROR(HLOOKUP(AT$188,bom!$2:$300,MATCH($A945,bom!$A:$A,0)-1,0),0)</f>
        <v>0</v>
      </c>
      <c r="AU945" s="57">
        <f>IFERROR(HLOOKUP(AU$188,bom!$2:$300,MATCH($A945,bom!$A:$A,0)-1,0),0)</f>
        <v>0</v>
      </c>
      <c r="AV945" s="57">
        <f>IFERROR(HLOOKUP(AV$188,bom!$2:$300,MATCH($A945,bom!$A:$A,0)-1,0),0)</f>
        <v>0</v>
      </c>
      <c r="AW945" s="57">
        <f>IFERROR(HLOOKUP(AW$188,bom!$2:$300,MATCH($A945,bom!$A:$A,0)-1,0),0)</f>
        <v>0</v>
      </c>
      <c r="AX945" s="57">
        <f>IFERROR(HLOOKUP(AX$188,bom!$2:$300,MATCH($A945,bom!$A:$A,0)-1,0),0)</f>
        <v>0</v>
      </c>
      <c r="AY945" s="57">
        <f>IFERROR(HLOOKUP(AY$188,bom!$2:$300,MATCH($A945,bom!$A:$A,0)-1,0),0)</f>
        <v>0</v>
      </c>
      <c r="AZ945" s="57">
        <f>IFERROR(HLOOKUP(AZ$188,bom!$2:$300,MATCH($A945,bom!$A:$A,0)-1,0),0)</f>
        <v>0</v>
      </c>
      <c r="BA945" s="57">
        <f>IFERROR(HLOOKUP(BA$188,bom!$2:$300,MATCH($A945,bom!$A:$A,0)-1,0),0)</f>
        <v>0</v>
      </c>
      <c r="BB945" s="57">
        <f>IFERROR(HLOOKUP(BB$188,bom!$2:$300,MATCH($A945,bom!$A:$A,0)-1,0),0)</f>
        <v>0</v>
      </c>
      <c r="BC945" s="57">
        <f>IFERROR(HLOOKUP(BC$188,bom!$2:$300,MATCH($A945,bom!$A:$A,0)-1,0),0)</f>
        <v>0</v>
      </c>
      <c r="BD945" s="57">
        <f>IFERROR(HLOOKUP(BD$188,bom!$2:$300,MATCH($A945,bom!$A:$A,0)-1,0),0)</f>
        <v>0</v>
      </c>
      <c r="BE945" s="57">
        <f>IFERROR(HLOOKUP(BE$188,bom!$2:$300,MATCH($A945,bom!$A:$A,0)-1,0),0)</f>
        <v>0</v>
      </c>
      <c r="BF945" s="57">
        <f>IFERROR(HLOOKUP(BF$188,bom!$2:$300,MATCH($A945,bom!$A:$A,0)-1,0),0)</f>
        <v>0</v>
      </c>
      <c r="BG945" s="57">
        <f>IFERROR(HLOOKUP(BG$188,bom!$2:$300,MATCH($A945,bom!$A:$A,0)-1,0),0)</f>
        <v>0</v>
      </c>
      <c r="BH945" s="57">
        <f>IFERROR(HLOOKUP(BH$188,bom!$2:$300,MATCH($A945,bom!$A:$A,0)-1,0),0)</f>
        <v>0</v>
      </c>
      <c r="BI945" s="57">
        <f>IFERROR(HLOOKUP(BI$188,bom!$2:$300,MATCH($A945,bom!$A:$A,0)-1,0),0)</f>
        <v>0</v>
      </c>
      <c r="BJ945" s="57">
        <f>IFERROR(HLOOKUP(BJ$188,bom!$2:$300,MATCH($A945,bom!$A:$A,0)-1,0),0)</f>
        <v>0</v>
      </c>
      <c r="BK945" s="57">
        <f>IFERROR(HLOOKUP(BK$188,bom!$2:$300,MATCH($A945,bom!$A:$A,0)-1,0),0)</f>
        <v>0</v>
      </c>
      <c r="BL945" s="57">
        <f>IFERROR(HLOOKUP(BL$188,bom!$2:$300,MATCH($A945,bom!$A:$A,0)-1,0),0)</f>
        <v>0</v>
      </c>
      <c r="BM945" s="57">
        <f>IFERROR(HLOOKUP(BM$188,bom!$2:$300,MATCH($A945,bom!$A:$A,0)-1,0),0)</f>
        <v>0</v>
      </c>
      <c r="BN945" s="57">
        <f>IFERROR(HLOOKUP(BN$188,bom!$2:$300,MATCH($A945,bom!$A:$A,0)-1,0),0)</f>
        <v>0</v>
      </c>
      <c r="BO945" s="57">
        <f>IFERROR(HLOOKUP(BO$188,bom!$2:$300,MATCH($A945,bom!$A:$A,0)-1,0),0)</f>
        <v>0</v>
      </c>
      <c r="BP945" s="57">
        <f>IFERROR(HLOOKUP(BP$188,bom!$2:$300,MATCH($A945,bom!$A:$A,0)-1,0),0)</f>
        <v>0</v>
      </c>
      <c r="BQ945" s="57">
        <f>IFERROR(HLOOKUP(BQ$188,bom!$2:$300,MATCH($A945,bom!$A:$A,0)-1,0),0)</f>
        <v>0</v>
      </c>
      <c r="BR945" s="57">
        <f>IFERROR(HLOOKUP(BR$188,bom!$2:$300,MATCH($A945,bom!$A:$A,0)-1,0),0)</f>
        <v>0</v>
      </c>
      <c r="BS945" s="57">
        <f>IFERROR(HLOOKUP(BS$188,bom!$2:$300,MATCH($A945,bom!$A:$A,0)-1,0),0)</f>
        <v>0</v>
      </c>
      <c r="BT945" s="57">
        <f>IFERROR(HLOOKUP(BT$188,bom!$2:$300,MATCH($A945,bom!$A:$A,0)-1,0),0)</f>
        <v>0</v>
      </c>
      <c r="BU945" s="57">
        <f>IFERROR(HLOOKUP(BU$188,bom!$2:$300,MATCH($A945,bom!$A:$A,0)-1,0),0)</f>
        <v>0</v>
      </c>
      <c r="BV945" s="57">
        <f>IFERROR(HLOOKUP(BV$188,bom!$2:$300,MATCH($A945,bom!$A:$A,0)-1,0),0)</f>
        <v>0</v>
      </c>
      <c r="BW945" s="57">
        <f>IFERROR(HLOOKUP(BW$188,bom!$2:$300,MATCH($A945,bom!$A:$A,0)-1,0),0)</f>
        <v>0</v>
      </c>
      <c r="BX945" s="57">
        <f>IFERROR(HLOOKUP(BX$188,bom!$2:$300,MATCH($A945,bom!$A:$A,0)-1,0),0)</f>
        <v>0</v>
      </c>
      <c r="BY945" s="57">
        <f>IFERROR(HLOOKUP(BY$188,bom!$2:$300,MATCH($A945,bom!$A:$A,0)-1,0),0)</f>
        <v>0</v>
      </c>
      <c r="BZ945" s="57">
        <f>IFERROR(HLOOKUP(BZ$188,bom!$2:$300,MATCH($A945,bom!$A:$A,0)-1,0),0)</f>
        <v>0</v>
      </c>
      <c r="CA945" s="57">
        <f>IFERROR(HLOOKUP(CA$188,bom!$2:$300,MATCH($A945,bom!$A:$A,0)-1,0),0)</f>
        <v>0</v>
      </c>
      <c r="CB945" s="57">
        <f>IFERROR(HLOOKUP(CB$188,bom!$2:$300,MATCH($A945,bom!$A:$A,0)-1,0),0)</f>
        <v>0</v>
      </c>
      <c r="CC945" s="57">
        <f>IFERROR(HLOOKUP(CC$188,bom!$2:$300,MATCH($A945,bom!$A:$A,0)-1,0),0)</f>
        <v>0</v>
      </c>
      <c r="CD945" s="57">
        <f>IFERROR(HLOOKUP(CD$188,bom!$2:$300,MATCH($A945,bom!$A:$A,0)-1,0),0)</f>
        <v>0</v>
      </c>
      <c r="CE945" s="57">
        <f>IFERROR(HLOOKUP(CE$188,bom!$2:$300,MATCH($A945,bom!$A:$A,0)-1,0),0)</f>
        <v>0</v>
      </c>
      <c r="CF945" s="57">
        <f>IFERROR(HLOOKUP(CF$188,bom!$2:$300,MATCH($A945,bom!$A:$A,0)-1,0),0)</f>
        <v>0</v>
      </c>
      <c r="CG945" s="57">
        <f>IFERROR(HLOOKUP(CG$188,bom!$2:$300,MATCH($A945,bom!$A:$A,0)-1,0),0)</f>
        <v>0</v>
      </c>
      <c r="CH945" s="57">
        <f>IFERROR(HLOOKUP(CH$188,bom!$2:$300,MATCH($A945,bom!$A:$A,0)-1,0),0)</f>
        <v>0</v>
      </c>
      <c r="CI945" s="20"/>
      <c r="CJ945" s="20"/>
      <c r="CK945" s="20"/>
      <c r="CL945" s="20"/>
      <c r="CM945" s="32" t="str">
        <f t="shared" ref="CM945" si="10295">IF(G945&gt;0,IF(CN945&lt;(0.8*G945),"WARNING!!!",IF(CN945&lt;G945,"ORDER","OK")),IF((VLOOKUP(A945,A:DG,91+E945,0))&lt;0,"WARNING!!!",IF((VLOOKUP(A945,A:DG,91+ROUND(1.25*E945,0),0))&lt;0,"ORDER","OK")))</f>
        <v>OK</v>
      </c>
      <c r="CN945" s="33">
        <f t="shared" ref="CN945" si="10296">F945-CN946+CN947</f>
        <v>7082.5</v>
      </c>
      <c r="CO945" s="34">
        <f t="shared" ref="CO945" si="10297">CN945-CO946+CO947</f>
        <v>7082.5</v>
      </c>
      <c r="CP945" s="34">
        <f t="shared" ref="CP945" si="10298">CO945-CP946+CP947</f>
        <v>7082.5</v>
      </c>
      <c r="CQ945" s="34">
        <f t="shared" ref="CQ945" si="10299">CP945-CQ946+CQ947</f>
        <v>7082.5</v>
      </c>
      <c r="CR945" s="34">
        <f t="shared" ref="CR945" si="10300">CQ945-CR946+CR947</f>
        <v>7082.5</v>
      </c>
      <c r="CS945" s="34">
        <f t="shared" ref="CS945" si="10301">CR945-CS946+CS947</f>
        <v>7082.5</v>
      </c>
      <c r="CT945" s="34">
        <f t="shared" ref="CT945" si="10302">CS945-CT946+CT947</f>
        <v>7082.5</v>
      </c>
      <c r="CU945" s="34">
        <f t="shared" ref="CU945" si="10303">CT945-CU946+CU947</f>
        <v>7082.5</v>
      </c>
      <c r="CV945" s="34">
        <f t="shared" ref="CV945" si="10304">CU945-CV946+CV947</f>
        <v>7082.5</v>
      </c>
      <c r="CW945" s="34">
        <f t="shared" ref="CW945" si="10305">CV945-CW946+CW947</f>
        <v>7082.5</v>
      </c>
      <c r="CX945" s="34">
        <f t="shared" ref="CX945" si="10306">CW945-CX946+CX947</f>
        <v>7082.5</v>
      </c>
      <c r="CY945" s="34">
        <f t="shared" ref="CY945" si="10307">CX945-CY946+CY947</f>
        <v>7082.5</v>
      </c>
      <c r="CZ945" s="34">
        <f t="shared" ref="CZ945" si="10308">CY945-CZ946+CZ947</f>
        <v>7082.5</v>
      </c>
      <c r="DA945" s="34">
        <f t="shared" ref="DA945" si="10309">CZ945-DA946+DA947</f>
        <v>7082.5</v>
      </c>
      <c r="DB945" s="34">
        <f t="shared" ref="DB945" si="10310">DA945-DB946+DB947</f>
        <v>7082.5</v>
      </c>
      <c r="DC945" s="34">
        <f t="shared" ref="DC945" si="10311">DB945-DC946+DC947</f>
        <v>7082.5</v>
      </c>
      <c r="DD945" s="34">
        <f t="shared" ref="DD945" si="10312">DC945-DD946+DD947</f>
        <v>7082.5</v>
      </c>
      <c r="DE945" s="34">
        <f t="shared" ref="DE945" si="10313">DD945-DE946+DE947</f>
        <v>7082.5</v>
      </c>
      <c r="DF945" s="34">
        <f t="shared" ref="DF945" si="10314">DE945-DF946+DF947</f>
        <v>7082.5</v>
      </c>
      <c r="DG945" s="35">
        <f t="shared" ref="DG945" si="10315">DF945-DG946+DG947</f>
        <v>7082.5</v>
      </c>
      <c r="DM945" s="21"/>
    </row>
    <row r="946" spans="1:117" ht="12.75" hidden="1" outlineLevel="1" x14ac:dyDescent="0.2">
      <c r="A946" s="22"/>
      <c r="B946" s="23"/>
      <c r="C946" s="23"/>
      <c r="D946" s="24"/>
      <c r="E946" s="24"/>
      <c r="F946" s="24"/>
      <c r="G946" s="24"/>
      <c r="H946" s="24"/>
      <c r="I946" s="58"/>
      <c r="J946" s="58"/>
      <c r="K946" s="58"/>
      <c r="L946" s="58"/>
      <c r="M946" s="58"/>
      <c r="N946" s="58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  <c r="AG946" s="58"/>
      <c r="AH946" s="58"/>
      <c r="AI946" s="58"/>
      <c r="AJ946" s="58"/>
      <c r="AK946" s="58"/>
      <c r="AL946" s="58"/>
      <c r="AM946" s="58"/>
      <c r="AN946" s="58"/>
      <c r="AO946" s="58"/>
      <c r="AP946" s="58"/>
      <c r="AQ946" s="58"/>
      <c r="AR946" s="58"/>
      <c r="AS946" s="58"/>
      <c r="AT946" s="58"/>
      <c r="AU946" s="58"/>
      <c r="AV946" s="58"/>
      <c r="AW946" s="58"/>
      <c r="AX946" s="58"/>
      <c r="AY946" s="58"/>
      <c r="AZ946" s="58"/>
      <c r="BA946" s="58"/>
      <c r="BB946" s="58"/>
      <c r="BC946" s="58"/>
      <c r="BD946" s="58"/>
      <c r="BE946" s="58"/>
      <c r="BF946" s="58"/>
      <c r="BG946" s="58"/>
      <c r="BH946" s="58"/>
      <c r="BI946" s="58"/>
      <c r="BJ946" s="58"/>
      <c r="BK946" s="58"/>
      <c r="BL946" s="58"/>
      <c r="BM946" s="58"/>
      <c r="BN946" s="58"/>
      <c r="BO946" s="58"/>
      <c r="BP946" s="58"/>
      <c r="BQ946" s="58"/>
      <c r="BR946" s="58"/>
      <c r="BS946" s="58"/>
      <c r="BT946" s="58"/>
      <c r="BU946" s="58"/>
      <c r="BV946" s="58"/>
      <c r="BW946" s="58"/>
      <c r="BX946" s="58"/>
      <c r="BY946" s="58"/>
      <c r="BZ946" s="58"/>
      <c r="CA946" s="58"/>
      <c r="CB946" s="58"/>
      <c r="CC946" s="58"/>
      <c r="CD946" s="58"/>
      <c r="CE946" s="58"/>
      <c r="CF946" s="58"/>
      <c r="CG946" s="58"/>
      <c r="CH946" s="58"/>
      <c r="CI946" s="24"/>
      <c r="CJ946" s="24"/>
      <c r="CK946" s="24"/>
      <c r="CL946" s="24"/>
      <c r="CM946" s="25" t="s">
        <v>7</v>
      </c>
      <c r="CN946" s="36">
        <f t="shared" ref="CN946" si="10316">$I945*CN$3+$J945*CN$4+$K945*CN$5+$L945*CN$6+$M945*CN$7+$N945*CN$8+$O945*CN$9+$P945*CN$10+$Q945*CN$11+$R945*CN$12+$S945*CN$13+$T945*CN$14+$U945*CN$15+$V945*CN$16+$W945*CN$17+$X945*CN$18+$Y945*CN$19+$Z945*CN$20+$AA945*CN$21+$AB945*CN$22+$AC945*CN$23+$AD945*CN$24+$AE945*CN$25+$AF945*CN$26+$AG945*CN$27+$AH945*CN$28+$AI945*CN$29+$AJ945*CN$30+$AK945*CN$31+$AL945*CN$32+$AM945*CN$33+$AN945*CN$34+$AO945*CN$35+$AP945*CN$36+$AQ945*CN$37+$AR945*CN$38+$AS945*CN$39+$AT945*CN$40+$AU945*CN$41+$AV945*CN$42+$AW945*CN$43+$AX945*CN$44+$AY945*CN$45+$AZ945*CN$46+$BA945*CN$47+$BB945*CN$48+$BC945*CN$49+$BD945*CN$50+$BE945*CN$51+$BF945*CN$52+$BG945*CN$53+$BH945*CN$54+$BI945*CN$55+$BJ945*CN$56+$BK945*CN$57+$BL945*CN$58+$BM945*CN$59+$BN945*CN$60+$BO945*CN$61+$BP945*CN$62+$BQ945*CN$63+$BR945*CN$64+$BS945*CN$65+$BT945*CN$66+$BU945*CN$67+$BV945*CN$68+$BW945*CN$69+$BX945*CN$70+$BY945*CN$71+$BZ945*CN$72+$CA945*CN$73+$CB945*CN$74+$CC945*CN$75+$CD945*CN$76+$CE945*CN$77+$CF945*CN$78+$CG945*CN$79+$CH945*CN$80</f>
        <v>0</v>
      </c>
      <c r="CO946" s="37">
        <f t="shared" ref="CO946" si="10317">$I945*CO$3+$J945*CO$4+$K945*CO$5+$L945*CO$6+$M945*CO$7+$N945*CO$8+$O945*CO$9+$P945*CO$10+$Q945*CO$11+$R945*CO$12+$S945*CO$13+$T945*CO$14+$U945*CO$15+$V945*CO$16+$W945*CO$17+$X945*CO$18+$Y945*CO$19+$Z945*CO$20+$AA945*CO$21+$AB945*CO$22+$AC945*CO$23+$AD945*CO$24+$AE945*CO$25+$AF945*CO$26+$AG945*CO$27+$AH945*CO$28+$AI945*CO$29+$AJ945*CO$30+$AK945*CO$31+$AL945*CO$32+$AM945*CO$33+$AN945*CO$34+$AO945*CO$35+$AP945*CO$36+$AQ945*CO$37+$AR945*CO$38+$AS945*CO$39+$AT945*CO$40+$AU945*CO$41+$AV945*CO$42+$AW945*CO$43+$AX945*CO$44+$AY945*CO$45+$AZ945*CO$46+$BA945*CO$47+$BB945*CO$48+$BC945*CO$49+$BD945*CO$50+$BE945*CO$51+$BF945*CO$52+$BG945*CO$53+$BH945*CO$54+$BI945*CO$55+$BJ945*CO$56+$BK945*CO$57+$BL945*CO$58+$BM945*CO$59+$BN945*CO$60+$BO945*CO$61+$BP945*CO$62+$BQ945*CO$63+$BR945*CO$64+$BS945*CO$65+$BT945*CO$66+$BU945*CO$67+$BV945*CO$68+$BW945*CO$69+$BX945*CO$70+$BY945*CO$71+$BZ945*CO$72+$CA945*CO$73+$CB945*CO$74+$CC945*CO$75+$CD945*CO$76+$CE945*CO$77+$CF945*CO$78+$CG945*CO$79+$CH945*CO$80</f>
        <v>0</v>
      </c>
      <c r="CP946" s="37">
        <f t="shared" ref="CP946" si="10318">$I945*CP$3+$J945*CP$4+$K945*CP$5+$L945*CP$6+$M945*CP$7+$N945*CP$8+$O945*CP$9+$P945*CP$10+$Q945*CP$11+$R945*CP$12+$S945*CP$13+$T945*CP$14+$U945*CP$15+$V945*CP$16+$W945*CP$17+$X945*CP$18+$Y945*CP$19+$Z945*CP$20+$AA945*CP$21+$AB945*CP$22+$AC945*CP$23+$AD945*CP$24+$AE945*CP$25+$AF945*CP$26+$AG945*CP$27+$AH945*CP$28+$AI945*CP$29+$AJ945*CP$30+$AK945*CP$31+$AL945*CP$32+$AM945*CP$33+$AN945*CP$34+$AO945*CP$35+$AP945*CP$36+$AQ945*CP$37+$AR945*CP$38+$AS945*CP$39+$AT945*CP$40+$AU945*CP$41+$AV945*CP$42+$AW945*CP$43+$AX945*CP$44+$AY945*CP$45+$AZ945*CP$46+$BA945*CP$47+$BB945*CP$48+$BC945*CP$49+$BD945*CP$50+$BE945*CP$51+$BF945*CP$52+$BG945*CP$53+$BH945*CP$54+$BI945*CP$55+$BJ945*CP$56+$BK945*CP$57+$BL945*CP$58+$BM945*CP$59+$BN945*CP$60+$BO945*CP$61+$BP945*CP$62+$BQ945*CP$63+$BR945*CP$64+$BS945*CP$65+$BT945*CP$66+$BU945*CP$67+$BV945*CP$68+$BW945*CP$69+$BX945*CP$70+$BY945*CP$71+$BZ945*CP$72+$CA945*CP$73+$CB945*CP$74+$CC945*CP$75+$CD945*CP$76+$CE945*CP$77+$CF945*CP$78+$CG945*CP$79+$CH945*CP$80</f>
        <v>0</v>
      </c>
      <c r="CQ946" s="37">
        <f t="shared" ref="CQ946" si="10319">$I945*CQ$3+$J945*CQ$4+$K945*CQ$5+$L945*CQ$6+$M945*CQ$7+$N945*CQ$8+$O945*CQ$9+$P945*CQ$10+$Q945*CQ$11+$R945*CQ$12+$S945*CQ$13+$T945*CQ$14+$U945*CQ$15+$V945*CQ$16+$W945*CQ$17+$X945*CQ$18+$Y945*CQ$19+$Z945*CQ$20+$AA945*CQ$21+$AB945*CQ$22+$AC945*CQ$23+$AD945*CQ$24+$AE945*CQ$25+$AF945*CQ$26+$AG945*CQ$27+$AH945*CQ$28+$AI945*CQ$29+$AJ945*CQ$30+$AK945*CQ$31+$AL945*CQ$32+$AM945*CQ$33+$AN945*CQ$34+$AO945*CQ$35+$AP945*CQ$36+$AQ945*CQ$37+$AR945*CQ$38+$AS945*CQ$39+$AT945*CQ$40+$AU945*CQ$41+$AV945*CQ$42+$AW945*CQ$43+$AX945*CQ$44+$AY945*CQ$45+$AZ945*CQ$46+$BA945*CQ$47+$BB945*CQ$48+$BC945*CQ$49+$BD945*CQ$50+$BE945*CQ$51+$BF945*CQ$52+$BG945*CQ$53+$BH945*CQ$54+$BI945*CQ$55+$BJ945*CQ$56+$BK945*CQ$57+$BL945*CQ$58+$BM945*CQ$59+$BN945*CQ$60+$BO945*CQ$61+$BP945*CQ$62+$BQ945*CQ$63+$BR945*CQ$64+$BS945*CQ$65+$BT945*CQ$66+$BU945*CQ$67+$BV945*CQ$68+$BW945*CQ$69+$BX945*CQ$70+$BY945*CQ$71+$BZ945*CQ$72+$CA945*CQ$73+$CB945*CQ$74+$CC945*CQ$75+$CD945*CQ$76+$CE945*CQ$77+$CF945*CQ$78+$CG945*CQ$79+$CH945*CQ$80</f>
        <v>0</v>
      </c>
      <c r="CR946" s="37">
        <f t="shared" ref="CR946" si="10320">$I945*CR$3+$J945*CR$4+$K945*CR$5+$L945*CR$6+$M945*CR$7+$N945*CR$8+$O945*CR$9+$P945*CR$10+$Q945*CR$11+$R945*CR$12+$S945*CR$13+$T945*CR$14+$U945*CR$15+$V945*CR$16+$W945*CR$17+$X945*CR$18+$Y945*CR$19+$Z945*CR$20+$AA945*CR$21+$AB945*CR$22+$AC945*CR$23+$AD945*CR$24+$AE945*CR$25+$AF945*CR$26+$AG945*CR$27+$AH945*CR$28+$AI945*CR$29+$AJ945*CR$30+$AK945*CR$31+$AL945*CR$32+$AM945*CR$33+$AN945*CR$34+$AO945*CR$35+$AP945*CR$36+$AQ945*CR$37+$AR945*CR$38+$AS945*CR$39+$AT945*CR$40+$AU945*CR$41+$AV945*CR$42+$AW945*CR$43+$AX945*CR$44+$AY945*CR$45+$AZ945*CR$46+$BA945*CR$47+$BB945*CR$48+$BC945*CR$49+$BD945*CR$50+$BE945*CR$51+$BF945*CR$52+$BG945*CR$53+$BH945*CR$54+$BI945*CR$55+$BJ945*CR$56+$BK945*CR$57+$BL945*CR$58+$BM945*CR$59+$BN945*CR$60+$BO945*CR$61+$BP945*CR$62+$BQ945*CR$63+$BR945*CR$64+$BS945*CR$65+$BT945*CR$66+$BU945*CR$67+$BV945*CR$68+$BW945*CR$69+$BX945*CR$70+$BY945*CR$71+$BZ945*CR$72+$CA945*CR$73+$CB945*CR$74+$CC945*CR$75+$CD945*CR$76+$CE945*CR$77+$CF945*CR$78+$CG945*CR$79+$CH945*CR$80</f>
        <v>0</v>
      </c>
      <c r="CS946" s="37">
        <f t="shared" ref="CS946" si="10321">$I945*CS$3+$J945*CS$4+$K945*CS$5+$L945*CS$6+$M945*CS$7+$N945*CS$8+$O945*CS$9+$P945*CS$10+$Q945*CS$11+$R945*CS$12+$S945*CS$13+$T945*CS$14+$U945*CS$15+$V945*CS$16+$W945*CS$17+$X945*CS$18+$Y945*CS$19+$Z945*CS$20+$AA945*CS$21+$AB945*CS$22+$AC945*CS$23+$AD945*CS$24+$AE945*CS$25+$AF945*CS$26+$AG945*CS$27+$AH945*CS$28+$AI945*CS$29+$AJ945*CS$30+$AK945*CS$31+$AL945*CS$32+$AM945*CS$33+$AN945*CS$34+$AO945*CS$35+$AP945*CS$36+$AQ945*CS$37+$AR945*CS$38+$AS945*CS$39+$AT945*CS$40+$AU945*CS$41+$AV945*CS$42+$AW945*CS$43+$AX945*CS$44+$AY945*CS$45+$AZ945*CS$46+$BA945*CS$47+$BB945*CS$48+$BC945*CS$49+$BD945*CS$50+$BE945*CS$51+$BF945*CS$52+$BG945*CS$53+$BH945*CS$54+$BI945*CS$55+$BJ945*CS$56+$BK945*CS$57+$BL945*CS$58+$BM945*CS$59+$BN945*CS$60+$BO945*CS$61+$BP945*CS$62+$BQ945*CS$63+$BR945*CS$64+$BS945*CS$65+$BT945*CS$66+$BU945*CS$67+$BV945*CS$68+$BW945*CS$69+$BX945*CS$70+$BY945*CS$71+$BZ945*CS$72+$CA945*CS$73+$CB945*CS$74+$CC945*CS$75+$CD945*CS$76+$CE945*CS$77+$CF945*CS$78+$CG945*CS$79+$CH945*CS$80</f>
        <v>0</v>
      </c>
      <c r="CT946" s="37">
        <f t="shared" ref="CT946" si="10322">$I945*CT$3+$J945*CT$4+$K945*CT$5+$L945*CT$6+$M945*CT$7+$N945*CT$8+$O945*CT$9+$P945*CT$10+$Q945*CT$11+$R945*CT$12+$S945*CT$13+$T945*CT$14+$U945*CT$15+$V945*CT$16+$W945*CT$17+$X945*CT$18+$Y945*CT$19+$Z945*CT$20+$AA945*CT$21+$AB945*CT$22+$AC945*CT$23+$AD945*CT$24+$AE945*CT$25+$AF945*CT$26+$AG945*CT$27+$AH945*CT$28+$AI945*CT$29+$AJ945*CT$30+$AK945*CT$31+$AL945*CT$32+$AM945*CT$33+$AN945*CT$34+$AO945*CT$35+$AP945*CT$36+$AQ945*CT$37+$AR945*CT$38+$AS945*CT$39+$AT945*CT$40+$AU945*CT$41+$AV945*CT$42+$AW945*CT$43+$AX945*CT$44+$AY945*CT$45+$AZ945*CT$46+$BA945*CT$47+$BB945*CT$48+$BC945*CT$49+$BD945*CT$50+$BE945*CT$51+$BF945*CT$52+$BG945*CT$53+$BH945*CT$54+$BI945*CT$55+$BJ945*CT$56+$BK945*CT$57+$BL945*CT$58+$BM945*CT$59+$BN945*CT$60+$BO945*CT$61+$BP945*CT$62+$BQ945*CT$63+$BR945*CT$64+$BS945*CT$65+$BT945*CT$66+$BU945*CT$67+$BV945*CT$68+$BW945*CT$69+$BX945*CT$70+$BY945*CT$71+$BZ945*CT$72+$CA945*CT$73+$CB945*CT$74+$CC945*CT$75+$CD945*CT$76+$CE945*CT$77+$CF945*CT$78+$CG945*CT$79+$CH945*CT$80</f>
        <v>0</v>
      </c>
      <c r="CU946" s="37">
        <f t="shared" ref="CU946" si="10323">$I945*CU$3+$J945*CU$4+$K945*CU$5+$L945*CU$6+$M945*CU$7+$N945*CU$8+$O945*CU$9+$P945*CU$10+$Q945*CU$11+$R945*CU$12+$S945*CU$13+$T945*CU$14+$U945*CU$15+$V945*CU$16+$W945*CU$17+$X945*CU$18+$Y945*CU$19+$Z945*CU$20+$AA945*CU$21+$AB945*CU$22+$AC945*CU$23+$AD945*CU$24+$AE945*CU$25+$AF945*CU$26+$AG945*CU$27+$AH945*CU$28+$AI945*CU$29+$AJ945*CU$30+$AK945*CU$31+$AL945*CU$32+$AM945*CU$33+$AN945*CU$34+$AO945*CU$35+$AP945*CU$36+$AQ945*CU$37+$AR945*CU$38+$AS945*CU$39+$AT945*CU$40+$AU945*CU$41+$AV945*CU$42+$AW945*CU$43+$AX945*CU$44+$AY945*CU$45+$AZ945*CU$46+$BA945*CU$47+$BB945*CU$48+$BC945*CU$49+$BD945*CU$50+$BE945*CU$51+$BF945*CU$52+$BG945*CU$53+$BH945*CU$54+$BI945*CU$55+$BJ945*CU$56+$BK945*CU$57+$BL945*CU$58+$BM945*CU$59+$BN945*CU$60+$BO945*CU$61+$BP945*CU$62+$BQ945*CU$63+$BR945*CU$64+$BS945*CU$65+$BT945*CU$66+$BU945*CU$67+$BV945*CU$68+$BW945*CU$69+$BX945*CU$70+$BY945*CU$71+$BZ945*CU$72+$CA945*CU$73+$CB945*CU$74+$CC945*CU$75+$CD945*CU$76+$CE945*CU$77+$CF945*CU$78+$CG945*CU$79+$CH945*CU$80</f>
        <v>0</v>
      </c>
      <c r="CV946" s="37">
        <f t="shared" ref="CV946" si="10324">$I945*CV$3+$J945*CV$4+$K945*CV$5+$L945*CV$6+$M945*CV$7+$N945*CV$8+$O945*CV$9+$P945*CV$10+$Q945*CV$11+$R945*CV$12+$S945*CV$13+$T945*CV$14+$U945*CV$15+$V945*CV$16+$W945*CV$17+$X945*CV$18+$Y945*CV$19+$Z945*CV$20+$AA945*CV$21+$AB945*CV$22+$AC945*CV$23+$AD945*CV$24+$AE945*CV$25+$AF945*CV$26+$AG945*CV$27+$AH945*CV$28+$AI945*CV$29+$AJ945*CV$30+$AK945*CV$31+$AL945*CV$32+$AM945*CV$33+$AN945*CV$34+$AO945*CV$35+$AP945*CV$36+$AQ945*CV$37+$AR945*CV$38+$AS945*CV$39+$AT945*CV$40+$AU945*CV$41+$AV945*CV$42+$AW945*CV$43+$AX945*CV$44+$AY945*CV$45+$AZ945*CV$46+$BA945*CV$47+$BB945*CV$48+$BC945*CV$49+$BD945*CV$50+$BE945*CV$51+$BF945*CV$52+$BG945*CV$53+$BH945*CV$54+$BI945*CV$55+$BJ945*CV$56+$BK945*CV$57+$BL945*CV$58+$BM945*CV$59+$BN945*CV$60+$BO945*CV$61+$BP945*CV$62+$BQ945*CV$63+$BR945*CV$64+$BS945*CV$65+$BT945*CV$66+$BU945*CV$67+$BV945*CV$68+$BW945*CV$69+$BX945*CV$70+$BY945*CV$71+$BZ945*CV$72+$CA945*CV$73+$CB945*CV$74+$CC945*CV$75+$CD945*CV$76+$CE945*CV$77+$CF945*CV$78+$CG945*CV$79+$CH945*CV$80</f>
        <v>0</v>
      </c>
      <c r="CW946" s="37">
        <f t="shared" ref="CW946" si="10325">$I945*CW$3+$J945*CW$4+$K945*CW$5+$L945*CW$6+$M945*CW$7+$N945*CW$8+$O945*CW$9+$P945*CW$10+$Q945*CW$11+$R945*CW$12+$S945*CW$13+$T945*CW$14+$U945*CW$15+$V945*CW$16+$W945*CW$17+$X945*CW$18+$Y945*CW$19+$Z945*CW$20+$AA945*CW$21+$AB945*CW$22+$AC945*CW$23+$AD945*CW$24+$AE945*CW$25+$AF945*CW$26+$AG945*CW$27+$AH945*CW$28+$AI945*CW$29+$AJ945*CW$30+$AK945*CW$31+$AL945*CW$32+$AM945*CW$33+$AN945*CW$34+$AO945*CW$35+$AP945*CW$36+$AQ945*CW$37+$AR945*CW$38+$AS945*CW$39+$AT945*CW$40+$AU945*CW$41+$AV945*CW$42+$AW945*CW$43+$AX945*CW$44+$AY945*CW$45+$AZ945*CW$46+$BA945*CW$47+$BB945*CW$48+$BC945*CW$49+$BD945*CW$50+$BE945*CW$51+$BF945*CW$52+$BG945*CW$53+$BH945*CW$54+$BI945*CW$55+$BJ945*CW$56+$BK945*CW$57+$BL945*CW$58+$BM945*CW$59+$BN945*CW$60+$BO945*CW$61+$BP945*CW$62+$BQ945*CW$63+$BR945*CW$64+$BS945*CW$65+$BT945*CW$66+$BU945*CW$67+$BV945*CW$68+$BW945*CW$69+$BX945*CW$70+$BY945*CW$71+$BZ945*CW$72+$CA945*CW$73+$CB945*CW$74+$CC945*CW$75+$CD945*CW$76+$CE945*CW$77+$CF945*CW$78+$CG945*CW$79+$CH945*CW$80</f>
        <v>0</v>
      </c>
      <c r="CX946" s="37">
        <f t="shared" ref="CX946" si="10326">$I945*CX$3+$J945*CX$4+$K945*CX$5+$L945*CX$6+$M945*CX$7+$N945*CX$8+$O945*CX$9+$P945*CX$10+$Q945*CX$11+$R945*CX$12+$S945*CX$13+$T945*CX$14+$U945*CX$15+$V945*CX$16+$W945*CX$17+$X945*CX$18+$Y945*CX$19+$Z945*CX$20+$AA945*CX$21+$AB945*CX$22+$AC945*CX$23+$AD945*CX$24+$AE945*CX$25+$AF945*CX$26+$AG945*CX$27+$AH945*CX$28+$AI945*CX$29+$AJ945*CX$30+$AK945*CX$31+$AL945*CX$32+$AM945*CX$33+$AN945*CX$34+$AO945*CX$35+$AP945*CX$36+$AQ945*CX$37+$AR945*CX$38+$AS945*CX$39+$AT945*CX$40+$AU945*CX$41+$AV945*CX$42+$AW945*CX$43+$AX945*CX$44+$AY945*CX$45+$AZ945*CX$46+$BA945*CX$47+$BB945*CX$48+$BC945*CX$49+$BD945*CX$50+$BE945*CX$51+$BF945*CX$52+$BG945*CX$53+$BH945*CX$54+$BI945*CX$55+$BJ945*CX$56+$BK945*CX$57+$BL945*CX$58+$BM945*CX$59+$BN945*CX$60+$BO945*CX$61+$BP945*CX$62+$BQ945*CX$63+$BR945*CX$64+$BS945*CX$65+$BT945*CX$66+$BU945*CX$67+$BV945*CX$68+$BW945*CX$69+$BX945*CX$70+$BY945*CX$71+$BZ945*CX$72+$CA945*CX$73+$CB945*CX$74+$CC945*CX$75+$CD945*CX$76+$CE945*CX$77+$CF945*CX$78+$CG945*CX$79+$CH945*CX$80</f>
        <v>0</v>
      </c>
      <c r="CY946" s="37">
        <f t="shared" ref="CY946" si="10327">$I945*CY$3+$J945*CY$4+$K945*CY$5+$L945*CY$6+$M945*CY$7+$N945*CY$8+$O945*CY$9+$P945*CY$10+$Q945*CY$11+$R945*CY$12+$S945*CY$13+$T945*CY$14+$U945*CY$15+$V945*CY$16+$W945*CY$17+$X945*CY$18+$Y945*CY$19+$Z945*CY$20+$AA945*CY$21+$AB945*CY$22+$AC945*CY$23+$AD945*CY$24+$AE945*CY$25+$AF945*CY$26+$AG945*CY$27+$AH945*CY$28+$AI945*CY$29+$AJ945*CY$30+$AK945*CY$31+$AL945*CY$32+$AM945*CY$33+$AN945*CY$34+$AO945*CY$35+$AP945*CY$36+$AQ945*CY$37+$AR945*CY$38+$AS945*CY$39+$AT945*CY$40+$AU945*CY$41+$AV945*CY$42+$AW945*CY$43+$AX945*CY$44+$AY945*CY$45+$AZ945*CY$46+$BA945*CY$47+$BB945*CY$48+$BC945*CY$49+$BD945*CY$50+$BE945*CY$51+$BF945*CY$52+$BG945*CY$53+$BH945*CY$54+$BI945*CY$55+$BJ945*CY$56+$BK945*CY$57+$BL945*CY$58+$BM945*CY$59+$BN945*CY$60+$BO945*CY$61+$BP945*CY$62+$BQ945*CY$63+$BR945*CY$64+$BS945*CY$65+$BT945*CY$66+$BU945*CY$67+$BV945*CY$68+$BW945*CY$69+$BX945*CY$70+$BY945*CY$71+$BZ945*CY$72+$CA945*CY$73+$CB945*CY$74+$CC945*CY$75+$CD945*CY$76+$CE945*CY$77+$CF945*CY$78+$CG945*CY$79+$CH945*CY$80</f>
        <v>0</v>
      </c>
      <c r="CZ946" s="37">
        <f t="shared" ref="CZ946" si="10328">$I945*CZ$3+$J945*CZ$4+$K945*CZ$5+$L945*CZ$6+$M945*CZ$7+$N945*CZ$8+$O945*CZ$9+$P945*CZ$10+$Q945*CZ$11+$R945*CZ$12+$S945*CZ$13+$T945*CZ$14+$U945*CZ$15+$V945*CZ$16+$W945*CZ$17+$X945*CZ$18+$Y945*CZ$19+$Z945*CZ$20+$AA945*CZ$21+$AB945*CZ$22+$AC945*CZ$23+$AD945*CZ$24+$AE945*CZ$25+$AF945*CZ$26+$AG945*CZ$27+$AH945*CZ$28+$AI945*CZ$29+$AJ945*CZ$30+$AK945*CZ$31+$AL945*CZ$32+$AM945*CZ$33+$AN945*CZ$34+$AO945*CZ$35+$AP945*CZ$36+$AQ945*CZ$37+$AR945*CZ$38+$AS945*CZ$39+$AT945*CZ$40+$AU945*CZ$41+$AV945*CZ$42+$AW945*CZ$43+$AX945*CZ$44+$AY945*CZ$45+$AZ945*CZ$46+$BA945*CZ$47+$BB945*CZ$48+$BC945*CZ$49+$BD945*CZ$50+$BE945*CZ$51+$BF945*CZ$52+$BG945*CZ$53+$BH945*CZ$54+$BI945*CZ$55+$BJ945*CZ$56+$BK945*CZ$57+$BL945*CZ$58+$BM945*CZ$59+$BN945*CZ$60+$BO945*CZ$61+$BP945*CZ$62+$BQ945*CZ$63+$BR945*CZ$64+$BS945*CZ$65+$BT945*CZ$66+$BU945*CZ$67+$BV945*CZ$68+$BW945*CZ$69+$BX945*CZ$70+$BY945*CZ$71+$BZ945*CZ$72+$CA945*CZ$73+$CB945*CZ$74+$CC945*CZ$75+$CD945*CZ$76+$CE945*CZ$77+$CF945*CZ$78+$CG945*CZ$79+$CH945*CZ$80</f>
        <v>0</v>
      </c>
      <c r="DA946" s="37">
        <f t="shared" ref="DA946" si="10329">$I945*DA$3+$J945*DA$4+$K945*DA$5+$L945*DA$6+$M945*DA$7+$N945*DA$8+$O945*DA$9+$P945*DA$10+$Q945*DA$11+$R945*DA$12+$S945*DA$13+$T945*DA$14+$U945*DA$15+$V945*DA$16+$W945*DA$17+$X945*DA$18+$Y945*DA$19+$Z945*DA$20+$AA945*DA$21+$AB945*DA$22+$AC945*DA$23+$AD945*DA$24+$AE945*DA$25+$AF945*DA$26+$AG945*DA$27+$AH945*DA$28+$AI945*DA$29+$AJ945*DA$30+$AK945*DA$31+$AL945*DA$32+$AM945*DA$33+$AN945*DA$34+$AO945*DA$35+$AP945*DA$36+$AQ945*DA$37+$AR945*DA$38+$AS945*DA$39+$AT945*DA$40+$AU945*DA$41+$AV945*DA$42+$AW945*DA$43+$AX945*DA$44+$AY945*DA$45+$AZ945*DA$46+$BA945*DA$47+$BB945*DA$48+$BC945*DA$49+$BD945*DA$50+$BE945*DA$51+$BF945*DA$52+$BG945*DA$53+$BH945*DA$54+$BI945*DA$55+$BJ945*DA$56+$BK945*DA$57+$BL945*DA$58+$BM945*DA$59+$BN945*DA$60+$BO945*DA$61+$BP945*DA$62+$BQ945*DA$63+$BR945*DA$64+$BS945*DA$65+$BT945*DA$66+$BU945*DA$67+$BV945*DA$68+$BW945*DA$69+$BX945*DA$70+$BY945*DA$71+$BZ945*DA$72+$CA945*DA$73+$CB945*DA$74+$CC945*DA$75+$CD945*DA$76+$CE945*DA$77+$CF945*DA$78+$CG945*DA$79+$CH945*DA$80</f>
        <v>0</v>
      </c>
      <c r="DB946" s="37">
        <f t="shared" ref="DB946" si="10330">$I945*DB$3+$J945*DB$4+$K945*DB$5+$L945*DB$6+$M945*DB$7+$N945*DB$8+$O945*DB$9+$P945*DB$10+$Q945*DB$11+$R945*DB$12+$S945*DB$13+$T945*DB$14+$U945*DB$15+$V945*DB$16+$W945*DB$17+$X945*DB$18+$Y945*DB$19+$Z945*DB$20+$AA945*DB$21+$AB945*DB$22+$AC945*DB$23+$AD945*DB$24+$AE945*DB$25+$AF945*DB$26+$AG945*DB$27+$AH945*DB$28+$AI945*DB$29+$AJ945*DB$30+$AK945*DB$31+$AL945*DB$32+$AM945*DB$33+$AN945*DB$34+$AO945*DB$35+$AP945*DB$36+$AQ945*DB$37+$AR945*DB$38+$AS945*DB$39+$AT945*DB$40+$AU945*DB$41+$AV945*DB$42+$AW945*DB$43+$AX945*DB$44+$AY945*DB$45+$AZ945*DB$46+$BA945*DB$47+$BB945*DB$48+$BC945*DB$49+$BD945*DB$50+$BE945*DB$51+$BF945*DB$52+$BG945*DB$53+$BH945*DB$54+$BI945*DB$55+$BJ945*DB$56+$BK945*DB$57+$BL945*DB$58+$BM945*DB$59+$BN945*DB$60+$BO945*DB$61+$BP945*DB$62+$BQ945*DB$63+$BR945*DB$64+$BS945*DB$65+$BT945*DB$66+$BU945*DB$67+$BV945*DB$68+$BW945*DB$69+$BX945*DB$70+$BY945*DB$71+$BZ945*DB$72+$CA945*DB$73+$CB945*DB$74+$CC945*DB$75+$CD945*DB$76+$CE945*DB$77+$CF945*DB$78+$CG945*DB$79+$CH945*DB$80</f>
        <v>0</v>
      </c>
      <c r="DC946" s="37">
        <f t="shared" ref="DC946" si="10331">$I945*DC$3+$J945*DC$4+$K945*DC$5+$L945*DC$6+$M945*DC$7+$N945*DC$8+$O945*DC$9+$P945*DC$10+$Q945*DC$11+$R945*DC$12+$S945*DC$13+$T945*DC$14+$U945*DC$15+$V945*DC$16+$W945*DC$17+$X945*DC$18+$Y945*DC$19+$Z945*DC$20+$AA945*DC$21+$AB945*DC$22+$AC945*DC$23+$AD945*DC$24+$AE945*DC$25+$AF945*DC$26+$AG945*DC$27+$AH945*DC$28+$AI945*DC$29+$AJ945*DC$30+$AK945*DC$31+$AL945*DC$32+$AM945*DC$33+$AN945*DC$34+$AO945*DC$35+$AP945*DC$36+$AQ945*DC$37+$AR945*DC$38+$AS945*DC$39+$AT945*DC$40+$AU945*DC$41+$AV945*DC$42+$AW945*DC$43+$AX945*DC$44+$AY945*DC$45+$AZ945*DC$46+$BA945*DC$47+$BB945*DC$48+$BC945*DC$49+$BD945*DC$50+$BE945*DC$51+$BF945*DC$52+$BG945*DC$53+$BH945*DC$54+$BI945*DC$55+$BJ945*DC$56+$BK945*DC$57+$BL945*DC$58+$BM945*DC$59+$BN945*DC$60+$BO945*DC$61+$BP945*DC$62+$BQ945*DC$63+$BR945*DC$64+$BS945*DC$65+$BT945*DC$66+$BU945*DC$67+$BV945*DC$68+$BW945*DC$69+$BX945*DC$70+$BY945*DC$71+$BZ945*DC$72+$CA945*DC$73+$CB945*DC$74+$CC945*DC$75+$CD945*DC$76+$CE945*DC$77+$CF945*DC$78+$CG945*DC$79+$CH945*DC$80</f>
        <v>0</v>
      </c>
      <c r="DD946" s="37">
        <f t="shared" ref="DD946" si="10332">$I945*DD$3+$J945*DD$4+$K945*DD$5+$L945*DD$6+$M945*DD$7+$N945*DD$8+$O945*DD$9+$P945*DD$10+$Q945*DD$11+$R945*DD$12+$S945*DD$13+$T945*DD$14+$U945*DD$15+$V945*DD$16+$W945*DD$17+$X945*DD$18+$Y945*DD$19+$Z945*DD$20+$AA945*DD$21+$AB945*DD$22+$AC945*DD$23+$AD945*DD$24+$AE945*DD$25+$AF945*DD$26+$AG945*DD$27+$AH945*DD$28+$AI945*DD$29+$AJ945*DD$30+$AK945*DD$31+$AL945*DD$32+$AM945*DD$33+$AN945*DD$34+$AO945*DD$35+$AP945*DD$36+$AQ945*DD$37+$AR945*DD$38+$AS945*DD$39+$AT945*DD$40+$AU945*DD$41+$AV945*DD$42+$AW945*DD$43+$AX945*DD$44+$AY945*DD$45+$AZ945*DD$46+$BA945*DD$47+$BB945*DD$48+$BC945*DD$49+$BD945*DD$50+$BE945*DD$51+$BF945*DD$52+$BG945*DD$53+$BH945*DD$54+$BI945*DD$55+$BJ945*DD$56+$BK945*DD$57+$BL945*DD$58+$BM945*DD$59+$BN945*DD$60+$BO945*DD$61+$BP945*DD$62+$BQ945*DD$63+$BR945*DD$64+$BS945*DD$65+$BT945*DD$66+$BU945*DD$67+$BV945*DD$68+$BW945*DD$69+$BX945*DD$70+$BY945*DD$71+$BZ945*DD$72+$CA945*DD$73+$CB945*DD$74+$CC945*DD$75+$CD945*DD$76+$CE945*DD$77+$CF945*DD$78+$CG945*DD$79+$CH945*DD$80</f>
        <v>0</v>
      </c>
      <c r="DE946" s="37">
        <f t="shared" ref="DE946" si="10333">$I945*DE$3+$J945*DE$4+$K945*DE$5+$L945*DE$6+$M945*DE$7+$N945*DE$8+$O945*DE$9+$P945*DE$10+$Q945*DE$11+$R945*DE$12+$S945*DE$13+$T945*DE$14+$U945*DE$15+$V945*DE$16+$W945*DE$17+$X945*DE$18+$Y945*DE$19+$Z945*DE$20+$AA945*DE$21+$AB945*DE$22+$AC945*DE$23+$AD945*DE$24+$AE945*DE$25+$AF945*DE$26+$AG945*DE$27+$AH945*DE$28+$AI945*DE$29+$AJ945*DE$30+$AK945*DE$31+$AL945*DE$32+$AM945*DE$33+$AN945*DE$34+$AO945*DE$35+$AP945*DE$36+$AQ945*DE$37+$AR945*DE$38+$AS945*DE$39+$AT945*DE$40+$AU945*DE$41+$AV945*DE$42+$AW945*DE$43+$AX945*DE$44+$AY945*DE$45+$AZ945*DE$46+$BA945*DE$47+$BB945*DE$48+$BC945*DE$49+$BD945*DE$50+$BE945*DE$51+$BF945*DE$52+$BG945*DE$53+$BH945*DE$54+$BI945*DE$55+$BJ945*DE$56+$BK945*DE$57+$BL945*DE$58+$BM945*DE$59+$BN945*DE$60+$BO945*DE$61+$BP945*DE$62+$BQ945*DE$63+$BR945*DE$64+$BS945*DE$65+$BT945*DE$66+$BU945*DE$67+$BV945*DE$68+$BW945*DE$69+$BX945*DE$70+$BY945*DE$71+$BZ945*DE$72+$CA945*DE$73+$CB945*DE$74+$CC945*DE$75+$CD945*DE$76+$CE945*DE$77+$CF945*DE$78+$CG945*DE$79+$CH945*DE$80</f>
        <v>0</v>
      </c>
      <c r="DF946" s="37">
        <f t="shared" ref="DF946" si="10334">$I945*DF$3+$J945*DF$4+$K945*DF$5+$L945*DF$6+$M945*DF$7+$N945*DF$8+$O945*DF$9+$P945*DF$10+$Q945*DF$11+$R945*DF$12+$S945*DF$13+$T945*DF$14+$U945*DF$15+$V945*DF$16+$W945*DF$17+$X945*DF$18+$Y945*DF$19+$Z945*DF$20+$AA945*DF$21+$AB945*DF$22+$AC945*DF$23+$AD945*DF$24+$AE945*DF$25+$AF945*DF$26+$AG945*DF$27+$AH945*DF$28+$AI945*DF$29+$AJ945*DF$30+$AK945*DF$31+$AL945*DF$32+$AM945*DF$33+$AN945*DF$34+$AO945*DF$35+$AP945*DF$36+$AQ945*DF$37+$AR945*DF$38+$AS945*DF$39+$AT945*DF$40+$AU945*DF$41+$AV945*DF$42+$AW945*DF$43+$AX945*DF$44+$AY945*DF$45+$AZ945*DF$46+$BA945*DF$47+$BB945*DF$48+$BC945*DF$49+$BD945*DF$50+$BE945*DF$51+$BF945*DF$52+$BG945*DF$53+$BH945*DF$54+$BI945*DF$55+$BJ945*DF$56+$BK945*DF$57+$BL945*DF$58+$BM945*DF$59+$BN945*DF$60+$BO945*DF$61+$BP945*DF$62+$BQ945*DF$63+$BR945*DF$64+$BS945*DF$65+$BT945*DF$66+$BU945*DF$67+$BV945*DF$68+$BW945*DF$69+$BX945*DF$70+$BY945*DF$71+$BZ945*DF$72+$CA945*DF$73+$CB945*DF$74+$CC945*DF$75+$CD945*DF$76+$CE945*DF$77+$CF945*DF$78+$CG945*DF$79+$CH945*DF$80</f>
        <v>0</v>
      </c>
      <c r="DG946" s="38">
        <f t="shared" ref="DG946" si="10335">$I945*DG$3+$J945*DG$4+$K945*DG$5+$L945*DG$6+$M945*DG$7+$N945*DG$8+$O945*DG$9+$P945*DG$10+$Q945*DG$11+$R945*DG$12+$S945*DG$13+$T945*DG$14+$U945*DG$15+$V945*DG$16+$W945*DG$17+$X945*DG$18+$Y945*DG$19+$Z945*DG$20+$AA945*DG$21+$AB945*DG$22+$AC945*DG$23+$AD945*DG$24+$AE945*DG$25+$AF945*DG$26+$AG945*DG$27+$AH945*DG$28+$AI945*DG$29+$AJ945*DG$30+$AK945*DG$31+$AL945*DG$32+$AM945*DG$33+$AN945*DG$34+$AO945*DG$35+$AP945*DG$36+$AQ945*DG$37+$AR945*DG$38+$AS945*DG$39+$AT945*DG$40+$AU945*DG$41+$AV945*DG$42+$AW945*DG$43+$AX945*DG$44+$AY945*DG$45+$AZ945*DG$46+$BA945*DG$47+$BB945*DG$48+$BC945*DG$49+$BD945*DG$50+$BE945*DG$51+$BF945*DG$52+$BG945*DG$53+$BH945*DG$54+$BI945*DG$55+$BJ945*DG$56+$BK945*DG$57+$BL945*DG$58+$BM945*DG$59+$BN945*DG$60+$BO945*DG$61+$BP945*DG$62+$BQ945*DG$63+$BR945*DG$64+$BS945*DG$65+$BT945*DG$66+$BU945*DG$67+$BV945*DG$68+$BW945*DG$69+$BX945*DG$70+$BY945*DG$71+$BZ945*DG$72+$CA945*DG$73+$CB945*DG$74+$CC945*DG$75+$CD945*DG$76+$CE945*DG$77+$CF945*DG$78+$CG945*DG$79+$CH945*DG$80</f>
        <v>0</v>
      </c>
    </row>
    <row r="947" spans="1:117" ht="12.75" hidden="1" outlineLevel="1" x14ac:dyDescent="0.2">
      <c r="A947" s="26"/>
      <c r="B947" s="27"/>
      <c r="C947" s="27"/>
      <c r="D947" s="28"/>
      <c r="E947" s="28"/>
      <c r="F947" s="28"/>
      <c r="G947" s="28"/>
      <c r="H947" s="28"/>
      <c r="I947" s="59"/>
      <c r="J947" s="59"/>
      <c r="K947" s="59"/>
      <c r="L947" s="59"/>
      <c r="M947" s="59"/>
      <c r="N947" s="59"/>
      <c r="O947" s="59"/>
      <c r="P947" s="59"/>
      <c r="Q947" s="59"/>
      <c r="R947" s="59"/>
      <c r="S947" s="59"/>
      <c r="T947" s="59"/>
      <c r="U947" s="59"/>
      <c r="V947" s="59"/>
      <c r="W947" s="59"/>
      <c r="X947" s="59"/>
      <c r="Y947" s="59"/>
      <c r="Z947" s="59"/>
      <c r="AA947" s="59"/>
      <c r="AB947" s="59"/>
      <c r="AC947" s="59"/>
      <c r="AD947" s="59"/>
      <c r="AE947" s="59"/>
      <c r="AF947" s="59"/>
      <c r="AG947" s="59"/>
      <c r="AH947" s="59"/>
      <c r="AI947" s="59"/>
      <c r="AJ947" s="59"/>
      <c r="AK947" s="59"/>
      <c r="AL947" s="59"/>
      <c r="AM947" s="59"/>
      <c r="AN947" s="59"/>
      <c r="AO947" s="59"/>
      <c r="AP947" s="59"/>
      <c r="AQ947" s="59"/>
      <c r="AR947" s="59"/>
      <c r="AS947" s="59"/>
      <c r="AT947" s="59"/>
      <c r="AU947" s="59"/>
      <c r="AV947" s="59"/>
      <c r="AW947" s="59"/>
      <c r="AX947" s="59"/>
      <c r="AY947" s="59"/>
      <c r="AZ947" s="59"/>
      <c r="BA947" s="59"/>
      <c r="BB947" s="59"/>
      <c r="BC947" s="59"/>
      <c r="BD947" s="59"/>
      <c r="BE947" s="59"/>
      <c r="BF947" s="59"/>
      <c r="BG947" s="59"/>
      <c r="BH947" s="59"/>
      <c r="BI947" s="59"/>
      <c r="BJ947" s="59"/>
      <c r="BK947" s="59"/>
      <c r="BL947" s="59"/>
      <c r="BM947" s="59"/>
      <c r="BN947" s="59"/>
      <c r="BO947" s="59"/>
      <c r="BP947" s="59"/>
      <c r="BQ947" s="59"/>
      <c r="BR947" s="59"/>
      <c r="BS947" s="59"/>
      <c r="BT947" s="59"/>
      <c r="BU947" s="59"/>
      <c r="BV947" s="59"/>
      <c r="BW947" s="59"/>
      <c r="BX947" s="59"/>
      <c r="BY947" s="59"/>
      <c r="BZ947" s="59"/>
      <c r="CA947" s="59"/>
      <c r="CB947" s="59"/>
      <c r="CC947" s="59"/>
      <c r="CD947" s="59"/>
      <c r="CE947" s="59"/>
      <c r="CF947" s="59"/>
      <c r="CG947" s="59"/>
      <c r="CH947" s="59"/>
      <c r="CI947" s="28"/>
      <c r="CJ947" s="28"/>
      <c r="CK947" s="28"/>
      <c r="CL947" s="28"/>
      <c r="CM947" s="29" t="s">
        <v>8</v>
      </c>
      <c r="CN947" s="39"/>
      <c r="CO947" s="40"/>
      <c r="CP947" s="40"/>
      <c r="CQ947" s="40"/>
      <c r="CR947" s="40"/>
      <c r="CS947" s="40"/>
      <c r="CT947" s="40"/>
      <c r="CU947" s="40"/>
      <c r="CV947" s="40"/>
      <c r="CW947" s="40"/>
      <c r="CX947" s="40"/>
      <c r="CY947" s="40"/>
      <c r="CZ947" s="40"/>
      <c r="DA947" s="40"/>
      <c r="DB947" s="40"/>
      <c r="DC947" s="40"/>
      <c r="DD947" s="40"/>
      <c r="DE947" s="40"/>
      <c r="DF947" s="40"/>
      <c r="DG947" s="41"/>
    </row>
    <row r="948" spans="1:117" ht="12.75" collapsed="1" x14ac:dyDescent="0.2">
      <c r="A948" s="19" t="s">
        <v>567</v>
      </c>
      <c r="B948" s="19" t="s">
        <v>4</v>
      </c>
      <c r="C948" s="19"/>
      <c r="D948" s="20" t="s">
        <v>565</v>
      </c>
      <c r="E948" s="20">
        <v>6</v>
      </c>
      <c r="F948" s="20">
        <f>IF($C$4="",SUMIF(stock_on_hand!A:A,planner!A948,stock_on_hand!C:C),SUMIFS(stock_on_hand!C:C,stock_on_hand!A:A,planner!A948,stock_on_hand!E:E,$C$4))</f>
        <v>8474.5</v>
      </c>
      <c r="G948" s="20"/>
      <c r="H948" s="20" t="s">
        <v>6</v>
      </c>
      <c r="I948" s="57">
        <f>IFERROR(HLOOKUP(I$188,bom!$2:$300,MATCH($A948,bom!$A:$A,0)-1,0),0)</f>
        <v>0</v>
      </c>
      <c r="J948" s="57">
        <f>IFERROR(HLOOKUP(J$188,bom!$2:$300,MATCH($A948,bom!$A:$A,0)-1,0),0)</f>
        <v>0</v>
      </c>
      <c r="K948" s="57">
        <f>IFERROR(HLOOKUP(K$188,bom!$2:$300,MATCH($A948,bom!$A:$A,0)-1,0),0)</f>
        <v>0</v>
      </c>
      <c r="L948" s="57">
        <f>IFERROR(HLOOKUP(L$188,bom!$2:$300,MATCH($A948,bom!$A:$A,0)-1,0),0)</f>
        <v>0</v>
      </c>
      <c r="M948" s="57">
        <f>IFERROR(HLOOKUP(M$188,bom!$2:$300,MATCH($A948,bom!$A:$A,0)-1,0),0)</f>
        <v>0</v>
      </c>
      <c r="N948" s="57">
        <f>IFERROR(HLOOKUP(N$188,bom!$2:$300,MATCH($A948,bom!$A:$A,0)-1,0),0)</f>
        <v>0</v>
      </c>
      <c r="O948" s="57">
        <f>IFERROR(HLOOKUP(O$188,bom!$2:$300,MATCH($A948,bom!$A:$A,0)-1,0),0)</f>
        <v>0</v>
      </c>
      <c r="P948" s="57">
        <f>IFERROR(HLOOKUP(P$188,bom!$2:$300,MATCH($A948,bom!$A:$A,0)-1,0),0)</f>
        <v>0</v>
      </c>
      <c r="Q948" s="57">
        <f>IFERROR(HLOOKUP(Q$188,bom!$2:$300,MATCH($A948,bom!$A:$A,0)-1,0),0)</f>
        <v>0</v>
      </c>
      <c r="R948" s="57">
        <f>IFERROR(HLOOKUP(R$188,bom!$2:$300,MATCH($A948,bom!$A:$A,0)-1,0),0)</f>
        <v>0</v>
      </c>
      <c r="S948" s="57">
        <f>IFERROR(HLOOKUP(S$188,bom!$2:$300,MATCH($A948,bom!$A:$A,0)-1,0),0)</f>
        <v>0</v>
      </c>
      <c r="T948" s="57">
        <f>IFERROR(HLOOKUP(T$188,bom!$2:$300,MATCH($A948,bom!$A:$A,0)-1,0),0)</f>
        <v>0</v>
      </c>
      <c r="U948" s="57">
        <f>IFERROR(HLOOKUP(U$188,bom!$2:$300,MATCH($A948,bom!$A:$A,0)-1,0),0)</f>
        <v>0</v>
      </c>
      <c r="V948" s="57">
        <f>IFERROR(HLOOKUP(V$188,bom!$2:$300,MATCH($A948,bom!$A:$A,0)-1,0),0)</f>
        <v>0</v>
      </c>
      <c r="W948" s="57">
        <f>IFERROR(HLOOKUP(W$188,bom!$2:$300,MATCH($A948,bom!$A:$A,0)-1,0),0)</f>
        <v>0</v>
      </c>
      <c r="X948" s="57">
        <f>IFERROR(HLOOKUP(X$188,bom!$2:$300,MATCH($A948,bom!$A:$A,0)-1,0),0)</f>
        <v>0</v>
      </c>
      <c r="Y948" s="57">
        <f>IFERROR(HLOOKUP(Y$188,bom!$2:$300,MATCH($A948,bom!$A:$A,0)-1,0),0)</f>
        <v>0</v>
      </c>
      <c r="Z948" s="57">
        <f>IFERROR(HLOOKUP(Z$188,bom!$2:$300,MATCH($A948,bom!$A:$A,0)-1,0),0)</f>
        <v>0</v>
      </c>
      <c r="AA948" s="57">
        <f>IFERROR(HLOOKUP(AA$188,bom!$2:$300,MATCH($A948,bom!$A:$A,0)-1,0),0)</f>
        <v>0</v>
      </c>
      <c r="AB948" s="57">
        <f>IFERROR(HLOOKUP(AB$188,bom!$2:$300,MATCH($A948,bom!$A:$A,0)-1,0),0)</f>
        <v>0</v>
      </c>
      <c r="AC948" s="57">
        <f>IFERROR(HLOOKUP(AC$188,bom!$2:$300,MATCH($A948,bom!$A:$A,0)-1,0),0)</f>
        <v>0</v>
      </c>
      <c r="AD948" s="57">
        <f>IFERROR(HLOOKUP(AD$188,bom!$2:$300,MATCH($A948,bom!$A:$A,0)-1,0),0)</f>
        <v>0</v>
      </c>
      <c r="AE948" s="57">
        <f>IFERROR(HLOOKUP(AE$188,bom!$2:$300,MATCH($A948,bom!$A:$A,0)-1,0),0)</f>
        <v>0</v>
      </c>
      <c r="AF948" s="57">
        <f>IFERROR(HLOOKUP(AF$188,bom!$2:$300,MATCH($A948,bom!$A:$A,0)-1,0),0)</f>
        <v>0</v>
      </c>
      <c r="AG948" s="57">
        <f>IFERROR(HLOOKUP(AG$188,bom!$2:$300,MATCH($A948,bom!$A:$A,0)-1,0),0)</f>
        <v>0</v>
      </c>
      <c r="AH948" s="57">
        <f>IFERROR(HLOOKUP(AH$188,bom!$2:$300,MATCH($A948,bom!$A:$A,0)-1,0),0)</f>
        <v>0</v>
      </c>
      <c r="AI948" s="57">
        <f>IFERROR(HLOOKUP(AI$188,bom!$2:$300,MATCH($A948,bom!$A:$A,0)-1,0),0)</f>
        <v>0</v>
      </c>
      <c r="AJ948" s="57">
        <f>IFERROR(HLOOKUP(AJ$188,bom!$2:$300,MATCH($A948,bom!$A:$A,0)-1,0),0)</f>
        <v>0</v>
      </c>
      <c r="AK948" s="57">
        <f>IFERROR(HLOOKUP(AK$188,bom!$2:$300,MATCH($A948,bom!$A:$A,0)-1,0),0)</f>
        <v>0</v>
      </c>
      <c r="AL948" s="57">
        <f>IFERROR(HLOOKUP(AL$188,bom!$2:$300,MATCH($A948,bom!$A:$A,0)-1,0),0)</f>
        <v>0</v>
      </c>
      <c r="AM948" s="57">
        <f>IFERROR(HLOOKUP(AM$188,bom!$2:$300,MATCH($A948,bom!$A:$A,0)-1,0),0)</f>
        <v>0</v>
      </c>
      <c r="AN948" s="57">
        <f>IFERROR(HLOOKUP(AN$188,bom!$2:$300,MATCH($A948,bom!$A:$A,0)-1,0),0)</f>
        <v>0</v>
      </c>
      <c r="AO948" s="57">
        <f>IFERROR(HLOOKUP(AO$188,bom!$2:$300,MATCH($A948,bom!$A:$A,0)-1,0),0)</f>
        <v>0</v>
      </c>
      <c r="AP948" s="57">
        <f>IFERROR(HLOOKUP(AP$188,bom!$2:$300,MATCH($A948,bom!$A:$A,0)-1,0),0)</f>
        <v>0</v>
      </c>
      <c r="AQ948" s="57">
        <f>IFERROR(HLOOKUP(AQ$188,bom!$2:$300,MATCH($A948,bom!$A:$A,0)-1,0),0)</f>
        <v>0</v>
      </c>
      <c r="AR948" s="57">
        <f>IFERROR(HLOOKUP(AR$188,bom!$2:$300,MATCH($A948,bom!$A:$A,0)-1,0),0)</f>
        <v>0</v>
      </c>
      <c r="AS948" s="57">
        <f>IFERROR(HLOOKUP(AS$188,bom!$2:$300,MATCH($A948,bom!$A:$A,0)-1,0),0)</f>
        <v>0</v>
      </c>
      <c r="AT948" s="57">
        <f>IFERROR(HLOOKUP(AT$188,bom!$2:$300,MATCH($A948,bom!$A:$A,0)-1,0),0)</f>
        <v>0</v>
      </c>
      <c r="AU948" s="57">
        <f>IFERROR(HLOOKUP(AU$188,bom!$2:$300,MATCH($A948,bom!$A:$A,0)-1,0),0)</f>
        <v>0</v>
      </c>
      <c r="AV948" s="57">
        <f>IFERROR(HLOOKUP(AV$188,bom!$2:$300,MATCH($A948,bom!$A:$A,0)-1,0),0)</f>
        <v>0</v>
      </c>
      <c r="AW948" s="57">
        <f>IFERROR(HLOOKUP(AW$188,bom!$2:$300,MATCH($A948,bom!$A:$A,0)-1,0),0)</f>
        <v>0</v>
      </c>
      <c r="AX948" s="57">
        <f>IFERROR(HLOOKUP(AX$188,bom!$2:$300,MATCH($A948,bom!$A:$A,0)-1,0),0)</f>
        <v>0</v>
      </c>
      <c r="AY948" s="57">
        <f>IFERROR(HLOOKUP(AY$188,bom!$2:$300,MATCH($A948,bom!$A:$A,0)-1,0),0)</f>
        <v>0</v>
      </c>
      <c r="AZ948" s="57">
        <f>IFERROR(HLOOKUP(AZ$188,bom!$2:$300,MATCH($A948,bom!$A:$A,0)-1,0),0)</f>
        <v>0</v>
      </c>
      <c r="BA948" s="57">
        <f>IFERROR(HLOOKUP(BA$188,bom!$2:$300,MATCH($A948,bom!$A:$A,0)-1,0),0)</f>
        <v>0</v>
      </c>
      <c r="BB948" s="57">
        <f>IFERROR(HLOOKUP(BB$188,bom!$2:$300,MATCH($A948,bom!$A:$A,0)-1,0),0)</f>
        <v>0</v>
      </c>
      <c r="BC948" s="57">
        <f>IFERROR(HLOOKUP(BC$188,bom!$2:$300,MATCH($A948,bom!$A:$A,0)-1,0),0)</f>
        <v>0</v>
      </c>
      <c r="BD948" s="57">
        <f>IFERROR(HLOOKUP(BD$188,bom!$2:$300,MATCH($A948,bom!$A:$A,0)-1,0),0)</f>
        <v>0</v>
      </c>
      <c r="BE948" s="57">
        <f>IFERROR(HLOOKUP(BE$188,bom!$2:$300,MATCH($A948,bom!$A:$A,0)-1,0),0)</f>
        <v>0</v>
      </c>
      <c r="BF948" s="57">
        <f>IFERROR(HLOOKUP(BF$188,bom!$2:$300,MATCH($A948,bom!$A:$A,0)-1,0),0)</f>
        <v>0</v>
      </c>
      <c r="BG948" s="57">
        <f>IFERROR(HLOOKUP(BG$188,bom!$2:$300,MATCH($A948,bom!$A:$A,0)-1,0),0)</f>
        <v>0</v>
      </c>
      <c r="BH948" s="57">
        <f>IFERROR(HLOOKUP(BH$188,bom!$2:$300,MATCH($A948,bom!$A:$A,0)-1,0),0)</f>
        <v>0</v>
      </c>
      <c r="BI948" s="57">
        <f>IFERROR(HLOOKUP(BI$188,bom!$2:$300,MATCH($A948,bom!$A:$A,0)-1,0),0)</f>
        <v>0</v>
      </c>
      <c r="BJ948" s="57">
        <f>IFERROR(HLOOKUP(BJ$188,bom!$2:$300,MATCH($A948,bom!$A:$A,0)-1,0),0)</f>
        <v>0</v>
      </c>
      <c r="BK948" s="57">
        <f>IFERROR(HLOOKUP(BK$188,bom!$2:$300,MATCH($A948,bom!$A:$A,0)-1,0),0)</f>
        <v>0</v>
      </c>
      <c r="BL948" s="57">
        <f>IFERROR(HLOOKUP(BL$188,bom!$2:$300,MATCH($A948,bom!$A:$A,0)-1,0),0)</f>
        <v>0</v>
      </c>
      <c r="BM948" s="57">
        <f>IFERROR(HLOOKUP(BM$188,bom!$2:$300,MATCH($A948,bom!$A:$A,0)-1,0),0)</f>
        <v>0</v>
      </c>
      <c r="BN948" s="57">
        <f>IFERROR(HLOOKUP(BN$188,bom!$2:$300,MATCH($A948,bom!$A:$A,0)-1,0),0)</f>
        <v>0</v>
      </c>
      <c r="BO948" s="57">
        <f>IFERROR(HLOOKUP(BO$188,bom!$2:$300,MATCH($A948,bom!$A:$A,0)-1,0),0)</f>
        <v>0</v>
      </c>
      <c r="BP948" s="57">
        <f>IFERROR(HLOOKUP(BP$188,bom!$2:$300,MATCH($A948,bom!$A:$A,0)-1,0),0)</f>
        <v>0</v>
      </c>
      <c r="BQ948" s="57">
        <f>IFERROR(HLOOKUP(BQ$188,bom!$2:$300,MATCH($A948,bom!$A:$A,0)-1,0),0)</f>
        <v>0</v>
      </c>
      <c r="BR948" s="57">
        <f>IFERROR(HLOOKUP(BR$188,bom!$2:$300,MATCH($A948,bom!$A:$A,0)-1,0),0)</f>
        <v>0</v>
      </c>
      <c r="BS948" s="57">
        <f>IFERROR(HLOOKUP(BS$188,bom!$2:$300,MATCH($A948,bom!$A:$A,0)-1,0),0)</f>
        <v>0</v>
      </c>
      <c r="BT948" s="57">
        <f>IFERROR(HLOOKUP(BT$188,bom!$2:$300,MATCH($A948,bom!$A:$A,0)-1,0),0)</f>
        <v>0</v>
      </c>
      <c r="BU948" s="57">
        <f>IFERROR(HLOOKUP(BU$188,bom!$2:$300,MATCH($A948,bom!$A:$A,0)-1,0),0)</f>
        <v>0</v>
      </c>
      <c r="BV948" s="57">
        <f>IFERROR(HLOOKUP(BV$188,bom!$2:$300,MATCH($A948,bom!$A:$A,0)-1,0),0)</f>
        <v>0</v>
      </c>
      <c r="BW948" s="57">
        <f>IFERROR(HLOOKUP(BW$188,bom!$2:$300,MATCH($A948,bom!$A:$A,0)-1,0),0)</f>
        <v>0</v>
      </c>
      <c r="BX948" s="57">
        <f>IFERROR(HLOOKUP(BX$188,bom!$2:$300,MATCH($A948,bom!$A:$A,0)-1,0),0)</f>
        <v>0</v>
      </c>
      <c r="BY948" s="57">
        <f>IFERROR(HLOOKUP(BY$188,bom!$2:$300,MATCH($A948,bom!$A:$A,0)-1,0),0)</f>
        <v>0</v>
      </c>
      <c r="BZ948" s="57">
        <f>IFERROR(HLOOKUP(BZ$188,bom!$2:$300,MATCH($A948,bom!$A:$A,0)-1,0),0)</f>
        <v>0</v>
      </c>
      <c r="CA948" s="57">
        <f>IFERROR(HLOOKUP(CA$188,bom!$2:$300,MATCH($A948,bom!$A:$A,0)-1,0),0)</f>
        <v>0</v>
      </c>
      <c r="CB948" s="57">
        <f>IFERROR(HLOOKUP(CB$188,bom!$2:$300,MATCH($A948,bom!$A:$A,0)-1,0),0)</f>
        <v>0</v>
      </c>
      <c r="CC948" s="57">
        <f>IFERROR(HLOOKUP(CC$188,bom!$2:$300,MATCH($A948,bom!$A:$A,0)-1,0),0)</f>
        <v>0</v>
      </c>
      <c r="CD948" s="57">
        <f>IFERROR(HLOOKUP(CD$188,bom!$2:$300,MATCH($A948,bom!$A:$A,0)-1,0),0)</f>
        <v>0</v>
      </c>
      <c r="CE948" s="57">
        <f>IFERROR(HLOOKUP(CE$188,bom!$2:$300,MATCH($A948,bom!$A:$A,0)-1,0),0)</f>
        <v>0</v>
      </c>
      <c r="CF948" s="57">
        <f>IFERROR(HLOOKUP(CF$188,bom!$2:$300,MATCH($A948,bom!$A:$A,0)-1,0),0)</f>
        <v>0</v>
      </c>
      <c r="CG948" s="57">
        <f>IFERROR(HLOOKUP(CG$188,bom!$2:$300,MATCH($A948,bom!$A:$A,0)-1,0),0)</f>
        <v>0</v>
      </c>
      <c r="CH948" s="57">
        <f>IFERROR(HLOOKUP(CH$188,bom!$2:$300,MATCH($A948,bom!$A:$A,0)-1,0),0)</f>
        <v>0</v>
      </c>
      <c r="CI948" s="20"/>
      <c r="CJ948" s="20"/>
      <c r="CK948" s="20"/>
      <c r="CL948" s="20"/>
      <c r="CM948" s="32" t="str">
        <f t="shared" ref="CM948" si="10336">IF(G948&gt;0,IF(CN948&lt;(0.8*G948),"WARNING!!!",IF(CN948&lt;G948,"ORDER","OK")),IF((VLOOKUP(A948,A:DG,91+E948,0))&lt;0,"WARNING!!!",IF((VLOOKUP(A948,A:DG,91+ROUND(1.25*E948,0),0))&lt;0,"ORDER","OK")))</f>
        <v>OK</v>
      </c>
      <c r="CN948" s="33">
        <f t="shared" ref="CN948" si="10337">F948-CN949+CN950</f>
        <v>8474.5</v>
      </c>
      <c r="CO948" s="34">
        <f t="shared" ref="CO948" si="10338">CN948-CO949+CO950</f>
        <v>8474.5</v>
      </c>
      <c r="CP948" s="34">
        <f t="shared" ref="CP948" si="10339">CO948-CP949+CP950</f>
        <v>8474.5</v>
      </c>
      <c r="CQ948" s="34">
        <f t="shared" ref="CQ948" si="10340">CP948-CQ949+CQ950</f>
        <v>8474.5</v>
      </c>
      <c r="CR948" s="34">
        <f t="shared" ref="CR948" si="10341">CQ948-CR949+CR950</f>
        <v>8474.5</v>
      </c>
      <c r="CS948" s="34">
        <f t="shared" ref="CS948" si="10342">CR948-CS949+CS950</f>
        <v>8474.5</v>
      </c>
      <c r="CT948" s="34">
        <f t="shared" ref="CT948" si="10343">CS948-CT949+CT950</f>
        <v>8474.5</v>
      </c>
      <c r="CU948" s="34">
        <f t="shared" ref="CU948" si="10344">CT948-CU949+CU950</f>
        <v>8474.5</v>
      </c>
      <c r="CV948" s="34">
        <f t="shared" ref="CV948" si="10345">CU948-CV949+CV950</f>
        <v>8474.5</v>
      </c>
      <c r="CW948" s="34">
        <f t="shared" ref="CW948" si="10346">CV948-CW949+CW950</f>
        <v>8474.5</v>
      </c>
      <c r="CX948" s="34">
        <f t="shared" ref="CX948" si="10347">CW948-CX949+CX950</f>
        <v>8474.5</v>
      </c>
      <c r="CY948" s="34">
        <f t="shared" ref="CY948" si="10348">CX948-CY949+CY950</f>
        <v>8474.5</v>
      </c>
      <c r="CZ948" s="34">
        <f t="shared" ref="CZ948" si="10349">CY948-CZ949+CZ950</f>
        <v>8474.5</v>
      </c>
      <c r="DA948" s="34">
        <f t="shared" ref="DA948" si="10350">CZ948-DA949+DA950</f>
        <v>8474.5</v>
      </c>
      <c r="DB948" s="34">
        <f t="shared" ref="DB948" si="10351">DA948-DB949+DB950</f>
        <v>8474.5</v>
      </c>
      <c r="DC948" s="34">
        <f t="shared" ref="DC948" si="10352">DB948-DC949+DC950</f>
        <v>8474.5</v>
      </c>
      <c r="DD948" s="34">
        <f t="shared" ref="DD948" si="10353">DC948-DD949+DD950</f>
        <v>8474.5</v>
      </c>
      <c r="DE948" s="34">
        <f t="shared" ref="DE948" si="10354">DD948-DE949+DE950</f>
        <v>8474.5</v>
      </c>
      <c r="DF948" s="34">
        <f t="shared" ref="DF948" si="10355">DE948-DF949+DF950</f>
        <v>8474.5</v>
      </c>
      <c r="DG948" s="35">
        <f t="shared" ref="DG948" si="10356">DF948-DG949+DG950</f>
        <v>8474.5</v>
      </c>
      <c r="DM948" s="21"/>
    </row>
    <row r="949" spans="1:117" ht="12.75" hidden="1" outlineLevel="1" x14ac:dyDescent="0.2">
      <c r="A949" s="22"/>
      <c r="B949" s="23"/>
      <c r="C949" s="23"/>
      <c r="D949" s="24"/>
      <c r="E949" s="24"/>
      <c r="F949" s="24"/>
      <c r="G949" s="24"/>
      <c r="H949" s="24"/>
      <c r="I949" s="58"/>
      <c r="J949" s="58"/>
      <c r="K949" s="58"/>
      <c r="L949" s="58"/>
      <c r="M949" s="58"/>
      <c r="N949" s="58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  <c r="AG949" s="58"/>
      <c r="AH949" s="58"/>
      <c r="AI949" s="58"/>
      <c r="AJ949" s="58"/>
      <c r="AK949" s="58"/>
      <c r="AL949" s="58"/>
      <c r="AM949" s="58"/>
      <c r="AN949" s="58"/>
      <c r="AO949" s="58"/>
      <c r="AP949" s="58"/>
      <c r="AQ949" s="58"/>
      <c r="AR949" s="58"/>
      <c r="AS949" s="58"/>
      <c r="AT949" s="58"/>
      <c r="AU949" s="58"/>
      <c r="AV949" s="58"/>
      <c r="AW949" s="58"/>
      <c r="AX949" s="58"/>
      <c r="AY949" s="58"/>
      <c r="AZ949" s="58"/>
      <c r="BA949" s="58"/>
      <c r="BB949" s="58"/>
      <c r="BC949" s="58"/>
      <c r="BD949" s="58"/>
      <c r="BE949" s="58"/>
      <c r="BF949" s="58"/>
      <c r="BG949" s="58"/>
      <c r="BH949" s="58"/>
      <c r="BI949" s="58"/>
      <c r="BJ949" s="58"/>
      <c r="BK949" s="58"/>
      <c r="BL949" s="58"/>
      <c r="BM949" s="58"/>
      <c r="BN949" s="58"/>
      <c r="BO949" s="58"/>
      <c r="BP949" s="58"/>
      <c r="BQ949" s="58"/>
      <c r="BR949" s="58"/>
      <c r="BS949" s="58"/>
      <c r="BT949" s="58"/>
      <c r="BU949" s="58"/>
      <c r="BV949" s="58"/>
      <c r="BW949" s="58"/>
      <c r="BX949" s="58"/>
      <c r="BY949" s="58"/>
      <c r="BZ949" s="58"/>
      <c r="CA949" s="58"/>
      <c r="CB949" s="58"/>
      <c r="CC949" s="58"/>
      <c r="CD949" s="58"/>
      <c r="CE949" s="58"/>
      <c r="CF949" s="58"/>
      <c r="CG949" s="58"/>
      <c r="CH949" s="58"/>
      <c r="CI949" s="24"/>
      <c r="CJ949" s="24"/>
      <c r="CK949" s="24"/>
      <c r="CL949" s="24"/>
      <c r="CM949" s="25" t="s">
        <v>7</v>
      </c>
      <c r="CN949" s="36">
        <f t="shared" ref="CN949" si="10357">$I948*CN$3+$J948*CN$4+$K948*CN$5+$L948*CN$6+$M948*CN$7+$N948*CN$8+$O948*CN$9+$P948*CN$10+$Q948*CN$11+$R948*CN$12+$S948*CN$13+$T948*CN$14+$U948*CN$15+$V948*CN$16+$W948*CN$17+$X948*CN$18+$Y948*CN$19+$Z948*CN$20+$AA948*CN$21+$AB948*CN$22+$AC948*CN$23+$AD948*CN$24+$AE948*CN$25+$AF948*CN$26+$AG948*CN$27+$AH948*CN$28+$AI948*CN$29+$AJ948*CN$30+$AK948*CN$31+$AL948*CN$32+$AM948*CN$33+$AN948*CN$34+$AO948*CN$35+$AP948*CN$36+$AQ948*CN$37+$AR948*CN$38+$AS948*CN$39+$AT948*CN$40+$AU948*CN$41+$AV948*CN$42+$AW948*CN$43+$AX948*CN$44+$AY948*CN$45+$AZ948*CN$46+$BA948*CN$47+$BB948*CN$48+$BC948*CN$49+$BD948*CN$50+$BE948*CN$51+$BF948*CN$52+$BG948*CN$53+$BH948*CN$54+$BI948*CN$55+$BJ948*CN$56+$BK948*CN$57+$BL948*CN$58+$BM948*CN$59+$BN948*CN$60+$BO948*CN$61+$BP948*CN$62+$BQ948*CN$63+$BR948*CN$64+$BS948*CN$65+$BT948*CN$66+$BU948*CN$67+$BV948*CN$68+$BW948*CN$69+$BX948*CN$70+$BY948*CN$71+$BZ948*CN$72+$CA948*CN$73+$CB948*CN$74+$CC948*CN$75+$CD948*CN$76+$CE948*CN$77+$CF948*CN$78+$CG948*CN$79+$CH948*CN$80</f>
        <v>0</v>
      </c>
      <c r="CO949" s="37">
        <f t="shared" ref="CO949" si="10358">$I948*CO$3+$J948*CO$4+$K948*CO$5+$L948*CO$6+$M948*CO$7+$N948*CO$8+$O948*CO$9+$P948*CO$10+$Q948*CO$11+$R948*CO$12+$S948*CO$13+$T948*CO$14+$U948*CO$15+$V948*CO$16+$W948*CO$17+$X948*CO$18+$Y948*CO$19+$Z948*CO$20+$AA948*CO$21+$AB948*CO$22+$AC948*CO$23+$AD948*CO$24+$AE948*CO$25+$AF948*CO$26+$AG948*CO$27+$AH948*CO$28+$AI948*CO$29+$AJ948*CO$30+$AK948*CO$31+$AL948*CO$32+$AM948*CO$33+$AN948*CO$34+$AO948*CO$35+$AP948*CO$36+$AQ948*CO$37+$AR948*CO$38+$AS948*CO$39+$AT948*CO$40+$AU948*CO$41+$AV948*CO$42+$AW948*CO$43+$AX948*CO$44+$AY948*CO$45+$AZ948*CO$46+$BA948*CO$47+$BB948*CO$48+$BC948*CO$49+$BD948*CO$50+$BE948*CO$51+$BF948*CO$52+$BG948*CO$53+$BH948*CO$54+$BI948*CO$55+$BJ948*CO$56+$BK948*CO$57+$BL948*CO$58+$BM948*CO$59+$BN948*CO$60+$BO948*CO$61+$BP948*CO$62+$BQ948*CO$63+$BR948*CO$64+$BS948*CO$65+$BT948*CO$66+$BU948*CO$67+$BV948*CO$68+$BW948*CO$69+$BX948*CO$70+$BY948*CO$71+$BZ948*CO$72+$CA948*CO$73+$CB948*CO$74+$CC948*CO$75+$CD948*CO$76+$CE948*CO$77+$CF948*CO$78+$CG948*CO$79+$CH948*CO$80</f>
        <v>0</v>
      </c>
      <c r="CP949" s="37">
        <f t="shared" ref="CP949" si="10359">$I948*CP$3+$J948*CP$4+$K948*CP$5+$L948*CP$6+$M948*CP$7+$N948*CP$8+$O948*CP$9+$P948*CP$10+$Q948*CP$11+$R948*CP$12+$S948*CP$13+$T948*CP$14+$U948*CP$15+$V948*CP$16+$W948*CP$17+$X948*CP$18+$Y948*CP$19+$Z948*CP$20+$AA948*CP$21+$AB948*CP$22+$AC948*CP$23+$AD948*CP$24+$AE948*CP$25+$AF948*CP$26+$AG948*CP$27+$AH948*CP$28+$AI948*CP$29+$AJ948*CP$30+$AK948*CP$31+$AL948*CP$32+$AM948*CP$33+$AN948*CP$34+$AO948*CP$35+$AP948*CP$36+$AQ948*CP$37+$AR948*CP$38+$AS948*CP$39+$AT948*CP$40+$AU948*CP$41+$AV948*CP$42+$AW948*CP$43+$AX948*CP$44+$AY948*CP$45+$AZ948*CP$46+$BA948*CP$47+$BB948*CP$48+$BC948*CP$49+$BD948*CP$50+$BE948*CP$51+$BF948*CP$52+$BG948*CP$53+$BH948*CP$54+$BI948*CP$55+$BJ948*CP$56+$BK948*CP$57+$BL948*CP$58+$BM948*CP$59+$BN948*CP$60+$BO948*CP$61+$BP948*CP$62+$BQ948*CP$63+$BR948*CP$64+$BS948*CP$65+$BT948*CP$66+$BU948*CP$67+$BV948*CP$68+$BW948*CP$69+$BX948*CP$70+$BY948*CP$71+$BZ948*CP$72+$CA948*CP$73+$CB948*CP$74+$CC948*CP$75+$CD948*CP$76+$CE948*CP$77+$CF948*CP$78+$CG948*CP$79+$CH948*CP$80</f>
        <v>0</v>
      </c>
      <c r="CQ949" s="37">
        <f t="shared" ref="CQ949" si="10360">$I948*CQ$3+$J948*CQ$4+$K948*CQ$5+$L948*CQ$6+$M948*CQ$7+$N948*CQ$8+$O948*CQ$9+$P948*CQ$10+$Q948*CQ$11+$R948*CQ$12+$S948*CQ$13+$T948*CQ$14+$U948*CQ$15+$V948*CQ$16+$W948*CQ$17+$X948*CQ$18+$Y948*CQ$19+$Z948*CQ$20+$AA948*CQ$21+$AB948*CQ$22+$AC948*CQ$23+$AD948*CQ$24+$AE948*CQ$25+$AF948*CQ$26+$AG948*CQ$27+$AH948*CQ$28+$AI948*CQ$29+$AJ948*CQ$30+$AK948*CQ$31+$AL948*CQ$32+$AM948*CQ$33+$AN948*CQ$34+$AO948*CQ$35+$AP948*CQ$36+$AQ948*CQ$37+$AR948*CQ$38+$AS948*CQ$39+$AT948*CQ$40+$AU948*CQ$41+$AV948*CQ$42+$AW948*CQ$43+$AX948*CQ$44+$AY948*CQ$45+$AZ948*CQ$46+$BA948*CQ$47+$BB948*CQ$48+$BC948*CQ$49+$BD948*CQ$50+$BE948*CQ$51+$BF948*CQ$52+$BG948*CQ$53+$BH948*CQ$54+$BI948*CQ$55+$BJ948*CQ$56+$BK948*CQ$57+$BL948*CQ$58+$BM948*CQ$59+$BN948*CQ$60+$BO948*CQ$61+$BP948*CQ$62+$BQ948*CQ$63+$BR948*CQ$64+$BS948*CQ$65+$BT948*CQ$66+$BU948*CQ$67+$BV948*CQ$68+$BW948*CQ$69+$BX948*CQ$70+$BY948*CQ$71+$BZ948*CQ$72+$CA948*CQ$73+$CB948*CQ$74+$CC948*CQ$75+$CD948*CQ$76+$CE948*CQ$77+$CF948*CQ$78+$CG948*CQ$79+$CH948*CQ$80</f>
        <v>0</v>
      </c>
      <c r="CR949" s="37">
        <f t="shared" ref="CR949" si="10361">$I948*CR$3+$J948*CR$4+$K948*CR$5+$L948*CR$6+$M948*CR$7+$N948*CR$8+$O948*CR$9+$P948*CR$10+$Q948*CR$11+$R948*CR$12+$S948*CR$13+$T948*CR$14+$U948*CR$15+$V948*CR$16+$W948*CR$17+$X948*CR$18+$Y948*CR$19+$Z948*CR$20+$AA948*CR$21+$AB948*CR$22+$AC948*CR$23+$AD948*CR$24+$AE948*CR$25+$AF948*CR$26+$AG948*CR$27+$AH948*CR$28+$AI948*CR$29+$AJ948*CR$30+$AK948*CR$31+$AL948*CR$32+$AM948*CR$33+$AN948*CR$34+$AO948*CR$35+$AP948*CR$36+$AQ948*CR$37+$AR948*CR$38+$AS948*CR$39+$AT948*CR$40+$AU948*CR$41+$AV948*CR$42+$AW948*CR$43+$AX948*CR$44+$AY948*CR$45+$AZ948*CR$46+$BA948*CR$47+$BB948*CR$48+$BC948*CR$49+$BD948*CR$50+$BE948*CR$51+$BF948*CR$52+$BG948*CR$53+$BH948*CR$54+$BI948*CR$55+$BJ948*CR$56+$BK948*CR$57+$BL948*CR$58+$BM948*CR$59+$BN948*CR$60+$BO948*CR$61+$BP948*CR$62+$BQ948*CR$63+$BR948*CR$64+$BS948*CR$65+$BT948*CR$66+$BU948*CR$67+$BV948*CR$68+$BW948*CR$69+$BX948*CR$70+$BY948*CR$71+$BZ948*CR$72+$CA948*CR$73+$CB948*CR$74+$CC948*CR$75+$CD948*CR$76+$CE948*CR$77+$CF948*CR$78+$CG948*CR$79+$CH948*CR$80</f>
        <v>0</v>
      </c>
      <c r="CS949" s="37">
        <f t="shared" ref="CS949" si="10362">$I948*CS$3+$J948*CS$4+$K948*CS$5+$L948*CS$6+$M948*CS$7+$N948*CS$8+$O948*CS$9+$P948*CS$10+$Q948*CS$11+$R948*CS$12+$S948*CS$13+$T948*CS$14+$U948*CS$15+$V948*CS$16+$W948*CS$17+$X948*CS$18+$Y948*CS$19+$Z948*CS$20+$AA948*CS$21+$AB948*CS$22+$AC948*CS$23+$AD948*CS$24+$AE948*CS$25+$AF948*CS$26+$AG948*CS$27+$AH948*CS$28+$AI948*CS$29+$AJ948*CS$30+$AK948*CS$31+$AL948*CS$32+$AM948*CS$33+$AN948*CS$34+$AO948*CS$35+$AP948*CS$36+$AQ948*CS$37+$AR948*CS$38+$AS948*CS$39+$AT948*CS$40+$AU948*CS$41+$AV948*CS$42+$AW948*CS$43+$AX948*CS$44+$AY948*CS$45+$AZ948*CS$46+$BA948*CS$47+$BB948*CS$48+$BC948*CS$49+$BD948*CS$50+$BE948*CS$51+$BF948*CS$52+$BG948*CS$53+$BH948*CS$54+$BI948*CS$55+$BJ948*CS$56+$BK948*CS$57+$BL948*CS$58+$BM948*CS$59+$BN948*CS$60+$BO948*CS$61+$BP948*CS$62+$BQ948*CS$63+$BR948*CS$64+$BS948*CS$65+$BT948*CS$66+$BU948*CS$67+$BV948*CS$68+$BW948*CS$69+$BX948*CS$70+$BY948*CS$71+$BZ948*CS$72+$CA948*CS$73+$CB948*CS$74+$CC948*CS$75+$CD948*CS$76+$CE948*CS$77+$CF948*CS$78+$CG948*CS$79+$CH948*CS$80</f>
        <v>0</v>
      </c>
      <c r="CT949" s="37">
        <f t="shared" ref="CT949" si="10363">$I948*CT$3+$J948*CT$4+$K948*CT$5+$L948*CT$6+$M948*CT$7+$N948*CT$8+$O948*CT$9+$P948*CT$10+$Q948*CT$11+$R948*CT$12+$S948*CT$13+$T948*CT$14+$U948*CT$15+$V948*CT$16+$W948*CT$17+$X948*CT$18+$Y948*CT$19+$Z948*CT$20+$AA948*CT$21+$AB948*CT$22+$AC948*CT$23+$AD948*CT$24+$AE948*CT$25+$AF948*CT$26+$AG948*CT$27+$AH948*CT$28+$AI948*CT$29+$AJ948*CT$30+$AK948*CT$31+$AL948*CT$32+$AM948*CT$33+$AN948*CT$34+$AO948*CT$35+$AP948*CT$36+$AQ948*CT$37+$AR948*CT$38+$AS948*CT$39+$AT948*CT$40+$AU948*CT$41+$AV948*CT$42+$AW948*CT$43+$AX948*CT$44+$AY948*CT$45+$AZ948*CT$46+$BA948*CT$47+$BB948*CT$48+$BC948*CT$49+$BD948*CT$50+$BE948*CT$51+$BF948*CT$52+$BG948*CT$53+$BH948*CT$54+$BI948*CT$55+$BJ948*CT$56+$BK948*CT$57+$BL948*CT$58+$BM948*CT$59+$BN948*CT$60+$BO948*CT$61+$BP948*CT$62+$BQ948*CT$63+$BR948*CT$64+$BS948*CT$65+$BT948*CT$66+$BU948*CT$67+$BV948*CT$68+$BW948*CT$69+$BX948*CT$70+$BY948*CT$71+$BZ948*CT$72+$CA948*CT$73+$CB948*CT$74+$CC948*CT$75+$CD948*CT$76+$CE948*CT$77+$CF948*CT$78+$CG948*CT$79+$CH948*CT$80</f>
        <v>0</v>
      </c>
      <c r="CU949" s="37">
        <f t="shared" ref="CU949" si="10364">$I948*CU$3+$J948*CU$4+$K948*CU$5+$L948*CU$6+$M948*CU$7+$N948*CU$8+$O948*CU$9+$P948*CU$10+$Q948*CU$11+$R948*CU$12+$S948*CU$13+$T948*CU$14+$U948*CU$15+$V948*CU$16+$W948*CU$17+$X948*CU$18+$Y948*CU$19+$Z948*CU$20+$AA948*CU$21+$AB948*CU$22+$AC948*CU$23+$AD948*CU$24+$AE948*CU$25+$AF948*CU$26+$AG948*CU$27+$AH948*CU$28+$AI948*CU$29+$AJ948*CU$30+$AK948*CU$31+$AL948*CU$32+$AM948*CU$33+$AN948*CU$34+$AO948*CU$35+$AP948*CU$36+$AQ948*CU$37+$AR948*CU$38+$AS948*CU$39+$AT948*CU$40+$AU948*CU$41+$AV948*CU$42+$AW948*CU$43+$AX948*CU$44+$AY948*CU$45+$AZ948*CU$46+$BA948*CU$47+$BB948*CU$48+$BC948*CU$49+$BD948*CU$50+$BE948*CU$51+$BF948*CU$52+$BG948*CU$53+$BH948*CU$54+$BI948*CU$55+$BJ948*CU$56+$BK948*CU$57+$BL948*CU$58+$BM948*CU$59+$BN948*CU$60+$BO948*CU$61+$BP948*CU$62+$BQ948*CU$63+$BR948*CU$64+$BS948*CU$65+$BT948*CU$66+$BU948*CU$67+$BV948*CU$68+$BW948*CU$69+$BX948*CU$70+$BY948*CU$71+$BZ948*CU$72+$CA948*CU$73+$CB948*CU$74+$CC948*CU$75+$CD948*CU$76+$CE948*CU$77+$CF948*CU$78+$CG948*CU$79+$CH948*CU$80</f>
        <v>0</v>
      </c>
      <c r="CV949" s="37">
        <f t="shared" ref="CV949" si="10365">$I948*CV$3+$J948*CV$4+$K948*CV$5+$L948*CV$6+$M948*CV$7+$N948*CV$8+$O948*CV$9+$P948*CV$10+$Q948*CV$11+$R948*CV$12+$S948*CV$13+$T948*CV$14+$U948*CV$15+$V948*CV$16+$W948*CV$17+$X948*CV$18+$Y948*CV$19+$Z948*CV$20+$AA948*CV$21+$AB948*CV$22+$AC948*CV$23+$AD948*CV$24+$AE948*CV$25+$AF948*CV$26+$AG948*CV$27+$AH948*CV$28+$AI948*CV$29+$AJ948*CV$30+$AK948*CV$31+$AL948*CV$32+$AM948*CV$33+$AN948*CV$34+$AO948*CV$35+$AP948*CV$36+$AQ948*CV$37+$AR948*CV$38+$AS948*CV$39+$AT948*CV$40+$AU948*CV$41+$AV948*CV$42+$AW948*CV$43+$AX948*CV$44+$AY948*CV$45+$AZ948*CV$46+$BA948*CV$47+$BB948*CV$48+$BC948*CV$49+$BD948*CV$50+$BE948*CV$51+$BF948*CV$52+$BG948*CV$53+$BH948*CV$54+$BI948*CV$55+$BJ948*CV$56+$BK948*CV$57+$BL948*CV$58+$BM948*CV$59+$BN948*CV$60+$BO948*CV$61+$BP948*CV$62+$BQ948*CV$63+$BR948*CV$64+$BS948*CV$65+$BT948*CV$66+$BU948*CV$67+$BV948*CV$68+$BW948*CV$69+$BX948*CV$70+$BY948*CV$71+$BZ948*CV$72+$CA948*CV$73+$CB948*CV$74+$CC948*CV$75+$CD948*CV$76+$CE948*CV$77+$CF948*CV$78+$CG948*CV$79+$CH948*CV$80</f>
        <v>0</v>
      </c>
      <c r="CW949" s="37">
        <f t="shared" ref="CW949" si="10366">$I948*CW$3+$J948*CW$4+$K948*CW$5+$L948*CW$6+$M948*CW$7+$N948*CW$8+$O948*CW$9+$P948*CW$10+$Q948*CW$11+$R948*CW$12+$S948*CW$13+$T948*CW$14+$U948*CW$15+$V948*CW$16+$W948*CW$17+$X948*CW$18+$Y948*CW$19+$Z948*CW$20+$AA948*CW$21+$AB948*CW$22+$AC948*CW$23+$AD948*CW$24+$AE948*CW$25+$AF948*CW$26+$AG948*CW$27+$AH948*CW$28+$AI948*CW$29+$AJ948*CW$30+$AK948*CW$31+$AL948*CW$32+$AM948*CW$33+$AN948*CW$34+$AO948*CW$35+$AP948*CW$36+$AQ948*CW$37+$AR948*CW$38+$AS948*CW$39+$AT948*CW$40+$AU948*CW$41+$AV948*CW$42+$AW948*CW$43+$AX948*CW$44+$AY948*CW$45+$AZ948*CW$46+$BA948*CW$47+$BB948*CW$48+$BC948*CW$49+$BD948*CW$50+$BE948*CW$51+$BF948*CW$52+$BG948*CW$53+$BH948*CW$54+$BI948*CW$55+$BJ948*CW$56+$BK948*CW$57+$BL948*CW$58+$BM948*CW$59+$BN948*CW$60+$BO948*CW$61+$BP948*CW$62+$BQ948*CW$63+$BR948*CW$64+$BS948*CW$65+$BT948*CW$66+$BU948*CW$67+$BV948*CW$68+$BW948*CW$69+$BX948*CW$70+$BY948*CW$71+$BZ948*CW$72+$CA948*CW$73+$CB948*CW$74+$CC948*CW$75+$CD948*CW$76+$CE948*CW$77+$CF948*CW$78+$CG948*CW$79+$CH948*CW$80</f>
        <v>0</v>
      </c>
      <c r="CX949" s="37">
        <f t="shared" ref="CX949" si="10367">$I948*CX$3+$J948*CX$4+$K948*CX$5+$L948*CX$6+$M948*CX$7+$N948*CX$8+$O948*CX$9+$P948*CX$10+$Q948*CX$11+$R948*CX$12+$S948*CX$13+$T948*CX$14+$U948*CX$15+$V948*CX$16+$W948*CX$17+$X948*CX$18+$Y948*CX$19+$Z948*CX$20+$AA948*CX$21+$AB948*CX$22+$AC948*CX$23+$AD948*CX$24+$AE948*CX$25+$AF948*CX$26+$AG948*CX$27+$AH948*CX$28+$AI948*CX$29+$AJ948*CX$30+$AK948*CX$31+$AL948*CX$32+$AM948*CX$33+$AN948*CX$34+$AO948*CX$35+$AP948*CX$36+$AQ948*CX$37+$AR948*CX$38+$AS948*CX$39+$AT948*CX$40+$AU948*CX$41+$AV948*CX$42+$AW948*CX$43+$AX948*CX$44+$AY948*CX$45+$AZ948*CX$46+$BA948*CX$47+$BB948*CX$48+$BC948*CX$49+$BD948*CX$50+$BE948*CX$51+$BF948*CX$52+$BG948*CX$53+$BH948*CX$54+$BI948*CX$55+$BJ948*CX$56+$BK948*CX$57+$BL948*CX$58+$BM948*CX$59+$BN948*CX$60+$BO948*CX$61+$BP948*CX$62+$BQ948*CX$63+$BR948*CX$64+$BS948*CX$65+$BT948*CX$66+$BU948*CX$67+$BV948*CX$68+$BW948*CX$69+$BX948*CX$70+$BY948*CX$71+$BZ948*CX$72+$CA948*CX$73+$CB948*CX$74+$CC948*CX$75+$CD948*CX$76+$CE948*CX$77+$CF948*CX$78+$CG948*CX$79+$CH948*CX$80</f>
        <v>0</v>
      </c>
      <c r="CY949" s="37">
        <f t="shared" ref="CY949" si="10368">$I948*CY$3+$J948*CY$4+$K948*CY$5+$L948*CY$6+$M948*CY$7+$N948*CY$8+$O948*CY$9+$P948*CY$10+$Q948*CY$11+$R948*CY$12+$S948*CY$13+$T948*CY$14+$U948*CY$15+$V948*CY$16+$W948*CY$17+$X948*CY$18+$Y948*CY$19+$Z948*CY$20+$AA948*CY$21+$AB948*CY$22+$AC948*CY$23+$AD948*CY$24+$AE948*CY$25+$AF948*CY$26+$AG948*CY$27+$AH948*CY$28+$AI948*CY$29+$AJ948*CY$30+$AK948*CY$31+$AL948*CY$32+$AM948*CY$33+$AN948*CY$34+$AO948*CY$35+$AP948*CY$36+$AQ948*CY$37+$AR948*CY$38+$AS948*CY$39+$AT948*CY$40+$AU948*CY$41+$AV948*CY$42+$AW948*CY$43+$AX948*CY$44+$AY948*CY$45+$AZ948*CY$46+$BA948*CY$47+$BB948*CY$48+$BC948*CY$49+$BD948*CY$50+$BE948*CY$51+$BF948*CY$52+$BG948*CY$53+$BH948*CY$54+$BI948*CY$55+$BJ948*CY$56+$BK948*CY$57+$BL948*CY$58+$BM948*CY$59+$BN948*CY$60+$BO948*CY$61+$BP948*CY$62+$BQ948*CY$63+$BR948*CY$64+$BS948*CY$65+$BT948*CY$66+$BU948*CY$67+$BV948*CY$68+$BW948*CY$69+$BX948*CY$70+$BY948*CY$71+$BZ948*CY$72+$CA948*CY$73+$CB948*CY$74+$CC948*CY$75+$CD948*CY$76+$CE948*CY$77+$CF948*CY$78+$CG948*CY$79+$CH948*CY$80</f>
        <v>0</v>
      </c>
      <c r="CZ949" s="37">
        <f t="shared" ref="CZ949" si="10369">$I948*CZ$3+$J948*CZ$4+$K948*CZ$5+$L948*CZ$6+$M948*CZ$7+$N948*CZ$8+$O948*CZ$9+$P948*CZ$10+$Q948*CZ$11+$R948*CZ$12+$S948*CZ$13+$T948*CZ$14+$U948*CZ$15+$V948*CZ$16+$W948*CZ$17+$X948*CZ$18+$Y948*CZ$19+$Z948*CZ$20+$AA948*CZ$21+$AB948*CZ$22+$AC948*CZ$23+$AD948*CZ$24+$AE948*CZ$25+$AF948*CZ$26+$AG948*CZ$27+$AH948*CZ$28+$AI948*CZ$29+$AJ948*CZ$30+$AK948*CZ$31+$AL948*CZ$32+$AM948*CZ$33+$AN948*CZ$34+$AO948*CZ$35+$AP948*CZ$36+$AQ948*CZ$37+$AR948*CZ$38+$AS948*CZ$39+$AT948*CZ$40+$AU948*CZ$41+$AV948*CZ$42+$AW948*CZ$43+$AX948*CZ$44+$AY948*CZ$45+$AZ948*CZ$46+$BA948*CZ$47+$BB948*CZ$48+$BC948*CZ$49+$BD948*CZ$50+$BE948*CZ$51+$BF948*CZ$52+$BG948*CZ$53+$BH948*CZ$54+$BI948*CZ$55+$BJ948*CZ$56+$BK948*CZ$57+$BL948*CZ$58+$BM948*CZ$59+$BN948*CZ$60+$BO948*CZ$61+$BP948*CZ$62+$BQ948*CZ$63+$BR948*CZ$64+$BS948*CZ$65+$BT948*CZ$66+$BU948*CZ$67+$BV948*CZ$68+$BW948*CZ$69+$BX948*CZ$70+$BY948*CZ$71+$BZ948*CZ$72+$CA948*CZ$73+$CB948*CZ$74+$CC948*CZ$75+$CD948*CZ$76+$CE948*CZ$77+$CF948*CZ$78+$CG948*CZ$79+$CH948*CZ$80</f>
        <v>0</v>
      </c>
      <c r="DA949" s="37">
        <f t="shared" ref="DA949" si="10370">$I948*DA$3+$J948*DA$4+$K948*DA$5+$L948*DA$6+$M948*DA$7+$N948*DA$8+$O948*DA$9+$P948*DA$10+$Q948*DA$11+$R948*DA$12+$S948*DA$13+$T948*DA$14+$U948*DA$15+$V948*DA$16+$W948*DA$17+$X948*DA$18+$Y948*DA$19+$Z948*DA$20+$AA948*DA$21+$AB948*DA$22+$AC948*DA$23+$AD948*DA$24+$AE948*DA$25+$AF948*DA$26+$AG948*DA$27+$AH948*DA$28+$AI948*DA$29+$AJ948*DA$30+$AK948*DA$31+$AL948*DA$32+$AM948*DA$33+$AN948*DA$34+$AO948*DA$35+$AP948*DA$36+$AQ948*DA$37+$AR948*DA$38+$AS948*DA$39+$AT948*DA$40+$AU948*DA$41+$AV948*DA$42+$AW948*DA$43+$AX948*DA$44+$AY948*DA$45+$AZ948*DA$46+$BA948*DA$47+$BB948*DA$48+$BC948*DA$49+$BD948*DA$50+$BE948*DA$51+$BF948*DA$52+$BG948*DA$53+$BH948*DA$54+$BI948*DA$55+$BJ948*DA$56+$BK948*DA$57+$BL948*DA$58+$BM948*DA$59+$BN948*DA$60+$BO948*DA$61+$BP948*DA$62+$BQ948*DA$63+$BR948*DA$64+$BS948*DA$65+$BT948*DA$66+$BU948*DA$67+$BV948*DA$68+$BW948*DA$69+$BX948*DA$70+$BY948*DA$71+$BZ948*DA$72+$CA948*DA$73+$CB948*DA$74+$CC948*DA$75+$CD948*DA$76+$CE948*DA$77+$CF948*DA$78+$CG948*DA$79+$CH948*DA$80</f>
        <v>0</v>
      </c>
      <c r="DB949" s="37">
        <f t="shared" ref="DB949" si="10371">$I948*DB$3+$J948*DB$4+$K948*DB$5+$L948*DB$6+$M948*DB$7+$N948*DB$8+$O948*DB$9+$P948*DB$10+$Q948*DB$11+$R948*DB$12+$S948*DB$13+$T948*DB$14+$U948*DB$15+$V948*DB$16+$W948*DB$17+$X948*DB$18+$Y948*DB$19+$Z948*DB$20+$AA948*DB$21+$AB948*DB$22+$AC948*DB$23+$AD948*DB$24+$AE948*DB$25+$AF948*DB$26+$AG948*DB$27+$AH948*DB$28+$AI948*DB$29+$AJ948*DB$30+$AK948*DB$31+$AL948*DB$32+$AM948*DB$33+$AN948*DB$34+$AO948*DB$35+$AP948*DB$36+$AQ948*DB$37+$AR948*DB$38+$AS948*DB$39+$AT948*DB$40+$AU948*DB$41+$AV948*DB$42+$AW948*DB$43+$AX948*DB$44+$AY948*DB$45+$AZ948*DB$46+$BA948*DB$47+$BB948*DB$48+$BC948*DB$49+$BD948*DB$50+$BE948*DB$51+$BF948*DB$52+$BG948*DB$53+$BH948*DB$54+$BI948*DB$55+$BJ948*DB$56+$BK948*DB$57+$BL948*DB$58+$BM948*DB$59+$BN948*DB$60+$BO948*DB$61+$BP948*DB$62+$BQ948*DB$63+$BR948*DB$64+$BS948*DB$65+$BT948*DB$66+$BU948*DB$67+$BV948*DB$68+$BW948*DB$69+$BX948*DB$70+$BY948*DB$71+$BZ948*DB$72+$CA948*DB$73+$CB948*DB$74+$CC948*DB$75+$CD948*DB$76+$CE948*DB$77+$CF948*DB$78+$CG948*DB$79+$CH948*DB$80</f>
        <v>0</v>
      </c>
      <c r="DC949" s="37">
        <f t="shared" ref="DC949" si="10372">$I948*DC$3+$J948*DC$4+$K948*DC$5+$L948*DC$6+$M948*DC$7+$N948*DC$8+$O948*DC$9+$P948*DC$10+$Q948*DC$11+$R948*DC$12+$S948*DC$13+$T948*DC$14+$U948*DC$15+$V948*DC$16+$W948*DC$17+$X948*DC$18+$Y948*DC$19+$Z948*DC$20+$AA948*DC$21+$AB948*DC$22+$AC948*DC$23+$AD948*DC$24+$AE948*DC$25+$AF948*DC$26+$AG948*DC$27+$AH948*DC$28+$AI948*DC$29+$AJ948*DC$30+$AK948*DC$31+$AL948*DC$32+$AM948*DC$33+$AN948*DC$34+$AO948*DC$35+$AP948*DC$36+$AQ948*DC$37+$AR948*DC$38+$AS948*DC$39+$AT948*DC$40+$AU948*DC$41+$AV948*DC$42+$AW948*DC$43+$AX948*DC$44+$AY948*DC$45+$AZ948*DC$46+$BA948*DC$47+$BB948*DC$48+$BC948*DC$49+$BD948*DC$50+$BE948*DC$51+$BF948*DC$52+$BG948*DC$53+$BH948*DC$54+$BI948*DC$55+$BJ948*DC$56+$BK948*DC$57+$BL948*DC$58+$BM948*DC$59+$BN948*DC$60+$BO948*DC$61+$BP948*DC$62+$BQ948*DC$63+$BR948*DC$64+$BS948*DC$65+$BT948*DC$66+$BU948*DC$67+$BV948*DC$68+$BW948*DC$69+$BX948*DC$70+$BY948*DC$71+$BZ948*DC$72+$CA948*DC$73+$CB948*DC$74+$CC948*DC$75+$CD948*DC$76+$CE948*DC$77+$CF948*DC$78+$CG948*DC$79+$CH948*DC$80</f>
        <v>0</v>
      </c>
      <c r="DD949" s="37">
        <f t="shared" ref="DD949" si="10373">$I948*DD$3+$J948*DD$4+$K948*DD$5+$L948*DD$6+$M948*DD$7+$N948*DD$8+$O948*DD$9+$P948*DD$10+$Q948*DD$11+$R948*DD$12+$S948*DD$13+$T948*DD$14+$U948*DD$15+$V948*DD$16+$W948*DD$17+$X948*DD$18+$Y948*DD$19+$Z948*DD$20+$AA948*DD$21+$AB948*DD$22+$AC948*DD$23+$AD948*DD$24+$AE948*DD$25+$AF948*DD$26+$AG948*DD$27+$AH948*DD$28+$AI948*DD$29+$AJ948*DD$30+$AK948*DD$31+$AL948*DD$32+$AM948*DD$33+$AN948*DD$34+$AO948*DD$35+$AP948*DD$36+$AQ948*DD$37+$AR948*DD$38+$AS948*DD$39+$AT948*DD$40+$AU948*DD$41+$AV948*DD$42+$AW948*DD$43+$AX948*DD$44+$AY948*DD$45+$AZ948*DD$46+$BA948*DD$47+$BB948*DD$48+$BC948*DD$49+$BD948*DD$50+$BE948*DD$51+$BF948*DD$52+$BG948*DD$53+$BH948*DD$54+$BI948*DD$55+$BJ948*DD$56+$BK948*DD$57+$BL948*DD$58+$BM948*DD$59+$BN948*DD$60+$BO948*DD$61+$BP948*DD$62+$BQ948*DD$63+$BR948*DD$64+$BS948*DD$65+$BT948*DD$66+$BU948*DD$67+$BV948*DD$68+$BW948*DD$69+$BX948*DD$70+$BY948*DD$71+$BZ948*DD$72+$CA948*DD$73+$CB948*DD$74+$CC948*DD$75+$CD948*DD$76+$CE948*DD$77+$CF948*DD$78+$CG948*DD$79+$CH948*DD$80</f>
        <v>0</v>
      </c>
      <c r="DE949" s="37">
        <f t="shared" ref="DE949" si="10374">$I948*DE$3+$J948*DE$4+$K948*DE$5+$L948*DE$6+$M948*DE$7+$N948*DE$8+$O948*DE$9+$P948*DE$10+$Q948*DE$11+$R948*DE$12+$S948*DE$13+$T948*DE$14+$U948*DE$15+$V948*DE$16+$W948*DE$17+$X948*DE$18+$Y948*DE$19+$Z948*DE$20+$AA948*DE$21+$AB948*DE$22+$AC948*DE$23+$AD948*DE$24+$AE948*DE$25+$AF948*DE$26+$AG948*DE$27+$AH948*DE$28+$AI948*DE$29+$AJ948*DE$30+$AK948*DE$31+$AL948*DE$32+$AM948*DE$33+$AN948*DE$34+$AO948*DE$35+$AP948*DE$36+$AQ948*DE$37+$AR948*DE$38+$AS948*DE$39+$AT948*DE$40+$AU948*DE$41+$AV948*DE$42+$AW948*DE$43+$AX948*DE$44+$AY948*DE$45+$AZ948*DE$46+$BA948*DE$47+$BB948*DE$48+$BC948*DE$49+$BD948*DE$50+$BE948*DE$51+$BF948*DE$52+$BG948*DE$53+$BH948*DE$54+$BI948*DE$55+$BJ948*DE$56+$BK948*DE$57+$BL948*DE$58+$BM948*DE$59+$BN948*DE$60+$BO948*DE$61+$BP948*DE$62+$BQ948*DE$63+$BR948*DE$64+$BS948*DE$65+$BT948*DE$66+$BU948*DE$67+$BV948*DE$68+$BW948*DE$69+$BX948*DE$70+$BY948*DE$71+$BZ948*DE$72+$CA948*DE$73+$CB948*DE$74+$CC948*DE$75+$CD948*DE$76+$CE948*DE$77+$CF948*DE$78+$CG948*DE$79+$CH948*DE$80</f>
        <v>0</v>
      </c>
      <c r="DF949" s="37">
        <f t="shared" ref="DF949" si="10375">$I948*DF$3+$J948*DF$4+$K948*DF$5+$L948*DF$6+$M948*DF$7+$N948*DF$8+$O948*DF$9+$P948*DF$10+$Q948*DF$11+$R948*DF$12+$S948*DF$13+$T948*DF$14+$U948*DF$15+$V948*DF$16+$W948*DF$17+$X948*DF$18+$Y948*DF$19+$Z948*DF$20+$AA948*DF$21+$AB948*DF$22+$AC948*DF$23+$AD948*DF$24+$AE948*DF$25+$AF948*DF$26+$AG948*DF$27+$AH948*DF$28+$AI948*DF$29+$AJ948*DF$30+$AK948*DF$31+$AL948*DF$32+$AM948*DF$33+$AN948*DF$34+$AO948*DF$35+$AP948*DF$36+$AQ948*DF$37+$AR948*DF$38+$AS948*DF$39+$AT948*DF$40+$AU948*DF$41+$AV948*DF$42+$AW948*DF$43+$AX948*DF$44+$AY948*DF$45+$AZ948*DF$46+$BA948*DF$47+$BB948*DF$48+$BC948*DF$49+$BD948*DF$50+$BE948*DF$51+$BF948*DF$52+$BG948*DF$53+$BH948*DF$54+$BI948*DF$55+$BJ948*DF$56+$BK948*DF$57+$BL948*DF$58+$BM948*DF$59+$BN948*DF$60+$BO948*DF$61+$BP948*DF$62+$BQ948*DF$63+$BR948*DF$64+$BS948*DF$65+$BT948*DF$66+$BU948*DF$67+$BV948*DF$68+$BW948*DF$69+$BX948*DF$70+$BY948*DF$71+$BZ948*DF$72+$CA948*DF$73+$CB948*DF$74+$CC948*DF$75+$CD948*DF$76+$CE948*DF$77+$CF948*DF$78+$CG948*DF$79+$CH948*DF$80</f>
        <v>0</v>
      </c>
      <c r="DG949" s="38">
        <f t="shared" ref="DG949" si="10376">$I948*DG$3+$J948*DG$4+$K948*DG$5+$L948*DG$6+$M948*DG$7+$N948*DG$8+$O948*DG$9+$P948*DG$10+$Q948*DG$11+$R948*DG$12+$S948*DG$13+$T948*DG$14+$U948*DG$15+$V948*DG$16+$W948*DG$17+$X948*DG$18+$Y948*DG$19+$Z948*DG$20+$AA948*DG$21+$AB948*DG$22+$AC948*DG$23+$AD948*DG$24+$AE948*DG$25+$AF948*DG$26+$AG948*DG$27+$AH948*DG$28+$AI948*DG$29+$AJ948*DG$30+$AK948*DG$31+$AL948*DG$32+$AM948*DG$33+$AN948*DG$34+$AO948*DG$35+$AP948*DG$36+$AQ948*DG$37+$AR948*DG$38+$AS948*DG$39+$AT948*DG$40+$AU948*DG$41+$AV948*DG$42+$AW948*DG$43+$AX948*DG$44+$AY948*DG$45+$AZ948*DG$46+$BA948*DG$47+$BB948*DG$48+$BC948*DG$49+$BD948*DG$50+$BE948*DG$51+$BF948*DG$52+$BG948*DG$53+$BH948*DG$54+$BI948*DG$55+$BJ948*DG$56+$BK948*DG$57+$BL948*DG$58+$BM948*DG$59+$BN948*DG$60+$BO948*DG$61+$BP948*DG$62+$BQ948*DG$63+$BR948*DG$64+$BS948*DG$65+$BT948*DG$66+$BU948*DG$67+$BV948*DG$68+$BW948*DG$69+$BX948*DG$70+$BY948*DG$71+$BZ948*DG$72+$CA948*DG$73+$CB948*DG$74+$CC948*DG$75+$CD948*DG$76+$CE948*DG$77+$CF948*DG$78+$CG948*DG$79+$CH948*DG$80</f>
        <v>0</v>
      </c>
    </row>
    <row r="950" spans="1:117" ht="12.75" hidden="1" outlineLevel="1" x14ac:dyDescent="0.2">
      <c r="A950" s="26"/>
      <c r="B950" s="27"/>
      <c r="C950" s="27"/>
      <c r="D950" s="28"/>
      <c r="E950" s="28"/>
      <c r="F950" s="28"/>
      <c r="G950" s="28"/>
      <c r="H950" s="28"/>
      <c r="I950" s="59"/>
      <c r="J950" s="59"/>
      <c r="K950" s="59"/>
      <c r="L950" s="59"/>
      <c r="M950" s="59"/>
      <c r="N950" s="59"/>
      <c r="O950" s="59"/>
      <c r="P950" s="59"/>
      <c r="Q950" s="59"/>
      <c r="R950" s="59"/>
      <c r="S950" s="59"/>
      <c r="T950" s="59"/>
      <c r="U950" s="59"/>
      <c r="V950" s="59"/>
      <c r="W950" s="59"/>
      <c r="X950" s="59"/>
      <c r="Y950" s="59"/>
      <c r="Z950" s="59"/>
      <c r="AA950" s="59"/>
      <c r="AB950" s="59"/>
      <c r="AC950" s="59"/>
      <c r="AD950" s="59"/>
      <c r="AE950" s="59"/>
      <c r="AF950" s="59"/>
      <c r="AG950" s="59"/>
      <c r="AH950" s="59"/>
      <c r="AI950" s="59"/>
      <c r="AJ950" s="59"/>
      <c r="AK950" s="59"/>
      <c r="AL950" s="59"/>
      <c r="AM950" s="59"/>
      <c r="AN950" s="59"/>
      <c r="AO950" s="59"/>
      <c r="AP950" s="59"/>
      <c r="AQ950" s="59"/>
      <c r="AR950" s="59"/>
      <c r="AS950" s="59"/>
      <c r="AT950" s="59"/>
      <c r="AU950" s="59"/>
      <c r="AV950" s="59"/>
      <c r="AW950" s="59"/>
      <c r="AX950" s="59"/>
      <c r="AY950" s="59"/>
      <c r="AZ950" s="59"/>
      <c r="BA950" s="59"/>
      <c r="BB950" s="59"/>
      <c r="BC950" s="59"/>
      <c r="BD950" s="59"/>
      <c r="BE950" s="59"/>
      <c r="BF950" s="59"/>
      <c r="BG950" s="59"/>
      <c r="BH950" s="59"/>
      <c r="BI950" s="59"/>
      <c r="BJ950" s="59"/>
      <c r="BK950" s="59"/>
      <c r="BL950" s="59"/>
      <c r="BM950" s="59"/>
      <c r="BN950" s="59"/>
      <c r="BO950" s="59"/>
      <c r="BP950" s="59"/>
      <c r="BQ950" s="59"/>
      <c r="BR950" s="59"/>
      <c r="BS950" s="59"/>
      <c r="BT950" s="59"/>
      <c r="BU950" s="59"/>
      <c r="BV950" s="59"/>
      <c r="BW950" s="59"/>
      <c r="BX950" s="59"/>
      <c r="BY950" s="59"/>
      <c r="BZ950" s="59"/>
      <c r="CA950" s="59"/>
      <c r="CB950" s="59"/>
      <c r="CC950" s="59"/>
      <c r="CD950" s="59"/>
      <c r="CE950" s="59"/>
      <c r="CF950" s="59"/>
      <c r="CG950" s="59"/>
      <c r="CH950" s="59"/>
      <c r="CI950" s="28"/>
      <c r="CJ950" s="28"/>
      <c r="CK950" s="28"/>
      <c r="CL950" s="28"/>
      <c r="CM950" s="29" t="s">
        <v>8</v>
      </c>
      <c r="CN950" s="39"/>
      <c r="CO950" s="40"/>
      <c r="CP950" s="40"/>
      <c r="CQ950" s="40"/>
      <c r="CR950" s="40"/>
      <c r="CS950" s="40"/>
      <c r="CT950" s="40"/>
      <c r="CU950" s="40"/>
      <c r="CV950" s="40"/>
      <c r="CW950" s="40"/>
      <c r="CX950" s="40"/>
      <c r="CY950" s="40"/>
      <c r="CZ950" s="40"/>
      <c r="DA950" s="40"/>
      <c r="DB950" s="40"/>
      <c r="DC950" s="40"/>
      <c r="DD950" s="40"/>
      <c r="DE950" s="40"/>
      <c r="DF950" s="40"/>
      <c r="DG950" s="41"/>
    </row>
    <row r="951" spans="1:117" ht="12.75" collapsed="1" x14ac:dyDescent="0.2">
      <c r="A951" s="19" t="s">
        <v>568</v>
      </c>
      <c r="B951" s="19" t="s">
        <v>30</v>
      </c>
      <c r="C951" s="19"/>
      <c r="D951" s="20" t="s">
        <v>565</v>
      </c>
      <c r="E951" s="20">
        <v>6</v>
      </c>
      <c r="F951" s="20">
        <f>IF($C$4="",SUMIF(stock_on_hand!A:A,planner!A951,stock_on_hand!C:C),SUMIFS(stock_on_hand!C:C,stock_on_hand!A:A,planner!A951,stock_on_hand!E:E,$C$4))</f>
        <v>2167.1999999999998</v>
      </c>
      <c r="G951" s="20"/>
      <c r="H951" s="20" t="s">
        <v>6</v>
      </c>
      <c r="I951" s="57">
        <f>IFERROR(HLOOKUP(I$188,bom!$2:$300,MATCH($A951,bom!$A:$A,0)-1,0),0)</f>
        <v>0</v>
      </c>
      <c r="J951" s="57">
        <f>IFERROR(HLOOKUP(J$188,bom!$2:$300,MATCH($A951,bom!$A:$A,0)-1,0),0)</f>
        <v>0</v>
      </c>
      <c r="K951" s="57">
        <f>IFERROR(HLOOKUP(K$188,bom!$2:$300,MATCH($A951,bom!$A:$A,0)-1,0),0)</f>
        <v>0</v>
      </c>
      <c r="L951" s="57">
        <f>IFERROR(HLOOKUP(L$188,bom!$2:$300,MATCH($A951,bom!$A:$A,0)-1,0),0)</f>
        <v>0</v>
      </c>
      <c r="M951" s="57">
        <f>IFERROR(HLOOKUP(M$188,bom!$2:$300,MATCH($A951,bom!$A:$A,0)-1,0),0)</f>
        <v>0</v>
      </c>
      <c r="N951" s="57">
        <f>IFERROR(HLOOKUP(N$188,bom!$2:$300,MATCH($A951,bom!$A:$A,0)-1,0),0)</f>
        <v>0</v>
      </c>
      <c r="O951" s="57">
        <f>IFERROR(HLOOKUP(O$188,bom!$2:$300,MATCH($A951,bom!$A:$A,0)-1,0),0)</f>
        <v>0</v>
      </c>
      <c r="P951" s="57">
        <f>IFERROR(HLOOKUP(P$188,bom!$2:$300,MATCH($A951,bom!$A:$A,0)-1,0),0)</f>
        <v>0</v>
      </c>
      <c r="Q951" s="57">
        <f>IFERROR(HLOOKUP(Q$188,bom!$2:$300,MATCH($A951,bom!$A:$A,0)-1,0),0)</f>
        <v>0</v>
      </c>
      <c r="R951" s="57">
        <f>IFERROR(HLOOKUP(R$188,bom!$2:$300,MATCH($A951,bom!$A:$A,0)-1,0),0)</f>
        <v>0</v>
      </c>
      <c r="S951" s="57">
        <f>IFERROR(HLOOKUP(S$188,bom!$2:$300,MATCH($A951,bom!$A:$A,0)-1,0),0)</f>
        <v>0</v>
      </c>
      <c r="T951" s="57">
        <f>IFERROR(HLOOKUP(T$188,bom!$2:$300,MATCH($A951,bom!$A:$A,0)-1,0),0)</f>
        <v>0</v>
      </c>
      <c r="U951" s="57">
        <f>IFERROR(HLOOKUP(U$188,bom!$2:$300,MATCH($A951,bom!$A:$A,0)-1,0),0)</f>
        <v>0</v>
      </c>
      <c r="V951" s="57">
        <f>IFERROR(HLOOKUP(V$188,bom!$2:$300,MATCH($A951,bom!$A:$A,0)-1,0),0)</f>
        <v>0</v>
      </c>
      <c r="W951" s="57">
        <f>IFERROR(HLOOKUP(W$188,bom!$2:$300,MATCH($A951,bom!$A:$A,0)-1,0),0)</f>
        <v>0</v>
      </c>
      <c r="X951" s="57">
        <f>IFERROR(HLOOKUP(X$188,bom!$2:$300,MATCH($A951,bom!$A:$A,0)-1,0),0)</f>
        <v>0</v>
      </c>
      <c r="Y951" s="57">
        <f>IFERROR(HLOOKUP(Y$188,bom!$2:$300,MATCH($A951,bom!$A:$A,0)-1,0),0)</f>
        <v>0</v>
      </c>
      <c r="Z951" s="57">
        <f>IFERROR(HLOOKUP(Z$188,bom!$2:$300,MATCH($A951,bom!$A:$A,0)-1,0),0)</f>
        <v>0</v>
      </c>
      <c r="AA951" s="57">
        <f>IFERROR(HLOOKUP(AA$188,bom!$2:$300,MATCH($A951,bom!$A:$A,0)-1,0),0)</f>
        <v>0</v>
      </c>
      <c r="AB951" s="57">
        <f>IFERROR(HLOOKUP(AB$188,bom!$2:$300,MATCH($A951,bom!$A:$A,0)-1,0),0)</f>
        <v>0</v>
      </c>
      <c r="AC951" s="57">
        <f>IFERROR(HLOOKUP(AC$188,bom!$2:$300,MATCH($A951,bom!$A:$A,0)-1,0),0)</f>
        <v>0</v>
      </c>
      <c r="AD951" s="57">
        <f>IFERROR(HLOOKUP(AD$188,bom!$2:$300,MATCH($A951,bom!$A:$A,0)-1,0),0)</f>
        <v>0</v>
      </c>
      <c r="AE951" s="57">
        <f>IFERROR(HLOOKUP(AE$188,bom!$2:$300,MATCH($A951,bom!$A:$A,0)-1,0),0)</f>
        <v>0</v>
      </c>
      <c r="AF951" s="57">
        <f>IFERROR(HLOOKUP(AF$188,bom!$2:$300,MATCH($A951,bom!$A:$A,0)-1,0),0)</f>
        <v>0</v>
      </c>
      <c r="AG951" s="57">
        <f>IFERROR(HLOOKUP(AG$188,bom!$2:$300,MATCH($A951,bom!$A:$A,0)-1,0),0)</f>
        <v>0</v>
      </c>
      <c r="AH951" s="57">
        <f>IFERROR(HLOOKUP(AH$188,bom!$2:$300,MATCH($A951,bom!$A:$A,0)-1,0),0)</f>
        <v>0</v>
      </c>
      <c r="AI951" s="57">
        <f>IFERROR(HLOOKUP(AI$188,bom!$2:$300,MATCH($A951,bom!$A:$A,0)-1,0),0)</f>
        <v>0</v>
      </c>
      <c r="AJ951" s="57">
        <f>IFERROR(HLOOKUP(AJ$188,bom!$2:$300,MATCH($A951,bom!$A:$A,0)-1,0),0)</f>
        <v>0</v>
      </c>
      <c r="AK951" s="57">
        <f>IFERROR(HLOOKUP(AK$188,bom!$2:$300,MATCH($A951,bom!$A:$A,0)-1,0),0)</f>
        <v>0</v>
      </c>
      <c r="AL951" s="57">
        <f>IFERROR(HLOOKUP(AL$188,bom!$2:$300,MATCH($A951,bom!$A:$A,0)-1,0),0)</f>
        <v>0</v>
      </c>
      <c r="AM951" s="57">
        <f>IFERROR(HLOOKUP(AM$188,bom!$2:$300,MATCH($A951,bom!$A:$A,0)-1,0),0)</f>
        <v>0</v>
      </c>
      <c r="AN951" s="57">
        <f>IFERROR(HLOOKUP(AN$188,bom!$2:$300,MATCH($A951,bom!$A:$A,0)-1,0),0)</f>
        <v>0</v>
      </c>
      <c r="AO951" s="57">
        <f>IFERROR(HLOOKUP(AO$188,bom!$2:$300,MATCH($A951,bom!$A:$A,0)-1,0),0)</f>
        <v>0</v>
      </c>
      <c r="AP951" s="57">
        <f>IFERROR(HLOOKUP(AP$188,bom!$2:$300,MATCH($A951,bom!$A:$A,0)-1,0),0)</f>
        <v>0</v>
      </c>
      <c r="AQ951" s="57">
        <f>IFERROR(HLOOKUP(AQ$188,bom!$2:$300,MATCH($A951,bom!$A:$A,0)-1,0),0)</f>
        <v>0</v>
      </c>
      <c r="AR951" s="57">
        <f>IFERROR(HLOOKUP(AR$188,bom!$2:$300,MATCH($A951,bom!$A:$A,0)-1,0),0)</f>
        <v>0</v>
      </c>
      <c r="AS951" s="57">
        <f>IFERROR(HLOOKUP(AS$188,bom!$2:$300,MATCH($A951,bom!$A:$A,0)-1,0),0)</f>
        <v>0</v>
      </c>
      <c r="AT951" s="57">
        <f>IFERROR(HLOOKUP(AT$188,bom!$2:$300,MATCH($A951,bom!$A:$A,0)-1,0),0)</f>
        <v>0</v>
      </c>
      <c r="AU951" s="57">
        <f>IFERROR(HLOOKUP(AU$188,bom!$2:$300,MATCH($A951,bom!$A:$A,0)-1,0),0)</f>
        <v>0</v>
      </c>
      <c r="AV951" s="57">
        <f>IFERROR(HLOOKUP(AV$188,bom!$2:$300,MATCH($A951,bom!$A:$A,0)-1,0),0)</f>
        <v>0</v>
      </c>
      <c r="AW951" s="57">
        <f>IFERROR(HLOOKUP(AW$188,bom!$2:$300,MATCH($A951,bom!$A:$A,0)-1,0),0)</f>
        <v>0</v>
      </c>
      <c r="AX951" s="57">
        <f>IFERROR(HLOOKUP(AX$188,bom!$2:$300,MATCH($A951,bom!$A:$A,0)-1,0),0)</f>
        <v>0</v>
      </c>
      <c r="AY951" s="57">
        <f>IFERROR(HLOOKUP(AY$188,bom!$2:$300,MATCH($A951,bom!$A:$A,0)-1,0),0)</f>
        <v>0</v>
      </c>
      <c r="AZ951" s="57">
        <f>IFERROR(HLOOKUP(AZ$188,bom!$2:$300,MATCH($A951,bom!$A:$A,0)-1,0),0)</f>
        <v>0</v>
      </c>
      <c r="BA951" s="57">
        <f>IFERROR(HLOOKUP(BA$188,bom!$2:$300,MATCH($A951,bom!$A:$A,0)-1,0),0)</f>
        <v>0</v>
      </c>
      <c r="BB951" s="57">
        <f>IFERROR(HLOOKUP(BB$188,bom!$2:$300,MATCH($A951,bom!$A:$A,0)-1,0),0)</f>
        <v>0</v>
      </c>
      <c r="BC951" s="57">
        <f>IFERROR(HLOOKUP(BC$188,bom!$2:$300,MATCH($A951,bom!$A:$A,0)-1,0),0)</f>
        <v>0</v>
      </c>
      <c r="BD951" s="57">
        <f>IFERROR(HLOOKUP(BD$188,bom!$2:$300,MATCH($A951,bom!$A:$A,0)-1,0),0)</f>
        <v>0</v>
      </c>
      <c r="BE951" s="57">
        <f>IFERROR(HLOOKUP(BE$188,bom!$2:$300,MATCH($A951,bom!$A:$A,0)-1,0),0)</f>
        <v>0</v>
      </c>
      <c r="BF951" s="57">
        <f>IFERROR(HLOOKUP(BF$188,bom!$2:$300,MATCH($A951,bom!$A:$A,0)-1,0),0)</f>
        <v>0</v>
      </c>
      <c r="BG951" s="57">
        <f>IFERROR(HLOOKUP(BG$188,bom!$2:$300,MATCH($A951,bom!$A:$A,0)-1,0),0)</f>
        <v>0</v>
      </c>
      <c r="BH951" s="57">
        <f>IFERROR(HLOOKUP(BH$188,bom!$2:$300,MATCH($A951,bom!$A:$A,0)-1,0),0)</f>
        <v>0</v>
      </c>
      <c r="BI951" s="57">
        <f>IFERROR(HLOOKUP(BI$188,bom!$2:$300,MATCH($A951,bom!$A:$A,0)-1,0),0)</f>
        <v>0</v>
      </c>
      <c r="BJ951" s="57">
        <f>IFERROR(HLOOKUP(BJ$188,bom!$2:$300,MATCH($A951,bom!$A:$A,0)-1,0),0)</f>
        <v>0</v>
      </c>
      <c r="BK951" s="57">
        <f>IFERROR(HLOOKUP(BK$188,bom!$2:$300,MATCH($A951,bom!$A:$A,0)-1,0),0)</f>
        <v>0</v>
      </c>
      <c r="BL951" s="57">
        <f>IFERROR(HLOOKUP(BL$188,bom!$2:$300,MATCH($A951,bom!$A:$A,0)-1,0),0)</f>
        <v>0</v>
      </c>
      <c r="BM951" s="57">
        <f>IFERROR(HLOOKUP(BM$188,bom!$2:$300,MATCH($A951,bom!$A:$A,0)-1,0),0)</f>
        <v>0</v>
      </c>
      <c r="BN951" s="57">
        <f>IFERROR(HLOOKUP(BN$188,bom!$2:$300,MATCH($A951,bom!$A:$A,0)-1,0),0)</f>
        <v>0</v>
      </c>
      <c r="BO951" s="57">
        <f>IFERROR(HLOOKUP(BO$188,bom!$2:$300,MATCH($A951,bom!$A:$A,0)-1,0),0)</f>
        <v>0</v>
      </c>
      <c r="BP951" s="57">
        <f>IFERROR(HLOOKUP(BP$188,bom!$2:$300,MATCH($A951,bom!$A:$A,0)-1,0),0)</f>
        <v>0</v>
      </c>
      <c r="BQ951" s="57">
        <f>IFERROR(HLOOKUP(BQ$188,bom!$2:$300,MATCH($A951,bom!$A:$A,0)-1,0),0)</f>
        <v>0</v>
      </c>
      <c r="BR951" s="57">
        <f>IFERROR(HLOOKUP(BR$188,bom!$2:$300,MATCH($A951,bom!$A:$A,0)-1,0),0)</f>
        <v>0</v>
      </c>
      <c r="BS951" s="57">
        <f>IFERROR(HLOOKUP(BS$188,bom!$2:$300,MATCH($A951,bom!$A:$A,0)-1,0),0)</f>
        <v>0</v>
      </c>
      <c r="BT951" s="57">
        <f>IFERROR(HLOOKUP(BT$188,bom!$2:$300,MATCH($A951,bom!$A:$A,0)-1,0),0)</f>
        <v>0</v>
      </c>
      <c r="BU951" s="57">
        <f>IFERROR(HLOOKUP(BU$188,bom!$2:$300,MATCH($A951,bom!$A:$A,0)-1,0),0)</f>
        <v>0</v>
      </c>
      <c r="BV951" s="57">
        <f>IFERROR(HLOOKUP(BV$188,bom!$2:$300,MATCH($A951,bom!$A:$A,0)-1,0),0)</f>
        <v>0</v>
      </c>
      <c r="BW951" s="57">
        <f>IFERROR(HLOOKUP(BW$188,bom!$2:$300,MATCH($A951,bom!$A:$A,0)-1,0),0)</f>
        <v>0</v>
      </c>
      <c r="BX951" s="57">
        <f>IFERROR(HLOOKUP(BX$188,bom!$2:$300,MATCH($A951,bom!$A:$A,0)-1,0),0)</f>
        <v>0</v>
      </c>
      <c r="BY951" s="57">
        <f>IFERROR(HLOOKUP(BY$188,bom!$2:$300,MATCH($A951,bom!$A:$A,0)-1,0),0)</f>
        <v>0</v>
      </c>
      <c r="BZ951" s="57">
        <f>IFERROR(HLOOKUP(BZ$188,bom!$2:$300,MATCH($A951,bom!$A:$A,0)-1,0),0)</f>
        <v>0</v>
      </c>
      <c r="CA951" s="57">
        <f>IFERROR(HLOOKUP(CA$188,bom!$2:$300,MATCH($A951,bom!$A:$A,0)-1,0),0)</f>
        <v>0</v>
      </c>
      <c r="CB951" s="57">
        <f>IFERROR(HLOOKUP(CB$188,bom!$2:$300,MATCH($A951,bom!$A:$A,0)-1,0),0)</f>
        <v>0</v>
      </c>
      <c r="CC951" s="57">
        <f>IFERROR(HLOOKUP(CC$188,bom!$2:$300,MATCH($A951,bom!$A:$A,0)-1,0),0)</f>
        <v>0</v>
      </c>
      <c r="CD951" s="57">
        <f>IFERROR(HLOOKUP(CD$188,bom!$2:$300,MATCH($A951,bom!$A:$A,0)-1,0),0)</f>
        <v>0</v>
      </c>
      <c r="CE951" s="57">
        <f>IFERROR(HLOOKUP(CE$188,bom!$2:$300,MATCH($A951,bom!$A:$A,0)-1,0),0)</f>
        <v>0</v>
      </c>
      <c r="CF951" s="57">
        <f>IFERROR(HLOOKUP(CF$188,bom!$2:$300,MATCH($A951,bom!$A:$A,0)-1,0),0)</f>
        <v>0</v>
      </c>
      <c r="CG951" s="57">
        <f>IFERROR(HLOOKUP(CG$188,bom!$2:$300,MATCH($A951,bom!$A:$A,0)-1,0),0)</f>
        <v>0</v>
      </c>
      <c r="CH951" s="57">
        <f>IFERROR(HLOOKUP(CH$188,bom!$2:$300,MATCH($A951,bom!$A:$A,0)-1,0),0)</f>
        <v>0</v>
      </c>
      <c r="CI951" s="20"/>
      <c r="CJ951" s="20"/>
      <c r="CK951" s="20"/>
      <c r="CL951" s="20"/>
      <c r="CM951" s="32" t="str">
        <f t="shared" ref="CM951" si="10377">IF(G951&gt;0,IF(CN951&lt;(0.8*G951),"WARNING!!!",IF(CN951&lt;G951,"ORDER","OK")),IF((VLOOKUP(A951,A:DG,91+E951,0))&lt;0,"WARNING!!!",IF((VLOOKUP(A951,A:DG,91+ROUND(1.25*E951,0),0))&lt;0,"ORDER","OK")))</f>
        <v>OK</v>
      </c>
      <c r="CN951" s="33">
        <f t="shared" ref="CN951" si="10378">F951-CN952+CN953</f>
        <v>2167.1999999999998</v>
      </c>
      <c r="CO951" s="34">
        <f t="shared" ref="CO951" si="10379">CN951-CO952+CO953</f>
        <v>2167.1999999999998</v>
      </c>
      <c r="CP951" s="34">
        <f t="shared" ref="CP951" si="10380">CO951-CP952+CP953</f>
        <v>2167.1999999999998</v>
      </c>
      <c r="CQ951" s="34">
        <f t="shared" ref="CQ951" si="10381">CP951-CQ952+CQ953</f>
        <v>2167.1999999999998</v>
      </c>
      <c r="CR951" s="34">
        <f t="shared" ref="CR951" si="10382">CQ951-CR952+CR953</f>
        <v>2167.1999999999998</v>
      </c>
      <c r="CS951" s="34">
        <f t="shared" ref="CS951" si="10383">CR951-CS952+CS953</f>
        <v>2167.1999999999998</v>
      </c>
      <c r="CT951" s="34">
        <f t="shared" ref="CT951" si="10384">CS951-CT952+CT953</f>
        <v>2167.1999999999998</v>
      </c>
      <c r="CU951" s="34">
        <f t="shared" ref="CU951" si="10385">CT951-CU952+CU953</f>
        <v>2167.1999999999998</v>
      </c>
      <c r="CV951" s="34">
        <f t="shared" ref="CV951" si="10386">CU951-CV952+CV953</f>
        <v>2167.1999999999998</v>
      </c>
      <c r="CW951" s="34">
        <f t="shared" ref="CW951" si="10387">CV951-CW952+CW953</f>
        <v>2167.1999999999998</v>
      </c>
      <c r="CX951" s="34">
        <f t="shared" ref="CX951" si="10388">CW951-CX952+CX953</f>
        <v>2167.1999999999998</v>
      </c>
      <c r="CY951" s="34">
        <f t="shared" ref="CY951" si="10389">CX951-CY952+CY953</f>
        <v>2167.1999999999998</v>
      </c>
      <c r="CZ951" s="34">
        <f t="shared" ref="CZ951" si="10390">CY951-CZ952+CZ953</f>
        <v>2167.1999999999998</v>
      </c>
      <c r="DA951" s="34">
        <f t="shared" ref="DA951" si="10391">CZ951-DA952+DA953</f>
        <v>2167.1999999999998</v>
      </c>
      <c r="DB951" s="34">
        <f t="shared" ref="DB951" si="10392">DA951-DB952+DB953</f>
        <v>2167.1999999999998</v>
      </c>
      <c r="DC951" s="34">
        <f t="shared" ref="DC951" si="10393">DB951-DC952+DC953</f>
        <v>2167.1999999999998</v>
      </c>
      <c r="DD951" s="34">
        <f t="shared" ref="DD951" si="10394">DC951-DD952+DD953</f>
        <v>2167.1999999999998</v>
      </c>
      <c r="DE951" s="34">
        <f t="shared" ref="DE951" si="10395">DD951-DE952+DE953</f>
        <v>2167.1999999999998</v>
      </c>
      <c r="DF951" s="34">
        <f t="shared" ref="DF951" si="10396">DE951-DF952+DF953</f>
        <v>2167.1999999999998</v>
      </c>
      <c r="DG951" s="35">
        <f t="shared" ref="DG951" si="10397">DF951-DG952+DG953</f>
        <v>2167.1999999999998</v>
      </c>
      <c r="DM951" s="21"/>
    </row>
    <row r="952" spans="1:117" ht="12.75" hidden="1" outlineLevel="1" x14ac:dyDescent="0.2">
      <c r="A952" s="22"/>
      <c r="B952" s="23"/>
      <c r="C952" s="23"/>
      <c r="D952" s="24"/>
      <c r="E952" s="24"/>
      <c r="F952" s="24"/>
      <c r="G952" s="24"/>
      <c r="H952" s="24"/>
      <c r="I952" s="58"/>
      <c r="J952" s="58"/>
      <c r="K952" s="58"/>
      <c r="L952" s="58"/>
      <c r="M952" s="58"/>
      <c r="N952" s="58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  <c r="AG952" s="58"/>
      <c r="AH952" s="58"/>
      <c r="AI952" s="58"/>
      <c r="AJ952" s="58"/>
      <c r="AK952" s="58"/>
      <c r="AL952" s="58"/>
      <c r="AM952" s="58"/>
      <c r="AN952" s="58"/>
      <c r="AO952" s="58"/>
      <c r="AP952" s="58"/>
      <c r="AQ952" s="58"/>
      <c r="AR952" s="58"/>
      <c r="AS952" s="58"/>
      <c r="AT952" s="58"/>
      <c r="AU952" s="58"/>
      <c r="AV952" s="58"/>
      <c r="AW952" s="58"/>
      <c r="AX952" s="58"/>
      <c r="AY952" s="58"/>
      <c r="AZ952" s="58"/>
      <c r="BA952" s="58"/>
      <c r="BB952" s="58"/>
      <c r="BC952" s="58"/>
      <c r="BD952" s="58"/>
      <c r="BE952" s="58"/>
      <c r="BF952" s="58"/>
      <c r="BG952" s="58"/>
      <c r="BH952" s="58"/>
      <c r="BI952" s="58"/>
      <c r="BJ952" s="58"/>
      <c r="BK952" s="58"/>
      <c r="BL952" s="58"/>
      <c r="BM952" s="58"/>
      <c r="BN952" s="58"/>
      <c r="BO952" s="58"/>
      <c r="BP952" s="58"/>
      <c r="BQ952" s="58"/>
      <c r="BR952" s="58"/>
      <c r="BS952" s="58"/>
      <c r="BT952" s="58"/>
      <c r="BU952" s="58"/>
      <c r="BV952" s="58"/>
      <c r="BW952" s="58"/>
      <c r="BX952" s="58"/>
      <c r="BY952" s="58"/>
      <c r="BZ952" s="58"/>
      <c r="CA952" s="58"/>
      <c r="CB952" s="58"/>
      <c r="CC952" s="58"/>
      <c r="CD952" s="58"/>
      <c r="CE952" s="58"/>
      <c r="CF952" s="58"/>
      <c r="CG952" s="58"/>
      <c r="CH952" s="58"/>
      <c r="CI952" s="24"/>
      <c r="CJ952" s="24"/>
      <c r="CK952" s="24"/>
      <c r="CL952" s="24"/>
      <c r="CM952" s="25" t="s">
        <v>7</v>
      </c>
      <c r="CN952" s="36">
        <f t="shared" ref="CN952" si="10398">$I951*CN$3+$J951*CN$4+$K951*CN$5+$L951*CN$6+$M951*CN$7+$N951*CN$8+$O951*CN$9+$P951*CN$10+$Q951*CN$11+$R951*CN$12+$S951*CN$13+$T951*CN$14+$U951*CN$15+$V951*CN$16+$W951*CN$17+$X951*CN$18+$Y951*CN$19+$Z951*CN$20+$AA951*CN$21+$AB951*CN$22+$AC951*CN$23+$AD951*CN$24+$AE951*CN$25+$AF951*CN$26+$AG951*CN$27+$AH951*CN$28+$AI951*CN$29+$AJ951*CN$30+$AK951*CN$31+$AL951*CN$32+$AM951*CN$33+$AN951*CN$34+$AO951*CN$35+$AP951*CN$36+$AQ951*CN$37+$AR951*CN$38+$AS951*CN$39+$AT951*CN$40+$AU951*CN$41+$AV951*CN$42+$AW951*CN$43+$AX951*CN$44+$AY951*CN$45+$AZ951*CN$46+$BA951*CN$47+$BB951*CN$48+$BC951*CN$49+$BD951*CN$50+$BE951*CN$51+$BF951*CN$52+$BG951*CN$53+$BH951*CN$54+$BI951*CN$55+$BJ951*CN$56+$BK951*CN$57+$BL951*CN$58+$BM951*CN$59+$BN951*CN$60+$BO951*CN$61+$BP951*CN$62+$BQ951*CN$63+$BR951*CN$64+$BS951*CN$65+$BT951*CN$66+$BU951*CN$67+$BV951*CN$68+$BW951*CN$69+$BX951*CN$70+$BY951*CN$71+$BZ951*CN$72+$CA951*CN$73+$CB951*CN$74+$CC951*CN$75+$CD951*CN$76+$CE951*CN$77+$CF951*CN$78+$CG951*CN$79+$CH951*CN$80</f>
        <v>0</v>
      </c>
      <c r="CO952" s="37">
        <f t="shared" ref="CO952" si="10399">$I951*CO$3+$J951*CO$4+$K951*CO$5+$L951*CO$6+$M951*CO$7+$N951*CO$8+$O951*CO$9+$P951*CO$10+$Q951*CO$11+$R951*CO$12+$S951*CO$13+$T951*CO$14+$U951*CO$15+$V951*CO$16+$W951*CO$17+$X951*CO$18+$Y951*CO$19+$Z951*CO$20+$AA951*CO$21+$AB951*CO$22+$AC951*CO$23+$AD951*CO$24+$AE951*CO$25+$AF951*CO$26+$AG951*CO$27+$AH951*CO$28+$AI951*CO$29+$AJ951*CO$30+$AK951*CO$31+$AL951*CO$32+$AM951*CO$33+$AN951*CO$34+$AO951*CO$35+$AP951*CO$36+$AQ951*CO$37+$AR951*CO$38+$AS951*CO$39+$AT951*CO$40+$AU951*CO$41+$AV951*CO$42+$AW951*CO$43+$AX951*CO$44+$AY951*CO$45+$AZ951*CO$46+$BA951*CO$47+$BB951*CO$48+$BC951*CO$49+$BD951*CO$50+$BE951*CO$51+$BF951*CO$52+$BG951*CO$53+$BH951*CO$54+$BI951*CO$55+$BJ951*CO$56+$BK951*CO$57+$BL951*CO$58+$BM951*CO$59+$BN951*CO$60+$BO951*CO$61+$BP951*CO$62+$BQ951*CO$63+$BR951*CO$64+$BS951*CO$65+$BT951*CO$66+$BU951*CO$67+$BV951*CO$68+$BW951*CO$69+$BX951*CO$70+$BY951*CO$71+$BZ951*CO$72+$CA951*CO$73+$CB951*CO$74+$CC951*CO$75+$CD951*CO$76+$CE951*CO$77+$CF951*CO$78+$CG951*CO$79+$CH951*CO$80</f>
        <v>0</v>
      </c>
      <c r="CP952" s="37">
        <f t="shared" ref="CP952" si="10400">$I951*CP$3+$J951*CP$4+$K951*CP$5+$L951*CP$6+$M951*CP$7+$N951*CP$8+$O951*CP$9+$P951*CP$10+$Q951*CP$11+$R951*CP$12+$S951*CP$13+$T951*CP$14+$U951*CP$15+$V951*CP$16+$W951*CP$17+$X951*CP$18+$Y951*CP$19+$Z951*CP$20+$AA951*CP$21+$AB951*CP$22+$AC951*CP$23+$AD951*CP$24+$AE951*CP$25+$AF951*CP$26+$AG951*CP$27+$AH951*CP$28+$AI951*CP$29+$AJ951*CP$30+$AK951*CP$31+$AL951*CP$32+$AM951*CP$33+$AN951*CP$34+$AO951*CP$35+$AP951*CP$36+$AQ951*CP$37+$AR951*CP$38+$AS951*CP$39+$AT951*CP$40+$AU951*CP$41+$AV951*CP$42+$AW951*CP$43+$AX951*CP$44+$AY951*CP$45+$AZ951*CP$46+$BA951*CP$47+$BB951*CP$48+$BC951*CP$49+$BD951*CP$50+$BE951*CP$51+$BF951*CP$52+$BG951*CP$53+$BH951*CP$54+$BI951*CP$55+$BJ951*CP$56+$BK951*CP$57+$BL951*CP$58+$BM951*CP$59+$BN951*CP$60+$BO951*CP$61+$BP951*CP$62+$BQ951*CP$63+$BR951*CP$64+$BS951*CP$65+$BT951*CP$66+$BU951*CP$67+$BV951*CP$68+$BW951*CP$69+$BX951*CP$70+$BY951*CP$71+$BZ951*CP$72+$CA951*CP$73+$CB951*CP$74+$CC951*CP$75+$CD951*CP$76+$CE951*CP$77+$CF951*CP$78+$CG951*CP$79+$CH951*CP$80</f>
        <v>0</v>
      </c>
      <c r="CQ952" s="37">
        <f t="shared" ref="CQ952" si="10401">$I951*CQ$3+$J951*CQ$4+$K951*CQ$5+$L951*CQ$6+$M951*CQ$7+$N951*CQ$8+$O951*CQ$9+$P951*CQ$10+$Q951*CQ$11+$R951*CQ$12+$S951*CQ$13+$T951*CQ$14+$U951*CQ$15+$V951*CQ$16+$W951*CQ$17+$X951*CQ$18+$Y951*CQ$19+$Z951*CQ$20+$AA951*CQ$21+$AB951*CQ$22+$AC951*CQ$23+$AD951*CQ$24+$AE951*CQ$25+$AF951*CQ$26+$AG951*CQ$27+$AH951*CQ$28+$AI951*CQ$29+$AJ951*CQ$30+$AK951*CQ$31+$AL951*CQ$32+$AM951*CQ$33+$AN951*CQ$34+$AO951*CQ$35+$AP951*CQ$36+$AQ951*CQ$37+$AR951*CQ$38+$AS951*CQ$39+$AT951*CQ$40+$AU951*CQ$41+$AV951*CQ$42+$AW951*CQ$43+$AX951*CQ$44+$AY951*CQ$45+$AZ951*CQ$46+$BA951*CQ$47+$BB951*CQ$48+$BC951*CQ$49+$BD951*CQ$50+$BE951*CQ$51+$BF951*CQ$52+$BG951*CQ$53+$BH951*CQ$54+$BI951*CQ$55+$BJ951*CQ$56+$BK951*CQ$57+$BL951*CQ$58+$BM951*CQ$59+$BN951*CQ$60+$BO951*CQ$61+$BP951*CQ$62+$BQ951*CQ$63+$BR951*CQ$64+$BS951*CQ$65+$BT951*CQ$66+$BU951*CQ$67+$BV951*CQ$68+$BW951*CQ$69+$BX951*CQ$70+$BY951*CQ$71+$BZ951*CQ$72+$CA951*CQ$73+$CB951*CQ$74+$CC951*CQ$75+$CD951*CQ$76+$CE951*CQ$77+$CF951*CQ$78+$CG951*CQ$79+$CH951*CQ$80</f>
        <v>0</v>
      </c>
      <c r="CR952" s="37">
        <f t="shared" ref="CR952" si="10402">$I951*CR$3+$J951*CR$4+$K951*CR$5+$L951*CR$6+$M951*CR$7+$N951*CR$8+$O951*CR$9+$P951*CR$10+$Q951*CR$11+$R951*CR$12+$S951*CR$13+$T951*CR$14+$U951*CR$15+$V951*CR$16+$W951*CR$17+$X951*CR$18+$Y951*CR$19+$Z951*CR$20+$AA951*CR$21+$AB951*CR$22+$AC951*CR$23+$AD951*CR$24+$AE951*CR$25+$AF951*CR$26+$AG951*CR$27+$AH951*CR$28+$AI951*CR$29+$AJ951*CR$30+$AK951*CR$31+$AL951*CR$32+$AM951*CR$33+$AN951*CR$34+$AO951*CR$35+$AP951*CR$36+$AQ951*CR$37+$AR951*CR$38+$AS951*CR$39+$AT951*CR$40+$AU951*CR$41+$AV951*CR$42+$AW951*CR$43+$AX951*CR$44+$AY951*CR$45+$AZ951*CR$46+$BA951*CR$47+$BB951*CR$48+$BC951*CR$49+$BD951*CR$50+$BE951*CR$51+$BF951*CR$52+$BG951*CR$53+$BH951*CR$54+$BI951*CR$55+$BJ951*CR$56+$BK951*CR$57+$BL951*CR$58+$BM951*CR$59+$BN951*CR$60+$BO951*CR$61+$BP951*CR$62+$BQ951*CR$63+$BR951*CR$64+$BS951*CR$65+$BT951*CR$66+$BU951*CR$67+$BV951*CR$68+$BW951*CR$69+$BX951*CR$70+$BY951*CR$71+$BZ951*CR$72+$CA951*CR$73+$CB951*CR$74+$CC951*CR$75+$CD951*CR$76+$CE951*CR$77+$CF951*CR$78+$CG951*CR$79+$CH951*CR$80</f>
        <v>0</v>
      </c>
      <c r="CS952" s="37">
        <f t="shared" ref="CS952" si="10403">$I951*CS$3+$J951*CS$4+$K951*CS$5+$L951*CS$6+$M951*CS$7+$N951*CS$8+$O951*CS$9+$P951*CS$10+$Q951*CS$11+$R951*CS$12+$S951*CS$13+$T951*CS$14+$U951*CS$15+$V951*CS$16+$W951*CS$17+$X951*CS$18+$Y951*CS$19+$Z951*CS$20+$AA951*CS$21+$AB951*CS$22+$AC951*CS$23+$AD951*CS$24+$AE951*CS$25+$AF951*CS$26+$AG951*CS$27+$AH951*CS$28+$AI951*CS$29+$AJ951*CS$30+$AK951*CS$31+$AL951*CS$32+$AM951*CS$33+$AN951*CS$34+$AO951*CS$35+$AP951*CS$36+$AQ951*CS$37+$AR951*CS$38+$AS951*CS$39+$AT951*CS$40+$AU951*CS$41+$AV951*CS$42+$AW951*CS$43+$AX951*CS$44+$AY951*CS$45+$AZ951*CS$46+$BA951*CS$47+$BB951*CS$48+$BC951*CS$49+$BD951*CS$50+$BE951*CS$51+$BF951*CS$52+$BG951*CS$53+$BH951*CS$54+$BI951*CS$55+$BJ951*CS$56+$BK951*CS$57+$BL951*CS$58+$BM951*CS$59+$BN951*CS$60+$BO951*CS$61+$BP951*CS$62+$BQ951*CS$63+$BR951*CS$64+$BS951*CS$65+$BT951*CS$66+$BU951*CS$67+$BV951*CS$68+$BW951*CS$69+$BX951*CS$70+$BY951*CS$71+$BZ951*CS$72+$CA951*CS$73+$CB951*CS$74+$CC951*CS$75+$CD951*CS$76+$CE951*CS$77+$CF951*CS$78+$CG951*CS$79+$CH951*CS$80</f>
        <v>0</v>
      </c>
      <c r="CT952" s="37">
        <f t="shared" ref="CT952" si="10404">$I951*CT$3+$J951*CT$4+$K951*CT$5+$L951*CT$6+$M951*CT$7+$N951*CT$8+$O951*CT$9+$P951*CT$10+$Q951*CT$11+$R951*CT$12+$S951*CT$13+$T951*CT$14+$U951*CT$15+$V951*CT$16+$W951*CT$17+$X951*CT$18+$Y951*CT$19+$Z951*CT$20+$AA951*CT$21+$AB951*CT$22+$AC951*CT$23+$AD951*CT$24+$AE951*CT$25+$AF951*CT$26+$AG951*CT$27+$AH951*CT$28+$AI951*CT$29+$AJ951*CT$30+$AK951*CT$31+$AL951*CT$32+$AM951*CT$33+$AN951*CT$34+$AO951*CT$35+$AP951*CT$36+$AQ951*CT$37+$AR951*CT$38+$AS951*CT$39+$AT951*CT$40+$AU951*CT$41+$AV951*CT$42+$AW951*CT$43+$AX951*CT$44+$AY951*CT$45+$AZ951*CT$46+$BA951*CT$47+$BB951*CT$48+$BC951*CT$49+$BD951*CT$50+$BE951*CT$51+$BF951*CT$52+$BG951*CT$53+$BH951*CT$54+$BI951*CT$55+$BJ951*CT$56+$BK951*CT$57+$BL951*CT$58+$BM951*CT$59+$BN951*CT$60+$BO951*CT$61+$BP951*CT$62+$BQ951*CT$63+$BR951*CT$64+$BS951*CT$65+$BT951*CT$66+$BU951*CT$67+$BV951*CT$68+$BW951*CT$69+$BX951*CT$70+$BY951*CT$71+$BZ951*CT$72+$CA951*CT$73+$CB951*CT$74+$CC951*CT$75+$CD951*CT$76+$CE951*CT$77+$CF951*CT$78+$CG951*CT$79+$CH951*CT$80</f>
        <v>0</v>
      </c>
      <c r="CU952" s="37">
        <f t="shared" ref="CU952" si="10405">$I951*CU$3+$J951*CU$4+$K951*CU$5+$L951*CU$6+$M951*CU$7+$N951*CU$8+$O951*CU$9+$P951*CU$10+$Q951*CU$11+$R951*CU$12+$S951*CU$13+$T951*CU$14+$U951*CU$15+$V951*CU$16+$W951*CU$17+$X951*CU$18+$Y951*CU$19+$Z951*CU$20+$AA951*CU$21+$AB951*CU$22+$AC951*CU$23+$AD951*CU$24+$AE951*CU$25+$AF951*CU$26+$AG951*CU$27+$AH951*CU$28+$AI951*CU$29+$AJ951*CU$30+$AK951*CU$31+$AL951*CU$32+$AM951*CU$33+$AN951*CU$34+$AO951*CU$35+$AP951*CU$36+$AQ951*CU$37+$AR951*CU$38+$AS951*CU$39+$AT951*CU$40+$AU951*CU$41+$AV951*CU$42+$AW951*CU$43+$AX951*CU$44+$AY951*CU$45+$AZ951*CU$46+$BA951*CU$47+$BB951*CU$48+$BC951*CU$49+$BD951*CU$50+$BE951*CU$51+$BF951*CU$52+$BG951*CU$53+$BH951*CU$54+$BI951*CU$55+$BJ951*CU$56+$BK951*CU$57+$BL951*CU$58+$BM951*CU$59+$BN951*CU$60+$BO951*CU$61+$BP951*CU$62+$BQ951*CU$63+$BR951*CU$64+$BS951*CU$65+$BT951*CU$66+$BU951*CU$67+$BV951*CU$68+$BW951*CU$69+$BX951*CU$70+$BY951*CU$71+$BZ951*CU$72+$CA951*CU$73+$CB951*CU$74+$CC951*CU$75+$CD951*CU$76+$CE951*CU$77+$CF951*CU$78+$CG951*CU$79+$CH951*CU$80</f>
        <v>0</v>
      </c>
      <c r="CV952" s="37">
        <f t="shared" ref="CV952" si="10406">$I951*CV$3+$J951*CV$4+$K951*CV$5+$L951*CV$6+$M951*CV$7+$N951*CV$8+$O951*CV$9+$P951*CV$10+$Q951*CV$11+$R951*CV$12+$S951*CV$13+$T951*CV$14+$U951*CV$15+$V951*CV$16+$W951*CV$17+$X951*CV$18+$Y951*CV$19+$Z951*CV$20+$AA951*CV$21+$AB951*CV$22+$AC951*CV$23+$AD951*CV$24+$AE951*CV$25+$AF951*CV$26+$AG951*CV$27+$AH951*CV$28+$AI951*CV$29+$AJ951*CV$30+$AK951*CV$31+$AL951*CV$32+$AM951*CV$33+$AN951*CV$34+$AO951*CV$35+$AP951*CV$36+$AQ951*CV$37+$AR951*CV$38+$AS951*CV$39+$AT951*CV$40+$AU951*CV$41+$AV951*CV$42+$AW951*CV$43+$AX951*CV$44+$AY951*CV$45+$AZ951*CV$46+$BA951*CV$47+$BB951*CV$48+$BC951*CV$49+$BD951*CV$50+$BE951*CV$51+$BF951*CV$52+$BG951*CV$53+$BH951*CV$54+$BI951*CV$55+$BJ951*CV$56+$BK951*CV$57+$BL951*CV$58+$BM951*CV$59+$BN951*CV$60+$BO951*CV$61+$BP951*CV$62+$BQ951*CV$63+$BR951*CV$64+$BS951*CV$65+$BT951*CV$66+$BU951*CV$67+$BV951*CV$68+$BW951*CV$69+$BX951*CV$70+$BY951*CV$71+$BZ951*CV$72+$CA951*CV$73+$CB951*CV$74+$CC951*CV$75+$CD951*CV$76+$CE951*CV$77+$CF951*CV$78+$CG951*CV$79+$CH951*CV$80</f>
        <v>0</v>
      </c>
      <c r="CW952" s="37">
        <f t="shared" ref="CW952" si="10407">$I951*CW$3+$J951*CW$4+$K951*CW$5+$L951*CW$6+$M951*CW$7+$N951*CW$8+$O951*CW$9+$P951*CW$10+$Q951*CW$11+$R951*CW$12+$S951*CW$13+$T951*CW$14+$U951*CW$15+$V951*CW$16+$W951*CW$17+$X951*CW$18+$Y951*CW$19+$Z951*CW$20+$AA951*CW$21+$AB951*CW$22+$AC951*CW$23+$AD951*CW$24+$AE951*CW$25+$AF951*CW$26+$AG951*CW$27+$AH951*CW$28+$AI951*CW$29+$AJ951*CW$30+$AK951*CW$31+$AL951*CW$32+$AM951*CW$33+$AN951*CW$34+$AO951*CW$35+$AP951*CW$36+$AQ951*CW$37+$AR951*CW$38+$AS951*CW$39+$AT951*CW$40+$AU951*CW$41+$AV951*CW$42+$AW951*CW$43+$AX951*CW$44+$AY951*CW$45+$AZ951*CW$46+$BA951*CW$47+$BB951*CW$48+$BC951*CW$49+$BD951*CW$50+$BE951*CW$51+$BF951*CW$52+$BG951*CW$53+$BH951*CW$54+$BI951*CW$55+$BJ951*CW$56+$BK951*CW$57+$BL951*CW$58+$BM951*CW$59+$BN951*CW$60+$BO951*CW$61+$BP951*CW$62+$BQ951*CW$63+$BR951*CW$64+$BS951*CW$65+$BT951*CW$66+$BU951*CW$67+$BV951*CW$68+$BW951*CW$69+$BX951*CW$70+$BY951*CW$71+$BZ951*CW$72+$CA951*CW$73+$CB951*CW$74+$CC951*CW$75+$CD951*CW$76+$CE951*CW$77+$CF951*CW$78+$CG951*CW$79+$CH951*CW$80</f>
        <v>0</v>
      </c>
      <c r="CX952" s="37">
        <f t="shared" ref="CX952" si="10408">$I951*CX$3+$J951*CX$4+$K951*CX$5+$L951*CX$6+$M951*CX$7+$N951*CX$8+$O951*CX$9+$P951*CX$10+$Q951*CX$11+$R951*CX$12+$S951*CX$13+$T951*CX$14+$U951*CX$15+$V951*CX$16+$W951*CX$17+$X951*CX$18+$Y951*CX$19+$Z951*CX$20+$AA951*CX$21+$AB951*CX$22+$AC951*CX$23+$AD951*CX$24+$AE951*CX$25+$AF951*CX$26+$AG951*CX$27+$AH951*CX$28+$AI951*CX$29+$AJ951*CX$30+$AK951*CX$31+$AL951*CX$32+$AM951*CX$33+$AN951*CX$34+$AO951*CX$35+$AP951*CX$36+$AQ951*CX$37+$AR951*CX$38+$AS951*CX$39+$AT951*CX$40+$AU951*CX$41+$AV951*CX$42+$AW951*CX$43+$AX951*CX$44+$AY951*CX$45+$AZ951*CX$46+$BA951*CX$47+$BB951*CX$48+$BC951*CX$49+$BD951*CX$50+$BE951*CX$51+$BF951*CX$52+$BG951*CX$53+$BH951*CX$54+$BI951*CX$55+$BJ951*CX$56+$BK951*CX$57+$BL951*CX$58+$BM951*CX$59+$BN951*CX$60+$BO951*CX$61+$BP951*CX$62+$BQ951*CX$63+$BR951*CX$64+$BS951*CX$65+$BT951*CX$66+$BU951*CX$67+$BV951*CX$68+$BW951*CX$69+$BX951*CX$70+$BY951*CX$71+$BZ951*CX$72+$CA951*CX$73+$CB951*CX$74+$CC951*CX$75+$CD951*CX$76+$CE951*CX$77+$CF951*CX$78+$CG951*CX$79+$CH951*CX$80</f>
        <v>0</v>
      </c>
      <c r="CY952" s="37">
        <f t="shared" ref="CY952" si="10409">$I951*CY$3+$J951*CY$4+$K951*CY$5+$L951*CY$6+$M951*CY$7+$N951*CY$8+$O951*CY$9+$P951*CY$10+$Q951*CY$11+$R951*CY$12+$S951*CY$13+$T951*CY$14+$U951*CY$15+$V951*CY$16+$W951*CY$17+$X951*CY$18+$Y951*CY$19+$Z951*CY$20+$AA951*CY$21+$AB951*CY$22+$AC951*CY$23+$AD951*CY$24+$AE951*CY$25+$AF951*CY$26+$AG951*CY$27+$AH951*CY$28+$AI951*CY$29+$AJ951*CY$30+$AK951*CY$31+$AL951*CY$32+$AM951*CY$33+$AN951*CY$34+$AO951*CY$35+$AP951*CY$36+$AQ951*CY$37+$AR951*CY$38+$AS951*CY$39+$AT951*CY$40+$AU951*CY$41+$AV951*CY$42+$AW951*CY$43+$AX951*CY$44+$AY951*CY$45+$AZ951*CY$46+$BA951*CY$47+$BB951*CY$48+$BC951*CY$49+$BD951*CY$50+$BE951*CY$51+$BF951*CY$52+$BG951*CY$53+$BH951*CY$54+$BI951*CY$55+$BJ951*CY$56+$BK951*CY$57+$BL951*CY$58+$BM951*CY$59+$BN951*CY$60+$BO951*CY$61+$BP951*CY$62+$BQ951*CY$63+$BR951*CY$64+$BS951*CY$65+$BT951*CY$66+$BU951*CY$67+$BV951*CY$68+$BW951*CY$69+$BX951*CY$70+$BY951*CY$71+$BZ951*CY$72+$CA951*CY$73+$CB951*CY$74+$CC951*CY$75+$CD951*CY$76+$CE951*CY$77+$CF951*CY$78+$CG951*CY$79+$CH951*CY$80</f>
        <v>0</v>
      </c>
      <c r="CZ952" s="37">
        <f t="shared" ref="CZ952" si="10410">$I951*CZ$3+$J951*CZ$4+$K951*CZ$5+$L951*CZ$6+$M951*CZ$7+$N951*CZ$8+$O951*CZ$9+$P951*CZ$10+$Q951*CZ$11+$R951*CZ$12+$S951*CZ$13+$T951*CZ$14+$U951*CZ$15+$V951*CZ$16+$W951*CZ$17+$X951*CZ$18+$Y951*CZ$19+$Z951*CZ$20+$AA951*CZ$21+$AB951*CZ$22+$AC951*CZ$23+$AD951*CZ$24+$AE951*CZ$25+$AF951*CZ$26+$AG951*CZ$27+$AH951*CZ$28+$AI951*CZ$29+$AJ951*CZ$30+$AK951*CZ$31+$AL951*CZ$32+$AM951*CZ$33+$AN951*CZ$34+$AO951*CZ$35+$AP951*CZ$36+$AQ951*CZ$37+$AR951*CZ$38+$AS951*CZ$39+$AT951*CZ$40+$AU951*CZ$41+$AV951*CZ$42+$AW951*CZ$43+$AX951*CZ$44+$AY951*CZ$45+$AZ951*CZ$46+$BA951*CZ$47+$BB951*CZ$48+$BC951*CZ$49+$BD951*CZ$50+$BE951*CZ$51+$BF951*CZ$52+$BG951*CZ$53+$BH951*CZ$54+$BI951*CZ$55+$BJ951*CZ$56+$BK951*CZ$57+$BL951*CZ$58+$BM951*CZ$59+$BN951*CZ$60+$BO951*CZ$61+$BP951*CZ$62+$BQ951*CZ$63+$BR951*CZ$64+$BS951*CZ$65+$BT951*CZ$66+$BU951*CZ$67+$BV951*CZ$68+$BW951*CZ$69+$BX951*CZ$70+$BY951*CZ$71+$BZ951*CZ$72+$CA951*CZ$73+$CB951*CZ$74+$CC951*CZ$75+$CD951*CZ$76+$CE951*CZ$77+$CF951*CZ$78+$CG951*CZ$79+$CH951*CZ$80</f>
        <v>0</v>
      </c>
      <c r="DA952" s="37">
        <f t="shared" ref="DA952" si="10411">$I951*DA$3+$J951*DA$4+$K951*DA$5+$L951*DA$6+$M951*DA$7+$N951*DA$8+$O951*DA$9+$P951*DA$10+$Q951*DA$11+$R951*DA$12+$S951*DA$13+$T951*DA$14+$U951*DA$15+$V951*DA$16+$W951*DA$17+$X951*DA$18+$Y951*DA$19+$Z951*DA$20+$AA951*DA$21+$AB951*DA$22+$AC951*DA$23+$AD951*DA$24+$AE951*DA$25+$AF951*DA$26+$AG951*DA$27+$AH951*DA$28+$AI951*DA$29+$AJ951*DA$30+$AK951*DA$31+$AL951*DA$32+$AM951*DA$33+$AN951*DA$34+$AO951*DA$35+$AP951*DA$36+$AQ951*DA$37+$AR951*DA$38+$AS951*DA$39+$AT951*DA$40+$AU951*DA$41+$AV951*DA$42+$AW951*DA$43+$AX951*DA$44+$AY951*DA$45+$AZ951*DA$46+$BA951*DA$47+$BB951*DA$48+$BC951*DA$49+$BD951*DA$50+$BE951*DA$51+$BF951*DA$52+$BG951*DA$53+$BH951*DA$54+$BI951*DA$55+$BJ951*DA$56+$BK951*DA$57+$BL951*DA$58+$BM951*DA$59+$BN951*DA$60+$BO951*DA$61+$BP951*DA$62+$BQ951*DA$63+$BR951*DA$64+$BS951*DA$65+$BT951*DA$66+$BU951*DA$67+$BV951*DA$68+$BW951*DA$69+$BX951*DA$70+$BY951*DA$71+$BZ951*DA$72+$CA951*DA$73+$CB951*DA$74+$CC951*DA$75+$CD951*DA$76+$CE951*DA$77+$CF951*DA$78+$CG951*DA$79+$CH951*DA$80</f>
        <v>0</v>
      </c>
      <c r="DB952" s="37">
        <f t="shared" ref="DB952" si="10412">$I951*DB$3+$J951*DB$4+$K951*DB$5+$L951*DB$6+$M951*DB$7+$N951*DB$8+$O951*DB$9+$P951*DB$10+$Q951*DB$11+$R951*DB$12+$S951*DB$13+$T951*DB$14+$U951*DB$15+$V951*DB$16+$W951*DB$17+$X951*DB$18+$Y951*DB$19+$Z951*DB$20+$AA951*DB$21+$AB951*DB$22+$AC951*DB$23+$AD951*DB$24+$AE951*DB$25+$AF951*DB$26+$AG951*DB$27+$AH951*DB$28+$AI951*DB$29+$AJ951*DB$30+$AK951*DB$31+$AL951*DB$32+$AM951*DB$33+$AN951*DB$34+$AO951*DB$35+$AP951*DB$36+$AQ951*DB$37+$AR951*DB$38+$AS951*DB$39+$AT951*DB$40+$AU951*DB$41+$AV951*DB$42+$AW951*DB$43+$AX951*DB$44+$AY951*DB$45+$AZ951*DB$46+$BA951*DB$47+$BB951*DB$48+$BC951*DB$49+$BD951*DB$50+$BE951*DB$51+$BF951*DB$52+$BG951*DB$53+$BH951*DB$54+$BI951*DB$55+$BJ951*DB$56+$BK951*DB$57+$BL951*DB$58+$BM951*DB$59+$BN951*DB$60+$BO951*DB$61+$BP951*DB$62+$BQ951*DB$63+$BR951*DB$64+$BS951*DB$65+$BT951*DB$66+$BU951*DB$67+$BV951*DB$68+$BW951*DB$69+$BX951*DB$70+$BY951*DB$71+$BZ951*DB$72+$CA951*DB$73+$CB951*DB$74+$CC951*DB$75+$CD951*DB$76+$CE951*DB$77+$CF951*DB$78+$CG951*DB$79+$CH951*DB$80</f>
        <v>0</v>
      </c>
      <c r="DC952" s="37">
        <f t="shared" ref="DC952" si="10413">$I951*DC$3+$J951*DC$4+$K951*DC$5+$L951*DC$6+$M951*DC$7+$N951*DC$8+$O951*DC$9+$P951*DC$10+$Q951*DC$11+$R951*DC$12+$S951*DC$13+$T951*DC$14+$U951*DC$15+$V951*DC$16+$W951*DC$17+$X951*DC$18+$Y951*DC$19+$Z951*DC$20+$AA951*DC$21+$AB951*DC$22+$AC951*DC$23+$AD951*DC$24+$AE951*DC$25+$AF951*DC$26+$AG951*DC$27+$AH951*DC$28+$AI951*DC$29+$AJ951*DC$30+$AK951*DC$31+$AL951*DC$32+$AM951*DC$33+$AN951*DC$34+$AO951*DC$35+$AP951*DC$36+$AQ951*DC$37+$AR951*DC$38+$AS951*DC$39+$AT951*DC$40+$AU951*DC$41+$AV951*DC$42+$AW951*DC$43+$AX951*DC$44+$AY951*DC$45+$AZ951*DC$46+$BA951*DC$47+$BB951*DC$48+$BC951*DC$49+$BD951*DC$50+$BE951*DC$51+$BF951*DC$52+$BG951*DC$53+$BH951*DC$54+$BI951*DC$55+$BJ951*DC$56+$BK951*DC$57+$BL951*DC$58+$BM951*DC$59+$BN951*DC$60+$BO951*DC$61+$BP951*DC$62+$BQ951*DC$63+$BR951*DC$64+$BS951*DC$65+$BT951*DC$66+$BU951*DC$67+$BV951*DC$68+$BW951*DC$69+$BX951*DC$70+$BY951*DC$71+$BZ951*DC$72+$CA951*DC$73+$CB951*DC$74+$CC951*DC$75+$CD951*DC$76+$CE951*DC$77+$CF951*DC$78+$CG951*DC$79+$CH951*DC$80</f>
        <v>0</v>
      </c>
      <c r="DD952" s="37">
        <f t="shared" ref="DD952" si="10414">$I951*DD$3+$J951*DD$4+$K951*DD$5+$L951*DD$6+$M951*DD$7+$N951*DD$8+$O951*DD$9+$P951*DD$10+$Q951*DD$11+$R951*DD$12+$S951*DD$13+$T951*DD$14+$U951*DD$15+$V951*DD$16+$W951*DD$17+$X951*DD$18+$Y951*DD$19+$Z951*DD$20+$AA951*DD$21+$AB951*DD$22+$AC951*DD$23+$AD951*DD$24+$AE951*DD$25+$AF951*DD$26+$AG951*DD$27+$AH951*DD$28+$AI951*DD$29+$AJ951*DD$30+$AK951*DD$31+$AL951*DD$32+$AM951*DD$33+$AN951*DD$34+$AO951*DD$35+$AP951*DD$36+$AQ951*DD$37+$AR951*DD$38+$AS951*DD$39+$AT951*DD$40+$AU951*DD$41+$AV951*DD$42+$AW951*DD$43+$AX951*DD$44+$AY951*DD$45+$AZ951*DD$46+$BA951*DD$47+$BB951*DD$48+$BC951*DD$49+$BD951*DD$50+$BE951*DD$51+$BF951*DD$52+$BG951*DD$53+$BH951*DD$54+$BI951*DD$55+$BJ951*DD$56+$BK951*DD$57+$BL951*DD$58+$BM951*DD$59+$BN951*DD$60+$BO951*DD$61+$BP951*DD$62+$BQ951*DD$63+$BR951*DD$64+$BS951*DD$65+$BT951*DD$66+$BU951*DD$67+$BV951*DD$68+$BW951*DD$69+$BX951*DD$70+$BY951*DD$71+$BZ951*DD$72+$CA951*DD$73+$CB951*DD$74+$CC951*DD$75+$CD951*DD$76+$CE951*DD$77+$CF951*DD$78+$CG951*DD$79+$CH951*DD$80</f>
        <v>0</v>
      </c>
      <c r="DE952" s="37">
        <f t="shared" ref="DE952" si="10415">$I951*DE$3+$J951*DE$4+$K951*DE$5+$L951*DE$6+$M951*DE$7+$N951*DE$8+$O951*DE$9+$P951*DE$10+$Q951*DE$11+$R951*DE$12+$S951*DE$13+$T951*DE$14+$U951*DE$15+$V951*DE$16+$W951*DE$17+$X951*DE$18+$Y951*DE$19+$Z951*DE$20+$AA951*DE$21+$AB951*DE$22+$AC951*DE$23+$AD951*DE$24+$AE951*DE$25+$AF951*DE$26+$AG951*DE$27+$AH951*DE$28+$AI951*DE$29+$AJ951*DE$30+$AK951*DE$31+$AL951*DE$32+$AM951*DE$33+$AN951*DE$34+$AO951*DE$35+$AP951*DE$36+$AQ951*DE$37+$AR951*DE$38+$AS951*DE$39+$AT951*DE$40+$AU951*DE$41+$AV951*DE$42+$AW951*DE$43+$AX951*DE$44+$AY951*DE$45+$AZ951*DE$46+$BA951*DE$47+$BB951*DE$48+$BC951*DE$49+$BD951*DE$50+$BE951*DE$51+$BF951*DE$52+$BG951*DE$53+$BH951*DE$54+$BI951*DE$55+$BJ951*DE$56+$BK951*DE$57+$BL951*DE$58+$BM951*DE$59+$BN951*DE$60+$BO951*DE$61+$BP951*DE$62+$BQ951*DE$63+$BR951*DE$64+$BS951*DE$65+$BT951*DE$66+$BU951*DE$67+$BV951*DE$68+$BW951*DE$69+$BX951*DE$70+$BY951*DE$71+$BZ951*DE$72+$CA951*DE$73+$CB951*DE$74+$CC951*DE$75+$CD951*DE$76+$CE951*DE$77+$CF951*DE$78+$CG951*DE$79+$CH951*DE$80</f>
        <v>0</v>
      </c>
      <c r="DF952" s="37">
        <f t="shared" ref="DF952" si="10416">$I951*DF$3+$J951*DF$4+$K951*DF$5+$L951*DF$6+$M951*DF$7+$N951*DF$8+$O951*DF$9+$P951*DF$10+$Q951*DF$11+$R951*DF$12+$S951*DF$13+$T951*DF$14+$U951*DF$15+$V951*DF$16+$W951*DF$17+$X951*DF$18+$Y951*DF$19+$Z951*DF$20+$AA951*DF$21+$AB951*DF$22+$AC951*DF$23+$AD951*DF$24+$AE951*DF$25+$AF951*DF$26+$AG951*DF$27+$AH951*DF$28+$AI951*DF$29+$AJ951*DF$30+$AK951*DF$31+$AL951*DF$32+$AM951*DF$33+$AN951*DF$34+$AO951*DF$35+$AP951*DF$36+$AQ951*DF$37+$AR951*DF$38+$AS951*DF$39+$AT951*DF$40+$AU951*DF$41+$AV951*DF$42+$AW951*DF$43+$AX951*DF$44+$AY951*DF$45+$AZ951*DF$46+$BA951*DF$47+$BB951*DF$48+$BC951*DF$49+$BD951*DF$50+$BE951*DF$51+$BF951*DF$52+$BG951*DF$53+$BH951*DF$54+$BI951*DF$55+$BJ951*DF$56+$BK951*DF$57+$BL951*DF$58+$BM951*DF$59+$BN951*DF$60+$BO951*DF$61+$BP951*DF$62+$BQ951*DF$63+$BR951*DF$64+$BS951*DF$65+$BT951*DF$66+$BU951*DF$67+$BV951*DF$68+$BW951*DF$69+$BX951*DF$70+$BY951*DF$71+$BZ951*DF$72+$CA951*DF$73+$CB951*DF$74+$CC951*DF$75+$CD951*DF$76+$CE951*DF$77+$CF951*DF$78+$CG951*DF$79+$CH951*DF$80</f>
        <v>0</v>
      </c>
      <c r="DG952" s="38">
        <f t="shared" ref="DG952" si="10417">$I951*DG$3+$J951*DG$4+$K951*DG$5+$L951*DG$6+$M951*DG$7+$N951*DG$8+$O951*DG$9+$P951*DG$10+$Q951*DG$11+$R951*DG$12+$S951*DG$13+$T951*DG$14+$U951*DG$15+$V951*DG$16+$W951*DG$17+$X951*DG$18+$Y951*DG$19+$Z951*DG$20+$AA951*DG$21+$AB951*DG$22+$AC951*DG$23+$AD951*DG$24+$AE951*DG$25+$AF951*DG$26+$AG951*DG$27+$AH951*DG$28+$AI951*DG$29+$AJ951*DG$30+$AK951*DG$31+$AL951*DG$32+$AM951*DG$33+$AN951*DG$34+$AO951*DG$35+$AP951*DG$36+$AQ951*DG$37+$AR951*DG$38+$AS951*DG$39+$AT951*DG$40+$AU951*DG$41+$AV951*DG$42+$AW951*DG$43+$AX951*DG$44+$AY951*DG$45+$AZ951*DG$46+$BA951*DG$47+$BB951*DG$48+$BC951*DG$49+$BD951*DG$50+$BE951*DG$51+$BF951*DG$52+$BG951*DG$53+$BH951*DG$54+$BI951*DG$55+$BJ951*DG$56+$BK951*DG$57+$BL951*DG$58+$BM951*DG$59+$BN951*DG$60+$BO951*DG$61+$BP951*DG$62+$BQ951*DG$63+$BR951*DG$64+$BS951*DG$65+$BT951*DG$66+$BU951*DG$67+$BV951*DG$68+$BW951*DG$69+$BX951*DG$70+$BY951*DG$71+$BZ951*DG$72+$CA951*DG$73+$CB951*DG$74+$CC951*DG$75+$CD951*DG$76+$CE951*DG$77+$CF951*DG$78+$CG951*DG$79+$CH951*DG$80</f>
        <v>0</v>
      </c>
    </row>
    <row r="953" spans="1:117" ht="12.75" hidden="1" outlineLevel="1" x14ac:dyDescent="0.2">
      <c r="A953" s="26"/>
      <c r="B953" s="27"/>
      <c r="C953" s="27"/>
      <c r="D953" s="28"/>
      <c r="E953" s="28"/>
      <c r="F953" s="28"/>
      <c r="G953" s="28"/>
      <c r="H953" s="28"/>
      <c r="I953" s="59"/>
      <c r="J953" s="59"/>
      <c r="K953" s="59"/>
      <c r="L953" s="59"/>
      <c r="M953" s="59"/>
      <c r="N953" s="59"/>
      <c r="O953" s="59"/>
      <c r="P953" s="59"/>
      <c r="Q953" s="59"/>
      <c r="R953" s="59"/>
      <c r="S953" s="59"/>
      <c r="T953" s="59"/>
      <c r="U953" s="59"/>
      <c r="V953" s="59"/>
      <c r="W953" s="59"/>
      <c r="X953" s="59"/>
      <c r="Y953" s="59"/>
      <c r="Z953" s="59"/>
      <c r="AA953" s="59"/>
      <c r="AB953" s="59"/>
      <c r="AC953" s="59"/>
      <c r="AD953" s="59"/>
      <c r="AE953" s="59"/>
      <c r="AF953" s="59"/>
      <c r="AG953" s="59"/>
      <c r="AH953" s="59"/>
      <c r="AI953" s="59"/>
      <c r="AJ953" s="59"/>
      <c r="AK953" s="59"/>
      <c r="AL953" s="59"/>
      <c r="AM953" s="59"/>
      <c r="AN953" s="59"/>
      <c r="AO953" s="59"/>
      <c r="AP953" s="59"/>
      <c r="AQ953" s="59"/>
      <c r="AR953" s="59"/>
      <c r="AS953" s="59"/>
      <c r="AT953" s="59"/>
      <c r="AU953" s="59"/>
      <c r="AV953" s="59"/>
      <c r="AW953" s="59"/>
      <c r="AX953" s="59"/>
      <c r="AY953" s="59"/>
      <c r="AZ953" s="59"/>
      <c r="BA953" s="59"/>
      <c r="BB953" s="59"/>
      <c r="BC953" s="59"/>
      <c r="BD953" s="59"/>
      <c r="BE953" s="59"/>
      <c r="BF953" s="59"/>
      <c r="BG953" s="59"/>
      <c r="BH953" s="59"/>
      <c r="BI953" s="59"/>
      <c r="BJ953" s="59"/>
      <c r="BK953" s="59"/>
      <c r="BL953" s="59"/>
      <c r="BM953" s="59"/>
      <c r="BN953" s="59"/>
      <c r="BO953" s="59"/>
      <c r="BP953" s="59"/>
      <c r="BQ953" s="59"/>
      <c r="BR953" s="59"/>
      <c r="BS953" s="59"/>
      <c r="BT953" s="59"/>
      <c r="BU953" s="59"/>
      <c r="BV953" s="59"/>
      <c r="BW953" s="59"/>
      <c r="BX953" s="59"/>
      <c r="BY953" s="59"/>
      <c r="BZ953" s="59"/>
      <c r="CA953" s="59"/>
      <c r="CB953" s="59"/>
      <c r="CC953" s="59"/>
      <c r="CD953" s="59"/>
      <c r="CE953" s="59"/>
      <c r="CF953" s="59"/>
      <c r="CG953" s="59"/>
      <c r="CH953" s="59"/>
      <c r="CI953" s="28"/>
      <c r="CJ953" s="28"/>
      <c r="CK953" s="28"/>
      <c r="CL953" s="28"/>
      <c r="CM953" s="29" t="s">
        <v>8</v>
      </c>
      <c r="CN953" s="39"/>
      <c r="CO953" s="40"/>
      <c r="CP953" s="40"/>
      <c r="CQ953" s="40"/>
      <c r="CR953" s="40"/>
      <c r="CS953" s="40"/>
      <c r="CT953" s="40"/>
      <c r="CU953" s="40"/>
      <c r="CV953" s="40"/>
      <c r="CW953" s="40"/>
      <c r="CX953" s="40"/>
      <c r="CY953" s="40"/>
      <c r="CZ953" s="40"/>
      <c r="DA953" s="40"/>
      <c r="DB953" s="40"/>
      <c r="DC953" s="40"/>
      <c r="DD953" s="40"/>
      <c r="DE953" s="40"/>
      <c r="DF953" s="40"/>
      <c r="DG953" s="41"/>
    </row>
    <row r="954" spans="1:117" ht="12.75" collapsed="1" x14ac:dyDescent="0.2">
      <c r="A954" s="19" t="s">
        <v>569</v>
      </c>
      <c r="B954" s="19" t="s">
        <v>31</v>
      </c>
      <c r="C954" s="19"/>
      <c r="D954" s="20" t="s">
        <v>565</v>
      </c>
      <c r="E954" s="20">
        <v>6</v>
      </c>
      <c r="F954" s="20">
        <f>IF($C$4="",SUMIF(stock_on_hand!A:A,planner!A954,stock_on_hand!C:C),SUMIFS(stock_on_hand!C:C,stock_on_hand!A:A,planner!A954,stock_on_hand!E:E,$C$4))</f>
        <v>811.9</v>
      </c>
      <c r="G954" s="20"/>
      <c r="H954" s="20" t="s">
        <v>6</v>
      </c>
      <c r="I954" s="57">
        <f>IFERROR(HLOOKUP(I$188,bom!$2:$300,MATCH($A954,bom!$A:$A,0)-1,0),0)</f>
        <v>0</v>
      </c>
      <c r="J954" s="57">
        <f>IFERROR(HLOOKUP(J$188,bom!$2:$300,MATCH($A954,bom!$A:$A,0)-1,0),0)</f>
        <v>0</v>
      </c>
      <c r="K954" s="57">
        <f>IFERROR(HLOOKUP(K$188,bom!$2:$300,MATCH($A954,bom!$A:$A,0)-1,0),0)</f>
        <v>0</v>
      </c>
      <c r="L954" s="57">
        <f>IFERROR(HLOOKUP(L$188,bom!$2:$300,MATCH($A954,bom!$A:$A,0)-1,0),0)</f>
        <v>0</v>
      </c>
      <c r="M954" s="57">
        <f>IFERROR(HLOOKUP(M$188,bom!$2:$300,MATCH($A954,bom!$A:$A,0)-1,0),0)</f>
        <v>0</v>
      </c>
      <c r="N954" s="57">
        <f>IFERROR(HLOOKUP(N$188,bom!$2:$300,MATCH($A954,bom!$A:$A,0)-1,0),0)</f>
        <v>0</v>
      </c>
      <c r="O954" s="57">
        <f>IFERROR(HLOOKUP(O$188,bom!$2:$300,MATCH($A954,bom!$A:$A,0)-1,0),0)</f>
        <v>0</v>
      </c>
      <c r="P954" s="57">
        <f>IFERROR(HLOOKUP(P$188,bom!$2:$300,MATCH($A954,bom!$A:$A,0)-1,0),0)</f>
        <v>0</v>
      </c>
      <c r="Q954" s="57">
        <f>IFERROR(HLOOKUP(Q$188,bom!$2:$300,MATCH($A954,bom!$A:$A,0)-1,0),0)</f>
        <v>0</v>
      </c>
      <c r="R954" s="57">
        <f>IFERROR(HLOOKUP(R$188,bom!$2:$300,MATCH($A954,bom!$A:$A,0)-1,0),0)</f>
        <v>0</v>
      </c>
      <c r="S954" s="57">
        <f>IFERROR(HLOOKUP(S$188,bom!$2:$300,MATCH($A954,bom!$A:$A,0)-1,0),0)</f>
        <v>0</v>
      </c>
      <c r="T954" s="57">
        <f>IFERROR(HLOOKUP(T$188,bom!$2:$300,MATCH($A954,bom!$A:$A,0)-1,0),0)</f>
        <v>0</v>
      </c>
      <c r="U954" s="57">
        <f>IFERROR(HLOOKUP(U$188,bom!$2:$300,MATCH($A954,bom!$A:$A,0)-1,0),0)</f>
        <v>0</v>
      </c>
      <c r="V954" s="57">
        <f>IFERROR(HLOOKUP(V$188,bom!$2:$300,MATCH($A954,bom!$A:$A,0)-1,0),0)</f>
        <v>0</v>
      </c>
      <c r="W954" s="57">
        <f>IFERROR(HLOOKUP(W$188,bom!$2:$300,MATCH($A954,bom!$A:$A,0)-1,0),0)</f>
        <v>0</v>
      </c>
      <c r="X954" s="57">
        <f>IFERROR(HLOOKUP(X$188,bom!$2:$300,MATCH($A954,bom!$A:$A,0)-1,0),0)</f>
        <v>0</v>
      </c>
      <c r="Y954" s="57">
        <f>IFERROR(HLOOKUP(Y$188,bom!$2:$300,MATCH($A954,bom!$A:$A,0)-1,0),0)</f>
        <v>0</v>
      </c>
      <c r="Z954" s="57">
        <f>IFERROR(HLOOKUP(Z$188,bom!$2:$300,MATCH($A954,bom!$A:$A,0)-1,0),0)</f>
        <v>0</v>
      </c>
      <c r="AA954" s="57">
        <f>IFERROR(HLOOKUP(AA$188,bom!$2:$300,MATCH($A954,bom!$A:$A,0)-1,0),0)</f>
        <v>0</v>
      </c>
      <c r="AB954" s="57">
        <f>IFERROR(HLOOKUP(AB$188,bom!$2:$300,MATCH($A954,bom!$A:$A,0)-1,0),0)</f>
        <v>0</v>
      </c>
      <c r="AC954" s="57">
        <f>IFERROR(HLOOKUP(AC$188,bom!$2:$300,MATCH($A954,bom!$A:$A,0)-1,0),0)</f>
        <v>0</v>
      </c>
      <c r="AD954" s="57">
        <f>IFERROR(HLOOKUP(AD$188,bom!$2:$300,MATCH($A954,bom!$A:$A,0)-1,0),0)</f>
        <v>0</v>
      </c>
      <c r="AE954" s="57">
        <f>IFERROR(HLOOKUP(AE$188,bom!$2:$300,MATCH($A954,bom!$A:$A,0)-1,0),0)</f>
        <v>0</v>
      </c>
      <c r="AF954" s="57">
        <f>IFERROR(HLOOKUP(AF$188,bom!$2:$300,MATCH($A954,bom!$A:$A,0)-1,0),0)</f>
        <v>0</v>
      </c>
      <c r="AG954" s="57">
        <f>IFERROR(HLOOKUP(AG$188,bom!$2:$300,MATCH($A954,bom!$A:$A,0)-1,0),0)</f>
        <v>0</v>
      </c>
      <c r="AH954" s="57">
        <f>IFERROR(HLOOKUP(AH$188,bom!$2:$300,MATCH($A954,bom!$A:$A,0)-1,0),0)</f>
        <v>0</v>
      </c>
      <c r="AI954" s="57">
        <f>IFERROR(HLOOKUP(AI$188,bom!$2:$300,MATCH($A954,bom!$A:$A,0)-1,0),0)</f>
        <v>0</v>
      </c>
      <c r="AJ954" s="57">
        <f>IFERROR(HLOOKUP(AJ$188,bom!$2:$300,MATCH($A954,bom!$A:$A,0)-1,0),0)</f>
        <v>0</v>
      </c>
      <c r="AK954" s="57">
        <f>IFERROR(HLOOKUP(AK$188,bom!$2:$300,MATCH($A954,bom!$A:$A,0)-1,0),0)</f>
        <v>0</v>
      </c>
      <c r="AL954" s="57">
        <f>IFERROR(HLOOKUP(AL$188,bom!$2:$300,MATCH($A954,bom!$A:$A,0)-1,0),0)</f>
        <v>0</v>
      </c>
      <c r="AM954" s="57">
        <f>IFERROR(HLOOKUP(AM$188,bom!$2:$300,MATCH($A954,bom!$A:$A,0)-1,0),0)</f>
        <v>0</v>
      </c>
      <c r="AN954" s="57">
        <f>IFERROR(HLOOKUP(AN$188,bom!$2:$300,MATCH($A954,bom!$A:$A,0)-1,0),0)</f>
        <v>0</v>
      </c>
      <c r="AO954" s="57">
        <f>IFERROR(HLOOKUP(AO$188,bom!$2:$300,MATCH($A954,bom!$A:$A,0)-1,0),0)</f>
        <v>0</v>
      </c>
      <c r="AP954" s="57">
        <f>IFERROR(HLOOKUP(AP$188,bom!$2:$300,MATCH($A954,bom!$A:$A,0)-1,0),0)</f>
        <v>0</v>
      </c>
      <c r="AQ954" s="57">
        <f>IFERROR(HLOOKUP(AQ$188,bom!$2:$300,MATCH($A954,bom!$A:$A,0)-1,0),0)</f>
        <v>0</v>
      </c>
      <c r="AR954" s="57">
        <f>IFERROR(HLOOKUP(AR$188,bom!$2:$300,MATCH($A954,bom!$A:$A,0)-1,0),0)</f>
        <v>0</v>
      </c>
      <c r="AS954" s="57">
        <f>IFERROR(HLOOKUP(AS$188,bom!$2:$300,MATCH($A954,bom!$A:$A,0)-1,0),0)</f>
        <v>0</v>
      </c>
      <c r="AT954" s="57">
        <f>IFERROR(HLOOKUP(AT$188,bom!$2:$300,MATCH($A954,bom!$A:$A,0)-1,0),0)</f>
        <v>0</v>
      </c>
      <c r="AU954" s="57">
        <f>IFERROR(HLOOKUP(AU$188,bom!$2:$300,MATCH($A954,bom!$A:$A,0)-1,0),0)</f>
        <v>0</v>
      </c>
      <c r="AV954" s="57">
        <f>IFERROR(HLOOKUP(AV$188,bom!$2:$300,MATCH($A954,bom!$A:$A,0)-1,0),0)</f>
        <v>0</v>
      </c>
      <c r="AW954" s="57">
        <f>IFERROR(HLOOKUP(AW$188,bom!$2:$300,MATCH($A954,bom!$A:$A,0)-1,0),0)</f>
        <v>0</v>
      </c>
      <c r="AX954" s="57">
        <f>IFERROR(HLOOKUP(AX$188,bom!$2:$300,MATCH($A954,bom!$A:$A,0)-1,0),0)</f>
        <v>0</v>
      </c>
      <c r="AY954" s="57">
        <f>IFERROR(HLOOKUP(AY$188,bom!$2:$300,MATCH($A954,bom!$A:$A,0)-1,0),0)</f>
        <v>0</v>
      </c>
      <c r="AZ954" s="57">
        <f>IFERROR(HLOOKUP(AZ$188,bom!$2:$300,MATCH($A954,bom!$A:$A,0)-1,0),0)</f>
        <v>0</v>
      </c>
      <c r="BA954" s="57">
        <f>IFERROR(HLOOKUP(BA$188,bom!$2:$300,MATCH($A954,bom!$A:$A,0)-1,0),0)</f>
        <v>0</v>
      </c>
      <c r="BB954" s="57">
        <f>IFERROR(HLOOKUP(BB$188,bom!$2:$300,MATCH($A954,bom!$A:$A,0)-1,0),0)</f>
        <v>0</v>
      </c>
      <c r="BC954" s="57">
        <f>IFERROR(HLOOKUP(BC$188,bom!$2:$300,MATCH($A954,bom!$A:$A,0)-1,0),0)</f>
        <v>0</v>
      </c>
      <c r="BD954" s="57">
        <f>IFERROR(HLOOKUP(BD$188,bom!$2:$300,MATCH($A954,bom!$A:$A,0)-1,0),0)</f>
        <v>0</v>
      </c>
      <c r="BE954" s="57">
        <f>IFERROR(HLOOKUP(BE$188,bom!$2:$300,MATCH($A954,bom!$A:$A,0)-1,0),0)</f>
        <v>0</v>
      </c>
      <c r="BF954" s="57">
        <f>IFERROR(HLOOKUP(BF$188,bom!$2:$300,MATCH($A954,bom!$A:$A,0)-1,0),0)</f>
        <v>0</v>
      </c>
      <c r="BG954" s="57">
        <f>IFERROR(HLOOKUP(BG$188,bom!$2:$300,MATCH($A954,bom!$A:$A,0)-1,0),0)</f>
        <v>0</v>
      </c>
      <c r="BH954" s="57">
        <f>IFERROR(HLOOKUP(BH$188,bom!$2:$300,MATCH($A954,bom!$A:$A,0)-1,0),0)</f>
        <v>0</v>
      </c>
      <c r="BI954" s="57">
        <f>IFERROR(HLOOKUP(BI$188,bom!$2:$300,MATCH($A954,bom!$A:$A,0)-1,0),0)</f>
        <v>0</v>
      </c>
      <c r="BJ954" s="57">
        <f>IFERROR(HLOOKUP(BJ$188,bom!$2:$300,MATCH($A954,bom!$A:$A,0)-1,0),0)</f>
        <v>0</v>
      </c>
      <c r="BK954" s="57">
        <f>IFERROR(HLOOKUP(BK$188,bom!$2:$300,MATCH($A954,bom!$A:$A,0)-1,0),0)</f>
        <v>0</v>
      </c>
      <c r="BL954" s="57">
        <f>IFERROR(HLOOKUP(BL$188,bom!$2:$300,MATCH($A954,bom!$A:$A,0)-1,0),0)</f>
        <v>0</v>
      </c>
      <c r="BM954" s="57">
        <f>IFERROR(HLOOKUP(BM$188,bom!$2:$300,MATCH($A954,bom!$A:$A,0)-1,0),0)</f>
        <v>0</v>
      </c>
      <c r="BN954" s="57">
        <f>IFERROR(HLOOKUP(BN$188,bom!$2:$300,MATCH($A954,bom!$A:$A,0)-1,0),0)</f>
        <v>0</v>
      </c>
      <c r="BO954" s="57">
        <f>IFERROR(HLOOKUP(BO$188,bom!$2:$300,MATCH($A954,bom!$A:$A,0)-1,0),0)</f>
        <v>0</v>
      </c>
      <c r="BP954" s="57">
        <f>IFERROR(HLOOKUP(BP$188,bom!$2:$300,MATCH($A954,bom!$A:$A,0)-1,0),0)</f>
        <v>0</v>
      </c>
      <c r="BQ954" s="57">
        <f>IFERROR(HLOOKUP(BQ$188,bom!$2:$300,MATCH($A954,bom!$A:$A,0)-1,0),0)</f>
        <v>0</v>
      </c>
      <c r="BR954" s="57">
        <f>IFERROR(HLOOKUP(BR$188,bom!$2:$300,MATCH($A954,bom!$A:$A,0)-1,0),0)</f>
        <v>0</v>
      </c>
      <c r="BS954" s="57">
        <f>IFERROR(HLOOKUP(BS$188,bom!$2:$300,MATCH($A954,bom!$A:$A,0)-1,0),0)</f>
        <v>0</v>
      </c>
      <c r="BT954" s="57">
        <f>IFERROR(HLOOKUP(BT$188,bom!$2:$300,MATCH($A954,bom!$A:$A,0)-1,0),0)</f>
        <v>0</v>
      </c>
      <c r="BU954" s="57">
        <f>IFERROR(HLOOKUP(BU$188,bom!$2:$300,MATCH($A954,bom!$A:$A,0)-1,0),0)</f>
        <v>0</v>
      </c>
      <c r="BV954" s="57">
        <f>IFERROR(HLOOKUP(BV$188,bom!$2:$300,MATCH($A954,bom!$A:$A,0)-1,0),0)</f>
        <v>0</v>
      </c>
      <c r="BW954" s="57">
        <f>IFERROR(HLOOKUP(BW$188,bom!$2:$300,MATCH($A954,bom!$A:$A,0)-1,0),0)</f>
        <v>0</v>
      </c>
      <c r="BX954" s="57">
        <f>IFERROR(HLOOKUP(BX$188,bom!$2:$300,MATCH($A954,bom!$A:$A,0)-1,0),0)</f>
        <v>0</v>
      </c>
      <c r="BY954" s="57">
        <f>IFERROR(HLOOKUP(BY$188,bom!$2:$300,MATCH($A954,bom!$A:$A,0)-1,0),0)</f>
        <v>0</v>
      </c>
      <c r="BZ954" s="57">
        <f>IFERROR(HLOOKUP(BZ$188,bom!$2:$300,MATCH($A954,bom!$A:$A,0)-1,0),0)</f>
        <v>0</v>
      </c>
      <c r="CA954" s="57">
        <f>IFERROR(HLOOKUP(CA$188,bom!$2:$300,MATCH($A954,bom!$A:$A,0)-1,0),0)</f>
        <v>0</v>
      </c>
      <c r="CB954" s="57">
        <f>IFERROR(HLOOKUP(CB$188,bom!$2:$300,MATCH($A954,bom!$A:$A,0)-1,0),0)</f>
        <v>0</v>
      </c>
      <c r="CC954" s="57">
        <f>IFERROR(HLOOKUP(CC$188,bom!$2:$300,MATCH($A954,bom!$A:$A,0)-1,0),0)</f>
        <v>0</v>
      </c>
      <c r="CD954" s="57">
        <f>IFERROR(HLOOKUP(CD$188,bom!$2:$300,MATCH($A954,bom!$A:$A,0)-1,0),0)</f>
        <v>0</v>
      </c>
      <c r="CE954" s="57">
        <f>IFERROR(HLOOKUP(CE$188,bom!$2:$300,MATCH($A954,bom!$A:$A,0)-1,0),0)</f>
        <v>0</v>
      </c>
      <c r="CF954" s="57">
        <f>IFERROR(HLOOKUP(CF$188,bom!$2:$300,MATCH($A954,bom!$A:$A,0)-1,0),0)</f>
        <v>0</v>
      </c>
      <c r="CG954" s="57">
        <f>IFERROR(HLOOKUP(CG$188,bom!$2:$300,MATCH($A954,bom!$A:$A,0)-1,0),0)</f>
        <v>0</v>
      </c>
      <c r="CH954" s="57">
        <f>IFERROR(HLOOKUP(CH$188,bom!$2:$300,MATCH($A954,bom!$A:$A,0)-1,0),0)</f>
        <v>0</v>
      </c>
      <c r="CI954" s="20"/>
      <c r="CJ954" s="20"/>
      <c r="CK954" s="20"/>
      <c r="CL954" s="20"/>
      <c r="CM954" s="32" t="str">
        <f t="shared" ref="CM954" si="10418">IF(G954&gt;0,IF(CN954&lt;(0.8*G954),"WARNING!!!",IF(CN954&lt;G954,"ORDER","OK")),IF((VLOOKUP(A954,A:DG,91+E954,0))&lt;0,"WARNING!!!",IF((VLOOKUP(A954,A:DG,91+ROUND(1.25*E954,0),0))&lt;0,"ORDER","OK")))</f>
        <v>OK</v>
      </c>
      <c r="CN954" s="33">
        <f t="shared" ref="CN954" si="10419">F954-CN955+CN956</f>
        <v>811.9</v>
      </c>
      <c r="CO954" s="34">
        <f t="shared" ref="CO954" si="10420">CN954-CO955+CO956</f>
        <v>811.9</v>
      </c>
      <c r="CP954" s="34">
        <f t="shared" ref="CP954" si="10421">CO954-CP955+CP956</f>
        <v>811.9</v>
      </c>
      <c r="CQ954" s="34">
        <f t="shared" ref="CQ954" si="10422">CP954-CQ955+CQ956</f>
        <v>811.9</v>
      </c>
      <c r="CR954" s="34">
        <f t="shared" ref="CR954" si="10423">CQ954-CR955+CR956</f>
        <v>811.9</v>
      </c>
      <c r="CS954" s="34">
        <f t="shared" ref="CS954" si="10424">CR954-CS955+CS956</f>
        <v>811.9</v>
      </c>
      <c r="CT954" s="34">
        <f t="shared" ref="CT954" si="10425">CS954-CT955+CT956</f>
        <v>811.9</v>
      </c>
      <c r="CU954" s="34">
        <f t="shared" ref="CU954" si="10426">CT954-CU955+CU956</f>
        <v>811.9</v>
      </c>
      <c r="CV954" s="34">
        <f t="shared" ref="CV954" si="10427">CU954-CV955+CV956</f>
        <v>811.9</v>
      </c>
      <c r="CW954" s="34">
        <f t="shared" ref="CW954" si="10428">CV954-CW955+CW956</f>
        <v>811.9</v>
      </c>
      <c r="CX954" s="34">
        <f t="shared" ref="CX954" si="10429">CW954-CX955+CX956</f>
        <v>811.9</v>
      </c>
      <c r="CY954" s="34">
        <f t="shared" ref="CY954" si="10430">CX954-CY955+CY956</f>
        <v>811.9</v>
      </c>
      <c r="CZ954" s="34">
        <f t="shared" ref="CZ954" si="10431">CY954-CZ955+CZ956</f>
        <v>811.9</v>
      </c>
      <c r="DA954" s="34">
        <f t="shared" ref="DA954" si="10432">CZ954-DA955+DA956</f>
        <v>811.9</v>
      </c>
      <c r="DB954" s="34">
        <f t="shared" ref="DB954" si="10433">DA954-DB955+DB956</f>
        <v>811.9</v>
      </c>
      <c r="DC954" s="34">
        <f t="shared" ref="DC954" si="10434">DB954-DC955+DC956</f>
        <v>811.9</v>
      </c>
      <c r="DD954" s="34">
        <f t="shared" ref="DD954" si="10435">DC954-DD955+DD956</f>
        <v>811.9</v>
      </c>
      <c r="DE954" s="34">
        <f t="shared" ref="DE954" si="10436">DD954-DE955+DE956</f>
        <v>811.9</v>
      </c>
      <c r="DF954" s="34">
        <f t="shared" ref="DF954" si="10437">DE954-DF955+DF956</f>
        <v>811.9</v>
      </c>
      <c r="DG954" s="35">
        <f t="shared" ref="DG954" si="10438">DF954-DG955+DG956</f>
        <v>811.9</v>
      </c>
      <c r="DM954" s="21"/>
    </row>
    <row r="955" spans="1:117" ht="12.75" hidden="1" outlineLevel="1" x14ac:dyDescent="0.2">
      <c r="A955" s="22"/>
      <c r="B955" s="23"/>
      <c r="C955" s="23"/>
      <c r="D955" s="24"/>
      <c r="E955" s="24"/>
      <c r="F955" s="24"/>
      <c r="G955" s="24"/>
      <c r="H955" s="24"/>
      <c r="I955" s="58"/>
      <c r="J955" s="58"/>
      <c r="K955" s="58"/>
      <c r="L955" s="58"/>
      <c r="M955" s="58"/>
      <c r="N955" s="58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  <c r="AG955" s="58"/>
      <c r="AH955" s="58"/>
      <c r="AI955" s="58"/>
      <c r="AJ955" s="58"/>
      <c r="AK955" s="58"/>
      <c r="AL955" s="58"/>
      <c r="AM955" s="58"/>
      <c r="AN955" s="58"/>
      <c r="AO955" s="58"/>
      <c r="AP955" s="58"/>
      <c r="AQ955" s="58"/>
      <c r="AR955" s="58"/>
      <c r="AS955" s="58"/>
      <c r="AT955" s="58"/>
      <c r="AU955" s="58"/>
      <c r="AV955" s="58"/>
      <c r="AW955" s="58"/>
      <c r="AX955" s="58"/>
      <c r="AY955" s="58"/>
      <c r="AZ955" s="58"/>
      <c r="BA955" s="58"/>
      <c r="BB955" s="58"/>
      <c r="BC955" s="58"/>
      <c r="BD955" s="58"/>
      <c r="BE955" s="58"/>
      <c r="BF955" s="58"/>
      <c r="BG955" s="58"/>
      <c r="BH955" s="58"/>
      <c r="BI955" s="58"/>
      <c r="BJ955" s="58"/>
      <c r="BK955" s="58"/>
      <c r="BL955" s="58"/>
      <c r="BM955" s="58"/>
      <c r="BN955" s="58"/>
      <c r="BO955" s="58"/>
      <c r="BP955" s="58"/>
      <c r="BQ955" s="58"/>
      <c r="BR955" s="58"/>
      <c r="BS955" s="58"/>
      <c r="BT955" s="58"/>
      <c r="BU955" s="58"/>
      <c r="BV955" s="58"/>
      <c r="BW955" s="58"/>
      <c r="BX955" s="58"/>
      <c r="BY955" s="58"/>
      <c r="BZ955" s="58"/>
      <c r="CA955" s="58"/>
      <c r="CB955" s="58"/>
      <c r="CC955" s="58"/>
      <c r="CD955" s="58"/>
      <c r="CE955" s="58"/>
      <c r="CF955" s="58"/>
      <c r="CG955" s="58"/>
      <c r="CH955" s="58"/>
      <c r="CI955" s="24"/>
      <c r="CJ955" s="24"/>
      <c r="CK955" s="24"/>
      <c r="CL955" s="24"/>
      <c r="CM955" s="25" t="s">
        <v>7</v>
      </c>
      <c r="CN955" s="36">
        <f t="shared" ref="CN955" si="10439">$I954*CN$3+$J954*CN$4+$K954*CN$5+$L954*CN$6+$M954*CN$7+$N954*CN$8+$O954*CN$9+$P954*CN$10+$Q954*CN$11+$R954*CN$12+$S954*CN$13+$T954*CN$14+$U954*CN$15+$V954*CN$16+$W954*CN$17+$X954*CN$18+$Y954*CN$19+$Z954*CN$20+$AA954*CN$21+$AB954*CN$22+$AC954*CN$23+$AD954*CN$24+$AE954*CN$25+$AF954*CN$26+$AG954*CN$27+$AH954*CN$28+$AI954*CN$29+$AJ954*CN$30+$AK954*CN$31+$AL954*CN$32+$AM954*CN$33+$AN954*CN$34+$AO954*CN$35+$AP954*CN$36+$AQ954*CN$37+$AR954*CN$38+$AS954*CN$39+$AT954*CN$40+$AU954*CN$41+$AV954*CN$42+$AW954*CN$43+$AX954*CN$44+$AY954*CN$45+$AZ954*CN$46+$BA954*CN$47+$BB954*CN$48+$BC954*CN$49+$BD954*CN$50+$BE954*CN$51+$BF954*CN$52+$BG954*CN$53+$BH954*CN$54+$BI954*CN$55+$BJ954*CN$56+$BK954*CN$57+$BL954*CN$58+$BM954*CN$59+$BN954*CN$60+$BO954*CN$61+$BP954*CN$62+$BQ954*CN$63+$BR954*CN$64+$BS954*CN$65+$BT954*CN$66+$BU954*CN$67+$BV954*CN$68+$BW954*CN$69+$BX954*CN$70+$BY954*CN$71+$BZ954*CN$72+$CA954*CN$73+$CB954*CN$74+$CC954*CN$75+$CD954*CN$76+$CE954*CN$77+$CF954*CN$78+$CG954*CN$79+$CH954*CN$80</f>
        <v>0</v>
      </c>
      <c r="CO955" s="37">
        <f t="shared" ref="CO955" si="10440">$I954*CO$3+$J954*CO$4+$K954*CO$5+$L954*CO$6+$M954*CO$7+$N954*CO$8+$O954*CO$9+$P954*CO$10+$Q954*CO$11+$R954*CO$12+$S954*CO$13+$T954*CO$14+$U954*CO$15+$V954*CO$16+$W954*CO$17+$X954*CO$18+$Y954*CO$19+$Z954*CO$20+$AA954*CO$21+$AB954*CO$22+$AC954*CO$23+$AD954*CO$24+$AE954*CO$25+$AF954*CO$26+$AG954*CO$27+$AH954*CO$28+$AI954*CO$29+$AJ954*CO$30+$AK954*CO$31+$AL954*CO$32+$AM954*CO$33+$AN954*CO$34+$AO954*CO$35+$AP954*CO$36+$AQ954*CO$37+$AR954*CO$38+$AS954*CO$39+$AT954*CO$40+$AU954*CO$41+$AV954*CO$42+$AW954*CO$43+$AX954*CO$44+$AY954*CO$45+$AZ954*CO$46+$BA954*CO$47+$BB954*CO$48+$BC954*CO$49+$BD954*CO$50+$BE954*CO$51+$BF954*CO$52+$BG954*CO$53+$BH954*CO$54+$BI954*CO$55+$BJ954*CO$56+$BK954*CO$57+$BL954*CO$58+$BM954*CO$59+$BN954*CO$60+$BO954*CO$61+$BP954*CO$62+$BQ954*CO$63+$BR954*CO$64+$BS954*CO$65+$BT954*CO$66+$BU954*CO$67+$BV954*CO$68+$BW954*CO$69+$BX954*CO$70+$BY954*CO$71+$BZ954*CO$72+$CA954*CO$73+$CB954*CO$74+$CC954*CO$75+$CD954*CO$76+$CE954*CO$77+$CF954*CO$78+$CG954*CO$79+$CH954*CO$80</f>
        <v>0</v>
      </c>
      <c r="CP955" s="37">
        <f t="shared" ref="CP955" si="10441">$I954*CP$3+$J954*CP$4+$K954*CP$5+$L954*CP$6+$M954*CP$7+$N954*CP$8+$O954*CP$9+$P954*CP$10+$Q954*CP$11+$R954*CP$12+$S954*CP$13+$T954*CP$14+$U954*CP$15+$V954*CP$16+$W954*CP$17+$X954*CP$18+$Y954*CP$19+$Z954*CP$20+$AA954*CP$21+$AB954*CP$22+$AC954*CP$23+$AD954*CP$24+$AE954*CP$25+$AF954*CP$26+$AG954*CP$27+$AH954*CP$28+$AI954*CP$29+$AJ954*CP$30+$AK954*CP$31+$AL954*CP$32+$AM954*CP$33+$AN954*CP$34+$AO954*CP$35+$AP954*CP$36+$AQ954*CP$37+$AR954*CP$38+$AS954*CP$39+$AT954*CP$40+$AU954*CP$41+$AV954*CP$42+$AW954*CP$43+$AX954*CP$44+$AY954*CP$45+$AZ954*CP$46+$BA954*CP$47+$BB954*CP$48+$BC954*CP$49+$BD954*CP$50+$BE954*CP$51+$BF954*CP$52+$BG954*CP$53+$BH954*CP$54+$BI954*CP$55+$BJ954*CP$56+$BK954*CP$57+$BL954*CP$58+$BM954*CP$59+$BN954*CP$60+$BO954*CP$61+$BP954*CP$62+$BQ954*CP$63+$BR954*CP$64+$BS954*CP$65+$BT954*CP$66+$BU954*CP$67+$BV954*CP$68+$BW954*CP$69+$BX954*CP$70+$BY954*CP$71+$BZ954*CP$72+$CA954*CP$73+$CB954*CP$74+$CC954*CP$75+$CD954*CP$76+$CE954*CP$77+$CF954*CP$78+$CG954*CP$79+$CH954*CP$80</f>
        <v>0</v>
      </c>
      <c r="CQ955" s="37">
        <f t="shared" ref="CQ955" si="10442">$I954*CQ$3+$J954*CQ$4+$K954*CQ$5+$L954*CQ$6+$M954*CQ$7+$N954*CQ$8+$O954*CQ$9+$P954*CQ$10+$Q954*CQ$11+$R954*CQ$12+$S954*CQ$13+$T954*CQ$14+$U954*CQ$15+$V954*CQ$16+$W954*CQ$17+$X954*CQ$18+$Y954*CQ$19+$Z954*CQ$20+$AA954*CQ$21+$AB954*CQ$22+$AC954*CQ$23+$AD954*CQ$24+$AE954*CQ$25+$AF954*CQ$26+$AG954*CQ$27+$AH954*CQ$28+$AI954*CQ$29+$AJ954*CQ$30+$AK954*CQ$31+$AL954*CQ$32+$AM954*CQ$33+$AN954*CQ$34+$AO954*CQ$35+$AP954*CQ$36+$AQ954*CQ$37+$AR954*CQ$38+$AS954*CQ$39+$AT954*CQ$40+$AU954*CQ$41+$AV954*CQ$42+$AW954*CQ$43+$AX954*CQ$44+$AY954*CQ$45+$AZ954*CQ$46+$BA954*CQ$47+$BB954*CQ$48+$BC954*CQ$49+$BD954*CQ$50+$BE954*CQ$51+$BF954*CQ$52+$BG954*CQ$53+$BH954*CQ$54+$BI954*CQ$55+$BJ954*CQ$56+$BK954*CQ$57+$BL954*CQ$58+$BM954*CQ$59+$BN954*CQ$60+$BO954*CQ$61+$BP954*CQ$62+$BQ954*CQ$63+$BR954*CQ$64+$BS954*CQ$65+$BT954*CQ$66+$BU954*CQ$67+$BV954*CQ$68+$BW954*CQ$69+$BX954*CQ$70+$BY954*CQ$71+$BZ954*CQ$72+$CA954*CQ$73+$CB954*CQ$74+$CC954*CQ$75+$CD954*CQ$76+$CE954*CQ$77+$CF954*CQ$78+$CG954*CQ$79+$CH954*CQ$80</f>
        <v>0</v>
      </c>
      <c r="CR955" s="37">
        <f t="shared" ref="CR955" si="10443">$I954*CR$3+$J954*CR$4+$K954*CR$5+$L954*CR$6+$M954*CR$7+$N954*CR$8+$O954*CR$9+$P954*CR$10+$Q954*CR$11+$R954*CR$12+$S954*CR$13+$T954*CR$14+$U954*CR$15+$V954*CR$16+$W954*CR$17+$X954*CR$18+$Y954*CR$19+$Z954*CR$20+$AA954*CR$21+$AB954*CR$22+$AC954*CR$23+$AD954*CR$24+$AE954*CR$25+$AF954*CR$26+$AG954*CR$27+$AH954*CR$28+$AI954*CR$29+$AJ954*CR$30+$AK954*CR$31+$AL954*CR$32+$AM954*CR$33+$AN954*CR$34+$AO954*CR$35+$AP954*CR$36+$AQ954*CR$37+$AR954*CR$38+$AS954*CR$39+$AT954*CR$40+$AU954*CR$41+$AV954*CR$42+$AW954*CR$43+$AX954*CR$44+$AY954*CR$45+$AZ954*CR$46+$BA954*CR$47+$BB954*CR$48+$BC954*CR$49+$BD954*CR$50+$BE954*CR$51+$BF954*CR$52+$BG954*CR$53+$BH954*CR$54+$BI954*CR$55+$BJ954*CR$56+$BK954*CR$57+$BL954*CR$58+$BM954*CR$59+$BN954*CR$60+$BO954*CR$61+$BP954*CR$62+$BQ954*CR$63+$BR954*CR$64+$BS954*CR$65+$BT954*CR$66+$BU954*CR$67+$BV954*CR$68+$BW954*CR$69+$BX954*CR$70+$BY954*CR$71+$BZ954*CR$72+$CA954*CR$73+$CB954*CR$74+$CC954*CR$75+$CD954*CR$76+$CE954*CR$77+$CF954*CR$78+$CG954*CR$79+$CH954*CR$80</f>
        <v>0</v>
      </c>
      <c r="CS955" s="37">
        <f t="shared" ref="CS955" si="10444">$I954*CS$3+$J954*CS$4+$K954*CS$5+$L954*CS$6+$M954*CS$7+$N954*CS$8+$O954*CS$9+$P954*CS$10+$Q954*CS$11+$R954*CS$12+$S954*CS$13+$T954*CS$14+$U954*CS$15+$V954*CS$16+$W954*CS$17+$X954*CS$18+$Y954*CS$19+$Z954*CS$20+$AA954*CS$21+$AB954*CS$22+$AC954*CS$23+$AD954*CS$24+$AE954*CS$25+$AF954*CS$26+$AG954*CS$27+$AH954*CS$28+$AI954*CS$29+$AJ954*CS$30+$AK954*CS$31+$AL954*CS$32+$AM954*CS$33+$AN954*CS$34+$AO954*CS$35+$AP954*CS$36+$AQ954*CS$37+$AR954*CS$38+$AS954*CS$39+$AT954*CS$40+$AU954*CS$41+$AV954*CS$42+$AW954*CS$43+$AX954*CS$44+$AY954*CS$45+$AZ954*CS$46+$BA954*CS$47+$BB954*CS$48+$BC954*CS$49+$BD954*CS$50+$BE954*CS$51+$BF954*CS$52+$BG954*CS$53+$BH954*CS$54+$BI954*CS$55+$BJ954*CS$56+$BK954*CS$57+$BL954*CS$58+$BM954*CS$59+$BN954*CS$60+$BO954*CS$61+$BP954*CS$62+$BQ954*CS$63+$BR954*CS$64+$BS954*CS$65+$BT954*CS$66+$BU954*CS$67+$BV954*CS$68+$BW954*CS$69+$BX954*CS$70+$BY954*CS$71+$BZ954*CS$72+$CA954*CS$73+$CB954*CS$74+$CC954*CS$75+$CD954*CS$76+$CE954*CS$77+$CF954*CS$78+$CG954*CS$79+$CH954*CS$80</f>
        <v>0</v>
      </c>
      <c r="CT955" s="37">
        <f t="shared" ref="CT955" si="10445">$I954*CT$3+$J954*CT$4+$K954*CT$5+$L954*CT$6+$M954*CT$7+$N954*CT$8+$O954*CT$9+$P954*CT$10+$Q954*CT$11+$R954*CT$12+$S954*CT$13+$T954*CT$14+$U954*CT$15+$V954*CT$16+$W954*CT$17+$X954*CT$18+$Y954*CT$19+$Z954*CT$20+$AA954*CT$21+$AB954*CT$22+$AC954*CT$23+$AD954*CT$24+$AE954*CT$25+$AF954*CT$26+$AG954*CT$27+$AH954*CT$28+$AI954*CT$29+$AJ954*CT$30+$AK954*CT$31+$AL954*CT$32+$AM954*CT$33+$AN954*CT$34+$AO954*CT$35+$AP954*CT$36+$AQ954*CT$37+$AR954*CT$38+$AS954*CT$39+$AT954*CT$40+$AU954*CT$41+$AV954*CT$42+$AW954*CT$43+$AX954*CT$44+$AY954*CT$45+$AZ954*CT$46+$BA954*CT$47+$BB954*CT$48+$BC954*CT$49+$BD954*CT$50+$BE954*CT$51+$BF954*CT$52+$BG954*CT$53+$BH954*CT$54+$BI954*CT$55+$BJ954*CT$56+$BK954*CT$57+$BL954*CT$58+$BM954*CT$59+$BN954*CT$60+$BO954*CT$61+$BP954*CT$62+$BQ954*CT$63+$BR954*CT$64+$BS954*CT$65+$BT954*CT$66+$BU954*CT$67+$BV954*CT$68+$BW954*CT$69+$BX954*CT$70+$BY954*CT$71+$BZ954*CT$72+$CA954*CT$73+$CB954*CT$74+$CC954*CT$75+$CD954*CT$76+$CE954*CT$77+$CF954*CT$78+$CG954*CT$79+$CH954*CT$80</f>
        <v>0</v>
      </c>
      <c r="CU955" s="37">
        <f t="shared" ref="CU955" si="10446">$I954*CU$3+$J954*CU$4+$K954*CU$5+$L954*CU$6+$M954*CU$7+$N954*CU$8+$O954*CU$9+$P954*CU$10+$Q954*CU$11+$R954*CU$12+$S954*CU$13+$T954*CU$14+$U954*CU$15+$V954*CU$16+$W954*CU$17+$X954*CU$18+$Y954*CU$19+$Z954*CU$20+$AA954*CU$21+$AB954*CU$22+$AC954*CU$23+$AD954*CU$24+$AE954*CU$25+$AF954*CU$26+$AG954*CU$27+$AH954*CU$28+$AI954*CU$29+$AJ954*CU$30+$AK954*CU$31+$AL954*CU$32+$AM954*CU$33+$AN954*CU$34+$AO954*CU$35+$AP954*CU$36+$AQ954*CU$37+$AR954*CU$38+$AS954*CU$39+$AT954*CU$40+$AU954*CU$41+$AV954*CU$42+$AW954*CU$43+$AX954*CU$44+$AY954*CU$45+$AZ954*CU$46+$BA954*CU$47+$BB954*CU$48+$BC954*CU$49+$BD954*CU$50+$BE954*CU$51+$BF954*CU$52+$BG954*CU$53+$BH954*CU$54+$BI954*CU$55+$BJ954*CU$56+$BK954*CU$57+$BL954*CU$58+$BM954*CU$59+$BN954*CU$60+$BO954*CU$61+$BP954*CU$62+$BQ954*CU$63+$BR954*CU$64+$BS954*CU$65+$BT954*CU$66+$BU954*CU$67+$BV954*CU$68+$BW954*CU$69+$BX954*CU$70+$BY954*CU$71+$BZ954*CU$72+$CA954*CU$73+$CB954*CU$74+$CC954*CU$75+$CD954*CU$76+$CE954*CU$77+$CF954*CU$78+$CG954*CU$79+$CH954*CU$80</f>
        <v>0</v>
      </c>
      <c r="CV955" s="37">
        <f t="shared" ref="CV955" si="10447">$I954*CV$3+$J954*CV$4+$K954*CV$5+$L954*CV$6+$M954*CV$7+$N954*CV$8+$O954*CV$9+$P954*CV$10+$Q954*CV$11+$R954*CV$12+$S954*CV$13+$T954*CV$14+$U954*CV$15+$V954*CV$16+$W954*CV$17+$X954*CV$18+$Y954*CV$19+$Z954*CV$20+$AA954*CV$21+$AB954*CV$22+$AC954*CV$23+$AD954*CV$24+$AE954*CV$25+$AF954*CV$26+$AG954*CV$27+$AH954*CV$28+$AI954*CV$29+$AJ954*CV$30+$AK954*CV$31+$AL954*CV$32+$AM954*CV$33+$AN954*CV$34+$AO954*CV$35+$AP954*CV$36+$AQ954*CV$37+$AR954*CV$38+$AS954*CV$39+$AT954*CV$40+$AU954*CV$41+$AV954*CV$42+$AW954*CV$43+$AX954*CV$44+$AY954*CV$45+$AZ954*CV$46+$BA954*CV$47+$BB954*CV$48+$BC954*CV$49+$BD954*CV$50+$BE954*CV$51+$BF954*CV$52+$BG954*CV$53+$BH954*CV$54+$BI954*CV$55+$BJ954*CV$56+$BK954*CV$57+$BL954*CV$58+$BM954*CV$59+$BN954*CV$60+$BO954*CV$61+$BP954*CV$62+$BQ954*CV$63+$BR954*CV$64+$BS954*CV$65+$BT954*CV$66+$BU954*CV$67+$BV954*CV$68+$BW954*CV$69+$BX954*CV$70+$BY954*CV$71+$BZ954*CV$72+$CA954*CV$73+$CB954*CV$74+$CC954*CV$75+$CD954*CV$76+$CE954*CV$77+$CF954*CV$78+$CG954*CV$79+$CH954*CV$80</f>
        <v>0</v>
      </c>
      <c r="CW955" s="37">
        <f t="shared" ref="CW955" si="10448">$I954*CW$3+$J954*CW$4+$K954*CW$5+$L954*CW$6+$M954*CW$7+$N954*CW$8+$O954*CW$9+$P954*CW$10+$Q954*CW$11+$R954*CW$12+$S954*CW$13+$T954*CW$14+$U954*CW$15+$V954*CW$16+$W954*CW$17+$X954*CW$18+$Y954*CW$19+$Z954*CW$20+$AA954*CW$21+$AB954*CW$22+$AC954*CW$23+$AD954*CW$24+$AE954*CW$25+$AF954*CW$26+$AG954*CW$27+$AH954*CW$28+$AI954*CW$29+$AJ954*CW$30+$AK954*CW$31+$AL954*CW$32+$AM954*CW$33+$AN954*CW$34+$AO954*CW$35+$AP954*CW$36+$AQ954*CW$37+$AR954*CW$38+$AS954*CW$39+$AT954*CW$40+$AU954*CW$41+$AV954*CW$42+$AW954*CW$43+$AX954*CW$44+$AY954*CW$45+$AZ954*CW$46+$BA954*CW$47+$BB954*CW$48+$BC954*CW$49+$BD954*CW$50+$BE954*CW$51+$BF954*CW$52+$BG954*CW$53+$BH954*CW$54+$BI954*CW$55+$BJ954*CW$56+$BK954*CW$57+$BL954*CW$58+$BM954*CW$59+$BN954*CW$60+$BO954*CW$61+$BP954*CW$62+$BQ954*CW$63+$BR954*CW$64+$BS954*CW$65+$BT954*CW$66+$BU954*CW$67+$BV954*CW$68+$BW954*CW$69+$BX954*CW$70+$BY954*CW$71+$BZ954*CW$72+$CA954*CW$73+$CB954*CW$74+$CC954*CW$75+$CD954*CW$76+$CE954*CW$77+$CF954*CW$78+$CG954*CW$79+$CH954*CW$80</f>
        <v>0</v>
      </c>
      <c r="CX955" s="37">
        <f t="shared" ref="CX955" si="10449">$I954*CX$3+$J954*CX$4+$K954*CX$5+$L954*CX$6+$M954*CX$7+$N954*CX$8+$O954*CX$9+$P954*CX$10+$Q954*CX$11+$R954*CX$12+$S954*CX$13+$T954*CX$14+$U954*CX$15+$V954*CX$16+$W954*CX$17+$X954*CX$18+$Y954*CX$19+$Z954*CX$20+$AA954*CX$21+$AB954*CX$22+$AC954*CX$23+$AD954*CX$24+$AE954*CX$25+$AF954*CX$26+$AG954*CX$27+$AH954*CX$28+$AI954*CX$29+$AJ954*CX$30+$AK954*CX$31+$AL954*CX$32+$AM954*CX$33+$AN954*CX$34+$AO954*CX$35+$AP954*CX$36+$AQ954*CX$37+$AR954*CX$38+$AS954*CX$39+$AT954*CX$40+$AU954*CX$41+$AV954*CX$42+$AW954*CX$43+$AX954*CX$44+$AY954*CX$45+$AZ954*CX$46+$BA954*CX$47+$BB954*CX$48+$BC954*CX$49+$BD954*CX$50+$BE954*CX$51+$BF954*CX$52+$BG954*CX$53+$BH954*CX$54+$BI954*CX$55+$BJ954*CX$56+$BK954*CX$57+$BL954*CX$58+$BM954*CX$59+$BN954*CX$60+$BO954*CX$61+$BP954*CX$62+$BQ954*CX$63+$BR954*CX$64+$BS954*CX$65+$BT954*CX$66+$BU954*CX$67+$BV954*CX$68+$BW954*CX$69+$BX954*CX$70+$BY954*CX$71+$BZ954*CX$72+$CA954*CX$73+$CB954*CX$74+$CC954*CX$75+$CD954*CX$76+$CE954*CX$77+$CF954*CX$78+$CG954*CX$79+$CH954*CX$80</f>
        <v>0</v>
      </c>
      <c r="CY955" s="37">
        <f t="shared" ref="CY955" si="10450">$I954*CY$3+$J954*CY$4+$K954*CY$5+$L954*CY$6+$M954*CY$7+$N954*CY$8+$O954*CY$9+$P954*CY$10+$Q954*CY$11+$R954*CY$12+$S954*CY$13+$T954*CY$14+$U954*CY$15+$V954*CY$16+$W954*CY$17+$X954*CY$18+$Y954*CY$19+$Z954*CY$20+$AA954*CY$21+$AB954*CY$22+$AC954*CY$23+$AD954*CY$24+$AE954*CY$25+$AF954*CY$26+$AG954*CY$27+$AH954*CY$28+$AI954*CY$29+$AJ954*CY$30+$AK954*CY$31+$AL954*CY$32+$AM954*CY$33+$AN954*CY$34+$AO954*CY$35+$AP954*CY$36+$AQ954*CY$37+$AR954*CY$38+$AS954*CY$39+$AT954*CY$40+$AU954*CY$41+$AV954*CY$42+$AW954*CY$43+$AX954*CY$44+$AY954*CY$45+$AZ954*CY$46+$BA954*CY$47+$BB954*CY$48+$BC954*CY$49+$BD954*CY$50+$BE954*CY$51+$BF954*CY$52+$BG954*CY$53+$BH954*CY$54+$BI954*CY$55+$BJ954*CY$56+$BK954*CY$57+$BL954*CY$58+$BM954*CY$59+$BN954*CY$60+$BO954*CY$61+$BP954*CY$62+$BQ954*CY$63+$BR954*CY$64+$BS954*CY$65+$BT954*CY$66+$BU954*CY$67+$BV954*CY$68+$BW954*CY$69+$BX954*CY$70+$BY954*CY$71+$BZ954*CY$72+$CA954*CY$73+$CB954*CY$74+$CC954*CY$75+$CD954*CY$76+$CE954*CY$77+$CF954*CY$78+$CG954*CY$79+$CH954*CY$80</f>
        <v>0</v>
      </c>
      <c r="CZ955" s="37">
        <f t="shared" ref="CZ955" si="10451">$I954*CZ$3+$J954*CZ$4+$K954*CZ$5+$L954*CZ$6+$M954*CZ$7+$N954*CZ$8+$O954*CZ$9+$P954*CZ$10+$Q954*CZ$11+$R954*CZ$12+$S954*CZ$13+$T954*CZ$14+$U954*CZ$15+$V954*CZ$16+$W954*CZ$17+$X954*CZ$18+$Y954*CZ$19+$Z954*CZ$20+$AA954*CZ$21+$AB954*CZ$22+$AC954*CZ$23+$AD954*CZ$24+$AE954*CZ$25+$AF954*CZ$26+$AG954*CZ$27+$AH954*CZ$28+$AI954*CZ$29+$AJ954*CZ$30+$AK954*CZ$31+$AL954*CZ$32+$AM954*CZ$33+$AN954*CZ$34+$AO954*CZ$35+$AP954*CZ$36+$AQ954*CZ$37+$AR954*CZ$38+$AS954*CZ$39+$AT954*CZ$40+$AU954*CZ$41+$AV954*CZ$42+$AW954*CZ$43+$AX954*CZ$44+$AY954*CZ$45+$AZ954*CZ$46+$BA954*CZ$47+$BB954*CZ$48+$BC954*CZ$49+$BD954*CZ$50+$BE954*CZ$51+$BF954*CZ$52+$BG954*CZ$53+$BH954*CZ$54+$BI954*CZ$55+$BJ954*CZ$56+$BK954*CZ$57+$BL954*CZ$58+$BM954*CZ$59+$BN954*CZ$60+$BO954*CZ$61+$BP954*CZ$62+$BQ954*CZ$63+$BR954*CZ$64+$BS954*CZ$65+$BT954*CZ$66+$BU954*CZ$67+$BV954*CZ$68+$BW954*CZ$69+$BX954*CZ$70+$BY954*CZ$71+$BZ954*CZ$72+$CA954*CZ$73+$CB954*CZ$74+$CC954*CZ$75+$CD954*CZ$76+$CE954*CZ$77+$CF954*CZ$78+$CG954*CZ$79+$CH954*CZ$80</f>
        <v>0</v>
      </c>
      <c r="DA955" s="37">
        <f t="shared" ref="DA955" si="10452">$I954*DA$3+$J954*DA$4+$K954*DA$5+$L954*DA$6+$M954*DA$7+$N954*DA$8+$O954*DA$9+$P954*DA$10+$Q954*DA$11+$R954*DA$12+$S954*DA$13+$T954*DA$14+$U954*DA$15+$V954*DA$16+$W954*DA$17+$X954*DA$18+$Y954*DA$19+$Z954*DA$20+$AA954*DA$21+$AB954*DA$22+$AC954*DA$23+$AD954*DA$24+$AE954*DA$25+$AF954*DA$26+$AG954*DA$27+$AH954*DA$28+$AI954*DA$29+$AJ954*DA$30+$AK954*DA$31+$AL954*DA$32+$AM954*DA$33+$AN954*DA$34+$AO954*DA$35+$AP954*DA$36+$AQ954*DA$37+$AR954*DA$38+$AS954*DA$39+$AT954*DA$40+$AU954*DA$41+$AV954*DA$42+$AW954*DA$43+$AX954*DA$44+$AY954*DA$45+$AZ954*DA$46+$BA954*DA$47+$BB954*DA$48+$BC954*DA$49+$BD954*DA$50+$BE954*DA$51+$BF954*DA$52+$BG954*DA$53+$BH954*DA$54+$BI954*DA$55+$BJ954*DA$56+$BK954*DA$57+$BL954*DA$58+$BM954*DA$59+$BN954*DA$60+$BO954*DA$61+$BP954*DA$62+$BQ954*DA$63+$BR954*DA$64+$BS954*DA$65+$BT954*DA$66+$BU954*DA$67+$BV954*DA$68+$BW954*DA$69+$BX954*DA$70+$BY954*DA$71+$BZ954*DA$72+$CA954*DA$73+$CB954*DA$74+$CC954*DA$75+$CD954*DA$76+$CE954*DA$77+$CF954*DA$78+$CG954*DA$79+$CH954*DA$80</f>
        <v>0</v>
      </c>
      <c r="DB955" s="37">
        <f t="shared" ref="DB955" si="10453">$I954*DB$3+$J954*DB$4+$K954*DB$5+$L954*DB$6+$M954*DB$7+$N954*DB$8+$O954*DB$9+$P954*DB$10+$Q954*DB$11+$R954*DB$12+$S954*DB$13+$T954*DB$14+$U954*DB$15+$V954*DB$16+$W954*DB$17+$X954*DB$18+$Y954*DB$19+$Z954*DB$20+$AA954*DB$21+$AB954*DB$22+$AC954*DB$23+$AD954*DB$24+$AE954*DB$25+$AF954*DB$26+$AG954*DB$27+$AH954*DB$28+$AI954*DB$29+$AJ954*DB$30+$AK954*DB$31+$AL954*DB$32+$AM954*DB$33+$AN954*DB$34+$AO954*DB$35+$AP954*DB$36+$AQ954*DB$37+$AR954*DB$38+$AS954*DB$39+$AT954*DB$40+$AU954*DB$41+$AV954*DB$42+$AW954*DB$43+$AX954*DB$44+$AY954*DB$45+$AZ954*DB$46+$BA954*DB$47+$BB954*DB$48+$BC954*DB$49+$BD954*DB$50+$BE954*DB$51+$BF954*DB$52+$BG954*DB$53+$BH954*DB$54+$BI954*DB$55+$BJ954*DB$56+$BK954*DB$57+$BL954*DB$58+$BM954*DB$59+$BN954*DB$60+$BO954*DB$61+$BP954*DB$62+$BQ954*DB$63+$BR954*DB$64+$BS954*DB$65+$BT954*DB$66+$BU954*DB$67+$BV954*DB$68+$BW954*DB$69+$BX954*DB$70+$BY954*DB$71+$BZ954*DB$72+$CA954*DB$73+$CB954*DB$74+$CC954*DB$75+$CD954*DB$76+$CE954*DB$77+$CF954*DB$78+$CG954*DB$79+$CH954*DB$80</f>
        <v>0</v>
      </c>
      <c r="DC955" s="37">
        <f t="shared" ref="DC955" si="10454">$I954*DC$3+$J954*DC$4+$K954*DC$5+$L954*DC$6+$M954*DC$7+$N954*DC$8+$O954*DC$9+$P954*DC$10+$Q954*DC$11+$R954*DC$12+$S954*DC$13+$T954*DC$14+$U954*DC$15+$V954*DC$16+$W954*DC$17+$X954*DC$18+$Y954*DC$19+$Z954*DC$20+$AA954*DC$21+$AB954*DC$22+$AC954*DC$23+$AD954*DC$24+$AE954*DC$25+$AF954*DC$26+$AG954*DC$27+$AH954*DC$28+$AI954*DC$29+$AJ954*DC$30+$AK954*DC$31+$AL954*DC$32+$AM954*DC$33+$AN954*DC$34+$AO954*DC$35+$AP954*DC$36+$AQ954*DC$37+$AR954*DC$38+$AS954*DC$39+$AT954*DC$40+$AU954*DC$41+$AV954*DC$42+$AW954*DC$43+$AX954*DC$44+$AY954*DC$45+$AZ954*DC$46+$BA954*DC$47+$BB954*DC$48+$BC954*DC$49+$BD954*DC$50+$BE954*DC$51+$BF954*DC$52+$BG954*DC$53+$BH954*DC$54+$BI954*DC$55+$BJ954*DC$56+$BK954*DC$57+$BL954*DC$58+$BM954*DC$59+$BN954*DC$60+$BO954*DC$61+$BP954*DC$62+$BQ954*DC$63+$BR954*DC$64+$BS954*DC$65+$BT954*DC$66+$BU954*DC$67+$BV954*DC$68+$BW954*DC$69+$BX954*DC$70+$BY954*DC$71+$BZ954*DC$72+$CA954*DC$73+$CB954*DC$74+$CC954*DC$75+$CD954*DC$76+$CE954*DC$77+$CF954*DC$78+$CG954*DC$79+$CH954*DC$80</f>
        <v>0</v>
      </c>
      <c r="DD955" s="37">
        <f t="shared" ref="DD955" si="10455">$I954*DD$3+$J954*DD$4+$K954*DD$5+$L954*DD$6+$M954*DD$7+$N954*DD$8+$O954*DD$9+$P954*DD$10+$Q954*DD$11+$R954*DD$12+$S954*DD$13+$T954*DD$14+$U954*DD$15+$V954*DD$16+$W954*DD$17+$X954*DD$18+$Y954*DD$19+$Z954*DD$20+$AA954*DD$21+$AB954*DD$22+$AC954*DD$23+$AD954*DD$24+$AE954*DD$25+$AF954*DD$26+$AG954*DD$27+$AH954*DD$28+$AI954*DD$29+$AJ954*DD$30+$AK954*DD$31+$AL954*DD$32+$AM954*DD$33+$AN954*DD$34+$AO954*DD$35+$AP954*DD$36+$AQ954*DD$37+$AR954*DD$38+$AS954*DD$39+$AT954*DD$40+$AU954*DD$41+$AV954*DD$42+$AW954*DD$43+$AX954*DD$44+$AY954*DD$45+$AZ954*DD$46+$BA954*DD$47+$BB954*DD$48+$BC954*DD$49+$BD954*DD$50+$BE954*DD$51+$BF954*DD$52+$BG954*DD$53+$BH954*DD$54+$BI954*DD$55+$BJ954*DD$56+$BK954*DD$57+$BL954*DD$58+$BM954*DD$59+$BN954*DD$60+$BO954*DD$61+$BP954*DD$62+$BQ954*DD$63+$BR954*DD$64+$BS954*DD$65+$BT954*DD$66+$BU954*DD$67+$BV954*DD$68+$BW954*DD$69+$BX954*DD$70+$BY954*DD$71+$BZ954*DD$72+$CA954*DD$73+$CB954*DD$74+$CC954*DD$75+$CD954*DD$76+$CE954*DD$77+$CF954*DD$78+$CG954*DD$79+$CH954*DD$80</f>
        <v>0</v>
      </c>
      <c r="DE955" s="37">
        <f t="shared" ref="DE955" si="10456">$I954*DE$3+$J954*DE$4+$K954*DE$5+$L954*DE$6+$M954*DE$7+$N954*DE$8+$O954*DE$9+$P954*DE$10+$Q954*DE$11+$R954*DE$12+$S954*DE$13+$T954*DE$14+$U954*DE$15+$V954*DE$16+$W954*DE$17+$X954*DE$18+$Y954*DE$19+$Z954*DE$20+$AA954*DE$21+$AB954*DE$22+$AC954*DE$23+$AD954*DE$24+$AE954*DE$25+$AF954*DE$26+$AG954*DE$27+$AH954*DE$28+$AI954*DE$29+$AJ954*DE$30+$AK954*DE$31+$AL954*DE$32+$AM954*DE$33+$AN954*DE$34+$AO954*DE$35+$AP954*DE$36+$AQ954*DE$37+$AR954*DE$38+$AS954*DE$39+$AT954*DE$40+$AU954*DE$41+$AV954*DE$42+$AW954*DE$43+$AX954*DE$44+$AY954*DE$45+$AZ954*DE$46+$BA954*DE$47+$BB954*DE$48+$BC954*DE$49+$BD954*DE$50+$BE954*DE$51+$BF954*DE$52+$BG954*DE$53+$BH954*DE$54+$BI954*DE$55+$BJ954*DE$56+$BK954*DE$57+$BL954*DE$58+$BM954*DE$59+$BN954*DE$60+$BO954*DE$61+$BP954*DE$62+$BQ954*DE$63+$BR954*DE$64+$BS954*DE$65+$BT954*DE$66+$BU954*DE$67+$BV954*DE$68+$BW954*DE$69+$BX954*DE$70+$BY954*DE$71+$BZ954*DE$72+$CA954*DE$73+$CB954*DE$74+$CC954*DE$75+$CD954*DE$76+$CE954*DE$77+$CF954*DE$78+$CG954*DE$79+$CH954*DE$80</f>
        <v>0</v>
      </c>
      <c r="DF955" s="37">
        <f t="shared" ref="DF955" si="10457">$I954*DF$3+$J954*DF$4+$K954*DF$5+$L954*DF$6+$M954*DF$7+$N954*DF$8+$O954*DF$9+$P954*DF$10+$Q954*DF$11+$R954*DF$12+$S954*DF$13+$T954*DF$14+$U954*DF$15+$V954*DF$16+$W954*DF$17+$X954*DF$18+$Y954*DF$19+$Z954*DF$20+$AA954*DF$21+$AB954*DF$22+$AC954*DF$23+$AD954*DF$24+$AE954*DF$25+$AF954*DF$26+$AG954*DF$27+$AH954*DF$28+$AI954*DF$29+$AJ954*DF$30+$AK954*DF$31+$AL954*DF$32+$AM954*DF$33+$AN954*DF$34+$AO954*DF$35+$AP954*DF$36+$AQ954*DF$37+$AR954*DF$38+$AS954*DF$39+$AT954*DF$40+$AU954*DF$41+$AV954*DF$42+$AW954*DF$43+$AX954*DF$44+$AY954*DF$45+$AZ954*DF$46+$BA954*DF$47+$BB954*DF$48+$BC954*DF$49+$BD954*DF$50+$BE954*DF$51+$BF954*DF$52+$BG954*DF$53+$BH954*DF$54+$BI954*DF$55+$BJ954*DF$56+$BK954*DF$57+$BL954*DF$58+$BM954*DF$59+$BN954*DF$60+$BO954*DF$61+$BP954*DF$62+$BQ954*DF$63+$BR954*DF$64+$BS954*DF$65+$BT954*DF$66+$BU954*DF$67+$BV954*DF$68+$BW954*DF$69+$BX954*DF$70+$BY954*DF$71+$BZ954*DF$72+$CA954*DF$73+$CB954*DF$74+$CC954*DF$75+$CD954*DF$76+$CE954*DF$77+$CF954*DF$78+$CG954*DF$79+$CH954*DF$80</f>
        <v>0</v>
      </c>
      <c r="DG955" s="38">
        <f t="shared" ref="DG955" si="10458">$I954*DG$3+$J954*DG$4+$K954*DG$5+$L954*DG$6+$M954*DG$7+$N954*DG$8+$O954*DG$9+$P954*DG$10+$Q954*DG$11+$R954*DG$12+$S954*DG$13+$T954*DG$14+$U954*DG$15+$V954*DG$16+$W954*DG$17+$X954*DG$18+$Y954*DG$19+$Z954*DG$20+$AA954*DG$21+$AB954*DG$22+$AC954*DG$23+$AD954*DG$24+$AE954*DG$25+$AF954*DG$26+$AG954*DG$27+$AH954*DG$28+$AI954*DG$29+$AJ954*DG$30+$AK954*DG$31+$AL954*DG$32+$AM954*DG$33+$AN954*DG$34+$AO954*DG$35+$AP954*DG$36+$AQ954*DG$37+$AR954*DG$38+$AS954*DG$39+$AT954*DG$40+$AU954*DG$41+$AV954*DG$42+$AW954*DG$43+$AX954*DG$44+$AY954*DG$45+$AZ954*DG$46+$BA954*DG$47+$BB954*DG$48+$BC954*DG$49+$BD954*DG$50+$BE954*DG$51+$BF954*DG$52+$BG954*DG$53+$BH954*DG$54+$BI954*DG$55+$BJ954*DG$56+$BK954*DG$57+$BL954*DG$58+$BM954*DG$59+$BN954*DG$60+$BO954*DG$61+$BP954*DG$62+$BQ954*DG$63+$BR954*DG$64+$BS954*DG$65+$BT954*DG$66+$BU954*DG$67+$BV954*DG$68+$BW954*DG$69+$BX954*DG$70+$BY954*DG$71+$BZ954*DG$72+$CA954*DG$73+$CB954*DG$74+$CC954*DG$75+$CD954*DG$76+$CE954*DG$77+$CF954*DG$78+$CG954*DG$79+$CH954*DG$80</f>
        <v>0</v>
      </c>
    </row>
    <row r="956" spans="1:117" ht="12.75" hidden="1" outlineLevel="1" x14ac:dyDescent="0.2">
      <c r="A956" s="26"/>
      <c r="B956" s="27"/>
      <c r="C956" s="27"/>
      <c r="D956" s="28"/>
      <c r="E956" s="28"/>
      <c r="F956" s="28"/>
      <c r="G956" s="28"/>
      <c r="H956" s="28"/>
      <c r="I956" s="59"/>
      <c r="J956" s="59"/>
      <c r="K956" s="59"/>
      <c r="L956" s="59"/>
      <c r="M956" s="59"/>
      <c r="N956" s="59"/>
      <c r="O956" s="59"/>
      <c r="P956" s="59"/>
      <c r="Q956" s="59"/>
      <c r="R956" s="59"/>
      <c r="S956" s="59"/>
      <c r="T956" s="59"/>
      <c r="U956" s="59"/>
      <c r="V956" s="59"/>
      <c r="W956" s="59"/>
      <c r="X956" s="59"/>
      <c r="Y956" s="59"/>
      <c r="Z956" s="59"/>
      <c r="AA956" s="59"/>
      <c r="AB956" s="59"/>
      <c r="AC956" s="59"/>
      <c r="AD956" s="59"/>
      <c r="AE956" s="59"/>
      <c r="AF956" s="59"/>
      <c r="AG956" s="59"/>
      <c r="AH956" s="59"/>
      <c r="AI956" s="59"/>
      <c r="AJ956" s="59"/>
      <c r="AK956" s="59"/>
      <c r="AL956" s="59"/>
      <c r="AM956" s="59"/>
      <c r="AN956" s="59"/>
      <c r="AO956" s="59"/>
      <c r="AP956" s="59"/>
      <c r="AQ956" s="59"/>
      <c r="AR956" s="59"/>
      <c r="AS956" s="59"/>
      <c r="AT956" s="59"/>
      <c r="AU956" s="59"/>
      <c r="AV956" s="59"/>
      <c r="AW956" s="59"/>
      <c r="AX956" s="59"/>
      <c r="AY956" s="59"/>
      <c r="AZ956" s="59"/>
      <c r="BA956" s="59"/>
      <c r="BB956" s="59"/>
      <c r="BC956" s="59"/>
      <c r="BD956" s="59"/>
      <c r="BE956" s="59"/>
      <c r="BF956" s="59"/>
      <c r="BG956" s="59"/>
      <c r="BH956" s="59"/>
      <c r="BI956" s="59"/>
      <c r="BJ956" s="59"/>
      <c r="BK956" s="59"/>
      <c r="BL956" s="59"/>
      <c r="BM956" s="59"/>
      <c r="BN956" s="59"/>
      <c r="BO956" s="59"/>
      <c r="BP956" s="59"/>
      <c r="BQ956" s="59"/>
      <c r="BR956" s="59"/>
      <c r="BS956" s="59"/>
      <c r="BT956" s="59"/>
      <c r="BU956" s="59"/>
      <c r="BV956" s="59"/>
      <c r="BW956" s="59"/>
      <c r="BX956" s="59"/>
      <c r="BY956" s="59"/>
      <c r="BZ956" s="59"/>
      <c r="CA956" s="59"/>
      <c r="CB956" s="59"/>
      <c r="CC956" s="59"/>
      <c r="CD956" s="59"/>
      <c r="CE956" s="59"/>
      <c r="CF956" s="59"/>
      <c r="CG956" s="59"/>
      <c r="CH956" s="59"/>
      <c r="CI956" s="28"/>
      <c r="CJ956" s="28"/>
      <c r="CK956" s="28"/>
      <c r="CL956" s="28"/>
      <c r="CM956" s="29" t="s">
        <v>8</v>
      </c>
      <c r="CN956" s="39"/>
      <c r="CO956" s="40"/>
      <c r="CP956" s="40"/>
      <c r="CQ956" s="40"/>
      <c r="CR956" s="40"/>
      <c r="CS956" s="40"/>
      <c r="CT956" s="40"/>
      <c r="CU956" s="40"/>
      <c r="CV956" s="40"/>
      <c r="CW956" s="40"/>
      <c r="CX956" s="40"/>
      <c r="CY956" s="40"/>
      <c r="CZ956" s="40"/>
      <c r="DA956" s="40"/>
      <c r="DB956" s="40"/>
      <c r="DC956" s="40"/>
      <c r="DD956" s="40"/>
      <c r="DE956" s="40"/>
      <c r="DF956" s="40"/>
      <c r="DG956" s="41"/>
    </row>
    <row r="957" spans="1:117" ht="12.75" collapsed="1" x14ac:dyDescent="0.2">
      <c r="A957" s="19" t="s">
        <v>570</v>
      </c>
      <c r="B957" s="19" t="s">
        <v>32</v>
      </c>
      <c r="C957" s="19"/>
      <c r="D957" s="20" t="s">
        <v>565</v>
      </c>
      <c r="E957" s="20">
        <v>6</v>
      </c>
      <c r="F957" s="20">
        <f>IF($C$4="",SUMIF(stock_on_hand!A:A,planner!A957,stock_on_hand!C:C),SUMIFS(stock_on_hand!C:C,stock_on_hand!A:A,planner!A957,stock_on_hand!E:E,$C$4))</f>
        <v>1122.0999999999999</v>
      </c>
      <c r="G957" s="20"/>
      <c r="H957" s="20" t="s">
        <v>6</v>
      </c>
      <c r="I957" s="57">
        <f>IFERROR(HLOOKUP(I$188,bom!$2:$300,MATCH($A957,bom!$A:$A,0)-1,0),0)</f>
        <v>0</v>
      </c>
      <c r="J957" s="57">
        <f>IFERROR(HLOOKUP(J$188,bom!$2:$300,MATCH($A957,bom!$A:$A,0)-1,0),0)</f>
        <v>0</v>
      </c>
      <c r="K957" s="57">
        <f>IFERROR(HLOOKUP(K$188,bom!$2:$300,MATCH($A957,bom!$A:$A,0)-1,0),0)</f>
        <v>0</v>
      </c>
      <c r="L957" s="57">
        <f>IFERROR(HLOOKUP(L$188,bom!$2:$300,MATCH($A957,bom!$A:$A,0)-1,0),0)</f>
        <v>0</v>
      </c>
      <c r="M957" s="57">
        <f>IFERROR(HLOOKUP(M$188,bom!$2:$300,MATCH($A957,bom!$A:$A,0)-1,0),0)</f>
        <v>0</v>
      </c>
      <c r="N957" s="57">
        <f>IFERROR(HLOOKUP(N$188,bom!$2:$300,MATCH($A957,bom!$A:$A,0)-1,0),0)</f>
        <v>0</v>
      </c>
      <c r="O957" s="57">
        <f>IFERROR(HLOOKUP(O$188,bom!$2:$300,MATCH($A957,bom!$A:$A,0)-1,0),0)</f>
        <v>0</v>
      </c>
      <c r="P957" s="57">
        <f>IFERROR(HLOOKUP(P$188,bom!$2:$300,MATCH($A957,bom!$A:$A,0)-1,0),0)</f>
        <v>0</v>
      </c>
      <c r="Q957" s="57">
        <f>IFERROR(HLOOKUP(Q$188,bom!$2:$300,MATCH($A957,bom!$A:$A,0)-1,0),0)</f>
        <v>0</v>
      </c>
      <c r="R957" s="57">
        <f>IFERROR(HLOOKUP(R$188,bom!$2:$300,MATCH($A957,bom!$A:$A,0)-1,0),0)</f>
        <v>0</v>
      </c>
      <c r="S957" s="57">
        <f>IFERROR(HLOOKUP(S$188,bom!$2:$300,MATCH($A957,bom!$A:$A,0)-1,0),0)</f>
        <v>0</v>
      </c>
      <c r="T957" s="57">
        <f>IFERROR(HLOOKUP(T$188,bom!$2:$300,MATCH($A957,bom!$A:$A,0)-1,0),0)</f>
        <v>0</v>
      </c>
      <c r="U957" s="57">
        <f>IFERROR(HLOOKUP(U$188,bom!$2:$300,MATCH($A957,bom!$A:$A,0)-1,0),0)</f>
        <v>0</v>
      </c>
      <c r="V957" s="57">
        <f>IFERROR(HLOOKUP(V$188,bom!$2:$300,MATCH($A957,bom!$A:$A,0)-1,0),0)</f>
        <v>0</v>
      </c>
      <c r="W957" s="57">
        <f>IFERROR(HLOOKUP(W$188,bom!$2:$300,MATCH($A957,bom!$A:$A,0)-1,0),0)</f>
        <v>0</v>
      </c>
      <c r="X957" s="57">
        <f>IFERROR(HLOOKUP(X$188,bom!$2:$300,MATCH($A957,bom!$A:$A,0)-1,0),0)</f>
        <v>0</v>
      </c>
      <c r="Y957" s="57">
        <f>IFERROR(HLOOKUP(Y$188,bom!$2:$300,MATCH($A957,bom!$A:$A,0)-1,0),0)</f>
        <v>0</v>
      </c>
      <c r="Z957" s="57">
        <f>IFERROR(HLOOKUP(Z$188,bom!$2:$300,MATCH($A957,bom!$A:$A,0)-1,0),0)</f>
        <v>0</v>
      </c>
      <c r="AA957" s="57">
        <f>IFERROR(HLOOKUP(AA$188,bom!$2:$300,MATCH($A957,bom!$A:$A,0)-1,0),0)</f>
        <v>0</v>
      </c>
      <c r="AB957" s="57">
        <f>IFERROR(HLOOKUP(AB$188,bom!$2:$300,MATCH($A957,bom!$A:$A,0)-1,0),0)</f>
        <v>0</v>
      </c>
      <c r="AC957" s="57">
        <f>IFERROR(HLOOKUP(AC$188,bom!$2:$300,MATCH($A957,bom!$A:$A,0)-1,0),0)</f>
        <v>0</v>
      </c>
      <c r="AD957" s="57">
        <f>IFERROR(HLOOKUP(AD$188,bom!$2:$300,MATCH($A957,bom!$A:$A,0)-1,0),0)</f>
        <v>0</v>
      </c>
      <c r="AE957" s="57">
        <f>IFERROR(HLOOKUP(AE$188,bom!$2:$300,MATCH($A957,bom!$A:$A,0)-1,0),0)</f>
        <v>0</v>
      </c>
      <c r="AF957" s="57">
        <f>IFERROR(HLOOKUP(AF$188,bom!$2:$300,MATCH($A957,bom!$A:$A,0)-1,0),0)</f>
        <v>0</v>
      </c>
      <c r="AG957" s="57">
        <f>IFERROR(HLOOKUP(AG$188,bom!$2:$300,MATCH($A957,bom!$A:$A,0)-1,0),0)</f>
        <v>0</v>
      </c>
      <c r="AH957" s="57">
        <f>IFERROR(HLOOKUP(AH$188,bom!$2:$300,MATCH($A957,bom!$A:$A,0)-1,0),0)</f>
        <v>0</v>
      </c>
      <c r="AI957" s="57">
        <f>IFERROR(HLOOKUP(AI$188,bom!$2:$300,MATCH($A957,bom!$A:$A,0)-1,0),0)</f>
        <v>0</v>
      </c>
      <c r="AJ957" s="57">
        <f>IFERROR(HLOOKUP(AJ$188,bom!$2:$300,MATCH($A957,bom!$A:$A,0)-1,0),0)</f>
        <v>0</v>
      </c>
      <c r="AK957" s="57">
        <f>IFERROR(HLOOKUP(AK$188,bom!$2:$300,MATCH($A957,bom!$A:$A,0)-1,0),0)</f>
        <v>0</v>
      </c>
      <c r="AL957" s="57">
        <f>IFERROR(HLOOKUP(AL$188,bom!$2:$300,MATCH($A957,bom!$A:$A,0)-1,0),0)</f>
        <v>0</v>
      </c>
      <c r="AM957" s="57">
        <f>IFERROR(HLOOKUP(AM$188,bom!$2:$300,MATCH($A957,bom!$A:$A,0)-1,0),0)</f>
        <v>0</v>
      </c>
      <c r="AN957" s="57">
        <f>IFERROR(HLOOKUP(AN$188,bom!$2:$300,MATCH($A957,bom!$A:$A,0)-1,0),0)</f>
        <v>0</v>
      </c>
      <c r="AO957" s="57">
        <f>IFERROR(HLOOKUP(AO$188,bom!$2:$300,MATCH($A957,bom!$A:$A,0)-1,0),0)</f>
        <v>0</v>
      </c>
      <c r="AP957" s="57">
        <f>IFERROR(HLOOKUP(AP$188,bom!$2:$300,MATCH($A957,bom!$A:$A,0)-1,0),0)</f>
        <v>0</v>
      </c>
      <c r="AQ957" s="57">
        <f>IFERROR(HLOOKUP(AQ$188,bom!$2:$300,MATCH($A957,bom!$A:$A,0)-1,0),0)</f>
        <v>0</v>
      </c>
      <c r="AR957" s="57">
        <f>IFERROR(HLOOKUP(AR$188,bom!$2:$300,MATCH($A957,bom!$A:$A,0)-1,0),0)</f>
        <v>0</v>
      </c>
      <c r="AS957" s="57">
        <f>IFERROR(HLOOKUP(AS$188,bom!$2:$300,MATCH($A957,bom!$A:$A,0)-1,0),0)</f>
        <v>0</v>
      </c>
      <c r="AT957" s="57">
        <f>IFERROR(HLOOKUP(AT$188,bom!$2:$300,MATCH($A957,bom!$A:$A,0)-1,0),0)</f>
        <v>0</v>
      </c>
      <c r="AU957" s="57">
        <f>IFERROR(HLOOKUP(AU$188,bom!$2:$300,MATCH($A957,bom!$A:$A,0)-1,0),0)</f>
        <v>0</v>
      </c>
      <c r="AV957" s="57">
        <f>IFERROR(HLOOKUP(AV$188,bom!$2:$300,MATCH($A957,bom!$A:$A,0)-1,0),0)</f>
        <v>0</v>
      </c>
      <c r="AW957" s="57">
        <f>IFERROR(HLOOKUP(AW$188,bom!$2:$300,MATCH($A957,bom!$A:$A,0)-1,0),0)</f>
        <v>0</v>
      </c>
      <c r="AX957" s="57">
        <f>IFERROR(HLOOKUP(AX$188,bom!$2:$300,MATCH($A957,bom!$A:$A,0)-1,0),0)</f>
        <v>0</v>
      </c>
      <c r="AY957" s="57">
        <f>IFERROR(HLOOKUP(AY$188,bom!$2:$300,MATCH($A957,bom!$A:$A,0)-1,0),0)</f>
        <v>0</v>
      </c>
      <c r="AZ957" s="57">
        <f>IFERROR(HLOOKUP(AZ$188,bom!$2:$300,MATCH($A957,bom!$A:$A,0)-1,0),0)</f>
        <v>0</v>
      </c>
      <c r="BA957" s="57">
        <f>IFERROR(HLOOKUP(BA$188,bom!$2:$300,MATCH($A957,bom!$A:$A,0)-1,0),0)</f>
        <v>0</v>
      </c>
      <c r="BB957" s="57">
        <f>IFERROR(HLOOKUP(BB$188,bom!$2:$300,MATCH($A957,bom!$A:$A,0)-1,0),0)</f>
        <v>0</v>
      </c>
      <c r="BC957" s="57">
        <f>IFERROR(HLOOKUP(BC$188,bom!$2:$300,MATCH($A957,bom!$A:$A,0)-1,0),0)</f>
        <v>0</v>
      </c>
      <c r="BD957" s="57">
        <f>IFERROR(HLOOKUP(BD$188,bom!$2:$300,MATCH($A957,bom!$A:$A,0)-1,0),0)</f>
        <v>0</v>
      </c>
      <c r="BE957" s="57">
        <f>IFERROR(HLOOKUP(BE$188,bom!$2:$300,MATCH($A957,bom!$A:$A,0)-1,0),0)</f>
        <v>0</v>
      </c>
      <c r="BF957" s="57">
        <f>IFERROR(HLOOKUP(BF$188,bom!$2:$300,MATCH($A957,bom!$A:$A,0)-1,0),0)</f>
        <v>0</v>
      </c>
      <c r="BG957" s="57">
        <f>IFERROR(HLOOKUP(BG$188,bom!$2:$300,MATCH($A957,bom!$A:$A,0)-1,0),0)</f>
        <v>0</v>
      </c>
      <c r="BH957" s="57">
        <f>IFERROR(HLOOKUP(BH$188,bom!$2:$300,MATCH($A957,bom!$A:$A,0)-1,0),0)</f>
        <v>0</v>
      </c>
      <c r="BI957" s="57">
        <f>IFERROR(HLOOKUP(BI$188,bom!$2:$300,MATCH($A957,bom!$A:$A,0)-1,0),0)</f>
        <v>0</v>
      </c>
      <c r="BJ957" s="57">
        <f>IFERROR(HLOOKUP(BJ$188,bom!$2:$300,MATCH($A957,bom!$A:$A,0)-1,0),0)</f>
        <v>0</v>
      </c>
      <c r="BK957" s="57">
        <f>IFERROR(HLOOKUP(BK$188,bom!$2:$300,MATCH($A957,bom!$A:$A,0)-1,0),0)</f>
        <v>0</v>
      </c>
      <c r="BL957" s="57">
        <f>IFERROR(HLOOKUP(BL$188,bom!$2:$300,MATCH($A957,bom!$A:$A,0)-1,0),0)</f>
        <v>0</v>
      </c>
      <c r="BM957" s="57">
        <f>IFERROR(HLOOKUP(BM$188,bom!$2:$300,MATCH($A957,bom!$A:$A,0)-1,0),0)</f>
        <v>0</v>
      </c>
      <c r="BN957" s="57">
        <f>IFERROR(HLOOKUP(BN$188,bom!$2:$300,MATCH($A957,bom!$A:$A,0)-1,0),0)</f>
        <v>0</v>
      </c>
      <c r="BO957" s="57">
        <f>IFERROR(HLOOKUP(BO$188,bom!$2:$300,MATCH($A957,bom!$A:$A,0)-1,0),0)</f>
        <v>0</v>
      </c>
      <c r="BP957" s="57">
        <f>IFERROR(HLOOKUP(BP$188,bom!$2:$300,MATCH($A957,bom!$A:$A,0)-1,0),0)</f>
        <v>0</v>
      </c>
      <c r="BQ957" s="57">
        <f>IFERROR(HLOOKUP(BQ$188,bom!$2:$300,MATCH($A957,bom!$A:$A,0)-1,0),0)</f>
        <v>0</v>
      </c>
      <c r="BR957" s="57">
        <f>IFERROR(HLOOKUP(BR$188,bom!$2:$300,MATCH($A957,bom!$A:$A,0)-1,0),0)</f>
        <v>0</v>
      </c>
      <c r="BS957" s="57">
        <f>IFERROR(HLOOKUP(BS$188,bom!$2:$300,MATCH($A957,bom!$A:$A,0)-1,0),0)</f>
        <v>0</v>
      </c>
      <c r="BT957" s="57">
        <f>IFERROR(HLOOKUP(BT$188,bom!$2:$300,MATCH($A957,bom!$A:$A,0)-1,0),0)</f>
        <v>0</v>
      </c>
      <c r="BU957" s="57">
        <f>IFERROR(HLOOKUP(BU$188,bom!$2:$300,MATCH($A957,bom!$A:$A,0)-1,0),0)</f>
        <v>0</v>
      </c>
      <c r="BV957" s="57">
        <f>IFERROR(HLOOKUP(BV$188,bom!$2:$300,MATCH($A957,bom!$A:$A,0)-1,0),0)</f>
        <v>0</v>
      </c>
      <c r="BW957" s="57">
        <f>IFERROR(HLOOKUP(BW$188,bom!$2:$300,MATCH($A957,bom!$A:$A,0)-1,0),0)</f>
        <v>0</v>
      </c>
      <c r="BX957" s="57">
        <f>IFERROR(HLOOKUP(BX$188,bom!$2:$300,MATCH($A957,bom!$A:$A,0)-1,0),0)</f>
        <v>0</v>
      </c>
      <c r="BY957" s="57">
        <f>IFERROR(HLOOKUP(BY$188,bom!$2:$300,MATCH($A957,bom!$A:$A,0)-1,0),0)</f>
        <v>0</v>
      </c>
      <c r="BZ957" s="57">
        <f>IFERROR(HLOOKUP(BZ$188,bom!$2:$300,MATCH($A957,bom!$A:$A,0)-1,0),0)</f>
        <v>0</v>
      </c>
      <c r="CA957" s="57">
        <f>IFERROR(HLOOKUP(CA$188,bom!$2:$300,MATCH($A957,bom!$A:$A,0)-1,0),0)</f>
        <v>0</v>
      </c>
      <c r="CB957" s="57">
        <f>IFERROR(HLOOKUP(CB$188,bom!$2:$300,MATCH($A957,bom!$A:$A,0)-1,0),0)</f>
        <v>0</v>
      </c>
      <c r="CC957" s="57">
        <f>IFERROR(HLOOKUP(CC$188,bom!$2:$300,MATCH($A957,bom!$A:$A,0)-1,0),0)</f>
        <v>0</v>
      </c>
      <c r="CD957" s="57">
        <f>IFERROR(HLOOKUP(CD$188,bom!$2:$300,MATCH($A957,bom!$A:$A,0)-1,0),0)</f>
        <v>0</v>
      </c>
      <c r="CE957" s="57">
        <f>IFERROR(HLOOKUP(CE$188,bom!$2:$300,MATCH($A957,bom!$A:$A,0)-1,0),0)</f>
        <v>0</v>
      </c>
      <c r="CF957" s="57">
        <f>IFERROR(HLOOKUP(CF$188,bom!$2:$300,MATCH($A957,bom!$A:$A,0)-1,0),0)</f>
        <v>0</v>
      </c>
      <c r="CG957" s="57">
        <f>IFERROR(HLOOKUP(CG$188,bom!$2:$300,MATCH($A957,bom!$A:$A,0)-1,0),0)</f>
        <v>0</v>
      </c>
      <c r="CH957" s="57">
        <f>IFERROR(HLOOKUP(CH$188,bom!$2:$300,MATCH($A957,bom!$A:$A,0)-1,0),0)</f>
        <v>0</v>
      </c>
      <c r="CI957" s="20"/>
      <c r="CJ957" s="20"/>
      <c r="CK957" s="20"/>
      <c r="CL957" s="20"/>
      <c r="CM957" s="32" t="str">
        <f t="shared" ref="CM957" si="10459">IF(G957&gt;0,IF(CN957&lt;(0.8*G957),"WARNING!!!",IF(CN957&lt;G957,"ORDER","OK")),IF((VLOOKUP(A957,A:DG,91+E957,0))&lt;0,"WARNING!!!",IF((VLOOKUP(A957,A:DG,91+ROUND(1.25*E957,0),0))&lt;0,"ORDER","OK")))</f>
        <v>OK</v>
      </c>
      <c r="CN957" s="33">
        <f t="shared" ref="CN957" si="10460">F957-CN958+CN959</f>
        <v>1122.0999999999999</v>
      </c>
      <c r="CO957" s="34">
        <f t="shared" ref="CO957" si="10461">CN957-CO958+CO959</f>
        <v>1122.0999999999999</v>
      </c>
      <c r="CP957" s="34">
        <f t="shared" ref="CP957" si="10462">CO957-CP958+CP959</f>
        <v>1122.0999999999999</v>
      </c>
      <c r="CQ957" s="34">
        <f t="shared" ref="CQ957" si="10463">CP957-CQ958+CQ959</f>
        <v>1122.0999999999999</v>
      </c>
      <c r="CR957" s="34">
        <f t="shared" ref="CR957" si="10464">CQ957-CR958+CR959</f>
        <v>1122.0999999999999</v>
      </c>
      <c r="CS957" s="34">
        <f t="shared" ref="CS957" si="10465">CR957-CS958+CS959</f>
        <v>1122.0999999999999</v>
      </c>
      <c r="CT957" s="34">
        <f t="shared" ref="CT957" si="10466">CS957-CT958+CT959</f>
        <v>1122.0999999999999</v>
      </c>
      <c r="CU957" s="34">
        <f t="shared" ref="CU957" si="10467">CT957-CU958+CU959</f>
        <v>1122.0999999999999</v>
      </c>
      <c r="CV957" s="34">
        <f t="shared" ref="CV957" si="10468">CU957-CV958+CV959</f>
        <v>1122.0999999999999</v>
      </c>
      <c r="CW957" s="34">
        <f t="shared" ref="CW957" si="10469">CV957-CW958+CW959</f>
        <v>1122.0999999999999</v>
      </c>
      <c r="CX957" s="34">
        <f t="shared" ref="CX957" si="10470">CW957-CX958+CX959</f>
        <v>1122.0999999999999</v>
      </c>
      <c r="CY957" s="34">
        <f t="shared" ref="CY957" si="10471">CX957-CY958+CY959</f>
        <v>1122.0999999999999</v>
      </c>
      <c r="CZ957" s="34">
        <f t="shared" ref="CZ957" si="10472">CY957-CZ958+CZ959</f>
        <v>1122.0999999999999</v>
      </c>
      <c r="DA957" s="34">
        <f t="shared" ref="DA957" si="10473">CZ957-DA958+DA959</f>
        <v>1122.0999999999999</v>
      </c>
      <c r="DB957" s="34">
        <f t="shared" ref="DB957" si="10474">DA957-DB958+DB959</f>
        <v>1122.0999999999999</v>
      </c>
      <c r="DC957" s="34">
        <f t="shared" ref="DC957" si="10475">DB957-DC958+DC959</f>
        <v>1122.0999999999999</v>
      </c>
      <c r="DD957" s="34">
        <f t="shared" ref="DD957" si="10476">DC957-DD958+DD959</f>
        <v>1122.0999999999999</v>
      </c>
      <c r="DE957" s="34">
        <f t="shared" ref="DE957" si="10477">DD957-DE958+DE959</f>
        <v>1122.0999999999999</v>
      </c>
      <c r="DF957" s="34">
        <f t="shared" ref="DF957" si="10478">DE957-DF958+DF959</f>
        <v>1122.0999999999999</v>
      </c>
      <c r="DG957" s="35">
        <f t="shared" ref="DG957" si="10479">DF957-DG958+DG959</f>
        <v>1122.0999999999999</v>
      </c>
      <c r="DM957" s="21"/>
    </row>
    <row r="958" spans="1:117" ht="12.75" hidden="1" outlineLevel="1" x14ac:dyDescent="0.2">
      <c r="A958" s="22"/>
      <c r="B958" s="23"/>
      <c r="C958" s="23"/>
      <c r="D958" s="24"/>
      <c r="E958" s="24"/>
      <c r="F958" s="24"/>
      <c r="G958" s="24"/>
      <c r="H958" s="24"/>
      <c r="I958" s="58"/>
      <c r="J958" s="58"/>
      <c r="K958" s="58"/>
      <c r="L958" s="58"/>
      <c r="M958" s="58"/>
      <c r="N958" s="58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  <c r="AG958" s="58"/>
      <c r="AH958" s="58"/>
      <c r="AI958" s="58"/>
      <c r="AJ958" s="58"/>
      <c r="AK958" s="58"/>
      <c r="AL958" s="58"/>
      <c r="AM958" s="58"/>
      <c r="AN958" s="58"/>
      <c r="AO958" s="58"/>
      <c r="AP958" s="58"/>
      <c r="AQ958" s="58"/>
      <c r="AR958" s="58"/>
      <c r="AS958" s="58"/>
      <c r="AT958" s="58"/>
      <c r="AU958" s="58"/>
      <c r="AV958" s="58"/>
      <c r="AW958" s="58"/>
      <c r="AX958" s="58"/>
      <c r="AY958" s="58"/>
      <c r="AZ958" s="58"/>
      <c r="BA958" s="58"/>
      <c r="BB958" s="58"/>
      <c r="BC958" s="58"/>
      <c r="BD958" s="58"/>
      <c r="BE958" s="58"/>
      <c r="BF958" s="58"/>
      <c r="BG958" s="58"/>
      <c r="BH958" s="58"/>
      <c r="BI958" s="58"/>
      <c r="BJ958" s="58"/>
      <c r="BK958" s="58"/>
      <c r="BL958" s="58"/>
      <c r="BM958" s="58"/>
      <c r="BN958" s="58"/>
      <c r="BO958" s="58"/>
      <c r="BP958" s="58"/>
      <c r="BQ958" s="58"/>
      <c r="BR958" s="58"/>
      <c r="BS958" s="58"/>
      <c r="BT958" s="58"/>
      <c r="BU958" s="58"/>
      <c r="BV958" s="58"/>
      <c r="BW958" s="58"/>
      <c r="BX958" s="58"/>
      <c r="BY958" s="58"/>
      <c r="BZ958" s="58"/>
      <c r="CA958" s="58"/>
      <c r="CB958" s="58"/>
      <c r="CC958" s="58"/>
      <c r="CD958" s="58"/>
      <c r="CE958" s="58"/>
      <c r="CF958" s="58"/>
      <c r="CG958" s="58"/>
      <c r="CH958" s="58"/>
      <c r="CI958" s="24"/>
      <c r="CJ958" s="24"/>
      <c r="CK958" s="24"/>
      <c r="CL958" s="24"/>
      <c r="CM958" s="25" t="s">
        <v>7</v>
      </c>
      <c r="CN958" s="36">
        <f t="shared" ref="CN958" si="10480">$I957*CN$3+$J957*CN$4+$K957*CN$5+$L957*CN$6+$M957*CN$7+$N957*CN$8+$O957*CN$9+$P957*CN$10+$Q957*CN$11+$R957*CN$12+$S957*CN$13+$T957*CN$14+$U957*CN$15+$V957*CN$16+$W957*CN$17+$X957*CN$18+$Y957*CN$19+$Z957*CN$20+$AA957*CN$21+$AB957*CN$22+$AC957*CN$23+$AD957*CN$24+$AE957*CN$25+$AF957*CN$26+$AG957*CN$27+$AH957*CN$28+$AI957*CN$29+$AJ957*CN$30+$AK957*CN$31+$AL957*CN$32+$AM957*CN$33+$AN957*CN$34+$AO957*CN$35+$AP957*CN$36+$AQ957*CN$37+$AR957*CN$38+$AS957*CN$39+$AT957*CN$40+$AU957*CN$41+$AV957*CN$42+$AW957*CN$43+$AX957*CN$44+$AY957*CN$45+$AZ957*CN$46+$BA957*CN$47+$BB957*CN$48+$BC957*CN$49+$BD957*CN$50+$BE957*CN$51+$BF957*CN$52+$BG957*CN$53+$BH957*CN$54+$BI957*CN$55+$BJ957*CN$56+$BK957*CN$57+$BL957*CN$58+$BM957*CN$59+$BN957*CN$60+$BO957*CN$61+$BP957*CN$62+$BQ957*CN$63+$BR957*CN$64+$BS957*CN$65+$BT957*CN$66+$BU957*CN$67+$BV957*CN$68+$BW957*CN$69+$BX957*CN$70+$BY957*CN$71+$BZ957*CN$72+$CA957*CN$73+$CB957*CN$74+$CC957*CN$75+$CD957*CN$76+$CE957*CN$77+$CF957*CN$78+$CG957*CN$79+$CH957*CN$80</f>
        <v>0</v>
      </c>
      <c r="CO958" s="37">
        <f t="shared" ref="CO958" si="10481">$I957*CO$3+$J957*CO$4+$K957*CO$5+$L957*CO$6+$M957*CO$7+$N957*CO$8+$O957*CO$9+$P957*CO$10+$Q957*CO$11+$R957*CO$12+$S957*CO$13+$T957*CO$14+$U957*CO$15+$V957*CO$16+$W957*CO$17+$X957*CO$18+$Y957*CO$19+$Z957*CO$20+$AA957*CO$21+$AB957*CO$22+$AC957*CO$23+$AD957*CO$24+$AE957*CO$25+$AF957*CO$26+$AG957*CO$27+$AH957*CO$28+$AI957*CO$29+$AJ957*CO$30+$AK957*CO$31+$AL957*CO$32+$AM957*CO$33+$AN957*CO$34+$AO957*CO$35+$AP957*CO$36+$AQ957*CO$37+$AR957*CO$38+$AS957*CO$39+$AT957*CO$40+$AU957*CO$41+$AV957*CO$42+$AW957*CO$43+$AX957*CO$44+$AY957*CO$45+$AZ957*CO$46+$BA957*CO$47+$BB957*CO$48+$BC957*CO$49+$BD957*CO$50+$BE957*CO$51+$BF957*CO$52+$BG957*CO$53+$BH957*CO$54+$BI957*CO$55+$BJ957*CO$56+$BK957*CO$57+$BL957*CO$58+$BM957*CO$59+$BN957*CO$60+$BO957*CO$61+$BP957*CO$62+$BQ957*CO$63+$BR957*CO$64+$BS957*CO$65+$BT957*CO$66+$BU957*CO$67+$BV957*CO$68+$BW957*CO$69+$BX957*CO$70+$BY957*CO$71+$BZ957*CO$72+$CA957*CO$73+$CB957*CO$74+$CC957*CO$75+$CD957*CO$76+$CE957*CO$77+$CF957*CO$78+$CG957*CO$79+$CH957*CO$80</f>
        <v>0</v>
      </c>
      <c r="CP958" s="37">
        <f t="shared" ref="CP958" si="10482">$I957*CP$3+$J957*CP$4+$K957*CP$5+$L957*CP$6+$M957*CP$7+$N957*CP$8+$O957*CP$9+$P957*CP$10+$Q957*CP$11+$R957*CP$12+$S957*CP$13+$T957*CP$14+$U957*CP$15+$V957*CP$16+$W957*CP$17+$X957*CP$18+$Y957*CP$19+$Z957*CP$20+$AA957*CP$21+$AB957*CP$22+$AC957*CP$23+$AD957*CP$24+$AE957*CP$25+$AF957*CP$26+$AG957*CP$27+$AH957*CP$28+$AI957*CP$29+$AJ957*CP$30+$AK957*CP$31+$AL957*CP$32+$AM957*CP$33+$AN957*CP$34+$AO957*CP$35+$AP957*CP$36+$AQ957*CP$37+$AR957*CP$38+$AS957*CP$39+$AT957*CP$40+$AU957*CP$41+$AV957*CP$42+$AW957*CP$43+$AX957*CP$44+$AY957*CP$45+$AZ957*CP$46+$BA957*CP$47+$BB957*CP$48+$BC957*CP$49+$BD957*CP$50+$BE957*CP$51+$BF957*CP$52+$BG957*CP$53+$BH957*CP$54+$BI957*CP$55+$BJ957*CP$56+$BK957*CP$57+$BL957*CP$58+$BM957*CP$59+$BN957*CP$60+$BO957*CP$61+$BP957*CP$62+$BQ957*CP$63+$BR957*CP$64+$BS957*CP$65+$BT957*CP$66+$BU957*CP$67+$BV957*CP$68+$BW957*CP$69+$BX957*CP$70+$BY957*CP$71+$BZ957*CP$72+$CA957*CP$73+$CB957*CP$74+$CC957*CP$75+$CD957*CP$76+$CE957*CP$77+$CF957*CP$78+$CG957*CP$79+$CH957*CP$80</f>
        <v>0</v>
      </c>
      <c r="CQ958" s="37">
        <f t="shared" ref="CQ958" si="10483">$I957*CQ$3+$J957*CQ$4+$K957*CQ$5+$L957*CQ$6+$M957*CQ$7+$N957*CQ$8+$O957*CQ$9+$P957*CQ$10+$Q957*CQ$11+$R957*CQ$12+$S957*CQ$13+$T957*CQ$14+$U957*CQ$15+$V957*CQ$16+$W957*CQ$17+$X957*CQ$18+$Y957*CQ$19+$Z957*CQ$20+$AA957*CQ$21+$AB957*CQ$22+$AC957*CQ$23+$AD957*CQ$24+$AE957*CQ$25+$AF957*CQ$26+$AG957*CQ$27+$AH957*CQ$28+$AI957*CQ$29+$AJ957*CQ$30+$AK957*CQ$31+$AL957*CQ$32+$AM957*CQ$33+$AN957*CQ$34+$AO957*CQ$35+$AP957*CQ$36+$AQ957*CQ$37+$AR957*CQ$38+$AS957*CQ$39+$AT957*CQ$40+$AU957*CQ$41+$AV957*CQ$42+$AW957*CQ$43+$AX957*CQ$44+$AY957*CQ$45+$AZ957*CQ$46+$BA957*CQ$47+$BB957*CQ$48+$BC957*CQ$49+$BD957*CQ$50+$BE957*CQ$51+$BF957*CQ$52+$BG957*CQ$53+$BH957*CQ$54+$BI957*CQ$55+$BJ957*CQ$56+$BK957*CQ$57+$BL957*CQ$58+$BM957*CQ$59+$BN957*CQ$60+$BO957*CQ$61+$BP957*CQ$62+$BQ957*CQ$63+$BR957*CQ$64+$BS957*CQ$65+$BT957*CQ$66+$BU957*CQ$67+$BV957*CQ$68+$BW957*CQ$69+$BX957*CQ$70+$BY957*CQ$71+$BZ957*CQ$72+$CA957*CQ$73+$CB957*CQ$74+$CC957*CQ$75+$CD957*CQ$76+$CE957*CQ$77+$CF957*CQ$78+$CG957*CQ$79+$CH957*CQ$80</f>
        <v>0</v>
      </c>
      <c r="CR958" s="37">
        <f t="shared" ref="CR958" si="10484">$I957*CR$3+$J957*CR$4+$K957*CR$5+$L957*CR$6+$M957*CR$7+$N957*CR$8+$O957*CR$9+$P957*CR$10+$Q957*CR$11+$R957*CR$12+$S957*CR$13+$T957*CR$14+$U957*CR$15+$V957*CR$16+$W957*CR$17+$X957*CR$18+$Y957*CR$19+$Z957*CR$20+$AA957*CR$21+$AB957*CR$22+$AC957*CR$23+$AD957*CR$24+$AE957*CR$25+$AF957*CR$26+$AG957*CR$27+$AH957*CR$28+$AI957*CR$29+$AJ957*CR$30+$AK957*CR$31+$AL957*CR$32+$AM957*CR$33+$AN957*CR$34+$AO957*CR$35+$AP957*CR$36+$AQ957*CR$37+$AR957*CR$38+$AS957*CR$39+$AT957*CR$40+$AU957*CR$41+$AV957*CR$42+$AW957*CR$43+$AX957*CR$44+$AY957*CR$45+$AZ957*CR$46+$BA957*CR$47+$BB957*CR$48+$BC957*CR$49+$BD957*CR$50+$BE957*CR$51+$BF957*CR$52+$BG957*CR$53+$BH957*CR$54+$BI957*CR$55+$BJ957*CR$56+$BK957*CR$57+$BL957*CR$58+$BM957*CR$59+$BN957*CR$60+$BO957*CR$61+$BP957*CR$62+$BQ957*CR$63+$BR957*CR$64+$BS957*CR$65+$BT957*CR$66+$BU957*CR$67+$BV957*CR$68+$BW957*CR$69+$BX957*CR$70+$BY957*CR$71+$BZ957*CR$72+$CA957*CR$73+$CB957*CR$74+$CC957*CR$75+$CD957*CR$76+$CE957*CR$77+$CF957*CR$78+$CG957*CR$79+$CH957*CR$80</f>
        <v>0</v>
      </c>
      <c r="CS958" s="37">
        <f t="shared" ref="CS958" si="10485">$I957*CS$3+$J957*CS$4+$K957*CS$5+$L957*CS$6+$M957*CS$7+$N957*CS$8+$O957*CS$9+$P957*CS$10+$Q957*CS$11+$R957*CS$12+$S957*CS$13+$T957*CS$14+$U957*CS$15+$V957*CS$16+$W957*CS$17+$X957*CS$18+$Y957*CS$19+$Z957*CS$20+$AA957*CS$21+$AB957*CS$22+$AC957*CS$23+$AD957*CS$24+$AE957*CS$25+$AF957*CS$26+$AG957*CS$27+$AH957*CS$28+$AI957*CS$29+$AJ957*CS$30+$AK957*CS$31+$AL957*CS$32+$AM957*CS$33+$AN957*CS$34+$AO957*CS$35+$AP957*CS$36+$AQ957*CS$37+$AR957*CS$38+$AS957*CS$39+$AT957*CS$40+$AU957*CS$41+$AV957*CS$42+$AW957*CS$43+$AX957*CS$44+$AY957*CS$45+$AZ957*CS$46+$BA957*CS$47+$BB957*CS$48+$BC957*CS$49+$BD957*CS$50+$BE957*CS$51+$BF957*CS$52+$BG957*CS$53+$BH957*CS$54+$BI957*CS$55+$BJ957*CS$56+$BK957*CS$57+$BL957*CS$58+$BM957*CS$59+$BN957*CS$60+$BO957*CS$61+$BP957*CS$62+$BQ957*CS$63+$BR957*CS$64+$BS957*CS$65+$BT957*CS$66+$BU957*CS$67+$BV957*CS$68+$BW957*CS$69+$BX957*CS$70+$BY957*CS$71+$BZ957*CS$72+$CA957*CS$73+$CB957*CS$74+$CC957*CS$75+$CD957*CS$76+$CE957*CS$77+$CF957*CS$78+$CG957*CS$79+$CH957*CS$80</f>
        <v>0</v>
      </c>
      <c r="CT958" s="37">
        <f t="shared" ref="CT958" si="10486">$I957*CT$3+$J957*CT$4+$K957*CT$5+$L957*CT$6+$M957*CT$7+$N957*CT$8+$O957*CT$9+$P957*CT$10+$Q957*CT$11+$R957*CT$12+$S957*CT$13+$T957*CT$14+$U957*CT$15+$V957*CT$16+$W957*CT$17+$X957*CT$18+$Y957*CT$19+$Z957*CT$20+$AA957*CT$21+$AB957*CT$22+$AC957*CT$23+$AD957*CT$24+$AE957*CT$25+$AF957*CT$26+$AG957*CT$27+$AH957*CT$28+$AI957*CT$29+$AJ957*CT$30+$AK957*CT$31+$AL957*CT$32+$AM957*CT$33+$AN957*CT$34+$AO957*CT$35+$AP957*CT$36+$AQ957*CT$37+$AR957*CT$38+$AS957*CT$39+$AT957*CT$40+$AU957*CT$41+$AV957*CT$42+$AW957*CT$43+$AX957*CT$44+$AY957*CT$45+$AZ957*CT$46+$BA957*CT$47+$BB957*CT$48+$BC957*CT$49+$BD957*CT$50+$BE957*CT$51+$BF957*CT$52+$BG957*CT$53+$BH957*CT$54+$BI957*CT$55+$BJ957*CT$56+$BK957*CT$57+$BL957*CT$58+$BM957*CT$59+$BN957*CT$60+$BO957*CT$61+$BP957*CT$62+$BQ957*CT$63+$BR957*CT$64+$BS957*CT$65+$BT957*CT$66+$BU957*CT$67+$BV957*CT$68+$BW957*CT$69+$BX957*CT$70+$BY957*CT$71+$BZ957*CT$72+$CA957*CT$73+$CB957*CT$74+$CC957*CT$75+$CD957*CT$76+$CE957*CT$77+$CF957*CT$78+$CG957*CT$79+$CH957*CT$80</f>
        <v>0</v>
      </c>
      <c r="CU958" s="37">
        <f t="shared" ref="CU958" si="10487">$I957*CU$3+$J957*CU$4+$K957*CU$5+$L957*CU$6+$M957*CU$7+$N957*CU$8+$O957*CU$9+$P957*CU$10+$Q957*CU$11+$R957*CU$12+$S957*CU$13+$T957*CU$14+$U957*CU$15+$V957*CU$16+$W957*CU$17+$X957*CU$18+$Y957*CU$19+$Z957*CU$20+$AA957*CU$21+$AB957*CU$22+$AC957*CU$23+$AD957*CU$24+$AE957*CU$25+$AF957*CU$26+$AG957*CU$27+$AH957*CU$28+$AI957*CU$29+$AJ957*CU$30+$AK957*CU$31+$AL957*CU$32+$AM957*CU$33+$AN957*CU$34+$AO957*CU$35+$AP957*CU$36+$AQ957*CU$37+$AR957*CU$38+$AS957*CU$39+$AT957*CU$40+$AU957*CU$41+$AV957*CU$42+$AW957*CU$43+$AX957*CU$44+$AY957*CU$45+$AZ957*CU$46+$BA957*CU$47+$BB957*CU$48+$BC957*CU$49+$BD957*CU$50+$BE957*CU$51+$BF957*CU$52+$BG957*CU$53+$BH957*CU$54+$BI957*CU$55+$BJ957*CU$56+$BK957*CU$57+$BL957*CU$58+$BM957*CU$59+$BN957*CU$60+$BO957*CU$61+$BP957*CU$62+$BQ957*CU$63+$BR957*CU$64+$BS957*CU$65+$BT957*CU$66+$BU957*CU$67+$BV957*CU$68+$BW957*CU$69+$BX957*CU$70+$BY957*CU$71+$BZ957*CU$72+$CA957*CU$73+$CB957*CU$74+$CC957*CU$75+$CD957*CU$76+$CE957*CU$77+$CF957*CU$78+$CG957*CU$79+$CH957*CU$80</f>
        <v>0</v>
      </c>
      <c r="CV958" s="37">
        <f t="shared" ref="CV958" si="10488">$I957*CV$3+$J957*CV$4+$K957*CV$5+$L957*CV$6+$M957*CV$7+$N957*CV$8+$O957*CV$9+$P957*CV$10+$Q957*CV$11+$R957*CV$12+$S957*CV$13+$T957*CV$14+$U957*CV$15+$V957*CV$16+$W957*CV$17+$X957*CV$18+$Y957*CV$19+$Z957*CV$20+$AA957*CV$21+$AB957*CV$22+$AC957*CV$23+$AD957*CV$24+$AE957*CV$25+$AF957*CV$26+$AG957*CV$27+$AH957*CV$28+$AI957*CV$29+$AJ957*CV$30+$AK957*CV$31+$AL957*CV$32+$AM957*CV$33+$AN957*CV$34+$AO957*CV$35+$AP957*CV$36+$AQ957*CV$37+$AR957*CV$38+$AS957*CV$39+$AT957*CV$40+$AU957*CV$41+$AV957*CV$42+$AW957*CV$43+$AX957*CV$44+$AY957*CV$45+$AZ957*CV$46+$BA957*CV$47+$BB957*CV$48+$BC957*CV$49+$BD957*CV$50+$BE957*CV$51+$BF957*CV$52+$BG957*CV$53+$BH957*CV$54+$BI957*CV$55+$BJ957*CV$56+$BK957*CV$57+$BL957*CV$58+$BM957*CV$59+$BN957*CV$60+$BO957*CV$61+$BP957*CV$62+$BQ957*CV$63+$BR957*CV$64+$BS957*CV$65+$BT957*CV$66+$BU957*CV$67+$BV957*CV$68+$BW957*CV$69+$BX957*CV$70+$BY957*CV$71+$BZ957*CV$72+$CA957*CV$73+$CB957*CV$74+$CC957*CV$75+$CD957*CV$76+$CE957*CV$77+$CF957*CV$78+$CG957*CV$79+$CH957*CV$80</f>
        <v>0</v>
      </c>
      <c r="CW958" s="37">
        <f t="shared" ref="CW958" si="10489">$I957*CW$3+$J957*CW$4+$K957*CW$5+$L957*CW$6+$M957*CW$7+$N957*CW$8+$O957*CW$9+$P957*CW$10+$Q957*CW$11+$R957*CW$12+$S957*CW$13+$T957*CW$14+$U957*CW$15+$V957*CW$16+$W957*CW$17+$X957*CW$18+$Y957*CW$19+$Z957*CW$20+$AA957*CW$21+$AB957*CW$22+$AC957*CW$23+$AD957*CW$24+$AE957*CW$25+$AF957*CW$26+$AG957*CW$27+$AH957*CW$28+$AI957*CW$29+$AJ957*CW$30+$AK957*CW$31+$AL957*CW$32+$AM957*CW$33+$AN957*CW$34+$AO957*CW$35+$AP957*CW$36+$AQ957*CW$37+$AR957*CW$38+$AS957*CW$39+$AT957*CW$40+$AU957*CW$41+$AV957*CW$42+$AW957*CW$43+$AX957*CW$44+$AY957*CW$45+$AZ957*CW$46+$BA957*CW$47+$BB957*CW$48+$BC957*CW$49+$BD957*CW$50+$BE957*CW$51+$BF957*CW$52+$BG957*CW$53+$BH957*CW$54+$BI957*CW$55+$BJ957*CW$56+$BK957*CW$57+$BL957*CW$58+$BM957*CW$59+$BN957*CW$60+$BO957*CW$61+$BP957*CW$62+$BQ957*CW$63+$BR957*CW$64+$BS957*CW$65+$BT957*CW$66+$BU957*CW$67+$BV957*CW$68+$BW957*CW$69+$BX957*CW$70+$BY957*CW$71+$BZ957*CW$72+$CA957*CW$73+$CB957*CW$74+$CC957*CW$75+$CD957*CW$76+$CE957*CW$77+$CF957*CW$78+$CG957*CW$79+$CH957*CW$80</f>
        <v>0</v>
      </c>
      <c r="CX958" s="37">
        <f t="shared" ref="CX958" si="10490">$I957*CX$3+$J957*CX$4+$K957*CX$5+$L957*CX$6+$M957*CX$7+$N957*CX$8+$O957*CX$9+$P957*CX$10+$Q957*CX$11+$R957*CX$12+$S957*CX$13+$T957*CX$14+$U957*CX$15+$V957*CX$16+$W957*CX$17+$X957*CX$18+$Y957*CX$19+$Z957*CX$20+$AA957*CX$21+$AB957*CX$22+$AC957*CX$23+$AD957*CX$24+$AE957*CX$25+$AF957*CX$26+$AG957*CX$27+$AH957*CX$28+$AI957*CX$29+$AJ957*CX$30+$AK957*CX$31+$AL957*CX$32+$AM957*CX$33+$AN957*CX$34+$AO957*CX$35+$AP957*CX$36+$AQ957*CX$37+$AR957*CX$38+$AS957*CX$39+$AT957*CX$40+$AU957*CX$41+$AV957*CX$42+$AW957*CX$43+$AX957*CX$44+$AY957*CX$45+$AZ957*CX$46+$BA957*CX$47+$BB957*CX$48+$BC957*CX$49+$BD957*CX$50+$BE957*CX$51+$BF957*CX$52+$BG957*CX$53+$BH957*CX$54+$BI957*CX$55+$BJ957*CX$56+$BK957*CX$57+$BL957*CX$58+$BM957*CX$59+$BN957*CX$60+$BO957*CX$61+$BP957*CX$62+$BQ957*CX$63+$BR957*CX$64+$BS957*CX$65+$BT957*CX$66+$BU957*CX$67+$BV957*CX$68+$BW957*CX$69+$BX957*CX$70+$BY957*CX$71+$BZ957*CX$72+$CA957*CX$73+$CB957*CX$74+$CC957*CX$75+$CD957*CX$76+$CE957*CX$77+$CF957*CX$78+$CG957*CX$79+$CH957*CX$80</f>
        <v>0</v>
      </c>
      <c r="CY958" s="37">
        <f t="shared" ref="CY958" si="10491">$I957*CY$3+$J957*CY$4+$K957*CY$5+$L957*CY$6+$M957*CY$7+$N957*CY$8+$O957*CY$9+$P957*CY$10+$Q957*CY$11+$R957*CY$12+$S957*CY$13+$T957*CY$14+$U957*CY$15+$V957*CY$16+$W957*CY$17+$X957*CY$18+$Y957*CY$19+$Z957*CY$20+$AA957*CY$21+$AB957*CY$22+$AC957*CY$23+$AD957*CY$24+$AE957*CY$25+$AF957*CY$26+$AG957*CY$27+$AH957*CY$28+$AI957*CY$29+$AJ957*CY$30+$AK957*CY$31+$AL957*CY$32+$AM957*CY$33+$AN957*CY$34+$AO957*CY$35+$AP957*CY$36+$AQ957*CY$37+$AR957*CY$38+$AS957*CY$39+$AT957*CY$40+$AU957*CY$41+$AV957*CY$42+$AW957*CY$43+$AX957*CY$44+$AY957*CY$45+$AZ957*CY$46+$BA957*CY$47+$BB957*CY$48+$BC957*CY$49+$BD957*CY$50+$BE957*CY$51+$BF957*CY$52+$BG957*CY$53+$BH957*CY$54+$BI957*CY$55+$BJ957*CY$56+$BK957*CY$57+$BL957*CY$58+$BM957*CY$59+$BN957*CY$60+$BO957*CY$61+$BP957*CY$62+$BQ957*CY$63+$BR957*CY$64+$BS957*CY$65+$BT957*CY$66+$BU957*CY$67+$BV957*CY$68+$BW957*CY$69+$BX957*CY$70+$BY957*CY$71+$BZ957*CY$72+$CA957*CY$73+$CB957*CY$74+$CC957*CY$75+$CD957*CY$76+$CE957*CY$77+$CF957*CY$78+$CG957*CY$79+$CH957*CY$80</f>
        <v>0</v>
      </c>
      <c r="CZ958" s="37">
        <f t="shared" ref="CZ958" si="10492">$I957*CZ$3+$J957*CZ$4+$K957*CZ$5+$L957*CZ$6+$M957*CZ$7+$N957*CZ$8+$O957*CZ$9+$P957*CZ$10+$Q957*CZ$11+$R957*CZ$12+$S957*CZ$13+$T957*CZ$14+$U957*CZ$15+$V957*CZ$16+$W957*CZ$17+$X957*CZ$18+$Y957*CZ$19+$Z957*CZ$20+$AA957*CZ$21+$AB957*CZ$22+$AC957*CZ$23+$AD957*CZ$24+$AE957*CZ$25+$AF957*CZ$26+$AG957*CZ$27+$AH957*CZ$28+$AI957*CZ$29+$AJ957*CZ$30+$AK957*CZ$31+$AL957*CZ$32+$AM957*CZ$33+$AN957*CZ$34+$AO957*CZ$35+$AP957*CZ$36+$AQ957*CZ$37+$AR957*CZ$38+$AS957*CZ$39+$AT957*CZ$40+$AU957*CZ$41+$AV957*CZ$42+$AW957*CZ$43+$AX957*CZ$44+$AY957*CZ$45+$AZ957*CZ$46+$BA957*CZ$47+$BB957*CZ$48+$BC957*CZ$49+$BD957*CZ$50+$BE957*CZ$51+$BF957*CZ$52+$BG957*CZ$53+$BH957*CZ$54+$BI957*CZ$55+$BJ957*CZ$56+$BK957*CZ$57+$BL957*CZ$58+$BM957*CZ$59+$BN957*CZ$60+$BO957*CZ$61+$BP957*CZ$62+$BQ957*CZ$63+$BR957*CZ$64+$BS957*CZ$65+$BT957*CZ$66+$BU957*CZ$67+$BV957*CZ$68+$BW957*CZ$69+$BX957*CZ$70+$BY957*CZ$71+$BZ957*CZ$72+$CA957*CZ$73+$CB957*CZ$74+$CC957*CZ$75+$CD957*CZ$76+$CE957*CZ$77+$CF957*CZ$78+$CG957*CZ$79+$CH957*CZ$80</f>
        <v>0</v>
      </c>
      <c r="DA958" s="37">
        <f t="shared" ref="DA958" si="10493">$I957*DA$3+$J957*DA$4+$K957*DA$5+$L957*DA$6+$M957*DA$7+$N957*DA$8+$O957*DA$9+$P957*DA$10+$Q957*DA$11+$R957*DA$12+$S957*DA$13+$T957*DA$14+$U957*DA$15+$V957*DA$16+$W957*DA$17+$X957*DA$18+$Y957*DA$19+$Z957*DA$20+$AA957*DA$21+$AB957*DA$22+$AC957*DA$23+$AD957*DA$24+$AE957*DA$25+$AF957*DA$26+$AG957*DA$27+$AH957*DA$28+$AI957*DA$29+$AJ957*DA$30+$AK957*DA$31+$AL957*DA$32+$AM957*DA$33+$AN957*DA$34+$AO957*DA$35+$AP957*DA$36+$AQ957*DA$37+$AR957*DA$38+$AS957*DA$39+$AT957*DA$40+$AU957*DA$41+$AV957*DA$42+$AW957*DA$43+$AX957*DA$44+$AY957*DA$45+$AZ957*DA$46+$BA957*DA$47+$BB957*DA$48+$BC957*DA$49+$BD957*DA$50+$BE957*DA$51+$BF957*DA$52+$BG957*DA$53+$BH957*DA$54+$BI957*DA$55+$BJ957*DA$56+$BK957*DA$57+$BL957*DA$58+$BM957*DA$59+$BN957*DA$60+$BO957*DA$61+$BP957*DA$62+$BQ957*DA$63+$BR957*DA$64+$BS957*DA$65+$BT957*DA$66+$BU957*DA$67+$BV957*DA$68+$BW957*DA$69+$BX957*DA$70+$BY957*DA$71+$BZ957*DA$72+$CA957*DA$73+$CB957*DA$74+$CC957*DA$75+$CD957*DA$76+$CE957*DA$77+$CF957*DA$78+$CG957*DA$79+$CH957*DA$80</f>
        <v>0</v>
      </c>
      <c r="DB958" s="37">
        <f t="shared" ref="DB958" si="10494">$I957*DB$3+$J957*DB$4+$K957*DB$5+$L957*DB$6+$M957*DB$7+$N957*DB$8+$O957*DB$9+$P957*DB$10+$Q957*DB$11+$R957*DB$12+$S957*DB$13+$T957*DB$14+$U957*DB$15+$V957*DB$16+$W957*DB$17+$X957*DB$18+$Y957*DB$19+$Z957*DB$20+$AA957*DB$21+$AB957*DB$22+$AC957*DB$23+$AD957*DB$24+$AE957*DB$25+$AF957*DB$26+$AG957*DB$27+$AH957*DB$28+$AI957*DB$29+$AJ957*DB$30+$AK957*DB$31+$AL957*DB$32+$AM957*DB$33+$AN957*DB$34+$AO957*DB$35+$AP957*DB$36+$AQ957*DB$37+$AR957*DB$38+$AS957*DB$39+$AT957*DB$40+$AU957*DB$41+$AV957*DB$42+$AW957*DB$43+$AX957*DB$44+$AY957*DB$45+$AZ957*DB$46+$BA957*DB$47+$BB957*DB$48+$BC957*DB$49+$BD957*DB$50+$BE957*DB$51+$BF957*DB$52+$BG957*DB$53+$BH957*DB$54+$BI957*DB$55+$BJ957*DB$56+$BK957*DB$57+$BL957*DB$58+$BM957*DB$59+$BN957*DB$60+$BO957*DB$61+$BP957*DB$62+$BQ957*DB$63+$BR957*DB$64+$BS957*DB$65+$BT957*DB$66+$BU957*DB$67+$BV957*DB$68+$BW957*DB$69+$BX957*DB$70+$BY957*DB$71+$BZ957*DB$72+$CA957*DB$73+$CB957*DB$74+$CC957*DB$75+$CD957*DB$76+$CE957*DB$77+$CF957*DB$78+$CG957*DB$79+$CH957*DB$80</f>
        <v>0</v>
      </c>
      <c r="DC958" s="37">
        <f t="shared" ref="DC958" si="10495">$I957*DC$3+$J957*DC$4+$K957*DC$5+$L957*DC$6+$M957*DC$7+$N957*DC$8+$O957*DC$9+$P957*DC$10+$Q957*DC$11+$R957*DC$12+$S957*DC$13+$T957*DC$14+$U957*DC$15+$V957*DC$16+$W957*DC$17+$X957*DC$18+$Y957*DC$19+$Z957*DC$20+$AA957*DC$21+$AB957*DC$22+$AC957*DC$23+$AD957*DC$24+$AE957*DC$25+$AF957*DC$26+$AG957*DC$27+$AH957*DC$28+$AI957*DC$29+$AJ957*DC$30+$AK957*DC$31+$AL957*DC$32+$AM957*DC$33+$AN957*DC$34+$AO957*DC$35+$AP957*DC$36+$AQ957*DC$37+$AR957*DC$38+$AS957*DC$39+$AT957*DC$40+$AU957*DC$41+$AV957*DC$42+$AW957*DC$43+$AX957*DC$44+$AY957*DC$45+$AZ957*DC$46+$BA957*DC$47+$BB957*DC$48+$BC957*DC$49+$BD957*DC$50+$BE957*DC$51+$BF957*DC$52+$BG957*DC$53+$BH957*DC$54+$BI957*DC$55+$BJ957*DC$56+$BK957*DC$57+$BL957*DC$58+$BM957*DC$59+$BN957*DC$60+$BO957*DC$61+$BP957*DC$62+$BQ957*DC$63+$BR957*DC$64+$BS957*DC$65+$BT957*DC$66+$BU957*DC$67+$BV957*DC$68+$BW957*DC$69+$BX957*DC$70+$BY957*DC$71+$BZ957*DC$72+$CA957*DC$73+$CB957*DC$74+$CC957*DC$75+$CD957*DC$76+$CE957*DC$77+$CF957*DC$78+$CG957*DC$79+$CH957*DC$80</f>
        <v>0</v>
      </c>
      <c r="DD958" s="37">
        <f t="shared" ref="DD958" si="10496">$I957*DD$3+$J957*DD$4+$K957*DD$5+$L957*DD$6+$M957*DD$7+$N957*DD$8+$O957*DD$9+$P957*DD$10+$Q957*DD$11+$R957*DD$12+$S957*DD$13+$T957*DD$14+$U957*DD$15+$V957*DD$16+$W957*DD$17+$X957*DD$18+$Y957*DD$19+$Z957*DD$20+$AA957*DD$21+$AB957*DD$22+$AC957*DD$23+$AD957*DD$24+$AE957*DD$25+$AF957*DD$26+$AG957*DD$27+$AH957*DD$28+$AI957*DD$29+$AJ957*DD$30+$AK957*DD$31+$AL957*DD$32+$AM957*DD$33+$AN957*DD$34+$AO957*DD$35+$AP957*DD$36+$AQ957*DD$37+$AR957*DD$38+$AS957*DD$39+$AT957*DD$40+$AU957*DD$41+$AV957*DD$42+$AW957*DD$43+$AX957*DD$44+$AY957*DD$45+$AZ957*DD$46+$BA957*DD$47+$BB957*DD$48+$BC957*DD$49+$BD957*DD$50+$BE957*DD$51+$BF957*DD$52+$BG957*DD$53+$BH957*DD$54+$BI957*DD$55+$BJ957*DD$56+$BK957*DD$57+$BL957*DD$58+$BM957*DD$59+$BN957*DD$60+$BO957*DD$61+$BP957*DD$62+$BQ957*DD$63+$BR957*DD$64+$BS957*DD$65+$BT957*DD$66+$BU957*DD$67+$BV957*DD$68+$BW957*DD$69+$BX957*DD$70+$BY957*DD$71+$BZ957*DD$72+$CA957*DD$73+$CB957*DD$74+$CC957*DD$75+$CD957*DD$76+$CE957*DD$77+$CF957*DD$78+$CG957*DD$79+$CH957*DD$80</f>
        <v>0</v>
      </c>
      <c r="DE958" s="37">
        <f t="shared" ref="DE958" si="10497">$I957*DE$3+$J957*DE$4+$K957*DE$5+$L957*DE$6+$M957*DE$7+$N957*DE$8+$O957*DE$9+$P957*DE$10+$Q957*DE$11+$R957*DE$12+$S957*DE$13+$T957*DE$14+$U957*DE$15+$V957*DE$16+$W957*DE$17+$X957*DE$18+$Y957*DE$19+$Z957*DE$20+$AA957*DE$21+$AB957*DE$22+$AC957*DE$23+$AD957*DE$24+$AE957*DE$25+$AF957*DE$26+$AG957*DE$27+$AH957*DE$28+$AI957*DE$29+$AJ957*DE$30+$AK957*DE$31+$AL957*DE$32+$AM957*DE$33+$AN957*DE$34+$AO957*DE$35+$AP957*DE$36+$AQ957*DE$37+$AR957*DE$38+$AS957*DE$39+$AT957*DE$40+$AU957*DE$41+$AV957*DE$42+$AW957*DE$43+$AX957*DE$44+$AY957*DE$45+$AZ957*DE$46+$BA957*DE$47+$BB957*DE$48+$BC957*DE$49+$BD957*DE$50+$BE957*DE$51+$BF957*DE$52+$BG957*DE$53+$BH957*DE$54+$BI957*DE$55+$BJ957*DE$56+$BK957*DE$57+$BL957*DE$58+$BM957*DE$59+$BN957*DE$60+$BO957*DE$61+$BP957*DE$62+$BQ957*DE$63+$BR957*DE$64+$BS957*DE$65+$BT957*DE$66+$BU957*DE$67+$BV957*DE$68+$BW957*DE$69+$BX957*DE$70+$BY957*DE$71+$BZ957*DE$72+$CA957*DE$73+$CB957*DE$74+$CC957*DE$75+$CD957*DE$76+$CE957*DE$77+$CF957*DE$78+$CG957*DE$79+$CH957*DE$80</f>
        <v>0</v>
      </c>
      <c r="DF958" s="37">
        <f t="shared" ref="DF958" si="10498">$I957*DF$3+$J957*DF$4+$K957*DF$5+$L957*DF$6+$M957*DF$7+$N957*DF$8+$O957*DF$9+$P957*DF$10+$Q957*DF$11+$R957*DF$12+$S957*DF$13+$T957*DF$14+$U957*DF$15+$V957*DF$16+$W957*DF$17+$X957*DF$18+$Y957*DF$19+$Z957*DF$20+$AA957*DF$21+$AB957*DF$22+$AC957*DF$23+$AD957*DF$24+$AE957*DF$25+$AF957*DF$26+$AG957*DF$27+$AH957*DF$28+$AI957*DF$29+$AJ957*DF$30+$AK957*DF$31+$AL957*DF$32+$AM957*DF$33+$AN957*DF$34+$AO957*DF$35+$AP957*DF$36+$AQ957*DF$37+$AR957*DF$38+$AS957*DF$39+$AT957*DF$40+$AU957*DF$41+$AV957*DF$42+$AW957*DF$43+$AX957*DF$44+$AY957*DF$45+$AZ957*DF$46+$BA957*DF$47+$BB957*DF$48+$BC957*DF$49+$BD957*DF$50+$BE957*DF$51+$BF957*DF$52+$BG957*DF$53+$BH957*DF$54+$BI957*DF$55+$BJ957*DF$56+$BK957*DF$57+$BL957*DF$58+$BM957*DF$59+$BN957*DF$60+$BO957*DF$61+$BP957*DF$62+$BQ957*DF$63+$BR957*DF$64+$BS957*DF$65+$BT957*DF$66+$BU957*DF$67+$BV957*DF$68+$BW957*DF$69+$BX957*DF$70+$BY957*DF$71+$BZ957*DF$72+$CA957*DF$73+$CB957*DF$74+$CC957*DF$75+$CD957*DF$76+$CE957*DF$77+$CF957*DF$78+$CG957*DF$79+$CH957*DF$80</f>
        <v>0</v>
      </c>
      <c r="DG958" s="38">
        <f t="shared" ref="DG958" si="10499">$I957*DG$3+$J957*DG$4+$K957*DG$5+$L957*DG$6+$M957*DG$7+$N957*DG$8+$O957*DG$9+$P957*DG$10+$Q957*DG$11+$R957*DG$12+$S957*DG$13+$T957*DG$14+$U957*DG$15+$V957*DG$16+$W957*DG$17+$X957*DG$18+$Y957*DG$19+$Z957*DG$20+$AA957*DG$21+$AB957*DG$22+$AC957*DG$23+$AD957*DG$24+$AE957*DG$25+$AF957*DG$26+$AG957*DG$27+$AH957*DG$28+$AI957*DG$29+$AJ957*DG$30+$AK957*DG$31+$AL957*DG$32+$AM957*DG$33+$AN957*DG$34+$AO957*DG$35+$AP957*DG$36+$AQ957*DG$37+$AR957*DG$38+$AS957*DG$39+$AT957*DG$40+$AU957*DG$41+$AV957*DG$42+$AW957*DG$43+$AX957*DG$44+$AY957*DG$45+$AZ957*DG$46+$BA957*DG$47+$BB957*DG$48+$BC957*DG$49+$BD957*DG$50+$BE957*DG$51+$BF957*DG$52+$BG957*DG$53+$BH957*DG$54+$BI957*DG$55+$BJ957*DG$56+$BK957*DG$57+$BL957*DG$58+$BM957*DG$59+$BN957*DG$60+$BO957*DG$61+$BP957*DG$62+$BQ957*DG$63+$BR957*DG$64+$BS957*DG$65+$BT957*DG$66+$BU957*DG$67+$BV957*DG$68+$BW957*DG$69+$BX957*DG$70+$BY957*DG$71+$BZ957*DG$72+$CA957*DG$73+$CB957*DG$74+$CC957*DG$75+$CD957*DG$76+$CE957*DG$77+$CF957*DG$78+$CG957*DG$79+$CH957*DG$80</f>
        <v>0</v>
      </c>
    </row>
    <row r="959" spans="1:117" ht="12.75" hidden="1" outlineLevel="1" x14ac:dyDescent="0.2">
      <c r="A959" s="26"/>
      <c r="B959" s="27"/>
      <c r="C959" s="27"/>
      <c r="D959" s="28"/>
      <c r="E959" s="28"/>
      <c r="F959" s="28"/>
      <c r="G959" s="28"/>
      <c r="H959" s="28"/>
      <c r="I959" s="59"/>
      <c r="J959" s="59"/>
      <c r="K959" s="59"/>
      <c r="L959" s="59"/>
      <c r="M959" s="59"/>
      <c r="N959" s="59"/>
      <c r="O959" s="59"/>
      <c r="P959" s="59"/>
      <c r="Q959" s="59"/>
      <c r="R959" s="59"/>
      <c r="S959" s="59"/>
      <c r="T959" s="59"/>
      <c r="U959" s="59"/>
      <c r="V959" s="59"/>
      <c r="W959" s="59"/>
      <c r="X959" s="59"/>
      <c r="Y959" s="59"/>
      <c r="Z959" s="59"/>
      <c r="AA959" s="59"/>
      <c r="AB959" s="59"/>
      <c r="AC959" s="59"/>
      <c r="AD959" s="59"/>
      <c r="AE959" s="59"/>
      <c r="AF959" s="59"/>
      <c r="AG959" s="59"/>
      <c r="AH959" s="59"/>
      <c r="AI959" s="59"/>
      <c r="AJ959" s="59"/>
      <c r="AK959" s="59"/>
      <c r="AL959" s="59"/>
      <c r="AM959" s="59"/>
      <c r="AN959" s="59"/>
      <c r="AO959" s="59"/>
      <c r="AP959" s="59"/>
      <c r="AQ959" s="59"/>
      <c r="AR959" s="59"/>
      <c r="AS959" s="59"/>
      <c r="AT959" s="59"/>
      <c r="AU959" s="59"/>
      <c r="AV959" s="59"/>
      <c r="AW959" s="59"/>
      <c r="AX959" s="59"/>
      <c r="AY959" s="59"/>
      <c r="AZ959" s="59"/>
      <c r="BA959" s="59"/>
      <c r="BB959" s="59"/>
      <c r="BC959" s="59"/>
      <c r="BD959" s="59"/>
      <c r="BE959" s="59"/>
      <c r="BF959" s="59"/>
      <c r="BG959" s="59"/>
      <c r="BH959" s="59"/>
      <c r="BI959" s="59"/>
      <c r="BJ959" s="59"/>
      <c r="BK959" s="59"/>
      <c r="BL959" s="59"/>
      <c r="BM959" s="59"/>
      <c r="BN959" s="59"/>
      <c r="BO959" s="59"/>
      <c r="BP959" s="59"/>
      <c r="BQ959" s="59"/>
      <c r="BR959" s="59"/>
      <c r="BS959" s="59"/>
      <c r="BT959" s="59"/>
      <c r="BU959" s="59"/>
      <c r="BV959" s="59"/>
      <c r="BW959" s="59"/>
      <c r="BX959" s="59"/>
      <c r="BY959" s="59"/>
      <c r="BZ959" s="59"/>
      <c r="CA959" s="59"/>
      <c r="CB959" s="59"/>
      <c r="CC959" s="59"/>
      <c r="CD959" s="59"/>
      <c r="CE959" s="59"/>
      <c r="CF959" s="59"/>
      <c r="CG959" s="59"/>
      <c r="CH959" s="59"/>
      <c r="CI959" s="28"/>
      <c r="CJ959" s="28"/>
      <c r="CK959" s="28"/>
      <c r="CL959" s="28"/>
      <c r="CM959" s="29" t="s">
        <v>8</v>
      </c>
      <c r="CN959" s="39"/>
      <c r="CO959" s="40"/>
      <c r="CP959" s="40"/>
      <c r="CQ959" s="40"/>
      <c r="CR959" s="40"/>
      <c r="CS959" s="40"/>
      <c r="CT959" s="40"/>
      <c r="CU959" s="40"/>
      <c r="CV959" s="40"/>
      <c r="CW959" s="40"/>
      <c r="CX959" s="40"/>
      <c r="CY959" s="40"/>
      <c r="CZ959" s="40"/>
      <c r="DA959" s="40"/>
      <c r="DB959" s="40"/>
      <c r="DC959" s="40"/>
      <c r="DD959" s="40"/>
      <c r="DE959" s="40"/>
      <c r="DF959" s="40"/>
      <c r="DG959" s="41"/>
    </row>
    <row r="960" spans="1:117" ht="12.75" collapsed="1" x14ac:dyDescent="0.2">
      <c r="A960" s="19" t="s">
        <v>571</v>
      </c>
      <c r="B960" s="19" t="s">
        <v>33</v>
      </c>
      <c r="C960" s="19"/>
      <c r="D960" s="20" t="s">
        <v>565</v>
      </c>
      <c r="E960" s="20">
        <v>6</v>
      </c>
      <c r="F960" s="20">
        <f>IF($C$4="",SUMIF(stock_on_hand!A:A,planner!A960,stock_on_hand!C:C),SUMIFS(stock_on_hand!C:C,stock_on_hand!A:A,planner!A960,stock_on_hand!E:E,$C$4))</f>
        <v>400</v>
      </c>
      <c r="G960" s="20"/>
      <c r="H960" s="20" t="s">
        <v>6</v>
      </c>
      <c r="I960" s="57">
        <f>IFERROR(HLOOKUP(I$188,bom!$2:$300,MATCH($A960,bom!$A:$A,0)-1,0),0)</f>
        <v>0</v>
      </c>
      <c r="J960" s="57">
        <f>IFERROR(HLOOKUP(J$188,bom!$2:$300,MATCH($A960,bom!$A:$A,0)-1,0),0)</f>
        <v>0</v>
      </c>
      <c r="K960" s="57">
        <f>IFERROR(HLOOKUP(K$188,bom!$2:$300,MATCH($A960,bom!$A:$A,0)-1,0),0)</f>
        <v>0</v>
      </c>
      <c r="L960" s="57">
        <f>IFERROR(HLOOKUP(L$188,bom!$2:$300,MATCH($A960,bom!$A:$A,0)-1,0),0)</f>
        <v>0</v>
      </c>
      <c r="M960" s="57">
        <f>IFERROR(HLOOKUP(M$188,bom!$2:$300,MATCH($A960,bom!$A:$A,0)-1,0),0)</f>
        <v>0</v>
      </c>
      <c r="N960" s="57">
        <f>IFERROR(HLOOKUP(N$188,bom!$2:$300,MATCH($A960,bom!$A:$A,0)-1,0),0)</f>
        <v>0</v>
      </c>
      <c r="O960" s="57">
        <f>IFERROR(HLOOKUP(O$188,bom!$2:$300,MATCH($A960,bom!$A:$A,0)-1,0),0)</f>
        <v>0</v>
      </c>
      <c r="P960" s="57">
        <f>IFERROR(HLOOKUP(P$188,bom!$2:$300,MATCH($A960,bom!$A:$A,0)-1,0),0)</f>
        <v>0</v>
      </c>
      <c r="Q960" s="57">
        <f>IFERROR(HLOOKUP(Q$188,bom!$2:$300,MATCH($A960,bom!$A:$A,0)-1,0),0)</f>
        <v>0</v>
      </c>
      <c r="R960" s="57">
        <f>IFERROR(HLOOKUP(R$188,bom!$2:$300,MATCH($A960,bom!$A:$A,0)-1,0),0)</f>
        <v>0</v>
      </c>
      <c r="S960" s="57">
        <f>IFERROR(HLOOKUP(S$188,bom!$2:$300,MATCH($A960,bom!$A:$A,0)-1,0),0)</f>
        <v>0</v>
      </c>
      <c r="T960" s="57">
        <f>IFERROR(HLOOKUP(T$188,bom!$2:$300,MATCH($A960,bom!$A:$A,0)-1,0),0)</f>
        <v>0</v>
      </c>
      <c r="U960" s="57">
        <f>IFERROR(HLOOKUP(U$188,bom!$2:$300,MATCH($A960,bom!$A:$A,0)-1,0),0)</f>
        <v>0</v>
      </c>
      <c r="V960" s="57">
        <f>IFERROR(HLOOKUP(V$188,bom!$2:$300,MATCH($A960,bom!$A:$A,0)-1,0),0)</f>
        <v>0</v>
      </c>
      <c r="W960" s="57">
        <f>IFERROR(HLOOKUP(W$188,bom!$2:$300,MATCH($A960,bom!$A:$A,0)-1,0),0)</f>
        <v>0</v>
      </c>
      <c r="X960" s="57">
        <f>IFERROR(HLOOKUP(X$188,bom!$2:$300,MATCH($A960,bom!$A:$A,0)-1,0),0)</f>
        <v>0</v>
      </c>
      <c r="Y960" s="57">
        <f>IFERROR(HLOOKUP(Y$188,bom!$2:$300,MATCH($A960,bom!$A:$A,0)-1,0),0)</f>
        <v>0</v>
      </c>
      <c r="Z960" s="57">
        <f>IFERROR(HLOOKUP(Z$188,bom!$2:$300,MATCH($A960,bom!$A:$A,0)-1,0),0)</f>
        <v>0</v>
      </c>
      <c r="AA960" s="57">
        <f>IFERROR(HLOOKUP(AA$188,bom!$2:$300,MATCH($A960,bom!$A:$A,0)-1,0),0)</f>
        <v>0</v>
      </c>
      <c r="AB960" s="57">
        <f>IFERROR(HLOOKUP(AB$188,bom!$2:$300,MATCH($A960,bom!$A:$A,0)-1,0),0)</f>
        <v>0</v>
      </c>
      <c r="AC960" s="57">
        <f>IFERROR(HLOOKUP(AC$188,bom!$2:$300,MATCH($A960,bom!$A:$A,0)-1,0),0)</f>
        <v>0</v>
      </c>
      <c r="AD960" s="57">
        <f>IFERROR(HLOOKUP(AD$188,bom!$2:$300,MATCH($A960,bom!$A:$A,0)-1,0),0)</f>
        <v>0</v>
      </c>
      <c r="AE960" s="57">
        <f>IFERROR(HLOOKUP(AE$188,bom!$2:$300,MATCH($A960,bom!$A:$A,0)-1,0),0)</f>
        <v>0</v>
      </c>
      <c r="AF960" s="57">
        <f>IFERROR(HLOOKUP(AF$188,bom!$2:$300,MATCH($A960,bom!$A:$A,0)-1,0),0)</f>
        <v>0</v>
      </c>
      <c r="AG960" s="57">
        <f>IFERROR(HLOOKUP(AG$188,bom!$2:$300,MATCH($A960,bom!$A:$A,0)-1,0),0)</f>
        <v>0</v>
      </c>
      <c r="AH960" s="57">
        <f>IFERROR(HLOOKUP(AH$188,bom!$2:$300,MATCH($A960,bom!$A:$A,0)-1,0),0)</f>
        <v>0</v>
      </c>
      <c r="AI960" s="57">
        <f>IFERROR(HLOOKUP(AI$188,bom!$2:$300,MATCH($A960,bom!$A:$A,0)-1,0),0)</f>
        <v>0</v>
      </c>
      <c r="AJ960" s="57">
        <f>IFERROR(HLOOKUP(AJ$188,bom!$2:$300,MATCH($A960,bom!$A:$A,0)-1,0),0)</f>
        <v>0</v>
      </c>
      <c r="AK960" s="57">
        <f>IFERROR(HLOOKUP(AK$188,bom!$2:$300,MATCH($A960,bom!$A:$A,0)-1,0),0)</f>
        <v>0</v>
      </c>
      <c r="AL960" s="57">
        <f>IFERROR(HLOOKUP(AL$188,bom!$2:$300,MATCH($A960,bom!$A:$A,0)-1,0),0)</f>
        <v>0</v>
      </c>
      <c r="AM960" s="57">
        <f>IFERROR(HLOOKUP(AM$188,bom!$2:$300,MATCH($A960,bom!$A:$A,0)-1,0),0)</f>
        <v>0</v>
      </c>
      <c r="AN960" s="57">
        <f>IFERROR(HLOOKUP(AN$188,bom!$2:$300,MATCH($A960,bom!$A:$A,0)-1,0),0)</f>
        <v>0</v>
      </c>
      <c r="AO960" s="57">
        <f>IFERROR(HLOOKUP(AO$188,bom!$2:$300,MATCH($A960,bom!$A:$A,0)-1,0),0)</f>
        <v>0</v>
      </c>
      <c r="AP960" s="57">
        <f>IFERROR(HLOOKUP(AP$188,bom!$2:$300,MATCH($A960,bom!$A:$A,0)-1,0),0)</f>
        <v>0</v>
      </c>
      <c r="AQ960" s="57">
        <f>IFERROR(HLOOKUP(AQ$188,bom!$2:$300,MATCH($A960,bom!$A:$A,0)-1,0),0)</f>
        <v>0</v>
      </c>
      <c r="AR960" s="57">
        <f>IFERROR(HLOOKUP(AR$188,bom!$2:$300,MATCH($A960,bom!$A:$A,0)-1,0),0)</f>
        <v>0</v>
      </c>
      <c r="AS960" s="57">
        <f>IFERROR(HLOOKUP(AS$188,bom!$2:$300,MATCH($A960,bom!$A:$A,0)-1,0),0)</f>
        <v>0</v>
      </c>
      <c r="AT960" s="57">
        <f>IFERROR(HLOOKUP(AT$188,bom!$2:$300,MATCH($A960,bom!$A:$A,0)-1,0),0)</f>
        <v>0</v>
      </c>
      <c r="AU960" s="57">
        <f>IFERROR(HLOOKUP(AU$188,bom!$2:$300,MATCH($A960,bom!$A:$A,0)-1,0),0)</f>
        <v>0</v>
      </c>
      <c r="AV960" s="57">
        <f>IFERROR(HLOOKUP(AV$188,bom!$2:$300,MATCH($A960,bom!$A:$A,0)-1,0),0)</f>
        <v>0</v>
      </c>
      <c r="AW960" s="57">
        <f>IFERROR(HLOOKUP(AW$188,bom!$2:$300,MATCH($A960,bom!$A:$A,0)-1,0),0)</f>
        <v>0</v>
      </c>
      <c r="AX960" s="57">
        <f>IFERROR(HLOOKUP(AX$188,bom!$2:$300,MATCH($A960,bom!$A:$A,0)-1,0),0)</f>
        <v>0</v>
      </c>
      <c r="AY960" s="57">
        <f>IFERROR(HLOOKUP(AY$188,bom!$2:$300,MATCH($A960,bom!$A:$A,0)-1,0),0)</f>
        <v>0</v>
      </c>
      <c r="AZ960" s="57">
        <f>IFERROR(HLOOKUP(AZ$188,bom!$2:$300,MATCH($A960,bom!$A:$A,0)-1,0),0)</f>
        <v>0</v>
      </c>
      <c r="BA960" s="57">
        <f>IFERROR(HLOOKUP(BA$188,bom!$2:$300,MATCH($A960,bom!$A:$A,0)-1,0),0)</f>
        <v>0</v>
      </c>
      <c r="BB960" s="57">
        <f>IFERROR(HLOOKUP(BB$188,bom!$2:$300,MATCH($A960,bom!$A:$A,0)-1,0),0)</f>
        <v>0</v>
      </c>
      <c r="BC960" s="57">
        <f>IFERROR(HLOOKUP(BC$188,bom!$2:$300,MATCH($A960,bom!$A:$A,0)-1,0),0)</f>
        <v>0</v>
      </c>
      <c r="BD960" s="57">
        <f>IFERROR(HLOOKUP(BD$188,bom!$2:$300,MATCH($A960,bom!$A:$A,0)-1,0),0)</f>
        <v>0</v>
      </c>
      <c r="BE960" s="57">
        <f>IFERROR(HLOOKUP(BE$188,bom!$2:$300,MATCH($A960,bom!$A:$A,0)-1,0),0)</f>
        <v>0</v>
      </c>
      <c r="BF960" s="57">
        <f>IFERROR(HLOOKUP(BF$188,bom!$2:$300,MATCH($A960,bom!$A:$A,0)-1,0),0)</f>
        <v>0</v>
      </c>
      <c r="BG960" s="57">
        <f>IFERROR(HLOOKUP(BG$188,bom!$2:$300,MATCH($A960,bom!$A:$A,0)-1,0),0)</f>
        <v>0</v>
      </c>
      <c r="BH960" s="57">
        <f>IFERROR(HLOOKUP(BH$188,bom!$2:$300,MATCH($A960,bom!$A:$A,0)-1,0),0)</f>
        <v>0</v>
      </c>
      <c r="BI960" s="57">
        <f>IFERROR(HLOOKUP(BI$188,bom!$2:$300,MATCH($A960,bom!$A:$A,0)-1,0),0)</f>
        <v>0</v>
      </c>
      <c r="BJ960" s="57">
        <f>IFERROR(HLOOKUP(BJ$188,bom!$2:$300,MATCH($A960,bom!$A:$A,0)-1,0),0)</f>
        <v>0</v>
      </c>
      <c r="BK960" s="57">
        <f>IFERROR(HLOOKUP(BK$188,bom!$2:$300,MATCH($A960,bom!$A:$A,0)-1,0),0)</f>
        <v>0</v>
      </c>
      <c r="BL960" s="57">
        <f>IFERROR(HLOOKUP(BL$188,bom!$2:$300,MATCH($A960,bom!$A:$A,0)-1,0),0)</f>
        <v>0</v>
      </c>
      <c r="BM960" s="57">
        <f>IFERROR(HLOOKUP(BM$188,bom!$2:$300,MATCH($A960,bom!$A:$A,0)-1,0),0)</f>
        <v>0</v>
      </c>
      <c r="BN960" s="57">
        <f>IFERROR(HLOOKUP(BN$188,bom!$2:$300,MATCH($A960,bom!$A:$A,0)-1,0),0)</f>
        <v>0</v>
      </c>
      <c r="BO960" s="57">
        <f>IFERROR(HLOOKUP(BO$188,bom!$2:$300,MATCH($A960,bom!$A:$A,0)-1,0),0)</f>
        <v>0</v>
      </c>
      <c r="BP960" s="57">
        <f>IFERROR(HLOOKUP(BP$188,bom!$2:$300,MATCH($A960,bom!$A:$A,0)-1,0),0)</f>
        <v>0</v>
      </c>
      <c r="BQ960" s="57">
        <f>IFERROR(HLOOKUP(BQ$188,bom!$2:$300,MATCH($A960,bom!$A:$A,0)-1,0),0)</f>
        <v>0</v>
      </c>
      <c r="BR960" s="57">
        <f>IFERROR(HLOOKUP(BR$188,bom!$2:$300,MATCH($A960,bom!$A:$A,0)-1,0),0)</f>
        <v>0</v>
      </c>
      <c r="BS960" s="57">
        <f>IFERROR(HLOOKUP(BS$188,bom!$2:$300,MATCH($A960,bom!$A:$A,0)-1,0),0)</f>
        <v>0</v>
      </c>
      <c r="BT960" s="57">
        <f>IFERROR(HLOOKUP(BT$188,bom!$2:$300,MATCH($A960,bom!$A:$A,0)-1,0),0)</f>
        <v>0</v>
      </c>
      <c r="BU960" s="57">
        <f>IFERROR(HLOOKUP(BU$188,bom!$2:$300,MATCH($A960,bom!$A:$A,0)-1,0),0)</f>
        <v>0</v>
      </c>
      <c r="BV960" s="57">
        <f>IFERROR(HLOOKUP(BV$188,bom!$2:$300,MATCH($A960,bom!$A:$A,0)-1,0),0)</f>
        <v>0</v>
      </c>
      <c r="BW960" s="57">
        <f>IFERROR(HLOOKUP(BW$188,bom!$2:$300,MATCH($A960,bom!$A:$A,0)-1,0),0)</f>
        <v>0</v>
      </c>
      <c r="BX960" s="57">
        <f>IFERROR(HLOOKUP(BX$188,bom!$2:$300,MATCH($A960,bom!$A:$A,0)-1,0),0)</f>
        <v>0</v>
      </c>
      <c r="BY960" s="57">
        <f>IFERROR(HLOOKUP(BY$188,bom!$2:$300,MATCH($A960,bom!$A:$A,0)-1,0),0)</f>
        <v>0</v>
      </c>
      <c r="BZ960" s="57">
        <f>IFERROR(HLOOKUP(BZ$188,bom!$2:$300,MATCH($A960,bom!$A:$A,0)-1,0),0)</f>
        <v>0</v>
      </c>
      <c r="CA960" s="57">
        <f>IFERROR(HLOOKUP(CA$188,bom!$2:$300,MATCH($A960,bom!$A:$A,0)-1,0),0)</f>
        <v>0</v>
      </c>
      <c r="CB960" s="57">
        <f>IFERROR(HLOOKUP(CB$188,bom!$2:$300,MATCH($A960,bom!$A:$A,0)-1,0),0)</f>
        <v>0</v>
      </c>
      <c r="CC960" s="57">
        <f>IFERROR(HLOOKUP(CC$188,bom!$2:$300,MATCH($A960,bom!$A:$A,0)-1,0),0)</f>
        <v>0</v>
      </c>
      <c r="CD960" s="57">
        <f>IFERROR(HLOOKUP(CD$188,bom!$2:$300,MATCH($A960,bom!$A:$A,0)-1,0),0)</f>
        <v>0</v>
      </c>
      <c r="CE960" s="57">
        <f>IFERROR(HLOOKUP(CE$188,bom!$2:$300,MATCH($A960,bom!$A:$A,0)-1,0),0)</f>
        <v>0</v>
      </c>
      <c r="CF960" s="57">
        <f>IFERROR(HLOOKUP(CF$188,bom!$2:$300,MATCH($A960,bom!$A:$A,0)-1,0),0)</f>
        <v>0</v>
      </c>
      <c r="CG960" s="57">
        <f>IFERROR(HLOOKUP(CG$188,bom!$2:$300,MATCH($A960,bom!$A:$A,0)-1,0),0)</f>
        <v>0</v>
      </c>
      <c r="CH960" s="57">
        <f>IFERROR(HLOOKUP(CH$188,bom!$2:$300,MATCH($A960,bom!$A:$A,0)-1,0),0)</f>
        <v>0</v>
      </c>
      <c r="CI960" s="20"/>
      <c r="CJ960" s="20"/>
      <c r="CK960" s="20"/>
      <c r="CL960" s="20"/>
      <c r="CM960" s="32" t="str">
        <f t="shared" ref="CM960" si="10500">IF(G960&gt;0,IF(CN960&lt;(0.8*G960),"WARNING!!!",IF(CN960&lt;G960,"ORDER","OK")),IF((VLOOKUP(A960,A:DG,91+E960,0))&lt;0,"WARNING!!!",IF((VLOOKUP(A960,A:DG,91+ROUND(1.25*E960,0),0))&lt;0,"ORDER","OK")))</f>
        <v>OK</v>
      </c>
      <c r="CN960" s="33">
        <f t="shared" ref="CN960" si="10501">F960-CN961+CN962</f>
        <v>400</v>
      </c>
      <c r="CO960" s="34">
        <f t="shared" ref="CO960" si="10502">CN960-CO961+CO962</f>
        <v>400</v>
      </c>
      <c r="CP960" s="34">
        <f t="shared" ref="CP960" si="10503">CO960-CP961+CP962</f>
        <v>400</v>
      </c>
      <c r="CQ960" s="34">
        <f t="shared" ref="CQ960" si="10504">CP960-CQ961+CQ962</f>
        <v>400</v>
      </c>
      <c r="CR960" s="34">
        <f t="shared" ref="CR960" si="10505">CQ960-CR961+CR962</f>
        <v>400</v>
      </c>
      <c r="CS960" s="34">
        <f t="shared" ref="CS960" si="10506">CR960-CS961+CS962</f>
        <v>400</v>
      </c>
      <c r="CT960" s="34">
        <f t="shared" ref="CT960" si="10507">CS960-CT961+CT962</f>
        <v>400</v>
      </c>
      <c r="CU960" s="34">
        <f t="shared" ref="CU960" si="10508">CT960-CU961+CU962</f>
        <v>400</v>
      </c>
      <c r="CV960" s="34">
        <f t="shared" ref="CV960" si="10509">CU960-CV961+CV962</f>
        <v>400</v>
      </c>
      <c r="CW960" s="34">
        <f t="shared" ref="CW960" si="10510">CV960-CW961+CW962</f>
        <v>400</v>
      </c>
      <c r="CX960" s="34">
        <f t="shared" ref="CX960" si="10511">CW960-CX961+CX962</f>
        <v>400</v>
      </c>
      <c r="CY960" s="34">
        <f t="shared" ref="CY960" si="10512">CX960-CY961+CY962</f>
        <v>400</v>
      </c>
      <c r="CZ960" s="34">
        <f t="shared" ref="CZ960" si="10513">CY960-CZ961+CZ962</f>
        <v>400</v>
      </c>
      <c r="DA960" s="34">
        <f t="shared" ref="DA960" si="10514">CZ960-DA961+DA962</f>
        <v>400</v>
      </c>
      <c r="DB960" s="34">
        <f t="shared" ref="DB960" si="10515">DA960-DB961+DB962</f>
        <v>400</v>
      </c>
      <c r="DC960" s="34">
        <f t="shared" ref="DC960" si="10516">DB960-DC961+DC962</f>
        <v>400</v>
      </c>
      <c r="DD960" s="34">
        <f t="shared" ref="DD960" si="10517">DC960-DD961+DD962</f>
        <v>400</v>
      </c>
      <c r="DE960" s="34">
        <f t="shared" ref="DE960" si="10518">DD960-DE961+DE962</f>
        <v>400</v>
      </c>
      <c r="DF960" s="34">
        <f t="shared" ref="DF960" si="10519">DE960-DF961+DF962</f>
        <v>400</v>
      </c>
      <c r="DG960" s="35">
        <f t="shared" ref="DG960" si="10520">DF960-DG961+DG962</f>
        <v>400</v>
      </c>
      <c r="DM960" s="21"/>
    </row>
    <row r="961" spans="1:117" ht="12.75" hidden="1" outlineLevel="1" x14ac:dyDescent="0.2">
      <c r="A961" s="22"/>
      <c r="B961" s="23"/>
      <c r="C961" s="23"/>
      <c r="D961" s="24"/>
      <c r="E961" s="24"/>
      <c r="F961" s="24"/>
      <c r="G961" s="24"/>
      <c r="H961" s="24"/>
      <c r="I961" s="58"/>
      <c r="J961" s="58"/>
      <c r="K961" s="58"/>
      <c r="L961" s="58"/>
      <c r="M961" s="58"/>
      <c r="N961" s="58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  <c r="AG961" s="58"/>
      <c r="AH961" s="58"/>
      <c r="AI961" s="58"/>
      <c r="AJ961" s="58"/>
      <c r="AK961" s="58"/>
      <c r="AL961" s="58"/>
      <c r="AM961" s="58"/>
      <c r="AN961" s="58"/>
      <c r="AO961" s="58"/>
      <c r="AP961" s="58"/>
      <c r="AQ961" s="58"/>
      <c r="AR961" s="58"/>
      <c r="AS961" s="58"/>
      <c r="AT961" s="58"/>
      <c r="AU961" s="58"/>
      <c r="AV961" s="58"/>
      <c r="AW961" s="58"/>
      <c r="AX961" s="58"/>
      <c r="AY961" s="58"/>
      <c r="AZ961" s="58"/>
      <c r="BA961" s="58"/>
      <c r="BB961" s="58"/>
      <c r="BC961" s="58"/>
      <c r="BD961" s="58"/>
      <c r="BE961" s="58"/>
      <c r="BF961" s="58"/>
      <c r="BG961" s="58"/>
      <c r="BH961" s="58"/>
      <c r="BI961" s="58"/>
      <c r="BJ961" s="58"/>
      <c r="BK961" s="58"/>
      <c r="BL961" s="58"/>
      <c r="BM961" s="58"/>
      <c r="BN961" s="58"/>
      <c r="BO961" s="58"/>
      <c r="BP961" s="58"/>
      <c r="BQ961" s="58"/>
      <c r="BR961" s="58"/>
      <c r="BS961" s="58"/>
      <c r="BT961" s="58"/>
      <c r="BU961" s="58"/>
      <c r="BV961" s="58"/>
      <c r="BW961" s="58"/>
      <c r="BX961" s="58"/>
      <c r="BY961" s="58"/>
      <c r="BZ961" s="58"/>
      <c r="CA961" s="58"/>
      <c r="CB961" s="58"/>
      <c r="CC961" s="58"/>
      <c r="CD961" s="58"/>
      <c r="CE961" s="58"/>
      <c r="CF961" s="58"/>
      <c r="CG961" s="58"/>
      <c r="CH961" s="58"/>
      <c r="CI961" s="24"/>
      <c r="CJ961" s="24"/>
      <c r="CK961" s="24"/>
      <c r="CL961" s="24"/>
      <c r="CM961" s="25" t="s">
        <v>7</v>
      </c>
      <c r="CN961" s="36">
        <f t="shared" ref="CN961" si="10521">$I960*CN$3+$J960*CN$4+$K960*CN$5+$L960*CN$6+$M960*CN$7+$N960*CN$8+$O960*CN$9+$P960*CN$10+$Q960*CN$11+$R960*CN$12+$S960*CN$13+$T960*CN$14+$U960*CN$15+$V960*CN$16+$W960*CN$17+$X960*CN$18+$Y960*CN$19+$Z960*CN$20+$AA960*CN$21+$AB960*CN$22+$AC960*CN$23+$AD960*CN$24+$AE960*CN$25+$AF960*CN$26+$AG960*CN$27+$AH960*CN$28+$AI960*CN$29+$AJ960*CN$30+$AK960*CN$31+$AL960*CN$32+$AM960*CN$33+$AN960*CN$34+$AO960*CN$35+$AP960*CN$36+$AQ960*CN$37+$AR960*CN$38+$AS960*CN$39+$AT960*CN$40+$AU960*CN$41+$AV960*CN$42+$AW960*CN$43+$AX960*CN$44+$AY960*CN$45+$AZ960*CN$46+$BA960*CN$47+$BB960*CN$48+$BC960*CN$49+$BD960*CN$50+$BE960*CN$51+$BF960*CN$52+$BG960*CN$53+$BH960*CN$54+$BI960*CN$55+$BJ960*CN$56+$BK960*CN$57+$BL960*CN$58+$BM960*CN$59+$BN960*CN$60+$BO960*CN$61+$BP960*CN$62+$BQ960*CN$63+$BR960*CN$64+$BS960*CN$65+$BT960*CN$66+$BU960*CN$67+$BV960*CN$68+$BW960*CN$69+$BX960*CN$70+$BY960*CN$71+$BZ960*CN$72+$CA960*CN$73+$CB960*CN$74+$CC960*CN$75+$CD960*CN$76+$CE960*CN$77+$CF960*CN$78+$CG960*CN$79+$CH960*CN$80</f>
        <v>0</v>
      </c>
      <c r="CO961" s="37">
        <f t="shared" ref="CO961" si="10522">$I960*CO$3+$J960*CO$4+$K960*CO$5+$L960*CO$6+$M960*CO$7+$N960*CO$8+$O960*CO$9+$P960*CO$10+$Q960*CO$11+$R960*CO$12+$S960*CO$13+$T960*CO$14+$U960*CO$15+$V960*CO$16+$W960*CO$17+$X960*CO$18+$Y960*CO$19+$Z960*CO$20+$AA960*CO$21+$AB960*CO$22+$AC960*CO$23+$AD960*CO$24+$AE960*CO$25+$AF960*CO$26+$AG960*CO$27+$AH960*CO$28+$AI960*CO$29+$AJ960*CO$30+$AK960*CO$31+$AL960*CO$32+$AM960*CO$33+$AN960*CO$34+$AO960*CO$35+$AP960*CO$36+$AQ960*CO$37+$AR960*CO$38+$AS960*CO$39+$AT960*CO$40+$AU960*CO$41+$AV960*CO$42+$AW960*CO$43+$AX960*CO$44+$AY960*CO$45+$AZ960*CO$46+$BA960*CO$47+$BB960*CO$48+$BC960*CO$49+$BD960*CO$50+$BE960*CO$51+$BF960*CO$52+$BG960*CO$53+$BH960*CO$54+$BI960*CO$55+$BJ960*CO$56+$BK960*CO$57+$BL960*CO$58+$BM960*CO$59+$BN960*CO$60+$BO960*CO$61+$BP960*CO$62+$BQ960*CO$63+$BR960*CO$64+$BS960*CO$65+$BT960*CO$66+$BU960*CO$67+$BV960*CO$68+$BW960*CO$69+$BX960*CO$70+$BY960*CO$71+$BZ960*CO$72+$CA960*CO$73+$CB960*CO$74+$CC960*CO$75+$CD960*CO$76+$CE960*CO$77+$CF960*CO$78+$CG960*CO$79+$CH960*CO$80</f>
        <v>0</v>
      </c>
      <c r="CP961" s="37">
        <f t="shared" ref="CP961" si="10523">$I960*CP$3+$J960*CP$4+$K960*CP$5+$L960*CP$6+$M960*CP$7+$N960*CP$8+$O960*CP$9+$P960*CP$10+$Q960*CP$11+$R960*CP$12+$S960*CP$13+$T960*CP$14+$U960*CP$15+$V960*CP$16+$W960*CP$17+$X960*CP$18+$Y960*CP$19+$Z960*CP$20+$AA960*CP$21+$AB960*CP$22+$AC960*CP$23+$AD960*CP$24+$AE960*CP$25+$AF960*CP$26+$AG960*CP$27+$AH960*CP$28+$AI960*CP$29+$AJ960*CP$30+$AK960*CP$31+$AL960*CP$32+$AM960*CP$33+$AN960*CP$34+$AO960*CP$35+$AP960*CP$36+$AQ960*CP$37+$AR960*CP$38+$AS960*CP$39+$AT960*CP$40+$AU960*CP$41+$AV960*CP$42+$AW960*CP$43+$AX960*CP$44+$AY960*CP$45+$AZ960*CP$46+$BA960*CP$47+$BB960*CP$48+$BC960*CP$49+$BD960*CP$50+$BE960*CP$51+$BF960*CP$52+$BG960*CP$53+$BH960*CP$54+$BI960*CP$55+$BJ960*CP$56+$BK960*CP$57+$BL960*CP$58+$BM960*CP$59+$BN960*CP$60+$BO960*CP$61+$BP960*CP$62+$BQ960*CP$63+$BR960*CP$64+$BS960*CP$65+$BT960*CP$66+$BU960*CP$67+$BV960*CP$68+$BW960*CP$69+$BX960*CP$70+$BY960*CP$71+$BZ960*CP$72+$CA960*CP$73+$CB960*CP$74+$CC960*CP$75+$CD960*CP$76+$CE960*CP$77+$CF960*CP$78+$CG960*CP$79+$CH960*CP$80</f>
        <v>0</v>
      </c>
      <c r="CQ961" s="37">
        <f t="shared" ref="CQ961" si="10524">$I960*CQ$3+$J960*CQ$4+$K960*CQ$5+$L960*CQ$6+$M960*CQ$7+$N960*CQ$8+$O960*CQ$9+$P960*CQ$10+$Q960*CQ$11+$R960*CQ$12+$S960*CQ$13+$T960*CQ$14+$U960*CQ$15+$V960*CQ$16+$W960*CQ$17+$X960*CQ$18+$Y960*CQ$19+$Z960*CQ$20+$AA960*CQ$21+$AB960*CQ$22+$AC960*CQ$23+$AD960*CQ$24+$AE960*CQ$25+$AF960*CQ$26+$AG960*CQ$27+$AH960*CQ$28+$AI960*CQ$29+$AJ960*CQ$30+$AK960*CQ$31+$AL960*CQ$32+$AM960*CQ$33+$AN960*CQ$34+$AO960*CQ$35+$AP960*CQ$36+$AQ960*CQ$37+$AR960*CQ$38+$AS960*CQ$39+$AT960*CQ$40+$AU960*CQ$41+$AV960*CQ$42+$AW960*CQ$43+$AX960*CQ$44+$AY960*CQ$45+$AZ960*CQ$46+$BA960*CQ$47+$BB960*CQ$48+$BC960*CQ$49+$BD960*CQ$50+$BE960*CQ$51+$BF960*CQ$52+$BG960*CQ$53+$BH960*CQ$54+$BI960*CQ$55+$BJ960*CQ$56+$BK960*CQ$57+$BL960*CQ$58+$BM960*CQ$59+$BN960*CQ$60+$BO960*CQ$61+$BP960*CQ$62+$BQ960*CQ$63+$BR960*CQ$64+$BS960*CQ$65+$BT960*CQ$66+$BU960*CQ$67+$BV960*CQ$68+$BW960*CQ$69+$BX960*CQ$70+$BY960*CQ$71+$BZ960*CQ$72+$CA960*CQ$73+$CB960*CQ$74+$CC960*CQ$75+$CD960*CQ$76+$CE960*CQ$77+$CF960*CQ$78+$CG960*CQ$79+$CH960*CQ$80</f>
        <v>0</v>
      </c>
      <c r="CR961" s="37">
        <f t="shared" ref="CR961" si="10525">$I960*CR$3+$J960*CR$4+$K960*CR$5+$L960*CR$6+$M960*CR$7+$N960*CR$8+$O960*CR$9+$P960*CR$10+$Q960*CR$11+$R960*CR$12+$S960*CR$13+$T960*CR$14+$U960*CR$15+$V960*CR$16+$W960*CR$17+$X960*CR$18+$Y960*CR$19+$Z960*CR$20+$AA960*CR$21+$AB960*CR$22+$AC960*CR$23+$AD960*CR$24+$AE960*CR$25+$AF960*CR$26+$AG960*CR$27+$AH960*CR$28+$AI960*CR$29+$AJ960*CR$30+$AK960*CR$31+$AL960*CR$32+$AM960*CR$33+$AN960*CR$34+$AO960*CR$35+$AP960*CR$36+$AQ960*CR$37+$AR960*CR$38+$AS960*CR$39+$AT960*CR$40+$AU960*CR$41+$AV960*CR$42+$AW960*CR$43+$AX960*CR$44+$AY960*CR$45+$AZ960*CR$46+$BA960*CR$47+$BB960*CR$48+$BC960*CR$49+$BD960*CR$50+$BE960*CR$51+$BF960*CR$52+$BG960*CR$53+$BH960*CR$54+$BI960*CR$55+$BJ960*CR$56+$BK960*CR$57+$BL960*CR$58+$BM960*CR$59+$BN960*CR$60+$BO960*CR$61+$BP960*CR$62+$BQ960*CR$63+$BR960*CR$64+$BS960*CR$65+$BT960*CR$66+$BU960*CR$67+$BV960*CR$68+$BW960*CR$69+$BX960*CR$70+$BY960*CR$71+$BZ960*CR$72+$CA960*CR$73+$CB960*CR$74+$CC960*CR$75+$CD960*CR$76+$CE960*CR$77+$CF960*CR$78+$CG960*CR$79+$CH960*CR$80</f>
        <v>0</v>
      </c>
      <c r="CS961" s="37">
        <f t="shared" ref="CS961" si="10526">$I960*CS$3+$J960*CS$4+$K960*CS$5+$L960*CS$6+$M960*CS$7+$N960*CS$8+$O960*CS$9+$P960*CS$10+$Q960*CS$11+$R960*CS$12+$S960*CS$13+$T960*CS$14+$U960*CS$15+$V960*CS$16+$W960*CS$17+$X960*CS$18+$Y960*CS$19+$Z960*CS$20+$AA960*CS$21+$AB960*CS$22+$AC960*CS$23+$AD960*CS$24+$AE960*CS$25+$AF960*CS$26+$AG960*CS$27+$AH960*CS$28+$AI960*CS$29+$AJ960*CS$30+$AK960*CS$31+$AL960*CS$32+$AM960*CS$33+$AN960*CS$34+$AO960*CS$35+$AP960*CS$36+$AQ960*CS$37+$AR960*CS$38+$AS960*CS$39+$AT960*CS$40+$AU960*CS$41+$AV960*CS$42+$AW960*CS$43+$AX960*CS$44+$AY960*CS$45+$AZ960*CS$46+$BA960*CS$47+$BB960*CS$48+$BC960*CS$49+$BD960*CS$50+$BE960*CS$51+$BF960*CS$52+$BG960*CS$53+$BH960*CS$54+$BI960*CS$55+$BJ960*CS$56+$BK960*CS$57+$BL960*CS$58+$BM960*CS$59+$BN960*CS$60+$BO960*CS$61+$BP960*CS$62+$BQ960*CS$63+$BR960*CS$64+$BS960*CS$65+$BT960*CS$66+$BU960*CS$67+$BV960*CS$68+$BW960*CS$69+$BX960*CS$70+$BY960*CS$71+$BZ960*CS$72+$CA960*CS$73+$CB960*CS$74+$CC960*CS$75+$CD960*CS$76+$CE960*CS$77+$CF960*CS$78+$CG960*CS$79+$CH960*CS$80</f>
        <v>0</v>
      </c>
      <c r="CT961" s="37">
        <f t="shared" ref="CT961" si="10527">$I960*CT$3+$J960*CT$4+$K960*CT$5+$L960*CT$6+$M960*CT$7+$N960*CT$8+$O960*CT$9+$P960*CT$10+$Q960*CT$11+$R960*CT$12+$S960*CT$13+$T960*CT$14+$U960*CT$15+$V960*CT$16+$W960*CT$17+$X960*CT$18+$Y960*CT$19+$Z960*CT$20+$AA960*CT$21+$AB960*CT$22+$AC960*CT$23+$AD960*CT$24+$AE960*CT$25+$AF960*CT$26+$AG960*CT$27+$AH960*CT$28+$AI960*CT$29+$AJ960*CT$30+$AK960*CT$31+$AL960*CT$32+$AM960*CT$33+$AN960*CT$34+$AO960*CT$35+$AP960*CT$36+$AQ960*CT$37+$AR960*CT$38+$AS960*CT$39+$AT960*CT$40+$AU960*CT$41+$AV960*CT$42+$AW960*CT$43+$AX960*CT$44+$AY960*CT$45+$AZ960*CT$46+$BA960*CT$47+$BB960*CT$48+$BC960*CT$49+$BD960*CT$50+$BE960*CT$51+$BF960*CT$52+$BG960*CT$53+$BH960*CT$54+$BI960*CT$55+$BJ960*CT$56+$BK960*CT$57+$BL960*CT$58+$BM960*CT$59+$BN960*CT$60+$BO960*CT$61+$BP960*CT$62+$BQ960*CT$63+$BR960*CT$64+$BS960*CT$65+$BT960*CT$66+$BU960*CT$67+$BV960*CT$68+$BW960*CT$69+$BX960*CT$70+$BY960*CT$71+$BZ960*CT$72+$CA960*CT$73+$CB960*CT$74+$CC960*CT$75+$CD960*CT$76+$CE960*CT$77+$CF960*CT$78+$CG960*CT$79+$CH960*CT$80</f>
        <v>0</v>
      </c>
      <c r="CU961" s="37">
        <f t="shared" ref="CU961" si="10528">$I960*CU$3+$J960*CU$4+$K960*CU$5+$L960*CU$6+$M960*CU$7+$N960*CU$8+$O960*CU$9+$P960*CU$10+$Q960*CU$11+$R960*CU$12+$S960*CU$13+$T960*CU$14+$U960*CU$15+$V960*CU$16+$W960*CU$17+$X960*CU$18+$Y960*CU$19+$Z960*CU$20+$AA960*CU$21+$AB960*CU$22+$AC960*CU$23+$AD960*CU$24+$AE960*CU$25+$AF960*CU$26+$AG960*CU$27+$AH960*CU$28+$AI960*CU$29+$AJ960*CU$30+$AK960*CU$31+$AL960*CU$32+$AM960*CU$33+$AN960*CU$34+$AO960*CU$35+$AP960*CU$36+$AQ960*CU$37+$AR960*CU$38+$AS960*CU$39+$AT960*CU$40+$AU960*CU$41+$AV960*CU$42+$AW960*CU$43+$AX960*CU$44+$AY960*CU$45+$AZ960*CU$46+$BA960*CU$47+$BB960*CU$48+$BC960*CU$49+$BD960*CU$50+$BE960*CU$51+$BF960*CU$52+$BG960*CU$53+$BH960*CU$54+$BI960*CU$55+$BJ960*CU$56+$BK960*CU$57+$BL960*CU$58+$BM960*CU$59+$BN960*CU$60+$BO960*CU$61+$BP960*CU$62+$BQ960*CU$63+$BR960*CU$64+$BS960*CU$65+$BT960*CU$66+$BU960*CU$67+$BV960*CU$68+$BW960*CU$69+$BX960*CU$70+$BY960*CU$71+$BZ960*CU$72+$CA960*CU$73+$CB960*CU$74+$CC960*CU$75+$CD960*CU$76+$CE960*CU$77+$CF960*CU$78+$CG960*CU$79+$CH960*CU$80</f>
        <v>0</v>
      </c>
      <c r="CV961" s="37">
        <f t="shared" ref="CV961" si="10529">$I960*CV$3+$J960*CV$4+$K960*CV$5+$L960*CV$6+$M960*CV$7+$N960*CV$8+$O960*CV$9+$P960*CV$10+$Q960*CV$11+$R960*CV$12+$S960*CV$13+$T960*CV$14+$U960*CV$15+$V960*CV$16+$W960*CV$17+$X960*CV$18+$Y960*CV$19+$Z960*CV$20+$AA960*CV$21+$AB960*CV$22+$AC960*CV$23+$AD960*CV$24+$AE960*CV$25+$AF960*CV$26+$AG960*CV$27+$AH960*CV$28+$AI960*CV$29+$AJ960*CV$30+$AK960*CV$31+$AL960*CV$32+$AM960*CV$33+$AN960*CV$34+$AO960*CV$35+$AP960*CV$36+$AQ960*CV$37+$AR960*CV$38+$AS960*CV$39+$AT960*CV$40+$AU960*CV$41+$AV960*CV$42+$AW960*CV$43+$AX960*CV$44+$AY960*CV$45+$AZ960*CV$46+$BA960*CV$47+$BB960*CV$48+$BC960*CV$49+$BD960*CV$50+$BE960*CV$51+$BF960*CV$52+$BG960*CV$53+$BH960*CV$54+$BI960*CV$55+$BJ960*CV$56+$BK960*CV$57+$BL960*CV$58+$BM960*CV$59+$BN960*CV$60+$BO960*CV$61+$BP960*CV$62+$BQ960*CV$63+$BR960*CV$64+$BS960*CV$65+$BT960*CV$66+$BU960*CV$67+$BV960*CV$68+$BW960*CV$69+$BX960*CV$70+$BY960*CV$71+$BZ960*CV$72+$CA960*CV$73+$CB960*CV$74+$CC960*CV$75+$CD960*CV$76+$CE960*CV$77+$CF960*CV$78+$CG960*CV$79+$CH960*CV$80</f>
        <v>0</v>
      </c>
      <c r="CW961" s="37">
        <f t="shared" ref="CW961" si="10530">$I960*CW$3+$J960*CW$4+$K960*CW$5+$L960*CW$6+$M960*CW$7+$N960*CW$8+$O960*CW$9+$P960*CW$10+$Q960*CW$11+$R960*CW$12+$S960*CW$13+$T960*CW$14+$U960*CW$15+$V960*CW$16+$W960*CW$17+$X960*CW$18+$Y960*CW$19+$Z960*CW$20+$AA960*CW$21+$AB960*CW$22+$AC960*CW$23+$AD960*CW$24+$AE960*CW$25+$AF960*CW$26+$AG960*CW$27+$AH960*CW$28+$AI960*CW$29+$AJ960*CW$30+$AK960*CW$31+$AL960*CW$32+$AM960*CW$33+$AN960*CW$34+$AO960*CW$35+$AP960*CW$36+$AQ960*CW$37+$AR960*CW$38+$AS960*CW$39+$AT960*CW$40+$AU960*CW$41+$AV960*CW$42+$AW960*CW$43+$AX960*CW$44+$AY960*CW$45+$AZ960*CW$46+$BA960*CW$47+$BB960*CW$48+$BC960*CW$49+$BD960*CW$50+$BE960*CW$51+$BF960*CW$52+$BG960*CW$53+$BH960*CW$54+$BI960*CW$55+$BJ960*CW$56+$BK960*CW$57+$BL960*CW$58+$BM960*CW$59+$BN960*CW$60+$BO960*CW$61+$BP960*CW$62+$BQ960*CW$63+$BR960*CW$64+$BS960*CW$65+$BT960*CW$66+$BU960*CW$67+$BV960*CW$68+$BW960*CW$69+$BX960*CW$70+$BY960*CW$71+$BZ960*CW$72+$CA960*CW$73+$CB960*CW$74+$CC960*CW$75+$CD960*CW$76+$CE960*CW$77+$CF960*CW$78+$CG960*CW$79+$CH960*CW$80</f>
        <v>0</v>
      </c>
      <c r="CX961" s="37">
        <f t="shared" ref="CX961" si="10531">$I960*CX$3+$J960*CX$4+$K960*CX$5+$L960*CX$6+$M960*CX$7+$N960*CX$8+$O960*CX$9+$P960*CX$10+$Q960*CX$11+$R960*CX$12+$S960*CX$13+$T960*CX$14+$U960*CX$15+$V960*CX$16+$W960*CX$17+$X960*CX$18+$Y960*CX$19+$Z960*CX$20+$AA960*CX$21+$AB960*CX$22+$AC960*CX$23+$AD960*CX$24+$AE960*CX$25+$AF960*CX$26+$AG960*CX$27+$AH960*CX$28+$AI960*CX$29+$AJ960*CX$30+$AK960*CX$31+$AL960*CX$32+$AM960*CX$33+$AN960*CX$34+$AO960*CX$35+$AP960*CX$36+$AQ960*CX$37+$AR960*CX$38+$AS960*CX$39+$AT960*CX$40+$AU960*CX$41+$AV960*CX$42+$AW960*CX$43+$AX960*CX$44+$AY960*CX$45+$AZ960*CX$46+$BA960*CX$47+$BB960*CX$48+$BC960*CX$49+$BD960*CX$50+$BE960*CX$51+$BF960*CX$52+$BG960*CX$53+$BH960*CX$54+$BI960*CX$55+$BJ960*CX$56+$BK960*CX$57+$BL960*CX$58+$BM960*CX$59+$BN960*CX$60+$BO960*CX$61+$BP960*CX$62+$BQ960*CX$63+$BR960*CX$64+$BS960*CX$65+$BT960*CX$66+$BU960*CX$67+$BV960*CX$68+$BW960*CX$69+$BX960*CX$70+$BY960*CX$71+$BZ960*CX$72+$CA960*CX$73+$CB960*CX$74+$CC960*CX$75+$CD960*CX$76+$CE960*CX$77+$CF960*CX$78+$CG960*CX$79+$CH960*CX$80</f>
        <v>0</v>
      </c>
      <c r="CY961" s="37">
        <f t="shared" ref="CY961" si="10532">$I960*CY$3+$J960*CY$4+$K960*CY$5+$L960*CY$6+$M960*CY$7+$N960*CY$8+$O960*CY$9+$P960*CY$10+$Q960*CY$11+$R960*CY$12+$S960*CY$13+$T960*CY$14+$U960*CY$15+$V960*CY$16+$W960*CY$17+$X960*CY$18+$Y960*CY$19+$Z960*CY$20+$AA960*CY$21+$AB960*CY$22+$AC960*CY$23+$AD960*CY$24+$AE960*CY$25+$AF960*CY$26+$AG960*CY$27+$AH960*CY$28+$AI960*CY$29+$AJ960*CY$30+$AK960*CY$31+$AL960*CY$32+$AM960*CY$33+$AN960*CY$34+$AO960*CY$35+$AP960*CY$36+$AQ960*CY$37+$AR960*CY$38+$AS960*CY$39+$AT960*CY$40+$AU960*CY$41+$AV960*CY$42+$AW960*CY$43+$AX960*CY$44+$AY960*CY$45+$AZ960*CY$46+$BA960*CY$47+$BB960*CY$48+$BC960*CY$49+$BD960*CY$50+$BE960*CY$51+$BF960*CY$52+$BG960*CY$53+$BH960*CY$54+$BI960*CY$55+$BJ960*CY$56+$BK960*CY$57+$BL960*CY$58+$BM960*CY$59+$BN960*CY$60+$BO960*CY$61+$BP960*CY$62+$BQ960*CY$63+$BR960*CY$64+$BS960*CY$65+$BT960*CY$66+$BU960*CY$67+$BV960*CY$68+$BW960*CY$69+$BX960*CY$70+$BY960*CY$71+$BZ960*CY$72+$CA960*CY$73+$CB960*CY$74+$CC960*CY$75+$CD960*CY$76+$CE960*CY$77+$CF960*CY$78+$CG960*CY$79+$CH960*CY$80</f>
        <v>0</v>
      </c>
      <c r="CZ961" s="37">
        <f t="shared" ref="CZ961" si="10533">$I960*CZ$3+$J960*CZ$4+$K960*CZ$5+$L960*CZ$6+$M960*CZ$7+$N960*CZ$8+$O960*CZ$9+$P960*CZ$10+$Q960*CZ$11+$R960*CZ$12+$S960*CZ$13+$T960*CZ$14+$U960*CZ$15+$V960*CZ$16+$W960*CZ$17+$X960*CZ$18+$Y960*CZ$19+$Z960*CZ$20+$AA960*CZ$21+$AB960*CZ$22+$AC960*CZ$23+$AD960*CZ$24+$AE960*CZ$25+$AF960*CZ$26+$AG960*CZ$27+$AH960*CZ$28+$AI960*CZ$29+$AJ960*CZ$30+$AK960*CZ$31+$AL960*CZ$32+$AM960*CZ$33+$AN960*CZ$34+$AO960*CZ$35+$AP960*CZ$36+$AQ960*CZ$37+$AR960*CZ$38+$AS960*CZ$39+$AT960*CZ$40+$AU960*CZ$41+$AV960*CZ$42+$AW960*CZ$43+$AX960*CZ$44+$AY960*CZ$45+$AZ960*CZ$46+$BA960*CZ$47+$BB960*CZ$48+$BC960*CZ$49+$BD960*CZ$50+$BE960*CZ$51+$BF960*CZ$52+$BG960*CZ$53+$BH960*CZ$54+$BI960*CZ$55+$BJ960*CZ$56+$BK960*CZ$57+$BL960*CZ$58+$BM960*CZ$59+$BN960*CZ$60+$BO960*CZ$61+$BP960*CZ$62+$BQ960*CZ$63+$BR960*CZ$64+$BS960*CZ$65+$BT960*CZ$66+$BU960*CZ$67+$BV960*CZ$68+$BW960*CZ$69+$BX960*CZ$70+$BY960*CZ$71+$BZ960*CZ$72+$CA960*CZ$73+$CB960*CZ$74+$CC960*CZ$75+$CD960*CZ$76+$CE960*CZ$77+$CF960*CZ$78+$CG960*CZ$79+$CH960*CZ$80</f>
        <v>0</v>
      </c>
      <c r="DA961" s="37">
        <f t="shared" ref="DA961" si="10534">$I960*DA$3+$J960*DA$4+$K960*DA$5+$L960*DA$6+$M960*DA$7+$N960*DA$8+$O960*DA$9+$P960*DA$10+$Q960*DA$11+$R960*DA$12+$S960*DA$13+$T960*DA$14+$U960*DA$15+$V960*DA$16+$W960*DA$17+$X960*DA$18+$Y960*DA$19+$Z960*DA$20+$AA960*DA$21+$AB960*DA$22+$AC960*DA$23+$AD960*DA$24+$AE960*DA$25+$AF960*DA$26+$AG960*DA$27+$AH960*DA$28+$AI960*DA$29+$AJ960*DA$30+$AK960*DA$31+$AL960*DA$32+$AM960*DA$33+$AN960*DA$34+$AO960*DA$35+$AP960*DA$36+$AQ960*DA$37+$AR960*DA$38+$AS960*DA$39+$AT960*DA$40+$AU960*DA$41+$AV960*DA$42+$AW960*DA$43+$AX960*DA$44+$AY960*DA$45+$AZ960*DA$46+$BA960*DA$47+$BB960*DA$48+$BC960*DA$49+$BD960*DA$50+$BE960*DA$51+$BF960*DA$52+$BG960*DA$53+$BH960*DA$54+$BI960*DA$55+$BJ960*DA$56+$BK960*DA$57+$BL960*DA$58+$BM960*DA$59+$BN960*DA$60+$BO960*DA$61+$BP960*DA$62+$BQ960*DA$63+$BR960*DA$64+$BS960*DA$65+$BT960*DA$66+$BU960*DA$67+$BV960*DA$68+$BW960*DA$69+$BX960*DA$70+$BY960*DA$71+$BZ960*DA$72+$CA960*DA$73+$CB960*DA$74+$CC960*DA$75+$CD960*DA$76+$CE960*DA$77+$CF960*DA$78+$CG960*DA$79+$CH960*DA$80</f>
        <v>0</v>
      </c>
      <c r="DB961" s="37">
        <f t="shared" ref="DB961" si="10535">$I960*DB$3+$J960*DB$4+$K960*DB$5+$L960*DB$6+$M960*DB$7+$N960*DB$8+$O960*DB$9+$P960*DB$10+$Q960*DB$11+$R960*DB$12+$S960*DB$13+$T960*DB$14+$U960*DB$15+$V960*DB$16+$W960*DB$17+$X960*DB$18+$Y960*DB$19+$Z960*DB$20+$AA960*DB$21+$AB960*DB$22+$AC960*DB$23+$AD960*DB$24+$AE960*DB$25+$AF960*DB$26+$AG960*DB$27+$AH960*DB$28+$AI960*DB$29+$AJ960*DB$30+$AK960*DB$31+$AL960*DB$32+$AM960*DB$33+$AN960*DB$34+$AO960*DB$35+$AP960*DB$36+$AQ960*DB$37+$AR960*DB$38+$AS960*DB$39+$AT960*DB$40+$AU960*DB$41+$AV960*DB$42+$AW960*DB$43+$AX960*DB$44+$AY960*DB$45+$AZ960*DB$46+$BA960*DB$47+$BB960*DB$48+$BC960*DB$49+$BD960*DB$50+$BE960*DB$51+$BF960*DB$52+$BG960*DB$53+$BH960*DB$54+$BI960*DB$55+$BJ960*DB$56+$BK960*DB$57+$BL960*DB$58+$BM960*DB$59+$BN960*DB$60+$BO960*DB$61+$BP960*DB$62+$BQ960*DB$63+$BR960*DB$64+$BS960*DB$65+$BT960*DB$66+$BU960*DB$67+$BV960*DB$68+$BW960*DB$69+$BX960*DB$70+$BY960*DB$71+$BZ960*DB$72+$CA960*DB$73+$CB960*DB$74+$CC960*DB$75+$CD960*DB$76+$CE960*DB$77+$CF960*DB$78+$CG960*DB$79+$CH960*DB$80</f>
        <v>0</v>
      </c>
      <c r="DC961" s="37">
        <f t="shared" ref="DC961" si="10536">$I960*DC$3+$J960*DC$4+$K960*DC$5+$L960*DC$6+$M960*DC$7+$N960*DC$8+$O960*DC$9+$P960*DC$10+$Q960*DC$11+$R960*DC$12+$S960*DC$13+$T960*DC$14+$U960*DC$15+$V960*DC$16+$W960*DC$17+$X960*DC$18+$Y960*DC$19+$Z960*DC$20+$AA960*DC$21+$AB960*DC$22+$AC960*DC$23+$AD960*DC$24+$AE960*DC$25+$AF960*DC$26+$AG960*DC$27+$AH960*DC$28+$AI960*DC$29+$AJ960*DC$30+$AK960*DC$31+$AL960*DC$32+$AM960*DC$33+$AN960*DC$34+$AO960*DC$35+$AP960*DC$36+$AQ960*DC$37+$AR960*DC$38+$AS960*DC$39+$AT960*DC$40+$AU960*DC$41+$AV960*DC$42+$AW960*DC$43+$AX960*DC$44+$AY960*DC$45+$AZ960*DC$46+$BA960*DC$47+$BB960*DC$48+$BC960*DC$49+$BD960*DC$50+$BE960*DC$51+$BF960*DC$52+$BG960*DC$53+$BH960*DC$54+$BI960*DC$55+$BJ960*DC$56+$BK960*DC$57+$BL960*DC$58+$BM960*DC$59+$BN960*DC$60+$BO960*DC$61+$BP960*DC$62+$BQ960*DC$63+$BR960*DC$64+$BS960*DC$65+$BT960*DC$66+$BU960*DC$67+$BV960*DC$68+$BW960*DC$69+$BX960*DC$70+$BY960*DC$71+$BZ960*DC$72+$CA960*DC$73+$CB960*DC$74+$CC960*DC$75+$CD960*DC$76+$CE960*DC$77+$CF960*DC$78+$CG960*DC$79+$CH960*DC$80</f>
        <v>0</v>
      </c>
      <c r="DD961" s="37">
        <f t="shared" ref="DD961" si="10537">$I960*DD$3+$J960*DD$4+$K960*DD$5+$L960*DD$6+$M960*DD$7+$N960*DD$8+$O960*DD$9+$P960*DD$10+$Q960*DD$11+$R960*DD$12+$S960*DD$13+$T960*DD$14+$U960*DD$15+$V960*DD$16+$W960*DD$17+$X960*DD$18+$Y960*DD$19+$Z960*DD$20+$AA960*DD$21+$AB960*DD$22+$AC960*DD$23+$AD960*DD$24+$AE960*DD$25+$AF960*DD$26+$AG960*DD$27+$AH960*DD$28+$AI960*DD$29+$AJ960*DD$30+$AK960*DD$31+$AL960*DD$32+$AM960*DD$33+$AN960*DD$34+$AO960*DD$35+$AP960*DD$36+$AQ960*DD$37+$AR960*DD$38+$AS960*DD$39+$AT960*DD$40+$AU960*DD$41+$AV960*DD$42+$AW960*DD$43+$AX960*DD$44+$AY960*DD$45+$AZ960*DD$46+$BA960*DD$47+$BB960*DD$48+$BC960*DD$49+$BD960*DD$50+$BE960*DD$51+$BF960*DD$52+$BG960*DD$53+$BH960*DD$54+$BI960*DD$55+$BJ960*DD$56+$BK960*DD$57+$BL960*DD$58+$BM960*DD$59+$BN960*DD$60+$BO960*DD$61+$BP960*DD$62+$BQ960*DD$63+$BR960*DD$64+$BS960*DD$65+$BT960*DD$66+$BU960*DD$67+$BV960*DD$68+$BW960*DD$69+$BX960*DD$70+$BY960*DD$71+$BZ960*DD$72+$CA960*DD$73+$CB960*DD$74+$CC960*DD$75+$CD960*DD$76+$CE960*DD$77+$CF960*DD$78+$CG960*DD$79+$CH960*DD$80</f>
        <v>0</v>
      </c>
      <c r="DE961" s="37">
        <f t="shared" ref="DE961" si="10538">$I960*DE$3+$J960*DE$4+$K960*DE$5+$L960*DE$6+$M960*DE$7+$N960*DE$8+$O960*DE$9+$P960*DE$10+$Q960*DE$11+$R960*DE$12+$S960*DE$13+$T960*DE$14+$U960*DE$15+$V960*DE$16+$W960*DE$17+$X960*DE$18+$Y960*DE$19+$Z960*DE$20+$AA960*DE$21+$AB960*DE$22+$AC960*DE$23+$AD960*DE$24+$AE960*DE$25+$AF960*DE$26+$AG960*DE$27+$AH960*DE$28+$AI960*DE$29+$AJ960*DE$30+$AK960*DE$31+$AL960*DE$32+$AM960*DE$33+$AN960*DE$34+$AO960*DE$35+$AP960*DE$36+$AQ960*DE$37+$AR960*DE$38+$AS960*DE$39+$AT960*DE$40+$AU960*DE$41+$AV960*DE$42+$AW960*DE$43+$AX960*DE$44+$AY960*DE$45+$AZ960*DE$46+$BA960*DE$47+$BB960*DE$48+$BC960*DE$49+$BD960*DE$50+$BE960*DE$51+$BF960*DE$52+$BG960*DE$53+$BH960*DE$54+$BI960*DE$55+$BJ960*DE$56+$BK960*DE$57+$BL960*DE$58+$BM960*DE$59+$BN960*DE$60+$BO960*DE$61+$BP960*DE$62+$BQ960*DE$63+$BR960*DE$64+$BS960*DE$65+$BT960*DE$66+$BU960*DE$67+$BV960*DE$68+$BW960*DE$69+$BX960*DE$70+$BY960*DE$71+$BZ960*DE$72+$CA960*DE$73+$CB960*DE$74+$CC960*DE$75+$CD960*DE$76+$CE960*DE$77+$CF960*DE$78+$CG960*DE$79+$CH960*DE$80</f>
        <v>0</v>
      </c>
      <c r="DF961" s="37">
        <f t="shared" ref="DF961" si="10539">$I960*DF$3+$J960*DF$4+$K960*DF$5+$L960*DF$6+$M960*DF$7+$N960*DF$8+$O960*DF$9+$P960*DF$10+$Q960*DF$11+$R960*DF$12+$S960*DF$13+$T960*DF$14+$U960*DF$15+$V960*DF$16+$W960*DF$17+$X960*DF$18+$Y960*DF$19+$Z960*DF$20+$AA960*DF$21+$AB960*DF$22+$AC960*DF$23+$AD960*DF$24+$AE960*DF$25+$AF960*DF$26+$AG960*DF$27+$AH960*DF$28+$AI960*DF$29+$AJ960*DF$30+$AK960*DF$31+$AL960*DF$32+$AM960*DF$33+$AN960*DF$34+$AO960*DF$35+$AP960*DF$36+$AQ960*DF$37+$AR960*DF$38+$AS960*DF$39+$AT960*DF$40+$AU960*DF$41+$AV960*DF$42+$AW960*DF$43+$AX960*DF$44+$AY960*DF$45+$AZ960*DF$46+$BA960*DF$47+$BB960*DF$48+$BC960*DF$49+$BD960*DF$50+$BE960*DF$51+$BF960*DF$52+$BG960*DF$53+$BH960*DF$54+$BI960*DF$55+$BJ960*DF$56+$BK960*DF$57+$BL960*DF$58+$BM960*DF$59+$BN960*DF$60+$BO960*DF$61+$BP960*DF$62+$BQ960*DF$63+$BR960*DF$64+$BS960*DF$65+$BT960*DF$66+$BU960*DF$67+$BV960*DF$68+$BW960*DF$69+$BX960*DF$70+$BY960*DF$71+$BZ960*DF$72+$CA960*DF$73+$CB960*DF$74+$CC960*DF$75+$CD960*DF$76+$CE960*DF$77+$CF960*DF$78+$CG960*DF$79+$CH960*DF$80</f>
        <v>0</v>
      </c>
      <c r="DG961" s="38">
        <f t="shared" ref="DG961" si="10540">$I960*DG$3+$J960*DG$4+$K960*DG$5+$L960*DG$6+$M960*DG$7+$N960*DG$8+$O960*DG$9+$P960*DG$10+$Q960*DG$11+$R960*DG$12+$S960*DG$13+$T960*DG$14+$U960*DG$15+$V960*DG$16+$W960*DG$17+$X960*DG$18+$Y960*DG$19+$Z960*DG$20+$AA960*DG$21+$AB960*DG$22+$AC960*DG$23+$AD960*DG$24+$AE960*DG$25+$AF960*DG$26+$AG960*DG$27+$AH960*DG$28+$AI960*DG$29+$AJ960*DG$30+$AK960*DG$31+$AL960*DG$32+$AM960*DG$33+$AN960*DG$34+$AO960*DG$35+$AP960*DG$36+$AQ960*DG$37+$AR960*DG$38+$AS960*DG$39+$AT960*DG$40+$AU960*DG$41+$AV960*DG$42+$AW960*DG$43+$AX960*DG$44+$AY960*DG$45+$AZ960*DG$46+$BA960*DG$47+$BB960*DG$48+$BC960*DG$49+$BD960*DG$50+$BE960*DG$51+$BF960*DG$52+$BG960*DG$53+$BH960*DG$54+$BI960*DG$55+$BJ960*DG$56+$BK960*DG$57+$BL960*DG$58+$BM960*DG$59+$BN960*DG$60+$BO960*DG$61+$BP960*DG$62+$BQ960*DG$63+$BR960*DG$64+$BS960*DG$65+$BT960*DG$66+$BU960*DG$67+$BV960*DG$68+$BW960*DG$69+$BX960*DG$70+$BY960*DG$71+$BZ960*DG$72+$CA960*DG$73+$CB960*DG$74+$CC960*DG$75+$CD960*DG$76+$CE960*DG$77+$CF960*DG$78+$CG960*DG$79+$CH960*DG$80</f>
        <v>0</v>
      </c>
    </row>
    <row r="962" spans="1:117" ht="12.75" hidden="1" outlineLevel="1" x14ac:dyDescent="0.2">
      <c r="A962" s="26"/>
      <c r="B962" s="27"/>
      <c r="C962" s="27"/>
      <c r="D962" s="28"/>
      <c r="E962" s="28"/>
      <c r="F962" s="28"/>
      <c r="G962" s="28"/>
      <c r="H962" s="28"/>
      <c r="I962" s="59"/>
      <c r="J962" s="59"/>
      <c r="K962" s="59"/>
      <c r="L962" s="59"/>
      <c r="M962" s="59"/>
      <c r="N962" s="59"/>
      <c r="O962" s="59"/>
      <c r="P962" s="59"/>
      <c r="Q962" s="59"/>
      <c r="R962" s="59"/>
      <c r="S962" s="59"/>
      <c r="T962" s="59"/>
      <c r="U962" s="59"/>
      <c r="V962" s="59"/>
      <c r="W962" s="59"/>
      <c r="X962" s="59"/>
      <c r="Y962" s="59"/>
      <c r="Z962" s="59"/>
      <c r="AA962" s="59"/>
      <c r="AB962" s="59"/>
      <c r="AC962" s="59"/>
      <c r="AD962" s="59"/>
      <c r="AE962" s="59"/>
      <c r="AF962" s="59"/>
      <c r="AG962" s="59"/>
      <c r="AH962" s="59"/>
      <c r="AI962" s="59"/>
      <c r="AJ962" s="59"/>
      <c r="AK962" s="59"/>
      <c r="AL962" s="59"/>
      <c r="AM962" s="59"/>
      <c r="AN962" s="59"/>
      <c r="AO962" s="59"/>
      <c r="AP962" s="59"/>
      <c r="AQ962" s="59"/>
      <c r="AR962" s="59"/>
      <c r="AS962" s="59"/>
      <c r="AT962" s="59"/>
      <c r="AU962" s="59"/>
      <c r="AV962" s="59"/>
      <c r="AW962" s="59"/>
      <c r="AX962" s="59"/>
      <c r="AY962" s="59"/>
      <c r="AZ962" s="59"/>
      <c r="BA962" s="59"/>
      <c r="BB962" s="59"/>
      <c r="BC962" s="59"/>
      <c r="BD962" s="59"/>
      <c r="BE962" s="59"/>
      <c r="BF962" s="59"/>
      <c r="BG962" s="59"/>
      <c r="BH962" s="59"/>
      <c r="BI962" s="59"/>
      <c r="BJ962" s="59"/>
      <c r="BK962" s="59"/>
      <c r="BL962" s="59"/>
      <c r="BM962" s="59"/>
      <c r="BN962" s="59"/>
      <c r="BO962" s="59"/>
      <c r="BP962" s="59"/>
      <c r="BQ962" s="59"/>
      <c r="BR962" s="59"/>
      <c r="BS962" s="59"/>
      <c r="BT962" s="59"/>
      <c r="BU962" s="59"/>
      <c r="BV962" s="59"/>
      <c r="BW962" s="59"/>
      <c r="BX962" s="59"/>
      <c r="BY962" s="59"/>
      <c r="BZ962" s="59"/>
      <c r="CA962" s="59"/>
      <c r="CB962" s="59"/>
      <c r="CC962" s="59"/>
      <c r="CD962" s="59"/>
      <c r="CE962" s="59"/>
      <c r="CF962" s="59"/>
      <c r="CG962" s="59"/>
      <c r="CH962" s="59"/>
      <c r="CI962" s="28"/>
      <c r="CJ962" s="28"/>
      <c r="CK962" s="28"/>
      <c r="CL962" s="28"/>
      <c r="CM962" s="29" t="s">
        <v>8</v>
      </c>
      <c r="CN962" s="39"/>
      <c r="CO962" s="40"/>
      <c r="CP962" s="40"/>
      <c r="CQ962" s="40"/>
      <c r="CR962" s="40"/>
      <c r="CS962" s="40"/>
      <c r="CT962" s="40"/>
      <c r="CU962" s="40"/>
      <c r="CV962" s="40"/>
      <c r="CW962" s="40"/>
      <c r="CX962" s="40"/>
      <c r="CY962" s="40"/>
      <c r="CZ962" s="40"/>
      <c r="DA962" s="40"/>
      <c r="DB962" s="40"/>
      <c r="DC962" s="40"/>
      <c r="DD962" s="40"/>
      <c r="DE962" s="40"/>
      <c r="DF962" s="40"/>
      <c r="DG962" s="41"/>
    </row>
    <row r="963" spans="1:117" ht="12.75" collapsed="1" x14ac:dyDescent="0.2">
      <c r="A963" s="19" t="s">
        <v>572</v>
      </c>
      <c r="B963" s="19" t="s">
        <v>573</v>
      </c>
      <c r="C963" s="19"/>
      <c r="D963" s="20" t="s">
        <v>565</v>
      </c>
      <c r="E963" s="20">
        <v>6</v>
      </c>
      <c r="F963" s="20">
        <f>IF($C$4="",SUMIF(stock_on_hand!A:A,planner!A963,stock_on_hand!C:C),SUMIFS(stock_on_hand!C:C,stock_on_hand!A:A,planner!A963,stock_on_hand!E:E,$C$4))</f>
        <v>0</v>
      </c>
      <c r="G963" s="20"/>
      <c r="H963" s="20" t="s">
        <v>6</v>
      </c>
      <c r="I963" s="57">
        <f>IFERROR(HLOOKUP(I$188,bom!$2:$300,MATCH($A963,bom!$A:$A,0)-1,0),0)</f>
        <v>0</v>
      </c>
      <c r="J963" s="57">
        <f>IFERROR(HLOOKUP(J$188,bom!$2:$300,MATCH($A963,bom!$A:$A,0)-1,0),0)</f>
        <v>0</v>
      </c>
      <c r="K963" s="57">
        <f>IFERROR(HLOOKUP(K$188,bom!$2:$300,MATCH($A963,bom!$A:$A,0)-1,0),0)</f>
        <v>0</v>
      </c>
      <c r="L963" s="57">
        <f>IFERROR(HLOOKUP(L$188,bom!$2:$300,MATCH($A963,bom!$A:$A,0)-1,0),0)</f>
        <v>0</v>
      </c>
      <c r="M963" s="57">
        <f>IFERROR(HLOOKUP(M$188,bom!$2:$300,MATCH($A963,bom!$A:$A,0)-1,0),0)</f>
        <v>0</v>
      </c>
      <c r="N963" s="57">
        <f>IFERROR(HLOOKUP(N$188,bom!$2:$300,MATCH($A963,bom!$A:$A,0)-1,0),0)</f>
        <v>0</v>
      </c>
      <c r="O963" s="57">
        <f>IFERROR(HLOOKUP(O$188,bom!$2:$300,MATCH($A963,bom!$A:$A,0)-1,0),0)</f>
        <v>0</v>
      </c>
      <c r="P963" s="57">
        <f>IFERROR(HLOOKUP(P$188,bom!$2:$300,MATCH($A963,bom!$A:$A,0)-1,0),0)</f>
        <v>0</v>
      </c>
      <c r="Q963" s="57">
        <f>IFERROR(HLOOKUP(Q$188,bom!$2:$300,MATCH($A963,bom!$A:$A,0)-1,0),0)</f>
        <v>0</v>
      </c>
      <c r="R963" s="57">
        <f>IFERROR(HLOOKUP(R$188,bom!$2:$300,MATCH($A963,bom!$A:$A,0)-1,0),0)</f>
        <v>0</v>
      </c>
      <c r="S963" s="57">
        <f>IFERROR(HLOOKUP(S$188,bom!$2:$300,MATCH($A963,bom!$A:$A,0)-1,0),0)</f>
        <v>0</v>
      </c>
      <c r="T963" s="57">
        <f>IFERROR(HLOOKUP(T$188,bom!$2:$300,MATCH($A963,bom!$A:$A,0)-1,0),0)</f>
        <v>0</v>
      </c>
      <c r="U963" s="57">
        <f>IFERROR(HLOOKUP(U$188,bom!$2:$300,MATCH($A963,bom!$A:$A,0)-1,0),0)</f>
        <v>0</v>
      </c>
      <c r="V963" s="57">
        <f>IFERROR(HLOOKUP(V$188,bom!$2:$300,MATCH($A963,bom!$A:$A,0)-1,0),0)</f>
        <v>0</v>
      </c>
      <c r="W963" s="57">
        <f>IFERROR(HLOOKUP(W$188,bom!$2:$300,MATCH($A963,bom!$A:$A,0)-1,0),0)</f>
        <v>0</v>
      </c>
      <c r="X963" s="57">
        <f>IFERROR(HLOOKUP(X$188,bom!$2:$300,MATCH($A963,bom!$A:$A,0)-1,0),0)</f>
        <v>0</v>
      </c>
      <c r="Y963" s="57">
        <f>IFERROR(HLOOKUP(Y$188,bom!$2:$300,MATCH($A963,bom!$A:$A,0)-1,0),0)</f>
        <v>0</v>
      </c>
      <c r="Z963" s="57">
        <f>IFERROR(HLOOKUP(Z$188,bom!$2:$300,MATCH($A963,bom!$A:$A,0)-1,0),0)</f>
        <v>0</v>
      </c>
      <c r="AA963" s="57">
        <f>IFERROR(HLOOKUP(AA$188,bom!$2:$300,MATCH($A963,bom!$A:$A,0)-1,0),0)</f>
        <v>0</v>
      </c>
      <c r="AB963" s="57">
        <f>IFERROR(HLOOKUP(AB$188,bom!$2:$300,MATCH($A963,bom!$A:$A,0)-1,0),0)</f>
        <v>0</v>
      </c>
      <c r="AC963" s="57">
        <f>IFERROR(HLOOKUP(AC$188,bom!$2:$300,MATCH($A963,bom!$A:$A,0)-1,0),0)</f>
        <v>0</v>
      </c>
      <c r="AD963" s="57">
        <f>IFERROR(HLOOKUP(AD$188,bom!$2:$300,MATCH($A963,bom!$A:$A,0)-1,0),0)</f>
        <v>0</v>
      </c>
      <c r="AE963" s="57">
        <f>IFERROR(HLOOKUP(AE$188,bom!$2:$300,MATCH($A963,bom!$A:$A,0)-1,0),0)</f>
        <v>0</v>
      </c>
      <c r="AF963" s="57">
        <f>IFERROR(HLOOKUP(AF$188,bom!$2:$300,MATCH($A963,bom!$A:$A,0)-1,0),0)</f>
        <v>0</v>
      </c>
      <c r="AG963" s="57">
        <f>IFERROR(HLOOKUP(AG$188,bom!$2:$300,MATCH($A963,bom!$A:$A,0)-1,0),0)</f>
        <v>0</v>
      </c>
      <c r="AH963" s="57">
        <f>IFERROR(HLOOKUP(AH$188,bom!$2:$300,MATCH($A963,bom!$A:$A,0)-1,0),0)</f>
        <v>0</v>
      </c>
      <c r="AI963" s="57">
        <f>IFERROR(HLOOKUP(AI$188,bom!$2:$300,MATCH($A963,bom!$A:$A,0)-1,0),0)</f>
        <v>0</v>
      </c>
      <c r="AJ963" s="57">
        <f>IFERROR(HLOOKUP(AJ$188,bom!$2:$300,MATCH($A963,bom!$A:$A,0)-1,0),0)</f>
        <v>0</v>
      </c>
      <c r="AK963" s="57">
        <f>IFERROR(HLOOKUP(AK$188,bom!$2:$300,MATCH($A963,bom!$A:$A,0)-1,0),0)</f>
        <v>0</v>
      </c>
      <c r="AL963" s="57">
        <f>IFERROR(HLOOKUP(AL$188,bom!$2:$300,MATCH($A963,bom!$A:$A,0)-1,0),0)</f>
        <v>0</v>
      </c>
      <c r="AM963" s="57">
        <f>IFERROR(HLOOKUP(AM$188,bom!$2:$300,MATCH($A963,bom!$A:$A,0)-1,0),0)</f>
        <v>0</v>
      </c>
      <c r="AN963" s="57">
        <f>IFERROR(HLOOKUP(AN$188,bom!$2:$300,MATCH($A963,bom!$A:$A,0)-1,0),0)</f>
        <v>0</v>
      </c>
      <c r="AO963" s="57">
        <f>IFERROR(HLOOKUP(AO$188,bom!$2:$300,MATCH($A963,bom!$A:$A,0)-1,0),0)</f>
        <v>0</v>
      </c>
      <c r="AP963" s="57">
        <f>IFERROR(HLOOKUP(AP$188,bom!$2:$300,MATCH($A963,bom!$A:$A,0)-1,0),0)</f>
        <v>0</v>
      </c>
      <c r="AQ963" s="57">
        <f>IFERROR(HLOOKUP(AQ$188,bom!$2:$300,MATCH($A963,bom!$A:$A,0)-1,0),0)</f>
        <v>0</v>
      </c>
      <c r="AR963" s="57">
        <f>IFERROR(HLOOKUP(AR$188,bom!$2:$300,MATCH($A963,bom!$A:$A,0)-1,0),0)</f>
        <v>0</v>
      </c>
      <c r="AS963" s="57">
        <f>IFERROR(HLOOKUP(AS$188,bom!$2:$300,MATCH($A963,bom!$A:$A,0)-1,0),0)</f>
        <v>0</v>
      </c>
      <c r="AT963" s="57">
        <f>IFERROR(HLOOKUP(AT$188,bom!$2:$300,MATCH($A963,bom!$A:$A,0)-1,0),0)</f>
        <v>0</v>
      </c>
      <c r="AU963" s="57">
        <f>IFERROR(HLOOKUP(AU$188,bom!$2:$300,MATCH($A963,bom!$A:$A,0)-1,0),0)</f>
        <v>0</v>
      </c>
      <c r="AV963" s="57">
        <f>IFERROR(HLOOKUP(AV$188,bom!$2:$300,MATCH($A963,bom!$A:$A,0)-1,0),0)</f>
        <v>0</v>
      </c>
      <c r="AW963" s="57">
        <f>IFERROR(HLOOKUP(AW$188,bom!$2:$300,MATCH($A963,bom!$A:$A,0)-1,0),0)</f>
        <v>0</v>
      </c>
      <c r="AX963" s="57">
        <f>IFERROR(HLOOKUP(AX$188,bom!$2:$300,MATCH($A963,bom!$A:$A,0)-1,0),0)</f>
        <v>0</v>
      </c>
      <c r="AY963" s="57">
        <f>IFERROR(HLOOKUP(AY$188,bom!$2:$300,MATCH($A963,bom!$A:$A,0)-1,0),0)</f>
        <v>0</v>
      </c>
      <c r="AZ963" s="57">
        <f>IFERROR(HLOOKUP(AZ$188,bom!$2:$300,MATCH($A963,bom!$A:$A,0)-1,0),0)</f>
        <v>0</v>
      </c>
      <c r="BA963" s="57">
        <f>IFERROR(HLOOKUP(BA$188,bom!$2:$300,MATCH($A963,bom!$A:$A,0)-1,0),0)</f>
        <v>0</v>
      </c>
      <c r="BB963" s="57">
        <f>IFERROR(HLOOKUP(BB$188,bom!$2:$300,MATCH($A963,bom!$A:$A,0)-1,0),0)</f>
        <v>0</v>
      </c>
      <c r="BC963" s="57">
        <f>IFERROR(HLOOKUP(BC$188,bom!$2:$300,MATCH($A963,bom!$A:$A,0)-1,0),0)</f>
        <v>0</v>
      </c>
      <c r="BD963" s="57">
        <f>IFERROR(HLOOKUP(BD$188,bom!$2:$300,MATCH($A963,bom!$A:$A,0)-1,0),0)</f>
        <v>0</v>
      </c>
      <c r="BE963" s="57">
        <f>IFERROR(HLOOKUP(BE$188,bom!$2:$300,MATCH($A963,bom!$A:$A,0)-1,0),0)</f>
        <v>0</v>
      </c>
      <c r="BF963" s="57">
        <f>IFERROR(HLOOKUP(BF$188,bom!$2:$300,MATCH($A963,bom!$A:$A,0)-1,0),0)</f>
        <v>0</v>
      </c>
      <c r="BG963" s="57">
        <f>IFERROR(HLOOKUP(BG$188,bom!$2:$300,MATCH($A963,bom!$A:$A,0)-1,0),0)</f>
        <v>0</v>
      </c>
      <c r="BH963" s="57">
        <f>IFERROR(HLOOKUP(BH$188,bom!$2:$300,MATCH($A963,bom!$A:$A,0)-1,0),0)</f>
        <v>0</v>
      </c>
      <c r="BI963" s="57">
        <f>IFERROR(HLOOKUP(BI$188,bom!$2:$300,MATCH($A963,bom!$A:$A,0)-1,0),0)</f>
        <v>0</v>
      </c>
      <c r="BJ963" s="57">
        <f>IFERROR(HLOOKUP(BJ$188,bom!$2:$300,MATCH($A963,bom!$A:$A,0)-1,0),0)</f>
        <v>0</v>
      </c>
      <c r="BK963" s="57">
        <f>IFERROR(HLOOKUP(BK$188,bom!$2:$300,MATCH($A963,bom!$A:$A,0)-1,0),0)</f>
        <v>0</v>
      </c>
      <c r="BL963" s="57">
        <f>IFERROR(HLOOKUP(BL$188,bom!$2:$300,MATCH($A963,bom!$A:$A,0)-1,0),0)</f>
        <v>0</v>
      </c>
      <c r="BM963" s="57">
        <f>IFERROR(HLOOKUP(BM$188,bom!$2:$300,MATCH($A963,bom!$A:$A,0)-1,0),0)</f>
        <v>0</v>
      </c>
      <c r="BN963" s="57">
        <f>IFERROR(HLOOKUP(BN$188,bom!$2:$300,MATCH($A963,bom!$A:$A,0)-1,0),0)</f>
        <v>0</v>
      </c>
      <c r="BO963" s="57">
        <f>IFERROR(HLOOKUP(BO$188,bom!$2:$300,MATCH($A963,bom!$A:$A,0)-1,0),0)</f>
        <v>0</v>
      </c>
      <c r="BP963" s="57">
        <f>IFERROR(HLOOKUP(BP$188,bom!$2:$300,MATCH($A963,bom!$A:$A,0)-1,0),0)</f>
        <v>0</v>
      </c>
      <c r="BQ963" s="57">
        <f>IFERROR(HLOOKUP(BQ$188,bom!$2:$300,MATCH($A963,bom!$A:$A,0)-1,0),0)</f>
        <v>0</v>
      </c>
      <c r="BR963" s="57">
        <f>IFERROR(HLOOKUP(BR$188,bom!$2:$300,MATCH($A963,bom!$A:$A,0)-1,0),0)</f>
        <v>0</v>
      </c>
      <c r="BS963" s="57">
        <f>IFERROR(HLOOKUP(BS$188,bom!$2:$300,MATCH($A963,bom!$A:$A,0)-1,0),0)</f>
        <v>0</v>
      </c>
      <c r="BT963" s="57">
        <f>IFERROR(HLOOKUP(BT$188,bom!$2:$300,MATCH($A963,bom!$A:$A,0)-1,0),0)</f>
        <v>0</v>
      </c>
      <c r="BU963" s="57">
        <f>IFERROR(HLOOKUP(BU$188,bom!$2:$300,MATCH($A963,bom!$A:$A,0)-1,0),0)</f>
        <v>0</v>
      </c>
      <c r="BV963" s="57">
        <f>IFERROR(HLOOKUP(BV$188,bom!$2:$300,MATCH($A963,bom!$A:$A,0)-1,0),0)</f>
        <v>0</v>
      </c>
      <c r="BW963" s="57">
        <f>IFERROR(HLOOKUP(BW$188,bom!$2:$300,MATCH($A963,bom!$A:$A,0)-1,0),0)</f>
        <v>0</v>
      </c>
      <c r="BX963" s="57">
        <f>IFERROR(HLOOKUP(BX$188,bom!$2:$300,MATCH($A963,bom!$A:$A,0)-1,0),0)</f>
        <v>0</v>
      </c>
      <c r="BY963" s="57">
        <f>IFERROR(HLOOKUP(BY$188,bom!$2:$300,MATCH($A963,bom!$A:$A,0)-1,0),0)</f>
        <v>0</v>
      </c>
      <c r="BZ963" s="57">
        <f>IFERROR(HLOOKUP(BZ$188,bom!$2:$300,MATCH($A963,bom!$A:$A,0)-1,0),0)</f>
        <v>0</v>
      </c>
      <c r="CA963" s="57">
        <f>IFERROR(HLOOKUP(CA$188,bom!$2:$300,MATCH($A963,bom!$A:$A,0)-1,0),0)</f>
        <v>0</v>
      </c>
      <c r="CB963" s="57">
        <f>IFERROR(HLOOKUP(CB$188,bom!$2:$300,MATCH($A963,bom!$A:$A,0)-1,0),0)</f>
        <v>0</v>
      </c>
      <c r="CC963" s="57">
        <f>IFERROR(HLOOKUP(CC$188,bom!$2:$300,MATCH($A963,bom!$A:$A,0)-1,0),0)</f>
        <v>0</v>
      </c>
      <c r="CD963" s="57">
        <f>IFERROR(HLOOKUP(CD$188,bom!$2:$300,MATCH($A963,bom!$A:$A,0)-1,0),0)</f>
        <v>0</v>
      </c>
      <c r="CE963" s="57">
        <f>IFERROR(HLOOKUP(CE$188,bom!$2:$300,MATCH($A963,bom!$A:$A,0)-1,0),0)</f>
        <v>0</v>
      </c>
      <c r="CF963" s="57">
        <f>IFERROR(HLOOKUP(CF$188,bom!$2:$300,MATCH($A963,bom!$A:$A,0)-1,0),0)</f>
        <v>0</v>
      </c>
      <c r="CG963" s="57">
        <f>IFERROR(HLOOKUP(CG$188,bom!$2:$300,MATCH($A963,bom!$A:$A,0)-1,0),0)</f>
        <v>0</v>
      </c>
      <c r="CH963" s="57">
        <f>IFERROR(HLOOKUP(CH$188,bom!$2:$300,MATCH($A963,bom!$A:$A,0)-1,0),0)</f>
        <v>0</v>
      </c>
      <c r="CI963" s="20"/>
      <c r="CJ963" s="20"/>
      <c r="CK963" s="20"/>
      <c r="CL963" s="20"/>
      <c r="CM963" s="32" t="str">
        <f t="shared" ref="CM963" si="10541">IF(G963&gt;0,IF(CN963&lt;(0.8*G963),"WARNING!!!",IF(CN963&lt;G963,"ORDER","OK")),IF((VLOOKUP(A963,A:DG,91+E963,0))&lt;0,"WARNING!!!",IF((VLOOKUP(A963,A:DG,91+ROUND(1.25*E963,0),0))&lt;0,"ORDER","OK")))</f>
        <v>OK</v>
      </c>
      <c r="CN963" s="33">
        <f t="shared" ref="CN963" si="10542">F963-CN964+CN965</f>
        <v>0</v>
      </c>
      <c r="CO963" s="34">
        <f t="shared" ref="CO963" si="10543">CN963-CO964+CO965</f>
        <v>0</v>
      </c>
      <c r="CP963" s="34">
        <f t="shared" ref="CP963" si="10544">CO963-CP964+CP965</f>
        <v>0</v>
      </c>
      <c r="CQ963" s="34">
        <f t="shared" ref="CQ963" si="10545">CP963-CQ964+CQ965</f>
        <v>0</v>
      </c>
      <c r="CR963" s="34">
        <f t="shared" ref="CR963" si="10546">CQ963-CR964+CR965</f>
        <v>0</v>
      </c>
      <c r="CS963" s="34">
        <f t="shared" ref="CS963" si="10547">CR963-CS964+CS965</f>
        <v>0</v>
      </c>
      <c r="CT963" s="34">
        <f t="shared" ref="CT963" si="10548">CS963-CT964+CT965</f>
        <v>0</v>
      </c>
      <c r="CU963" s="34">
        <f t="shared" ref="CU963" si="10549">CT963-CU964+CU965</f>
        <v>0</v>
      </c>
      <c r="CV963" s="34">
        <f t="shared" ref="CV963" si="10550">CU963-CV964+CV965</f>
        <v>0</v>
      </c>
      <c r="CW963" s="34">
        <f t="shared" ref="CW963" si="10551">CV963-CW964+CW965</f>
        <v>0</v>
      </c>
      <c r="CX963" s="34">
        <f t="shared" ref="CX963" si="10552">CW963-CX964+CX965</f>
        <v>0</v>
      </c>
      <c r="CY963" s="34">
        <f t="shared" ref="CY963" si="10553">CX963-CY964+CY965</f>
        <v>0</v>
      </c>
      <c r="CZ963" s="34">
        <f t="shared" ref="CZ963" si="10554">CY963-CZ964+CZ965</f>
        <v>0</v>
      </c>
      <c r="DA963" s="34">
        <f t="shared" ref="DA963" si="10555">CZ963-DA964+DA965</f>
        <v>0</v>
      </c>
      <c r="DB963" s="34">
        <f t="shared" ref="DB963" si="10556">DA963-DB964+DB965</f>
        <v>0</v>
      </c>
      <c r="DC963" s="34">
        <f t="shared" ref="DC963" si="10557">DB963-DC964+DC965</f>
        <v>0</v>
      </c>
      <c r="DD963" s="34">
        <f t="shared" ref="DD963" si="10558">DC963-DD964+DD965</f>
        <v>0</v>
      </c>
      <c r="DE963" s="34">
        <f t="shared" ref="DE963" si="10559">DD963-DE964+DE965</f>
        <v>0</v>
      </c>
      <c r="DF963" s="34">
        <f t="shared" ref="DF963" si="10560">DE963-DF964+DF965</f>
        <v>0</v>
      </c>
      <c r="DG963" s="35">
        <f t="shared" ref="DG963" si="10561">DF963-DG964+DG965</f>
        <v>0</v>
      </c>
      <c r="DM963" s="21"/>
    </row>
    <row r="964" spans="1:117" ht="12.75" hidden="1" outlineLevel="1" x14ac:dyDescent="0.2">
      <c r="A964" s="22"/>
      <c r="B964" s="23"/>
      <c r="C964" s="23"/>
      <c r="D964" s="24"/>
      <c r="E964" s="24"/>
      <c r="F964" s="24"/>
      <c r="G964" s="24"/>
      <c r="H964" s="24"/>
      <c r="I964" s="58"/>
      <c r="J964" s="58"/>
      <c r="K964" s="58"/>
      <c r="L964" s="58"/>
      <c r="M964" s="58"/>
      <c r="N964" s="58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  <c r="AC964" s="58"/>
      <c r="AD964" s="58"/>
      <c r="AE964" s="58"/>
      <c r="AF964" s="58"/>
      <c r="AG964" s="58"/>
      <c r="AH964" s="58"/>
      <c r="AI964" s="58"/>
      <c r="AJ964" s="58"/>
      <c r="AK964" s="58"/>
      <c r="AL964" s="58"/>
      <c r="AM964" s="58"/>
      <c r="AN964" s="58"/>
      <c r="AO964" s="58"/>
      <c r="AP964" s="58"/>
      <c r="AQ964" s="58"/>
      <c r="AR964" s="58"/>
      <c r="AS964" s="58"/>
      <c r="AT964" s="58"/>
      <c r="AU964" s="58"/>
      <c r="AV964" s="58"/>
      <c r="AW964" s="58"/>
      <c r="AX964" s="58"/>
      <c r="AY964" s="58"/>
      <c r="AZ964" s="58"/>
      <c r="BA964" s="58"/>
      <c r="BB964" s="58"/>
      <c r="BC964" s="58"/>
      <c r="BD964" s="58"/>
      <c r="BE964" s="58"/>
      <c r="BF964" s="58"/>
      <c r="BG964" s="58"/>
      <c r="BH964" s="58"/>
      <c r="BI964" s="58"/>
      <c r="BJ964" s="58"/>
      <c r="BK964" s="58"/>
      <c r="BL964" s="58"/>
      <c r="BM964" s="58"/>
      <c r="BN964" s="58"/>
      <c r="BO964" s="58"/>
      <c r="BP964" s="58"/>
      <c r="BQ964" s="58"/>
      <c r="BR964" s="58"/>
      <c r="BS964" s="58"/>
      <c r="BT964" s="58"/>
      <c r="BU964" s="58"/>
      <c r="BV964" s="58"/>
      <c r="BW964" s="58"/>
      <c r="BX964" s="58"/>
      <c r="BY964" s="58"/>
      <c r="BZ964" s="58"/>
      <c r="CA964" s="58"/>
      <c r="CB964" s="58"/>
      <c r="CC964" s="58"/>
      <c r="CD964" s="58"/>
      <c r="CE964" s="58"/>
      <c r="CF964" s="58"/>
      <c r="CG964" s="58"/>
      <c r="CH964" s="58"/>
      <c r="CI964" s="24"/>
      <c r="CJ964" s="24"/>
      <c r="CK964" s="24"/>
      <c r="CL964" s="24"/>
      <c r="CM964" s="25" t="s">
        <v>7</v>
      </c>
      <c r="CN964" s="36">
        <f t="shared" ref="CN964" si="10562">$I963*CN$3+$J963*CN$4+$K963*CN$5+$L963*CN$6+$M963*CN$7+$N963*CN$8+$O963*CN$9+$P963*CN$10+$Q963*CN$11+$R963*CN$12+$S963*CN$13+$T963*CN$14+$U963*CN$15+$V963*CN$16+$W963*CN$17+$X963*CN$18+$Y963*CN$19+$Z963*CN$20+$AA963*CN$21+$AB963*CN$22+$AC963*CN$23+$AD963*CN$24+$AE963*CN$25+$AF963*CN$26+$AG963*CN$27+$AH963*CN$28+$AI963*CN$29+$AJ963*CN$30+$AK963*CN$31+$AL963*CN$32+$AM963*CN$33+$AN963*CN$34+$AO963*CN$35+$AP963*CN$36+$AQ963*CN$37+$AR963*CN$38+$AS963*CN$39+$AT963*CN$40+$AU963*CN$41+$AV963*CN$42+$AW963*CN$43+$AX963*CN$44+$AY963*CN$45+$AZ963*CN$46+$BA963*CN$47+$BB963*CN$48+$BC963*CN$49+$BD963*CN$50+$BE963*CN$51+$BF963*CN$52+$BG963*CN$53+$BH963*CN$54+$BI963*CN$55+$BJ963*CN$56+$BK963*CN$57+$BL963*CN$58+$BM963*CN$59+$BN963*CN$60+$BO963*CN$61+$BP963*CN$62+$BQ963*CN$63+$BR963*CN$64+$BS963*CN$65+$BT963*CN$66+$BU963*CN$67+$BV963*CN$68+$BW963*CN$69+$BX963*CN$70+$BY963*CN$71+$BZ963*CN$72+$CA963*CN$73+$CB963*CN$74+$CC963*CN$75+$CD963*CN$76+$CE963*CN$77+$CF963*CN$78+$CG963*CN$79+$CH963*CN$80</f>
        <v>0</v>
      </c>
      <c r="CO964" s="37">
        <f t="shared" ref="CO964" si="10563">$I963*CO$3+$J963*CO$4+$K963*CO$5+$L963*CO$6+$M963*CO$7+$N963*CO$8+$O963*CO$9+$P963*CO$10+$Q963*CO$11+$R963*CO$12+$S963*CO$13+$T963*CO$14+$U963*CO$15+$V963*CO$16+$W963*CO$17+$X963*CO$18+$Y963*CO$19+$Z963*CO$20+$AA963*CO$21+$AB963*CO$22+$AC963*CO$23+$AD963*CO$24+$AE963*CO$25+$AF963*CO$26+$AG963*CO$27+$AH963*CO$28+$AI963*CO$29+$AJ963*CO$30+$AK963*CO$31+$AL963*CO$32+$AM963*CO$33+$AN963*CO$34+$AO963*CO$35+$AP963*CO$36+$AQ963*CO$37+$AR963*CO$38+$AS963*CO$39+$AT963*CO$40+$AU963*CO$41+$AV963*CO$42+$AW963*CO$43+$AX963*CO$44+$AY963*CO$45+$AZ963*CO$46+$BA963*CO$47+$BB963*CO$48+$BC963*CO$49+$BD963*CO$50+$BE963*CO$51+$BF963*CO$52+$BG963*CO$53+$BH963*CO$54+$BI963*CO$55+$BJ963*CO$56+$BK963*CO$57+$BL963*CO$58+$BM963*CO$59+$BN963*CO$60+$BO963*CO$61+$BP963*CO$62+$BQ963*CO$63+$BR963*CO$64+$BS963*CO$65+$BT963*CO$66+$BU963*CO$67+$BV963*CO$68+$BW963*CO$69+$BX963*CO$70+$BY963*CO$71+$BZ963*CO$72+$CA963*CO$73+$CB963*CO$74+$CC963*CO$75+$CD963*CO$76+$CE963*CO$77+$CF963*CO$78+$CG963*CO$79+$CH963*CO$80</f>
        <v>0</v>
      </c>
      <c r="CP964" s="37">
        <f t="shared" ref="CP964" si="10564">$I963*CP$3+$J963*CP$4+$K963*CP$5+$L963*CP$6+$M963*CP$7+$N963*CP$8+$O963*CP$9+$P963*CP$10+$Q963*CP$11+$R963*CP$12+$S963*CP$13+$T963*CP$14+$U963*CP$15+$V963*CP$16+$W963*CP$17+$X963*CP$18+$Y963*CP$19+$Z963*CP$20+$AA963*CP$21+$AB963*CP$22+$AC963*CP$23+$AD963*CP$24+$AE963*CP$25+$AF963*CP$26+$AG963*CP$27+$AH963*CP$28+$AI963*CP$29+$AJ963*CP$30+$AK963*CP$31+$AL963*CP$32+$AM963*CP$33+$AN963*CP$34+$AO963*CP$35+$AP963*CP$36+$AQ963*CP$37+$AR963*CP$38+$AS963*CP$39+$AT963*CP$40+$AU963*CP$41+$AV963*CP$42+$AW963*CP$43+$AX963*CP$44+$AY963*CP$45+$AZ963*CP$46+$BA963*CP$47+$BB963*CP$48+$BC963*CP$49+$BD963*CP$50+$BE963*CP$51+$BF963*CP$52+$BG963*CP$53+$BH963*CP$54+$BI963*CP$55+$BJ963*CP$56+$BK963*CP$57+$BL963*CP$58+$BM963*CP$59+$BN963*CP$60+$BO963*CP$61+$BP963*CP$62+$BQ963*CP$63+$BR963*CP$64+$BS963*CP$65+$BT963*CP$66+$BU963*CP$67+$BV963*CP$68+$BW963*CP$69+$BX963*CP$70+$BY963*CP$71+$BZ963*CP$72+$CA963*CP$73+$CB963*CP$74+$CC963*CP$75+$CD963*CP$76+$CE963*CP$77+$CF963*CP$78+$CG963*CP$79+$CH963*CP$80</f>
        <v>0</v>
      </c>
      <c r="CQ964" s="37">
        <f t="shared" ref="CQ964" si="10565">$I963*CQ$3+$J963*CQ$4+$K963*CQ$5+$L963*CQ$6+$M963*CQ$7+$N963*CQ$8+$O963*CQ$9+$P963*CQ$10+$Q963*CQ$11+$R963*CQ$12+$S963*CQ$13+$T963*CQ$14+$U963*CQ$15+$V963*CQ$16+$W963*CQ$17+$X963*CQ$18+$Y963*CQ$19+$Z963*CQ$20+$AA963*CQ$21+$AB963*CQ$22+$AC963*CQ$23+$AD963*CQ$24+$AE963*CQ$25+$AF963*CQ$26+$AG963*CQ$27+$AH963*CQ$28+$AI963*CQ$29+$AJ963*CQ$30+$AK963*CQ$31+$AL963*CQ$32+$AM963*CQ$33+$AN963*CQ$34+$AO963*CQ$35+$AP963*CQ$36+$AQ963*CQ$37+$AR963*CQ$38+$AS963*CQ$39+$AT963*CQ$40+$AU963*CQ$41+$AV963*CQ$42+$AW963*CQ$43+$AX963*CQ$44+$AY963*CQ$45+$AZ963*CQ$46+$BA963*CQ$47+$BB963*CQ$48+$BC963*CQ$49+$BD963*CQ$50+$BE963*CQ$51+$BF963*CQ$52+$BG963*CQ$53+$BH963*CQ$54+$BI963*CQ$55+$BJ963*CQ$56+$BK963*CQ$57+$BL963*CQ$58+$BM963*CQ$59+$BN963*CQ$60+$BO963*CQ$61+$BP963*CQ$62+$BQ963*CQ$63+$BR963*CQ$64+$BS963*CQ$65+$BT963*CQ$66+$BU963*CQ$67+$BV963*CQ$68+$BW963*CQ$69+$BX963*CQ$70+$BY963*CQ$71+$BZ963*CQ$72+$CA963*CQ$73+$CB963*CQ$74+$CC963*CQ$75+$CD963*CQ$76+$CE963*CQ$77+$CF963*CQ$78+$CG963*CQ$79+$CH963*CQ$80</f>
        <v>0</v>
      </c>
      <c r="CR964" s="37">
        <f t="shared" ref="CR964" si="10566">$I963*CR$3+$J963*CR$4+$K963*CR$5+$L963*CR$6+$M963*CR$7+$N963*CR$8+$O963*CR$9+$P963*CR$10+$Q963*CR$11+$R963*CR$12+$S963*CR$13+$T963*CR$14+$U963*CR$15+$V963*CR$16+$W963*CR$17+$X963*CR$18+$Y963*CR$19+$Z963*CR$20+$AA963*CR$21+$AB963*CR$22+$AC963*CR$23+$AD963*CR$24+$AE963*CR$25+$AF963*CR$26+$AG963*CR$27+$AH963*CR$28+$AI963*CR$29+$AJ963*CR$30+$AK963*CR$31+$AL963*CR$32+$AM963*CR$33+$AN963*CR$34+$AO963*CR$35+$AP963*CR$36+$AQ963*CR$37+$AR963*CR$38+$AS963*CR$39+$AT963*CR$40+$AU963*CR$41+$AV963*CR$42+$AW963*CR$43+$AX963*CR$44+$AY963*CR$45+$AZ963*CR$46+$BA963*CR$47+$BB963*CR$48+$BC963*CR$49+$BD963*CR$50+$BE963*CR$51+$BF963*CR$52+$BG963*CR$53+$BH963*CR$54+$BI963*CR$55+$BJ963*CR$56+$BK963*CR$57+$BL963*CR$58+$BM963*CR$59+$BN963*CR$60+$BO963*CR$61+$BP963*CR$62+$BQ963*CR$63+$BR963*CR$64+$BS963*CR$65+$BT963*CR$66+$BU963*CR$67+$BV963*CR$68+$BW963*CR$69+$BX963*CR$70+$BY963*CR$71+$BZ963*CR$72+$CA963*CR$73+$CB963*CR$74+$CC963*CR$75+$CD963*CR$76+$CE963*CR$77+$CF963*CR$78+$CG963*CR$79+$CH963*CR$80</f>
        <v>0</v>
      </c>
      <c r="CS964" s="37">
        <f t="shared" ref="CS964" si="10567">$I963*CS$3+$J963*CS$4+$K963*CS$5+$L963*CS$6+$M963*CS$7+$N963*CS$8+$O963*CS$9+$P963*CS$10+$Q963*CS$11+$R963*CS$12+$S963*CS$13+$T963*CS$14+$U963*CS$15+$V963*CS$16+$W963*CS$17+$X963*CS$18+$Y963*CS$19+$Z963*CS$20+$AA963*CS$21+$AB963*CS$22+$AC963*CS$23+$AD963*CS$24+$AE963*CS$25+$AF963*CS$26+$AG963*CS$27+$AH963*CS$28+$AI963*CS$29+$AJ963*CS$30+$AK963*CS$31+$AL963*CS$32+$AM963*CS$33+$AN963*CS$34+$AO963*CS$35+$AP963*CS$36+$AQ963*CS$37+$AR963*CS$38+$AS963*CS$39+$AT963*CS$40+$AU963*CS$41+$AV963*CS$42+$AW963*CS$43+$AX963*CS$44+$AY963*CS$45+$AZ963*CS$46+$BA963*CS$47+$BB963*CS$48+$BC963*CS$49+$BD963*CS$50+$BE963*CS$51+$BF963*CS$52+$BG963*CS$53+$BH963*CS$54+$BI963*CS$55+$BJ963*CS$56+$BK963*CS$57+$BL963*CS$58+$BM963*CS$59+$BN963*CS$60+$BO963*CS$61+$BP963*CS$62+$BQ963*CS$63+$BR963*CS$64+$BS963*CS$65+$BT963*CS$66+$BU963*CS$67+$BV963*CS$68+$BW963*CS$69+$BX963*CS$70+$BY963*CS$71+$BZ963*CS$72+$CA963*CS$73+$CB963*CS$74+$CC963*CS$75+$CD963*CS$76+$CE963*CS$77+$CF963*CS$78+$CG963*CS$79+$CH963*CS$80</f>
        <v>0</v>
      </c>
      <c r="CT964" s="37">
        <f t="shared" ref="CT964" si="10568">$I963*CT$3+$J963*CT$4+$K963*CT$5+$L963*CT$6+$M963*CT$7+$N963*CT$8+$O963*CT$9+$P963*CT$10+$Q963*CT$11+$R963*CT$12+$S963*CT$13+$T963*CT$14+$U963*CT$15+$V963*CT$16+$W963*CT$17+$X963*CT$18+$Y963*CT$19+$Z963*CT$20+$AA963*CT$21+$AB963*CT$22+$AC963*CT$23+$AD963*CT$24+$AE963*CT$25+$AF963*CT$26+$AG963*CT$27+$AH963*CT$28+$AI963*CT$29+$AJ963*CT$30+$AK963*CT$31+$AL963*CT$32+$AM963*CT$33+$AN963*CT$34+$AO963*CT$35+$AP963*CT$36+$AQ963*CT$37+$AR963*CT$38+$AS963*CT$39+$AT963*CT$40+$AU963*CT$41+$AV963*CT$42+$AW963*CT$43+$AX963*CT$44+$AY963*CT$45+$AZ963*CT$46+$BA963*CT$47+$BB963*CT$48+$BC963*CT$49+$BD963*CT$50+$BE963*CT$51+$BF963*CT$52+$BG963*CT$53+$BH963*CT$54+$BI963*CT$55+$BJ963*CT$56+$BK963*CT$57+$BL963*CT$58+$BM963*CT$59+$BN963*CT$60+$BO963*CT$61+$BP963*CT$62+$BQ963*CT$63+$BR963*CT$64+$BS963*CT$65+$BT963*CT$66+$BU963*CT$67+$BV963*CT$68+$BW963*CT$69+$BX963*CT$70+$BY963*CT$71+$BZ963*CT$72+$CA963*CT$73+$CB963*CT$74+$CC963*CT$75+$CD963*CT$76+$CE963*CT$77+$CF963*CT$78+$CG963*CT$79+$CH963*CT$80</f>
        <v>0</v>
      </c>
      <c r="CU964" s="37">
        <f t="shared" ref="CU964" si="10569">$I963*CU$3+$J963*CU$4+$K963*CU$5+$L963*CU$6+$M963*CU$7+$N963*CU$8+$O963*CU$9+$P963*CU$10+$Q963*CU$11+$R963*CU$12+$S963*CU$13+$T963*CU$14+$U963*CU$15+$V963*CU$16+$W963*CU$17+$X963*CU$18+$Y963*CU$19+$Z963*CU$20+$AA963*CU$21+$AB963*CU$22+$AC963*CU$23+$AD963*CU$24+$AE963*CU$25+$AF963*CU$26+$AG963*CU$27+$AH963*CU$28+$AI963*CU$29+$AJ963*CU$30+$AK963*CU$31+$AL963*CU$32+$AM963*CU$33+$AN963*CU$34+$AO963*CU$35+$AP963*CU$36+$AQ963*CU$37+$AR963*CU$38+$AS963*CU$39+$AT963*CU$40+$AU963*CU$41+$AV963*CU$42+$AW963*CU$43+$AX963*CU$44+$AY963*CU$45+$AZ963*CU$46+$BA963*CU$47+$BB963*CU$48+$BC963*CU$49+$BD963*CU$50+$BE963*CU$51+$BF963*CU$52+$BG963*CU$53+$BH963*CU$54+$BI963*CU$55+$BJ963*CU$56+$BK963*CU$57+$BL963*CU$58+$BM963*CU$59+$BN963*CU$60+$BO963*CU$61+$BP963*CU$62+$BQ963*CU$63+$BR963*CU$64+$BS963*CU$65+$BT963*CU$66+$BU963*CU$67+$BV963*CU$68+$BW963*CU$69+$BX963*CU$70+$BY963*CU$71+$BZ963*CU$72+$CA963*CU$73+$CB963*CU$74+$CC963*CU$75+$CD963*CU$76+$CE963*CU$77+$CF963*CU$78+$CG963*CU$79+$CH963*CU$80</f>
        <v>0</v>
      </c>
      <c r="CV964" s="37">
        <f t="shared" ref="CV964" si="10570">$I963*CV$3+$J963*CV$4+$K963*CV$5+$L963*CV$6+$M963*CV$7+$N963*CV$8+$O963*CV$9+$P963*CV$10+$Q963*CV$11+$R963*CV$12+$S963*CV$13+$T963*CV$14+$U963*CV$15+$V963*CV$16+$W963*CV$17+$X963*CV$18+$Y963*CV$19+$Z963*CV$20+$AA963*CV$21+$AB963*CV$22+$AC963*CV$23+$AD963*CV$24+$AE963*CV$25+$AF963*CV$26+$AG963*CV$27+$AH963*CV$28+$AI963*CV$29+$AJ963*CV$30+$AK963*CV$31+$AL963*CV$32+$AM963*CV$33+$AN963*CV$34+$AO963*CV$35+$AP963*CV$36+$AQ963*CV$37+$AR963*CV$38+$AS963*CV$39+$AT963*CV$40+$AU963*CV$41+$AV963*CV$42+$AW963*CV$43+$AX963*CV$44+$AY963*CV$45+$AZ963*CV$46+$BA963*CV$47+$BB963*CV$48+$BC963*CV$49+$BD963*CV$50+$BE963*CV$51+$BF963*CV$52+$BG963*CV$53+$BH963*CV$54+$BI963*CV$55+$BJ963*CV$56+$BK963*CV$57+$BL963*CV$58+$BM963*CV$59+$BN963*CV$60+$BO963*CV$61+$BP963*CV$62+$BQ963*CV$63+$BR963*CV$64+$BS963*CV$65+$BT963*CV$66+$BU963*CV$67+$BV963*CV$68+$BW963*CV$69+$BX963*CV$70+$BY963*CV$71+$BZ963*CV$72+$CA963*CV$73+$CB963*CV$74+$CC963*CV$75+$CD963*CV$76+$CE963*CV$77+$CF963*CV$78+$CG963*CV$79+$CH963*CV$80</f>
        <v>0</v>
      </c>
      <c r="CW964" s="37">
        <f t="shared" ref="CW964" si="10571">$I963*CW$3+$J963*CW$4+$K963*CW$5+$L963*CW$6+$M963*CW$7+$N963*CW$8+$O963*CW$9+$P963*CW$10+$Q963*CW$11+$R963*CW$12+$S963*CW$13+$T963*CW$14+$U963*CW$15+$V963*CW$16+$W963*CW$17+$X963*CW$18+$Y963*CW$19+$Z963*CW$20+$AA963*CW$21+$AB963*CW$22+$AC963*CW$23+$AD963*CW$24+$AE963*CW$25+$AF963*CW$26+$AG963*CW$27+$AH963*CW$28+$AI963*CW$29+$AJ963*CW$30+$AK963*CW$31+$AL963*CW$32+$AM963*CW$33+$AN963*CW$34+$AO963*CW$35+$AP963*CW$36+$AQ963*CW$37+$AR963*CW$38+$AS963*CW$39+$AT963*CW$40+$AU963*CW$41+$AV963*CW$42+$AW963*CW$43+$AX963*CW$44+$AY963*CW$45+$AZ963*CW$46+$BA963*CW$47+$BB963*CW$48+$BC963*CW$49+$BD963*CW$50+$BE963*CW$51+$BF963*CW$52+$BG963*CW$53+$BH963*CW$54+$BI963*CW$55+$BJ963*CW$56+$BK963*CW$57+$BL963*CW$58+$BM963*CW$59+$BN963*CW$60+$BO963*CW$61+$BP963*CW$62+$BQ963*CW$63+$BR963*CW$64+$BS963*CW$65+$BT963*CW$66+$BU963*CW$67+$BV963*CW$68+$BW963*CW$69+$BX963*CW$70+$BY963*CW$71+$BZ963*CW$72+$CA963*CW$73+$CB963*CW$74+$CC963*CW$75+$CD963*CW$76+$CE963*CW$77+$CF963*CW$78+$CG963*CW$79+$CH963*CW$80</f>
        <v>0</v>
      </c>
      <c r="CX964" s="37">
        <f t="shared" ref="CX964" si="10572">$I963*CX$3+$J963*CX$4+$K963*CX$5+$L963*CX$6+$M963*CX$7+$N963*CX$8+$O963*CX$9+$P963*CX$10+$Q963*CX$11+$R963*CX$12+$S963*CX$13+$T963*CX$14+$U963*CX$15+$V963*CX$16+$W963*CX$17+$X963*CX$18+$Y963*CX$19+$Z963*CX$20+$AA963*CX$21+$AB963*CX$22+$AC963*CX$23+$AD963*CX$24+$AE963*CX$25+$AF963*CX$26+$AG963*CX$27+$AH963*CX$28+$AI963*CX$29+$AJ963*CX$30+$AK963*CX$31+$AL963*CX$32+$AM963*CX$33+$AN963*CX$34+$AO963*CX$35+$AP963*CX$36+$AQ963*CX$37+$AR963*CX$38+$AS963*CX$39+$AT963*CX$40+$AU963*CX$41+$AV963*CX$42+$AW963*CX$43+$AX963*CX$44+$AY963*CX$45+$AZ963*CX$46+$BA963*CX$47+$BB963*CX$48+$BC963*CX$49+$BD963*CX$50+$BE963*CX$51+$BF963*CX$52+$BG963*CX$53+$BH963*CX$54+$BI963*CX$55+$BJ963*CX$56+$BK963*CX$57+$BL963*CX$58+$BM963*CX$59+$BN963*CX$60+$BO963*CX$61+$BP963*CX$62+$BQ963*CX$63+$BR963*CX$64+$BS963*CX$65+$BT963*CX$66+$BU963*CX$67+$BV963*CX$68+$BW963*CX$69+$BX963*CX$70+$BY963*CX$71+$BZ963*CX$72+$CA963*CX$73+$CB963*CX$74+$CC963*CX$75+$CD963*CX$76+$CE963*CX$77+$CF963*CX$78+$CG963*CX$79+$CH963*CX$80</f>
        <v>0</v>
      </c>
      <c r="CY964" s="37">
        <f t="shared" ref="CY964" si="10573">$I963*CY$3+$J963*CY$4+$K963*CY$5+$L963*CY$6+$M963*CY$7+$N963*CY$8+$O963*CY$9+$P963*CY$10+$Q963*CY$11+$R963*CY$12+$S963*CY$13+$T963*CY$14+$U963*CY$15+$V963*CY$16+$W963*CY$17+$X963*CY$18+$Y963*CY$19+$Z963*CY$20+$AA963*CY$21+$AB963*CY$22+$AC963*CY$23+$AD963*CY$24+$AE963*CY$25+$AF963*CY$26+$AG963*CY$27+$AH963*CY$28+$AI963*CY$29+$AJ963*CY$30+$AK963*CY$31+$AL963*CY$32+$AM963*CY$33+$AN963*CY$34+$AO963*CY$35+$AP963*CY$36+$AQ963*CY$37+$AR963*CY$38+$AS963*CY$39+$AT963*CY$40+$AU963*CY$41+$AV963*CY$42+$AW963*CY$43+$AX963*CY$44+$AY963*CY$45+$AZ963*CY$46+$BA963*CY$47+$BB963*CY$48+$BC963*CY$49+$BD963*CY$50+$BE963*CY$51+$BF963*CY$52+$BG963*CY$53+$BH963*CY$54+$BI963*CY$55+$BJ963*CY$56+$BK963*CY$57+$BL963*CY$58+$BM963*CY$59+$BN963*CY$60+$BO963*CY$61+$BP963*CY$62+$BQ963*CY$63+$BR963*CY$64+$BS963*CY$65+$BT963*CY$66+$BU963*CY$67+$BV963*CY$68+$BW963*CY$69+$BX963*CY$70+$BY963*CY$71+$BZ963*CY$72+$CA963*CY$73+$CB963*CY$74+$CC963*CY$75+$CD963*CY$76+$CE963*CY$77+$CF963*CY$78+$CG963*CY$79+$CH963*CY$80</f>
        <v>0</v>
      </c>
      <c r="CZ964" s="37">
        <f t="shared" ref="CZ964" si="10574">$I963*CZ$3+$J963*CZ$4+$K963*CZ$5+$L963*CZ$6+$M963*CZ$7+$N963*CZ$8+$O963*CZ$9+$P963*CZ$10+$Q963*CZ$11+$R963*CZ$12+$S963*CZ$13+$T963*CZ$14+$U963*CZ$15+$V963*CZ$16+$W963*CZ$17+$X963*CZ$18+$Y963*CZ$19+$Z963*CZ$20+$AA963*CZ$21+$AB963*CZ$22+$AC963*CZ$23+$AD963*CZ$24+$AE963*CZ$25+$AF963*CZ$26+$AG963*CZ$27+$AH963*CZ$28+$AI963*CZ$29+$AJ963*CZ$30+$AK963*CZ$31+$AL963*CZ$32+$AM963*CZ$33+$AN963*CZ$34+$AO963*CZ$35+$AP963*CZ$36+$AQ963*CZ$37+$AR963*CZ$38+$AS963*CZ$39+$AT963*CZ$40+$AU963*CZ$41+$AV963*CZ$42+$AW963*CZ$43+$AX963*CZ$44+$AY963*CZ$45+$AZ963*CZ$46+$BA963*CZ$47+$BB963*CZ$48+$BC963*CZ$49+$BD963*CZ$50+$BE963*CZ$51+$BF963*CZ$52+$BG963*CZ$53+$BH963*CZ$54+$BI963*CZ$55+$BJ963*CZ$56+$BK963*CZ$57+$BL963*CZ$58+$BM963*CZ$59+$BN963*CZ$60+$BO963*CZ$61+$BP963*CZ$62+$BQ963*CZ$63+$BR963*CZ$64+$BS963*CZ$65+$BT963*CZ$66+$BU963*CZ$67+$BV963*CZ$68+$BW963*CZ$69+$BX963*CZ$70+$BY963*CZ$71+$BZ963*CZ$72+$CA963*CZ$73+$CB963*CZ$74+$CC963*CZ$75+$CD963*CZ$76+$CE963*CZ$77+$CF963*CZ$78+$CG963*CZ$79+$CH963*CZ$80</f>
        <v>0</v>
      </c>
      <c r="DA964" s="37">
        <f t="shared" ref="DA964" si="10575">$I963*DA$3+$J963*DA$4+$K963*DA$5+$L963*DA$6+$M963*DA$7+$N963*DA$8+$O963*DA$9+$P963*DA$10+$Q963*DA$11+$R963*DA$12+$S963*DA$13+$T963*DA$14+$U963*DA$15+$V963*DA$16+$W963*DA$17+$X963*DA$18+$Y963*DA$19+$Z963*DA$20+$AA963*DA$21+$AB963*DA$22+$AC963*DA$23+$AD963*DA$24+$AE963*DA$25+$AF963*DA$26+$AG963*DA$27+$AH963*DA$28+$AI963*DA$29+$AJ963*DA$30+$AK963*DA$31+$AL963*DA$32+$AM963*DA$33+$AN963*DA$34+$AO963*DA$35+$AP963*DA$36+$AQ963*DA$37+$AR963*DA$38+$AS963*DA$39+$AT963*DA$40+$AU963*DA$41+$AV963*DA$42+$AW963*DA$43+$AX963*DA$44+$AY963*DA$45+$AZ963*DA$46+$BA963*DA$47+$BB963*DA$48+$BC963*DA$49+$BD963*DA$50+$BE963*DA$51+$BF963*DA$52+$BG963*DA$53+$BH963*DA$54+$BI963*DA$55+$BJ963*DA$56+$BK963*DA$57+$BL963*DA$58+$BM963*DA$59+$BN963*DA$60+$BO963*DA$61+$BP963*DA$62+$BQ963*DA$63+$BR963*DA$64+$BS963*DA$65+$BT963*DA$66+$BU963*DA$67+$BV963*DA$68+$BW963*DA$69+$BX963*DA$70+$BY963*DA$71+$BZ963*DA$72+$CA963*DA$73+$CB963*DA$74+$CC963*DA$75+$CD963*DA$76+$CE963*DA$77+$CF963*DA$78+$CG963*DA$79+$CH963*DA$80</f>
        <v>0</v>
      </c>
      <c r="DB964" s="37">
        <f t="shared" ref="DB964" si="10576">$I963*DB$3+$J963*DB$4+$K963*DB$5+$L963*DB$6+$M963*DB$7+$N963*DB$8+$O963*DB$9+$P963*DB$10+$Q963*DB$11+$R963*DB$12+$S963*DB$13+$T963*DB$14+$U963*DB$15+$V963*DB$16+$W963*DB$17+$X963*DB$18+$Y963*DB$19+$Z963*DB$20+$AA963*DB$21+$AB963*DB$22+$AC963*DB$23+$AD963*DB$24+$AE963*DB$25+$AF963*DB$26+$AG963*DB$27+$AH963*DB$28+$AI963*DB$29+$AJ963*DB$30+$AK963*DB$31+$AL963*DB$32+$AM963*DB$33+$AN963*DB$34+$AO963*DB$35+$AP963*DB$36+$AQ963*DB$37+$AR963*DB$38+$AS963*DB$39+$AT963*DB$40+$AU963*DB$41+$AV963*DB$42+$AW963*DB$43+$AX963*DB$44+$AY963*DB$45+$AZ963*DB$46+$BA963*DB$47+$BB963*DB$48+$BC963*DB$49+$BD963*DB$50+$BE963*DB$51+$BF963*DB$52+$BG963*DB$53+$BH963*DB$54+$BI963*DB$55+$BJ963*DB$56+$BK963*DB$57+$BL963*DB$58+$BM963*DB$59+$BN963*DB$60+$BO963*DB$61+$BP963*DB$62+$BQ963*DB$63+$BR963*DB$64+$BS963*DB$65+$BT963*DB$66+$BU963*DB$67+$BV963*DB$68+$BW963*DB$69+$BX963*DB$70+$BY963*DB$71+$BZ963*DB$72+$CA963*DB$73+$CB963*DB$74+$CC963*DB$75+$CD963*DB$76+$CE963*DB$77+$CF963*DB$78+$CG963*DB$79+$CH963*DB$80</f>
        <v>0</v>
      </c>
      <c r="DC964" s="37">
        <f t="shared" ref="DC964" si="10577">$I963*DC$3+$J963*DC$4+$K963*DC$5+$L963*DC$6+$M963*DC$7+$N963*DC$8+$O963*DC$9+$P963*DC$10+$Q963*DC$11+$R963*DC$12+$S963*DC$13+$T963*DC$14+$U963*DC$15+$V963*DC$16+$W963*DC$17+$X963*DC$18+$Y963*DC$19+$Z963*DC$20+$AA963*DC$21+$AB963*DC$22+$AC963*DC$23+$AD963*DC$24+$AE963*DC$25+$AF963*DC$26+$AG963*DC$27+$AH963*DC$28+$AI963*DC$29+$AJ963*DC$30+$AK963*DC$31+$AL963*DC$32+$AM963*DC$33+$AN963*DC$34+$AO963*DC$35+$AP963*DC$36+$AQ963*DC$37+$AR963*DC$38+$AS963*DC$39+$AT963*DC$40+$AU963*DC$41+$AV963*DC$42+$AW963*DC$43+$AX963*DC$44+$AY963*DC$45+$AZ963*DC$46+$BA963*DC$47+$BB963*DC$48+$BC963*DC$49+$BD963*DC$50+$BE963*DC$51+$BF963*DC$52+$BG963*DC$53+$BH963*DC$54+$BI963*DC$55+$BJ963*DC$56+$BK963*DC$57+$BL963*DC$58+$BM963*DC$59+$BN963*DC$60+$BO963*DC$61+$BP963*DC$62+$BQ963*DC$63+$BR963*DC$64+$BS963*DC$65+$BT963*DC$66+$BU963*DC$67+$BV963*DC$68+$BW963*DC$69+$BX963*DC$70+$BY963*DC$71+$BZ963*DC$72+$CA963*DC$73+$CB963*DC$74+$CC963*DC$75+$CD963*DC$76+$CE963*DC$77+$CF963*DC$78+$CG963*DC$79+$CH963*DC$80</f>
        <v>0</v>
      </c>
      <c r="DD964" s="37">
        <f t="shared" ref="DD964" si="10578">$I963*DD$3+$J963*DD$4+$K963*DD$5+$L963*DD$6+$M963*DD$7+$N963*DD$8+$O963*DD$9+$P963*DD$10+$Q963*DD$11+$R963*DD$12+$S963*DD$13+$T963*DD$14+$U963*DD$15+$V963*DD$16+$W963*DD$17+$X963*DD$18+$Y963*DD$19+$Z963*DD$20+$AA963*DD$21+$AB963*DD$22+$AC963*DD$23+$AD963*DD$24+$AE963*DD$25+$AF963*DD$26+$AG963*DD$27+$AH963*DD$28+$AI963*DD$29+$AJ963*DD$30+$AK963*DD$31+$AL963*DD$32+$AM963*DD$33+$AN963*DD$34+$AO963*DD$35+$AP963*DD$36+$AQ963*DD$37+$AR963*DD$38+$AS963*DD$39+$AT963*DD$40+$AU963*DD$41+$AV963*DD$42+$AW963*DD$43+$AX963*DD$44+$AY963*DD$45+$AZ963*DD$46+$BA963*DD$47+$BB963*DD$48+$BC963*DD$49+$BD963*DD$50+$BE963*DD$51+$BF963*DD$52+$BG963*DD$53+$BH963*DD$54+$BI963*DD$55+$BJ963*DD$56+$BK963*DD$57+$BL963*DD$58+$BM963*DD$59+$BN963*DD$60+$BO963*DD$61+$BP963*DD$62+$BQ963*DD$63+$BR963*DD$64+$BS963*DD$65+$BT963*DD$66+$BU963*DD$67+$BV963*DD$68+$BW963*DD$69+$BX963*DD$70+$BY963*DD$71+$BZ963*DD$72+$CA963*DD$73+$CB963*DD$74+$CC963*DD$75+$CD963*DD$76+$CE963*DD$77+$CF963*DD$78+$CG963*DD$79+$CH963*DD$80</f>
        <v>0</v>
      </c>
      <c r="DE964" s="37">
        <f t="shared" ref="DE964" si="10579">$I963*DE$3+$J963*DE$4+$K963*DE$5+$L963*DE$6+$M963*DE$7+$N963*DE$8+$O963*DE$9+$P963*DE$10+$Q963*DE$11+$R963*DE$12+$S963*DE$13+$T963*DE$14+$U963*DE$15+$V963*DE$16+$W963*DE$17+$X963*DE$18+$Y963*DE$19+$Z963*DE$20+$AA963*DE$21+$AB963*DE$22+$AC963*DE$23+$AD963*DE$24+$AE963*DE$25+$AF963*DE$26+$AG963*DE$27+$AH963*DE$28+$AI963*DE$29+$AJ963*DE$30+$AK963*DE$31+$AL963*DE$32+$AM963*DE$33+$AN963*DE$34+$AO963*DE$35+$AP963*DE$36+$AQ963*DE$37+$AR963*DE$38+$AS963*DE$39+$AT963*DE$40+$AU963*DE$41+$AV963*DE$42+$AW963*DE$43+$AX963*DE$44+$AY963*DE$45+$AZ963*DE$46+$BA963*DE$47+$BB963*DE$48+$BC963*DE$49+$BD963*DE$50+$BE963*DE$51+$BF963*DE$52+$BG963*DE$53+$BH963*DE$54+$BI963*DE$55+$BJ963*DE$56+$BK963*DE$57+$BL963*DE$58+$BM963*DE$59+$BN963*DE$60+$BO963*DE$61+$BP963*DE$62+$BQ963*DE$63+$BR963*DE$64+$BS963*DE$65+$BT963*DE$66+$BU963*DE$67+$BV963*DE$68+$BW963*DE$69+$BX963*DE$70+$BY963*DE$71+$BZ963*DE$72+$CA963*DE$73+$CB963*DE$74+$CC963*DE$75+$CD963*DE$76+$CE963*DE$77+$CF963*DE$78+$CG963*DE$79+$CH963*DE$80</f>
        <v>0</v>
      </c>
      <c r="DF964" s="37">
        <f t="shared" ref="DF964" si="10580">$I963*DF$3+$J963*DF$4+$K963*DF$5+$L963*DF$6+$M963*DF$7+$N963*DF$8+$O963*DF$9+$P963*DF$10+$Q963*DF$11+$R963*DF$12+$S963*DF$13+$T963*DF$14+$U963*DF$15+$V963*DF$16+$W963*DF$17+$X963*DF$18+$Y963*DF$19+$Z963*DF$20+$AA963*DF$21+$AB963*DF$22+$AC963*DF$23+$AD963*DF$24+$AE963*DF$25+$AF963*DF$26+$AG963*DF$27+$AH963*DF$28+$AI963*DF$29+$AJ963*DF$30+$AK963*DF$31+$AL963*DF$32+$AM963*DF$33+$AN963*DF$34+$AO963*DF$35+$AP963*DF$36+$AQ963*DF$37+$AR963*DF$38+$AS963*DF$39+$AT963*DF$40+$AU963*DF$41+$AV963*DF$42+$AW963*DF$43+$AX963*DF$44+$AY963*DF$45+$AZ963*DF$46+$BA963*DF$47+$BB963*DF$48+$BC963*DF$49+$BD963*DF$50+$BE963*DF$51+$BF963*DF$52+$BG963*DF$53+$BH963*DF$54+$BI963*DF$55+$BJ963*DF$56+$BK963*DF$57+$BL963*DF$58+$BM963*DF$59+$BN963*DF$60+$BO963*DF$61+$BP963*DF$62+$BQ963*DF$63+$BR963*DF$64+$BS963*DF$65+$BT963*DF$66+$BU963*DF$67+$BV963*DF$68+$BW963*DF$69+$BX963*DF$70+$BY963*DF$71+$BZ963*DF$72+$CA963*DF$73+$CB963*DF$74+$CC963*DF$75+$CD963*DF$76+$CE963*DF$77+$CF963*DF$78+$CG963*DF$79+$CH963*DF$80</f>
        <v>0</v>
      </c>
      <c r="DG964" s="38">
        <f t="shared" ref="DG964" si="10581">$I963*DG$3+$J963*DG$4+$K963*DG$5+$L963*DG$6+$M963*DG$7+$N963*DG$8+$O963*DG$9+$P963*DG$10+$Q963*DG$11+$R963*DG$12+$S963*DG$13+$T963*DG$14+$U963*DG$15+$V963*DG$16+$W963*DG$17+$X963*DG$18+$Y963*DG$19+$Z963*DG$20+$AA963*DG$21+$AB963*DG$22+$AC963*DG$23+$AD963*DG$24+$AE963*DG$25+$AF963*DG$26+$AG963*DG$27+$AH963*DG$28+$AI963*DG$29+$AJ963*DG$30+$AK963*DG$31+$AL963*DG$32+$AM963*DG$33+$AN963*DG$34+$AO963*DG$35+$AP963*DG$36+$AQ963*DG$37+$AR963*DG$38+$AS963*DG$39+$AT963*DG$40+$AU963*DG$41+$AV963*DG$42+$AW963*DG$43+$AX963*DG$44+$AY963*DG$45+$AZ963*DG$46+$BA963*DG$47+$BB963*DG$48+$BC963*DG$49+$BD963*DG$50+$BE963*DG$51+$BF963*DG$52+$BG963*DG$53+$BH963*DG$54+$BI963*DG$55+$BJ963*DG$56+$BK963*DG$57+$BL963*DG$58+$BM963*DG$59+$BN963*DG$60+$BO963*DG$61+$BP963*DG$62+$BQ963*DG$63+$BR963*DG$64+$BS963*DG$65+$BT963*DG$66+$BU963*DG$67+$BV963*DG$68+$BW963*DG$69+$BX963*DG$70+$BY963*DG$71+$BZ963*DG$72+$CA963*DG$73+$CB963*DG$74+$CC963*DG$75+$CD963*DG$76+$CE963*DG$77+$CF963*DG$78+$CG963*DG$79+$CH963*DG$80</f>
        <v>0</v>
      </c>
    </row>
    <row r="965" spans="1:117" ht="12.75" hidden="1" outlineLevel="1" x14ac:dyDescent="0.2">
      <c r="A965" s="26"/>
      <c r="B965" s="27"/>
      <c r="C965" s="27"/>
      <c r="D965" s="28"/>
      <c r="E965" s="28"/>
      <c r="F965" s="28"/>
      <c r="G965" s="28"/>
      <c r="H965" s="28"/>
      <c r="I965" s="59"/>
      <c r="J965" s="59"/>
      <c r="K965" s="59"/>
      <c r="L965" s="59"/>
      <c r="M965" s="59"/>
      <c r="N965" s="59"/>
      <c r="O965" s="59"/>
      <c r="P965" s="59"/>
      <c r="Q965" s="59"/>
      <c r="R965" s="59"/>
      <c r="S965" s="59"/>
      <c r="T965" s="59"/>
      <c r="U965" s="59"/>
      <c r="V965" s="59"/>
      <c r="W965" s="59"/>
      <c r="X965" s="59"/>
      <c r="Y965" s="59"/>
      <c r="Z965" s="59"/>
      <c r="AA965" s="59"/>
      <c r="AB965" s="59"/>
      <c r="AC965" s="59"/>
      <c r="AD965" s="59"/>
      <c r="AE965" s="59"/>
      <c r="AF965" s="59"/>
      <c r="AG965" s="59"/>
      <c r="AH965" s="59"/>
      <c r="AI965" s="59"/>
      <c r="AJ965" s="59"/>
      <c r="AK965" s="59"/>
      <c r="AL965" s="59"/>
      <c r="AM965" s="59"/>
      <c r="AN965" s="59"/>
      <c r="AO965" s="59"/>
      <c r="AP965" s="59"/>
      <c r="AQ965" s="59"/>
      <c r="AR965" s="59"/>
      <c r="AS965" s="59"/>
      <c r="AT965" s="59"/>
      <c r="AU965" s="59"/>
      <c r="AV965" s="59"/>
      <c r="AW965" s="59"/>
      <c r="AX965" s="59"/>
      <c r="AY965" s="59"/>
      <c r="AZ965" s="59"/>
      <c r="BA965" s="59"/>
      <c r="BB965" s="59"/>
      <c r="BC965" s="59"/>
      <c r="BD965" s="59"/>
      <c r="BE965" s="59"/>
      <c r="BF965" s="59"/>
      <c r="BG965" s="59"/>
      <c r="BH965" s="59"/>
      <c r="BI965" s="59"/>
      <c r="BJ965" s="59"/>
      <c r="BK965" s="59"/>
      <c r="BL965" s="59"/>
      <c r="BM965" s="59"/>
      <c r="BN965" s="59"/>
      <c r="BO965" s="59"/>
      <c r="BP965" s="59"/>
      <c r="BQ965" s="59"/>
      <c r="BR965" s="59"/>
      <c r="BS965" s="59"/>
      <c r="BT965" s="59"/>
      <c r="BU965" s="59"/>
      <c r="BV965" s="59"/>
      <c r="BW965" s="59"/>
      <c r="BX965" s="59"/>
      <c r="BY965" s="59"/>
      <c r="BZ965" s="59"/>
      <c r="CA965" s="59"/>
      <c r="CB965" s="59"/>
      <c r="CC965" s="59"/>
      <c r="CD965" s="59"/>
      <c r="CE965" s="59"/>
      <c r="CF965" s="59"/>
      <c r="CG965" s="59"/>
      <c r="CH965" s="59"/>
      <c r="CI965" s="28"/>
      <c r="CJ965" s="28"/>
      <c r="CK965" s="28"/>
      <c r="CL965" s="28"/>
      <c r="CM965" s="29" t="s">
        <v>8</v>
      </c>
      <c r="CN965" s="39"/>
      <c r="CO965" s="40"/>
      <c r="CP965" s="40"/>
      <c r="CQ965" s="40"/>
      <c r="CR965" s="40"/>
      <c r="CS965" s="40"/>
      <c r="CT965" s="40"/>
      <c r="CU965" s="40"/>
      <c r="CV965" s="40"/>
      <c r="CW965" s="40"/>
      <c r="CX965" s="40"/>
      <c r="CY965" s="40"/>
      <c r="CZ965" s="40"/>
      <c r="DA965" s="40"/>
      <c r="DB965" s="40"/>
      <c r="DC965" s="40"/>
      <c r="DD965" s="40"/>
      <c r="DE965" s="40"/>
      <c r="DF965" s="40"/>
      <c r="DG965" s="41"/>
    </row>
    <row r="966" spans="1:117" ht="12.75" collapsed="1" x14ac:dyDescent="0.2">
      <c r="A966" s="19" t="s">
        <v>574</v>
      </c>
      <c r="B966" s="19" t="s">
        <v>34</v>
      </c>
      <c r="C966" s="19"/>
      <c r="D966" s="20" t="s">
        <v>565</v>
      </c>
      <c r="E966" s="20">
        <v>6</v>
      </c>
      <c r="F966" s="20">
        <f>IF($C$4="",SUMIF(stock_on_hand!A:A,planner!A966,stock_on_hand!C:C),SUMIFS(stock_on_hand!C:C,stock_on_hand!A:A,planner!A966,stock_on_hand!E:E,$C$4))</f>
        <v>75</v>
      </c>
      <c r="G966" s="20"/>
      <c r="H966" s="20" t="s">
        <v>6</v>
      </c>
      <c r="I966" s="57">
        <f>IFERROR(HLOOKUP(I$188,bom!$2:$300,MATCH($A966,bom!$A:$A,0)-1,0),0)</f>
        <v>0</v>
      </c>
      <c r="J966" s="57">
        <f>IFERROR(HLOOKUP(J$188,bom!$2:$300,MATCH($A966,bom!$A:$A,0)-1,0),0)</f>
        <v>0</v>
      </c>
      <c r="K966" s="57">
        <f>IFERROR(HLOOKUP(K$188,bom!$2:$300,MATCH($A966,bom!$A:$A,0)-1,0),0)</f>
        <v>0</v>
      </c>
      <c r="L966" s="57">
        <f>IFERROR(HLOOKUP(L$188,bom!$2:$300,MATCH($A966,bom!$A:$A,0)-1,0),0)</f>
        <v>0</v>
      </c>
      <c r="M966" s="57">
        <f>IFERROR(HLOOKUP(M$188,bom!$2:$300,MATCH($A966,bom!$A:$A,0)-1,0),0)</f>
        <v>0</v>
      </c>
      <c r="N966" s="57">
        <f>IFERROR(HLOOKUP(N$188,bom!$2:$300,MATCH($A966,bom!$A:$A,0)-1,0),0)</f>
        <v>0</v>
      </c>
      <c r="O966" s="57">
        <f>IFERROR(HLOOKUP(O$188,bom!$2:$300,MATCH($A966,bom!$A:$A,0)-1,0),0)</f>
        <v>0</v>
      </c>
      <c r="P966" s="57">
        <f>IFERROR(HLOOKUP(P$188,bom!$2:$300,MATCH($A966,bom!$A:$A,0)-1,0),0)</f>
        <v>0</v>
      </c>
      <c r="Q966" s="57">
        <f>IFERROR(HLOOKUP(Q$188,bom!$2:$300,MATCH($A966,bom!$A:$A,0)-1,0),0)</f>
        <v>0</v>
      </c>
      <c r="R966" s="57">
        <f>IFERROR(HLOOKUP(R$188,bom!$2:$300,MATCH($A966,bom!$A:$A,0)-1,0),0)</f>
        <v>0</v>
      </c>
      <c r="S966" s="57">
        <f>IFERROR(HLOOKUP(S$188,bom!$2:$300,MATCH($A966,bom!$A:$A,0)-1,0),0)</f>
        <v>0</v>
      </c>
      <c r="T966" s="57">
        <f>IFERROR(HLOOKUP(T$188,bom!$2:$300,MATCH($A966,bom!$A:$A,0)-1,0),0)</f>
        <v>0</v>
      </c>
      <c r="U966" s="57">
        <f>IFERROR(HLOOKUP(U$188,bom!$2:$300,MATCH($A966,bom!$A:$A,0)-1,0),0)</f>
        <v>0</v>
      </c>
      <c r="V966" s="57">
        <f>IFERROR(HLOOKUP(V$188,bom!$2:$300,MATCH($A966,bom!$A:$A,0)-1,0),0)</f>
        <v>0</v>
      </c>
      <c r="W966" s="57">
        <f>IFERROR(HLOOKUP(W$188,bom!$2:$300,MATCH($A966,bom!$A:$A,0)-1,0),0)</f>
        <v>0</v>
      </c>
      <c r="X966" s="57">
        <f>IFERROR(HLOOKUP(X$188,bom!$2:$300,MATCH($A966,bom!$A:$A,0)-1,0),0)</f>
        <v>0</v>
      </c>
      <c r="Y966" s="57">
        <f>IFERROR(HLOOKUP(Y$188,bom!$2:$300,MATCH($A966,bom!$A:$A,0)-1,0),0)</f>
        <v>0</v>
      </c>
      <c r="Z966" s="57">
        <f>IFERROR(HLOOKUP(Z$188,bom!$2:$300,MATCH($A966,bom!$A:$A,0)-1,0),0)</f>
        <v>0</v>
      </c>
      <c r="AA966" s="57">
        <f>IFERROR(HLOOKUP(AA$188,bom!$2:$300,MATCH($A966,bom!$A:$A,0)-1,0),0)</f>
        <v>0</v>
      </c>
      <c r="AB966" s="57">
        <f>IFERROR(HLOOKUP(AB$188,bom!$2:$300,MATCH($A966,bom!$A:$A,0)-1,0),0)</f>
        <v>0</v>
      </c>
      <c r="AC966" s="57">
        <f>IFERROR(HLOOKUP(AC$188,bom!$2:$300,MATCH($A966,bom!$A:$A,0)-1,0),0)</f>
        <v>0</v>
      </c>
      <c r="AD966" s="57">
        <f>IFERROR(HLOOKUP(AD$188,bom!$2:$300,MATCH($A966,bom!$A:$A,0)-1,0),0)</f>
        <v>0</v>
      </c>
      <c r="AE966" s="57">
        <f>IFERROR(HLOOKUP(AE$188,bom!$2:$300,MATCH($A966,bom!$A:$A,0)-1,0),0)</f>
        <v>0</v>
      </c>
      <c r="AF966" s="57">
        <f>IFERROR(HLOOKUP(AF$188,bom!$2:$300,MATCH($A966,bom!$A:$A,0)-1,0),0)</f>
        <v>0</v>
      </c>
      <c r="AG966" s="57">
        <f>IFERROR(HLOOKUP(AG$188,bom!$2:$300,MATCH($A966,bom!$A:$A,0)-1,0),0)</f>
        <v>0</v>
      </c>
      <c r="AH966" s="57">
        <f>IFERROR(HLOOKUP(AH$188,bom!$2:$300,MATCH($A966,bom!$A:$A,0)-1,0),0)</f>
        <v>0</v>
      </c>
      <c r="AI966" s="57">
        <f>IFERROR(HLOOKUP(AI$188,bom!$2:$300,MATCH($A966,bom!$A:$A,0)-1,0),0)</f>
        <v>0</v>
      </c>
      <c r="AJ966" s="57">
        <f>IFERROR(HLOOKUP(AJ$188,bom!$2:$300,MATCH($A966,bom!$A:$A,0)-1,0),0)</f>
        <v>0</v>
      </c>
      <c r="AK966" s="57">
        <f>IFERROR(HLOOKUP(AK$188,bom!$2:$300,MATCH($A966,bom!$A:$A,0)-1,0),0)</f>
        <v>0</v>
      </c>
      <c r="AL966" s="57">
        <f>IFERROR(HLOOKUP(AL$188,bom!$2:$300,MATCH($A966,bom!$A:$A,0)-1,0),0)</f>
        <v>0</v>
      </c>
      <c r="AM966" s="57">
        <f>IFERROR(HLOOKUP(AM$188,bom!$2:$300,MATCH($A966,bom!$A:$A,0)-1,0),0)</f>
        <v>0</v>
      </c>
      <c r="AN966" s="57">
        <f>IFERROR(HLOOKUP(AN$188,bom!$2:$300,MATCH($A966,bom!$A:$A,0)-1,0),0)</f>
        <v>0</v>
      </c>
      <c r="AO966" s="57">
        <f>IFERROR(HLOOKUP(AO$188,bom!$2:$300,MATCH($A966,bom!$A:$A,0)-1,0),0)</f>
        <v>0</v>
      </c>
      <c r="AP966" s="57">
        <f>IFERROR(HLOOKUP(AP$188,bom!$2:$300,MATCH($A966,bom!$A:$A,0)-1,0),0)</f>
        <v>0</v>
      </c>
      <c r="AQ966" s="57">
        <f>IFERROR(HLOOKUP(AQ$188,bom!$2:$300,MATCH($A966,bom!$A:$A,0)-1,0),0)</f>
        <v>0</v>
      </c>
      <c r="AR966" s="57">
        <f>IFERROR(HLOOKUP(AR$188,bom!$2:$300,MATCH($A966,bom!$A:$A,0)-1,0),0)</f>
        <v>0</v>
      </c>
      <c r="AS966" s="57">
        <f>IFERROR(HLOOKUP(AS$188,bom!$2:$300,MATCH($A966,bom!$A:$A,0)-1,0),0)</f>
        <v>0</v>
      </c>
      <c r="AT966" s="57">
        <f>IFERROR(HLOOKUP(AT$188,bom!$2:$300,MATCH($A966,bom!$A:$A,0)-1,0),0)</f>
        <v>0</v>
      </c>
      <c r="AU966" s="57">
        <f>IFERROR(HLOOKUP(AU$188,bom!$2:$300,MATCH($A966,bom!$A:$A,0)-1,0),0)</f>
        <v>0</v>
      </c>
      <c r="AV966" s="57">
        <f>IFERROR(HLOOKUP(AV$188,bom!$2:$300,MATCH($A966,bom!$A:$A,0)-1,0),0)</f>
        <v>0</v>
      </c>
      <c r="AW966" s="57">
        <f>IFERROR(HLOOKUP(AW$188,bom!$2:$300,MATCH($A966,bom!$A:$A,0)-1,0),0)</f>
        <v>0</v>
      </c>
      <c r="AX966" s="57">
        <f>IFERROR(HLOOKUP(AX$188,bom!$2:$300,MATCH($A966,bom!$A:$A,0)-1,0),0)</f>
        <v>0</v>
      </c>
      <c r="AY966" s="57">
        <f>IFERROR(HLOOKUP(AY$188,bom!$2:$300,MATCH($A966,bom!$A:$A,0)-1,0),0)</f>
        <v>0</v>
      </c>
      <c r="AZ966" s="57">
        <f>IFERROR(HLOOKUP(AZ$188,bom!$2:$300,MATCH($A966,bom!$A:$A,0)-1,0),0)</f>
        <v>0</v>
      </c>
      <c r="BA966" s="57">
        <f>IFERROR(HLOOKUP(BA$188,bom!$2:$300,MATCH($A966,bom!$A:$A,0)-1,0),0)</f>
        <v>0</v>
      </c>
      <c r="BB966" s="57">
        <f>IFERROR(HLOOKUP(BB$188,bom!$2:$300,MATCH($A966,bom!$A:$A,0)-1,0),0)</f>
        <v>0</v>
      </c>
      <c r="BC966" s="57">
        <f>IFERROR(HLOOKUP(BC$188,bom!$2:$300,MATCH($A966,bom!$A:$A,0)-1,0),0)</f>
        <v>0</v>
      </c>
      <c r="BD966" s="57">
        <f>IFERROR(HLOOKUP(BD$188,bom!$2:$300,MATCH($A966,bom!$A:$A,0)-1,0),0)</f>
        <v>0</v>
      </c>
      <c r="BE966" s="57">
        <f>IFERROR(HLOOKUP(BE$188,bom!$2:$300,MATCH($A966,bom!$A:$A,0)-1,0),0)</f>
        <v>0</v>
      </c>
      <c r="BF966" s="57">
        <f>IFERROR(HLOOKUP(BF$188,bom!$2:$300,MATCH($A966,bom!$A:$A,0)-1,0),0)</f>
        <v>0</v>
      </c>
      <c r="BG966" s="57">
        <f>IFERROR(HLOOKUP(BG$188,bom!$2:$300,MATCH($A966,bom!$A:$A,0)-1,0),0)</f>
        <v>0</v>
      </c>
      <c r="BH966" s="57">
        <f>IFERROR(HLOOKUP(BH$188,bom!$2:$300,MATCH($A966,bom!$A:$A,0)-1,0),0)</f>
        <v>0</v>
      </c>
      <c r="BI966" s="57">
        <f>IFERROR(HLOOKUP(BI$188,bom!$2:$300,MATCH($A966,bom!$A:$A,0)-1,0),0)</f>
        <v>0</v>
      </c>
      <c r="BJ966" s="57">
        <f>IFERROR(HLOOKUP(BJ$188,bom!$2:$300,MATCH($A966,bom!$A:$A,0)-1,0),0)</f>
        <v>0</v>
      </c>
      <c r="BK966" s="57">
        <f>IFERROR(HLOOKUP(BK$188,bom!$2:$300,MATCH($A966,bom!$A:$A,0)-1,0),0)</f>
        <v>0</v>
      </c>
      <c r="BL966" s="57">
        <f>IFERROR(HLOOKUP(BL$188,bom!$2:$300,MATCH($A966,bom!$A:$A,0)-1,0),0)</f>
        <v>0</v>
      </c>
      <c r="BM966" s="57">
        <f>IFERROR(HLOOKUP(BM$188,bom!$2:$300,MATCH($A966,bom!$A:$A,0)-1,0),0)</f>
        <v>0</v>
      </c>
      <c r="BN966" s="57">
        <f>IFERROR(HLOOKUP(BN$188,bom!$2:$300,MATCH($A966,bom!$A:$A,0)-1,0),0)</f>
        <v>0</v>
      </c>
      <c r="BO966" s="57">
        <f>IFERROR(HLOOKUP(BO$188,bom!$2:$300,MATCH($A966,bom!$A:$A,0)-1,0),0)</f>
        <v>0</v>
      </c>
      <c r="BP966" s="57">
        <f>IFERROR(HLOOKUP(BP$188,bom!$2:$300,MATCH($A966,bom!$A:$A,0)-1,0),0)</f>
        <v>0</v>
      </c>
      <c r="BQ966" s="57">
        <f>IFERROR(HLOOKUP(BQ$188,bom!$2:$300,MATCH($A966,bom!$A:$A,0)-1,0),0)</f>
        <v>0</v>
      </c>
      <c r="BR966" s="57">
        <f>IFERROR(HLOOKUP(BR$188,bom!$2:$300,MATCH($A966,bom!$A:$A,0)-1,0),0)</f>
        <v>0</v>
      </c>
      <c r="BS966" s="57">
        <f>IFERROR(HLOOKUP(BS$188,bom!$2:$300,MATCH($A966,bom!$A:$A,0)-1,0),0)</f>
        <v>0</v>
      </c>
      <c r="BT966" s="57">
        <f>IFERROR(HLOOKUP(BT$188,bom!$2:$300,MATCH($A966,bom!$A:$A,0)-1,0),0)</f>
        <v>0</v>
      </c>
      <c r="BU966" s="57">
        <f>IFERROR(HLOOKUP(BU$188,bom!$2:$300,MATCH($A966,bom!$A:$A,0)-1,0),0)</f>
        <v>0</v>
      </c>
      <c r="BV966" s="57">
        <f>IFERROR(HLOOKUP(BV$188,bom!$2:$300,MATCH($A966,bom!$A:$A,0)-1,0),0)</f>
        <v>0</v>
      </c>
      <c r="BW966" s="57">
        <f>IFERROR(HLOOKUP(BW$188,bom!$2:$300,MATCH($A966,bom!$A:$A,0)-1,0),0)</f>
        <v>0</v>
      </c>
      <c r="BX966" s="57">
        <f>IFERROR(HLOOKUP(BX$188,bom!$2:$300,MATCH($A966,bom!$A:$A,0)-1,0),0)</f>
        <v>0</v>
      </c>
      <c r="BY966" s="57">
        <f>IFERROR(HLOOKUP(BY$188,bom!$2:$300,MATCH($A966,bom!$A:$A,0)-1,0),0)</f>
        <v>0</v>
      </c>
      <c r="BZ966" s="57">
        <f>IFERROR(HLOOKUP(BZ$188,bom!$2:$300,MATCH($A966,bom!$A:$A,0)-1,0),0)</f>
        <v>0</v>
      </c>
      <c r="CA966" s="57">
        <f>IFERROR(HLOOKUP(CA$188,bom!$2:$300,MATCH($A966,bom!$A:$A,0)-1,0),0)</f>
        <v>0</v>
      </c>
      <c r="CB966" s="57">
        <f>IFERROR(HLOOKUP(CB$188,bom!$2:$300,MATCH($A966,bom!$A:$A,0)-1,0),0)</f>
        <v>0</v>
      </c>
      <c r="CC966" s="57">
        <f>IFERROR(HLOOKUP(CC$188,bom!$2:$300,MATCH($A966,bom!$A:$A,0)-1,0),0)</f>
        <v>0</v>
      </c>
      <c r="CD966" s="57">
        <f>IFERROR(HLOOKUP(CD$188,bom!$2:$300,MATCH($A966,bom!$A:$A,0)-1,0),0)</f>
        <v>0</v>
      </c>
      <c r="CE966" s="57">
        <f>IFERROR(HLOOKUP(CE$188,bom!$2:$300,MATCH($A966,bom!$A:$A,0)-1,0),0)</f>
        <v>0</v>
      </c>
      <c r="CF966" s="57">
        <f>IFERROR(HLOOKUP(CF$188,bom!$2:$300,MATCH($A966,bom!$A:$A,0)-1,0),0)</f>
        <v>0</v>
      </c>
      <c r="CG966" s="57">
        <f>IFERROR(HLOOKUP(CG$188,bom!$2:$300,MATCH($A966,bom!$A:$A,0)-1,0),0)</f>
        <v>0</v>
      </c>
      <c r="CH966" s="57">
        <f>IFERROR(HLOOKUP(CH$188,bom!$2:$300,MATCH($A966,bom!$A:$A,0)-1,0),0)</f>
        <v>0</v>
      </c>
      <c r="CI966" s="20"/>
      <c r="CJ966" s="20"/>
      <c r="CK966" s="20"/>
      <c r="CL966" s="20"/>
      <c r="CM966" s="32" t="str">
        <f t="shared" ref="CM966" si="10582">IF(G966&gt;0,IF(CN966&lt;(0.8*G966),"WARNING!!!",IF(CN966&lt;G966,"ORDER","OK")),IF((VLOOKUP(A966,A:DG,91+E966,0))&lt;0,"WARNING!!!",IF((VLOOKUP(A966,A:DG,91+ROUND(1.25*E966,0),0))&lt;0,"ORDER","OK")))</f>
        <v>OK</v>
      </c>
      <c r="CN966" s="33">
        <f t="shared" ref="CN966" si="10583">F966-CN967+CN968</f>
        <v>75</v>
      </c>
      <c r="CO966" s="34">
        <f t="shared" ref="CO966" si="10584">CN966-CO967+CO968</f>
        <v>75</v>
      </c>
      <c r="CP966" s="34">
        <f t="shared" ref="CP966" si="10585">CO966-CP967+CP968</f>
        <v>75</v>
      </c>
      <c r="CQ966" s="34">
        <f t="shared" ref="CQ966" si="10586">CP966-CQ967+CQ968</f>
        <v>75</v>
      </c>
      <c r="CR966" s="34">
        <f t="shared" ref="CR966" si="10587">CQ966-CR967+CR968</f>
        <v>75</v>
      </c>
      <c r="CS966" s="34">
        <f t="shared" ref="CS966" si="10588">CR966-CS967+CS968</f>
        <v>75</v>
      </c>
      <c r="CT966" s="34">
        <f t="shared" ref="CT966" si="10589">CS966-CT967+CT968</f>
        <v>75</v>
      </c>
      <c r="CU966" s="34">
        <f t="shared" ref="CU966" si="10590">CT966-CU967+CU968</f>
        <v>75</v>
      </c>
      <c r="CV966" s="34">
        <f t="shared" ref="CV966" si="10591">CU966-CV967+CV968</f>
        <v>75</v>
      </c>
      <c r="CW966" s="34">
        <f t="shared" ref="CW966" si="10592">CV966-CW967+CW968</f>
        <v>75</v>
      </c>
      <c r="CX966" s="34">
        <f t="shared" ref="CX966" si="10593">CW966-CX967+CX968</f>
        <v>75</v>
      </c>
      <c r="CY966" s="34">
        <f t="shared" ref="CY966" si="10594">CX966-CY967+CY968</f>
        <v>75</v>
      </c>
      <c r="CZ966" s="34">
        <f t="shared" ref="CZ966" si="10595">CY966-CZ967+CZ968</f>
        <v>75</v>
      </c>
      <c r="DA966" s="34">
        <f t="shared" ref="DA966" si="10596">CZ966-DA967+DA968</f>
        <v>75</v>
      </c>
      <c r="DB966" s="34">
        <f t="shared" ref="DB966" si="10597">DA966-DB967+DB968</f>
        <v>75</v>
      </c>
      <c r="DC966" s="34">
        <f t="shared" ref="DC966" si="10598">DB966-DC967+DC968</f>
        <v>75</v>
      </c>
      <c r="DD966" s="34">
        <f t="shared" ref="DD966" si="10599">DC966-DD967+DD968</f>
        <v>75</v>
      </c>
      <c r="DE966" s="34">
        <f t="shared" ref="DE966" si="10600">DD966-DE967+DE968</f>
        <v>75</v>
      </c>
      <c r="DF966" s="34">
        <f t="shared" ref="DF966" si="10601">DE966-DF967+DF968</f>
        <v>75</v>
      </c>
      <c r="DG966" s="35">
        <f t="shared" ref="DG966" si="10602">DF966-DG967+DG968</f>
        <v>75</v>
      </c>
      <c r="DM966" s="21"/>
    </row>
    <row r="967" spans="1:117" ht="12.75" hidden="1" outlineLevel="1" x14ac:dyDescent="0.2">
      <c r="A967" s="22"/>
      <c r="B967" s="23"/>
      <c r="C967" s="23"/>
      <c r="D967" s="24"/>
      <c r="E967" s="24"/>
      <c r="F967" s="24"/>
      <c r="G967" s="24"/>
      <c r="H967" s="24"/>
      <c r="I967" s="58"/>
      <c r="J967" s="58"/>
      <c r="K967" s="58"/>
      <c r="L967" s="58"/>
      <c r="M967" s="58"/>
      <c r="N967" s="58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  <c r="AG967" s="58"/>
      <c r="AH967" s="58"/>
      <c r="AI967" s="58"/>
      <c r="AJ967" s="58"/>
      <c r="AK967" s="58"/>
      <c r="AL967" s="58"/>
      <c r="AM967" s="58"/>
      <c r="AN967" s="58"/>
      <c r="AO967" s="58"/>
      <c r="AP967" s="58"/>
      <c r="AQ967" s="58"/>
      <c r="AR967" s="58"/>
      <c r="AS967" s="58"/>
      <c r="AT967" s="58"/>
      <c r="AU967" s="58"/>
      <c r="AV967" s="58"/>
      <c r="AW967" s="58"/>
      <c r="AX967" s="58"/>
      <c r="AY967" s="58"/>
      <c r="AZ967" s="58"/>
      <c r="BA967" s="58"/>
      <c r="BB967" s="58"/>
      <c r="BC967" s="58"/>
      <c r="BD967" s="58"/>
      <c r="BE967" s="58"/>
      <c r="BF967" s="58"/>
      <c r="BG967" s="58"/>
      <c r="BH967" s="58"/>
      <c r="BI967" s="58"/>
      <c r="BJ967" s="58"/>
      <c r="BK967" s="58"/>
      <c r="BL967" s="58"/>
      <c r="BM967" s="58"/>
      <c r="BN967" s="58"/>
      <c r="BO967" s="58"/>
      <c r="BP967" s="58"/>
      <c r="BQ967" s="58"/>
      <c r="BR967" s="58"/>
      <c r="BS967" s="58"/>
      <c r="BT967" s="58"/>
      <c r="BU967" s="58"/>
      <c r="BV967" s="58"/>
      <c r="BW967" s="58"/>
      <c r="BX967" s="58"/>
      <c r="BY967" s="58"/>
      <c r="BZ967" s="58"/>
      <c r="CA967" s="58"/>
      <c r="CB967" s="58"/>
      <c r="CC967" s="58"/>
      <c r="CD967" s="58"/>
      <c r="CE967" s="58"/>
      <c r="CF967" s="58"/>
      <c r="CG967" s="58"/>
      <c r="CH967" s="58"/>
      <c r="CI967" s="24"/>
      <c r="CJ967" s="24"/>
      <c r="CK967" s="24"/>
      <c r="CL967" s="24"/>
      <c r="CM967" s="25" t="s">
        <v>7</v>
      </c>
      <c r="CN967" s="36">
        <f t="shared" ref="CN967" si="10603">$I966*CN$3+$J966*CN$4+$K966*CN$5+$L966*CN$6+$M966*CN$7+$N966*CN$8+$O966*CN$9+$P966*CN$10+$Q966*CN$11+$R966*CN$12+$S966*CN$13+$T966*CN$14+$U966*CN$15+$V966*CN$16+$W966*CN$17+$X966*CN$18+$Y966*CN$19+$Z966*CN$20+$AA966*CN$21+$AB966*CN$22+$AC966*CN$23+$AD966*CN$24+$AE966*CN$25+$AF966*CN$26+$AG966*CN$27+$AH966*CN$28+$AI966*CN$29+$AJ966*CN$30+$AK966*CN$31+$AL966*CN$32+$AM966*CN$33+$AN966*CN$34+$AO966*CN$35+$AP966*CN$36+$AQ966*CN$37+$AR966*CN$38+$AS966*CN$39+$AT966*CN$40+$AU966*CN$41+$AV966*CN$42+$AW966*CN$43+$AX966*CN$44+$AY966*CN$45+$AZ966*CN$46+$BA966*CN$47+$BB966*CN$48+$BC966*CN$49+$BD966*CN$50+$BE966*CN$51+$BF966*CN$52+$BG966*CN$53+$BH966*CN$54+$BI966*CN$55+$BJ966*CN$56+$BK966*CN$57+$BL966*CN$58+$BM966*CN$59+$BN966*CN$60+$BO966*CN$61+$BP966*CN$62+$BQ966*CN$63+$BR966*CN$64+$BS966*CN$65+$BT966*CN$66+$BU966*CN$67+$BV966*CN$68+$BW966*CN$69+$BX966*CN$70+$BY966*CN$71+$BZ966*CN$72+$CA966*CN$73+$CB966*CN$74+$CC966*CN$75+$CD966*CN$76+$CE966*CN$77+$CF966*CN$78+$CG966*CN$79+$CH966*CN$80</f>
        <v>0</v>
      </c>
      <c r="CO967" s="37">
        <f t="shared" ref="CO967" si="10604">$I966*CO$3+$J966*CO$4+$K966*CO$5+$L966*CO$6+$M966*CO$7+$N966*CO$8+$O966*CO$9+$P966*CO$10+$Q966*CO$11+$R966*CO$12+$S966*CO$13+$T966*CO$14+$U966*CO$15+$V966*CO$16+$W966*CO$17+$X966*CO$18+$Y966*CO$19+$Z966*CO$20+$AA966*CO$21+$AB966*CO$22+$AC966*CO$23+$AD966*CO$24+$AE966*CO$25+$AF966*CO$26+$AG966*CO$27+$AH966*CO$28+$AI966*CO$29+$AJ966*CO$30+$AK966*CO$31+$AL966*CO$32+$AM966*CO$33+$AN966*CO$34+$AO966*CO$35+$AP966*CO$36+$AQ966*CO$37+$AR966*CO$38+$AS966*CO$39+$AT966*CO$40+$AU966*CO$41+$AV966*CO$42+$AW966*CO$43+$AX966*CO$44+$AY966*CO$45+$AZ966*CO$46+$BA966*CO$47+$BB966*CO$48+$BC966*CO$49+$BD966*CO$50+$BE966*CO$51+$BF966*CO$52+$BG966*CO$53+$BH966*CO$54+$BI966*CO$55+$BJ966*CO$56+$BK966*CO$57+$BL966*CO$58+$BM966*CO$59+$BN966*CO$60+$BO966*CO$61+$BP966*CO$62+$BQ966*CO$63+$BR966*CO$64+$BS966*CO$65+$BT966*CO$66+$BU966*CO$67+$BV966*CO$68+$BW966*CO$69+$BX966*CO$70+$BY966*CO$71+$BZ966*CO$72+$CA966*CO$73+$CB966*CO$74+$CC966*CO$75+$CD966*CO$76+$CE966*CO$77+$CF966*CO$78+$CG966*CO$79+$CH966*CO$80</f>
        <v>0</v>
      </c>
      <c r="CP967" s="37">
        <f t="shared" ref="CP967" si="10605">$I966*CP$3+$J966*CP$4+$K966*CP$5+$L966*CP$6+$M966*CP$7+$N966*CP$8+$O966*CP$9+$P966*CP$10+$Q966*CP$11+$R966*CP$12+$S966*CP$13+$T966*CP$14+$U966*CP$15+$V966*CP$16+$W966*CP$17+$X966*CP$18+$Y966*CP$19+$Z966*CP$20+$AA966*CP$21+$AB966*CP$22+$AC966*CP$23+$AD966*CP$24+$AE966*CP$25+$AF966*CP$26+$AG966*CP$27+$AH966*CP$28+$AI966*CP$29+$AJ966*CP$30+$AK966*CP$31+$AL966*CP$32+$AM966*CP$33+$AN966*CP$34+$AO966*CP$35+$AP966*CP$36+$AQ966*CP$37+$AR966*CP$38+$AS966*CP$39+$AT966*CP$40+$AU966*CP$41+$AV966*CP$42+$AW966*CP$43+$AX966*CP$44+$AY966*CP$45+$AZ966*CP$46+$BA966*CP$47+$BB966*CP$48+$BC966*CP$49+$BD966*CP$50+$BE966*CP$51+$BF966*CP$52+$BG966*CP$53+$BH966*CP$54+$BI966*CP$55+$BJ966*CP$56+$BK966*CP$57+$BL966*CP$58+$BM966*CP$59+$BN966*CP$60+$BO966*CP$61+$BP966*CP$62+$BQ966*CP$63+$BR966*CP$64+$BS966*CP$65+$BT966*CP$66+$BU966*CP$67+$BV966*CP$68+$BW966*CP$69+$BX966*CP$70+$BY966*CP$71+$BZ966*CP$72+$CA966*CP$73+$CB966*CP$74+$CC966*CP$75+$CD966*CP$76+$CE966*CP$77+$CF966*CP$78+$CG966*CP$79+$CH966*CP$80</f>
        <v>0</v>
      </c>
      <c r="CQ967" s="37">
        <f t="shared" ref="CQ967" si="10606">$I966*CQ$3+$J966*CQ$4+$K966*CQ$5+$L966*CQ$6+$M966*CQ$7+$N966*CQ$8+$O966*CQ$9+$P966*CQ$10+$Q966*CQ$11+$R966*CQ$12+$S966*CQ$13+$T966*CQ$14+$U966*CQ$15+$V966*CQ$16+$W966*CQ$17+$X966*CQ$18+$Y966*CQ$19+$Z966*CQ$20+$AA966*CQ$21+$AB966*CQ$22+$AC966*CQ$23+$AD966*CQ$24+$AE966*CQ$25+$AF966*CQ$26+$AG966*CQ$27+$AH966*CQ$28+$AI966*CQ$29+$AJ966*CQ$30+$AK966*CQ$31+$AL966*CQ$32+$AM966*CQ$33+$AN966*CQ$34+$AO966*CQ$35+$AP966*CQ$36+$AQ966*CQ$37+$AR966*CQ$38+$AS966*CQ$39+$AT966*CQ$40+$AU966*CQ$41+$AV966*CQ$42+$AW966*CQ$43+$AX966*CQ$44+$AY966*CQ$45+$AZ966*CQ$46+$BA966*CQ$47+$BB966*CQ$48+$BC966*CQ$49+$BD966*CQ$50+$BE966*CQ$51+$BF966*CQ$52+$BG966*CQ$53+$BH966*CQ$54+$BI966*CQ$55+$BJ966*CQ$56+$BK966*CQ$57+$BL966*CQ$58+$BM966*CQ$59+$BN966*CQ$60+$BO966*CQ$61+$BP966*CQ$62+$BQ966*CQ$63+$BR966*CQ$64+$BS966*CQ$65+$BT966*CQ$66+$BU966*CQ$67+$BV966*CQ$68+$BW966*CQ$69+$BX966*CQ$70+$BY966*CQ$71+$BZ966*CQ$72+$CA966*CQ$73+$CB966*CQ$74+$CC966*CQ$75+$CD966*CQ$76+$CE966*CQ$77+$CF966*CQ$78+$CG966*CQ$79+$CH966*CQ$80</f>
        <v>0</v>
      </c>
      <c r="CR967" s="37">
        <f t="shared" ref="CR967" si="10607">$I966*CR$3+$J966*CR$4+$K966*CR$5+$L966*CR$6+$M966*CR$7+$N966*CR$8+$O966*CR$9+$P966*CR$10+$Q966*CR$11+$R966*CR$12+$S966*CR$13+$T966*CR$14+$U966*CR$15+$V966*CR$16+$W966*CR$17+$X966*CR$18+$Y966*CR$19+$Z966*CR$20+$AA966*CR$21+$AB966*CR$22+$AC966*CR$23+$AD966*CR$24+$AE966*CR$25+$AF966*CR$26+$AG966*CR$27+$AH966*CR$28+$AI966*CR$29+$AJ966*CR$30+$AK966*CR$31+$AL966*CR$32+$AM966*CR$33+$AN966*CR$34+$AO966*CR$35+$AP966*CR$36+$AQ966*CR$37+$AR966*CR$38+$AS966*CR$39+$AT966*CR$40+$AU966*CR$41+$AV966*CR$42+$AW966*CR$43+$AX966*CR$44+$AY966*CR$45+$AZ966*CR$46+$BA966*CR$47+$BB966*CR$48+$BC966*CR$49+$BD966*CR$50+$BE966*CR$51+$BF966*CR$52+$BG966*CR$53+$BH966*CR$54+$BI966*CR$55+$BJ966*CR$56+$BK966*CR$57+$BL966*CR$58+$BM966*CR$59+$BN966*CR$60+$BO966*CR$61+$BP966*CR$62+$BQ966*CR$63+$BR966*CR$64+$BS966*CR$65+$BT966*CR$66+$BU966*CR$67+$BV966*CR$68+$BW966*CR$69+$BX966*CR$70+$BY966*CR$71+$BZ966*CR$72+$CA966*CR$73+$CB966*CR$74+$CC966*CR$75+$CD966*CR$76+$CE966*CR$77+$CF966*CR$78+$CG966*CR$79+$CH966*CR$80</f>
        <v>0</v>
      </c>
      <c r="CS967" s="37">
        <f t="shared" ref="CS967" si="10608">$I966*CS$3+$J966*CS$4+$K966*CS$5+$L966*CS$6+$M966*CS$7+$N966*CS$8+$O966*CS$9+$P966*CS$10+$Q966*CS$11+$R966*CS$12+$S966*CS$13+$T966*CS$14+$U966*CS$15+$V966*CS$16+$W966*CS$17+$X966*CS$18+$Y966*CS$19+$Z966*CS$20+$AA966*CS$21+$AB966*CS$22+$AC966*CS$23+$AD966*CS$24+$AE966*CS$25+$AF966*CS$26+$AG966*CS$27+$AH966*CS$28+$AI966*CS$29+$AJ966*CS$30+$AK966*CS$31+$AL966*CS$32+$AM966*CS$33+$AN966*CS$34+$AO966*CS$35+$AP966*CS$36+$AQ966*CS$37+$AR966*CS$38+$AS966*CS$39+$AT966*CS$40+$AU966*CS$41+$AV966*CS$42+$AW966*CS$43+$AX966*CS$44+$AY966*CS$45+$AZ966*CS$46+$BA966*CS$47+$BB966*CS$48+$BC966*CS$49+$BD966*CS$50+$BE966*CS$51+$BF966*CS$52+$BG966*CS$53+$BH966*CS$54+$BI966*CS$55+$BJ966*CS$56+$BK966*CS$57+$BL966*CS$58+$BM966*CS$59+$BN966*CS$60+$BO966*CS$61+$BP966*CS$62+$BQ966*CS$63+$BR966*CS$64+$BS966*CS$65+$BT966*CS$66+$BU966*CS$67+$BV966*CS$68+$BW966*CS$69+$BX966*CS$70+$BY966*CS$71+$BZ966*CS$72+$CA966*CS$73+$CB966*CS$74+$CC966*CS$75+$CD966*CS$76+$CE966*CS$77+$CF966*CS$78+$CG966*CS$79+$CH966*CS$80</f>
        <v>0</v>
      </c>
      <c r="CT967" s="37">
        <f t="shared" ref="CT967" si="10609">$I966*CT$3+$J966*CT$4+$K966*CT$5+$L966*CT$6+$M966*CT$7+$N966*CT$8+$O966*CT$9+$P966*CT$10+$Q966*CT$11+$R966*CT$12+$S966*CT$13+$T966*CT$14+$U966*CT$15+$V966*CT$16+$W966*CT$17+$X966*CT$18+$Y966*CT$19+$Z966*CT$20+$AA966*CT$21+$AB966*CT$22+$AC966*CT$23+$AD966*CT$24+$AE966*CT$25+$AF966*CT$26+$AG966*CT$27+$AH966*CT$28+$AI966*CT$29+$AJ966*CT$30+$AK966*CT$31+$AL966*CT$32+$AM966*CT$33+$AN966*CT$34+$AO966*CT$35+$AP966*CT$36+$AQ966*CT$37+$AR966*CT$38+$AS966*CT$39+$AT966*CT$40+$AU966*CT$41+$AV966*CT$42+$AW966*CT$43+$AX966*CT$44+$AY966*CT$45+$AZ966*CT$46+$BA966*CT$47+$BB966*CT$48+$BC966*CT$49+$BD966*CT$50+$BE966*CT$51+$BF966*CT$52+$BG966*CT$53+$BH966*CT$54+$BI966*CT$55+$BJ966*CT$56+$BK966*CT$57+$BL966*CT$58+$BM966*CT$59+$BN966*CT$60+$BO966*CT$61+$BP966*CT$62+$BQ966*CT$63+$BR966*CT$64+$BS966*CT$65+$BT966*CT$66+$BU966*CT$67+$BV966*CT$68+$BW966*CT$69+$BX966*CT$70+$BY966*CT$71+$BZ966*CT$72+$CA966*CT$73+$CB966*CT$74+$CC966*CT$75+$CD966*CT$76+$CE966*CT$77+$CF966*CT$78+$CG966*CT$79+$CH966*CT$80</f>
        <v>0</v>
      </c>
      <c r="CU967" s="37">
        <f t="shared" ref="CU967" si="10610">$I966*CU$3+$J966*CU$4+$K966*CU$5+$L966*CU$6+$M966*CU$7+$N966*CU$8+$O966*CU$9+$P966*CU$10+$Q966*CU$11+$R966*CU$12+$S966*CU$13+$T966*CU$14+$U966*CU$15+$V966*CU$16+$W966*CU$17+$X966*CU$18+$Y966*CU$19+$Z966*CU$20+$AA966*CU$21+$AB966*CU$22+$AC966*CU$23+$AD966*CU$24+$AE966*CU$25+$AF966*CU$26+$AG966*CU$27+$AH966*CU$28+$AI966*CU$29+$AJ966*CU$30+$AK966*CU$31+$AL966*CU$32+$AM966*CU$33+$AN966*CU$34+$AO966*CU$35+$AP966*CU$36+$AQ966*CU$37+$AR966*CU$38+$AS966*CU$39+$AT966*CU$40+$AU966*CU$41+$AV966*CU$42+$AW966*CU$43+$AX966*CU$44+$AY966*CU$45+$AZ966*CU$46+$BA966*CU$47+$BB966*CU$48+$BC966*CU$49+$BD966*CU$50+$BE966*CU$51+$BF966*CU$52+$BG966*CU$53+$BH966*CU$54+$BI966*CU$55+$BJ966*CU$56+$BK966*CU$57+$BL966*CU$58+$BM966*CU$59+$BN966*CU$60+$BO966*CU$61+$BP966*CU$62+$BQ966*CU$63+$BR966*CU$64+$BS966*CU$65+$BT966*CU$66+$BU966*CU$67+$BV966*CU$68+$BW966*CU$69+$BX966*CU$70+$BY966*CU$71+$BZ966*CU$72+$CA966*CU$73+$CB966*CU$74+$CC966*CU$75+$CD966*CU$76+$CE966*CU$77+$CF966*CU$78+$CG966*CU$79+$CH966*CU$80</f>
        <v>0</v>
      </c>
      <c r="CV967" s="37">
        <f t="shared" ref="CV967" si="10611">$I966*CV$3+$J966*CV$4+$K966*CV$5+$L966*CV$6+$M966*CV$7+$N966*CV$8+$O966*CV$9+$P966*CV$10+$Q966*CV$11+$R966*CV$12+$S966*CV$13+$T966*CV$14+$U966*CV$15+$V966*CV$16+$W966*CV$17+$X966*CV$18+$Y966*CV$19+$Z966*CV$20+$AA966*CV$21+$AB966*CV$22+$AC966*CV$23+$AD966*CV$24+$AE966*CV$25+$AF966*CV$26+$AG966*CV$27+$AH966*CV$28+$AI966*CV$29+$AJ966*CV$30+$AK966*CV$31+$AL966*CV$32+$AM966*CV$33+$AN966*CV$34+$AO966*CV$35+$AP966*CV$36+$AQ966*CV$37+$AR966*CV$38+$AS966*CV$39+$AT966*CV$40+$AU966*CV$41+$AV966*CV$42+$AW966*CV$43+$AX966*CV$44+$AY966*CV$45+$AZ966*CV$46+$BA966*CV$47+$BB966*CV$48+$BC966*CV$49+$BD966*CV$50+$BE966*CV$51+$BF966*CV$52+$BG966*CV$53+$BH966*CV$54+$BI966*CV$55+$BJ966*CV$56+$BK966*CV$57+$BL966*CV$58+$BM966*CV$59+$BN966*CV$60+$BO966*CV$61+$BP966*CV$62+$BQ966*CV$63+$BR966*CV$64+$BS966*CV$65+$BT966*CV$66+$BU966*CV$67+$BV966*CV$68+$BW966*CV$69+$BX966*CV$70+$BY966*CV$71+$BZ966*CV$72+$CA966*CV$73+$CB966*CV$74+$CC966*CV$75+$CD966*CV$76+$CE966*CV$77+$CF966*CV$78+$CG966*CV$79+$CH966*CV$80</f>
        <v>0</v>
      </c>
      <c r="CW967" s="37">
        <f t="shared" ref="CW967" si="10612">$I966*CW$3+$J966*CW$4+$K966*CW$5+$L966*CW$6+$M966*CW$7+$N966*CW$8+$O966*CW$9+$P966*CW$10+$Q966*CW$11+$R966*CW$12+$S966*CW$13+$T966*CW$14+$U966*CW$15+$V966*CW$16+$W966*CW$17+$X966*CW$18+$Y966*CW$19+$Z966*CW$20+$AA966*CW$21+$AB966*CW$22+$AC966*CW$23+$AD966*CW$24+$AE966*CW$25+$AF966*CW$26+$AG966*CW$27+$AH966*CW$28+$AI966*CW$29+$AJ966*CW$30+$AK966*CW$31+$AL966*CW$32+$AM966*CW$33+$AN966*CW$34+$AO966*CW$35+$AP966*CW$36+$AQ966*CW$37+$AR966*CW$38+$AS966*CW$39+$AT966*CW$40+$AU966*CW$41+$AV966*CW$42+$AW966*CW$43+$AX966*CW$44+$AY966*CW$45+$AZ966*CW$46+$BA966*CW$47+$BB966*CW$48+$BC966*CW$49+$BD966*CW$50+$BE966*CW$51+$BF966*CW$52+$BG966*CW$53+$BH966*CW$54+$BI966*CW$55+$BJ966*CW$56+$BK966*CW$57+$BL966*CW$58+$BM966*CW$59+$BN966*CW$60+$BO966*CW$61+$BP966*CW$62+$BQ966*CW$63+$BR966*CW$64+$BS966*CW$65+$BT966*CW$66+$BU966*CW$67+$BV966*CW$68+$BW966*CW$69+$BX966*CW$70+$BY966*CW$71+$BZ966*CW$72+$CA966*CW$73+$CB966*CW$74+$CC966*CW$75+$CD966*CW$76+$CE966*CW$77+$CF966*CW$78+$CG966*CW$79+$CH966*CW$80</f>
        <v>0</v>
      </c>
      <c r="CX967" s="37">
        <f t="shared" ref="CX967" si="10613">$I966*CX$3+$J966*CX$4+$K966*CX$5+$L966*CX$6+$M966*CX$7+$N966*CX$8+$O966*CX$9+$P966*CX$10+$Q966*CX$11+$R966*CX$12+$S966*CX$13+$T966*CX$14+$U966*CX$15+$V966*CX$16+$W966*CX$17+$X966*CX$18+$Y966*CX$19+$Z966*CX$20+$AA966*CX$21+$AB966*CX$22+$AC966*CX$23+$AD966*CX$24+$AE966*CX$25+$AF966*CX$26+$AG966*CX$27+$AH966*CX$28+$AI966*CX$29+$AJ966*CX$30+$AK966*CX$31+$AL966*CX$32+$AM966*CX$33+$AN966*CX$34+$AO966*CX$35+$AP966*CX$36+$AQ966*CX$37+$AR966*CX$38+$AS966*CX$39+$AT966*CX$40+$AU966*CX$41+$AV966*CX$42+$AW966*CX$43+$AX966*CX$44+$AY966*CX$45+$AZ966*CX$46+$BA966*CX$47+$BB966*CX$48+$BC966*CX$49+$BD966*CX$50+$BE966*CX$51+$BF966*CX$52+$BG966*CX$53+$BH966*CX$54+$BI966*CX$55+$BJ966*CX$56+$BK966*CX$57+$BL966*CX$58+$BM966*CX$59+$BN966*CX$60+$BO966*CX$61+$BP966*CX$62+$BQ966*CX$63+$BR966*CX$64+$BS966*CX$65+$BT966*CX$66+$BU966*CX$67+$BV966*CX$68+$BW966*CX$69+$BX966*CX$70+$BY966*CX$71+$BZ966*CX$72+$CA966*CX$73+$CB966*CX$74+$CC966*CX$75+$CD966*CX$76+$CE966*CX$77+$CF966*CX$78+$CG966*CX$79+$CH966*CX$80</f>
        <v>0</v>
      </c>
      <c r="CY967" s="37">
        <f t="shared" ref="CY967" si="10614">$I966*CY$3+$J966*CY$4+$K966*CY$5+$L966*CY$6+$M966*CY$7+$N966*CY$8+$O966*CY$9+$P966*CY$10+$Q966*CY$11+$R966*CY$12+$S966*CY$13+$T966*CY$14+$U966*CY$15+$V966*CY$16+$W966*CY$17+$X966*CY$18+$Y966*CY$19+$Z966*CY$20+$AA966*CY$21+$AB966*CY$22+$AC966*CY$23+$AD966*CY$24+$AE966*CY$25+$AF966*CY$26+$AG966*CY$27+$AH966*CY$28+$AI966*CY$29+$AJ966*CY$30+$AK966*CY$31+$AL966*CY$32+$AM966*CY$33+$AN966*CY$34+$AO966*CY$35+$AP966*CY$36+$AQ966*CY$37+$AR966*CY$38+$AS966*CY$39+$AT966*CY$40+$AU966*CY$41+$AV966*CY$42+$AW966*CY$43+$AX966*CY$44+$AY966*CY$45+$AZ966*CY$46+$BA966*CY$47+$BB966*CY$48+$BC966*CY$49+$BD966*CY$50+$BE966*CY$51+$BF966*CY$52+$BG966*CY$53+$BH966*CY$54+$BI966*CY$55+$BJ966*CY$56+$BK966*CY$57+$BL966*CY$58+$BM966*CY$59+$BN966*CY$60+$BO966*CY$61+$BP966*CY$62+$BQ966*CY$63+$BR966*CY$64+$BS966*CY$65+$BT966*CY$66+$BU966*CY$67+$BV966*CY$68+$BW966*CY$69+$BX966*CY$70+$BY966*CY$71+$BZ966*CY$72+$CA966*CY$73+$CB966*CY$74+$CC966*CY$75+$CD966*CY$76+$CE966*CY$77+$CF966*CY$78+$CG966*CY$79+$CH966*CY$80</f>
        <v>0</v>
      </c>
      <c r="CZ967" s="37">
        <f t="shared" ref="CZ967" si="10615">$I966*CZ$3+$J966*CZ$4+$K966*CZ$5+$L966*CZ$6+$M966*CZ$7+$N966*CZ$8+$O966*CZ$9+$P966*CZ$10+$Q966*CZ$11+$R966*CZ$12+$S966*CZ$13+$T966*CZ$14+$U966*CZ$15+$V966*CZ$16+$W966*CZ$17+$X966*CZ$18+$Y966*CZ$19+$Z966*CZ$20+$AA966*CZ$21+$AB966*CZ$22+$AC966*CZ$23+$AD966*CZ$24+$AE966*CZ$25+$AF966*CZ$26+$AG966*CZ$27+$AH966*CZ$28+$AI966*CZ$29+$AJ966*CZ$30+$AK966*CZ$31+$AL966*CZ$32+$AM966*CZ$33+$AN966*CZ$34+$AO966*CZ$35+$AP966*CZ$36+$AQ966*CZ$37+$AR966*CZ$38+$AS966*CZ$39+$AT966*CZ$40+$AU966*CZ$41+$AV966*CZ$42+$AW966*CZ$43+$AX966*CZ$44+$AY966*CZ$45+$AZ966*CZ$46+$BA966*CZ$47+$BB966*CZ$48+$BC966*CZ$49+$BD966*CZ$50+$BE966*CZ$51+$BF966*CZ$52+$BG966*CZ$53+$BH966*CZ$54+$BI966*CZ$55+$BJ966*CZ$56+$BK966*CZ$57+$BL966*CZ$58+$BM966*CZ$59+$BN966*CZ$60+$BO966*CZ$61+$BP966*CZ$62+$BQ966*CZ$63+$BR966*CZ$64+$BS966*CZ$65+$BT966*CZ$66+$BU966*CZ$67+$BV966*CZ$68+$BW966*CZ$69+$BX966*CZ$70+$BY966*CZ$71+$BZ966*CZ$72+$CA966*CZ$73+$CB966*CZ$74+$CC966*CZ$75+$CD966*CZ$76+$CE966*CZ$77+$CF966*CZ$78+$CG966*CZ$79+$CH966*CZ$80</f>
        <v>0</v>
      </c>
      <c r="DA967" s="37">
        <f t="shared" ref="DA967" si="10616">$I966*DA$3+$J966*DA$4+$K966*DA$5+$L966*DA$6+$M966*DA$7+$N966*DA$8+$O966*DA$9+$P966*DA$10+$Q966*DA$11+$R966*DA$12+$S966*DA$13+$T966*DA$14+$U966*DA$15+$V966*DA$16+$W966*DA$17+$X966*DA$18+$Y966*DA$19+$Z966*DA$20+$AA966*DA$21+$AB966*DA$22+$AC966*DA$23+$AD966*DA$24+$AE966*DA$25+$AF966*DA$26+$AG966*DA$27+$AH966*DA$28+$AI966*DA$29+$AJ966*DA$30+$AK966*DA$31+$AL966*DA$32+$AM966*DA$33+$AN966*DA$34+$AO966*DA$35+$AP966*DA$36+$AQ966*DA$37+$AR966*DA$38+$AS966*DA$39+$AT966*DA$40+$AU966*DA$41+$AV966*DA$42+$AW966*DA$43+$AX966*DA$44+$AY966*DA$45+$AZ966*DA$46+$BA966*DA$47+$BB966*DA$48+$BC966*DA$49+$BD966*DA$50+$BE966*DA$51+$BF966*DA$52+$BG966*DA$53+$BH966*DA$54+$BI966*DA$55+$BJ966*DA$56+$BK966*DA$57+$BL966*DA$58+$BM966*DA$59+$BN966*DA$60+$BO966*DA$61+$BP966*DA$62+$BQ966*DA$63+$BR966*DA$64+$BS966*DA$65+$BT966*DA$66+$BU966*DA$67+$BV966*DA$68+$BW966*DA$69+$BX966*DA$70+$BY966*DA$71+$BZ966*DA$72+$CA966*DA$73+$CB966*DA$74+$CC966*DA$75+$CD966*DA$76+$CE966*DA$77+$CF966*DA$78+$CG966*DA$79+$CH966*DA$80</f>
        <v>0</v>
      </c>
      <c r="DB967" s="37">
        <f t="shared" ref="DB967" si="10617">$I966*DB$3+$J966*DB$4+$K966*DB$5+$L966*DB$6+$M966*DB$7+$N966*DB$8+$O966*DB$9+$P966*DB$10+$Q966*DB$11+$R966*DB$12+$S966*DB$13+$T966*DB$14+$U966*DB$15+$V966*DB$16+$W966*DB$17+$X966*DB$18+$Y966*DB$19+$Z966*DB$20+$AA966*DB$21+$AB966*DB$22+$AC966*DB$23+$AD966*DB$24+$AE966*DB$25+$AF966*DB$26+$AG966*DB$27+$AH966*DB$28+$AI966*DB$29+$AJ966*DB$30+$AK966*DB$31+$AL966*DB$32+$AM966*DB$33+$AN966*DB$34+$AO966*DB$35+$AP966*DB$36+$AQ966*DB$37+$AR966*DB$38+$AS966*DB$39+$AT966*DB$40+$AU966*DB$41+$AV966*DB$42+$AW966*DB$43+$AX966*DB$44+$AY966*DB$45+$AZ966*DB$46+$BA966*DB$47+$BB966*DB$48+$BC966*DB$49+$BD966*DB$50+$BE966*DB$51+$BF966*DB$52+$BG966*DB$53+$BH966*DB$54+$BI966*DB$55+$BJ966*DB$56+$BK966*DB$57+$BL966*DB$58+$BM966*DB$59+$BN966*DB$60+$BO966*DB$61+$BP966*DB$62+$BQ966*DB$63+$BR966*DB$64+$BS966*DB$65+$BT966*DB$66+$BU966*DB$67+$BV966*DB$68+$BW966*DB$69+$BX966*DB$70+$BY966*DB$71+$BZ966*DB$72+$CA966*DB$73+$CB966*DB$74+$CC966*DB$75+$CD966*DB$76+$CE966*DB$77+$CF966*DB$78+$CG966*DB$79+$CH966*DB$80</f>
        <v>0</v>
      </c>
      <c r="DC967" s="37">
        <f t="shared" ref="DC967" si="10618">$I966*DC$3+$J966*DC$4+$K966*DC$5+$L966*DC$6+$M966*DC$7+$N966*DC$8+$O966*DC$9+$P966*DC$10+$Q966*DC$11+$R966*DC$12+$S966*DC$13+$T966*DC$14+$U966*DC$15+$V966*DC$16+$W966*DC$17+$X966*DC$18+$Y966*DC$19+$Z966*DC$20+$AA966*DC$21+$AB966*DC$22+$AC966*DC$23+$AD966*DC$24+$AE966*DC$25+$AF966*DC$26+$AG966*DC$27+$AH966*DC$28+$AI966*DC$29+$AJ966*DC$30+$AK966*DC$31+$AL966*DC$32+$AM966*DC$33+$AN966*DC$34+$AO966*DC$35+$AP966*DC$36+$AQ966*DC$37+$AR966*DC$38+$AS966*DC$39+$AT966*DC$40+$AU966*DC$41+$AV966*DC$42+$AW966*DC$43+$AX966*DC$44+$AY966*DC$45+$AZ966*DC$46+$BA966*DC$47+$BB966*DC$48+$BC966*DC$49+$BD966*DC$50+$BE966*DC$51+$BF966*DC$52+$BG966*DC$53+$BH966*DC$54+$BI966*DC$55+$BJ966*DC$56+$BK966*DC$57+$BL966*DC$58+$BM966*DC$59+$BN966*DC$60+$BO966*DC$61+$BP966*DC$62+$BQ966*DC$63+$BR966*DC$64+$BS966*DC$65+$BT966*DC$66+$BU966*DC$67+$BV966*DC$68+$BW966*DC$69+$BX966*DC$70+$BY966*DC$71+$BZ966*DC$72+$CA966*DC$73+$CB966*DC$74+$CC966*DC$75+$CD966*DC$76+$CE966*DC$77+$CF966*DC$78+$CG966*DC$79+$CH966*DC$80</f>
        <v>0</v>
      </c>
      <c r="DD967" s="37">
        <f t="shared" ref="DD967" si="10619">$I966*DD$3+$J966*DD$4+$K966*DD$5+$L966*DD$6+$M966*DD$7+$N966*DD$8+$O966*DD$9+$P966*DD$10+$Q966*DD$11+$R966*DD$12+$S966*DD$13+$T966*DD$14+$U966*DD$15+$V966*DD$16+$W966*DD$17+$X966*DD$18+$Y966*DD$19+$Z966*DD$20+$AA966*DD$21+$AB966*DD$22+$AC966*DD$23+$AD966*DD$24+$AE966*DD$25+$AF966*DD$26+$AG966*DD$27+$AH966*DD$28+$AI966*DD$29+$AJ966*DD$30+$AK966*DD$31+$AL966*DD$32+$AM966*DD$33+$AN966*DD$34+$AO966*DD$35+$AP966*DD$36+$AQ966*DD$37+$AR966*DD$38+$AS966*DD$39+$AT966*DD$40+$AU966*DD$41+$AV966*DD$42+$AW966*DD$43+$AX966*DD$44+$AY966*DD$45+$AZ966*DD$46+$BA966*DD$47+$BB966*DD$48+$BC966*DD$49+$BD966*DD$50+$BE966*DD$51+$BF966*DD$52+$BG966*DD$53+$BH966*DD$54+$BI966*DD$55+$BJ966*DD$56+$BK966*DD$57+$BL966*DD$58+$BM966*DD$59+$BN966*DD$60+$BO966*DD$61+$BP966*DD$62+$BQ966*DD$63+$BR966*DD$64+$BS966*DD$65+$BT966*DD$66+$BU966*DD$67+$BV966*DD$68+$BW966*DD$69+$BX966*DD$70+$BY966*DD$71+$BZ966*DD$72+$CA966*DD$73+$CB966*DD$74+$CC966*DD$75+$CD966*DD$76+$CE966*DD$77+$CF966*DD$78+$CG966*DD$79+$CH966*DD$80</f>
        <v>0</v>
      </c>
      <c r="DE967" s="37">
        <f t="shared" ref="DE967" si="10620">$I966*DE$3+$J966*DE$4+$K966*DE$5+$L966*DE$6+$M966*DE$7+$N966*DE$8+$O966*DE$9+$P966*DE$10+$Q966*DE$11+$R966*DE$12+$S966*DE$13+$T966*DE$14+$U966*DE$15+$V966*DE$16+$W966*DE$17+$X966*DE$18+$Y966*DE$19+$Z966*DE$20+$AA966*DE$21+$AB966*DE$22+$AC966*DE$23+$AD966*DE$24+$AE966*DE$25+$AF966*DE$26+$AG966*DE$27+$AH966*DE$28+$AI966*DE$29+$AJ966*DE$30+$AK966*DE$31+$AL966*DE$32+$AM966*DE$33+$AN966*DE$34+$AO966*DE$35+$AP966*DE$36+$AQ966*DE$37+$AR966*DE$38+$AS966*DE$39+$AT966*DE$40+$AU966*DE$41+$AV966*DE$42+$AW966*DE$43+$AX966*DE$44+$AY966*DE$45+$AZ966*DE$46+$BA966*DE$47+$BB966*DE$48+$BC966*DE$49+$BD966*DE$50+$BE966*DE$51+$BF966*DE$52+$BG966*DE$53+$BH966*DE$54+$BI966*DE$55+$BJ966*DE$56+$BK966*DE$57+$BL966*DE$58+$BM966*DE$59+$BN966*DE$60+$BO966*DE$61+$BP966*DE$62+$BQ966*DE$63+$BR966*DE$64+$BS966*DE$65+$BT966*DE$66+$BU966*DE$67+$BV966*DE$68+$BW966*DE$69+$BX966*DE$70+$BY966*DE$71+$BZ966*DE$72+$CA966*DE$73+$CB966*DE$74+$CC966*DE$75+$CD966*DE$76+$CE966*DE$77+$CF966*DE$78+$CG966*DE$79+$CH966*DE$80</f>
        <v>0</v>
      </c>
      <c r="DF967" s="37">
        <f t="shared" ref="DF967" si="10621">$I966*DF$3+$J966*DF$4+$K966*DF$5+$L966*DF$6+$M966*DF$7+$N966*DF$8+$O966*DF$9+$P966*DF$10+$Q966*DF$11+$R966*DF$12+$S966*DF$13+$T966*DF$14+$U966*DF$15+$V966*DF$16+$W966*DF$17+$X966*DF$18+$Y966*DF$19+$Z966*DF$20+$AA966*DF$21+$AB966*DF$22+$AC966*DF$23+$AD966*DF$24+$AE966*DF$25+$AF966*DF$26+$AG966*DF$27+$AH966*DF$28+$AI966*DF$29+$AJ966*DF$30+$AK966*DF$31+$AL966*DF$32+$AM966*DF$33+$AN966*DF$34+$AO966*DF$35+$AP966*DF$36+$AQ966*DF$37+$AR966*DF$38+$AS966*DF$39+$AT966*DF$40+$AU966*DF$41+$AV966*DF$42+$AW966*DF$43+$AX966*DF$44+$AY966*DF$45+$AZ966*DF$46+$BA966*DF$47+$BB966*DF$48+$BC966*DF$49+$BD966*DF$50+$BE966*DF$51+$BF966*DF$52+$BG966*DF$53+$BH966*DF$54+$BI966*DF$55+$BJ966*DF$56+$BK966*DF$57+$BL966*DF$58+$BM966*DF$59+$BN966*DF$60+$BO966*DF$61+$BP966*DF$62+$BQ966*DF$63+$BR966*DF$64+$BS966*DF$65+$BT966*DF$66+$BU966*DF$67+$BV966*DF$68+$BW966*DF$69+$BX966*DF$70+$BY966*DF$71+$BZ966*DF$72+$CA966*DF$73+$CB966*DF$74+$CC966*DF$75+$CD966*DF$76+$CE966*DF$77+$CF966*DF$78+$CG966*DF$79+$CH966*DF$80</f>
        <v>0</v>
      </c>
      <c r="DG967" s="38">
        <f t="shared" ref="DG967" si="10622">$I966*DG$3+$J966*DG$4+$K966*DG$5+$L966*DG$6+$M966*DG$7+$N966*DG$8+$O966*DG$9+$P966*DG$10+$Q966*DG$11+$R966*DG$12+$S966*DG$13+$T966*DG$14+$U966*DG$15+$V966*DG$16+$W966*DG$17+$X966*DG$18+$Y966*DG$19+$Z966*DG$20+$AA966*DG$21+$AB966*DG$22+$AC966*DG$23+$AD966*DG$24+$AE966*DG$25+$AF966*DG$26+$AG966*DG$27+$AH966*DG$28+$AI966*DG$29+$AJ966*DG$30+$AK966*DG$31+$AL966*DG$32+$AM966*DG$33+$AN966*DG$34+$AO966*DG$35+$AP966*DG$36+$AQ966*DG$37+$AR966*DG$38+$AS966*DG$39+$AT966*DG$40+$AU966*DG$41+$AV966*DG$42+$AW966*DG$43+$AX966*DG$44+$AY966*DG$45+$AZ966*DG$46+$BA966*DG$47+$BB966*DG$48+$BC966*DG$49+$BD966*DG$50+$BE966*DG$51+$BF966*DG$52+$BG966*DG$53+$BH966*DG$54+$BI966*DG$55+$BJ966*DG$56+$BK966*DG$57+$BL966*DG$58+$BM966*DG$59+$BN966*DG$60+$BO966*DG$61+$BP966*DG$62+$BQ966*DG$63+$BR966*DG$64+$BS966*DG$65+$BT966*DG$66+$BU966*DG$67+$BV966*DG$68+$BW966*DG$69+$BX966*DG$70+$BY966*DG$71+$BZ966*DG$72+$CA966*DG$73+$CB966*DG$74+$CC966*DG$75+$CD966*DG$76+$CE966*DG$77+$CF966*DG$78+$CG966*DG$79+$CH966*DG$80</f>
        <v>0</v>
      </c>
    </row>
    <row r="968" spans="1:117" ht="12.75" hidden="1" outlineLevel="1" x14ac:dyDescent="0.2">
      <c r="A968" s="26"/>
      <c r="B968" s="27"/>
      <c r="C968" s="27"/>
      <c r="D968" s="28"/>
      <c r="E968" s="28"/>
      <c r="F968" s="28"/>
      <c r="G968" s="28"/>
      <c r="H968" s="28"/>
      <c r="I968" s="59"/>
      <c r="J968" s="59"/>
      <c r="K968" s="59"/>
      <c r="L968" s="59"/>
      <c r="M968" s="59"/>
      <c r="N968" s="59"/>
      <c r="O968" s="59"/>
      <c r="P968" s="59"/>
      <c r="Q968" s="59"/>
      <c r="R968" s="59"/>
      <c r="S968" s="59"/>
      <c r="T968" s="59"/>
      <c r="U968" s="59"/>
      <c r="V968" s="59"/>
      <c r="W968" s="59"/>
      <c r="X968" s="59"/>
      <c r="Y968" s="59"/>
      <c r="Z968" s="59"/>
      <c r="AA968" s="59"/>
      <c r="AB968" s="59"/>
      <c r="AC968" s="59"/>
      <c r="AD968" s="59"/>
      <c r="AE968" s="59"/>
      <c r="AF968" s="59"/>
      <c r="AG968" s="59"/>
      <c r="AH968" s="59"/>
      <c r="AI968" s="59"/>
      <c r="AJ968" s="59"/>
      <c r="AK968" s="59"/>
      <c r="AL968" s="59"/>
      <c r="AM968" s="59"/>
      <c r="AN968" s="59"/>
      <c r="AO968" s="59"/>
      <c r="AP968" s="59"/>
      <c r="AQ968" s="59"/>
      <c r="AR968" s="59"/>
      <c r="AS968" s="59"/>
      <c r="AT968" s="59"/>
      <c r="AU968" s="59"/>
      <c r="AV968" s="59"/>
      <c r="AW968" s="59"/>
      <c r="AX968" s="59"/>
      <c r="AY968" s="59"/>
      <c r="AZ968" s="59"/>
      <c r="BA968" s="59"/>
      <c r="BB968" s="59"/>
      <c r="BC968" s="59"/>
      <c r="BD968" s="59"/>
      <c r="BE968" s="59"/>
      <c r="BF968" s="59"/>
      <c r="BG968" s="59"/>
      <c r="BH968" s="59"/>
      <c r="BI968" s="59"/>
      <c r="BJ968" s="59"/>
      <c r="BK968" s="59"/>
      <c r="BL968" s="59"/>
      <c r="BM968" s="59"/>
      <c r="BN968" s="59"/>
      <c r="BO968" s="59"/>
      <c r="BP968" s="59"/>
      <c r="BQ968" s="59"/>
      <c r="BR968" s="59"/>
      <c r="BS968" s="59"/>
      <c r="BT968" s="59"/>
      <c r="BU968" s="59"/>
      <c r="BV968" s="59"/>
      <c r="BW968" s="59"/>
      <c r="BX968" s="59"/>
      <c r="BY968" s="59"/>
      <c r="BZ968" s="59"/>
      <c r="CA968" s="59"/>
      <c r="CB968" s="59"/>
      <c r="CC968" s="59"/>
      <c r="CD968" s="59"/>
      <c r="CE968" s="59"/>
      <c r="CF968" s="59"/>
      <c r="CG968" s="59"/>
      <c r="CH968" s="59"/>
      <c r="CI968" s="28"/>
      <c r="CJ968" s="28"/>
      <c r="CK968" s="28"/>
      <c r="CL968" s="28"/>
      <c r="CM968" s="29" t="s">
        <v>8</v>
      </c>
      <c r="CN968" s="39"/>
      <c r="CO968" s="40"/>
      <c r="CP968" s="40"/>
      <c r="CQ968" s="40"/>
      <c r="CR968" s="40"/>
      <c r="CS968" s="40"/>
      <c r="CT968" s="40"/>
      <c r="CU968" s="40"/>
      <c r="CV968" s="40"/>
      <c r="CW968" s="40"/>
      <c r="CX968" s="40"/>
      <c r="CY968" s="40"/>
      <c r="CZ968" s="40"/>
      <c r="DA968" s="40"/>
      <c r="DB968" s="40"/>
      <c r="DC968" s="40"/>
      <c r="DD968" s="40"/>
      <c r="DE968" s="40"/>
      <c r="DF968" s="40"/>
      <c r="DG968" s="41"/>
    </row>
    <row r="969" spans="1:117" ht="12.75" collapsed="1" x14ac:dyDescent="0.2">
      <c r="A969" s="19" t="s">
        <v>575</v>
      </c>
      <c r="B969" s="19" t="s">
        <v>882</v>
      </c>
      <c r="C969" s="19"/>
      <c r="D969" s="20" t="s">
        <v>565</v>
      </c>
      <c r="E969" s="20">
        <v>6</v>
      </c>
      <c r="F969" s="20">
        <f>IF($C$4="",SUMIF(stock_on_hand!A:A,planner!A969,stock_on_hand!C:C),SUMIFS(stock_on_hand!C:C,stock_on_hand!A:A,planner!A969,stock_on_hand!E:E,$C$4))</f>
        <v>300</v>
      </c>
      <c r="G969" s="20"/>
      <c r="H969" s="20" t="s">
        <v>6</v>
      </c>
      <c r="I969" s="57">
        <f>IFERROR(HLOOKUP(I$188,bom!$2:$300,MATCH($A969,bom!$A:$A,0)-1,0),0)</f>
        <v>0</v>
      </c>
      <c r="J969" s="57">
        <f>IFERROR(HLOOKUP(J$188,bom!$2:$300,MATCH($A969,bom!$A:$A,0)-1,0),0)</f>
        <v>0</v>
      </c>
      <c r="K969" s="57">
        <f>IFERROR(HLOOKUP(K$188,bom!$2:$300,MATCH($A969,bom!$A:$A,0)-1,0),0)</f>
        <v>0</v>
      </c>
      <c r="L969" s="57">
        <f>IFERROR(HLOOKUP(L$188,bom!$2:$300,MATCH($A969,bom!$A:$A,0)-1,0),0)</f>
        <v>0</v>
      </c>
      <c r="M969" s="57">
        <f>IFERROR(HLOOKUP(M$188,bom!$2:$300,MATCH($A969,bom!$A:$A,0)-1,0),0)</f>
        <v>0</v>
      </c>
      <c r="N969" s="57">
        <f>IFERROR(HLOOKUP(N$188,bom!$2:$300,MATCH($A969,bom!$A:$A,0)-1,0),0)</f>
        <v>0</v>
      </c>
      <c r="O969" s="57">
        <f>IFERROR(HLOOKUP(O$188,bom!$2:$300,MATCH($A969,bom!$A:$A,0)-1,0),0)</f>
        <v>0</v>
      </c>
      <c r="P969" s="57">
        <f>IFERROR(HLOOKUP(P$188,bom!$2:$300,MATCH($A969,bom!$A:$A,0)-1,0),0)</f>
        <v>0</v>
      </c>
      <c r="Q969" s="57">
        <f>IFERROR(HLOOKUP(Q$188,bom!$2:$300,MATCH($A969,bom!$A:$A,0)-1,0),0)</f>
        <v>0</v>
      </c>
      <c r="R969" s="57">
        <f>IFERROR(HLOOKUP(R$188,bom!$2:$300,MATCH($A969,bom!$A:$A,0)-1,0),0)</f>
        <v>0</v>
      </c>
      <c r="S969" s="57">
        <f>IFERROR(HLOOKUP(S$188,bom!$2:$300,MATCH($A969,bom!$A:$A,0)-1,0),0)</f>
        <v>0</v>
      </c>
      <c r="T969" s="57">
        <f>IFERROR(HLOOKUP(T$188,bom!$2:$300,MATCH($A969,bom!$A:$A,0)-1,0),0)</f>
        <v>0</v>
      </c>
      <c r="U969" s="57">
        <f>IFERROR(HLOOKUP(U$188,bom!$2:$300,MATCH($A969,bom!$A:$A,0)-1,0),0)</f>
        <v>0</v>
      </c>
      <c r="V969" s="57">
        <f>IFERROR(HLOOKUP(V$188,bom!$2:$300,MATCH($A969,bom!$A:$A,0)-1,0),0)</f>
        <v>0</v>
      </c>
      <c r="W969" s="57">
        <f>IFERROR(HLOOKUP(W$188,bom!$2:$300,MATCH($A969,bom!$A:$A,0)-1,0),0)</f>
        <v>0</v>
      </c>
      <c r="X969" s="57">
        <f>IFERROR(HLOOKUP(X$188,bom!$2:$300,MATCH($A969,bom!$A:$A,0)-1,0),0)</f>
        <v>0</v>
      </c>
      <c r="Y969" s="57">
        <f>IFERROR(HLOOKUP(Y$188,bom!$2:$300,MATCH($A969,bom!$A:$A,0)-1,0),0)</f>
        <v>0</v>
      </c>
      <c r="Z969" s="57">
        <f>IFERROR(HLOOKUP(Z$188,bom!$2:$300,MATCH($A969,bom!$A:$A,0)-1,0),0)</f>
        <v>0</v>
      </c>
      <c r="AA969" s="57">
        <f>IFERROR(HLOOKUP(AA$188,bom!$2:$300,MATCH($A969,bom!$A:$A,0)-1,0),0)</f>
        <v>0</v>
      </c>
      <c r="AB969" s="57">
        <f>IFERROR(HLOOKUP(AB$188,bom!$2:$300,MATCH($A969,bom!$A:$A,0)-1,0),0)</f>
        <v>0</v>
      </c>
      <c r="AC969" s="57">
        <f>IFERROR(HLOOKUP(AC$188,bom!$2:$300,MATCH($A969,bom!$A:$A,0)-1,0),0)</f>
        <v>0</v>
      </c>
      <c r="AD969" s="57">
        <f>IFERROR(HLOOKUP(AD$188,bom!$2:$300,MATCH($A969,bom!$A:$A,0)-1,0),0)</f>
        <v>0</v>
      </c>
      <c r="AE969" s="57">
        <f>IFERROR(HLOOKUP(AE$188,bom!$2:$300,MATCH($A969,bom!$A:$A,0)-1,0),0)</f>
        <v>0</v>
      </c>
      <c r="AF969" s="57">
        <f>IFERROR(HLOOKUP(AF$188,bom!$2:$300,MATCH($A969,bom!$A:$A,0)-1,0),0)</f>
        <v>0</v>
      </c>
      <c r="AG969" s="57">
        <f>IFERROR(HLOOKUP(AG$188,bom!$2:$300,MATCH($A969,bom!$A:$A,0)-1,0),0)</f>
        <v>0</v>
      </c>
      <c r="AH969" s="57">
        <f>IFERROR(HLOOKUP(AH$188,bom!$2:$300,MATCH($A969,bom!$A:$A,0)-1,0),0)</f>
        <v>0</v>
      </c>
      <c r="AI969" s="57">
        <f>IFERROR(HLOOKUP(AI$188,bom!$2:$300,MATCH($A969,bom!$A:$A,0)-1,0),0)</f>
        <v>0</v>
      </c>
      <c r="AJ969" s="57">
        <f>IFERROR(HLOOKUP(AJ$188,bom!$2:$300,MATCH($A969,bom!$A:$A,0)-1,0),0)</f>
        <v>0</v>
      </c>
      <c r="AK969" s="57">
        <f>IFERROR(HLOOKUP(AK$188,bom!$2:$300,MATCH($A969,bom!$A:$A,0)-1,0),0)</f>
        <v>0</v>
      </c>
      <c r="AL969" s="57">
        <f>IFERROR(HLOOKUP(AL$188,bom!$2:$300,MATCH($A969,bom!$A:$A,0)-1,0),0)</f>
        <v>0</v>
      </c>
      <c r="AM969" s="57">
        <f>IFERROR(HLOOKUP(AM$188,bom!$2:$300,MATCH($A969,bom!$A:$A,0)-1,0),0)</f>
        <v>0</v>
      </c>
      <c r="AN969" s="57">
        <f>IFERROR(HLOOKUP(AN$188,bom!$2:$300,MATCH($A969,bom!$A:$A,0)-1,0),0)</f>
        <v>0</v>
      </c>
      <c r="AO969" s="57">
        <f>IFERROR(HLOOKUP(AO$188,bom!$2:$300,MATCH($A969,bom!$A:$A,0)-1,0),0)</f>
        <v>0</v>
      </c>
      <c r="AP969" s="57">
        <f>IFERROR(HLOOKUP(AP$188,bom!$2:$300,MATCH($A969,bom!$A:$A,0)-1,0),0)</f>
        <v>0</v>
      </c>
      <c r="AQ969" s="57">
        <f>IFERROR(HLOOKUP(AQ$188,bom!$2:$300,MATCH($A969,bom!$A:$A,0)-1,0),0)</f>
        <v>0</v>
      </c>
      <c r="AR969" s="57">
        <f>IFERROR(HLOOKUP(AR$188,bom!$2:$300,MATCH($A969,bom!$A:$A,0)-1,0),0)</f>
        <v>0</v>
      </c>
      <c r="AS969" s="57">
        <f>IFERROR(HLOOKUP(AS$188,bom!$2:$300,MATCH($A969,bom!$A:$A,0)-1,0),0)</f>
        <v>0</v>
      </c>
      <c r="AT969" s="57">
        <f>IFERROR(HLOOKUP(AT$188,bom!$2:$300,MATCH($A969,bom!$A:$A,0)-1,0),0)</f>
        <v>0</v>
      </c>
      <c r="AU969" s="57">
        <f>IFERROR(HLOOKUP(AU$188,bom!$2:$300,MATCH($A969,bom!$A:$A,0)-1,0),0)</f>
        <v>0</v>
      </c>
      <c r="AV969" s="57">
        <f>IFERROR(HLOOKUP(AV$188,bom!$2:$300,MATCH($A969,bom!$A:$A,0)-1,0),0)</f>
        <v>0</v>
      </c>
      <c r="AW969" s="57">
        <f>IFERROR(HLOOKUP(AW$188,bom!$2:$300,MATCH($A969,bom!$A:$A,0)-1,0),0)</f>
        <v>0</v>
      </c>
      <c r="AX969" s="57">
        <f>IFERROR(HLOOKUP(AX$188,bom!$2:$300,MATCH($A969,bom!$A:$A,0)-1,0),0)</f>
        <v>0</v>
      </c>
      <c r="AY969" s="57">
        <f>IFERROR(HLOOKUP(AY$188,bom!$2:$300,MATCH($A969,bom!$A:$A,0)-1,0),0)</f>
        <v>0</v>
      </c>
      <c r="AZ969" s="57">
        <f>IFERROR(HLOOKUP(AZ$188,bom!$2:$300,MATCH($A969,bom!$A:$A,0)-1,0),0)</f>
        <v>0</v>
      </c>
      <c r="BA969" s="57">
        <f>IFERROR(HLOOKUP(BA$188,bom!$2:$300,MATCH($A969,bom!$A:$A,0)-1,0),0)</f>
        <v>0</v>
      </c>
      <c r="BB969" s="57">
        <f>IFERROR(HLOOKUP(BB$188,bom!$2:$300,MATCH($A969,bom!$A:$A,0)-1,0),0)</f>
        <v>0</v>
      </c>
      <c r="BC969" s="57">
        <f>IFERROR(HLOOKUP(BC$188,bom!$2:$300,MATCH($A969,bom!$A:$A,0)-1,0),0)</f>
        <v>0</v>
      </c>
      <c r="BD969" s="57">
        <f>IFERROR(HLOOKUP(BD$188,bom!$2:$300,MATCH($A969,bom!$A:$A,0)-1,0),0)</f>
        <v>0</v>
      </c>
      <c r="BE969" s="57">
        <f>IFERROR(HLOOKUP(BE$188,bom!$2:$300,MATCH($A969,bom!$A:$A,0)-1,0),0)</f>
        <v>0</v>
      </c>
      <c r="BF969" s="57">
        <f>IFERROR(HLOOKUP(BF$188,bom!$2:$300,MATCH($A969,bom!$A:$A,0)-1,0),0)</f>
        <v>0</v>
      </c>
      <c r="BG969" s="57">
        <f>IFERROR(HLOOKUP(BG$188,bom!$2:$300,MATCH($A969,bom!$A:$A,0)-1,0),0)</f>
        <v>0</v>
      </c>
      <c r="BH969" s="57">
        <f>IFERROR(HLOOKUP(BH$188,bom!$2:$300,MATCH($A969,bom!$A:$A,0)-1,0),0)</f>
        <v>0</v>
      </c>
      <c r="BI969" s="57">
        <f>IFERROR(HLOOKUP(BI$188,bom!$2:$300,MATCH($A969,bom!$A:$A,0)-1,0),0)</f>
        <v>0</v>
      </c>
      <c r="BJ969" s="57">
        <f>IFERROR(HLOOKUP(BJ$188,bom!$2:$300,MATCH($A969,bom!$A:$A,0)-1,0),0)</f>
        <v>0</v>
      </c>
      <c r="BK969" s="57">
        <f>IFERROR(HLOOKUP(BK$188,bom!$2:$300,MATCH($A969,bom!$A:$A,0)-1,0),0)</f>
        <v>0</v>
      </c>
      <c r="BL969" s="57">
        <f>IFERROR(HLOOKUP(BL$188,bom!$2:$300,MATCH($A969,bom!$A:$A,0)-1,0),0)</f>
        <v>0</v>
      </c>
      <c r="BM969" s="57">
        <f>IFERROR(HLOOKUP(BM$188,bom!$2:$300,MATCH($A969,bom!$A:$A,0)-1,0),0)</f>
        <v>0</v>
      </c>
      <c r="BN969" s="57">
        <f>IFERROR(HLOOKUP(BN$188,bom!$2:$300,MATCH($A969,bom!$A:$A,0)-1,0),0)</f>
        <v>0</v>
      </c>
      <c r="BO969" s="57">
        <f>IFERROR(HLOOKUP(BO$188,bom!$2:$300,MATCH($A969,bom!$A:$A,0)-1,0),0)</f>
        <v>0</v>
      </c>
      <c r="BP969" s="57">
        <f>IFERROR(HLOOKUP(BP$188,bom!$2:$300,MATCH($A969,bom!$A:$A,0)-1,0),0)</f>
        <v>0</v>
      </c>
      <c r="BQ969" s="57">
        <f>IFERROR(HLOOKUP(BQ$188,bom!$2:$300,MATCH($A969,bom!$A:$A,0)-1,0),0)</f>
        <v>0</v>
      </c>
      <c r="BR969" s="57">
        <f>IFERROR(HLOOKUP(BR$188,bom!$2:$300,MATCH($A969,bom!$A:$A,0)-1,0),0)</f>
        <v>0</v>
      </c>
      <c r="BS969" s="57">
        <f>IFERROR(HLOOKUP(BS$188,bom!$2:$300,MATCH($A969,bom!$A:$A,0)-1,0),0)</f>
        <v>0</v>
      </c>
      <c r="BT969" s="57">
        <f>IFERROR(HLOOKUP(BT$188,bom!$2:$300,MATCH($A969,bom!$A:$A,0)-1,0),0)</f>
        <v>0</v>
      </c>
      <c r="BU969" s="57">
        <f>IFERROR(HLOOKUP(BU$188,bom!$2:$300,MATCH($A969,bom!$A:$A,0)-1,0),0)</f>
        <v>0</v>
      </c>
      <c r="BV969" s="57">
        <f>IFERROR(HLOOKUP(BV$188,bom!$2:$300,MATCH($A969,bom!$A:$A,0)-1,0),0)</f>
        <v>0</v>
      </c>
      <c r="BW969" s="57">
        <f>IFERROR(HLOOKUP(BW$188,bom!$2:$300,MATCH($A969,bom!$A:$A,0)-1,0),0)</f>
        <v>0</v>
      </c>
      <c r="BX969" s="57">
        <f>IFERROR(HLOOKUP(BX$188,bom!$2:$300,MATCH($A969,bom!$A:$A,0)-1,0),0)</f>
        <v>0</v>
      </c>
      <c r="BY969" s="57">
        <f>IFERROR(HLOOKUP(BY$188,bom!$2:$300,MATCH($A969,bom!$A:$A,0)-1,0),0)</f>
        <v>0</v>
      </c>
      <c r="BZ969" s="57">
        <f>IFERROR(HLOOKUP(BZ$188,bom!$2:$300,MATCH($A969,bom!$A:$A,0)-1,0),0)</f>
        <v>0</v>
      </c>
      <c r="CA969" s="57">
        <f>IFERROR(HLOOKUP(CA$188,bom!$2:$300,MATCH($A969,bom!$A:$A,0)-1,0),0)</f>
        <v>0</v>
      </c>
      <c r="CB969" s="57">
        <f>IFERROR(HLOOKUP(CB$188,bom!$2:$300,MATCH($A969,bom!$A:$A,0)-1,0),0)</f>
        <v>0</v>
      </c>
      <c r="CC969" s="57">
        <f>IFERROR(HLOOKUP(CC$188,bom!$2:$300,MATCH($A969,bom!$A:$A,0)-1,0),0)</f>
        <v>0</v>
      </c>
      <c r="CD969" s="57">
        <f>IFERROR(HLOOKUP(CD$188,bom!$2:$300,MATCH($A969,bom!$A:$A,0)-1,0),0)</f>
        <v>0</v>
      </c>
      <c r="CE969" s="57">
        <f>IFERROR(HLOOKUP(CE$188,bom!$2:$300,MATCH($A969,bom!$A:$A,0)-1,0),0)</f>
        <v>0</v>
      </c>
      <c r="CF969" s="57">
        <f>IFERROR(HLOOKUP(CF$188,bom!$2:$300,MATCH($A969,bom!$A:$A,0)-1,0),0)</f>
        <v>0</v>
      </c>
      <c r="CG969" s="57">
        <f>IFERROR(HLOOKUP(CG$188,bom!$2:$300,MATCH($A969,bom!$A:$A,0)-1,0),0)</f>
        <v>0</v>
      </c>
      <c r="CH969" s="57">
        <f>IFERROR(HLOOKUP(CH$188,bom!$2:$300,MATCH($A969,bom!$A:$A,0)-1,0),0)</f>
        <v>0</v>
      </c>
      <c r="CI969" s="20"/>
      <c r="CJ969" s="20"/>
      <c r="CK969" s="20"/>
      <c r="CL969" s="20"/>
      <c r="CM969" s="32" t="str">
        <f t="shared" ref="CM969" si="10623">IF(G969&gt;0,IF(CN969&lt;(0.8*G969),"WARNING!!!",IF(CN969&lt;G969,"ORDER","OK")),IF((VLOOKUP(A969,A:DG,91+E969,0))&lt;0,"WARNING!!!",IF((VLOOKUP(A969,A:DG,91+ROUND(1.25*E969,0),0))&lt;0,"ORDER","OK")))</f>
        <v>OK</v>
      </c>
      <c r="CN969" s="33">
        <f t="shared" ref="CN969" si="10624">F969-CN970+CN971</f>
        <v>300</v>
      </c>
      <c r="CO969" s="34">
        <f t="shared" ref="CO969" si="10625">CN969-CO970+CO971</f>
        <v>300</v>
      </c>
      <c r="CP969" s="34">
        <f t="shared" ref="CP969" si="10626">CO969-CP970+CP971</f>
        <v>300</v>
      </c>
      <c r="CQ969" s="34">
        <f t="shared" ref="CQ969" si="10627">CP969-CQ970+CQ971</f>
        <v>300</v>
      </c>
      <c r="CR969" s="34">
        <f t="shared" ref="CR969" si="10628">CQ969-CR970+CR971</f>
        <v>300</v>
      </c>
      <c r="CS969" s="34">
        <f t="shared" ref="CS969" si="10629">CR969-CS970+CS971</f>
        <v>300</v>
      </c>
      <c r="CT969" s="34">
        <f t="shared" ref="CT969" si="10630">CS969-CT970+CT971</f>
        <v>300</v>
      </c>
      <c r="CU969" s="34">
        <f t="shared" ref="CU969" si="10631">CT969-CU970+CU971</f>
        <v>300</v>
      </c>
      <c r="CV969" s="34">
        <f t="shared" ref="CV969" si="10632">CU969-CV970+CV971</f>
        <v>300</v>
      </c>
      <c r="CW969" s="34">
        <f t="shared" ref="CW969" si="10633">CV969-CW970+CW971</f>
        <v>300</v>
      </c>
      <c r="CX969" s="34">
        <f t="shared" ref="CX969" si="10634">CW969-CX970+CX971</f>
        <v>300</v>
      </c>
      <c r="CY969" s="34">
        <f t="shared" ref="CY969" si="10635">CX969-CY970+CY971</f>
        <v>300</v>
      </c>
      <c r="CZ969" s="34">
        <f t="shared" ref="CZ969" si="10636">CY969-CZ970+CZ971</f>
        <v>300</v>
      </c>
      <c r="DA969" s="34">
        <f t="shared" ref="DA969" si="10637">CZ969-DA970+DA971</f>
        <v>300</v>
      </c>
      <c r="DB969" s="34">
        <f t="shared" ref="DB969" si="10638">DA969-DB970+DB971</f>
        <v>300</v>
      </c>
      <c r="DC969" s="34">
        <f t="shared" ref="DC969" si="10639">DB969-DC970+DC971</f>
        <v>300</v>
      </c>
      <c r="DD969" s="34">
        <f t="shared" ref="DD969" si="10640">DC969-DD970+DD971</f>
        <v>300</v>
      </c>
      <c r="DE969" s="34">
        <f t="shared" ref="DE969" si="10641">DD969-DE970+DE971</f>
        <v>300</v>
      </c>
      <c r="DF969" s="34">
        <f t="shared" ref="DF969" si="10642">DE969-DF970+DF971</f>
        <v>300</v>
      </c>
      <c r="DG969" s="35">
        <f t="shared" ref="DG969" si="10643">DF969-DG970+DG971</f>
        <v>300</v>
      </c>
      <c r="DM969" s="21"/>
    </row>
    <row r="970" spans="1:117" ht="12.75" hidden="1" outlineLevel="1" x14ac:dyDescent="0.2">
      <c r="A970" s="22"/>
      <c r="B970" s="23"/>
      <c r="C970" s="23"/>
      <c r="D970" s="24"/>
      <c r="E970" s="24"/>
      <c r="F970" s="24"/>
      <c r="G970" s="24"/>
      <c r="H970" s="24"/>
      <c r="I970" s="58"/>
      <c r="J970" s="58"/>
      <c r="K970" s="58"/>
      <c r="L970" s="58"/>
      <c r="M970" s="58"/>
      <c r="N970" s="58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  <c r="AG970" s="58"/>
      <c r="AH970" s="58"/>
      <c r="AI970" s="58"/>
      <c r="AJ970" s="58"/>
      <c r="AK970" s="58"/>
      <c r="AL970" s="58"/>
      <c r="AM970" s="58"/>
      <c r="AN970" s="58"/>
      <c r="AO970" s="58"/>
      <c r="AP970" s="58"/>
      <c r="AQ970" s="58"/>
      <c r="AR970" s="58"/>
      <c r="AS970" s="58"/>
      <c r="AT970" s="58"/>
      <c r="AU970" s="58"/>
      <c r="AV970" s="58"/>
      <c r="AW970" s="58"/>
      <c r="AX970" s="58"/>
      <c r="AY970" s="58"/>
      <c r="AZ970" s="58"/>
      <c r="BA970" s="58"/>
      <c r="BB970" s="58"/>
      <c r="BC970" s="58"/>
      <c r="BD970" s="58"/>
      <c r="BE970" s="58"/>
      <c r="BF970" s="58"/>
      <c r="BG970" s="58"/>
      <c r="BH970" s="58"/>
      <c r="BI970" s="58"/>
      <c r="BJ970" s="58"/>
      <c r="BK970" s="58"/>
      <c r="BL970" s="58"/>
      <c r="BM970" s="58"/>
      <c r="BN970" s="58"/>
      <c r="BO970" s="58"/>
      <c r="BP970" s="58"/>
      <c r="BQ970" s="58"/>
      <c r="BR970" s="58"/>
      <c r="BS970" s="58"/>
      <c r="BT970" s="58"/>
      <c r="BU970" s="58"/>
      <c r="BV970" s="58"/>
      <c r="BW970" s="58"/>
      <c r="BX970" s="58"/>
      <c r="BY970" s="58"/>
      <c r="BZ970" s="58"/>
      <c r="CA970" s="58"/>
      <c r="CB970" s="58"/>
      <c r="CC970" s="58"/>
      <c r="CD970" s="58"/>
      <c r="CE970" s="58"/>
      <c r="CF970" s="58"/>
      <c r="CG970" s="58"/>
      <c r="CH970" s="58"/>
      <c r="CI970" s="24"/>
      <c r="CJ970" s="24"/>
      <c r="CK970" s="24"/>
      <c r="CL970" s="24"/>
      <c r="CM970" s="25" t="s">
        <v>7</v>
      </c>
      <c r="CN970" s="36">
        <f t="shared" ref="CN970" si="10644">$I969*CN$3+$J969*CN$4+$K969*CN$5+$L969*CN$6+$M969*CN$7+$N969*CN$8+$O969*CN$9+$P969*CN$10+$Q969*CN$11+$R969*CN$12+$S969*CN$13+$T969*CN$14+$U969*CN$15+$V969*CN$16+$W969*CN$17+$X969*CN$18+$Y969*CN$19+$Z969*CN$20+$AA969*CN$21+$AB969*CN$22+$AC969*CN$23+$AD969*CN$24+$AE969*CN$25+$AF969*CN$26+$AG969*CN$27+$AH969*CN$28+$AI969*CN$29+$AJ969*CN$30+$AK969*CN$31+$AL969*CN$32+$AM969*CN$33+$AN969*CN$34+$AO969*CN$35+$AP969*CN$36+$AQ969*CN$37+$AR969*CN$38+$AS969*CN$39+$AT969*CN$40+$AU969*CN$41+$AV969*CN$42+$AW969*CN$43+$AX969*CN$44+$AY969*CN$45+$AZ969*CN$46+$BA969*CN$47+$BB969*CN$48+$BC969*CN$49+$BD969*CN$50+$BE969*CN$51+$BF969*CN$52+$BG969*CN$53+$BH969*CN$54+$BI969*CN$55+$BJ969*CN$56+$BK969*CN$57+$BL969*CN$58+$BM969*CN$59+$BN969*CN$60+$BO969*CN$61+$BP969*CN$62+$BQ969*CN$63+$BR969*CN$64+$BS969*CN$65+$BT969*CN$66+$BU969*CN$67+$BV969*CN$68+$BW969*CN$69+$BX969*CN$70+$BY969*CN$71+$BZ969*CN$72+$CA969*CN$73+$CB969*CN$74+$CC969*CN$75+$CD969*CN$76+$CE969*CN$77+$CF969*CN$78+$CG969*CN$79+$CH969*CN$80</f>
        <v>0</v>
      </c>
      <c r="CO970" s="37">
        <f t="shared" ref="CO970" si="10645">$I969*CO$3+$J969*CO$4+$K969*CO$5+$L969*CO$6+$M969*CO$7+$N969*CO$8+$O969*CO$9+$P969*CO$10+$Q969*CO$11+$R969*CO$12+$S969*CO$13+$T969*CO$14+$U969*CO$15+$V969*CO$16+$W969*CO$17+$X969*CO$18+$Y969*CO$19+$Z969*CO$20+$AA969*CO$21+$AB969*CO$22+$AC969*CO$23+$AD969*CO$24+$AE969*CO$25+$AF969*CO$26+$AG969*CO$27+$AH969*CO$28+$AI969*CO$29+$AJ969*CO$30+$AK969*CO$31+$AL969*CO$32+$AM969*CO$33+$AN969*CO$34+$AO969*CO$35+$AP969*CO$36+$AQ969*CO$37+$AR969*CO$38+$AS969*CO$39+$AT969*CO$40+$AU969*CO$41+$AV969*CO$42+$AW969*CO$43+$AX969*CO$44+$AY969*CO$45+$AZ969*CO$46+$BA969*CO$47+$BB969*CO$48+$BC969*CO$49+$BD969*CO$50+$BE969*CO$51+$BF969*CO$52+$BG969*CO$53+$BH969*CO$54+$BI969*CO$55+$BJ969*CO$56+$BK969*CO$57+$BL969*CO$58+$BM969*CO$59+$BN969*CO$60+$BO969*CO$61+$BP969*CO$62+$BQ969*CO$63+$BR969*CO$64+$BS969*CO$65+$BT969*CO$66+$BU969*CO$67+$BV969*CO$68+$BW969*CO$69+$BX969*CO$70+$BY969*CO$71+$BZ969*CO$72+$CA969*CO$73+$CB969*CO$74+$CC969*CO$75+$CD969*CO$76+$CE969*CO$77+$CF969*CO$78+$CG969*CO$79+$CH969*CO$80</f>
        <v>0</v>
      </c>
      <c r="CP970" s="37">
        <f t="shared" ref="CP970" si="10646">$I969*CP$3+$J969*CP$4+$K969*CP$5+$L969*CP$6+$M969*CP$7+$N969*CP$8+$O969*CP$9+$P969*CP$10+$Q969*CP$11+$R969*CP$12+$S969*CP$13+$T969*CP$14+$U969*CP$15+$V969*CP$16+$W969*CP$17+$X969*CP$18+$Y969*CP$19+$Z969*CP$20+$AA969*CP$21+$AB969*CP$22+$AC969*CP$23+$AD969*CP$24+$AE969*CP$25+$AF969*CP$26+$AG969*CP$27+$AH969*CP$28+$AI969*CP$29+$AJ969*CP$30+$AK969*CP$31+$AL969*CP$32+$AM969*CP$33+$AN969*CP$34+$AO969*CP$35+$AP969*CP$36+$AQ969*CP$37+$AR969*CP$38+$AS969*CP$39+$AT969*CP$40+$AU969*CP$41+$AV969*CP$42+$AW969*CP$43+$AX969*CP$44+$AY969*CP$45+$AZ969*CP$46+$BA969*CP$47+$BB969*CP$48+$BC969*CP$49+$BD969*CP$50+$BE969*CP$51+$BF969*CP$52+$BG969*CP$53+$BH969*CP$54+$BI969*CP$55+$BJ969*CP$56+$BK969*CP$57+$BL969*CP$58+$BM969*CP$59+$BN969*CP$60+$BO969*CP$61+$BP969*CP$62+$BQ969*CP$63+$BR969*CP$64+$BS969*CP$65+$BT969*CP$66+$BU969*CP$67+$BV969*CP$68+$BW969*CP$69+$BX969*CP$70+$BY969*CP$71+$BZ969*CP$72+$CA969*CP$73+$CB969*CP$74+$CC969*CP$75+$CD969*CP$76+$CE969*CP$77+$CF969*CP$78+$CG969*CP$79+$CH969*CP$80</f>
        <v>0</v>
      </c>
      <c r="CQ970" s="37">
        <f t="shared" ref="CQ970" si="10647">$I969*CQ$3+$J969*CQ$4+$K969*CQ$5+$L969*CQ$6+$M969*CQ$7+$N969*CQ$8+$O969*CQ$9+$P969*CQ$10+$Q969*CQ$11+$R969*CQ$12+$S969*CQ$13+$T969*CQ$14+$U969*CQ$15+$V969*CQ$16+$W969*CQ$17+$X969*CQ$18+$Y969*CQ$19+$Z969*CQ$20+$AA969*CQ$21+$AB969*CQ$22+$AC969*CQ$23+$AD969*CQ$24+$AE969*CQ$25+$AF969*CQ$26+$AG969*CQ$27+$AH969*CQ$28+$AI969*CQ$29+$AJ969*CQ$30+$AK969*CQ$31+$AL969*CQ$32+$AM969*CQ$33+$AN969*CQ$34+$AO969*CQ$35+$AP969*CQ$36+$AQ969*CQ$37+$AR969*CQ$38+$AS969*CQ$39+$AT969*CQ$40+$AU969*CQ$41+$AV969*CQ$42+$AW969*CQ$43+$AX969*CQ$44+$AY969*CQ$45+$AZ969*CQ$46+$BA969*CQ$47+$BB969*CQ$48+$BC969*CQ$49+$BD969*CQ$50+$BE969*CQ$51+$BF969*CQ$52+$BG969*CQ$53+$BH969*CQ$54+$BI969*CQ$55+$BJ969*CQ$56+$BK969*CQ$57+$BL969*CQ$58+$BM969*CQ$59+$BN969*CQ$60+$BO969*CQ$61+$BP969*CQ$62+$BQ969*CQ$63+$BR969*CQ$64+$BS969*CQ$65+$BT969*CQ$66+$BU969*CQ$67+$BV969*CQ$68+$BW969*CQ$69+$BX969*CQ$70+$BY969*CQ$71+$BZ969*CQ$72+$CA969*CQ$73+$CB969*CQ$74+$CC969*CQ$75+$CD969*CQ$76+$CE969*CQ$77+$CF969*CQ$78+$CG969*CQ$79+$CH969*CQ$80</f>
        <v>0</v>
      </c>
      <c r="CR970" s="37">
        <f t="shared" ref="CR970" si="10648">$I969*CR$3+$J969*CR$4+$K969*CR$5+$L969*CR$6+$M969*CR$7+$N969*CR$8+$O969*CR$9+$P969*CR$10+$Q969*CR$11+$R969*CR$12+$S969*CR$13+$T969*CR$14+$U969*CR$15+$V969*CR$16+$W969*CR$17+$X969*CR$18+$Y969*CR$19+$Z969*CR$20+$AA969*CR$21+$AB969*CR$22+$AC969*CR$23+$AD969*CR$24+$AE969*CR$25+$AF969*CR$26+$AG969*CR$27+$AH969*CR$28+$AI969*CR$29+$AJ969*CR$30+$AK969*CR$31+$AL969*CR$32+$AM969*CR$33+$AN969*CR$34+$AO969*CR$35+$AP969*CR$36+$AQ969*CR$37+$AR969*CR$38+$AS969*CR$39+$AT969*CR$40+$AU969*CR$41+$AV969*CR$42+$AW969*CR$43+$AX969*CR$44+$AY969*CR$45+$AZ969*CR$46+$BA969*CR$47+$BB969*CR$48+$BC969*CR$49+$BD969*CR$50+$BE969*CR$51+$BF969*CR$52+$BG969*CR$53+$BH969*CR$54+$BI969*CR$55+$BJ969*CR$56+$BK969*CR$57+$BL969*CR$58+$BM969*CR$59+$BN969*CR$60+$BO969*CR$61+$BP969*CR$62+$BQ969*CR$63+$BR969*CR$64+$BS969*CR$65+$BT969*CR$66+$BU969*CR$67+$BV969*CR$68+$BW969*CR$69+$BX969*CR$70+$BY969*CR$71+$BZ969*CR$72+$CA969*CR$73+$CB969*CR$74+$CC969*CR$75+$CD969*CR$76+$CE969*CR$77+$CF969*CR$78+$CG969*CR$79+$CH969*CR$80</f>
        <v>0</v>
      </c>
      <c r="CS970" s="37">
        <f t="shared" ref="CS970" si="10649">$I969*CS$3+$J969*CS$4+$K969*CS$5+$L969*CS$6+$M969*CS$7+$N969*CS$8+$O969*CS$9+$P969*CS$10+$Q969*CS$11+$R969*CS$12+$S969*CS$13+$T969*CS$14+$U969*CS$15+$V969*CS$16+$W969*CS$17+$X969*CS$18+$Y969*CS$19+$Z969*CS$20+$AA969*CS$21+$AB969*CS$22+$AC969*CS$23+$AD969*CS$24+$AE969*CS$25+$AF969*CS$26+$AG969*CS$27+$AH969*CS$28+$AI969*CS$29+$AJ969*CS$30+$AK969*CS$31+$AL969*CS$32+$AM969*CS$33+$AN969*CS$34+$AO969*CS$35+$AP969*CS$36+$AQ969*CS$37+$AR969*CS$38+$AS969*CS$39+$AT969*CS$40+$AU969*CS$41+$AV969*CS$42+$AW969*CS$43+$AX969*CS$44+$AY969*CS$45+$AZ969*CS$46+$BA969*CS$47+$BB969*CS$48+$BC969*CS$49+$BD969*CS$50+$BE969*CS$51+$BF969*CS$52+$BG969*CS$53+$BH969*CS$54+$BI969*CS$55+$BJ969*CS$56+$BK969*CS$57+$BL969*CS$58+$BM969*CS$59+$BN969*CS$60+$BO969*CS$61+$BP969*CS$62+$BQ969*CS$63+$BR969*CS$64+$BS969*CS$65+$BT969*CS$66+$BU969*CS$67+$BV969*CS$68+$BW969*CS$69+$BX969*CS$70+$BY969*CS$71+$BZ969*CS$72+$CA969*CS$73+$CB969*CS$74+$CC969*CS$75+$CD969*CS$76+$CE969*CS$77+$CF969*CS$78+$CG969*CS$79+$CH969*CS$80</f>
        <v>0</v>
      </c>
      <c r="CT970" s="37">
        <f t="shared" ref="CT970" si="10650">$I969*CT$3+$J969*CT$4+$K969*CT$5+$L969*CT$6+$M969*CT$7+$N969*CT$8+$O969*CT$9+$P969*CT$10+$Q969*CT$11+$R969*CT$12+$S969*CT$13+$T969*CT$14+$U969*CT$15+$V969*CT$16+$W969*CT$17+$X969*CT$18+$Y969*CT$19+$Z969*CT$20+$AA969*CT$21+$AB969*CT$22+$AC969*CT$23+$AD969*CT$24+$AE969*CT$25+$AF969*CT$26+$AG969*CT$27+$AH969*CT$28+$AI969*CT$29+$AJ969*CT$30+$AK969*CT$31+$AL969*CT$32+$AM969*CT$33+$AN969*CT$34+$AO969*CT$35+$AP969*CT$36+$AQ969*CT$37+$AR969*CT$38+$AS969*CT$39+$AT969*CT$40+$AU969*CT$41+$AV969*CT$42+$AW969*CT$43+$AX969*CT$44+$AY969*CT$45+$AZ969*CT$46+$BA969*CT$47+$BB969*CT$48+$BC969*CT$49+$BD969*CT$50+$BE969*CT$51+$BF969*CT$52+$BG969*CT$53+$BH969*CT$54+$BI969*CT$55+$BJ969*CT$56+$BK969*CT$57+$BL969*CT$58+$BM969*CT$59+$BN969*CT$60+$BO969*CT$61+$BP969*CT$62+$BQ969*CT$63+$BR969*CT$64+$BS969*CT$65+$BT969*CT$66+$BU969*CT$67+$BV969*CT$68+$BW969*CT$69+$BX969*CT$70+$BY969*CT$71+$BZ969*CT$72+$CA969*CT$73+$CB969*CT$74+$CC969*CT$75+$CD969*CT$76+$CE969*CT$77+$CF969*CT$78+$CG969*CT$79+$CH969*CT$80</f>
        <v>0</v>
      </c>
      <c r="CU970" s="37">
        <f t="shared" ref="CU970" si="10651">$I969*CU$3+$J969*CU$4+$K969*CU$5+$L969*CU$6+$M969*CU$7+$N969*CU$8+$O969*CU$9+$P969*CU$10+$Q969*CU$11+$R969*CU$12+$S969*CU$13+$T969*CU$14+$U969*CU$15+$V969*CU$16+$W969*CU$17+$X969*CU$18+$Y969*CU$19+$Z969*CU$20+$AA969*CU$21+$AB969*CU$22+$AC969*CU$23+$AD969*CU$24+$AE969*CU$25+$AF969*CU$26+$AG969*CU$27+$AH969*CU$28+$AI969*CU$29+$AJ969*CU$30+$AK969*CU$31+$AL969*CU$32+$AM969*CU$33+$AN969*CU$34+$AO969*CU$35+$AP969*CU$36+$AQ969*CU$37+$AR969*CU$38+$AS969*CU$39+$AT969*CU$40+$AU969*CU$41+$AV969*CU$42+$AW969*CU$43+$AX969*CU$44+$AY969*CU$45+$AZ969*CU$46+$BA969*CU$47+$BB969*CU$48+$BC969*CU$49+$BD969*CU$50+$BE969*CU$51+$BF969*CU$52+$BG969*CU$53+$BH969*CU$54+$BI969*CU$55+$BJ969*CU$56+$BK969*CU$57+$BL969*CU$58+$BM969*CU$59+$BN969*CU$60+$BO969*CU$61+$BP969*CU$62+$BQ969*CU$63+$BR969*CU$64+$BS969*CU$65+$BT969*CU$66+$BU969*CU$67+$BV969*CU$68+$BW969*CU$69+$BX969*CU$70+$BY969*CU$71+$BZ969*CU$72+$CA969*CU$73+$CB969*CU$74+$CC969*CU$75+$CD969*CU$76+$CE969*CU$77+$CF969*CU$78+$CG969*CU$79+$CH969*CU$80</f>
        <v>0</v>
      </c>
      <c r="CV970" s="37">
        <f t="shared" ref="CV970" si="10652">$I969*CV$3+$J969*CV$4+$K969*CV$5+$L969*CV$6+$M969*CV$7+$N969*CV$8+$O969*CV$9+$P969*CV$10+$Q969*CV$11+$R969*CV$12+$S969*CV$13+$T969*CV$14+$U969*CV$15+$V969*CV$16+$W969*CV$17+$X969*CV$18+$Y969*CV$19+$Z969*CV$20+$AA969*CV$21+$AB969*CV$22+$AC969*CV$23+$AD969*CV$24+$AE969*CV$25+$AF969*CV$26+$AG969*CV$27+$AH969*CV$28+$AI969*CV$29+$AJ969*CV$30+$AK969*CV$31+$AL969*CV$32+$AM969*CV$33+$AN969*CV$34+$AO969*CV$35+$AP969*CV$36+$AQ969*CV$37+$AR969*CV$38+$AS969*CV$39+$AT969*CV$40+$AU969*CV$41+$AV969*CV$42+$AW969*CV$43+$AX969*CV$44+$AY969*CV$45+$AZ969*CV$46+$BA969*CV$47+$BB969*CV$48+$BC969*CV$49+$BD969*CV$50+$BE969*CV$51+$BF969*CV$52+$BG969*CV$53+$BH969*CV$54+$BI969*CV$55+$BJ969*CV$56+$BK969*CV$57+$BL969*CV$58+$BM969*CV$59+$BN969*CV$60+$BO969*CV$61+$BP969*CV$62+$BQ969*CV$63+$BR969*CV$64+$BS969*CV$65+$BT969*CV$66+$BU969*CV$67+$BV969*CV$68+$BW969*CV$69+$BX969*CV$70+$BY969*CV$71+$BZ969*CV$72+$CA969*CV$73+$CB969*CV$74+$CC969*CV$75+$CD969*CV$76+$CE969*CV$77+$CF969*CV$78+$CG969*CV$79+$CH969*CV$80</f>
        <v>0</v>
      </c>
      <c r="CW970" s="37">
        <f t="shared" ref="CW970" si="10653">$I969*CW$3+$J969*CW$4+$K969*CW$5+$L969*CW$6+$M969*CW$7+$N969*CW$8+$O969*CW$9+$P969*CW$10+$Q969*CW$11+$R969*CW$12+$S969*CW$13+$T969*CW$14+$U969*CW$15+$V969*CW$16+$W969*CW$17+$X969*CW$18+$Y969*CW$19+$Z969*CW$20+$AA969*CW$21+$AB969*CW$22+$AC969*CW$23+$AD969*CW$24+$AE969*CW$25+$AF969*CW$26+$AG969*CW$27+$AH969*CW$28+$AI969*CW$29+$AJ969*CW$30+$AK969*CW$31+$AL969*CW$32+$AM969*CW$33+$AN969*CW$34+$AO969*CW$35+$AP969*CW$36+$AQ969*CW$37+$AR969*CW$38+$AS969*CW$39+$AT969*CW$40+$AU969*CW$41+$AV969*CW$42+$AW969*CW$43+$AX969*CW$44+$AY969*CW$45+$AZ969*CW$46+$BA969*CW$47+$BB969*CW$48+$BC969*CW$49+$BD969*CW$50+$BE969*CW$51+$BF969*CW$52+$BG969*CW$53+$BH969*CW$54+$BI969*CW$55+$BJ969*CW$56+$BK969*CW$57+$BL969*CW$58+$BM969*CW$59+$BN969*CW$60+$BO969*CW$61+$BP969*CW$62+$BQ969*CW$63+$BR969*CW$64+$BS969*CW$65+$BT969*CW$66+$BU969*CW$67+$BV969*CW$68+$BW969*CW$69+$BX969*CW$70+$BY969*CW$71+$BZ969*CW$72+$CA969*CW$73+$CB969*CW$74+$CC969*CW$75+$CD969*CW$76+$CE969*CW$77+$CF969*CW$78+$CG969*CW$79+$CH969*CW$80</f>
        <v>0</v>
      </c>
      <c r="CX970" s="37">
        <f t="shared" ref="CX970" si="10654">$I969*CX$3+$J969*CX$4+$K969*CX$5+$L969*CX$6+$M969*CX$7+$N969*CX$8+$O969*CX$9+$P969*CX$10+$Q969*CX$11+$R969*CX$12+$S969*CX$13+$T969*CX$14+$U969*CX$15+$V969*CX$16+$W969*CX$17+$X969*CX$18+$Y969*CX$19+$Z969*CX$20+$AA969*CX$21+$AB969*CX$22+$AC969*CX$23+$AD969*CX$24+$AE969*CX$25+$AF969*CX$26+$AG969*CX$27+$AH969*CX$28+$AI969*CX$29+$AJ969*CX$30+$AK969*CX$31+$AL969*CX$32+$AM969*CX$33+$AN969*CX$34+$AO969*CX$35+$AP969*CX$36+$AQ969*CX$37+$AR969*CX$38+$AS969*CX$39+$AT969*CX$40+$AU969*CX$41+$AV969*CX$42+$AW969*CX$43+$AX969*CX$44+$AY969*CX$45+$AZ969*CX$46+$BA969*CX$47+$BB969*CX$48+$BC969*CX$49+$BD969*CX$50+$BE969*CX$51+$BF969*CX$52+$BG969*CX$53+$BH969*CX$54+$BI969*CX$55+$BJ969*CX$56+$BK969*CX$57+$BL969*CX$58+$BM969*CX$59+$BN969*CX$60+$BO969*CX$61+$BP969*CX$62+$BQ969*CX$63+$BR969*CX$64+$BS969*CX$65+$BT969*CX$66+$BU969*CX$67+$BV969*CX$68+$BW969*CX$69+$BX969*CX$70+$BY969*CX$71+$BZ969*CX$72+$CA969*CX$73+$CB969*CX$74+$CC969*CX$75+$CD969*CX$76+$CE969*CX$77+$CF969*CX$78+$CG969*CX$79+$CH969*CX$80</f>
        <v>0</v>
      </c>
      <c r="CY970" s="37">
        <f t="shared" ref="CY970" si="10655">$I969*CY$3+$J969*CY$4+$K969*CY$5+$L969*CY$6+$M969*CY$7+$N969*CY$8+$O969*CY$9+$P969*CY$10+$Q969*CY$11+$R969*CY$12+$S969*CY$13+$T969*CY$14+$U969*CY$15+$V969*CY$16+$W969*CY$17+$X969*CY$18+$Y969*CY$19+$Z969*CY$20+$AA969*CY$21+$AB969*CY$22+$AC969*CY$23+$AD969*CY$24+$AE969*CY$25+$AF969*CY$26+$AG969*CY$27+$AH969*CY$28+$AI969*CY$29+$AJ969*CY$30+$AK969*CY$31+$AL969*CY$32+$AM969*CY$33+$AN969*CY$34+$AO969*CY$35+$AP969*CY$36+$AQ969*CY$37+$AR969*CY$38+$AS969*CY$39+$AT969*CY$40+$AU969*CY$41+$AV969*CY$42+$AW969*CY$43+$AX969*CY$44+$AY969*CY$45+$AZ969*CY$46+$BA969*CY$47+$BB969*CY$48+$BC969*CY$49+$BD969*CY$50+$BE969*CY$51+$BF969*CY$52+$BG969*CY$53+$BH969*CY$54+$BI969*CY$55+$BJ969*CY$56+$BK969*CY$57+$BL969*CY$58+$BM969*CY$59+$BN969*CY$60+$BO969*CY$61+$BP969*CY$62+$BQ969*CY$63+$BR969*CY$64+$BS969*CY$65+$BT969*CY$66+$BU969*CY$67+$BV969*CY$68+$BW969*CY$69+$BX969*CY$70+$BY969*CY$71+$BZ969*CY$72+$CA969*CY$73+$CB969*CY$74+$CC969*CY$75+$CD969*CY$76+$CE969*CY$77+$CF969*CY$78+$CG969*CY$79+$CH969*CY$80</f>
        <v>0</v>
      </c>
      <c r="CZ970" s="37">
        <f t="shared" ref="CZ970" si="10656">$I969*CZ$3+$J969*CZ$4+$K969*CZ$5+$L969*CZ$6+$M969*CZ$7+$N969*CZ$8+$O969*CZ$9+$P969*CZ$10+$Q969*CZ$11+$R969*CZ$12+$S969*CZ$13+$T969*CZ$14+$U969*CZ$15+$V969*CZ$16+$W969*CZ$17+$X969*CZ$18+$Y969*CZ$19+$Z969*CZ$20+$AA969*CZ$21+$AB969*CZ$22+$AC969*CZ$23+$AD969*CZ$24+$AE969*CZ$25+$AF969*CZ$26+$AG969*CZ$27+$AH969*CZ$28+$AI969*CZ$29+$AJ969*CZ$30+$AK969*CZ$31+$AL969*CZ$32+$AM969*CZ$33+$AN969*CZ$34+$AO969*CZ$35+$AP969*CZ$36+$AQ969*CZ$37+$AR969*CZ$38+$AS969*CZ$39+$AT969*CZ$40+$AU969*CZ$41+$AV969*CZ$42+$AW969*CZ$43+$AX969*CZ$44+$AY969*CZ$45+$AZ969*CZ$46+$BA969*CZ$47+$BB969*CZ$48+$BC969*CZ$49+$BD969*CZ$50+$BE969*CZ$51+$BF969*CZ$52+$BG969*CZ$53+$BH969*CZ$54+$BI969*CZ$55+$BJ969*CZ$56+$BK969*CZ$57+$BL969*CZ$58+$BM969*CZ$59+$BN969*CZ$60+$BO969*CZ$61+$BP969*CZ$62+$BQ969*CZ$63+$BR969*CZ$64+$BS969*CZ$65+$BT969*CZ$66+$BU969*CZ$67+$BV969*CZ$68+$BW969*CZ$69+$BX969*CZ$70+$BY969*CZ$71+$BZ969*CZ$72+$CA969*CZ$73+$CB969*CZ$74+$CC969*CZ$75+$CD969*CZ$76+$CE969*CZ$77+$CF969*CZ$78+$CG969*CZ$79+$CH969*CZ$80</f>
        <v>0</v>
      </c>
      <c r="DA970" s="37">
        <f t="shared" ref="DA970" si="10657">$I969*DA$3+$J969*DA$4+$K969*DA$5+$L969*DA$6+$M969*DA$7+$N969*DA$8+$O969*DA$9+$P969*DA$10+$Q969*DA$11+$R969*DA$12+$S969*DA$13+$T969*DA$14+$U969*DA$15+$V969*DA$16+$W969*DA$17+$X969*DA$18+$Y969*DA$19+$Z969*DA$20+$AA969*DA$21+$AB969*DA$22+$AC969*DA$23+$AD969*DA$24+$AE969*DA$25+$AF969*DA$26+$AG969*DA$27+$AH969*DA$28+$AI969*DA$29+$AJ969*DA$30+$AK969*DA$31+$AL969*DA$32+$AM969*DA$33+$AN969*DA$34+$AO969*DA$35+$AP969*DA$36+$AQ969*DA$37+$AR969*DA$38+$AS969*DA$39+$AT969*DA$40+$AU969*DA$41+$AV969*DA$42+$AW969*DA$43+$AX969*DA$44+$AY969*DA$45+$AZ969*DA$46+$BA969*DA$47+$BB969*DA$48+$BC969*DA$49+$BD969*DA$50+$BE969*DA$51+$BF969*DA$52+$BG969*DA$53+$BH969*DA$54+$BI969*DA$55+$BJ969*DA$56+$BK969*DA$57+$BL969*DA$58+$BM969*DA$59+$BN969*DA$60+$BO969*DA$61+$BP969*DA$62+$BQ969*DA$63+$BR969*DA$64+$BS969*DA$65+$BT969*DA$66+$BU969*DA$67+$BV969*DA$68+$BW969*DA$69+$BX969*DA$70+$BY969*DA$71+$BZ969*DA$72+$CA969*DA$73+$CB969*DA$74+$CC969*DA$75+$CD969*DA$76+$CE969*DA$77+$CF969*DA$78+$CG969*DA$79+$CH969*DA$80</f>
        <v>0</v>
      </c>
      <c r="DB970" s="37">
        <f t="shared" ref="DB970" si="10658">$I969*DB$3+$J969*DB$4+$K969*DB$5+$L969*DB$6+$M969*DB$7+$N969*DB$8+$O969*DB$9+$P969*DB$10+$Q969*DB$11+$R969*DB$12+$S969*DB$13+$T969*DB$14+$U969*DB$15+$V969*DB$16+$W969*DB$17+$X969*DB$18+$Y969*DB$19+$Z969*DB$20+$AA969*DB$21+$AB969*DB$22+$AC969*DB$23+$AD969*DB$24+$AE969*DB$25+$AF969*DB$26+$AG969*DB$27+$AH969*DB$28+$AI969*DB$29+$AJ969*DB$30+$AK969*DB$31+$AL969*DB$32+$AM969*DB$33+$AN969*DB$34+$AO969*DB$35+$AP969*DB$36+$AQ969*DB$37+$AR969*DB$38+$AS969*DB$39+$AT969*DB$40+$AU969*DB$41+$AV969*DB$42+$AW969*DB$43+$AX969*DB$44+$AY969*DB$45+$AZ969*DB$46+$BA969*DB$47+$BB969*DB$48+$BC969*DB$49+$BD969*DB$50+$BE969*DB$51+$BF969*DB$52+$BG969*DB$53+$BH969*DB$54+$BI969*DB$55+$BJ969*DB$56+$BK969*DB$57+$BL969*DB$58+$BM969*DB$59+$BN969*DB$60+$BO969*DB$61+$BP969*DB$62+$BQ969*DB$63+$BR969*DB$64+$BS969*DB$65+$BT969*DB$66+$BU969*DB$67+$BV969*DB$68+$BW969*DB$69+$BX969*DB$70+$BY969*DB$71+$BZ969*DB$72+$CA969*DB$73+$CB969*DB$74+$CC969*DB$75+$CD969*DB$76+$CE969*DB$77+$CF969*DB$78+$CG969*DB$79+$CH969*DB$80</f>
        <v>0</v>
      </c>
      <c r="DC970" s="37">
        <f t="shared" ref="DC970" si="10659">$I969*DC$3+$J969*DC$4+$K969*DC$5+$L969*DC$6+$M969*DC$7+$N969*DC$8+$O969*DC$9+$P969*DC$10+$Q969*DC$11+$R969*DC$12+$S969*DC$13+$T969*DC$14+$U969*DC$15+$V969*DC$16+$W969*DC$17+$X969*DC$18+$Y969*DC$19+$Z969*DC$20+$AA969*DC$21+$AB969*DC$22+$AC969*DC$23+$AD969*DC$24+$AE969*DC$25+$AF969*DC$26+$AG969*DC$27+$AH969*DC$28+$AI969*DC$29+$AJ969*DC$30+$AK969*DC$31+$AL969*DC$32+$AM969*DC$33+$AN969*DC$34+$AO969*DC$35+$AP969*DC$36+$AQ969*DC$37+$AR969*DC$38+$AS969*DC$39+$AT969*DC$40+$AU969*DC$41+$AV969*DC$42+$AW969*DC$43+$AX969*DC$44+$AY969*DC$45+$AZ969*DC$46+$BA969*DC$47+$BB969*DC$48+$BC969*DC$49+$BD969*DC$50+$BE969*DC$51+$BF969*DC$52+$BG969*DC$53+$BH969*DC$54+$BI969*DC$55+$BJ969*DC$56+$BK969*DC$57+$BL969*DC$58+$BM969*DC$59+$BN969*DC$60+$BO969*DC$61+$BP969*DC$62+$BQ969*DC$63+$BR969*DC$64+$BS969*DC$65+$BT969*DC$66+$BU969*DC$67+$BV969*DC$68+$BW969*DC$69+$BX969*DC$70+$BY969*DC$71+$BZ969*DC$72+$CA969*DC$73+$CB969*DC$74+$CC969*DC$75+$CD969*DC$76+$CE969*DC$77+$CF969*DC$78+$CG969*DC$79+$CH969*DC$80</f>
        <v>0</v>
      </c>
      <c r="DD970" s="37">
        <f t="shared" ref="DD970" si="10660">$I969*DD$3+$J969*DD$4+$K969*DD$5+$L969*DD$6+$M969*DD$7+$N969*DD$8+$O969*DD$9+$P969*DD$10+$Q969*DD$11+$R969*DD$12+$S969*DD$13+$T969*DD$14+$U969*DD$15+$V969*DD$16+$W969*DD$17+$X969*DD$18+$Y969*DD$19+$Z969*DD$20+$AA969*DD$21+$AB969*DD$22+$AC969*DD$23+$AD969*DD$24+$AE969*DD$25+$AF969*DD$26+$AG969*DD$27+$AH969*DD$28+$AI969*DD$29+$AJ969*DD$30+$AK969*DD$31+$AL969*DD$32+$AM969*DD$33+$AN969*DD$34+$AO969*DD$35+$AP969*DD$36+$AQ969*DD$37+$AR969*DD$38+$AS969*DD$39+$AT969*DD$40+$AU969*DD$41+$AV969*DD$42+$AW969*DD$43+$AX969*DD$44+$AY969*DD$45+$AZ969*DD$46+$BA969*DD$47+$BB969*DD$48+$BC969*DD$49+$BD969*DD$50+$BE969*DD$51+$BF969*DD$52+$BG969*DD$53+$BH969*DD$54+$BI969*DD$55+$BJ969*DD$56+$BK969*DD$57+$BL969*DD$58+$BM969*DD$59+$BN969*DD$60+$BO969*DD$61+$BP969*DD$62+$BQ969*DD$63+$BR969*DD$64+$BS969*DD$65+$BT969*DD$66+$BU969*DD$67+$BV969*DD$68+$BW969*DD$69+$BX969*DD$70+$BY969*DD$71+$BZ969*DD$72+$CA969*DD$73+$CB969*DD$74+$CC969*DD$75+$CD969*DD$76+$CE969*DD$77+$CF969*DD$78+$CG969*DD$79+$CH969*DD$80</f>
        <v>0</v>
      </c>
      <c r="DE970" s="37">
        <f t="shared" ref="DE970" si="10661">$I969*DE$3+$J969*DE$4+$K969*DE$5+$L969*DE$6+$M969*DE$7+$N969*DE$8+$O969*DE$9+$P969*DE$10+$Q969*DE$11+$R969*DE$12+$S969*DE$13+$T969*DE$14+$U969*DE$15+$V969*DE$16+$W969*DE$17+$X969*DE$18+$Y969*DE$19+$Z969*DE$20+$AA969*DE$21+$AB969*DE$22+$AC969*DE$23+$AD969*DE$24+$AE969*DE$25+$AF969*DE$26+$AG969*DE$27+$AH969*DE$28+$AI969*DE$29+$AJ969*DE$30+$AK969*DE$31+$AL969*DE$32+$AM969*DE$33+$AN969*DE$34+$AO969*DE$35+$AP969*DE$36+$AQ969*DE$37+$AR969*DE$38+$AS969*DE$39+$AT969*DE$40+$AU969*DE$41+$AV969*DE$42+$AW969*DE$43+$AX969*DE$44+$AY969*DE$45+$AZ969*DE$46+$BA969*DE$47+$BB969*DE$48+$BC969*DE$49+$BD969*DE$50+$BE969*DE$51+$BF969*DE$52+$BG969*DE$53+$BH969*DE$54+$BI969*DE$55+$BJ969*DE$56+$BK969*DE$57+$BL969*DE$58+$BM969*DE$59+$BN969*DE$60+$BO969*DE$61+$BP969*DE$62+$BQ969*DE$63+$BR969*DE$64+$BS969*DE$65+$BT969*DE$66+$BU969*DE$67+$BV969*DE$68+$BW969*DE$69+$BX969*DE$70+$BY969*DE$71+$BZ969*DE$72+$CA969*DE$73+$CB969*DE$74+$CC969*DE$75+$CD969*DE$76+$CE969*DE$77+$CF969*DE$78+$CG969*DE$79+$CH969*DE$80</f>
        <v>0</v>
      </c>
      <c r="DF970" s="37">
        <f t="shared" ref="DF970" si="10662">$I969*DF$3+$J969*DF$4+$K969*DF$5+$L969*DF$6+$M969*DF$7+$N969*DF$8+$O969*DF$9+$P969*DF$10+$Q969*DF$11+$R969*DF$12+$S969*DF$13+$T969*DF$14+$U969*DF$15+$V969*DF$16+$W969*DF$17+$X969*DF$18+$Y969*DF$19+$Z969*DF$20+$AA969*DF$21+$AB969*DF$22+$AC969*DF$23+$AD969*DF$24+$AE969*DF$25+$AF969*DF$26+$AG969*DF$27+$AH969*DF$28+$AI969*DF$29+$AJ969*DF$30+$AK969*DF$31+$AL969*DF$32+$AM969*DF$33+$AN969*DF$34+$AO969*DF$35+$AP969*DF$36+$AQ969*DF$37+$AR969*DF$38+$AS969*DF$39+$AT969*DF$40+$AU969*DF$41+$AV969*DF$42+$AW969*DF$43+$AX969*DF$44+$AY969*DF$45+$AZ969*DF$46+$BA969*DF$47+$BB969*DF$48+$BC969*DF$49+$BD969*DF$50+$BE969*DF$51+$BF969*DF$52+$BG969*DF$53+$BH969*DF$54+$BI969*DF$55+$BJ969*DF$56+$BK969*DF$57+$BL969*DF$58+$BM969*DF$59+$BN969*DF$60+$BO969*DF$61+$BP969*DF$62+$BQ969*DF$63+$BR969*DF$64+$BS969*DF$65+$BT969*DF$66+$BU969*DF$67+$BV969*DF$68+$BW969*DF$69+$BX969*DF$70+$BY969*DF$71+$BZ969*DF$72+$CA969*DF$73+$CB969*DF$74+$CC969*DF$75+$CD969*DF$76+$CE969*DF$77+$CF969*DF$78+$CG969*DF$79+$CH969*DF$80</f>
        <v>0</v>
      </c>
      <c r="DG970" s="38">
        <f t="shared" ref="DG970" si="10663">$I969*DG$3+$J969*DG$4+$K969*DG$5+$L969*DG$6+$M969*DG$7+$N969*DG$8+$O969*DG$9+$P969*DG$10+$Q969*DG$11+$R969*DG$12+$S969*DG$13+$T969*DG$14+$U969*DG$15+$V969*DG$16+$W969*DG$17+$X969*DG$18+$Y969*DG$19+$Z969*DG$20+$AA969*DG$21+$AB969*DG$22+$AC969*DG$23+$AD969*DG$24+$AE969*DG$25+$AF969*DG$26+$AG969*DG$27+$AH969*DG$28+$AI969*DG$29+$AJ969*DG$30+$AK969*DG$31+$AL969*DG$32+$AM969*DG$33+$AN969*DG$34+$AO969*DG$35+$AP969*DG$36+$AQ969*DG$37+$AR969*DG$38+$AS969*DG$39+$AT969*DG$40+$AU969*DG$41+$AV969*DG$42+$AW969*DG$43+$AX969*DG$44+$AY969*DG$45+$AZ969*DG$46+$BA969*DG$47+$BB969*DG$48+$BC969*DG$49+$BD969*DG$50+$BE969*DG$51+$BF969*DG$52+$BG969*DG$53+$BH969*DG$54+$BI969*DG$55+$BJ969*DG$56+$BK969*DG$57+$BL969*DG$58+$BM969*DG$59+$BN969*DG$60+$BO969*DG$61+$BP969*DG$62+$BQ969*DG$63+$BR969*DG$64+$BS969*DG$65+$BT969*DG$66+$BU969*DG$67+$BV969*DG$68+$BW969*DG$69+$BX969*DG$70+$BY969*DG$71+$BZ969*DG$72+$CA969*DG$73+$CB969*DG$74+$CC969*DG$75+$CD969*DG$76+$CE969*DG$77+$CF969*DG$78+$CG969*DG$79+$CH969*DG$80</f>
        <v>0</v>
      </c>
    </row>
    <row r="971" spans="1:117" ht="12.75" hidden="1" outlineLevel="1" x14ac:dyDescent="0.2">
      <c r="A971" s="26"/>
      <c r="B971" s="27"/>
      <c r="C971" s="27"/>
      <c r="D971" s="28"/>
      <c r="E971" s="28"/>
      <c r="F971" s="28"/>
      <c r="G971" s="28"/>
      <c r="H971" s="28"/>
      <c r="I971" s="59"/>
      <c r="J971" s="59"/>
      <c r="K971" s="59"/>
      <c r="L971" s="59"/>
      <c r="M971" s="59"/>
      <c r="N971" s="59"/>
      <c r="O971" s="59"/>
      <c r="P971" s="59"/>
      <c r="Q971" s="59"/>
      <c r="R971" s="59"/>
      <c r="S971" s="59"/>
      <c r="T971" s="59"/>
      <c r="U971" s="59"/>
      <c r="V971" s="59"/>
      <c r="W971" s="59"/>
      <c r="X971" s="59"/>
      <c r="Y971" s="59"/>
      <c r="Z971" s="59"/>
      <c r="AA971" s="59"/>
      <c r="AB971" s="59"/>
      <c r="AC971" s="59"/>
      <c r="AD971" s="59"/>
      <c r="AE971" s="59"/>
      <c r="AF971" s="59"/>
      <c r="AG971" s="59"/>
      <c r="AH971" s="59"/>
      <c r="AI971" s="59"/>
      <c r="AJ971" s="59"/>
      <c r="AK971" s="59"/>
      <c r="AL971" s="59"/>
      <c r="AM971" s="59"/>
      <c r="AN971" s="59"/>
      <c r="AO971" s="59"/>
      <c r="AP971" s="59"/>
      <c r="AQ971" s="59"/>
      <c r="AR971" s="59"/>
      <c r="AS971" s="59"/>
      <c r="AT971" s="59"/>
      <c r="AU971" s="59"/>
      <c r="AV971" s="59"/>
      <c r="AW971" s="59"/>
      <c r="AX971" s="59"/>
      <c r="AY971" s="59"/>
      <c r="AZ971" s="59"/>
      <c r="BA971" s="59"/>
      <c r="BB971" s="59"/>
      <c r="BC971" s="59"/>
      <c r="BD971" s="59"/>
      <c r="BE971" s="59"/>
      <c r="BF971" s="59"/>
      <c r="BG971" s="59"/>
      <c r="BH971" s="59"/>
      <c r="BI971" s="59"/>
      <c r="BJ971" s="59"/>
      <c r="BK971" s="59"/>
      <c r="BL971" s="59"/>
      <c r="BM971" s="59"/>
      <c r="BN971" s="59"/>
      <c r="BO971" s="59"/>
      <c r="BP971" s="59"/>
      <c r="BQ971" s="59"/>
      <c r="BR971" s="59"/>
      <c r="BS971" s="59"/>
      <c r="BT971" s="59"/>
      <c r="BU971" s="59"/>
      <c r="BV971" s="59"/>
      <c r="BW971" s="59"/>
      <c r="BX971" s="59"/>
      <c r="BY971" s="59"/>
      <c r="BZ971" s="59"/>
      <c r="CA971" s="59"/>
      <c r="CB971" s="59"/>
      <c r="CC971" s="59"/>
      <c r="CD971" s="59"/>
      <c r="CE971" s="59"/>
      <c r="CF971" s="59"/>
      <c r="CG971" s="59"/>
      <c r="CH971" s="59"/>
      <c r="CI971" s="28"/>
      <c r="CJ971" s="28"/>
      <c r="CK971" s="28"/>
      <c r="CL971" s="28"/>
      <c r="CM971" s="29" t="s">
        <v>8</v>
      </c>
      <c r="CN971" s="39"/>
      <c r="CO971" s="40"/>
      <c r="CP971" s="40"/>
      <c r="CQ971" s="40"/>
      <c r="CR971" s="40"/>
      <c r="CS971" s="40"/>
      <c r="CT971" s="40"/>
      <c r="CU971" s="40"/>
      <c r="CV971" s="40"/>
      <c r="CW971" s="40"/>
      <c r="CX971" s="40"/>
      <c r="CY971" s="40"/>
      <c r="CZ971" s="40"/>
      <c r="DA971" s="40"/>
      <c r="DB971" s="40"/>
      <c r="DC971" s="40"/>
      <c r="DD971" s="40"/>
      <c r="DE971" s="40"/>
      <c r="DF971" s="40"/>
      <c r="DG971" s="41"/>
    </row>
    <row r="972" spans="1:117" ht="12.75" collapsed="1" x14ac:dyDescent="0.2">
      <c r="A972" s="19" t="s">
        <v>576</v>
      </c>
      <c r="B972" s="19" t="s">
        <v>883</v>
      </c>
      <c r="C972" s="19"/>
      <c r="D972" s="20" t="s">
        <v>565</v>
      </c>
      <c r="E972" s="20">
        <v>6</v>
      </c>
      <c r="F972" s="20">
        <f>IF($C$4="",SUMIF(stock_on_hand!A:A,planner!A972,stock_on_hand!C:C),SUMIFS(stock_on_hand!C:C,stock_on_hand!A:A,planner!A972,stock_on_hand!E:E,$C$4))</f>
        <v>40</v>
      </c>
      <c r="G972" s="20"/>
      <c r="H972" s="20" t="s">
        <v>6</v>
      </c>
      <c r="I972" s="57">
        <f>IFERROR(HLOOKUP(I$188,bom!$2:$300,MATCH($A972,bom!$A:$A,0)-1,0),0)</f>
        <v>0</v>
      </c>
      <c r="J972" s="57">
        <f>IFERROR(HLOOKUP(J$188,bom!$2:$300,MATCH($A972,bom!$A:$A,0)-1,0),0)</f>
        <v>0</v>
      </c>
      <c r="K972" s="57">
        <f>IFERROR(HLOOKUP(K$188,bom!$2:$300,MATCH($A972,bom!$A:$A,0)-1,0),0)</f>
        <v>0</v>
      </c>
      <c r="L972" s="57">
        <f>IFERROR(HLOOKUP(L$188,bom!$2:$300,MATCH($A972,bom!$A:$A,0)-1,0),0)</f>
        <v>0</v>
      </c>
      <c r="M972" s="57">
        <f>IFERROR(HLOOKUP(M$188,bom!$2:$300,MATCH($A972,bom!$A:$A,0)-1,0),0)</f>
        <v>0</v>
      </c>
      <c r="N972" s="57">
        <f>IFERROR(HLOOKUP(N$188,bom!$2:$300,MATCH($A972,bom!$A:$A,0)-1,0),0)</f>
        <v>0</v>
      </c>
      <c r="O972" s="57">
        <f>IFERROR(HLOOKUP(O$188,bom!$2:$300,MATCH($A972,bom!$A:$A,0)-1,0),0)</f>
        <v>0</v>
      </c>
      <c r="P972" s="57">
        <f>IFERROR(HLOOKUP(P$188,bom!$2:$300,MATCH($A972,bom!$A:$A,0)-1,0),0)</f>
        <v>0</v>
      </c>
      <c r="Q972" s="57">
        <f>IFERROR(HLOOKUP(Q$188,bom!$2:$300,MATCH($A972,bom!$A:$A,0)-1,0),0)</f>
        <v>0</v>
      </c>
      <c r="R972" s="57">
        <f>IFERROR(HLOOKUP(R$188,bom!$2:$300,MATCH($A972,bom!$A:$A,0)-1,0),0)</f>
        <v>0</v>
      </c>
      <c r="S972" s="57">
        <f>IFERROR(HLOOKUP(S$188,bom!$2:$300,MATCH($A972,bom!$A:$A,0)-1,0),0)</f>
        <v>0</v>
      </c>
      <c r="T972" s="57">
        <f>IFERROR(HLOOKUP(T$188,bom!$2:$300,MATCH($A972,bom!$A:$A,0)-1,0),0)</f>
        <v>0</v>
      </c>
      <c r="U972" s="57">
        <f>IFERROR(HLOOKUP(U$188,bom!$2:$300,MATCH($A972,bom!$A:$A,0)-1,0),0)</f>
        <v>0</v>
      </c>
      <c r="V972" s="57">
        <f>IFERROR(HLOOKUP(V$188,bom!$2:$300,MATCH($A972,bom!$A:$A,0)-1,0),0)</f>
        <v>0</v>
      </c>
      <c r="W972" s="57">
        <f>IFERROR(HLOOKUP(W$188,bom!$2:$300,MATCH($A972,bom!$A:$A,0)-1,0),0)</f>
        <v>0</v>
      </c>
      <c r="X972" s="57">
        <f>IFERROR(HLOOKUP(X$188,bom!$2:$300,MATCH($A972,bom!$A:$A,0)-1,0),0)</f>
        <v>0</v>
      </c>
      <c r="Y972" s="57">
        <f>IFERROR(HLOOKUP(Y$188,bom!$2:$300,MATCH($A972,bom!$A:$A,0)-1,0),0)</f>
        <v>0</v>
      </c>
      <c r="Z972" s="57">
        <f>IFERROR(HLOOKUP(Z$188,bom!$2:$300,MATCH($A972,bom!$A:$A,0)-1,0),0)</f>
        <v>0</v>
      </c>
      <c r="AA972" s="57">
        <f>IFERROR(HLOOKUP(AA$188,bom!$2:$300,MATCH($A972,bom!$A:$A,0)-1,0),0)</f>
        <v>0</v>
      </c>
      <c r="AB972" s="57">
        <f>IFERROR(HLOOKUP(AB$188,bom!$2:$300,MATCH($A972,bom!$A:$A,0)-1,0),0)</f>
        <v>0</v>
      </c>
      <c r="AC972" s="57">
        <f>IFERROR(HLOOKUP(AC$188,bom!$2:$300,MATCH($A972,bom!$A:$A,0)-1,0),0)</f>
        <v>0</v>
      </c>
      <c r="AD972" s="57">
        <f>IFERROR(HLOOKUP(AD$188,bom!$2:$300,MATCH($A972,bom!$A:$A,0)-1,0),0)</f>
        <v>0</v>
      </c>
      <c r="AE972" s="57">
        <f>IFERROR(HLOOKUP(AE$188,bom!$2:$300,MATCH($A972,bom!$A:$A,0)-1,0),0)</f>
        <v>0</v>
      </c>
      <c r="AF972" s="57">
        <f>IFERROR(HLOOKUP(AF$188,bom!$2:$300,MATCH($A972,bom!$A:$A,0)-1,0),0)</f>
        <v>0</v>
      </c>
      <c r="AG972" s="57">
        <f>IFERROR(HLOOKUP(AG$188,bom!$2:$300,MATCH($A972,bom!$A:$A,0)-1,0),0)</f>
        <v>0</v>
      </c>
      <c r="AH972" s="57">
        <f>IFERROR(HLOOKUP(AH$188,bom!$2:$300,MATCH($A972,bom!$A:$A,0)-1,0),0)</f>
        <v>0</v>
      </c>
      <c r="AI972" s="57">
        <f>IFERROR(HLOOKUP(AI$188,bom!$2:$300,MATCH($A972,bom!$A:$A,0)-1,0),0)</f>
        <v>0</v>
      </c>
      <c r="AJ972" s="57">
        <f>IFERROR(HLOOKUP(AJ$188,bom!$2:$300,MATCH($A972,bom!$A:$A,0)-1,0),0)</f>
        <v>0</v>
      </c>
      <c r="AK972" s="57">
        <f>IFERROR(HLOOKUP(AK$188,bom!$2:$300,MATCH($A972,bom!$A:$A,0)-1,0),0)</f>
        <v>0</v>
      </c>
      <c r="AL972" s="57">
        <f>IFERROR(HLOOKUP(AL$188,bom!$2:$300,MATCH($A972,bom!$A:$A,0)-1,0),0)</f>
        <v>0</v>
      </c>
      <c r="AM972" s="57">
        <f>IFERROR(HLOOKUP(AM$188,bom!$2:$300,MATCH($A972,bom!$A:$A,0)-1,0),0)</f>
        <v>0</v>
      </c>
      <c r="AN972" s="57">
        <f>IFERROR(HLOOKUP(AN$188,bom!$2:$300,MATCH($A972,bom!$A:$A,0)-1,0),0)</f>
        <v>0</v>
      </c>
      <c r="AO972" s="57">
        <f>IFERROR(HLOOKUP(AO$188,bom!$2:$300,MATCH($A972,bom!$A:$A,0)-1,0),0)</f>
        <v>0</v>
      </c>
      <c r="AP972" s="57">
        <f>IFERROR(HLOOKUP(AP$188,bom!$2:$300,MATCH($A972,bom!$A:$A,0)-1,0),0)</f>
        <v>0</v>
      </c>
      <c r="AQ972" s="57">
        <f>IFERROR(HLOOKUP(AQ$188,bom!$2:$300,MATCH($A972,bom!$A:$A,0)-1,0),0)</f>
        <v>0</v>
      </c>
      <c r="AR972" s="57">
        <f>IFERROR(HLOOKUP(AR$188,bom!$2:$300,MATCH($A972,bom!$A:$A,0)-1,0),0)</f>
        <v>0</v>
      </c>
      <c r="AS972" s="57">
        <f>IFERROR(HLOOKUP(AS$188,bom!$2:$300,MATCH($A972,bom!$A:$A,0)-1,0),0)</f>
        <v>0</v>
      </c>
      <c r="AT972" s="57">
        <f>IFERROR(HLOOKUP(AT$188,bom!$2:$300,MATCH($A972,bom!$A:$A,0)-1,0),0)</f>
        <v>0</v>
      </c>
      <c r="AU972" s="57">
        <f>IFERROR(HLOOKUP(AU$188,bom!$2:$300,MATCH($A972,bom!$A:$A,0)-1,0),0)</f>
        <v>0</v>
      </c>
      <c r="AV972" s="57">
        <f>IFERROR(HLOOKUP(AV$188,bom!$2:$300,MATCH($A972,bom!$A:$A,0)-1,0),0)</f>
        <v>0</v>
      </c>
      <c r="AW972" s="57">
        <f>IFERROR(HLOOKUP(AW$188,bom!$2:$300,MATCH($A972,bom!$A:$A,0)-1,0),0)</f>
        <v>0</v>
      </c>
      <c r="AX972" s="57">
        <f>IFERROR(HLOOKUP(AX$188,bom!$2:$300,MATCH($A972,bom!$A:$A,0)-1,0),0)</f>
        <v>0</v>
      </c>
      <c r="AY972" s="57">
        <f>IFERROR(HLOOKUP(AY$188,bom!$2:$300,MATCH($A972,bom!$A:$A,0)-1,0),0)</f>
        <v>0</v>
      </c>
      <c r="AZ972" s="57">
        <f>IFERROR(HLOOKUP(AZ$188,bom!$2:$300,MATCH($A972,bom!$A:$A,0)-1,0),0)</f>
        <v>0</v>
      </c>
      <c r="BA972" s="57">
        <f>IFERROR(HLOOKUP(BA$188,bom!$2:$300,MATCH($A972,bom!$A:$A,0)-1,0),0)</f>
        <v>0</v>
      </c>
      <c r="BB972" s="57">
        <f>IFERROR(HLOOKUP(BB$188,bom!$2:$300,MATCH($A972,bom!$A:$A,0)-1,0),0)</f>
        <v>0</v>
      </c>
      <c r="BC972" s="57">
        <f>IFERROR(HLOOKUP(BC$188,bom!$2:$300,MATCH($A972,bom!$A:$A,0)-1,0),0)</f>
        <v>0</v>
      </c>
      <c r="BD972" s="57">
        <f>IFERROR(HLOOKUP(BD$188,bom!$2:$300,MATCH($A972,bom!$A:$A,0)-1,0),0)</f>
        <v>0</v>
      </c>
      <c r="BE972" s="57">
        <f>IFERROR(HLOOKUP(BE$188,bom!$2:$300,MATCH($A972,bom!$A:$A,0)-1,0),0)</f>
        <v>0</v>
      </c>
      <c r="BF972" s="57">
        <f>IFERROR(HLOOKUP(BF$188,bom!$2:$300,MATCH($A972,bom!$A:$A,0)-1,0),0)</f>
        <v>0</v>
      </c>
      <c r="BG972" s="57">
        <f>IFERROR(HLOOKUP(BG$188,bom!$2:$300,MATCH($A972,bom!$A:$A,0)-1,0),0)</f>
        <v>0</v>
      </c>
      <c r="BH972" s="57">
        <f>IFERROR(HLOOKUP(BH$188,bom!$2:$300,MATCH($A972,bom!$A:$A,0)-1,0),0)</f>
        <v>0</v>
      </c>
      <c r="BI972" s="57">
        <f>IFERROR(HLOOKUP(BI$188,bom!$2:$300,MATCH($A972,bom!$A:$A,0)-1,0),0)</f>
        <v>0</v>
      </c>
      <c r="BJ972" s="57">
        <f>IFERROR(HLOOKUP(BJ$188,bom!$2:$300,MATCH($A972,bom!$A:$A,0)-1,0),0)</f>
        <v>0</v>
      </c>
      <c r="BK972" s="57">
        <f>IFERROR(HLOOKUP(BK$188,bom!$2:$300,MATCH($A972,bom!$A:$A,0)-1,0),0)</f>
        <v>0</v>
      </c>
      <c r="BL972" s="57">
        <f>IFERROR(HLOOKUP(BL$188,bom!$2:$300,MATCH($A972,bom!$A:$A,0)-1,0),0)</f>
        <v>0</v>
      </c>
      <c r="BM972" s="57">
        <f>IFERROR(HLOOKUP(BM$188,bom!$2:$300,MATCH($A972,bom!$A:$A,0)-1,0),0)</f>
        <v>0</v>
      </c>
      <c r="BN972" s="57">
        <f>IFERROR(HLOOKUP(BN$188,bom!$2:$300,MATCH($A972,bom!$A:$A,0)-1,0),0)</f>
        <v>0</v>
      </c>
      <c r="BO972" s="57">
        <f>IFERROR(HLOOKUP(BO$188,bom!$2:$300,MATCH($A972,bom!$A:$A,0)-1,0),0)</f>
        <v>0</v>
      </c>
      <c r="BP972" s="57">
        <f>IFERROR(HLOOKUP(BP$188,bom!$2:$300,MATCH($A972,bom!$A:$A,0)-1,0),0)</f>
        <v>0</v>
      </c>
      <c r="BQ972" s="57">
        <f>IFERROR(HLOOKUP(BQ$188,bom!$2:$300,MATCH($A972,bom!$A:$A,0)-1,0),0)</f>
        <v>0</v>
      </c>
      <c r="BR972" s="57">
        <f>IFERROR(HLOOKUP(BR$188,bom!$2:$300,MATCH($A972,bom!$A:$A,0)-1,0),0)</f>
        <v>0</v>
      </c>
      <c r="BS972" s="57">
        <f>IFERROR(HLOOKUP(BS$188,bom!$2:$300,MATCH($A972,bom!$A:$A,0)-1,0),0)</f>
        <v>0</v>
      </c>
      <c r="BT972" s="57">
        <f>IFERROR(HLOOKUP(BT$188,bom!$2:$300,MATCH($A972,bom!$A:$A,0)-1,0),0)</f>
        <v>0</v>
      </c>
      <c r="BU972" s="57">
        <f>IFERROR(HLOOKUP(BU$188,bom!$2:$300,MATCH($A972,bom!$A:$A,0)-1,0),0)</f>
        <v>0</v>
      </c>
      <c r="BV972" s="57">
        <f>IFERROR(HLOOKUP(BV$188,bom!$2:$300,MATCH($A972,bom!$A:$A,0)-1,0),0)</f>
        <v>0</v>
      </c>
      <c r="BW972" s="57">
        <f>IFERROR(HLOOKUP(BW$188,bom!$2:$300,MATCH($A972,bom!$A:$A,0)-1,0),0)</f>
        <v>0</v>
      </c>
      <c r="BX972" s="57">
        <f>IFERROR(HLOOKUP(BX$188,bom!$2:$300,MATCH($A972,bom!$A:$A,0)-1,0),0)</f>
        <v>0</v>
      </c>
      <c r="BY972" s="57">
        <f>IFERROR(HLOOKUP(BY$188,bom!$2:$300,MATCH($A972,bom!$A:$A,0)-1,0),0)</f>
        <v>0</v>
      </c>
      <c r="BZ972" s="57">
        <f>IFERROR(HLOOKUP(BZ$188,bom!$2:$300,MATCH($A972,bom!$A:$A,0)-1,0),0)</f>
        <v>0</v>
      </c>
      <c r="CA972" s="57">
        <f>IFERROR(HLOOKUP(CA$188,bom!$2:$300,MATCH($A972,bom!$A:$A,0)-1,0),0)</f>
        <v>0</v>
      </c>
      <c r="CB972" s="57">
        <f>IFERROR(HLOOKUP(CB$188,bom!$2:$300,MATCH($A972,bom!$A:$A,0)-1,0),0)</f>
        <v>0</v>
      </c>
      <c r="CC972" s="57">
        <f>IFERROR(HLOOKUP(CC$188,bom!$2:$300,MATCH($A972,bom!$A:$A,0)-1,0),0)</f>
        <v>0</v>
      </c>
      <c r="CD972" s="57">
        <f>IFERROR(HLOOKUP(CD$188,bom!$2:$300,MATCH($A972,bom!$A:$A,0)-1,0),0)</f>
        <v>0</v>
      </c>
      <c r="CE972" s="57">
        <f>IFERROR(HLOOKUP(CE$188,bom!$2:$300,MATCH($A972,bom!$A:$A,0)-1,0),0)</f>
        <v>0</v>
      </c>
      <c r="CF972" s="57">
        <f>IFERROR(HLOOKUP(CF$188,bom!$2:$300,MATCH($A972,bom!$A:$A,0)-1,0),0)</f>
        <v>0</v>
      </c>
      <c r="CG972" s="57">
        <f>IFERROR(HLOOKUP(CG$188,bom!$2:$300,MATCH($A972,bom!$A:$A,0)-1,0),0)</f>
        <v>0</v>
      </c>
      <c r="CH972" s="57">
        <f>IFERROR(HLOOKUP(CH$188,bom!$2:$300,MATCH($A972,bom!$A:$A,0)-1,0),0)</f>
        <v>0</v>
      </c>
      <c r="CI972" s="20"/>
      <c r="CJ972" s="20"/>
      <c r="CK972" s="20"/>
      <c r="CL972" s="20"/>
      <c r="CM972" s="32" t="str">
        <f t="shared" ref="CM972" si="10664">IF(G972&gt;0,IF(CN972&lt;(0.8*G972),"WARNING!!!",IF(CN972&lt;G972,"ORDER","OK")),IF((VLOOKUP(A972,A:DG,91+E972,0))&lt;0,"WARNING!!!",IF((VLOOKUP(A972,A:DG,91+ROUND(1.25*E972,0),0))&lt;0,"ORDER","OK")))</f>
        <v>OK</v>
      </c>
      <c r="CN972" s="33">
        <f t="shared" ref="CN972" si="10665">F972-CN973+CN974</f>
        <v>40</v>
      </c>
      <c r="CO972" s="34">
        <f t="shared" ref="CO972" si="10666">CN972-CO973+CO974</f>
        <v>40</v>
      </c>
      <c r="CP972" s="34">
        <f t="shared" ref="CP972" si="10667">CO972-CP973+CP974</f>
        <v>40</v>
      </c>
      <c r="CQ972" s="34">
        <f t="shared" ref="CQ972" si="10668">CP972-CQ973+CQ974</f>
        <v>40</v>
      </c>
      <c r="CR972" s="34">
        <f t="shared" ref="CR972" si="10669">CQ972-CR973+CR974</f>
        <v>40</v>
      </c>
      <c r="CS972" s="34">
        <f t="shared" ref="CS972" si="10670">CR972-CS973+CS974</f>
        <v>40</v>
      </c>
      <c r="CT972" s="34">
        <f t="shared" ref="CT972" si="10671">CS972-CT973+CT974</f>
        <v>40</v>
      </c>
      <c r="CU972" s="34">
        <f t="shared" ref="CU972" si="10672">CT972-CU973+CU974</f>
        <v>40</v>
      </c>
      <c r="CV972" s="34">
        <f t="shared" ref="CV972" si="10673">CU972-CV973+CV974</f>
        <v>40</v>
      </c>
      <c r="CW972" s="34">
        <f t="shared" ref="CW972" si="10674">CV972-CW973+CW974</f>
        <v>40</v>
      </c>
      <c r="CX972" s="34">
        <f t="shared" ref="CX972" si="10675">CW972-CX973+CX974</f>
        <v>40</v>
      </c>
      <c r="CY972" s="34">
        <f t="shared" ref="CY972" si="10676">CX972-CY973+CY974</f>
        <v>40</v>
      </c>
      <c r="CZ972" s="34">
        <f t="shared" ref="CZ972" si="10677">CY972-CZ973+CZ974</f>
        <v>40</v>
      </c>
      <c r="DA972" s="34">
        <f t="shared" ref="DA972" si="10678">CZ972-DA973+DA974</f>
        <v>40</v>
      </c>
      <c r="DB972" s="34">
        <f t="shared" ref="DB972" si="10679">DA972-DB973+DB974</f>
        <v>40</v>
      </c>
      <c r="DC972" s="34">
        <f t="shared" ref="DC972" si="10680">DB972-DC973+DC974</f>
        <v>40</v>
      </c>
      <c r="DD972" s="34">
        <f t="shared" ref="DD972" si="10681">DC972-DD973+DD974</f>
        <v>40</v>
      </c>
      <c r="DE972" s="34">
        <f t="shared" ref="DE972" si="10682">DD972-DE973+DE974</f>
        <v>40</v>
      </c>
      <c r="DF972" s="34">
        <f t="shared" ref="DF972" si="10683">DE972-DF973+DF974</f>
        <v>40</v>
      </c>
      <c r="DG972" s="35">
        <f t="shared" ref="DG972" si="10684">DF972-DG973+DG974</f>
        <v>40</v>
      </c>
      <c r="DM972" s="21"/>
    </row>
    <row r="973" spans="1:117" ht="12.75" hidden="1" outlineLevel="1" x14ac:dyDescent="0.2">
      <c r="A973" s="22"/>
      <c r="B973" s="23"/>
      <c r="C973" s="23"/>
      <c r="D973" s="24"/>
      <c r="E973" s="24"/>
      <c r="F973" s="24"/>
      <c r="G973" s="24"/>
      <c r="H973" s="24"/>
      <c r="I973" s="58"/>
      <c r="J973" s="58"/>
      <c r="K973" s="58"/>
      <c r="L973" s="58"/>
      <c r="M973" s="58"/>
      <c r="N973" s="58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  <c r="AG973" s="58"/>
      <c r="AH973" s="58"/>
      <c r="AI973" s="58"/>
      <c r="AJ973" s="58"/>
      <c r="AK973" s="58"/>
      <c r="AL973" s="58"/>
      <c r="AM973" s="58"/>
      <c r="AN973" s="58"/>
      <c r="AO973" s="58"/>
      <c r="AP973" s="58"/>
      <c r="AQ973" s="58"/>
      <c r="AR973" s="58"/>
      <c r="AS973" s="58"/>
      <c r="AT973" s="58"/>
      <c r="AU973" s="58"/>
      <c r="AV973" s="58"/>
      <c r="AW973" s="58"/>
      <c r="AX973" s="58"/>
      <c r="AY973" s="58"/>
      <c r="AZ973" s="58"/>
      <c r="BA973" s="58"/>
      <c r="BB973" s="58"/>
      <c r="BC973" s="58"/>
      <c r="BD973" s="58"/>
      <c r="BE973" s="58"/>
      <c r="BF973" s="58"/>
      <c r="BG973" s="58"/>
      <c r="BH973" s="58"/>
      <c r="BI973" s="58"/>
      <c r="BJ973" s="58"/>
      <c r="BK973" s="58"/>
      <c r="BL973" s="58"/>
      <c r="BM973" s="58"/>
      <c r="BN973" s="58"/>
      <c r="BO973" s="58"/>
      <c r="BP973" s="58"/>
      <c r="BQ973" s="58"/>
      <c r="BR973" s="58"/>
      <c r="BS973" s="58"/>
      <c r="BT973" s="58"/>
      <c r="BU973" s="58"/>
      <c r="BV973" s="58"/>
      <c r="BW973" s="58"/>
      <c r="BX973" s="58"/>
      <c r="BY973" s="58"/>
      <c r="BZ973" s="58"/>
      <c r="CA973" s="58"/>
      <c r="CB973" s="58"/>
      <c r="CC973" s="58"/>
      <c r="CD973" s="58"/>
      <c r="CE973" s="58"/>
      <c r="CF973" s="58"/>
      <c r="CG973" s="58"/>
      <c r="CH973" s="58"/>
      <c r="CI973" s="24"/>
      <c r="CJ973" s="24"/>
      <c r="CK973" s="24"/>
      <c r="CL973" s="24"/>
      <c r="CM973" s="25" t="s">
        <v>7</v>
      </c>
      <c r="CN973" s="36">
        <f t="shared" ref="CN973" si="10685">$I972*CN$3+$J972*CN$4+$K972*CN$5+$L972*CN$6+$M972*CN$7+$N972*CN$8+$O972*CN$9+$P972*CN$10+$Q972*CN$11+$R972*CN$12+$S972*CN$13+$T972*CN$14+$U972*CN$15+$V972*CN$16+$W972*CN$17+$X972*CN$18+$Y972*CN$19+$Z972*CN$20+$AA972*CN$21+$AB972*CN$22+$AC972*CN$23+$AD972*CN$24+$AE972*CN$25+$AF972*CN$26+$AG972*CN$27+$AH972*CN$28+$AI972*CN$29+$AJ972*CN$30+$AK972*CN$31+$AL972*CN$32+$AM972*CN$33+$AN972*CN$34+$AO972*CN$35+$AP972*CN$36+$AQ972*CN$37+$AR972*CN$38+$AS972*CN$39+$AT972*CN$40+$AU972*CN$41+$AV972*CN$42+$AW972*CN$43+$AX972*CN$44+$AY972*CN$45+$AZ972*CN$46+$BA972*CN$47+$BB972*CN$48+$BC972*CN$49+$BD972*CN$50+$BE972*CN$51+$BF972*CN$52+$BG972*CN$53+$BH972*CN$54+$BI972*CN$55+$BJ972*CN$56+$BK972*CN$57+$BL972*CN$58+$BM972*CN$59+$BN972*CN$60+$BO972*CN$61+$BP972*CN$62+$BQ972*CN$63+$BR972*CN$64+$BS972*CN$65+$BT972*CN$66+$BU972*CN$67+$BV972*CN$68+$BW972*CN$69+$BX972*CN$70+$BY972*CN$71+$BZ972*CN$72+$CA972*CN$73+$CB972*CN$74+$CC972*CN$75+$CD972*CN$76+$CE972*CN$77+$CF972*CN$78+$CG972*CN$79+$CH972*CN$80</f>
        <v>0</v>
      </c>
      <c r="CO973" s="37">
        <f t="shared" ref="CO973" si="10686">$I972*CO$3+$J972*CO$4+$K972*CO$5+$L972*CO$6+$M972*CO$7+$N972*CO$8+$O972*CO$9+$P972*CO$10+$Q972*CO$11+$R972*CO$12+$S972*CO$13+$T972*CO$14+$U972*CO$15+$V972*CO$16+$W972*CO$17+$X972*CO$18+$Y972*CO$19+$Z972*CO$20+$AA972*CO$21+$AB972*CO$22+$AC972*CO$23+$AD972*CO$24+$AE972*CO$25+$AF972*CO$26+$AG972*CO$27+$AH972*CO$28+$AI972*CO$29+$AJ972*CO$30+$AK972*CO$31+$AL972*CO$32+$AM972*CO$33+$AN972*CO$34+$AO972*CO$35+$AP972*CO$36+$AQ972*CO$37+$AR972*CO$38+$AS972*CO$39+$AT972*CO$40+$AU972*CO$41+$AV972*CO$42+$AW972*CO$43+$AX972*CO$44+$AY972*CO$45+$AZ972*CO$46+$BA972*CO$47+$BB972*CO$48+$BC972*CO$49+$BD972*CO$50+$BE972*CO$51+$BF972*CO$52+$BG972*CO$53+$BH972*CO$54+$BI972*CO$55+$BJ972*CO$56+$BK972*CO$57+$BL972*CO$58+$BM972*CO$59+$BN972*CO$60+$BO972*CO$61+$BP972*CO$62+$BQ972*CO$63+$BR972*CO$64+$BS972*CO$65+$BT972*CO$66+$BU972*CO$67+$BV972*CO$68+$BW972*CO$69+$BX972*CO$70+$BY972*CO$71+$BZ972*CO$72+$CA972*CO$73+$CB972*CO$74+$CC972*CO$75+$CD972*CO$76+$CE972*CO$77+$CF972*CO$78+$CG972*CO$79+$CH972*CO$80</f>
        <v>0</v>
      </c>
      <c r="CP973" s="37">
        <f t="shared" ref="CP973" si="10687">$I972*CP$3+$J972*CP$4+$K972*CP$5+$L972*CP$6+$M972*CP$7+$N972*CP$8+$O972*CP$9+$P972*CP$10+$Q972*CP$11+$R972*CP$12+$S972*CP$13+$T972*CP$14+$U972*CP$15+$V972*CP$16+$W972*CP$17+$X972*CP$18+$Y972*CP$19+$Z972*CP$20+$AA972*CP$21+$AB972*CP$22+$AC972*CP$23+$AD972*CP$24+$AE972*CP$25+$AF972*CP$26+$AG972*CP$27+$AH972*CP$28+$AI972*CP$29+$AJ972*CP$30+$AK972*CP$31+$AL972*CP$32+$AM972*CP$33+$AN972*CP$34+$AO972*CP$35+$AP972*CP$36+$AQ972*CP$37+$AR972*CP$38+$AS972*CP$39+$AT972*CP$40+$AU972*CP$41+$AV972*CP$42+$AW972*CP$43+$AX972*CP$44+$AY972*CP$45+$AZ972*CP$46+$BA972*CP$47+$BB972*CP$48+$BC972*CP$49+$BD972*CP$50+$BE972*CP$51+$BF972*CP$52+$BG972*CP$53+$BH972*CP$54+$BI972*CP$55+$BJ972*CP$56+$BK972*CP$57+$BL972*CP$58+$BM972*CP$59+$BN972*CP$60+$BO972*CP$61+$BP972*CP$62+$BQ972*CP$63+$BR972*CP$64+$BS972*CP$65+$BT972*CP$66+$BU972*CP$67+$BV972*CP$68+$BW972*CP$69+$BX972*CP$70+$BY972*CP$71+$BZ972*CP$72+$CA972*CP$73+$CB972*CP$74+$CC972*CP$75+$CD972*CP$76+$CE972*CP$77+$CF972*CP$78+$CG972*CP$79+$CH972*CP$80</f>
        <v>0</v>
      </c>
      <c r="CQ973" s="37">
        <f t="shared" ref="CQ973" si="10688">$I972*CQ$3+$J972*CQ$4+$K972*CQ$5+$L972*CQ$6+$M972*CQ$7+$N972*CQ$8+$O972*CQ$9+$P972*CQ$10+$Q972*CQ$11+$R972*CQ$12+$S972*CQ$13+$T972*CQ$14+$U972*CQ$15+$V972*CQ$16+$W972*CQ$17+$X972*CQ$18+$Y972*CQ$19+$Z972*CQ$20+$AA972*CQ$21+$AB972*CQ$22+$AC972*CQ$23+$AD972*CQ$24+$AE972*CQ$25+$AF972*CQ$26+$AG972*CQ$27+$AH972*CQ$28+$AI972*CQ$29+$AJ972*CQ$30+$AK972*CQ$31+$AL972*CQ$32+$AM972*CQ$33+$AN972*CQ$34+$AO972*CQ$35+$AP972*CQ$36+$AQ972*CQ$37+$AR972*CQ$38+$AS972*CQ$39+$AT972*CQ$40+$AU972*CQ$41+$AV972*CQ$42+$AW972*CQ$43+$AX972*CQ$44+$AY972*CQ$45+$AZ972*CQ$46+$BA972*CQ$47+$BB972*CQ$48+$BC972*CQ$49+$BD972*CQ$50+$BE972*CQ$51+$BF972*CQ$52+$BG972*CQ$53+$BH972*CQ$54+$BI972*CQ$55+$BJ972*CQ$56+$BK972*CQ$57+$BL972*CQ$58+$BM972*CQ$59+$BN972*CQ$60+$BO972*CQ$61+$BP972*CQ$62+$BQ972*CQ$63+$BR972*CQ$64+$BS972*CQ$65+$BT972*CQ$66+$BU972*CQ$67+$BV972*CQ$68+$BW972*CQ$69+$BX972*CQ$70+$BY972*CQ$71+$BZ972*CQ$72+$CA972*CQ$73+$CB972*CQ$74+$CC972*CQ$75+$CD972*CQ$76+$CE972*CQ$77+$CF972*CQ$78+$CG972*CQ$79+$CH972*CQ$80</f>
        <v>0</v>
      </c>
      <c r="CR973" s="37">
        <f t="shared" ref="CR973" si="10689">$I972*CR$3+$J972*CR$4+$K972*CR$5+$L972*CR$6+$M972*CR$7+$N972*CR$8+$O972*CR$9+$P972*CR$10+$Q972*CR$11+$R972*CR$12+$S972*CR$13+$T972*CR$14+$U972*CR$15+$V972*CR$16+$W972*CR$17+$X972*CR$18+$Y972*CR$19+$Z972*CR$20+$AA972*CR$21+$AB972*CR$22+$AC972*CR$23+$AD972*CR$24+$AE972*CR$25+$AF972*CR$26+$AG972*CR$27+$AH972*CR$28+$AI972*CR$29+$AJ972*CR$30+$AK972*CR$31+$AL972*CR$32+$AM972*CR$33+$AN972*CR$34+$AO972*CR$35+$AP972*CR$36+$AQ972*CR$37+$AR972*CR$38+$AS972*CR$39+$AT972*CR$40+$AU972*CR$41+$AV972*CR$42+$AW972*CR$43+$AX972*CR$44+$AY972*CR$45+$AZ972*CR$46+$BA972*CR$47+$BB972*CR$48+$BC972*CR$49+$BD972*CR$50+$BE972*CR$51+$BF972*CR$52+$BG972*CR$53+$BH972*CR$54+$BI972*CR$55+$BJ972*CR$56+$BK972*CR$57+$BL972*CR$58+$BM972*CR$59+$BN972*CR$60+$BO972*CR$61+$BP972*CR$62+$BQ972*CR$63+$BR972*CR$64+$BS972*CR$65+$BT972*CR$66+$BU972*CR$67+$BV972*CR$68+$BW972*CR$69+$BX972*CR$70+$BY972*CR$71+$BZ972*CR$72+$CA972*CR$73+$CB972*CR$74+$CC972*CR$75+$CD972*CR$76+$CE972*CR$77+$CF972*CR$78+$CG972*CR$79+$CH972*CR$80</f>
        <v>0</v>
      </c>
      <c r="CS973" s="37">
        <f t="shared" ref="CS973" si="10690">$I972*CS$3+$J972*CS$4+$K972*CS$5+$L972*CS$6+$M972*CS$7+$N972*CS$8+$O972*CS$9+$P972*CS$10+$Q972*CS$11+$R972*CS$12+$S972*CS$13+$T972*CS$14+$U972*CS$15+$V972*CS$16+$W972*CS$17+$X972*CS$18+$Y972*CS$19+$Z972*CS$20+$AA972*CS$21+$AB972*CS$22+$AC972*CS$23+$AD972*CS$24+$AE972*CS$25+$AF972*CS$26+$AG972*CS$27+$AH972*CS$28+$AI972*CS$29+$AJ972*CS$30+$AK972*CS$31+$AL972*CS$32+$AM972*CS$33+$AN972*CS$34+$AO972*CS$35+$AP972*CS$36+$AQ972*CS$37+$AR972*CS$38+$AS972*CS$39+$AT972*CS$40+$AU972*CS$41+$AV972*CS$42+$AW972*CS$43+$AX972*CS$44+$AY972*CS$45+$AZ972*CS$46+$BA972*CS$47+$BB972*CS$48+$BC972*CS$49+$BD972*CS$50+$BE972*CS$51+$BF972*CS$52+$BG972*CS$53+$BH972*CS$54+$BI972*CS$55+$BJ972*CS$56+$BK972*CS$57+$BL972*CS$58+$BM972*CS$59+$BN972*CS$60+$BO972*CS$61+$BP972*CS$62+$BQ972*CS$63+$BR972*CS$64+$BS972*CS$65+$BT972*CS$66+$BU972*CS$67+$BV972*CS$68+$BW972*CS$69+$BX972*CS$70+$BY972*CS$71+$BZ972*CS$72+$CA972*CS$73+$CB972*CS$74+$CC972*CS$75+$CD972*CS$76+$CE972*CS$77+$CF972*CS$78+$CG972*CS$79+$CH972*CS$80</f>
        <v>0</v>
      </c>
      <c r="CT973" s="37">
        <f t="shared" ref="CT973" si="10691">$I972*CT$3+$J972*CT$4+$K972*CT$5+$L972*CT$6+$M972*CT$7+$N972*CT$8+$O972*CT$9+$P972*CT$10+$Q972*CT$11+$R972*CT$12+$S972*CT$13+$T972*CT$14+$U972*CT$15+$V972*CT$16+$W972*CT$17+$X972*CT$18+$Y972*CT$19+$Z972*CT$20+$AA972*CT$21+$AB972*CT$22+$AC972*CT$23+$AD972*CT$24+$AE972*CT$25+$AF972*CT$26+$AG972*CT$27+$AH972*CT$28+$AI972*CT$29+$AJ972*CT$30+$AK972*CT$31+$AL972*CT$32+$AM972*CT$33+$AN972*CT$34+$AO972*CT$35+$AP972*CT$36+$AQ972*CT$37+$AR972*CT$38+$AS972*CT$39+$AT972*CT$40+$AU972*CT$41+$AV972*CT$42+$AW972*CT$43+$AX972*CT$44+$AY972*CT$45+$AZ972*CT$46+$BA972*CT$47+$BB972*CT$48+$BC972*CT$49+$BD972*CT$50+$BE972*CT$51+$BF972*CT$52+$BG972*CT$53+$BH972*CT$54+$BI972*CT$55+$BJ972*CT$56+$BK972*CT$57+$BL972*CT$58+$BM972*CT$59+$BN972*CT$60+$BO972*CT$61+$BP972*CT$62+$BQ972*CT$63+$BR972*CT$64+$BS972*CT$65+$BT972*CT$66+$BU972*CT$67+$BV972*CT$68+$BW972*CT$69+$BX972*CT$70+$BY972*CT$71+$BZ972*CT$72+$CA972*CT$73+$CB972*CT$74+$CC972*CT$75+$CD972*CT$76+$CE972*CT$77+$CF972*CT$78+$CG972*CT$79+$CH972*CT$80</f>
        <v>0</v>
      </c>
      <c r="CU973" s="37">
        <f t="shared" ref="CU973" si="10692">$I972*CU$3+$J972*CU$4+$K972*CU$5+$L972*CU$6+$M972*CU$7+$N972*CU$8+$O972*CU$9+$P972*CU$10+$Q972*CU$11+$R972*CU$12+$S972*CU$13+$T972*CU$14+$U972*CU$15+$V972*CU$16+$W972*CU$17+$X972*CU$18+$Y972*CU$19+$Z972*CU$20+$AA972*CU$21+$AB972*CU$22+$AC972*CU$23+$AD972*CU$24+$AE972*CU$25+$AF972*CU$26+$AG972*CU$27+$AH972*CU$28+$AI972*CU$29+$AJ972*CU$30+$AK972*CU$31+$AL972*CU$32+$AM972*CU$33+$AN972*CU$34+$AO972*CU$35+$AP972*CU$36+$AQ972*CU$37+$AR972*CU$38+$AS972*CU$39+$AT972*CU$40+$AU972*CU$41+$AV972*CU$42+$AW972*CU$43+$AX972*CU$44+$AY972*CU$45+$AZ972*CU$46+$BA972*CU$47+$BB972*CU$48+$BC972*CU$49+$BD972*CU$50+$BE972*CU$51+$BF972*CU$52+$BG972*CU$53+$BH972*CU$54+$BI972*CU$55+$BJ972*CU$56+$BK972*CU$57+$BL972*CU$58+$BM972*CU$59+$BN972*CU$60+$BO972*CU$61+$BP972*CU$62+$BQ972*CU$63+$BR972*CU$64+$BS972*CU$65+$BT972*CU$66+$BU972*CU$67+$BV972*CU$68+$BW972*CU$69+$BX972*CU$70+$BY972*CU$71+$BZ972*CU$72+$CA972*CU$73+$CB972*CU$74+$CC972*CU$75+$CD972*CU$76+$CE972*CU$77+$CF972*CU$78+$CG972*CU$79+$CH972*CU$80</f>
        <v>0</v>
      </c>
      <c r="CV973" s="37">
        <f t="shared" ref="CV973" si="10693">$I972*CV$3+$J972*CV$4+$K972*CV$5+$L972*CV$6+$M972*CV$7+$N972*CV$8+$O972*CV$9+$P972*CV$10+$Q972*CV$11+$R972*CV$12+$S972*CV$13+$T972*CV$14+$U972*CV$15+$V972*CV$16+$W972*CV$17+$X972*CV$18+$Y972*CV$19+$Z972*CV$20+$AA972*CV$21+$AB972*CV$22+$AC972*CV$23+$AD972*CV$24+$AE972*CV$25+$AF972*CV$26+$AG972*CV$27+$AH972*CV$28+$AI972*CV$29+$AJ972*CV$30+$AK972*CV$31+$AL972*CV$32+$AM972*CV$33+$AN972*CV$34+$AO972*CV$35+$AP972*CV$36+$AQ972*CV$37+$AR972*CV$38+$AS972*CV$39+$AT972*CV$40+$AU972*CV$41+$AV972*CV$42+$AW972*CV$43+$AX972*CV$44+$AY972*CV$45+$AZ972*CV$46+$BA972*CV$47+$BB972*CV$48+$BC972*CV$49+$BD972*CV$50+$BE972*CV$51+$BF972*CV$52+$BG972*CV$53+$BH972*CV$54+$BI972*CV$55+$BJ972*CV$56+$BK972*CV$57+$BL972*CV$58+$BM972*CV$59+$BN972*CV$60+$BO972*CV$61+$BP972*CV$62+$BQ972*CV$63+$BR972*CV$64+$BS972*CV$65+$BT972*CV$66+$BU972*CV$67+$BV972*CV$68+$BW972*CV$69+$BX972*CV$70+$BY972*CV$71+$BZ972*CV$72+$CA972*CV$73+$CB972*CV$74+$CC972*CV$75+$CD972*CV$76+$CE972*CV$77+$CF972*CV$78+$CG972*CV$79+$CH972*CV$80</f>
        <v>0</v>
      </c>
      <c r="CW973" s="37">
        <f t="shared" ref="CW973" si="10694">$I972*CW$3+$J972*CW$4+$K972*CW$5+$L972*CW$6+$M972*CW$7+$N972*CW$8+$O972*CW$9+$P972*CW$10+$Q972*CW$11+$R972*CW$12+$S972*CW$13+$T972*CW$14+$U972*CW$15+$V972*CW$16+$W972*CW$17+$X972*CW$18+$Y972*CW$19+$Z972*CW$20+$AA972*CW$21+$AB972*CW$22+$AC972*CW$23+$AD972*CW$24+$AE972*CW$25+$AF972*CW$26+$AG972*CW$27+$AH972*CW$28+$AI972*CW$29+$AJ972*CW$30+$AK972*CW$31+$AL972*CW$32+$AM972*CW$33+$AN972*CW$34+$AO972*CW$35+$AP972*CW$36+$AQ972*CW$37+$AR972*CW$38+$AS972*CW$39+$AT972*CW$40+$AU972*CW$41+$AV972*CW$42+$AW972*CW$43+$AX972*CW$44+$AY972*CW$45+$AZ972*CW$46+$BA972*CW$47+$BB972*CW$48+$BC972*CW$49+$BD972*CW$50+$BE972*CW$51+$BF972*CW$52+$BG972*CW$53+$BH972*CW$54+$BI972*CW$55+$BJ972*CW$56+$BK972*CW$57+$BL972*CW$58+$BM972*CW$59+$BN972*CW$60+$BO972*CW$61+$BP972*CW$62+$BQ972*CW$63+$BR972*CW$64+$BS972*CW$65+$BT972*CW$66+$BU972*CW$67+$BV972*CW$68+$BW972*CW$69+$BX972*CW$70+$BY972*CW$71+$BZ972*CW$72+$CA972*CW$73+$CB972*CW$74+$CC972*CW$75+$CD972*CW$76+$CE972*CW$77+$CF972*CW$78+$CG972*CW$79+$CH972*CW$80</f>
        <v>0</v>
      </c>
      <c r="CX973" s="37">
        <f t="shared" ref="CX973" si="10695">$I972*CX$3+$J972*CX$4+$K972*CX$5+$L972*CX$6+$M972*CX$7+$N972*CX$8+$O972*CX$9+$P972*CX$10+$Q972*CX$11+$R972*CX$12+$S972*CX$13+$T972*CX$14+$U972*CX$15+$V972*CX$16+$W972*CX$17+$X972*CX$18+$Y972*CX$19+$Z972*CX$20+$AA972*CX$21+$AB972*CX$22+$AC972*CX$23+$AD972*CX$24+$AE972*CX$25+$AF972*CX$26+$AG972*CX$27+$AH972*CX$28+$AI972*CX$29+$AJ972*CX$30+$AK972*CX$31+$AL972*CX$32+$AM972*CX$33+$AN972*CX$34+$AO972*CX$35+$AP972*CX$36+$AQ972*CX$37+$AR972*CX$38+$AS972*CX$39+$AT972*CX$40+$AU972*CX$41+$AV972*CX$42+$AW972*CX$43+$AX972*CX$44+$AY972*CX$45+$AZ972*CX$46+$BA972*CX$47+$BB972*CX$48+$BC972*CX$49+$BD972*CX$50+$BE972*CX$51+$BF972*CX$52+$BG972*CX$53+$BH972*CX$54+$BI972*CX$55+$BJ972*CX$56+$BK972*CX$57+$BL972*CX$58+$BM972*CX$59+$BN972*CX$60+$BO972*CX$61+$BP972*CX$62+$BQ972*CX$63+$BR972*CX$64+$BS972*CX$65+$BT972*CX$66+$BU972*CX$67+$BV972*CX$68+$BW972*CX$69+$BX972*CX$70+$BY972*CX$71+$BZ972*CX$72+$CA972*CX$73+$CB972*CX$74+$CC972*CX$75+$CD972*CX$76+$CE972*CX$77+$CF972*CX$78+$CG972*CX$79+$CH972*CX$80</f>
        <v>0</v>
      </c>
      <c r="CY973" s="37">
        <f t="shared" ref="CY973" si="10696">$I972*CY$3+$J972*CY$4+$K972*CY$5+$L972*CY$6+$M972*CY$7+$N972*CY$8+$O972*CY$9+$P972*CY$10+$Q972*CY$11+$R972*CY$12+$S972*CY$13+$T972*CY$14+$U972*CY$15+$V972*CY$16+$W972*CY$17+$X972*CY$18+$Y972*CY$19+$Z972*CY$20+$AA972*CY$21+$AB972*CY$22+$AC972*CY$23+$AD972*CY$24+$AE972*CY$25+$AF972*CY$26+$AG972*CY$27+$AH972*CY$28+$AI972*CY$29+$AJ972*CY$30+$AK972*CY$31+$AL972*CY$32+$AM972*CY$33+$AN972*CY$34+$AO972*CY$35+$AP972*CY$36+$AQ972*CY$37+$AR972*CY$38+$AS972*CY$39+$AT972*CY$40+$AU972*CY$41+$AV972*CY$42+$AW972*CY$43+$AX972*CY$44+$AY972*CY$45+$AZ972*CY$46+$BA972*CY$47+$BB972*CY$48+$BC972*CY$49+$BD972*CY$50+$BE972*CY$51+$BF972*CY$52+$BG972*CY$53+$BH972*CY$54+$BI972*CY$55+$BJ972*CY$56+$BK972*CY$57+$BL972*CY$58+$BM972*CY$59+$BN972*CY$60+$BO972*CY$61+$BP972*CY$62+$BQ972*CY$63+$BR972*CY$64+$BS972*CY$65+$BT972*CY$66+$BU972*CY$67+$BV972*CY$68+$BW972*CY$69+$BX972*CY$70+$BY972*CY$71+$BZ972*CY$72+$CA972*CY$73+$CB972*CY$74+$CC972*CY$75+$CD972*CY$76+$CE972*CY$77+$CF972*CY$78+$CG972*CY$79+$CH972*CY$80</f>
        <v>0</v>
      </c>
      <c r="CZ973" s="37">
        <f t="shared" ref="CZ973" si="10697">$I972*CZ$3+$J972*CZ$4+$K972*CZ$5+$L972*CZ$6+$M972*CZ$7+$N972*CZ$8+$O972*CZ$9+$P972*CZ$10+$Q972*CZ$11+$R972*CZ$12+$S972*CZ$13+$T972*CZ$14+$U972*CZ$15+$V972*CZ$16+$W972*CZ$17+$X972*CZ$18+$Y972*CZ$19+$Z972*CZ$20+$AA972*CZ$21+$AB972*CZ$22+$AC972*CZ$23+$AD972*CZ$24+$AE972*CZ$25+$AF972*CZ$26+$AG972*CZ$27+$AH972*CZ$28+$AI972*CZ$29+$AJ972*CZ$30+$AK972*CZ$31+$AL972*CZ$32+$AM972*CZ$33+$AN972*CZ$34+$AO972*CZ$35+$AP972*CZ$36+$AQ972*CZ$37+$AR972*CZ$38+$AS972*CZ$39+$AT972*CZ$40+$AU972*CZ$41+$AV972*CZ$42+$AW972*CZ$43+$AX972*CZ$44+$AY972*CZ$45+$AZ972*CZ$46+$BA972*CZ$47+$BB972*CZ$48+$BC972*CZ$49+$BD972*CZ$50+$BE972*CZ$51+$BF972*CZ$52+$BG972*CZ$53+$BH972*CZ$54+$BI972*CZ$55+$BJ972*CZ$56+$BK972*CZ$57+$BL972*CZ$58+$BM972*CZ$59+$BN972*CZ$60+$BO972*CZ$61+$BP972*CZ$62+$BQ972*CZ$63+$BR972*CZ$64+$BS972*CZ$65+$BT972*CZ$66+$BU972*CZ$67+$BV972*CZ$68+$BW972*CZ$69+$BX972*CZ$70+$BY972*CZ$71+$BZ972*CZ$72+$CA972*CZ$73+$CB972*CZ$74+$CC972*CZ$75+$CD972*CZ$76+$CE972*CZ$77+$CF972*CZ$78+$CG972*CZ$79+$CH972*CZ$80</f>
        <v>0</v>
      </c>
      <c r="DA973" s="37">
        <f t="shared" ref="DA973" si="10698">$I972*DA$3+$J972*DA$4+$K972*DA$5+$L972*DA$6+$M972*DA$7+$N972*DA$8+$O972*DA$9+$P972*DA$10+$Q972*DA$11+$R972*DA$12+$S972*DA$13+$T972*DA$14+$U972*DA$15+$V972*DA$16+$W972*DA$17+$X972*DA$18+$Y972*DA$19+$Z972*DA$20+$AA972*DA$21+$AB972*DA$22+$AC972*DA$23+$AD972*DA$24+$AE972*DA$25+$AF972*DA$26+$AG972*DA$27+$AH972*DA$28+$AI972*DA$29+$AJ972*DA$30+$AK972*DA$31+$AL972*DA$32+$AM972*DA$33+$AN972*DA$34+$AO972*DA$35+$AP972*DA$36+$AQ972*DA$37+$AR972*DA$38+$AS972*DA$39+$AT972*DA$40+$AU972*DA$41+$AV972*DA$42+$AW972*DA$43+$AX972*DA$44+$AY972*DA$45+$AZ972*DA$46+$BA972*DA$47+$BB972*DA$48+$BC972*DA$49+$BD972*DA$50+$BE972*DA$51+$BF972*DA$52+$BG972*DA$53+$BH972*DA$54+$BI972*DA$55+$BJ972*DA$56+$BK972*DA$57+$BL972*DA$58+$BM972*DA$59+$BN972*DA$60+$BO972*DA$61+$BP972*DA$62+$BQ972*DA$63+$BR972*DA$64+$BS972*DA$65+$BT972*DA$66+$BU972*DA$67+$BV972*DA$68+$BW972*DA$69+$BX972*DA$70+$BY972*DA$71+$BZ972*DA$72+$CA972*DA$73+$CB972*DA$74+$CC972*DA$75+$CD972*DA$76+$CE972*DA$77+$CF972*DA$78+$CG972*DA$79+$CH972*DA$80</f>
        <v>0</v>
      </c>
      <c r="DB973" s="37">
        <f t="shared" ref="DB973" si="10699">$I972*DB$3+$J972*DB$4+$K972*DB$5+$L972*DB$6+$M972*DB$7+$N972*DB$8+$O972*DB$9+$P972*DB$10+$Q972*DB$11+$R972*DB$12+$S972*DB$13+$T972*DB$14+$U972*DB$15+$V972*DB$16+$W972*DB$17+$X972*DB$18+$Y972*DB$19+$Z972*DB$20+$AA972*DB$21+$AB972*DB$22+$AC972*DB$23+$AD972*DB$24+$AE972*DB$25+$AF972*DB$26+$AG972*DB$27+$AH972*DB$28+$AI972*DB$29+$AJ972*DB$30+$AK972*DB$31+$AL972*DB$32+$AM972*DB$33+$AN972*DB$34+$AO972*DB$35+$AP972*DB$36+$AQ972*DB$37+$AR972*DB$38+$AS972*DB$39+$AT972*DB$40+$AU972*DB$41+$AV972*DB$42+$AW972*DB$43+$AX972*DB$44+$AY972*DB$45+$AZ972*DB$46+$BA972*DB$47+$BB972*DB$48+$BC972*DB$49+$BD972*DB$50+$BE972*DB$51+$BF972*DB$52+$BG972*DB$53+$BH972*DB$54+$BI972*DB$55+$BJ972*DB$56+$BK972*DB$57+$BL972*DB$58+$BM972*DB$59+$BN972*DB$60+$BO972*DB$61+$BP972*DB$62+$BQ972*DB$63+$BR972*DB$64+$BS972*DB$65+$BT972*DB$66+$BU972*DB$67+$BV972*DB$68+$BW972*DB$69+$BX972*DB$70+$BY972*DB$71+$BZ972*DB$72+$CA972*DB$73+$CB972*DB$74+$CC972*DB$75+$CD972*DB$76+$CE972*DB$77+$CF972*DB$78+$CG972*DB$79+$CH972*DB$80</f>
        <v>0</v>
      </c>
      <c r="DC973" s="37">
        <f t="shared" ref="DC973" si="10700">$I972*DC$3+$J972*DC$4+$K972*DC$5+$L972*DC$6+$M972*DC$7+$N972*DC$8+$O972*DC$9+$P972*DC$10+$Q972*DC$11+$R972*DC$12+$S972*DC$13+$T972*DC$14+$U972*DC$15+$V972*DC$16+$W972*DC$17+$X972*DC$18+$Y972*DC$19+$Z972*DC$20+$AA972*DC$21+$AB972*DC$22+$AC972*DC$23+$AD972*DC$24+$AE972*DC$25+$AF972*DC$26+$AG972*DC$27+$AH972*DC$28+$AI972*DC$29+$AJ972*DC$30+$AK972*DC$31+$AL972*DC$32+$AM972*DC$33+$AN972*DC$34+$AO972*DC$35+$AP972*DC$36+$AQ972*DC$37+$AR972*DC$38+$AS972*DC$39+$AT972*DC$40+$AU972*DC$41+$AV972*DC$42+$AW972*DC$43+$AX972*DC$44+$AY972*DC$45+$AZ972*DC$46+$BA972*DC$47+$BB972*DC$48+$BC972*DC$49+$BD972*DC$50+$BE972*DC$51+$BF972*DC$52+$BG972*DC$53+$BH972*DC$54+$BI972*DC$55+$BJ972*DC$56+$BK972*DC$57+$BL972*DC$58+$BM972*DC$59+$BN972*DC$60+$BO972*DC$61+$BP972*DC$62+$BQ972*DC$63+$BR972*DC$64+$BS972*DC$65+$BT972*DC$66+$BU972*DC$67+$BV972*DC$68+$BW972*DC$69+$BX972*DC$70+$BY972*DC$71+$BZ972*DC$72+$CA972*DC$73+$CB972*DC$74+$CC972*DC$75+$CD972*DC$76+$CE972*DC$77+$CF972*DC$78+$CG972*DC$79+$CH972*DC$80</f>
        <v>0</v>
      </c>
      <c r="DD973" s="37">
        <f t="shared" ref="DD973" si="10701">$I972*DD$3+$J972*DD$4+$K972*DD$5+$L972*DD$6+$M972*DD$7+$N972*DD$8+$O972*DD$9+$P972*DD$10+$Q972*DD$11+$R972*DD$12+$S972*DD$13+$T972*DD$14+$U972*DD$15+$V972*DD$16+$W972*DD$17+$X972*DD$18+$Y972*DD$19+$Z972*DD$20+$AA972*DD$21+$AB972*DD$22+$AC972*DD$23+$AD972*DD$24+$AE972*DD$25+$AF972*DD$26+$AG972*DD$27+$AH972*DD$28+$AI972*DD$29+$AJ972*DD$30+$AK972*DD$31+$AL972*DD$32+$AM972*DD$33+$AN972*DD$34+$AO972*DD$35+$AP972*DD$36+$AQ972*DD$37+$AR972*DD$38+$AS972*DD$39+$AT972*DD$40+$AU972*DD$41+$AV972*DD$42+$AW972*DD$43+$AX972*DD$44+$AY972*DD$45+$AZ972*DD$46+$BA972*DD$47+$BB972*DD$48+$BC972*DD$49+$BD972*DD$50+$BE972*DD$51+$BF972*DD$52+$BG972*DD$53+$BH972*DD$54+$BI972*DD$55+$BJ972*DD$56+$BK972*DD$57+$BL972*DD$58+$BM972*DD$59+$BN972*DD$60+$BO972*DD$61+$BP972*DD$62+$BQ972*DD$63+$BR972*DD$64+$BS972*DD$65+$BT972*DD$66+$BU972*DD$67+$BV972*DD$68+$BW972*DD$69+$BX972*DD$70+$BY972*DD$71+$BZ972*DD$72+$CA972*DD$73+$CB972*DD$74+$CC972*DD$75+$CD972*DD$76+$CE972*DD$77+$CF972*DD$78+$CG972*DD$79+$CH972*DD$80</f>
        <v>0</v>
      </c>
      <c r="DE973" s="37">
        <f t="shared" ref="DE973" si="10702">$I972*DE$3+$J972*DE$4+$K972*DE$5+$L972*DE$6+$M972*DE$7+$N972*DE$8+$O972*DE$9+$P972*DE$10+$Q972*DE$11+$R972*DE$12+$S972*DE$13+$T972*DE$14+$U972*DE$15+$V972*DE$16+$W972*DE$17+$X972*DE$18+$Y972*DE$19+$Z972*DE$20+$AA972*DE$21+$AB972*DE$22+$AC972*DE$23+$AD972*DE$24+$AE972*DE$25+$AF972*DE$26+$AG972*DE$27+$AH972*DE$28+$AI972*DE$29+$AJ972*DE$30+$AK972*DE$31+$AL972*DE$32+$AM972*DE$33+$AN972*DE$34+$AO972*DE$35+$AP972*DE$36+$AQ972*DE$37+$AR972*DE$38+$AS972*DE$39+$AT972*DE$40+$AU972*DE$41+$AV972*DE$42+$AW972*DE$43+$AX972*DE$44+$AY972*DE$45+$AZ972*DE$46+$BA972*DE$47+$BB972*DE$48+$BC972*DE$49+$BD972*DE$50+$BE972*DE$51+$BF972*DE$52+$BG972*DE$53+$BH972*DE$54+$BI972*DE$55+$BJ972*DE$56+$BK972*DE$57+$BL972*DE$58+$BM972*DE$59+$BN972*DE$60+$BO972*DE$61+$BP972*DE$62+$BQ972*DE$63+$BR972*DE$64+$BS972*DE$65+$BT972*DE$66+$BU972*DE$67+$BV972*DE$68+$BW972*DE$69+$BX972*DE$70+$BY972*DE$71+$BZ972*DE$72+$CA972*DE$73+$CB972*DE$74+$CC972*DE$75+$CD972*DE$76+$CE972*DE$77+$CF972*DE$78+$CG972*DE$79+$CH972*DE$80</f>
        <v>0</v>
      </c>
      <c r="DF973" s="37">
        <f t="shared" ref="DF973" si="10703">$I972*DF$3+$J972*DF$4+$K972*DF$5+$L972*DF$6+$M972*DF$7+$N972*DF$8+$O972*DF$9+$P972*DF$10+$Q972*DF$11+$R972*DF$12+$S972*DF$13+$T972*DF$14+$U972*DF$15+$V972*DF$16+$W972*DF$17+$X972*DF$18+$Y972*DF$19+$Z972*DF$20+$AA972*DF$21+$AB972*DF$22+$AC972*DF$23+$AD972*DF$24+$AE972*DF$25+$AF972*DF$26+$AG972*DF$27+$AH972*DF$28+$AI972*DF$29+$AJ972*DF$30+$AK972*DF$31+$AL972*DF$32+$AM972*DF$33+$AN972*DF$34+$AO972*DF$35+$AP972*DF$36+$AQ972*DF$37+$AR972*DF$38+$AS972*DF$39+$AT972*DF$40+$AU972*DF$41+$AV972*DF$42+$AW972*DF$43+$AX972*DF$44+$AY972*DF$45+$AZ972*DF$46+$BA972*DF$47+$BB972*DF$48+$BC972*DF$49+$BD972*DF$50+$BE972*DF$51+$BF972*DF$52+$BG972*DF$53+$BH972*DF$54+$BI972*DF$55+$BJ972*DF$56+$BK972*DF$57+$BL972*DF$58+$BM972*DF$59+$BN972*DF$60+$BO972*DF$61+$BP972*DF$62+$BQ972*DF$63+$BR972*DF$64+$BS972*DF$65+$BT972*DF$66+$BU972*DF$67+$BV972*DF$68+$BW972*DF$69+$BX972*DF$70+$BY972*DF$71+$BZ972*DF$72+$CA972*DF$73+$CB972*DF$74+$CC972*DF$75+$CD972*DF$76+$CE972*DF$77+$CF972*DF$78+$CG972*DF$79+$CH972*DF$80</f>
        <v>0</v>
      </c>
      <c r="DG973" s="38">
        <f t="shared" ref="DG973" si="10704">$I972*DG$3+$J972*DG$4+$K972*DG$5+$L972*DG$6+$M972*DG$7+$N972*DG$8+$O972*DG$9+$P972*DG$10+$Q972*DG$11+$R972*DG$12+$S972*DG$13+$T972*DG$14+$U972*DG$15+$V972*DG$16+$W972*DG$17+$X972*DG$18+$Y972*DG$19+$Z972*DG$20+$AA972*DG$21+$AB972*DG$22+$AC972*DG$23+$AD972*DG$24+$AE972*DG$25+$AF972*DG$26+$AG972*DG$27+$AH972*DG$28+$AI972*DG$29+$AJ972*DG$30+$AK972*DG$31+$AL972*DG$32+$AM972*DG$33+$AN972*DG$34+$AO972*DG$35+$AP972*DG$36+$AQ972*DG$37+$AR972*DG$38+$AS972*DG$39+$AT972*DG$40+$AU972*DG$41+$AV972*DG$42+$AW972*DG$43+$AX972*DG$44+$AY972*DG$45+$AZ972*DG$46+$BA972*DG$47+$BB972*DG$48+$BC972*DG$49+$BD972*DG$50+$BE972*DG$51+$BF972*DG$52+$BG972*DG$53+$BH972*DG$54+$BI972*DG$55+$BJ972*DG$56+$BK972*DG$57+$BL972*DG$58+$BM972*DG$59+$BN972*DG$60+$BO972*DG$61+$BP972*DG$62+$BQ972*DG$63+$BR972*DG$64+$BS972*DG$65+$BT972*DG$66+$BU972*DG$67+$BV972*DG$68+$BW972*DG$69+$BX972*DG$70+$BY972*DG$71+$BZ972*DG$72+$CA972*DG$73+$CB972*DG$74+$CC972*DG$75+$CD972*DG$76+$CE972*DG$77+$CF972*DG$78+$CG972*DG$79+$CH972*DG$80</f>
        <v>0</v>
      </c>
    </row>
    <row r="974" spans="1:117" ht="12.75" hidden="1" outlineLevel="1" x14ac:dyDescent="0.2">
      <c r="A974" s="26"/>
      <c r="B974" s="27"/>
      <c r="C974" s="27"/>
      <c r="D974" s="28"/>
      <c r="E974" s="28"/>
      <c r="F974" s="28"/>
      <c r="G974" s="28"/>
      <c r="H974" s="28"/>
      <c r="I974" s="59"/>
      <c r="J974" s="59"/>
      <c r="K974" s="59"/>
      <c r="L974" s="59"/>
      <c r="M974" s="59"/>
      <c r="N974" s="59"/>
      <c r="O974" s="59"/>
      <c r="P974" s="59"/>
      <c r="Q974" s="59"/>
      <c r="R974" s="59"/>
      <c r="S974" s="59"/>
      <c r="T974" s="59"/>
      <c r="U974" s="59"/>
      <c r="V974" s="59"/>
      <c r="W974" s="59"/>
      <c r="X974" s="59"/>
      <c r="Y974" s="59"/>
      <c r="Z974" s="59"/>
      <c r="AA974" s="59"/>
      <c r="AB974" s="59"/>
      <c r="AC974" s="59"/>
      <c r="AD974" s="59"/>
      <c r="AE974" s="59"/>
      <c r="AF974" s="59"/>
      <c r="AG974" s="59"/>
      <c r="AH974" s="59"/>
      <c r="AI974" s="59"/>
      <c r="AJ974" s="59"/>
      <c r="AK974" s="59"/>
      <c r="AL974" s="59"/>
      <c r="AM974" s="59"/>
      <c r="AN974" s="59"/>
      <c r="AO974" s="59"/>
      <c r="AP974" s="59"/>
      <c r="AQ974" s="59"/>
      <c r="AR974" s="59"/>
      <c r="AS974" s="59"/>
      <c r="AT974" s="59"/>
      <c r="AU974" s="59"/>
      <c r="AV974" s="59"/>
      <c r="AW974" s="59"/>
      <c r="AX974" s="59"/>
      <c r="AY974" s="59"/>
      <c r="AZ974" s="59"/>
      <c r="BA974" s="59"/>
      <c r="BB974" s="59"/>
      <c r="BC974" s="59"/>
      <c r="BD974" s="59"/>
      <c r="BE974" s="59"/>
      <c r="BF974" s="59"/>
      <c r="BG974" s="59"/>
      <c r="BH974" s="59"/>
      <c r="BI974" s="59"/>
      <c r="BJ974" s="59"/>
      <c r="BK974" s="59"/>
      <c r="BL974" s="59"/>
      <c r="BM974" s="59"/>
      <c r="BN974" s="59"/>
      <c r="BO974" s="59"/>
      <c r="BP974" s="59"/>
      <c r="BQ974" s="59"/>
      <c r="BR974" s="59"/>
      <c r="BS974" s="59"/>
      <c r="BT974" s="59"/>
      <c r="BU974" s="59"/>
      <c r="BV974" s="59"/>
      <c r="BW974" s="59"/>
      <c r="BX974" s="59"/>
      <c r="BY974" s="59"/>
      <c r="BZ974" s="59"/>
      <c r="CA974" s="59"/>
      <c r="CB974" s="59"/>
      <c r="CC974" s="59"/>
      <c r="CD974" s="59"/>
      <c r="CE974" s="59"/>
      <c r="CF974" s="59"/>
      <c r="CG974" s="59"/>
      <c r="CH974" s="59"/>
      <c r="CI974" s="28"/>
      <c r="CJ974" s="28"/>
      <c r="CK974" s="28"/>
      <c r="CL974" s="28"/>
      <c r="CM974" s="29" t="s">
        <v>8</v>
      </c>
      <c r="CN974" s="39"/>
      <c r="CO974" s="40"/>
      <c r="CP974" s="40"/>
      <c r="CQ974" s="40"/>
      <c r="CR974" s="40"/>
      <c r="CS974" s="40"/>
      <c r="CT974" s="40"/>
      <c r="CU974" s="40"/>
      <c r="CV974" s="40"/>
      <c r="CW974" s="40"/>
      <c r="CX974" s="40"/>
      <c r="CY974" s="40"/>
      <c r="CZ974" s="40"/>
      <c r="DA974" s="40"/>
      <c r="DB974" s="40"/>
      <c r="DC974" s="40"/>
      <c r="DD974" s="40"/>
      <c r="DE974" s="40"/>
      <c r="DF974" s="40"/>
      <c r="DG974" s="41"/>
    </row>
    <row r="975" spans="1:117" ht="12.75" collapsed="1" x14ac:dyDescent="0.2">
      <c r="A975" s="19" t="s">
        <v>577</v>
      </c>
      <c r="B975" s="19" t="s">
        <v>884</v>
      </c>
      <c r="C975" s="19"/>
      <c r="D975" s="20" t="s">
        <v>565</v>
      </c>
      <c r="E975" s="20">
        <v>6</v>
      </c>
      <c r="F975" s="20">
        <f>IF($C$4="",SUMIF(stock_on_hand!A:A,planner!A975,stock_on_hand!C:C),SUMIFS(stock_on_hand!C:C,stock_on_hand!A:A,planner!A975,stock_on_hand!E:E,$C$4))</f>
        <v>50</v>
      </c>
      <c r="G975" s="20"/>
      <c r="H975" s="20" t="s">
        <v>6</v>
      </c>
      <c r="I975" s="57">
        <f>IFERROR(HLOOKUP(I$188,bom!$2:$300,MATCH($A975,bom!$A:$A,0)-1,0),0)</f>
        <v>0</v>
      </c>
      <c r="J975" s="57">
        <f>IFERROR(HLOOKUP(J$188,bom!$2:$300,MATCH($A975,bom!$A:$A,0)-1,0),0)</f>
        <v>0</v>
      </c>
      <c r="K975" s="57">
        <f>IFERROR(HLOOKUP(K$188,bom!$2:$300,MATCH($A975,bom!$A:$A,0)-1,0),0)</f>
        <v>0</v>
      </c>
      <c r="L975" s="57">
        <f>IFERROR(HLOOKUP(L$188,bom!$2:$300,MATCH($A975,bom!$A:$A,0)-1,0),0)</f>
        <v>0</v>
      </c>
      <c r="M975" s="57">
        <f>IFERROR(HLOOKUP(M$188,bom!$2:$300,MATCH($A975,bom!$A:$A,0)-1,0),0)</f>
        <v>0</v>
      </c>
      <c r="N975" s="57">
        <f>IFERROR(HLOOKUP(N$188,bom!$2:$300,MATCH($A975,bom!$A:$A,0)-1,0),0)</f>
        <v>0</v>
      </c>
      <c r="O975" s="57">
        <f>IFERROR(HLOOKUP(O$188,bom!$2:$300,MATCH($A975,bom!$A:$A,0)-1,0),0)</f>
        <v>0</v>
      </c>
      <c r="P975" s="57">
        <f>IFERROR(HLOOKUP(P$188,bom!$2:$300,MATCH($A975,bom!$A:$A,0)-1,0),0)</f>
        <v>0</v>
      </c>
      <c r="Q975" s="57">
        <f>IFERROR(HLOOKUP(Q$188,bom!$2:$300,MATCH($A975,bom!$A:$A,0)-1,0),0)</f>
        <v>0</v>
      </c>
      <c r="R975" s="57">
        <f>IFERROR(HLOOKUP(R$188,bom!$2:$300,MATCH($A975,bom!$A:$A,0)-1,0),0)</f>
        <v>0</v>
      </c>
      <c r="S975" s="57">
        <f>IFERROR(HLOOKUP(S$188,bom!$2:$300,MATCH($A975,bom!$A:$A,0)-1,0),0)</f>
        <v>0</v>
      </c>
      <c r="T975" s="57">
        <f>IFERROR(HLOOKUP(T$188,bom!$2:$300,MATCH($A975,bom!$A:$A,0)-1,0),0)</f>
        <v>0</v>
      </c>
      <c r="U975" s="57">
        <f>IFERROR(HLOOKUP(U$188,bom!$2:$300,MATCH($A975,bom!$A:$A,0)-1,0),0)</f>
        <v>0</v>
      </c>
      <c r="V975" s="57">
        <f>IFERROR(HLOOKUP(V$188,bom!$2:$300,MATCH($A975,bom!$A:$A,0)-1,0),0)</f>
        <v>0</v>
      </c>
      <c r="W975" s="57">
        <f>IFERROR(HLOOKUP(W$188,bom!$2:$300,MATCH($A975,bom!$A:$A,0)-1,0),0)</f>
        <v>0</v>
      </c>
      <c r="X975" s="57">
        <f>IFERROR(HLOOKUP(X$188,bom!$2:$300,MATCH($A975,bom!$A:$A,0)-1,0),0)</f>
        <v>0</v>
      </c>
      <c r="Y975" s="57">
        <f>IFERROR(HLOOKUP(Y$188,bom!$2:$300,MATCH($A975,bom!$A:$A,0)-1,0),0)</f>
        <v>0</v>
      </c>
      <c r="Z975" s="57">
        <f>IFERROR(HLOOKUP(Z$188,bom!$2:$300,MATCH($A975,bom!$A:$A,0)-1,0),0)</f>
        <v>0</v>
      </c>
      <c r="AA975" s="57">
        <f>IFERROR(HLOOKUP(AA$188,bom!$2:$300,MATCH($A975,bom!$A:$A,0)-1,0),0)</f>
        <v>0</v>
      </c>
      <c r="AB975" s="57">
        <f>IFERROR(HLOOKUP(AB$188,bom!$2:$300,MATCH($A975,bom!$A:$A,0)-1,0),0)</f>
        <v>0</v>
      </c>
      <c r="AC975" s="57">
        <f>IFERROR(HLOOKUP(AC$188,bom!$2:$300,MATCH($A975,bom!$A:$A,0)-1,0),0)</f>
        <v>0</v>
      </c>
      <c r="AD975" s="57">
        <f>IFERROR(HLOOKUP(AD$188,bom!$2:$300,MATCH($A975,bom!$A:$A,0)-1,0),0)</f>
        <v>0</v>
      </c>
      <c r="AE975" s="57">
        <f>IFERROR(HLOOKUP(AE$188,bom!$2:$300,MATCH($A975,bom!$A:$A,0)-1,0),0)</f>
        <v>0</v>
      </c>
      <c r="AF975" s="57">
        <f>IFERROR(HLOOKUP(AF$188,bom!$2:$300,MATCH($A975,bom!$A:$A,0)-1,0),0)</f>
        <v>0</v>
      </c>
      <c r="AG975" s="57">
        <f>IFERROR(HLOOKUP(AG$188,bom!$2:$300,MATCH($A975,bom!$A:$A,0)-1,0),0)</f>
        <v>0</v>
      </c>
      <c r="AH975" s="57">
        <f>IFERROR(HLOOKUP(AH$188,bom!$2:$300,MATCH($A975,bom!$A:$A,0)-1,0),0)</f>
        <v>0</v>
      </c>
      <c r="AI975" s="57">
        <f>IFERROR(HLOOKUP(AI$188,bom!$2:$300,MATCH($A975,bom!$A:$A,0)-1,0),0)</f>
        <v>0</v>
      </c>
      <c r="AJ975" s="57">
        <f>IFERROR(HLOOKUP(AJ$188,bom!$2:$300,MATCH($A975,bom!$A:$A,0)-1,0),0)</f>
        <v>0</v>
      </c>
      <c r="AK975" s="57">
        <f>IFERROR(HLOOKUP(AK$188,bom!$2:$300,MATCH($A975,bom!$A:$A,0)-1,0),0)</f>
        <v>0</v>
      </c>
      <c r="AL975" s="57">
        <f>IFERROR(HLOOKUP(AL$188,bom!$2:$300,MATCH($A975,bom!$A:$A,0)-1,0),0)</f>
        <v>0</v>
      </c>
      <c r="AM975" s="57">
        <f>IFERROR(HLOOKUP(AM$188,bom!$2:$300,MATCH($A975,bom!$A:$A,0)-1,0),0)</f>
        <v>0</v>
      </c>
      <c r="AN975" s="57">
        <f>IFERROR(HLOOKUP(AN$188,bom!$2:$300,MATCH($A975,bom!$A:$A,0)-1,0),0)</f>
        <v>0</v>
      </c>
      <c r="AO975" s="57">
        <f>IFERROR(HLOOKUP(AO$188,bom!$2:$300,MATCH($A975,bom!$A:$A,0)-1,0),0)</f>
        <v>0</v>
      </c>
      <c r="AP975" s="57">
        <f>IFERROR(HLOOKUP(AP$188,bom!$2:$300,MATCH($A975,bom!$A:$A,0)-1,0),0)</f>
        <v>0</v>
      </c>
      <c r="AQ975" s="57">
        <f>IFERROR(HLOOKUP(AQ$188,bom!$2:$300,MATCH($A975,bom!$A:$A,0)-1,0),0)</f>
        <v>0</v>
      </c>
      <c r="AR975" s="57">
        <f>IFERROR(HLOOKUP(AR$188,bom!$2:$300,MATCH($A975,bom!$A:$A,0)-1,0),0)</f>
        <v>0</v>
      </c>
      <c r="AS975" s="57">
        <f>IFERROR(HLOOKUP(AS$188,bom!$2:$300,MATCH($A975,bom!$A:$A,0)-1,0),0)</f>
        <v>0</v>
      </c>
      <c r="AT975" s="57">
        <f>IFERROR(HLOOKUP(AT$188,bom!$2:$300,MATCH($A975,bom!$A:$A,0)-1,0),0)</f>
        <v>0</v>
      </c>
      <c r="AU975" s="57">
        <f>IFERROR(HLOOKUP(AU$188,bom!$2:$300,MATCH($A975,bom!$A:$A,0)-1,0),0)</f>
        <v>0</v>
      </c>
      <c r="AV975" s="57">
        <f>IFERROR(HLOOKUP(AV$188,bom!$2:$300,MATCH($A975,bom!$A:$A,0)-1,0),0)</f>
        <v>0</v>
      </c>
      <c r="AW975" s="57">
        <f>IFERROR(HLOOKUP(AW$188,bom!$2:$300,MATCH($A975,bom!$A:$A,0)-1,0),0)</f>
        <v>0</v>
      </c>
      <c r="AX975" s="57">
        <f>IFERROR(HLOOKUP(AX$188,bom!$2:$300,MATCH($A975,bom!$A:$A,0)-1,0),0)</f>
        <v>0</v>
      </c>
      <c r="AY975" s="57">
        <f>IFERROR(HLOOKUP(AY$188,bom!$2:$300,MATCH($A975,bom!$A:$A,0)-1,0),0)</f>
        <v>0</v>
      </c>
      <c r="AZ975" s="57">
        <f>IFERROR(HLOOKUP(AZ$188,bom!$2:$300,MATCH($A975,bom!$A:$A,0)-1,0),0)</f>
        <v>0</v>
      </c>
      <c r="BA975" s="57">
        <f>IFERROR(HLOOKUP(BA$188,bom!$2:$300,MATCH($A975,bom!$A:$A,0)-1,0),0)</f>
        <v>0</v>
      </c>
      <c r="BB975" s="57">
        <f>IFERROR(HLOOKUP(BB$188,bom!$2:$300,MATCH($A975,bom!$A:$A,0)-1,0),0)</f>
        <v>0</v>
      </c>
      <c r="BC975" s="57">
        <f>IFERROR(HLOOKUP(BC$188,bom!$2:$300,MATCH($A975,bom!$A:$A,0)-1,0),0)</f>
        <v>0</v>
      </c>
      <c r="BD975" s="57">
        <f>IFERROR(HLOOKUP(BD$188,bom!$2:$300,MATCH($A975,bom!$A:$A,0)-1,0),0)</f>
        <v>0</v>
      </c>
      <c r="BE975" s="57">
        <f>IFERROR(HLOOKUP(BE$188,bom!$2:$300,MATCH($A975,bom!$A:$A,0)-1,0),0)</f>
        <v>0</v>
      </c>
      <c r="BF975" s="57">
        <f>IFERROR(HLOOKUP(BF$188,bom!$2:$300,MATCH($A975,bom!$A:$A,0)-1,0),0)</f>
        <v>0</v>
      </c>
      <c r="BG975" s="57">
        <f>IFERROR(HLOOKUP(BG$188,bom!$2:$300,MATCH($A975,bom!$A:$A,0)-1,0),0)</f>
        <v>0</v>
      </c>
      <c r="BH975" s="57">
        <f>IFERROR(HLOOKUP(BH$188,bom!$2:$300,MATCH($A975,bom!$A:$A,0)-1,0),0)</f>
        <v>0</v>
      </c>
      <c r="BI975" s="57">
        <f>IFERROR(HLOOKUP(BI$188,bom!$2:$300,MATCH($A975,bom!$A:$A,0)-1,0),0)</f>
        <v>0</v>
      </c>
      <c r="BJ975" s="57">
        <f>IFERROR(HLOOKUP(BJ$188,bom!$2:$300,MATCH($A975,bom!$A:$A,0)-1,0),0)</f>
        <v>0</v>
      </c>
      <c r="BK975" s="57">
        <f>IFERROR(HLOOKUP(BK$188,bom!$2:$300,MATCH($A975,bom!$A:$A,0)-1,0),0)</f>
        <v>0</v>
      </c>
      <c r="BL975" s="57">
        <f>IFERROR(HLOOKUP(BL$188,bom!$2:$300,MATCH($A975,bom!$A:$A,0)-1,0),0)</f>
        <v>0</v>
      </c>
      <c r="BM975" s="57">
        <f>IFERROR(HLOOKUP(BM$188,bom!$2:$300,MATCH($A975,bom!$A:$A,0)-1,0),0)</f>
        <v>0</v>
      </c>
      <c r="BN975" s="57">
        <f>IFERROR(HLOOKUP(BN$188,bom!$2:$300,MATCH($A975,bom!$A:$A,0)-1,0),0)</f>
        <v>0</v>
      </c>
      <c r="BO975" s="57">
        <f>IFERROR(HLOOKUP(BO$188,bom!$2:$300,MATCH($A975,bom!$A:$A,0)-1,0),0)</f>
        <v>0</v>
      </c>
      <c r="BP975" s="57">
        <f>IFERROR(HLOOKUP(BP$188,bom!$2:$300,MATCH($A975,bom!$A:$A,0)-1,0),0)</f>
        <v>0</v>
      </c>
      <c r="BQ975" s="57">
        <f>IFERROR(HLOOKUP(BQ$188,bom!$2:$300,MATCH($A975,bom!$A:$A,0)-1,0),0)</f>
        <v>0</v>
      </c>
      <c r="BR975" s="57">
        <f>IFERROR(HLOOKUP(BR$188,bom!$2:$300,MATCH($A975,bom!$A:$A,0)-1,0),0)</f>
        <v>0</v>
      </c>
      <c r="BS975" s="57">
        <f>IFERROR(HLOOKUP(BS$188,bom!$2:$300,MATCH($A975,bom!$A:$A,0)-1,0),0)</f>
        <v>0</v>
      </c>
      <c r="BT975" s="57">
        <f>IFERROR(HLOOKUP(BT$188,bom!$2:$300,MATCH($A975,bom!$A:$A,0)-1,0),0)</f>
        <v>0</v>
      </c>
      <c r="BU975" s="57">
        <f>IFERROR(HLOOKUP(BU$188,bom!$2:$300,MATCH($A975,bom!$A:$A,0)-1,0),0)</f>
        <v>0</v>
      </c>
      <c r="BV975" s="57">
        <f>IFERROR(HLOOKUP(BV$188,bom!$2:$300,MATCH($A975,bom!$A:$A,0)-1,0),0)</f>
        <v>0</v>
      </c>
      <c r="BW975" s="57">
        <f>IFERROR(HLOOKUP(BW$188,bom!$2:$300,MATCH($A975,bom!$A:$A,0)-1,0),0)</f>
        <v>0</v>
      </c>
      <c r="BX975" s="57">
        <f>IFERROR(HLOOKUP(BX$188,bom!$2:$300,MATCH($A975,bom!$A:$A,0)-1,0),0)</f>
        <v>0</v>
      </c>
      <c r="BY975" s="57">
        <f>IFERROR(HLOOKUP(BY$188,bom!$2:$300,MATCH($A975,bom!$A:$A,0)-1,0),0)</f>
        <v>0</v>
      </c>
      <c r="BZ975" s="57">
        <f>IFERROR(HLOOKUP(BZ$188,bom!$2:$300,MATCH($A975,bom!$A:$A,0)-1,0),0)</f>
        <v>0</v>
      </c>
      <c r="CA975" s="57">
        <f>IFERROR(HLOOKUP(CA$188,bom!$2:$300,MATCH($A975,bom!$A:$A,0)-1,0),0)</f>
        <v>0</v>
      </c>
      <c r="CB975" s="57">
        <f>IFERROR(HLOOKUP(CB$188,bom!$2:$300,MATCH($A975,bom!$A:$A,0)-1,0),0)</f>
        <v>0</v>
      </c>
      <c r="CC975" s="57">
        <f>IFERROR(HLOOKUP(CC$188,bom!$2:$300,MATCH($A975,bom!$A:$A,0)-1,0),0)</f>
        <v>0</v>
      </c>
      <c r="CD975" s="57">
        <f>IFERROR(HLOOKUP(CD$188,bom!$2:$300,MATCH($A975,bom!$A:$A,0)-1,0),0)</f>
        <v>0</v>
      </c>
      <c r="CE975" s="57">
        <f>IFERROR(HLOOKUP(CE$188,bom!$2:$300,MATCH($A975,bom!$A:$A,0)-1,0),0)</f>
        <v>0</v>
      </c>
      <c r="CF975" s="57">
        <f>IFERROR(HLOOKUP(CF$188,bom!$2:$300,MATCH($A975,bom!$A:$A,0)-1,0),0)</f>
        <v>0</v>
      </c>
      <c r="CG975" s="57">
        <f>IFERROR(HLOOKUP(CG$188,bom!$2:$300,MATCH($A975,bom!$A:$A,0)-1,0),0)</f>
        <v>0</v>
      </c>
      <c r="CH975" s="57">
        <f>IFERROR(HLOOKUP(CH$188,bom!$2:$300,MATCH($A975,bom!$A:$A,0)-1,0),0)</f>
        <v>0</v>
      </c>
      <c r="CI975" s="20"/>
      <c r="CJ975" s="20"/>
      <c r="CK975" s="20"/>
      <c r="CL975" s="20"/>
      <c r="CM975" s="32" t="str">
        <f t="shared" ref="CM975" si="10705">IF(G975&gt;0,IF(CN975&lt;(0.8*G975),"WARNING!!!",IF(CN975&lt;G975,"ORDER","OK")),IF((VLOOKUP(A975,A:DG,91+E975,0))&lt;0,"WARNING!!!",IF((VLOOKUP(A975,A:DG,91+ROUND(1.25*E975,0),0))&lt;0,"ORDER","OK")))</f>
        <v>OK</v>
      </c>
      <c r="CN975" s="33">
        <f t="shared" ref="CN975" si="10706">F975-CN976+CN977</f>
        <v>50</v>
      </c>
      <c r="CO975" s="34">
        <f t="shared" ref="CO975" si="10707">CN975-CO976+CO977</f>
        <v>50</v>
      </c>
      <c r="CP975" s="34">
        <f t="shared" ref="CP975" si="10708">CO975-CP976+CP977</f>
        <v>50</v>
      </c>
      <c r="CQ975" s="34">
        <f t="shared" ref="CQ975" si="10709">CP975-CQ976+CQ977</f>
        <v>50</v>
      </c>
      <c r="CR975" s="34">
        <f t="shared" ref="CR975" si="10710">CQ975-CR976+CR977</f>
        <v>50</v>
      </c>
      <c r="CS975" s="34">
        <f t="shared" ref="CS975" si="10711">CR975-CS976+CS977</f>
        <v>50</v>
      </c>
      <c r="CT975" s="34">
        <f t="shared" ref="CT975" si="10712">CS975-CT976+CT977</f>
        <v>50</v>
      </c>
      <c r="CU975" s="34">
        <f t="shared" ref="CU975" si="10713">CT975-CU976+CU977</f>
        <v>50</v>
      </c>
      <c r="CV975" s="34">
        <f t="shared" ref="CV975" si="10714">CU975-CV976+CV977</f>
        <v>50</v>
      </c>
      <c r="CW975" s="34">
        <f t="shared" ref="CW975" si="10715">CV975-CW976+CW977</f>
        <v>50</v>
      </c>
      <c r="CX975" s="34">
        <f t="shared" ref="CX975" si="10716">CW975-CX976+CX977</f>
        <v>50</v>
      </c>
      <c r="CY975" s="34">
        <f t="shared" ref="CY975" si="10717">CX975-CY976+CY977</f>
        <v>50</v>
      </c>
      <c r="CZ975" s="34">
        <f t="shared" ref="CZ975" si="10718">CY975-CZ976+CZ977</f>
        <v>50</v>
      </c>
      <c r="DA975" s="34">
        <f t="shared" ref="DA975" si="10719">CZ975-DA976+DA977</f>
        <v>50</v>
      </c>
      <c r="DB975" s="34">
        <f t="shared" ref="DB975" si="10720">DA975-DB976+DB977</f>
        <v>50</v>
      </c>
      <c r="DC975" s="34">
        <f t="shared" ref="DC975" si="10721">DB975-DC976+DC977</f>
        <v>50</v>
      </c>
      <c r="DD975" s="34">
        <f t="shared" ref="DD975" si="10722">DC975-DD976+DD977</f>
        <v>50</v>
      </c>
      <c r="DE975" s="34">
        <f t="shared" ref="DE975" si="10723">DD975-DE976+DE977</f>
        <v>50</v>
      </c>
      <c r="DF975" s="34">
        <f t="shared" ref="DF975" si="10724">DE975-DF976+DF977</f>
        <v>50</v>
      </c>
      <c r="DG975" s="35">
        <f t="shared" ref="DG975" si="10725">DF975-DG976+DG977</f>
        <v>50</v>
      </c>
      <c r="DM975" s="21"/>
    </row>
    <row r="976" spans="1:117" ht="12.75" hidden="1" outlineLevel="1" x14ac:dyDescent="0.2">
      <c r="A976" s="22"/>
      <c r="B976" s="23"/>
      <c r="C976" s="23"/>
      <c r="D976" s="24"/>
      <c r="E976" s="24"/>
      <c r="F976" s="24"/>
      <c r="G976" s="24"/>
      <c r="H976" s="24"/>
      <c r="I976" s="58"/>
      <c r="J976" s="58"/>
      <c r="K976" s="58"/>
      <c r="L976" s="58"/>
      <c r="M976" s="58"/>
      <c r="N976" s="58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  <c r="AG976" s="58"/>
      <c r="AH976" s="58"/>
      <c r="AI976" s="58"/>
      <c r="AJ976" s="58"/>
      <c r="AK976" s="58"/>
      <c r="AL976" s="58"/>
      <c r="AM976" s="58"/>
      <c r="AN976" s="58"/>
      <c r="AO976" s="58"/>
      <c r="AP976" s="58"/>
      <c r="AQ976" s="58"/>
      <c r="AR976" s="58"/>
      <c r="AS976" s="58"/>
      <c r="AT976" s="58"/>
      <c r="AU976" s="58"/>
      <c r="AV976" s="58"/>
      <c r="AW976" s="58"/>
      <c r="AX976" s="58"/>
      <c r="AY976" s="58"/>
      <c r="AZ976" s="58"/>
      <c r="BA976" s="58"/>
      <c r="BB976" s="58"/>
      <c r="BC976" s="58"/>
      <c r="BD976" s="58"/>
      <c r="BE976" s="58"/>
      <c r="BF976" s="58"/>
      <c r="BG976" s="58"/>
      <c r="BH976" s="58"/>
      <c r="BI976" s="58"/>
      <c r="BJ976" s="58"/>
      <c r="BK976" s="58"/>
      <c r="BL976" s="58"/>
      <c r="BM976" s="58"/>
      <c r="BN976" s="58"/>
      <c r="BO976" s="58"/>
      <c r="BP976" s="58"/>
      <c r="BQ976" s="58"/>
      <c r="BR976" s="58"/>
      <c r="BS976" s="58"/>
      <c r="BT976" s="58"/>
      <c r="BU976" s="58"/>
      <c r="BV976" s="58"/>
      <c r="BW976" s="58"/>
      <c r="BX976" s="58"/>
      <c r="BY976" s="58"/>
      <c r="BZ976" s="58"/>
      <c r="CA976" s="58"/>
      <c r="CB976" s="58"/>
      <c r="CC976" s="58"/>
      <c r="CD976" s="58"/>
      <c r="CE976" s="58"/>
      <c r="CF976" s="58"/>
      <c r="CG976" s="58"/>
      <c r="CH976" s="58"/>
      <c r="CI976" s="24"/>
      <c r="CJ976" s="24"/>
      <c r="CK976" s="24"/>
      <c r="CL976" s="24"/>
      <c r="CM976" s="25" t="s">
        <v>7</v>
      </c>
      <c r="CN976" s="36">
        <f t="shared" ref="CN976" si="10726">$I975*CN$3+$J975*CN$4+$K975*CN$5+$L975*CN$6+$M975*CN$7+$N975*CN$8+$O975*CN$9+$P975*CN$10+$Q975*CN$11+$R975*CN$12+$S975*CN$13+$T975*CN$14+$U975*CN$15+$V975*CN$16+$W975*CN$17+$X975*CN$18+$Y975*CN$19+$Z975*CN$20+$AA975*CN$21+$AB975*CN$22+$AC975*CN$23+$AD975*CN$24+$AE975*CN$25+$AF975*CN$26+$AG975*CN$27+$AH975*CN$28+$AI975*CN$29+$AJ975*CN$30+$AK975*CN$31+$AL975*CN$32+$AM975*CN$33+$AN975*CN$34+$AO975*CN$35+$AP975*CN$36+$AQ975*CN$37+$AR975*CN$38+$AS975*CN$39+$AT975*CN$40+$AU975*CN$41+$AV975*CN$42+$AW975*CN$43+$AX975*CN$44+$AY975*CN$45+$AZ975*CN$46+$BA975*CN$47+$BB975*CN$48+$BC975*CN$49+$BD975*CN$50+$BE975*CN$51+$BF975*CN$52+$BG975*CN$53+$BH975*CN$54+$BI975*CN$55+$BJ975*CN$56+$BK975*CN$57+$BL975*CN$58+$BM975*CN$59+$BN975*CN$60+$BO975*CN$61+$BP975*CN$62+$BQ975*CN$63+$BR975*CN$64+$BS975*CN$65+$BT975*CN$66+$BU975*CN$67+$BV975*CN$68+$BW975*CN$69+$BX975*CN$70+$BY975*CN$71+$BZ975*CN$72+$CA975*CN$73+$CB975*CN$74+$CC975*CN$75+$CD975*CN$76+$CE975*CN$77+$CF975*CN$78+$CG975*CN$79+$CH975*CN$80</f>
        <v>0</v>
      </c>
      <c r="CO976" s="37">
        <f t="shared" ref="CO976" si="10727">$I975*CO$3+$J975*CO$4+$K975*CO$5+$L975*CO$6+$M975*CO$7+$N975*CO$8+$O975*CO$9+$P975*CO$10+$Q975*CO$11+$R975*CO$12+$S975*CO$13+$T975*CO$14+$U975*CO$15+$V975*CO$16+$W975*CO$17+$X975*CO$18+$Y975*CO$19+$Z975*CO$20+$AA975*CO$21+$AB975*CO$22+$AC975*CO$23+$AD975*CO$24+$AE975*CO$25+$AF975*CO$26+$AG975*CO$27+$AH975*CO$28+$AI975*CO$29+$AJ975*CO$30+$AK975*CO$31+$AL975*CO$32+$AM975*CO$33+$AN975*CO$34+$AO975*CO$35+$AP975*CO$36+$AQ975*CO$37+$AR975*CO$38+$AS975*CO$39+$AT975*CO$40+$AU975*CO$41+$AV975*CO$42+$AW975*CO$43+$AX975*CO$44+$AY975*CO$45+$AZ975*CO$46+$BA975*CO$47+$BB975*CO$48+$BC975*CO$49+$BD975*CO$50+$BE975*CO$51+$BF975*CO$52+$BG975*CO$53+$BH975*CO$54+$BI975*CO$55+$BJ975*CO$56+$BK975*CO$57+$BL975*CO$58+$BM975*CO$59+$BN975*CO$60+$BO975*CO$61+$BP975*CO$62+$BQ975*CO$63+$BR975*CO$64+$BS975*CO$65+$BT975*CO$66+$BU975*CO$67+$BV975*CO$68+$BW975*CO$69+$BX975*CO$70+$BY975*CO$71+$BZ975*CO$72+$CA975*CO$73+$CB975*CO$74+$CC975*CO$75+$CD975*CO$76+$CE975*CO$77+$CF975*CO$78+$CG975*CO$79+$CH975*CO$80</f>
        <v>0</v>
      </c>
      <c r="CP976" s="37">
        <f t="shared" ref="CP976" si="10728">$I975*CP$3+$J975*CP$4+$K975*CP$5+$L975*CP$6+$M975*CP$7+$N975*CP$8+$O975*CP$9+$P975*CP$10+$Q975*CP$11+$R975*CP$12+$S975*CP$13+$T975*CP$14+$U975*CP$15+$V975*CP$16+$W975*CP$17+$X975*CP$18+$Y975*CP$19+$Z975*CP$20+$AA975*CP$21+$AB975*CP$22+$AC975*CP$23+$AD975*CP$24+$AE975*CP$25+$AF975*CP$26+$AG975*CP$27+$AH975*CP$28+$AI975*CP$29+$AJ975*CP$30+$AK975*CP$31+$AL975*CP$32+$AM975*CP$33+$AN975*CP$34+$AO975*CP$35+$AP975*CP$36+$AQ975*CP$37+$AR975*CP$38+$AS975*CP$39+$AT975*CP$40+$AU975*CP$41+$AV975*CP$42+$AW975*CP$43+$AX975*CP$44+$AY975*CP$45+$AZ975*CP$46+$BA975*CP$47+$BB975*CP$48+$BC975*CP$49+$BD975*CP$50+$BE975*CP$51+$BF975*CP$52+$BG975*CP$53+$BH975*CP$54+$BI975*CP$55+$BJ975*CP$56+$BK975*CP$57+$BL975*CP$58+$BM975*CP$59+$BN975*CP$60+$BO975*CP$61+$BP975*CP$62+$BQ975*CP$63+$BR975*CP$64+$BS975*CP$65+$BT975*CP$66+$BU975*CP$67+$BV975*CP$68+$BW975*CP$69+$BX975*CP$70+$BY975*CP$71+$BZ975*CP$72+$CA975*CP$73+$CB975*CP$74+$CC975*CP$75+$CD975*CP$76+$CE975*CP$77+$CF975*CP$78+$CG975*CP$79+$CH975*CP$80</f>
        <v>0</v>
      </c>
      <c r="CQ976" s="37">
        <f t="shared" ref="CQ976" si="10729">$I975*CQ$3+$J975*CQ$4+$K975*CQ$5+$L975*CQ$6+$M975*CQ$7+$N975*CQ$8+$O975*CQ$9+$P975*CQ$10+$Q975*CQ$11+$R975*CQ$12+$S975*CQ$13+$T975*CQ$14+$U975*CQ$15+$V975*CQ$16+$W975*CQ$17+$X975*CQ$18+$Y975*CQ$19+$Z975*CQ$20+$AA975*CQ$21+$AB975*CQ$22+$AC975*CQ$23+$AD975*CQ$24+$AE975*CQ$25+$AF975*CQ$26+$AG975*CQ$27+$AH975*CQ$28+$AI975*CQ$29+$AJ975*CQ$30+$AK975*CQ$31+$AL975*CQ$32+$AM975*CQ$33+$AN975*CQ$34+$AO975*CQ$35+$AP975*CQ$36+$AQ975*CQ$37+$AR975*CQ$38+$AS975*CQ$39+$AT975*CQ$40+$AU975*CQ$41+$AV975*CQ$42+$AW975*CQ$43+$AX975*CQ$44+$AY975*CQ$45+$AZ975*CQ$46+$BA975*CQ$47+$BB975*CQ$48+$BC975*CQ$49+$BD975*CQ$50+$BE975*CQ$51+$BF975*CQ$52+$BG975*CQ$53+$BH975*CQ$54+$BI975*CQ$55+$BJ975*CQ$56+$BK975*CQ$57+$BL975*CQ$58+$BM975*CQ$59+$BN975*CQ$60+$BO975*CQ$61+$BP975*CQ$62+$BQ975*CQ$63+$BR975*CQ$64+$BS975*CQ$65+$BT975*CQ$66+$BU975*CQ$67+$BV975*CQ$68+$BW975*CQ$69+$BX975*CQ$70+$BY975*CQ$71+$BZ975*CQ$72+$CA975*CQ$73+$CB975*CQ$74+$CC975*CQ$75+$CD975*CQ$76+$CE975*CQ$77+$CF975*CQ$78+$CG975*CQ$79+$CH975*CQ$80</f>
        <v>0</v>
      </c>
      <c r="CR976" s="37">
        <f t="shared" ref="CR976" si="10730">$I975*CR$3+$J975*CR$4+$K975*CR$5+$L975*CR$6+$M975*CR$7+$N975*CR$8+$O975*CR$9+$P975*CR$10+$Q975*CR$11+$R975*CR$12+$S975*CR$13+$T975*CR$14+$U975*CR$15+$V975*CR$16+$W975*CR$17+$X975*CR$18+$Y975*CR$19+$Z975*CR$20+$AA975*CR$21+$AB975*CR$22+$AC975*CR$23+$AD975*CR$24+$AE975*CR$25+$AF975*CR$26+$AG975*CR$27+$AH975*CR$28+$AI975*CR$29+$AJ975*CR$30+$AK975*CR$31+$AL975*CR$32+$AM975*CR$33+$AN975*CR$34+$AO975*CR$35+$AP975*CR$36+$AQ975*CR$37+$AR975*CR$38+$AS975*CR$39+$AT975*CR$40+$AU975*CR$41+$AV975*CR$42+$AW975*CR$43+$AX975*CR$44+$AY975*CR$45+$AZ975*CR$46+$BA975*CR$47+$BB975*CR$48+$BC975*CR$49+$BD975*CR$50+$BE975*CR$51+$BF975*CR$52+$BG975*CR$53+$BH975*CR$54+$BI975*CR$55+$BJ975*CR$56+$BK975*CR$57+$BL975*CR$58+$BM975*CR$59+$BN975*CR$60+$BO975*CR$61+$BP975*CR$62+$BQ975*CR$63+$BR975*CR$64+$BS975*CR$65+$BT975*CR$66+$BU975*CR$67+$BV975*CR$68+$BW975*CR$69+$BX975*CR$70+$BY975*CR$71+$BZ975*CR$72+$CA975*CR$73+$CB975*CR$74+$CC975*CR$75+$CD975*CR$76+$CE975*CR$77+$CF975*CR$78+$CG975*CR$79+$CH975*CR$80</f>
        <v>0</v>
      </c>
      <c r="CS976" s="37">
        <f t="shared" ref="CS976" si="10731">$I975*CS$3+$J975*CS$4+$K975*CS$5+$L975*CS$6+$M975*CS$7+$N975*CS$8+$O975*CS$9+$P975*CS$10+$Q975*CS$11+$R975*CS$12+$S975*CS$13+$T975*CS$14+$U975*CS$15+$V975*CS$16+$W975*CS$17+$X975*CS$18+$Y975*CS$19+$Z975*CS$20+$AA975*CS$21+$AB975*CS$22+$AC975*CS$23+$AD975*CS$24+$AE975*CS$25+$AF975*CS$26+$AG975*CS$27+$AH975*CS$28+$AI975*CS$29+$AJ975*CS$30+$AK975*CS$31+$AL975*CS$32+$AM975*CS$33+$AN975*CS$34+$AO975*CS$35+$AP975*CS$36+$AQ975*CS$37+$AR975*CS$38+$AS975*CS$39+$AT975*CS$40+$AU975*CS$41+$AV975*CS$42+$AW975*CS$43+$AX975*CS$44+$AY975*CS$45+$AZ975*CS$46+$BA975*CS$47+$BB975*CS$48+$BC975*CS$49+$BD975*CS$50+$BE975*CS$51+$BF975*CS$52+$BG975*CS$53+$BH975*CS$54+$BI975*CS$55+$BJ975*CS$56+$BK975*CS$57+$BL975*CS$58+$BM975*CS$59+$BN975*CS$60+$BO975*CS$61+$BP975*CS$62+$BQ975*CS$63+$BR975*CS$64+$BS975*CS$65+$BT975*CS$66+$BU975*CS$67+$BV975*CS$68+$BW975*CS$69+$BX975*CS$70+$BY975*CS$71+$BZ975*CS$72+$CA975*CS$73+$CB975*CS$74+$CC975*CS$75+$CD975*CS$76+$CE975*CS$77+$CF975*CS$78+$CG975*CS$79+$CH975*CS$80</f>
        <v>0</v>
      </c>
      <c r="CT976" s="37">
        <f t="shared" ref="CT976" si="10732">$I975*CT$3+$J975*CT$4+$K975*CT$5+$L975*CT$6+$M975*CT$7+$N975*CT$8+$O975*CT$9+$P975*CT$10+$Q975*CT$11+$R975*CT$12+$S975*CT$13+$T975*CT$14+$U975*CT$15+$V975*CT$16+$W975*CT$17+$X975*CT$18+$Y975*CT$19+$Z975*CT$20+$AA975*CT$21+$AB975*CT$22+$AC975*CT$23+$AD975*CT$24+$AE975*CT$25+$AF975*CT$26+$AG975*CT$27+$AH975*CT$28+$AI975*CT$29+$AJ975*CT$30+$AK975*CT$31+$AL975*CT$32+$AM975*CT$33+$AN975*CT$34+$AO975*CT$35+$AP975*CT$36+$AQ975*CT$37+$AR975*CT$38+$AS975*CT$39+$AT975*CT$40+$AU975*CT$41+$AV975*CT$42+$AW975*CT$43+$AX975*CT$44+$AY975*CT$45+$AZ975*CT$46+$BA975*CT$47+$BB975*CT$48+$BC975*CT$49+$BD975*CT$50+$BE975*CT$51+$BF975*CT$52+$BG975*CT$53+$BH975*CT$54+$BI975*CT$55+$BJ975*CT$56+$BK975*CT$57+$BL975*CT$58+$BM975*CT$59+$BN975*CT$60+$BO975*CT$61+$BP975*CT$62+$BQ975*CT$63+$BR975*CT$64+$BS975*CT$65+$BT975*CT$66+$BU975*CT$67+$BV975*CT$68+$BW975*CT$69+$BX975*CT$70+$BY975*CT$71+$BZ975*CT$72+$CA975*CT$73+$CB975*CT$74+$CC975*CT$75+$CD975*CT$76+$CE975*CT$77+$CF975*CT$78+$CG975*CT$79+$CH975*CT$80</f>
        <v>0</v>
      </c>
      <c r="CU976" s="37">
        <f t="shared" ref="CU976" si="10733">$I975*CU$3+$J975*CU$4+$K975*CU$5+$L975*CU$6+$M975*CU$7+$N975*CU$8+$O975*CU$9+$P975*CU$10+$Q975*CU$11+$R975*CU$12+$S975*CU$13+$T975*CU$14+$U975*CU$15+$V975*CU$16+$W975*CU$17+$X975*CU$18+$Y975*CU$19+$Z975*CU$20+$AA975*CU$21+$AB975*CU$22+$AC975*CU$23+$AD975*CU$24+$AE975*CU$25+$AF975*CU$26+$AG975*CU$27+$AH975*CU$28+$AI975*CU$29+$AJ975*CU$30+$AK975*CU$31+$AL975*CU$32+$AM975*CU$33+$AN975*CU$34+$AO975*CU$35+$AP975*CU$36+$AQ975*CU$37+$AR975*CU$38+$AS975*CU$39+$AT975*CU$40+$AU975*CU$41+$AV975*CU$42+$AW975*CU$43+$AX975*CU$44+$AY975*CU$45+$AZ975*CU$46+$BA975*CU$47+$BB975*CU$48+$BC975*CU$49+$BD975*CU$50+$BE975*CU$51+$BF975*CU$52+$BG975*CU$53+$BH975*CU$54+$BI975*CU$55+$BJ975*CU$56+$BK975*CU$57+$BL975*CU$58+$BM975*CU$59+$BN975*CU$60+$BO975*CU$61+$BP975*CU$62+$BQ975*CU$63+$BR975*CU$64+$BS975*CU$65+$BT975*CU$66+$BU975*CU$67+$BV975*CU$68+$BW975*CU$69+$BX975*CU$70+$BY975*CU$71+$BZ975*CU$72+$CA975*CU$73+$CB975*CU$74+$CC975*CU$75+$CD975*CU$76+$CE975*CU$77+$CF975*CU$78+$CG975*CU$79+$CH975*CU$80</f>
        <v>0</v>
      </c>
      <c r="CV976" s="37">
        <f t="shared" ref="CV976" si="10734">$I975*CV$3+$J975*CV$4+$K975*CV$5+$L975*CV$6+$M975*CV$7+$N975*CV$8+$O975*CV$9+$P975*CV$10+$Q975*CV$11+$R975*CV$12+$S975*CV$13+$T975*CV$14+$U975*CV$15+$V975*CV$16+$W975*CV$17+$X975*CV$18+$Y975*CV$19+$Z975*CV$20+$AA975*CV$21+$AB975*CV$22+$AC975*CV$23+$AD975*CV$24+$AE975*CV$25+$AF975*CV$26+$AG975*CV$27+$AH975*CV$28+$AI975*CV$29+$AJ975*CV$30+$AK975*CV$31+$AL975*CV$32+$AM975*CV$33+$AN975*CV$34+$AO975*CV$35+$AP975*CV$36+$AQ975*CV$37+$AR975*CV$38+$AS975*CV$39+$AT975*CV$40+$AU975*CV$41+$AV975*CV$42+$AW975*CV$43+$AX975*CV$44+$AY975*CV$45+$AZ975*CV$46+$BA975*CV$47+$BB975*CV$48+$BC975*CV$49+$BD975*CV$50+$BE975*CV$51+$BF975*CV$52+$BG975*CV$53+$BH975*CV$54+$BI975*CV$55+$BJ975*CV$56+$BK975*CV$57+$BL975*CV$58+$BM975*CV$59+$BN975*CV$60+$BO975*CV$61+$BP975*CV$62+$BQ975*CV$63+$BR975*CV$64+$BS975*CV$65+$BT975*CV$66+$BU975*CV$67+$BV975*CV$68+$BW975*CV$69+$BX975*CV$70+$BY975*CV$71+$BZ975*CV$72+$CA975*CV$73+$CB975*CV$74+$CC975*CV$75+$CD975*CV$76+$CE975*CV$77+$CF975*CV$78+$CG975*CV$79+$CH975*CV$80</f>
        <v>0</v>
      </c>
      <c r="CW976" s="37">
        <f t="shared" ref="CW976" si="10735">$I975*CW$3+$J975*CW$4+$K975*CW$5+$L975*CW$6+$M975*CW$7+$N975*CW$8+$O975*CW$9+$P975*CW$10+$Q975*CW$11+$R975*CW$12+$S975*CW$13+$T975*CW$14+$U975*CW$15+$V975*CW$16+$W975*CW$17+$X975*CW$18+$Y975*CW$19+$Z975*CW$20+$AA975*CW$21+$AB975*CW$22+$AC975*CW$23+$AD975*CW$24+$AE975*CW$25+$AF975*CW$26+$AG975*CW$27+$AH975*CW$28+$AI975*CW$29+$AJ975*CW$30+$AK975*CW$31+$AL975*CW$32+$AM975*CW$33+$AN975*CW$34+$AO975*CW$35+$AP975*CW$36+$AQ975*CW$37+$AR975*CW$38+$AS975*CW$39+$AT975*CW$40+$AU975*CW$41+$AV975*CW$42+$AW975*CW$43+$AX975*CW$44+$AY975*CW$45+$AZ975*CW$46+$BA975*CW$47+$BB975*CW$48+$BC975*CW$49+$BD975*CW$50+$BE975*CW$51+$BF975*CW$52+$BG975*CW$53+$BH975*CW$54+$BI975*CW$55+$BJ975*CW$56+$BK975*CW$57+$BL975*CW$58+$BM975*CW$59+$BN975*CW$60+$BO975*CW$61+$BP975*CW$62+$BQ975*CW$63+$BR975*CW$64+$BS975*CW$65+$BT975*CW$66+$BU975*CW$67+$BV975*CW$68+$BW975*CW$69+$BX975*CW$70+$BY975*CW$71+$BZ975*CW$72+$CA975*CW$73+$CB975*CW$74+$CC975*CW$75+$CD975*CW$76+$CE975*CW$77+$CF975*CW$78+$CG975*CW$79+$CH975*CW$80</f>
        <v>0</v>
      </c>
      <c r="CX976" s="37">
        <f t="shared" ref="CX976" si="10736">$I975*CX$3+$J975*CX$4+$K975*CX$5+$L975*CX$6+$M975*CX$7+$N975*CX$8+$O975*CX$9+$P975*CX$10+$Q975*CX$11+$R975*CX$12+$S975*CX$13+$T975*CX$14+$U975*CX$15+$V975*CX$16+$W975*CX$17+$X975*CX$18+$Y975*CX$19+$Z975*CX$20+$AA975*CX$21+$AB975*CX$22+$AC975*CX$23+$AD975*CX$24+$AE975*CX$25+$AF975*CX$26+$AG975*CX$27+$AH975*CX$28+$AI975*CX$29+$AJ975*CX$30+$AK975*CX$31+$AL975*CX$32+$AM975*CX$33+$AN975*CX$34+$AO975*CX$35+$AP975*CX$36+$AQ975*CX$37+$AR975*CX$38+$AS975*CX$39+$AT975*CX$40+$AU975*CX$41+$AV975*CX$42+$AW975*CX$43+$AX975*CX$44+$AY975*CX$45+$AZ975*CX$46+$BA975*CX$47+$BB975*CX$48+$BC975*CX$49+$BD975*CX$50+$BE975*CX$51+$BF975*CX$52+$BG975*CX$53+$BH975*CX$54+$BI975*CX$55+$BJ975*CX$56+$BK975*CX$57+$BL975*CX$58+$BM975*CX$59+$BN975*CX$60+$BO975*CX$61+$BP975*CX$62+$BQ975*CX$63+$BR975*CX$64+$BS975*CX$65+$BT975*CX$66+$BU975*CX$67+$BV975*CX$68+$BW975*CX$69+$BX975*CX$70+$BY975*CX$71+$BZ975*CX$72+$CA975*CX$73+$CB975*CX$74+$CC975*CX$75+$CD975*CX$76+$CE975*CX$77+$CF975*CX$78+$CG975*CX$79+$CH975*CX$80</f>
        <v>0</v>
      </c>
      <c r="CY976" s="37">
        <f t="shared" ref="CY976" si="10737">$I975*CY$3+$J975*CY$4+$K975*CY$5+$L975*CY$6+$M975*CY$7+$N975*CY$8+$O975*CY$9+$P975*CY$10+$Q975*CY$11+$R975*CY$12+$S975*CY$13+$T975*CY$14+$U975*CY$15+$V975*CY$16+$W975*CY$17+$X975*CY$18+$Y975*CY$19+$Z975*CY$20+$AA975*CY$21+$AB975*CY$22+$AC975*CY$23+$AD975*CY$24+$AE975*CY$25+$AF975*CY$26+$AG975*CY$27+$AH975*CY$28+$AI975*CY$29+$AJ975*CY$30+$AK975*CY$31+$AL975*CY$32+$AM975*CY$33+$AN975*CY$34+$AO975*CY$35+$AP975*CY$36+$AQ975*CY$37+$AR975*CY$38+$AS975*CY$39+$AT975*CY$40+$AU975*CY$41+$AV975*CY$42+$AW975*CY$43+$AX975*CY$44+$AY975*CY$45+$AZ975*CY$46+$BA975*CY$47+$BB975*CY$48+$BC975*CY$49+$BD975*CY$50+$BE975*CY$51+$BF975*CY$52+$BG975*CY$53+$BH975*CY$54+$BI975*CY$55+$BJ975*CY$56+$BK975*CY$57+$BL975*CY$58+$BM975*CY$59+$BN975*CY$60+$BO975*CY$61+$BP975*CY$62+$BQ975*CY$63+$BR975*CY$64+$BS975*CY$65+$BT975*CY$66+$BU975*CY$67+$BV975*CY$68+$BW975*CY$69+$BX975*CY$70+$BY975*CY$71+$BZ975*CY$72+$CA975*CY$73+$CB975*CY$74+$CC975*CY$75+$CD975*CY$76+$CE975*CY$77+$CF975*CY$78+$CG975*CY$79+$CH975*CY$80</f>
        <v>0</v>
      </c>
      <c r="CZ976" s="37">
        <f t="shared" ref="CZ976" si="10738">$I975*CZ$3+$J975*CZ$4+$K975*CZ$5+$L975*CZ$6+$M975*CZ$7+$N975*CZ$8+$O975*CZ$9+$P975*CZ$10+$Q975*CZ$11+$R975*CZ$12+$S975*CZ$13+$T975*CZ$14+$U975*CZ$15+$V975*CZ$16+$W975*CZ$17+$X975*CZ$18+$Y975*CZ$19+$Z975*CZ$20+$AA975*CZ$21+$AB975*CZ$22+$AC975*CZ$23+$AD975*CZ$24+$AE975*CZ$25+$AF975*CZ$26+$AG975*CZ$27+$AH975*CZ$28+$AI975*CZ$29+$AJ975*CZ$30+$AK975*CZ$31+$AL975*CZ$32+$AM975*CZ$33+$AN975*CZ$34+$AO975*CZ$35+$AP975*CZ$36+$AQ975*CZ$37+$AR975*CZ$38+$AS975*CZ$39+$AT975*CZ$40+$AU975*CZ$41+$AV975*CZ$42+$AW975*CZ$43+$AX975*CZ$44+$AY975*CZ$45+$AZ975*CZ$46+$BA975*CZ$47+$BB975*CZ$48+$BC975*CZ$49+$BD975*CZ$50+$BE975*CZ$51+$BF975*CZ$52+$BG975*CZ$53+$BH975*CZ$54+$BI975*CZ$55+$BJ975*CZ$56+$BK975*CZ$57+$BL975*CZ$58+$BM975*CZ$59+$BN975*CZ$60+$BO975*CZ$61+$BP975*CZ$62+$BQ975*CZ$63+$BR975*CZ$64+$BS975*CZ$65+$BT975*CZ$66+$BU975*CZ$67+$BV975*CZ$68+$BW975*CZ$69+$BX975*CZ$70+$BY975*CZ$71+$BZ975*CZ$72+$CA975*CZ$73+$CB975*CZ$74+$CC975*CZ$75+$CD975*CZ$76+$CE975*CZ$77+$CF975*CZ$78+$CG975*CZ$79+$CH975*CZ$80</f>
        <v>0</v>
      </c>
      <c r="DA976" s="37">
        <f t="shared" ref="DA976" si="10739">$I975*DA$3+$J975*DA$4+$K975*DA$5+$L975*DA$6+$M975*DA$7+$N975*DA$8+$O975*DA$9+$P975*DA$10+$Q975*DA$11+$R975*DA$12+$S975*DA$13+$T975*DA$14+$U975*DA$15+$V975*DA$16+$W975*DA$17+$X975*DA$18+$Y975*DA$19+$Z975*DA$20+$AA975*DA$21+$AB975*DA$22+$AC975*DA$23+$AD975*DA$24+$AE975*DA$25+$AF975*DA$26+$AG975*DA$27+$AH975*DA$28+$AI975*DA$29+$AJ975*DA$30+$AK975*DA$31+$AL975*DA$32+$AM975*DA$33+$AN975*DA$34+$AO975*DA$35+$AP975*DA$36+$AQ975*DA$37+$AR975*DA$38+$AS975*DA$39+$AT975*DA$40+$AU975*DA$41+$AV975*DA$42+$AW975*DA$43+$AX975*DA$44+$AY975*DA$45+$AZ975*DA$46+$BA975*DA$47+$BB975*DA$48+$BC975*DA$49+$BD975*DA$50+$BE975*DA$51+$BF975*DA$52+$BG975*DA$53+$BH975*DA$54+$BI975*DA$55+$BJ975*DA$56+$BK975*DA$57+$BL975*DA$58+$BM975*DA$59+$BN975*DA$60+$BO975*DA$61+$BP975*DA$62+$BQ975*DA$63+$BR975*DA$64+$BS975*DA$65+$BT975*DA$66+$BU975*DA$67+$BV975*DA$68+$BW975*DA$69+$BX975*DA$70+$BY975*DA$71+$BZ975*DA$72+$CA975*DA$73+$CB975*DA$74+$CC975*DA$75+$CD975*DA$76+$CE975*DA$77+$CF975*DA$78+$CG975*DA$79+$CH975*DA$80</f>
        <v>0</v>
      </c>
      <c r="DB976" s="37">
        <f t="shared" ref="DB976" si="10740">$I975*DB$3+$J975*DB$4+$K975*DB$5+$L975*DB$6+$M975*DB$7+$N975*DB$8+$O975*DB$9+$P975*DB$10+$Q975*DB$11+$R975*DB$12+$S975*DB$13+$T975*DB$14+$U975*DB$15+$V975*DB$16+$W975*DB$17+$X975*DB$18+$Y975*DB$19+$Z975*DB$20+$AA975*DB$21+$AB975*DB$22+$AC975*DB$23+$AD975*DB$24+$AE975*DB$25+$AF975*DB$26+$AG975*DB$27+$AH975*DB$28+$AI975*DB$29+$AJ975*DB$30+$AK975*DB$31+$AL975*DB$32+$AM975*DB$33+$AN975*DB$34+$AO975*DB$35+$AP975*DB$36+$AQ975*DB$37+$AR975*DB$38+$AS975*DB$39+$AT975*DB$40+$AU975*DB$41+$AV975*DB$42+$AW975*DB$43+$AX975*DB$44+$AY975*DB$45+$AZ975*DB$46+$BA975*DB$47+$BB975*DB$48+$BC975*DB$49+$BD975*DB$50+$BE975*DB$51+$BF975*DB$52+$BG975*DB$53+$BH975*DB$54+$BI975*DB$55+$BJ975*DB$56+$BK975*DB$57+$BL975*DB$58+$BM975*DB$59+$BN975*DB$60+$BO975*DB$61+$BP975*DB$62+$BQ975*DB$63+$BR975*DB$64+$BS975*DB$65+$BT975*DB$66+$BU975*DB$67+$BV975*DB$68+$BW975*DB$69+$BX975*DB$70+$BY975*DB$71+$BZ975*DB$72+$CA975*DB$73+$CB975*DB$74+$CC975*DB$75+$CD975*DB$76+$CE975*DB$77+$CF975*DB$78+$CG975*DB$79+$CH975*DB$80</f>
        <v>0</v>
      </c>
      <c r="DC976" s="37">
        <f t="shared" ref="DC976" si="10741">$I975*DC$3+$J975*DC$4+$K975*DC$5+$L975*DC$6+$M975*DC$7+$N975*DC$8+$O975*DC$9+$P975*DC$10+$Q975*DC$11+$R975*DC$12+$S975*DC$13+$T975*DC$14+$U975*DC$15+$V975*DC$16+$W975*DC$17+$X975*DC$18+$Y975*DC$19+$Z975*DC$20+$AA975*DC$21+$AB975*DC$22+$AC975*DC$23+$AD975*DC$24+$AE975*DC$25+$AF975*DC$26+$AG975*DC$27+$AH975*DC$28+$AI975*DC$29+$AJ975*DC$30+$AK975*DC$31+$AL975*DC$32+$AM975*DC$33+$AN975*DC$34+$AO975*DC$35+$AP975*DC$36+$AQ975*DC$37+$AR975*DC$38+$AS975*DC$39+$AT975*DC$40+$AU975*DC$41+$AV975*DC$42+$AW975*DC$43+$AX975*DC$44+$AY975*DC$45+$AZ975*DC$46+$BA975*DC$47+$BB975*DC$48+$BC975*DC$49+$BD975*DC$50+$BE975*DC$51+$BF975*DC$52+$BG975*DC$53+$BH975*DC$54+$BI975*DC$55+$BJ975*DC$56+$BK975*DC$57+$BL975*DC$58+$BM975*DC$59+$BN975*DC$60+$BO975*DC$61+$BP975*DC$62+$BQ975*DC$63+$BR975*DC$64+$BS975*DC$65+$BT975*DC$66+$BU975*DC$67+$BV975*DC$68+$BW975*DC$69+$BX975*DC$70+$BY975*DC$71+$BZ975*DC$72+$CA975*DC$73+$CB975*DC$74+$CC975*DC$75+$CD975*DC$76+$CE975*DC$77+$CF975*DC$78+$CG975*DC$79+$CH975*DC$80</f>
        <v>0</v>
      </c>
      <c r="DD976" s="37">
        <f t="shared" ref="DD976" si="10742">$I975*DD$3+$J975*DD$4+$K975*DD$5+$L975*DD$6+$M975*DD$7+$N975*DD$8+$O975*DD$9+$P975*DD$10+$Q975*DD$11+$R975*DD$12+$S975*DD$13+$T975*DD$14+$U975*DD$15+$V975*DD$16+$W975*DD$17+$X975*DD$18+$Y975*DD$19+$Z975*DD$20+$AA975*DD$21+$AB975*DD$22+$AC975*DD$23+$AD975*DD$24+$AE975*DD$25+$AF975*DD$26+$AG975*DD$27+$AH975*DD$28+$AI975*DD$29+$AJ975*DD$30+$AK975*DD$31+$AL975*DD$32+$AM975*DD$33+$AN975*DD$34+$AO975*DD$35+$AP975*DD$36+$AQ975*DD$37+$AR975*DD$38+$AS975*DD$39+$AT975*DD$40+$AU975*DD$41+$AV975*DD$42+$AW975*DD$43+$AX975*DD$44+$AY975*DD$45+$AZ975*DD$46+$BA975*DD$47+$BB975*DD$48+$BC975*DD$49+$BD975*DD$50+$BE975*DD$51+$BF975*DD$52+$BG975*DD$53+$BH975*DD$54+$BI975*DD$55+$BJ975*DD$56+$BK975*DD$57+$BL975*DD$58+$BM975*DD$59+$BN975*DD$60+$BO975*DD$61+$BP975*DD$62+$BQ975*DD$63+$BR975*DD$64+$BS975*DD$65+$BT975*DD$66+$BU975*DD$67+$BV975*DD$68+$BW975*DD$69+$BX975*DD$70+$BY975*DD$71+$BZ975*DD$72+$CA975*DD$73+$CB975*DD$74+$CC975*DD$75+$CD975*DD$76+$CE975*DD$77+$CF975*DD$78+$CG975*DD$79+$CH975*DD$80</f>
        <v>0</v>
      </c>
      <c r="DE976" s="37">
        <f t="shared" ref="DE976" si="10743">$I975*DE$3+$J975*DE$4+$K975*DE$5+$L975*DE$6+$M975*DE$7+$N975*DE$8+$O975*DE$9+$P975*DE$10+$Q975*DE$11+$R975*DE$12+$S975*DE$13+$T975*DE$14+$U975*DE$15+$V975*DE$16+$W975*DE$17+$X975*DE$18+$Y975*DE$19+$Z975*DE$20+$AA975*DE$21+$AB975*DE$22+$AC975*DE$23+$AD975*DE$24+$AE975*DE$25+$AF975*DE$26+$AG975*DE$27+$AH975*DE$28+$AI975*DE$29+$AJ975*DE$30+$AK975*DE$31+$AL975*DE$32+$AM975*DE$33+$AN975*DE$34+$AO975*DE$35+$AP975*DE$36+$AQ975*DE$37+$AR975*DE$38+$AS975*DE$39+$AT975*DE$40+$AU975*DE$41+$AV975*DE$42+$AW975*DE$43+$AX975*DE$44+$AY975*DE$45+$AZ975*DE$46+$BA975*DE$47+$BB975*DE$48+$BC975*DE$49+$BD975*DE$50+$BE975*DE$51+$BF975*DE$52+$BG975*DE$53+$BH975*DE$54+$BI975*DE$55+$BJ975*DE$56+$BK975*DE$57+$BL975*DE$58+$BM975*DE$59+$BN975*DE$60+$BO975*DE$61+$BP975*DE$62+$BQ975*DE$63+$BR975*DE$64+$BS975*DE$65+$BT975*DE$66+$BU975*DE$67+$BV975*DE$68+$BW975*DE$69+$BX975*DE$70+$BY975*DE$71+$BZ975*DE$72+$CA975*DE$73+$CB975*DE$74+$CC975*DE$75+$CD975*DE$76+$CE975*DE$77+$CF975*DE$78+$CG975*DE$79+$CH975*DE$80</f>
        <v>0</v>
      </c>
      <c r="DF976" s="37">
        <f t="shared" ref="DF976" si="10744">$I975*DF$3+$J975*DF$4+$K975*DF$5+$L975*DF$6+$M975*DF$7+$N975*DF$8+$O975*DF$9+$P975*DF$10+$Q975*DF$11+$R975*DF$12+$S975*DF$13+$T975*DF$14+$U975*DF$15+$V975*DF$16+$W975*DF$17+$X975*DF$18+$Y975*DF$19+$Z975*DF$20+$AA975*DF$21+$AB975*DF$22+$AC975*DF$23+$AD975*DF$24+$AE975*DF$25+$AF975*DF$26+$AG975*DF$27+$AH975*DF$28+$AI975*DF$29+$AJ975*DF$30+$AK975*DF$31+$AL975*DF$32+$AM975*DF$33+$AN975*DF$34+$AO975*DF$35+$AP975*DF$36+$AQ975*DF$37+$AR975*DF$38+$AS975*DF$39+$AT975*DF$40+$AU975*DF$41+$AV975*DF$42+$AW975*DF$43+$AX975*DF$44+$AY975*DF$45+$AZ975*DF$46+$BA975*DF$47+$BB975*DF$48+$BC975*DF$49+$BD975*DF$50+$BE975*DF$51+$BF975*DF$52+$BG975*DF$53+$BH975*DF$54+$BI975*DF$55+$BJ975*DF$56+$BK975*DF$57+$BL975*DF$58+$BM975*DF$59+$BN975*DF$60+$BO975*DF$61+$BP975*DF$62+$BQ975*DF$63+$BR975*DF$64+$BS975*DF$65+$BT975*DF$66+$BU975*DF$67+$BV975*DF$68+$BW975*DF$69+$BX975*DF$70+$BY975*DF$71+$BZ975*DF$72+$CA975*DF$73+$CB975*DF$74+$CC975*DF$75+$CD975*DF$76+$CE975*DF$77+$CF975*DF$78+$CG975*DF$79+$CH975*DF$80</f>
        <v>0</v>
      </c>
      <c r="DG976" s="38">
        <f t="shared" ref="DG976" si="10745">$I975*DG$3+$J975*DG$4+$K975*DG$5+$L975*DG$6+$M975*DG$7+$N975*DG$8+$O975*DG$9+$P975*DG$10+$Q975*DG$11+$R975*DG$12+$S975*DG$13+$T975*DG$14+$U975*DG$15+$V975*DG$16+$W975*DG$17+$X975*DG$18+$Y975*DG$19+$Z975*DG$20+$AA975*DG$21+$AB975*DG$22+$AC975*DG$23+$AD975*DG$24+$AE975*DG$25+$AF975*DG$26+$AG975*DG$27+$AH975*DG$28+$AI975*DG$29+$AJ975*DG$30+$AK975*DG$31+$AL975*DG$32+$AM975*DG$33+$AN975*DG$34+$AO975*DG$35+$AP975*DG$36+$AQ975*DG$37+$AR975*DG$38+$AS975*DG$39+$AT975*DG$40+$AU975*DG$41+$AV975*DG$42+$AW975*DG$43+$AX975*DG$44+$AY975*DG$45+$AZ975*DG$46+$BA975*DG$47+$BB975*DG$48+$BC975*DG$49+$BD975*DG$50+$BE975*DG$51+$BF975*DG$52+$BG975*DG$53+$BH975*DG$54+$BI975*DG$55+$BJ975*DG$56+$BK975*DG$57+$BL975*DG$58+$BM975*DG$59+$BN975*DG$60+$BO975*DG$61+$BP975*DG$62+$BQ975*DG$63+$BR975*DG$64+$BS975*DG$65+$BT975*DG$66+$BU975*DG$67+$BV975*DG$68+$BW975*DG$69+$BX975*DG$70+$BY975*DG$71+$BZ975*DG$72+$CA975*DG$73+$CB975*DG$74+$CC975*DG$75+$CD975*DG$76+$CE975*DG$77+$CF975*DG$78+$CG975*DG$79+$CH975*DG$80</f>
        <v>0</v>
      </c>
    </row>
    <row r="977" spans="1:117" ht="12.75" hidden="1" outlineLevel="1" x14ac:dyDescent="0.2">
      <c r="A977" s="26"/>
      <c r="B977" s="27"/>
      <c r="C977" s="27"/>
      <c r="D977" s="28"/>
      <c r="E977" s="28"/>
      <c r="F977" s="28"/>
      <c r="G977" s="28"/>
      <c r="H977" s="28"/>
      <c r="I977" s="59"/>
      <c r="J977" s="59"/>
      <c r="K977" s="59"/>
      <c r="L977" s="59"/>
      <c r="M977" s="59"/>
      <c r="N977" s="59"/>
      <c r="O977" s="59"/>
      <c r="P977" s="59"/>
      <c r="Q977" s="59"/>
      <c r="R977" s="59"/>
      <c r="S977" s="59"/>
      <c r="T977" s="59"/>
      <c r="U977" s="59"/>
      <c r="V977" s="59"/>
      <c r="W977" s="59"/>
      <c r="X977" s="59"/>
      <c r="Y977" s="59"/>
      <c r="Z977" s="59"/>
      <c r="AA977" s="59"/>
      <c r="AB977" s="59"/>
      <c r="AC977" s="59"/>
      <c r="AD977" s="59"/>
      <c r="AE977" s="59"/>
      <c r="AF977" s="59"/>
      <c r="AG977" s="59"/>
      <c r="AH977" s="59"/>
      <c r="AI977" s="59"/>
      <c r="AJ977" s="59"/>
      <c r="AK977" s="59"/>
      <c r="AL977" s="59"/>
      <c r="AM977" s="59"/>
      <c r="AN977" s="59"/>
      <c r="AO977" s="59"/>
      <c r="AP977" s="59"/>
      <c r="AQ977" s="59"/>
      <c r="AR977" s="59"/>
      <c r="AS977" s="59"/>
      <c r="AT977" s="59"/>
      <c r="AU977" s="59"/>
      <c r="AV977" s="59"/>
      <c r="AW977" s="59"/>
      <c r="AX977" s="59"/>
      <c r="AY977" s="59"/>
      <c r="AZ977" s="59"/>
      <c r="BA977" s="59"/>
      <c r="BB977" s="59"/>
      <c r="BC977" s="59"/>
      <c r="BD977" s="59"/>
      <c r="BE977" s="59"/>
      <c r="BF977" s="59"/>
      <c r="BG977" s="59"/>
      <c r="BH977" s="59"/>
      <c r="BI977" s="59"/>
      <c r="BJ977" s="59"/>
      <c r="BK977" s="59"/>
      <c r="BL977" s="59"/>
      <c r="BM977" s="59"/>
      <c r="BN977" s="59"/>
      <c r="BO977" s="59"/>
      <c r="BP977" s="59"/>
      <c r="BQ977" s="59"/>
      <c r="BR977" s="59"/>
      <c r="BS977" s="59"/>
      <c r="BT977" s="59"/>
      <c r="BU977" s="59"/>
      <c r="BV977" s="59"/>
      <c r="BW977" s="59"/>
      <c r="BX977" s="59"/>
      <c r="BY977" s="59"/>
      <c r="BZ977" s="59"/>
      <c r="CA977" s="59"/>
      <c r="CB977" s="59"/>
      <c r="CC977" s="59"/>
      <c r="CD977" s="59"/>
      <c r="CE977" s="59"/>
      <c r="CF977" s="59"/>
      <c r="CG977" s="59"/>
      <c r="CH977" s="59"/>
      <c r="CI977" s="28"/>
      <c r="CJ977" s="28"/>
      <c r="CK977" s="28"/>
      <c r="CL977" s="28"/>
      <c r="CM977" s="29" t="s">
        <v>8</v>
      </c>
      <c r="CN977" s="39"/>
      <c r="CO977" s="40"/>
      <c r="CP977" s="40"/>
      <c r="CQ977" s="40"/>
      <c r="CR977" s="40"/>
      <c r="CS977" s="40"/>
      <c r="CT977" s="40"/>
      <c r="CU977" s="40"/>
      <c r="CV977" s="40"/>
      <c r="CW977" s="40"/>
      <c r="CX977" s="40"/>
      <c r="CY977" s="40"/>
      <c r="CZ977" s="40"/>
      <c r="DA977" s="40"/>
      <c r="DB977" s="40"/>
      <c r="DC977" s="40"/>
      <c r="DD977" s="40"/>
      <c r="DE977" s="40"/>
      <c r="DF977" s="40"/>
      <c r="DG977" s="41"/>
    </row>
    <row r="978" spans="1:117" ht="12.75" collapsed="1" x14ac:dyDescent="0.2">
      <c r="A978" s="19" t="s">
        <v>578</v>
      </c>
      <c r="B978" s="19" t="s">
        <v>885</v>
      </c>
      <c r="C978" s="19"/>
      <c r="D978" s="20" t="s">
        <v>565</v>
      </c>
      <c r="E978" s="20">
        <v>6</v>
      </c>
      <c r="F978" s="20">
        <f>IF($C$4="",SUMIF(stock_on_hand!A:A,planner!A978,stock_on_hand!C:C),SUMIFS(stock_on_hand!C:C,stock_on_hand!A:A,planner!A978,stock_on_hand!E:E,$C$4))</f>
        <v>100</v>
      </c>
      <c r="G978" s="20"/>
      <c r="H978" s="20" t="s">
        <v>6</v>
      </c>
      <c r="I978" s="57">
        <f>IFERROR(HLOOKUP(I$188,bom!$2:$300,MATCH($A978,bom!$A:$A,0)-1,0),0)</f>
        <v>0</v>
      </c>
      <c r="J978" s="57">
        <f>IFERROR(HLOOKUP(J$188,bom!$2:$300,MATCH($A978,bom!$A:$A,0)-1,0),0)</f>
        <v>0</v>
      </c>
      <c r="K978" s="57">
        <f>IFERROR(HLOOKUP(K$188,bom!$2:$300,MATCH($A978,bom!$A:$A,0)-1,0),0)</f>
        <v>0</v>
      </c>
      <c r="L978" s="57">
        <f>IFERROR(HLOOKUP(L$188,bom!$2:$300,MATCH($A978,bom!$A:$A,0)-1,0),0)</f>
        <v>0</v>
      </c>
      <c r="M978" s="57">
        <f>IFERROR(HLOOKUP(M$188,bom!$2:$300,MATCH($A978,bom!$A:$A,0)-1,0),0)</f>
        <v>0</v>
      </c>
      <c r="N978" s="57">
        <f>IFERROR(HLOOKUP(N$188,bom!$2:$300,MATCH($A978,bom!$A:$A,0)-1,0),0)</f>
        <v>0</v>
      </c>
      <c r="O978" s="57">
        <f>IFERROR(HLOOKUP(O$188,bom!$2:$300,MATCH($A978,bom!$A:$A,0)-1,0),0)</f>
        <v>0</v>
      </c>
      <c r="P978" s="57">
        <f>IFERROR(HLOOKUP(P$188,bom!$2:$300,MATCH($A978,bom!$A:$A,0)-1,0),0)</f>
        <v>0</v>
      </c>
      <c r="Q978" s="57">
        <f>IFERROR(HLOOKUP(Q$188,bom!$2:$300,MATCH($A978,bom!$A:$A,0)-1,0),0)</f>
        <v>0</v>
      </c>
      <c r="R978" s="57">
        <f>IFERROR(HLOOKUP(R$188,bom!$2:$300,MATCH($A978,bom!$A:$A,0)-1,0),0)</f>
        <v>0</v>
      </c>
      <c r="S978" s="57">
        <f>IFERROR(HLOOKUP(S$188,bom!$2:$300,MATCH($A978,bom!$A:$A,0)-1,0),0)</f>
        <v>0</v>
      </c>
      <c r="T978" s="57">
        <f>IFERROR(HLOOKUP(T$188,bom!$2:$300,MATCH($A978,bom!$A:$A,0)-1,0),0)</f>
        <v>0</v>
      </c>
      <c r="U978" s="57">
        <f>IFERROR(HLOOKUP(U$188,bom!$2:$300,MATCH($A978,bom!$A:$A,0)-1,0),0)</f>
        <v>0</v>
      </c>
      <c r="V978" s="57">
        <f>IFERROR(HLOOKUP(V$188,bom!$2:$300,MATCH($A978,bom!$A:$A,0)-1,0),0)</f>
        <v>0</v>
      </c>
      <c r="W978" s="57">
        <f>IFERROR(HLOOKUP(W$188,bom!$2:$300,MATCH($A978,bom!$A:$A,0)-1,0),0)</f>
        <v>0</v>
      </c>
      <c r="X978" s="57">
        <f>IFERROR(HLOOKUP(X$188,bom!$2:$300,MATCH($A978,bom!$A:$A,0)-1,0),0)</f>
        <v>0</v>
      </c>
      <c r="Y978" s="57">
        <f>IFERROR(HLOOKUP(Y$188,bom!$2:$300,MATCH($A978,bom!$A:$A,0)-1,0),0)</f>
        <v>0</v>
      </c>
      <c r="Z978" s="57">
        <f>IFERROR(HLOOKUP(Z$188,bom!$2:$300,MATCH($A978,bom!$A:$A,0)-1,0),0)</f>
        <v>0</v>
      </c>
      <c r="AA978" s="57">
        <f>IFERROR(HLOOKUP(AA$188,bom!$2:$300,MATCH($A978,bom!$A:$A,0)-1,0),0)</f>
        <v>0</v>
      </c>
      <c r="AB978" s="57">
        <f>IFERROR(HLOOKUP(AB$188,bom!$2:$300,MATCH($A978,bom!$A:$A,0)-1,0),0)</f>
        <v>0</v>
      </c>
      <c r="AC978" s="57">
        <f>IFERROR(HLOOKUP(AC$188,bom!$2:$300,MATCH($A978,bom!$A:$A,0)-1,0),0)</f>
        <v>0</v>
      </c>
      <c r="AD978" s="57">
        <f>IFERROR(HLOOKUP(AD$188,bom!$2:$300,MATCH($A978,bom!$A:$A,0)-1,0),0)</f>
        <v>0</v>
      </c>
      <c r="AE978" s="57">
        <f>IFERROR(HLOOKUP(AE$188,bom!$2:$300,MATCH($A978,bom!$A:$A,0)-1,0),0)</f>
        <v>0</v>
      </c>
      <c r="AF978" s="57">
        <f>IFERROR(HLOOKUP(AF$188,bom!$2:$300,MATCH($A978,bom!$A:$A,0)-1,0),0)</f>
        <v>0</v>
      </c>
      <c r="AG978" s="57">
        <f>IFERROR(HLOOKUP(AG$188,bom!$2:$300,MATCH($A978,bom!$A:$A,0)-1,0),0)</f>
        <v>0</v>
      </c>
      <c r="AH978" s="57">
        <f>IFERROR(HLOOKUP(AH$188,bom!$2:$300,MATCH($A978,bom!$A:$A,0)-1,0),0)</f>
        <v>0</v>
      </c>
      <c r="AI978" s="57">
        <f>IFERROR(HLOOKUP(AI$188,bom!$2:$300,MATCH($A978,bom!$A:$A,0)-1,0),0)</f>
        <v>0</v>
      </c>
      <c r="AJ978" s="57">
        <f>IFERROR(HLOOKUP(AJ$188,bom!$2:$300,MATCH($A978,bom!$A:$A,0)-1,0),0)</f>
        <v>0</v>
      </c>
      <c r="AK978" s="57">
        <f>IFERROR(HLOOKUP(AK$188,bom!$2:$300,MATCH($A978,bom!$A:$A,0)-1,0),0)</f>
        <v>0</v>
      </c>
      <c r="AL978" s="57">
        <f>IFERROR(HLOOKUP(AL$188,bom!$2:$300,MATCH($A978,bom!$A:$A,0)-1,0),0)</f>
        <v>0</v>
      </c>
      <c r="AM978" s="57">
        <f>IFERROR(HLOOKUP(AM$188,bom!$2:$300,MATCH($A978,bom!$A:$A,0)-1,0),0)</f>
        <v>0</v>
      </c>
      <c r="AN978" s="57">
        <f>IFERROR(HLOOKUP(AN$188,bom!$2:$300,MATCH($A978,bom!$A:$A,0)-1,0),0)</f>
        <v>0</v>
      </c>
      <c r="AO978" s="57">
        <f>IFERROR(HLOOKUP(AO$188,bom!$2:$300,MATCH($A978,bom!$A:$A,0)-1,0),0)</f>
        <v>0</v>
      </c>
      <c r="AP978" s="57">
        <f>IFERROR(HLOOKUP(AP$188,bom!$2:$300,MATCH($A978,bom!$A:$A,0)-1,0),0)</f>
        <v>0</v>
      </c>
      <c r="AQ978" s="57">
        <f>IFERROR(HLOOKUP(AQ$188,bom!$2:$300,MATCH($A978,bom!$A:$A,0)-1,0),0)</f>
        <v>0</v>
      </c>
      <c r="AR978" s="57">
        <f>IFERROR(HLOOKUP(AR$188,bom!$2:$300,MATCH($A978,bom!$A:$A,0)-1,0),0)</f>
        <v>0</v>
      </c>
      <c r="AS978" s="57">
        <f>IFERROR(HLOOKUP(AS$188,bom!$2:$300,MATCH($A978,bom!$A:$A,0)-1,0),0)</f>
        <v>0</v>
      </c>
      <c r="AT978" s="57">
        <f>IFERROR(HLOOKUP(AT$188,bom!$2:$300,MATCH($A978,bom!$A:$A,0)-1,0),0)</f>
        <v>0</v>
      </c>
      <c r="AU978" s="57">
        <f>IFERROR(HLOOKUP(AU$188,bom!$2:$300,MATCH($A978,bom!$A:$A,0)-1,0),0)</f>
        <v>0</v>
      </c>
      <c r="AV978" s="57">
        <f>IFERROR(HLOOKUP(AV$188,bom!$2:$300,MATCH($A978,bom!$A:$A,0)-1,0),0)</f>
        <v>0</v>
      </c>
      <c r="AW978" s="57">
        <f>IFERROR(HLOOKUP(AW$188,bom!$2:$300,MATCH($A978,bom!$A:$A,0)-1,0),0)</f>
        <v>0</v>
      </c>
      <c r="AX978" s="57">
        <f>IFERROR(HLOOKUP(AX$188,bom!$2:$300,MATCH($A978,bom!$A:$A,0)-1,0),0)</f>
        <v>0</v>
      </c>
      <c r="AY978" s="57">
        <f>IFERROR(HLOOKUP(AY$188,bom!$2:$300,MATCH($A978,bom!$A:$A,0)-1,0),0)</f>
        <v>0</v>
      </c>
      <c r="AZ978" s="57">
        <f>IFERROR(HLOOKUP(AZ$188,bom!$2:$300,MATCH($A978,bom!$A:$A,0)-1,0),0)</f>
        <v>0</v>
      </c>
      <c r="BA978" s="57">
        <f>IFERROR(HLOOKUP(BA$188,bom!$2:$300,MATCH($A978,bom!$A:$A,0)-1,0),0)</f>
        <v>0</v>
      </c>
      <c r="BB978" s="57">
        <f>IFERROR(HLOOKUP(BB$188,bom!$2:$300,MATCH($A978,bom!$A:$A,0)-1,0),0)</f>
        <v>0</v>
      </c>
      <c r="BC978" s="57">
        <f>IFERROR(HLOOKUP(BC$188,bom!$2:$300,MATCH($A978,bom!$A:$A,0)-1,0),0)</f>
        <v>0</v>
      </c>
      <c r="BD978" s="57">
        <f>IFERROR(HLOOKUP(BD$188,bom!$2:$300,MATCH($A978,bom!$A:$A,0)-1,0),0)</f>
        <v>0</v>
      </c>
      <c r="BE978" s="57">
        <f>IFERROR(HLOOKUP(BE$188,bom!$2:$300,MATCH($A978,bom!$A:$A,0)-1,0),0)</f>
        <v>0</v>
      </c>
      <c r="BF978" s="57">
        <f>IFERROR(HLOOKUP(BF$188,bom!$2:$300,MATCH($A978,bom!$A:$A,0)-1,0),0)</f>
        <v>0</v>
      </c>
      <c r="BG978" s="57">
        <f>IFERROR(HLOOKUP(BG$188,bom!$2:$300,MATCH($A978,bom!$A:$A,0)-1,0),0)</f>
        <v>0</v>
      </c>
      <c r="BH978" s="57">
        <f>IFERROR(HLOOKUP(BH$188,bom!$2:$300,MATCH($A978,bom!$A:$A,0)-1,0),0)</f>
        <v>0</v>
      </c>
      <c r="BI978" s="57">
        <f>IFERROR(HLOOKUP(BI$188,bom!$2:$300,MATCH($A978,bom!$A:$A,0)-1,0),0)</f>
        <v>0</v>
      </c>
      <c r="BJ978" s="57">
        <f>IFERROR(HLOOKUP(BJ$188,bom!$2:$300,MATCH($A978,bom!$A:$A,0)-1,0),0)</f>
        <v>0</v>
      </c>
      <c r="BK978" s="57">
        <f>IFERROR(HLOOKUP(BK$188,bom!$2:$300,MATCH($A978,bom!$A:$A,0)-1,0),0)</f>
        <v>0</v>
      </c>
      <c r="BL978" s="57">
        <f>IFERROR(HLOOKUP(BL$188,bom!$2:$300,MATCH($A978,bom!$A:$A,0)-1,0),0)</f>
        <v>0</v>
      </c>
      <c r="BM978" s="57">
        <f>IFERROR(HLOOKUP(BM$188,bom!$2:$300,MATCH($A978,bom!$A:$A,0)-1,0),0)</f>
        <v>0</v>
      </c>
      <c r="BN978" s="57">
        <f>IFERROR(HLOOKUP(BN$188,bom!$2:$300,MATCH($A978,bom!$A:$A,0)-1,0),0)</f>
        <v>0</v>
      </c>
      <c r="BO978" s="57">
        <f>IFERROR(HLOOKUP(BO$188,bom!$2:$300,MATCH($A978,bom!$A:$A,0)-1,0),0)</f>
        <v>0</v>
      </c>
      <c r="BP978" s="57">
        <f>IFERROR(HLOOKUP(BP$188,bom!$2:$300,MATCH($A978,bom!$A:$A,0)-1,0),0)</f>
        <v>0</v>
      </c>
      <c r="BQ978" s="57">
        <f>IFERROR(HLOOKUP(BQ$188,bom!$2:$300,MATCH($A978,bom!$A:$A,0)-1,0),0)</f>
        <v>0</v>
      </c>
      <c r="BR978" s="57">
        <f>IFERROR(HLOOKUP(BR$188,bom!$2:$300,MATCH($A978,bom!$A:$A,0)-1,0),0)</f>
        <v>0</v>
      </c>
      <c r="BS978" s="57">
        <f>IFERROR(HLOOKUP(BS$188,bom!$2:$300,MATCH($A978,bom!$A:$A,0)-1,0),0)</f>
        <v>0</v>
      </c>
      <c r="BT978" s="57">
        <f>IFERROR(HLOOKUP(BT$188,bom!$2:$300,MATCH($A978,bom!$A:$A,0)-1,0),0)</f>
        <v>0</v>
      </c>
      <c r="BU978" s="57">
        <f>IFERROR(HLOOKUP(BU$188,bom!$2:$300,MATCH($A978,bom!$A:$A,0)-1,0),0)</f>
        <v>0</v>
      </c>
      <c r="BV978" s="57">
        <f>IFERROR(HLOOKUP(BV$188,bom!$2:$300,MATCH($A978,bom!$A:$A,0)-1,0),0)</f>
        <v>0</v>
      </c>
      <c r="BW978" s="57">
        <f>IFERROR(HLOOKUP(BW$188,bom!$2:$300,MATCH($A978,bom!$A:$A,0)-1,0),0)</f>
        <v>0</v>
      </c>
      <c r="BX978" s="57">
        <f>IFERROR(HLOOKUP(BX$188,bom!$2:$300,MATCH($A978,bom!$A:$A,0)-1,0),0)</f>
        <v>0</v>
      </c>
      <c r="BY978" s="57">
        <f>IFERROR(HLOOKUP(BY$188,bom!$2:$300,MATCH($A978,bom!$A:$A,0)-1,0),0)</f>
        <v>0</v>
      </c>
      <c r="BZ978" s="57">
        <f>IFERROR(HLOOKUP(BZ$188,bom!$2:$300,MATCH($A978,bom!$A:$A,0)-1,0),0)</f>
        <v>0</v>
      </c>
      <c r="CA978" s="57">
        <f>IFERROR(HLOOKUP(CA$188,bom!$2:$300,MATCH($A978,bom!$A:$A,0)-1,0),0)</f>
        <v>0</v>
      </c>
      <c r="CB978" s="57">
        <f>IFERROR(HLOOKUP(CB$188,bom!$2:$300,MATCH($A978,bom!$A:$A,0)-1,0),0)</f>
        <v>0</v>
      </c>
      <c r="CC978" s="57">
        <f>IFERROR(HLOOKUP(CC$188,bom!$2:$300,MATCH($A978,bom!$A:$A,0)-1,0),0)</f>
        <v>0</v>
      </c>
      <c r="CD978" s="57">
        <f>IFERROR(HLOOKUP(CD$188,bom!$2:$300,MATCH($A978,bom!$A:$A,0)-1,0),0)</f>
        <v>0</v>
      </c>
      <c r="CE978" s="57">
        <f>IFERROR(HLOOKUP(CE$188,bom!$2:$300,MATCH($A978,bom!$A:$A,0)-1,0),0)</f>
        <v>0</v>
      </c>
      <c r="CF978" s="57">
        <f>IFERROR(HLOOKUP(CF$188,bom!$2:$300,MATCH($A978,bom!$A:$A,0)-1,0),0)</f>
        <v>0</v>
      </c>
      <c r="CG978" s="57">
        <f>IFERROR(HLOOKUP(CG$188,bom!$2:$300,MATCH($A978,bom!$A:$A,0)-1,0),0)</f>
        <v>0</v>
      </c>
      <c r="CH978" s="57">
        <f>IFERROR(HLOOKUP(CH$188,bom!$2:$300,MATCH($A978,bom!$A:$A,0)-1,0),0)</f>
        <v>0</v>
      </c>
      <c r="CI978" s="20"/>
      <c r="CJ978" s="20"/>
      <c r="CK978" s="20"/>
      <c r="CL978" s="20"/>
      <c r="CM978" s="32" t="str">
        <f t="shared" ref="CM978" si="10746">IF(G978&gt;0,IF(CN978&lt;(0.8*G978),"WARNING!!!",IF(CN978&lt;G978,"ORDER","OK")),IF((VLOOKUP(A978,A:DG,91+E978,0))&lt;0,"WARNING!!!",IF((VLOOKUP(A978,A:DG,91+ROUND(1.25*E978,0),0))&lt;0,"ORDER","OK")))</f>
        <v>OK</v>
      </c>
      <c r="CN978" s="33">
        <f t="shared" ref="CN978" si="10747">F978-CN979+CN980</f>
        <v>100</v>
      </c>
      <c r="CO978" s="34">
        <f t="shared" ref="CO978" si="10748">CN978-CO979+CO980</f>
        <v>100</v>
      </c>
      <c r="CP978" s="34">
        <f t="shared" ref="CP978" si="10749">CO978-CP979+CP980</f>
        <v>100</v>
      </c>
      <c r="CQ978" s="34">
        <f t="shared" ref="CQ978" si="10750">CP978-CQ979+CQ980</f>
        <v>100</v>
      </c>
      <c r="CR978" s="34">
        <f t="shared" ref="CR978" si="10751">CQ978-CR979+CR980</f>
        <v>100</v>
      </c>
      <c r="CS978" s="34">
        <f t="shared" ref="CS978" si="10752">CR978-CS979+CS980</f>
        <v>100</v>
      </c>
      <c r="CT978" s="34">
        <f t="shared" ref="CT978" si="10753">CS978-CT979+CT980</f>
        <v>100</v>
      </c>
      <c r="CU978" s="34">
        <f t="shared" ref="CU978" si="10754">CT978-CU979+CU980</f>
        <v>100</v>
      </c>
      <c r="CV978" s="34">
        <f t="shared" ref="CV978" si="10755">CU978-CV979+CV980</f>
        <v>100</v>
      </c>
      <c r="CW978" s="34">
        <f t="shared" ref="CW978" si="10756">CV978-CW979+CW980</f>
        <v>100</v>
      </c>
      <c r="CX978" s="34">
        <f t="shared" ref="CX978" si="10757">CW978-CX979+CX980</f>
        <v>100</v>
      </c>
      <c r="CY978" s="34">
        <f t="shared" ref="CY978" si="10758">CX978-CY979+CY980</f>
        <v>100</v>
      </c>
      <c r="CZ978" s="34">
        <f t="shared" ref="CZ978" si="10759">CY978-CZ979+CZ980</f>
        <v>100</v>
      </c>
      <c r="DA978" s="34">
        <f t="shared" ref="DA978" si="10760">CZ978-DA979+DA980</f>
        <v>100</v>
      </c>
      <c r="DB978" s="34">
        <f t="shared" ref="DB978" si="10761">DA978-DB979+DB980</f>
        <v>100</v>
      </c>
      <c r="DC978" s="34">
        <f t="shared" ref="DC978" si="10762">DB978-DC979+DC980</f>
        <v>100</v>
      </c>
      <c r="DD978" s="34">
        <f t="shared" ref="DD978" si="10763">DC978-DD979+DD980</f>
        <v>100</v>
      </c>
      <c r="DE978" s="34">
        <f t="shared" ref="DE978" si="10764">DD978-DE979+DE980</f>
        <v>100</v>
      </c>
      <c r="DF978" s="34">
        <f t="shared" ref="DF978" si="10765">DE978-DF979+DF980</f>
        <v>100</v>
      </c>
      <c r="DG978" s="35">
        <f t="shared" ref="DG978" si="10766">DF978-DG979+DG980</f>
        <v>100</v>
      </c>
      <c r="DM978" s="21"/>
    </row>
    <row r="979" spans="1:117" ht="12.75" hidden="1" outlineLevel="1" x14ac:dyDescent="0.2">
      <c r="A979" s="22"/>
      <c r="B979" s="23"/>
      <c r="C979" s="23"/>
      <c r="D979" s="24"/>
      <c r="E979" s="24"/>
      <c r="F979" s="24"/>
      <c r="G979" s="24"/>
      <c r="H979" s="24"/>
      <c r="I979" s="58"/>
      <c r="J979" s="58"/>
      <c r="K979" s="58"/>
      <c r="L979" s="58"/>
      <c r="M979" s="58"/>
      <c r="N979" s="58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/>
      <c r="AD979" s="58"/>
      <c r="AE979" s="58"/>
      <c r="AF979" s="58"/>
      <c r="AG979" s="58"/>
      <c r="AH979" s="58"/>
      <c r="AI979" s="58"/>
      <c r="AJ979" s="58"/>
      <c r="AK979" s="58"/>
      <c r="AL979" s="58"/>
      <c r="AM979" s="58"/>
      <c r="AN979" s="58"/>
      <c r="AO979" s="58"/>
      <c r="AP979" s="58"/>
      <c r="AQ979" s="58"/>
      <c r="AR979" s="58"/>
      <c r="AS979" s="58"/>
      <c r="AT979" s="58"/>
      <c r="AU979" s="58"/>
      <c r="AV979" s="58"/>
      <c r="AW979" s="58"/>
      <c r="AX979" s="58"/>
      <c r="AY979" s="58"/>
      <c r="AZ979" s="58"/>
      <c r="BA979" s="58"/>
      <c r="BB979" s="58"/>
      <c r="BC979" s="58"/>
      <c r="BD979" s="58"/>
      <c r="BE979" s="58"/>
      <c r="BF979" s="58"/>
      <c r="BG979" s="58"/>
      <c r="BH979" s="58"/>
      <c r="BI979" s="58"/>
      <c r="BJ979" s="58"/>
      <c r="BK979" s="58"/>
      <c r="BL979" s="58"/>
      <c r="BM979" s="58"/>
      <c r="BN979" s="58"/>
      <c r="BO979" s="58"/>
      <c r="BP979" s="58"/>
      <c r="BQ979" s="58"/>
      <c r="BR979" s="58"/>
      <c r="BS979" s="58"/>
      <c r="BT979" s="58"/>
      <c r="BU979" s="58"/>
      <c r="BV979" s="58"/>
      <c r="BW979" s="58"/>
      <c r="BX979" s="58"/>
      <c r="BY979" s="58"/>
      <c r="BZ979" s="58"/>
      <c r="CA979" s="58"/>
      <c r="CB979" s="58"/>
      <c r="CC979" s="58"/>
      <c r="CD979" s="58"/>
      <c r="CE979" s="58"/>
      <c r="CF979" s="58"/>
      <c r="CG979" s="58"/>
      <c r="CH979" s="58"/>
      <c r="CI979" s="24"/>
      <c r="CJ979" s="24"/>
      <c r="CK979" s="24"/>
      <c r="CL979" s="24"/>
      <c r="CM979" s="25" t="s">
        <v>7</v>
      </c>
      <c r="CN979" s="36">
        <f t="shared" ref="CN979" si="10767">$I978*CN$3+$J978*CN$4+$K978*CN$5+$L978*CN$6+$M978*CN$7+$N978*CN$8+$O978*CN$9+$P978*CN$10+$Q978*CN$11+$R978*CN$12+$S978*CN$13+$T978*CN$14+$U978*CN$15+$V978*CN$16+$W978*CN$17+$X978*CN$18+$Y978*CN$19+$Z978*CN$20+$AA978*CN$21+$AB978*CN$22+$AC978*CN$23+$AD978*CN$24+$AE978*CN$25+$AF978*CN$26+$AG978*CN$27+$AH978*CN$28+$AI978*CN$29+$AJ978*CN$30+$AK978*CN$31+$AL978*CN$32+$AM978*CN$33+$AN978*CN$34+$AO978*CN$35+$AP978*CN$36+$AQ978*CN$37+$AR978*CN$38+$AS978*CN$39+$AT978*CN$40+$AU978*CN$41+$AV978*CN$42+$AW978*CN$43+$AX978*CN$44+$AY978*CN$45+$AZ978*CN$46+$BA978*CN$47+$BB978*CN$48+$BC978*CN$49+$BD978*CN$50+$BE978*CN$51+$BF978*CN$52+$BG978*CN$53+$BH978*CN$54+$BI978*CN$55+$BJ978*CN$56+$BK978*CN$57+$BL978*CN$58+$BM978*CN$59+$BN978*CN$60+$BO978*CN$61+$BP978*CN$62+$BQ978*CN$63+$BR978*CN$64+$BS978*CN$65+$BT978*CN$66+$BU978*CN$67+$BV978*CN$68+$BW978*CN$69+$BX978*CN$70+$BY978*CN$71+$BZ978*CN$72+$CA978*CN$73+$CB978*CN$74+$CC978*CN$75+$CD978*CN$76+$CE978*CN$77+$CF978*CN$78+$CG978*CN$79+$CH978*CN$80</f>
        <v>0</v>
      </c>
      <c r="CO979" s="37">
        <f t="shared" ref="CO979" si="10768">$I978*CO$3+$J978*CO$4+$K978*CO$5+$L978*CO$6+$M978*CO$7+$N978*CO$8+$O978*CO$9+$P978*CO$10+$Q978*CO$11+$R978*CO$12+$S978*CO$13+$T978*CO$14+$U978*CO$15+$V978*CO$16+$W978*CO$17+$X978*CO$18+$Y978*CO$19+$Z978*CO$20+$AA978*CO$21+$AB978*CO$22+$AC978*CO$23+$AD978*CO$24+$AE978*CO$25+$AF978*CO$26+$AG978*CO$27+$AH978*CO$28+$AI978*CO$29+$AJ978*CO$30+$AK978*CO$31+$AL978*CO$32+$AM978*CO$33+$AN978*CO$34+$AO978*CO$35+$AP978*CO$36+$AQ978*CO$37+$AR978*CO$38+$AS978*CO$39+$AT978*CO$40+$AU978*CO$41+$AV978*CO$42+$AW978*CO$43+$AX978*CO$44+$AY978*CO$45+$AZ978*CO$46+$BA978*CO$47+$BB978*CO$48+$BC978*CO$49+$BD978*CO$50+$BE978*CO$51+$BF978*CO$52+$BG978*CO$53+$BH978*CO$54+$BI978*CO$55+$BJ978*CO$56+$BK978*CO$57+$BL978*CO$58+$BM978*CO$59+$BN978*CO$60+$BO978*CO$61+$BP978*CO$62+$BQ978*CO$63+$BR978*CO$64+$BS978*CO$65+$BT978*CO$66+$BU978*CO$67+$BV978*CO$68+$BW978*CO$69+$BX978*CO$70+$BY978*CO$71+$BZ978*CO$72+$CA978*CO$73+$CB978*CO$74+$CC978*CO$75+$CD978*CO$76+$CE978*CO$77+$CF978*CO$78+$CG978*CO$79+$CH978*CO$80</f>
        <v>0</v>
      </c>
      <c r="CP979" s="37">
        <f t="shared" ref="CP979" si="10769">$I978*CP$3+$J978*CP$4+$K978*CP$5+$L978*CP$6+$M978*CP$7+$N978*CP$8+$O978*CP$9+$P978*CP$10+$Q978*CP$11+$R978*CP$12+$S978*CP$13+$T978*CP$14+$U978*CP$15+$V978*CP$16+$W978*CP$17+$X978*CP$18+$Y978*CP$19+$Z978*CP$20+$AA978*CP$21+$AB978*CP$22+$AC978*CP$23+$AD978*CP$24+$AE978*CP$25+$AF978*CP$26+$AG978*CP$27+$AH978*CP$28+$AI978*CP$29+$AJ978*CP$30+$AK978*CP$31+$AL978*CP$32+$AM978*CP$33+$AN978*CP$34+$AO978*CP$35+$AP978*CP$36+$AQ978*CP$37+$AR978*CP$38+$AS978*CP$39+$AT978*CP$40+$AU978*CP$41+$AV978*CP$42+$AW978*CP$43+$AX978*CP$44+$AY978*CP$45+$AZ978*CP$46+$BA978*CP$47+$BB978*CP$48+$BC978*CP$49+$BD978*CP$50+$BE978*CP$51+$BF978*CP$52+$BG978*CP$53+$BH978*CP$54+$BI978*CP$55+$BJ978*CP$56+$BK978*CP$57+$BL978*CP$58+$BM978*CP$59+$BN978*CP$60+$BO978*CP$61+$BP978*CP$62+$BQ978*CP$63+$BR978*CP$64+$BS978*CP$65+$BT978*CP$66+$BU978*CP$67+$BV978*CP$68+$BW978*CP$69+$BX978*CP$70+$BY978*CP$71+$BZ978*CP$72+$CA978*CP$73+$CB978*CP$74+$CC978*CP$75+$CD978*CP$76+$CE978*CP$77+$CF978*CP$78+$CG978*CP$79+$CH978*CP$80</f>
        <v>0</v>
      </c>
      <c r="CQ979" s="37">
        <f t="shared" ref="CQ979" si="10770">$I978*CQ$3+$J978*CQ$4+$K978*CQ$5+$L978*CQ$6+$M978*CQ$7+$N978*CQ$8+$O978*CQ$9+$P978*CQ$10+$Q978*CQ$11+$R978*CQ$12+$S978*CQ$13+$T978*CQ$14+$U978*CQ$15+$V978*CQ$16+$W978*CQ$17+$X978*CQ$18+$Y978*CQ$19+$Z978*CQ$20+$AA978*CQ$21+$AB978*CQ$22+$AC978*CQ$23+$AD978*CQ$24+$AE978*CQ$25+$AF978*CQ$26+$AG978*CQ$27+$AH978*CQ$28+$AI978*CQ$29+$AJ978*CQ$30+$AK978*CQ$31+$AL978*CQ$32+$AM978*CQ$33+$AN978*CQ$34+$AO978*CQ$35+$AP978*CQ$36+$AQ978*CQ$37+$AR978*CQ$38+$AS978*CQ$39+$AT978*CQ$40+$AU978*CQ$41+$AV978*CQ$42+$AW978*CQ$43+$AX978*CQ$44+$AY978*CQ$45+$AZ978*CQ$46+$BA978*CQ$47+$BB978*CQ$48+$BC978*CQ$49+$BD978*CQ$50+$BE978*CQ$51+$BF978*CQ$52+$BG978*CQ$53+$BH978*CQ$54+$BI978*CQ$55+$BJ978*CQ$56+$BK978*CQ$57+$BL978*CQ$58+$BM978*CQ$59+$BN978*CQ$60+$BO978*CQ$61+$BP978*CQ$62+$BQ978*CQ$63+$BR978*CQ$64+$BS978*CQ$65+$BT978*CQ$66+$BU978*CQ$67+$BV978*CQ$68+$BW978*CQ$69+$BX978*CQ$70+$BY978*CQ$71+$BZ978*CQ$72+$CA978*CQ$73+$CB978*CQ$74+$CC978*CQ$75+$CD978*CQ$76+$CE978*CQ$77+$CF978*CQ$78+$CG978*CQ$79+$CH978*CQ$80</f>
        <v>0</v>
      </c>
      <c r="CR979" s="37">
        <f t="shared" ref="CR979" si="10771">$I978*CR$3+$J978*CR$4+$K978*CR$5+$L978*CR$6+$M978*CR$7+$N978*CR$8+$O978*CR$9+$P978*CR$10+$Q978*CR$11+$R978*CR$12+$S978*CR$13+$T978*CR$14+$U978*CR$15+$V978*CR$16+$W978*CR$17+$X978*CR$18+$Y978*CR$19+$Z978*CR$20+$AA978*CR$21+$AB978*CR$22+$AC978*CR$23+$AD978*CR$24+$AE978*CR$25+$AF978*CR$26+$AG978*CR$27+$AH978*CR$28+$AI978*CR$29+$AJ978*CR$30+$AK978*CR$31+$AL978*CR$32+$AM978*CR$33+$AN978*CR$34+$AO978*CR$35+$AP978*CR$36+$AQ978*CR$37+$AR978*CR$38+$AS978*CR$39+$AT978*CR$40+$AU978*CR$41+$AV978*CR$42+$AW978*CR$43+$AX978*CR$44+$AY978*CR$45+$AZ978*CR$46+$BA978*CR$47+$BB978*CR$48+$BC978*CR$49+$BD978*CR$50+$BE978*CR$51+$BF978*CR$52+$BG978*CR$53+$BH978*CR$54+$BI978*CR$55+$BJ978*CR$56+$BK978*CR$57+$BL978*CR$58+$BM978*CR$59+$BN978*CR$60+$BO978*CR$61+$BP978*CR$62+$BQ978*CR$63+$BR978*CR$64+$BS978*CR$65+$BT978*CR$66+$BU978*CR$67+$BV978*CR$68+$BW978*CR$69+$BX978*CR$70+$BY978*CR$71+$BZ978*CR$72+$CA978*CR$73+$CB978*CR$74+$CC978*CR$75+$CD978*CR$76+$CE978*CR$77+$CF978*CR$78+$CG978*CR$79+$CH978*CR$80</f>
        <v>0</v>
      </c>
      <c r="CS979" s="37">
        <f t="shared" ref="CS979" si="10772">$I978*CS$3+$J978*CS$4+$K978*CS$5+$L978*CS$6+$M978*CS$7+$N978*CS$8+$O978*CS$9+$P978*CS$10+$Q978*CS$11+$R978*CS$12+$S978*CS$13+$T978*CS$14+$U978*CS$15+$V978*CS$16+$W978*CS$17+$X978*CS$18+$Y978*CS$19+$Z978*CS$20+$AA978*CS$21+$AB978*CS$22+$AC978*CS$23+$AD978*CS$24+$AE978*CS$25+$AF978*CS$26+$AG978*CS$27+$AH978*CS$28+$AI978*CS$29+$AJ978*CS$30+$AK978*CS$31+$AL978*CS$32+$AM978*CS$33+$AN978*CS$34+$AO978*CS$35+$AP978*CS$36+$AQ978*CS$37+$AR978*CS$38+$AS978*CS$39+$AT978*CS$40+$AU978*CS$41+$AV978*CS$42+$AW978*CS$43+$AX978*CS$44+$AY978*CS$45+$AZ978*CS$46+$BA978*CS$47+$BB978*CS$48+$BC978*CS$49+$BD978*CS$50+$BE978*CS$51+$BF978*CS$52+$BG978*CS$53+$BH978*CS$54+$BI978*CS$55+$BJ978*CS$56+$BK978*CS$57+$BL978*CS$58+$BM978*CS$59+$BN978*CS$60+$BO978*CS$61+$BP978*CS$62+$BQ978*CS$63+$BR978*CS$64+$BS978*CS$65+$BT978*CS$66+$BU978*CS$67+$BV978*CS$68+$BW978*CS$69+$BX978*CS$70+$BY978*CS$71+$BZ978*CS$72+$CA978*CS$73+$CB978*CS$74+$CC978*CS$75+$CD978*CS$76+$CE978*CS$77+$CF978*CS$78+$CG978*CS$79+$CH978*CS$80</f>
        <v>0</v>
      </c>
      <c r="CT979" s="37">
        <f t="shared" ref="CT979" si="10773">$I978*CT$3+$J978*CT$4+$K978*CT$5+$L978*CT$6+$M978*CT$7+$N978*CT$8+$O978*CT$9+$P978*CT$10+$Q978*CT$11+$R978*CT$12+$S978*CT$13+$T978*CT$14+$U978*CT$15+$V978*CT$16+$W978*CT$17+$X978*CT$18+$Y978*CT$19+$Z978*CT$20+$AA978*CT$21+$AB978*CT$22+$AC978*CT$23+$AD978*CT$24+$AE978*CT$25+$AF978*CT$26+$AG978*CT$27+$AH978*CT$28+$AI978*CT$29+$AJ978*CT$30+$AK978*CT$31+$AL978*CT$32+$AM978*CT$33+$AN978*CT$34+$AO978*CT$35+$AP978*CT$36+$AQ978*CT$37+$AR978*CT$38+$AS978*CT$39+$AT978*CT$40+$AU978*CT$41+$AV978*CT$42+$AW978*CT$43+$AX978*CT$44+$AY978*CT$45+$AZ978*CT$46+$BA978*CT$47+$BB978*CT$48+$BC978*CT$49+$BD978*CT$50+$BE978*CT$51+$BF978*CT$52+$BG978*CT$53+$BH978*CT$54+$BI978*CT$55+$BJ978*CT$56+$BK978*CT$57+$BL978*CT$58+$BM978*CT$59+$BN978*CT$60+$BO978*CT$61+$BP978*CT$62+$BQ978*CT$63+$BR978*CT$64+$BS978*CT$65+$BT978*CT$66+$BU978*CT$67+$BV978*CT$68+$BW978*CT$69+$BX978*CT$70+$BY978*CT$71+$BZ978*CT$72+$CA978*CT$73+$CB978*CT$74+$CC978*CT$75+$CD978*CT$76+$CE978*CT$77+$CF978*CT$78+$CG978*CT$79+$CH978*CT$80</f>
        <v>0</v>
      </c>
      <c r="CU979" s="37">
        <f t="shared" ref="CU979" si="10774">$I978*CU$3+$J978*CU$4+$K978*CU$5+$L978*CU$6+$M978*CU$7+$N978*CU$8+$O978*CU$9+$P978*CU$10+$Q978*CU$11+$R978*CU$12+$S978*CU$13+$T978*CU$14+$U978*CU$15+$V978*CU$16+$W978*CU$17+$X978*CU$18+$Y978*CU$19+$Z978*CU$20+$AA978*CU$21+$AB978*CU$22+$AC978*CU$23+$AD978*CU$24+$AE978*CU$25+$AF978*CU$26+$AG978*CU$27+$AH978*CU$28+$AI978*CU$29+$AJ978*CU$30+$AK978*CU$31+$AL978*CU$32+$AM978*CU$33+$AN978*CU$34+$AO978*CU$35+$AP978*CU$36+$AQ978*CU$37+$AR978*CU$38+$AS978*CU$39+$AT978*CU$40+$AU978*CU$41+$AV978*CU$42+$AW978*CU$43+$AX978*CU$44+$AY978*CU$45+$AZ978*CU$46+$BA978*CU$47+$BB978*CU$48+$BC978*CU$49+$BD978*CU$50+$BE978*CU$51+$BF978*CU$52+$BG978*CU$53+$BH978*CU$54+$BI978*CU$55+$BJ978*CU$56+$BK978*CU$57+$BL978*CU$58+$BM978*CU$59+$BN978*CU$60+$BO978*CU$61+$BP978*CU$62+$BQ978*CU$63+$BR978*CU$64+$BS978*CU$65+$BT978*CU$66+$BU978*CU$67+$BV978*CU$68+$BW978*CU$69+$BX978*CU$70+$BY978*CU$71+$BZ978*CU$72+$CA978*CU$73+$CB978*CU$74+$CC978*CU$75+$CD978*CU$76+$CE978*CU$77+$CF978*CU$78+$CG978*CU$79+$CH978*CU$80</f>
        <v>0</v>
      </c>
      <c r="CV979" s="37">
        <f t="shared" ref="CV979" si="10775">$I978*CV$3+$J978*CV$4+$K978*CV$5+$L978*CV$6+$M978*CV$7+$N978*CV$8+$O978*CV$9+$P978*CV$10+$Q978*CV$11+$R978*CV$12+$S978*CV$13+$T978*CV$14+$U978*CV$15+$V978*CV$16+$W978*CV$17+$X978*CV$18+$Y978*CV$19+$Z978*CV$20+$AA978*CV$21+$AB978*CV$22+$AC978*CV$23+$AD978*CV$24+$AE978*CV$25+$AF978*CV$26+$AG978*CV$27+$AH978*CV$28+$AI978*CV$29+$AJ978*CV$30+$AK978*CV$31+$AL978*CV$32+$AM978*CV$33+$AN978*CV$34+$AO978*CV$35+$AP978*CV$36+$AQ978*CV$37+$AR978*CV$38+$AS978*CV$39+$AT978*CV$40+$AU978*CV$41+$AV978*CV$42+$AW978*CV$43+$AX978*CV$44+$AY978*CV$45+$AZ978*CV$46+$BA978*CV$47+$BB978*CV$48+$BC978*CV$49+$BD978*CV$50+$BE978*CV$51+$BF978*CV$52+$BG978*CV$53+$BH978*CV$54+$BI978*CV$55+$BJ978*CV$56+$BK978*CV$57+$BL978*CV$58+$BM978*CV$59+$BN978*CV$60+$BO978*CV$61+$BP978*CV$62+$BQ978*CV$63+$BR978*CV$64+$BS978*CV$65+$BT978*CV$66+$BU978*CV$67+$BV978*CV$68+$BW978*CV$69+$BX978*CV$70+$BY978*CV$71+$BZ978*CV$72+$CA978*CV$73+$CB978*CV$74+$CC978*CV$75+$CD978*CV$76+$CE978*CV$77+$CF978*CV$78+$CG978*CV$79+$CH978*CV$80</f>
        <v>0</v>
      </c>
      <c r="CW979" s="37">
        <f t="shared" ref="CW979" si="10776">$I978*CW$3+$J978*CW$4+$K978*CW$5+$L978*CW$6+$M978*CW$7+$N978*CW$8+$O978*CW$9+$P978*CW$10+$Q978*CW$11+$R978*CW$12+$S978*CW$13+$T978*CW$14+$U978*CW$15+$V978*CW$16+$W978*CW$17+$X978*CW$18+$Y978*CW$19+$Z978*CW$20+$AA978*CW$21+$AB978*CW$22+$AC978*CW$23+$AD978*CW$24+$AE978*CW$25+$AF978*CW$26+$AG978*CW$27+$AH978*CW$28+$AI978*CW$29+$AJ978*CW$30+$AK978*CW$31+$AL978*CW$32+$AM978*CW$33+$AN978*CW$34+$AO978*CW$35+$AP978*CW$36+$AQ978*CW$37+$AR978*CW$38+$AS978*CW$39+$AT978*CW$40+$AU978*CW$41+$AV978*CW$42+$AW978*CW$43+$AX978*CW$44+$AY978*CW$45+$AZ978*CW$46+$BA978*CW$47+$BB978*CW$48+$BC978*CW$49+$BD978*CW$50+$BE978*CW$51+$BF978*CW$52+$BG978*CW$53+$BH978*CW$54+$BI978*CW$55+$BJ978*CW$56+$BK978*CW$57+$BL978*CW$58+$BM978*CW$59+$BN978*CW$60+$BO978*CW$61+$BP978*CW$62+$BQ978*CW$63+$BR978*CW$64+$BS978*CW$65+$BT978*CW$66+$BU978*CW$67+$BV978*CW$68+$BW978*CW$69+$BX978*CW$70+$BY978*CW$71+$BZ978*CW$72+$CA978*CW$73+$CB978*CW$74+$CC978*CW$75+$CD978*CW$76+$CE978*CW$77+$CF978*CW$78+$CG978*CW$79+$CH978*CW$80</f>
        <v>0</v>
      </c>
      <c r="CX979" s="37">
        <f t="shared" ref="CX979" si="10777">$I978*CX$3+$J978*CX$4+$K978*CX$5+$L978*CX$6+$M978*CX$7+$N978*CX$8+$O978*CX$9+$P978*CX$10+$Q978*CX$11+$R978*CX$12+$S978*CX$13+$T978*CX$14+$U978*CX$15+$V978*CX$16+$W978*CX$17+$X978*CX$18+$Y978*CX$19+$Z978*CX$20+$AA978*CX$21+$AB978*CX$22+$AC978*CX$23+$AD978*CX$24+$AE978*CX$25+$AF978*CX$26+$AG978*CX$27+$AH978*CX$28+$AI978*CX$29+$AJ978*CX$30+$AK978*CX$31+$AL978*CX$32+$AM978*CX$33+$AN978*CX$34+$AO978*CX$35+$AP978*CX$36+$AQ978*CX$37+$AR978*CX$38+$AS978*CX$39+$AT978*CX$40+$AU978*CX$41+$AV978*CX$42+$AW978*CX$43+$AX978*CX$44+$AY978*CX$45+$AZ978*CX$46+$BA978*CX$47+$BB978*CX$48+$BC978*CX$49+$BD978*CX$50+$BE978*CX$51+$BF978*CX$52+$BG978*CX$53+$BH978*CX$54+$BI978*CX$55+$BJ978*CX$56+$BK978*CX$57+$BL978*CX$58+$BM978*CX$59+$BN978*CX$60+$BO978*CX$61+$BP978*CX$62+$BQ978*CX$63+$BR978*CX$64+$BS978*CX$65+$BT978*CX$66+$BU978*CX$67+$BV978*CX$68+$BW978*CX$69+$BX978*CX$70+$BY978*CX$71+$BZ978*CX$72+$CA978*CX$73+$CB978*CX$74+$CC978*CX$75+$CD978*CX$76+$CE978*CX$77+$CF978*CX$78+$CG978*CX$79+$CH978*CX$80</f>
        <v>0</v>
      </c>
      <c r="CY979" s="37">
        <f t="shared" ref="CY979" si="10778">$I978*CY$3+$J978*CY$4+$K978*CY$5+$L978*CY$6+$M978*CY$7+$N978*CY$8+$O978*CY$9+$P978*CY$10+$Q978*CY$11+$R978*CY$12+$S978*CY$13+$T978*CY$14+$U978*CY$15+$V978*CY$16+$W978*CY$17+$X978*CY$18+$Y978*CY$19+$Z978*CY$20+$AA978*CY$21+$AB978*CY$22+$AC978*CY$23+$AD978*CY$24+$AE978*CY$25+$AF978*CY$26+$AG978*CY$27+$AH978*CY$28+$AI978*CY$29+$AJ978*CY$30+$AK978*CY$31+$AL978*CY$32+$AM978*CY$33+$AN978*CY$34+$AO978*CY$35+$AP978*CY$36+$AQ978*CY$37+$AR978*CY$38+$AS978*CY$39+$AT978*CY$40+$AU978*CY$41+$AV978*CY$42+$AW978*CY$43+$AX978*CY$44+$AY978*CY$45+$AZ978*CY$46+$BA978*CY$47+$BB978*CY$48+$BC978*CY$49+$BD978*CY$50+$BE978*CY$51+$BF978*CY$52+$BG978*CY$53+$BH978*CY$54+$BI978*CY$55+$BJ978*CY$56+$BK978*CY$57+$BL978*CY$58+$BM978*CY$59+$BN978*CY$60+$BO978*CY$61+$BP978*CY$62+$BQ978*CY$63+$BR978*CY$64+$BS978*CY$65+$BT978*CY$66+$BU978*CY$67+$BV978*CY$68+$BW978*CY$69+$BX978*CY$70+$BY978*CY$71+$BZ978*CY$72+$CA978*CY$73+$CB978*CY$74+$CC978*CY$75+$CD978*CY$76+$CE978*CY$77+$CF978*CY$78+$CG978*CY$79+$CH978*CY$80</f>
        <v>0</v>
      </c>
      <c r="CZ979" s="37">
        <f t="shared" ref="CZ979" si="10779">$I978*CZ$3+$J978*CZ$4+$K978*CZ$5+$L978*CZ$6+$M978*CZ$7+$N978*CZ$8+$O978*CZ$9+$P978*CZ$10+$Q978*CZ$11+$R978*CZ$12+$S978*CZ$13+$T978*CZ$14+$U978*CZ$15+$V978*CZ$16+$W978*CZ$17+$X978*CZ$18+$Y978*CZ$19+$Z978*CZ$20+$AA978*CZ$21+$AB978*CZ$22+$AC978*CZ$23+$AD978*CZ$24+$AE978*CZ$25+$AF978*CZ$26+$AG978*CZ$27+$AH978*CZ$28+$AI978*CZ$29+$AJ978*CZ$30+$AK978*CZ$31+$AL978*CZ$32+$AM978*CZ$33+$AN978*CZ$34+$AO978*CZ$35+$AP978*CZ$36+$AQ978*CZ$37+$AR978*CZ$38+$AS978*CZ$39+$AT978*CZ$40+$AU978*CZ$41+$AV978*CZ$42+$AW978*CZ$43+$AX978*CZ$44+$AY978*CZ$45+$AZ978*CZ$46+$BA978*CZ$47+$BB978*CZ$48+$BC978*CZ$49+$BD978*CZ$50+$BE978*CZ$51+$BF978*CZ$52+$BG978*CZ$53+$BH978*CZ$54+$BI978*CZ$55+$BJ978*CZ$56+$BK978*CZ$57+$BL978*CZ$58+$BM978*CZ$59+$BN978*CZ$60+$BO978*CZ$61+$BP978*CZ$62+$BQ978*CZ$63+$BR978*CZ$64+$BS978*CZ$65+$BT978*CZ$66+$BU978*CZ$67+$BV978*CZ$68+$BW978*CZ$69+$BX978*CZ$70+$BY978*CZ$71+$BZ978*CZ$72+$CA978*CZ$73+$CB978*CZ$74+$CC978*CZ$75+$CD978*CZ$76+$CE978*CZ$77+$CF978*CZ$78+$CG978*CZ$79+$CH978*CZ$80</f>
        <v>0</v>
      </c>
      <c r="DA979" s="37">
        <f t="shared" ref="DA979" si="10780">$I978*DA$3+$J978*DA$4+$K978*DA$5+$L978*DA$6+$M978*DA$7+$N978*DA$8+$O978*DA$9+$P978*DA$10+$Q978*DA$11+$R978*DA$12+$S978*DA$13+$T978*DA$14+$U978*DA$15+$V978*DA$16+$W978*DA$17+$X978*DA$18+$Y978*DA$19+$Z978*DA$20+$AA978*DA$21+$AB978*DA$22+$AC978*DA$23+$AD978*DA$24+$AE978*DA$25+$AF978*DA$26+$AG978*DA$27+$AH978*DA$28+$AI978*DA$29+$AJ978*DA$30+$AK978*DA$31+$AL978*DA$32+$AM978*DA$33+$AN978*DA$34+$AO978*DA$35+$AP978*DA$36+$AQ978*DA$37+$AR978*DA$38+$AS978*DA$39+$AT978*DA$40+$AU978*DA$41+$AV978*DA$42+$AW978*DA$43+$AX978*DA$44+$AY978*DA$45+$AZ978*DA$46+$BA978*DA$47+$BB978*DA$48+$BC978*DA$49+$BD978*DA$50+$BE978*DA$51+$BF978*DA$52+$BG978*DA$53+$BH978*DA$54+$BI978*DA$55+$BJ978*DA$56+$BK978*DA$57+$BL978*DA$58+$BM978*DA$59+$BN978*DA$60+$BO978*DA$61+$BP978*DA$62+$BQ978*DA$63+$BR978*DA$64+$BS978*DA$65+$BT978*DA$66+$BU978*DA$67+$BV978*DA$68+$BW978*DA$69+$BX978*DA$70+$BY978*DA$71+$BZ978*DA$72+$CA978*DA$73+$CB978*DA$74+$CC978*DA$75+$CD978*DA$76+$CE978*DA$77+$CF978*DA$78+$CG978*DA$79+$CH978*DA$80</f>
        <v>0</v>
      </c>
      <c r="DB979" s="37">
        <f t="shared" ref="DB979" si="10781">$I978*DB$3+$J978*DB$4+$K978*DB$5+$L978*DB$6+$M978*DB$7+$N978*DB$8+$O978*DB$9+$P978*DB$10+$Q978*DB$11+$R978*DB$12+$S978*DB$13+$T978*DB$14+$U978*DB$15+$V978*DB$16+$W978*DB$17+$X978*DB$18+$Y978*DB$19+$Z978*DB$20+$AA978*DB$21+$AB978*DB$22+$AC978*DB$23+$AD978*DB$24+$AE978*DB$25+$AF978*DB$26+$AG978*DB$27+$AH978*DB$28+$AI978*DB$29+$AJ978*DB$30+$AK978*DB$31+$AL978*DB$32+$AM978*DB$33+$AN978*DB$34+$AO978*DB$35+$AP978*DB$36+$AQ978*DB$37+$AR978*DB$38+$AS978*DB$39+$AT978*DB$40+$AU978*DB$41+$AV978*DB$42+$AW978*DB$43+$AX978*DB$44+$AY978*DB$45+$AZ978*DB$46+$BA978*DB$47+$BB978*DB$48+$BC978*DB$49+$BD978*DB$50+$BE978*DB$51+$BF978*DB$52+$BG978*DB$53+$BH978*DB$54+$BI978*DB$55+$BJ978*DB$56+$BK978*DB$57+$BL978*DB$58+$BM978*DB$59+$BN978*DB$60+$BO978*DB$61+$BP978*DB$62+$BQ978*DB$63+$BR978*DB$64+$BS978*DB$65+$BT978*DB$66+$BU978*DB$67+$BV978*DB$68+$BW978*DB$69+$BX978*DB$70+$BY978*DB$71+$BZ978*DB$72+$CA978*DB$73+$CB978*DB$74+$CC978*DB$75+$CD978*DB$76+$CE978*DB$77+$CF978*DB$78+$CG978*DB$79+$CH978*DB$80</f>
        <v>0</v>
      </c>
      <c r="DC979" s="37">
        <f t="shared" ref="DC979" si="10782">$I978*DC$3+$J978*DC$4+$K978*DC$5+$L978*DC$6+$M978*DC$7+$N978*DC$8+$O978*DC$9+$P978*DC$10+$Q978*DC$11+$R978*DC$12+$S978*DC$13+$T978*DC$14+$U978*DC$15+$V978*DC$16+$W978*DC$17+$X978*DC$18+$Y978*DC$19+$Z978*DC$20+$AA978*DC$21+$AB978*DC$22+$AC978*DC$23+$AD978*DC$24+$AE978*DC$25+$AF978*DC$26+$AG978*DC$27+$AH978*DC$28+$AI978*DC$29+$AJ978*DC$30+$AK978*DC$31+$AL978*DC$32+$AM978*DC$33+$AN978*DC$34+$AO978*DC$35+$AP978*DC$36+$AQ978*DC$37+$AR978*DC$38+$AS978*DC$39+$AT978*DC$40+$AU978*DC$41+$AV978*DC$42+$AW978*DC$43+$AX978*DC$44+$AY978*DC$45+$AZ978*DC$46+$BA978*DC$47+$BB978*DC$48+$BC978*DC$49+$BD978*DC$50+$BE978*DC$51+$BF978*DC$52+$BG978*DC$53+$BH978*DC$54+$BI978*DC$55+$BJ978*DC$56+$BK978*DC$57+$BL978*DC$58+$BM978*DC$59+$BN978*DC$60+$BO978*DC$61+$BP978*DC$62+$BQ978*DC$63+$BR978*DC$64+$BS978*DC$65+$BT978*DC$66+$BU978*DC$67+$BV978*DC$68+$BW978*DC$69+$BX978*DC$70+$BY978*DC$71+$BZ978*DC$72+$CA978*DC$73+$CB978*DC$74+$CC978*DC$75+$CD978*DC$76+$CE978*DC$77+$CF978*DC$78+$CG978*DC$79+$CH978*DC$80</f>
        <v>0</v>
      </c>
      <c r="DD979" s="37">
        <f t="shared" ref="DD979" si="10783">$I978*DD$3+$J978*DD$4+$K978*DD$5+$L978*DD$6+$M978*DD$7+$N978*DD$8+$O978*DD$9+$P978*DD$10+$Q978*DD$11+$R978*DD$12+$S978*DD$13+$T978*DD$14+$U978*DD$15+$V978*DD$16+$W978*DD$17+$X978*DD$18+$Y978*DD$19+$Z978*DD$20+$AA978*DD$21+$AB978*DD$22+$AC978*DD$23+$AD978*DD$24+$AE978*DD$25+$AF978*DD$26+$AG978*DD$27+$AH978*DD$28+$AI978*DD$29+$AJ978*DD$30+$AK978*DD$31+$AL978*DD$32+$AM978*DD$33+$AN978*DD$34+$AO978*DD$35+$AP978*DD$36+$AQ978*DD$37+$AR978*DD$38+$AS978*DD$39+$AT978*DD$40+$AU978*DD$41+$AV978*DD$42+$AW978*DD$43+$AX978*DD$44+$AY978*DD$45+$AZ978*DD$46+$BA978*DD$47+$BB978*DD$48+$BC978*DD$49+$BD978*DD$50+$BE978*DD$51+$BF978*DD$52+$BG978*DD$53+$BH978*DD$54+$BI978*DD$55+$BJ978*DD$56+$BK978*DD$57+$BL978*DD$58+$BM978*DD$59+$BN978*DD$60+$BO978*DD$61+$BP978*DD$62+$BQ978*DD$63+$BR978*DD$64+$BS978*DD$65+$BT978*DD$66+$BU978*DD$67+$BV978*DD$68+$BW978*DD$69+$BX978*DD$70+$BY978*DD$71+$BZ978*DD$72+$CA978*DD$73+$CB978*DD$74+$CC978*DD$75+$CD978*DD$76+$CE978*DD$77+$CF978*DD$78+$CG978*DD$79+$CH978*DD$80</f>
        <v>0</v>
      </c>
      <c r="DE979" s="37">
        <f t="shared" ref="DE979" si="10784">$I978*DE$3+$J978*DE$4+$K978*DE$5+$L978*DE$6+$M978*DE$7+$N978*DE$8+$O978*DE$9+$P978*DE$10+$Q978*DE$11+$R978*DE$12+$S978*DE$13+$T978*DE$14+$U978*DE$15+$V978*DE$16+$W978*DE$17+$X978*DE$18+$Y978*DE$19+$Z978*DE$20+$AA978*DE$21+$AB978*DE$22+$AC978*DE$23+$AD978*DE$24+$AE978*DE$25+$AF978*DE$26+$AG978*DE$27+$AH978*DE$28+$AI978*DE$29+$AJ978*DE$30+$AK978*DE$31+$AL978*DE$32+$AM978*DE$33+$AN978*DE$34+$AO978*DE$35+$AP978*DE$36+$AQ978*DE$37+$AR978*DE$38+$AS978*DE$39+$AT978*DE$40+$AU978*DE$41+$AV978*DE$42+$AW978*DE$43+$AX978*DE$44+$AY978*DE$45+$AZ978*DE$46+$BA978*DE$47+$BB978*DE$48+$BC978*DE$49+$BD978*DE$50+$BE978*DE$51+$BF978*DE$52+$BG978*DE$53+$BH978*DE$54+$BI978*DE$55+$BJ978*DE$56+$BK978*DE$57+$BL978*DE$58+$BM978*DE$59+$BN978*DE$60+$BO978*DE$61+$BP978*DE$62+$BQ978*DE$63+$BR978*DE$64+$BS978*DE$65+$BT978*DE$66+$BU978*DE$67+$BV978*DE$68+$BW978*DE$69+$BX978*DE$70+$BY978*DE$71+$BZ978*DE$72+$CA978*DE$73+$CB978*DE$74+$CC978*DE$75+$CD978*DE$76+$CE978*DE$77+$CF978*DE$78+$CG978*DE$79+$CH978*DE$80</f>
        <v>0</v>
      </c>
      <c r="DF979" s="37">
        <f t="shared" ref="DF979" si="10785">$I978*DF$3+$J978*DF$4+$K978*DF$5+$L978*DF$6+$M978*DF$7+$N978*DF$8+$O978*DF$9+$P978*DF$10+$Q978*DF$11+$R978*DF$12+$S978*DF$13+$T978*DF$14+$U978*DF$15+$V978*DF$16+$W978*DF$17+$X978*DF$18+$Y978*DF$19+$Z978*DF$20+$AA978*DF$21+$AB978*DF$22+$AC978*DF$23+$AD978*DF$24+$AE978*DF$25+$AF978*DF$26+$AG978*DF$27+$AH978*DF$28+$AI978*DF$29+$AJ978*DF$30+$AK978*DF$31+$AL978*DF$32+$AM978*DF$33+$AN978*DF$34+$AO978*DF$35+$AP978*DF$36+$AQ978*DF$37+$AR978*DF$38+$AS978*DF$39+$AT978*DF$40+$AU978*DF$41+$AV978*DF$42+$AW978*DF$43+$AX978*DF$44+$AY978*DF$45+$AZ978*DF$46+$BA978*DF$47+$BB978*DF$48+$BC978*DF$49+$BD978*DF$50+$BE978*DF$51+$BF978*DF$52+$BG978*DF$53+$BH978*DF$54+$BI978*DF$55+$BJ978*DF$56+$BK978*DF$57+$BL978*DF$58+$BM978*DF$59+$BN978*DF$60+$BO978*DF$61+$BP978*DF$62+$BQ978*DF$63+$BR978*DF$64+$BS978*DF$65+$BT978*DF$66+$BU978*DF$67+$BV978*DF$68+$BW978*DF$69+$BX978*DF$70+$BY978*DF$71+$BZ978*DF$72+$CA978*DF$73+$CB978*DF$74+$CC978*DF$75+$CD978*DF$76+$CE978*DF$77+$CF978*DF$78+$CG978*DF$79+$CH978*DF$80</f>
        <v>0</v>
      </c>
      <c r="DG979" s="38">
        <f t="shared" ref="DG979" si="10786">$I978*DG$3+$J978*DG$4+$K978*DG$5+$L978*DG$6+$M978*DG$7+$N978*DG$8+$O978*DG$9+$P978*DG$10+$Q978*DG$11+$R978*DG$12+$S978*DG$13+$T978*DG$14+$U978*DG$15+$V978*DG$16+$W978*DG$17+$X978*DG$18+$Y978*DG$19+$Z978*DG$20+$AA978*DG$21+$AB978*DG$22+$AC978*DG$23+$AD978*DG$24+$AE978*DG$25+$AF978*DG$26+$AG978*DG$27+$AH978*DG$28+$AI978*DG$29+$AJ978*DG$30+$AK978*DG$31+$AL978*DG$32+$AM978*DG$33+$AN978*DG$34+$AO978*DG$35+$AP978*DG$36+$AQ978*DG$37+$AR978*DG$38+$AS978*DG$39+$AT978*DG$40+$AU978*DG$41+$AV978*DG$42+$AW978*DG$43+$AX978*DG$44+$AY978*DG$45+$AZ978*DG$46+$BA978*DG$47+$BB978*DG$48+$BC978*DG$49+$BD978*DG$50+$BE978*DG$51+$BF978*DG$52+$BG978*DG$53+$BH978*DG$54+$BI978*DG$55+$BJ978*DG$56+$BK978*DG$57+$BL978*DG$58+$BM978*DG$59+$BN978*DG$60+$BO978*DG$61+$BP978*DG$62+$BQ978*DG$63+$BR978*DG$64+$BS978*DG$65+$BT978*DG$66+$BU978*DG$67+$BV978*DG$68+$BW978*DG$69+$BX978*DG$70+$BY978*DG$71+$BZ978*DG$72+$CA978*DG$73+$CB978*DG$74+$CC978*DG$75+$CD978*DG$76+$CE978*DG$77+$CF978*DG$78+$CG978*DG$79+$CH978*DG$80</f>
        <v>0</v>
      </c>
    </row>
    <row r="980" spans="1:117" ht="12.75" hidden="1" outlineLevel="1" x14ac:dyDescent="0.2">
      <c r="A980" s="26"/>
      <c r="B980" s="27"/>
      <c r="C980" s="27"/>
      <c r="D980" s="28"/>
      <c r="E980" s="28"/>
      <c r="F980" s="28"/>
      <c r="G980" s="28"/>
      <c r="H980" s="28"/>
      <c r="I980" s="59"/>
      <c r="J980" s="59"/>
      <c r="K980" s="59"/>
      <c r="L980" s="59"/>
      <c r="M980" s="59"/>
      <c r="N980" s="59"/>
      <c r="O980" s="59"/>
      <c r="P980" s="59"/>
      <c r="Q980" s="59"/>
      <c r="R980" s="59"/>
      <c r="S980" s="59"/>
      <c r="T980" s="59"/>
      <c r="U980" s="59"/>
      <c r="V980" s="59"/>
      <c r="W980" s="59"/>
      <c r="X980" s="59"/>
      <c r="Y980" s="59"/>
      <c r="Z980" s="59"/>
      <c r="AA980" s="59"/>
      <c r="AB980" s="59"/>
      <c r="AC980" s="59"/>
      <c r="AD980" s="59"/>
      <c r="AE980" s="59"/>
      <c r="AF980" s="59"/>
      <c r="AG980" s="59"/>
      <c r="AH980" s="59"/>
      <c r="AI980" s="59"/>
      <c r="AJ980" s="59"/>
      <c r="AK980" s="59"/>
      <c r="AL980" s="59"/>
      <c r="AM980" s="59"/>
      <c r="AN980" s="59"/>
      <c r="AO980" s="59"/>
      <c r="AP980" s="59"/>
      <c r="AQ980" s="59"/>
      <c r="AR980" s="59"/>
      <c r="AS980" s="59"/>
      <c r="AT980" s="59"/>
      <c r="AU980" s="59"/>
      <c r="AV980" s="59"/>
      <c r="AW980" s="59"/>
      <c r="AX980" s="59"/>
      <c r="AY980" s="59"/>
      <c r="AZ980" s="59"/>
      <c r="BA980" s="59"/>
      <c r="BB980" s="59"/>
      <c r="BC980" s="59"/>
      <c r="BD980" s="59"/>
      <c r="BE980" s="59"/>
      <c r="BF980" s="59"/>
      <c r="BG980" s="59"/>
      <c r="BH980" s="59"/>
      <c r="BI980" s="59"/>
      <c r="BJ980" s="59"/>
      <c r="BK980" s="59"/>
      <c r="BL980" s="59"/>
      <c r="BM980" s="59"/>
      <c r="BN980" s="59"/>
      <c r="BO980" s="59"/>
      <c r="BP980" s="59"/>
      <c r="BQ980" s="59"/>
      <c r="BR980" s="59"/>
      <c r="BS980" s="59"/>
      <c r="BT980" s="59"/>
      <c r="BU980" s="59"/>
      <c r="BV980" s="59"/>
      <c r="BW980" s="59"/>
      <c r="BX980" s="59"/>
      <c r="BY980" s="59"/>
      <c r="BZ980" s="59"/>
      <c r="CA980" s="59"/>
      <c r="CB980" s="59"/>
      <c r="CC980" s="59"/>
      <c r="CD980" s="59"/>
      <c r="CE980" s="59"/>
      <c r="CF980" s="59"/>
      <c r="CG980" s="59"/>
      <c r="CH980" s="59"/>
      <c r="CI980" s="28"/>
      <c r="CJ980" s="28"/>
      <c r="CK980" s="28"/>
      <c r="CL980" s="28"/>
      <c r="CM980" s="29" t="s">
        <v>8</v>
      </c>
      <c r="CN980" s="39"/>
      <c r="CO980" s="40"/>
      <c r="CP980" s="40"/>
      <c r="CQ980" s="40"/>
      <c r="CR980" s="40"/>
      <c r="CS980" s="40"/>
      <c r="CT980" s="40"/>
      <c r="CU980" s="40"/>
      <c r="CV980" s="40"/>
      <c r="CW980" s="40"/>
      <c r="CX980" s="40"/>
      <c r="CY980" s="40"/>
      <c r="CZ980" s="40"/>
      <c r="DA980" s="40"/>
      <c r="DB980" s="40"/>
      <c r="DC980" s="40"/>
      <c r="DD980" s="40"/>
      <c r="DE980" s="40"/>
      <c r="DF980" s="40"/>
      <c r="DG980" s="41"/>
    </row>
    <row r="981" spans="1:117" ht="12.75" collapsed="1" x14ac:dyDescent="0.2">
      <c r="A981" s="19" t="s">
        <v>579</v>
      </c>
      <c r="B981" s="19" t="s">
        <v>886</v>
      </c>
      <c r="C981" s="19"/>
      <c r="D981" s="20" t="s">
        <v>565</v>
      </c>
      <c r="E981" s="20">
        <v>6</v>
      </c>
      <c r="F981" s="20">
        <f>IF($C$4="",SUMIF(stock_on_hand!A:A,planner!A981,stock_on_hand!C:C),SUMIFS(stock_on_hand!C:C,stock_on_hand!A:A,planner!A981,stock_on_hand!E:E,$C$4))</f>
        <v>30</v>
      </c>
      <c r="G981" s="20"/>
      <c r="H981" s="20" t="s">
        <v>6</v>
      </c>
      <c r="I981" s="57">
        <f>IFERROR(HLOOKUP(I$188,bom!$2:$300,MATCH($A981,bom!$A:$A,0)-1,0),0)</f>
        <v>0</v>
      </c>
      <c r="J981" s="57">
        <f>IFERROR(HLOOKUP(J$188,bom!$2:$300,MATCH($A981,bom!$A:$A,0)-1,0),0)</f>
        <v>0</v>
      </c>
      <c r="K981" s="57">
        <f>IFERROR(HLOOKUP(K$188,bom!$2:$300,MATCH($A981,bom!$A:$A,0)-1,0),0)</f>
        <v>0</v>
      </c>
      <c r="L981" s="57">
        <f>IFERROR(HLOOKUP(L$188,bom!$2:$300,MATCH($A981,bom!$A:$A,0)-1,0),0)</f>
        <v>0</v>
      </c>
      <c r="M981" s="57">
        <f>IFERROR(HLOOKUP(M$188,bom!$2:$300,MATCH($A981,bom!$A:$A,0)-1,0),0)</f>
        <v>0</v>
      </c>
      <c r="N981" s="57">
        <f>IFERROR(HLOOKUP(N$188,bom!$2:$300,MATCH($A981,bom!$A:$A,0)-1,0),0)</f>
        <v>0</v>
      </c>
      <c r="O981" s="57">
        <f>IFERROR(HLOOKUP(O$188,bom!$2:$300,MATCH($A981,bom!$A:$A,0)-1,0),0)</f>
        <v>0</v>
      </c>
      <c r="P981" s="57">
        <f>IFERROR(HLOOKUP(P$188,bom!$2:$300,MATCH($A981,bom!$A:$A,0)-1,0),0)</f>
        <v>0</v>
      </c>
      <c r="Q981" s="57">
        <f>IFERROR(HLOOKUP(Q$188,bom!$2:$300,MATCH($A981,bom!$A:$A,0)-1,0),0)</f>
        <v>0</v>
      </c>
      <c r="R981" s="57">
        <f>IFERROR(HLOOKUP(R$188,bom!$2:$300,MATCH($A981,bom!$A:$A,0)-1,0),0)</f>
        <v>0</v>
      </c>
      <c r="S981" s="57">
        <f>IFERROR(HLOOKUP(S$188,bom!$2:$300,MATCH($A981,bom!$A:$A,0)-1,0),0)</f>
        <v>0</v>
      </c>
      <c r="T981" s="57">
        <f>IFERROR(HLOOKUP(T$188,bom!$2:$300,MATCH($A981,bom!$A:$A,0)-1,0),0)</f>
        <v>0</v>
      </c>
      <c r="U981" s="57">
        <f>IFERROR(HLOOKUP(U$188,bom!$2:$300,MATCH($A981,bom!$A:$A,0)-1,0),0)</f>
        <v>0</v>
      </c>
      <c r="V981" s="57">
        <f>IFERROR(HLOOKUP(V$188,bom!$2:$300,MATCH($A981,bom!$A:$A,0)-1,0),0)</f>
        <v>0</v>
      </c>
      <c r="W981" s="57">
        <f>IFERROR(HLOOKUP(W$188,bom!$2:$300,MATCH($A981,bom!$A:$A,0)-1,0),0)</f>
        <v>0</v>
      </c>
      <c r="X981" s="57">
        <f>IFERROR(HLOOKUP(X$188,bom!$2:$300,MATCH($A981,bom!$A:$A,0)-1,0),0)</f>
        <v>0</v>
      </c>
      <c r="Y981" s="57">
        <f>IFERROR(HLOOKUP(Y$188,bom!$2:$300,MATCH($A981,bom!$A:$A,0)-1,0),0)</f>
        <v>0</v>
      </c>
      <c r="Z981" s="57">
        <f>IFERROR(HLOOKUP(Z$188,bom!$2:$300,MATCH($A981,bom!$A:$A,0)-1,0),0)</f>
        <v>0</v>
      </c>
      <c r="AA981" s="57">
        <f>IFERROR(HLOOKUP(AA$188,bom!$2:$300,MATCH($A981,bom!$A:$A,0)-1,0),0)</f>
        <v>0</v>
      </c>
      <c r="AB981" s="57">
        <f>IFERROR(HLOOKUP(AB$188,bom!$2:$300,MATCH($A981,bom!$A:$A,0)-1,0),0)</f>
        <v>0</v>
      </c>
      <c r="AC981" s="57">
        <f>IFERROR(HLOOKUP(AC$188,bom!$2:$300,MATCH($A981,bom!$A:$A,0)-1,0),0)</f>
        <v>0</v>
      </c>
      <c r="AD981" s="57">
        <f>IFERROR(HLOOKUP(AD$188,bom!$2:$300,MATCH($A981,bom!$A:$A,0)-1,0),0)</f>
        <v>0</v>
      </c>
      <c r="AE981" s="57">
        <f>IFERROR(HLOOKUP(AE$188,bom!$2:$300,MATCH($A981,bom!$A:$A,0)-1,0),0)</f>
        <v>0</v>
      </c>
      <c r="AF981" s="57">
        <f>IFERROR(HLOOKUP(AF$188,bom!$2:$300,MATCH($A981,bom!$A:$A,0)-1,0),0)</f>
        <v>0</v>
      </c>
      <c r="AG981" s="57">
        <f>IFERROR(HLOOKUP(AG$188,bom!$2:$300,MATCH($A981,bom!$A:$A,0)-1,0),0)</f>
        <v>0</v>
      </c>
      <c r="AH981" s="57">
        <f>IFERROR(HLOOKUP(AH$188,bom!$2:$300,MATCH($A981,bom!$A:$A,0)-1,0),0)</f>
        <v>0</v>
      </c>
      <c r="AI981" s="57">
        <f>IFERROR(HLOOKUP(AI$188,bom!$2:$300,MATCH($A981,bom!$A:$A,0)-1,0),0)</f>
        <v>0</v>
      </c>
      <c r="AJ981" s="57">
        <f>IFERROR(HLOOKUP(AJ$188,bom!$2:$300,MATCH($A981,bom!$A:$A,0)-1,0),0)</f>
        <v>0</v>
      </c>
      <c r="AK981" s="57">
        <f>IFERROR(HLOOKUP(AK$188,bom!$2:$300,MATCH($A981,bom!$A:$A,0)-1,0),0)</f>
        <v>0</v>
      </c>
      <c r="AL981" s="57">
        <f>IFERROR(HLOOKUP(AL$188,bom!$2:$300,MATCH($A981,bom!$A:$A,0)-1,0),0)</f>
        <v>0</v>
      </c>
      <c r="AM981" s="57">
        <f>IFERROR(HLOOKUP(AM$188,bom!$2:$300,MATCH($A981,bom!$A:$A,0)-1,0),0)</f>
        <v>0</v>
      </c>
      <c r="AN981" s="57">
        <f>IFERROR(HLOOKUP(AN$188,bom!$2:$300,MATCH($A981,bom!$A:$A,0)-1,0),0)</f>
        <v>0</v>
      </c>
      <c r="AO981" s="57">
        <f>IFERROR(HLOOKUP(AO$188,bom!$2:$300,MATCH($A981,bom!$A:$A,0)-1,0),0)</f>
        <v>0</v>
      </c>
      <c r="AP981" s="57">
        <f>IFERROR(HLOOKUP(AP$188,bom!$2:$300,MATCH($A981,bom!$A:$A,0)-1,0),0)</f>
        <v>0</v>
      </c>
      <c r="AQ981" s="57">
        <f>IFERROR(HLOOKUP(AQ$188,bom!$2:$300,MATCH($A981,bom!$A:$A,0)-1,0),0)</f>
        <v>0</v>
      </c>
      <c r="AR981" s="57">
        <f>IFERROR(HLOOKUP(AR$188,bom!$2:$300,MATCH($A981,bom!$A:$A,0)-1,0),0)</f>
        <v>0</v>
      </c>
      <c r="AS981" s="57">
        <f>IFERROR(HLOOKUP(AS$188,bom!$2:$300,MATCH($A981,bom!$A:$A,0)-1,0),0)</f>
        <v>0</v>
      </c>
      <c r="AT981" s="57">
        <f>IFERROR(HLOOKUP(AT$188,bom!$2:$300,MATCH($A981,bom!$A:$A,0)-1,0),0)</f>
        <v>0</v>
      </c>
      <c r="AU981" s="57">
        <f>IFERROR(HLOOKUP(AU$188,bom!$2:$300,MATCH($A981,bom!$A:$A,0)-1,0),0)</f>
        <v>0</v>
      </c>
      <c r="AV981" s="57">
        <f>IFERROR(HLOOKUP(AV$188,bom!$2:$300,MATCH($A981,bom!$A:$A,0)-1,0),0)</f>
        <v>0</v>
      </c>
      <c r="AW981" s="57">
        <f>IFERROR(HLOOKUP(AW$188,bom!$2:$300,MATCH($A981,bom!$A:$A,0)-1,0),0)</f>
        <v>0</v>
      </c>
      <c r="AX981" s="57">
        <f>IFERROR(HLOOKUP(AX$188,bom!$2:$300,MATCH($A981,bom!$A:$A,0)-1,0),0)</f>
        <v>0</v>
      </c>
      <c r="AY981" s="57">
        <f>IFERROR(HLOOKUP(AY$188,bom!$2:$300,MATCH($A981,bom!$A:$A,0)-1,0),0)</f>
        <v>0</v>
      </c>
      <c r="AZ981" s="57">
        <f>IFERROR(HLOOKUP(AZ$188,bom!$2:$300,MATCH($A981,bom!$A:$A,0)-1,0),0)</f>
        <v>0</v>
      </c>
      <c r="BA981" s="57">
        <f>IFERROR(HLOOKUP(BA$188,bom!$2:$300,MATCH($A981,bom!$A:$A,0)-1,0),0)</f>
        <v>0</v>
      </c>
      <c r="BB981" s="57">
        <f>IFERROR(HLOOKUP(BB$188,bom!$2:$300,MATCH($A981,bom!$A:$A,0)-1,0),0)</f>
        <v>0</v>
      </c>
      <c r="BC981" s="57">
        <f>IFERROR(HLOOKUP(BC$188,bom!$2:$300,MATCH($A981,bom!$A:$A,0)-1,0),0)</f>
        <v>0</v>
      </c>
      <c r="BD981" s="57">
        <f>IFERROR(HLOOKUP(BD$188,bom!$2:$300,MATCH($A981,bom!$A:$A,0)-1,0),0)</f>
        <v>0</v>
      </c>
      <c r="BE981" s="57">
        <f>IFERROR(HLOOKUP(BE$188,bom!$2:$300,MATCH($A981,bom!$A:$A,0)-1,0),0)</f>
        <v>0</v>
      </c>
      <c r="BF981" s="57">
        <f>IFERROR(HLOOKUP(BF$188,bom!$2:$300,MATCH($A981,bom!$A:$A,0)-1,0),0)</f>
        <v>0</v>
      </c>
      <c r="BG981" s="57">
        <f>IFERROR(HLOOKUP(BG$188,bom!$2:$300,MATCH($A981,bom!$A:$A,0)-1,0),0)</f>
        <v>0</v>
      </c>
      <c r="BH981" s="57">
        <f>IFERROR(HLOOKUP(BH$188,bom!$2:$300,MATCH($A981,bom!$A:$A,0)-1,0),0)</f>
        <v>0</v>
      </c>
      <c r="BI981" s="57">
        <f>IFERROR(HLOOKUP(BI$188,bom!$2:$300,MATCH($A981,bom!$A:$A,0)-1,0),0)</f>
        <v>0</v>
      </c>
      <c r="BJ981" s="57">
        <f>IFERROR(HLOOKUP(BJ$188,bom!$2:$300,MATCH($A981,bom!$A:$A,0)-1,0),0)</f>
        <v>0</v>
      </c>
      <c r="BK981" s="57">
        <f>IFERROR(HLOOKUP(BK$188,bom!$2:$300,MATCH($A981,bom!$A:$A,0)-1,0),0)</f>
        <v>0</v>
      </c>
      <c r="BL981" s="57">
        <f>IFERROR(HLOOKUP(BL$188,bom!$2:$300,MATCH($A981,bom!$A:$A,0)-1,0),0)</f>
        <v>0</v>
      </c>
      <c r="BM981" s="57">
        <f>IFERROR(HLOOKUP(BM$188,bom!$2:$300,MATCH($A981,bom!$A:$A,0)-1,0),0)</f>
        <v>0</v>
      </c>
      <c r="BN981" s="57">
        <f>IFERROR(HLOOKUP(BN$188,bom!$2:$300,MATCH($A981,bom!$A:$A,0)-1,0),0)</f>
        <v>0</v>
      </c>
      <c r="BO981" s="57">
        <f>IFERROR(HLOOKUP(BO$188,bom!$2:$300,MATCH($A981,bom!$A:$A,0)-1,0),0)</f>
        <v>0</v>
      </c>
      <c r="BP981" s="57">
        <f>IFERROR(HLOOKUP(BP$188,bom!$2:$300,MATCH($A981,bom!$A:$A,0)-1,0),0)</f>
        <v>0</v>
      </c>
      <c r="BQ981" s="57">
        <f>IFERROR(HLOOKUP(BQ$188,bom!$2:$300,MATCH($A981,bom!$A:$A,0)-1,0),0)</f>
        <v>0</v>
      </c>
      <c r="BR981" s="57">
        <f>IFERROR(HLOOKUP(BR$188,bom!$2:$300,MATCH($A981,bom!$A:$A,0)-1,0),0)</f>
        <v>0</v>
      </c>
      <c r="BS981" s="57">
        <f>IFERROR(HLOOKUP(BS$188,bom!$2:$300,MATCH($A981,bom!$A:$A,0)-1,0),0)</f>
        <v>0</v>
      </c>
      <c r="BT981" s="57">
        <f>IFERROR(HLOOKUP(BT$188,bom!$2:$300,MATCH($A981,bom!$A:$A,0)-1,0),0)</f>
        <v>0</v>
      </c>
      <c r="BU981" s="57">
        <f>IFERROR(HLOOKUP(BU$188,bom!$2:$300,MATCH($A981,bom!$A:$A,0)-1,0),0)</f>
        <v>0</v>
      </c>
      <c r="BV981" s="57">
        <f>IFERROR(HLOOKUP(BV$188,bom!$2:$300,MATCH($A981,bom!$A:$A,0)-1,0),0)</f>
        <v>0</v>
      </c>
      <c r="BW981" s="57">
        <f>IFERROR(HLOOKUP(BW$188,bom!$2:$300,MATCH($A981,bom!$A:$A,0)-1,0),0)</f>
        <v>0</v>
      </c>
      <c r="BX981" s="57">
        <f>IFERROR(HLOOKUP(BX$188,bom!$2:$300,MATCH($A981,bom!$A:$A,0)-1,0),0)</f>
        <v>0</v>
      </c>
      <c r="BY981" s="57">
        <f>IFERROR(HLOOKUP(BY$188,bom!$2:$300,MATCH($A981,bom!$A:$A,0)-1,0),0)</f>
        <v>0</v>
      </c>
      <c r="BZ981" s="57">
        <f>IFERROR(HLOOKUP(BZ$188,bom!$2:$300,MATCH($A981,bom!$A:$A,0)-1,0),0)</f>
        <v>0</v>
      </c>
      <c r="CA981" s="57">
        <f>IFERROR(HLOOKUP(CA$188,bom!$2:$300,MATCH($A981,bom!$A:$A,0)-1,0),0)</f>
        <v>0</v>
      </c>
      <c r="CB981" s="57">
        <f>IFERROR(HLOOKUP(CB$188,bom!$2:$300,MATCH($A981,bom!$A:$A,0)-1,0),0)</f>
        <v>0</v>
      </c>
      <c r="CC981" s="57">
        <f>IFERROR(HLOOKUP(CC$188,bom!$2:$300,MATCH($A981,bom!$A:$A,0)-1,0),0)</f>
        <v>0</v>
      </c>
      <c r="CD981" s="57">
        <f>IFERROR(HLOOKUP(CD$188,bom!$2:$300,MATCH($A981,bom!$A:$A,0)-1,0),0)</f>
        <v>0</v>
      </c>
      <c r="CE981" s="57">
        <f>IFERROR(HLOOKUP(CE$188,bom!$2:$300,MATCH($A981,bom!$A:$A,0)-1,0),0)</f>
        <v>0</v>
      </c>
      <c r="CF981" s="57">
        <f>IFERROR(HLOOKUP(CF$188,bom!$2:$300,MATCH($A981,bom!$A:$A,0)-1,0),0)</f>
        <v>0</v>
      </c>
      <c r="CG981" s="57">
        <f>IFERROR(HLOOKUP(CG$188,bom!$2:$300,MATCH($A981,bom!$A:$A,0)-1,0),0)</f>
        <v>0</v>
      </c>
      <c r="CH981" s="57">
        <f>IFERROR(HLOOKUP(CH$188,bom!$2:$300,MATCH($A981,bom!$A:$A,0)-1,0),0)</f>
        <v>0</v>
      </c>
      <c r="CI981" s="20"/>
      <c r="CJ981" s="20"/>
      <c r="CK981" s="20"/>
      <c r="CL981" s="20"/>
      <c r="CM981" s="32" t="str">
        <f t="shared" ref="CM981" si="10787">IF(G981&gt;0,IF(CN981&lt;(0.8*G981),"WARNING!!!",IF(CN981&lt;G981,"ORDER","OK")),IF((VLOOKUP(A981,A:DG,91+E981,0))&lt;0,"WARNING!!!",IF((VLOOKUP(A981,A:DG,91+ROUND(1.25*E981,0),0))&lt;0,"ORDER","OK")))</f>
        <v>OK</v>
      </c>
      <c r="CN981" s="33">
        <f t="shared" ref="CN981" si="10788">F981-CN982+CN983</f>
        <v>30</v>
      </c>
      <c r="CO981" s="34">
        <f t="shared" ref="CO981" si="10789">CN981-CO982+CO983</f>
        <v>30</v>
      </c>
      <c r="CP981" s="34">
        <f t="shared" ref="CP981" si="10790">CO981-CP982+CP983</f>
        <v>30</v>
      </c>
      <c r="CQ981" s="34">
        <f t="shared" ref="CQ981" si="10791">CP981-CQ982+CQ983</f>
        <v>30</v>
      </c>
      <c r="CR981" s="34">
        <f t="shared" ref="CR981" si="10792">CQ981-CR982+CR983</f>
        <v>30</v>
      </c>
      <c r="CS981" s="34">
        <f t="shared" ref="CS981" si="10793">CR981-CS982+CS983</f>
        <v>30</v>
      </c>
      <c r="CT981" s="34">
        <f t="shared" ref="CT981" si="10794">CS981-CT982+CT983</f>
        <v>30</v>
      </c>
      <c r="CU981" s="34">
        <f t="shared" ref="CU981" si="10795">CT981-CU982+CU983</f>
        <v>30</v>
      </c>
      <c r="CV981" s="34">
        <f t="shared" ref="CV981" si="10796">CU981-CV982+CV983</f>
        <v>30</v>
      </c>
      <c r="CW981" s="34">
        <f t="shared" ref="CW981" si="10797">CV981-CW982+CW983</f>
        <v>30</v>
      </c>
      <c r="CX981" s="34">
        <f t="shared" ref="CX981" si="10798">CW981-CX982+CX983</f>
        <v>30</v>
      </c>
      <c r="CY981" s="34">
        <f t="shared" ref="CY981" si="10799">CX981-CY982+CY983</f>
        <v>30</v>
      </c>
      <c r="CZ981" s="34">
        <f t="shared" ref="CZ981" si="10800">CY981-CZ982+CZ983</f>
        <v>30</v>
      </c>
      <c r="DA981" s="34">
        <f t="shared" ref="DA981" si="10801">CZ981-DA982+DA983</f>
        <v>30</v>
      </c>
      <c r="DB981" s="34">
        <f t="shared" ref="DB981" si="10802">DA981-DB982+DB983</f>
        <v>30</v>
      </c>
      <c r="DC981" s="34">
        <f t="shared" ref="DC981" si="10803">DB981-DC982+DC983</f>
        <v>30</v>
      </c>
      <c r="DD981" s="34">
        <f t="shared" ref="DD981" si="10804">DC981-DD982+DD983</f>
        <v>30</v>
      </c>
      <c r="DE981" s="34">
        <f t="shared" ref="DE981" si="10805">DD981-DE982+DE983</f>
        <v>30</v>
      </c>
      <c r="DF981" s="34">
        <f t="shared" ref="DF981" si="10806">DE981-DF982+DF983</f>
        <v>30</v>
      </c>
      <c r="DG981" s="35">
        <f t="shared" ref="DG981" si="10807">DF981-DG982+DG983</f>
        <v>30</v>
      </c>
      <c r="DM981" s="21"/>
    </row>
    <row r="982" spans="1:117" ht="12.75" hidden="1" outlineLevel="1" x14ac:dyDescent="0.2">
      <c r="A982" s="22"/>
      <c r="B982" s="23"/>
      <c r="C982" s="23"/>
      <c r="D982" s="24"/>
      <c r="E982" s="24"/>
      <c r="F982" s="24"/>
      <c r="G982" s="24"/>
      <c r="H982" s="24"/>
      <c r="I982" s="58"/>
      <c r="J982" s="58"/>
      <c r="K982" s="58"/>
      <c r="L982" s="58"/>
      <c r="M982" s="58"/>
      <c r="N982" s="58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/>
      <c r="AD982" s="58"/>
      <c r="AE982" s="58"/>
      <c r="AF982" s="58"/>
      <c r="AG982" s="58"/>
      <c r="AH982" s="58"/>
      <c r="AI982" s="58"/>
      <c r="AJ982" s="58"/>
      <c r="AK982" s="58"/>
      <c r="AL982" s="58"/>
      <c r="AM982" s="58"/>
      <c r="AN982" s="58"/>
      <c r="AO982" s="58"/>
      <c r="AP982" s="58"/>
      <c r="AQ982" s="58"/>
      <c r="AR982" s="58"/>
      <c r="AS982" s="58"/>
      <c r="AT982" s="58"/>
      <c r="AU982" s="58"/>
      <c r="AV982" s="58"/>
      <c r="AW982" s="58"/>
      <c r="AX982" s="58"/>
      <c r="AY982" s="58"/>
      <c r="AZ982" s="58"/>
      <c r="BA982" s="58"/>
      <c r="BB982" s="58"/>
      <c r="BC982" s="58"/>
      <c r="BD982" s="58"/>
      <c r="BE982" s="58"/>
      <c r="BF982" s="58"/>
      <c r="BG982" s="58"/>
      <c r="BH982" s="58"/>
      <c r="BI982" s="58"/>
      <c r="BJ982" s="58"/>
      <c r="BK982" s="58"/>
      <c r="BL982" s="58"/>
      <c r="BM982" s="58"/>
      <c r="BN982" s="58"/>
      <c r="BO982" s="58"/>
      <c r="BP982" s="58"/>
      <c r="BQ982" s="58"/>
      <c r="BR982" s="58"/>
      <c r="BS982" s="58"/>
      <c r="BT982" s="58"/>
      <c r="BU982" s="58"/>
      <c r="BV982" s="58"/>
      <c r="BW982" s="58"/>
      <c r="BX982" s="58"/>
      <c r="BY982" s="58"/>
      <c r="BZ982" s="58"/>
      <c r="CA982" s="58"/>
      <c r="CB982" s="58"/>
      <c r="CC982" s="58"/>
      <c r="CD982" s="58"/>
      <c r="CE982" s="58"/>
      <c r="CF982" s="58"/>
      <c r="CG982" s="58"/>
      <c r="CH982" s="58"/>
      <c r="CI982" s="24"/>
      <c r="CJ982" s="24"/>
      <c r="CK982" s="24"/>
      <c r="CL982" s="24"/>
      <c r="CM982" s="25" t="s">
        <v>7</v>
      </c>
      <c r="CN982" s="36">
        <f t="shared" ref="CN982" si="10808">$I981*CN$3+$J981*CN$4+$K981*CN$5+$L981*CN$6+$M981*CN$7+$N981*CN$8+$O981*CN$9+$P981*CN$10+$Q981*CN$11+$R981*CN$12+$S981*CN$13+$T981*CN$14+$U981*CN$15+$V981*CN$16+$W981*CN$17+$X981*CN$18+$Y981*CN$19+$Z981*CN$20+$AA981*CN$21+$AB981*CN$22+$AC981*CN$23+$AD981*CN$24+$AE981*CN$25+$AF981*CN$26+$AG981*CN$27+$AH981*CN$28+$AI981*CN$29+$AJ981*CN$30+$AK981*CN$31+$AL981*CN$32+$AM981*CN$33+$AN981*CN$34+$AO981*CN$35+$AP981*CN$36+$AQ981*CN$37+$AR981*CN$38+$AS981*CN$39+$AT981*CN$40+$AU981*CN$41+$AV981*CN$42+$AW981*CN$43+$AX981*CN$44+$AY981*CN$45+$AZ981*CN$46+$BA981*CN$47+$BB981*CN$48+$BC981*CN$49+$BD981*CN$50+$BE981*CN$51+$BF981*CN$52+$BG981*CN$53+$BH981*CN$54+$BI981*CN$55+$BJ981*CN$56+$BK981*CN$57+$BL981*CN$58+$BM981*CN$59+$BN981*CN$60+$BO981*CN$61+$BP981*CN$62+$BQ981*CN$63+$BR981*CN$64+$BS981*CN$65+$BT981*CN$66+$BU981*CN$67+$BV981*CN$68+$BW981*CN$69+$BX981*CN$70+$BY981*CN$71+$BZ981*CN$72+$CA981*CN$73+$CB981*CN$74+$CC981*CN$75+$CD981*CN$76+$CE981*CN$77+$CF981*CN$78+$CG981*CN$79+$CH981*CN$80</f>
        <v>0</v>
      </c>
      <c r="CO982" s="37">
        <f t="shared" ref="CO982" si="10809">$I981*CO$3+$J981*CO$4+$K981*CO$5+$L981*CO$6+$M981*CO$7+$N981*CO$8+$O981*CO$9+$P981*CO$10+$Q981*CO$11+$R981*CO$12+$S981*CO$13+$T981*CO$14+$U981*CO$15+$V981*CO$16+$W981*CO$17+$X981*CO$18+$Y981*CO$19+$Z981*CO$20+$AA981*CO$21+$AB981*CO$22+$AC981*CO$23+$AD981*CO$24+$AE981*CO$25+$AF981*CO$26+$AG981*CO$27+$AH981*CO$28+$AI981*CO$29+$AJ981*CO$30+$AK981*CO$31+$AL981*CO$32+$AM981*CO$33+$AN981*CO$34+$AO981*CO$35+$AP981*CO$36+$AQ981*CO$37+$AR981*CO$38+$AS981*CO$39+$AT981*CO$40+$AU981*CO$41+$AV981*CO$42+$AW981*CO$43+$AX981*CO$44+$AY981*CO$45+$AZ981*CO$46+$BA981*CO$47+$BB981*CO$48+$BC981*CO$49+$BD981*CO$50+$BE981*CO$51+$BF981*CO$52+$BG981*CO$53+$BH981*CO$54+$BI981*CO$55+$BJ981*CO$56+$BK981*CO$57+$BL981*CO$58+$BM981*CO$59+$BN981*CO$60+$BO981*CO$61+$BP981*CO$62+$BQ981*CO$63+$BR981*CO$64+$BS981*CO$65+$BT981*CO$66+$BU981*CO$67+$BV981*CO$68+$BW981*CO$69+$BX981*CO$70+$BY981*CO$71+$BZ981*CO$72+$CA981*CO$73+$CB981*CO$74+$CC981*CO$75+$CD981*CO$76+$CE981*CO$77+$CF981*CO$78+$CG981*CO$79+$CH981*CO$80</f>
        <v>0</v>
      </c>
      <c r="CP982" s="37">
        <f t="shared" ref="CP982" si="10810">$I981*CP$3+$J981*CP$4+$K981*CP$5+$L981*CP$6+$M981*CP$7+$N981*CP$8+$O981*CP$9+$P981*CP$10+$Q981*CP$11+$R981*CP$12+$S981*CP$13+$T981*CP$14+$U981*CP$15+$V981*CP$16+$W981*CP$17+$X981*CP$18+$Y981*CP$19+$Z981*CP$20+$AA981*CP$21+$AB981*CP$22+$AC981*CP$23+$AD981*CP$24+$AE981*CP$25+$AF981*CP$26+$AG981*CP$27+$AH981*CP$28+$AI981*CP$29+$AJ981*CP$30+$AK981*CP$31+$AL981*CP$32+$AM981*CP$33+$AN981*CP$34+$AO981*CP$35+$AP981*CP$36+$AQ981*CP$37+$AR981*CP$38+$AS981*CP$39+$AT981*CP$40+$AU981*CP$41+$AV981*CP$42+$AW981*CP$43+$AX981*CP$44+$AY981*CP$45+$AZ981*CP$46+$BA981*CP$47+$BB981*CP$48+$BC981*CP$49+$BD981*CP$50+$BE981*CP$51+$BF981*CP$52+$BG981*CP$53+$BH981*CP$54+$BI981*CP$55+$BJ981*CP$56+$BK981*CP$57+$BL981*CP$58+$BM981*CP$59+$BN981*CP$60+$BO981*CP$61+$BP981*CP$62+$BQ981*CP$63+$BR981*CP$64+$BS981*CP$65+$BT981*CP$66+$BU981*CP$67+$BV981*CP$68+$BW981*CP$69+$BX981*CP$70+$BY981*CP$71+$BZ981*CP$72+$CA981*CP$73+$CB981*CP$74+$CC981*CP$75+$CD981*CP$76+$CE981*CP$77+$CF981*CP$78+$CG981*CP$79+$CH981*CP$80</f>
        <v>0</v>
      </c>
      <c r="CQ982" s="37">
        <f t="shared" ref="CQ982" si="10811">$I981*CQ$3+$J981*CQ$4+$K981*CQ$5+$L981*CQ$6+$M981*CQ$7+$N981*CQ$8+$O981*CQ$9+$P981*CQ$10+$Q981*CQ$11+$R981*CQ$12+$S981*CQ$13+$T981*CQ$14+$U981*CQ$15+$V981*CQ$16+$W981*CQ$17+$X981*CQ$18+$Y981*CQ$19+$Z981*CQ$20+$AA981*CQ$21+$AB981*CQ$22+$AC981*CQ$23+$AD981*CQ$24+$AE981*CQ$25+$AF981*CQ$26+$AG981*CQ$27+$AH981*CQ$28+$AI981*CQ$29+$AJ981*CQ$30+$AK981*CQ$31+$AL981*CQ$32+$AM981*CQ$33+$AN981*CQ$34+$AO981*CQ$35+$AP981*CQ$36+$AQ981*CQ$37+$AR981*CQ$38+$AS981*CQ$39+$AT981*CQ$40+$AU981*CQ$41+$AV981*CQ$42+$AW981*CQ$43+$AX981*CQ$44+$AY981*CQ$45+$AZ981*CQ$46+$BA981*CQ$47+$BB981*CQ$48+$BC981*CQ$49+$BD981*CQ$50+$BE981*CQ$51+$BF981*CQ$52+$BG981*CQ$53+$BH981*CQ$54+$BI981*CQ$55+$BJ981*CQ$56+$BK981*CQ$57+$BL981*CQ$58+$BM981*CQ$59+$BN981*CQ$60+$BO981*CQ$61+$BP981*CQ$62+$BQ981*CQ$63+$BR981*CQ$64+$BS981*CQ$65+$BT981*CQ$66+$BU981*CQ$67+$BV981*CQ$68+$BW981*CQ$69+$BX981*CQ$70+$BY981*CQ$71+$BZ981*CQ$72+$CA981*CQ$73+$CB981*CQ$74+$CC981*CQ$75+$CD981*CQ$76+$CE981*CQ$77+$CF981*CQ$78+$CG981*CQ$79+$CH981*CQ$80</f>
        <v>0</v>
      </c>
      <c r="CR982" s="37">
        <f t="shared" ref="CR982" si="10812">$I981*CR$3+$J981*CR$4+$K981*CR$5+$L981*CR$6+$M981*CR$7+$N981*CR$8+$O981*CR$9+$P981*CR$10+$Q981*CR$11+$R981*CR$12+$S981*CR$13+$T981*CR$14+$U981*CR$15+$V981*CR$16+$W981*CR$17+$X981*CR$18+$Y981*CR$19+$Z981*CR$20+$AA981*CR$21+$AB981*CR$22+$AC981*CR$23+$AD981*CR$24+$AE981*CR$25+$AF981*CR$26+$AG981*CR$27+$AH981*CR$28+$AI981*CR$29+$AJ981*CR$30+$AK981*CR$31+$AL981*CR$32+$AM981*CR$33+$AN981*CR$34+$AO981*CR$35+$AP981*CR$36+$AQ981*CR$37+$AR981*CR$38+$AS981*CR$39+$AT981*CR$40+$AU981*CR$41+$AV981*CR$42+$AW981*CR$43+$AX981*CR$44+$AY981*CR$45+$AZ981*CR$46+$BA981*CR$47+$BB981*CR$48+$BC981*CR$49+$BD981*CR$50+$BE981*CR$51+$BF981*CR$52+$BG981*CR$53+$BH981*CR$54+$BI981*CR$55+$BJ981*CR$56+$BK981*CR$57+$BL981*CR$58+$BM981*CR$59+$BN981*CR$60+$BO981*CR$61+$BP981*CR$62+$BQ981*CR$63+$BR981*CR$64+$BS981*CR$65+$BT981*CR$66+$BU981*CR$67+$BV981*CR$68+$BW981*CR$69+$BX981*CR$70+$BY981*CR$71+$BZ981*CR$72+$CA981*CR$73+$CB981*CR$74+$CC981*CR$75+$CD981*CR$76+$CE981*CR$77+$CF981*CR$78+$CG981*CR$79+$CH981*CR$80</f>
        <v>0</v>
      </c>
      <c r="CS982" s="37">
        <f t="shared" ref="CS982" si="10813">$I981*CS$3+$J981*CS$4+$K981*CS$5+$L981*CS$6+$M981*CS$7+$N981*CS$8+$O981*CS$9+$P981*CS$10+$Q981*CS$11+$R981*CS$12+$S981*CS$13+$T981*CS$14+$U981*CS$15+$V981*CS$16+$W981*CS$17+$X981*CS$18+$Y981*CS$19+$Z981*CS$20+$AA981*CS$21+$AB981*CS$22+$AC981*CS$23+$AD981*CS$24+$AE981*CS$25+$AF981*CS$26+$AG981*CS$27+$AH981*CS$28+$AI981*CS$29+$AJ981*CS$30+$AK981*CS$31+$AL981*CS$32+$AM981*CS$33+$AN981*CS$34+$AO981*CS$35+$AP981*CS$36+$AQ981*CS$37+$AR981*CS$38+$AS981*CS$39+$AT981*CS$40+$AU981*CS$41+$AV981*CS$42+$AW981*CS$43+$AX981*CS$44+$AY981*CS$45+$AZ981*CS$46+$BA981*CS$47+$BB981*CS$48+$BC981*CS$49+$BD981*CS$50+$BE981*CS$51+$BF981*CS$52+$BG981*CS$53+$BH981*CS$54+$BI981*CS$55+$BJ981*CS$56+$BK981*CS$57+$BL981*CS$58+$BM981*CS$59+$BN981*CS$60+$BO981*CS$61+$BP981*CS$62+$BQ981*CS$63+$BR981*CS$64+$BS981*CS$65+$BT981*CS$66+$BU981*CS$67+$BV981*CS$68+$BW981*CS$69+$BX981*CS$70+$BY981*CS$71+$BZ981*CS$72+$CA981*CS$73+$CB981*CS$74+$CC981*CS$75+$CD981*CS$76+$CE981*CS$77+$CF981*CS$78+$CG981*CS$79+$CH981*CS$80</f>
        <v>0</v>
      </c>
      <c r="CT982" s="37">
        <f t="shared" ref="CT982" si="10814">$I981*CT$3+$J981*CT$4+$K981*CT$5+$L981*CT$6+$M981*CT$7+$N981*CT$8+$O981*CT$9+$P981*CT$10+$Q981*CT$11+$R981*CT$12+$S981*CT$13+$T981*CT$14+$U981*CT$15+$V981*CT$16+$W981*CT$17+$X981*CT$18+$Y981*CT$19+$Z981*CT$20+$AA981*CT$21+$AB981*CT$22+$AC981*CT$23+$AD981*CT$24+$AE981*CT$25+$AF981*CT$26+$AG981*CT$27+$AH981*CT$28+$AI981*CT$29+$AJ981*CT$30+$AK981*CT$31+$AL981*CT$32+$AM981*CT$33+$AN981*CT$34+$AO981*CT$35+$AP981*CT$36+$AQ981*CT$37+$AR981*CT$38+$AS981*CT$39+$AT981*CT$40+$AU981*CT$41+$AV981*CT$42+$AW981*CT$43+$AX981*CT$44+$AY981*CT$45+$AZ981*CT$46+$BA981*CT$47+$BB981*CT$48+$BC981*CT$49+$BD981*CT$50+$BE981*CT$51+$BF981*CT$52+$BG981*CT$53+$BH981*CT$54+$BI981*CT$55+$BJ981*CT$56+$BK981*CT$57+$BL981*CT$58+$BM981*CT$59+$BN981*CT$60+$BO981*CT$61+$BP981*CT$62+$BQ981*CT$63+$BR981*CT$64+$BS981*CT$65+$BT981*CT$66+$BU981*CT$67+$BV981*CT$68+$BW981*CT$69+$BX981*CT$70+$BY981*CT$71+$BZ981*CT$72+$CA981*CT$73+$CB981*CT$74+$CC981*CT$75+$CD981*CT$76+$CE981*CT$77+$CF981*CT$78+$CG981*CT$79+$CH981*CT$80</f>
        <v>0</v>
      </c>
      <c r="CU982" s="37">
        <f t="shared" ref="CU982" si="10815">$I981*CU$3+$J981*CU$4+$K981*CU$5+$L981*CU$6+$M981*CU$7+$N981*CU$8+$O981*CU$9+$P981*CU$10+$Q981*CU$11+$R981*CU$12+$S981*CU$13+$T981*CU$14+$U981*CU$15+$V981*CU$16+$W981*CU$17+$X981*CU$18+$Y981*CU$19+$Z981*CU$20+$AA981*CU$21+$AB981*CU$22+$AC981*CU$23+$AD981*CU$24+$AE981*CU$25+$AF981*CU$26+$AG981*CU$27+$AH981*CU$28+$AI981*CU$29+$AJ981*CU$30+$AK981*CU$31+$AL981*CU$32+$AM981*CU$33+$AN981*CU$34+$AO981*CU$35+$AP981*CU$36+$AQ981*CU$37+$AR981*CU$38+$AS981*CU$39+$AT981*CU$40+$AU981*CU$41+$AV981*CU$42+$AW981*CU$43+$AX981*CU$44+$AY981*CU$45+$AZ981*CU$46+$BA981*CU$47+$BB981*CU$48+$BC981*CU$49+$BD981*CU$50+$BE981*CU$51+$BF981*CU$52+$BG981*CU$53+$BH981*CU$54+$BI981*CU$55+$BJ981*CU$56+$BK981*CU$57+$BL981*CU$58+$BM981*CU$59+$BN981*CU$60+$BO981*CU$61+$BP981*CU$62+$BQ981*CU$63+$BR981*CU$64+$BS981*CU$65+$BT981*CU$66+$BU981*CU$67+$BV981*CU$68+$BW981*CU$69+$BX981*CU$70+$BY981*CU$71+$BZ981*CU$72+$CA981*CU$73+$CB981*CU$74+$CC981*CU$75+$CD981*CU$76+$CE981*CU$77+$CF981*CU$78+$CG981*CU$79+$CH981*CU$80</f>
        <v>0</v>
      </c>
      <c r="CV982" s="37">
        <f t="shared" ref="CV982" si="10816">$I981*CV$3+$J981*CV$4+$K981*CV$5+$L981*CV$6+$M981*CV$7+$N981*CV$8+$O981*CV$9+$P981*CV$10+$Q981*CV$11+$R981*CV$12+$S981*CV$13+$T981*CV$14+$U981*CV$15+$V981*CV$16+$W981*CV$17+$X981*CV$18+$Y981*CV$19+$Z981*CV$20+$AA981*CV$21+$AB981*CV$22+$AC981*CV$23+$AD981*CV$24+$AE981*CV$25+$AF981*CV$26+$AG981*CV$27+$AH981*CV$28+$AI981*CV$29+$AJ981*CV$30+$AK981*CV$31+$AL981*CV$32+$AM981*CV$33+$AN981*CV$34+$AO981*CV$35+$AP981*CV$36+$AQ981*CV$37+$AR981*CV$38+$AS981*CV$39+$AT981*CV$40+$AU981*CV$41+$AV981*CV$42+$AW981*CV$43+$AX981*CV$44+$AY981*CV$45+$AZ981*CV$46+$BA981*CV$47+$BB981*CV$48+$BC981*CV$49+$BD981*CV$50+$BE981*CV$51+$BF981*CV$52+$BG981*CV$53+$BH981*CV$54+$BI981*CV$55+$BJ981*CV$56+$BK981*CV$57+$BL981*CV$58+$BM981*CV$59+$BN981*CV$60+$BO981*CV$61+$BP981*CV$62+$BQ981*CV$63+$BR981*CV$64+$BS981*CV$65+$BT981*CV$66+$BU981*CV$67+$BV981*CV$68+$BW981*CV$69+$BX981*CV$70+$BY981*CV$71+$BZ981*CV$72+$CA981*CV$73+$CB981*CV$74+$CC981*CV$75+$CD981*CV$76+$CE981*CV$77+$CF981*CV$78+$CG981*CV$79+$CH981*CV$80</f>
        <v>0</v>
      </c>
      <c r="CW982" s="37">
        <f t="shared" ref="CW982" si="10817">$I981*CW$3+$J981*CW$4+$K981*CW$5+$L981*CW$6+$M981*CW$7+$N981*CW$8+$O981*CW$9+$P981*CW$10+$Q981*CW$11+$R981*CW$12+$S981*CW$13+$T981*CW$14+$U981*CW$15+$V981*CW$16+$W981*CW$17+$X981*CW$18+$Y981*CW$19+$Z981*CW$20+$AA981*CW$21+$AB981*CW$22+$AC981*CW$23+$AD981*CW$24+$AE981*CW$25+$AF981*CW$26+$AG981*CW$27+$AH981*CW$28+$AI981*CW$29+$AJ981*CW$30+$AK981*CW$31+$AL981*CW$32+$AM981*CW$33+$AN981*CW$34+$AO981*CW$35+$AP981*CW$36+$AQ981*CW$37+$AR981*CW$38+$AS981*CW$39+$AT981*CW$40+$AU981*CW$41+$AV981*CW$42+$AW981*CW$43+$AX981*CW$44+$AY981*CW$45+$AZ981*CW$46+$BA981*CW$47+$BB981*CW$48+$BC981*CW$49+$BD981*CW$50+$BE981*CW$51+$BF981*CW$52+$BG981*CW$53+$BH981*CW$54+$BI981*CW$55+$BJ981*CW$56+$BK981*CW$57+$BL981*CW$58+$BM981*CW$59+$BN981*CW$60+$BO981*CW$61+$BP981*CW$62+$BQ981*CW$63+$BR981*CW$64+$BS981*CW$65+$BT981*CW$66+$BU981*CW$67+$BV981*CW$68+$BW981*CW$69+$BX981*CW$70+$BY981*CW$71+$BZ981*CW$72+$CA981*CW$73+$CB981*CW$74+$CC981*CW$75+$CD981*CW$76+$CE981*CW$77+$CF981*CW$78+$CG981*CW$79+$CH981*CW$80</f>
        <v>0</v>
      </c>
      <c r="CX982" s="37">
        <f t="shared" ref="CX982" si="10818">$I981*CX$3+$J981*CX$4+$K981*CX$5+$L981*CX$6+$M981*CX$7+$N981*CX$8+$O981*CX$9+$P981*CX$10+$Q981*CX$11+$R981*CX$12+$S981*CX$13+$T981*CX$14+$U981*CX$15+$V981*CX$16+$W981*CX$17+$X981*CX$18+$Y981*CX$19+$Z981*CX$20+$AA981*CX$21+$AB981*CX$22+$AC981*CX$23+$AD981*CX$24+$AE981*CX$25+$AF981*CX$26+$AG981*CX$27+$AH981*CX$28+$AI981*CX$29+$AJ981*CX$30+$AK981*CX$31+$AL981*CX$32+$AM981*CX$33+$AN981*CX$34+$AO981*CX$35+$AP981*CX$36+$AQ981*CX$37+$AR981*CX$38+$AS981*CX$39+$AT981*CX$40+$AU981*CX$41+$AV981*CX$42+$AW981*CX$43+$AX981*CX$44+$AY981*CX$45+$AZ981*CX$46+$BA981*CX$47+$BB981*CX$48+$BC981*CX$49+$BD981*CX$50+$BE981*CX$51+$BF981*CX$52+$BG981*CX$53+$BH981*CX$54+$BI981*CX$55+$BJ981*CX$56+$BK981*CX$57+$BL981*CX$58+$BM981*CX$59+$BN981*CX$60+$BO981*CX$61+$BP981*CX$62+$BQ981*CX$63+$BR981*CX$64+$BS981*CX$65+$BT981*CX$66+$BU981*CX$67+$BV981*CX$68+$BW981*CX$69+$BX981*CX$70+$BY981*CX$71+$BZ981*CX$72+$CA981*CX$73+$CB981*CX$74+$CC981*CX$75+$CD981*CX$76+$CE981*CX$77+$CF981*CX$78+$CG981*CX$79+$CH981*CX$80</f>
        <v>0</v>
      </c>
      <c r="CY982" s="37">
        <f t="shared" ref="CY982" si="10819">$I981*CY$3+$J981*CY$4+$K981*CY$5+$L981*CY$6+$M981*CY$7+$N981*CY$8+$O981*CY$9+$P981*CY$10+$Q981*CY$11+$R981*CY$12+$S981*CY$13+$T981*CY$14+$U981*CY$15+$V981*CY$16+$W981*CY$17+$X981*CY$18+$Y981*CY$19+$Z981*CY$20+$AA981*CY$21+$AB981*CY$22+$AC981*CY$23+$AD981*CY$24+$AE981*CY$25+$AF981*CY$26+$AG981*CY$27+$AH981*CY$28+$AI981*CY$29+$AJ981*CY$30+$AK981*CY$31+$AL981*CY$32+$AM981*CY$33+$AN981*CY$34+$AO981*CY$35+$AP981*CY$36+$AQ981*CY$37+$AR981*CY$38+$AS981*CY$39+$AT981*CY$40+$AU981*CY$41+$AV981*CY$42+$AW981*CY$43+$AX981*CY$44+$AY981*CY$45+$AZ981*CY$46+$BA981*CY$47+$BB981*CY$48+$BC981*CY$49+$BD981*CY$50+$BE981*CY$51+$BF981*CY$52+$BG981*CY$53+$BH981*CY$54+$BI981*CY$55+$BJ981*CY$56+$BK981*CY$57+$BL981*CY$58+$BM981*CY$59+$BN981*CY$60+$BO981*CY$61+$BP981*CY$62+$BQ981*CY$63+$BR981*CY$64+$BS981*CY$65+$BT981*CY$66+$BU981*CY$67+$BV981*CY$68+$BW981*CY$69+$BX981*CY$70+$BY981*CY$71+$BZ981*CY$72+$CA981*CY$73+$CB981*CY$74+$CC981*CY$75+$CD981*CY$76+$CE981*CY$77+$CF981*CY$78+$CG981*CY$79+$CH981*CY$80</f>
        <v>0</v>
      </c>
      <c r="CZ982" s="37">
        <f t="shared" ref="CZ982" si="10820">$I981*CZ$3+$J981*CZ$4+$K981*CZ$5+$L981*CZ$6+$M981*CZ$7+$N981*CZ$8+$O981*CZ$9+$P981*CZ$10+$Q981*CZ$11+$R981*CZ$12+$S981*CZ$13+$T981*CZ$14+$U981*CZ$15+$V981*CZ$16+$W981*CZ$17+$X981*CZ$18+$Y981*CZ$19+$Z981*CZ$20+$AA981*CZ$21+$AB981*CZ$22+$AC981*CZ$23+$AD981*CZ$24+$AE981*CZ$25+$AF981*CZ$26+$AG981*CZ$27+$AH981*CZ$28+$AI981*CZ$29+$AJ981*CZ$30+$AK981*CZ$31+$AL981*CZ$32+$AM981*CZ$33+$AN981*CZ$34+$AO981*CZ$35+$AP981*CZ$36+$AQ981*CZ$37+$AR981*CZ$38+$AS981*CZ$39+$AT981*CZ$40+$AU981*CZ$41+$AV981*CZ$42+$AW981*CZ$43+$AX981*CZ$44+$AY981*CZ$45+$AZ981*CZ$46+$BA981*CZ$47+$BB981*CZ$48+$BC981*CZ$49+$BD981*CZ$50+$BE981*CZ$51+$BF981*CZ$52+$BG981*CZ$53+$BH981*CZ$54+$BI981*CZ$55+$BJ981*CZ$56+$BK981*CZ$57+$BL981*CZ$58+$BM981*CZ$59+$BN981*CZ$60+$BO981*CZ$61+$BP981*CZ$62+$BQ981*CZ$63+$BR981*CZ$64+$BS981*CZ$65+$BT981*CZ$66+$BU981*CZ$67+$BV981*CZ$68+$BW981*CZ$69+$BX981*CZ$70+$BY981*CZ$71+$BZ981*CZ$72+$CA981*CZ$73+$CB981*CZ$74+$CC981*CZ$75+$CD981*CZ$76+$CE981*CZ$77+$CF981*CZ$78+$CG981*CZ$79+$CH981*CZ$80</f>
        <v>0</v>
      </c>
      <c r="DA982" s="37">
        <f t="shared" ref="DA982" si="10821">$I981*DA$3+$J981*DA$4+$K981*DA$5+$L981*DA$6+$M981*DA$7+$N981*DA$8+$O981*DA$9+$P981*DA$10+$Q981*DA$11+$R981*DA$12+$S981*DA$13+$T981*DA$14+$U981*DA$15+$V981*DA$16+$W981*DA$17+$X981*DA$18+$Y981*DA$19+$Z981*DA$20+$AA981*DA$21+$AB981*DA$22+$AC981*DA$23+$AD981*DA$24+$AE981*DA$25+$AF981*DA$26+$AG981*DA$27+$AH981*DA$28+$AI981*DA$29+$AJ981*DA$30+$AK981*DA$31+$AL981*DA$32+$AM981*DA$33+$AN981*DA$34+$AO981*DA$35+$AP981*DA$36+$AQ981*DA$37+$AR981*DA$38+$AS981*DA$39+$AT981*DA$40+$AU981*DA$41+$AV981*DA$42+$AW981*DA$43+$AX981*DA$44+$AY981*DA$45+$AZ981*DA$46+$BA981*DA$47+$BB981*DA$48+$BC981*DA$49+$BD981*DA$50+$BE981*DA$51+$BF981*DA$52+$BG981*DA$53+$BH981*DA$54+$BI981*DA$55+$BJ981*DA$56+$BK981*DA$57+$BL981*DA$58+$BM981*DA$59+$BN981*DA$60+$BO981*DA$61+$BP981*DA$62+$BQ981*DA$63+$BR981*DA$64+$BS981*DA$65+$BT981*DA$66+$BU981*DA$67+$BV981*DA$68+$BW981*DA$69+$BX981*DA$70+$BY981*DA$71+$BZ981*DA$72+$CA981*DA$73+$CB981*DA$74+$CC981*DA$75+$CD981*DA$76+$CE981*DA$77+$CF981*DA$78+$CG981*DA$79+$CH981*DA$80</f>
        <v>0</v>
      </c>
      <c r="DB982" s="37">
        <f t="shared" ref="DB982" si="10822">$I981*DB$3+$J981*DB$4+$K981*DB$5+$L981*DB$6+$M981*DB$7+$N981*DB$8+$O981*DB$9+$P981*DB$10+$Q981*DB$11+$R981*DB$12+$S981*DB$13+$T981*DB$14+$U981*DB$15+$V981*DB$16+$W981*DB$17+$X981*DB$18+$Y981*DB$19+$Z981*DB$20+$AA981*DB$21+$AB981*DB$22+$AC981*DB$23+$AD981*DB$24+$AE981*DB$25+$AF981*DB$26+$AG981*DB$27+$AH981*DB$28+$AI981*DB$29+$AJ981*DB$30+$AK981*DB$31+$AL981*DB$32+$AM981*DB$33+$AN981*DB$34+$AO981*DB$35+$AP981*DB$36+$AQ981*DB$37+$AR981*DB$38+$AS981*DB$39+$AT981*DB$40+$AU981*DB$41+$AV981*DB$42+$AW981*DB$43+$AX981*DB$44+$AY981*DB$45+$AZ981*DB$46+$BA981*DB$47+$BB981*DB$48+$BC981*DB$49+$BD981*DB$50+$BE981*DB$51+$BF981*DB$52+$BG981*DB$53+$BH981*DB$54+$BI981*DB$55+$BJ981*DB$56+$BK981*DB$57+$BL981*DB$58+$BM981*DB$59+$BN981*DB$60+$BO981*DB$61+$BP981*DB$62+$BQ981*DB$63+$BR981*DB$64+$BS981*DB$65+$BT981*DB$66+$BU981*DB$67+$BV981*DB$68+$BW981*DB$69+$BX981*DB$70+$BY981*DB$71+$BZ981*DB$72+$CA981*DB$73+$CB981*DB$74+$CC981*DB$75+$CD981*DB$76+$CE981*DB$77+$CF981*DB$78+$CG981*DB$79+$CH981*DB$80</f>
        <v>0</v>
      </c>
      <c r="DC982" s="37">
        <f t="shared" ref="DC982" si="10823">$I981*DC$3+$J981*DC$4+$K981*DC$5+$L981*DC$6+$M981*DC$7+$N981*DC$8+$O981*DC$9+$P981*DC$10+$Q981*DC$11+$R981*DC$12+$S981*DC$13+$T981*DC$14+$U981*DC$15+$V981*DC$16+$W981*DC$17+$X981*DC$18+$Y981*DC$19+$Z981*DC$20+$AA981*DC$21+$AB981*DC$22+$AC981*DC$23+$AD981*DC$24+$AE981*DC$25+$AF981*DC$26+$AG981*DC$27+$AH981*DC$28+$AI981*DC$29+$AJ981*DC$30+$AK981*DC$31+$AL981*DC$32+$AM981*DC$33+$AN981*DC$34+$AO981*DC$35+$AP981*DC$36+$AQ981*DC$37+$AR981*DC$38+$AS981*DC$39+$AT981*DC$40+$AU981*DC$41+$AV981*DC$42+$AW981*DC$43+$AX981*DC$44+$AY981*DC$45+$AZ981*DC$46+$BA981*DC$47+$BB981*DC$48+$BC981*DC$49+$BD981*DC$50+$BE981*DC$51+$BF981*DC$52+$BG981*DC$53+$BH981*DC$54+$BI981*DC$55+$BJ981*DC$56+$BK981*DC$57+$BL981*DC$58+$BM981*DC$59+$BN981*DC$60+$BO981*DC$61+$BP981*DC$62+$BQ981*DC$63+$BR981*DC$64+$BS981*DC$65+$BT981*DC$66+$BU981*DC$67+$BV981*DC$68+$BW981*DC$69+$BX981*DC$70+$BY981*DC$71+$BZ981*DC$72+$CA981*DC$73+$CB981*DC$74+$CC981*DC$75+$CD981*DC$76+$CE981*DC$77+$CF981*DC$78+$CG981*DC$79+$CH981*DC$80</f>
        <v>0</v>
      </c>
      <c r="DD982" s="37">
        <f t="shared" ref="DD982" si="10824">$I981*DD$3+$J981*DD$4+$K981*DD$5+$L981*DD$6+$M981*DD$7+$N981*DD$8+$O981*DD$9+$P981*DD$10+$Q981*DD$11+$R981*DD$12+$S981*DD$13+$T981*DD$14+$U981*DD$15+$V981*DD$16+$W981*DD$17+$X981*DD$18+$Y981*DD$19+$Z981*DD$20+$AA981*DD$21+$AB981*DD$22+$AC981*DD$23+$AD981*DD$24+$AE981*DD$25+$AF981*DD$26+$AG981*DD$27+$AH981*DD$28+$AI981*DD$29+$AJ981*DD$30+$AK981*DD$31+$AL981*DD$32+$AM981*DD$33+$AN981*DD$34+$AO981*DD$35+$AP981*DD$36+$AQ981*DD$37+$AR981*DD$38+$AS981*DD$39+$AT981*DD$40+$AU981*DD$41+$AV981*DD$42+$AW981*DD$43+$AX981*DD$44+$AY981*DD$45+$AZ981*DD$46+$BA981*DD$47+$BB981*DD$48+$BC981*DD$49+$BD981*DD$50+$BE981*DD$51+$BF981*DD$52+$BG981*DD$53+$BH981*DD$54+$BI981*DD$55+$BJ981*DD$56+$BK981*DD$57+$BL981*DD$58+$BM981*DD$59+$BN981*DD$60+$BO981*DD$61+$BP981*DD$62+$BQ981*DD$63+$BR981*DD$64+$BS981*DD$65+$BT981*DD$66+$BU981*DD$67+$BV981*DD$68+$BW981*DD$69+$BX981*DD$70+$BY981*DD$71+$BZ981*DD$72+$CA981*DD$73+$CB981*DD$74+$CC981*DD$75+$CD981*DD$76+$CE981*DD$77+$CF981*DD$78+$CG981*DD$79+$CH981*DD$80</f>
        <v>0</v>
      </c>
      <c r="DE982" s="37">
        <f t="shared" ref="DE982" si="10825">$I981*DE$3+$J981*DE$4+$K981*DE$5+$L981*DE$6+$M981*DE$7+$N981*DE$8+$O981*DE$9+$P981*DE$10+$Q981*DE$11+$R981*DE$12+$S981*DE$13+$T981*DE$14+$U981*DE$15+$V981*DE$16+$W981*DE$17+$X981*DE$18+$Y981*DE$19+$Z981*DE$20+$AA981*DE$21+$AB981*DE$22+$AC981*DE$23+$AD981*DE$24+$AE981*DE$25+$AF981*DE$26+$AG981*DE$27+$AH981*DE$28+$AI981*DE$29+$AJ981*DE$30+$AK981*DE$31+$AL981*DE$32+$AM981*DE$33+$AN981*DE$34+$AO981*DE$35+$AP981*DE$36+$AQ981*DE$37+$AR981*DE$38+$AS981*DE$39+$AT981*DE$40+$AU981*DE$41+$AV981*DE$42+$AW981*DE$43+$AX981*DE$44+$AY981*DE$45+$AZ981*DE$46+$BA981*DE$47+$BB981*DE$48+$BC981*DE$49+$BD981*DE$50+$BE981*DE$51+$BF981*DE$52+$BG981*DE$53+$BH981*DE$54+$BI981*DE$55+$BJ981*DE$56+$BK981*DE$57+$BL981*DE$58+$BM981*DE$59+$BN981*DE$60+$BO981*DE$61+$BP981*DE$62+$BQ981*DE$63+$BR981*DE$64+$BS981*DE$65+$BT981*DE$66+$BU981*DE$67+$BV981*DE$68+$BW981*DE$69+$BX981*DE$70+$BY981*DE$71+$BZ981*DE$72+$CA981*DE$73+$CB981*DE$74+$CC981*DE$75+$CD981*DE$76+$CE981*DE$77+$CF981*DE$78+$CG981*DE$79+$CH981*DE$80</f>
        <v>0</v>
      </c>
      <c r="DF982" s="37">
        <f t="shared" ref="DF982" si="10826">$I981*DF$3+$J981*DF$4+$K981*DF$5+$L981*DF$6+$M981*DF$7+$N981*DF$8+$O981*DF$9+$P981*DF$10+$Q981*DF$11+$R981*DF$12+$S981*DF$13+$T981*DF$14+$U981*DF$15+$V981*DF$16+$W981*DF$17+$X981*DF$18+$Y981*DF$19+$Z981*DF$20+$AA981*DF$21+$AB981*DF$22+$AC981*DF$23+$AD981*DF$24+$AE981*DF$25+$AF981*DF$26+$AG981*DF$27+$AH981*DF$28+$AI981*DF$29+$AJ981*DF$30+$AK981*DF$31+$AL981*DF$32+$AM981*DF$33+$AN981*DF$34+$AO981*DF$35+$AP981*DF$36+$AQ981*DF$37+$AR981*DF$38+$AS981*DF$39+$AT981*DF$40+$AU981*DF$41+$AV981*DF$42+$AW981*DF$43+$AX981*DF$44+$AY981*DF$45+$AZ981*DF$46+$BA981*DF$47+$BB981*DF$48+$BC981*DF$49+$BD981*DF$50+$BE981*DF$51+$BF981*DF$52+$BG981*DF$53+$BH981*DF$54+$BI981*DF$55+$BJ981*DF$56+$BK981*DF$57+$BL981*DF$58+$BM981*DF$59+$BN981*DF$60+$BO981*DF$61+$BP981*DF$62+$BQ981*DF$63+$BR981*DF$64+$BS981*DF$65+$BT981*DF$66+$BU981*DF$67+$BV981*DF$68+$BW981*DF$69+$BX981*DF$70+$BY981*DF$71+$BZ981*DF$72+$CA981*DF$73+$CB981*DF$74+$CC981*DF$75+$CD981*DF$76+$CE981*DF$77+$CF981*DF$78+$CG981*DF$79+$CH981*DF$80</f>
        <v>0</v>
      </c>
      <c r="DG982" s="38">
        <f t="shared" ref="DG982" si="10827">$I981*DG$3+$J981*DG$4+$K981*DG$5+$L981*DG$6+$M981*DG$7+$N981*DG$8+$O981*DG$9+$P981*DG$10+$Q981*DG$11+$R981*DG$12+$S981*DG$13+$T981*DG$14+$U981*DG$15+$V981*DG$16+$W981*DG$17+$X981*DG$18+$Y981*DG$19+$Z981*DG$20+$AA981*DG$21+$AB981*DG$22+$AC981*DG$23+$AD981*DG$24+$AE981*DG$25+$AF981*DG$26+$AG981*DG$27+$AH981*DG$28+$AI981*DG$29+$AJ981*DG$30+$AK981*DG$31+$AL981*DG$32+$AM981*DG$33+$AN981*DG$34+$AO981*DG$35+$AP981*DG$36+$AQ981*DG$37+$AR981*DG$38+$AS981*DG$39+$AT981*DG$40+$AU981*DG$41+$AV981*DG$42+$AW981*DG$43+$AX981*DG$44+$AY981*DG$45+$AZ981*DG$46+$BA981*DG$47+$BB981*DG$48+$BC981*DG$49+$BD981*DG$50+$BE981*DG$51+$BF981*DG$52+$BG981*DG$53+$BH981*DG$54+$BI981*DG$55+$BJ981*DG$56+$BK981*DG$57+$BL981*DG$58+$BM981*DG$59+$BN981*DG$60+$BO981*DG$61+$BP981*DG$62+$BQ981*DG$63+$BR981*DG$64+$BS981*DG$65+$BT981*DG$66+$BU981*DG$67+$BV981*DG$68+$BW981*DG$69+$BX981*DG$70+$BY981*DG$71+$BZ981*DG$72+$CA981*DG$73+$CB981*DG$74+$CC981*DG$75+$CD981*DG$76+$CE981*DG$77+$CF981*DG$78+$CG981*DG$79+$CH981*DG$80</f>
        <v>0</v>
      </c>
    </row>
    <row r="983" spans="1:117" ht="12.75" hidden="1" outlineLevel="1" x14ac:dyDescent="0.2">
      <c r="A983" s="26"/>
      <c r="B983" s="27"/>
      <c r="C983" s="27"/>
      <c r="D983" s="28"/>
      <c r="E983" s="28"/>
      <c r="F983" s="28"/>
      <c r="G983" s="28"/>
      <c r="H983" s="28"/>
      <c r="I983" s="59"/>
      <c r="J983" s="59"/>
      <c r="K983" s="59"/>
      <c r="L983" s="59"/>
      <c r="M983" s="59"/>
      <c r="N983" s="59"/>
      <c r="O983" s="59"/>
      <c r="P983" s="59"/>
      <c r="Q983" s="59"/>
      <c r="R983" s="59"/>
      <c r="S983" s="59"/>
      <c r="T983" s="59"/>
      <c r="U983" s="59"/>
      <c r="V983" s="59"/>
      <c r="W983" s="59"/>
      <c r="X983" s="59"/>
      <c r="Y983" s="59"/>
      <c r="Z983" s="59"/>
      <c r="AA983" s="59"/>
      <c r="AB983" s="59"/>
      <c r="AC983" s="59"/>
      <c r="AD983" s="59"/>
      <c r="AE983" s="59"/>
      <c r="AF983" s="59"/>
      <c r="AG983" s="59"/>
      <c r="AH983" s="59"/>
      <c r="AI983" s="59"/>
      <c r="AJ983" s="59"/>
      <c r="AK983" s="59"/>
      <c r="AL983" s="59"/>
      <c r="AM983" s="59"/>
      <c r="AN983" s="59"/>
      <c r="AO983" s="59"/>
      <c r="AP983" s="59"/>
      <c r="AQ983" s="59"/>
      <c r="AR983" s="59"/>
      <c r="AS983" s="59"/>
      <c r="AT983" s="59"/>
      <c r="AU983" s="59"/>
      <c r="AV983" s="59"/>
      <c r="AW983" s="59"/>
      <c r="AX983" s="59"/>
      <c r="AY983" s="59"/>
      <c r="AZ983" s="59"/>
      <c r="BA983" s="59"/>
      <c r="BB983" s="59"/>
      <c r="BC983" s="59"/>
      <c r="BD983" s="59"/>
      <c r="BE983" s="59"/>
      <c r="BF983" s="59"/>
      <c r="BG983" s="59"/>
      <c r="BH983" s="59"/>
      <c r="BI983" s="59"/>
      <c r="BJ983" s="59"/>
      <c r="BK983" s="59"/>
      <c r="BL983" s="59"/>
      <c r="BM983" s="59"/>
      <c r="BN983" s="59"/>
      <c r="BO983" s="59"/>
      <c r="BP983" s="59"/>
      <c r="BQ983" s="59"/>
      <c r="BR983" s="59"/>
      <c r="BS983" s="59"/>
      <c r="BT983" s="59"/>
      <c r="BU983" s="59"/>
      <c r="BV983" s="59"/>
      <c r="BW983" s="59"/>
      <c r="BX983" s="59"/>
      <c r="BY983" s="59"/>
      <c r="BZ983" s="59"/>
      <c r="CA983" s="59"/>
      <c r="CB983" s="59"/>
      <c r="CC983" s="59"/>
      <c r="CD983" s="59"/>
      <c r="CE983" s="59"/>
      <c r="CF983" s="59"/>
      <c r="CG983" s="59"/>
      <c r="CH983" s="59"/>
      <c r="CI983" s="28"/>
      <c r="CJ983" s="28"/>
      <c r="CK983" s="28"/>
      <c r="CL983" s="28"/>
      <c r="CM983" s="29" t="s">
        <v>8</v>
      </c>
      <c r="CN983" s="39"/>
      <c r="CO983" s="40"/>
      <c r="CP983" s="40"/>
      <c r="CQ983" s="40"/>
      <c r="CR983" s="40"/>
      <c r="CS983" s="40"/>
      <c r="CT983" s="40"/>
      <c r="CU983" s="40"/>
      <c r="CV983" s="40"/>
      <c r="CW983" s="40"/>
      <c r="CX983" s="40"/>
      <c r="CY983" s="40"/>
      <c r="CZ983" s="40"/>
      <c r="DA983" s="40"/>
      <c r="DB983" s="40"/>
      <c r="DC983" s="40"/>
      <c r="DD983" s="40"/>
      <c r="DE983" s="40"/>
      <c r="DF983" s="40"/>
      <c r="DG983" s="41"/>
    </row>
    <row r="984" spans="1:117" ht="12.75" collapsed="1" x14ac:dyDescent="0.2">
      <c r="A984" s="19" t="s">
        <v>580</v>
      </c>
      <c r="B984" s="19" t="s">
        <v>35</v>
      </c>
      <c r="C984" s="19"/>
      <c r="D984" s="20" t="s">
        <v>565</v>
      </c>
      <c r="E984" s="20">
        <v>6</v>
      </c>
      <c r="F984" s="20">
        <f>IF($C$4="",SUMIF(stock_on_hand!A:A,planner!A984,stock_on_hand!C:C),SUMIFS(stock_on_hand!C:C,stock_on_hand!A:A,planner!A984,stock_on_hand!E:E,$C$4))</f>
        <v>100</v>
      </c>
      <c r="G984" s="20"/>
      <c r="H984" s="20" t="s">
        <v>6</v>
      </c>
      <c r="I984" s="57">
        <f>IFERROR(HLOOKUP(I$188,bom!$2:$300,MATCH($A984,bom!$A:$A,0)-1,0),0)</f>
        <v>0</v>
      </c>
      <c r="J984" s="57">
        <f>IFERROR(HLOOKUP(J$188,bom!$2:$300,MATCH($A984,bom!$A:$A,0)-1,0),0)</f>
        <v>0</v>
      </c>
      <c r="K984" s="57">
        <f>IFERROR(HLOOKUP(K$188,bom!$2:$300,MATCH($A984,bom!$A:$A,0)-1,0),0)</f>
        <v>0</v>
      </c>
      <c r="L984" s="57">
        <f>IFERROR(HLOOKUP(L$188,bom!$2:$300,MATCH($A984,bom!$A:$A,0)-1,0),0)</f>
        <v>0</v>
      </c>
      <c r="M984" s="57">
        <f>IFERROR(HLOOKUP(M$188,bom!$2:$300,MATCH($A984,bom!$A:$A,0)-1,0),0)</f>
        <v>0</v>
      </c>
      <c r="N984" s="57">
        <f>IFERROR(HLOOKUP(N$188,bom!$2:$300,MATCH($A984,bom!$A:$A,0)-1,0),0)</f>
        <v>0</v>
      </c>
      <c r="O984" s="57">
        <f>IFERROR(HLOOKUP(O$188,bom!$2:$300,MATCH($A984,bom!$A:$A,0)-1,0),0)</f>
        <v>0</v>
      </c>
      <c r="P984" s="57">
        <f>IFERROR(HLOOKUP(P$188,bom!$2:$300,MATCH($A984,bom!$A:$A,0)-1,0),0)</f>
        <v>0</v>
      </c>
      <c r="Q984" s="57">
        <f>IFERROR(HLOOKUP(Q$188,bom!$2:$300,MATCH($A984,bom!$A:$A,0)-1,0),0)</f>
        <v>0</v>
      </c>
      <c r="R984" s="57">
        <f>IFERROR(HLOOKUP(R$188,bom!$2:$300,MATCH($A984,bom!$A:$A,0)-1,0),0)</f>
        <v>0</v>
      </c>
      <c r="S984" s="57">
        <f>IFERROR(HLOOKUP(S$188,bom!$2:$300,MATCH($A984,bom!$A:$A,0)-1,0),0)</f>
        <v>0</v>
      </c>
      <c r="T984" s="57">
        <f>IFERROR(HLOOKUP(T$188,bom!$2:$300,MATCH($A984,bom!$A:$A,0)-1,0),0)</f>
        <v>0</v>
      </c>
      <c r="U984" s="57">
        <f>IFERROR(HLOOKUP(U$188,bom!$2:$300,MATCH($A984,bom!$A:$A,0)-1,0),0)</f>
        <v>0</v>
      </c>
      <c r="V984" s="57">
        <f>IFERROR(HLOOKUP(V$188,bom!$2:$300,MATCH($A984,bom!$A:$A,0)-1,0),0)</f>
        <v>0</v>
      </c>
      <c r="W984" s="57">
        <f>IFERROR(HLOOKUP(W$188,bom!$2:$300,MATCH($A984,bom!$A:$A,0)-1,0),0)</f>
        <v>0</v>
      </c>
      <c r="X984" s="57">
        <f>IFERROR(HLOOKUP(X$188,bom!$2:$300,MATCH($A984,bom!$A:$A,0)-1,0),0)</f>
        <v>0</v>
      </c>
      <c r="Y984" s="57">
        <f>IFERROR(HLOOKUP(Y$188,bom!$2:$300,MATCH($A984,bom!$A:$A,0)-1,0),0)</f>
        <v>0</v>
      </c>
      <c r="Z984" s="57">
        <f>IFERROR(HLOOKUP(Z$188,bom!$2:$300,MATCH($A984,bom!$A:$A,0)-1,0),0)</f>
        <v>0</v>
      </c>
      <c r="AA984" s="57">
        <f>IFERROR(HLOOKUP(AA$188,bom!$2:$300,MATCH($A984,bom!$A:$A,0)-1,0),0)</f>
        <v>0</v>
      </c>
      <c r="AB984" s="57">
        <f>IFERROR(HLOOKUP(AB$188,bom!$2:$300,MATCH($A984,bom!$A:$A,0)-1,0),0)</f>
        <v>0</v>
      </c>
      <c r="AC984" s="57">
        <f>IFERROR(HLOOKUP(AC$188,bom!$2:$300,MATCH($A984,bom!$A:$A,0)-1,0),0)</f>
        <v>0</v>
      </c>
      <c r="AD984" s="57">
        <f>IFERROR(HLOOKUP(AD$188,bom!$2:$300,MATCH($A984,bom!$A:$A,0)-1,0),0)</f>
        <v>0</v>
      </c>
      <c r="AE984" s="57">
        <f>IFERROR(HLOOKUP(AE$188,bom!$2:$300,MATCH($A984,bom!$A:$A,0)-1,0),0)</f>
        <v>0</v>
      </c>
      <c r="AF984" s="57">
        <f>IFERROR(HLOOKUP(AF$188,bom!$2:$300,MATCH($A984,bom!$A:$A,0)-1,0),0)</f>
        <v>0</v>
      </c>
      <c r="AG984" s="57">
        <f>IFERROR(HLOOKUP(AG$188,bom!$2:$300,MATCH($A984,bom!$A:$A,0)-1,0),0)</f>
        <v>0</v>
      </c>
      <c r="AH984" s="57">
        <f>IFERROR(HLOOKUP(AH$188,bom!$2:$300,MATCH($A984,bom!$A:$A,0)-1,0),0)</f>
        <v>0</v>
      </c>
      <c r="AI984" s="57">
        <f>IFERROR(HLOOKUP(AI$188,bom!$2:$300,MATCH($A984,bom!$A:$A,0)-1,0),0)</f>
        <v>0</v>
      </c>
      <c r="AJ984" s="57">
        <f>IFERROR(HLOOKUP(AJ$188,bom!$2:$300,MATCH($A984,bom!$A:$A,0)-1,0),0)</f>
        <v>0</v>
      </c>
      <c r="AK984" s="57">
        <f>IFERROR(HLOOKUP(AK$188,bom!$2:$300,MATCH($A984,bom!$A:$A,0)-1,0),0)</f>
        <v>0</v>
      </c>
      <c r="AL984" s="57">
        <f>IFERROR(HLOOKUP(AL$188,bom!$2:$300,MATCH($A984,bom!$A:$A,0)-1,0),0)</f>
        <v>0</v>
      </c>
      <c r="AM984" s="57">
        <f>IFERROR(HLOOKUP(AM$188,bom!$2:$300,MATCH($A984,bom!$A:$A,0)-1,0),0)</f>
        <v>0</v>
      </c>
      <c r="AN984" s="57">
        <f>IFERROR(HLOOKUP(AN$188,bom!$2:$300,MATCH($A984,bom!$A:$A,0)-1,0),0)</f>
        <v>0</v>
      </c>
      <c r="AO984" s="57">
        <f>IFERROR(HLOOKUP(AO$188,bom!$2:$300,MATCH($A984,bom!$A:$A,0)-1,0),0)</f>
        <v>0</v>
      </c>
      <c r="AP984" s="57">
        <f>IFERROR(HLOOKUP(AP$188,bom!$2:$300,MATCH($A984,bom!$A:$A,0)-1,0),0)</f>
        <v>0</v>
      </c>
      <c r="AQ984" s="57">
        <f>IFERROR(HLOOKUP(AQ$188,bom!$2:$300,MATCH($A984,bom!$A:$A,0)-1,0),0)</f>
        <v>0</v>
      </c>
      <c r="AR984" s="57">
        <f>IFERROR(HLOOKUP(AR$188,bom!$2:$300,MATCH($A984,bom!$A:$A,0)-1,0),0)</f>
        <v>0</v>
      </c>
      <c r="AS984" s="57">
        <f>IFERROR(HLOOKUP(AS$188,bom!$2:$300,MATCH($A984,bom!$A:$A,0)-1,0),0)</f>
        <v>0</v>
      </c>
      <c r="AT984" s="57">
        <f>IFERROR(HLOOKUP(AT$188,bom!$2:$300,MATCH($A984,bom!$A:$A,0)-1,0),0)</f>
        <v>0</v>
      </c>
      <c r="AU984" s="57">
        <f>IFERROR(HLOOKUP(AU$188,bom!$2:$300,MATCH($A984,bom!$A:$A,0)-1,0),0)</f>
        <v>0</v>
      </c>
      <c r="AV984" s="57">
        <f>IFERROR(HLOOKUP(AV$188,bom!$2:$300,MATCH($A984,bom!$A:$A,0)-1,0),0)</f>
        <v>0</v>
      </c>
      <c r="AW984" s="57">
        <f>IFERROR(HLOOKUP(AW$188,bom!$2:$300,MATCH($A984,bom!$A:$A,0)-1,0),0)</f>
        <v>0</v>
      </c>
      <c r="AX984" s="57">
        <f>IFERROR(HLOOKUP(AX$188,bom!$2:$300,MATCH($A984,bom!$A:$A,0)-1,0),0)</f>
        <v>0</v>
      </c>
      <c r="AY984" s="57">
        <f>IFERROR(HLOOKUP(AY$188,bom!$2:$300,MATCH($A984,bom!$A:$A,0)-1,0),0)</f>
        <v>0</v>
      </c>
      <c r="AZ984" s="57">
        <f>IFERROR(HLOOKUP(AZ$188,bom!$2:$300,MATCH($A984,bom!$A:$A,0)-1,0),0)</f>
        <v>0</v>
      </c>
      <c r="BA984" s="57">
        <f>IFERROR(HLOOKUP(BA$188,bom!$2:$300,MATCH($A984,bom!$A:$A,0)-1,0),0)</f>
        <v>0</v>
      </c>
      <c r="BB984" s="57">
        <f>IFERROR(HLOOKUP(BB$188,bom!$2:$300,MATCH($A984,bom!$A:$A,0)-1,0),0)</f>
        <v>0</v>
      </c>
      <c r="BC984" s="57">
        <f>IFERROR(HLOOKUP(BC$188,bom!$2:$300,MATCH($A984,bom!$A:$A,0)-1,0),0)</f>
        <v>0</v>
      </c>
      <c r="BD984" s="57">
        <f>IFERROR(HLOOKUP(BD$188,bom!$2:$300,MATCH($A984,bom!$A:$A,0)-1,0),0)</f>
        <v>0</v>
      </c>
      <c r="BE984" s="57">
        <f>IFERROR(HLOOKUP(BE$188,bom!$2:$300,MATCH($A984,bom!$A:$A,0)-1,0),0)</f>
        <v>0</v>
      </c>
      <c r="BF984" s="57">
        <f>IFERROR(HLOOKUP(BF$188,bom!$2:$300,MATCH($A984,bom!$A:$A,0)-1,0),0)</f>
        <v>0</v>
      </c>
      <c r="BG984" s="57">
        <f>IFERROR(HLOOKUP(BG$188,bom!$2:$300,MATCH($A984,bom!$A:$A,0)-1,0),0)</f>
        <v>0</v>
      </c>
      <c r="BH984" s="57">
        <f>IFERROR(HLOOKUP(BH$188,bom!$2:$300,MATCH($A984,bom!$A:$A,0)-1,0),0)</f>
        <v>0</v>
      </c>
      <c r="BI984" s="57">
        <f>IFERROR(HLOOKUP(BI$188,bom!$2:$300,MATCH($A984,bom!$A:$A,0)-1,0),0)</f>
        <v>0</v>
      </c>
      <c r="BJ984" s="57">
        <f>IFERROR(HLOOKUP(BJ$188,bom!$2:$300,MATCH($A984,bom!$A:$A,0)-1,0),0)</f>
        <v>0</v>
      </c>
      <c r="BK984" s="57">
        <f>IFERROR(HLOOKUP(BK$188,bom!$2:$300,MATCH($A984,bom!$A:$A,0)-1,0),0)</f>
        <v>0</v>
      </c>
      <c r="BL984" s="57">
        <f>IFERROR(HLOOKUP(BL$188,bom!$2:$300,MATCH($A984,bom!$A:$A,0)-1,0),0)</f>
        <v>0</v>
      </c>
      <c r="BM984" s="57">
        <f>IFERROR(HLOOKUP(BM$188,bom!$2:$300,MATCH($A984,bom!$A:$A,0)-1,0),0)</f>
        <v>0</v>
      </c>
      <c r="BN984" s="57">
        <f>IFERROR(HLOOKUP(BN$188,bom!$2:$300,MATCH($A984,bom!$A:$A,0)-1,0),0)</f>
        <v>0</v>
      </c>
      <c r="BO984" s="57">
        <f>IFERROR(HLOOKUP(BO$188,bom!$2:$300,MATCH($A984,bom!$A:$A,0)-1,0),0)</f>
        <v>0</v>
      </c>
      <c r="BP984" s="57">
        <f>IFERROR(HLOOKUP(BP$188,bom!$2:$300,MATCH($A984,bom!$A:$A,0)-1,0),0)</f>
        <v>0</v>
      </c>
      <c r="BQ984" s="57">
        <f>IFERROR(HLOOKUP(BQ$188,bom!$2:$300,MATCH($A984,bom!$A:$A,0)-1,0),0)</f>
        <v>0</v>
      </c>
      <c r="BR984" s="57">
        <f>IFERROR(HLOOKUP(BR$188,bom!$2:$300,MATCH($A984,bom!$A:$A,0)-1,0),0)</f>
        <v>0</v>
      </c>
      <c r="BS984" s="57">
        <f>IFERROR(HLOOKUP(BS$188,bom!$2:$300,MATCH($A984,bom!$A:$A,0)-1,0),0)</f>
        <v>0</v>
      </c>
      <c r="BT984" s="57">
        <f>IFERROR(HLOOKUP(BT$188,bom!$2:$300,MATCH($A984,bom!$A:$A,0)-1,0),0)</f>
        <v>0</v>
      </c>
      <c r="BU984" s="57">
        <f>IFERROR(HLOOKUP(BU$188,bom!$2:$300,MATCH($A984,bom!$A:$A,0)-1,0),0)</f>
        <v>0</v>
      </c>
      <c r="BV984" s="57">
        <f>IFERROR(HLOOKUP(BV$188,bom!$2:$300,MATCH($A984,bom!$A:$A,0)-1,0),0)</f>
        <v>0</v>
      </c>
      <c r="BW984" s="57">
        <f>IFERROR(HLOOKUP(BW$188,bom!$2:$300,MATCH($A984,bom!$A:$A,0)-1,0),0)</f>
        <v>0</v>
      </c>
      <c r="BX984" s="57">
        <f>IFERROR(HLOOKUP(BX$188,bom!$2:$300,MATCH($A984,bom!$A:$A,0)-1,0),0)</f>
        <v>0</v>
      </c>
      <c r="BY984" s="57">
        <f>IFERROR(HLOOKUP(BY$188,bom!$2:$300,MATCH($A984,bom!$A:$A,0)-1,0),0)</f>
        <v>0</v>
      </c>
      <c r="BZ984" s="57">
        <f>IFERROR(HLOOKUP(BZ$188,bom!$2:$300,MATCH($A984,bom!$A:$A,0)-1,0),0)</f>
        <v>0</v>
      </c>
      <c r="CA984" s="57">
        <f>IFERROR(HLOOKUP(CA$188,bom!$2:$300,MATCH($A984,bom!$A:$A,0)-1,0),0)</f>
        <v>0</v>
      </c>
      <c r="CB984" s="57">
        <f>IFERROR(HLOOKUP(CB$188,bom!$2:$300,MATCH($A984,bom!$A:$A,0)-1,0),0)</f>
        <v>0</v>
      </c>
      <c r="CC984" s="57">
        <f>IFERROR(HLOOKUP(CC$188,bom!$2:$300,MATCH($A984,bom!$A:$A,0)-1,0),0)</f>
        <v>0</v>
      </c>
      <c r="CD984" s="57">
        <f>IFERROR(HLOOKUP(CD$188,bom!$2:$300,MATCH($A984,bom!$A:$A,0)-1,0),0)</f>
        <v>0</v>
      </c>
      <c r="CE984" s="57">
        <f>IFERROR(HLOOKUP(CE$188,bom!$2:$300,MATCH($A984,bom!$A:$A,0)-1,0),0)</f>
        <v>0</v>
      </c>
      <c r="CF984" s="57">
        <f>IFERROR(HLOOKUP(CF$188,bom!$2:$300,MATCH($A984,bom!$A:$A,0)-1,0),0)</f>
        <v>0</v>
      </c>
      <c r="CG984" s="57">
        <f>IFERROR(HLOOKUP(CG$188,bom!$2:$300,MATCH($A984,bom!$A:$A,0)-1,0),0)</f>
        <v>0</v>
      </c>
      <c r="CH984" s="57">
        <f>IFERROR(HLOOKUP(CH$188,bom!$2:$300,MATCH($A984,bom!$A:$A,0)-1,0),0)</f>
        <v>0</v>
      </c>
      <c r="CI984" s="20"/>
      <c r="CJ984" s="20"/>
      <c r="CK984" s="20"/>
      <c r="CL984" s="20"/>
      <c r="CM984" s="32" t="str">
        <f t="shared" ref="CM984" si="10828">IF(G984&gt;0,IF(CN984&lt;(0.8*G984),"WARNING!!!",IF(CN984&lt;G984,"ORDER","OK")),IF((VLOOKUP(A984,A:DG,91+E984,0))&lt;0,"WARNING!!!",IF((VLOOKUP(A984,A:DG,91+ROUND(1.25*E984,0),0))&lt;0,"ORDER","OK")))</f>
        <v>OK</v>
      </c>
      <c r="CN984" s="33">
        <f t="shared" ref="CN984" si="10829">F984-CN985+CN986</f>
        <v>100</v>
      </c>
      <c r="CO984" s="34">
        <f t="shared" ref="CO984" si="10830">CN984-CO985+CO986</f>
        <v>100</v>
      </c>
      <c r="CP984" s="34">
        <f t="shared" ref="CP984" si="10831">CO984-CP985+CP986</f>
        <v>100</v>
      </c>
      <c r="CQ984" s="34">
        <f t="shared" ref="CQ984" si="10832">CP984-CQ985+CQ986</f>
        <v>100</v>
      </c>
      <c r="CR984" s="34">
        <f t="shared" ref="CR984" si="10833">CQ984-CR985+CR986</f>
        <v>100</v>
      </c>
      <c r="CS984" s="34">
        <f t="shared" ref="CS984" si="10834">CR984-CS985+CS986</f>
        <v>100</v>
      </c>
      <c r="CT984" s="34">
        <f t="shared" ref="CT984" si="10835">CS984-CT985+CT986</f>
        <v>100</v>
      </c>
      <c r="CU984" s="34">
        <f t="shared" ref="CU984" si="10836">CT984-CU985+CU986</f>
        <v>100</v>
      </c>
      <c r="CV984" s="34">
        <f t="shared" ref="CV984" si="10837">CU984-CV985+CV986</f>
        <v>100</v>
      </c>
      <c r="CW984" s="34">
        <f t="shared" ref="CW984" si="10838">CV984-CW985+CW986</f>
        <v>100</v>
      </c>
      <c r="CX984" s="34">
        <f t="shared" ref="CX984" si="10839">CW984-CX985+CX986</f>
        <v>100</v>
      </c>
      <c r="CY984" s="34">
        <f t="shared" ref="CY984" si="10840">CX984-CY985+CY986</f>
        <v>100</v>
      </c>
      <c r="CZ984" s="34">
        <f t="shared" ref="CZ984" si="10841">CY984-CZ985+CZ986</f>
        <v>100</v>
      </c>
      <c r="DA984" s="34">
        <f t="shared" ref="DA984" si="10842">CZ984-DA985+DA986</f>
        <v>100</v>
      </c>
      <c r="DB984" s="34">
        <f t="shared" ref="DB984" si="10843">DA984-DB985+DB986</f>
        <v>100</v>
      </c>
      <c r="DC984" s="34">
        <f t="shared" ref="DC984" si="10844">DB984-DC985+DC986</f>
        <v>100</v>
      </c>
      <c r="DD984" s="34">
        <f t="shared" ref="DD984" si="10845">DC984-DD985+DD986</f>
        <v>100</v>
      </c>
      <c r="DE984" s="34">
        <f t="shared" ref="DE984" si="10846">DD984-DE985+DE986</f>
        <v>100</v>
      </c>
      <c r="DF984" s="34">
        <f t="shared" ref="DF984" si="10847">DE984-DF985+DF986</f>
        <v>100</v>
      </c>
      <c r="DG984" s="35">
        <f t="shared" ref="DG984" si="10848">DF984-DG985+DG986</f>
        <v>100</v>
      </c>
      <c r="DM984" s="21"/>
    </row>
    <row r="985" spans="1:117" ht="12.75" hidden="1" outlineLevel="1" x14ac:dyDescent="0.2">
      <c r="A985" s="22"/>
      <c r="B985" s="23"/>
      <c r="C985" s="23"/>
      <c r="D985" s="24"/>
      <c r="E985" s="24"/>
      <c r="F985" s="24"/>
      <c r="G985" s="24"/>
      <c r="H985" s="24"/>
      <c r="I985" s="58"/>
      <c r="J985" s="58"/>
      <c r="K985" s="58"/>
      <c r="L985" s="58"/>
      <c r="M985" s="58"/>
      <c r="N985" s="58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/>
      <c r="AD985" s="58"/>
      <c r="AE985" s="58"/>
      <c r="AF985" s="58"/>
      <c r="AG985" s="58"/>
      <c r="AH985" s="58"/>
      <c r="AI985" s="58"/>
      <c r="AJ985" s="58"/>
      <c r="AK985" s="58"/>
      <c r="AL985" s="58"/>
      <c r="AM985" s="58"/>
      <c r="AN985" s="58"/>
      <c r="AO985" s="58"/>
      <c r="AP985" s="58"/>
      <c r="AQ985" s="58"/>
      <c r="AR985" s="58"/>
      <c r="AS985" s="58"/>
      <c r="AT985" s="58"/>
      <c r="AU985" s="58"/>
      <c r="AV985" s="58"/>
      <c r="AW985" s="58"/>
      <c r="AX985" s="58"/>
      <c r="AY985" s="58"/>
      <c r="AZ985" s="58"/>
      <c r="BA985" s="58"/>
      <c r="BB985" s="58"/>
      <c r="BC985" s="58"/>
      <c r="BD985" s="58"/>
      <c r="BE985" s="58"/>
      <c r="BF985" s="58"/>
      <c r="BG985" s="58"/>
      <c r="BH985" s="58"/>
      <c r="BI985" s="58"/>
      <c r="BJ985" s="58"/>
      <c r="BK985" s="58"/>
      <c r="BL985" s="58"/>
      <c r="BM985" s="58"/>
      <c r="BN985" s="58"/>
      <c r="BO985" s="58"/>
      <c r="BP985" s="58"/>
      <c r="BQ985" s="58"/>
      <c r="BR985" s="58"/>
      <c r="BS985" s="58"/>
      <c r="BT985" s="58"/>
      <c r="BU985" s="58"/>
      <c r="BV985" s="58"/>
      <c r="BW985" s="58"/>
      <c r="BX985" s="58"/>
      <c r="BY985" s="58"/>
      <c r="BZ985" s="58"/>
      <c r="CA985" s="58"/>
      <c r="CB985" s="58"/>
      <c r="CC985" s="58"/>
      <c r="CD985" s="58"/>
      <c r="CE985" s="58"/>
      <c r="CF985" s="58"/>
      <c r="CG985" s="58"/>
      <c r="CH985" s="58"/>
      <c r="CI985" s="24"/>
      <c r="CJ985" s="24"/>
      <c r="CK985" s="24"/>
      <c r="CL985" s="24"/>
      <c r="CM985" s="25" t="s">
        <v>7</v>
      </c>
      <c r="CN985" s="36">
        <f t="shared" ref="CN985" si="10849">$I984*CN$3+$J984*CN$4+$K984*CN$5+$L984*CN$6+$M984*CN$7+$N984*CN$8+$O984*CN$9+$P984*CN$10+$Q984*CN$11+$R984*CN$12+$S984*CN$13+$T984*CN$14+$U984*CN$15+$V984*CN$16+$W984*CN$17+$X984*CN$18+$Y984*CN$19+$Z984*CN$20+$AA984*CN$21+$AB984*CN$22+$AC984*CN$23+$AD984*CN$24+$AE984*CN$25+$AF984*CN$26+$AG984*CN$27+$AH984*CN$28+$AI984*CN$29+$AJ984*CN$30+$AK984*CN$31+$AL984*CN$32+$AM984*CN$33+$AN984*CN$34+$AO984*CN$35+$AP984*CN$36+$AQ984*CN$37+$AR984*CN$38+$AS984*CN$39+$AT984*CN$40+$AU984*CN$41+$AV984*CN$42+$AW984*CN$43+$AX984*CN$44+$AY984*CN$45+$AZ984*CN$46+$BA984*CN$47+$BB984*CN$48+$BC984*CN$49+$BD984*CN$50+$BE984*CN$51+$BF984*CN$52+$BG984*CN$53+$BH984*CN$54+$BI984*CN$55+$BJ984*CN$56+$BK984*CN$57+$BL984*CN$58+$BM984*CN$59+$BN984*CN$60+$BO984*CN$61+$BP984*CN$62+$BQ984*CN$63+$BR984*CN$64+$BS984*CN$65+$BT984*CN$66+$BU984*CN$67+$BV984*CN$68+$BW984*CN$69+$BX984*CN$70+$BY984*CN$71+$BZ984*CN$72+$CA984*CN$73+$CB984*CN$74+$CC984*CN$75+$CD984*CN$76+$CE984*CN$77+$CF984*CN$78+$CG984*CN$79+$CH984*CN$80</f>
        <v>0</v>
      </c>
      <c r="CO985" s="37">
        <f t="shared" ref="CO985" si="10850">$I984*CO$3+$J984*CO$4+$K984*CO$5+$L984*CO$6+$M984*CO$7+$N984*CO$8+$O984*CO$9+$P984*CO$10+$Q984*CO$11+$R984*CO$12+$S984*CO$13+$T984*CO$14+$U984*CO$15+$V984*CO$16+$W984*CO$17+$X984*CO$18+$Y984*CO$19+$Z984*CO$20+$AA984*CO$21+$AB984*CO$22+$AC984*CO$23+$AD984*CO$24+$AE984*CO$25+$AF984*CO$26+$AG984*CO$27+$AH984*CO$28+$AI984*CO$29+$AJ984*CO$30+$AK984*CO$31+$AL984*CO$32+$AM984*CO$33+$AN984*CO$34+$AO984*CO$35+$AP984*CO$36+$AQ984*CO$37+$AR984*CO$38+$AS984*CO$39+$AT984*CO$40+$AU984*CO$41+$AV984*CO$42+$AW984*CO$43+$AX984*CO$44+$AY984*CO$45+$AZ984*CO$46+$BA984*CO$47+$BB984*CO$48+$BC984*CO$49+$BD984*CO$50+$BE984*CO$51+$BF984*CO$52+$BG984*CO$53+$BH984*CO$54+$BI984*CO$55+$BJ984*CO$56+$BK984*CO$57+$BL984*CO$58+$BM984*CO$59+$BN984*CO$60+$BO984*CO$61+$BP984*CO$62+$BQ984*CO$63+$BR984*CO$64+$BS984*CO$65+$BT984*CO$66+$BU984*CO$67+$BV984*CO$68+$BW984*CO$69+$BX984*CO$70+$BY984*CO$71+$BZ984*CO$72+$CA984*CO$73+$CB984*CO$74+$CC984*CO$75+$CD984*CO$76+$CE984*CO$77+$CF984*CO$78+$CG984*CO$79+$CH984*CO$80</f>
        <v>0</v>
      </c>
      <c r="CP985" s="37">
        <f t="shared" ref="CP985" si="10851">$I984*CP$3+$J984*CP$4+$K984*CP$5+$L984*CP$6+$M984*CP$7+$N984*CP$8+$O984*CP$9+$P984*CP$10+$Q984*CP$11+$R984*CP$12+$S984*CP$13+$T984*CP$14+$U984*CP$15+$V984*CP$16+$W984*CP$17+$X984*CP$18+$Y984*CP$19+$Z984*CP$20+$AA984*CP$21+$AB984*CP$22+$AC984*CP$23+$AD984*CP$24+$AE984*CP$25+$AF984*CP$26+$AG984*CP$27+$AH984*CP$28+$AI984*CP$29+$AJ984*CP$30+$AK984*CP$31+$AL984*CP$32+$AM984*CP$33+$AN984*CP$34+$AO984*CP$35+$AP984*CP$36+$AQ984*CP$37+$AR984*CP$38+$AS984*CP$39+$AT984*CP$40+$AU984*CP$41+$AV984*CP$42+$AW984*CP$43+$AX984*CP$44+$AY984*CP$45+$AZ984*CP$46+$BA984*CP$47+$BB984*CP$48+$BC984*CP$49+$BD984*CP$50+$BE984*CP$51+$BF984*CP$52+$BG984*CP$53+$BH984*CP$54+$BI984*CP$55+$BJ984*CP$56+$BK984*CP$57+$BL984*CP$58+$BM984*CP$59+$BN984*CP$60+$BO984*CP$61+$BP984*CP$62+$BQ984*CP$63+$BR984*CP$64+$BS984*CP$65+$BT984*CP$66+$BU984*CP$67+$BV984*CP$68+$BW984*CP$69+$BX984*CP$70+$BY984*CP$71+$BZ984*CP$72+$CA984*CP$73+$CB984*CP$74+$CC984*CP$75+$CD984*CP$76+$CE984*CP$77+$CF984*CP$78+$CG984*CP$79+$CH984*CP$80</f>
        <v>0</v>
      </c>
      <c r="CQ985" s="37">
        <f t="shared" ref="CQ985" si="10852">$I984*CQ$3+$J984*CQ$4+$K984*CQ$5+$L984*CQ$6+$M984*CQ$7+$N984*CQ$8+$O984*CQ$9+$P984*CQ$10+$Q984*CQ$11+$R984*CQ$12+$S984*CQ$13+$T984*CQ$14+$U984*CQ$15+$V984*CQ$16+$W984*CQ$17+$X984*CQ$18+$Y984*CQ$19+$Z984*CQ$20+$AA984*CQ$21+$AB984*CQ$22+$AC984*CQ$23+$AD984*CQ$24+$AE984*CQ$25+$AF984*CQ$26+$AG984*CQ$27+$AH984*CQ$28+$AI984*CQ$29+$AJ984*CQ$30+$AK984*CQ$31+$AL984*CQ$32+$AM984*CQ$33+$AN984*CQ$34+$AO984*CQ$35+$AP984*CQ$36+$AQ984*CQ$37+$AR984*CQ$38+$AS984*CQ$39+$AT984*CQ$40+$AU984*CQ$41+$AV984*CQ$42+$AW984*CQ$43+$AX984*CQ$44+$AY984*CQ$45+$AZ984*CQ$46+$BA984*CQ$47+$BB984*CQ$48+$BC984*CQ$49+$BD984*CQ$50+$BE984*CQ$51+$BF984*CQ$52+$BG984*CQ$53+$BH984*CQ$54+$BI984*CQ$55+$BJ984*CQ$56+$BK984*CQ$57+$BL984*CQ$58+$BM984*CQ$59+$BN984*CQ$60+$BO984*CQ$61+$BP984*CQ$62+$BQ984*CQ$63+$BR984*CQ$64+$BS984*CQ$65+$BT984*CQ$66+$BU984*CQ$67+$BV984*CQ$68+$BW984*CQ$69+$BX984*CQ$70+$BY984*CQ$71+$BZ984*CQ$72+$CA984*CQ$73+$CB984*CQ$74+$CC984*CQ$75+$CD984*CQ$76+$CE984*CQ$77+$CF984*CQ$78+$CG984*CQ$79+$CH984*CQ$80</f>
        <v>0</v>
      </c>
      <c r="CR985" s="37">
        <f t="shared" ref="CR985" si="10853">$I984*CR$3+$J984*CR$4+$K984*CR$5+$L984*CR$6+$M984*CR$7+$N984*CR$8+$O984*CR$9+$P984*CR$10+$Q984*CR$11+$R984*CR$12+$S984*CR$13+$T984*CR$14+$U984*CR$15+$V984*CR$16+$W984*CR$17+$X984*CR$18+$Y984*CR$19+$Z984*CR$20+$AA984*CR$21+$AB984*CR$22+$AC984*CR$23+$AD984*CR$24+$AE984*CR$25+$AF984*CR$26+$AG984*CR$27+$AH984*CR$28+$AI984*CR$29+$AJ984*CR$30+$AK984*CR$31+$AL984*CR$32+$AM984*CR$33+$AN984*CR$34+$AO984*CR$35+$AP984*CR$36+$AQ984*CR$37+$AR984*CR$38+$AS984*CR$39+$AT984*CR$40+$AU984*CR$41+$AV984*CR$42+$AW984*CR$43+$AX984*CR$44+$AY984*CR$45+$AZ984*CR$46+$BA984*CR$47+$BB984*CR$48+$BC984*CR$49+$BD984*CR$50+$BE984*CR$51+$BF984*CR$52+$BG984*CR$53+$BH984*CR$54+$BI984*CR$55+$BJ984*CR$56+$BK984*CR$57+$BL984*CR$58+$BM984*CR$59+$BN984*CR$60+$BO984*CR$61+$BP984*CR$62+$BQ984*CR$63+$BR984*CR$64+$BS984*CR$65+$BT984*CR$66+$BU984*CR$67+$BV984*CR$68+$BW984*CR$69+$BX984*CR$70+$BY984*CR$71+$BZ984*CR$72+$CA984*CR$73+$CB984*CR$74+$CC984*CR$75+$CD984*CR$76+$CE984*CR$77+$CF984*CR$78+$CG984*CR$79+$CH984*CR$80</f>
        <v>0</v>
      </c>
      <c r="CS985" s="37">
        <f t="shared" ref="CS985" si="10854">$I984*CS$3+$J984*CS$4+$K984*CS$5+$L984*CS$6+$M984*CS$7+$N984*CS$8+$O984*CS$9+$P984*CS$10+$Q984*CS$11+$R984*CS$12+$S984*CS$13+$T984*CS$14+$U984*CS$15+$V984*CS$16+$W984*CS$17+$X984*CS$18+$Y984*CS$19+$Z984*CS$20+$AA984*CS$21+$AB984*CS$22+$AC984*CS$23+$AD984*CS$24+$AE984*CS$25+$AF984*CS$26+$AG984*CS$27+$AH984*CS$28+$AI984*CS$29+$AJ984*CS$30+$AK984*CS$31+$AL984*CS$32+$AM984*CS$33+$AN984*CS$34+$AO984*CS$35+$AP984*CS$36+$AQ984*CS$37+$AR984*CS$38+$AS984*CS$39+$AT984*CS$40+$AU984*CS$41+$AV984*CS$42+$AW984*CS$43+$AX984*CS$44+$AY984*CS$45+$AZ984*CS$46+$BA984*CS$47+$BB984*CS$48+$BC984*CS$49+$BD984*CS$50+$BE984*CS$51+$BF984*CS$52+$BG984*CS$53+$BH984*CS$54+$BI984*CS$55+$BJ984*CS$56+$BK984*CS$57+$BL984*CS$58+$BM984*CS$59+$BN984*CS$60+$BO984*CS$61+$BP984*CS$62+$BQ984*CS$63+$BR984*CS$64+$BS984*CS$65+$BT984*CS$66+$BU984*CS$67+$BV984*CS$68+$BW984*CS$69+$BX984*CS$70+$BY984*CS$71+$BZ984*CS$72+$CA984*CS$73+$CB984*CS$74+$CC984*CS$75+$CD984*CS$76+$CE984*CS$77+$CF984*CS$78+$CG984*CS$79+$CH984*CS$80</f>
        <v>0</v>
      </c>
      <c r="CT985" s="37">
        <f t="shared" ref="CT985" si="10855">$I984*CT$3+$J984*CT$4+$K984*CT$5+$L984*CT$6+$M984*CT$7+$N984*CT$8+$O984*CT$9+$P984*CT$10+$Q984*CT$11+$R984*CT$12+$S984*CT$13+$T984*CT$14+$U984*CT$15+$V984*CT$16+$W984*CT$17+$X984*CT$18+$Y984*CT$19+$Z984*CT$20+$AA984*CT$21+$AB984*CT$22+$AC984*CT$23+$AD984*CT$24+$AE984*CT$25+$AF984*CT$26+$AG984*CT$27+$AH984*CT$28+$AI984*CT$29+$AJ984*CT$30+$AK984*CT$31+$AL984*CT$32+$AM984*CT$33+$AN984*CT$34+$AO984*CT$35+$AP984*CT$36+$AQ984*CT$37+$AR984*CT$38+$AS984*CT$39+$AT984*CT$40+$AU984*CT$41+$AV984*CT$42+$AW984*CT$43+$AX984*CT$44+$AY984*CT$45+$AZ984*CT$46+$BA984*CT$47+$BB984*CT$48+$BC984*CT$49+$BD984*CT$50+$BE984*CT$51+$BF984*CT$52+$BG984*CT$53+$BH984*CT$54+$BI984*CT$55+$BJ984*CT$56+$BK984*CT$57+$BL984*CT$58+$BM984*CT$59+$BN984*CT$60+$BO984*CT$61+$BP984*CT$62+$BQ984*CT$63+$BR984*CT$64+$BS984*CT$65+$BT984*CT$66+$BU984*CT$67+$BV984*CT$68+$BW984*CT$69+$BX984*CT$70+$BY984*CT$71+$BZ984*CT$72+$CA984*CT$73+$CB984*CT$74+$CC984*CT$75+$CD984*CT$76+$CE984*CT$77+$CF984*CT$78+$CG984*CT$79+$CH984*CT$80</f>
        <v>0</v>
      </c>
      <c r="CU985" s="37">
        <f t="shared" ref="CU985" si="10856">$I984*CU$3+$J984*CU$4+$K984*CU$5+$L984*CU$6+$M984*CU$7+$N984*CU$8+$O984*CU$9+$P984*CU$10+$Q984*CU$11+$R984*CU$12+$S984*CU$13+$T984*CU$14+$U984*CU$15+$V984*CU$16+$W984*CU$17+$X984*CU$18+$Y984*CU$19+$Z984*CU$20+$AA984*CU$21+$AB984*CU$22+$AC984*CU$23+$AD984*CU$24+$AE984*CU$25+$AF984*CU$26+$AG984*CU$27+$AH984*CU$28+$AI984*CU$29+$AJ984*CU$30+$AK984*CU$31+$AL984*CU$32+$AM984*CU$33+$AN984*CU$34+$AO984*CU$35+$AP984*CU$36+$AQ984*CU$37+$AR984*CU$38+$AS984*CU$39+$AT984*CU$40+$AU984*CU$41+$AV984*CU$42+$AW984*CU$43+$AX984*CU$44+$AY984*CU$45+$AZ984*CU$46+$BA984*CU$47+$BB984*CU$48+$BC984*CU$49+$BD984*CU$50+$BE984*CU$51+$BF984*CU$52+$BG984*CU$53+$BH984*CU$54+$BI984*CU$55+$BJ984*CU$56+$BK984*CU$57+$BL984*CU$58+$BM984*CU$59+$BN984*CU$60+$BO984*CU$61+$BP984*CU$62+$BQ984*CU$63+$BR984*CU$64+$BS984*CU$65+$BT984*CU$66+$BU984*CU$67+$BV984*CU$68+$BW984*CU$69+$BX984*CU$70+$BY984*CU$71+$BZ984*CU$72+$CA984*CU$73+$CB984*CU$74+$CC984*CU$75+$CD984*CU$76+$CE984*CU$77+$CF984*CU$78+$CG984*CU$79+$CH984*CU$80</f>
        <v>0</v>
      </c>
      <c r="CV985" s="37">
        <f t="shared" ref="CV985" si="10857">$I984*CV$3+$J984*CV$4+$K984*CV$5+$L984*CV$6+$M984*CV$7+$N984*CV$8+$O984*CV$9+$P984*CV$10+$Q984*CV$11+$R984*CV$12+$S984*CV$13+$T984*CV$14+$U984*CV$15+$V984*CV$16+$W984*CV$17+$X984*CV$18+$Y984*CV$19+$Z984*CV$20+$AA984*CV$21+$AB984*CV$22+$AC984*CV$23+$AD984*CV$24+$AE984*CV$25+$AF984*CV$26+$AG984*CV$27+$AH984*CV$28+$AI984*CV$29+$AJ984*CV$30+$AK984*CV$31+$AL984*CV$32+$AM984*CV$33+$AN984*CV$34+$AO984*CV$35+$AP984*CV$36+$AQ984*CV$37+$AR984*CV$38+$AS984*CV$39+$AT984*CV$40+$AU984*CV$41+$AV984*CV$42+$AW984*CV$43+$AX984*CV$44+$AY984*CV$45+$AZ984*CV$46+$BA984*CV$47+$BB984*CV$48+$BC984*CV$49+$BD984*CV$50+$BE984*CV$51+$BF984*CV$52+$BG984*CV$53+$BH984*CV$54+$BI984*CV$55+$BJ984*CV$56+$BK984*CV$57+$BL984*CV$58+$BM984*CV$59+$BN984*CV$60+$BO984*CV$61+$BP984*CV$62+$BQ984*CV$63+$BR984*CV$64+$BS984*CV$65+$BT984*CV$66+$BU984*CV$67+$BV984*CV$68+$BW984*CV$69+$BX984*CV$70+$BY984*CV$71+$BZ984*CV$72+$CA984*CV$73+$CB984*CV$74+$CC984*CV$75+$CD984*CV$76+$CE984*CV$77+$CF984*CV$78+$CG984*CV$79+$CH984*CV$80</f>
        <v>0</v>
      </c>
      <c r="CW985" s="37">
        <f t="shared" ref="CW985" si="10858">$I984*CW$3+$J984*CW$4+$K984*CW$5+$L984*CW$6+$M984*CW$7+$N984*CW$8+$O984*CW$9+$P984*CW$10+$Q984*CW$11+$R984*CW$12+$S984*CW$13+$T984*CW$14+$U984*CW$15+$V984*CW$16+$W984*CW$17+$X984*CW$18+$Y984*CW$19+$Z984*CW$20+$AA984*CW$21+$AB984*CW$22+$AC984*CW$23+$AD984*CW$24+$AE984*CW$25+$AF984*CW$26+$AG984*CW$27+$AH984*CW$28+$AI984*CW$29+$AJ984*CW$30+$AK984*CW$31+$AL984*CW$32+$AM984*CW$33+$AN984*CW$34+$AO984*CW$35+$AP984*CW$36+$AQ984*CW$37+$AR984*CW$38+$AS984*CW$39+$AT984*CW$40+$AU984*CW$41+$AV984*CW$42+$AW984*CW$43+$AX984*CW$44+$AY984*CW$45+$AZ984*CW$46+$BA984*CW$47+$BB984*CW$48+$BC984*CW$49+$BD984*CW$50+$BE984*CW$51+$BF984*CW$52+$BG984*CW$53+$BH984*CW$54+$BI984*CW$55+$BJ984*CW$56+$BK984*CW$57+$BL984*CW$58+$BM984*CW$59+$BN984*CW$60+$BO984*CW$61+$BP984*CW$62+$BQ984*CW$63+$BR984*CW$64+$BS984*CW$65+$BT984*CW$66+$BU984*CW$67+$BV984*CW$68+$BW984*CW$69+$BX984*CW$70+$BY984*CW$71+$BZ984*CW$72+$CA984*CW$73+$CB984*CW$74+$CC984*CW$75+$CD984*CW$76+$CE984*CW$77+$CF984*CW$78+$CG984*CW$79+$CH984*CW$80</f>
        <v>0</v>
      </c>
      <c r="CX985" s="37">
        <f t="shared" ref="CX985" si="10859">$I984*CX$3+$J984*CX$4+$K984*CX$5+$L984*CX$6+$M984*CX$7+$N984*CX$8+$O984*CX$9+$P984*CX$10+$Q984*CX$11+$R984*CX$12+$S984*CX$13+$T984*CX$14+$U984*CX$15+$V984*CX$16+$W984*CX$17+$X984*CX$18+$Y984*CX$19+$Z984*CX$20+$AA984*CX$21+$AB984*CX$22+$AC984*CX$23+$AD984*CX$24+$AE984*CX$25+$AF984*CX$26+$AG984*CX$27+$AH984*CX$28+$AI984*CX$29+$AJ984*CX$30+$AK984*CX$31+$AL984*CX$32+$AM984*CX$33+$AN984*CX$34+$AO984*CX$35+$AP984*CX$36+$AQ984*CX$37+$AR984*CX$38+$AS984*CX$39+$AT984*CX$40+$AU984*CX$41+$AV984*CX$42+$AW984*CX$43+$AX984*CX$44+$AY984*CX$45+$AZ984*CX$46+$BA984*CX$47+$BB984*CX$48+$BC984*CX$49+$BD984*CX$50+$BE984*CX$51+$BF984*CX$52+$BG984*CX$53+$BH984*CX$54+$BI984*CX$55+$BJ984*CX$56+$BK984*CX$57+$BL984*CX$58+$BM984*CX$59+$BN984*CX$60+$BO984*CX$61+$BP984*CX$62+$BQ984*CX$63+$BR984*CX$64+$BS984*CX$65+$BT984*CX$66+$BU984*CX$67+$BV984*CX$68+$BW984*CX$69+$BX984*CX$70+$BY984*CX$71+$BZ984*CX$72+$CA984*CX$73+$CB984*CX$74+$CC984*CX$75+$CD984*CX$76+$CE984*CX$77+$CF984*CX$78+$CG984*CX$79+$CH984*CX$80</f>
        <v>0</v>
      </c>
      <c r="CY985" s="37">
        <f t="shared" ref="CY985" si="10860">$I984*CY$3+$J984*CY$4+$K984*CY$5+$L984*CY$6+$M984*CY$7+$N984*CY$8+$O984*CY$9+$P984*CY$10+$Q984*CY$11+$R984*CY$12+$S984*CY$13+$T984*CY$14+$U984*CY$15+$V984*CY$16+$W984*CY$17+$X984*CY$18+$Y984*CY$19+$Z984*CY$20+$AA984*CY$21+$AB984*CY$22+$AC984*CY$23+$AD984*CY$24+$AE984*CY$25+$AF984*CY$26+$AG984*CY$27+$AH984*CY$28+$AI984*CY$29+$AJ984*CY$30+$AK984*CY$31+$AL984*CY$32+$AM984*CY$33+$AN984*CY$34+$AO984*CY$35+$AP984*CY$36+$AQ984*CY$37+$AR984*CY$38+$AS984*CY$39+$AT984*CY$40+$AU984*CY$41+$AV984*CY$42+$AW984*CY$43+$AX984*CY$44+$AY984*CY$45+$AZ984*CY$46+$BA984*CY$47+$BB984*CY$48+$BC984*CY$49+$BD984*CY$50+$BE984*CY$51+$BF984*CY$52+$BG984*CY$53+$BH984*CY$54+$BI984*CY$55+$BJ984*CY$56+$BK984*CY$57+$BL984*CY$58+$BM984*CY$59+$BN984*CY$60+$BO984*CY$61+$BP984*CY$62+$BQ984*CY$63+$BR984*CY$64+$BS984*CY$65+$BT984*CY$66+$BU984*CY$67+$BV984*CY$68+$BW984*CY$69+$BX984*CY$70+$BY984*CY$71+$BZ984*CY$72+$CA984*CY$73+$CB984*CY$74+$CC984*CY$75+$CD984*CY$76+$CE984*CY$77+$CF984*CY$78+$CG984*CY$79+$CH984*CY$80</f>
        <v>0</v>
      </c>
      <c r="CZ985" s="37">
        <f t="shared" ref="CZ985" si="10861">$I984*CZ$3+$J984*CZ$4+$K984*CZ$5+$L984*CZ$6+$M984*CZ$7+$N984*CZ$8+$O984*CZ$9+$P984*CZ$10+$Q984*CZ$11+$R984*CZ$12+$S984*CZ$13+$T984*CZ$14+$U984*CZ$15+$V984*CZ$16+$W984*CZ$17+$X984*CZ$18+$Y984*CZ$19+$Z984*CZ$20+$AA984*CZ$21+$AB984*CZ$22+$AC984*CZ$23+$AD984*CZ$24+$AE984*CZ$25+$AF984*CZ$26+$AG984*CZ$27+$AH984*CZ$28+$AI984*CZ$29+$AJ984*CZ$30+$AK984*CZ$31+$AL984*CZ$32+$AM984*CZ$33+$AN984*CZ$34+$AO984*CZ$35+$AP984*CZ$36+$AQ984*CZ$37+$AR984*CZ$38+$AS984*CZ$39+$AT984*CZ$40+$AU984*CZ$41+$AV984*CZ$42+$AW984*CZ$43+$AX984*CZ$44+$AY984*CZ$45+$AZ984*CZ$46+$BA984*CZ$47+$BB984*CZ$48+$BC984*CZ$49+$BD984*CZ$50+$BE984*CZ$51+$BF984*CZ$52+$BG984*CZ$53+$BH984*CZ$54+$BI984*CZ$55+$BJ984*CZ$56+$BK984*CZ$57+$BL984*CZ$58+$BM984*CZ$59+$BN984*CZ$60+$BO984*CZ$61+$BP984*CZ$62+$BQ984*CZ$63+$BR984*CZ$64+$BS984*CZ$65+$BT984*CZ$66+$BU984*CZ$67+$BV984*CZ$68+$BW984*CZ$69+$BX984*CZ$70+$BY984*CZ$71+$BZ984*CZ$72+$CA984*CZ$73+$CB984*CZ$74+$CC984*CZ$75+$CD984*CZ$76+$CE984*CZ$77+$CF984*CZ$78+$CG984*CZ$79+$CH984*CZ$80</f>
        <v>0</v>
      </c>
      <c r="DA985" s="37">
        <f t="shared" ref="DA985" si="10862">$I984*DA$3+$J984*DA$4+$K984*DA$5+$L984*DA$6+$M984*DA$7+$N984*DA$8+$O984*DA$9+$P984*DA$10+$Q984*DA$11+$R984*DA$12+$S984*DA$13+$T984*DA$14+$U984*DA$15+$V984*DA$16+$W984*DA$17+$X984*DA$18+$Y984*DA$19+$Z984*DA$20+$AA984*DA$21+$AB984*DA$22+$AC984*DA$23+$AD984*DA$24+$AE984*DA$25+$AF984*DA$26+$AG984*DA$27+$AH984*DA$28+$AI984*DA$29+$AJ984*DA$30+$AK984*DA$31+$AL984*DA$32+$AM984*DA$33+$AN984*DA$34+$AO984*DA$35+$AP984*DA$36+$AQ984*DA$37+$AR984*DA$38+$AS984*DA$39+$AT984*DA$40+$AU984*DA$41+$AV984*DA$42+$AW984*DA$43+$AX984*DA$44+$AY984*DA$45+$AZ984*DA$46+$BA984*DA$47+$BB984*DA$48+$BC984*DA$49+$BD984*DA$50+$BE984*DA$51+$BF984*DA$52+$BG984*DA$53+$BH984*DA$54+$BI984*DA$55+$BJ984*DA$56+$BK984*DA$57+$BL984*DA$58+$BM984*DA$59+$BN984*DA$60+$BO984*DA$61+$BP984*DA$62+$BQ984*DA$63+$BR984*DA$64+$BS984*DA$65+$BT984*DA$66+$BU984*DA$67+$BV984*DA$68+$BW984*DA$69+$BX984*DA$70+$BY984*DA$71+$BZ984*DA$72+$CA984*DA$73+$CB984*DA$74+$CC984*DA$75+$CD984*DA$76+$CE984*DA$77+$CF984*DA$78+$CG984*DA$79+$CH984*DA$80</f>
        <v>0</v>
      </c>
      <c r="DB985" s="37">
        <f t="shared" ref="DB985" si="10863">$I984*DB$3+$J984*DB$4+$K984*DB$5+$L984*DB$6+$M984*DB$7+$N984*DB$8+$O984*DB$9+$P984*DB$10+$Q984*DB$11+$R984*DB$12+$S984*DB$13+$T984*DB$14+$U984*DB$15+$V984*DB$16+$W984*DB$17+$X984*DB$18+$Y984*DB$19+$Z984*DB$20+$AA984*DB$21+$AB984*DB$22+$AC984*DB$23+$AD984*DB$24+$AE984*DB$25+$AF984*DB$26+$AG984*DB$27+$AH984*DB$28+$AI984*DB$29+$AJ984*DB$30+$AK984*DB$31+$AL984*DB$32+$AM984*DB$33+$AN984*DB$34+$AO984*DB$35+$AP984*DB$36+$AQ984*DB$37+$AR984*DB$38+$AS984*DB$39+$AT984*DB$40+$AU984*DB$41+$AV984*DB$42+$AW984*DB$43+$AX984*DB$44+$AY984*DB$45+$AZ984*DB$46+$BA984*DB$47+$BB984*DB$48+$BC984*DB$49+$BD984*DB$50+$BE984*DB$51+$BF984*DB$52+$BG984*DB$53+$BH984*DB$54+$BI984*DB$55+$BJ984*DB$56+$BK984*DB$57+$BL984*DB$58+$BM984*DB$59+$BN984*DB$60+$BO984*DB$61+$BP984*DB$62+$BQ984*DB$63+$BR984*DB$64+$BS984*DB$65+$BT984*DB$66+$BU984*DB$67+$BV984*DB$68+$BW984*DB$69+$BX984*DB$70+$BY984*DB$71+$BZ984*DB$72+$CA984*DB$73+$CB984*DB$74+$CC984*DB$75+$CD984*DB$76+$CE984*DB$77+$CF984*DB$78+$CG984*DB$79+$CH984*DB$80</f>
        <v>0</v>
      </c>
      <c r="DC985" s="37">
        <f t="shared" ref="DC985" si="10864">$I984*DC$3+$J984*DC$4+$K984*DC$5+$L984*DC$6+$M984*DC$7+$N984*DC$8+$O984*DC$9+$P984*DC$10+$Q984*DC$11+$R984*DC$12+$S984*DC$13+$T984*DC$14+$U984*DC$15+$V984*DC$16+$W984*DC$17+$X984*DC$18+$Y984*DC$19+$Z984*DC$20+$AA984*DC$21+$AB984*DC$22+$AC984*DC$23+$AD984*DC$24+$AE984*DC$25+$AF984*DC$26+$AG984*DC$27+$AH984*DC$28+$AI984*DC$29+$AJ984*DC$30+$AK984*DC$31+$AL984*DC$32+$AM984*DC$33+$AN984*DC$34+$AO984*DC$35+$AP984*DC$36+$AQ984*DC$37+$AR984*DC$38+$AS984*DC$39+$AT984*DC$40+$AU984*DC$41+$AV984*DC$42+$AW984*DC$43+$AX984*DC$44+$AY984*DC$45+$AZ984*DC$46+$BA984*DC$47+$BB984*DC$48+$BC984*DC$49+$BD984*DC$50+$BE984*DC$51+$BF984*DC$52+$BG984*DC$53+$BH984*DC$54+$BI984*DC$55+$BJ984*DC$56+$BK984*DC$57+$BL984*DC$58+$BM984*DC$59+$BN984*DC$60+$BO984*DC$61+$BP984*DC$62+$BQ984*DC$63+$BR984*DC$64+$BS984*DC$65+$BT984*DC$66+$BU984*DC$67+$BV984*DC$68+$BW984*DC$69+$BX984*DC$70+$BY984*DC$71+$BZ984*DC$72+$CA984*DC$73+$CB984*DC$74+$CC984*DC$75+$CD984*DC$76+$CE984*DC$77+$CF984*DC$78+$CG984*DC$79+$CH984*DC$80</f>
        <v>0</v>
      </c>
      <c r="DD985" s="37">
        <f t="shared" ref="DD985" si="10865">$I984*DD$3+$J984*DD$4+$K984*DD$5+$L984*DD$6+$M984*DD$7+$N984*DD$8+$O984*DD$9+$P984*DD$10+$Q984*DD$11+$R984*DD$12+$S984*DD$13+$T984*DD$14+$U984*DD$15+$V984*DD$16+$W984*DD$17+$X984*DD$18+$Y984*DD$19+$Z984*DD$20+$AA984*DD$21+$AB984*DD$22+$AC984*DD$23+$AD984*DD$24+$AE984*DD$25+$AF984*DD$26+$AG984*DD$27+$AH984*DD$28+$AI984*DD$29+$AJ984*DD$30+$AK984*DD$31+$AL984*DD$32+$AM984*DD$33+$AN984*DD$34+$AO984*DD$35+$AP984*DD$36+$AQ984*DD$37+$AR984*DD$38+$AS984*DD$39+$AT984*DD$40+$AU984*DD$41+$AV984*DD$42+$AW984*DD$43+$AX984*DD$44+$AY984*DD$45+$AZ984*DD$46+$BA984*DD$47+$BB984*DD$48+$BC984*DD$49+$BD984*DD$50+$BE984*DD$51+$BF984*DD$52+$BG984*DD$53+$BH984*DD$54+$BI984*DD$55+$BJ984*DD$56+$BK984*DD$57+$BL984*DD$58+$BM984*DD$59+$BN984*DD$60+$BO984*DD$61+$BP984*DD$62+$BQ984*DD$63+$BR984*DD$64+$BS984*DD$65+$BT984*DD$66+$BU984*DD$67+$BV984*DD$68+$BW984*DD$69+$BX984*DD$70+$BY984*DD$71+$BZ984*DD$72+$CA984*DD$73+$CB984*DD$74+$CC984*DD$75+$CD984*DD$76+$CE984*DD$77+$CF984*DD$78+$CG984*DD$79+$CH984*DD$80</f>
        <v>0</v>
      </c>
      <c r="DE985" s="37">
        <f t="shared" ref="DE985" si="10866">$I984*DE$3+$J984*DE$4+$K984*DE$5+$L984*DE$6+$M984*DE$7+$N984*DE$8+$O984*DE$9+$P984*DE$10+$Q984*DE$11+$R984*DE$12+$S984*DE$13+$T984*DE$14+$U984*DE$15+$V984*DE$16+$W984*DE$17+$X984*DE$18+$Y984*DE$19+$Z984*DE$20+$AA984*DE$21+$AB984*DE$22+$AC984*DE$23+$AD984*DE$24+$AE984*DE$25+$AF984*DE$26+$AG984*DE$27+$AH984*DE$28+$AI984*DE$29+$AJ984*DE$30+$AK984*DE$31+$AL984*DE$32+$AM984*DE$33+$AN984*DE$34+$AO984*DE$35+$AP984*DE$36+$AQ984*DE$37+$AR984*DE$38+$AS984*DE$39+$AT984*DE$40+$AU984*DE$41+$AV984*DE$42+$AW984*DE$43+$AX984*DE$44+$AY984*DE$45+$AZ984*DE$46+$BA984*DE$47+$BB984*DE$48+$BC984*DE$49+$BD984*DE$50+$BE984*DE$51+$BF984*DE$52+$BG984*DE$53+$BH984*DE$54+$BI984*DE$55+$BJ984*DE$56+$BK984*DE$57+$BL984*DE$58+$BM984*DE$59+$BN984*DE$60+$BO984*DE$61+$BP984*DE$62+$BQ984*DE$63+$BR984*DE$64+$BS984*DE$65+$BT984*DE$66+$BU984*DE$67+$BV984*DE$68+$BW984*DE$69+$BX984*DE$70+$BY984*DE$71+$BZ984*DE$72+$CA984*DE$73+$CB984*DE$74+$CC984*DE$75+$CD984*DE$76+$CE984*DE$77+$CF984*DE$78+$CG984*DE$79+$CH984*DE$80</f>
        <v>0</v>
      </c>
      <c r="DF985" s="37">
        <f t="shared" ref="DF985" si="10867">$I984*DF$3+$J984*DF$4+$K984*DF$5+$L984*DF$6+$M984*DF$7+$N984*DF$8+$O984*DF$9+$P984*DF$10+$Q984*DF$11+$R984*DF$12+$S984*DF$13+$T984*DF$14+$U984*DF$15+$V984*DF$16+$W984*DF$17+$X984*DF$18+$Y984*DF$19+$Z984*DF$20+$AA984*DF$21+$AB984*DF$22+$AC984*DF$23+$AD984*DF$24+$AE984*DF$25+$AF984*DF$26+$AG984*DF$27+$AH984*DF$28+$AI984*DF$29+$AJ984*DF$30+$AK984*DF$31+$AL984*DF$32+$AM984*DF$33+$AN984*DF$34+$AO984*DF$35+$AP984*DF$36+$AQ984*DF$37+$AR984*DF$38+$AS984*DF$39+$AT984*DF$40+$AU984*DF$41+$AV984*DF$42+$AW984*DF$43+$AX984*DF$44+$AY984*DF$45+$AZ984*DF$46+$BA984*DF$47+$BB984*DF$48+$BC984*DF$49+$BD984*DF$50+$BE984*DF$51+$BF984*DF$52+$BG984*DF$53+$BH984*DF$54+$BI984*DF$55+$BJ984*DF$56+$BK984*DF$57+$BL984*DF$58+$BM984*DF$59+$BN984*DF$60+$BO984*DF$61+$BP984*DF$62+$BQ984*DF$63+$BR984*DF$64+$BS984*DF$65+$BT984*DF$66+$BU984*DF$67+$BV984*DF$68+$BW984*DF$69+$BX984*DF$70+$BY984*DF$71+$BZ984*DF$72+$CA984*DF$73+$CB984*DF$74+$CC984*DF$75+$CD984*DF$76+$CE984*DF$77+$CF984*DF$78+$CG984*DF$79+$CH984*DF$80</f>
        <v>0</v>
      </c>
      <c r="DG985" s="38">
        <f t="shared" ref="DG985" si="10868">$I984*DG$3+$J984*DG$4+$K984*DG$5+$L984*DG$6+$M984*DG$7+$N984*DG$8+$O984*DG$9+$P984*DG$10+$Q984*DG$11+$R984*DG$12+$S984*DG$13+$T984*DG$14+$U984*DG$15+$V984*DG$16+$W984*DG$17+$X984*DG$18+$Y984*DG$19+$Z984*DG$20+$AA984*DG$21+$AB984*DG$22+$AC984*DG$23+$AD984*DG$24+$AE984*DG$25+$AF984*DG$26+$AG984*DG$27+$AH984*DG$28+$AI984*DG$29+$AJ984*DG$30+$AK984*DG$31+$AL984*DG$32+$AM984*DG$33+$AN984*DG$34+$AO984*DG$35+$AP984*DG$36+$AQ984*DG$37+$AR984*DG$38+$AS984*DG$39+$AT984*DG$40+$AU984*DG$41+$AV984*DG$42+$AW984*DG$43+$AX984*DG$44+$AY984*DG$45+$AZ984*DG$46+$BA984*DG$47+$BB984*DG$48+$BC984*DG$49+$BD984*DG$50+$BE984*DG$51+$BF984*DG$52+$BG984*DG$53+$BH984*DG$54+$BI984*DG$55+$BJ984*DG$56+$BK984*DG$57+$BL984*DG$58+$BM984*DG$59+$BN984*DG$60+$BO984*DG$61+$BP984*DG$62+$BQ984*DG$63+$BR984*DG$64+$BS984*DG$65+$BT984*DG$66+$BU984*DG$67+$BV984*DG$68+$BW984*DG$69+$BX984*DG$70+$BY984*DG$71+$BZ984*DG$72+$CA984*DG$73+$CB984*DG$74+$CC984*DG$75+$CD984*DG$76+$CE984*DG$77+$CF984*DG$78+$CG984*DG$79+$CH984*DG$80</f>
        <v>0</v>
      </c>
    </row>
    <row r="986" spans="1:117" ht="12.75" hidden="1" outlineLevel="1" x14ac:dyDescent="0.2">
      <c r="A986" s="26"/>
      <c r="B986" s="27"/>
      <c r="C986" s="27"/>
      <c r="D986" s="28"/>
      <c r="E986" s="28"/>
      <c r="F986" s="28"/>
      <c r="G986" s="28"/>
      <c r="H986" s="28"/>
      <c r="I986" s="59"/>
      <c r="J986" s="59"/>
      <c r="K986" s="59"/>
      <c r="L986" s="59"/>
      <c r="M986" s="59"/>
      <c r="N986" s="59"/>
      <c r="O986" s="59"/>
      <c r="P986" s="59"/>
      <c r="Q986" s="59"/>
      <c r="R986" s="59"/>
      <c r="S986" s="59"/>
      <c r="T986" s="59"/>
      <c r="U986" s="59"/>
      <c r="V986" s="59"/>
      <c r="W986" s="59"/>
      <c r="X986" s="59"/>
      <c r="Y986" s="59"/>
      <c r="Z986" s="59"/>
      <c r="AA986" s="59"/>
      <c r="AB986" s="59"/>
      <c r="AC986" s="59"/>
      <c r="AD986" s="59"/>
      <c r="AE986" s="59"/>
      <c r="AF986" s="59"/>
      <c r="AG986" s="59"/>
      <c r="AH986" s="59"/>
      <c r="AI986" s="59"/>
      <c r="AJ986" s="59"/>
      <c r="AK986" s="59"/>
      <c r="AL986" s="59"/>
      <c r="AM986" s="59"/>
      <c r="AN986" s="59"/>
      <c r="AO986" s="59"/>
      <c r="AP986" s="59"/>
      <c r="AQ986" s="59"/>
      <c r="AR986" s="59"/>
      <c r="AS986" s="59"/>
      <c r="AT986" s="59"/>
      <c r="AU986" s="59"/>
      <c r="AV986" s="59"/>
      <c r="AW986" s="59"/>
      <c r="AX986" s="59"/>
      <c r="AY986" s="59"/>
      <c r="AZ986" s="59"/>
      <c r="BA986" s="59"/>
      <c r="BB986" s="59"/>
      <c r="BC986" s="59"/>
      <c r="BD986" s="59"/>
      <c r="BE986" s="59"/>
      <c r="BF986" s="59"/>
      <c r="BG986" s="59"/>
      <c r="BH986" s="59"/>
      <c r="BI986" s="59"/>
      <c r="BJ986" s="59"/>
      <c r="BK986" s="59"/>
      <c r="BL986" s="59"/>
      <c r="BM986" s="59"/>
      <c r="BN986" s="59"/>
      <c r="BO986" s="59"/>
      <c r="BP986" s="59"/>
      <c r="BQ986" s="59"/>
      <c r="BR986" s="59"/>
      <c r="BS986" s="59"/>
      <c r="BT986" s="59"/>
      <c r="BU986" s="59"/>
      <c r="BV986" s="59"/>
      <c r="BW986" s="59"/>
      <c r="BX986" s="59"/>
      <c r="BY986" s="59"/>
      <c r="BZ986" s="59"/>
      <c r="CA986" s="59"/>
      <c r="CB986" s="59"/>
      <c r="CC986" s="59"/>
      <c r="CD986" s="59"/>
      <c r="CE986" s="59"/>
      <c r="CF986" s="59"/>
      <c r="CG986" s="59"/>
      <c r="CH986" s="59"/>
      <c r="CI986" s="28"/>
      <c r="CJ986" s="28"/>
      <c r="CK986" s="28"/>
      <c r="CL986" s="28"/>
      <c r="CM986" s="29" t="s">
        <v>8</v>
      </c>
      <c r="CN986" s="39"/>
      <c r="CO986" s="40"/>
      <c r="CP986" s="40"/>
      <c r="CQ986" s="40"/>
      <c r="CR986" s="40"/>
      <c r="CS986" s="40"/>
      <c r="CT986" s="40"/>
      <c r="CU986" s="40"/>
      <c r="CV986" s="40"/>
      <c r="CW986" s="40"/>
      <c r="CX986" s="40"/>
      <c r="CY986" s="40"/>
      <c r="CZ986" s="40"/>
      <c r="DA986" s="40"/>
      <c r="DB986" s="40"/>
      <c r="DC986" s="40"/>
      <c r="DD986" s="40"/>
      <c r="DE986" s="40"/>
      <c r="DF986" s="40"/>
      <c r="DG986" s="41"/>
    </row>
    <row r="987" spans="1:117" ht="12.75" collapsed="1" x14ac:dyDescent="0.2">
      <c r="A987" s="19" t="s">
        <v>581</v>
      </c>
      <c r="B987" s="19" t="s">
        <v>887</v>
      </c>
      <c r="C987" s="19"/>
      <c r="D987" s="20" t="s">
        <v>565</v>
      </c>
      <c r="E987" s="20">
        <v>6</v>
      </c>
      <c r="F987" s="20">
        <f>IF($C$4="",SUMIF(stock_on_hand!A:A,planner!A987,stock_on_hand!C:C),SUMIFS(stock_on_hand!C:C,stock_on_hand!A:A,planner!A987,stock_on_hand!E:E,$C$4))</f>
        <v>50</v>
      </c>
      <c r="G987" s="20"/>
      <c r="H987" s="20" t="s">
        <v>6</v>
      </c>
      <c r="I987" s="57">
        <f>IFERROR(HLOOKUP(I$188,bom!$2:$300,MATCH($A987,bom!$A:$A,0)-1,0),0)</f>
        <v>0</v>
      </c>
      <c r="J987" s="57">
        <f>IFERROR(HLOOKUP(J$188,bom!$2:$300,MATCH($A987,bom!$A:$A,0)-1,0),0)</f>
        <v>0</v>
      </c>
      <c r="K987" s="57">
        <f>IFERROR(HLOOKUP(K$188,bom!$2:$300,MATCH($A987,bom!$A:$A,0)-1,0),0)</f>
        <v>0</v>
      </c>
      <c r="L987" s="57">
        <f>IFERROR(HLOOKUP(L$188,bom!$2:$300,MATCH($A987,bom!$A:$A,0)-1,0),0)</f>
        <v>0</v>
      </c>
      <c r="M987" s="57">
        <f>IFERROR(HLOOKUP(M$188,bom!$2:$300,MATCH($A987,bom!$A:$A,0)-1,0),0)</f>
        <v>0</v>
      </c>
      <c r="N987" s="57">
        <f>IFERROR(HLOOKUP(N$188,bom!$2:$300,MATCH($A987,bom!$A:$A,0)-1,0),0)</f>
        <v>0</v>
      </c>
      <c r="O987" s="57">
        <f>IFERROR(HLOOKUP(O$188,bom!$2:$300,MATCH($A987,bom!$A:$A,0)-1,0),0)</f>
        <v>0</v>
      </c>
      <c r="P987" s="57">
        <f>IFERROR(HLOOKUP(P$188,bom!$2:$300,MATCH($A987,bom!$A:$A,0)-1,0),0)</f>
        <v>0</v>
      </c>
      <c r="Q987" s="57">
        <f>IFERROR(HLOOKUP(Q$188,bom!$2:$300,MATCH($A987,bom!$A:$A,0)-1,0),0)</f>
        <v>0</v>
      </c>
      <c r="R987" s="57">
        <f>IFERROR(HLOOKUP(R$188,bom!$2:$300,MATCH($A987,bom!$A:$A,0)-1,0),0)</f>
        <v>0</v>
      </c>
      <c r="S987" s="57">
        <f>IFERROR(HLOOKUP(S$188,bom!$2:$300,MATCH($A987,bom!$A:$A,0)-1,0),0)</f>
        <v>0</v>
      </c>
      <c r="T987" s="57">
        <f>IFERROR(HLOOKUP(T$188,bom!$2:$300,MATCH($A987,bom!$A:$A,0)-1,0),0)</f>
        <v>0</v>
      </c>
      <c r="U987" s="57">
        <f>IFERROR(HLOOKUP(U$188,bom!$2:$300,MATCH($A987,bom!$A:$A,0)-1,0),0)</f>
        <v>0</v>
      </c>
      <c r="V987" s="57">
        <f>IFERROR(HLOOKUP(V$188,bom!$2:$300,MATCH($A987,bom!$A:$A,0)-1,0),0)</f>
        <v>0</v>
      </c>
      <c r="W987" s="57">
        <f>IFERROR(HLOOKUP(W$188,bom!$2:$300,MATCH($A987,bom!$A:$A,0)-1,0),0)</f>
        <v>0</v>
      </c>
      <c r="X987" s="57">
        <f>IFERROR(HLOOKUP(X$188,bom!$2:$300,MATCH($A987,bom!$A:$A,0)-1,0),0)</f>
        <v>0</v>
      </c>
      <c r="Y987" s="57">
        <f>IFERROR(HLOOKUP(Y$188,bom!$2:$300,MATCH($A987,bom!$A:$A,0)-1,0),0)</f>
        <v>0</v>
      </c>
      <c r="Z987" s="57">
        <f>IFERROR(HLOOKUP(Z$188,bom!$2:$300,MATCH($A987,bom!$A:$A,0)-1,0),0)</f>
        <v>0</v>
      </c>
      <c r="AA987" s="57">
        <f>IFERROR(HLOOKUP(AA$188,bom!$2:$300,MATCH($A987,bom!$A:$A,0)-1,0),0)</f>
        <v>0</v>
      </c>
      <c r="AB987" s="57">
        <f>IFERROR(HLOOKUP(AB$188,bom!$2:$300,MATCH($A987,bom!$A:$A,0)-1,0),0)</f>
        <v>0</v>
      </c>
      <c r="AC987" s="57">
        <f>IFERROR(HLOOKUP(AC$188,bom!$2:$300,MATCH($A987,bom!$A:$A,0)-1,0),0)</f>
        <v>0</v>
      </c>
      <c r="AD987" s="57">
        <f>IFERROR(HLOOKUP(AD$188,bom!$2:$300,MATCH($A987,bom!$A:$A,0)-1,0),0)</f>
        <v>0</v>
      </c>
      <c r="AE987" s="57">
        <f>IFERROR(HLOOKUP(AE$188,bom!$2:$300,MATCH($A987,bom!$A:$A,0)-1,0),0)</f>
        <v>0</v>
      </c>
      <c r="AF987" s="57">
        <f>IFERROR(HLOOKUP(AF$188,bom!$2:$300,MATCH($A987,bom!$A:$A,0)-1,0),0)</f>
        <v>0</v>
      </c>
      <c r="AG987" s="57">
        <f>IFERROR(HLOOKUP(AG$188,bom!$2:$300,MATCH($A987,bom!$A:$A,0)-1,0),0)</f>
        <v>0</v>
      </c>
      <c r="AH987" s="57">
        <f>IFERROR(HLOOKUP(AH$188,bom!$2:$300,MATCH($A987,bom!$A:$A,0)-1,0),0)</f>
        <v>0</v>
      </c>
      <c r="AI987" s="57">
        <f>IFERROR(HLOOKUP(AI$188,bom!$2:$300,MATCH($A987,bom!$A:$A,0)-1,0),0)</f>
        <v>0</v>
      </c>
      <c r="AJ987" s="57">
        <f>IFERROR(HLOOKUP(AJ$188,bom!$2:$300,MATCH($A987,bom!$A:$A,0)-1,0),0)</f>
        <v>0</v>
      </c>
      <c r="AK987" s="57">
        <f>IFERROR(HLOOKUP(AK$188,bom!$2:$300,MATCH($A987,bom!$A:$A,0)-1,0),0)</f>
        <v>0</v>
      </c>
      <c r="AL987" s="57">
        <f>IFERROR(HLOOKUP(AL$188,bom!$2:$300,MATCH($A987,bom!$A:$A,0)-1,0),0)</f>
        <v>0</v>
      </c>
      <c r="AM987" s="57">
        <f>IFERROR(HLOOKUP(AM$188,bom!$2:$300,MATCH($A987,bom!$A:$A,0)-1,0),0)</f>
        <v>0</v>
      </c>
      <c r="AN987" s="57">
        <f>IFERROR(HLOOKUP(AN$188,bom!$2:$300,MATCH($A987,bom!$A:$A,0)-1,0),0)</f>
        <v>0</v>
      </c>
      <c r="AO987" s="57">
        <f>IFERROR(HLOOKUP(AO$188,bom!$2:$300,MATCH($A987,bom!$A:$A,0)-1,0),0)</f>
        <v>0</v>
      </c>
      <c r="AP987" s="57">
        <f>IFERROR(HLOOKUP(AP$188,bom!$2:$300,MATCH($A987,bom!$A:$A,0)-1,0),0)</f>
        <v>0</v>
      </c>
      <c r="AQ987" s="57">
        <f>IFERROR(HLOOKUP(AQ$188,bom!$2:$300,MATCH($A987,bom!$A:$A,0)-1,0),0)</f>
        <v>0</v>
      </c>
      <c r="AR987" s="57">
        <f>IFERROR(HLOOKUP(AR$188,bom!$2:$300,MATCH($A987,bom!$A:$A,0)-1,0),0)</f>
        <v>0</v>
      </c>
      <c r="AS987" s="57">
        <f>IFERROR(HLOOKUP(AS$188,bom!$2:$300,MATCH($A987,bom!$A:$A,0)-1,0),0)</f>
        <v>0</v>
      </c>
      <c r="AT987" s="57">
        <f>IFERROR(HLOOKUP(AT$188,bom!$2:$300,MATCH($A987,bom!$A:$A,0)-1,0),0)</f>
        <v>0</v>
      </c>
      <c r="AU987" s="57">
        <f>IFERROR(HLOOKUP(AU$188,bom!$2:$300,MATCH($A987,bom!$A:$A,0)-1,0),0)</f>
        <v>0</v>
      </c>
      <c r="AV987" s="57">
        <f>IFERROR(HLOOKUP(AV$188,bom!$2:$300,MATCH($A987,bom!$A:$A,0)-1,0),0)</f>
        <v>0</v>
      </c>
      <c r="AW987" s="57">
        <f>IFERROR(HLOOKUP(AW$188,bom!$2:$300,MATCH($A987,bom!$A:$A,0)-1,0),0)</f>
        <v>0</v>
      </c>
      <c r="AX987" s="57">
        <f>IFERROR(HLOOKUP(AX$188,bom!$2:$300,MATCH($A987,bom!$A:$A,0)-1,0),0)</f>
        <v>0</v>
      </c>
      <c r="AY987" s="57">
        <f>IFERROR(HLOOKUP(AY$188,bom!$2:$300,MATCH($A987,bom!$A:$A,0)-1,0),0)</f>
        <v>0</v>
      </c>
      <c r="AZ987" s="57">
        <f>IFERROR(HLOOKUP(AZ$188,bom!$2:$300,MATCH($A987,bom!$A:$A,0)-1,0),0)</f>
        <v>0</v>
      </c>
      <c r="BA987" s="57">
        <f>IFERROR(HLOOKUP(BA$188,bom!$2:$300,MATCH($A987,bom!$A:$A,0)-1,0),0)</f>
        <v>0</v>
      </c>
      <c r="BB987" s="57">
        <f>IFERROR(HLOOKUP(BB$188,bom!$2:$300,MATCH($A987,bom!$A:$A,0)-1,0),0)</f>
        <v>0</v>
      </c>
      <c r="BC987" s="57">
        <f>IFERROR(HLOOKUP(BC$188,bom!$2:$300,MATCH($A987,bom!$A:$A,0)-1,0),0)</f>
        <v>0</v>
      </c>
      <c r="BD987" s="57">
        <f>IFERROR(HLOOKUP(BD$188,bom!$2:$300,MATCH($A987,bom!$A:$A,0)-1,0),0)</f>
        <v>0</v>
      </c>
      <c r="BE987" s="57">
        <f>IFERROR(HLOOKUP(BE$188,bom!$2:$300,MATCH($A987,bom!$A:$A,0)-1,0),0)</f>
        <v>0</v>
      </c>
      <c r="BF987" s="57">
        <f>IFERROR(HLOOKUP(BF$188,bom!$2:$300,MATCH($A987,bom!$A:$A,0)-1,0),0)</f>
        <v>0</v>
      </c>
      <c r="BG987" s="57">
        <f>IFERROR(HLOOKUP(BG$188,bom!$2:$300,MATCH($A987,bom!$A:$A,0)-1,0),0)</f>
        <v>0</v>
      </c>
      <c r="BH987" s="57">
        <f>IFERROR(HLOOKUP(BH$188,bom!$2:$300,MATCH($A987,bom!$A:$A,0)-1,0),0)</f>
        <v>0</v>
      </c>
      <c r="BI987" s="57">
        <f>IFERROR(HLOOKUP(BI$188,bom!$2:$300,MATCH($A987,bom!$A:$A,0)-1,0),0)</f>
        <v>0</v>
      </c>
      <c r="BJ987" s="57">
        <f>IFERROR(HLOOKUP(BJ$188,bom!$2:$300,MATCH($A987,bom!$A:$A,0)-1,0),0)</f>
        <v>0</v>
      </c>
      <c r="BK987" s="57">
        <f>IFERROR(HLOOKUP(BK$188,bom!$2:$300,MATCH($A987,bom!$A:$A,0)-1,0),0)</f>
        <v>0</v>
      </c>
      <c r="BL987" s="57">
        <f>IFERROR(HLOOKUP(BL$188,bom!$2:$300,MATCH($A987,bom!$A:$A,0)-1,0),0)</f>
        <v>0</v>
      </c>
      <c r="BM987" s="57">
        <f>IFERROR(HLOOKUP(BM$188,bom!$2:$300,MATCH($A987,bom!$A:$A,0)-1,0),0)</f>
        <v>0</v>
      </c>
      <c r="BN987" s="57">
        <f>IFERROR(HLOOKUP(BN$188,bom!$2:$300,MATCH($A987,bom!$A:$A,0)-1,0),0)</f>
        <v>0</v>
      </c>
      <c r="BO987" s="57">
        <f>IFERROR(HLOOKUP(BO$188,bom!$2:$300,MATCH($A987,bom!$A:$A,0)-1,0),0)</f>
        <v>0</v>
      </c>
      <c r="BP987" s="57">
        <f>IFERROR(HLOOKUP(BP$188,bom!$2:$300,MATCH($A987,bom!$A:$A,0)-1,0),0)</f>
        <v>0</v>
      </c>
      <c r="BQ987" s="57">
        <f>IFERROR(HLOOKUP(BQ$188,bom!$2:$300,MATCH($A987,bom!$A:$A,0)-1,0),0)</f>
        <v>0</v>
      </c>
      <c r="BR987" s="57">
        <f>IFERROR(HLOOKUP(BR$188,bom!$2:$300,MATCH($A987,bom!$A:$A,0)-1,0),0)</f>
        <v>0</v>
      </c>
      <c r="BS987" s="57">
        <f>IFERROR(HLOOKUP(BS$188,bom!$2:$300,MATCH($A987,bom!$A:$A,0)-1,0),0)</f>
        <v>0</v>
      </c>
      <c r="BT987" s="57">
        <f>IFERROR(HLOOKUP(BT$188,bom!$2:$300,MATCH($A987,bom!$A:$A,0)-1,0),0)</f>
        <v>0</v>
      </c>
      <c r="BU987" s="57">
        <f>IFERROR(HLOOKUP(BU$188,bom!$2:$300,MATCH($A987,bom!$A:$A,0)-1,0),0)</f>
        <v>0</v>
      </c>
      <c r="BV987" s="57">
        <f>IFERROR(HLOOKUP(BV$188,bom!$2:$300,MATCH($A987,bom!$A:$A,0)-1,0),0)</f>
        <v>0</v>
      </c>
      <c r="BW987" s="57">
        <f>IFERROR(HLOOKUP(BW$188,bom!$2:$300,MATCH($A987,bom!$A:$A,0)-1,0),0)</f>
        <v>0</v>
      </c>
      <c r="BX987" s="57">
        <f>IFERROR(HLOOKUP(BX$188,bom!$2:$300,MATCH($A987,bom!$A:$A,0)-1,0),0)</f>
        <v>0</v>
      </c>
      <c r="BY987" s="57">
        <f>IFERROR(HLOOKUP(BY$188,bom!$2:$300,MATCH($A987,bom!$A:$A,0)-1,0),0)</f>
        <v>0</v>
      </c>
      <c r="BZ987" s="57">
        <f>IFERROR(HLOOKUP(BZ$188,bom!$2:$300,MATCH($A987,bom!$A:$A,0)-1,0),0)</f>
        <v>0</v>
      </c>
      <c r="CA987" s="57">
        <f>IFERROR(HLOOKUP(CA$188,bom!$2:$300,MATCH($A987,bom!$A:$A,0)-1,0),0)</f>
        <v>0</v>
      </c>
      <c r="CB987" s="57">
        <f>IFERROR(HLOOKUP(CB$188,bom!$2:$300,MATCH($A987,bom!$A:$A,0)-1,0),0)</f>
        <v>0</v>
      </c>
      <c r="CC987" s="57">
        <f>IFERROR(HLOOKUP(CC$188,bom!$2:$300,MATCH($A987,bom!$A:$A,0)-1,0),0)</f>
        <v>0</v>
      </c>
      <c r="CD987" s="57">
        <f>IFERROR(HLOOKUP(CD$188,bom!$2:$300,MATCH($A987,bom!$A:$A,0)-1,0),0)</f>
        <v>0</v>
      </c>
      <c r="CE987" s="57">
        <f>IFERROR(HLOOKUP(CE$188,bom!$2:$300,MATCH($A987,bom!$A:$A,0)-1,0),0)</f>
        <v>0</v>
      </c>
      <c r="CF987" s="57">
        <f>IFERROR(HLOOKUP(CF$188,bom!$2:$300,MATCH($A987,bom!$A:$A,0)-1,0),0)</f>
        <v>0</v>
      </c>
      <c r="CG987" s="57">
        <f>IFERROR(HLOOKUP(CG$188,bom!$2:$300,MATCH($A987,bom!$A:$A,0)-1,0),0)</f>
        <v>0</v>
      </c>
      <c r="CH987" s="57">
        <f>IFERROR(HLOOKUP(CH$188,bom!$2:$300,MATCH($A987,bom!$A:$A,0)-1,0),0)</f>
        <v>0</v>
      </c>
      <c r="CI987" s="20"/>
      <c r="CJ987" s="20"/>
      <c r="CK987" s="20"/>
      <c r="CL987" s="20"/>
      <c r="CM987" s="32" t="str">
        <f t="shared" ref="CM987" si="10869">IF(G987&gt;0,IF(CN987&lt;(0.8*G987),"WARNING!!!",IF(CN987&lt;G987,"ORDER","OK")),IF((VLOOKUP(A987,A:DG,91+E987,0))&lt;0,"WARNING!!!",IF((VLOOKUP(A987,A:DG,91+ROUND(1.25*E987,0),0))&lt;0,"ORDER","OK")))</f>
        <v>OK</v>
      </c>
      <c r="CN987" s="33">
        <f t="shared" ref="CN987" si="10870">F987-CN988+CN989</f>
        <v>50</v>
      </c>
      <c r="CO987" s="34">
        <f t="shared" ref="CO987" si="10871">CN987-CO988+CO989</f>
        <v>50</v>
      </c>
      <c r="CP987" s="34">
        <f t="shared" ref="CP987" si="10872">CO987-CP988+CP989</f>
        <v>50</v>
      </c>
      <c r="CQ987" s="34">
        <f t="shared" ref="CQ987" si="10873">CP987-CQ988+CQ989</f>
        <v>50</v>
      </c>
      <c r="CR987" s="34">
        <f t="shared" ref="CR987" si="10874">CQ987-CR988+CR989</f>
        <v>50</v>
      </c>
      <c r="CS987" s="34">
        <f t="shared" ref="CS987" si="10875">CR987-CS988+CS989</f>
        <v>50</v>
      </c>
      <c r="CT987" s="34">
        <f t="shared" ref="CT987" si="10876">CS987-CT988+CT989</f>
        <v>50</v>
      </c>
      <c r="CU987" s="34">
        <f t="shared" ref="CU987" si="10877">CT987-CU988+CU989</f>
        <v>50</v>
      </c>
      <c r="CV987" s="34">
        <f t="shared" ref="CV987" si="10878">CU987-CV988+CV989</f>
        <v>50</v>
      </c>
      <c r="CW987" s="34">
        <f t="shared" ref="CW987" si="10879">CV987-CW988+CW989</f>
        <v>50</v>
      </c>
      <c r="CX987" s="34">
        <f t="shared" ref="CX987" si="10880">CW987-CX988+CX989</f>
        <v>50</v>
      </c>
      <c r="CY987" s="34">
        <f t="shared" ref="CY987" si="10881">CX987-CY988+CY989</f>
        <v>50</v>
      </c>
      <c r="CZ987" s="34">
        <f t="shared" ref="CZ987" si="10882">CY987-CZ988+CZ989</f>
        <v>50</v>
      </c>
      <c r="DA987" s="34">
        <f t="shared" ref="DA987" si="10883">CZ987-DA988+DA989</f>
        <v>50</v>
      </c>
      <c r="DB987" s="34">
        <f t="shared" ref="DB987" si="10884">DA987-DB988+DB989</f>
        <v>50</v>
      </c>
      <c r="DC987" s="34">
        <f t="shared" ref="DC987" si="10885">DB987-DC988+DC989</f>
        <v>50</v>
      </c>
      <c r="DD987" s="34">
        <f t="shared" ref="DD987" si="10886">DC987-DD988+DD989</f>
        <v>50</v>
      </c>
      <c r="DE987" s="34">
        <f t="shared" ref="DE987" si="10887">DD987-DE988+DE989</f>
        <v>50</v>
      </c>
      <c r="DF987" s="34">
        <f t="shared" ref="DF987" si="10888">DE987-DF988+DF989</f>
        <v>50</v>
      </c>
      <c r="DG987" s="35">
        <f t="shared" ref="DG987" si="10889">DF987-DG988+DG989</f>
        <v>50</v>
      </c>
      <c r="DM987" s="21"/>
    </row>
    <row r="988" spans="1:117" ht="12.75" hidden="1" outlineLevel="1" x14ac:dyDescent="0.2">
      <c r="A988" s="22"/>
      <c r="B988" s="23"/>
      <c r="C988" s="23"/>
      <c r="D988" s="24"/>
      <c r="E988" s="24"/>
      <c r="F988" s="24"/>
      <c r="G988" s="24"/>
      <c r="H988" s="24"/>
      <c r="I988" s="58"/>
      <c r="J988" s="58"/>
      <c r="K988" s="58"/>
      <c r="L988" s="58"/>
      <c r="M988" s="58"/>
      <c r="N988" s="58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/>
      <c r="AD988" s="58"/>
      <c r="AE988" s="58"/>
      <c r="AF988" s="58"/>
      <c r="AG988" s="58"/>
      <c r="AH988" s="58"/>
      <c r="AI988" s="58"/>
      <c r="AJ988" s="58"/>
      <c r="AK988" s="58"/>
      <c r="AL988" s="58"/>
      <c r="AM988" s="58"/>
      <c r="AN988" s="58"/>
      <c r="AO988" s="58"/>
      <c r="AP988" s="58"/>
      <c r="AQ988" s="58"/>
      <c r="AR988" s="58"/>
      <c r="AS988" s="58"/>
      <c r="AT988" s="58"/>
      <c r="AU988" s="58"/>
      <c r="AV988" s="58"/>
      <c r="AW988" s="58"/>
      <c r="AX988" s="58"/>
      <c r="AY988" s="58"/>
      <c r="AZ988" s="58"/>
      <c r="BA988" s="58"/>
      <c r="BB988" s="58"/>
      <c r="BC988" s="58"/>
      <c r="BD988" s="58"/>
      <c r="BE988" s="58"/>
      <c r="BF988" s="58"/>
      <c r="BG988" s="58"/>
      <c r="BH988" s="58"/>
      <c r="BI988" s="58"/>
      <c r="BJ988" s="58"/>
      <c r="BK988" s="58"/>
      <c r="BL988" s="58"/>
      <c r="BM988" s="58"/>
      <c r="BN988" s="58"/>
      <c r="BO988" s="58"/>
      <c r="BP988" s="58"/>
      <c r="BQ988" s="58"/>
      <c r="BR988" s="58"/>
      <c r="BS988" s="58"/>
      <c r="BT988" s="58"/>
      <c r="BU988" s="58"/>
      <c r="BV988" s="58"/>
      <c r="BW988" s="58"/>
      <c r="BX988" s="58"/>
      <c r="BY988" s="58"/>
      <c r="BZ988" s="58"/>
      <c r="CA988" s="58"/>
      <c r="CB988" s="58"/>
      <c r="CC988" s="58"/>
      <c r="CD988" s="58"/>
      <c r="CE988" s="58"/>
      <c r="CF988" s="58"/>
      <c r="CG988" s="58"/>
      <c r="CH988" s="58"/>
      <c r="CI988" s="24"/>
      <c r="CJ988" s="24"/>
      <c r="CK988" s="24"/>
      <c r="CL988" s="24"/>
      <c r="CM988" s="25" t="s">
        <v>7</v>
      </c>
      <c r="CN988" s="36">
        <f t="shared" ref="CN988" si="10890">$I987*CN$3+$J987*CN$4+$K987*CN$5+$L987*CN$6+$M987*CN$7+$N987*CN$8+$O987*CN$9+$P987*CN$10+$Q987*CN$11+$R987*CN$12+$S987*CN$13+$T987*CN$14+$U987*CN$15+$V987*CN$16+$W987*CN$17+$X987*CN$18+$Y987*CN$19+$Z987*CN$20+$AA987*CN$21+$AB987*CN$22+$AC987*CN$23+$AD987*CN$24+$AE987*CN$25+$AF987*CN$26+$AG987*CN$27+$AH987*CN$28+$AI987*CN$29+$AJ987*CN$30+$AK987*CN$31+$AL987*CN$32+$AM987*CN$33+$AN987*CN$34+$AO987*CN$35+$AP987*CN$36+$AQ987*CN$37+$AR987*CN$38+$AS987*CN$39+$AT987*CN$40+$AU987*CN$41+$AV987*CN$42+$AW987*CN$43+$AX987*CN$44+$AY987*CN$45+$AZ987*CN$46+$BA987*CN$47+$BB987*CN$48+$BC987*CN$49+$BD987*CN$50+$BE987*CN$51+$BF987*CN$52+$BG987*CN$53+$BH987*CN$54+$BI987*CN$55+$BJ987*CN$56+$BK987*CN$57+$BL987*CN$58+$BM987*CN$59+$BN987*CN$60+$BO987*CN$61+$BP987*CN$62+$BQ987*CN$63+$BR987*CN$64+$BS987*CN$65+$BT987*CN$66+$BU987*CN$67+$BV987*CN$68+$BW987*CN$69+$BX987*CN$70+$BY987*CN$71+$BZ987*CN$72+$CA987*CN$73+$CB987*CN$74+$CC987*CN$75+$CD987*CN$76+$CE987*CN$77+$CF987*CN$78+$CG987*CN$79+$CH987*CN$80</f>
        <v>0</v>
      </c>
      <c r="CO988" s="37">
        <f t="shared" ref="CO988" si="10891">$I987*CO$3+$J987*CO$4+$K987*CO$5+$L987*CO$6+$M987*CO$7+$N987*CO$8+$O987*CO$9+$P987*CO$10+$Q987*CO$11+$R987*CO$12+$S987*CO$13+$T987*CO$14+$U987*CO$15+$V987*CO$16+$W987*CO$17+$X987*CO$18+$Y987*CO$19+$Z987*CO$20+$AA987*CO$21+$AB987*CO$22+$AC987*CO$23+$AD987*CO$24+$AE987*CO$25+$AF987*CO$26+$AG987*CO$27+$AH987*CO$28+$AI987*CO$29+$AJ987*CO$30+$AK987*CO$31+$AL987*CO$32+$AM987*CO$33+$AN987*CO$34+$AO987*CO$35+$AP987*CO$36+$AQ987*CO$37+$AR987*CO$38+$AS987*CO$39+$AT987*CO$40+$AU987*CO$41+$AV987*CO$42+$AW987*CO$43+$AX987*CO$44+$AY987*CO$45+$AZ987*CO$46+$BA987*CO$47+$BB987*CO$48+$BC987*CO$49+$BD987*CO$50+$BE987*CO$51+$BF987*CO$52+$BG987*CO$53+$BH987*CO$54+$BI987*CO$55+$BJ987*CO$56+$BK987*CO$57+$BL987*CO$58+$BM987*CO$59+$BN987*CO$60+$BO987*CO$61+$BP987*CO$62+$BQ987*CO$63+$BR987*CO$64+$BS987*CO$65+$BT987*CO$66+$BU987*CO$67+$BV987*CO$68+$BW987*CO$69+$BX987*CO$70+$BY987*CO$71+$BZ987*CO$72+$CA987*CO$73+$CB987*CO$74+$CC987*CO$75+$CD987*CO$76+$CE987*CO$77+$CF987*CO$78+$CG987*CO$79+$CH987*CO$80</f>
        <v>0</v>
      </c>
      <c r="CP988" s="37">
        <f t="shared" ref="CP988" si="10892">$I987*CP$3+$J987*CP$4+$K987*CP$5+$L987*CP$6+$M987*CP$7+$N987*CP$8+$O987*CP$9+$P987*CP$10+$Q987*CP$11+$R987*CP$12+$S987*CP$13+$T987*CP$14+$U987*CP$15+$V987*CP$16+$W987*CP$17+$X987*CP$18+$Y987*CP$19+$Z987*CP$20+$AA987*CP$21+$AB987*CP$22+$AC987*CP$23+$AD987*CP$24+$AE987*CP$25+$AF987*CP$26+$AG987*CP$27+$AH987*CP$28+$AI987*CP$29+$AJ987*CP$30+$AK987*CP$31+$AL987*CP$32+$AM987*CP$33+$AN987*CP$34+$AO987*CP$35+$AP987*CP$36+$AQ987*CP$37+$AR987*CP$38+$AS987*CP$39+$AT987*CP$40+$AU987*CP$41+$AV987*CP$42+$AW987*CP$43+$AX987*CP$44+$AY987*CP$45+$AZ987*CP$46+$BA987*CP$47+$BB987*CP$48+$BC987*CP$49+$BD987*CP$50+$BE987*CP$51+$BF987*CP$52+$BG987*CP$53+$BH987*CP$54+$BI987*CP$55+$BJ987*CP$56+$BK987*CP$57+$BL987*CP$58+$BM987*CP$59+$BN987*CP$60+$BO987*CP$61+$BP987*CP$62+$BQ987*CP$63+$BR987*CP$64+$BS987*CP$65+$BT987*CP$66+$BU987*CP$67+$BV987*CP$68+$BW987*CP$69+$BX987*CP$70+$BY987*CP$71+$BZ987*CP$72+$CA987*CP$73+$CB987*CP$74+$CC987*CP$75+$CD987*CP$76+$CE987*CP$77+$CF987*CP$78+$CG987*CP$79+$CH987*CP$80</f>
        <v>0</v>
      </c>
      <c r="CQ988" s="37">
        <f t="shared" ref="CQ988" si="10893">$I987*CQ$3+$J987*CQ$4+$K987*CQ$5+$L987*CQ$6+$M987*CQ$7+$N987*CQ$8+$O987*CQ$9+$P987*CQ$10+$Q987*CQ$11+$R987*CQ$12+$S987*CQ$13+$T987*CQ$14+$U987*CQ$15+$V987*CQ$16+$W987*CQ$17+$X987*CQ$18+$Y987*CQ$19+$Z987*CQ$20+$AA987*CQ$21+$AB987*CQ$22+$AC987*CQ$23+$AD987*CQ$24+$AE987*CQ$25+$AF987*CQ$26+$AG987*CQ$27+$AH987*CQ$28+$AI987*CQ$29+$AJ987*CQ$30+$AK987*CQ$31+$AL987*CQ$32+$AM987*CQ$33+$AN987*CQ$34+$AO987*CQ$35+$AP987*CQ$36+$AQ987*CQ$37+$AR987*CQ$38+$AS987*CQ$39+$AT987*CQ$40+$AU987*CQ$41+$AV987*CQ$42+$AW987*CQ$43+$AX987*CQ$44+$AY987*CQ$45+$AZ987*CQ$46+$BA987*CQ$47+$BB987*CQ$48+$BC987*CQ$49+$BD987*CQ$50+$BE987*CQ$51+$BF987*CQ$52+$BG987*CQ$53+$BH987*CQ$54+$BI987*CQ$55+$BJ987*CQ$56+$BK987*CQ$57+$BL987*CQ$58+$BM987*CQ$59+$BN987*CQ$60+$BO987*CQ$61+$BP987*CQ$62+$BQ987*CQ$63+$BR987*CQ$64+$BS987*CQ$65+$BT987*CQ$66+$BU987*CQ$67+$BV987*CQ$68+$BW987*CQ$69+$BX987*CQ$70+$BY987*CQ$71+$BZ987*CQ$72+$CA987*CQ$73+$CB987*CQ$74+$CC987*CQ$75+$CD987*CQ$76+$CE987*CQ$77+$CF987*CQ$78+$CG987*CQ$79+$CH987*CQ$80</f>
        <v>0</v>
      </c>
      <c r="CR988" s="37">
        <f t="shared" ref="CR988" si="10894">$I987*CR$3+$J987*CR$4+$K987*CR$5+$L987*CR$6+$M987*CR$7+$N987*CR$8+$O987*CR$9+$P987*CR$10+$Q987*CR$11+$R987*CR$12+$S987*CR$13+$T987*CR$14+$U987*CR$15+$V987*CR$16+$W987*CR$17+$X987*CR$18+$Y987*CR$19+$Z987*CR$20+$AA987*CR$21+$AB987*CR$22+$AC987*CR$23+$AD987*CR$24+$AE987*CR$25+$AF987*CR$26+$AG987*CR$27+$AH987*CR$28+$AI987*CR$29+$AJ987*CR$30+$AK987*CR$31+$AL987*CR$32+$AM987*CR$33+$AN987*CR$34+$AO987*CR$35+$AP987*CR$36+$AQ987*CR$37+$AR987*CR$38+$AS987*CR$39+$AT987*CR$40+$AU987*CR$41+$AV987*CR$42+$AW987*CR$43+$AX987*CR$44+$AY987*CR$45+$AZ987*CR$46+$BA987*CR$47+$BB987*CR$48+$BC987*CR$49+$BD987*CR$50+$BE987*CR$51+$BF987*CR$52+$BG987*CR$53+$BH987*CR$54+$BI987*CR$55+$BJ987*CR$56+$BK987*CR$57+$BL987*CR$58+$BM987*CR$59+$BN987*CR$60+$BO987*CR$61+$BP987*CR$62+$BQ987*CR$63+$BR987*CR$64+$BS987*CR$65+$BT987*CR$66+$BU987*CR$67+$BV987*CR$68+$BW987*CR$69+$BX987*CR$70+$BY987*CR$71+$BZ987*CR$72+$CA987*CR$73+$CB987*CR$74+$CC987*CR$75+$CD987*CR$76+$CE987*CR$77+$CF987*CR$78+$CG987*CR$79+$CH987*CR$80</f>
        <v>0</v>
      </c>
      <c r="CS988" s="37">
        <f t="shared" ref="CS988" si="10895">$I987*CS$3+$J987*CS$4+$K987*CS$5+$L987*CS$6+$M987*CS$7+$N987*CS$8+$O987*CS$9+$P987*CS$10+$Q987*CS$11+$R987*CS$12+$S987*CS$13+$T987*CS$14+$U987*CS$15+$V987*CS$16+$W987*CS$17+$X987*CS$18+$Y987*CS$19+$Z987*CS$20+$AA987*CS$21+$AB987*CS$22+$AC987*CS$23+$AD987*CS$24+$AE987*CS$25+$AF987*CS$26+$AG987*CS$27+$AH987*CS$28+$AI987*CS$29+$AJ987*CS$30+$AK987*CS$31+$AL987*CS$32+$AM987*CS$33+$AN987*CS$34+$AO987*CS$35+$AP987*CS$36+$AQ987*CS$37+$AR987*CS$38+$AS987*CS$39+$AT987*CS$40+$AU987*CS$41+$AV987*CS$42+$AW987*CS$43+$AX987*CS$44+$AY987*CS$45+$AZ987*CS$46+$BA987*CS$47+$BB987*CS$48+$BC987*CS$49+$BD987*CS$50+$BE987*CS$51+$BF987*CS$52+$BG987*CS$53+$BH987*CS$54+$BI987*CS$55+$BJ987*CS$56+$BK987*CS$57+$BL987*CS$58+$BM987*CS$59+$BN987*CS$60+$BO987*CS$61+$BP987*CS$62+$BQ987*CS$63+$BR987*CS$64+$BS987*CS$65+$BT987*CS$66+$BU987*CS$67+$BV987*CS$68+$BW987*CS$69+$BX987*CS$70+$BY987*CS$71+$BZ987*CS$72+$CA987*CS$73+$CB987*CS$74+$CC987*CS$75+$CD987*CS$76+$CE987*CS$77+$CF987*CS$78+$CG987*CS$79+$CH987*CS$80</f>
        <v>0</v>
      </c>
      <c r="CT988" s="37">
        <f t="shared" ref="CT988" si="10896">$I987*CT$3+$J987*CT$4+$K987*CT$5+$L987*CT$6+$M987*CT$7+$N987*CT$8+$O987*CT$9+$P987*CT$10+$Q987*CT$11+$R987*CT$12+$S987*CT$13+$T987*CT$14+$U987*CT$15+$V987*CT$16+$W987*CT$17+$X987*CT$18+$Y987*CT$19+$Z987*CT$20+$AA987*CT$21+$AB987*CT$22+$AC987*CT$23+$AD987*CT$24+$AE987*CT$25+$AF987*CT$26+$AG987*CT$27+$AH987*CT$28+$AI987*CT$29+$AJ987*CT$30+$AK987*CT$31+$AL987*CT$32+$AM987*CT$33+$AN987*CT$34+$AO987*CT$35+$AP987*CT$36+$AQ987*CT$37+$AR987*CT$38+$AS987*CT$39+$AT987*CT$40+$AU987*CT$41+$AV987*CT$42+$AW987*CT$43+$AX987*CT$44+$AY987*CT$45+$AZ987*CT$46+$BA987*CT$47+$BB987*CT$48+$BC987*CT$49+$BD987*CT$50+$BE987*CT$51+$BF987*CT$52+$BG987*CT$53+$BH987*CT$54+$BI987*CT$55+$BJ987*CT$56+$BK987*CT$57+$BL987*CT$58+$BM987*CT$59+$BN987*CT$60+$BO987*CT$61+$BP987*CT$62+$BQ987*CT$63+$BR987*CT$64+$BS987*CT$65+$BT987*CT$66+$BU987*CT$67+$BV987*CT$68+$BW987*CT$69+$BX987*CT$70+$BY987*CT$71+$BZ987*CT$72+$CA987*CT$73+$CB987*CT$74+$CC987*CT$75+$CD987*CT$76+$CE987*CT$77+$CF987*CT$78+$CG987*CT$79+$CH987*CT$80</f>
        <v>0</v>
      </c>
      <c r="CU988" s="37">
        <f t="shared" ref="CU988" si="10897">$I987*CU$3+$J987*CU$4+$K987*CU$5+$L987*CU$6+$M987*CU$7+$N987*CU$8+$O987*CU$9+$P987*CU$10+$Q987*CU$11+$R987*CU$12+$S987*CU$13+$T987*CU$14+$U987*CU$15+$V987*CU$16+$W987*CU$17+$X987*CU$18+$Y987*CU$19+$Z987*CU$20+$AA987*CU$21+$AB987*CU$22+$AC987*CU$23+$AD987*CU$24+$AE987*CU$25+$AF987*CU$26+$AG987*CU$27+$AH987*CU$28+$AI987*CU$29+$AJ987*CU$30+$AK987*CU$31+$AL987*CU$32+$AM987*CU$33+$AN987*CU$34+$AO987*CU$35+$AP987*CU$36+$AQ987*CU$37+$AR987*CU$38+$AS987*CU$39+$AT987*CU$40+$AU987*CU$41+$AV987*CU$42+$AW987*CU$43+$AX987*CU$44+$AY987*CU$45+$AZ987*CU$46+$BA987*CU$47+$BB987*CU$48+$BC987*CU$49+$BD987*CU$50+$BE987*CU$51+$BF987*CU$52+$BG987*CU$53+$BH987*CU$54+$BI987*CU$55+$BJ987*CU$56+$BK987*CU$57+$BL987*CU$58+$BM987*CU$59+$BN987*CU$60+$BO987*CU$61+$BP987*CU$62+$BQ987*CU$63+$BR987*CU$64+$BS987*CU$65+$BT987*CU$66+$BU987*CU$67+$BV987*CU$68+$BW987*CU$69+$BX987*CU$70+$BY987*CU$71+$BZ987*CU$72+$CA987*CU$73+$CB987*CU$74+$CC987*CU$75+$CD987*CU$76+$CE987*CU$77+$CF987*CU$78+$CG987*CU$79+$CH987*CU$80</f>
        <v>0</v>
      </c>
      <c r="CV988" s="37">
        <f t="shared" ref="CV988" si="10898">$I987*CV$3+$J987*CV$4+$K987*CV$5+$L987*CV$6+$M987*CV$7+$N987*CV$8+$O987*CV$9+$P987*CV$10+$Q987*CV$11+$R987*CV$12+$S987*CV$13+$T987*CV$14+$U987*CV$15+$V987*CV$16+$W987*CV$17+$X987*CV$18+$Y987*CV$19+$Z987*CV$20+$AA987*CV$21+$AB987*CV$22+$AC987*CV$23+$AD987*CV$24+$AE987*CV$25+$AF987*CV$26+$AG987*CV$27+$AH987*CV$28+$AI987*CV$29+$AJ987*CV$30+$AK987*CV$31+$AL987*CV$32+$AM987*CV$33+$AN987*CV$34+$AO987*CV$35+$AP987*CV$36+$AQ987*CV$37+$AR987*CV$38+$AS987*CV$39+$AT987*CV$40+$AU987*CV$41+$AV987*CV$42+$AW987*CV$43+$AX987*CV$44+$AY987*CV$45+$AZ987*CV$46+$BA987*CV$47+$BB987*CV$48+$BC987*CV$49+$BD987*CV$50+$BE987*CV$51+$BF987*CV$52+$BG987*CV$53+$BH987*CV$54+$BI987*CV$55+$BJ987*CV$56+$BK987*CV$57+$BL987*CV$58+$BM987*CV$59+$BN987*CV$60+$BO987*CV$61+$BP987*CV$62+$BQ987*CV$63+$BR987*CV$64+$BS987*CV$65+$BT987*CV$66+$BU987*CV$67+$BV987*CV$68+$BW987*CV$69+$BX987*CV$70+$BY987*CV$71+$BZ987*CV$72+$CA987*CV$73+$CB987*CV$74+$CC987*CV$75+$CD987*CV$76+$CE987*CV$77+$CF987*CV$78+$CG987*CV$79+$CH987*CV$80</f>
        <v>0</v>
      </c>
      <c r="CW988" s="37">
        <f t="shared" ref="CW988" si="10899">$I987*CW$3+$J987*CW$4+$K987*CW$5+$L987*CW$6+$M987*CW$7+$N987*CW$8+$O987*CW$9+$P987*CW$10+$Q987*CW$11+$R987*CW$12+$S987*CW$13+$T987*CW$14+$U987*CW$15+$V987*CW$16+$W987*CW$17+$X987*CW$18+$Y987*CW$19+$Z987*CW$20+$AA987*CW$21+$AB987*CW$22+$AC987*CW$23+$AD987*CW$24+$AE987*CW$25+$AF987*CW$26+$AG987*CW$27+$AH987*CW$28+$AI987*CW$29+$AJ987*CW$30+$AK987*CW$31+$AL987*CW$32+$AM987*CW$33+$AN987*CW$34+$AO987*CW$35+$AP987*CW$36+$AQ987*CW$37+$AR987*CW$38+$AS987*CW$39+$AT987*CW$40+$AU987*CW$41+$AV987*CW$42+$AW987*CW$43+$AX987*CW$44+$AY987*CW$45+$AZ987*CW$46+$BA987*CW$47+$BB987*CW$48+$BC987*CW$49+$BD987*CW$50+$BE987*CW$51+$BF987*CW$52+$BG987*CW$53+$BH987*CW$54+$BI987*CW$55+$BJ987*CW$56+$BK987*CW$57+$BL987*CW$58+$BM987*CW$59+$BN987*CW$60+$BO987*CW$61+$BP987*CW$62+$BQ987*CW$63+$BR987*CW$64+$BS987*CW$65+$BT987*CW$66+$BU987*CW$67+$BV987*CW$68+$BW987*CW$69+$BX987*CW$70+$BY987*CW$71+$BZ987*CW$72+$CA987*CW$73+$CB987*CW$74+$CC987*CW$75+$CD987*CW$76+$CE987*CW$77+$CF987*CW$78+$CG987*CW$79+$CH987*CW$80</f>
        <v>0</v>
      </c>
      <c r="CX988" s="37">
        <f t="shared" ref="CX988" si="10900">$I987*CX$3+$J987*CX$4+$K987*CX$5+$L987*CX$6+$M987*CX$7+$N987*CX$8+$O987*CX$9+$P987*CX$10+$Q987*CX$11+$R987*CX$12+$S987*CX$13+$T987*CX$14+$U987*CX$15+$V987*CX$16+$W987*CX$17+$X987*CX$18+$Y987*CX$19+$Z987*CX$20+$AA987*CX$21+$AB987*CX$22+$AC987*CX$23+$AD987*CX$24+$AE987*CX$25+$AF987*CX$26+$AG987*CX$27+$AH987*CX$28+$AI987*CX$29+$AJ987*CX$30+$AK987*CX$31+$AL987*CX$32+$AM987*CX$33+$AN987*CX$34+$AO987*CX$35+$AP987*CX$36+$AQ987*CX$37+$AR987*CX$38+$AS987*CX$39+$AT987*CX$40+$AU987*CX$41+$AV987*CX$42+$AW987*CX$43+$AX987*CX$44+$AY987*CX$45+$AZ987*CX$46+$BA987*CX$47+$BB987*CX$48+$BC987*CX$49+$BD987*CX$50+$BE987*CX$51+$BF987*CX$52+$BG987*CX$53+$BH987*CX$54+$BI987*CX$55+$BJ987*CX$56+$BK987*CX$57+$BL987*CX$58+$BM987*CX$59+$BN987*CX$60+$BO987*CX$61+$BP987*CX$62+$BQ987*CX$63+$BR987*CX$64+$BS987*CX$65+$BT987*CX$66+$BU987*CX$67+$BV987*CX$68+$BW987*CX$69+$BX987*CX$70+$BY987*CX$71+$BZ987*CX$72+$CA987*CX$73+$CB987*CX$74+$CC987*CX$75+$CD987*CX$76+$CE987*CX$77+$CF987*CX$78+$CG987*CX$79+$CH987*CX$80</f>
        <v>0</v>
      </c>
      <c r="CY988" s="37">
        <f t="shared" ref="CY988" si="10901">$I987*CY$3+$J987*CY$4+$K987*CY$5+$L987*CY$6+$M987*CY$7+$N987*CY$8+$O987*CY$9+$P987*CY$10+$Q987*CY$11+$R987*CY$12+$S987*CY$13+$T987*CY$14+$U987*CY$15+$V987*CY$16+$W987*CY$17+$X987*CY$18+$Y987*CY$19+$Z987*CY$20+$AA987*CY$21+$AB987*CY$22+$AC987*CY$23+$AD987*CY$24+$AE987*CY$25+$AF987*CY$26+$AG987*CY$27+$AH987*CY$28+$AI987*CY$29+$AJ987*CY$30+$AK987*CY$31+$AL987*CY$32+$AM987*CY$33+$AN987*CY$34+$AO987*CY$35+$AP987*CY$36+$AQ987*CY$37+$AR987*CY$38+$AS987*CY$39+$AT987*CY$40+$AU987*CY$41+$AV987*CY$42+$AW987*CY$43+$AX987*CY$44+$AY987*CY$45+$AZ987*CY$46+$BA987*CY$47+$BB987*CY$48+$BC987*CY$49+$BD987*CY$50+$BE987*CY$51+$BF987*CY$52+$BG987*CY$53+$BH987*CY$54+$BI987*CY$55+$BJ987*CY$56+$BK987*CY$57+$BL987*CY$58+$BM987*CY$59+$BN987*CY$60+$BO987*CY$61+$BP987*CY$62+$BQ987*CY$63+$BR987*CY$64+$BS987*CY$65+$BT987*CY$66+$BU987*CY$67+$BV987*CY$68+$BW987*CY$69+$BX987*CY$70+$BY987*CY$71+$BZ987*CY$72+$CA987*CY$73+$CB987*CY$74+$CC987*CY$75+$CD987*CY$76+$CE987*CY$77+$CF987*CY$78+$CG987*CY$79+$CH987*CY$80</f>
        <v>0</v>
      </c>
      <c r="CZ988" s="37">
        <f t="shared" ref="CZ988" si="10902">$I987*CZ$3+$J987*CZ$4+$K987*CZ$5+$L987*CZ$6+$M987*CZ$7+$N987*CZ$8+$O987*CZ$9+$P987*CZ$10+$Q987*CZ$11+$R987*CZ$12+$S987*CZ$13+$T987*CZ$14+$U987*CZ$15+$V987*CZ$16+$W987*CZ$17+$X987*CZ$18+$Y987*CZ$19+$Z987*CZ$20+$AA987*CZ$21+$AB987*CZ$22+$AC987*CZ$23+$AD987*CZ$24+$AE987*CZ$25+$AF987*CZ$26+$AG987*CZ$27+$AH987*CZ$28+$AI987*CZ$29+$AJ987*CZ$30+$AK987*CZ$31+$AL987*CZ$32+$AM987*CZ$33+$AN987*CZ$34+$AO987*CZ$35+$AP987*CZ$36+$AQ987*CZ$37+$AR987*CZ$38+$AS987*CZ$39+$AT987*CZ$40+$AU987*CZ$41+$AV987*CZ$42+$AW987*CZ$43+$AX987*CZ$44+$AY987*CZ$45+$AZ987*CZ$46+$BA987*CZ$47+$BB987*CZ$48+$BC987*CZ$49+$BD987*CZ$50+$BE987*CZ$51+$BF987*CZ$52+$BG987*CZ$53+$BH987*CZ$54+$BI987*CZ$55+$BJ987*CZ$56+$BK987*CZ$57+$BL987*CZ$58+$BM987*CZ$59+$BN987*CZ$60+$BO987*CZ$61+$BP987*CZ$62+$BQ987*CZ$63+$BR987*CZ$64+$BS987*CZ$65+$BT987*CZ$66+$BU987*CZ$67+$BV987*CZ$68+$BW987*CZ$69+$BX987*CZ$70+$BY987*CZ$71+$BZ987*CZ$72+$CA987*CZ$73+$CB987*CZ$74+$CC987*CZ$75+$CD987*CZ$76+$CE987*CZ$77+$CF987*CZ$78+$CG987*CZ$79+$CH987*CZ$80</f>
        <v>0</v>
      </c>
      <c r="DA988" s="37">
        <f t="shared" ref="DA988" si="10903">$I987*DA$3+$J987*DA$4+$K987*DA$5+$L987*DA$6+$M987*DA$7+$N987*DA$8+$O987*DA$9+$P987*DA$10+$Q987*DA$11+$R987*DA$12+$S987*DA$13+$T987*DA$14+$U987*DA$15+$V987*DA$16+$W987*DA$17+$X987*DA$18+$Y987*DA$19+$Z987*DA$20+$AA987*DA$21+$AB987*DA$22+$AC987*DA$23+$AD987*DA$24+$AE987*DA$25+$AF987*DA$26+$AG987*DA$27+$AH987*DA$28+$AI987*DA$29+$AJ987*DA$30+$AK987*DA$31+$AL987*DA$32+$AM987*DA$33+$AN987*DA$34+$AO987*DA$35+$AP987*DA$36+$AQ987*DA$37+$AR987*DA$38+$AS987*DA$39+$AT987*DA$40+$AU987*DA$41+$AV987*DA$42+$AW987*DA$43+$AX987*DA$44+$AY987*DA$45+$AZ987*DA$46+$BA987*DA$47+$BB987*DA$48+$BC987*DA$49+$BD987*DA$50+$BE987*DA$51+$BF987*DA$52+$BG987*DA$53+$BH987*DA$54+$BI987*DA$55+$BJ987*DA$56+$BK987*DA$57+$BL987*DA$58+$BM987*DA$59+$BN987*DA$60+$BO987*DA$61+$BP987*DA$62+$BQ987*DA$63+$BR987*DA$64+$BS987*DA$65+$BT987*DA$66+$BU987*DA$67+$BV987*DA$68+$BW987*DA$69+$BX987*DA$70+$BY987*DA$71+$BZ987*DA$72+$CA987*DA$73+$CB987*DA$74+$CC987*DA$75+$CD987*DA$76+$CE987*DA$77+$CF987*DA$78+$CG987*DA$79+$CH987*DA$80</f>
        <v>0</v>
      </c>
      <c r="DB988" s="37">
        <f t="shared" ref="DB988" si="10904">$I987*DB$3+$J987*DB$4+$K987*DB$5+$L987*DB$6+$M987*DB$7+$N987*DB$8+$O987*DB$9+$P987*DB$10+$Q987*DB$11+$R987*DB$12+$S987*DB$13+$T987*DB$14+$U987*DB$15+$V987*DB$16+$W987*DB$17+$X987*DB$18+$Y987*DB$19+$Z987*DB$20+$AA987*DB$21+$AB987*DB$22+$AC987*DB$23+$AD987*DB$24+$AE987*DB$25+$AF987*DB$26+$AG987*DB$27+$AH987*DB$28+$AI987*DB$29+$AJ987*DB$30+$AK987*DB$31+$AL987*DB$32+$AM987*DB$33+$AN987*DB$34+$AO987*DB$35+$AP987*DB$36+$AQ987*DB$37+$AR987*DB$38+$AS987*DB$39+$AT987*DB$40+$AU987*DB$41+$AV987*DB$42+$AW987*DB$43+$AX987*DB$44+$AY987*DB$45+$AZ987*DB$46+$BA987*DB$47+$BB987*DB$48+$BC987*DB$49+$BD987*DB$50+$BE987*DB$51+$BF987*DB$52+$BG987*DB$53+$BH987*DB$54+$BI987*DB$55+$BJ987*DB$56+$BK987*DB$57+$BL987*DB$58+$BM987*DB$59+$BN987*DB$60+$BO987*DB$61+$BP987*DB$62+$BQ987*DB$63+$BR987*DB$64+$BS987*DB$65+$BT987*DB$66+$BU987*DB$67+$BV987*DB$68+$BW987*DB$69+$BX987*DB$70+$BY987*DB$71+$BZ987*DB$72+$CA987*DB$73+$CB987*DB$74+$CC987*DB$75+$CD987*DB$76+$CE987*DB$77+$CF987*DB$78+$CG987*DB$79+$CH987*DB$80</f>
        <v>0</v>
      </c>
      <c r="DC988" s="37">
        <f t="shared" ref="DC988" si="10905">$I987*DC$3+$J987*DC$4+$K987*DC$5+$L987*DC$6+$M987*DC$7+$N987*DC$8+$O987*DC$9+$P987*DC$10+$Q987*DC$11+$R987*DC$12+$S987*DC$13+$T987*DC$14+$U987*DC$15+$V987*DC$16+$W987*DC$17+$X987*DC$18+$Y987*DC$19+$Z987*DC$20+$AA987*DC$21+$AB987*DC$22+$AC987*DC$23+$AD987*DC$24+$AE987*DC$25+$AF987*DC$26+$AG987*DC$27+$AH987*DC$28+$AI987*DC$29+$AJ987*DC$30+$AK987*DC$31+$AL987*DC$32+$AM987*DC$33+$AN987*DC$34+$AO987*DC$35+$AP987*DC$36+$AQ987*DC$37+$AR987*DC$38+$AS987*DC$39+$AT987*DC$40+$AU987*DC$41+$AV987*DC$42+$AW987*DC$43+$AX987*DC$44+$AY987*DC$45+$AZ987*DC$46+$BA987*DC$47+$BB987*DC$48+$BC987*DC$49+$BD987*DC$50+$BE987*DC$51+$BF987*DC$52+$BG987*DC$53+$BH987*DC$54+$BI987*DC$55+$BJ987*DC$56+$BK987*DC$57+$BL987*DC$58+$BM987*DC$59+$BN987*DC$60+$BO987*DC$61+$BP987*DC$62+$BQ987*DC$63+$BR987*DC$64+$BS987*DC$65+$BT987*DC$66+$BU987*DC$67+$BV987*DC$68+$BW987*DC$69+$BX987*DC$70+$BY987*DC$71+$BZ987*DC$72+$CA987*DC$73+$CB987*DC$74+$CC987*DC$75+$CD987*DC$76+$CE987*DC$77+$CF987*DC$78+$CG987*DC$79+$CH987*DC$80</f>
        <v>0</v>
      </c>
      <c r="DD988" s="37">
        <f t="shared" ref="DD988" si="10906">$I987*DD$3+$J987*DD$4+$K987*DD$5+$L987*DD$6+$M987*DD$7+$N987*DD$8+$O987*DD$9+$P987*DD$10+$Q987*DD$11+$R987*DD$12+$S987*DD$13+$T987*DD$14+$U987*DD$15+$V987*DD$16+$W987*DD$17+$X987*DD$18+$Y987*DD$19+$Z987*DD$20+$AA987*DD$21+$AB987*DD$22+$AC987*DD$23+$AD987*DD$24+$AE987*DD$25+$AF987*DD$26+$AG987*DD$27+$AH987*DD$28+$AI987*DD$29+$AJ987*DD$30+$AK987*DD$31+$AL987*DD$32+$AM987*DD$33+$AN987*DD$34+$AO987*DD$35+$AP987*DD$36+$AQ987*DD$37+$AR987*DD$38+$AS987*DD$39+$AT987*DD$40+$AU987*DD$41+$AV987*DD$42+$AW987*DD$43+$AX987*DD$44+$AY987*DD$45+$AZ987*DD$46+$BA987*DD$47+$BB987*DD$48+$BC987*DD$49+$BD987*DD$50+$BE987*DD$51+$BF987*DD$52+$BG987*DD$53+$BH987*DD$54+$BI987*DD$55+$BJ987*DD$56+$BK987*DD$57+$BL987*DD$58+$BM987*DD$59+$BN987*DD$60+$BO987*DD$61+$BP987*DD$62+$BQ987*DD$63+$BR987*DD$64+$BS987*DD$65+$BT987*DD$66+$BU987*DD$67+$BV987*DD$68+$BW987*DD$69+$BX987*DD$70+$BY987*DD$71+$BZ987*DD$72+$CA987*DD$73+$CB987*DD$74+$CC987*DD$75+$CD987*DD$76+$CE987*DD$77+$CF987*DD$78+$CG987*DD$79+$CH987*DD$80</f>
        <v>0</v>
      </c>
      <c r="DE988" s="37">
        <f t="shared" ref="DE988" si="10907">$I987*DE$3+$J987*DE$4+$K987*DE$5+$L987*DE$6+$M987*DE$7+$N987*DE$8+$O987*DE$9+$P987*DE$10+$Q987*DE$11+$R987*DE$12+$S987*DE$13+$T987*DE$14+$U987*DE$15+$V987*DE$16+$W987*DE$17+$X987*DE$18+$Y987*DE$19+$Z987*DE$20+$AA987*DE$21+$AB987*DE$22+$AC987*DE$23+$AD987*DE$24+$AE987*DE$25+$AF987*DE$26+$AG987*DE$27+$AH987*DE$28+$AI987*DE$29+$AJ987*DE$30+$AK987*DE$31+$AL987*DE$32+$AM987*DE$33+$AN987*DE$34+$AO987*DE$35+$AP987*DE$36+$AQ987*DE$37+$AR987*DE$38+$AS987*DE$39+$AT987*DE$40+$AU987*DE$41+$AV987*DE$42+$AW987*DE$43+$AX987*DE$44+$AY987*DE$45+$AZ987*DE$46+$BA987*DE$47+$BB987*DE$48+$BC987*DE$49+$BD987*DE$50+$BE987*DE$51+$BF987*DE$52+$BG987*DE$53+$BH987*DE$54+$BI987*DE$55+$BJ987*DE$56+$BK987*DE$57+$BL987*DE$58+$BM987*DE$59+$BN987*DE$60+$BO987*DE$61+$BP987*DE$62+$BQ987*DE$63+$BR987*DE$64+$BS987*DE$65+$BT987*DE$66+$BU987*DE$67+$BV987*DE$68+$BW987*DE$69+$BX987*DE$70+$BY987*DE$71+$BZ987*DE$72+$CA987*DE$73+$CB987*DE$74+$CC987*DE$75+$CD987*DE$76+$CE987*DE$77+$CF987*DE$78+$CG987*DE$79+$CH987*DE$80</f>
        <v>0</v>
      </c>
      <c r="DF988" s="37">
        <f t="shared" ref="DF988" si="10908">$I987*DF$3+$J987*DF$4+$K987*DF$5+$L987*DF$6+$M987*DF$7+$N987*DF$8+$O987*DF$9+$P987*DF$10+$Q987*DF$11+$R987*DF$12+$S987*DF$13+$T987*DF$14+$U987*DF$15+$V987*DF$16+$W987*DF$17+$X987*DF$18+$Y987*DF$19+$Z987*DF$20+$AA987*DF$21+$AB987*DF$22+$AC987*DF$23+$AD987*DF$24+$AE987*DF$25+$AF987*DF$26+$AG987*DF$27+$AH987*DF$28+$AI987*DF$29+$AJ987*DF$30+$AK987*DF$31+$AL987*DF$32+$AM987*DF$33+$AN987*DF$34+$AO987*DF$35+$AP987*DF$36+$AQ987*DF$37+$AR987*DF$38+$AS987*DF$39+$AT987*DF$40+$AU987*DF$41+$AV987*DF$42+$AW987*DF$43+$AX987*DF$44+$AY987*DF$45+$AZ987*DF$46+$BA987*DF$47+$BB987*DF$48+$BC987*DF$49+$BD987*DF$50+$BE987*DF$51+$BF987*DF$52+$BG987*DF$53+$BH987*DF$54+$BI987*DF$55+$BJ987*DF$56+$BK987*DF$57+$BL987*DF$58+$BM987*DF$59+$BN987*DF$60+$BO987*DF$61+$BP987*DF$62+$BQ987*DF$63+$BR987*DF$64+$BS987*DF$65+$BT987*DF$66+$BU987*DF$67+$BV987*DF$68+$BW987*DF$69+$BX987*DF$70+$BY987*DF$71+$BZ987*DF$72+$CA987*DF$73+$CB987*DF$74+$CC987*DF$75+$CD987*DF$76+$CE987*DF$77+$CF987*DF$78+$CG987*DF$79+$CH987*DF$80</f>
        <v>0</v>
      </c>
      <c r="DG988" s="38">
        <f t="shared" ref="DG988" si="10909">$I987*DG$3+$J987*DG$4+$K987*DG$5+$L987*DG$6+$M987*DG$7+$N987*DG$8+$O987*DG$9+$P987*DG$10+$Q987*DG$11+$R987*DG$12+$S987*DG$13+$T987*DG$14+$U987*DG$15+$V987*DG$16+$W987*DG$17+$X987*DG$18+$Y987*DG$19+$Z987*DG$20+$AA987*DG$21+$AB987*DG$22+$AC987*DG$23+$AD987*DG$24+$AE987*DG$25+$AF987*DG$26+$AG987*DG$27+$AH987*DG$28+$AI987*DG$29+$AJ987*DG$30+$AK987*DG$31+$AL987*DG$32+$AM987*DG$33+$AN987*DG$34+$AO987*DG$35+$AP987*DG$36+$AQ987*DG$37+$AR987*DG$38+$AS987*DG$39+$AT987*DG$40+$AU987*DG$41+$AV987*DG$42+$AW987*DG$43+$AX987*DG$44+$AY987*DG$45+$AZ987*DG$46+$BA987*DG$47+$BB987*DG$48+$BC987*DG$49+$BD987*DG$50+$BE987*DG$51+$BF987*DG$52+$BG987*DG$53+$BH987*DG$54+$BI987*DG$55+$BJ987*DG$56+$BK987*DG$57+$BL987*DG$58+$BM987*DG$59+$BN987*DG$60+$BO987*DG$61+$BP987*DG$62+$BQ987*DG$63+$BR987*DG$64+$BS987*DG$65+$BT987*DG$66+$BU987*DG$67+$BV987*DG$68+$BW987*DG$69+$BX987*DG$70+$BY987*DG$71+$BZ987*DG$72+$CA987*DG$73+$CB987*DG$74+$CC987*DG$75+$CD987*DG$76+$CE987*DG$77+$CF987*DG$78+$CG987*DG$79+$CH987*DG$80</f>
        <v>0</v>
      </c>
    </row>
    <row r="989" spans="1:117" ht="12.75" hidden="1" outlineLevel="1" x14ac:dyDescent="0.2">
      <c r="A989" s="26"/>
      <c r="B989" s="27"/>
      <c r="C989" s="27"/>
      <c r="D989" s="28"/>
      <c r="E989" s="28"/>
      <c r="F989" s="28"/>
      <c r="G989" s="28"/>
      <c r="H989" s="28"/>
      <c r="I989" s="59"/>
      <c r="J989" s="59"/>
      <c r="K989" s="59"/>
      <c r="L989" s="59"/>
      <c r="M989" s="59"/>
      <c r="N989" s="59"/>
      <c r="O989" s="59"/>
      <c r="P989" s="59"/>
      <c r="Q989" s="59"/>
      <c r="R989" s="59"/>
      <c r="S989" s="59"/>
      <c r="T989" s="59"/>
      <c r="U989" s="59"/>
      <c r="V989" s="59"/>
      <c r="W989" s="59"/>
      <c r="X989" s="59"/>
      <c r="Y989" s="59"/>
      <c r="Z989" s="59"/>
      <c r="AA989" s="59"/>
      <c r="AB989" s="59"/>
      <c r="AC989" s="59"/>
      <c r="AD989" s="59"/>
      <c r="AE989" s="59"/>
      <c r="AF989" s="59"/>
      <c r="AG989" s="59"/>
      <c r="AH989" s="59"/>
      <c r="AI989" s="59"/>
      <c r="AJ989" s="59"/>
      <c r="AK989" s="59"/>
      <c r="AL989" s="59"/>
      <c r="AM989" s="59"/>
      <c r="AN989" s="59"/>
      <c r="AO989" s="59"/>
      <c r="AP989" s="59"/>
      <c r="AQ989" s="59"/>
      <c r="AR989" s="59"/>
      <c r="AS989" s="59"/>
      <c r="AT989" s="59"/>
      <c r="AU989" s="59"/>
      <c r="AV989" s="59"/>
      <c r="AW989" s="59"/>
      <c r="AX989" s="59"/>
      <c r="AY989" s="59"/>
      <c r="AZ989" s="59"/>
      <c r="BA989" s="59"/>
      <c r="BB989" s="59"/>
      <c r="BC989" s="59"/>
      <c r="BD989" s="59"/>
      <c r="BE989" s="59"/>
      <c r="BF989" s="59"/>
      <c r="BG989" s="59"/>
      <c r="BH989" s="59"/>
      <c r="BI989" s="59"/>
      <c r="BJ989" s="59"/>
      <c r="BK989" s="59"/>
      <c r="BL989" s="59"/>
      <c r="BM989" s="59"/>
      <c r="BN989" s="59"/>
      <c r="BO989" s="59"/>
      <c r="BP989" s="59"/>
      <c r="BQ989" s="59"/>
      <c r="BR989" s="59"/>
      <c r="BS989" s="59"/>
      <c r="BT989" s="59"/>
      <c r="BU989" s="59"/>
      <c r="BV989" s="59"/>
      <c r="BW989" s="59"/>
      <c r="BX989" s="59"/>
      <c r="BY989" s="59"/>
      <c r="BZ989" s="59"/>
      <c r="CA989" s="59"/>
      <c r="CB989" s="59"/>
      <c r="CC989" s="59"/>
      <c r="CD989" s="59"/>
      <c r="CE989" s="59"/>
      <c r="CF989" s="59"/>
      <c r="CG989" s="59"/>
      <c r="CH989" s="59"/>
      <c r="CI989" s="28"/>
      <c r="CJ989" s="28"/>
      <c r="CK989" s="28"/>
      <c r="CL989" s="28"/>
      <c r="CM989" s="29" t="s">
        <v>8</v>
      </c>
      <c r="CN989" s="39"/>
      <c r="CO989" s="40"/>
      <c r="CP989" s="40"/>
      <c r="CQ989" s="40"/>
      <c r="CR989" s="40"/>
      <c r="CS989" s="40"/>
      <c r="CT989" s="40"/>
      <c r="CU989" s="40"/>
      <c r="CV989" s="40"/>
      <c r="CW989" s="40"/>
      <c r="CX989" s="40"/>
      <c r="CY989" s="40"/>
      <c r="CZ989" s="40"/>
      <c r="DA989" s="40"/>
      <c r="DB989" s="40"/>
      <c r="DC989" s="40"/>
      <c r="DD989" s="40"/>
      <c r="DE989" s="40"/>
      <c r="DF989" s="40"/>
      <c r="DG989" s="41"/>
    </row>
    <row r="990" spans="1:117" ht="12.75" collapsed="1" x14ac:dyDescent="0.2">
      <c r="A990" s="19" t="s">
        <v>582</v>
      </c>
      <c r="B990" s="19" t="s">
        <v>888</v>
      </c>
      <c r="C990" s="19"/>
      <c r="D990" s="20" t="s">
        <v>565</v>
      </c>
      <c r="E990" s="20">
        <v>6</v>
      </c>
      <c r="F990" s="20">
        <f>IF($C$4="",SUMIF(stock_on_hand!A:A,planner!A990,stock_on_hand!C:C),SUMIFS(stock_on_hand!C:C,stock_on_hand!A:A,planner!A990,stock_on_hand!E:E,$C$4))</f>
        <v>10</v>
      </c>
      <c r="G990" s="20"/>
      <c r="H990" s="20" t="s">
        <v>6</v>
      </c>
      <c r="I990" s="57">
        <f>IFERROR(HLOOKUP(I$188,bom!$2:$300,MATCH($A990,bom!$A:$A,0)-1,0),0)</f>
        <v>0</v>
      </c>
      <c r="J990" s="57">
        <f>IFERROR(HLOOKUP(J$188,bom!$2:$300,MATCH($A990,bom!$A:$A,0)-1,0),0)</f>
        <v>0</v>
      </c>
      <c r="K990" s="57">
        <f>IFERROR(HLOOKUP(K$188,bom!$2:$300,MATCH($A990,bom!$A:$A,0)-1,0),0)</f>
        <v>0</v>
      </c>
      <c r="L990" s="57">
        <f>IFERROR(HLOOKUP(L$188,bom!$2:$300,MATCH($A990,bom!$A:$A,0)-1,0),0)</f>
        <v>0</v>
      </c>
      <c r="M990" s="57">
        <f>IFERROR(HLOOKUP(M$188,bom!$2:$300,MATCH($A990,bom!$A:$A,0)-1,0),0)</f>
        <v>0</v>
      </c>
      <c r="N990" s="57">
        <f>IFERROR(HLOOKUP(N$188,bom!$2:$300,MATCH($A990,bom!$A:$A,0)-1,0),0)</f>
        <v>0</v>
      </c>
      <c r="O990" s="57">
        <f>IFERROR(HLOOKUP(O$188,bom!$2:$300,MATCH($A990,bom!$A:$A,0)-1,0),0)</f>
        <v>0</v>
      </c>
      <c r="P990" s="57">
        <f>IFERROR(HLOOKUP(P$188,bom!$2:$300,MATCH($A990,bom!$A:$A,0)-1,0),0)</f>
        <v>0</v>
      </c>
      <c r="Q990" s="57">
        <f>IFERROR(HLOOKUP(Q$188,bom!$2:$300,MATCH($A990,bom!$A:$A,0)-1,0),0)</f>
        <v>0</v>
      </c>
      <c r="R990" s="57">
        <f>IFERROR(HLOOKUP(R$188,bom!$2:$300,MATCH($A990,bom!$A:$A,0)-1,0),0)</f>
        <v>0</v>
      </c>
      <c r="S990" s="57">
        <f>IFERROR(HLOOKUP(S$188,bom!$2:$300,MATCH($A990,bom!$A:$A,0)-1,0),0)</f>
        <v>0</v>
      </c>
      <c r="T990" s="57">
        <f>IFERROR(HLOOKUP(T$188,bom!$2:$300,MATCH($A990,bom!$A:$A,0)-1,0),0)</f>
        <v>0</v>
      </c>
      <c r="U990" s="57">
        <f>IFERROR(HLOOKUP(U$188,bom!$2:$300,MATCH($A990,bom!$A:$A,0)-1,0),0)</f>
        <v>0</v>
      </c>
      <c r="V990" s="57">
        <f>IFERROR(HLOOKUP(V$188,bom!$2:$300,MATCH($A990,bom!$A:$A,0)-1,0),0)</f>
        <v>0</v>
      </c>
      <c r="W990" s="57">
        <f>IFERROR(HLOOKUP(W$188,bom!$2:$300,MATCH($A990,bom!$A:$A,0)-1,0),0)</f>
        <v>0</v>
      </c>
      <c r="X990" s="57">
        <f>IFERROR(HLOOKUP(X$188,bom!$2:$300,MATCH($A990,bom!$A:$A,0)-1,0),0)</f>
        <v>0</v>
      </c>
      <c r="Y990" s="57">
        <f>IFERROR(HLOOKUP(Y$188,bom!$2:$300,MATCH($A990,bom!$A:$A,0)-1,0),0)</f>
        <v>0</v>
      </c>
      <c r="Z990" s="57">
        <f>IFERROR(HLOOKUP(Z$188,bom!$2:$300,MATCH($A990,bom!$A:$A,0)-1,0),0)</f>
        <v>0</v>
      </c>
      <c r="AA990" s="57">
        <f>IFERROR(HLOOKUP(AA$188,bom!$2:$300,MATCH($A990,bom!$A:$A,0)-1,0),0)</f>
        <v>0</v>
      </c>
      <c r="AB990" s="57">
        <f>IFERROR(HLOOKUP(AB$188,bom!$2:$300,MATCH($A990,bom!$A:$A,0)-1,0),0)</f>
        <v>0</v>
      </c>
      <c r="AC990" s="57">
        <f>IFERROR(HLOOKUP(AC$188,bom!$2:$300,MATCH($A990,bom!$A:$A,0)-1,0),0)</f>
        <v>0</v>
      </c>
      <c r="AD990" s="57">
        <f>IFERROR(HLOOKUP(AD$188,bom!$2:$300,MATCH($A990,bom!$A:$A,0)-1,0),0)</f>
        <v>0</v>
      </c>
      <c r="AE990" s="57">
        <f>IFERROR(HLOOKUP(AE$188,bom!$2:$300,MATCH($A990,bom!$A:$A,0)-1,0),0)</f>
        <v>0</v>
      </c>
      <c r="AF990" s="57">
        <f>IFERROR(HLOOKUP(AF$188,bom!$2:$300,MATCH($A990,bom!$A:$A,0)-1,0),0)</f>
        <v>0</v>
      </c>
      <c r="AG990" s="57">
        <f>IFERROR(HLOOKUP(AG$188,bom!$2:$300,MATCH($A990,bom!$A:$A,0)-1,0),0)</f>
        <v>0</v>
      </c>
      <c r="AH990" s="57">
        <f>IFERROR(HLOOKUP(AH$188,bom!$2:$300,MATCH($A990,bom!$A:$A,0)-1,0),0)</f>
        <v>0</v>
      </c>
      <c r="AI990" s="57">
        <f>IFERROR(HLOOKUP(AI$188,bom!$2:$300,MATCH($A990,bom!$A:$A,0)-1,0),0)</f>
        <v>0</v>
      </c>
      <c r="AJ990" s="57">
        <f>IFERROR(HLOOKUP(AJ$188,bom!$2:$300,MATCH($A990,bom!$A:$A,0)-1,0),0)</f>
        <v>0</v>
      </c>
      <c r="AK990" s="57">
        <f>IFERROR(HLOOKUP(AK$188,bom!$2:$300,MATCH($A990,bom!$A:$A,0)-1,0),0)</f>
        <v>0</v>
      </c>
      <c r="AL990" s="57">
        <f>IFERROR(HLOOKUP(AL$188,bom!$2:$300,MATCH($A990,bom!$A:$A,0)-1,0),0)</f>
        <v>0</v>
      </c>
      <c r="AM990" s="57">
        <f>IFERROR(HLOOKUP(AM$188,bom!$2:$300,MATCH($A990,bom!$A:$A,0)-1,0),0)</f>
        <v>0</v>
      </c>
      <c r="AN990" s="57">
        <f>IFERROR(HLOOKUP(AN$188,bom!$2:$300,MATCH($A990,bom!$A:$A,0)-1,0),0)</f>
        <v>0</v>
      </c>
      <c r="AO990" s="57">
        <f>IFERROR(HLOOKUP(AO$188,bom!$2:$300,MATCH($A990,bom!$A:$A,0)-1,0),0)</f>
        <v>0</v>
      </c>
      <c r="AP990" s="57">
        <f>IFERROR(HLOOKUP(AP$188,bom!$2:$300,MATCH($A990,bom!$A:$A,0)-1,0),0)</f>
        <v>0</v>
      </c>
      <c r="AQ990" s="57">
        <f>IFERROR(HLOOKUP(AQ$188,bom!$2:$300,MATCH($A990,bom!$A:$A,0)-1,0),0)</f>
        <v>0</v>
      </c>
      <c r="AR990" s="57">
        <f>IFERROR(HLOOKUP(AR$188,bom!$2:$300,MATCH($A990,bom!$A:$A,0)-1,0),0)</f>
        <v>0</v>
      </c>
      <c r="AS990" s="57">
        <f>IFERROR(HLOOKUP(AS$188,bom!$2:$300,MATCH($A990,bom!$A:$A,0)-1,0),0)</f>
        <v>0</v>
      </c>
      <c r="AT990" s="57">
        <f>IFERROR(HLOOKUP(AT$188,bom!$2:$300,MATCH($A990,bom!$A:$A,0)-1,0),0)</f>
        <v>0</v>
      </c>
      <c r="AU990" s="57">
        <f>IFERROR(HLOOKUP(AU$188,bom!$2:$300,MATCH($A990,bom!$A:$A,0)-1,0),0)</f>
        <v>0</v>
      </c>
      <c r="AV990" s="57">
        <f>IFERROR(HLOOKUP(AV$188,bom!$2:$300,MATCH($A990,bom!$A:$A,0)-1,0),0)</f>
        <v>0</v>
      </c>
      <c r="AW990" s="57">
        <f>IFERROR(HLOOKUP(AW$188,bom!$2:$300,MATCH($A990,bom!$A:$A,0)-1,0),0)</f>
        <v>0</v>
      </c>
      <c r="AX990" s="57">
        <f>IFERROR(HLOOKUP(AX$188,bom!$2:$300,MATCH($A990,bom!$A:$A,0)-1,0),0)</f>
        <v>0</v>
      </c>
      <c r="AY990" s="57">
        <f>IFERROR(HLOOKUP(AY$188,bom!$2:$300,MATCH($A990,bom!$A:$A,0)-1,0),0)</f>
        <v>0</v>
      </c>
      <c r="AZ990" s="57">
        <f>IFERROR(HLOOKUP(AZ$188,bom!$2:$300,MATCH($A990,bom!$A:$A,0)-1,0),0)</f>
        <v>0</v>
      </c>
      <c r="BA990" s="57">
        <f>IFERROR(HLOOKUP(BA$188,bom!$2:$300,MATCH($A990,bom!$A:$A,0)-1,0),0)</f>
        <v>0</v>
      </c>
      <c r="BB990" s="57">
        <f>IFERROR(HLOOKUP(BB$188,bom!$2:$300,MATCH($A990,bom!$A:$A,0)-1,0),0)</f>
        <v>0</v>
      </c>
      <c r="BC990" s="57">
        <f>IFERROR(HLOOKUP(BC$188,bom!$2:$300,MATCH($A990,bom!$A:$A,0)-1,0),0)</f>
        <v>0</v>
      </c>
      <c r="BD990" s="57">
        <f>IFERROR(HLOOKUP(BD$188,bom!$2:$300,MATCH($A990,bom!$A:$A,0)-1,0),0)</f>
        <v>0</v>
      </c>
      <c r="BE990" s="57">
        <f>IFERROR(HLOOKUP(BE$188,bom!$2:$300,MATCH($A990,bom!$A:$A,0)-1,0),0)</f>
        <v>0</v>
      </c>
      <c r="BF990" s="57">
        <f>IFERROR(HLOOKUP(BF$188,bom!$2:$300,MATCH($A990,bom!$A:$A,0)-1,0),0)</f>
        <v>0</v>
      </c>
      <c r="BG990" s="57">
        <f>IFERROR(HLOOKUP(BG$188,bom!$2:$300,MATCH($A990,bom!$A:$A,0)-1,0),0)</f>
        <v>0</v>
      </c>
      <c r="BH990" s="57">
        <f>IFERROR(HLOOKUP(BH$188,bom!$2:$300,MATCH($A990,bom!$A:$A,0)-1,0),0)</f>
        <v>0</v>
      </c>
      <c r="BI990" s="57">
        <f>IFERROR(HLOOKUP(BI$188,bom!$2:$300,MATCH($A990,bom!$A:$A,0)-1,0),0)</f>
        <v>0</v>
      </c>
      <c r="BJ990" s="57">
        <f>IFERROR(HLOOKUP(BJ$188,bom!$2:$300,MATCH($A990,bom!$A:$A,0)-1,0),0)</f>
        <v>0</v>
      </c>
      <c r="BK990" s="57">
        <f>IFERROR(HLOOKUP(BK$188,bom!$2:$300,MATCH($A990,bom!$A:$A,0)-1,0),0)</f>
        <v>0</v>
      </c>
      <c r="BL990" s="57">
        <f>IFERROR(HLOOKUP(BL$188,bom!$2:$300,MATCH($A990,bom!$A:$A,0)-1,0),0)</f>
        <v>0</v>
      </c>
      <c r="BM990" s="57">
        <f>IFERROR(HLOOKUP(BM$188,bom!$2:$300,MATCH($A990,bom!$A:$A,0)-1,0),0)</f>
        <v>0</v>
      </c>
      <c r="BN990" s="57">
        <f>IFERROR(HLOOKUP(BN$188,bom!$2:$300,MATCH($A990,bom!$A:$A,0)-1,0),0)</f>
        <v>0</v>
      </c>
      <c r="BO990" s="57">
        <f>IFERROR(HLOOKUP(BO$188,bom!$2:$300,MATCH($A990,bom!$A:$A,0)-1,0),0)</f>
        <v>0</v>
      </c>
      <c r="BP990" s="57">
        <f>IFERROR(HLOOKUP(BP$188,bom!$2:$300,MATCH($A990,bom!$A:$A,0)-1,0),0)</f>
        <v>0</v>
      </c>
      <c r="BQ990" s="57">
        <f>IFERROR(HLOOKUP(BQ$188,bom!$2:$300,MATCH($A990,bom!$A:$A,0)-1,0),0)</f>
        <v>0</v>
      </c>
      <c r="BR990" s="57">
        <f>IFERROR(HLOOKUP(BR$188,bom!$2:$300,MATCH($A990,bom!$A:$A,0)-1,0),0)</f>
        <v>0</v>
      </c>
      <c r="BS990" s="57">
        <f>IFERROR(HLOOKUP(BS$188,bom!$2:$300,MATCH($A990,bom!$A:$A,0)-1,0),0)</f>
        <v>0</v>
      </c>
      <c r="BT990" s="57">
        <f>IFERROR(HLOOKUP(BT$188,bom!$2:$300,MATCH($A990,bom!$A:$A,0)-1,0),0)</f>
        <v>0</v>
      </c>
      <c r="BU990" s="57">
        <f>IFERROR(HLOOKUP(BU$188,bom!$2:$300,MATCH($A990,bom!$A:$A,0)-1,0),0)</f>
        <v>0</v>
      </c>
      <c r="BV990" s="57">
        <f>IFERROR(HLOOKUP(BV$188,bom!$2:$300,MATCH($A990,bom!$A:$A,0)-1,0),0)</f>
        <v>0</v>
      </c>
      <c r="BW990" s="57">
        <f>IFERROR(HLOOKUP(BW$188,bom!$2:$300,MATCH($A990,bom!$A:$A,0)-1,0),0)</f>
        <v>0</v>
      </c>
      <c r="BX990" s="57">
        <f>IFERROR(HLOOKUP(BX$188,bom!$2:$300,MATCH($A990,bom!$A:$A,0)-1,0),0)</f>
        <v>0</v>
      </c>
      <c r="BY990" s="57">
        <f>IFERROR(HLOOKUP(BY$188,bom!$2:$300,MATCH($A990,bom!$A:$A,0)-1,0),0)</f>
        <v>0</v>
      </c>
      <c r="BZ990" s="57">
        <f>IFERROR(HLOOKUP(BZ$188,bom!$2:$300,MATCH($A990,bom!$A:$A,0)-1,0),0)</f>
        <v>0</v>
      </c>
      <c r="CA990" s="57">
        <f>IFERROR(HLOOKUP(CA$188,bom!$2:$300,MATCH($A990,bom!$A:$A,0)-1,0),0)</f>
        <v>0</v>
      </c>
      <c r="CB990" s="57">
        <f>IFERROR(HLOOKUP(CB$188,bom!$2:$300,MATCH($A990,bom!$A:$A,0)-1,0),0)</f>
        <v>0</v>
      </c>
      <c r="CC990" s="57">
        <f>IFERROR(HLOOKUP(CC$188,bom!$2:$300,MATCH($A990,bom!$A:$A,0)-1,0),0)</f>
        <v>0</v>
      </c>
      <c r="CD990" s="57">
        <f>IFERROR(HLOOKUP(CD$188,bom!$2:$300,MATCH($A990,bom!$A:$A,0)-1,0),0)</f>
        <v>0</v>
      </c>
      <c r="CE990" s="57">
        <f>IFERROR(HLOOKUP(CE$188,bom!$2:$300,MATCH($A990,bom!$A:$A,0)-1,0),0)</f>
        <v>0</v>
      </c>
      <c r="CF990" s="57">
        <f>IFERROR(HLOOKUP(CF$188,bom!$2:$300,MATCH($A990,bom!$A:$A,0)-1,0),0)</f>
        <v>0</v>
      </c>
      <c r="CG990" s="57">
        <f>IFERROR(HLOOKUP(CG$188,bom!$2:$300,MATCH($A990,bom!$A:$A,0)-1,0),0)</f>
        <v>0</v>
      </c>
      <c r="CH990" s="57">
        <f>IFERROR(HLOOKUP(CH$188,bom!$2:$300,MATCH($A990,bom!$A:$A,0)-1,0),0)</f>
        <v>0</v>
      </c>
      <c r="CI990" s="20"/>
      <c r="CJ990" s="20"/>
      <c r="CK990" s="20"/>
      <c r="CL990" s="20"/>
      <c r="CM990" s="32" t="str">
        <f t="shared" ref="CM990" si="10910">IF(G990&gt;0,IF(CN990&lt;(0.8*G990),"WARNING!!!",IF(CN990&lt;G990,"ORDER","OK")),IF((VLOOKUP(A990,A:DG,91+E990,0))&lt;0,"WARNING!!!",IF((VLOOKUP(A990,A:DG,91+ROUND(1.25*E990,0),0))&lt;0,"ORDER","OK")))</f>
        <v>OK</v>
      </c>
      <c r="CN990" s="33">
        <f t="shared" ref="CN990" si="10911">F990-CN991+CN992</f>
        <v>10</v>
      </c>
      <c r="CO990" s="34">
        <f t="shared" ref="CO990" si="10912">CN990-CO991+CO992</f>
        <v>10</v>
      </c>
      <c r="CP990" s="34">
        <f t="shared" ref="CP990" si="10913">CO990-CP991+CP992</f>
        <v>10</v>
      </c>
      <c r="CQ990" s="34">
        <f t="shared" ref="CQ990" si="10914">CP990-CQ991+CQ992</f>
        <v>10</v>
      </c>
      <c r="CR990" s="34">
        <f t="shared" ref="CR990" si="10915">CQ990-CR991+CR992</f>
        <v>10</v>
      </c>
      <c r="CS990" s="34">
        <f t="shared" ref="CS990" si="10916">CR990-CS991+CS992</f>
        <v>10</v>
      </c>
      <c r="CT990" s="34">
        <f t="shared" ref="CT990" si="10917">CS990-CT991+CT992</f>
        <v>10</v>
      </c>
      <c r="CU990" s="34">
        <f t="shared" ref="CU990" si="10918">CT990-CU991+CU992</f>
        <v>10</v>
      </c>
      <c r="CV990" s="34">
        <f t="shared" ref="CV990" si="10919">CU990-CV991+CV992</f>
        <v>10</v>
      </c>
      <c r="CW990" s="34">
        <f t="shared" ref="CW990" si="10920">CV990-CW991+CW992</f>
        <v>10</v>
      </c>
      <c r="CX990" s="34">
        <f t="shared" ref="CX990" si="10921">CW990-CX991+CX992</f>
        <v>10</v>
      </c>
      <c r="CY990" s="34">
        <f t="shared" ref="CY990" si="10922">CX990-CY991+CY992</f>
        <v>10</v>
      </c>
      <c r="CZ990" s="34">
        <f t="shared" ref="CZ990" si="10923">CY990-CZ991+CZ992</f>
        <v>10</v>
      </c>
      <c r="DA990" s="34">
        <f t="shared" ref="DA990" si="10924">CZ990-DA991+DA992</f>
        <v>10</v>
      </c>
      <c r="DB990" s="34">
        <f t="shared" ref="DB990" si="10925">DA990-DB991+DB992</f>
        <v>10</v>
      </c>
      <c r="DC990" s="34">
        <f t="shared" ref="DC990" si="10926">DB990-DC991+DC992</f>
        <v>10</v>
      </c>
      <c r="DD990" s="34">
        <f t="shared" ref="DD990" si="10927">DC990-DD991+DD992</f>
        <v>10</v>
      </c>
      <c r="DE990" s="34">
        <f t="shared" ref="DE990" si="10928">DD990-DE991+DE992</f>
        <v>10</v>
      </c>
      <c r="DF990" s="34">
        <f t="shared" ref="DF990" si="10929">DE990-DF991+DF992</f>
        <v>10</v>
      </c>
      <c r="DG990" s="35">
        <f t="shared" ref="DG990" si="10930">DF990-DG991+DG992</f>
        <v>10</v>
      </c>
      <c r="DM990" s="21"/>
    </row>
    <row r="991" spans="1:117" ht="12.75" hidden="1" outlineLevel="1" x14ac:dyDescent="0.2">
      <c r="A991" s="22"/>
      <c r="B991" s="23"/>
      <c r="C991" s="23"/>
      <c r="D991" s="24"/>
      <c r="E991" s="24"/>
      <c r="F991" s="24"/>
      <c r="G991" s="24"/>
      <c r="H991" s="24"/>
      <c r="I991" s="58"/>
      <c r="J991" s="58"/>
      <c r="K991" s="58"/>
      <c r="L991" s="58"/>
      <c r="M991" s="58"/>
      <c r="N991" s="58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/>
      <c r="AD991" s="58"/>
      <c r="AE991" s="58"/>
      <c r="AF991" s="58"/>
      <c r="AG991" s="58"/>
      <c r="AH991" s="58"/>
      <c r="AI991" s="58"/>
      <c r="AJ991" s="58"/>
      <c r="AK991" s="58"/>
      <c r="AL991" s="58"/>
      <c r="AM991" s="58"/>
      <c r="AN991" s="58"/>
      <c r="AO991" s="58"/>
      <c r="AP991" s="58"/>
      <c r="AQ991" s="58"/>
      <c r="AR991" s="58"/>
      <c r="AS991" s="58"/>
      <c r="AT991" s="58"/>
      <c r="AU991" s="58"/>
      <c r="AV991" s="58"/>
      <c r="AW991" s="58"/>
      <c r="AX991" s="58"/>
      <c r="AY991" s="58"/>
      <c r="AZ991" s="58"/>
      <c r="BA991" s="58"/>
      <c r="BB991" s="58"/>
      <c r="BC991" s="58"/>
      <c r="BD991" s="58"/>
      <c r="BE991" s="58"/>
      <c r="BF991" s="58"/>
      <c r="BG991" s="58"/>
      <c r="BH991" s="58"/>
      <c r="BI991" s="58"/>
      <c r="BJ991" s="58"/>
      <c r="BK991" s="58"/>
      <c r="BL991" s="58"/>
      <c r="BM991" s="58"/>
      <c r="BN991" s="58"/>
      <c r="BO991" s="58"/>
      <c r="BP991" s="58"/>
      <c r="BQ991" s="58"/>
      <c r="BR991" s="58"/>
      <c r="BS991" s="58"/>
      <c r="BT991" s="58"/>
      <c r="BU991" s="58"/>
      <c r="BV991" s="58"/>
      <c r="BW991" s="58"/>
      <c r="BX991" s="58"/>
      <c r="BY991" s="58"/>
      <c r="BZ991" s="58"/>
      <c r="CA991" s="58"/>
      <c r="CB991" s="58"/>
      <c r="CC991" s="58"/>
      <c r="CD991" s="58"/>
      <c r="CE991" s="58"/>
      <c r="CF991" s="58"/>
      <c r="CG991" s="58"/>
      <c r="CH991" s="58"/>
      <c r="CI991" s="24"/>
      <c r="CJ991" s="24"/>
      <c r="CK991" s="24"/>
      <c r="CL991" s="24"/>
      <c r="CM991" s="25" t="s">
        <v>7</v>
      </c>
      <c r="CN991" s="36">
        <f t="shared" ref="CN991" si="10931">$I990*CN$3+$J990*CN$4+$K990*CN$5+$L990*CN$6+$M990*CN$7+$N990*CN$8+$O990*CN$9+$P990*CN$10+$Q990*CN$11+$R990*CN$12+$S990*CN$13+$T990*CN$14+$U990*CN$15+$V990*CN$16+$W990*CN$17+$X990*CN$18+$Y990*CN$19+$Z990*CN$20+$AA990*CN$21+$AB990*CN$22+$AC990*CN$23+$AD990*CN$24+$AE990*CN$25+$AF990*CN$26+$AG990*CN$27+$AH990*CN$28+$AI990*CN$29+$AJ990*CN$30+$AK990*CN$31+$AL990*CN$32+$AM990*CN$33+$AN990*CN$34+$AO990*CN$35+$AP990*CN$36+$AQ990*CN$37+$AR990*CN$38+$AS990*CN$39+$AT990*CN$40+$AU990*CN$41+$AV990*CN$42+$AW990*CN$43+$AX990*CN$44+$AY990*CN$45+$AZ990*CN$46+$BA990*CN$47+$BB990*CN$48+$BC990*CN$49+$BD990*CN$50+$BE990*CN$51+$BF990*CN$52+$BG990*CN$53+$BH990*CN$54+$BI990*CN$55+$BJ990*CN$56+$BK990*CN$57+$BL990*CN$58+$BM990*CN$59+$BN990*CN$60+$BO990*CN$61+$BP990*CN$62+$BQ990*CN$63+$BR990*CN$64+$BS990*CN$65+$BT990*CN$66+$BU990*CN$67+$BV990*CN$68+$BW990*CN$69+$BX990*CN$70+$BY990*CN$71+$BZ990*CN$72+$CA990*CN$73+$CB990*CN$74+$CC990*CN$75+$CD990*CN$76+$CE990*CN$77+$CF990*CN$78+$CG990*CN$79+$CH990*CN$80</f>
        <v>0</v>
      </c>
      <c r="CO991" s="37">
        <f t="shared" ref="CO991" si="10932">$I990*CO$3+$J990*CO$4+$K990*CO$5+$L990*CO$6+$M990*CO$7+$N990*CO$8+$O990*CO$9+$P990*CO$10+$Q990*CO$11+$R990*CO$12+$S990*CO$13+$T990*CO$14+$U990*CO$15+$V990*CO$16+$W990*CO$17+$X990*CO$18+$Y990*CO$19+$Z990*CO$20+$AA990*CO$21+$AB990*CO$22+$AC990*CO$23+$AD990*CO$24+$AE990*CO$25+$AF990*CO$26+$AG990*CO$27+$AH990*CO$28+$AI990*CO$29+$AJ990*CO$30+$AK990*CO$31+$AL990*CO$32+$AM990*CO$33+$AN990*CO$34+$AO990*CO$35+$AP990*CO$36+$AQ990*CO$37+$AR990*CO$38+$AS990*CO$39+$AT990*CO$40+$AU990*CO$41+$AV990*CO$42+$AW990*CO$43+$AX990*CO$44+$AY990*CO$45+$AZ990*CO$46+$BA990*CO$47+$BB990*CO$48+$BC990*CO$49+$BD990*CO$50+$BE990*CO$51+$BF990*CO$52+$BG990*CO$53+$BH990*CO$54+$BI990*CO$55+$BJ990*CO$56+$BK990*CO$57+$BL990*CO$58+$BM990*CO$59+$BN990*CO$60+$BO990*CO$61+$BP990*CO$62+$BQ990*CO$63+$BR990*CO$64+$BS990*CO$65+$BT990*CO$66+$BU990*CO$67+$BV990*CO$68+$BW990*CO$69+$BX990*CO$70+$BY990*CO$71+$BZ990*CO$72+$CA990*CO$73+$CB990*CO$74+$CC990*CO$75+$CD990*CO$76+$CE990*CO$77+$CF990*CO$78+$CG990*CO$79+$CH990*CO$80</f>
        <v>0</v>
      </c>
      <c r="CP991" s="37">
        <f t="shared" ref="CP991" si="10933">$I990*CP$3+$J990*CP$4+$K990*CP$5+$L990*CP$6+$M990*CP$7+$N990*CP$8+$O990*CP$9+$P990*CP$10+$Q990*CP$11+$R990*CP$12+$S990*CP$13+$T990*CP$14+$U990*CP$15+$V990*CP$16+$W990*CP$17+$X990*CP$18+$Y990*CP$19+$Z990*CP$20+$AA990*CP$21+$AB990*CP$22+$AC990*CP$23+$AD990*CP$24+$AE990*CP$25+$AF990*CP$26+$AG990*CP$27+$AH990*CP$28+$AI990*CP$29+$AJ990*CP$30+$AK990*CP$31+$AL990*CP$32+$AM990*CP$33+$AN990*CP$34+$AO990*CP$35+$AP990*CP$36+$AQ990*CP$37+$AR990*CP$38+$AS990*CP$39+$AT990*CP$40+$AU990*CP$41+$AV990*CP$42+$AW990*CP$43+$AX990*CP$44+$AY990*CP$45+$AZ990*CP$46+$BA990*CP$47+$BB990*CP$48+$BC990*CP$49+$BD990*CP$50+$BE990*CP$51+$BF990*CP$52+$BG990*CP$53+$BH990*CP$54+$BI990*CP$55+$BJ990*CP$56+$BK990*CP$57+$BL990*CP$58+$BM990*CP$59+$BN990*CP$60+$BO990*CP$61+$BP990*CP$62+$BQ990*CP$63+$BR990*CP$64+$BS990*CP$65+$BT990*CP$66+$BU990*CP$67+$BV990*CP$68+$BW990*CP$69+$BX990*CP$70+$BY990*CP$71+$BZ990*CP$72+$CA990*CP$73+$CB990*CP$74+$CC990*CP$75+$CD990*CP$76+$CE990*CP$77+$CF990*CP$78+$CG990*CP$79+$CH990*CP$80</f>
        <v>0</v>
      </c>
      <c r="CQ991" s="37">
        <f t="shared" ref="CQ991" si="10934">$I990*CQ$3+$J990*CQ$4+$K990*CQ$5+$L990*CQ$6+$M990*CQ$7+$N990*CQ$8+$O990*CQ$9+$P990*CQ$10+$Q990*CQ$11+$R990*CQ$12+$S990*CQ$13+$T990*CQ$14+$U990*CQ$15+$V990*CQ$16+$W990*CQ$17+$X990*CQ$18+$Y990*CQ$19+$Z990*CQ$20+$AA990*CQ$21+$AB990*CQ$22+$AC990*CQ$23+$AD990*CQ$24+$AE990*CQ$25+$AF990*CQ$26+$AG990*CQ$27+$AH990*CQ$28+$AI990*CQ$29+$AJ990*CQ$30+$AK990*CQ$31+$AL990*CQ$32+$AM990*CQ$33+$AN990*CQ$34+$AO990*CQ$35+$AP990*CQ$36+$AQ990*CQ$37+$AR990*CQ$38+$AS990*CQ$39+$AT990*CQ$40+$AU990*CQ$41+$AV990*CQ$42+$AW990*CQ$43+$AX990*CQ$44+$AY990*CQ$45+$AZ990*CQ$46+$BA990*CQ$47+$BB990*CQ$48+$BC990*CQ$49+$BD990*CQ$50+$BE990*CQ$51+$BF990*CQ$52+$BG990*CQ$53+$BH990*CQ$54+$BI990*CQ$55+$BJ990*CQ$56+$BK990*CQ$57+$BL990*CQ$58+$BM990*CQ$59+$BN990*CQ$60+$BO990*CQ$61+$BP990*CQ$62+$BQ990*CQ$63+$BR990*CQ$64+$BS990*CQ$65+$BT990*CQ$66+$BU990*CQ$67+$BV990*CQ$68+$BW990*CQ$69+$BX990*CQ$70+$BY990*CQ$71+$BZ990*CQ$72+$CA990*CQ$73+$CB990*CQ$74+$CC990*CQ$75+$CD990*CQ$76+$CE990*CQ$77+$CF990*CQ$78+$CG990*CQ$79+$CH990*CQ$80</f>
        <v>0</v>
      </c>
      <c r="CR991" s="37">
        <f t="shared" ref="CR991" si="10935">$I990*CR$3+$J990*CR$4+$K990*CR$5+$L990*CR$6+$M990*CR$7+$N990*CR$8+$O990*CR$9+$P990*CR$10+$Q990*CR$11+$R990*CR$12+$S990*CR$13+$T990*CR$14+$U990*CR$15+$V990*CR$16+$W990*CR$17+$X990*CR$18+$Y990*CR$19+$Z990*CR$20+$AA990*CR$21+$AB990*CR$22+$AC990*CR$23+$AD990*CR$24+$AE990*CR$25+$AF990*CR$26+$AG990*CR$27+$AH990*CR$28+$AI990*CR$29+$AJ990*CR$30+$AK990*CR$31+$AL990*CR$32+$AM990*CR$33+$AN990*CR$34+$AO990*CR$35+$AP990*CR$36+$AQ990*CR$37+$AR990*CR$38+$AS990*CR$39+$AT990*CR$40+$AU990*CR$41+$AV990*CR$42+$AW990*CR$43+$AX990*CR$44+$AY990*CR$45+$AZ990*CR$46+$BA990*CR$47+$BB990*CR$48+$BC990*CR$49+$BD990*CR$50+$BE990*CR$51+$BF990*CR$52+$BG990*CR$53+$BH990*CR$54+$BI990*CR$55+$BJ990*CR$56+$BK990*CR$57+$BL990*CR$58+$BM990*CR$59+$BN990*CR$60+$BO990*CR$61+$BP990*CR$62+$BQ990*CR$63+$BR990*CR$64+$BS990*CR$65+$BT990*CR$66+$BU990*CR$67+$BV990*CR$68+$BW990*CR$69+$BX990*CR$70+$BY990*CR$71+$BZ990*CR$72+$CA990*CR$73+$CB990*CR$74+$CC990*CR$75+$CD990*CR$76+$CE990*CR$77+$CF990*CR$78+$CG990*CR$79+$CH990*CR$80</f>
        <v>0</v>
      </c>
      <c r="CS991" s="37">
        <f t="shared" ref="CS991" si="10936">$I990*CS$3+$J990*CS$4+$K990*CS$5+$L990*CS$6+$M990*CS$7+$N990*CS$8+$O990*CS$9+$P990*CS$10+$Q990*CS$11+$R990*CS$12+$S990*CS$13+$T990*CS$14+$U990*CS$15+$V990*CS$16+$W990*CS$17+$X990*CS$18+$Y990*CS$19+$Z990*CS$20+$AA990*CS$21+$AB990*CS$22+$AC990*CS$23+$AD990*CS$24+$AE990*CS$25+$AF990*CS$26+$AG990*CS$27+$AH990*CS$28+$AI990*CS$29+$AJ990*CS$30+$AK990*CS$31+$AL990*CS$32+$AM990*CS$33+$AN990*CS$34+$AO990*CS$35+$AP990*CS$36+$AQ990*CS$37+$AR990*CS$38+$AS990*CS$39+$AT990*CS$40+$AU990*CS$41+$AV990*CS$42+$AW990*CS$43+$AX990*CS$44+$AY990*CS$45+$AZ990*CS$46+$BA990*CS$47+$BB990*CS$48+$BC990*CS$49+$BD990*CS$50+$BE990*CS$51+$BF990*CS$52+$BG990*CS$53+$BH990*CS$54+$BI990*CS$55+$BJ990*CS$56+$BK990*CS$57+$BL990*CS$58+$BM990*CS$59+$BN990*CS$60+$BO990*CS$61+$BP990*CS$62+$BQ990*CS$63+$BR990*CS$64+$BS990*CS$65+$BT990*CS$66+$BU990*CS$67+$BV990*CS$68+$BW990*CS$69+$BX990*CS$70+$BY990*CS$71+$BZ990*CS$72+$CA990*CS$73+$CB990*CS$74+$CC990*CS$75+$CD990*CS$76+$CE990*CS$77+$CF990*CS$78+$CG990*CS$79+$CH990*CS$80</f>
        <v>0</v>
      </c>
      <c r="CT991" s="37">
        <f t="shared" ref="CT991" si="10937">$I990*CT$3+$J990*CT$4+$K990*CT$5+$L990*CT$6+$M990*CT$7+$N990*CT$8+$O990*CT$9+$P990*CT$10+$Q990*CT$11+$R990*CT$12+$S990*CT$13+$T990*CT$14+$U990*CT$15+$V990*CT$16+$W990*CT$17+$X990*CT$18+$Y990*CT$19+$Z990*CT$20+$AA990*CT$21+$AB990*CT$22+$AC990*CT$23+$AD990*CT$24+$AE990*CT$25+$AF990*CT$26+$AG990*CT$27+$AH990*CT$28+$AI990*CT$29+$AJ990*CT$30+$AK990*CT$31+$AL990*CT$32+$AM990*CT$33+$AN990*CT$34+$AO990*CT$35+$AP990*CT$36+$AQ990*CT$37+$AR990*CT$38+$AS990*CT$39+$AT990*CT$40+$AU990*CT$41+$AV990*CT$42+$AW990*CT$43+$AX990*CT$44+$AY990*CT$45+$AZ990*CT$46+$BA990*CT$47+$BB990*CT$48+$BC990*CT$49+$BD990*CT$50+$BE990*CT$51+$BF990*CT$52+$BG990*CT$53+$BH990*CT$54+$BI990*CT$55+$BJ990*CT$56+$BK990*CT$57+$BL990*CT$58+$BM990*CT$59+$BN990*CT$60+$BO990*CT$61+$BP990*CT$62+$BQ990*CT$63+$BR990*CT$64+$BS990*CT$65+$BT990*CT$66+$BU990*CT$67+$BV990*CT$68+$BW990*CT$69+$BX990*CT$70+$BY990*CT$71+$BZ990*CT$72+$CA990*CT$73+$CB990*CT$74+$CC990*CT$75+$CD990*CT$76+$CE990*CT$77+$CF990*CT$78+$CG990*CT$79+$CH990*CT$80</f>
        <v>0</v>
      </c>
      <c r="CU991" s="37">
        <f t="shared" ref="CU991" si="10938">$I990*CU$3+$J990*CU$4+$K990*CU$5+$L990*CU$6+$M990*CU$7+$N990*CU$8+$O990*CU$9+$P990*CU$10+$Q990*CU$11+$R990*CU$12+$S990*CU$13+$T990*CU$14+$U990*CU$15+$V990*CU$16+$W990*CU$17+$X990*CU$18+$Y990*CU$19+$Z990*CU$20+$AA990*CU$21+$AB990*CU$22+$AC990*CU$23+$AD990*CU$24+$AE990*CU$25+$AF990*CU$26+$AG990*CU$27+$AH990*CU$28+$AI990*CU$29+$AJ990*CU$30+$AK990*CU$31+$AL990*CU$32+$AM990*CU$33+$AN990*CU$34+$AO990*CU$35+$AP990*CU$36+$AQ990*CU$37+$AR990*CU$38+$AS990*CU$39+$AT990*CU$40+$AU990*CU$41+$AV990*CU$42+$AW990*CU$43+$AX990*CU$44+$AY990*CU$45+$AZ990*CU$46+$BA990*CU$47+$BB990*CU$48+$BC990*CU$49+$BD990*CU$50+$BE990*CU$51+$BF990*CU$52+$BG990*CU$53+$BH990*CU$54+$BI990*CU$55+$BJ990*CU$56+$BK990*CU$57+$BL990*CU$58+$BM990*CU$59+$BN990*CU$60+$BO990*CU$61+$BP990*CU$62+$BQ990*CU$63+$BR990*CU$64+$BS990*CU$65+$BT990*CU$66+$BU990*CU$67+$BV990*CU$68+$BW990*CU$69+$BX990*CU$70+$BY990*CU$71+$BZ990*CU$72+$CA990*CU$73+$CB990*CU$74+$CC990*CU$75+$CD990*CU$76+$CE990*CU$77+$CF990*CU$78+$CG990*CU$79+$CH990*CU$80</f>
        <v>0</v>
      </c>
      <c r="CV991" s="37">
        <f t="shared" ref="CV991" si="10939">$I990*CV$3+$J990*CV$4+$K990*CV$5+$L990*CV$6+$M990*CV$7+$N990*CV$8+$O990*CV$9+$P990*CV$10+$Q990*CV$11+$R990*CV$12+$S990*CV$13+$T990*CV$14+$U990*CV$15+$V990*CV$16+$W990*CV$17+$X990*CV$18+$Y990*CV$19+$Z990*CV$20+$AA990*CV$21+$AB990*CV$22+$AC990*CV$23+$AD990*CV$24+$AE990*CV$25+$AF990*CV$26+$AG990*CV$27+$AH990*CV$28+$AI990*CV$29+$AJ990*CV$30+$AK990*CV$31+$AL990*CV$32+$AM990*CV$33+$AN990*CV$34+$AO990*CV$35+$AP990*CV$36+$AQ990*CV$37+$AR990*CV$38+$AS990*CV$39+$AT990*CV$40+$AU990*CV$41+$AV990*CV$42+$AW990*CV$43+$AX990*CV$44+$AY990*CV$45+$AZ990*CV$46+$BA990*CV$47+$BB990*CV$48+$BC990*CV$49+$BD990*CV$50+$BE990*CV$51+$BF990*CV$52+$BG990*CV$53+$BH990*CV$54+$BI990*CV$55+$BJ990*CV$56+$BK990*CV$57+$BL990*CV$58+$BM990*CV$59+$BN990*CV$60+$BO990*CV$61+$BP990*CV$62+$BQ990*CV$63+$BR990*CV$64+$BS990*CV$65+$BT990*CV$66+$BU990*CV$67+$BV990*CV$68+$BW990*CV$69+$BX990*CV$70+$BY990*CV$71+$BZ990*CV$72+$CA990*CV$73+$CB990*CV$74+$CC990*CV$75+$CD990*CV$76+$CE990*CV$77+$CF990*CV$78+$CG990*CV$79+$CH990*CV$80</f>
        <v>0</v>
      </c>
      <c r="CW991" s="37">
        <f t="shared" ref="CW991" si="10940">$I990*CW$3+$J990*CW$4+$K990*CW$5+$L990*CW$6+$M990*CW$7+$N990*CW$8+$O990*CW$9+$P990*CW$10+$Q990*CW$11+$R990*CW$12+$S990*CW$13+$T990*CW$14+$U990*CW$15+$V990*CW$16+$W990*CW$17+$X990*CW$18+$Y990*CW$19+$Z990*CW$20+$AA990*CW$21+$AB990*CW$22+$AC990*CW$23+$AD990*CW$24+$AE990*CW$25+$AF990*CW$26+$AG990*CW$27+$AH990*CW$28+$AI990*CW$29+$AJ990*CW$30+$AK990*CW$31+$AL990*CW$32+$AM990*CW$33+$AN990*CW$34+$AO990*CW$35+$AP990*CW$36+$AQ990*CW$37+$AR990*CW$38+$AS990*CW$39+$AT990*CW$40+$AU990*CW$41+$AV990*CW$42+$AW990*CW$43+$AX990*CW$44+$AY990*CW$45+$AZ990*CW$46+$BA990*CW$47+$BB990*CW$48+$BC990*CW$49+$BD990*CW$50+$BE990*CW$51+$BF990*CW$52+$BG990*CW$53+$BH990*CW$54+$BI990*CW$55+$BJ990*CW$56+$BK990*CW$57+$BL990*CW$58+$BM990*CW$59+$BN990*CW$60+$BO990*CW$61+$BP990*CW$62+$BQ990*CW$63+$BR990*CW$64+$BS990*CW$65+$BT990*CW$66+$BU990*CW$67+$BV990*CW$68+$BW990*CW$69+$BX990*CW$70+$BY990*CW$71+$BZ990*CW$72+$CA990*CW$73+$CB990*CW$74+$CC990*CW$75+$CD990*CW$76+$CE990*CW$77+$CF990*CW$78+$CG990*CW$79+$CH990*CW$80</f>
        <v>0</v>
      </c>
      <c r="CX991" s="37">
        <f t="shared" ref="CX991" si="10941">$I990*CX$3+$J990*CX$4+$K990*CX$5+$L990*CX$6+$M990*CX$7+$N990*CX$8+$O990*CX$9+$P990*CX$10+$Q990*CX$11+$R990*CX$12+$S990*CX$13+$T990*CX$14+$U990*CX$15+$V990*CX$16+$W990*CX$17+$X990*CX$18+$Y990*CX$19+$Z990*CX$20+$AA990*CX$21+$AB990*CX$22+$AC990*CX$23+$AD990*CX$24+$AE990*CX$25+$AF990*CX$26+$AG990*CX$27+$AH990*CX$28+$AI990*CX$29+$AJ990*CX$30+$AK990*CX$31+$AL990*CX$32+$AM990*CX$33+$AN990*CX$34+$AO990*CX$35+$AP990*CX$36+$AQ990*CX$37+$AR990*CX$38+$AS990*CX$39+$AT990*CX$40+$AU990*CX$41+$AV990*CX$42+$AW990*CX$43+$AX990*CX$44+$AY990*CX$45+$AZ990*CX$46+$BA990*CX$47+$BB990*CX$48+$BC990*CX$49+$BD990*CX$50+$BE990*CX$51+$BF990*CX$52+$BG990*CX$53+$BH990*CX$54+$BI990*CX$55+$BJ990*CX$56+$BK990*CX$57+$BL990*CX$58+$BM990*CX$59+$BN990*CX$60+$BO990*CX$61+$BP990*CX$62+$BQ990*CX$63+$BR990*CX$64+$BS990*CX$65+$BT990*CX$66+$BU990*CX$67+$BV990*CX$68+$BW990*CX$69+$BX990*CX$70+$BY990*CX$71+$BZ990*CX$72+$CA990*CX$73+$CB990*CX$74+$CC990*CX$75+$CD990*CX$76+$CE990*CX$77+$CF990*CX$78+$CG990*CX$79+$CH990*CX$80</f>
        <v>0</v>
      </c>
      <c r="CY991" s="37">
        <f t="shared" ref="CY991" si="10942">$I990*CY$3+$J990*CY$4+$K990*CY$5+$L990*CY$6+$M990*CY$7+$N990*CY$8+$O990*CY$9+$P990*CY$10+$Q990*CY$11+$R990*CY$12+$S990*CY$13+$T990*CY$14+$U990*CY$15+$V990*CY$16+$W990*CY$17+$X990*CY$18+$Y990*CY$19+$Z990*CY$20+$AA990*CY$21+$AB990*CY$22+$AC990*CY$23+$AD990*CY$24+$AE990*CY$25+$AF990*CY$26+$AG990*CY$27+$AH990*CY$28+$AI990*CY$29+$AJ990*CY$30+$AK990*CY$31+$AL990*CY$32+$AM990*CY$33+$AN990*CY$34+$AO990*CY$35+$AP990*CY$36+$AQ990*CY$37+$AR990*CY$38+$AS990*CY$39+$AT990*CY$40+$AU990*CY$41+$AV990*CY$42+$AW990*CY$43+$AX990*CY$44+$AY990*CY$45+$AZ990*CY$46+$BA990*CY$47+$BB990*CY$48+$BC990*CY$49+$BD990*CY$50+$BE990*CY$51+$BF990*CY$52+$BG990*CY$53+$BH990*CY$54+$BI990*CY$55+$BJ990*CY$56+$BK990*CY$57+$BL990*CY$58+$BM990*CY$59+$BN990*CY$60+$BO990*CY$61+$BP990*CY$62+$BQ990*CY$63+$BR990*CY$64+$BS990*CY$65+$BT990*CY$66+$BU990*CY$67+$BV990*CY$68+$BW990*CY$69+$BX990*CY$70+$BY990*CY$71+$BZ990*CY$72+$CA990*CY$73+$CB990*CY$74+$CC990*CY$75+$CD990*CY$76+$CE990*CY$77+$CF990*CY$78+$CG990*CY$79+$CH990*CY$80</f>
        <v>0</v>
      </c>
      <c r="CZ991" s="37">
        <f t="shared" ref="CZ991" si="10943">$I990*CZ$3+$J990*CZ$4+$K990*CZ$5+$L990*CZ$6+$M990*CZ$7+$N990*CZ$8+$O990*CZ$9+$P990*CZ$10+$Q990*CZ$11+$R990*CZ$12+$S990*CZ$13+$T990*CZ$14+$U990*CZ$15+$V990*CZ$16+$W990*CZ$17+$X990*CZ$18+$Y990*CZ$19+$Z990*CZ$20+$AA990*CZ$21+$AB990*CZ$22+$AC990*CZ$23+$AD990*CZ$24+$AE990*CZ$25+$AF990*CZ$26+$AG990*CZ$27+$AH990*CZ$28+$AI990*CZ$29+$AJ990*CZ$30+$AK990*CZ$31+$AL990*CZ$32+$AM990*CZ$33+$AN990*CZ$34+$AO990*CZ$35+$AP990*CZ$36+$AQ990*CZ$37+$AR990*CZ$38+$AS990*CZ$39+$AT990*CZ$40+$AU990*CZ$41+$AV990*CZ$42+$AW990*CZ$43+$AX990*CZ$44+$AY990*CZ$45+$AZ990*CZ$46+$BA990*CZ$47+$BB990*CZ$48+$BC990*CZ$49+$BD990*CZ$50+$BE990*CZ$51+$BF990*CZ$52+$BG990*CZ$53+$BH990*CZ$54+$BI990*CZ$55+$BJ990*CZ$56+$BK990*CZ$57+$BL990*CZ$58+$BM990*CZ$59+$BN990*CZ$60+$BO990*CZ$61+$BP990*CZ$62+$BQ990*CZ$63+$BR990*CZ$64+$BS990*CZ$65+$BT990*CZ$66+$BU990*CZ$67+$BV990*CZ$68+$BW990*CZ$69+$BX990*CZ$70+$BY990*CZ$71+$BZ990*CZ$72+$CA990*CZ$73+$CB990*CZ$74+$CC990*CZ$75+$CD990*CZ$76+$CE990*CZ$77+$CF990*CZ$78+$CG990*CZ$79+$CH990*CZ$80</f>
        <v>0</v>
      </c>
      <c r="DA991" s="37">
        <f t="shared" ref="DA991" si="10944">$I990*DA$3+$J990*DA$4+$K990*DA$5+$L990*DA$6+$M990*DA$7+$N990*DA$8+$O990*DA$9+$P990*DA$10+$Q990*DA$11+$R990*DA$12+$S990*DA$13+$T990*DA$14+$U990*DA$15+$V990*DA$16+$W990*DA$17+$X990*DA$18+$Y990*DA$19+$Z990*DA$20+$AA990*DA$21+$AB990*DA$22+$AC990*DA$23+$AD990*DA$24+$AE990*DA$25+$AF990*DA$26+$AG990*DA$27+$AH990*DA$28+$AI990*DA$29+$AJ990*DA$30+$AK990*DA$31+$AL990*DA$32+$AM990*DA$33+$AN990*DA$34+$AO990*DA$35+$AP990*DA$36+$AQ990*DA$37+$AR990*DA$38+$AS990*DA$39+$AT990*DA$40+$AU990*DA$41+$AV990*DA$42+$AW990*DA$43+$AX990*DA$44+$AY990*DA$45+$AZ990*DA$46+$BA990*DA$47+$BB990*DA$48+$BC990*DA$49+$BD990*DA$50+$BE990*DA$51+$BF990*DA$52+$BG990*DA$53+$BH990*DA$54+$BI990*DA$55+$BJ990*DA$56+$BK990*DA$57+$BL990*DA$58+$BM990*DA$59+$BN990*DA$60+$BO990*DA$61+$BP990*DA$62+$BQ990*DA$63+$BR990*DA$64+$BS990*DA$65+$BT990*DA$66+$BU990*DA$67+$BV990*DA$68+$BW990*DA$69+$BX990*DA$70+$BY990*DA$71+$BZ990*DA$72+$CA990*DA$73+$CB990*DA$74+$CC990*DA$75+$CD990*DA$76+$CE990*DA$77+$CF990*DA$78+$CG990*DA$79+$CH990*DA$80</f>
        <v>0</v>
      </c>
      <c r="DB991" s="37">
        <f t="shared" ref="DB991" si="10945">$I990*DB$3+$J990*DB$4+$K990*DB$5+$L990*DB$6+$M990*DB$7+$N990*DB$8+$O990*DB$9+$P990*DB$10+$Q990*DB$11+$R990*DB$12+$S990*DB$13+$T990*DB$14+$U990*DB$15+$V990*DB$16+$W990*DB$17+$X990*DB$18+$Y990*DB$19+$Z990*DB$20+$AA990*DB$21+$AB990*DB$22+$AC990*DB$23+$AD990*DB$24+$AE990*DB$25+$AF990*DB$26+$AG990*DB$27+$AH990*DB$28+$AI990*DB$29+$AJ990*DB$30+$AK990*DB$31+$AL990*DB$32+$AM990*DB$33+$AN990*DB$34+$AO990*DB$35+$AP990*DB$36+$AQ990*DB$37+$AR990*DB$38+$AS990*DB$39+$AT990*DB$40+$AU990*DB$41+$AV990*DB$42+$AW990*DB$43+$AX990*DB$44+$AY990*DB$45+$AZ990*DB$46+$BA990*DB$47+$BB990*DB$48+$BC990*DB$49+$BD990*DB$50+$BE990*DB$51+$BF990*DB$52+$BG990*DB$53+$BH990*DB$54+$BI990*DB$55+$BJ990*DB$56+$BK990*DB$57+$BL990*DB$58+$BM990*DB$59+$BN990*DB$60+$BO990*DB$61+$BP990*DB$62+$BQ990*DB$63+$BR990*DB$64+$BS990*DB$65+$BT990*DB$66+$BU990*DB$67+$BV990*DB$68+$BW990*DB$69+$BX990*DB$70+$BY990*DB$71+$BZ990*DB$72+$CA990*DB$73+$CB990*DB$74+$CC990*DB$75+$CD990*DB$76+$CE990*DB$77+$CF990*DB$78+$CG990*DB$79+$CH990*DB$80</f>
        <v>0</v>
      </c>
      <c r="DC991" s="37">
        <f t="shared" ref="DC991" si="10946">$I990*DC$3+$J990*DC$4+$K990*DC$5+$L990*DC$6+$M990*DC$7+$N990*DC$8+$O990*DC$9+$P990*DC$10+$Q990*DC$11+$R990*DC$12+$S990*DC$13+$T990*DC$14+$U990*DC$15+$V990*DC$16+$W990*DC$17+$X990*DC$18+$Y990*DC$19+$Z990*DC$20+$AA990*DC$21+$AB990*DC$22+$AC990*DC$23+$AD990*DC$24+$AE990*DC$25+$AF990*DC$26+$AG990*DC$27+$AH990*DC$28+$AI990*DC$29+$AJ990*DC$30+$AK990*DC$31+$AL990*DC$32+$AM990*DC$33+$AN990*DC$34+$AO990*DC$35+$AP990*DC$36+$AQ990*DC$37+$AR990*DC$38+$AS990*DC$39+$AT990*DC$40+$AU990*DC$41+$AV990*DC$42+$AW990*DC$43+$AX990*DC$44+$AY990*DC$45+$AZ990*DC$46+$BA990*DC$47+$BB990*DC$48+$BC990*DC$49+$BD990*DC$50+$BE990*DC$51+$BF990*DC$52+$BG990*DC$53+$BH990*DC$54+$BI990*DC$55+$BJ990*DC$56+$BK990*DC$57+$BL990*DC$58+$BM990*DC$59+$BN990*DC$60+$BO990*DC$61+$BP990*DC$62+$BQ990*DC$63+$BR990*DC$64+$BS990*DC$65+$BT990*DC$66+$BU990*DC$67+$BV990*DC$68+$BW990*DC$69+$BX990*DC$70+$BY990*DC$71+$BZ990*DC$72+$CA990*DC$73+$CB990*DC$74+$CC990*DC$75+$CD990*DC$76+$CE990*DC$77+$CF990*DC$78+$CG990*DC$79+$CH990*DC$80</f>
        <v>0</v>
      </c>
      <c r="DD991" s="37">
        <f t="shared" ref="DD991" si="10947">$I990*DD$3+$J990*DD$4+$K990*DD$5+$L990*DD$6+$M990*DD$7+$N990*DD$8+$O990*DD$9+$P990*DD$10+$Q990*DD$11+$R990*DD$12+$S990*DD$13+$T990*DD$14+$U990*DD$15+$V990*DD$16+$W990*DD$17+$X990*DD$18+$Y990*DD$19+$Z990*DD$20+$AA990*DD$21+$AB990*DD$22+$AC990*DD$23+$AD990*DD$24+$AE990*DD$25+$AF990*DD$26+$AG990*DD$27+$AH990*DD$28+$AI990*DD$29+$AJ990*DD$30+$AK990*DD$31+$AL990*DD$32+$AM990*DD$33+$AN990*DD$34+$AO990*DD$35+$AP990*DD$36+$AQ990*DD$37+$AR990*DD$38+$AS990*DD$39+$AT990*DD$40+$AU990*DD$41+$AV990*DD$42+$AW990*DD$43+$AX990*DD$44+$AY990*DD$45+$AZ990*DD$46+$BA990*DD$47+$BB990*DD$48+$BC990*DD$49+$BD990*DD$50+$BE990*DD$51+$BF990*DD$52+$BG990*DD$53+$BH990*DD$54+$BI990*DD$55+$BJ990*DD$56+$BK990*DD$57+$BL990*DD$58+$BM990*DD$59+$BN990*DD$60+$BO990*DD$61+$BP990*DD$62+$BQ990*DD$63+$BR990*DD$64+$BS990*DD$65+$BT990*DD$66+$BU990*DD$67+$BV990*DD$68+$BW990*DD$69+$BX990*DD$70+$BY990*DD$71+$BZ990*DD$72+$CA990*DD$73+$CB990*DD$74+$CC990*DD$75+$CD990*DD$76+$CE990*DD$77+$CF990*DD$78+$CG990*DD$79+$CH990*DD$80</f>
        <v>0</v>
      </c>
      <c r="DE991" s="37">
        <f t="shared" ref="DE991" si="10948">$I990*DE$3+$J990*DE$4+$K990*DE$5+$L990*DE$6+$M990*DE$7+$N990*DE$8+$O990*DE$9+$P990*DE$10+$Q990*DE$11+$R990*DE$12+$S990*DE$13+$T990*DE$14+$U990*DE$15+$V990*DE$16+$W990*DE$17+$X990*DE$18+$Y990*DE$19+$Z990*DE$20+$AA990*DE$21+$AB990*DE$22+$AC990*DE$23+$AD990*DE$24+$AE990*DE$25+$AF990*DE$26+$AG990*DE$27+$AH990*DE$28+$AI990*DE$29+$AJ990*DE$30+$AK990*DE$31+$AL990*DE$32+$AM990*DE$33+$AN990*DE$34+$AO990*DE$35+$AP990*DE$36+$AQ990*DE$37+$AR990*DE$38+$AS990*DE$39+$AT990*DE$40+$AU990*DE$41+$AV990*DE$42+$AW990*DE$43+$AX990*DE$44+$AY990*DE$45+$AZ990*DE$46+$BA990*DE$47+$BB990*DE$48+$BC990*DE$49+$BD990*DE$50+$BE990*DE$51+$BF990*DE$52+$BG990*DE$53+$BH990*DE$54+$BI990*DE$55+$BJ990*DE$56+$BK990*DE$57+$BL990*DE$58+$BM990*DE$59+$BN990*DE$60+$BO990*DE$61+$BP990*DE$62+$BQ990*DE$63+$BR990*DE$64+$BS990*DE$65+$BT990*DE$66+$BU990*DE$67+$BV990*DE$68+$BW990*DE$69+$BX990*DE$70+$BY990*DE$71+$BZ990*DE$72+$CA990*DE$73+$CB990*DE$74+$CC990*DE$75+$CD990*DE$76+$CE990*DE$77+$CF990*DE$78+$CG990*DE$79+$CH990*DE$80</f>
        <v>0</v>
      </c>
      <c r="DF991" s="37">
        <f t="shared" ref="DF991" si="10949">$I990*DF$3+$J990*DF$4+$K990*DF$5+$L990*DF$6+$M990*DF$7+$N990*DF$8+$O990*DF$9+$P990*DF$10+$Q990*DF$11+$R990*DF$12+$S990*DF$13+$T990*DF$14+$U990*DF$15+$V990*DF$16+$W990*DF$17+$X990*DF$18+$Y990*DF$19+$Z990*DF$20+$AA990*DF$21+$AB990*DF$22+$AC990*DF$23+$AD990*DF$24+$AE990*DF$25+$AF990*DF$26+$AG990*DF$27+$AH990*DF$28+$AI990*DF$29+$AJ990*DF$30+$AK990*DF$31+$AL990*DF$32+$AM990*DF$33+$AN990*DF$34+$AO990*DF$35+$AP990*DF$36+$AQ990*DF$37+$AR990*DF$38+$AS990*DF$39+$AT990*DF$40+$AU990*DF$41+$AV990*DF$42+$AW990*DF$43+$AX990*DF$44+$AY990*DF$45+$AZ990*DF$46+$BA990*DF$47+$BB990*DF$48+$BC990*DF$49+$BD990*DF$50+$BE990*DF$51+$BF990*DF$52+$BG990*DF$53+$BH990*DF$54+$BI990*DF$55+$BJ990*DF$56+$BK990*DF$57+$BL990*DF$58+$BM990*DF$59+$BN990*DF$60+$BO990*DF$61+$BP990*DF$62+$BQ990*DF$63+$BR990*DF$64+$BS990*DF$65+$BT990*DF$66+$BU990*DF$67+$BV990*DF$68+$BW990*DF$69+$BX990*DF$70+$BY990*DF$71+$BZ990*DF$72+$CA990*DF$73+$CB990*DF$74+$CC990*DF$75+$CD990*DF$76+$CE990*DF$77+$CF990*DF$78+$CG990*DF$79+$CH990*DF$80</f>
        <v>0</v>
      </c>
      <c r="DG991" s="38">
        <f t="shared" ref="DG991" si="10950">$I990*DG$3+$J990*DG$4+$K990*DG$5+$L990*DG$6+$M990*DG$7+$N990*DG$8+$O990*DG$9+$P990*DG$10+$Q990*DG$11+$R990*DG$12+$S990*DG$13+$T990*DG$14+$U990*DG$15+$V990*DG$16+$W990*DG$17+$X990*DG$18+$Y990*DG$19+$Z990*DG$20+$AA990*DG$21+$AB990*DG$22+$AC990*DG$23+$AD990*DG$24+$AE990*DG$25+$AF990*DG$26+$AG990*DG$27+$AH990*DG$28+$AI990*DG$29+$AJ990*DG$30+$AK990*DG$31+$AL990*DG$32+$AM990*DG$33+$AN990*DG$34+$AO990*DG$35+$AP990*DG$36+$AQ990*DG$37+$AR990*DG$38+$AS990*DG$39+$AT990*DG$40+$AU990*DG$41+$AV990*DG$42+$AW990*DG$43+$AX990*DG$44+$AY990*DG$45+$AZ990*DG$46+$BA990*DG$47+$BB990*DG$48+$BC990*DG$49+$BD990*DG$50+$BE990*DG$51+$BF990*DG$52+$BG990*DG$53+$BH990*DG$54+$BI990*DG$55+$BJ990*DG$56+$BK990*DG$57+$BL990*DG$58+$BM990*DG$59+$BN990*DG$60+$BO990*DG$61+$BP990*DG$62+$BQ990*DG$63+$BR990*DG$64+$BS990*DG$65+$BT990*DG$66+$BU990*DG$67+$BV990*DG$68+$BW990*DG$69+$BX990*DG$70+$BY990*DG$71+$BZ990*DG$72+$CA990*DG$73+$CB990*DG$74+$CC990*DG$75+$CD990*DG$76+$CE990*DG$77+$CF990*DG$78+$CG990*DG$79+$CH990*DG$80</f>
        <v>0</v>
      </c>
    </row>
    <row r="992" spans="1:117" ht="12.75" hidden="1" outlineLevel="1" x14ac:dyDescent="0.2">
      <c r="A992" s="26"/>
      <c r="B992" s="27"/>
      <c r="C992" s="27"/>
      <c r="D992" s="28"/>
      <c r="E992" s="28"/>
      <c r="F992" s="28"/>
      <c r="G992" s="28"/>
      <c r="H992" s="28"/>
      <c r="I992" s="59"/>
      <c r="J992" s="59"/>
      <c r="K992" s="59"/>
      <c r="L992" s="59"/>
      <c r="M992" s="59"/>
      <c r="N992" s="59"/>
      <c r="O992" s="59"/>
      <c r="P992" s="59"/>
      <c r="Q992" s="59"/>
      <c r="R992" s="59"/>
      <c r="S992" s="59"/>
      <c r="T992" s="59"/>
      <c r="U992" s="59"/>
      <c r="V992" s="59"/>
      <c r="W992" s="59"/>
      <c r="X992" s="59"/>
      <c r="Y992" s="59"/>
      <c r="Z992" s="59"/>
      <c r="AA992" s="59"/>
      <c r="AB992" s="59"/>
      <c r="AC992" s="59"/>
      <c r="AD992" s="59"/>
      <c r="AE992" s="59"/>
      <c r="AF992" s="59"/>
      <c r="AG992" s="59"/>
      <c r="AH992" s="59"/>
      <c r="AI992" s="59"/>
      <c r="AJ992" s="59"/>
      <c r="AK992" s="59"/>
      <c r="AL992" s="59"/>
      <c r="AM992" s="59"/>
      <c r="AN992" s="59"/>
      <c r="AO992" s="59"/>
      <c r="AP992" s="59"/>
      <c r="AQ992" s="59"/>
      <c r="AR992" s="59"/>
      <c r="AS992" s="59"/>
      <c r="AT992" s="59"/>
      <c r="AU992" s="59"/>
      <c r="AV992" s="59"/>
      <c r="AW992" s="59"/>
      <c r="AX992" s="59"/>
      <c r="AY992" s="59"/>
      <c r="AZ992" s="59"/>
      <c r="BA992" s="59"/>
      <c r="BB992" s="59"/>
      <c r="BC992" s="59"/>
      <c r="BD992" s="59"/>
      <c r="BE992" s="59"/>
      <c r="BF992" s="59"/>
      <c r="BG992" s="59"/>
      <c r="BH992" s="59"/>
      <c r="BI992" s="59"/>
      <c r="BJ992" s="59"/>
      <c r="BK992" s="59"/>
      <c r="BL992" s="59"/>
      <c r="BM992" s="59"/>
      <c r="BN992" s="59"/>
      <c r="BO992" s="59"/>
      <c r="BP992" s="59"/>
      <c r="BQ992" s="59"/>
      <c r="BR992" s="59"/>
      <c r="BS992" s="59"/>
      <c r="BT992" s="59"/>
      <c r="BU992" s="59"/>
      <c r="BV992" s="59"/>
      <c r="BW992" s="59"/>
      <c r="BX992" s="59"/>
      <c r="BY992" s="59"/>
      <c r="BZ992" s="59"/>
      <c r="CA992" s="59"/>
      <c r="CB992" s="59"/>
      <c r="CC992" s="59"/>
      <c r="CD992" s="59"/>
      <c r="CE992" s="59"/>
      <c r="CF992" s="59"/>
      <c r="CG992" s="59"/>
      <c r="CH992" s="59"/>
      <c r="CI992" s="28"/>
      <c r="CJ992" s="28"/>
      <c r="CK992" s="28"/>
      <c r="CL992" s="28"/>
      <c r="CM992" s="29" t="s">
        <v>8</v>
      </c>
      <c r="CN992" s="39"/>
      <c r="CO992" s="40"/>
      <c r="CP992" s="40"/>
      <c r="CQ992" s="40"/>
      <c r="CR992" s="40"/>
      <c r="CS992" s="40"/>
      <c r="CT992" s="40"/>
      <c r="CU992" s="40"/>
      <c r="CV992" s="40"/>
      <c r="CW992" s="40"/>
      <c r="CX992" s="40"/>
      <c r="CY992" s="40"/>
      <c r="CZ992" s="40"/>
      <c r="DA992" s="40"/>
      <c r="DB992" s="40"/>
      <c r="DC992" s="40"/>
      <c r="DD992" s="40"/>
      <c r="DE992" s="40"/>
      <c r="DF992" s="40"/>
      <c r="DG992" s="41"/>
    </row>
    <row r="993" spans="1:117" ht="12.75" collapsed="1" x14ac:dyDescent="0.2">
      <c r="A993" s="19" t="s">
        <v>583</v>
      </c>
      <c r="B993" s="19" t="s">
        <v>889</v>
      </c>
      <c r="C993" s="19"/>
      <c r="D993" s="20" t="s">
        <v>565</v>
      </c>
      <c r="E993" s="20">
        <v>6</v>
      </c>
      <c r="F993" s="20">
        <f>IF($C$4="",SUMIF(stock_on_hand!A:A,planner!A993,stock_on_hand!C:C),SUMIFS(stock_on_hand!C:C,stock_on_hand!A:A,planner!A993,stock_on_hand!E:E,$C$4))</f>
        <v>50</v>
      </c>
      <c r="G993" s="20"/>
      <c r="H993" s="20" t="s">
        <v>6</v>
      </c>
      <c r="I993" s="57">
        <f>IFERROR(HLOOKUP(I$188,bom!$2:$300,MATCH($A993,bom!$A:$A,0)-1,0),0)</f>
        <v>0</v>
      </c>
      <c r="J993" s="57">
        <f>IFERROR(HLOOKUP(J$188,bom!$2:$300,MATCH($A993,bom!$A:$A,0)-1,0),0)</f>
        <v>0</v>
      </c>
      <c r="K993" s="57">
        <f>IFERROR(HLOOKUP(K$188,bom!$2:$300,MATCH($A993,bom!$A:$A,0)-1,0),0)</f>
        <v>0</v>
      </c>
      <c r="L993" s="57">
        <f>IFERROR(HLOOKUP(L$188,bom!$2:$300,MATCH($A993,bom!$A:$A,0)-1,0),0)</f>
        <v>0</v>
      </c>
      <c r="M993" s="57">
        <f>IFERROR(HLOOKUP(M$188,bom!$2:$300,MATCH($A993,bom!$A:$A,0)-1,0),0)</f>
        <v>0</v>
      </c>
      <c r="N993" s="57">
        <f>IFERROR(HLOOKUP(N$188,bom!$2:$300,MATCH($A993,bom!$A:$A,0)-1,0),0)</f>
        <v>0</v>
      </c>
      <c r="O993" s="57">
        <f>IFERROR(HLOOKUP(O$188,bom!$2:$300,MATCH($A993,bom!$A:$A,0)-1,0),0)</f>
        <v>0</v>
      </c>
      <c r="P993" s="57">
        <f>IFERROR(HLOOKUP(P$188,bom!$2:$300,MATCH($A993,bom!$A:$A,0)-1,0),0)</f>
        <v>0</v>
      </c>
      <c r="Q993" s="57">
        <f>IFERROR(HLOOKUP(Q$188,bom!$2:$300,MATCH($A993,bom!$A:$A,0)-1,0),0)</f>
        <v>0</v>
      </c>
      <c r="R993" s="57">
        <f>IFERROR(HLOOKUP(R$188,bom!$2:$300,MATCH($A993,bom!$A:$A,0)-1,0),0)</f>
        <v>0</v>
      </c>
      <c r="S993" s="57">
        <f>IFERROR(HLOOKUP(S$188,bom!$2:$300,MATCH($A993,bom!$A:$A,0)-1,0),0)</f>
        <v>0</v>
      </c>
      <c r="T993" s="57">
        <f>IFERROR(HLOOKUP(T$188,bom!$2:$300,MATCH($A993,bom!$A:$A,0)-1,0),0)</f>
        <v>0</v>
      </c>
      <c r="U993" s="57">
        <f>IFERROR(HLOOKUP(U$188,bom!$2:$300,MATCH($A993,bom!$A:$A,0)-1,0),0)</f>
        <v>0</v>
      </c>
      <c r="V993" s="57">
        <f>IFERROR(HLOOKUP(V$188,bom!$2:$300,MATCH($A993,bom!$A:$A,0)-1,0),0)</f>
        <v>0</v>
      </c>
      <c r="W993" s="57">
        <f>IFERROR(HLOOKUP(W$188,bom!$2:$300,MATCH($A993,bom!$A:$A,0)-1,0),0)</f>
        <v>0</v>
      </c>
      <c r="X993" s="57">
        <f>IFERROR(HLOOKUP(X$188,bom!$2:$300,MATCH($A993,bom!$A:$A,0)-1,0),0)</f>
        <v>0</v>
      </c>
      <c r="Y993" s="57">
        <f>IFERROR(HLOOKUP(Y$188,bom!$2:$300,MATCH($A993,bom!$A:$A,0)-1,0),0)</f>
        <v>0</v>
      </c>
      <c r="Z993" s="57">
        <f>IFERROR(HLOOKUP(Z$188,bom!$2:$300,MATCH($A993,bom!$A:$A,0)-1,0),0)</f>
        <v>0</v>
      </c>
      <c r="AA993" s="57">
        <f>IFERROR(HLOOKUP(AA$188,bom!$2:$300,MATCH($A993,bom!$A:$A,0)-1,0),0)</f>
        <v>0</v>
      </c>
      <c r="AB993" s="57">
        <f>IFERROR(HLOOKUP(AB$188,bom!$2:$300,MATCH($A993,bom!$A:$A,0)-1,0),0)</f>
        <v>0</v>
      </c>
      <c r="AC993" s="57">
        <f>IFERROR(HLOOKUP(AC$188,bom!$2:$300,MATCH($A993,bom!$A:$A,0)-1,0),0)</f>
        <v>0</v>
      </c>
      <c r="AD993" s="57">
        <f>IFERROR(HLOOKUP(AD$188,bom!$2:$300,MATCH($A993,bom!$A:$A,0)-1,0),0)</f>
        <v>0</v>
      </c>
      <c r="AE993" s="57">
        <f>IFERROR(HLOOKUP(AE$188,bom!$2:$300,MATCH($A993,bom!$A:$A,0)-1,0),0)</f>
        <v>0</v>
      </c>
      <c r="AF993" s="57">
        <f>IFERROR(HLOOKUP(AF$188,bom!$2:$300,MATCH($A993,bom!$A:$A,0)-1,0),0)</f>
        <v>0</v>
      </c>
      <c r="AG993" s="57">
        <f>IFERROR(HLOOKUP(AG$188,bom!$2:$300,MATCH($A993,bom!$A:$A,0)-1,0),0)</f>
        <v>0</v>
      </c>
      <c r="AH993" s="57">
        <f>IFERROR(HLOOKUP(AH$188,bom!$2:$300,MATCH($A993,bom!$A:$A,0)-1,0),0)</f>
        <v>0</v>
      </c>
      <c r="AI993" s="57">
        <f>IFERROR(HLOOKUP(AI$188,bom!$2:$300,MATCH($A993,bom!$A:$A,0)-1,0),0)</f>
        <v>0</v>
      </c>
      <c r="AJ993" s="57">
        <f>IFERROR(HLOOKUP(AJ$188,bom!$2:$300,MATCH($A993,bom!$A:$A,0)-1,0),0)</f>
        <v>0</v>
      </c>
      <c r="AK993" s="57">
        <f>IFERROR(HLOOKUP(AK$188,bom!$2:$300,MATCH($A993,bom!$A:$A,0)-1,0),0)</f>
        <v>0</v>
      </c>
      <c r="AL993" s="57">
        <f>IFERROR(HLOOKUP(AL$188,bom!$2:$300,MATCH($A993,bom!$A:$A,0)-1,0),0)</f>
        <v>0</v>
      </c>
      <c r="AM993" s="57">
        <f>IFERROR(HLOOKUP(AM$188,bom!$2:$300,MATCH($A993,bom!$A:$A,0)-1,0),0)</f>
        <v>0</v>
      </c>
      <c r="AN993" s="57">
        <f>IFERROR(HLOOKUP(AN$188,bom!$2:$300,MATCH($A993,bom!$A:$A,0)-1,0),0)</f>
        <v>0</v>
      </c>
      <c r="AO993" s="57">
        <f>IFERROR(HLOOKUP(AO$188,bom!$2:$300,MATCH($A993,bom!$A:$A,0)-1,0),0)</f>
        <v>0</v>
      </c>
      <c r="AP993" s="57">
        <f>IFERROR(HLOOKUP(AP$188,bom!$2:$300,MATCH($A993,bom!$A:$A,0)-1,0),0)</f>
        <v>0</v>
      </c>
      <c r="AQ993" s="57">
        <f>IFERROR(HLOOKUP(AQ$188,bom!$2:$300,MATCH($A993,bom!$A:$A,0)-1,0),0)</f>
        <v>0</v>
      </c>
      <c r="AR993" s="57">
        <f>IFERROR(HLOOKUP(AR$188,bom!$2:$300,MATCH($A993,bom!$A:$A,0)-1,0),0)</f>
        <v>0</v>
      </c>
      <c r="AS993" s="57">
        <f>IFERROR(HLOOKUP(AS$188,bom!$2:$300,MATCH($A993,bom!$A:$A,0)-1,0),0)</f>
        <v>0</v>
      </c>
      <c r="AT993" s="57">
        <f>IFERROR(HLOOKUP(AT$188,bom!$2:$300,MATCH($A993,bom!$A:$A,0)-1,0),0)</f>
        <v>0</v>
      </c>
      <c r="AU993" s="57">
        <f>IFERROR(HLOOKUP(AU$188,bom!$2:$300,MATCH($A993,bom!$A:$A,0)-1,0),0)</f>
        <v>0</v>
      </c>
      <c r="AV993" s="57">
        <f>IFERROR(HLOOKUP(AV$188,bom!$2:$300,MATCH($A993,bom!$A:$A,0)-1,0),0)</f>
        <v>0</v>
      </c>
      <c r="AW993" s="57">
        <f>IFERROR(HLOOKUP(AW$188,bom!$2:$300,MATCH($A993,bom!$A:$A,0)-1,0),0)</f>
        <v>0</v>
      </c>
      <c r="AX993" s="57">
        <f>IFERROR(HLOOKUP(AX$188,bom!$2:$300,MATCH($A993,bom!$A:$A,0)-1,0),0)</f>
        <v>0</v>
      </c>
      <c r="AY993" s="57">
        <f>IFERROR(HLOOKUP(AY$188,bom!$2:$300,MATCH($A993,bom!$A:$A,0)-1,0),0)</f>
        <v>0</v>
      </c>
      <c r="AZ993" s="57">
        <f>IFERROR(HLOOKUP(AZ$188,bom!$2:$300,MATCH($A993,bom!$A:$A,0)-1,0),0)</f>
        <v>0</v>
      </c>
      <c r="BA993" s="57">
        <f>IFERROR(HLOOKUP(BA$188,bom!$2:$300,MATCH($A993,bom!$A:$A,0)-1,0),0)</f>
        <v>0</v>
      </c>
      <c r="BB993" s="57">
        <f>IFERROR(HLOOKUP(BB$188,bom!$2:$300,MATCH($A993,bom!$A:$A,0)-1,0),0)</f>
        <v>0</v>
      </c>
      <c r="BC993" s="57">
        <f>IFERROR(HLOOKUP(BC$188,bom!$2:$300,MATCH($A993,bom!$A:$A,0)-1,0),0)</f>
        <v>0</v>
      </c>
      <c r="BD993" s="57">
        <f>IFERROR(HLOOKUP(BD$188,bom!$2:$300,MATCH($A993,bom!$A:$A,0)-1,0),0)</f>
        <v>0</v>
      </c>
      <c r="BE993" s="57">
        <f>IFERROR(HLOOKUP(BE$188,bom!$2:$300,MATCH($A993,bom!$A:$A,0)-1,0),0)</f>
        <v>0</v>
      </c>
      <c r="BF993" s="57">
        <f>IFERROR(HLOOKUP(BF$188,bom!$2:$300,MATCH($A993,bom!$A:$A,0)-1,0),0)</f>
        <v>0</v>
      </c>
      <c r="BG993" s="57">
        <f>IFERROR(HLOOKUP(BG$188,bom!$2:$300,MATCH($A993,bom!$A:$A,0)-1,0),0)</f>
        <v>0</v>
      </c>
      <c r="BH993" s="57">
        <f>IFERROR(HLOOKUP(BH$188,bom!$2:$300,MATCH($A993,bom!$A:$A,0)-1,0),0)</f>
        <v>0</v>
      </c>
      <c r="BI993" s="57">
        <f>IFERROR(HLOOKUP(BI$188,bom!$2:$300,MATCH($A993,bom!$A:$A,0)-1,0),0)</f>
        <v>0</v>
      </c>
      <c r="BJ993" s="57">
        <f>IFERROR(HLOOKUP(BJ$188,bom!$2:$300,MATCH($A993,bom!$A:$A,0)-1,0),0)</f>
        <v>0</v>
      </c>
      <c r="BK993" s="57">
        <f>IFERROR(HLOOKUP(BK$188,bom!$2:$300,MATCH($A993,bom!$A:$A,0)-1,0),0)</f>
        <v>0</v>
      </c>
      <c r="BL993" s="57">
        <f>IFERROR(HLOOKUP(BL$188,bom!$2:$300,MATCH($A993,bom!$A:$A,0)-1,0),0)</f>
        <v>0</v>
      </c>
      <c r="BM993" s="57">
        <f>IFERROR(HLOOKUP(BM$188,bom!$2:$300,MATCH($A993,bom!$A:$A,0)-1,0),0)</f>
        <v>0</v>
      </c>
      <c r="BN993" s="57">
        <f>IFERROR(HLOOKUP(BN$188,bom!$2:$300,MATCH($A993,bom!$A:$A,0)-1,0),0)</f>
        <v>0</v>
      </c>
      <c r="BO993" s="57">
        <f>IFERROR(HLOOKUP(BO$188,bom!$2:$300,MATCH($A993,bom!$A:$A,0)-1,0),0)</f>
        <v>0</v>
      </c>
      <c r="BP993" s="57">
        <f>IFERROR(HLOOKUP(BP$188,bom!$2:$300,MATCH($A993,bom!$A:$A,0)-1,0),0)</f>
        <v>0</v>
      </c>
      <c r="BQ993" s="57">
        <f>IFERROR(HLOOKUP(BQ$188,bom!$2:$300,MATCH($A993,bom!$A:$A,0)-1,0),0)</f>
        <v>0</v>
      </c>
      <c r="BR993" s="57">
        <f>IFERROR(HLOOKUP(BR$188,bom!$2:$300,MATCH($A993,bom!$A:$A,0)-1,0),0)</f>
        <v>0</v>
      </c>
      <c r="BS993" s="57">
        <f>IFERROR(HLOOKUP(BS$188,bom!$2:$300,MATCH($A993,bom!$A:$A,0)-1,0),0)</f>
        <v>0</v>
      </c>
      <c r="BT993" s="57">
        <f>IFERROR(HLOOKUP(BT$188,bom!$2:$300,MATCH($A993,bom!$A:$A,0)-1,0),0)</f>
        <v>0</v>
      </c>
      <c r="BU993" s="57">
        <f>IFERROR(HLOOKUP(BU$188,bom!$2:$300,MATCH($A993,bom!$A:$A,0)-1,0),0)</f>
        <v>0</v>
      </c>
      <c r="BV993" s="57">
        <f>IFERROR(HLOOKUP(BV$188,bom!$2:$300,MATCH($A993,bom!$A:$A,0)-1,0),0)</f>
        <v>0</v>
      </c>
      <c r="BW993" s="57">
        <f>IFERROR(HLOOKUP(BW$188,bom!$2:$300,MATCH($A993,bom!$A:$A,0)-1,0),0)</f>
        <v>0</v>
      </c>
      <c r="BX993" s="57">
        <f>IFERROR(HLOOKUP(BX$188,bom!$2:$300,MATCH($A993,bom!$A:$A,0)-1,0),0)</f>
        <v>0</v>
      </c>
      <c r="BY993" s="57">
        <f>IFERROR(HLOOKUP(BY$188,bom!$2:$300,MATCH($A993,bom!$A:$A,0)-1,0),0)</f>
        <v>0</v>
      </c>
      <c r="BZ993" s="57">
        <f>IFERROR(HLOOKUP(BZ$188,bom!$2:$300,MATCH($A993,bom!$A:$A,0)-1,0),0)</f>
        <v>0</v>
      </c>
      <c r="CA993" s="57">
        <f>IFERROR(HLOOKUP(CA$188,bom!$2:$300,MATCH($A993,bom!$A:$A,0)-1,0),0)</f>
        <v>0</v>
      </c>
      <c r="CB993" s="57">
        <f>IFERROR(HLOOKUP(CB$188,bom!$2:$300,MATCH($A993,bom!$A:$A,0)-1,0),0)</f>
        <v>0</v>
      </c>
      <c r="CC993" s="57">
        <f>IFERROR(HLOOKUP(CC$188,bom!$2:$300,MATCH($A993,bom!$A:$A,0)-1,0),0)</f>
        <v>0</v>
      </c>
      <c r="CD993" s="57">
        <f>IFERROR(HLOOKUP(CD$188,bom!$2:$300,MATCH($A993,bom!$A:$A,0)-1,0),0)</f>
        <v>0</v>
      </c>
      <c r="CE993" s="57">
        <f>IFERROR(HLOOKUP(CE$188,bom!$2:$300,MATCH($A993,bom!$A:$A,0)-1,0),0)</f>
        <v>0</v>
      </c>
      <c r="CF993" s="57">
        <f>IFERROR(HLOOKUP(CF$188,bom!$2:$300,MATCH($A993,bom!$A:$A,0)-1,0),0)</f>
        <v>0</v>
      </c>
      <c r="CG993" s="57">
        <f>IFERROR(HLOOKUP(CG$188,bom!$2:$300,MATCH($A993,bom!$A:$A,0)-1,0),0)</f>
        <v>0</v>
      </c>
      <c r="CH993" s="57">
        <f>IFERROR(HLOOKUP(CH$188,bom!$2:$300,MATCH($A993,bom!$A:$A,0)-1,0),0)</f>
        <v>0</v>
      </c>
      <c r="CI993" s="20"/>
      <c r="CJ993" s="20"/>
      <c r="CK993" s="20"/>
      <c r="CL993" s="20"/>
      <c r="CM993" s="32" t="str">
        <f t="shared" ref="CM993" si="10951">IF(G993&gt;0,IF(CN993&lt;(0.8*G993),"WARNING!!!",IF(CN993&lt;G993,"ORDER","OK")),IF((VLOOKUP(A993,A:DG,91+E993,0))&lt;0,"WARNING!!!",IF((VLOOKUP(A993,A:DG,91+ROUND(1.25*E993,0),0))&lt;0,"ORDER","OK")))</f>
        <v>OK</v>
      </c>
      <c r="CN993" s="33">
        <f t="shared" ref="CN993" si="10952">F993-CN994+CN995</f>
        <v>50</v>
      </c>
      <c r="CO993" s="34">
        <f t="shared" ref="CO993" si="10953">CN993-CO994+CO995</f>
        <v>50</v>
      </c>
      <c r="CP993" s="34">
        <f t="shared" ref="CP993" si="10954">CO993-CP994+CP995</f>
        <v>50</v>
      </c>
      <c r="CQ993" s="34">
        <f t="shared" ref="CQ993" si="10955">CP993-CQ994+CQ995</f>
        <v>50</v>
      </c>
      <c r="CR993" s="34">
        <f t="shared" ref="CR993" si="10956">CQ993-CR994+CR995</f>
        <v>50</v>
      </c>
      <c r="CS993" s="34">
        <f t="shared" ref="CS993" si="10957">CR993-CS994+CS995</f>
        <v>50</v>
      </c>
      <c r="CT993" s="34">
        <f t="shared" ref="CT993" si="10958">CS993-CT994+CT995</f>
        <v>50</v>
      </c>
      <c r="CU993" s="34">
        <f t="shared" ref="CU993" si="10959">CT993-CU994+CU995</f>
        <v>50</v>
      </c>
      <c r="CV993" s="34">
        <f t="shared" ref="CV993" si="10960">CU993-CV994+CV995</f>
        <v>50</v>
      </c>
      <c r="CW993" s="34">
        <f t="shared" ref="CW993" si="10961">CV993-CW994+CW995</f>
        <v>50</v>
      </c>
      <c r="CX993" s="34">
        <f t="shared" ref="CX993" si="10962">CW993-CX994+CX995</f>
        <v>50</v>
      </c>
      <c r="CY993" s="34">
        <f t="shared" ref="CY993" si="10963">CX993-CY994+CY995</f>
        <v>50</v>
      </c>
      <c r="CZ993" s="34">
        <f t="shared" ref="CZ993" si="10964">CY993-CZ994+CZ995</f>
        <v>50</v>
      </c>
      <c r="DA993" s="34">
        <f t="shared" ref="DA993" si="10965">CZ993-DA994+DA995</f>
        <v>50</v>
      </c>
      <c r="DB993" s="34">
        <f t="shared" ref="DB993" si="10966">DA993-DB994+DB995</f>
        <v>50</v>
      </c>
      <c r="DC993" s="34">
        <f t="shared" ref="DC993" si="10967">DB993-DC994+DC995</f>
        <v>50</v>
      </c>
      <c r="DD993" s="34">
        <f t="shared" ref="DD993" si="10968">DC993-DD994+DD995</f>
        <v>50</v>
      </c>
      <c r="DE993" s="34">
        <f t="shared" ref="DE993" si="10969">DD993-DE994+DE995</f>
        <v>50</v>
      </c>
      <c r="DF993" s="34">
        <f t="shared" ref="DF993" si="10970">DE993-DF994+DF995</f>
        <v>50</v>
      </c>
      <c r="DG993" s="35">
        <f t="shared" ref="DG993" si="10971">DF993-DG994+DG995</f>
        <v>50</v>
      </c>
      <c r="DM993" s="21"/>
    </row>
    <row r="994" spans="1:117" ht="12.75" hidden="1" outlineLevel="1" x14ac:dyDescent="0.2">
      <c r="A994" s="22"/>
      <c r="B994" s="23"/>
      <c r="C994" s="23"/>
      <c r="D994" s="24"/>
      <c r="E994" s="24"/>
      <c r="F994" s="24"/>
      <c r="G994" s="24"/>
      <c r="H994" s="24"/>
      <c r="I994" s="58"/>
      <c r="J994" s="58"/>
      <c r="K994" s="58"/>
      <c r="L994" s="58"/>
      <c r="M994" s="58"/>
      <c r="N994" s="58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/>
      <c r="AD994" s="58"/>
      <c r="AE994" s="58"/>
      <c r="AF994" s="58"/>
      <c r="AG994" s="58"/>
      <c r="AH994" s="58"/>
      <c r="AI994" s="58"/>
      <c r="AJ994" s="58"/>
      <c r="AK994" s="58"/>
      <c r="AL994" s="58"/>
      <c r="AM994" s="58"/>
      <c r="AN994" s="58"/>
      <c r="AO994" s="58"/>
      <c r="AP994" s="58"/>
      <c r="AQ994" s="58"/>
      <c r="AR994" s="58"/>
      <c r="AS994" s="58"/>
      <c r="AT994" s="58"/>
      <c r="AU994" s="58"/>
      <c r="AV994" s="58"/>
      <c r="AW994" s="58"/>
      <c r="AX994" s="58"/>
      <c r="AY994" s="58"/>
      <c r="AZ994" s="58"/>
      <c r="BA994" s="58"/>
      <c r="BB994" s="58"/>
      <c r="BC994" s="58"/>
      <c r="BD994" s="58"/>
      <c r="BE994" s="58"/>
      <c r="BF994" s="58"/>
      <c r="BG994" s="58"/>
      <c r="BH994" s="58"/>
      <c r="BI994" s="58"/>
      <c r="BJ994" s="58"/>
      <c r="BK994" s="58"/>
      <c r="BL994" s="58"/>
      <c r="BM994" s="58"/>
      <c r="BN994" s="58"/>
      <c r="BO994" s="58"/>
      <c r="BP994" s="58"/>
      <c r="BQ994" s="58"/>
      <c r="BR994" s="58"/>
      <c r="BS994" s="58"/>
      <c r="BT994" s="58"/>
      <c r="BU994" s="58"/>
      <c r="BV994" s="58"/>
      <c r="BW994" s="58"/>
      <c r="BX994" s="58"/>
      <c r="BY994" s="58"/>
      <c r="BZ994" s="58"/>
      <c r="CA994" s="58"/>
      <c r="CB994" s="58"/>
      <c r="CC994" s="58"/>
      <c r="CD994" s="58"/>
      <c r="CE994" s="58"/>
      <c r="CF994" s="58"/>
      <c r="CG994" s="58"/>
      <c r="CH994" s="58"/>
      <c r="CI994" s="24"/>
      <c r="CJ994" s="24"/>
      <c r="CK994" s="24"/>
      <c r="CL994" s="24"/>
      <c r="CM994" s="25" t="s">
        <v>7</v>
      </c>
      <c r="CN994" s="36">
        <f t="shared" ref="CN994" si="10972">$I993*CN$3+$J993*CN$4+$K993*CN$5+$L993*CN$6+$M993*CN$7+$N993*CN$8+$O993*CN$9+$P993*CN$10+$Q993*CN$11+$R993*CN$12+$S993*CN$13+$T993*CN$14+$U993*CN$15+$V993*CN$16+$W993*CN$17+$X993*CN$18+$Y993*CN$19+$Z993*CN$20+$AA993*CN$21+$AB993*CN$22+$AC993*CN$23+$AD993*CN$24+$AE993*CN$25+$AF993*CN$26+$AG993*CN$27+$AH993*CN$28+$AI993*CN$29+$AJ993*CN$30+$AK993*CN$31+$AL993*CN$32+$AM993*CN$33+$AN993*CN$34+$AO993*CN$35+$AP993*CN$36+$AQ993*CN$37+$AR993*CN$38+$AS993*CN$39+$AT993*CN$40+$AU993*CN$41+$AV993*CN$42+$AW993*CN$43+$AX993*CN$44+$AY993*CN$45+$AZ993*CN$46+$BA993*CN$47+$BB993*CN$48+$BC993*CN$49+$BD993*CN$50+$BE993*CN$51+$BF993*CN$52+$BG993*CN$53+$BH993*CN$54+$BI993*CN$55+$BJ993*CN$56+$BK993*CN$57+$BL993*CN$58+$BM993*CN$59+$BN993*CN$60+$BO993*CN$61+$BP993*CN$62+$BQ993*CN$63+$BR993*CN$64+$BS993*CN$65+$BT993*CN$66+$BU993*CN$67+$BV993*CN$68+$BW993*CN$69+$BX993*CN$70+$BY993*CN$71+$BZ993*CN$72+$CA993*CN$73+$CB993*CN$74+$CC993*CN$75+$CD993*CN$76+$CE993*CN$77+$CF993*CN$78+$CG993*CN$79+$CH993*CN$80</f>
        <v>0</v>
      </c>
      <c r="CO994" s="37">
        <f t="shared" ref="CO994" si="10973">$I993*CO$3+$J993*CO$4+$K993*CO$5+$L993*CO$6+$M993*CO$7+$N993*CO$8+$O993*CO$9+$P993*CO$10+$Q993*CO$11+$R993*CO$12+$S993*CO$13+$T993*CO$14+$U993*CO$15+$V993*CO$16+$W993*CO$17+$X993*CO$18+$Y993*CO$19+$Z993*CO$20+$AA993*CO$21+$AB993*CO$22+$AC993*CO$23+$AD993*CO$24+$AE993*CO$25+$AF993*CO$26+$AG993*CO$27+$AH993*CO$28+$AI993*CO$29+$AJ993*CO$30+$AK993*CO$31+$AL993*CO$32+$AM993*CO$33+$AN993*CO$34+$AO993*CO$35+$AP993*CO$36+$AQ993*CO$37+$AR993*CO$38+$AS993*CO$39+$AT993*CO$40+$AU993*CO$41+$AV993*CO$42+$AW993*CO$43+$AX993*CO$44+$AY993*CO$45+$AZ993*CO$46+$BA993*CO$47+$BB993*CO$48+$BC993*CO$49+$BD993*CO$50+$BE993*CO$51+$BF993*CO$52+$BG993*CO$53+$BH993*CO$54+$BI993*CO$55+$BJ993*CO$56+$BK993*CO$57+$BL993*CO$58+$BM993*CO$59+$BN993*CO$60+$BO993*CO$61+$BP993*CO$62+$BQ993*CO$63+$BR993*CO$64+$BS993*CO$65+$BT993*CO$66+$BU993*CO$67+$BV993*CO$68+$BW993*CO$69+$BX993*CO$70+$BY993*CO$71+$BZ993*CO$72+$CA993*CO$73+$CB993*CO$74+$CC993*CO$75+$CD993*CO$76+$CE993*CO$77+$CF993*CO$78+$CG993*CO$79+$CH993*CO$80</f>
        <v>0</v>
      </c>
      <c r="CP994" s="37">
        <f t="shared" ref="CP994" si="10974">$I993*CP$3+$J993*CP$4+$K993*CP$5+$L993*CP$6+$M993*CP$7+$N993*CP$8+$O993*CP$9+$P993*CP$10+$Q993*CP$11+$R993*CP$12+$S993*CP$13+$T993*CP$14+$U993*CP$15+$V993*CP$16+$W993*CP$17+$X993*CP$18+$Y993*CP$19+$Z993*CP$20+$AA993*CP$21+$AB993*CP$22+$AC993*CP$23+$AD993*CP$24+$AE993*CP$25+$AF993*CP$26+$AG993*CP$27+$AH993*CP$28+$AI993*CP$29+$AJ993*CP$30+$AK993*CP$31+$AL993*CP$32+$AM993*CP$33+$AN993*CP$34+$AO993*CP$35+$AP993*CP$36+$AQ993*CP$37+$AR993*CP$38+$AS993*CP$39+$AT993*CP$40+$AU993*CP$41+$AV993*CP$42+$AW993*CP$43+$AX993*CP$44+$AY993*CP$45+$AZ993*CP$46+$BA993*CP$47+$BB993*CP$48+$BC993*CP$49+$BD993*CP$50+$BE993*CP$51+$BF993*CP$52+$BG993*CP$53+$BH993*CP$54+$BI993*CP$55+$BJ993*CP$56+$BK993*CP$57+$BL993*CP$58+$BM993*CP$59+$BN993*CP$60+$BO993*CP$61+$BP993*CP$62+$BQ993*CP$63+$BR993*CP$64+$BS993*CP$65+$BT993*CP$66+$BU993*CP$67+$BV993*CP$68+$BW993*CP$69+$BX993*CP$70+$BY993*CP$71+$BZ993*CP$72+$CA993*CP$73+$CB993*CP$74+$CC993*CP$75+$CD993*CP$76+$CE993*CP$77+$CF993*CP$78+$CG993*CP$79+$CH993*CP$80</f>
        <v>0</v>
      </c>
      <c r="CQ994" s="37">
        <f t="shared" ref="CQ994" si="10975">$I993*CQ$3+$J993*CQ$4+$K993*CQ$5+$L993*CQ$6+$M993*CQ$7+$N993*CQ$8+$O993*CQ$9+$P993*CQ$10+$Q993*CQ$11+$R993*CQ$12+$S993*CQ$13+$T993*CQ$14+$U993*CQ$15+$V993*CQ$16+$W993*CQ$17+$X993*CQ$18+$Y993*CQ$19+$Z993*CQ$20+$AA993*CQ$21+$AB993*CQ$22+$AC993*CQ$23+$AD993*CQ$24+$AE993*CQ$25+$AF993*CQ$26+$AG993*CQ$27+$AH993*CQ$28+$AI993*CQ$29+$AJ993*CQ$30+$AK993*CQ$31+$AL993*CQ$32+$AM993*CQ$33+$AN993*CQ$34+$AO993*CQ$35+$AP993*CQ$36+$AQ993*CQ$37+$AR993*CQ$38+$AS993*CQ$39+$AT993*CQ$40+$AU993*CQ$41+$AV993*CQ$42+$AW993*CQ$43+$AX993*CQ$44+$AY993*CQ$45+$AZ993*CQ$46+$BA993*CQ$47+$BB993*CQ$48+$BC993*CQ$49+$BD993*CQ$50+$BE993*CQ$51+$BF993*CQ$52+$BG993*CQ$53+$BH993*CQ$54+$BI993*CQ$55+$BJ993*CQ$56+$BK993*CQ$57+$BL993*CQ$58+$BM993*CQ$59+$BN993*CQ$60+$BO993*CQ$61+$BP993*CQ$62+$BQ993*CQ$63+$BR993*CQ$64+$BS993*CQ$65+$BT993*CQ$66+$BU993*CQ$67+$BV993*CQ$68+$BW993*CQ$69+$BX993*CQ$70+$BY993*CQ$71+$BZ993*CQ$72+$CA993*CQ$73+$CB993*CQ$74+$CC993*CQ$75+$CD993*CQ$76+$CE993*CQ$77+$CF993*CQ$78+$CG993*CQ$79+$CH993*CQ$80</f>
        <v>0</v>
      </c>
      <c r="CR994" s="37">
        <f t="shared" ref="CR994" si="10976">$I993*CR$3+$J993*CR$4+$K993*CR$5+$L993*CR$6+$M993*CR$7+$N993*CR$8+$O993*CR$9+$P993*CR$10+$Q993*CR$11+$R993*CR$12+$S993*CR$13+$T993*CR$14+$U993*CR$15+$V993*CR$16+$W993*CR$17+$X993*CR$18+$Y993*CR$19+$Z993*CR$20+$AA993*CR$21+$AB993*CR$22+$AC993*CR$23+$AD993*CR$24+$AE993*CR$25+$AF993*CR$26+$AG993*CR$27+$AH993*CR$28+$AI993*CR$29+$AJ993*CR$30+$AK993*CR$31+$AL993*CR$32+$AM993*CR$33+$AN993*CR$34+$AO993*CR$35+$AP993*CR$36+$AQ993*CR$37+$AR993*CR$38+$AS993*CR$39+$AT993*CR$40+$AU993*CR$41+$AV993*CR$42+$AW993*CR$43+$AX993*CR$44+$AY993*CR$45+$AZ993*CR$46+$BA993*CR$47+$BB993*CR$48+$BC993*CR$49+$BD993*CR$50+$BE993*CR$51+$BF993*CR$52+$BG993*CR$53+$BH993*CR$54+$BI993*CR$55+$BJ993*CR$56+$BK993*CR$57+$BL993*CR$58+$BM993*CR$59+$BN993*CR$60+$BO993*CR$61+$BP993*CR$62+$BQ993*CR$63+$BR993*CR$64+$BS993*CR$65+$BT993*CR$66+$BU993*CR$67+$BV993*CR$68+$BW993*CR$69+$BX993*CR$70+$BY993*CR$71+$BZ993*CR$72+$CA993*CR$73+$CB993*CR$74+$CC993*CR$75+$CD993*CR$76+$CE993*CR$77+$CF993*CR$78+$CG993*CR$79+$CH993*CR$80</f>
        <v>0</v>
      </c>
      <c r="CS994" s="37">
        <f t="shared" ref="CS994" si="10977">$I993*CS$3+$J993*CS$4+$K993*CS$5+$L993*CS$6+$M993*CS$7+$N993*CS$8+$O993*CS$9+$P993*CS$10+$Q993*CS$11+$R993*CS$12+$S993*CS$13+$T993*CS$14+$U993*CS$15+$V993*CS$16+$W993*CS$17+$X993*CS$18+$Y993*CS$19+$Z993*CS$20+$AA993*CS$21+$AB993*CS$22+$AC993*CS$23+$AD993*CS$24+$AE993*CS$25+$AF993*CS$26+$AG993*CS$27+$AH993*CS$28+$AI993*CS$29+$AJ993*CS$30+$AK993*CS$31+$AL993*CS$32+$AM993*CS$33+$AN993*CS$34+$AO993*CS$35+$AP993*CS$36+$AQ993*CS$37+$AR993*CS$38+$AS993*CS$39+$AT993*CS$40+$AU993*CS$41+$AV993*CS$42+$AW993*CS$43+$AX993*CS$44+$AY993*CS$45+$AZ993*CS$46+$BA993*CS$47+$BB993*CS$48+$BC993*CS$49+$BD993*CS$50+$BE993*CS$51+$BF993*CS$52+$BG993*CS$53+$BH993*CS$54+$BI993*CS$55+$BJ993*CS$56+$BK993*CS$57+$BL993*CS$58+$BM993*CS$59+$BN993*CS$60+$BO993*CS$61+$BP993*CS$62+$BQ993*CS$63+$BR993*CS$64+$BS993*CS$65+$BT993*CS$66+$BU993*CS$67+$BV993*CS$68+$BW993*CS$69+$BX993*CS$70+$BY993*CS$71+$BZ993*CS$72+$CA993*CS$73+$CB993*CS$74+$CC993*CS$75+$CD993*CS$76+$CE993*CS$77+$CF993*CS$78+$CG993*CS$79+$CH993*CS$80</f>
        <v>0</v>
      </c>
      <c r="CT994" s="37">
        <f t="shared" ref="CT994" si="10978">$I993*CT$3+$J993*CT$4+$K993*CT$5+$L993*CT$6+$M993*CT$7+$N993*CT$8+$O993*CT$9+$P993*CT$10+$Q993*CT$11+$R993*CT$12+$S993*CT$13+$T993*CT$14+$U993*CT$15+$V993*CT$16+$W993*CT$17+$X993*CT$18+$Y993*CT$19+$Z993*CT$20+$AA993*CT$21+$AB993*CT$22+$AC993*CT$23+$AD993*CT$24+$AE993*CT$25+$AF993*CT$26+$AG993*CT$27+$AH993*CT$28+$AI993*CT$29+$AJ993*CT$30+$AK993*CT$31+$AL993*CT$32+$AM993*CT$33+$AN993*CT$34+$AO993*CT$35+$AP993*CT$36+$AQ993*CT$37+$AR993*CT$38+$AS993*CT$39+$AT993*CT$40+$AU993*CT$41+$AV993*CT$42+$AW993*CT$43+$AX993*CT$44+$AY993*CT$45+$AZ993*CT$46+$BA993*CT$47+$BB993*CT$48+$BC993*CT$49+$BD993*CT$50+$BE993*CT$51+$BF993*CT$52+$BG993*CT$53+$BH993*CT$54+$BI993*CT$55+$BJ993*CT$56+$BK993*CT$57+$BL993*CT$58+$BM993*CT$59+$BN993*CT$60+$BO993*CT$61+$BP993*CT$62+$BQ993*CT$63+$BR993*CT$64+$BS993*CT$65+$BT993*CT$66+$BU993*CT$67+$BV993*CT$68+$BW993*CT$69+$BX993*CT$70+$BY993*CT$71+$BZ993*CT$72+$CA993*CT$73+$CB993*CT$74+$CC993*CT$75+$CD993*CT$76+$CE993*CT$77+$CF993*CT$78+$CG993*CT$79+$CH993*CT$80</f>
        <v>0</v>
      </c>
      <c r="CU994" s="37">
        <f t="shared" ref="CU994" si="10979">$I993*CU$3+$J993*CU$4+$K993*CU$5+$L993*CU$6+$M993*CU$7+$N993*CU$8+$O993*CU$9+$P993*CU$10+$Q993*CU$11+$R993*CU$12+$S993*CU$13+$T993*CU$14+$U993*CU$15+$V993*CU$16+$W993*CU$17+$X993*CU$18+$Y993*CU$19+$Z993*CU$20+$AA993*CU$21+$AB993*CU$22+$AC993*CU$23+$AD993*CU$24+$AE993*CU$25+$AF993*CU$26+$AG993*CU$27+$AH993*CU$28+$AI993*CU$29+$AJ993*CU$30+$AK993*CU$31+$AL993*CU$32+$AM993*CU$33+$AN993*CU$34+$AO993*CU$35+$AP993*CU$36+$AQ993*CU$37+$AR993*CU$38+$AS993*CU$39+$AT993*CU$40+$AU993*CU$41+$AV993*CU$42+$AW993*CU$43+$AX993*CU$44+$AY993*CU$45+$AZ993*CU$46+$BA993*CU$47+$BB993*CU$48+$BC993*CU$49+$BD993*CU$50+$BE993*CU$51+$BF993*CU$52+$BG993*CU$53+$BH993*CU$54+$BI993*CU$55+$BJ993*CU$56+$BK993*CU$57+$BL993*CU$58+$BM993*CU$59+$BN993*CU$60+$BO993*CU$61+$BP993*CU$62+$BQ993*CU$63+$BR993*CU$64+$BS993*CU$65+$BT993*CU$66+$BU993*CU$67+$BV993*CU$68+$BW993*CU$69+$BX993*CU$70+$BY993*CU$71+$BZ993*CU$72+$CA993*CU$73+$CB993*CU$74+$CC993*CU$75+$CD993*CU$76+$CE993*CU$77+$CF993*CU$78+$CG993*CU$79+$CH993*CU$80</f>
        <v>0</v>
      </c>
      <c r="CV994" s="37">
        <f t="shared" ref="CV994" si="10980">$I993*CV$3+$J993*CV$4+$K993*CV$5+$L993*CV$6+$M993*CV$7+$N993*CV$8+$O993*CV$9+$P993*CV$10+$Q993*CV$11+$R993*CV$12+$S993*CV$13+$T993*CV$14+$U993*CV$15+$V993*CV$16+$W993*CV$17+$X993*CV$18+$Y993*CV$19+$Z993*CV$20+$AA993*CV$21+$AB993*CV$22+$AC993*CV$23+$AD993*CV$24+$AE993*CV$25+$AF993*CV$26+$AG993*CV$27+$AH993*CV$28+$AI993*CV$29+$AJ993*CV$30+$AK993*CV$31+$AL993*CV$32+$AM993*CV$33+$AN993*CV$34+$AO993*CV$35+$AP993*CV$36+$AQ993*CV$37+$AR993*CV$38+$AS993*CV$39+$AT993*CV$40+$AU993*CV$41+$AV993*CV$42+$AW993*CV$43+$AX993*CV$44+$AY993*CV$45+$AZ993*CV$46+$BA993*CV$47+$BB993*CV$48+$BC993*CV$49+$BD993*CV$50+$BE993*CV$51+$BF993*CV$52+$BG993*CV$53+$BH993*CV$54+$BI993*CV$55+$BJ993*CV$56+$BK993*CV$57+$BL993*CV$58+$BM993*CV$59+$BN993*CV$60+$BO993*CV$61+$BP993*CV$62+$BQ993*CV$63+$BR993*CV$64+$BS993*CV$65+$BT993*CV$66+$BU993*CV$67+$BV993*CV$68+$BW993*CV$69+$BX993*CV$70+$BY993*CV$71+$BZ993*CV$72+$CA993*CV$73+$CB993*CV$74+$CC993*CV$75+$CD993*CV$76+$CE993*CV$77+$CF993*CV$78+$CG993*CV$79+$CH993*CV$80</f>
        <v>0</v>
      </c>
      <c r="CW994" s="37">
        <f t="shared" ref="CW994" si="10981">$I993*CW$3+$J993*CW$4+$K993*CW$5+$L993*CW$6+$M993*CW$7+$N993*CW$8+$O993*CW$9+$P993*CW$10+$Q993*CW$11+$R993*CW$12+$S993*CW$13+$T993*CW$14+$U993*CW$15+$V993*CW$16+$W993*CW$17+$X993*CW$18+$Y993*CW$19+$Z993*CW$20+$AA993*CW$21+$AB993*CW$22+$AC993*CW$23+$AD993*CW$24+$AE993*CW$25+$AF993*CW$26+$AG993*CW$27+$AH993*CW$28+$AI993*CW$29+$AJ993*CW$30+$AK993*CW$31+$AL993*CW$32+$AM993*CW$33+$AN993*CW$34+$AO993*CW$35+$AP993*CW$36+$AQ993*CW$37+$AR993*CW$38+$AS993*CW$39+$AT993*CW$40+$AU993*CW$41+$AV993*CW$42+$AW993*CW$43+$AX993*CW$44+$AY993*CW$45+$AZ993*CW$46+$BA993*CW$47+$BB993*CW$48+$BC993*CW$49+$BD993*CW$50+$BE993*CW$51+$BF993*CW$52+$BG993*CW$53+$BH993*CW$54+$BI993*CW$55+$BJ993*CW$56+$BK993*CW$57+$BL993*CW$58+$BM993*CW$59+$BN993*CW$60+$BO993*CW$61+$BP993*CW$62+$BQ993*CW$63+$BR993*CW$64+$BS993*CW$65+$BT993*CW$66+$BU993*CW$67+$BV993*CW$68+$BW993*CW$69+$BX993*CW$70+$BY993*CW$71+$BZ993*CW$72+$CA993*CW$73+$CB993*CW$74+$CC993*CW$75+$CD993*CW$76+$CE993*CW$77+$CF993*CW$78+$CG993*CW$79+$CH993*CW$80</f>
        <v>0</v>
      </c>
      <c r="CX994" s="37">
        <f t="shared" ref="CX994" si="10982">$I993*CX$3+$J993*CX$4+$K993*CX$5+$L993*CX$6+$M993*CX$7+$N993*CX$8+$O993*CX$9+$P993*CX$10+$Q993*CX$11+$R993*CX$12+$S993*CX$13+$T993*CX$14+$U993*CX$15+$V993*CX$16+$W993*CX$17+$X993*CX$18+$Y993*CX$19+$Z993*CX$20+$AA993*CX$21+$AB993*CX$22+$AC993*CX$23+$AD993*CX$24+$AE993*CX$25+$AF993*CX$26+$AG993*CX$27+$AH993*CX$28+$AI993*CX$29+$AJ993*CX$30+$AK993*CX$31+$AL993*CX$32+$AM993*CX$33+$AN993*CX$34+$AO993*CX$35+$AP993*CX$36+$AQ993*CX$37+$AR993*CX$38+$AS993*CX$39+$AT993*CX$40+$AU993*CX$41+$AV993*CX$42+$AW993*CX$43+$AX993*CX$44+$AY993*CX$45+$AZ993*CX$46+$BA993*CX$47+$BB993*CX$48+$BC993*CX$49+$BD993*CX$50+$BE993*CX$51+$BF993*CX$52+$BG993*CX$53+$BH993*CX$54+$BI993*CX$55+$BJ993*CX$56+$BK993*CX$57+$BL993*CX$58+$BM993*CX$59+$BN993*CX$60+$BO993*CX$61+$BP993*CX$62+$BQ993*CX$63+$BR993*CX$64+$BS993*CX$65+$BT993*CX$66+$BU993*CX$67+$BV993*CX$68+$BW993*CX$69+$BX993*CX$70+$BY993*CX$71+$BZ993*CX$72+$CA993*CX$73+$CB993*CX$74+$CC993*CX$75+$CD993*CX$76+$CE993*CX$77+$CF993*CX$78+$CG993*CX$79+$CH993*CX$80</f>
        <v>0</v>
      </c>
      <c r="CY994" s="37">
        <f t="shared" ref="CY994" si="10983">$I993*CY$3+$J993*CY$4+$K993*CY$5+$L993*CY$6+$M993*CY$7+$N993*CY$8+$O993*CY$9+$P993*CY$10+$Q993*CY$11+$R993*CY$12+$S993*CY$13+$T993*CY$14+$U993*CY$15+$V993*CY$16+$W993*CY$17+$X993*CY$18+$Y993*CY$19+$Z993*CY$20+$AA993*CY$21+$AB993*CY$22+$AC993*CY$23+$AD993*CY$24+$AE993*CY$25+$AF993*CY$26+$AG993*CY$27+$AH993*CY$28+$AI993*CY$29+$AJ993*CY$30+$AK993*CY$31+$AL993*CY$32+$AM993*CY$33+$AN993*CY$34+$AO993*CY$35+$AP993*CY$36+$AQ993*CY$37+$AR993*CY$38+$AS993*CY$39+$AT993*CY$40+$AU993*CY$41+$AV993*CY$42+$AW993*CY$43+$AX993*CY$44+$AY993*CY$45+$AZ993*CY$46+$BA993*CY$47+$BB993*CY$48+$BC993*CY$49+$BD993*CY$50+$BE993*CY$51+$BF993*CY$52+$BG993*CY$53+$BH993*CY$54+$BI993*CY$55+$BJ993*CY$56+$BK993*CY$57+$BL993*CY$58+$BM993*CY$59+$BN993*CY$60+$BO993*CY$61+$BP993*CY$62+$BQ993*CY$63+$BR993*CY$64+$BS993*CY$65+$BT993*CY$66+$BU993*CY$67+$BV993*CY$68+$BW993*CY$69+$BX993*CY$70+$BY993*CY$71+$BZ993*CY$72+$CA993*CY$73+$CB993*CY$74+$CC993*CY$75+$CD993*CY$76+$CE993*CY$77+$CF993*CY$78+$CG993*CY$79+$CH993*CY$80</f>
        <v>0</v>
      </c>
      <c r="CZ994" s="37">
        <f t="shared" ref="CZ994" si="10984">$I993*CZ$3+$J993*CZ$4+$K993*CZ$5+$L993*CZ$6+$M993*CZ$7+$N993*CZ$8+$O993*CZ$9+$P993*CZ$10+$Q993*CZ$11+$R993*CZ$12+$S993*CZ$13+$T993*CZ$14+$U993*CZ$15+$V993*CZ$16+$W993*CZ$17+$X993*CZ$18+$Y993*CZ$19+$Z993*CZ$20+$AA993*CZ$21+$AB993*CZ$22+$AC993*CZ$23+$AD993*CZ$24+$AE993*CZ$25+$AF993*CZ$26+$AG993*CZ$27+$AH993*CZ$28+$AI993*CZ$29+$AJ993*CZ$30+$AK993*CZ$31+$AL993*CZ$32+$AM993*CZ$33+$AN993*CZ$34+$AO993*CZ$35+$AP993*CZ$36+$AQ993*CZ$37+$AR993*CZ$38+$AS993*CZ$39+$AT993*CZ$40+$AU993*CZ$41+$AV993*CZ$42+$AW993*CZ$43+$AX993*CZ$44+$AY993*CZ$45+$AZ993*CZ$46+$BA993*CZ$47+$BB993*CZ$48+$BC993*CZ$49+$BD993*CZ$50+$BE993*CZ$51+$BF993*CZ$52+$BG993*CZ$53+$BH993*CZ$54+$BI993*CZ$55+$BJ993*CZ$56+$BK993*CZ$57+$BL993*CZ$58+$BM993*CZ$59+$BN993*CZ$60+$BO993*CZ$61+$BP993*CZ$62+$BQ993*CZ$63+$BR993*CZ$64+$BS993*CZ$65+$BT993*CZ$66+$BU993*CZ$67+$BV993*CZ$68+$BW993*CZ$69+$BX993*CZ$70+$BY993*CZ$71+$BZ993*CZ$72+$CA993*CZ$73+$CB993*CZ$74+$CC993*CZ$75+$CD993*CZ$76+$CE993*CZ$77+$CF993*CZ$78+$CG993*CZ$79+$CH993*CZ$80</f>
        <v>0</v>
      </c>
      <c r="DA994" s="37">
        <f t="shared" ref="DA994" si="10985">$I993*DA$3+$J993*DA$4+$K993*DA$5+$L993*DA$6+$M993*DA$7+$N993*DA$8+$O993*DA$9+$P993*DA$10+$Q993*DA$11+$R993*DA$12+$S993*DA$13+$T993*DA$14+$U993*DA$15+$V993*DA$16+$W993*DA$17+$X993*DA$18+$Y993*DA$19+$Z993*DA$20+$AA993*DA$21+$AB993*DA$22+$AC993*DA$23+$AD993*DA$24+$AE993*DA$25+$AF993*DA$26+$AG993*DA$27+$AH993*DA$28+$AI993*DA$29+$AJ993*DA$30+$AK993*DA$31+$AL993*DA$32+$AM993*DA$33+$AN993*DA$34+$AO993*DA$35+$AP993*DA$36+$AQ993*DA$37+$AR993*DA$38+$AS993*DA$39+$AT993*DA$40+$AU993*DA$41+$AV993*DA$42+$AW993*DA$43+$AX993*DA$44+$AY993*DA$45+$AZ993*DA$46+$BA993*DA$47+$BB993*DA$48+$BC993*DA$49+$BD993*DA$50+$BE993*DA$51+$BF993*DA$52+$BG993*DA$53+$BH993*DA$54+$BI993*DA$55+$BJ993*DA$56+$BK993*DA$57+$BL993*DA$58+$BM993*DA$59+$BN993*DA$60+$BO993*DA$61+$BP993*DA$62+$BQ993*DA$63+$BR993*DA$64+$BS993*DA$65+$BT993*DA$66+$BU993*DA$67+$BV993*DA$68+$BW993*DA$69+$BX993*DA$70+$BY993*DA$71+$BZ993*DA$72+$CA993*DA$73+$CB993*DA$74+$CC993*DA$75+$CD993*DA$76+$CE993*DA$77+$CF993*DA$78+$CG993*DA$79+$CH993*DA$80</f>
        <v>0</v>
      </c>
      <c r="DB994" s="37">
        <f t="shared" ref="DB994" si="10986">$I993*DB$3+$J993*DB$4+$K993*DB$5+$L993*DB$6+$M993*DB$7+$N993*DB$8+$O993*DB$9+$P993*DB$10+$Q993*DB$11+$R993*DB$12+$S993*DB$13+$T993*DB$14+$U993*DB$15+$V993*DB$16+$W993*DB$17+$X993*DB$18+$Y993*DB$19+$Z993*DB$20+$AA993*DB$21+$AB993*DB$22+$AC993*DB$23+$AD993*DB$24+$AE993*DB$25+$AF993*DB$26+$AG993*DB$27+$AH993*DB$28+$AI993*DB$29+$AJ993*DB$30+$AK993*DB$31+$AL993*DB$32+$AM993*DB$33+$AN993*DB$34+$AO993*DB$35+$AP993*DB$36+$AQ993*DB$37+$AR993*DB$38+$AS993*DB$39+$AT993*DB$40+$AU993*DB$41+$AV993*DB$42+$AW993*DB$43+$AX993*DB$44+$AY993*DB$45+$AZ993*DB$46+$BA993*DB$47+$BB993*DB$48+$BC993*DB$49+$BD993*DB$50+$BE993*DB$51+$BF993*DB$52+$BG993*DB$53+$BH993*DB$54+$BI993*DB$55+$BJ993*DB$56+$BK993*DB$57+$BL993*DB$58+$BM993*DB$59+$BN993*DB$60+$BO993*DB$61+$BP993*DB$62+$BQ993*DB$63+$BR993*DB$64+$BS993*DB$65+$BT993*DB$66+$BU993*DB$67+$BV993*DB$68+$BW993*DB$69+$BX993*DB$70+$BY993*DB$71+$BZ993*DB$72+$CA993*DB$73+$CB993*DB$74+$CC993*DB$75+$CD993*DB$76+$CE993*DB$77+$CF993*DB$78+$CG993*DB$79+$CH993*DB$80</f>
        <v>0</v>
      </c>
      <c r="DC994" s="37">
        <f t="shared" ref="DC994" si="10987">$I993*DC$3+$J993*DC$4+$K993*DC$5+$L993*DC$6+$M993*DC$7+$N993*DC$8+$O993*DC$9+$P993*DC$10+$Q993*DC$11+$R993*DC$12+$S993*DC$13+$T993*DC$14+$U993*DC$15+$V993*DC$16+$W993*DC$17+$X993*DC$18+$Y993*DC$19+$Z993*DC$20+$AA993*DC$21+$AB993*DC$22+$AC993*DC$23+$AD993*DC$24+$AE993*DC$25+$AF993*DC$26+$AG993*DC$27+$AH993*DC$28+$AI993*DC$29+$AJ993*DC$30+$AK993*DC$31+$AL993*DC$32+$AM993*DC$33+$AN993*DC$34+$AO993*DC$35+$AP993*DC$36+$AQ993*DC$37+$AR993*DC$38+$AS993*DC$39+$AT993*DC$40+$AU993*DC$41+$AV993*DC$42+$AW993*DC$43+$AX993*DC$44+$AY993*DC$45+$AZ993*DC$46+$BA993*DC$47+$BB993*DC$48+$BC993*DC$49+$BD993*DC$50+$BE993*DC$51+$BF993*DC$52+$BG993*DC$53+$BH993*DC$54+$BI993*DC$55+$BJ993*DC$56+$BK993*DC$57+$BL993*DC$58+$BM993*DC$59+$BN993*DC$60+$BO993*DC$61+$BP993*DC$62+$BQ993*DC$63+$BR993*DC$64+$BS993*DC$65+$BT993*DC$66+$BU993*DC$67+$BV993*DC$68+$BW993*DC$69+$BX993*DC$70+$BY993*DC$71+$BZ993*DC$72+$CA993*DC$73+$CB993*DC$74+$CC993*DC$75+$CD993*DC$76+$CE993*DC$77+$CF993*DC$78+$CG993*DC$79+$CH993*DC$80</f>
        <v>0</v>
      </c>
      <c r="DD994" s="37">
        <f t="shared" ref="DD994" si="10988">$I993*DD$3+$J993*DD$4+$K993*DD$5+$L993*DD$6+$M993*DD$7+$N993*DD$8+$O993*DD$9+$P993*DD$10+$Q993*DD$11+$R993*DD$12+$S993*DD$13+$T993*DD$14+$U993*DD$15+$V993*DD$16+$W993*DD$17+$X993*DD$18+$Y993*DD$19+$Z993*DD$20+$AA993*DD$21+$AB993*DD$22+$AC993*DD$23+$AD993*DD$24+$AE993*DD$25+$AF993*DD$26+$AG993*DD$27+$AH993*DD$28+$AI993*DD$29+$AJ993*DD$30+$AK993*DD$31+$AL993*DD$32+$AM993*DD$33+$AN993*DD$34+$AO993*DD$35+$AP993*DD$36+$AQ993*DD$37+$AR993*DD$38+$AS993*DD$39+$AT993*DD$40+$AU993*DD$41+$AV993*DD$42+$AW993*DD$43+$AX993*DD$44+$AY993*DD$45+$AZ993*DD$46+$BA993*DD$47+$BB993*DD$48+$BC993*DD$49+$BD993*DD$50+$BE993*DD$51+$BF993*DD$52+$BG993*DD$53+$BH993*DD$54+$BI993*DD$55+$BJ993*DD$56+$BK993*DD$57+$BL993*DD$58+$BM993*DD$59+$BN993*DD$60+$BO993*DD$61+$BP993*DD$62+$BQ993*DD$63+$BR993*DD$64+$BS993*DD$65+$BT993*DD$66+$BU993*DD$67+$BV993*DD$68+$BW993*DD$69+$BX993*DD$70+$BY993*DD$71+$BZ993*DD$72+$CA993*DD$73+$CB993*DD$74+$CC993*DD$75+$CD993*DD$76+$CE993*DD$77+$CF993*DD$78+$CG993*DD$79+$CH993*DD$80</f>
        <v>0</v>
      </c>
      <c r="DE994" s="37">
        <f t="shared" ref="DE994" si="10989">$I993*DE$3+$J993*DE$4+$K993*DE$5+$L993*DE$6+$M993*DE$7+$N993*DE$8+$O993*DE$9+$P993*DE$10+$Q993*DE$11+$R993*DE$12+$S993*DE$13+$T993*DE$14+$U993*DE$15+$V993*DE$16+$W993*DE$17+$X993*DE$18+$Y993*DE$19+$Z993*DE$20+$AA993*DE$21+$AB993*DE$22+$AC993*DE$23+$AD993*DE$24+$AE993*DE$25+$AF993*DE$26+$AG993*DE$27+$AH993*DE$28+$AI993*DE$29+$AJ993*DE$30+$AK993*DE$31+$AL993*DE$32+$AM993*DE$33+$AN993*DE$34+$AO993*DE$35+$AP993*DE$36+$AQ993*DE$37+$AR993*DE$38+$AS993*DE$39+$AT993*DE$40+$AU993*DE$41+$AV993*DE$42+$AW993*DE$43+$AX993*DE$44+$AY993*DE$45+$AZ993*DE$46+$BA993*DE$47+$BB993*DE$48+$BC993*DE$49+$BD993*DE$50+$BE993*DE$51+$BF993*DE$52+$BG993*DE$53+$BH993*DE$54+$BI993*DE$55+$BJ993*DE$56+$BK993*DE$57+$BL993*DE$58+$BM993*DE$59+$BN993*DE$60+$BO993*DE$61+$BP993*DE$62+$BQ993*DE$63+$BR993*DE$64+$BS993*DE$65+$BT993*DE$66+$BU993*DE$67+$BV993*DE$68+$BW993*DE$69+$BX993*DE$70+$BY993*DE$71+$BZ993*DE$72+$CA993*DE$73+$CB993*DE$74+$CC993*DE$75+$CD993*DE$76+$CE993*DE$77+$CF993*DE$78+$CG993*DE$79+$CH993*DE$80</f>
        <v>0</v>
      </c>
      <c r="DF994" s="37">
        <f t="shared" ref="DF994" si="10990">$I993*DF$3+$J993*DF$4+$K993*DF$5+$L993*DF$6+$M993*DF$7+$N993*DF$8+$O993*DF$9+$P993*DF$10+$Q993*DF$11+$R993*DF$12+$S993*DF$13+$T993*DF$14+$U993*DF$15+$V993*DF$16+$W993*DF$17+$X993*DF$18+$Y993*DF$19+$Z993*DF$20+$AA993*DF$21+$AB993*DF$22+$AC993*DF$23+$AD993*DF$24+$AE993*DF$25+$AF993*DF$26+$AG993*DF$27+$AH993*DF$28+$AI993*DF$29+$AJ993*DF$30+$AK993*DF$31+$AL993*DF$32+$AM993*DF$33+$AN993*DF$34+$AO993*DF$35+$AP993*DF$36+$AQ993*DF$37+$AR993*DF$38+$AS993*DF$39+$AT993*DF$40+$AU993*DF$41+$AV993*DF$42+$AW993*DF$43+$AX993*DF$44+$AY993*DF$45+$AZ993*DF$46+$BA993*DF$47+$BB993*DF$48+$BC993*DF$49+$BD993*DF$50+$BE993*DF$51+$BF993*DF$52+$BG993*DF$53+$BH993*DF$54+$BI993*DF$55+$BJ993*DF$56+$BK993*DF$57+$BL993*DF$58+$BM993*DF$59+$BN993*DF$60+$BO993*DF$61+$BP993*DF$62+$BQ993*DF$63+$BR993*DF$64+$BS993*DF$65+$BT993*DF$66+$BU993*DF$67+$BV993*DF$68+$BW993*DF$69+$BX993*DF$70+$BY993*DF$71+$BZ993*DF$72+$CA993*DF$73+$CB993*DF$74+$CC993*DF$75+$CD993*DF$76+$CE993*DF$77+$CF993*DF$78+$CG993*DF$79+$CH993*DF$80</f>
        <v>0</v>
      </c>
      <c r="DG994" s="38">
        <f t="shared" ref="DG994" si="10991">$I993*DG$3+$J993*DG$4+$K993*DG$5+$L993*DG$6+$M993*DG$7+$N993*DG$8+$O993*DG$9+$P993*DG$10+$Q993*DG$11+$R993*DG$12+$S993*DG$13+$T993*DG$14+$U993*DG$15+$V993*DG$16+$W993*DG$17+$X993*DG$18+$Y993*DG$19+$Z993*DG$20+$AA993*DG$21+$AB993*DG$22+$AC993*DG$23+$AD993*DG$24+$AE993*DG$25+$AF993*DG$26+$AG993*DG$27+$AH993*DG$28+$AI993*DG$29+$AJ993*DG$30+$AK993*DG$31+$AL993*DG$32+$AM993*DG$33+$AN993*DG$34+$AO993*DG$35+$AP993*DG$36+$AQ993*DG$37+$AR993*DG$38+$AS993*DG$39+$AT993*DG$40+$AU993*DG$41+$AV993*DG$42+$AW993*DG$43+$AX993*DG$44+$AY993*DG$45+$AZ993*DG$46+$BA993*DG$47+$BB993*DG$48+$BC993*DG$49+$BD993*DG$50+$BE993*DG$51+$BF993*DG$52+$BG993*DG$53+$BH993*DG$54+$BI993*DG$55+$BJ993*DG$56+$BK993*DG$57+$BL993*DG$58+$BM993*DG$59+$BN993*DG$60+$BO993*DG$61+$BP993*DG$62+$BQ993*DG$63+$BR993*DG$64+$BS993*DG$65+$BT993*DG$66+$BU993*DG$67+$BV993*DG$68+$BW993*DG$69+$BX993*DG$70+$BY993*DG$71+$BZ993*DG$72+$CA993*DG$73+$CB993*DG$74+$CC993*DG$75+$CD993*DG$76+$CE993*DG$77+$CF993*DG$78+$CG993*DG$79+$CH993*DG$80</f>
        <v>0</v>
      </c>
    </row>
    <row r="995" spans="1:117" ht="12.75" hidden="1" outlineLevel="1" x14ac:dyDescent="0.2">
      <c r="A995" s="26"/>
      <c r="B995" s="27"/>
      <c r="C995" s="27"/>
      <c r="D995" s="28"/>
      <c r="E995" s="28"/>
      <c r="F995" s="28"/>
      <c r="G995" s="28"/>
      <c r="H995" s="28"/>
      <c r="I995" s="59"/>
      <c r="J995" s="59"/>
      <c r="K995" s="59"/>
      <c r="L995" s="59"/>
      <c r="M995" s="59"/>
      <c r="N995" s="59"/>
      <c r="O995" s="59"/>
      <c r="P995" s="59"/>
      <c r="Q995" s="59"/>
      <c r="R995" s="59"/>
      <c r="S995" s="59"/>
      <c r="T995" s="59"/>
      <c r="U995" s="59"/>
      <c r="V995" s="59"/>
      <c r="W995" s="59"/>
      <c r="X995" s="59"/>
      <c r="Y995" s="59"/>
      <c r="Z995" s="59"/>
      <c r="AA995" s="59"/>
      <c r="AB995" s="59"/>
      <c r="AC995" s="59"/>
      <c r="AD995" s="59"/>
      <c r="AE995" s="59"/>
      <c r="AF995" s="59"/>
      <c r="AG995" s="59"/>
      <c r="AH995" s="59"/>
      <c r="AI995" s="59"/>
      <c r="AJ995" s="59"/>
      <c r="AK995" s="59"/>
      <c r="AL995" s="59"/>
      <c r="AM995" s="59"/>
      <c r="AN995" s="59"/>
      <c r="AO995" s="59"/>
      <c r="AP995" s="59"/>
      <c r="AQ995" s="59"/>
      <c r="AR995" s="59"/>
      <c r="AS995" s="59"/>
      <c r="AT995" s="59"/>
      <c r="AU995" s="59"/>
      <c r="AV995" s="59"/>
      <c r="AW995" s="59"/>
      <c r="AX995" s="59"/>
      <c r="AY995" s="59"/>
      <c r="AZ995" s="59"/>
      <c r="BA995" s="59"/>
      <c r="BB995" s="59"/>
      <c r="BC995" s="59"/>
      <c r="BD995" s="59"/>
      <c r="BE995" s="59"/>
      <c r="BF995" s="59"/>
      <c r="BG995" s="59"/>
      <c r="BH995" s="59"/>
      <c r="BI995" s="59"/>
      <c r="BJ995" s="59"/>
      <c r="BK995" s="59"/>
      <c r="BL995" s="59"/>
      <c r="BM995" s="59"/>
      <c r="BN995" s="59"/>
      <c r="BO995" s="59"/>
      <c r="BP995" s="59"/>
      <c r="BQ995" s="59"/>
      <c r="BR995" s="59"/>
      <c r="BS995" s="59"/>
      <c r="BT995" s="59"/>
      <c r="BU995" s="59"/>
      <c r="BV995" s="59"/>
      <c r="BW995" s="59"/>
      <c r="BX995" s="59"/>
      <c r="BY995" s="59"/>
      <c r="BZ995" s="59"/>
      <c r="CA995" s="59"/>
      <c r="CB995" s="59"/>
      <c r="CC995" s="59"/>
      <c r="CD995" s="59"/>
      <c r="CE995" s="59"/>
      <c r="CF995" s="59"/>
      <c r="CG995" s="59"/>
      <c r="CH995" s="59"/>
      <c r="CI995" s="28"/>
      <c r="CJ995" s="28"/>
      <c r="CK995" s="28"/>
      <c r="CL995" s="28"/>
      <c r="CM995" s="29" t="s">
        <v>8</v>
      </c>
      <c r="CN995" s="39"/>
      <c r="CO995" s="40"/>
      <c r="CP995" s="40"/>
      <c r="CQ995" s="40"/>
      <c r="CR995" s="40"/>
      <c r="CS995" s="40"/>
      <c r="CT995" s="40"/>
      <c r="CU995" s="40"/>
      <c r="CV995" s="40"/>
      <c r="CW995" s="40"/>
      <c r="CX995" s="40"/>
      <c r="CY995" s="40"/>
      <c r="CZ995" s="40"/>
      <c r="DA995" s="40"/>
      <c r="DB995" s="40"/>
      <c r="DC995" s="40"/>
      <c r="DD995" s="40"/>
      <c r="DE995" s="40"/>
      <c r="DF995" s="40"/>
      <c r="DG995" s="41"/>
    </row>
    <row r="996" spans="1:117" ht="12.75" collapsed="1" x14ac:dyDescent="0.2">
      <c r="A996" s="19" t="s">
        <v>584</v>
      </c>
      <c r="B996" s="19" t="s">
        <v>36</v>
      </c>
      <c r="C996" s="19"/>
      <c r="D996" s="20" t="s">
        <v>565</v>
      </c>
      <c r="E996" s="20">
        <v>6</v>
      </c>
      <c r="F996" s="20">
        <f>IF($C$4="",SUMIF(stock_on_hand!A:A,planner!A996,stock_on_hand!C:C),SUMIFS(stock_on_hand!C:C,stock_on_hand!A:A,planner!A996,stock_on_hand!E:E,$C$4))</f>
        <v>350</v>
      </c>
      <c r="G996" s="20"/>
      <c r="H996" s="20" t="s">
        <v>6</v>
      </c>
      <c r="I996" s="57">
        <f>IFERROR(HLOOKUP(I$188,bom!$2:$300,MATCH($A996,bom!$A:$A,0)-1,0),0)</f>
        <v>0</v>
      </c>
      <c r="J996" s="57">
        <f>IFERROR(HLOOKUP(J$188,bom!$2:$300,MATCH($A996,bom!$A:$A,0)-1,0),0)</f>
        <v>0</v>
      </c>
      <c r="K996" s="57">
        <f>IFERROR(HLOOKUP(K$188,bom!$2:$300,MATCH($A996,bom!$A:$A,0)-1,0),0)</f>
        <v>0</v>
      </c>
      <c r="L996" s="57">
        <f>IFERROR(HLOOKUP(L$188,bom!$2:$300,MATCH($A996,bom!$A:$A,0)-1,0),0)</f>
        <v>0</v>
      </c>
      <c r="M996" s="57">
        <f>IFERROR(HLOOKUP(M$188,bom!$2:$300,MATCH($A996,bom!$A:$A,0)-1,0),0)</f>
        <v>0</v>
      </c>
      <c r="N996" s="57">
        <f>IFERROR(HLOOKUP(N$188,bom!$2:$300,MATCH($A996,bom!$A:$A,0)-1,0),0)</f>
        <v>0</v>
      </c>
      <c r="O996" s="57">
        <f>IFERROR(HLOOKUP(O$188,bom!$2:$300,MATCH($A996,bom!$A:$A,0)-1,0),0)</f>
        <v>0</v>
      </c>
      <c r="P996" s="57">
        <f>IFERROR(HLOOKUP(P$188,bom!$2:$300,MATCH($A996,bom!$A:$A,0)-1,0),0)</f>
        <v>0</v>
      </c>
      <c r="Q996" s="57">
        <f>IFERROR(HLOOKUP(Q$188,bom!$2:$300,MATCH($A996,bom!$A:$A,0)-1,0),0)</f>
        <v>0</v>
      </c>
      <c r="R996" s="57">
        <f>IFERROR(HLOOKUP(R$188,bom!$2:$300,MATCH($A996,bom!$A:$A,0)-1,0),0)</f>
        <v>0</v>
      </c>
      <c r="S996" s="57">
        <f>IFERROR(HLOOKUP(S$188,bom!$2:$300,MATCH($A996,bom!$A:$A,0)-1,0),0)</f>
        <v>0</v>
      </c>
      <c r="T996" s="57">
        <f>IFERROR(HLOOKUP(T$188,bom!$2:$300,MATCH($A996,bom!$A:$A,0)-1,0),0)</f>
        <v>0</v>
      </c>
      <c r="U996" s="57">
        <f>IFERROR(HLOOKUP(U$188,bom!$2:$300,MATCH($A996,bom!$A:$A,0)-1,0),0)</f>
        <v>0</v>
      </c>
      <c r="V996" s="57">
        <f>IFERROR(HLOOKUP(V$188,bom!$2:$300,MATCH($A996,bom!$A:$A,0)-1,0),0)</f>
        <v>0</v>
      </c>
      <c r="W996" s="57">
        <f>IFERROR(HLOOKUP(W$188,bom!$2:$300,MATCH($A996,bom!$A:$A,0)-1,0),0)</f>
        <v>0</v>
      </c>
      <c r="X996" s="57">
        <f>IFERROR(HLOOKUP(X$188,bom!$2:$300,MATCH($A996,bom!$A:$A,0)-1,0),0)</f>
        <v>0</v>
      </c>
      <c r="Y996" s="57">
        <f>IFERROR(HLOOKUP(Y$188,bom!$2:$300,MATCH($A996,bom!$A:$A,0)-1,0),0)</f>
        <v>0</v>
      </c>
      <c r="Z996" s="57">
        <f>IFERROR(HLOOKUP(Z$188,bom!$2:$300,MATCH($A996,bom!$A:$A,0)-1,0),0)</f>
        <v>0</v>
      </c>
      <c r="AA996" s="57">
        <f>IFERROR(HLOOKUP(AA$188,bom!$2:$300,MATCH($A996,bom!$A:$A,0)-1,0),0)</f>
        <v>0</v>
      </c>
      <c r="AB996" s="57">
        <f>IFERROR(HLOOKUP(AB$188,bom!$2:$300,MATCH($A996,bom!$A:$A,0)-1,0),0)</f>
        <v>0</v>
      </c>
      <c r="AC996" s="57">
        <f>IFERROR(HLOOKUP(AC$188,bom!$2:$300,MATCH($A996,bom!$A:$A,0)-1,0),0)</f>
        <v>0</v>
      </c>
      <c r="AD996" s="57">
        <f>IFERROR(HLOOKUP(AD$188,bom!$2:$300,MATCH($A996,bom!$A:$A,0)-1,0),0)</f>
        <v>0</v>
      </c>
      <c r="AE996" s="57">
        <f>IFERROR(HLOOKUP(AE$188,bom!$2:$300,MATCH($A996,bom!$A:$A,0)-1,0),0)</f>
        <v>0</v>
      </c>
      <c r="AF996" s="57">
        <f>IFERROR(HLOOKUP(AF$188,bom!$2:$300,MATCH($A996,bom!$A:$A,0)-1,0),0)</f>
        <v>0</v>
      </c>
      <c r="AG996" s="57">
        <f>IFERROR(HLOOKUP(AG$188,bom!$2:$300,MATCH($A996,bom!$A:$A,0)-1,0),0)</f>
        <v>0</v>
      </c>
      <c r="AH996" s="57">
        <f>IFERROR(HLOOKUP(AH$188,bom!$2:$300,MATCH($A996,bom!$A:$A,0)-1,0),0)</f>
        <v>0</v>
      </c>
      <c r="AI996" s="57">
        <f>IFERROR(HLOOKUP(AI$188,bom!$2:$300,MATCH($A996,bom!$A:$A,0)-1,0),0)</f>
        <v>0</v>
      </c>
      <c r="AJ996" s="57">
        <f>IFERROR(HLOOKUP(AJ$188,bom!$2:$300,MATCH($A996,bom!$A:$A,0)-1,0),0)</f>
        <v>0</v>
      </c>
      <c r="AK996" s="57">
        <f>IFERROR(HLOOKUP(AK$188,bom!$2:$300,MATCH($A996,bom!$A:$A,0)-1,0),0)</f>
        <v>0</v>
      </c>
      <c r="AL996" s="57">
        <f>IFERROR(HLOOKUP(AL$188,bom!$2:$300,MATCH($A996,bom!$A:$A,0)-1,0),0)</f>
        <v>0</v>
      </c>
      <c r="AM996" s="57">
        <f>IFERROR(HLOOKUP(AM$188,bom!$2:$300,MATCH($A996,bom!$A:$A,0)-1,0),0)</f>
        <v>0</v>
      </c>
      <c r="AN996" s="57">
        <f>IFERROR(HLOOKUP(AN$188,bom!$2:$300,MATCH($A996,bom!$A:$A,0)-1,0),0)</f>
        <v>0</v>
      </c>
      <c r="AO996" s="57">
        <f>IFERROR(HLOOKUP(AO$188,bom!$2:$300,MATCH($A996,bom!$A:$A,0)-1,0),0)</f>
        <v>0</v>
      </c>
      <c r="AP996" s="57">
        <f>IFERROR(HLOOKUP(AP$188,bom!$2:$300,MATCH($A996,bom!$A:$A,0)-1,0),0)</f>
        <v>0</v>
      </c>
      <c r="AQ996" s="57">
        <f>IFERROR(HLOOKUP(AQ$188,bom!$2:$300,MATCH($A996,bom!$A:$A,0)-1,0),0)</f>
        <v>0</v>
      </c>
      <c r="AR996" s="57">
        <f>IFERROR(HLOOKUP(AR$188,bom!$2:$300,MATCH($A996,bom!$A:$A,0)-1,0),0)</f>
        <v>0</v>
      </c>
      <c r="AS996" s="57">
        <f>IFERROR(HLOOKUP(AS$188,bom!$2:$300,MATCH($A996,bom!$A:$A,0)-1,0),0)</f>
        <v>0</v>
      </c>
      <c r="AT996" s="57">
        <f>IFERROR(HLOOKUP(AT$188,bom!$2:$300,MATCH($A996,bom!$A:$A,0)-1,0),0)</f>
        <v>0</v>
      </c>
      <c r="AU996" s="57">
        <f>IFERROR(HLOOKUP(AU$188,bom!$2:$300,MATCH($A996,bom!$A:$A,0)-1,0),0)</f>
        <v>0</v>
      </c>
      <c r="AV996" s="57">
        <f>IFERROR(HLOOKUP(AV$188,bom!$2:$300,MATCH($A996,bom!$A:$A,0)-1,0),0)</f>
        <v>0</v>
      </c>
      <c r="AW996" s="57">
        <f>IFERROR(HLOOKUP(AW$188,bom!$2:$300,MATCH($A996,bom!$A:$A,0)-1,0),0)</f>
        <v>0</v>
      </c>
      <c r="AX996" s="57">
        <f>IFERROR(HLOOKUP(AX$188,bom!$2:$300,MATCH($A996,bom!$A:$A,0)-1,0),0)</f>
        <v>0</v>
      </c>
      <c r="AY996" s="57">
        <f>IFERROR(HLOOKUP(AY$188,bom!$2:$300,MATCH($A996,bom!$A:$A,0)-1,0),0)</f>
        <v>0</v>
      </c>
      <c r="AZ996" s="57">
        <f>IFERROR(HLOOKUP(AZ$188,bom!$2:$300,MATCH($A996,bom!$A:$A,0)-1,0),0)</f>
        <v>0</v>
      </c>
      <c r="BA996" s="57">
        <f>IFERROR(HLOOKUP(BA$188,bom!$2:$300,MATCH($A996,bom!$A:$A,0)-1,0),0)</f>
        <v>0</v>
      </c>
      <c r="BB996" s="57">
        <f>IFERROR(HLOOKUP(BB$188,bom!$2:$300,MATCH($A996,bom!$A:$A,0)-1,0),0)</f>
        <v>0</v>
      </c>
      <c r="BC996" s="57">
        <f>IFERROR(HLOOKUP(BC$188,bom!$2:$300,MATCH($A996,bom!$A:$A,0)-1,0),0)</f>
        <v>0</v>
      </c>
      <c r="BD996" s="57">
        <f>IFERROR(HLOOKUP(BD$188,bom!$2:$300,MATCH($A996,bom!$A:$A,0)-1,0),0)</f>
        <v>0</v>
      </c>
      <c r="BE996" s="57">
        <f>IFERROR(HLOOKUP(BE$188,bom!$2:$300,MATCH($A996,bom!$A:$A,0)-1,0),0)</f>
        <v>0</v>
      </c>
      <c r="BF996" s="57">
        <f>IFERROR(HLOOKUP(BF$188,bom!$2:$300,MATCH($A996,bom!$A:$A,0)-1,0),0)</f>
        <v>0</v>
      </c>
      <c r="BG996" s="57">
        <f>IFERROR(HLOOKUP(BG$188,bom!$2:$300,MATCH($A996,bom!$A:$A,0)-1,0),0)</f>
        <v>0</v>
      </c>
      <c r="BH996" s="57">
        <f>IFERROR(HLOOKUP(BH$188,bom!$2:$300,MATCH($A996,bom!$A:$A,0)-1,0),0)</f>
        <v>0</v>
      </c>
      <c r="BI996" s="57">
        <f>IFERROR(HLOOKUP(BI$188,bom!$2:$300,MATCH($A996,bom!$A:$A,0)-1,0),0)</f>
        <v>0</v>
      </c>
      <c r="BJ996" s="57">
        <f>IFERROR(HLOOKUP(BJ$188,bom!$2:$300,MATCH($A996,bom!$A:$A,0)-1,0),0)</f>
        <v>0</v>
      </c>
      <c r="BK996" s="57">
        <f>IFERROR(HLOOKUP(BK$188,bom!$2:$300,MATCH($A996,bom!$A:$A,0)-1,0),0)</f>
        <v>0</v>
      </c>
      <c r="BL996" s="57">
        <f>IFERROR(HLOOKUP(BL$188,bom!$2:$300,MATCH($A996,bom!$A:$A,0)-1,0),0)</f>
        <v>0</v>
      </c>
      <c r="BM996" s="57">
        <f>IFERROR(HLOOKUP(BM$188,bom!$2:$300,MATCH($A996,bom!$A:$A,0)-1,0),0)</f>
        <v>0</v>
      </c>
      <c r="BN996" s="57">
        <f>IFERROR(HLOOKUP(BN$188,bom!$2:$300,MATCH($A996,bom!$A:$A,0)-1,0),0)</f>
        <v>0</v>
      </c>
      <c r="BO996" s="57">
        <f>IFERROR(HLOOKUP(BO$188,bom!$2:$300,MATCH($A996,bom!$A:$A,0)-1,0),0)</f>
        <v>0</v>
      </c>
      <c r="BP996" s="57">
        <f>IFERROR(HLOOKUP(BP$188,bom!$2:$300,MATCH($A996,bom!$A:$A,0)-1,0),0)</f>
        <v>0</v>
      </c>
      <c r="BQ996" s="57">
        <f>IFERROR(HLOOKUP(BQ$188,bom!$2:$300,MATCH($A996,bom!$A:$A,0)-1,0),0)</f>
        <v>0</v>
      </c>
      <c r="BR996" s="57">
        <f>IFERROR(HLOOKUP(BR$188,bom!$2:$300,MATCH($A996,bom!$A:$A,0)-1,0),0)</f>
        <v>0</v>
      </c>
      <c r="BS996" s="57">
        <f>IFERROR(HLOOKUP(BS$188,bom!$2:$300,MATCH($A996,bom!$A:$A,0)-1,0),0)</f>
        <v>0</v>
      </c>
      <c r="BT996" s="57">
        <f>IFERROR(HLOOKUP(BT$188,bom!$2:$300,MATCH($A996,bom!$A:$A,0)-1,0),0)</f>
        <v>0</v>
      </c>
      <c r="BU996" s="57">
        <f>IFERROR(HLOOKUP(BU$188,bom!$2:$300,MATCH($A996,bom!$A:$A,0)-1,0),0)</f>
        <v>0</v>
      </c>
      <c r="BV996" s="57">
        <f>IFERROR(HLOOKUP(BV$188,bom!$2:$300,MATCH($A996,bom!$A:$A,0)-1,0),0)</f>
        <v>0</v>
      </c>
      <c r="BW996" s="57">
        <f>IFERROR(HLOOKUP(BW$188,bom!$2:$300,MATCH($A996,bom!$A:$A,0)-1,0),0)</f>
        <v>0</v>
      </c>
      <c r="BX996" s="57">
        <f>IFERROR(HLOOKUP(BX$188,bom!$2:$300,MATCH($A996,bom!$A:$A,0)-1,0),0)</f>
        <v>0</v>
      </c>
      <c r="BY996" s="57">
        <f>IFERROR(HLOOKUP(BY$188,bom!$2:$300,MATCH($A996,bom!$A:$A,0)-1,0),0)</f>
        <v>0</v>
      </c>
      <c r="BZ996" s="57">
        <f>IFERROR(HLOOKUP(BZ$188,bom!$2:$300,MATCH($A996,bom!$A:$A,0)-1,0),0)</f>
        <v>0</v>
      </c>
      <c r="CA996" s="57">
        <f>IFERROR(HLOOKUP(CA$188,bom!$2:$300,MATCH($A996,bom!$A:$A,0)-1,0),0)</f>
        <v>0</v>
      </c>
      <c r="CB996" s="57">
        <f>IFERROR(HLOOKUP(CB$188,bom!$2:$300,MATCH($A996,bom!$A:$A,0)-1,0),0)</f>
        <v>0</v>
      </c>
      <c r="CC996" s="57">
        <f>IFERROR(HLOOKUP(CC$188,bom!$2:$300,MATCH($A996,bom!$A:$A,0)-1,0),0)</f>
        <v>0</v>
      </c>
      <c r="CD996" s="57">
        <f>IFERROR(HLOOKUP(CD$188,bom!$2:$300,MATCH($A996,bom!$A:$A,0)-1,0),0)</f>
        <v>0</v>
      </c>
      <c r="CE996" s="57">
        <f>IFERROR(HLOOKUP(CE$188,bom!$2:$300,MATCH($A996,bom!$A:$A,0)-1,0),0)</f>
        <v>0</v>
      </c>
      <c r="CF996" s="57">
        <f>IFERROR(HLOOKUP(CF$188,bom!$2:$300,MATCH($A996,bom!$A:$A,0)-1,0),0)</f>
        <v>0</v>
      </c>
      <c r="CG996" s="57">
        <f>IFERROR(HLOOKUP(CG$188,bom!$2:$300,MATCH($A996,bom!$A:$A,0)-1,0),0)</f>
        <v>0</v>
      </c>
      <c r="CH996" s="57">
        <f>IFERROR(HLOOKUP(CH$188,bom!$2:$300,MATCH($A996,bom!$A:$A,0)-1,0),0)</f>
        <v>0</v>
      </c>
      <c r="CI996" s="20"/>
      <c r="CJ996" s="20"/>
      <c r="CK996" s="20"/>
      <c r="CL996" s="20"/>
      <c r="CM996" s="32" t="str">
        <f t="shared" ref="CM996" si="10992">IF(G996&gt;0,IF(CN996&lt;(0.8*G996),"WARNING!!!",IF(CN996&lt;G996,"ORDER","OK")),IF((VLOOKUP(A996,A:DG,91+E996,0))&lt;0,"WARNING!!!",IF((VLOOKUP(A996,A:DG,91+ROUND(1.25*E996,0),0))&lt;0,"ORDER","OK")))</f>
        <v>OK</v>
      </c>
      <c r="CN996" s="33">
        <f t="shared" ref="CN996" si="10993">F996-CN997+CN998</f>
        <v>350</v>
      </c>
      <c r="CO996" s="34">
        <f t="shared" ref="CO996" si="10994">CN996-CO997+CO998</f>
        <v>350</v>
      </c>
      <c r="CP996" s="34">
        <f t="shared" ref="CP996" si="10995">CO996-CP997+CP998</f>
        <v>350</v>
      </c>
      <c r="CQ996" s="34">
        <f t="shared" ref="CQ996" si="10996">CP996-CQ997+CQ998</f>
        <v>350</v>
      </c>
      <c r="CR996" s="34">
        <f t="shared" ref="CR996" si="10997">CQ996-CR997+CR998</f>
        <v>350</v>
      </c>
      <c r="CS996" s="34">
        <f t="shared" ref="CS996" si="10998">CR996-CS997+CS998</f>
        <v>350</v>
      </c>
      <c r="CT996" s="34">
        <f t="shared" ref="CT996" si="10999">CS996-CT997+CT998</f>
        <v>350</v>
      </c>
      <c r="CU996" s="34">
        <f t="shared" ref="CU996" si="11000">CT996-CU997+CU998</f>
        <v>350</v>
      </c>
      <c r="CV996" s="34">
        <f t="shared" ref="CV996" si="11001">CU996-CV997+CV998</f>
        <v>350</v>
      </c>
      <c r="CW996" s="34">
        <f t="shared" ref="CW996" si="11002">CV996-CW997+CW998</f>
        <v>350</v>
      </c>
      <c r="CX996" s="34">
        <f t="shared" ref="CX996" si="11003">CW996-CX997+CX998</f>
        <v>350</v>
      </c>
      <c r="CY996" s="34">
        <f t="shared" ref="CY996" si="11004">CX996-CY997+CY998</f>
        <v>350</v>
      </c>
      <c r="CZ996" s="34">
        <f t="shared" ref="CZ996" si="11005">CY996-CZ997+CZ998</f>
        <v>350</v>
      </c>
      <c r="DA996" s="34">
        <f t="shared" ref="DA996" si="11006">CZ996-DA997+DA998</f>
        <v>350</v>
      </c>
      <c r="DB996" s="34">
        <f t="shared" ref="DB996" si="11007">DA996-DB997+DB998</f>
        <v>350</v>
      </c>
      <c r="DC996" s="34">
        <f t="shared" ref="DC996" si="11008">DB996-DC997+DC998</f>
        <v>350</v>
      </c>
      <c r="DD996" s="34">
        <f t="shared" ref="DD996" si="11009">DC996-DD997+DD998</f>
        <v>350</v>
      </c>
      <c r="DE996" s="34">
        <f t="shared" ref="DE996" si="11010">DD996-DE997+DE998</f>
        <v>350</v>
      </c>
      <c r="DF996" s="34">
        <f t="shared" ref="DF996" si="11011">DE996-DF997+DF998</f>
        <v>350</v>
      </c>
      <c r="DG996" s="35">
        <f t="shared" ref="DG996" si="11012">DF996-DG997+DG998</f>
        <v>350</v>
      </c>
      <c r="DM996" s="21"/>
    </row>
    <row r="997" spans="1:117" ht="12.75" hidden="1" outlineLevel="1" x14ac:dyDescent="0.2">
      <c r="A997" s="22"/>
      <c r="B997" s="23"/>
      <c r="C997" s="23"/>
      <c r="D997" s="24"/>
      <c r="E997" s="24"/>
      <c r="F997" s="24"/>
      <c r="G997" s="24"/>
      <c r="H997" s="24"/>
      <c r="I997" s="58"/>
      <c r="J997" s="58"/>
      <c r="K997" s="58"/>
      <c r="L997" s="58"/>
      <c r="M997" s="58"/>
      <c r="N997" s="58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/>
      <c r="AD997" s="58"/>
      <c r="AE997" s="58"/>
      <c r="AF997" s="58"/>
      <c r="AG997" s="58"/>
      <c r="AH997" s="58"/>
      <c r="AI997" s="58"/>
      <c r="AJ997" s="58"/>
      <c r="AK997" s="58"/>
      <c r="AL997" s="58"/>
      <c r="AM997" s="58"/>
      <c r="AN997" s="58"/>
      <c r="AO997" s="58"/>
      <c r="AP997" s="58"/>
      <c r="AQ997" s="58"/>
      <c r="AR997" s="58"/>
      <c r="AS997" s="58"/>
      <c r="AT997" s="58"/>
      <c r="AU997" s="58"/>
      <c r="AV997" s="58"/>
      <c r="AW997" s="58"/>
      <c r="AX997" s="58"/>
      <c r="AY997" s="58"/>
      <c r="AZ997" s="58"/>
      <c r="BA997" s="58"/>
      <c r="BB997" s="58"/>
      <c r="BC997" s="58"/>
      <c r="BD997" s="58"/>
      <c r="BE997" s="58"/>
      <c r="BF997" s="58"/>
      <c r="BG997" s="58"/>
      <c r="BH997" s="58"/>
      <c r="BI997" s="58"/>
      <c r="BJ997" s="58"/>
      <c r="BK997" s="58"/>
      <c r="BL997" s="58"/>
      <c r="BM997" s="58"/>
      <c r="BN997" s="58"/>
      <c r="BO997" s="58"/>
      <c r="BP997" s="58"/>
      <c r="BQ997" s="58"/>
      <c r="BR997" s="58"/>
      <c r="BS997" s="58"/>
      <c r="BT997" s="58"/>
      <c r="BU997" s="58"/>
      <c r="BV997" s="58"/>
      <c r="BW997" s="58"/>
      <c r="BX997" s="58"/>
      <c r="BY997" s="58"/>
      <c r="BZ997" s="58"/>
      <c r="CA997" s="58"/>
      <c r="CB997" s="58"/>
      <c r="CC997" s="58"/>
      <c r="CD997" s="58"/>
      <c r="CE997" s="58"/>
      <c r="CF997" s="58"/>
      <c r="CG997" s="58"/>
      <c r="CH997" s="58"/>
      <c r="CI997" s="24"/>
      <c r="CJ997" s="24"/>
      <c r="CK997" s="24"/>
      <c r="CL997" s="24"/>
      <c r="CM997" s="25" t="s">
        <v>7</v>
      </c>
      <c r="CN997" s="36">
        <f t="shared" ref="CN997" si="11013">$I996*CN$3+$J996*CN$4+$K996*CN$5+$L996*CN$6+$M996*CN$7+$N996*CN$8+$O996*CN$9+$P996*CN$10+$Q996*CN$11+$R996*CN$12+$S996*CN$13+$T996*CN$14+$U996*CN$15+$V996*CN$16+$W996*CN$17+$X996*CN$18+$Y996*CN$19+$Z996*CN$20+$AA996*CN$21+$AB996*CN$22+$AC996*CN$23+$AD996*CN$24+$AE996*CN$25+$AF996*CN$26+$AG996*CN$27+$AH996*CN$28+$AI996*CN$29+$AJ996*CN$30+$AK996*CN$31+$AL996*CN$32+$AM996*CN$33+$AN996*CN$34+$AO996*CN$35+$AP996*CN$36+$AQ996*CN$37+$AR996*CN$38+$AS996*CN$39+$AT996*CN$40+$AU996*CN$41+$AV996*CN$42+$AW996*CN$43+$AX996*CN$44+$AY996*CN$45+$AZ996*CN$46+$BA996*CN$47+$BB996*CN$48+$BC996*CN$49+$BD996*CN$50+$BE996*CN$51+$BF996*CN$52+$BG996*CN$53+$BH996*CN$54+$BI996*CN$55+$BJ996*CN$56+$BK996*CN$57+$BL996*CN$58+$BM996*CN$59+$BN996*CN$60+$BO996*CN$61+$BP996*CN$62+$BQ996*CN$63+$BR996*CN$64+$BS996*CN$65+$BT996*CN$66+$BU996*CN$67+$BV996*CN$68+$BW996*CN$69+$BX996*CN$70+$BY996*CN$71+$BZ996*CN$72+$CA996*CN$73+$CB996*CN$74+$CC996*CN$75+$CD996*CN$76+$CE996*CN$77+$CF996*CN$78+$CG996*CN$79+$CH996*CN$80</f>
        <v>0</v>
      </c>
      <c r="CO997" s="37">
        <f t="shared" ref="CO997" si="11014">$I996*CO$3+$J996*CO$4+$K996*CO$5+$L996*CO$6+$M996*CO$7+$N996*CO$8+$O996*CO$9+$P996*CO$10+$Q996*CO$11+$R996*CO$12+$S996*CO$13+$T996*CO$14+$U996*CO$15+$V996*CO$16+$W996*CO$17+$X996*CO$18+$Y996*CO$19+$Z996*CO$20+$AA996*CO$21+$AB996*CO$22+$AC996*CO$23+$AD996*CO$24+$AE996*CO$25+$AF996*CO$26+$AG996*CO$27+$AH996*CO$28+$AI996*CO$29+$AJ996*CO$30+$AK996*CO$31+$AL996*CO$32+$AM996*CO$33+$AN996*CO$34+$AO996*CO$35+$AP996*CO$36+$AQ996*CO$37+$AR996*CO$38+$AS996*CO$39+$AT996*CO$40+$AU996*CO$41+$AV996*CO$42+$AW996*CO$43+$AX996*CO$44+$AY996*CO$45+$AZ996*CO$46+$BA996*CO$47+$BB996*CO$48+$BC996*CO$49+$BD996*CO$50+$BE996*CO$51+$BF996*CO$52+$BG996*CO$53+$BH996*CO$54+$BI996*CO$55+$BJ996*CO$56+$BK996*CO$57+$BL996*CO$58+$BM996*CO$59+$BN996*CO$60+$BO996*CO$61+$BP996*CO$62+$BQ996*CO$63+$BR996*CO$64+$BS996*CO$65+$BT996*CO$66+$BU996*CO$67+$BV996*CO$68+$BW996*CO$69+$BX996*CO$70+$BY996*CO$71+$BZ996*CO$72+$CA996*CO$73+$CB996*CO$74+$CC996*CO$75+$CD996*CO$76+$CE996*CO$77+$CF996*CO$78+$CG996*CO$79+$CH996*CO$80</f>
        <v>0</v>
      </c>
      <c r="CP997" s="37">
        <f t="shared" ref="CP997" si="11015">$I996*CP$3+$J996*CP$4+$K996*CP$5+$L996*CP$6+$M996*CP$7+$N996*CP$8+$O996*CP$9+$P996*CP$10+$Q996*CP$11+$R996*CP$12+$S996*CP$13+$T996*CP$14+$U996*CP$15+$V996*CP$16+$W996*CP$17+$X996*CP$18+$Y996*CP$19+$Z996*CP$20+$AA996*CP$21+$AB996*CP$22+$AC996*CP$23+$AD996*CP$24+$AE996*CP$25+$AF996*CP$26+$AG996*CP$27+$AH996*CP$28+$AI996*CP$29+$AJ996*CP$30+$AK996*CP$31+$AL996*CP$32+$AM996*CP$33+$AN996*CP$34+$AO996*CP$35+$AP996*CP$36+$AQ996*CP$37+$AR996*CP$38+$AS996*CP$39+$AT996*CP$40+$AU996*CP$41+$AV996*CP$42+$AW996*CP$43+$AX996*CP$44+$AY996*CP$45+$AZ996*CP$46+$BA996*CP$47+$BB996*CP$48+$BC996*CP$49+$BD996*CP$50+$BE996*CP$51+$BF996*CP$52+$BG996*CP$53+$BH996*CP$54+$BI996*CP$55+$BJ996*CP$56+$BK996*CP$57+$BL996*CP$58+$BM996*CP$59+$BN996*CP$60+$BO996*CP$61+$BP996*CP$62+$BQ996*CP$63+$BR996*CP$64+$BS996*CP$65+$BT996*CP$66+$BU996*CP$67+$BV996*CP$68+$BW996*CP$69+$BX996*CP$70+$BY996*CP$71+$BZ996*CP$72+$CA996*CP$73+$CB996*CP$74+$CC996*CP$75+$CD996*CP$76+$CE996*CP$77+$CF996*CP$78+$CG996*CP$79+$CH996*CP$80</f>
        <v>0</v>
      </c>
      <c r="CQ997" s="37">
        <f t="shared" ref="CQ997" si="11016">$I996*CQ$3+$J996*CQ$4+$K996*CQ$5+$L996*CQ$6+$M996*CQ$7+$N996*CQ$8+$O996*CQ$9+$P996*CQ$10+$Q996*CQ$11+$R996*CQ$12+$S996*CQ$13+$T996*CQ$14+$U996*CQ$15+$V996*CQ$16+$W996*CQ$17+$X996*CQ$18+$Y996*CQ$19+$Z996*CQ$20+$AA996*CQ$21+$AB996*CQ$22+$AC996*CQ$23+$AD996*CQ$24+$AE996*CQ$25+$AF996*CQ$26+$AG996*CQ$27+$AH996*CQ$28+$AI996*CQ$29+$AJ996*CQ$30+$AK996*CQ$31+$AL996*CQ$32+$AM996*CQ$33+$AN996*CQ$34+$AO996*CQ$35+$AP996*CQ$36+$AQ996*CQ$37+$AR996*CQ$38+$AS996*CQ$39+$AT996*CQ$40+$AU996*CQ$41+$AV996*CQ$42+$AW996*CQ$43+$AX996*CQ$44+$AY996*CQ$45+$AZ996*CQ$46+$BA996*CQ$47+$BB996*CQ$48+$BC996*CQ$49+$BD996*CQ$50+$BE996*CQ$51+$BF996*CQ$52+$BG996*CQ$53+$BH996*CQ$54+$BI996*CQ$55+$BJ996*CQ$56+$BK996*CQ$57+$BL996*CQ$58+$BM996*CQ$59+$BN996*CQ$60+$BO996*CQ$61+$BP996*CQ$62+$BQ996*CQ$63+$BR996*CQ$64+$BS996*CQ$65+$BT996*CQ$66+$BU996*CQ$67+$BV996*CQ$68+$BW996*CQ$69+$BX996*CQ$70+$BY996*CQ$71+$BZ996*CQ$72+$CA996*CQ$73+$CB996*CQ$74+$CC996*CQ$75+$CD996*CQ$76+$CE996*CQ$77+$CF996*CQ$78+$CG996*CQ$79+$CH996*CQ$80</f>
        <v>0</v>
      </c>
      <c r="CR997" s="37">
        <f t="shared" ref="CR997" si="11017">$I996*CR$3+$J996*CR$4+$K996*CR$5+$L996*CR$6+$M996*CR$7+$N996*CR$8+$O996*CR$9+$P996*CR$10+$Q996*CR$11+$R996*CR$12+$S996*CR$13+$T996*CR$14+$U996*CR$15+$V996*CR$16+$W996*CR$17+$X996*CR$18+$Y996*CR$19+$Z996*CR$20+$AA996*CR$21+$AB996*CR$22+$AC996*CR$23+$AD996*CR$24+$AE996*CR$25+$AF996*CR$26+$AG996*CR$27+$AH996*CR$28+$AI996*CR$29+$AJ996*CR$30+$AK996*CR$31+$AL996*CR$32+$AM996*CR$33+$AN996*CR$34+$AO996*CR$35+$AP996*CR$36+$AQ996*CR$37+$AR996*CR$38+$AS996*CR$39+$AT996*CR$40+$AU996*CR$41+$AV996*CR$42+$AW996*CR$43+$AX996*CR$44+$AY996*CR$45+$AZ996*CR$46+$BA996*CR$47+$BB996*CR$48+$BC996*CR$49+$BD996*CR$50+$BE996*CR$51+$BF996*CR$52+$BG996*CR$53+$BH996*CR$54+$BI996*CR$55+$BJ996*CR$56+$BK996*CR$57+$BL996*CR$58+$BM996*CR$59+$BN996*CR$60+$BO996*CR$61+$BP996*CR$62+$BQ996*CR$63+$BR996*CR$64+$BS996*CR$65+$BT996*CR$66+$BU996*CR$67+$BV996*CR$68+$BW996*CR$69+$BX996*CR$70+$BY996*CR$71+$BZ996*CR$72+$CA996*CR$73+$CB996*CR$74+$CC996*CR$75+$CD996*CR$76+$CE996*CR$77+$CF996*CR$78+$CG996*CR$79+$CH996*CR$80</f>
        <v>0</v>
      </c>
      <c r="CS997" s="37">
        <f t="shared" ref="CS997" si="11018">$I996*CS$3+$J996*CS$4+$K996*CS$5+$L996*CS$6+$M996*CS$7+$N996*CS$8+$O996*CS$9+$P996*CS$10+$Q996*CS$11+$R996*CS$12+$S996*CS$13+$T996*CS$14+$U996*CS$15+$V996*CS$16+$W996*CS$17+$X996*CS$18+$Y996*CS$19+$Z996*CS$20+$AA996*CS$21+$AB996*CS$22+$AC996*CS$23+$AD996*CS$24+$AE996*CS$25+$AF996*CS$26+$AG996*CS$27+$AH996*CS$28+$AI996*CS$29+$AJ996*CS$30+$AK996*CS$31+$AL996*CS$32+$AM996*CS$33+$AN996*CS$34+$AO996*CS$35+$AP996*CS$36+$AQ996*CS$37+$AR996*CS$38+$AS996*CS$39+$AT996*CS$40+$AU996*CS$41+$AV996*CS$42+$AW996*CS$43+$AX996*CS$44+$AY996*CS$45+$AZ996*CS$46+$BA996*CS$47+$BB996*CS$48+$BC996*CS$49+$BD996*CS$50+$BE996*CS$51+$BF996*CS$52+$BG996*CS$53+$BH996*CS$54+$BI996*CS$55+$BJ996*CS$56+$BK996*CS$57+$BL996*CS$58+$BM996*CS$59+$BN996*CS$60+$BO996*CS$61+$BP996*CS$62+$BQ996*CS$63+$BR996*CS$64+$BS996*CS$65+$BT996*CS$66+$BU996*CS$67+$BV996*CS$68+$BW996*CS$69+$BX996*CS$70+$BY996*CS$71+$BZ996*CS$72+$CA996*CS$73+$CB996*CS$74+$CC996*CS$75+$CD996*CS$76+$CE996*CS$77+$CF996*CS$78+$CG996*CS$79+$CH996*CS$80</f>
        <v>0</v>
      </c>
      <c r="CT997" s="37">
        <f t="shared" ref="CT997" si="11019">$I996*CT$3+$J996*CT$4+$K996*CT$5+$L996*CT$6+$M996*CT$7+$N996*CT$8+$O996*CT$9+$P996*CT$10+$Q996*CT$11+$R996*CT$12+$S996*CT$13+$T996*CT$14+$U996*CT$15+$V996*CT$16+$W996*CT$17+$X996*CT$18+$Y996*CT$19+$Z996*CT$20+$AA996*CT$21+$AB996*CT$22+$AC996*CT$23+$AD996*CT$24+$AE996*CT$25+$AF996*CT$26+$AG996*CT$27+$AH996*CT$28+$AI996*CT$29+$AJ996*CT$30+$AK996*CT$31+$AL996*CT$32+$AM996*CT$33+$AN996*CT$34+$AO996*CT$35+$AP996*CT$36+$AQ996*CT$37+$AR996*CT$38+$AS996*CT$39+$AT996*CT$40+$AU996*CT$41+$AV996*CT$42+$AW996*CT$43+$AX996*CT$44+$AY996*CT$45+$AZ996*CT$46+$BA996*CT$47+$BB996*CT$48+$BC996*CT$49+$BD996*CT$50+$BE996*CT$51+$BF996*CT$52+$BG996*CT$53+$BH996*CT$54+$BI996*CT$55+$BJ996*CT$56+$BK996*CT$57+$BL996*CT$58+$BM996*CT$59+$BN996*CT$60+$BO996*CT$61+$BP996*CT$62+$BQ996*CT$63+$BR996*CT$64+$BS996*CT$65+$BT996*CT$66+$BU996*CT$67+$BV996*CT$68+$BW996*CT$69+$BX996*CT$70+$BY996*CT$71+$BZ996*CT$72+$CA996*CT$73+$CB996*CT$74+$CC996*CT$75+$CD996*CT$76+$CE996*CT$77+$CF996*CT$78+$CG996*CT$79+$CH996*CT$80</f>
        <v>0</v>
      </c>
      <c r="CU997" s="37">
        <f t="shared" ref="CU997" si="11020">$I996*CU$3+$J996*CU$4+$K996*CU$5+$L996*CU$6+$M996*CU$7+$N996*CU$8+$O996*CU$9+$P996*CU$10+$Q996*CU$11+$R996*CU$12+$S996*CU$13+$T996*CU$14+$U996*CU$15+$V996*CU$16+$W996*CU$17+$X996*CU$18+$Y996*CU$19+$Z996*CU$20+$AA996*CU$21+$AB996*CU$22+$AC996*CU$23+$AD996*CU$24+$AE996*CU$25+$AF996*CU$26+$AG996*CU$27+$AH996*CU$28+$AI996*CU$29+$AJ996*CU$30+$AK996*CU$31+$AL996*CU$32+$AM996*CU$33+$AN996*CU$34+$AO996*CU$35+$AP996*CU$36+$AQ996*CU$37+$AR996*CU$38+$AS996*CU$39+$AT996*CU$40+$AU996*CU$41+$AV996*CU$42+$AW996*CU$43+$AX996*CU$44+$AY996*CU$45+$AZ996*CU$46+$BA996*CU$47+$BB996*CU$48+$BC996*CU$49+$BD996*CU$50+$BE996*CU$51+$BF996*CU$52+$BG996*CU$53+$BH996*CU$54+$BI996*CU$55+$BJ996*CU$56+$BK996*CU$57+$BL996*CU$58+$BM996*CU$59+$BN996*CU$60+$BO996*CU$61+$BP996*CU$62+$BQ996*CU$63+$BR996*CU$64+$BS996*CU$65+$BT996*CU$66+$BU996*CU$67+$BV996*CU$68+$BW996*CU$69+$BX996*CU$70+$BY996*CU$71+$BZ996*CU$72+$CA996*CU$73+$CB996*CU$74+$CC996*CU$75+$CD996*CU$76+$CE996*CU$77+$CF996*CU$78+$CG996*CU$79+$CH996*CU$80</f>
        <v>0</v>
      </c>
      <c r="CV997" s="37">
        <f t="shared" ref="CV997" si="11021">$I996*CV$3+$J996*CV$4+$K996*CV$5+$L996*CV$6+$M996*CV$7+$N996*CV$8+$O996*CV$9+$P996*CV$10+$Q996*CV$11+$R996*CV$12+$S996*CV$13+$T996*CV$14+$U996*CV$15+$V996*CV$16+$W996*CV$17+$X996*CV$18+$Y996*CV$19+$Z996*CV$20+$AA996*CV$21+$AB996*CV$22+$AC996*CV$23+$AD996*CV$24+$AE996*CV$25+$AF996*CV$26+$AG996*CV$27+$AH996*CV$28+$AI996*CV$29+$AJ996*CV$30+$AK996*CV$31+$AL996*CV$32+$AM996*CV$33+$AN996*CV$34+$AO996*CV$35+$AP996*CV$36+$AQ996*CV$37+$AR996*CV$38+$AS996*CV$39+$AT996*CV$40+$AU996*CV$41+$AV996*CV$42+$AW996*CV$43+$AX996*CV$44+$AY996*CV$45+$AZ996*CV$46+$BA996*CV$47+$BB996*CV$48+$BC996*CV$49+$BD996*CV$50+$BE996*CV$51+$BF996*CV$52+$BG996*CV$53+$BH996*CV$54+$BI996*CV$55+$BJ996*CV$56+$BK996*CV$57+$BL996*CV$58+$BM996*CV$59+$BN996*CV$60+$BO996*CV$61+$BP996*CV$62+$BQ996*CV$63+$BR996*CV$64+$BS996*CV$65+$BT996*CV$66+$BU996*CV$67+$BV996*CV$68+$BW996*CV$69+$BX996*CV$70+$BY996*CV$71+$BZ996*CV$72+$CA996*CV$73+$CB996*CV$74+$CC996*CV$75+$CD996*CV$76+$CE996*CV$77+$CF996*CV$78+$CG996*CV$79+$CH996*CV$80</f>
        <v>0</v>
      </c>
      <c r="CW997" s="37">
        <f t="shared" ref="CW997" si="11022">$I996*CW$3+$J996*CW$4+$K996*CW$5+$L996*CW$6+$M996*CW$7+$N996*CW$8+$O996*CW$9+$P996*CW$10+$Q996*CW$11+$R996*CW$12+$S996*CW$13+$T996*CW$14+$U996*CW$15+$V996*CW$16+$W996*CW$17+$X996*CW$18+$Y996*CW$19+$Z996*CW$20+$AA996*CW$21+$AB996*CW$22+$AC996*CW$23+$AD996*CW$24+$AE996*CW$25+$AF996*CW$26+$AG996*CW$27+$AH996*CW$28+$AI996*CW$29+$AJ996*CW$30+$AK996*CW$31+$AL996*CW$32+$AM996*CW$33+$AN996*CW$34+$AO996*CW$35+$AP996*CW$36+$AQ996*CW$37+$AR996*CW$38+$AS996*CW$39+$AT996*CW$40+$AU996*CW$41+$AV996*CW$42+$AW996*CW$43+$AX996*CW$44+$AY996*CW$45+$AZ996*CW$46+$BA996*CW$47+$BB996*CW$48+$BC996*CW$49+$BD996*CW$50+$BE996*CW$51+$BF996*CW$52+$BG996*CW$53+$BH996*CW$54+$BI996*CW$55+$BJ996*CW$56+$BK996*CW$57+$BL996*CW$58+$BM996*CW$59+$BN996*CW$60+$BO996*CW$61+$BP996*CW$62+$BQ996*CW$63+$BR996*CW$64+$BS996*CW$65+$BT996*CW$66+$BU996*CW$67+$BV996*CW$68+$BW996*CW$69+$BX996*CW$70+$BY996*CW$71+$BZ996*CW$72+$CA996*CW$73+$CB996*CW$74+$CC996*CW$75+$CD996*CW$76+$CE996*CW$77+$CF996*CW$78+$CG996*CW$79+$CH996*CW$80</f>
        <v>0</v>
      </c>
      <c r="CX997" s="37">
        <f t="shared" ref="CX997" si="11023">$I996*CX$3+$J996*CX$4+$K996*CX$5+$L996*CX$6+$M996*CX$7+$N996*CX$8+$O996*CX$9+$P996*CX$10+$Q996*CX$11+$R996*CX$12+$S996*CX$13+$T996*CX$14+$U996*CX$15+$V996*CX$16+$W996*CX$17+$X996*CX$18+$Y996*CX$19+$Z996*CX$20+$AA996*CX$21+$AB996*CX$22+$AC996*CX$23+$AD996*CX$24+$AE996*CX$25+$AF996*CX$26+$AG996*CX$27+$AH996*CX$28+$AI996*CX$29+$AJ996*CX$30+$AK996*CX$31+$AL996*CX$32+$AM996*CX$33+$AN996*CX$34+$AO996*CX$35+$AP996*CX$36+$AQ996*CX$37+$AR996*CX$38+$AS996*CX$39+$AT996*CX$40+$AU996*CX$41+$AV996*CX$42+$AW996*CX$43+$AX996*CX$44+$AY996*CX$45+$AZ996*CX$46+$BA996*CX$47+$BB996*CX$48+$BC996*CX$49+$BD996*CX$50+$BE996*CX$51+$BF996*CX$52+$BG996*CX$53+$BH996*CX$54+$BI996*CX$55+$BJ996*CX$56+$BK996*CX$57+$BL996*CX$58+$BM996*CX$59+$BN996*CX$60+$BO996*CX$61+$BP996*CX$62+$BQ996*CX$63+$BR996*CX$64+$BS996*CX$65+$BT996*CX$66+$BU996*CX$67+$BV996*CX$68+$BW996*CX$69+$BX996*CX$70+$BY996*CX$71+$BZ996*CX$72+$CA996*CX$73+$CB996*CX$74+$CC996*CX$75+$CD996*CX$76+$CE996*CX$77+$CF996*CX$78+$CG996*CX$79+$CH996*CX$80</f>
        <v>0</v>
      </c>
      <c r="CY997" s="37">
        <f t="shared" ref="CY997" si="11024">$I996*CY$3+$J996*CY$4+$K996*CY$5+$L996*CY$6+$M996*CY$7+$N996*CY$8+$O996*CY$9+$P996*CY$10+$Q996*CY$11+$R996*CY$12+$S996*CY$13+$T996*CY$14+$U996*CY$15+$V996*CY$16+$W996*CY$17+$X996*CY$18+$Y996*CY$19+$Z996*CY$20+$AA996*CY$21+$AB996*CY$22+$AC996*CY$23+$AD996*CY$24+$AE996*CY$25+$AF996*CY$26+$AG996*CY$27+$AH996*CY$28+$AI996*CY$29+$AJ996*CY$30+$AK996*CY$31+$AL996*CY$32+$AM996*CY$33+$AN996*CY$34+$AO996*CY$35+$AP996*CY$36+$AQ996*CY$37+$AR996*CY$38+$AS996*CY$39+$AT996*CY$40+$AU996*CY$41+$AV996*CY$42+$AW996*CY$43+$AX996*CY$44+$AY996*CY$45+$AZ996*CY$46+$BA996*CY$47+$BB996*CY$48+$BC996*CY$49+$BD996*CY$50+$BE996*CY$51+$BF996*CY$52+$BG996*CY$53+$BH996*CY$54+$BI996*CY$55+$BJ996*CY$56+$BK996*CY$57+$BL996*CY$58+$BM996*CY$59+$BN996*CY$60+$BO996*CY$61+$BP996*CY$62+$BQ996*CY$63+$BR996*CY$64+$BS996*CY$65+$BT996*CY$66+$BU996*CY$67+$BV996*CY$68+$BW996*CY$69+$BX996*CY$70+$BY996*CY$71+$BZ996*CY$72+$CA996*CY$73+$CB996*CY$74+$CC996*CY$75+$CD996*CY$76+$CE996*CY$77+$CF996*CY$78+$CG996*CY$79+$CH996*CY$80</f>
        <v>0</v>
      </c>
      <c r="CZ997" s="37">
        <f t="shared" ref="CZ997" si="11025">$I996*CZ$3+$J996*CZ$4+$K996*CZ$5+$L996*CZ$6+$M996*CZ$7+$N996*CZ$8+$O996*CZ$9+$P996*CZ$10+$Q996*CZ$11+$R996*CZ$12+$S996*CZ$13+$T996*CZ$14+$U996*CZ$15+$V996*CZ$16+$W996*CZ$17+$X996*CZ$18+$Y996*CZ$19+$Z996*CZ$20+$AA996*CZ$21+$AB996*CZ$22+$AC996*CZ$23+$AD996*CZ$24+$AE996*CZ$25+$AF996*CZ$26+$AG996*CZ$27+$AH996*CZ$28+$AI996*CZ$29+$AJ996*CZ$30+$AK996*CZ$31+$AL996*CZ$32+$AM996*CZ$33+$AN996*CZ$34+$AO996*CZ$35+$AP996*CZ$36+$AQ996*CZ$37+$AR996*CZ$38+$AS996*CZ$39+$AT996*CZ$40+$AU996*CZ$41+$AV996*CZ$42+$AW996*CZ$43+$AX996*CZ$44+$AY996*CZ$45+$AZ996*CZ$46+$BA996*CZ$47+$BB996*CZ$48+$BC996*CZ$49+$BD996*CZ$50+$BE996*CZ$51+$BF996*CZ$52+$BG996*CZ$53+$BH996*CZ$54+$BI996*CZ$55+$BJ996*CZ$56+$BK996*CZ$57+$BL996*CZ$58+$BM996*CZ$59+$BN996*CZ$60+$BO996*CZ$61+$BP996*CZ$62+$BQ996*CZ$63+$BR996*CZ$64+$BS996*CZ$65+$BT996*CZ$66+$BU996*CZ$67+$BV996*CZ$68+$BW996*CZ$69+$BX996*CZ$70+$BY996*CZ$71+$BZ996*CZ$72+$CA996*CZ$73+$CB996*CZ$74+$CC996*CZ$75+$CD996*CZ$76+$CE996*CZ$77+$CF996*CZ$78+$CG996*CZ$79+$CH996*CZ$80</f>
        <v>0</v>
      </c>
      <c r="DA997" s="37">
        <f t="shared" ref="DA997" si="11026">$I996*DA$3+$J996*DA$4+$K996*DA$5+$L996*DA$6+$M996*DA$7+$N996*DA$8+$O996*DA$9+$P996*DA$10+$Q996*DA$11+$R996*DA$12+$S996*DA$13+$T996*DA$14+$U996*DA$15+$V996*DA$16+$W996*DA$17+$X996*DA$18+$Y996*DA$19+$Z996*DA$20+$AA996*DA$21+$AB996*DA$22+$AC996*DA$23+$AD996*DA$24+$AE996*DA$25+$AF996*DA$26+$AG996*DA$27+$AH996*DA$28+$AI996*DA$29+$AJ996*DA$30+$AK996*DA$31+$AL996*DA$32+$AM996*DA$33+$AN996*DA$34+$AO996*DA$35+$AP996*DA$36+$AQ996*DA$37+$AR996*DA$38+$AS996*DA$39+$AT996*DA$40+$AU996*DA$41+$AV996*DA$42+$AW996*DA$43+$AX996*DA$44+$AY996*DA$45+$AZ996*DA$46+$BA996*DA$47+$BB996*DA$48+$BC996*DA$49+$BD996*DA$50+$BE996*DA$51+$BF996*DA$52+$BG996*DA$53+$BH996*DA$54+$BI996*DA$55+$BJ996*DA$56+$BK996*DA$57+$BL996*DA$58+$BM996*DA$59+$BN996*DA$60+$BO996*DA$61+$BP996*DA$62+$BQ996*DA$63+$BR996*DA$64+$BS996*DA$65+$BT996*DA$66+$BU996*DA$67+$BV996*DA$68+$BW996*DA$69+$BX996*DA$70+$BY996*DA$71+$BZ996*DA$72+$CA996*DA$73+$CB996*DA$74+$CC996*DA$75+$CD996*DA$76+$CE996*DA$77+$CF996*DA$78+$CG996*DA$79+$CH996*DA$80</f>
        <v>0</v>
      </c>
      <c r="DB997" s="37">
        <f t="shared" ref="DB997" si="11027">$I996*DB$3+$J996*DB$4+$K996*DB$5+$L996*DB$6+$M996*DB$7+$N996*DB$8+$O996*DB$9+$P996*DB$10+$Q996*DB$11+$R996*DB$12+$S996*DB$13+$T996*DB$14+$U996*DB$15+$V996*DB$16+$W996*DB$17+$X996*DB$18+$Y996*DB$19+$Z996*DB$20+$AA996*DB$21+$AB996*DB$22+$AC996*DB$23+$AD996*DB$24+$AE996*DB$25+$AF996*DB$26+$AG996*DB$27+$AH996*DB$28+$AI996*DB$29+$AJ996*DB$30+$AK996*DB$31+$AL996*DB$32+$AM996*DB$33+$AN996*DB$34+$AO996*DB$35+$AP996*DB$36+$AQ996*DB$37+$AR996*DB$38+$AS996*DB$39+$AT996*DB$40+$AU996*DB$41+$AV996*DB$42+$AW996*DB$43+$AX996*DB$44+$AY996*DB$45+$AZ996*DB$46+$BA996*DB$47+$BB996*DB$48+$BC996*DB$49+$BD996*DB$50+$BE996*DB$51+$BF996*DB$52+$BG996*DB$53+$BH996*DB$54+$BI996*DB$55+$BJ996*DB$56+$BK996*DB$57+$BL996*DB$58+$BM996*DB$59+$BN996*DB$60+$BO996*DB$61+$BP996*DB$62+$BQ996*DB$63+$BR996*DB$64+$BS996*DB$65+$BT996*DB$66+$BU996*DB$67+$BV996*DB$68+$BW996*DB$69+$BX996*DB$70+$BY996*DB$71+$BZ996*DB$72+$CA996*DB$73+$CB996*DB$74+$CC996*DB$75+$CD996*DB$76+$CE996*DB$77+$CF996*DB$78+$CG996*DB$79+$CH996*DB$80</f>
        <v>0</v>
      </c>
      <c r="DC997" s="37">
        <f t="shared" ref="DC997" si="11028">$I996*DC$3+$J996*DC$4+$K996*DC$5+$L996*DC$6+$M996*DC$7+$N996*DC$8+$O996*DC$9+$P996*DC$10+$Q996*DC$11+$R996*DC$12+$S996*DC$13+$T996*DC$14+$U996*DC$15+$V996*DC$16+$W996*DC$17+$X996*DC$18+$Y996*DC$19+$Z996*DC$20+$AA996*DC$21+$AB996*DC$22+$AC996*DC$23+$AD996*DC$24+$AE996*DC$25+$AF996*DC$26+$AG996*DC$27+$AH996*DC$28+$AI996*DC$29+$AJ996*DC$30+$AK996*DC$31+$AL996*DC$32+$AM996*DC$33+$AN996*DC$34+$AO996*DC$35+$AP996*DC$36+$AQ996*DC$37+$AR996*DC$38+$AS996*DC$39+$AT996*DC$40+$AU996*DC$41+$AV996*DC$42+$AW996*DC$43+$AX996*DC$44+$AY996*DC$45+$AZ996*DC$46+$BA996*DC$47+$BB996*DC$48+$BC996*DC$49+$BD996*DC$50+$BE996*DC$51+$BF996*DC$52+$BG996*DC$53+$BH996*DC$54+$BI996*DC$55+$BJ996*DC$56+$BK996*DC$57+$BL996*DC$58+$BM996*DC$59+$BN996*DC$60+$BO996*DC$61+$BP996*DC$62+$BQ996*DC$63+$BR996*DC$64+$BS996*DC$65+$BT996*DC$66+$BU996*DC$67+$BV996*DC$68+$BW996*DC$69+$BX996*DC$70+$BY996*DC$71+$BZ996*DC$72+$CA996*DC$73+$CB996*DC$74+$CC996*DC$75+$CD996*DC$76+$CE996*DC$77+$CF996*DC$78+$CG996*DC$79+$CH996*DC$80</f>
        <v>0</v>
      </c>
      <c r="DD997" s="37">
        <f t="shared" ref="DD997" si="11029">$I996*DD$3+$J996*DD$4+$K996*DD$5+$L996*DD$6+$M996*DD$7+$N996*DD$8+$O996*DD$9+$P996*DD$10+$Q996*DD$11+$R996*DD$12+$S996*DD$13+$T996*DD$14+$U996*DD$15+$V996*DD$16+$W996*DD$17+$X996*DD$18+$Y996*DD$19+$Z996*DD$20+$AA996*DD$21+$AB996*DD$22+$AC996*DD$23+$AD996*DD$24+$AE996*DD$25+$AF996*DD$26+$AG996*DD$27+$AH996*DD$28+$AI996*DD$29+$AJ996*DD$30+$AK996*DD$31+$AL996*DD$32+$AM996*DD$33+$AN996*DD$34+$AO996*DD$35+$AP996*DD$36+$AQ996*DD$37+$AR996*DD$38+$AS996*DD$39+$AT996*DD$40+$AU996*DD$41+$AV996*DD$42+$AW996*DD$43+$AX996*DD$44+$AY996*DD$45+$AZ996*DD$46+$BA996*DD$47+$BB996*DD$48+$BC996*DD$49+$BD996*DD$50+$BE996*DD$51+$BF996*DD$52+$BG996*DD$53+$BH996*DD$54+$BI996*DD$55+$BJ996*DD$56+$BK996*DD$57+$BL996*DD$58+$BM996*DD$59+$BN996*DD$60+$BO996*DD$61+$BP996*DD$62+$BQ996*DD$63+$BR996*DD$64+$BS996*DD$65+$BT996*DD$66+$BU996*DD$67+$BV996*DD$68+$BW996*DD$69+$BX996*DD$70+$BY996*DD$71+$BZ996*DD$72+$CA996*DD$73+$CB996*DD$74+$CC996*DD$75+$CD996*DD$76+$CE996*DD$77+$CF996*DD$78+$CG996*DD$79+$CH996*DD$80</f>
        <v>0</v>
      </c>
      <c r="DE997" s="37">
        <f t="shared" ref="DE997" si="11030">$I996*DE$3+$J996*DE$4+$K996*DE$5+$L996*DE$6+$M996*DE$7+$N996*DE$8+$O996*DE$9+$P996*DE$10+$Q996*DE$11+$R996*DE$12+$S996*DE$13+$T996*DE$14+$U996*DE$15+$V996*DE$16+$W996*DE$17+$X996*DE$18+$Y996*DE$19+$Z996*DE$20+$AA996*DE$21+$AB996*DE$22+$AC996*DE$23+$AD996*DE$24+$AE996*DE$25+$AF996*DE$26+$AG996*DE$27+$AH996*DE$28+$AI996*DE$29+$AJ996*DE$30+$AK996*DE$31+$AL996*DE$32+$AM996*DE$33+$AN996*DE$34+$AO996*DE$35+$AP996*DE$36+$AQ996*DE$37+$AR996*DE$38+$AS996*DE$39+$AT996*DE$40+$AU996*DE$41+$AV996*DE$42+$AW996*DE$43+$AX996*DE$44+$AY996*DE$45+$AZ996*DE$46+$BA996*DE$47+$BB996*DE$48+$BC996*DE$49+$BD996*DE$50+$BE996*DE$51+$BF996*DE$52+$BG996*DE$53+$BH996*DE$54+$BI996*DE$55+$BJ996*DE$56+$BK996*DE$57+$BL996*DE$58+$BM996*DE$59+$BN996*DE$60+$BO996*DE$61+$BP996*DE$62+$BQ996*DE$63+$BR996*DE$64+$BS996*DE$65+$BT996*DE$66+$BU996*DE$67+$BV996*DE$68+$BW996*DE$69+$BX996*DE$70+$BY996*DE$71+$BZ996*DE$72+$CA996*DE$73+$CB996*DE$74+$CC996*DE$75+$CD996*DE$76+$CE996*DE$77+$CF996*DE$78+$CG996*DE$79+$CH996*DE$80</f>
        <v>0</v>
      </c>
      <c r="DF997" s="37">
        <f t="shared" ref="DF997" si="11031">$I996*DF$3+$J996*DF$4+$K996*DF$5+$L996*DF$6+$M996*DF$7+$N996*DF$8+$O996*DF$9+$P996*DF$10+$Q996*DF$11+$R996*DF$12+$S996*DF$13+$T996*DF$14+$U996*DF$15+$V996*DF$16+$W996*DF$17+$X996*DF$18+$Y996*DF$19+$Z996*DF$20+$AA996*DF$21+$AB996*DF$22+$AC996*DF$23+$AD996*DF$24+$AE996*DF$25+$AF996*DF$26+$AG996*DF$27+$AH996*DF$28+$AI996*DF$29+$AJ996*DF$30+$AK996*DF$31+$AL996*DF$32+$AM996*DF$33+$AN996*DF$34+$AO996*DF$35+$AP996*DF$36+$AQ996*DF$37+$AR996*DF$38+$AS996*DF$39+$AT996*DF$40+$AU996*DF$41+$AV996*DF$42+$AW996*DF$43+$AX996*DF$44+$AY996*DF$45+$AZ996*DF$46+$BA996*DF$47+$BB996*DF$48+$BC996*DF$49+$BD996*DF$50+$BE996*DF$51+$BF996*DF$52+$BG996*DF$53+$BH996*DF$54+$BI996*DF$55+$BJ996*DF$56+$BK996*DF$57+$BL996*DF$58+$BM996*DF$59+$BN996*DF$60+$BO996*DF$61+$BP996*DF$62+$BQ996*DF$63+$BR996*DF$64+$BS996*DF$65+$BT996*DF$66+$BU996*DF$67+$BV996*DF$68+$BW996*DF$69+$BX996*DF$70+$BY996*DF$71+$BZ996*DF$72+$CA996*DF$73+$CB996*DF$74+$CC996*DF$75+$CD996*DF$76+$CE996*DF$77+$CF996*DF$78+$CG996*DF$79+$CH996*DF$80</f>
        <v>0</v>
      </c>
      <c r="DG997" s="38">
        <f t="shared" ref="DG997" si="11032">$I996*DG$3+$J996*DG$4+$K996*DG$5+$L996*DG$6+$M996*DG$7+$N996*DG$8+$O996*DG$9+$P996*DG$10+$Q996*DG$11+$R996*DG$12+$S996*DG$13+$T996*DG$14+$U996*DG$15+$V996*DG$16+$W996*DG$17+$X996*DG$18+$Y996*DG$19+$Z996*DG$20+$AA996*DG$21+$AB996*DG$22+$AC996*DG$23+$AD996*DG$24+$AE996*DG$25+$AF996*DG$26+$AG996*DG$27+$AH996*DG$28+$AI996*DG$29+$AJ996*DG$30+$AK996*DG$31+$AL996*DG$32+$AM996*DG$33+$AN996*DG$34+$AO996*DG$35+$AP996*DG$36+$AQ996*DG$37+$AR996*DG$38+$AS996*DG$39+$AT996*DG$40+$AU996*DG$41+$AV996*DG$42+$AW996*DG$43+$AX996*DG$44+$AY996*DG$45+$AZ996*DG$46+$BA996*DG$47+$BB996*DG$48+$BC996*DG$49+$BD996*DG$50+$BE996*DG$51+$BF996*DG$52+$BG996*DG$53+$BH996*DG$54+$BI996*DG$55+$BJ996*DG$56+$BK996*DG$57+$BL996*DG$58+$BM996*DG$59+$BN996*DG$60+$BO996*DG$61+$BP996*DG$62+$BQ996*DG$63+$BR996*DG$64+$BS996*DG$65+$BT996*DG$66+$BU996*DG$67+$BV996*DG$68+$BW996*DG$69+$BX996*DG$70+$BY996*DG$71+$BZ996*DG$72+$CA996*DG$73+$CB996*DG$74+$CC996*DG$75+$CD996*DG$76+$CE996*DG$77+$CF996*DG$78+$CG996*DG$79+$CH996*DG$80</f>
        <v>0</v>
      </c>
    </row>
    <row r="998" spans="1:117" ht="12.75" hidden="1" outlineLevel="1" x14ac:dyDescent="0.2">
      <c r="A998" s="26"/>
      <c r="B998" s="27"/>
      <c r="C998" s="27"/>
      <c r="D998" s="28"/>
      <c r="E998" s="28"/>
      <c r="F998" s="28"/>
      <c r="G998" s="28"/>
      <c r="H998" s="28"/>
      <c r="I998" s="59"/>
      <c r="J998" s="59"/>
      <c r="K998" s="59"/>
      <c r="L998" s="59"/>
      <c r="M998" s="59"/>
      <c r="N998" s="59"/>
      <c r="O998" s="59"/>
      <c r="P998" s="59"/>
      <c r="Q998" s="59"/>
      <c r="R998" s="59"/>
      <c r="S998" s="59"/>
      <c r="T998" s="59"/>
      <c r="U998" s="59"/>
      <c r="V998" s="59"/>
      <c r="W998" s="59"/>
      <c r="X998" s="59"/>
      <c r="Y998" s="59"/>
      <c r="Z998" s="59"/>
      <c r="AA998" s="59"/>
      <c r="AB998" s="59"/>
      <c r="AC998" s="59"/>
      <c r="AD998" s="59"/>
      <c r="AE998" s="59"/>
      <c r="AF998" s="59"/>
      <c r="AG998" s="59"/>
      <c r="AH998" s="59"/>
      <c r="AI998" s="59"/>
      <c r="AJ998" s="59"/>
      <c r="AK998" s="59"/>
      <c r="AL998" s="59"/>
      <c r="AM998" s="59"/>
      <c r="AN998" s="59"/>
      <c r="AO998" s="59"/>
      <c r="AP998" s="59"/>
      <c r="AQ998" s="59"/>
      <c r="AR998" s="59"/>
      <c r="AS998" s="59"/>
      <c r="AT998" s="59"/>
      <c r="AU998" s="59"/>
      <c r="AV998" s="59"/>
      <c r="AW998" s="59"/>
      <c r="AX998" s="59"/>
      <c r="AY998" s="59"/>
      <c r="AZ998" s="59"/>
      <c r="BA998" s="59"/>
      <c r="BB998" s="59"/>
      <c r="BC998" s="59"/>
      <c r="BD998" s="59"/>
      <c r="BE998" s="59"/>
      <c r="BF998" s="59"/>
      <c r="BG998" s="59"/>
      <c r="BH998" s="59"/>
      <c r="BI998" s="59"/>
      <c r="BJ998" s="59"/>
      <c r="BK998" s="59"/>
      <c r="BL998" s="59"/>
      <c r="BM998" s="59"/>
      <c r="BN998" s="59"/>
      <c r="BO998" s="59"/>
      <c r="BP998" s="59"/>
      <c r="BQ998" s="59"/>
      <c r="BR998" s="59"/>
      <c r="BS998" s="59"/>
      <c r="BT998" s="59"/>
      <c r="BU998" s="59"/>
      <c r="BV998" s="59"/>
      <c r="BW998" s="59"/>
      <c r="BX998" s="59"/>
      <c r="BY998" s="59"/>
      <c r="BZ998" s="59"/>
      <c r="CA998" s="59"/>
      <c r="CB998" s="59"/>
      <c r="CC998" s="59"/>
      <c r="CD998" s="59"/>
      <c r="CE998" s="59"/>
      <c r="CF998" s="59"/>
      <c r="CG998" s="59"/>
      <c r="CH998" s="59"/>
      <c r="CI998" s="28"/>
      <c r="CJ998" s="28"/>
      <c r="CK998" s="28"/>
      <c r="CL998" s="28"/>
      <c r="CM998" s="29" t="s">
        <v>8</v>
      </c>
      <c r="CN998" s="39"/>
      <c r="CO998" s="40"/>
      <c r="CP998" s="40"/>
      <c r="CQ998" s="40"/>
      <c r="CR998" s="40"/>
      <c r="CS998" s="40"/>
      <c r="CT998" s="40"/>
      <c r="CU998" s="40"/>
      <c r="CV998" s="40"/>
      <c r="CW998" s="40"/>
      <c r="CX998" s="40"/>
      <c r="CY998" s="40"/>
      <c r="CZ998" s="40"/>
      <c r="DA998" s="40"/>
      <c r="DB998" s="40"/>
      <c r="DC998" s="40"/>
      <c r="DD998" s="40"/>
      <c r="DE998" s="40"/>
      <c r="DF998" s="40"/>
      <c r="DG998" s="41"/>
    </row>
    <row r="999" spans="1:117" ht="12.75" collapsed="1" x14ac:dyDescent="0.2">
      <c r="A999" s="19" t="s">
        <v>585</v>
      </c>
      <c r="B999" s="19" t="s">
        <v>890</v>
      </c>
      <c r="C999" s="19"/>
      <c r="D999" s="20" t="s">
        <v>565</v>
      </c>
      <c r="E999" s="20">
        <v>6</v>
      </c>
      <c r="F999" s="20">
        <f>IF($C$4="",SUMIF(stock_on_hand!A:A,planner!A999,stock_on_hand!C:C),SUMIFS(stock_on_hand!C:C,stock_on_hand!A:A,planner!A999,stock_on_hand!E:E,$C$4))</f>
        <v>50</v>
      </c>
      <c r="G999" s="20"/>
      <c r="H999" s="20" t="s">
        <v>6</v>
      </c>
      <c r="I999" s="57">
        <f>IFERROR(HLOOKUP(I$188,bom!$2:$300,MATCH($A999,bom!$A:$A,0)-1,0),0)</f>
        <v>0</v>
      </c>
      <c r="J999" s="57">
        <f>IFERROR(HLOOKUP(J$188,bom!$2:$300,MATCH($A999,bom!$A:$A,0)-1,0),0)</f>
        <v>0</v>
      </c>
      <c r="K999" s="57">
        <f>IFERROR(HLOOKUP(K$188,bom!$2:$300,MATCH($A999,bom!$A:$A,0)-1,0),0)</f>
        <v>0</v>
      </c>
      <c r="L999" s="57">
        <f>IFERROR(HLOOKUP(L$188,bom!$2:$300,MATCH($A999,bom!$A:$A,0)-1,0),0)</f>
        <v>0</v>
      </c>
      <c r="M999" s="57">
        <f>IFERROR(HLOOKUP(M$188,bom!$2:$300,MATCH($A999,bom!$A:$A,0)-1,0),0)</f>
        <v>0</v>
      </c>
      <c r="N999" s="57">
        <f>IFERROR(HLOOKUP(N$188,bom!$2:$300,MATCH($A999,bom!$A:$A,0)-1,0),0)</f>
        <v>0</v>
      </c>
      <c r="O999" s="57">
        <f>IFERROR(HLOOKUP(O$188,bom!$2:$300,MATCH($A999,bom!$A:$A,0)-1,0),0)</f>
        <v>0</v>
      </c>
      <c r="P999" s="57">
        <f>IFERROR(HLOOKUP(P$188,bom!$2:$300,MATCH($A999,bom!$A:$A,0)-1,0),0)</f>
        <v>0</v>
      </c>
      <c r="Q999" s="57">
        <f>IFERROR(HLOOKUP(Q$188,bom!$2:$300,MATCH($A999,bom!$A:$A,0)-1,0),0)</f>
        <v>0</v>
      </c>
      <c r="R999" s="57">
        <f>IFERROR(HLOOKUP(R$188,bom!$2:$300,MATCH($A999,bom!$A:$A,0)-1,0),0)</f>
        <v>0</v>
      </c>
      <c r="S999" s="57">
        <f>IFERROR(HLOOKUP(S$188,bom!$2:$300,MATCH($A999,bom!$A:$A,0)-1,0),0)</f>
        <v>0</v>
      </c>
      <c r="T999" s="57">
        <f>IFERROR(HLOOKUP(T$188,bom!$2:$300,MATCH($A999,bom!$A:$A,0)-1,0),0)</f>
        <v>0</v>
      </c>
      <c r="U999" s="57">
        <f>IFERROR(HLOOKUP(U$188,bom!$2:$300,MATCH($A999,bom!$A:$A,0)-1,0),0)</f>
        <v>0</v>
      </c>
      <c r="V999" s="57">
        <f>IFERROR(HLOOKUP(V$188,bom!$2:$300,MATCH($A999,bom!$A:$A,0)-1,0),0)</f>
        <v>0</v>
      </c>
      <c r="W999" s="57">
        <f>IFERROR(HLOOKUP(W$188,bom!$2:$300,MATCH($A999,bom!$A:$A,0)-1,0),0)</f>
        <v>0</v>
      </c>
      <c r="X999" s="57">
        <f>IFERROR(HLOOKUP(X$188,bom!$2:$300,MATCH($A999,bom!$A:$A,0)-1,0),0)</f>
        <v>0</v>
      </c>
      <c r="Y999" s="57">
        <f>IFERROR(HLOOKUP(Y$188,bom!$2:$300,MATCH($A999,bom!$A:$A,0)-1,0),0)</f>
        <v>0</v>
      </c>
      <c r="Z999" s="57">
        <f>IFERROR(HLOOKUP(Z$188,bom!$2:$300,MATCH($A999,bom!$A:$A,0)-1,0),0)</f>
        <v>0</v>
      </c>
      <c r="AA999" s="57">
        <f>IFERROR(HLOOKUP(AA$188,bom!$2:$300,MATCH($A999,bom!$A:$A,0)-1,0),0)</f>
        <v>0</v>
      </c>
      <c r="AB999" s="57">
        <f>IFERROR(HLOOKUP(AB$188,bom!$2:$300,MATCH($A999,bom!$A:$A,0)-1,0),0)</f>
        <v>0</v>
      </c>
      <c r="AC999" s="57">
        <f>IFERROR(HLOOKUP(AC$188,bom!$2:$300,MATCH($A999,bom!$A:$A,0)-1,0),0)</f>
        <v>0</v>
      </c>
      <c r="AD999" s="57">
        <f>IFERROR(HLOOKUP(AD$188,bom!$2:$300,MATCH($A999,bom!$A:$A,0)-1,0),0)</f>
        <v>0</v>
      </c>
      <c r="AE999" s="57">
        <f>IFERROR(HLOOKUP(AE$188,bom!$2:$300,MATCH($A999,bom!$A:$A,0)-1,0),0)</f>
        <v>0</v>
      </c>
      <c r="AF999" s="57">
        <f>IFERROR(HLOOKUP(AF$188,bom!$2:$300,MATCH($A999,bom!$A:$A,0)-1,0),0)</f>
        <v>0</v>
      </c>
      <c r="AG999" s="57">
        <f>IFERROR(HLOOKUP(AG$188,bom!$2:$300,MATCH($A999,bom!$A:$A,0)-1,0),0)</f>
        <v>0</v>
      </c>
      <c r="AH999" s="57">
        <f>IFERROR(HLOOKUP(AH$188,bom!$2:$300,MATCH($A999,bom!$A:$A,0)-1,0),0)</f>
        <v>0</v>
      </c>
      <c r="AI999" s="57">
        <f>IFERROR(HLOOKUP(AI$188,bom!$2:$300,MATCH($A999,bom!$A:$A,0)-1,0),0)</f>
        <v>0</v>
      </c>
      <c r="AJ999" s="57">
        <f>IFERROR(HLOOKUP(AJ$188,bom!$2:$300,MATCH($A999,bom!$A:$A,0)-1,0),0)</f>
        <v>0</v>
      </c>
      <c r="AK999" s="57">
        <f>IFERROR(HLOOKUP(AK$188,bom!$2:$300,MATCH($A999,bom!$A:$A,0)-1,0),0)</f>
        <v>0</v>
      </c>
      <c r="AL999" s="57">
        <f>IFERROR(HLOOKUP(AL$188,bom!$2:$300,MATCH($A999,bom!$A:$A,0)-1,0),0)</f>
        <v>0</v>
      </c>
      <c r="AM999" s="57">
        <f>IFERROR(HLOOKUP(AM$188,bom!$2:$300,MATCH($A999,bom!$A:$A,0)-1,0),0)</f>
        <v>0</v>
      </c>
      <c r="AN999" s="57">
        <f>IFERROR(HLOOKUP(AN$188,bom!$2:$300,MATCH($A999,bom!$A:$A,0)-1,0),0)</f>
        <v>0</v>
      </c>
      <c r="AO999" s="57">
        <f>IFERROR(HLOOKUP(AO$188,bom!$2:$300,MATCH($A999,bom!$A:$A,0)-1,0),0)</f>
        <v>0</v>
      </c>
      <c r="AP999" s="57">
        <f>IFERROR(HLOOKUP(AP$188,bom!$2:$300,MATCH($A999,bom!$A:$A,0)-1,0),0)</f>
        <v>0</v>
      </c>
      <c r="AQ999" s="57">
        <f>IFERROR(HLOOKUP(AQ$188,bom!$2:$300,MATCH($A999,bom!$A:$A,0)-1,0),0)</f>
        <v>0</v>
      </c>
      <c r="AR999" s="57">
        <f>IFERROR(HLOOKUP(AR$188,bom!$2:$300,MATCH($A999,bom!$A:$A,0)-1,0),0)</f>
        <v>0</v>
      </c>
      <c r="AS999" s="57">
        <f>IFERROR(HLOOKUP(AS$188,bom!$2:$300,MATCH($A999,bom!$A:$A,0)-1,0),0)</f>
        <v>0</v>
      </c>
      <c r="AT999" s="57">
        <f>IFERROR(HLOOKUP(AT$188,bom!$2:$300,MATCH($A999,bom!$A:$A,0)-1,0),0)</f>
        <v>0</v>
      </c>
      <c r="AU999" s="57">
        <f>IFERROR(HLOOKUP(AU$188,bom!$2:$300,MATCH($A999,bom!$A:$A,0)-1,0),0)</f>
        <v>0</v>
      </c>
      <c r="AV999" s="57">
        <f>IFERROR(HLOOKUP(AV$188,bom!$2:$300,MATCH($A999,bom!$A:$A,0)-1,0),0)</f>
        <v>0</v>
      </c>
      <c r="AW999" s="57">
        <f>IFERROR(HLOOKUP(AW$188,bom!$2:$300,MATCH($A999,bom!$A:$A,0)-1,0),0)</f>
        <v>0</v>
      </c>
      <c r="AX999" s="57">
        <f>IFERROR(HLOOKUP(AX$188,bom!$2:$300,MATCH($A999,bom!$A:$A,0)-1,0),0)</f>
        <v>0</v>
      </c>
      <c r="AY999" s="57">
        <f>IFERROR(HLOOKUP(AY$188,bom!$2:$300,MATCH($A999,bom!$A:$A,0)-1,0),0)</f>
        <v>0</v>
      </c>
      <c r="AZ999" s="57">
        <f>IFERROR(HLOOKUP(AZ$188,bom!$2:$300,MATCH($A999,bom!$A:$A,0)-1,0),0)</f>
        <v>0</v>
      </c>
      <c r="BA999" s="57">
        <f>IFERROR(HLOOKUP(BA$188,bom!$2:$300,MATCH($A999,bom!$A:$A,0)-1,0),0)</f>
        <v>0</v>
      </c>
      <c r="BB999" s="57">
        <f>IFERROR(HLOOKUP(BB$188,bom!$2:$300,MATCH($A999,bom!$A:$A,0)-1,0),0)</f>
        <v>0</v>
      </c>
      <c r="BC999" s="57">
        <f>IFERROR(HLOOKUP(BC$188,bom!$2:$300,MATCH($A999,bom!$A:$A,0)-1,0),0)</f>
        <v>0</v>
      </c>
      <c r="BD999" s="57">
        <f>IFERROR(HLOOKUP(BD$188,bom!$2:$300,MATCH($A999,bom!$A:$A,0)-1,0),0)</f>
        <v>0</v>
      </c>
      <c r="BE999" s="57">
        <f>IFERROR(HLOOKUP(BE$188,bom!$2:$300,MATCH($A999,bom!$A:$A,0)-1,0),0)</f>
        <v>0</v>
      </c>
      <c r="BF999" s="57">
        <f>IFERROR(HLOOKUP(BF$188,bom!$2:$300,MATCH($A999,bom!$A:$A,0)-1,0),0)</f>
        <v>0</v>
      </c>
      <c r="BG999" s="57">
        <f>IFERROR(HLOOKUP(BG$188,bom!$2:$300,MATCH($A999,bom!$A:$A,0)-1,0),0)</f>
        <v>0</v>
      </c>
      <c r="BH999" s="57">
        <f>IFERROR(HLOOKUP(BH$188,bom!$2:$300,MATCH($A999,bom!$A:$A,0)-1,0),0)</f>
        <v>0</v>
      </c>
      <c r="BI999" s="57">
        <f>IFERROR(HLOOKUP(BI$188,bom!$2:$300,MATCH($A999,bom!$A:$A,0)-1,0),0)</f>
        <v>0</v>
      </c>
      <c r="BJ999" s="57">
        <f>IFERROR(HLOOKUP(BJ$188,bom!$2:$300,MATCH($A999,bom!$A:$A,0)-1,0),0)</f>
        <v>0</v>
      </c>
      <c r="BK999" s="57">
        <f>IFERROR(HLOOKUP(BK$188,bom!$2:$300,MATCH($A999,bom!$A:$A,0)-1,0),0)</f>
        <v>0</v>
      </c>
      <c r="BL999" s="57">
        <f>IFERROR(HLOOKUP(BL$188,bom!$2:$300,MATCH($A999,bom!$A:$A,0)-1,0),0)</f>
        <v>0</v>
      </c>
      <c r="BM999" s="57">
        <f>IFERROR(HLOOKUP(BM$188,bom!$2:$300,MATCH($A999,bom!$A:$A,0)-1,0),0)</f>
        <v>0</v>
      </c>
      <c r="BN999" s="57">
        <f>IFERROR(HLOOKUP(BN$188,bom!$2:$300,MATCH($A999,bom!$A:$A,0)-1,0),0)</f>
        <v>0</v>
      </c>
      <c r="BO999" s="57">
        <f>IFERROR(HLOOKUP(BO$188,bom!$2:$300,MATCH($A999,bom!$A:$A,0)-1,0),0)</f>
        <v>0</v>
      </c>
      <c r="BP999" s="57">
        <f>IFERROR(HLOOKUP(BP$188,bom!$2:$300,MATCH($A999,bom!$A:$A,0)-1,0),0)</f>
        <v>0</v>
      </c>
      <c r="BQ999" s="57">
        <f>IFERROR(HLOOKUP(BQ$188,bom!$2:$300,MATCH($A999,bom!$A:$A,0)-1,0),0)</f>
        <v>0</v>
      </c>
      <c r="BR999" s="57">
        <f>IFERROR(HLOOKUP(BR$188,bom!$2:$300,MATCH($A999,bom!$A:$A,0)-1,0),0)</f>
        <v>0</v>
      </c>
      <c r="BS999" s="57">
        <f>IFERROR(HLOOKUP(BS$188,bom!$2:$300,MATCH($A999,bom!$A:$A,0)-1,0),0)</f>
        <v>0</v>
      </c>
      <c r="BT999" s="57">
        <f>IFERROR(HLOOKUP(BT$188,bom!$2:$300,MATCH($A999,bom!$A:$A,0)-1,0),0)</f>
        <v>0</v>
      </c>
      <c r="BU999" s="57">
        <f>IFERROR(HLOOKUP(BU$188,bom!$2:$300,MATCH($A999,bom!$A:$A,0)-1,0),0)</f>
        <v>0</v>
      </c>
      <c r="BV999" s="57">
        <f>IFERROR(HLOOKUP(BV$188,bom!$2:$300,MATCH($A999,bom!$A:$A,0)-1,0),0)</f>
        <v>0</v>
      </c>
      <c r="BW999" s="57">
        <f>IFERROR(HLOOKUP(BW$188,bom!$2:$300,MATCH($A999,bom!$A:$A,0)-1,0),0)</f>
        <v>0</v>
      </c>
      <c r="BX999" s="57">
        <f>IFERROR(HLOOKUP(BX$188,bom!$2:$300,MATCH($A999,bom!$A:$A,0)-1,0),0)</f>
        <v>0</v>
      </c>
      <c r="BY999" s="57">
        <f>IFERROR(HLOOKUP(BY$188,bom!$2:$300,MATCH($A999,bom!$A:$A,0)-1,0),0)</f>
        <v>0</v>
      </c>
      <c r="BZ999" s="57">
        <f>IFERROR(HLOOKUP(BZ$188,bom!$2:$300,MATCH($A999,bom!$A:$A,0)-1,0),0)</f>
        <v>0</v>
      </c>
      <c r="CA999" s="57">
        <f>IFERROR(HLOOKUP(CA$188,bom!$2:$300,MATCH($A999,bom!$A:$A,0)-1,0),0)</f>
        <v>0</v>
      </c>
      <c r="CB999" s="57">
        <f>IFERROR(HLOOKUP(CB$188,bom!$2:$300,MATCH($A999,bom!$A:$A,0)-1,0),0)</f>
        <v>0</v>
      </c>
      <c r="CC999" s="57">
        <f>IFERROR(HLOOKUP(CC$188,bom!$2:$300,MATCH($A999,bom!$A:$A,0)-1,0),0)</f>
        <v>0</v>
      </c>
      <c r="CD999" s="57">
        <f>IFERROR(HLOOKUP(CD$188,bom!$2:$300,MATCH($A999,bom!$A:$A,0)-1,0),0)</f>
        <v>0</v>
      </c>
      <c r="CE999" s="57">
        <f>IFERROR(HLOOKUP(CE$188,bom!$2:$300,MATCH($A999,bom!$A:$A,0)-1,0),0)</f>
        <v>0</v>
      </c>
      <c r="CF999" s="57">
        <f>IFERROR(HLOOKUP(CF$188,bom!$2:$300,MATCH($A999,bom!$A:$A,0)-1,0),0)</f>
        <v>0</v>
      </c>
      <c r="CG999" s="57">
        <f>IFERROR(HLOOKUP(CG$188,bom!$2:$300,MATCH($A999,bom!$A:$A,0)-1,0),0)</f>
        <v>0</v>
      </c>
      <c r="CH999" s="57">
        <f>IFERROR(HLOOKUP(CH$188,bom!$2:$300,MATCH($A999,bom!$A:$A,0)-1,0),0)</f>
        <v>0</v>
      </c>
      <c r="CI999" s="20"/>
      <c r="CJ999" s="20"/>
      <c r="CK999" s="20"/>
      <c r="CL999" s="20"/>
      <c r="CM999" s="32" t="str">
        <f t="shared" ref="CM999" si="11033">IF(G999&gt;0,IF(CN999&lt;(0.8*G999),"WARNING!!!",IF(CN999&lt;G999,"ORDER","OK")),IF((VLOOKUP(A999,A:DG,91+E999,0))&lt;0,"WARNING!!!",IF((VLOOKUP(A999,A:DG,91+ROUND(1.25*E999,0),0))&lt;0,"ORDER","OK")))</f>
        <v>OK</v>
      </c>
      <c r="CN999" s="33">
        <f t="shared" ref="CN999" si="11034">F999-CN1000+CN1001</f>
        <v>50</v>
      </c>
      <c r="CO999" s="34">
        <f t="shared" ref="CO999" si="11035">CN999-CO1000+CO1001</f>
        <v>50</v>
      </c>
      <c r="CP999" s="34">
        <f t="shared" ref="CP999" si="11036">CO999-CP1000+CP1001</f>
        <v>50</v>
      </c>
      <c r="CQ999" s="34">
        <f t="shared" ref="CQ999" si="11037">CP999-CQ1000+CQ1001</f>
        <v>50</v>
      </c>
      <c r="CR999" s="34">
        <f t="shared" ref="CR999" si="11038">CQ999-CR1000+CR1001</f>
        <v>50</v>
      </c>
      <c r="CS999" s="34">
        <f t="shared" ref="CS999" si="11039">CR999-CS1000+CS1001</f>
        <v>50</v>
      </c>
      <c r="CT999" s="34">
        <f t="shared" ref="CT999" si="11040">CS999-CT1000+CT1001</f>
        <v>50</v>
      </c>
      <c r="CU999" s="34">
        <f t="shared" ref="CU999" si="11041">CT999-CU1000+CU1001</f>
        <v>50</v>
      </c>
      <c r="CV999" s="34">
        <f t="shared" ref="CV999" si="11042">CU999-CV1000+CV1001</f>
        <v>50</v>
      </c>
      <c r="CW999" s="34">
        <f t="shared" ref="CW999" si="11043">CV999-CW1000+CW1001</f>
        <v>50</v>
      </c>
      <c r="CX999" s="34">
        <f t="shared" ref="CX999" si="11044">CW999-CX1000+CX1001</f>
        <v>50</v>
      </c>
      <c r="CY999" s="34">
        <f t="shared" ref="CY999" si="11045">CX999-CY1000+CY1001</f>
        <v>50</v>
      </c>
      <c r="CZ999" s="34">
        <f t="shared" ref="CZ999" si="11046">CY999-CZ1000+CZ1001</f>
        <v>50</v>
      </c>
      <c r="DA999" s="34">
        <f t="shared" ref="DA999" si="11047">CZ999-DA1000+DA1001</f>
        <v>50</v>
      </c>
      <c r="DB999" s="34">
        <f t="shared" ref="DB999" si="11048">DA999-DB1000+DB1001</f>
        <v>50</v>
      </c>
      <c r="DC999" s="34">
        <f t="shared" ref="DC999" si="11049">DB999-DC1000+DC1001</f>
        <v>50</v>
      </c>
      <c r="DD999" s="34">
        <f t="shared" ref="DD999" si="11050">DC999-DD1000+DD1001</f>
        <v>50</v>
      </c>
      <c r="DE999" s="34">
        <f t="shared" ref="DE999" si="11051">DD999-DE1000+DE1001</f>
        <v>50</v>
      </c>
      <c r="DF999" s="34">
        <f t="shared" ref="DF999" si="11052">DE999-DF1000+DF1001</f>
        <v>50</v>
      </c>
      <c r="DG999" s="35">
        <f t="shared" ref="DG999" si="11053">DF999-DG1000+DG1001</f>
        <v>50</v>
      </c>
      <c r="DM999" s="21"/>
    </row>
    <row r="1000" spans="1:117" ht="12.75" hidden="1" outlineLevel="1" x14ac:dyDescent="0.2">
      <c r="A1000" s="22"/>
      <c r="B1000" s="23"/>
      <c r="C1000" s="23"/>
      <c r="D1000" s="24"/>
      <c r="E1000" s="24"/>
      <c r="F1000" s="24"/>
      <c r="G1000" s="24"/>
      <c r="H1000" s="24"/>
      <c r="I1000" s="58"/>
      <c r="J1000" s="58"/>
      <c r="K1000" s="58"/>
      <c r="L1000" s="58"/>
      <c r="M1000" s="58"/>
      <c r="N1000" s="58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/>
      <c r="AD1000" s="58"/>
      <c r="AE1000" s="58"/>
      <c r="AF1000" s="58"/>
      <c r="AG1000" s="58"/>
      <c r="AH1000" s="58"/>
      <c r="AI1000" s="58"/>
      <c r="AJ1000" s="58"/>
      <c r="AK1000" s="58"/>
      <c r="AL1000" s="58"/>
      <c r="AM1000" s="58"/>
      <c r="AN1000" s="58"/>
      <c r="AO1000" s="58"/>
      <c r="AP1000" s="58"/>
      <c r="AQ1000" s="58"/>
      <c r="AR1000" s="58"/>
      <c r="AS1000" s="58"/>
      <c r="AT1000" s="58"/>
      <c r="AU1000" s="58"/>
      <c r="AV1000" s="58"/>
      <c r="AW1000" s="58"/>
      <c r="AX1000" s="58"/>
      <c r="AY1000" s="58"/>
      <c r="AZ1000" s="58"/>
      <c r="BA1000" s="58"/>
      <c r="BB1000" s="58"/>
      <c r="BC1000" s="58"/>
      <c r="BD1000" s="58"/>
      <c r="BE1000" s="58"/>
      <c r="BF1000" s="58"/>
      <c r="BG1000" s="58"/>
      <c r="BH1000" s="58"/>
      <c r="BI1000" s="58"/>
      <c r="BJ1000" s="58"/>
      <c r="BK1000" s="58"/>
      <c r="BL1000" s="58"/>
      <c r="BM1000" s="58"/>
      <c r="BN1000" s="58"/>
      <c r="BO1000" s="58"/>
      <c r="BP1000" s="58"/>
      <c r="BQ1000" s="58"/>
      <c r="BR1000" s="58"/>
      <c r="BS1000" s="58"/>
      <c r="BT1000" s="58"/>
      <c r="BU1000" s="58"/>
      <c r="BV1000" s="58"/>
      <c r="BW1000" s="58"/>
      <c r="BX1000" s="58"/>
      <c r="BY1000" s="58"/>
      <c r="BZ1000" s="58"/>
      <c r="CA1000" s="58"/>
      <c r="CB1000" s="58"/>
      <c r="CC1000" s="58"/>
      <c r="CD1000" s="58"/>
      <c r="CE1000" s="58"/>
      <c r="CF1000" s="58"/>
      <c r="CG1000" s="58"/>
      <c r="CH1000" s="58"/>
      <c r="CI1000" s="24"/>
      <c r="CJ1000" s="24"/>
      <c r="CK1000" s="24"/>
      <c r="CL1000" s="24"/>
      <c r="CM1000" s="25" t="s">
        <v>7</v>
      </c>
      <c r="CN1000" s="36">
        <f t="shared" ref="CN1000" si="11054">$I999*CN$3+$J999*CN$4+$K999*CN$5+$L999*CN$6+$M999*CN$7+$N999*CN$8+$O999*CN$9+$P999*CN$10+$Q999*CN$11+$R999*CN$12+$S999*CN$13+$T999*CN$14+$U999*CN$15+$V999*CN$16+$W999*CN$17+$X999*CN$18+$Y999*CN$19+$Z999*CN$20+$AA999*CN$21+$AB999*CN$22+$AC999*CN$23+$AD999*CN$24+$AE999*CN$25+$AF999*CN$26+$AG999*CN$27+$AH999*CN$28+$AI999*CN$29+$AJ999*CN$30+$AK999*CN$31+$AL999*CN$32+$AM999*CN$33+$AN999*CN$34+$AO999*CN$35+$AP999*CN$36+$AQ999*CN$37+$AR999*CN$38+$AS999*CN$39+$AT999*CN$40+$AU999*CN$41+$AV999*CN$42+$AW999*CN$43+$AX999*CN$44+$AY999*CN$45+$AZ999*CN$46+$BA999*CN$47+$BB999*CN$48+$BC999*CN$49+$BD999*CN$50+$BE999*CN$51+$BF999*CN$52+$BG999*CN$53+$BH999*CN$54+$BI999*CN$55+$BJ999*CN$56+$BK999*CN$57+$BL999*CN$58+$BM999*CN$59+$BN999*CN$60+$BO999*CN$61+$BP999*CN$62+$BQ999*CN$63+$BR999*CN$64+$BS999*CN$65+$BT999*CN$66+$BU999*CN$67+$BV999*CN$68+$BW999*CN$69+$BX999*CN$70+$BY999*CN$71+$BZ999*CN$72+$CA999*CN$73+$CB999*CN$74+$CC999*CN$75+$CD999*CN$76+$CE999*CN$77+$CF999*CN$78+$CG999*CN$79+$CH999*CN$80</f>
        <v>0</v>
      </c>
      <c r="CO1000" s="37">
        <f t="shared" ref="CO1000" si="11055">$I999*CO$3+$J999*CO$4+$K999*CO$5+$L999*CO$6+$M999*CO$7+$N999*CO$8+$O999*CO$9+$P999*CO$10+$Q999*CO$11+$R999*CO$12+$S999*CO$13+$T999*CO$14+$U999*CO$15+$V999*CO$16+$W999*CO$17+$X999*CO$18+$Y999*CO$19+$Z999*CO$20+$AA999*CO$21+$AB999*CO$22+$AC999*CO$23+$AD999*CO$24+$AE999*CO$25+$AF999*CO$26+$AG999*CO$27+$AH999*CO$28+$AI999*CO$29+$AJ999*CO$30+$AK999*CO$31+$AL999*CO$32+$AM999*CO$33+$AN999*CO$34+$AO999*CO$35+$AP999*CO$36+$AQ999*CO$37+$AR999*CO$38+$AS999*CO$39+$AT999*CO$40+$AU999*CO$41+$AV999*CO$42+$AW999*CO$43+$AX999*CO$44+$AY999*CO$45+$AZ999*CO$46+$BA999*CO$47+$BB999*CO$48+$BC999*CO$49+$BD999*CO$50+$BE999*CO$51+$BF999*CO$52+$BG999*CO$53+$BH999*CO$54+$BI999*CO$55+$BJ999*CO$56+$BK999*CO$57+$BL999*CO$58+$BM999*CO$59+$BN999*CO$60+$BO999*CO$61+$BP999*CO$62+$BQ999*CO$63+$BR999*CO$64+$BS999*CO$65+$BT999*CO$66+$BU999*CO$67+$BV999*CO$68+$BW999*CO$69+$BX999*CO$70+$BY999*CO$71+$BZ999*CO$72+$CA999*CO$73+$CB999*CO$74+$CC999*CO$75+$CD999*CO$76+$CE999*CO$77+$CF999*CO$78+$CG999*CO$79+$CH999*CO$80</f>
        <v>0</v>
      </c>
      <c r="CP1000" s="37">
        <f t="shared" ref="CP1000" si="11056">$I999*CP$3+$J999*CP$4+$K999*CP$5+$L999*CP$6+$M999*CP$7+$N999*CP$8+$O999*CP$9+$P999*CP$10+$Q999*CP$11+$R999*CP$12+$S999*CP$13+$T999*CP$14+$U999*CP$15+$V999*CP$16+$W999*CP$17+$X999*CP$18+$Y999*CP$19+$Z999*CP$20+$AA999*CP$21+$AB999*CP$22+$AC999*CP$23+$AD999*CP$24+$AE999*CP$25+$AF999*CP$26+$AG999*CP$27+$AH999*CP$28+$AI999*CP$29+$AJ999*CP$30+$AK999*CP$31+$AL999*CP$32+$AM999*CP$33+$AN999*CP$34+$AO999*CP$35+$AP999*CP$36+$AQ999*CP$37+$AR999*CP$38+$AS999*CP$39+$AT999*CP$40+$AU999*CP$41+$AV999*CP$42+$AW999*CP$43+$AX999*CP$44+$AY999*CP$45+$AZ999*CP$46+$BA999*CP$47+$BB999*CP$48+$BC999*CP$49+$BD999*CP$50+$BE999*CP$51+$BF999*CP$52+$BG999*CP$53+$BH999*CP$54+$BI999*CP$55+$BJ999*CP$56+$BK999*CP$57+$BL999*CP$58+$BM999*CP$59+$BN999*CP$60+$BO999*CP$61+$BP999*CP$62+$BQ999*CP$63+$BR999*CP$64+$BS999*CP$65+$BT999*CP$66+$BU999*CP$67+$BV999*CP$68+$BW999*CP$69+$BX999*CP$70+$BY999*CP$71+$BZ999*CP$72+$CA999*CP$73+$CB999*CP$74+$CC999*CP$75+$CD999*CP$76+$CE999*CP$77+$CF999*CP$78+$CG999*CP$79+$CH999*CP$80</f>
        <v>0</v>
      </c>
      <c r="CQ1000" s="37">
        <f t="shared" ref="CQ1000" si="11057">$I999*CQ$3+$J999*CQ$4+$K999*CQ$5+$L999*CQ$6+$M999*CQ$7+$N999*CQ$8+$O999*CQ$9+$P999*CQ$10+$Q999*CQ$11+$R999*CQ$12+$S999*CQ$13+$T999*CQ$14+$U999*CQ$15+$V999*CQ$16+$W999*CQ$17+$X999*CQ$18+$Y999*CQ$19+$Z999*CQ$20+$AA999*CQ$21+$AB999*CQ$22+$AC999*CQ$23+$AD999*CQ$24+$AE999*CQ$25+$AF999*CQ$26+$AG999*CQ$27+$AH999*CQ$28+$AI999*CQ$29+$AJ999*CQ$30+$AK999*CQ$31+$AL999*CQ$32+$AM999*CQ$33+$AN999*CQ$34+$AO999*CQ$35+$AP999*CQ$36+$AQ999*CQ$37+$AR999*CQ$38+$AS999*CQ$39+$AT999*CQ$40+$AU999*CQ$41+$AV999*CQ$42+$AW999*CQ$43+$AX999*CQ$44+$AY999*CQ$45+$AZ999*CQ$46+$BA999*CQ$47+$BB999*CQ$48+$BC999*CQ$49+$BD999*CQ$50+$BE999*CQ$51+$BF999*CQ$52+$BG999*CQ$53+$BH999*CQ$54+$BI999*CQ$55+$BJ999*CQ$56+$BK999*CQ$57+$BL999*CQ$58+$BM999*CQ$59+$BN999*CQ$60+$BO999*CQ$61+$BP999*CQ$62+$BQ999*CQ$63+$BR999*CQ$64+$BS999*CQ$65+$BT999*CQ$66+$BU999*CQ$67+$BV999*CQ$68+$BW999*CQ$69+$BX999*CQ$70+$BY999*CQ$71+$BZ999*CQ$72+$CA999*CQ$73+$CB999*CQ$74+$CC999*CQ$75+$CD999*CQ$76+$CE999*CQ$77+$CF999*CQ$78+$CG999*CQ$79+$CH999*CQ$80</f>
        <v>0</v>
      </c>
      <c r="CR1000" s="37">
        <f t="shared" ref="CR1000" si="11058">$I999*CR$3+$J999*CR$4+$K999*CR$5+$L999*CR$6+$M999*CR$7+$N999*CR$8+$O999*CR$9+$P999*CR$10+$Q999*CR$11+$R999*CR$12+$S999*CR$13+$T999*CR$14+$U999*CR$15+$V999*CR$16+$W999*CR$17+$X999*CR$18+$Y999*CR$19+$Z999*CR$20+$AA999*CR$21+$AB999*CR$22+$AC999*CR$23+$AD999*CR$24+$AE999*CR$25+$AF999*CR$26+$AG999*CR$27+$AH999*CR$28+$AI999*CR$29+$AJ999*CR$30+$AK999*CR$31+$AL999*CR$32+$AM999*CR$33+$AN999*CR$34+$AO999*CR$35+$AP999*CR$36+$AQ999*CR$37+$AR999*CR$38+$AS999*CR$39+$AT999*CR$40+$AU999*CR$41+$AV999*CR$42+$AW999*CR$43+$AX999*CR$44+$AY999*CR$45+$AZ999*CR$46+$BA999*CR$47+$BB999*CR$48+$BC999*CR$49+$BD999*CR$50+$BE999*CR$51+$BF999*CR$52+$BG999*CR$53+$BH999*CR$54+$BI999*CR$55+$BJ999*CR$56+$BK999*CR$57+$BL999*CR$58+$BM999*CR$59+$BN999*CR$60+$BO999*CR$61+$BP999*CR$62+$BQ999*CR$63+$BR999*CR$64+$BS999*CR$65+$BT999*CR$66+$BU999*CR$67+$BV999*CR$68+$BW999*CR$69+$BX999*CR$70+$BY999*CR$71+$BZ999*CR$72+$CA999*CR$73+$CB999*CR$74+$CC999*CR$75+$CD999*CR$76+$CE999*CR$77+$CF999*CR$78+$CG999*CR$79+$CH999*CR$80</f>
        <v>0</v>
      </c>
      <c r="CS1000" s="37">
        <f t="shared" ref="CS1000" si="11059">$I999*CS$3+$J999*CS$4+$K999*CS$5+$L999*CS$6+$M999*CS$7+$N999*CS$8+$O999*CS$9+$P999*CS$10+$Q999*CS$11+$R999*CS$12+$S999*CS$13+$T999*CS$14+$U999*CS$15+$V999*CS$16+$W999*CS$17+$X999*CS$18+$Y999*CS$19+$Z999*CS$20+$AA999*CS$21+$AB999*CS$22+$AC999*CS$23+$AD999*CS$24+$AE999*CS$25+$AF999*CS$26+$AG999*CS$27+$AH999*CS$28+$AI999*CS$29+$AJ999*CS$30+$AK999*CS$31+$AL999*CS$32+$AM999*CS$33+$AN999*CS$34+$AO999*CS$35+$AP999*CS$36+$AQ999*CS$37+$AR999*CS$38+$AS999*CS$39+$AT999*CS$40+$AU999*CS$41+$AV999*CS$42+$AW999*CS$43+$AX999*CS$44+$AY999*CS$45+$AZ999*CS$46+$BA999*CS$47+$BB999*CS$48+$BC999*CS$49+$BD999*CS$50+$BE999*CS$51+$BF999*CS$52+$BG999*CS$53+$BH999*CS$54+$BI999*CS$55+$BJ999*CS$56+$BK999*CS$57+$BL999*CS$58+$BM999*CS$59+$BN999*CS$60+$BO999*CS$61+$BP999*CS$62+$BQ999*CS$63+$BR999*CS$64+$BS999*CS$65+$BT999*CS$66+$BU999*CS$67+$BV999*CS$68+$BW999*CS$69+$BX999*CS$70+$BY999*CS$71+$BZ999*CS$72+$CA999*CS$73+$CB999*CS$74+$CC999*CS$75+$CD999*CS$76+$CE999*CS$77+$CF999*CS$78+$CG999*CS$79+$CH999*CS$80</f>
        <v>0</v>
      </c>
      <c r="CT1000" s="37">
        <f t="shared" ref="CT1000" si="11060">$I999*CT$3+$J999*CT$4+$K999*CT$5+$L999*CT$6+$M999*CT$7+$N999*CT$8+$O999*CT$9+$P999*CT$10+$Q999*CT$11+$R999*CT$12+$S999*CT$13+$T999*CT$14+$U999*CT$15+$V999*CT$16+$W999*CT$17+$X999*CT$18+$Y999*CT$19+$Z999*CT$20+$AA999*CT$21+$AB999*CT$22+$AC999*CT$23+$AD999*CT$24+$AE999*CT$25+$AF999*CT$26+$AG999*CT$27+$AH999*CT$28+$AI999*CT$29+$AJ999*CT$30+$AK999*CT$31+$AL999*CT$32+$AM999*CT$33+$AN999*CT$34+$AO999*CT$35+$AP999*CT$36+$AQ999*CT$37+$AR999*CT$38+$AS999*CT$39+$AT999*CT$40+$AU999*CT$41+$AV999*CT$42+$AW999*CT$43+$AX999*CT$44+$AY999*CT$45+$AZ999*CT$46+$BA999*CT$47+$BB999*CT$48+$BC999*CT$49+$BD999*CT$50+$BE999*CT$51+$BF999*CT$52+$BG999*CT$53+$BH999*CT$54+$BI999*CT$55+$BJ999*CT$56+$BK999*CT$57+$BL999*CT$58+$BM999*CT$59+$BN999*CT$60+$BO999*CT$61+$BP999*CT$62+$BQ999*CT$63+$BR999*CT$64+$BS999*CT$65+$BT999*CT$66+$BU999*CT$67+$BV999*CT$68+$BW999*CT$69+$BX999*CT$70+$BY999*CT$71+$BZ999*CT$72+$CA999*CT$73+$CB999*CT$74+$CC999*CT$75+$CD999*CT$76+$CE999*CT$77+$CF999*CT$78+$CG999*CT$79+$CH999*CT$80</f>
        <v>0</v>
      </c>
      <c r="CU1000" s="37">
        <f t="shared" ref="CU1000" si="11061">$I999*CU$3+$J999*CU$4+$K999*CU$5+$L999*CU$6+$M999*CU$7+$N999*CU$8+$O999*CU$9+$P999*CU$10+$Q999*CU$11+$R999*CU$12+$S999*CU$13+$T999*CU$14+$U999*CU$15+$V999*CU$16+$W999*CU$17+$X999*CU$18+$Y999*CU$19+$Z999*CU$20+$AA999*CU$21+$AB999*CU$22+$AC999*CU$23+$AD999*CU$24+$AE999*CU$25+$AF999*CU$26+$AG999*CU$27+$AH999*CU$28+$AI999*CU$29+$AJ999*CU$30+$AK999*CU$31+$AL999*CU$32+$AM999*CU$33+$AN999*CU$34+$AO999*CU$35+$AP999*CU$36+$AQ999*CU$37+$AR999*CU$38+$AS999*CU$39+$AT999*CU$40+$AU999*CU$41+$AV999*CU$42+$AW999*CU$43+$AX999*CU$44+$AY999*CU$45+$AZ999*CU$46+$BA999*CU$47+$BB999*CU$48+$BC999*CU$49+$BD999*CU$50+$BE999*CU$51+$BF999*CU$52+$BG999*CU$53+$BH999*CU$54+$BI999*CU$55+$BJ999*CU$56+$BK999*CU$57+$BL999*CU$58+$BM999*CU$59+$BN999*CU$60+$BO999*CU$61+$BP999*CU$62+$BQ999*CU$63+$BR999*CU$64+$BS999*CU$65+$BT999*CU$66+$BU999*CU$67+$BV999*CU$68+$BW999*CU$69+$BX999*CU$70+$BY999*CU$71+$BZ999*CU$72+$CA999*CU$73+$CB999*CU$74+$CC999*CU$75+$CD999*CU$76+$CE999*CU$77+$CF999*CU$78+$CG999*CU$79+$CH999*CU$80</f>
        <v>0</v>
      </c>
      <c r="CV1000" s="37">
        <f t="shared" ref="CV1000" si="11062">$I999*CV$3+$J999*CV$4+$K999*CV$5+$L999*CV$6+$M999*CV$7+$N999*CV$8+$O999*CV$9+$P999*CV$10+$Q999*CV$11+$R999*CV$12+$S999*CV$13+$T999*CV$14+$U999*CV$15+$V999*CV$16+$W999*CV$17+$X999*CV$18+$Y999*CV$19+$Z999*CV$20+$AA999*CV$21+$AB999*CV$22+$AC999*CV$23+$AD999*CV$24+$AE999*CV$25+$AF999*CV$26+$AG999*CV$27+$AH999*CV$28+$AI999*CV$29+$AJ999*CV$30+$AK999*CV$31+$AL999*CV$32+$AM999*CV$33+$AN999*CV$34+$AO999*CV$35+$AP999*CV$36+$AQ999*CV$37+$AR999*CV$38+$AS999*CV$39+$AT999*CV$40+$AU999*CV$41+$AV999*CV$42+$AW999*CV$43+$AX999*CV$44+$AY999*CV$45+$AZ999*CV$46+$BA999*CV$47+$BB999*CV$48+$BC999*CV$49+$BD999*CV$50+$BE999*CV$51+$BF999*CV$52+$BG999*CV$53+$BH999*CV$54+$BI999*CV$55+$BJ999*CV$56+$BK999*CV$57+$BL999*CV$58+$BM999*CV$59+$BN999*CV$60+$BO999*CV$61+$BP999*CV$62+$BQ999*CV$63+$BR999*CV$64+$BS999*CV$65+$BT999*CV$66+$BU999*CV$67+$BV999*CV$68+$BW999*CV$69+$BX999*CV$70+$BY999*CV$71+$BZ999*CV$72+$CA999*CV$73+$CB999*CV$74+$CC999*CV$75+$CD999*CV$76+$CE999*CV$77+$CF999*CV$78+$CG999*CV$79+$CH999*CV$80</f>
        <v>0</v>
      </c>
      <c r="CW1000" s="37">
        <f t="shared" ref="CW1000" si="11063">$I999*CW$3+$J999*CW$4+$K999*CW$5+$L999*CW$6+$M999*CW$7+$N999*CW$8+$O999*CW$9+$P999*CW$10+$Q999*CW$11+$R999*CW$12+$S999*CW$13+$T999*CW$14+$U999*CW$15+$V999*CW$16+$W999*CW$17+$X999*CW$18+$Y999*CW$19+$Z999*CW$20+$AA999*CW$21+$AB999*CW$22+$AC999*CW$23+$AD999*CW$24+$AE999*CW$25+$AF999*CW$26+$AG999*CW$27+$AH999*CW$28+$AI999*CW$29+$AJ999*CW$30+$AK999*CW$31+$AL999*CW$32+$AM999*CW$33+$AN999*CW$34+$AO999*CW$35+$AP999*CW$36+$AQ999*CW$37+$AR999*CW$38+$AS999*CW$39+$AT999*CW$40+$AU999*CW$41+$AV999*CW$42+$AW999*CW$43+$AX999*CW$44+$AY999*CW$45+$AZ999*CW$46+$BA999*CW$47+$BB999*CW$48+$BC999*CW$49+$BD999*CW$50+$BE999*CW$51+$BF999*CW$52+$BG999*CW$53+$BH999*CW$54+$BI999*CW$55+$BJ999*CW$56+$BK999*CW$57+$BL999*CW$58+$BM999*CW$59+$BN999*CW$60+$BO999*CW$61+$BP999*CW$62+$BQ999*CW$63+$BR999*CW$64+$BS999*CW$65+$BT999*CW$66+$BU999*CW$67+$BV999*CW$68+$BW999*CW$69+$BX999*CW$70+$BY999*CW$71+$BZ999*CW$72+$CA999*CW$73+$CB999*CW$74+$CC999*CW$75+$CD999*CW$76+$CE999*CW$77+$CF999*CW$78+$CG999*CW$79+$CH999*CW$80</f>
        <v>0</v>
      </c>
      <c r="CX1000" s="37">
        <f t="shared" ref="CX1000" si="11064">$I999*CX$3+$J999*CX$4+$K999*CX$5+$L999*CX$6+$M999*CX$7+$N999*CX$8+$O999*CX$9+$P999*CX$10+$Q999*CX$11+$R999*CX$12+$S999*CX$13+$T999*CX$14+$U999*CX$15+$V999*CX$16+$W999*CX$17+$X999*CX$18+$Y999*CX$19+$Z999*CX$20+$AA999*CX$21+$AB999*CX$22+$AC999*CX$23+$AD999*CX$24+$AE999*CX$25+$AF999*CX$26+$AG999*CX$27+$AH999*CX$28+$AI999*CX$29+$AJ999*CX$30+$AK999*CX$31+$AL999*CX$32+$AM999*CX$33+$AN999*CX$34+$AO999*CX$35+$AP999*CX$36+$AQ999*CX$37+$AR999*CX$38+$AS999*CX$39+$AT999*CX$40+$AU999*CX$41+$AV999*CX$42+$AW999*CX$43+$AX999*CX$44+$AY999*CX$45+$AZ999*CX$46+$BA999*CX$47+$BB999*CX$48+$BC999*CX$49+$BD999*CX$50+$BE999*CX$51+$BF999*CX$52+$BG999*CX$53+$BH999*CX$54+$BI999*CX$55+$BJ999*CX$56+$BK999*CX$57+$BL999*CX$58+$BM999*CX$59+$BN999*CX$60+$BO999*CX$61+$BP999*CX$62+$BQ999*CX$63+$BR999*CX$64+$BS999*CX$65+$BT999*CX$66+$BU999*CX$67+$BV999*CX$68+$BW999*CX$69+$BX999*CX$70+$BY999*CX$71+$BZ999*CX$72+$CA999*CX$73+$CB999*CX$74+$CC999*CX$75+$CD999*CX$76+$CE999*CX$77+$CF999*CX$78+$CG999*CX$79+$CH999*CX$80</f>
        <v>0</v>
      </c>
      <c r="CY1000" s="37">
        <f t="shared" ref="CY1000" si="11065">$I999*CY$3+$J999*CY$4+$K999*CY$5+$L999*CY$6+$M999*CY$7+$N999*CY$8+$O999*CY$9+$P999*CY$10+$Q999*CY$11+$R999*CY$12+$S999*CY$13+$T999*CY$14+$U999*CY$15+$V999*CY$16+$W999*CY$17+$X999*CY$18+$Y999*CY$19+$Z999*CY$20+$AA999*CY$21+$AB999*CY$22+$AC999*CY$23+$AD999*CY$24+$AE999*CY$25+$AF999*CY$26+$AG999*CY$27+$AH999*CY$28+$AI999*CY$29+$AJ999*CY$30+$AK999*CY$31+$AL999*CY$32+$AM999*CY$33+$AN999*CY$34+$AO999*CY$35+$AP999*CY$36+$AQ999*CY$37+$AR999*CY$38+$AS999*CY$39+$AT999*CY$40+$AU999*CY$41+$AV999*CY$42+$AW999*CY$43+$AX999*CY$44+$AY999*CY$45+$AZ999*CY$46+$BA999*CY$47+$BB999*CY$48+$BC999*CY$49+$BD999*CY$50+$BE999*CY$51+$BF999*CY$52+$BG999*CY$53+$BH999*CY$54+$BI999*CY$55+$BJ999*CY$56+$BK999*CY$57+$BL999*CY$58+$BM999*CY$59+$BN999*CY$60+$BO999*CY$61+$BP999*CY$62+$BQ999*CY$63+$BR999*CY$64+$BS999*CY$65+$BT999*CY$66+$BU999*CY$67+$BV999*CY$68+$BW999*CY$69+$BX999*CY$70+$BY999*CY$71+$BZ999*CY$72+$CA999*CY$73+$CB999*CY$74+$CC999*CY$75+$CD999*CY$76+$CE999*CY$77+$CF999*CY$78+$CG999*CY$79+$CH999*CY$80</f>
        <v>0</v>
      </c>
      <c r="CZ1000" s="37">
        <f t="shared" ref="CZ1000" si="11066">$I999*CZ$3+$J999*CZ$4+$K999*CZ$5+$L999*CZ$6+$M999*CZ$7+$N999*CZ$8+$O999*CZ$9+$P999*CZ$10+$Q999*CZ$11+$R999*CZ$12+$S999*CZ$13+$T999*CZ$14+$U999*CZ$15+$V999*CZ$16+$W999*CZ$17+$X999*CZ$18+$Y999*CZ$19+$Z999*CZ$20+$AA999*CZ$21+$AB999*CZ$22+$AC999*CZ$23+$AD999*CZ$24+$AE999*CZ$25+$AF999*CZ$26+$AG999*CZ$27+$AH999*CZ$28+$AI999*CZ$29+$AJ999*CZ$30+$AK999*CZ$31+$AL999*CZ$32+$AM999*CZ$33+$AN999*CZ$34+$AO999*CZ$35+$AP999*CZ$36+$AQ999*CZ$37+$AR999*CZ$38+$AS999*CZ$39+$AT999*CZ$40+$AU999*CZ$41+$AV999*CZ$42+$AW999*CZ$43+$AX999*CZ$44+$AY999*CZ$45+$AZ999*CZ$46+$BA999*CZ$47+$BB999*CZ$48+$BC999*CZ$49+$BD999*CZ$50+$BE999*CZ$51+$BF999*CZ$52+$BG999*CZ$53+$BH999*CZ$54+$BI999*CZ$55+$BJ999*CZ$56+$BK999*CZ$57+$BL999*CZ$58+$BM999*CZ$59+$BN999*CZ$60+$BO999*CZ$61+$BP999*CZ$62+$BQ999*CZ$63+$BR999*CZ$64+$BS999*CZ$65+$BT999*CZ$66+$BU999*CZ$67+$BV999*CZ$68+$BW999*CZ$69+$BX999*CZ$70+$BY999*CZ$71+$BZ999*CZ$72+$CA999*CZ$73+$CB999*CZ$74+$CC999*CZ$75+$CD999*CZ$76+$CE999*CZ$77+$CF999*CZ$78+$CG999*CZ$79+$CH999*CZ$80</f>
        <v>0</v>
      </c>
      <c r="DA1000" s="37">
        <f t="shared" ref="DA1000" si="11067">$I999*DA$3+$J999*DA$4+$K999*DA$5+$L999*DA$6+$M999*DA$7+$N999*DA$8+$O999*DA$9+$P999*DA$10+$Q999*DA$11+$R999*DA$12+$S999*DA$13+$T999*DA$14+$U999*DA$15+$V999*DA$16+$W999*DA$17+$X999*DA$18+$Y999*DA$19+$Z999*DA$20+$AA999*DA$21+$AB999*DA$22+$AC999*DA$23+$AD999*DA$24+$AE999*DA$25+$AF999*DA$26+$AG999*DA$27+$AH999*DA$28+$AI999*DA$29+$AJ999*DA$30+$AK999*DA$31+$AL999*DA$32+$AM999*DA$33+$AN999*DA$34+$AO999*DA$35+$AP999*DA$36+$AQ999*DA$37+$AR999*DA$38+$AS999*DA$39+$AT999*DA$40+$AU999*DA$41+$AV999*DA$42+$AW999*DA$43+$AX999*DA$44+$AY999*DA$45+$AZ999*DA$46+$BA999*DA$47+$BB999*DA$48+$BC999*DA$49+$BD999*DA$50+$BE999*DA$51+$BF999*DA$52+$BG999*DA$53+$BH999*DA$54+$BI999*DA$55+$BJ999*DA$56+$BK999*DA$57+$BL999*DA$58+$BM999*DA$59+$BN999*DA$60+$BO999*DA$61+$BP999*DA$62+$BQ999*DA$63+$BR999*DA$64+$BS999*DA$65+$BT999*DA$66+$BU999*DA$67+$BV999*DA$68+$BW999*DA$69+$BX999*DA$70+$BY999*DA$71+$BZ999*DA$72+$CA999*DA$73+$CB999*DA$74+$CC999*DA$75+$CD999*DA$76+$CE999*DA$77+$CF999*DA$78+$CG999*DA$79+$CH999*DA$80</f>
        <v>0</v>
      </c>
      <c r="DB1000" s="37">
        <f t="shared" ref="DB1000" si="11068">$I999*DB$3+$J999*DB$4+$K999*DB$5+$L999*DB$6+$M999*DB$7+$N999*DB$8+$O999*DB$9+$P999*DB$10+$Q999*DB$11+$R999*DB$12+$S999*DB$13+$T999*DB$14+$U999*DB$15+$V999*DB$16+$W999*DB$17+$X999*DB$18+$Y999*DB$19+$Z999*DB$20+$AA999*DB$21+$AB999*DB$22+$AC999*DB$23+$AD999*DB$24+$AE999*DB$25+$AF999*DB$26+$AG999*DB$27+$AH999*DB$28+$AI999*DB$29+$AJ999*DB$30+$AK999*DB$31+$AL999*DB$32+$AM999*DB$33+$AN999*DB$34+$AO999*DB$35+$AP999*DB$36+$AQ999*DB$37+$AR999*DB$38+$AS999*DB$39+$AT999*DB$40+$AU999*DB$41+$AV999*DB$42+$AW999*DB$43+$AX999*DB$44+$AY999*DB$45+$AZ999*DB$46+$BA999*DB$47+$BB999*DB$48+$BC999*DB$49+$BD999*DB$50+$BE999*DB$51+$BF999*DB$52+$BG999*DB$53+$BH999*DB$54+$BI999*DB$55+$BJ999*DB$56+$BK999*DB$57+$BL999*DB$58+$BM999*DB$59+$BN999*DB$60+$BO999*DB$61+$BP999*DB$62+$BQ999*DB$63+$BR999*DB$64+$BS999*DB$65+$BT999*DB$66+$BU999*DB$67+$BV999*DB$68+$BW999*DB$69+$BX999*DB$70+$BY999*DB$71+$BZ999*DB$72+$CA999*DB$73+$CB999*DB$74+$CC999*DB$75+$CD999*DB$76+$CE999*DB$77+$CF999*DB$78+$CG999*DB$79+$CH999*DB$80</f>
        <v>0</v>
      </c>
      <c r="DC1000" s="37">
        <f t="shared" ref="DC1000" si="11069">$I999*DC$3+$J999*DC$4+$K999*DC$5+$L999*DC$6+$M999*DC$7+$N999*DC$8+$O999*DC$9+$P999*DC$10+$Q999*DC$11+$R999*DC$12+$S999*DC$13+$T999*DC$14+$U999*DC$15+$V999*DC$16+$W999*DC$17+$X999*DC$18+$Y999*DC$19+$Z999*DC$20+$AA999*DC$21+$AB999*DC$22+$AC999*DC$23+$AD999*DC$24+$AE999*DC$25+$AF999*DC$26+$AG999*DC$27+$AH999*DC$28+$AI999*DC$29+$AJ999*DC$30+$AK999*DC$31+$AL999*DC$32+$AM999*DC$33+$AN999*DC$34+$AO999*DC$35+$AP999*DC$36+$AQ999*DC$37+$AR999*DC$38+$AS999*DC$39+$AT999*DC$40+$AU999*DC$41+$AV999*DC$42+$AW999*DC$43+$AX999*DC$44+$AY999*DC$45+$AZ999*DC$46+$BA999*DC$47+$BB999*DC$48+$BC999*DC$49+$BD999*DC$50+$BE999*DC$51+$BF999*DC$52+$BG999*DC$53+$BH999*DC$54+$BI999*DC$55+$BJ999*DC$56+$BK999*DC$57+$BL999*DC$58+$BM999*DC$59+$BN999*DC$60+$BO999*DC$61+$BP999*DC$62+$BQ999*DC$63+$BR999*DC$64+$BS999*DC$65+$BT999*DC$66+$BU999*DC$67+$BV999*DC$68+$BW999*DC$69+$BX999*DC$70+$BY999*DC$71+$BZ999*DC$72+$CA999*DC$73+$CB999*DC$74+$CC999*DC$75+$CD999*DC$76+$CE999*DC$77+$CF999*DC$78+$CG999*DC$79+$CH999*DC$80</f>
        <v>0</v>
      </c>
      <c r="DD1000" s="37">
        <f t="shared" ref="DD1000" si="11070">$I999*DD$3+$J999*DD$4+$K999*DD$5+$L999*DD$6+$M999*DD$7+$N999*DD$8+$O999*DD$9+$P999*DD$10+$Q999*DD$11+$R999*DD$12+$S999*DD$13+$T999*DD$14+$U999*DD$15+$V999*DD$16+$W999*DD$17+$X999*DD$18+$Y999*DD$19+$Z999*DD$20+$AA999*DD$21+$AB999*DD$22+$AC999*DD$23+$AD999*DD$24+$AE999*DD$25+$AF999*DD$26+$AG999*DD$27+$AH999*DD$28+$AI999*DD$29+$AJ999*DD$30+$AK999*DD$31+$AL999*DD$32+$AM999*DD$33+$AN999*DD$34+$AO999*DD$35+$AP999*DD$36+$AQ999*DD$37+$AR999*DD$38+$AS999*DD$39+$AT999*DD$40+$AU999*DD$41+$AV999*DD$42+$AW999*DD$43+$AX999*DD$44+$AY999*DD$45+$AZ999*DD$46+$BA999*DD$47+$BB999*DD$48+$BC999*DD$49+$BD999*DD$50+$BE999*DD$51+$BF999*DD$52+$BG999*DD$53+$BH999*DD$54+$BI999*DD$55+$BJ999*DD$56+$BK999*DD$57+$BL999*DD$58+$BM999*DD$59+$BN999*DD$60+$BO999*DD$61+$BP999*DD$62+$BQ999*DD$63+$BR999*DD$64+$BS999*DD$65+$BT999*DD$66+$BU999*DD$67+$BV999*DD$68+$BW999*DD$69+$BX999*DD$70+$BY999*DD$71+$BZ999*DD$72+$CA999*DD$73+$CB999*DD$74+$CC999*DD$75+$CD999*DD$76+$CE999*DD$77+$CF999*DD$78+$CG999*DD$79+$CH999*DD$80</f>
        <v>0</v>
      </c>
      <c r="DE1000" s="37">
        <f t="shared" ref="DE1000" si="11071">$I999*DE$3+$J999*DE$4+$K999*DE$5+$L999*DE$6+$M999*DE$7+$N999*DE$8+$O999*DE$9+$P999*DE$10+$Q999*DE$11+$R999*DE$12+$S999*DE$13+$T999*DE$14+$U999*DE$15+$V999*DE$16+$W999*DE$17+$X999*DE$18+$Y999*DE$19+$Z999*DE$20+$AA999*DE$21+$AB999*DE$22+$AC999*DE$23+$AD999*DE$24+$AE999*DE$25+$AF999*DE$26+$AG999*DE$27+$AH999*DE$28+$AI999*DE$29+$AJ999*DE$30+$AK999*DE$31+$AL999*DE$32+$AM999*DE$33+$AN999*DE$34+$AO999*DE$35+$AP999*DE$36+$AQ999*DE$37+$AR999*DE$38+$AS999*DE$39+$AT999*DE$40+$AU999*DE$41+$AV999*DE$42+$AW999*DE$43+$AX999*DE$44+$AY999*DE$45+$AZ999*DE$46+$BA999*DE$47+$BB999*DE$48+$BC999*DE$49+$BD999*DE$50+$BE999*DE$51+$BF999*DE$52+$BG999*DE$53+$BH999*DE$54+$BI999*DE$55+$BJ999*DE$56+$BK999*DE$57+$BL999*DE$58+$BM999*DE$59+$BN999*DE$60+$BO999*DE$61+$BP999*DE$62+$BQ999*DE$63+$BR999*DE$64+$BS999*DE$65+$BT999*DE$66+$BU999*DE$67+$BV999*DE$68+$BW999*DE$69+$BX999*DE$70+$BY999*DE$71+$BZ999*DE$72+$CA999*DE$73+$CB999*DE$74+$CC999*DE$75+$CD999*DE$76+$CE999*DE$77+$CF999*DE$78+$CG999*DE$79+$CH999*DE$80</f>
        <v>0</v>
      </c>
      <c r="DF1000" s="37">
        <f t="shared" ref="DF1000" si="11072">$I999*DF$3+$J999*DF$4+$K999*DF$5+$L999*DF$6+$M999*DF$7+$N999*DF$8+$O999*DF$9+$P999*DF$10+$Q999*DF$11+$R999*DF$12+$S999*DF$13+$T999*DF$14+$U999*DF$15+$V999*DF$16+$W999*DF$17+$X999*DF$18+$Y999*DF$19+$Z999*DF$20+$AA999*DF$21+$AB999*DF$22+$AC999*DF$23+$AD999*DF$24+$AE999*DF$25+$AF999*DF$26+$AG999*DF$27+$AH999*DF$28+$AI999*DF$29+$AJ999*DF$30+$AK999*DF$31+$AL999*DF$32+$AM999*DF$33+$AN999*DF$34+$AO999*DF$35+$AP999*DF$36+$AQ999*DF$37+$AR999*DF$38+$AS999*DF$39+$AT999*DF$40+$AU999*DF$41+$AV999*DF$42+$AW999*DF$43+$AX999*DF$44+$AY999*DF$45+$AZ999*DF$46+$BA999*DF$47+$BB999*DF$48+$BC999*DF$49+$BD999*DF$50+$BE999*DF$51+$BF999*DF$52+$BG999*DF$53+$BH999*DF$54+$BI999*DF$55+$BJ999*DF$56+$BK999*DF$57+$BL999*DF$58+$BM999*DF$59+$BN999*DF$60+$BO999*DF$61+$BP999*DF$62+$BQ999*DF$63+$BR999*DF$64+$BS999*DF$65+$BT999*DF$66+$BU999*DF$67+$BV999*DF$68+$BW999*DF$69+$BX999*DF$70+$BY999*DF$71+$BZ999*DF$72+$CA999*DF$73+$CB999*DF$74+$CC999*DF$75+$CD999*DF$76+$CE999*DF$77+$CF999*DF$78+$CG999*DF$79+$CH999*DF$80</f>
        <v>0</v>
      </c>
      <c r="DG1000" s="38">
        <f t="shared" ref="DG1000" si="11073">$I999*DG$3+$J999*DG$4+$K999*DG$5+$L999*DG$6+$M999*DG$7+$N999*DG$8+$O999*DG$9+$P999*DG$10+$Q999*DG$11+$R999*DG$12+$S999*DG$13+$T999*DG$14+$U999*DG$15+$V999*DG$16+$W999*DG$17+$X999*DG$18+$Y999*DG$19+$Z999*DG$20+$AA999*DG$21+$AB999*DG$22+$AC999*DG$23+$AD999*DG$24+$AE999*DG$25+$AF999*DG$26+$AG999*DG$27+$AH999*DG$28+$AI999*DG$29+$AJ999*DG$30+$AK999*DG$31+$AL999*DG$32+$AM999*DG$33+$AN999*DG$34+$AO999*DG$35+$AP999*DG$36+$AQ999*DG$37+$AR999*DG$38+$AS999*DG$39+$AT999*DG$40+$AU999*DG$41+$AV999*DG$42+$AW999*DG$43+$AX999*DG$44+$AY999*DG$45+$AZ999*DG$46+$BA999*DG$47+$BB999*DG$48+$BC999*DG$49+$BD999*DG$50+$BE999*DG$51+$BF999*DG$52+$BG999*DG$53+$BH999*DG$54+$BI999*DG$55+$BJ999*DG$56+$BK999*DG$57+$BL999*DG$58+$BM999*DG$59+$BN999*DG$60+$BO999*DG$61+$BP999*DG$62+$BQ999*DG$63+$BR999*DG$64+$BS999*DG$65+$BT999*DG$66+$BU999*DG$67+$BV999*DG$68+$BW999*DG$69+$BX999*DG$70+$BY999*DG$71+$BZ999*DG$72+$CA999*DG$73+$CB999*DG$74+$CC999*DG$75+$CD999*DG$76+$CE999*DG$77+$CF999*DG$78+$CG999*DG$79+$CH999*DG$80</f>
        <v>0</v>
      </c>
    </row>
    <row r="1001" spans="1:117" ht="12.75" hidden="1" outlineLevel="1" x14ac:dyDescent="0.2">
      <c r="A1001" s="26"/>
      <c r="B1001" s="27"/>
      <c r="C1001" s="27"/>
      <c r="D1001" s="28"/>
      <c r="E1001" s="28"/>
      <c r="F1001" s="28"/>
      <c r="G1001" s="28"/>
      <c r="H1001" s="28"/>
      <c r="I1001" s="59"/>
      <c r="J1001" s="59"/>
      <c r="K1001" s="59"/>
      <c r="L1001" s="59"/>
      <c r="M1001" s="59"/>
      <c r="N1001" s="59"/>
      <c r="O1001" s="59"/>
      <c r="P1001" s="59"/>
      <c r="Q1001" s="59"/>
      <c r="R1001" s="59"/>
      <c r="S1001" s="59"/>
      <c r="T1001" s="59"/>
      <c r="U1001" s="59"/>
      <c r="V1001" s="59"/>
      <c r="W1001" s="59"/>
      <c r="X1001" s="59"/>
      <c r="Y1001" s="59"/>
      <c r="Z1001" s="59"/>
      <c r="AA1001" s="59"/>
      <c r="AB1001" s="59"/>
      <c r="AC1001" s="59"/>
      <c r="AD1001" s="59"/>
      <c r="AE1001" s="59"/>
      <c r="AF1001" s="59"/>
      <c r="AG1001" s="59"/>
      <c r="AH1001" s="59"/>
      <c r="AI1001" s="59"/>
      <c r="AJ1001" s="59"/>
      <c r="AK1001" s="59"/>
      <c r="AL1001" s="59"/>
      <c r="AM1001" s="59"/>
      <c r="AN1001" s="59"/>
      <c r="AO1001" s="59"/>
      <c r="AP1001" s="59"/>
      <c r="AQ1001" s="59"/>
      <c r="AR1001" s="59"/>
      <c r="AS1001" s="59"/>
      <c r="AT1001" s="59"/>
      <c r="AU1001" s="59"/>
      <c r="AV1001" s="59"/>
      <c r="AW1001" s="59"/>
      <c r="AX1001" s="59"/>
      <c r="AY1001" s="59"/>
      <c r="AZ1001" s="59"/>
      <c r="BA1001" s="59"/>
      <c r="BB1001" s="59"/>
      <c r="BC1001" s="59"/>
      <c r="BD1001" s="59"/>
      <c r="BE1001" s="59"/>
      <c r="BF1001" s="59"/>
      <c r="BG1001" s="59"/>
      <c r="BH1001" s="59"/>
      <c r="BI1001" s="59"/>
      <c r="BJ1001" s="59"/>
      <c r="BK1001" s="59"/>
      <c r="BL1001" s="59"/>
      <c r="BM1001" s="59"/>
      <c r="BN1001" s="59"/>
      <c r="BO1001" s="59"/>
      <c r="BP1001" s="59"/>
      <c r="BQ1001" s="59"/>
      <c r="BR1001" s="59"/>
      <c r="BS1001" s="59"/>
      <c r="BT1001" s="59"/>
      <c r="BU1001" s="59"/>
      <c r="BV1001" s="59"/>
      <c r="BW1001" s="59"/>
      <c r="BX1001" s="59"/>
      <c r="BY1001" s="59"/>
      <c r="BZ1001" s="59"/>
      <c r="CA1001" s="59"/>
      <c r="CB1001" s="59"/>
      <c r="CC1001" s="59"/>
      <c r="CD1001" s="59"/>
      <c r="CE1001" s="59"/>
      <c r="CF1001" s="59"/>
      <c r="CG1001" s="59"/>
      <c r="CH1001" s="59"/>
      <c r="CI1001" s="28"/>
      <c r="CJ1001" s="28"/>
      <c r="CK1001" s="28"/>
      <c r="CL1001" s="28"/>
      <c r="CM1001" s="29" t="s">
        <v>8</v>
      </c>
      <c r="CN1001" s="39"/>
      <c r="CO1001" s="40"/>
      <c r="CP1001" s="40"/>
      <c r="CQ1001" s="40"/>
      <c r="CR1001" s="40"/>
      <c r="CS1001" s="40"/>
      <c r="CT1001" s="40"/>
      <c r="CU1001" s="40"/>
      <c r="CV1001" s="40"/>
      <c r="CW1001" s="40"/>
      <c r="CX1001" s="40"/>
      <c r="CY1001" s="40"/>
      <c r="CZ1001" s="40"/>
      <c r="DA1001" s="40"/>
      <c r="DB1001" s="40"/>
      <c r="DC1001" s="40"/>
      <c r="DD1001" s="40"/>
      <c r="DE1001" s="40"/>
      <c r="DF1001" s="40"/>
      <c r="DG1001" s="41"/>
    </row>
    <row r="1002" spans="1:117" ht="12.75" collapsed="1" x14ac:dyDescent="0.2">
      <c r="A1002" s="19" t="s">
        <v>586</v>
      </c>
      <c r="B1002" s="19" t="s">
        <v>891</v>
      </c>
      <c r="C1002" s="19"/>
      <c r="D1002" s="20" t="s">
        <v>565</v>
      </c>
      <c r="E1002" s="20">
        <v>6</v>
      </c>
      <c r="F1002" s="20">
        <f>IF($C$4="",SUMIF(stock_on_hand!A:A,planner!A1002,stock_on_hand!C:C),SUMIFS(stock_on_hand!C:C,stock_on_hand!A:A,planner!A1002,stock_on_hand!E:E,$C$4))</f>
        <v>50</v>
      </c>
      <c r="G1002" s="20"/>
      <c r="H1002" s="20" t="s">
        <v>6</v>
      </c>
      <c r="I1002" s="57">
        <f>IFERROR(HLOOKUP(I$188,bom!$2:$300,MATCH($A1002,bom!$A:$A,0)-1,0),0)</f>
        <v>0</v>
      </c>
      <c r="J1002" s="57">
        <f>IFERROR(HLOOKUP(J$188,bom!$2:$300,MATCH($A1002,bom!$A:$A,0)-1,0),0)</f>
        <v>0</v>
      </c>
      <c r="K1002" s="57">
        <f>IFERROR(HLOOKUP(K$188,bom!$2:$300,MATCH($A1002,bom!$A:$A,0)-1,0),0)</f>
        <v>0</v>
      </c>
      <c r="L1002" s="57">
        <f>IFERROR(HLOOKUP(L$188,bom!$2:$300,MATCH($A1002,bom!$A:$A,0)-1,0),0)</f>
        <v>0</v>
      </c>
      <c r="M1002" s="57">
        <f>IFERROR(HLOOKUP(M$188,bom!$2:$300,MATCH($A1002,bom!$A:$A,0)-1,0),0)</f>
        <v>0</v>
      </c>
      <c r="N1002" s="57">
        <f>IFERROR(HLOOKUP(N$188,bom!$2:$300,MATCH($A1002,bom!$A:$A,0)-1,0),0)</f>
        <v>0</v>
      </c>
      <c r="O1002" s="57">
        <f>IFERROR(HLOOKUP(O$188,bom!$2:$300,MATCH($A1002,bom!$A:$A,0)-1,0),0)</f>
        <v>0</v>
      </c>
      <c r="P1002" s="57">
        <f>IFERROR(HLOOKUP(P$188,bom!$2:$300,MATCH($A1002,bom!$A:$A,0)-1,0),0)</f>
        <v>0</v>
      </c>
      <c r="Q1002" s="57">
        <f>IFERROR(HLOOKUP(Q$188,bom!$2:$300,MATCH($A1002,bom!$A:$A,0)-1,0),0)</f>
        <v>0</v>
      </c>
      <c r="R1002" s="57">
        <f>IFERROR(HLOOKUP(R$188,bom!$2:$300,MATCH($A1002,bom!$A:$A,0)-1,0),0)</f>
        <v>0</v>
      </c>
      <c r="S1002" s="57">
        <f>IFERROR(HLOOKUP(S$188,bom!$2:$300,MATCH($A1002,bom!$A:$A,0)-1,0),0)</f>
        <v>0</v>
      </c>
      <c r="T1002" s="57">
        <f>IFERROR(HLOOKUP(T$188,bom!$2:$300,MATCH($A1002,bom!$A:$A,0)-1,0),0)</f>
        <v>0</v>
      </c>
      <c r="U1002" s="57">
        <f>IFERROR(HLOOKUP(U$188,bom!$2:$300,MATCH($A1002,bom!$A:$A,0)-1,0),0)</f>
        <v>0</v>
      </c>
      <c r="V1002" s="57">
        <f>IFERROR(HLOOKUP(V$188,bom!$2:$300,MATCH($A1002,bom!$A:$A,0)-1,0),0)</f>
        <v>0</v>
      </c>
      <c r="W1002" s="57">
        <f>IFERROR(HLOOKUP(W$188,bom!$2:$300,MATCH($A1002,bom!$A:$A,0)-1,0),0)</f>
        <v>0</v>
      </c>
      <c r="X1002" s="57">
        <f>IFERROR(HLOOKUP(X$188,bom!$2:$300,MATCH($A1002,bom!$A:$A,0)-1,0),0)</f>
        <v>0</v>
      </c>
      <c r="Y1002" s="57">
        <f>IFERROR(HLOOKUP(Y$188,bom!$2:$300,MATCH($A1002,bom!$A:$A,0)-1,0),0)</f>
        <v>0</v>
      </c>
      <c r="Z1002" s="57">
        <f>IFERROR(HLOOKUP(Z$188,bom!$2:$300,MATCH($A1002,bom!$A:$A,0)-1,0),0)</f>
        <v>0</v>
      </c>
      <c r="AA1002" s="57">
        <f>IFERROR(HLOOKUP(AA$188,bom!$2:$300,MATCH($A1002,bom!$A:$A,0)-1,0),0)</f>
        <v>0</v>
      </c>
      <c r="AB1002" s="57">
        <f>IFERROR(HLOOKUP(AB$188,bom!$2:$300,MATCH($A1002,bom!$A:$A,0)-1,0),0)</f>
        <v>0</v>
      </c>
      <c r="AC1002" s="57">
        <f>IFERROR(HLOOKUP(AC$188,bom!$2:$300,MATCH($A1002,bom!$A:$A,0)-1,0),0)</f>
        <v>0</v>
      </c>
      <c r="AD1002" s="57">
        <f>IFERROR(HLOOKUP(AD$188,bom!$2:$300,MATCH($A1002,bom!$A:$A,0)-1,0),0)</f>
        <v>0</v>
      </c>
      <c r="AE1002" s="57">
        <f>IFERROR(HLOOKUP(AE$188,bom!$2:$300,MATCH($A1002,bom!$A:$A,0)-1,0),0)</f>
        <v>0</v>
      </c>
      <c r="AF1002" s="57">
        <f>IFERROR(HLOOKUP(AF$188,bom!$2:$300,MATCH($A1002,bom!$A:$A,0)-1,0),0)</f>
        <v>0</v>
      </c>
      <c r="AG1002" s="57">
        <f>IFERROR(HLOOKUP(AG$188,bom!$2:$300,MATCH($A1002,bom!$A:$A,0)-1,0),0)</f>
        <v>0</v>
      </c>
      <c r="AH1002" s="57">
        <f>IFERROR(HLOOKUP(AH$188,bom!$2:$300,MATCH($A1002,bom!$A:$A,0)-1,0),0)</f>
        <v>0</v>
      </c>
      <c r="AI1002" s="57">
        <f>IFERROR(HLOOKUP(AI$188,bom!$2:$300,MATCH($A1002,bom!$A:$A,0)-1,0),0)</f>
        <v>0</v>
      </c>
      <c r="AJ1002" s="57">
        <f>IFERROR(HLOOKUP(AJ$188,bom!$2:$300,MATCH($A1002,bom!$A:$A,0)-1,0),0)</f>
        <v>0</v>
      </c>
      <c r="AK1002" s="57">
        <f>IFERROR(HLOOKUP(AK$188,bom!$2:$300,MATCH($A1002,bom!$A:$A,0)-1,0),0)</f>
        <v>0</v>
      </c>
      <c r="AL1002" s="57">
        <f>IFERROR(HLOOKUP(AL$188,bom!$2:$300,MATCH($A1002,bom!$A:$A,0)-1,0),0)</f>
        <v>0</v>
      </c>
      <c r="AM1002" s="57">
        <f>IFERROR(HLOOKUP(AM$188,bom!$2:$300,MATCH($A1002,bom!$A:$A,0)-1,0),0)</f>
        <v>0</v>
      </c>
      <c r="AN1002" s="57">
        <f>IFERROR(HLOOKUP(AN$188,bom!$2:$300,MATCH($A1002,bom!$A:$A,0)-1,0),0)</f>
        <v>0</v>
      </c>
      <c r="AO1002" s="57">
        <f>IFERROR(HLOOKUP(AO$188,bom!$2:$300,MATCH($A1002,bom!$A:$A,0)-1,0),0)</f>
        <v>0</v>
      </c>
      <c r="AP1002" s="57">
        <f>IFERROR(HLOOKUP(AP$188,bom!$2:$300,MATCH($A1002,bom!$A:$A,0)-1,0),0)</f>
        <v>0</v>
      </c>
      <c r="AQ1002" s="57">
        <f>IFERROR(HLOOKUP(AQ$188,bom!$2:$300,MATCH($A1002,bom!$A:$A,0)-1,0),0)</f>
        <v>0</v>
      </c>
      <c r="AR1002" s="57">
        <f>IFERROR(HLOOKUP(AR$188,bom!$2:$300,MATCH($A1002,bom!$A:$A,0)-1,0),0)</f>
        <v>0</v>
      </c>
      <c r="AS1002" s="57">
        <f>IFERROR(HLOOKUP(AS$188,bom!$2:$300,MATCH($A1002,bom!$A:$A,0)-1,0),0)</f>
        <v>0</v>
      </c>
      <c r="AT1002" s="57">
        <f>IFERROR(HLOOKUP(AT$188,bom!$2:$300,MATCH($A1002,bom!$A:$A,0)-1,0),0)</f>
        <v>0</v>
      </c>
      <c r="AU1002" s="57">
        <f>IFERROR(HLOOKUP(AU$188,bom!$2:$300,MATCH($A1002,bom!$A:$A,0)-1,0),0)</f>
        <v>0</v>
      </c>
      <c r="AV1002" s="57">
        <f>IFERROR(HLOOKUP(AV$188,bom!$2:$300,MATCH($A1002,bom!$A:$A,0)-1,0),0)</f>
        <v>0</v>
      </c>
      <c r="AW1002" s="57">
        <f>IFERROR(HLOOKUP(AW$188,bom!$2:$300,MATCH($A1002,bom!$A:$A,0)-1,0),0)</f>
        <v>0</v>
      </c>
      <c r="AX1002" s="57">
        <f>IFERROR(HLOOKUP(AX$188,bom!$2:$300,MATCH($A1002,bom!$A:$A,0)-1,0),0)</f>
        <v>0</v>
      </c>
      <c r="AY1002" s="57">
        <f>IFERROR(HLOOKUP(AY$188,bom!$2:$300,MATCH($A1002,bom!$A:$A,0)-1,0),0)</f>
        <v>0</v>
      </c>
      <c r="AZ1002" s="57">
        <f>IFERROR(HLOOKUP(AZ$188,bom!$2:$300,MATCH($A1002,bom!$A:$A,0)-1,0),0)</f>
        <v>0</v>
      </c>
      <c r="BA1002" s="57">
        <f>IFERROR(HLOOKUP(BA$188,bom!$2:$300,MATCH($A1002,bom!$A:$A,0)-1,0),0)</f>
        <v>0</v>
      </c>
      <c r="BB1002" s="57">
        <f>IFERROR(HLOOKUP(BB$188,bom!$2:$300,MATCH($A1002,bom!$A:$A,0)-1,0),0)</f>
        <v>0</v>
      </c>
      <c r="BC1002" s="57">
        <f>IFERROR(HLOOKUP(BC$188,bom!$2:$300,MATCH($A1002,bom!$A:$A,0)-1,0),0)</f>
        <v>0</v>
      </c>
      <c r="BD1002" s="57">
        <f>IFERROR(HLOOKUP(BD$188,bom!$2:$300,MATCH($A1002,bom!$A:$A,0)-1,0),0)</f>
        <v>0</v>
      </c>
      <c r="BE1002" s="57">
        <f>IFERROR(HLOOKUP(BE$188,bom!$2:$300,MATCH($A1002,bom!$A:$A,0)-1,0),0)</f>
        <v>0</v>
      </c>
      <c r="BF1002" s="57">
        <f>IFERROR(HLOOKUP(BF$188,bom!$2:$300,MATCH($A1002,bom!$A:$A,0)-1,0),0)</f>
        <v>0</v>
      </c>
      <c r="BG1002" s="57">
        <f>IFERROR(HLOOKUP(BG$188,bom!$2:$300,MATCH($A1002,bom!$A:$A,0)-1,0),0)</f>
        <v>0</v>
      </c>
      <c r="BH1002" s="57">
        <f>IFERROR(HLOOKUP(BH$188,bom!$2:$300,MATCH($A1002,bom!$A:$A,0)-1,0),0)</f>
        <v>0</v>
      </c>
      <c r="BI1002" s="57">
        <f>IFERROR(HLOOKUP(BI$188,bom!$2:$300,MATCH($A1002,bom!$A:$A,0)-1,0),0)</f>
        <v>0</v>
      </c>
      <c r="BJ1002" s="57">
        <f>IFERROR(HLOOKUP(BJ$188,bom!$2:$300,MATCH($A1002,bom!$A:$A,0)-1,0),0)</f>
        <v>0</v>
      </c>
      <c r="BK1002" s="57">
        <f>IFERROR(HLOOKUP(BK$188,bom!$2:$300,MATCH($A1002,bom!$A:$A,0)-1,0),0)</f>
        <v>0</v>
      </c>
      <c r="BL1002" s="57">
        <f>IFERROR(HLOOKUP(BL$188,bom!$2:$300,MATCH($A1002,bom!$A:$A,0)-1,0),0)</f>
        <v>0</v>
      </c>
      <c r="BM1002" s="57">
        <f>IFERROR(HLOOKUP(BM$188,bom!$2:$300,MATCH($A1002,bom!$A:$A,0)-1,0),0)</f>
        <v>0</v>
      </c>
      <c r="BN1002" s="57">
        <f>IFERROR(HLOOKUP(BN$188,bom!$2:$300,MATCH($A1002,bom!$A:$A,0)-1,0),0)</f>
        <v>0</v>
      </c>
      <c r="BO1002" s="57">
        <f>IFERROR(HLOOKUP(BO$188,bom!$2:$300,MATCH($A1002,bom!$A:$A,0)-1,0),0)</f>
        <v>0</v>
      </c>
      <c r="BP1002" s="57">
        <f>IFERROR(HLOOKUP(BP$188,bom!$2:$300,MATCH($A1002,bom!$A:$A,0)-1,0),0)</f>
        <v>0</v>
      </c>
      <c r="BQ1002" s="57">
        <f>IFERROR(HLOOKUP(BQ$188,bom!$2:$300,MATCH($A1002,bom!$A:$A,0)-1,0),0)</f>
        <v>0</v>
      </c>
      <c r="BR1002" s="57">
        <f>IFERROR(HLOOKUP(BR$188,bom!$2:$300,MATCH($A1002,bom!$A:$A,0)-1,0),0)</f>
        <v>0</v>
      </c>
      <c r="BS1002" s="57">
        <f>IFERROR(HLOOKUP(BS$188,bom!$2:$300,MATCH($A1002,bom!$A:$A,0)-1,0),0)</f>
        <v>0</v>
      </c>
      <c r="BT1002" s="57">
        <f>IFERROR(HLOOKUP(BT$188,bom!$2:$300,MATCH($A1002,bom!$A:$A,0)-1,0),0)</f>
        <v>0</v>
      </c>
      <c r="BU1002" s="57">
        <f>IFERROR(HLOOKUP(BU$188,bom!$2:$300,MATCH($A1002,bom!$A:$A,0)-1,0),0)</f>
        <v>0</v>
      </c>
      <c r="BV1002" s="57">
        <f>IFERROR(HLOOKUP(BV$188,bom!$2:$300,MATCH($A1002,bom!$A:$A,0)-1,0),0)</f>
        <v>0</v>
      </c>
      <c r="BW1002" s="57">
        <f>IFERROR(HLOOKUP(BW$188,bom!$2:$300,MATCH($A1002,bom!$A:$A,0)-1,0),0)</f>
        <v>0</v>
      </c>
      <c r="BX1002" s="57">
        <f>IFERROR(HLOOKUP(BX$188,bom!$2:$300,MATCH($A1002,bom!$A:$A,0)-1,0),0)</f>
        <v>0</v>
      </c>
      <c r="BY1002" s="57">
        <f>IFERROR(HLOOKUP(BY$188,bom!$2:$300,MATCH($A1002,bom!$A:$A,0)-1,0),0)</f>
        <v>0</v>
      </c>
      <c r="BZ1002" s="57">
        <f>IFERROR(HLOOKUP(BZ$188,bom!$2:$300,MATCH($A1002,bom!$A:$A,0)-1,0),0)</f>
        <v>0</v>
      </c>
      <c r="CA1002" s="57">
        <f>IFERROR(HLOOKUP(CA$188,bom!$2:$300,MATCH($A1002,bom!$A:$A,0)-1,0),0)</f>
        <v>0</v>
      </c>
      <c r="CB1002" s="57">
        <f>IFERROR(HLOOKUP(CB$188,bom!$2:$300,MATCH($A1002,bom!$A:$A,0)-1,0),0)</f>
        <v>0</v>
      </c>
      <c r="CC1002" s="57">
        <f>IFERROR(HLOOKUP(CC$188,bom!$2:$300,MATCH($A1002,bom!$A:$A,0)-1,0),0)</f>
        <v>0</v>
      </c>
      <c r="CD1002" s="57">
        <f>IFERROR(HLOOKUP(CD$188,bom!$2:$300,MATCH($A1002,bom!$A:$A,0)-1,0),0)</f>
        <v>0</v>
      </c>
      <c r="CE1002" s="57">
        <f>IFERROR(HLOOKUP(CE$188,bom!$2:$300,MATCH($A1002,bom!$A:$A,0)-1,0),0)</f>
        <v>0</v>
      </c>
      <c r="CF1002" s="57">
        <f>IFERROR(HLOOKUP(CF$188,bom!$2:$300,MATCH($A1002,bom!$A:$A,0)-1,0),0)</f>
        <v>0</v>
      </c>
      <c r="CG1002" s="57">
        <f>IFERROR(HLOOKUP(CG$188,bom!$2:$300,MATCH($A1002,bom!$A:$A,0)-1,0),0)</f>
        <v>0</v>
      </c>
      <c r="CH1002" s="57">
        <f>IFERROR(HLOOKUP(CH$188,bom!$2:$300,MATCH($A1002,bom!$A:$A,0)-1,0),0)</f>
        <v>0</v>
      </c>
      <c r="CI1002" s="20"/>
      <c r="CJ1002" s="20"/>
      <c r="CK1002" s="20"/>
      <c r="CL1002" s="20"/>
      <c r="CM1002" s="32" t="str">
        <f t="shared" ref="CM1002" si="11074">IF(G1002&gt;0,IF(CN1002&lt;(0.8*G1002),"WARNING!!!",IF(CN1002&lt;G1002,"ORDER","OK")),IF((VLOOKUP(A1002,A:DG,91+E1002,0))&lt;0,"WARNING!!!",IF((VLOOKUP(A1002,A:DG,91+ROUND(1.25*E1002,0),0))&lt;0,"ORDER","OK")))</f>
        <v>OK</v>
      </c>
      <c r="CN1002" s="33">
        <f t="shared" ref="CN1002" si="11075">F1002-CN1003+CN1004</f>
        <v>50</v>
      </c>
      <c r="CO1002" s="34">
        <f t="shared" ref="CO1002" si="11076">CN1002-CO1003+CO1004</f>
        <v>50</v>
      </c>
      <c r="CP1002" s="34">
        <f t="shared" ref="CP1002" si="11077">CO1002-CP1003+CP1004</f>
        <v>50</v>
      </c>
      <c r="CQ1002" s="34">
        <f t="shared" ref="CQ1002" si="11078">CP1002-CQ1003+CQ1004</f>
        <v>50</v>
      </c>
      <c r="CR1002" s="34">
        <f t="shared" ref="CR1002" si="11079">CQ1002-CR1003+CR1004</f>
        <v>50</v>
      </c>
      <c r="CS1002" s="34">
        <f t="shared" ref="CS1002" si="11080">CR1002-CS1003+CS1004</f>
        <v>50</v>
      </c>
      <c r="CT1002" s="34">
        <f t="shared" ref="CT1002" si="11081">CS1002-CT1003+CT1004</f>
        <v>50</v>
      </c>
      <c r="CU1002" s="34">
        <f t="shared" ref="CU1002" si="11082">CT1002-CU1003+CU1004</f>
        <v>50</v>
      </c>
      <c r="CV1002" s="34">
        <f t="shared" ref="CV1002" si="11083">CU1002-CV1003+CV1004</f>
        <v>50</v>
      </c>
      <c r="CW1002" s="34">
        <f t="shared" ref="CW1002" si="11084">CV1002-CW1003+CW1004</f>
        <v>50</v>
      </c>
      <c r="CX1002" s="34">
        <f t="shared" ref="CX1002" si="11085">CW1002-CX1003+CX1004</f>
        <v>50</v>
      </c>
      <c r="CY1002" s="34">
        <f t="shared" ref="CY1002" si="11086">CX1002-CY1003+CY1004</f>
        <v>50</v>
      </c>
      <c r="CZ1002" s="34">
        <f t="shared" ref="CZ1002" si="11087">CY1002-CZ1003+CZ1004</f>
        <v>50</v>
      </c>
      <c r="DA1002" s="34">
        <f t="shared" ref="DA1002" si="11088">CZ1002-DA1003+DA1004</f>
        <v>50</v>
      </c>
      <c r="DB1002" s="34">
        <f t="shared" ref="DB1002" si="11089">DA1002-DB1003+DB1004</f>
        <v>50</v>
      </c>
      <c r="DC1002" s="34">
        <f t="shared" ref="DC1002" si="11090">DB1002-DC1003+DC1004</f>
        <v>50</v>
      </c>
      <c r="DD1002" s="34">
        <f t="shared" ref="DD1002" si="11091">DC1002-DD1003+DD1004</f>
        <v>50</v>
      </c>
      <c r="DE1002" s="34">
        <f t="shared" ref="DE1002" si="11092">DD1002-DE1003+DE1004</f>
        <v>50</v>
      </c>
      <c r="DF1002" s="34">
        <f t="shared" ref="DF1002" si="11093">DE1002-DF1003+DF1004</f>
        <v>50</v>
      </c>
      <c r="DG1002" s="35">
        <f t="shared" ref="DG1002" si="11094">DF1002-DG1003+DG1004</f>
        <v>50</v>
      </c>
      <c r="DM1002" s="21"/>
    </row>
    <row r="1003" spans="1:117" ht="12.75" hidden="1" outlineLevel="1" x14ac:dyDescent="0.2">
      <c r="A1003" s="22"/>
      <c r="B1003" s="23"/>
      <c r="C1003" s="23"/>
      <c r="D1003" s="24"/>
      <c r="E1003" s="24"/>
      <c r="F1003" s="24"/>
      <c r="G1003" s="24"/>
      <c r="H1003" s="24"/>
      <c r="I1003" s="58"/>
      <c r="J1003" s="58"/>
      <c r="K1003" s="58"/>
      <c r="L1003" s="58"/>
      <c r="M1003" s="58"/>
      <c r="N1003" s="58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/>
      <c r="AD1003" s="58"/>
      <c r="AE1003" s="58"/>
      <c r="AF1003" s="58"/>
      <c r="AG1003" s="58"/>
      <c r="AH1003" s="58"/>
      <c r="AI1003" s="58"/>
      <c r="AJ1003" s="58"/>
      <c r="AK1003" s="58"/>
      <c r="AL1003" s="58"/>
      <c r="AM1003" s="58"/>
      <c r="AN1003" s="58"/>
      <c r="AO1003" s="58"/>
      <c r="AP1003" s="58"/>
      <c r="AQ1003" s="58"/>
      <c r="AR1003" s="58"/>
      <c r="AS1003" s="58"/>
      <c r="AT1003" s="58"/>
      <c r="AU1003" s="58"/>
      <c r="AV1003" s="58"/>
      <c r="AW1003" s="58"/>
      <c r="AX1003" s="58"/>
      <c r="AY1003" s="58"/>
      <c r="AZ1003" s="58"/>
      <c r="BA1003" s="58"/>
      <c r="BB1003" s="58"/>
      <c r="BC1003" s="58"/>
      <c r="BD1003" s="58"/>
      <c r="BE1003" s="58"/>
      <c r="BF1003" s="58"/>
      <c r="BG1003" s="58"/>
      <c r="BH1003" s="58"/>
      <c r="BI1003" s="58"/>
      <c r="BJ1003" s="58"/>
      <c r="BK1003" s="58"/>
      <c r="BL1003" s="58"/>
      <c r="BM1003" s="58"/>
      <c r="BN1003" s="58"/>
      <c r="BO1003" s="58"/>
      <c r="BP1003" s="58"/>
      <c r="BQ1003" s="58"/>
      <c r="BR1003" s="58"/>
      <c r="BS1003" s="58"/>
      <c r="BT1003" s="58"/>
      <c r="BU1003" s="58"/>
      <c r="BV1003" s="58"/>
      <c r="BW1003" s="58"/>
      <c r="BX1003" s="58"/>
      <c r="BY1003" s="58"/>
      <c r="BZ1003" s="58"/>
      <c r="CA1003" s="58"/>
      <c r="CB1003" s="58"/>
      <c r="CC1003" s="58"/>
      <c r="CD1003" s="58"/>
      <c r="CE1003" s="58"/>
      <c r="CF1003" s="58"/>
      <c r="CG1003" s="58"/>
      <c r="CH1003" s="58"/>
      <c r="CI1003" s="24"/>
      <c r="CJ1003" s="24"/>
      <c r="CK1003" s="24"/>
      <c r="CL1003" s="24"/>
      <c r="CM1003" s="25" t="s">
        <v>7</v>
      </c>
      <c r="CN1003" s="36">
        <f t="shared" ref="CN1003" si="11095">$I1002*CN$3+$J1002*CN$4+$K1002*CN$5+$L1002*CN$6+$M1002*CN$7+$N1002*CN$8+$O1002*CN$9+$P1002*CN$10+$Q1002*CN$11+$R1002*CN$12+$S1002*CN$13+$T1002*CN$14+$U1002*CN$15+$V1002*CN$16+$W1002*CN$17+$X1002*CN$18+$Y1002*CN$19+$Z1002*CN$20+$AA1002*CN$21+$AB1002*CN$22+$AC1002*CN$23+$AD1002*CN$24+$AE1002*CN$25+$AF1002*CN$26+$AG1002*CN$27+$AH1002*CN$28+$AI1002*CN$29+$AJ1002*CN$30+$AK1002*CN$31+$AL1002*CN$32+$AM1002*CN$33+$AN1002*CN$34+$AO1002*CN$35+$AP1002*CN$36+$AQ1002*CN$37+$AR1002*CN$38+$AS1002*CN$39+$AT1002*CN$40+$AU1002*CN$41+$AV1002*CN$42+$AW1002*CN$43+$AX1002*CN$44+$AY1002*CN$45+$AZ1002*CN$46+$BA1002*CN$47+$BB1002*CN$48+$BC1002*CN$49+$BD1002*CN$50+$BE1002*CN$51+$BF1002*CN$52+$BG1002*CN$53+$BH1002*CN$54+$BI1002*CN$55+$BJ1002*CN$56+$BK1002*CN$57+$BL1002*CN$58+$BM1002*CN$59+$BN1002*CN$60+$BO1002*CN$61+$BP1002*CN$62+$BQ1002*CN$63+$BR1002*CN$64+$BS1002*CN$65+$BT1002*CN$66+$BU1002*CN$67+$BV1002*CN$68+$BW1002*CN$69+$BX1002*CN$70+$BY1002*CN$71+$BZ1002*CN$72+$CA1002*CN$73+$CB1002*CN$74+$CC1002*CN$75+$CD1002*CN$76+$CE1002*CN$77+$CF1002*CN$78+$CG1002*CN$79+$CH1002*CN$80</f>
        <v>0</v>
      </c>
      <c r="CO1003" s="37">
        <f t="shared" ref="CO1003" si="11096">$I1002*CO$3+$J1002*CO$4+$K1002*CO$5+$L1002*CO$6+$M1002*CO$7+$N1002*CO$8+$O1002*CO$9+$P1002*CO$10+$Q1002*CO$11+$R1002*CO$12+$S1002*CO$13+$T1002*CO$14+$U1002*CO$15+$V1002*CO$16+$W1002*CO$17+$X1002*CO$18+$Y1002*CO$19+$Z1002*CO$20+$AA1002*CO$21+$AB1002*CO$22+$AC1002*CO$23+$AD1002*CO$24+$AE1002*CO$25+$AF1002*CO$26+$AG1002*CO$27+$AH1002*CO$28+$AI1002*CO$29+$AJ1002*CO$30+$AK1002*CO$31+$AL1002*CO$32+$AM1002*CO$33+$AN1002*CO$34+$AO1002*CO$35+$AP1002*CO$36+$AQ1002*CO$37+$AR1002*CO$38+$AS1002*CO$39+$AT1002*CO$40+$AU1002*CO$41+$AV1002*CO$42+$AW1002*CO$43+$AX1002*CO$44+$AY1002*CO$45+$AZ1002*CO$46+$BA1002*CO$47+$BB1002*CO$48+$BC1002*CO$49+$BD1002*CO$50+$BE1002*CO$51+$BF1002*CO$52+$BG1002*CO$53+$BH1002*CO$54+$BI1002*CO$55+$BJ1002*CO$56+$BK1002*CO$57+$BL1002*CO$58+$BM1002*CO$59+$BN1002*CO$60+$BO1002*CO$61+$BP1002*CO$62+$BQ1002*CO$63+$BR1002*CO$64+$BS1002*CO$65+$BT1002*CO$66+$BU1002*CO$67+$BV1002*CO$68+$BW1002*CO$69+$BX1002*CO$70+$BY1002*CO$71+$BZ1002*CO$72+$CA1002*CO$73+$CB1002*CO$74+$CC1002*CO$75+$CD1002*CO$76+$CE1002*CO$77+$CF1002*CO$78+$CG1002*CO$79+$CH1002*CO$80</f>
        <v>0</v>
      </c>
      <c r="CP1003" s="37">
        <f t="shared" ref="CP1003" si="11097">$I1002*CP$3+$J1002*CP$4+$K1002*CP$5+$L1002*CP$6+$M1002*CP$7+$N1002*CP$8+$O1002*CP$9+$P1002*CP$10+$Q1002*CP$11+$R1002*CP$12+$S1002*CP$13+$T1002*CP$14+$U1002*CP$15+$V1002*CP$16+$W1002*CP$17+$X1002*CP$18+$Y1002*CP$19+$Z1002*CP$20+$AA1002*CP$21+$AB1002*CP$22+$AC1002*CP$23+$AD1002*CP$24+$AE1002*CP$25+$AF1002*CP$26+$AG1002*CP$27+$AH1002*CP$28+$AI1002*CP$29+$AJ1002*CP$30+$AK1002*CP$31+$AL1002*CP$32+$AM1002*CP$33+$AN1002*CP$34+$AO1002*CP$35+$AP1002*CP$36+$AQ1002*CP$37+$AR1002*CP$38+$AS1002*CP$39+$AT1002*CP$40+$AU1002*CP$41+$AV1002*CP$42+$AW1002*CP$43+$AX1002*CP$44+$AY1002*CP$45+$AZ1002*CP$46+$BA1002*CP$47+$BB1002*CP$48+$BC1002*CP$49+$BD1002*CP$50+$BE1002*CP$51+$BF1002*CP$52+$BG1002*CP$53+$BH1002*CP$54+$BI1002*CP$55+$BJ1002*CP$56+$BK1002*CP$57+$BL1002*CP$58+$BM1002*CP$59+$BN1002*CP$60+$BO1002*CP$61+$BP1002*CP$62+$BQ1002*CP$63+$BR1002*CP$64+$BS1002*CP$65+$BT1002*CP$66+$BU1002*CP$67+$BV1002*CP$68+$BW1002*CP$69+$BX1002*CP$70+$BY1002*CP$71+$BZ1002*CP$72+$CA1002*CP$73+$CB1002*CP$74+$CC1002*CP$75+$CD1002*CP$76+$CE1002*CP$77+$CF1002*CP$78+$CG1002*CP$79+$CH1002*CP$80</f>
        <v>0</v>
      </c>
      <c r="CQ1003" s="37">
        <f t="shared" ref="CQ1003" si="11098">$I1002*CQ$3+$J1002*CQ$4+$K1002*CQ$5+$L1002*CQ$6+$M1002*CQ$7+$N1002*CQ$8+$O1002*CQ$9+$P1002*CQ$10+$Q1002*CQ$11+$R1002*CQ$12+$S1002*CQ$13+$T1002*CQ$14+$U1002*CQ$15+$V1002*CQ$16+$W1002*CQ$17+$X1002*CQ$18+$Y1002*CQ$19+$Z1002*CQ$20+$AA1002*CQ$21+$AB1002*CQ$22+$AC1002*CQ$23+$AD1002*CQ$24+$AE1002*CQ$25+$AF1002*CQ$26+$AG1002*CQ$27+$AH1002*CQ$28+$AI1002*CQ$29+$AJ1002*CQ$30+$AK1002*CQ$31+$AL1002*CQ$32+$AM1002*CQ$33+$AN1002*CQ$34+$AO1002*CQ$35+$AP1002*CQ$36+$AQ1002*CQ$37+$AR1002*CQ$38+$AS1002*CQ$39+$AT1002*CQ$40+$AU1002*CQ$41+$AV1002*CQ$42+$AW1002*CQ$43+$AX1002*CQ$44+$AY1002*CQ$45+$AZ1002*CQ$46+$BA1002*CQ$47+$BB1002*CQ$48+$BC1002*CQ$49+$BD1002*CQ$50+$BE1002*CQ$51+$BF1002*CQ$52+$BG1002*CQ$53+$BH1002*CQ$54+$BI1002*CQ$55+$BJ1002*CQ$56+$BK1002*CQ$57+$BL1002*CQ$58+$BM1002*CQ$59+$BN1002*CQ$60+$BO1002*CQ$61+$BP1002*CQ$62+$BQ1002*CQ$63+$BR1002*CQ$64+$BS1002*CQ$65+$BT1002*CQ$66+$BU1002*CQ$67+$BV1002*CQ$68+$BW1002*CQ$69+$BX1002*CQ$70+$BY1002*CQ$71+$BZ1002*CQ$72+$CA1002*CQ$73+$CB1002*CQ$74+$CC1002*CQ$75+$CD1002*CQ$76+$CE1002*CQ$77+$CF1002*CQ$78+$CG1002*CQ$79+$CH1002*CQ$80</f>
        <v>0</v>
      </c>
      <c r="CR1003" s="37">
        <f t="shared" ref="CR1003" si="11099">$I1002*CR$3+$J1002*CR$4+$K1002*CR$5+$L1002*CR$6+$M1002*CR$7+$N1002*CR$8+$O1002*CR$9+$P1002*CR$10+$Q1002*CR$11+$R1002*CR$12+$S1002*CR$13+$T1002*CR$14+$U1002*CR$15+$V1002*CR$16+$W1002*CR$17+$X1002*CR$18+$Y1002*CR$19+$Z1002*CR$20+$AA1002*CR$21+$AB1002*CR$22+$AC1002*CR$23+$AD1002*CR$24+$AE1002*CR$25+$AF1002*CR$26+$AG1002*CR$27+$AH1002*CR$28+$AI1002*CR$29+$AJ1002*CR$30+$AK1002*CR$31+$AL1002*CR$32+$AM1002*CR$33+$AN1002*CR$34+$AO1002*CR$35+$AP1002*CR$36+$AQ1002*CR$37+$AR1002*CR$38+$AS1002*CR$39+$AT1002*CR$40+$AU1002*CR$41+$AV1002*CR$42+$AW1002*CR$43+$AX1002*CR$44+$AY1002*CR$45+$AZ1002*CR$46+$BA1002*CR$47+$BB1002*CR$48+$BC1002*CR$49+$BD1002*CR$50+$BE1002*CR$51+$BF1002*CR$52+$BG1002*CR$53+$BH1002*CR$54+$BI1002*CR$55+$BJ1002*CR$56+$BK1002*CR$57+$BL1002*CR$58+$BM1002*CR$59+$BN1002*CR$60+$BO1002*CR$61+$BP1002*CR$62+$BQ1002*CR$63+$BR1002*CR$64+$BS1002*CR$65+$BT1002*CR$66+$BU1002*CR$67+$BV1002*CR$68+$BW1002*CR$69+$BX1002*CR$70+$BY1002*CR$71+$BZ1002*CR$72+$CA1002*CR$73+$CB1002*CR$74+$CC1002*CR$75+$CD1002*CR$76+$CE1002*CR$77+$CF1002*CR$78+$CG1002*CR$79+$CH1002*CR$80</f>
        <v>0</v>
      </c>
      <c r="CS1003" s="37">
        <f t="shared" ref="CS1003" si="11100">$I1002*CS$3+$J1002*CS$4+$K1002*CS$5+$L1002*CS$6+$M1002*CS$7+$N1002*CS$8+$O1002*CS$9+$P1002*CS$10+$Q1002*CS$11+$R1002*CS$12+$S1002*CS$13+$T1002*CS$14+$U1002*CS$15+$V1002*CS$16+$W1002*CS$17+$X1002*CS$18+$Y1002*CS$19+$Z1002*CS$20+$AA1002*CS$21+$AB1002*CS$22+$AC1002*CS$23+$AD1002*CS$24+$AE1002*CS$25+$AF1002*CS$26+$AG1002*CS$27+$AH1002*CS$28+$AI1002*CS$29+$AJ1002*CS$30+$AK1002*CS$31+$AL1002*CS$32+$AM1002*CS$33+$AN1002*CS$34+$AO1002*CS$35+$AP1002*CS$36+$AQ1002*CS$37+$AR1002*CS$38+$AS1002*CS$39+$AT1002*CS$40+$AU1002*CS$41+$AV1002*CS$42+$AW1002*CS$43+$AX1002*CS$44+$AY1002*CS$45+$AZ1002*CS$46+$BA1002*CS$47+$BB1002*CS$48+$BC1002*CS$49+$BD1002*CS$50+$BE1002*CS$51+$BF1002*CS$52+$BG1002*CS$53+$BH1002*CS$54+$BI1002*CS$55+$BJ1002*CS$56+$BK1002*CS$57+$BL1002*CS$58+$BM1002*CS$59+$BN1002*CS$60+$BO1002*CS$61+$BP1002*CS$62+$BQ1002*CS$63+$BR1002*CS$64+$BS1002*CS$65+$BT1002*CS$66+$BU1002*CS$67+$BV1002*CS$68+$BW1002*CS$69+$BX1002*CS$70+$BY1002*CS$71+$BZ1002*CS$72+$CA1002*CS$73+$CB1002*CS$74+$CC1002*CS$75+$CD1002*CS$76+$CE1002*CS$77+$CF1002*CS$78+$CG1002*CS$79+$CH1002*CS$80</f>
        <v>0</v>
      </c>
      <c r="CT1003" s="37">
        <f t="shared" ref="CT1003" si="11101">$I1002*CT$3+$J1002*CT$4+$K1002*CT$5+$L1002*CT$6+$M1002*CT$7+$N1002*CT$8+$O1002*CT$9+$P1002*CT$10+$Q1002*CT$11+$R1002*CT$12+$S1002*CT$13+$T1002*CT$14+$U1002*CT$15+$V1002*CT$16+$W1002*CT$17+$X1002*CT$18+$Y1002*CT$19+$Z1002*CT$20+$AA1002*CT$21+$AB1002*CT$22+$AC1002*CT$23+$AD1002*CT$24+$AE1002*CT$25+$AF1002*CT$26+$AG1002*CT$27+$AH1002*CT$28+$AI1002*CT$29+$AJ1002*CT$30+$AK1002*CT$31+$AL1002*CT$32+$AM1002*CT$33+$AN1002*CT$34+$AO1002*CT$35+$AP1002*CT$36+$AQ1002*CT$37+$AR1002*CT$38+$AS1002*CT$39+$AT1002*CT$40+$AU1002*CT$41+$AV1002*CT$42+$AW1002*CT$43+$AX1002*CT$44+$AY1002*CT$45+$AZ1002*CT$46+$BA1002*CT$47+$BB1002*CT$48+$BC1002*CT$49+$BD1002*CT$50+$BE1002*CT$51+$BF1002*CT$52+$BG1002*CT$53+$BH1002*CT$54+$BI1002*CT$55+$BJ1002*CT$56+$BK1002*CT$57+$BL1002*CT$58+$BM1002*CT$59+$BN1002*CT$60+$BO1002*CT$61+$BP1002*CT$62+$BQ1002*CT$63+$BR1002*CT$64+$BS1002*CT$65+$BT1002*CT$66+$BU1002*CT$67+$BV1002*CT$68+$BW1002*CT$69+$BX1002*CT$70+$BY1002*CT$71+$BZ1002*CT$72+$CA1002*CT$73+$CB1002*CT$74+$CC1002*CT$75+$CD1002*CT$76+$CE1002*CT$77+$CF1002*CT$78+$CG1002*CT$79+$CH1002*CT$80</f>
        <v>0</v>
      </c>
      <c r="CU1003" s="37">
        <f t="shared" ref="CU1003" si="11102">$I1002*CU$3+$J1002*CU$4+$K1002*CU$5+$L1002*CU$6+$M1002*CU$7+$N1002*CU$8+$O1002*CU$9+$P1002*CU$10+$Q1002*CU$11+$R1002*CU$12+$S1002*CU$13+$T1002*CU$14+$U1002*CU$15+$V1002*CU$16+$W1002*CU$17+$X1002*CU$18+$Y1002*CU$19+$Z1002*CU$20+$AA1002*CU$21+$AB1002*CU$22+$AC1002*CU$23+$AD1002*CU$24+$AE1002*CU$25+$AF1002*CU$26+$AG1002*CU$27+$AH1002*CU$28+$AI1002*CU$29+$AJ1002*CU$30+$AK1002*CU$31+$AL1002*CU$32+$AM1002*CU$33+$AN1002*CU$34+$AO1002*CU$35+$AP1002*CU$36+$AQ1002*CU$37+$AR1002*CU$38+$AS1002*CU$39+$AT1002*CU$40+$AU1002*CU$41+$AV1002*CU$42+$AW1002*CU$43+$AX1002*CU$44+$AY1002*CU$45+$AZ1002*CU$46+$BA1002*CU$47+$BB1002*CU$48+$BC1002*CU$49+$BD1002*CU$50+$BE1002*CU$51+$BF1002*CU$52+$BG1002*CU$53+$BH1002*CU$54+$BI1002*CU$55+$BJ1002*CU$56+$BK1002*CU$57+$BL1002*CU$58+$BM1002*CU$59+$BN1002*CU$60+$BO1002*CU$61+$BP1002*CU$62+$BQ1002*CU$63+$BR1002*CU$64+$BS1002*CU$65+$BT1002*CU$66+$BU1002*CU$67+$BV1002*CU$68+$BW1002*CU$69+$BX1002*CU$70+$BY1002*CU$71+$BZ1002*CU$72+$CA1002*CU$73+$CB1002*CU$74+$CC1002*CU$75+$CD1002*CU$76+$CE1002*CU$77+$CF1002*CU$78+$CG1002*CU$79+$CH1002*CU$80</f>
        <v>0</v>
      </c>
      <c r="CV1003" s="37">
        <f t="shared" ref="CV1003" si="11103">$I1002*CV$3+$J1002*CV$4+$K1002*CV$5+$L1002*CV$6+$M1002*CV$7+$N1002*CV$8+$O1002*CV$9+$P1002*CV$10+$Q1002*CV$11+$R1002*CV$12+$S1002*CV$13+$T1002*CV$14+$U1002*CV$15+$V1002*CV$16+$W1002*CV$17+$X1002*CV$18+$Y1002*CV$19+$Z1002*CV$20+$AA1002*CV$21+$AB1002*CV$22+$AC1002*CV$23+$AD1002*CV$24+$AE1002*CV$25+$AF1002*CV$26+$AG1002*CV$27+$AH1002*CV$28+$AI1002*CV$29+$AJ1002*CV$30+$AK1002*CV$31+$AL1002*CV$32+$AM1002*CV$33+$AN1002*CV$34+$AO1002*CV$35+$AP1002*CV$36+$AQ1002*CV$37+$AR1002*CV$38+$AS1002*CV$39+$AT1002*CV$40+$AU1002*CV$41+$AV1002*CV$42+$AW1002*CV$43+$AX1002*CV$44+$AY1002*CV$45+$AZ1002*CV$46+$BA1002*CV$47+$BB1002*CV$48+$BC1002*CV$49+$BD1002*CV$50+$BE1002*CV$51+$BF1002*CV$52+$BG1002*CV$53+$BH1002*CV$54+$BI1002*CV$55+$BJ1002*CV$56+$BK1002*CV$57+$BL1002*CV$58+$BM1002*CV$59+$BN1002*CV$60+$BO1002*CV$61+$BP1002*CV$62+$BQ1002*CV$63+$BR1002*CV$64+$BS1002*CV$65+$BT1002*CV$66+$BU1002*CV$67+$BV1002*CV$68+$BW1002*CV$69+$BX1002*CV$70+$BY1002*CV$71+$BZ1002*CV$72+$CA1002*CV$73+$CB1002*CV$74+$CC1002*CV$75+$CD1002*CV$76+$CE1002*CV$77+$CF1002*CV$78+$CG1002*CV$79+$CH1002*CV$80</f>
        <v>0</v>
      </c>
      <c r="CW1003" s="37">
        <f t="shared" ref="CW1003" si="11104">$I1002*CW$3+$J1002*CW$4+$K1002*CW$5+$L1002*CW$6+$M1002*CW$7+$N1002*CW$8+$O1002*CW$9+$P1002*CW$10+$Q1002*CW$11+$R1002*CW$12+$S1002*CW$13+$T1002*CW$14+$U1002*CW$15+$V1002*CW$16+$W1002*CW$17+$X1002*CW$18+$Y1002*CW$19+$Z1002*CW$20+$AA1002*CW$21+$AB1002*CW$22+$AC1002*CW$23+$AD1002*CW$24+$AE1002*CW$25+$AF1002*CW$26+$AG1002*CW$27+$AH1002*CW$28+$AI1002*CW$29+$AJ1002*CW$30+$AK1002*CW$31+$AL1002*CW$32+$AM1002*CW$33+$AN1002*CW$34+$AO1002*CW$35+$AP1002*CW$36+$AQ1002*CW$37+$AR1002*CW$38+$AS1002*CW$39+$AT1002*CW$40+$AU1002*CW$41+$AV1002*CW$42+$AW1002*CW$43+$AX1002*CW$44+$AY1002*CW$45+$AZ1002*CW$46+$BA1002*CW$47+$BB1002*CW$48+$BC1002*CW$49+$BD1002*CW$50+$BE1002*CW$51+$BF1002*CW$52+$BG1002*CW$53+$BH1002*CW$54+$BI1002*CW$55+$BJ1002*CW$56+$BK1002*CW$57+$BL1002*CW$58+$BM1002*CW$59+$BN1002*CW$60+$BO1002*CW$61+$BP1002*CW$62+$BQ1002*CW$63+$BR1002*CW$64+$BS1002*CW$65+$BT1002*CW$66+$BU1002*CW$67+$BV1002*CW$68+$BW1002*CW$69+$BX1002*CW$70+$BY1002*CW$71+$BZ1002*CW$72+$CA1002*CW$73+$CB1002*CW$74+$CC1002*CW$75+$CD1002*CW$76+$CE1002*CW$77+$CF1002*CW$78+$CG1002*CW$79+$CH1002*CW$80</f>
        <v>0</v>
      </c>
      <c r="CX1003" s="37">
        <f t="shared" ref="CX1003" si="11105">$I1002*CX$3+$J1002*CX$4+$K1002*CX$5+$L1002*CX$6+$M1002*CX$7+$N1002*CX$8+$O1002*CX$9+$P1002*CX$10+$Q1002*CX$11+$R1002*CX$12+$S1002*CX$13+$T1002*CX$14+$U1002*CX$15+$V1002*CX$16+$W1002*CX$17+$X1002*CX$18+$Y1002*CX$19+$Z1002*CX$20+$AA1002*CX$21+$AB1002*CX$22+$AC1002*CX$23+$AD1002*CX$24+$AE1002*CX$25+$AF1002*CX$26+$AG1002*CX$27+$AH1002*CX$28+$AI1002*CX$29+$AJ1002*CX$30+$AK1002*CX$31+$AL1002*CX$32+$AM1002*CX$33+$AN1002*CX$34+$AO1002*CX$35+$AP1002*CX$36+$AQ1002*CX$37+$AR1002*CX$38+$AS1002*CX$39+$AT1002*CX$40+$AU1002*CX$41+$AV1002*CX$42+$AW1002*CX$43+$AX1002*CX$44+$AY1002*CX$45+$AZ1002*CX$46+$BA1002*CX$47+$BB1002*CX$48+$BC1002*CX$49+$BD1002*CX$50+$BE1002*CX$51+$BF1002*CX$52+$BG1002*CX$53+$BH1002*CX$54+$BI1002*CX$55+$BJ1002*CX$56+$BK1002*CX$57+$BL1002*CX$58+$BM1002*CX$59+$BN1002*CX$60+$BO1002*CX$61+$BP1002*CX$62+$BQ1002*CX$63+$BR1002*CX$64+$BS1002*CX$65+$BT1002*CX$66+$BU1002*CX$67+$BV1002*CX$68+$BW1002*CX$69+$BX1002*CX$70+$BY1002*CX$71+$BZ1002*CX$72+$CA1002*CX$73+$CB1002*CX$74+$CC1002*CX$75+$CD1002*CX$76+$CE1002*CX$77+$CF1002*CX$78+$CG1002*CX$79+$CH1002*CX$80</f>
        <v>0</v>
      </c>
      <c r="CY1003" s="37">
        <f t="shared" ref="CY1003" si="11106">$I1002*CY$3+$J1002*CY$4+$K1002*CY$5+$L1002*CY$6+$M1002*CY$7+$N1002*CY$8+$O1002*CY$9+$P1002*CY$10+$Q1002*CY$11+$R1002*CY$12+$S1002*CY$13+$T1002*CY$14+$U1002*CY$15+$V1002*CY$16+$W1002*CY$17+$X1002*CY$18+$Y1002*CY$19+$Z1002*CY$20+$AA1002*CY$21+$AB1002*CY$22+$AC1002*CY$23+$AD1002*CY$24+$AE1002*CY$25+$AF1002*CY$26+$AG1002*CY$27+$AH1002*CY$28+$AI1002*CY$29+$AJ1002*CY$30+$AK1002*CY$31+$AL1002*CY$32+$AM1002*CY$33+$AN1002*CY$34+$AO1002*CY$35+$AP1002*CY$36+$AQ1002*CY$37+$AR1002*CY$38+$AS1002*CY$39+$AT1002*CY$40+$AU1002*CY$41+$AV1002*CY$42+$AW1002*CY$43+$AX1002*CY$44+$AY1002*CY$45+$AZ1002*CY$46+$BA1002*CY$47+$BB1002*CY$48+$BC1002*CY$49+$BD1002*CY$50+$BE1002*CY$51+$BF1002*CY$52+$BG1002*CY$53+$BH1002*CY$54+$BI1002*CY$55+$BJ1002*CY$56+$BK1002*CY$57+$BL1002*CY$58+$BM1002*CY$59+$BN1002*CY$60+$BO1002*CY$61+$BP1002*CY$62+$BQ1002*CY$63+$BR1002*CY$64+$BS1002*CY$65+$BT1002*CY$66+$BU1002*CY$67+$BV1002*CY$68+$BW1002*CY$69+$BX1002*CY$70+$BY1002*CY$71+$BZ1002*CY$72+$CA1002*CY$73+$CB1002*CY$74+$CC1002*CY$75+$CD1002*CY$76+$CE1002*CY$77+$CF1002*CY$78+$CG1002*CY$79+$CH1002*CY$80</f>
        <v>0</v>
      </c>
      <c r="CZ1003" s="37">
        <f t="shared" ref="CZ1003" si="11107">$I1002*CZ$3+$J1002*CZ$4+$K1002*CZ$5+$L1002*CZ$6+$M1002*CZ$7+$N1002*CZ$8+$O1002*CZ$9+$P1002*CZ$10+$Q1002*CZ$11+$R1002*CZ$12+$S1002*CZ$13+$T1002*CZ$14+$U1002*CZ$15+$V1002*CZ$16+$W1002*CZ$17+$X1002*CZ$18+$Y1002*CZ$19+$Z1002*CZ$20+$AA1002*CZ$21+$AB1002*CZ$22+$AC1002*CZ$23+$AD1002*CZ$24+$AE1002*CZ$25+$AF1002*CZ$26+$AG1002*CZ$27+$AH1002*CZ$28+$AI1002*CZ$29+$AJ1002*CZ$30+$AK1002*CZ$31+$AL1002*CZ$32+$AM1002*CZ$33+$AN1002*CZ$34+$AO1002*CZ$35+$AP1002*CZ$36+$AQ1002*CZ$37+$AR1002*CZ$38+$AS1002*CZ$39+$AT1002*CZ$40+$AU1002*CZ$41+$AV1002*CZ$42+$AW1002*CZ$43+$AX1002*CZ$44+$AY1002*CZ$45+$AZ1002*CZ$46+$BA1002*CZ$47+$BB1002*CZ$48+$BC1002*CZ$49+$BD1002*CZ$50+$BE1002*CZ$51+$BF1002*CZ$52+$BG1002*CZ$53+$BH1002*CZ$54+$BI1002*CZ$55+$BJ1002*CZ$56+$BK1002*CZ$57+$BL1002*CZ$58+$BM1002*CZ$59+$BN1002*CZ$60+$BO1002*CZ$61+$BP1002*CZ$62+$BQ1002*CZ$63+$BR1002*CZ$64+$BS1002*CZ$65+$BT1002*CZ$66+$BU1002*CZ$67+$BV1002*CZ$68+$BW1002*CZ$69+$BX1002*CZ$70+$BY1002*CZ$71+$BZ1002*CZ$72+$CA1002*CZ$73+$CB1002*CZ$74+$CC1002*CZ$75+$CD1002*CZ$76+$CE1002*CZ$77+$CF1002*CZ$78+$CG1002*CZ$79+$CH1002*CZ$80</f>
        <v>0</v>
      </c>
      <c r="DA1003" s="37">
        <f t="shared" ref="DA1003" si="11108">$I1002*DA$3+$J1002*DA$4+$K1002*DA$5+$L1002*DA$6+$M1002*DA$7+$N1002*DA$8+$O1002*DA$9+$P1002*DA$10+$Q1002*DA$11+$R1002*DA$12+$S1002*DA$13+$T1002*DA$14+$U1002*DA$15+$V1002*DA$16+$W1002*DA$17+$X1002*DA$18+$Y1002*DA$19+$Z1002*DA$20+$AA1002*DA$21+$AB1002*DA$22+$AC1002*DA$23+$AD1002*DA$24+$AE1002*DA$25+$AF1002*DA$26+$AG1002*DA$27+$AH1002*DA$28+$AI1002*DA$29+$AJ1002*DA$30+$AK1002*DA$31+$AL1002*DA$32+$AM1002*DA$33+$AN1002*DA$34+$AO1002*DA$35+$AP1002*DA$36+$AQ1002*DA$37+$AR1002*DA$38+$AS1002*DA$39+$AT1002*DA$40+$AU1002*DA$41+$AV1002*DA$42+$AW1002*DA$43+$AX1002*DA$44+$AY1002*DA$45+$AZ1002*DA$46+$BA1002*DA$47+$BB1002*DA$48+$BC1002*DA$49+$BD1002*DA$50+$BE1002*DA$51+$BF1002*DA$52+$BG1002*DA$53+$BH1002*DA$54+$BI1002*DA$55+$BJ1002*DA$56+$BK1002*DA$57+$BL1002*DA$58+$BM1002*DA$59+$BN1002*DA$60+$BO1002*DA$61+$BP1002*DA$62+$BQ1002*DA$63+$BR1002*DA$64+$BS1002*DA$65+$BT1002*DA$66+$BU1002*DA$67+$BV1002*DA$68+$BW1002*DA$69+$BX1002*DA$70+$BY1002*DA$71+$BZ1002*DA$72+$CA1002*DA$73+$CB1002*DA$74+$CC1002*DA$75+$CD1002*DA$76+$CE1002*DA$77+$CF1002*DA$78+$CG1002*DA$79+$CH1002*DA$80</f>
        <v>0</v>
      </c>
      <c r="DB1003" s="37">
        <f t="shared" ref="DB1003" si="11109">$I1002*DB$3+$J1002*DB$4+$K1002*DB$5+$L1002*DB$6+$M1002*DB$7+$N1002*DB$8+$O1002*DB$9+$P1002*DB$10+$Q1002*DB$11+$R1002*DB$12+$S1002*DB$13+$T1002*DB$14+$U1002*DB$15+$V1002*DB$16+$W1002*DB$17+$X1002*DB$18+$Y1002*DB$19+$Z1002*DB$20+$AA1002*DB$21+$AB1002*DB$22+$AC1002*DB$23+$AD1002*DB$24+$AE1002*DB$25+$AF1002*DB$26+$AG1002*DB$27+$AH1002*DB$28+$AI1002*DB$29+$AJ1002*DB$30+$AK1002*DB$31+$AL1002*DB$32+$AM1002*DB$33+$AN1002*DB$34+$AO1002*DB$35+$AP1002*DB$36+$AQ1002*DB$37+$AR1002*DB$38+$AS1002*DB$39+$AT1002*DB$40+$AU1002*DB$41+$AV1002*DB$42+$AW1002*DB$43+$AX1002*DB$44+$AY1002*DB$45+$AZ1002*DB$46+$BA1002*DB$47+$BB1002*DB$48+$BC1002*DB$49+$BD1002*DB$50+$BE1002*DB$51+$BF1002*DB$52+$BG1002*DB$53+$BH1002*DB$54+$BI1002*DB$55+$BJ1002*DB$56+$BK1002*DB$57+$BL1002*DB$58+$BM1002*DB$59+$BN1002*DB$60+$BO1002*DB$61+$BP1002*DB$62+$BQ1002*DB$63+$BR1002*DB$64+$BS1002*DB$65+$BT1002*DB$66+$BU1002*DB$67+$BV1002*DB$68+$BW1002*DB$69+$BX1002*DB$70+$BY1002*DB$71+$BZ1002*DB$72+$CA1002*DB$73+$CB1002*DB$74+$CC1002*DB$75+$CD1002*DB$76+$CE1002*DB$77+$CF1002*DB$78+$CG1002*DB$79+$CH1002*DB$80</f>
        <v>0</v>
      </c>
      <c r="DC1003" s="37">
        <f t="shared" ref="DC1003" si="11110">$I1002*DC$3+$J1002*DC$4+$K1002*DC$5+$L1002*DC$6+$M1002*DC$7+$N1002*DC$8+$O1002*DC$9+$P1002*DC$10+$Q1002*DC$11+$R1002*DC$12+$S1002*DC$13+$T1002*DC$14+$U1002*DC$15+$V1002*DC$16+$W1002*DC$17+$X1002*DC$18+$Y1002*DC$19+$Z1002*DC$20+$AA1002*DC$21+$AB1002*DC$22+$AC1002*DC$23+$AD1002*DC$24+$AE1002*DC$25+$AF1002*DC$26+$AG1002*DC$27+$AH1002*DC$28+$AI1002*DC$29+$AJ1002*DC$30+$AK1002*DC$31+$AL1002*DC$32+$AM1002*DC$33+$AN1002*DC$34+$AO1002*DC$35+$AP1002*DC$36+$AQ1002*DC$37+$AR1002*DC$38+$AS1002*DC$39+$AT1002*DC$40+$AU1002*DC$41+$AV1002*DC$42+$AW1002*DC$43+$AX1002*DC$44+$AY1002*DC$45+$AZ1002*DC$46+$BA1002*DC$47+$BB1002*DC$48+$BC1002*DC$49+$BD1002*DC$50+$BE1002*DC$51+$BF1002*DC$52+$BG1002*DC$53+$BH1002*DC$54+$BI1002*DC$55+$BJ1002*DC$56+$BK1002*DC$57+$BL1002*DC$58+$BM1002*DC$59+$BN1002*DC$60+$BO1002*DC$61+$BP1002*DC$62+$BQ1002*DC$63+$BR1002*DC$64+$BS1002*DC$65+$BT1002*DC$66+$BU1002*DC$67+$BV1002*DC$68+$BW1002*DC$69+$BX1002*DC$70+$BY1002*DC$71+$BZ1002*DC$72+$CA1002*DC$73+$CB1002*DC$74+$CC1002*DC$75+$CD1002*DC$76+$CE1002*DC$77+$CF1002*DC$78+$CG1002*DC$79+$CH1002*DC$80</f>
        <v>0</v>
      </c>
      <c r="DD1003" s="37">
        <f t="shared" ref="DD1003" si="11111">$I1002*DD$3+$J1002*DD$4+$K1002*DD$5+$L1002*DD$6+$M1002*DD$7+$N1002*DD$8+$O1002*DD$9+$P1002*DD$10+$Q1002*DD$11+$R1002*DD$12+$S1002*DD$13+$T1002*DD$14+$U1002*DD$15+$V1002*DD$16+$W1002*DD$17+$X1002*DD$18+$Y1002*DD$19+$Z1002*DD$20+$AA1002*DD$21+$AB1002*DD$22+$AC1002*DD$23+$AD1002*DD$24+$AE1002*DD$25+$AF1002*DD$26+$AG1002*DD$27+$AH1002*DD$28+$AI1002*DD$29+$AJ1002*DD$30+$AK1002*DD$31+$AL1002*DD$32+$AM1002*DD$33+$AN1002*DD$34+$AO1002*DD$35+$AP1002*DD$36+$AQ1002*DD$37+$AR1002*DD$38+$AS1002*DD$39+$AT1002*DD$40+$AU1002*DD$41+$AV1002*DD$42+$AW1002*DD$43+$AX1002*DD$44+$AY1002*DD$45+$AZ1002*DD$46+$BA1002*DD$47+$BB1002*DD$48+$BC1002*DD$49+$BD1002*DD$50+$BE1002*DD$51+$BF1002*DD$52+$BG1002*DD$53+$BH1002*DD$54+$BI1002*DD$55+$BJ1002*DD$56+$BK1002*DD$57+$BL1002*DD$58+$BM1002*DD$59+$BN1002*DD$60+$BO1002*DD$61+$BP1002*DD$62+$BQ1002*DD$63+$BR1002*DD$64+$BS1002*DD$65+$BT1002*DD$66+$BU1002*DD$67+$BV1002*DD$68+$BW1002*DD$69+$BX1002*DD$70+$BY1002*DD$71+$BZ1002*DD$72+$CA1002*DD$73+$CB1002*DD$74+$CC1002*DD$75+$CD1002*DD$76+$CE1002*DD$77+$CF1002*DD$78+$CG1002*DD$79+$CH1002*DD$80</f>
        <v>0</v>
      </c>
      <c r="DE1003" s="37">
        <f t="shared" ref="DE1003" si="11112">$I1002*DE$3+$J1002*DE$4+$K1002*DE$5+$L1002*DE$6+$M1002*DE$7+$N1002*DE$8+$O1002*DE$9+$P1002*DE$10+$Q1002*DE$11+$R1002*DE$12+$S1002*DE$13+$T1002*DE$14+$U1002*DE$15+$V1002*DE$16+$W1002*DE$17+$X1002*DE$18+$Y1002*DE$19+$Z1002*DE$20+$AA1002*DE$21+$AB1002*DE$22+$AC1002*DE$23+$AD1002*DE$24+$AE1002*DE$25+$AF1002*DE$26+$AG1002*DE$27+$AH1002*DE$28+$AI1002*DE$29+$AJ1002*DE$30+$AK1002*DE$31+$AL1002*DE$32+$AM1002*DE$33+$AN1002*DE$34+$AO1002*DE$35+$AP1002*DE$36+$AQ1002*DE$37+$AR1002*DE$38+$AS1002*DE$39+$AT1002*DE$40+$AU1002*DE$41+$AV1002*DE$42+$AW1002*DE$43+$AX1002*DE$44+$AY1002*DE$45+$AZ1002*DE$46+$BA1002*DE$47+$BB1002*DE$48+$BC1002*DE$49+$BD1002*DE$50+$BE1002*DE$51+$BF1002*DE$52+$BG1002*DE$53+$BH1002*DE$54+$BI1002*DE$55+$BJ1002*DE$56+$BK1002*DE$57+$BL1002*DE$58+$BM1002*DE$59+$BN1002*DE$60+$BO1002*DE$61+$BP1002*DE$62+$BQ1002*DE$63+$BR1002*DE$64+$BS1002*DE$65+$BT1002*DE$66+$BU1002*DE$67+$BV1002*DE$68+$BW1002*DE$69+$BX1002*DE$70+$BY1002*DE$71+$BZ1002*DE$72+$CA1002*DE$73+$CB1002*DE$74+$CC1002*DE$75+$CD1002*DE$76+$CE1002*DE$77+$CF1002*DE$78+$CG1002*DE$79+$CH1002*DE$80</f>
        <v>0</v>
      </c>
      <c r="DF1003" s="37">
        <f t="shared" ref="DF1003" si="11113">$I1002*DF$3+$J1002*DF$4+$K1002*DF$5+$L1002*DF$6+$M1002*DF$7+$N1002*DF$8+$O1002*DF$9+$P1002*DF$10+$Q1002*DF$11+$R1002*DF$12+$S1002*DF$13+$T1002*DF$14+$U1002*DF$15+$V1002*DF$16+$W1002*DF$17+$X1002*DF$18+$Y1002*DF$19+$Z1002*DF$20+$AA1002*DF$21+$AB1002*DF$22+$AC1002*DF$23+$AD1002*DF$24+$AE1002*DF$25+$AF1002*DF$26+$AG1002*DF$27+$AH1002*DF$28+$AI1002*DF$29+$AJ1002*DF$30+$AK1002*DF$31+$AL1002*DF$32+$AM1002*DF$33+$AN1002*DF$34+$AO1002*DF$35+$AP1002*DF$36+$AQ1002*DF$37+$AR1002*DF$38+$AS1002*DF$39+$AT1002*DF$40+$AU1002*DF$41+$AV1002*DF$42+$AW1002*DF$43+$AX1002*DF$44+$AY1002*DF$45+$AZ1002*DF$46+$BA1002*DF$47+$BB1002*DF$48+$BC1002*DF$49+$BD1002*DF$50+$BE1002*DF$51+$BF1002*DF$52+$BG1002*DF$53+$BH1002*DF$54+$BI1002*DF$55+$BJ1002*DF$56+$BK1002*DF$57+$BL1002*DF$58+$BM1002*DF$59+$BN1002*DF$60+$BO1002*DF$61+$BP1002*DF$62+$BQ1002*DF$63+$BR1002*DF$64+$BS1002*DF$65+$BT1002*DF$66+$BU1002*DF$67+$BV1002*DF$68+$BW1002*DF$69+$BX1002*DF$70+$BY1002*DF$71+$BZ1002*DF$72+$CA1002*DF$73+$CB1002*DF$74+$CC1002*DF$75+$CD1002*DF$76+$CE1002*DF$77+$CF1002*DF$78+$CG1002*DF$79+$CH1002*DF$80</f>
        <v>0</v>
      </c>
      <c r="DG1003" s="38">
        <f t="shared" ref="DG1003" si="11114">$I1002*DG$3+$J1002*DG$4+$K1002*DG$5+$L1002*DG$6+$M1002*DG$7+$N1002*DG$8+$O1002*DG$9+$P1002*DG$10+$Q1002*DG$11+$R1002*DG$12+$S1002*DG$13+$T1002*DG$14+$U1002*DG$15+$V1002*DG$16+$W1002*DG$17+$X1002*DG$18+$Y1002*DG$19+$Z1002*DG$20+$AA1002*DG$21+$AB1002*DG$22+$AC1002*DG$23+$AD1002*DG$24+$AE1002*DG$25+$AF1002*DG$26+$AG1002*DG$27+$AH1002*DG$28+$AI1002*DG$29+$AJ1002*DG$30+$AK1002*DG$31+$AL1002*DG$32+$AM1002*DG$33+$AN1002*DG$34+$AO1002*DG$35+$AP1002*DG$36+$AQ1002*DG$37+$AR1002*DG$38+$AS1002*DG$39+$AT1002*DG$40+$AU1002*DG$41+$AV1002*DG$42+$AW1002*DG$43+$AX1002*DG$44+$AY1002*DG$45+$AZ1002*DG$46+$BA1002*DG$47+$BB1002*DG$48+$BC1002*DG$49+$BD1002*DG$50+$BE1002*DG$51+$BF1002*DG$52+$BG1002*DG$53+$BH1002*DG$54+$BI1002*DG$55+$BJ1002*DG$56+$BK1002*DG$57+$BL1002*DG$58+$BM1002*DG$59+$BN1002*DG$60+$BO1002*DG$61+$BP1002*DG$62+$BQ1002*DG$63+$BR1002*DG$64+$BS1002*DG$65+$BT1002*DG$66+$BU1002*DG$67+$BV1002*DG$68+$BW1002*DG$69+$BX1002*DG$70+$BY1002*DG$71+$BZ1002*DG$72+$CA1002*DG$73+$CB1002*DG$74+$CC1002*DG$75+$CD1002*DG$76+$CE1002*DG$77+$CF1002*DG$78+$CG1002*DG$79+$CH1002*DG$80</f>
        <v>0</v>
      </c>
    </row>
    <row r="1004" spans="1:117" ht="12.75" hidden="1" outlineLevel="1" x14ac:dyDescent="0.2">
      <c r="A1004" s="26"/>
      <c r="B1004" s="27"/>
      <c r="C1004" s="27"/>
      <c r="D1004" s="28"/>
      <c r="E1004" s="28"/>
      <c r="F1004" s="28"/>
      <c r="G1004" s="28"/>
      <c r="H1004" s="28"/>
      <c r="I1004" s="59"/>
      <c r="J1004" s="59"/>
      <c r="K1004" s="59"/>
      <c r="L1004" s="59"/>
      <c r="M1004" s="59"/>
      <c r="N1004" s="59"/>
      <c r="O1004" s="59"/>
      <c r="P1004" s="59"/>
      <c r="Q1004" s="59"/>
      <c r="R1004" s="59"/>
      <c r="S1004" s="59"/>
      <c r="T1004" s="59"/>
      <c r="U1004" s="59"/>
      <c r="V1004" s="59"/>
      <c r="W1004" s="59"/>
      <c r="X1004" s="59"/>
      <c r="Y1004" s="59"/>
      <c r="Z1004" s="59"/>
      <c r="AA1004" s="59"/>
      <c r="AB1004" s="59"/>
      <c r="AC1004" s="59"/>
      <c r="AD1004" s="59"/>
      <c r="AE1004" s="59"/>
      <c r="AF1004" s="59"/>
      <c r="AG1004" s="59"/>
      <c r="AH1004" s="59"/>
      <c r="AI1004" s="59"/>
      <c r="AJ1004" s="59"/>
      <c r="AK1004" s="59"/>
      <c r="AL1004" s="59"/>
      <c r="AM1004" s="59"/>
      <c r="AN1004" s="59"/>
      <c r="AO1004" s="59"/>
      <c r="AP1004" s="59"/>
      <c r="AQ1004" s="59"/>
      <c r="AR1004" s="59"/>
      <c r="AS1004" s="59"/>
      <c r="AT1004" s="59"/>
      <c r="AU1004" s="59"/>
      <c r="AV1004" s="59"/>
      <c r="AW1004" s="59"/>
      <c r="AX1004" s="59"/>
      <c r="AY1004" s="59"/>
      <c r="AZ1004" s="59"/>
      <c r="BA1004" s="59"/>
      <c r="BB1004" s="59"/>
      <c r="BC1004" s="59"/>
      <c r="BD1004" s="59"/>
      <c r="BE1004" s="59"/>
      <c r="BF1004" s="59"/>
      <c r="BG1004" s="59"/>
      <c r="BH1004" s="59"/>
      <c r="BI1004" s="59"/>
      <c r="BJ1004" s="59"/>
      <c r="BK1004" s="59"/>
      <c r="BL1004" s="59"/>
      <c r="BM1004" s="59"/>
      <c r="BN1004" s="59"/>
      <c r="BO1004" s="59"/>
      <c r="BP1004" s="59"/>
      <c r="BQ1004" s="59"/>
      <c r="BR1004" s="59"/>
      <c r="BS1004" s="59"/>
      <c r="BT1004" s="59"/>
      <c r="BU1004" s="59"/>
      <c r="BV1004" s="59"/>
      <c r="BW1004" s="59"/>
      <c r="BX1004" s="59"/>
      <c r="BY1004" s="59"/>
      <c r="BZ1004" s="59"/>
      <c r="CA1004" s="59"/>
      <c r="CB1004" s="59"/>
      <c r="CC1004" s="59"/>
      <c r="CD1004" s="59"/>
      <c r="CE1004" s="59"/>
      <c r="CF1004" s="59"/>
      <c r="CG1004" s="59"/>
      <c r="CH1004" s="59"/>
      <c r="CI1004" s="28"/>
      <c r="CJ1004" s="28"/>
      <c r="CK1004" s="28"/>
      <c r="CL1004" s="28"/>
      <c r="CM1004" s="29" t="s">
        <v>8</v>
      </c>
      <c r="CN1004" s="39"/>
      <c r="CO1004" s="40"/>
      <c r="CP1004" s="40"/>
      <c r="CQ1004" s="40"/>
      <c r="CR1004" s="40"/>
      <c r="CS1004" s="40"/>
      <c r="CT1004" s="40"/>
      <c r="CU1004" s="40"/>
      <c r="CV1004" s="40"/>
      <c r="CW1004" s="40"/>
      <c r="CX1004" s="40"/>
      <c r="CY1004" s="40"/>
      <c r="CZ1004" s="40"/>
      <c r="DA1004" s="40"/>
      <c r="DB1004" s="40"/>
      <c r="DC1004" s="40"/>
      <c r="DD1004" s="40"/>
      <c r="DE1004" s="40"/>
      <c r="DF1004" s="40"/>
      <c r="DG1004" s="41"/>
    </row>
    <row r="1005" spans="1:117" ht="12.75" collapsed="1" x14ac:dyDescent="0.2">
      <c r="A1005" s="19" t="s">
        <v>587</v>
      </c>
      <c r="B1005" s="19" t="s">
        <v>37</v>
      </c>
      <c r="C1005" s="19"/>
      <c r="D1005" s="20" t="s">
        <v>565</v>
      </c>
      <c r="E1005" s="20">
        <v>6</v>
      </c>
      <c r="F1005" s="20">
        <f>IF($C$4="",SUMIF(stock_on_hand!A:A,planner!A1005,stock_on_hand!C:C),SUMIFS(stock_on_hand!C:C,stock_on_hand!A:A,planner!A1005,stock_on_hand!E:E,$C$4))</f>
        <v>450</v>
      </c>
      <c r="G1005" s="20"/>
      <c r="H1005" s="20" t="s">
        <v>6</v>
      </c>
      <c r="I1005" s="57">
        <f>IFERROR(HLOOKUP(I$188,bom!$2:$300,MATCH($A1005,bom!$A:$A,0)-1,0),0)</f>
        <v>0</v>
      </c>
      <c r="J1005" s="57">
        <f>IFERROR(HLOOKUP(J$188,bom!$2:$300,MATCH($A1005,bom!$A:$A,0)-1,0),0)</f>
        <v>0</v>
      </c>
      <c r="K1005" s="57">
        <f>IFERROR(HLOOKUP(K$188,bom!$2:$300,MATCH($A1005,bom!$A:$A,0)-1,0),0)</f>
        <v>0</v>
      </c>
      <c r="L1005" s="57">
        <f>IFERROR(HLOOKUP(L$188,bom!$2:$300,MATCH($A1005,bom!$A:$A,0)-1,0),0)</f>
        <v>0</v>
      </c>
      <c r="M1005" s="57">
        <f>IFERROR(HLOOKUP(M$188,bom!$2:$300,MATCH($A1005,bom!$A:$A,0)-1,0),0)</f>
        <v>0</v>
      </c>
      <c r="N1005" s="57">
        <f>IFERROR(HLOOKUP(N$188,bom!$2:$300,MATCH($A1005,bom!$A:$A,0)-1,0),0)</f>
        <v>0</v>
      </c>
      <c r="O1005" s="57">
        <f>IFERROR(HLOOKUP(O$188,bom!$2:$300,MATCH($A1005,bom!$A:$A,0)-1,0),0)</f>
        <v>0</v>
      </c>
      <c r="P1005" s="57">
        <f>IFERROR(HLOOKUP(P$188,bom!$2:$300,MATCH($A1005,bom!$A:$A,0)-1,0),0)</f>
        <v>0</v>
      </c>
      <c r="Q1005" s="57">
        <f>IFERROR(HLOOKUP(Q$188,bom!$2:$300,MATCH($A1005,bom!$A:$A,0)-1,0),0)</f>
        <v>0</v>
      </c>
      <c r="R1005" s="57">
        <f>IFERROR(HLOOKUP(R$188,bom!$2:$300,MATCH($A1005,bom!$A:$A,0)-1,0),0)</f>
        <v>0</v>
      </c>
      <c r="S1005" s="57">
        <f>IFERROR(HLOOKUP(S$188,bom!$2:$300,MATCH($A1005,bom!$A:$A,0)-1,0),0)</f>
        <v>0</v>
      </c>
      <c r="T1005" s="57">
        <f>IFERROR(HLOOKUP(T$188,bom!$2:$300,MATCH($A1005,bom!$A:$A,0)-1,0),0)</f>
        <v>0</v>
      </c>
      <c r="U1005" s="57">
        <f>IFERROR(HLOOKUP(U$188,bom!$2:$300,MATCH($A1005,bom!$A:$A,0)-1,0),0)</f>
        <v>0</v>
      </c>
      <c r="V1005" s="57">
        <f>IFERROR(HLOOKUP(V$188,bom!$2:$300,MATCH($A1005,bom!$A:$A,0)-1,0),0)</f>
        <v>0</v>
      </c>
      <c r="W1005" s="57">
        <f>IFERROR(HLOOKUP(W$188,bom!$2:$300,MATCH($A1005,bom!$A:$A,0)-1,0),0)</f>
        <v>0</v>
      </c>
      <c r="X1005" s="57">
        <f>IFERROR(HLOOKUP(X$188,bom!$2:$300,MATCH($A1005,bom!$A:$A,0)-1,0),0)</f>
        <v>0</v>
      </c>
      <c r="Y1005" s="57">
        <f>IFERROR(HLOOKUP(Y$188,bom!$2:$300,MATCH($A1005,bom!$A:$A,0)-1,0),0)</f>
        <v>0</v>
      </c>
      <c r="Z1005" s="57">
        <f>IFERROR(HLOOKUP(Z$188,bom!$2:$300,MATCH($A1005,bom!$A:$A,0)-1,0),0)</f>
        <v>0</v>
      </c>
      <c r="AA1005" s="57">
        <f>IFERROR(HLOOKUP(AA$188,bom!$2:$300,MATCH($A1005,bom!$A:$A,0)-1,0),0)</f>
        <v>0</v>
      </c>
      <c r="AB1005" s="57">
        <f>IFERROR(HLOOKUP(AB$188,bom!$2:$300,MATCH($A1005,bom!$A:$A,0)-1,0),0)</f>
        <v>0</v>
      </c>
      <c r="AC1005" s="57">
        <f>IFERROR(HLOOKUP(AC$188,bom!$2:$300,MATCH($A1005,bom!$A:$A,0)-1,0),0)</f>
        <v>0</v>
      </c>
      <c r="AD1005" s="57">
        <f>IFERROR(HLOOKUP(AD$188,bom!$2:$300,MATCH($A1005,bom!$A:$A,0)-1,0),0)</f>
        <v>0</v>
      </c>
      <c r="AE1005" s="57">
        <f>IFERROR(HLOOKUP(AE$188,bom!$2:$300,MATCH($A1005,bom!$A:$A,0)-1,0),0)</f>
        <v>0</v>
      </c>
      <c r="AF1005" s="57">
        <f>IFERROR(HLOOKUP(AF$188,bom!$2:$300,MATCH($A1005,bom!$A:$A,0)-1,0),0)</f>
        <v>0</v>
      </c>
      <c r="AG1005" s="57">
        <f>IFERROR(HLOOKUP(AG$188,bom!$2:$300,MATCH($A1005,bom!$A:$A,0)-1,0),0)</f>
        <v>0</v>
      </c>
      <c r="AH1005" s="57">
        <f>IFERROR(HLOOKUP(AH$188,bom!$2:$300,MATCH($A1005,bom!$A:$A,0)-1,0),0)</f>
        <v>0</v>
      </c>
      <c r="AI1005" s="57">
        <f>IFERROR(HLOOKUP(AI$188,bom!$2:$300,MATCH($A1005,bom!$A:$A,0)-1,0),0)</f>
        <v>0</v>
      </c>
      <c r="AJ1005" s="57">
        <f>IFERROR(HLOOKUP(AJ$188,bom!$2:$300,MATCH($A1005,bom!$A:$A,0)-1,0),0)</f>
        <v>0</v>
      </c>
      <c r="AK1005" s="57">
        <f>IFERROR(HLOOKUP(AK$188,bom!$2:$300,MATCH($A1005,bom!$A:$A,0)-1,0),0)</f>
        <v>0</v>
      </c>
      <c r="AL1005" s="57">
        <f>IFERROR(HLOOKUP(AL$188,bom!$2:$300,MATCH($A1005,bom!$A:$A,0)-1,0),0)</f>
        <v>0</v>
      </c>
      <c r="AM1005" s="57">
        <f>IFERROR(HLOOKUP(AM$188,bom!$2:$300,MATCH($A1005,bom!$A:$A,0)-1,0),0)</f>
        <v>0</v>
      </c>
      <c r="AN1005" s="57">
        <f>IFERROR(HLOOKUP(AN$188,bom!$2:$300,MATCH($A1005,bom!$A:$A,0)-1,0),0)</f>
        <v>0</v>
      </c>
      <c r="AO1005" s="57">
        <f>IFERROR(HLOOKUP(AO$188,bom!$2:$300,MATCH($A1005,bom!$A:$A,0)-1,0),0)</f>
        <v>0</v>
      </c>
      <c r="AP1005" s="57">
        <f>IFERROR(HLOOKUP(AP$188,bom!$2:$300,MATCH($A1005,bom!$A:$A,0)-1,0),0)</f>
        <v>0</v>
      </c>
      <c r="AQ1005" s="57">
        <f>IFERROR(HLOOKUP(AQ$188,bom!$2:$300,MATCH($A1005,bom!$A:$A,0)-1,0),0)</f>
        <v>0</v>
      </c>
      <c r="AR1005" s="57">
        <f>IFERROR(HLOOKUP(AR$188,bom!$2:$300,MATCH($A1005,bom!$A:$A,0)-1,0),0)</f>
        <v>0</v>
      </c>
      <c r="AS1005" s="57">
        <f>IFERROR(HLOOKUP(AS$188,bom!$2:$300,MATCH($A1005,bom!$A:$A,0)-1,0),0)</f>
        <v>0</v>
      </c>
      <c r="AT1005" s="57">
        <f>IFERROR(HLOOKUP(AT$188,bom!$2:$300,MATCH($A1005,bom!$A:$A,0)-1,0),0)</f>
        <v>0</v>
      </c>
      <c r="AU1005" s="57">
        <f>IFERROR(HLOOKUP(AU$188,bom!$2:$300,MATCH($A1005,bom!$A:$A,0)-1,0),0)</f>
        <v>0</v>
      </c>
      <c r="AV1005" s="57">
        <f>IFERROR(HLOOKUP(AV$188,bom!$2:$300,MATCH($A1005,bom!$A:$A,0)-1,0),0)</f>
        <v>0</v>
      </c>
      <c r="AW1005" s="57">
        <f>IFERROR(HLOOKUP(AW$188,bom!$2:$300,MATCH($A1005,bom!$A:$A,0)-1,0),0)</f>
        <v>0</v>
      </c>
      <c r="AX1005" s="57">
        <f>IFERROR(HLOOKUP(AX$188,bom!$2:$300,MATCH($A1005,bom!$A:$A,0)-1,0),0)</f>
        <v>0</v>
      </c>
      <c r="AY1005" s="57">
        <f>IFERROR(HLOOKUP(AY$188,bom!$2:$300,MATCH($A1005,bom!$A:$A,0)-1,0),0)</f>
        <v>0</v>
      </c>
      <c r="AZ1005" s="57">
        <f>IFERROR(HLOOKUP(AZ$188,bom!$2:$300,MATCH($A1005,bom!$A:$A,0)-1,0),0)</f>
        <v>0</v>
      </c>
      <c r="BA1005" s="57">
        <f>IFERROR(HLOOKUP(BA$188,bom!$2:$300,MATCH($A1005,bom!$A:$A,0)-1,0),0)</f>
        <v>0</v>
      </c>
      <c r="BB1005" s="57">
        <f>IFERROR(HLOOKUP(BB$188,bom!$2:$300,MATCH($A1005,bom!$A:$A,0)-1,0),0)</f>
        <v>0</v>
      </c>
      <c r="BC1005" s="57">
        <f>IFERROR(HLOOKUP(BC$188,bom!$2:$300,MATCH($A1005,bom!$A:$A,0)-1,0),0)</f>
        <v>0</v>
      </c>
      <c r="BD1005" s="57">
        <f>IFERROR(HLOOKUP(BD$188,bom!$2:$300,MATCH($A1005,bom!$A:$A,0)-1,0),0)</f>
        <v>0</v>
      </c>
      <c r="BE1005" s="57">
        <f>IFERROR(HLOOKUP(BE$188,bom!$2:$300,MATCH($A1005,bom!$A:$A,0)-1,0),0)</f>
        <v>0</v>
      </c>
      <c r="BF1005" s="57">
        <f>IFERROR(HLOOKUP(BF$188,bom!$2:$300,MATCH($A1005,bom!$A:$A,0)-1,0),0)</f>
        <v>0</v>
      </c>
      <c r="BG1005" s="57">
        <f>IFERROR(HLOOKUP(BG$188,bom!$2:$300,MATCH($A1005,bom!$A:$A,0)-1,0),0)</f>
        <v>0</v>
      </c>
      <c r="BH1005" s="57">
        <f>IFERROR(HLOOKUP(BH$188,bom!$2:$300,MATCH($A1005,bom!$A:$A,0)-1,0),0)</f>
        <v>0</v>
      </c>
      <c r="BI1005" s="57">
        <f>IFERROR(HLOOKUP(BI$188,bom!$2:$300,MATCH($A1005,bom!$A:$A,0)-1,0),0)</f>
        <v>0</v>
      </c>
      <c r="BJ1005" s="57">
        <f>IFERROR(HLOOKUP(BJ$188,bom!$2:$300,MATCH($A1005,bom!$A:$A,0)-1,0),0)</f>
        <v>0</v>
      </c>
      <c r="BK1005" s="57">
        <f>IFERROR(HLOOKUP(BK$188,bom!$2:$300,MATCH($A1005,bom!$A:$A,0)-1,0),0)</f>
        <v>0</v>
      </c>
      <c r="BL1005" s="57">
        <f>IFERROR(HLOOKUP(BL$188,bom!$2:$300,MATCH($A1005,bom!$A:$A,0)-1,0),0)</f>
        <v>0</v>
      </c>
      <c r="BM1005" s="57">
        <f>IFERROR(HLOOKUP(BM$188,bom!$2:$300,MATCH($A1005,bom!$A:$A,0)-1,0),0)</f>
        <v>0</v>
      </c>
      <c r="BN1005" s="57">
        <f>IFERROR(HLOOKUP(BN$188,bom!$2:$300,MATCH($A1005,bom!$A:$A,0)-1,0),0)</f>
        <v>0</v>
      </c>
      <c r="BO1005" s="57">
        <f>IFERROR(HLOOKUP(BO$188,bom!$2:$300,MATCH($A1005,bom!$A:$A,0)-1,0),0)</f>
        <v>0</v>
      </c>
      <c r="BP1005" s="57">
        <f>IFERROR(HLOOKUP(BP$188,bom!$2:$300,MATCH($A1005,bom!$A:$A,0)-1,0),0)</f>
        <v>0</v>
      </c>
      <c r="BQ1005" s="57">
        <f>IFERROR(HLOOKUP(BQ$188,bom!$2:$300,MATCH($A1005,bom!$A:$A,0)-1,0),0)</f>
        <v>0</v>
      </c>
      <c r="BR1005" s="57">
        <f>IFERROR(HLOOKUP(BR$188,bom!$2:$300,MATCH($A1005,bom!$A:$A,0)-1,0),0)</f>
        <v>0</v>
      </c>
      <c r="BS1005" s="57">
        <f>IFERROR(HLOOKUP(BS$188,bom!$2:$300,MATCH($A1005,bom!$A:$A,0)-1,0),0)</f>
        <v>0</v>
      </c>
      <c r="BT1005" s="57">
        <f>IFERROR(HLOOKUP(BT$188,bom!$2:$300,MATCH($A1005,bom!$A:$A,0)-1,0),0)</f>
        <v>0</v>
      </c>
      <c r="BU1005" s="57">
        <f>IFERROR(HLOOKUP(BU$188,bom!$2:$300,MATCH($A1005,bom!$A:$A,0)-1,0),0)</f>
        <v>0</v>
      </c>
      <c r="BV1005" s="57">
        <f>IFERROR(HLOOKUP(BV$188,bom!$2:$300,MATCH($A1005,bom!$A:$A,0)-1,0),0)</f>
        <v>0</v>
      </c>
      <c r="BW1005" s="57">
        <f>IFERROR(HLOOKUP(BW$188,bom!$2:$300,MATCH($A1005,bom!$A:$A,0)-1,0),0)</f>
        <v>0</v>
      </c>
      <c r="BX1005" s="57">
        <f>IFERROR(HLOOKUP(BX$188,bom!$2:$300,MATCH($A1005,bom!$A:$A,0)-1,0),0)</f>
        <v>0</v>
      </c>
      <c r="BY1005" s="57">
        <f>IFERROR(HLOOKUP(BY$188,bom!$2:$300,MATCH($A1005,bom!$A:$A,0)-1,0),0)</f>
        <v>0</v>
      </c>
      <c r="BZ1005" s="57">
        <f>IFERROR(HLOOKUP(BZ$188,bom!$2:$300,MATCH($A1005,bom!$A:$A,0)-1,0),0)</f>
        <v>0</v>
      </c>
      <c r="CA1005" s="57">
        <f>IFERROR(HLOOKUP(CA$188,bom!$2:$300,MATCH($A1005,bom!$A:$A,0)-1,0),0)</f>
        <v>0</v>
      </c>
      <c r="CB1005" s="57">
        <f>IFERROR(HLOOKUP(CB$188,bom!$2:$300,MATCH($A1005,bom!$A:$A,0)-1,0),0)</f>
        <v>0</v>
      </c>
      <c r="CC1005" s="57">
        <f>IFERROR(HLOOKUP(CC$188,bom!$2:$300,MATCH($A1005,bom!$A:$A,0)-1,0),0)</f>
        <v>0</v>
      </c>
      <c r="CD1005" s="57">
        <f>IFERROR(HLOOKUP(CD$188,bom!$2:$300,MATCH($A1005,bom!$A:$A,0)-1,0),0)</f>
        <v>0</v>
      </c>
      <c r="CE1005" s="57">
        <f>IFERROR(HLOOKUP(CE$188,bom!$2:$300,MATCH($A1005,bom!$A:$A,0)-1,0),0)</f>
        <v>0</v>
      </c>
      <c r="CF1005" s="57">
        <f>IFERROR(HLOOKUP(CF$188,bom!$2:$300,MATCH($A1005,bom!$A:$A,0)-1,0),0)</f>
        <v>0</v>
      </c>
      <c r="CG1005" s="57">
        <f>IFERROR(HLOOKUP(CG$188,bom!$2:$300,MATCH($A1005,bom!$A:$A,0)-1,0),0)</f>
        <v>0</v>
      </c>
      <c r="CH1005" s="57">
        <f>IFERROR(HLOOKUP(CH$188,bom!$2:$300,MATCH($A1005,bom!$A:$A,0)-1,0),0)</f>
        <v>0</v>
      </c>
      <c r="CI1005" s="20"/>
      <c r="CJ1005" s="20"/>
      <c r="CK1005" s="20"/>
      <c r="CL1005" s="20"/>
      <c r="CM1005" s="32" t="str">
        <f t="shared" ref="CM1005" si="11115">IF(G1005&gt;0,IF(CN1005&lt;(0.8*G1005),"WARNING!!!",IF(CN1005&lt;G1005,"ORDER","OK")),IF((VLOOKUP(A1005,A:DG,91+E1005,0))&lt;0,"WARNING!!!",IF((VLOOKUP(A1005,A:DG,91+ROUND(1.25*E1005,0),0))&lt;0,"ORDER","OK")))</f>
        <v>OK</v>
      </c>
      <c r="CN1005" s="33">
        <f t="shared" ref="CN1005" si="11116">F1005-CN1006+CN1007</f>
        <v>450</v>
      </c>
      <c r="CO1005" s="34">
        <f t="shared" ref="CO1005" si="11117">CN1005-CO1006+CO1007</f>
        <v>450</v>
      </c>
      <c r="CP1005" s="34">
        <f t="shared" ref="CP1005" si="11118">CO1005-CP1006+CP1007</f>
        <v>450</v>
      </c>
      <c r="CQ1005" s="34">
        <f t="shared" ref="CQ1005" si="11119">CP1005-CQ1006+CQ1007</f>
        <v>450</v>
      </c>
      <c r="CR1005" s="34">
        <f t="shared" ref="CR1005" si="11120">CQ1005-CR1006+CR1007</f>
        <v>450</v>
      </c>
      <c r="CS1005" s="34">
        <f t="shared" ref="CS1005" si="11121">CR1005-CS1006+CS1007</f>
        <v>450</v>
      </c>
      <c r="CT1005" s="34">
        <f t="shared" ref="CT1005" si="11122">CS1005-CT1006+CT1007</f>
        <v>450</v>
      </c>
      <c r="CU1005" s="34">
        <f t="shared" ref="CU1005" si="11123">CT1005-CU1006+CU1007</f>
        <v>450</v>
      </c>
      <c r="CV1005" s="34">
        <f t="shared" ref="CV1005" si="11124">CU1005-CV1006+CV1007</f>
        <v>450</v>
      </c>
      <c r="CW1005" s="34">
        <f t="shared" ref="CW1005" si="11125">CV1005-CW1006+CW1007</f>
        <v>450</v>
      </c>
      <c r="CX1005" s="34">
        <f t="shared" ref="CX1005" si="11126">CW1005-CX1006+CX1007</f>
        <v>450</v>
      </c>
      <c r="CY1005" s="34">
        <f t="shared" ref="CY1005" si="11127">CX1005-CY1006+CY1007</f>
        <v>450</v>
      </c>
      <c r="CZ1005" s="34">
        <f t="shared" ref="CZ1005" si="11128">CY1005-CZ1006+CZ1007</f>
        <v>450</v>
      </c>
      <c r="DA1005" s="34">
        <f t="shared" ref="DA1005" si="11129">CZ1005-DA1006+DA1007</f>
        <v>450</v>
      </c>
      <c r="DB1005" s="34">
        <f t="shared" ref="DB1005" si="11130">DA1005-DB1006+DB1007</f>
        <v>450</v>
      </c>
      <c r="DC1005" s="34">
        <f t="shared" ref="DC1005" si="11131">DB1005-DC1006+DC1007</f>
        <v>450</v>
      </c>
      <c r="DD1005" s="34">
        <f t="shared" ref="DD1005" si="11132">DC1005-DD1006+DD1007</f>
        <v>450</v>
      </c>
      <c r="DE1005" s="34">
        <f t="shared" ref="DE1005" si="11133">DD1005-DE1006+DE1007</f>
        <v>450</v>
      </c>
      <c r="DF1005" s="34">
        <f t="shared" ref="DF1005" si="11134">DE1005-DF1006+DF1007</f>
        <v>450</v>
      </c>
      <c r="DG1005" s="35">
        <f t="shared" ref="DG1005" si="11135">DF1005-DG1006+DG1007</f>
        <v>450</v>
      </c>
      <c r="DM1005" s="21"/>
    </row>
    <row r="1006" spans="1:117" ht="12.75" hidden="1" outlineLevel="1" x14ac:dyDescent="0.2">
      <c r="A1006" s="22"/>
      <c r="B1006" s="23"/>
      <c r="C1006" s="23"/>
      <c r="D1006" s="24"/>
      <c r="E1006" s="24"/>
      <c r="F1006" s="24"/>
      <c r="G1006" s="24"/>
      <c r="H1006" s="24"/>
      <c r="I1006" s="58"/>
      <c r="J1006" s="58"/>
      <c r="K1006" s="58"/>
      <c r="L1006" s="58"/>
      <c r="M1006" s="58"/>
      <c r="N1006" s="58"/>
      <c r="O1006" s="58"/>
      <c r="P1006" s="58"/>
      <c r="Q1006" s="58"/>
      <c r="R1006" s="58"/>
      <c r="S1006" s="58"/>
      <c r="T1006" s="58"/>
      <c r="U1006" s="58"/>
      <c r="V1006" s="58"/>
      <c r="W1006" s="58"/>
      <c r="X1006" s="58"/>
      <c r="Y1006" s="58"/>
      <c r="Z1006" s="58"/>
      <c r="AA1006" s="58"/>
      <c r="AB1006" s="58"/>
      <c r="AC1006" s="58"/>
      <c r="AD1006" s="58"/>
      <c r="AE1006" s="58"/>
      <c r="AF1006" s="58"/>
      <c r="AG1006" s="58"/>
      <c r="AH1006" s="58"/>
      <c r="AI1006" s="58"/>
      <c r="AJ1006" s="58"/>
      <c r="AK1006" s="58"/>
      <c r="AL1006" s="58"/>
      <c r="AM1006" s="58"/>
      <c r="AN1006" s="58"/>
      <c r="AO1006" s="58"/>
      <c r="AP1006" s="58"/>
      <c r="AQ1006" s="58"/>
      <c r="AR1006" s="58"/>
      <c r="AS1006" s="58"/>
      <c r="AT1006" s="58"/>
      <c r="AU1006" s="58"/>
      <c r="AV1006" s="58"/>
      <c r="AW1006" s="58"/>
      <c r="AX1006" s="58"/>
      <c r="AY1006" s="58"/>
      <c r="AZ1006" s="58"/>
      <c r="BA1006" s="58"/>
      <c r="BB1006" s="58"/>
      <c r="BC1006" s="58"/>
      <c r="BD1006" s="58"/>
      <c r="BE1006" s="58"/>
      <c r="BF1006" s="58"/>
      <c r="BG1006" s="58"/>
      <c r="BH1006" s="58"/>
      <c r="BI1006" s="58"/>
      <c r="BJ1006" s="58"/>
      <c r="BK1006" s="58"/>
      <c r="BL1006" s="58"/>
      <c r="BM1006" s="58"/>
      <c r="BN1006" s="58"/>
      <c r="BO1006" s="58"/>
      <c r="BP1006" s="58"/>
      <c r="BQ1006" s="58"/>
      <c r="BR1006" s="58"/>
      <c r="BS1006" s="58"/>
      <c r="BT1006" s="58"/>
      <c r="BU1006" s="58"/>
      <c r="BV1006" s="58"/>
      <c r="BW1006" s="58"/>
      <c r="BX1006" s="58"/>
      <c r="BY1006" s="58"/>
      <c r="BZ1006" s="58"/>
      <c r="CA1006" s="58"/>
      <c r="CB1006" s="58"/>
      <c r="CC1006" s="58"/>
      <c r="CD1006" s="58"/>
      <c r="CE1006" s="58"/>
      <c r="CF1006" s="58"/>
      <c r="CG1006" s="58"/>
      <c r="CH1006" s="58"/>
      <c r="CI1006" s="24"/>
      <c r="CJ1006" s="24"/>
      <c r="CK1006" s="24"/>
      <c r="CL1006" s="24"/>
      <c r="CM1006" s="25" t="s">
        <v>7</v>
      </c>
      <c r="CN1006" s="36">
        <f t="shared" ref="CN1006" si="11136">$I1005*CN$3+$J1005*CN$4+$K1005*CN$5+$L1005*CN$6+$M1005*CN$7+$N1005*CN$8+$O1005*CN$9+$P1005*CN$10+$Q1005*CN$11+$R1005*CN$12+$S1005*CN$13+$T1005*CN$14+$U1005*CN$15+$V1005*CN$16+$W1005*CN$17+$X1005*CN$18+$Y1005*CN$19+$Z1005*CN$20+$AA1005*CN$21+$AB1005*CN$22+$AC1005*CN$23+$AD1005*CN$24+$AE1005*CN$25+$AF1005*CN$26+$AG1005*CN$27+$AH1005*CN$28+$AI1005*CN$29+$AJ1005*CN$30+$AK1005*CN$31+$AL1005*CN$32+$AM1005*CN$33+$AN1005*CN$34+$AO1005*CN$35+$AP1005*CN$36+$AQ1005*CN$37+$AR1005*CN$38+$AS1005*CN$39+$AT1005*CN$40+$AU1005*CN$41+$AV1005*CN$42+$AW1005*CN$43+$AX1005*CN$44+$AY1005*CN$45+$AZ1005*CN$46+$BA1005*CN$47+$BB1005*CN$48+$BC1005*CN$49+$BD1005*CN$50+$BE1005*CN$51+$BF1005*CN$52+$BG1005*CN$53+$BH1005*CN$54+$BI1005*CN$55+$BJ1005*CN$56+$BK1005*CN$57+$BL1005*CN$58+$BM1005*CN$59+$BN1005*CN$60+$BO1005*CN$61+$BP1005*CN$62+$BQ1005*CN$63+$BR1005*CN$64+$BS1005*CN$65+$BT1005*CN$66+$BU1005*CN$67+$BV1005*CN$68+$BW1005*CN$69+$BX1005*CN$70+$BY1005*CN$71+$BZ1005*CN$72+$CA1005*CN$73+$CB1005*CN$74+$CC1005*CN$75+$CD1005*CN$76+$CE1005*CN$77+$CF1005*CN$78+$CG1005*CN$79+$CH1005*CN$80</f>
        <v>0</v>
      </c>
      <c r="CO1006" s="37">
        <f t="shared" ref="CO1006" si="11137">$I1005*CO$3+$J1005*CO$4+$K1005*CO$5+$L1005*CO$6+$M1005*CO$7+$N1005*CO$8+$O1005*CO$9+$P1005*CO$10+$Q1005*CO$11+$R1005*CO$12+$S1005*CO$13+$T1005*CO$14+$U1005*CO$15+$V1005*CO$16+$W1005*CO$17+$X1005*CO$18+$Y1005*CO$19+$Z1005*CO$20+$AA1005*CO$21+$AB1005*CO$22+$AC1005*CO$23+$AD1005*CO$24+$AE1005*CO$25+$AF1005*CO$26+$AG1005*CO$27+$AH1005*CO$28+$AI1005*CO$29+$AJ1005*CO$30+$AK1005*CO$31+$AL1005*CO$32+$AM1005*CO$33+$AN1005*CO$34+$AO1005*CO$35+$AP1005*CO$36+$AQ1005*CO$37+$AR1005*CO$38+$AS1005*CO$39+$AT1005*CO$40+$AU1005*CO$41+$AV1005*CO$42+$AW1005*CO$43+$AX1005*CO$44+$AY1005*CO$45+$AZ1005*CO$46+$BA1005*CO$47+$BB1005*CO$48+$BC1005*CO$49+$BD1005*CO$50+$BE1005*CO$51+$BF1005*CO$52+$BG1005*CO$53+$BH1005*CO$54+$BI1005*CO$55+$BJ1005*CO$56+$BK1005*CO$57+$BL1005*CO$58+$BM1005*CO$59+$BN1005*CO$60+$BO1005*CO$61+$BP1005*CO$62+$BQ1005*CO$63+$BR1005*CO$64+$BS1005*CO$65+$BT1005*CO$66+$BU1005*CO$67+$BV1005*CO$68+$BW1005*CO$69+$BX1005*CO$70+$BY1005*CO$71+$BZ1005*CO$72+$CA1005*CO$73+$CB1005*CO$74+$CC1005*CO$75+$CD1005*CO$76+$CE1005*CO$77+$CF1005*CO$78+$CG1005*CO$79+$CH1005*CO$80</f>
        <v>0</v>
      </c>
      <c r="CP1006" s="37">
        <f t="shared" ref="CP1006" si="11138">$I1005*CP$3+$J1005*CP$4+$K1005*CP$5+$L1005*CP$6+$M1005*CP$7+$N1005*CP$8+$O1005*CP$9+$P1005*CP$10+$Q1005*CP$11+$R1005*CP$12+$S1005*CP$13+$T1005*CP$14+$U1005*CP$15+$V1005*CP$16+$W1005*CP$17+$X1005*CP$18+$Y1005*CP$19+$Z1005*CP$20+$AA1005*CP$21+$AB1005*CP$22+$AC1005*CP$23+$AD1005*CP$24+$AE1005*CP$25+$AF1005*CP$26+$AG1005*CP$27+$AH1005*CP$28+$AI1005*CP$29+$AJ1005*CP$30+$AK1005*CP$31+$AL1005*CP$32+$AM1005*CP$33+$AN1005*CP$34+$AO1005*CP$35+$AP1005*CP$36+$AQ1005*CP$37+$AR1005*CP$38+$AS1005*CP$39+$AT1005*CP$40+$AU1005*CP$41+$AV1005*CP$42+$AW1005*CP$43+$AX1005*CP$44+$AY1005*CP$45+$AZ1005*CP$46+$BA1005*CP$47+$BB1005*CP$48+$BC1005*CP$49+$BD1005*CP$50+$BE1005*CP$51+$BF1005*CP$52+$BG1005*CP$53+$BH1005*CP$54+$BI1005*CP$55+$BJ1005*CP$56+$BK1005*CP$57+$BL1005*CP$58+$BM1005*CP$59+$BN1005*CP$60+$BO1005*CP$61+$BP1005*CP$62+$BQ1005*CP$63+$BR1005*CP$64+$BS1005*CP$65+$BT1005*CP$66+$BU1005*CP$67+$BV1005*CP$68+$BW1005*CP$69+$BX1005*CP$70+$BY1005*CP$71+$BZ1005*CP$72+$CA1005*CP$73+$CB1005*CP$74+$CC1005*CP$75+$CD1005*CP$76+$CE1005*CP$77+$CF1005*CP$78+$CG1005*CP$79+$CH1005*CP$80</f>
        <v>0</v>
      </c>
      <c r="CQ1006" s="37">
        <f t="shared" ref="CQ1006" si="11139">$I1005*CQ$3+$J1005*CQ$4+$K1005*CQ$5+$L1005*CQ$6+$M1005*CQ$7+$N1005*CQ$8+$O1005*CQ$9+$P1005*CQ$10+$Q1005*CQ$11+$R1005*CQ$12+$S1005*CQ$13+$T1005*CQ$14+$U1005*CQ$15+$V1005*CQ$16+$W1005*CQ$17+$X1005*CQ$18+$Y1005*CQ$19+$Z1005*CQ$20+$AA1005*CQ$21+$AB1005*CQ$22+$AC1005*CQ$23+$AD1005*CQ$24+$AE1005*CQ$25+$AF1005*CQ$26+$AG1005*CQ$27+$AH1005*CQ$28+$AI1005*CQ$29+$AJ1005*CQ$30+$AK1005*CQ$31+$AL1005*CQ$32+$AM1005*CQ$33+$AN1005*CQ$34+$AO1005*CQ$35+$AP1005*CQ$36+$AQ1005*CQ$37+$AR1005*CQ$38+$AS1005*CQ$39+$AT1005*CQ$40+$AU1005*CQ$41+$AV1005*CQ$42+$AW1005*CQ$43+$AX1005*CQ$44+$AY1005*CQ$45+$AZ1005*CQ$46+$BA1005*CQ$47+$BB1005*CQ$48+$BC1005*CQ$49+$BD1005*CQ$50+$BE1005*CQ$51+$BF1005*CQ$52+$BG1005*CQ$53+$BH1005*CQ$54+$BI1005*CQ$55+$BJ1005*CQ$56+$BK1005*CQ$57+$BL1005*CQ$58+$BM1005*CQ$59+$BN1005*CQ$60+$BO1005*CQ$61+$BP1005*CQ$62+$BQ1005*CQ$63+$BR1005*CQ$64+$BS1005*CQ$65+$BT1005*CQ$66+$BU1005*CQ$67+$BV1005*CQ$68+$BW1005*CQ$69+$BX1005*CQ$70+$BY1005*CQ$71+$BZ1005*CQ$72+$CA1005*CQ$73+$CB1005*CQ$74+$CC1005*CQ$75+$CD1005*CQ$76+$CE1005*CQ$77+$CF1005*CQ$78+$CG1005*CQ$79+$CH1005*CQ$80</f>
        <v>0</v>
      </c>
      <c r="CR1006" s="37">
        <f t="shared" ref="CR1006" si="11140">$I1005*CR$3+$J1005*CR$4+$K1005*CR$5+$L1005*CR$6+$M1005*CR$7+$N1005*CR$8+$O1005*CR$9+$P1005*CR$10+$Q1005*CR$11+$R1005*CR$12+$S1005*CR$13+$T1005*CR$14+$U1005*CR$15+$V1005*CR$16+$W1005*CR$17+$X1005*CR$18+$Y1005*CR$19+$Z1005*CR$20+$AA1005*CR$21+$AB1005*CR$22+$AC1005*CR$23+$AD1005*CR$24+$AE1005*CR$25+$AF1005*CR$26+$AG1005*CR$27+$AH1005*CR$28+$AI1005*CR$29+$AJ1005*CR$30+$AK1005*CR$31+$AL1005*CR$32+$AM1005*CR$33+$AN1005*CR$34+$AO1005*CR$35+$AP1005*CR$36+$AQ1005*CR$37+$AR1005*CR$38+$AS1005*CR$39+$AT1005*CR$40+$AU1005*CR$41+$AV1005*CR$42+$AW1005*CR$43+$AX1005*CR$44+$AY1005*CR$45+$AZ1005*CR$46+$BA1005*CR$47+$BB1005*CR$48+$BC1005*CR$49+$BD1005*CR$50+$BE1005*CR$51+$BF1005*CR$52+$BG1005*CR$53+$BH1005*CR$54+$BI1005*CR$55+$BJ1005*CR$56+$BK1005*CR$57+$BL1005*CR$58+$BM1005*CR$59+$BN1005*CR$60+$BO1005*CR$61+$BP1005*CR$62+$BQ1005*CR$63+$BR1005*CR$64+$BS1005*CR$65+$BT1005*CR$66+$BU1005*CR$67+$BV1005*CR$68+$BW1005*CR$69+$BX1005*CR$70+$BY1005*CR$71+$BZ1005*CR$72+$CA1005*CR$73+$CB1005*CR$74+$CC1005*CR$75+$CD1005*CR$76+$CE1005*CR$77+$CF1005*CR$78+$CG1005*CR$79+$CH1005*CR$80</f>
        <v>0</v>
      </c>
      <c r="CS1006" s="37">
        <f t="shared" ref="CS1006" si="11141">$I1005*CS$3+$J1005*CS$4+$K1005*CS$5+$L1005*CS$6+$M1005*CS$7+$N1005*CS$8+$O1005*CS$9+$P1005*CS$10+$Q1005*CS$11+$R1005*CS$12+$S1005*CS$13+$T1005*CS$14+$U1005*CS$15+$V1005*CS$16+$W1005*CS$17+$X1005*CS$18+$Y1005*CS$19+$Z1005*CS$20+$AA1005*CS$21+$AB1005*CS$22+$AC1005*CS$23+$AD1005*CS$24+$AE1005*CS$25+$AF1005*CS$26+$AG1005*CS$27+$AH1005*CS$28+$AI1005*CS$29+$AJ1005*CS$30+$AK1005*CS$31+$AL1005*CS$32+$AM1005*CS$33+$AN1005*CS$34+$AO1005*CS$35+$AP1005*CS$36+$AQ1005*CS$37+$AR1005*CS$38+$AS1005*CS$39+$AT1005*CS$40+$AU1005*CS$41+$AV1005*CS$42+$AW1005*CS$43+$AX1005*CS$44+$AY1005*CS$45+$AZ1005*CS$46+$BA1005*CS$47+$BB1005*CS$48+$BC1005*CS$49+$BD1005*CS$50+$BE1005*CS$51+$BF1005*CS$52+$BG1005*CS$53+$BH1005*CS$54+$BI1005*CS$55+$BJ1005*CS$56+$BK1005*CS$57+$BL1005*CS$58+$BM1005*CS$59+$BN1005*CS$60+$BO1005*CS$61+$BP1005*CS$62+$BQ1005*CS$63+$BR1005*CS$64+$BS1005*CS$65+$BT1005*CS$66+$BU1005*CS$67+$BV1005*CS$68+$BW1005*CS$69+$BX1005*CS$70+$BY1005*CS$71+$BZ1005*CS$72+$CA1005*CS$73+$CB1005*CS$74+$CC1005*CS$75+$CD1005*CS$76+$CE1005*CS$77+$CF1005*CS$78+$CG1005*CS$79+$CH1005*CS$80</f>
        <v>0</v>
      </c>
      <c r="CT1006" s="37">
        <f t="shared" ref="CT1006" si="11142">$I1005*CT$3+$J1005*CT$4+$K1005*CT$5+$L1005*CT$6+$M1005*CT$7+$N1005*CT$8+$O1005*CT$9+$P1005*CT$10+$Q1005*CT$11+$R1005*CT$12+$S1005*CT$13+$T1005*CT$14+$U1005*CT$15+$V1005*CT$16+$W1005*CT$17+$X1005*CT$18+$Y1005*CT$19+$Z1005*CT$20+$AA1005*CT$21+$AB1005*CT$22+$AC1005*CT$23+$AD1005*CT$24+$AE1005*CT$25+$AF1005*CT$26+$AG1005*CT$27+$AH1005*CT$28+$AI1005*CT$29+$AJ1005*CT$30+$AK1005*CT$31+$AL1005*CT$32+$AM1005*CT$33+$AN1005*CT$34+$AO1005*CT$35+$AP1005*CT$36+$AQ1005*CT$37+$AR1005*CT$38+$AS1005*CT$39+$AT1005*CT$40+$AU1005*CT$41+$AV1005*CT$42+$AW1005*CT$43+$AX1005*CT$44+$AY1005*CT$45+$AZ1005*CT$46+$BA1005*CT$47+$BB1005*CT$48+$BC1005*CT$49+$BD1005*CT$50+$BE1005*CT$51+$BF1005*CT$52+$BG1005*CT$53+$BH1005*CT$54+$BI1005*CT$55+$BJ1005*CT$56+$BK1005*CT$57+$BL1005*CT$58+$BM1005*CT$59+$BN1005*CT$60+$BO1005*CT$61+$BP1005*CT$62+$BQ1005*CT$63+$BR1005*CT$64+$BS1005*CT$65+$BT1005*CT$66+$BU1005*CT$67+$BV1005*CT$68+$BW1005*CT$69+$BX1005*CT$70+$BY1005*CT$71+$BZ1005*CT$72+$CA1005*CT$73+$CB1005*CT$74+$CC1005*CT$75+$CD1005*CT$76+$CE1005*CT$77+$CF1005*CT$78+$CG1005*CT$79+$CH1005*CT$80</f>
        <v>0</v>
      </c>
      <c r="CU1006" s="37">
        <f t="shared" ref="CU1006" si="11143">$I1005*CU$3+$J1005*CU$4+$K1005*CU$5+$L1005*CU$6+$M1005*CU$7+$N1005*CU$8+$O1005*CU$9+$P1005*CU$10+$Q1005*CU$11+$R1005*CU$12+$S1005*CU$13+$T1005*CU$14+$U1005*CU$15+$V1005*CU$16+$W1005*CU$17+$X1005*CU$18+$Y1005*CU$19+$Z1005*CU$20+$AA1005*CU$21+$AB1005*CU$22+$AC1005*CU$23+$AD1005*CU$24+$AE1005*CU$25+$AF1005*CU$26+$AG1005*CU$27+$AH1005*CU$28+$AI1005*CU$29+$AJ1005*CU$30+$AK1005*CU$31+$AL1005*CU$32+$AM1005*CU$33+$AN1005*CU$34+$AO1005*CU$35+$AP1005*CU$36+$AQ1005*CU$37+$AR1005*CU$38+$AS1005*CU$39+$AT1005*CU$40+$AU1005*CU$41+$AV1005*CU$42+$AW1005*CU$43+$AX1005*CU$44+$AY1005*CU$45+$AZ1005*CU$46+$BA1005*CU$47+$BB1005*CU$48+$BC1005*CU$49+$BD1005*CU$50+$BE1005*CU$51+$BF1005*CU$52+$BG1005*CU$53+$BH1005*CU$54+$BI1005*CU$55+$BJ1005*CU$56+$BK1005*CU$57+$BL1005*CU$58+$BM1005*CU$59+$BN1005*CU$60+$BO1005*CU$61+$BP1005*CU$62+$BQ1005*CU$63+$BR1005*CU$64+$BS1005*CU$65+$BT1005*CU$66+$BU1005*CU$67+$BV1005*CU$68+$BW1005*CU$69+$BX1005*CU$70+$BY1005*CU$71+$BZ1005*CU$72+$CA1005*CU$73+$CB1005*CU$74+$CC1005*CU$75+$CD1005*CU$76+$CE1005*CU$77+$CF1005*CU$78+$CG1005*CU$79+$CH1005*CU$80</f>
        <v>0</v>
      </c>
      <c r="CV1006" s="37">
        <f t="shared" ref="CV1006" si="11144">$I1005*CV$3+$J1005*CV$4+$K1005*CV$5+$L1005*CV$6+$M1005*CV$7+$N1005*CV$8+$O1005*CV$9+$P1005*CV$10+$Q1005*CV$11+$R1005*CV$12+$S1005*CV$13+$T1005*CV$14+$U1005*CV$15+$V1005*CV$16+$W1005*CV$17+$X1005*CV$18+$Y1005*CV$19+$Z1005*CV$20+$AA1005*CV$21+$AB1005*CV$22+$AC1005*CV$23+$AD1005*CV$24+$AE1005*CV$25+$AF1005*CV$26+$AG1005*CV$27+$AH1005*CV$28+$AI1005*CV$29+$AJ1005*CV$30+$AK1005*CV$31+$AL1005*CV$32+$AM1005*CV$33+$AN1005*CV$34+$AO1005*CV$35+$AP1005*CV$36+$AQ1005*CV$37+$AR1005*CV$38+$AS1005*CV$39+$AT1005*CV$40+$AU1005*CV$41+$AV1005*CV$42+$AW1005*CV$43+$AX1005*CV$44+$AY1005*CV$45+$AZ1005*CV$46+$BA1005*CV$47+$BB1005*CV$48+$BC1005*CV$49+$BD1005*CV$50+$BE1005*CV$51+$BF1005*CV$52+$BG1005*CV$53+$BH1005*CV$54+$BI1005*CV$55+$BJ1005*CV$56+$BK1005*CV$57+$BL1005*CV$58+$BM1005*CV$59+$BN1005*CV$60+$BO1005*CV$61+$BP1005*CV$62+$BQ1005*CV$63+$BR1005*CV$64+$BS1005*CV$65+$BT1005*CV$66+$BU1005*CV$67+$BV1005*CV$68+$BW1005*CV$69+$BX1005*CV$70+$BY1005*CV$71+$BZ1005*CV$72+$CA1005*CV$73+$CB1005*CV$74+$CC1005*CV$75+$CD1005*CV$76+$CE1005*CV$77+$CF1005*CV$78+$CG1005*CV$79+$CH1005*CV$80</f>
        <v>0</v>
      </c>
      <c r="CW1006" s="37">
        <f t="shared" ref="CW1006" si="11145">$I1005*CW$3+$J1005*CW$4+$K1005*CW$5+$L1005*CW$6+$M1005*CW$7+$N1005*CW$8+$O1005*CW$9+$P1005*CW$10+$Q1005*CW$11+$R1005*CW$12+$S1005*CW$13+$T1005*CW$14+$U1005*CW$15+$V1005*CW$16+$W1005*CW$17+$X1005*CW$18+$Y1005*CW$19+$Z1005*CW$20+$AA1005*CW$21+$AB1005*CW$22+$AC1005*CW$23+$AD1005*CW$24+$AE1005*CW$25+$AF1005*CW$26+$AG1005*CW$27+$AH1005*CW$28+$AI1005*CW$29+$AJ1005*CW$30+$AK1005*CW$31+$AL1005*CW$32+$AM1005*CW$33+$AN1005*CW$34+$AO1005*CW$35+$AP1005*CW$36+$AQ1005*CW$37+$AR1005*CW$38+$AS1005*CW$39+$AT1005*CW$40+$AU1005*CW$41+$AV1005*CW$42+$AW1005*CW$43+$AX1005*CW$44+$AY1005*CW$45+$AZ1005*CW$46+$BA1005*CW$47+$BB1005*CW$48+$BC1005*CW$49+$BD1005*CW$50+$BE1005*CW$51+$BF1005*CW$52+$BG1005*CW$53+$BH1005*CW$54+$BI1005*CW$55+$BJ1005*CW$56+$BK1005*CW$57+$BL1005*CW$58+$BM1005*CW$59+$BN1005*CW$60+$BO1005*CW$61+$BP1005*CW$62+$BQ1005*CW$63+$BR1005*CW$64+$BS1005*CW$65+$BT1005*CW$66+$BU1005*CW$67+$BV1005*CW$68+$BW1005*CW$69+$BX1005*CW$70+$BY1005*CW$71+$BZ1005*CW$72+$CA1005*CW$73+$CB1005*CW$74+$CC1005*CW$75+$CD1005*CW$76+$CE1005*CW$77+$CF1005*CW$78+$CG1005*CW$79+$CH1005*CW$80</f>
        <v>0</v>
      </c>
      <c r="CX1006" s="37">
        <f t="shared" ref="CX1006" si="11146">$I1005*CX$3+$J1005*CX$4+$K1005*CX$5+$L1005*CX$6+$M1005*CX$7+$N1005*CX$8+$O1005*CX$9+$P1005*CX$10+$Q1005*CX$11+$R1005*CX$12+$S1005*CX$13+$T1005*CX$14+$U1005*CX$15+$V1005*CX$16+$W1005*CX$17+$X1005*CX$18+$Y1005*CX$19+$Z1005*CX$20+$AA1005*CX$21+$AB1005*CX$22+$AC1005*CX$23+$AD1005*CX$24+$AE1005*CX$25+$AF1005*CX$26+$AG1005*CX$27+$AH1005*CX$28+$AI1005*CX$29+$AJ1005*CX$30+$AK1005*CX$31+$AL1005*CX$32+$AM1005*CX$33+$AN1005*CX$34+$AO1005*CX$35+$AP1005*CX$36+$AQ1005*CX$37+$AR1005*CX$38+$AS1005*CX$39+$AT1005*CX$40+$AU1005*CX$41+$AV1005*CX$42+$AW1005*CX$43+$AX1005*CX$44+$AY1005*CX$45+$AZ1005*CX$46+$BA1005*CX$47+$BB1005*CX$48+$BC1005*CX$49+$BD1005*CX$50+$BE1005*CX$51+$BF1005*CX$52+$BG1005*CX$53+$BH1005*CX$54+$BI1005*CX$55+$BJ1005*CX$56+$BK1005*CX$57+$BL1005*CX$58+$BM1005*CX$59+$BN1005*CX$60+$BO1005*CX$61+$BP1005*CX$62+$BQ1005*CX$63+$BR1005*CX$64+$BS1005*CX$65+$BT1005*CX$66+$BU1005*CX$67+$BV1005*CX$68+$BW1005*CX$69+$BX1005*CX$70+$BY1005*CX$71+$BZ1005*CX$72+$CA1005*CX$73+$CB1005*CX$74+$CC1005*CX$75+$CD1005*CX$76+$CE1005*CX$77+$CF1005*CX$78+$CG1005*CX$79+$CH1005*CX$80</f>
        <v>0</v>
      </c>
      <c r="CY1006" s="37">
        <f t="shared" ref="CY1006" si="11147">$I1005*CY$3+$J1005*CY$4+$K1005*CY$5+$L1005*CY$6+$M1005*CY$7+$N1005*CY$8+$O1005*CY$9+$P1005*CY$10+$Q1005*CY$11+$R1005*CY$12+$S1005*CY$13+$T1005*CY$14+$U1005*CY$15+$V1005*CY$16+$W1005*CY$17+$X1005*CY$18+$Y1005*CY$19+$Z1005*CY$20+$AA1005*CY$21+$AB1005*CY$22+$AC1005*CY$23+$AD1005*CY$24+$AE1005*CY$25+$AF1005*CY$26+$AG1005*CY$27+$AH1005*CY$28+$AI1005*CY$29+$AJ1005*CY$30+$AK1005*CY$31+$AL1005*CY$32+$AM1005*CY$33+$AN1005*CY$34+$AO1005*CY$35+$AP1005*CY$36+$AQ1005*CY$37+$AR1005*CY$38+$AS1005*CY$39+$AT1005*CY$40+$AU1005*CY$41+$AV1005*CY$42+$AW1005*CY$43+$AX1005*CY$44+$AY1005*CY$45+$AZ1005*CY$46+$BA1005*CY$47+$BB1005*CY$48+$BC1005*CY$49+$BD1005*CY$50+$BE1005*CY$51+$BF1005*CY$52+$BG1005*CY$53+$BH1005*CY$54+$BI1005*CY$55+$BJ1005*CY$56+$BK1005*CY$57+$BL1005*CY$58+$BM1005*CY$59+$BN1005*CY$60+$BO1005*CY$61+$BP1005*CY$62+$BQ1005*CY$63+$BR1005*CY$64+$BS1005*CY$65+$BT1005*CY$66+$BU1005*CY$67+$BV1005*CY$68+$BW1005*CY$69+$BX1005*CY$70+$BY1005*CY$71+$BZ1005*CY$72+$CA1005*CY$73+$CB1005*CY$74+$CC1005*CY$75+$CD1005*CY$76+$CE1005*CY$77+$CF1005*CY$78+$CG1005*CY$79+$CH1005*CY$80</f>
        <v>0</v>
      </c>
      <c r="CZ1006" s="37">
        <f t="shared" ref="CZ1006" si="11148">$I1005*CZ$3+$J1005*CZ$4+$K1005*CZ$5+$L1005*CZ$6+$M1005*CZ$7+$N1005*CZ$8+$O1005*CZ$9+$P1005*CZ$10+$Q1005*CZ$11+$R1005*CZ$12+$S1005*CZ$13+$T1005*CZ$14+$U1005*CZ$15+$V1005*CZ$16+$W1005*CZ$17+$X1005*CZ$18+$Y1005*CZ$19+$Z1005*CZ$20+$AA1005*CZ$21+$AB1005*CZ$22+$AC1005*CZ$23+$AD1005*CZ$24+$AE1005*CZ$25+$AF1005*CZ$26+$AG1005*CZ$27+$AH1005*CZ$28+$AI1005*CZ$29+$AJ1005*CZ$30+$AK1005*CZ$31+$AL1005*CZ$32+$AM1005*CZ$33+$AN1005*CZ$34+$AO1005*CZ$35+$AP1005*CZ$36+$AQ1005*CZ$37+$AR1005*CZ$38+$AS1005*CZ$39+$AT1005*CZ$40+$AU1005*CZ$41+$AV1005*CZ$42+$AW1005*CZ$43+$AX1005*CZ$44+$AY1005*CZ$45+$AZ1005*CZ$46+$BA1005*CZ$47+$BB1005*CZ$48+$BC1005*CZ$49+$BD1005*CZ$50+$BE1005*CZ$51+$BF1005*CZ$52+$BG1005*CZ$53+$BH1005*CZ$54+$BI1005*CZ$55+$BJ1005*CZ$56+$BK1005*CZ$57+$BL1005*CZ$58+$BM1005*CZ$59+$BN1005*CZ$60+$BO1005*CZ$61+$BP1005*CZ$62+$BQ1005*CZ$63+$BR1005*CZ$64+$BS1005*CZ$65+$BT1005*CZ$66+$BU1005*CZ$67+$BV1005*CZ$68+$BW1005*CZ$69+$BX1005*CZ$70+$BY1005*CZ$71+$BZ1005*CZ$72+$CA1005*CZ$73+$CB1005*CZ$74+$CC1005*CZ$75+$CD1005*CZ$76+$CE1005*CZ$77+$CF1005*CZ$78+$CG1005*CZ$79+$CH1005*CZ$80</f>
        <v>0</v>
      </c>
      <c r="DA1006" s="37">
        <f t="shared" ref="DA1006" si="11149">$I1005*DA$3+$J1005*DA$4+$K1005*DA$5+$L1005*DA$6+$M1005*DA$7+$N1005*DA$8+$O1005*DA$9+$P1005*DA$10+$Q1005*DA$11+$R1005*DA$12+$S1005*DA$13+$T1005*DA$14+$U1005*DA$15+$V1005*DA$16+$W1005*DA$17+$X1005*DA$18+$Y1005*DA$19+$Z1005*DA$20+$AA1005*DA$21+$AB1005*DA$22+$AC1005*DA$23+$AD1005*DA$24+$AE1005*DA$25+$AF1005*DA$26+$AG1005*DA$27+$AH1005*DA$28+$AI1005*DA$29+$AJ1005*DA$30+$AK1005*DA$31+$AL1005*DA$32+$AM1005*DA$33+$AN1005*DA$34+$AO1005*DA$35+$AP1005*DA$36+$AQ1005*DA$37+$AR1005*DA$38+$AS1005*DA$39+$AT1005*DA$40+$AU1005*DA$41+$AV1005*DA$42+$AW1005*DA$43+$AX1005*DA$44+$AY1005*DA$45+$AZ1005*DA$46+$BA1005*DA$47+$BB1005*DA$48+$BC1005*DA$49+$BD1005*DA$50+$BE1005*DA$51+$BF1005*DA$52+$BG1005*DA$53+$BH1005*DA$54+$BI1005*DA$55+$BJ1005*DA$56+$BK1005*DA$57+$BL1005*DA$58+$BM1005*DA$59+$BN1005*DA$60+$BO1005*DA$61+$BP1005*DA$62+$BQ1005*DA$63+$BR1005*DA$64+$BS1005*DA$65+$BT1005*DA$66+$BU1005*DA$67+$BV1005*DA$68+$BW1005*DA$69+$BX1005*DA$70+$BY1005*DA$71+$BZ1005*DA$72+$CA1005*DA$73+$CB1005*DA$74+$CC1005*DA$75+$CD1005*DA$76+$CE1005*DA$77+$CF1005*DA$78+$CG1005*DA$79+$CH1005*DA$80</f>
        <v>0</v>
      </c>
      <c r="DB1006" s="37">
        <f t="shared" ref="DB1006" si="11150">$I1005*DB$3+$J1005*DB$4+$K1005*DB$5+$L1005*DB$6+$M1005*DB$7+$N1005*DB$8+$O1005*DB$9+$P1005*DB$10+$Q1005*DB$11+$R1005*DB$12+$S1005*DB$13+$T1005*DB$14+$U1005*DB$15+$V1005*DB$16+$W1005*DB$17+$X1005*DB$18+$Y1005*DB$19+$Z1005*DB$20+$AA1005*DB$21+$AB1005*DB$22+$AC1005*DB$23+$AD1005*DB$24+$AE1005*DB$25+$AF1005*DB$26+$AG1005*DB$27+$AH1005*DB$28+$AI1005*DB$29+$AJ1005*DB$30+$AK1005*DB$31+$AL1005*DB$32+$AM1005*DB$33+$AN1005*DB$34+$AO1005*DB$35+$AP1005*DB$36+$AQ1005*DB$37+$AR1005*DB$38+$AS1005*DB$39+$AT1005*DB$40+$AU1005*DB$41+$AV1005*DB$42+$AW1005*DB$43+$AX1005*DB$44+$AY1005*DB$45+$AZ1005*DB$46+$BA1005*DB$47+$BB1005*DB$48+$BC1005*DB$49+$BD1005*DB$50+$BE1005*DB$51+$BF1005*DB$52+$BG1005*DB$53+$BH1005*DB$54+$BI1005*DB$55+$BJ1005*DB$56+$BK1005*DB$57+$BL1005*DB$58+$BM1005*DB$59+$BN1005*DB$60+$BO1005*DB$61+$BP1005*DB$62+$BQ1005*DB$63+$BR1005*DB$64+$BS1005*DB$65+$BT1005*DB$66+$BU1005*DB$67+$BV1005*DB$68+$BW1005*DB$69+$BX1005*DB$70+$BY1005*DB$71+$BZ1005*DB$72+$CA1005*DB$73+$CB1005*DB$74+$CC1005*DB$75+$CD1005*DB$76+$CE1005*DB$77+$CF1005*DB$78+$CG1005*DB$79+$CH1005*DB$80</f>
        <v>0</v>
      </c>
      <c r="DC1006" s="37">
        <f t="shared" ref="DC1006" si="11151">$I1005*DC$3+$J1005*DC$4+$K1005*DC$5+$L1005*DC$6+$M1005*DC$7+$N1005*DC$8+$O1005*DC$9+$P1005*DC$10+$Q1005*DC$11+$R1005*DC$12+$S1005*DC$13+$T1005*DC$14+$U1005*DC$15+$V1005*DC$16+$W1005*DC$17+$X1005*DC$18+$Y1005*DC$19+$Z1005*DC$20+$AA1005*DC$21+$AB1005*DC$22+$AC1005*DC$23+$AD1005*DC$24+$AE1005*DC$25+$AF1005*DC$26+$AG1005*DC$27+$AH1005*DC$28+$AI1005*DC$29+$AJ1005*DC$30+$AK1005*DC$31+$AL1005*DC$32+$AM1005*DC$33+$AN1005*DC$34+$AO1005*DC$35+$AP1005*DC$36+$AQ1005*DC$37+$AR1005*DC$38+$AS1005*DC$39+$AT1005*DC$40+$AU1005*DC$41+$AV1005*DC$42+$AW1005*DC$43+$AX1005*DC$44+$AY1005*DC$45+$AZ1005*DC$46+$BA1005*DC$47+$BB1005*DC$48+$BC1005*DC$49+$BD1005*DC$50+$BE1005*DC$51+$BF1005*DC$52+$BG1005*DC$53+$BH1005*DC$54+$BI1005*DC$55+$BJ1005*DC$56+$BK1005*DC$57+$BL1005*DC$58+$BM1005*DC$59+$BN1005*DC$60+$BO1005*DC$61+$BP1005*DC$62+$BQ1005*DC$63+$BR1005*DC$64+$BS1005*DC$65+$BT1005*DC$66+$BU1005*DC$67+$BV1005*DC$68+$BW1005*DC$69+$BX1005*DC$70+$BY1005*DC$71+$BZ1005*DC$72+$CA1005*DC$73+$CB1005*DC$74+$CC1005*DC$75+$CD1005*DC$76+$CE1005*DC$77+$CF1005*DC$78+$CG1005*DC$79+$CH1005*DC$80</f>
        <v>0</v>
      </c>
      <c r="DD1006" s="37">
        <f t="shared" ref="DD1006" si="11152">$I1005*DD$3+$J1005*DD$4+$K1005*DD$5+$L1005*DD$6+$M1005*DD$7+$N1005*DD$8+$O1005*DD$9+$P1005*DD$10+$Q1005*DD$11+$R1005*DD$12+$S1005*DD$13+$T1005*DD$14+$U1005*DD$15+$V1005*DD$16+$W1005*DD$17+$X1005*DD$18+$Y1005*DD$19+$Z1005*DD$20+$AA1005*DD$21+$AB1005*DD$22+$AC1005*DD$23+$AD1005*DD$24+$AE1005*DD$25+$AF1005*DD$26+$AG1005*DD$27+$AH1005*DD$28+$AI1005*DD$29+$AJ1005*DD$30+$AK1005*DD$31+$AL1005*DD$32+$AM1005*DD$33+$AN1005*DD$34+$AO1005*DD$35+$AP1005*DD$36+$AQ1005*DD$37+$AR1005*DD$38+$AS1005*DD$39+$AT1005*DD$40+$AU1005*DD$41+$AV1005*DD$42+$AW1005*DD$43+$AX1005*DD$44+$AY1005*DD$45+$AZ1005*DD$46+$BA1005*DD$47+$BB1005*DD$48+$BC1005*DD$49+$BD1005*DD$50+$BE1005*DD$51+$BF1005*DD$52+$BG1005*DD$53+$BH1005*DD$54+$BI1005*DD$55+$BJ1005*DD$56+$BK1005*DD$57+$BL1005*DD$58+$BM1005*DD$59+$BN1005*DD$60+$BO1005*DD$61+$BP1005*DD$62+$BQ1005*DD$63+$BR1005*DD$64+$BS1005*DD$65+$BT1005*DD$66+$BU1005*DD$67+$BV1005*DD$68+$BW1005*DD$69+$BX1005*DD$70+$BY1005*DD$71+$BZ1005*DD$72+$CA1005*DD$73+$CB1005*DD$74+$CC1005*DD$75+$CD1005*DD$76+$CE1005*DD$77+$CF1005*DD$78+$CG1005*DD$79+$CH1005*DD$80</f>
        <v>0</v>
      </c>
      <c r="DE1006" s="37">
        <f t="shared" ref="DE1006" si="11153">$I1005*DE$3+$J1005*DE$4+$K1005*DE$5+$L1005*DE$6+$M1005*DE$7+$N1005*DE$8+$O1005*DE$9+$P1005*DE$10+$Q1005*DE$11+$R1005*DE$12+$S1005*DE$13+$T1005*DE$14+$U1005*DE$15+$V1005*DE$16+$W1005*DE$17+$X1005*DE$18+$Y1005*DE$19+$Z1005*DE$20+$AA1005*DE$21+$AB1005*DE$22+$AC1005*DE$23+$AD1005*DE$24+$AE1005*DE$25+$AF1005*DE$26+$AG1005*DE$27+$AH1005*DE$28+$AI1005*DE$29+$AJ1005*DE$30+$AK1005*DE$31+$AL1005*DE$32+$AM1005*DE$33+$AN1005*DE$34+$AO1005*DE$35+$AP1005*DE$36+$AQ1005*DE$37+$AR1005*DE$38+$AS1005*DE$39+$AT1005*DE$40+$AU1005*DE$41+$AV1005*DE$42+$AW1005*DE$43+$AX1005*DE$44+$AY1005*DE$45+$AZ1005*DE$46+$BA1005*DE$47+$BB1005*DE$48+$BC1005*DE$49+$BD1005*DE$50+$BE1005*DE$51+$BF1005*DE$52+$BG1005*DE$53+$BH1005*DE$54+$BI1005*DE$55+$BJ1005*DE$56+$BK1005*DE$57+$BL1005*DE$58+$BM1005*DE$59+$BN1005*DE$60+$BO1005*DE$61+$BP1005*DE$62+$BQ1005*DE$63+$BR1005*DE$64+$BS1005*DE$65+$BT1005*DE$66+$BU1005*DE$67+$BV1005*DE$68+$BW1005*DE$69+$BX1005*DE$70+$BY1005*DE$71+$BZ1005*DE$72+$CA1005*DE$73+$CB1005*DE$74+$CC1005*DE$75+$CD1005*DE$76+$CE1005*DE$77+$CF1005*DE$78+$CG1005*DE$79+$CH1005*DE$80</f>
        <v>0</v>
      </c>
      <c r="DF1006" s="37">
        <f t="shared" ref="DF1006" si="11154">$I1005*DF$3+$J1005*DF$4+$K1005*DF$5+$L1005*DF$6+$M1005*DF$7+$N1005*DF$8+$O1005*DF$9+$P1005*DF$10+$Q1005*DF$11+$R1005*DF$12+$S1005*DF$13+$T1005*DF$14+$U1005*DF$15+$V1005*DF$16+$W1005*DF$17+$X1005*DF$18+$Y1005*DF$19+$Z1005*DF$20+$AA1005*DF$21+$AB1005*DF$22+$AC1005*DF$23+$AD1005*DF$24+$AE1005*DF$25+$AF1005*DF$26+$AG1005*DF$27+$AH1005*DF$28+$AI1005*DF$29+$AJ1005*DF$30+$AK1005*DF$31+$AL1005*DF$32+$AM1005*DF$33+$AN1005*DF$34+$AO1005*DF$35+$AP1005*DF$36+$AQ1005*DF$37+$AR1005*DF$38+$AS1005*DF$39+$AT1005*DF$40+$AU1005*DF$41+$AV1005*DF$42+$AW1005*DF$43+$AX1005*DF$44+$AY1005*DF$45+$AZ1005*DF$46+$BA1005*DF$47+$BB1005*DF$48+$BC1005*DF$49+$BD1005*DF$50+$BE1005*DF$51+$BF1005*DF$52+$BG1005*DF$53+$BH1005*DF$54+$BI1005*DF$55+$BJ1005*DF$56+$BK1005*DF$57+$BL1005*DF$58+$BM1005*DF$59+$BN1005*DF$60+$BO1005*DF$61+$BP1005*DF$62+$BQ1005*DF$63+$BR1005*DF$64+$BS1005*DF$65+$BT1005*DF$66+$BU1005*DF$67+$BV1005*DF$68+$BW1005*DF$69+$BX1005*DF$70+$BY1005*DF$71+$BZ1005*DF$72+$CA1005*DF$73+$CB1005*DF$74+$CC1005*DF$75+$CD1005*DF$76+$CE1005*DF$77+$CF1005*DF$78+$CG1005*DF$79+$CH1005*DF$80</f>
        <v>0</v>
      </c>
      <c r="DG1006" s="38">
        <f t="shared" ref="DG1006" si="11155">$I1005*DG$3+$J1005*DG$4+$K1005*DG$5+$L1005*DG$6+$M1005*DG$7+$N1005*DG$8+$O1005*DG$9+$P1005*DG$10+$Q1005*DG$11+$R1005*DG$12+$S1005*DG$13+$T1005*DG$14+$U1005*DG$15+$V1005*DG$16+$W1005*DG$17+$X1005*DG$18+$Y1005*DG$19+$Z1005*DG$20+$AA1005*DG$21+$AB1005*DG$22+$AC1005*DG$23+$AD1005*DG$24+$AE1005*DG$25+$AF1005*DG$26+$AG1005*DG$27+$AH1005*DG$28+$AI1005*DG$29+$AJ1005*DG$30+$AK1005*DG$31+$AL1005*DG$32+$AM1005*DG$33+$AN1005*DG$34+$AO1005*DG$35+$AP1005*DG$36+$AQ1005*DG$37+$AR1005*DG$38+$AS1005*DG$39+$AT1005*DG$40+$AU1005*DG$41+$AV1005*DG$42+$AW1005*DG$43+$AX1005*DG$44+$AY1005*DG$45+$AZ1005*DG$46+$BA1005*DG$47+$BB1005*DG$48+$BC1005*DG$49+$BD1005*DG$50+$BE1005*DG$51+$BF1005*DG$52+$BG1005*DG$53+$BH1005*DG$54+$BI1005*DG$55+$BJ1005*DG$56+$BK1005*DG$57+$BL1005*DG$58+$BM1005*DG$59+$BN1005*DG$60+$BO1005*DG$61+$BP1005*DG$62+$BQ1005*DG$63+$BR1005*DG$64+$BS1005*DG$65+$BT1005*DG$66+$BU1005*DG$67+$BV1005*DG$68+$BW1005*DG$69+$BX1005*DG$70+$BY1005*DG$71+$BZ1005*DG$72+$CA1005*DG$73+$CB1005*DG$74+$CC1005*DG$75+$CD1005*DG$76+$CE1005*DG$77+$CF1005*DG$78+$CG1005*DG$79+$CH1005*DG$80</f>
        <v>0</v>
      </c>
    </row>
    <row r="1007" spans="1:117" ht="12.75" hidden="1" outlineLevel="1" x14ac:dyDescent="0.2">
      <c r="A1007" s="26"/>
      <c r="B1007" s="27"/>
      <c r="C1007" s="27"/>
      <c r="D1007" s="28"/>
      <c r="E1007" s="28"/>
      <c r="F1007" s="28"/>
      <c r="G1007" s="28"/>
      <c r="H1007" s="28"/>
      <c r="I1007" s="59"/>
      <c r="J1007" s="59"/>
      <c r="K1007" s="59"/>
      <c r="L1007" s="59"/>
      <c r="M1007" s="59"/>
      <c r="N1007" s="59"/>
      <c r="O1007" s="59"/>
      <c r="P1007" s="59"/>
      <c r="Q1007" s="59"/>
      <c r="R1007" s="59"/>
      <c r="S1007" s="59"/>
      <c r="T1007" s="59"/>
      <c r="U1007" s="59"/>
      <c r="V1007" s="59"/>
      <c r="W1007" s="59"/>
      <c r="X1007" s="59"/>
      <c r="Y1007" s="59"/>
      <c r="Z1007" s="59"/>
      <c r="AA1007" s="59"/>
      <c r="AB1007" s="59"/>
      <c r="AC1007" s="59"/>
      <c r="AD1007" s="59"/>
      <c r="AE1007" s="59"/>
      <c r="AF1007" s="59"/>
      <c r="AG1007" s="59"/>
      <c r="AH1007" s="59"/>
      <c r="AI1007" s="59"/>
      <c r="AJ1007" s="59"/>
      <c r="AK1007" s="59"/>
      <c r="AL1007" s="59"/>
      <c r="AM1007" s="59"/>
      <c r="AN1007" s="59"/>
      <c r="AO1007" s="59"/>
      <c r="AP1007" s="59"/>
      <c r="AQ1007" s="59"/>
      <c r="AR1007" s="59"/>
      <c r="AS1007" s="59"/>
      <c r="AT1007" s="59"/>
      <c r="AU1007" s="59"/>
      <c r="AV1007" s="59"/>
      <c r="AW1007" s="59"/>
      <c r="AX1007" s="59"/>
      <c r="AY1007" s="59"/>
      <c r="AZ1007" s="59"/>
      <c r="BA1007" s="59"/>
      <c r="BB1007" s="59"/>
      <c r="BC1007" s="59"/>
      <c r="BD1007" s="59"/>
      <c r="BE1007" s="59"/>
      <c r="BF1007" s="59"/>
      <c r="BG1007" s="59"/>
      <c r="BH1007" s="59"/>
      <c r="BI1007" s="59"/>
      <c r="BJ1007" s="59"/>
      <c r="BK1007" s="59"/>
      <c r="BL1007" s="59"/>
      <c r="BM1007" s="59"/>
      <c r="BN1007" s="59"/>
      <c r="BO1007" s="59"/>
      <c r="BP1007" s="59"/>
      <c r="BQ1007" s="59"/>
      <c r="BR1007" s="59"/>
      <c r="BS1007" s="59"/>
      <c r="BT1007" s="59"/>
      <c r="BU1007" s="59"/>
      <c r="BV1007" s="59"/>
      <c r="BW1007" s="59"/>
      <c r="BX1007" s="59"/>
      <c r="BY1007" s="59"/>
      <c r="BZ1007" s="59"/>
      <c r="CA1007" s="59"/>
      <c r="CB1007" s="59"/>
      <c r="CC1007" s="59"/>
      <c r="CD1007" s="59"/>
      <c r="CE1007" s="59"/>
      <c r="CF1007" s="59"/>
      <c r="CG1007" s="59"/>
      <c r="CH1007" s="59"/>
      <c r="CI1007" s="28"/>
      <c r="CJ1007" s="28"/>
      <c r="CK1007" s="28"/>
      <c r="CL1007" s="28"/>
      <c r="CM1007" s="29" t="s">
        <v>8</v>
      </c>
      <c r="CN1007" s="39"/>
      <c r="CO1007" s="40"/>
      <c r="CP1007" s="40"/>
      <c r="CQ1007" s="40"/>
      <c r="CR1007" s="40"/>
      <c r="CS1007" s="40"/>
      <c r="CT1007" s="40"/>
      <c r="CU1007" s="40"/>
      <c r="CV1007" s="40"/>
      <c r="CW1007" s="40"/>
      <c r="CX1007" s="40"/>
      <c r="CY1007" s="40"/>
      <c r="CZ1007" s="40"/>
      <c r="DA1007" s="40"/>
      <c r="DB1007" s="40"/>
      <c r="DC1007" s="40"/>
      <c r="DD1007" s="40"/>
      <c r="DE1007" s="40"/>
      <c r="DF1007" s="40"/>
      <c r="DG1007" s="41"/>
    </row>
    <row r="1008" spans="1:117" ht="12.75" collapsed="1" x14ac:dyDescent="0.2">
      <c r="A1008" s="19" t="s">
        <v>588</v>
      </c>
      <c r="B1008" s="19" t="s">
        <v>38</v>
      </c>
      <c r="C1008" s="19"/>
      <c r="D1008" s="20" t="s">
        <v>565</v>
      </c>
      <c r="E1008" s="20">
        <v>6</v>
      </c>
      <c r="F1008" s="20">
        <f>IF($C$4="",SUMIF(stock_on_hand!A:A,planner!A1008,stock_on_hand!C:C),SUMIFS(stock_on_hand!C:C,stock_on_hand!A:A,planner!A1008,stock_on_hand!E:E,$C$4))</f>
        <v>50</v>
      </c>
      <c r="G1008" s="20"/>
      <c r="H1008" s="20" t="s">
        <v>6</v>
      </c>
      <c r="I1008" s="57">
        <f>IFERROR(HLOOKUP(I$188,bom!$2:$300,MATCH($A1008,bom!$A:$A,0)-1,0),0)</f>
        <v>0</v>
      </c>
      <c r="J1008" s="57">
        <f>IFERROR(HLOOKUP(J$188,bom!$2:$300,MATCH($A1008,bom!$A:$A,0)-1,0),0)</f>
        <v>0</v>
      </c>
      <c r="K1008" s="57">
        <f>IFERROR(HLOOKUP(K$188,bom!$2:$300,MATCH($A1008,bom!$A:$A,0)-1,0),0)</f>
        <v>0</v>
      </c>
      <c r="L1008" s="57">
        <f>IFERROR(HLOOKUP(L$188,bom!$2:$300,MATCH($A1008,bom!$A:$A,0)-1,0),0)</f>
        <v>0</v>
      </c>
      <c r="M1008" s="57">
        <f>IFERROR(HLOOKUP(M$188,bom!$2:$300,MATCH($A1008,bom!$A:$A,0)-1,0),0)</f>
        <v>0</v>
      </c>
      <c r="N1008" s="57">
        <f>IFERROR(HLOOKUP(N$188,bom!$2:$300,MATCH($A1008,bom!$A:$A,0)-1,0),0)</f>
        <v>0</v>
      </c>
      <c r="O1008" s="57">
        <f>IFERROR(HLOOKUP(O$188,bom!$2:$300,MATCH($A1008,bom!$A:$A,0)-1,0),0)</f>
        <v>0</v>
      </c>
      <c r="P1008" s="57">
        <f>IFERROR(HLOOKUP(P$188,bom!$2:$300,MATCH($A1008,bom!$A:$A,0)-1,0),0)</f>
        <v>0</v>
      </c>
      <c r="Q1008" s="57">
        <f>IFERROR(HLOOKUP(Q$188,bom!$2:$300,MATCH($A1008,bom!$A:$A,0)-1,0),0)</f>
        <v>0</v>
      </c>
      <c r="R1008" s="57">
        <f>IFERROR(HLOOKUP(R$188,bom!$2:$300,MATCH($A1008,bom!$A:$A,0)-1,0),0)</f>
        <v>0</v>
      </c>
      <c r="S1008" s="57">
        <f>IFERROR(HLOOKUP(S$188,bom!$2:$300,MATCH($A1008,bom!$A:$A,0)-1,0),0)</f>
        <v>0</v>
      </c>
      <c r="T1008" s="57">
        <f>IFERROR(HLOOKUP(T$188,bom!$2:$300,MATCH($A1008,bom!$A:$A,0)-1,0),0)</f>
        <v>0</v>
      </c>
      <c r="U1008" s="57">
        <f>IFERROR(HLOOKUP(U$188,bom!$2:$300,MATCH($A1008,bom!$A:$A,0)-1,0),0)</f>
        <v>0</v>
      </c>
      <c r="V1008" s="57">
        <f>IFERROR(HLOOKUP(V$188,bom!$2:$300,MATCH($A1008,bom!$A:$A,0)-1,0),0)</f>
        <v>0</v>
      </c>
      <c r="W1008" s="57">
        <f>IFERROR(HLOOKUP(W$188,bom!$2:$300,MATCH($A1008,bom!$A:$A,0)-1,0),0)</f>
        <v>0</v>
      </c>
      <c r="X1008" s="57">
        <f>IFERROR(HLOOKUP(X$188,bom!$2:$300,MATCH($A1008,bom!$A:$A,0)-1,0),0)</f>
        <v>0</v>
      </c>
      <c r="Y1008" s="57">
        <f>IFERROR(HLOOKUP(Y$188,bom!$2:$300,MATCH($A1008,bom!$A:$A,0)-1,0),0)</f>
        <v>0</v>
      </c>
      <c r="Z1008" s="57">
        <f>IFERROR(HLOOKUP(Z$188,bom!$2:$300,MATCH($A1008,bom!$A:$A,0)-1,0),0)</f>
        <v>0</v>
      </c>
      <c r="AA1008" s="57">
        <f>IFERROR(HLOOKUP(AA$188,bom!$2:$300,MATCH($A1008,bom!$A:$A,0)-1,0),0)</f>
        <v>0</v>
      </c>
      <c r="AB1008" s="57">
        <f>IFERROR(HLOOKUP(AB$188,bom!$2:$300,MATCH($A1008,bom!$A:$A,0)-1,0),0)</f>
        <v>0</v>
      </c>
      <c r="AC1008" s="57">
        <f>IFERROR(HLOOKUP(AC$188,bom!$2:$300,MATCH($A1008,bom!$A:$A,0)-1,0),0)</f>
        <v>0</v>
      </c>
      <c r="AD1008" s="57">
        <f>IFERROR(HLOOKUP(AD$188,bom!$2:$300,MATCH($A1008,bom!$A:$A,0)-1,0),0)</f>
        <v>0</v>
      </c>
      <c r="AE1008" s="57">
        <f>IFERROR(HLOOKUP(AE$188,bom!$2:$300,MATCH($A1008,bom!$A:$A,0)-1,0),0)</f>
        <v>0</v>
      </c>
      <c r="AF1008" s="57">
        <f>IFERROR(HLOOKUP(AF$188,bom!$2:$300,MATCH($A1008,bom!$A:$A,0)-1,0),0)</f>
        <v>0</v>
      </c>
      <c r="AG1008" s="57">
        <f>IFERROR(HLOOKUP(AG$188,bom!$2:$300,MATCH($A1008,bom!$A:$A,0)-1,0),0)</f>
        <v>0</v>
      </c>
      <c r="AH1008" s="57">
        <f>IFERROR(HLOOKUP(AH$188,bom!$2:$300,MATCH($A1008,bom!$A:$A,0)-1,0),0)</f>
        <v>0</v>
      </c>
      <c r="AI1008" s="57">
        <f>IFERROR(HLOOKUP(AI$188,bom!$2:$300,MATCH($A1008,bom!$A:$A,0)-1,0),0)</f>
        <v>0</v>
      </c>
      <c r="AJ1008" s="57">
        <f>IFERROR(HLOOKUP(AJ$188,bom!$2:$300,MATCH($A1008,bom!$A:$A,0)-1,0),0)</f>
        <v>0</v>
      </c>
      <c r="AK1008" s="57">
        <f>IFERROR(HLOOKUP(AK$188,bom!$2:$300,MATCH($A1008,bom!$A:$A,0)-1,0),0)</f>
        <v>0</v>
      </c>
      <c r="AL1008" s="57">
        <f>IFERROR(HLOOKUP(AL$188,bom!$2:$300,MATCH($A1008,bom!$A:$A,0)-1,0),0)</f>
        <v>0</v>
      </c>
      <c r="AM1008" s="57">
        <f>IFERROR(HLOOKUP(AM$188,bom!$2:$300,MATCH($A1008,bom!$A:$A,0)-1,0),0)</f>
        <v>0</v>
      </c>
      <c r="AN1008" s="57">
        <f>IFERROR(HLOOKUP(AN$188,bom!$2:$300,MATCH($A1008,bom!$A:$A,0)-1,0),0)</f>
        <v>0</v>
      </c>
      <c r="AO1008" s="57">
        <f>IFERROR(HLOOKUP(AO$188,bom!$2:$300,MATCH($A1008,bom!$A:$A,0)-1,0),0)</f>
        <v>0</v>
      </c>
      <c r="AP1008" s="57">
        <f>IFERROR(HLOOKUP(AP$188,bom!$2:$300,MATCH($A1008,bom!$A:$A,0)-1,0),0)</f>
        <v>0</v>
      </c>
      <c r="AQ1008" s="57">
        <f>IFERROR(HLOOKUP(AQ$188,bom!$2:$300,MATCH($A1008,bom!$A:$A,0)-1,0),0)</f>
        <v>0</v>
      </c>
      <c r="AR1008" s="57">
        <f>IFERROR(HLOOKUP(AR$188,bom!$2:$300,MATCH($A1008,bom!$A:$A,0)-1,0),0)</f>
        <v>0</v>
      </c>
      <c r="AS1008" s="57">
        <f>IFERROR(HLOOKUP(AS$188,bom!$2:$300,MATCH($A1008,bom!$A:$A,0)-1,0),0)</f>
        <v>0</v>
      </c>
      <c r="AT1008" s="57">
        <f>IFERROR(HLOOKUP(AT$188,bom!$2:$300,MATCH($A1008,bom!$A:$A,0)-1,0),0)</f>
        <v>0</v>
      </c>
      <c r="AU1008" s="57">
        <f>IFERROR(HLOOKUP(AU$188,bom!$2:$300,MATCH($A1008,bom!$A:$A,0)-1,0),0)</f>
        <v>0</v>
      </c>
      <c r="AV1008" s="57">
        <f>IFERROR(HLOOKUP(AV$188,bom!$2:$300,MATCH($A1008,bom!$A:$A,0)-1,0),0)</f>
        <v>0</v>
      </c>
      <c r="AW1008" s="57">
        <f>IFERROR(HLOOKUP(AW$188,bom!$2:$300,MATCH($A1008,bom!$A:$A,0)-1,0),0)</f>
        <v>0</v>
      </c>
      <c r="AX1008" s="57">
        <f>IFERROR(HLOOKUP(AX$188,bom!$2:$300,MATCH($A1008,bom!$A:$A,0)-1,0),0)</f>
        <v>0</v>
      </c>
      <c r="AY1008" s="57">
        <f>IFERROR(HLOOKUP(AY$188,bom!$2:$300,MATCH($A1008,bom!$A:$A,0)-1,0),0)</f>
        <v>0</v>
      </c>
      <c r="AZ1008" s="57">
        <f>IFERROR(HLOOKUP(AZ$188,bom!$2:$300,MATCH($A1008,bom!$A:$A,0)-1,0),0)</f>
        <v>0</v>
      </c>
      <c r="BA1008" s="57">
        <f>IFERROR(HLOOKUP(BA$188,bom!$2:$300,MATCH($A1008,bom!$A:$A,0)-1,0),0)</f>
        <v>0</v>
      </c>
      <c r="BB1008" s="57">
        <f>IFERROR(HLOOKUP(BB$188,bom!$2:$300,MATCH($A1008,bom!$A:$A,0)-1,0),0)</f>
        <v>0</v>
      </c>
      <c r="BC1008" s="57">
        <f>IFERROR(HLOOKUP(BC$188,bom!$2:$300,MATCH($A1008,bom!$A:$A,0)-1,0),0)</f>
        <v>0</v>
      </c>
      <c r="BD1008" s="57">
        <f>IFERROR(HLOOKUP(BD$188,bom!$2:$300,MATCH($A1008,bom!$A:$A,0)-1,0),0)</f>
        <v>0</v>
      </c>
      <c r="BE1008" s="57">
        <f>IFERROR(HLOOKUP(BE$188,bom!$2:$300,MATCH($A1008,bom!$A:$A,0)-1,0),0)</f>
        <v>0</v>
      </c>
      <c r="BF1008" s="57">
        <f>IFERROR(HLOOKUP(BF$188,bom!$2:$300,MATCH($A1008,bom!$A:$A,0)-1,0),0)</f>
        <v>0</v>
      </c>
      <c r="BG1008" s="57">
        <f>IFERROR(HLOOKUP(BG$188,bom!$2:$300,MATCH($A1008,bom!$A:$A,0)-1,0),0)</f>
        <v>0</v>
      </c>
      <c r="BH1008" s="57">
        <f>IFERROR(HLOOKUP(BH$188,bom!$2:$300,MATCH($A1008,bom!$A:$A,0)-1,0),0)</f>
        <v>0</v>
      </c>
      <c r="BI1008" s="57">
        <f>IFERROR(HLOOKUP(BI$188,bom!$2:$300,MATCH($A1008,bom!$A:$A,0)-1,0),0)</f>
        <v>0</v>
      </c>
      <c r="BJ1008" s="57">
        <f>IFERROR(HLOOKUP(BJ$188,bom!$2:$300,MATCH($A1008,bom!$A:$A,0)-1,0),0)</f>
        <v>0</v>
      </c>
      <c r="BK1008" s="57">
        <f>IFERROR(HLOOKUP(BK$188,bom!$2:$300,MATCH($A1008,bom!$A:$A,0)-1,0),0)</f>
        <v>0</v>
      </c>
      <c r="BL1008" s="57">
        <f>IFERROR(HLOOKUP(BL$188,bom!$2:$300,MATCH($A1008,bom!$A:$A,0)-1,0),0)</f>
        <v>0</v>
      </c>
      <c r="BM1008" s="57">
        <f>IFERROR(HLOOKUP(BM$188,bom!$2:$300,MATCH($A1008,bom!$A:$A,0)-1,0),0)</f>
        <v>0</v>
      </c>
      <c r="BN1008" s="57">
        <f>IFERROR(HLOOKUP(BN$188,bom!$2:$300,MATCH($A1008,bom!$A:$A,0)-1,0),0)</f>
        <v>0</v>
      </c>
      <c r="BO1008" s="57">
        <f>IFERROR(HLOOKUP(BO$188,bom!$2:$300,MATCH($A1008,bom!$A:$A,0)-1,0),0)</f>
        <v>0</v>
      </c>
      <c r="BP1008" s="57">
        <f>IFERROR(HLOOKUP(BP$188,bom!$2:$300,MATCH($A1008,bom!$A:$A,0)-1,0),0)</f>
        <v>0</v>
      </c>
      <c r="BQ1008" s="57">
        <f>IFERROR(HLOOKUP(BQ$188,bom!$2:$300,MATCH($A1008,bom!$A:$A,0)-1,0),0)</f>
        <v>0</v>
      </c>
      <c r="BR1008" s="57">
        <f>IFERROR(HLOOKUP(BR$188,bom!$2:$300,MATCH($A1008,bom!$A:$A,0)-1,0),0)</f>
        <v>0</v>
      </c>
      <c r="BS1008" s="57">
        <f>IFERROR(HLOOKUP(BS$188,bom!$2:$300,MATCH($A1008,bom!$A:$A,0)-1,0),0)</f>
        <v>0</v>
      </c>
      <c r="BT1008" s="57">
        <f>IFERROR(HLOOKUP(BT$188,bom!$2:$300,MATCH($A1008,bom!$A:$A,0)-1,0),0)</f>
        <v>0</v>
      </c>
      <c r="BU1008" s="57">
        <f>IFERROR(HLOOKUP(BU$188,bom!$2:$300,MATCH($A1008,bom!$A:$A,0)-1,0),0)</f>
        <v>0</v>
      </c>
      <c r="BV1008" s="57">
        <f>IFERROR(HLOOKUP(BV$188,bom!$2:$300,MATCH($A1008,bom!$A:$A,0)-1,0),0)</f>
        <v>0</v>
      </c>
      <c r="BW1008" s="57">
        <f>IFERROR(HLOOKUP(BW$188,bom!$2:$300,MATCH($A1008,bom!$A:$A,0)-1,0),0)</f>
        <v>0</v>
      </c>
      <c r="BX1008" s="57">
        <f>IFERROR(HLOOKUP(BX$188,bom!$2:$300,MATCH($A1008,bom!$A:$A,0)-1,0),0)</f>
        <v>0</v>
      </c>
      <c r="BY1008" s="57">
        <f>IFERROR(HLOOKUP(BY$188,bom!$2:$300,MATCH($A1008,bom!$A:$A,0)-1,0),0)</f>
        <v>0</v>
      </c>
      <c r="BZ1008" s="57">
        <f>IFERROR(HLOOKUP(BZ$188,bom!$2:$300,MATCH($A1008,bom!$A:$A,0)-1,0),0)</f>
        <v>0</v>
      </c>
      <c r="CA1008" s="57">
        <f>IFERROR(HLOOKUP(CA$188,bom!$2:$300,MATCH($A1008,bom!$A:$A,0)-1,0),0)</f>
        <v>0</v>
      </c>
      <c r="CB1008" s="57">
        <f>IFERROR(HLOOKUP(CB$188,bom!$2:$300,MATCH($A1008,bom!$A:$A,0)-1,0),0)</f>
        <v>0</v>
      </c>
      <c r="CC1008" s="57">
        <f>IFERROR(HLOOKUP(CC$188,bom!$2:$300,MATCH($A1008,bom!$A:$A,0)-1,0),0)</f>
        <v>0</v>
      </c>
      <c r="CD1008" s="57">
        <f>IFERROR(HLOOKUP(CD$188,bom!$2:$300,MATCH($A1008,bom!$A:$A,0)-1,0),0)</f>
        <v>0</v>
      </c>
      <c r="CE1008" s="57">
        <f>IFERROR(HLOOKUP(CE$188,bom!$2:$300,MATCH($A1008,bom!$A:$A,0)-1,0),0)</f>
        <v>0</v>
      </c>
      <c r="CF1008" s="57">
        <f>IFERROR(HLOOKUP(CF$188,bom!$2:$300,MATCH($A1008,bom!$A:$A,0)-1,0),0)</f>
        <v>0</v>
      </c>
      <c r="CG1008" s="57">
        <f>IFERROR(HLOOKUP(CG$188,bom!$2:$300,MATCH($A1008,bom!$A:$A,0)-1,0),0)</f>
        <v>0</v>
      </c>
      <c r="CH1008" s="57">
        <f>IFERROR(HLOOKUP(CH$188,bom!$2:$300,MATCH($A1008,bom!$A:$A,0)-1,0),0)</f>
        <v>0</v>
      </c>
      <c r="CI1008" s="20"/>
      <c r="CJ1008" s="20"/>
      <c r="CK1008" s="20"/>
      <c r="CL1008" s="20"/>
      <c r="CM1008" s="32" t="str">
        <f t="shared" ref="CM1008" si="11156">IF(G1008&gt;0,IF(CN1008&lt;(0.8*G1008),"WARNING!!!",IF(CN1008&lt;G1008,"ORDER","OK")),IF((VLOOKUP(A1008,A:DG,91+E1008,0))&lt;0,"WARNING!!!",IF((VLOOKUP(A1008,A:DG,91+ROUND(1.25*E1008,0),0))&lt;0,"ORDER","OK")))</f>
        <v>OK</v>
      </c>
      <c r="CN1008" s="33">
        <f t="shared" ref="CN1008" si="11157">F1008-CN1009+CN1010</f>
        <v>50</v>
      </c>
      <c r="CO1008" s="34">
        <f t="shared" ref="CO1008" si="11158">CN1008-CO1009+CO1010</f>
        <v>50</v>
      </c>
      <c r="CP1008" s="34">
        <f t="shared" ref="CP1008" si="11159">CO1008-CP1009+CP1010</f>
        <v>50</v>
      </c>
      <c r="CQ1008" s="34">
        <f t="shared" ref="CQ1008" si="11160">CP1008-CQ1009+CQ1010</f>
        <v>50</v>
      </c>
      <c r="CR1008" s="34">
        <f t="shared" ref="CR1008" si="11161">CQ1008-CR1009+CR1010</f>
        <v>50</v>
      </c>
      <c r="CS1008" s="34">
        <f t="shared" ref="CS1008" si="11162">CR1008-CS1009+CS1010</f>
        <v>50</v>
      </c>
      <c r="CT1008" s="34">
        <f t="shared" ref="CT1008" si="11163">CS1008-CT1009+CT1010</f>
        <v>50</v>
      </c>
      <c r="CU1008" s="34">
        <f t="shared" ref="CU1008" si="11164">CT1008-CU1009+CU1010</f>
        <v>50</v>
      </c>
      <c r="CV1008" s="34">
        <f t="shared" ref="CV1008" si="11165">CU1008-CV1009+CV1010</f>
        <v>50</v>
      </c>
      <c r="CW1008" s="34">
        <f t="shared" ref="CW1008" si="11166">CV1008-CW1009+CW1010</f>
        <v>50</v>
      </c>
      <c r="CX1008" s="34">
        <f t="shared" ref="CX1008" si="11167">CW1008-CX1009+CX1010</f>
        <v>50</v>
      </c>
      <c r="CY1008" s="34">
        <f t="shared" ref="CY1008" si="11168">CX1008-CY1009+CY1010</f>
        <v>50</v>
      </c>
      <c r="CZ1008" s="34">
        <f t="shared" ref="CZ1008" si="11169">CY1008-CZ1009+CZ1010</f>
        <v>50</v>
      </c>
      <c r="DA1008" s="34">
        <f t="shared" ref="DA1008" si="11170">CZ1008-DA1009+DA1010</f>
        <v>50</v>
      </c>
      <c r="DB1008" s="34">
        <f t="shared" ref="DB1008" si="11171">DA1008-DB1009+DB1010</f>
        <v>50</v>
      </c>
      <c r="DC1008" s="34">
        <f t="shared" ref="DC1008" si="11172">DB1008-DC1009+DC1010</f>
        <v>50</v>
      </c>
      <c r="DD1008" s="34">
        <f t="shared" ref="DD1008" si="11173">DC1008-DD1009+DD1010</f>
        <v>50</v>
      </c>
      <c r="DE1008" s="34">
        <f t="shared" ref="DE1008" si="11174">DD1008-DE1009+DE1010</f>
        <v>50</v>
      </c>
      <c r="DF1008" s="34">
        <f t="shared" ref="DF1008" si="11175">DE1008-DF1009+DF1010</f>
        <v>50</v>
      </c>
      <c r="DG1008" s="35">
        <f t="shared" ref="DG1008" si="11176">DF1008-DG1009+DG1010</f>
        <v>50</v>
      </c>
      <c r="DM1008" s="21"/>
    </row>
    <row r="1009" spans="1:117" ht="12.75" hidden="1" outlineLevel="1" x14ac:dyDescent="0.2">
      <c r="A1009" s="22"/>
      <c r="B1009" s="23"/>
      <c r="C1009" s="23"/>
      <c r="D1009" s="24"/>
      <c r="E1009" s="24"/>
      <c r="F1009" s="24"/>
      <c r="G1009" s="24"/>
      <c r="H1009" s="24"/>
      <c r="I1009" s="58"/>
      <c r="J1009" s="58"/>
      <c r="K1009" s="58"/>
      <c r="L1009" s="58"/>
      <c r="M1009" s="58"/>
      <c r="N1009" s="58"/>
      <c r="O1009" s="58"/>
      <c r="P1009" s="58"/>
      <c r="Q1009" s="58"/>
      <c r="R1009" s="58"/>
      <c r="S1009" s="58"/>
      <c r="T1009" s="58"/>
      <c r="U1009" s="58"/>
      <c r="V1009" s="58"/>
      <c r="W1009" s="58"/>
      <c r="X1009" s="58"/>
      <c r="Y1009" s="58"/>
      <c r="Z1009" s="58"/>
      <c r="AA1009" s="58"/>
      <c r="AB1009" s="58"/>
      <c r="AC1009" s="58"/>
      <c r="AD1009" s="58"/>
      <c r="AE1009" s="58"/>
      <c r="AF1009" s="58"/>
      <c r="AG1009" s="58"/>
      <c r="AH1009" s="58"/>
      <c r="AI1009" s="58"/>
      <c r="AJ1009" s="58"/>
      <c r="AK1009" s="58"/>
      <c r="AL1009" s="58"/>
      <c r="AM1009" s="58"/>
      <c r="AN1009" s="58"/>
      <c r="AO1009" s="58"/>
      <c r="AP1009" s="58"/>
      <c r="AQ1009" s="58"/>
      <c r="AR1009" s="58"/>
      <c r="AS1009" s="58"/>
      <c r="AT1009" s="58"/>
      <c r="AU1009" s="58"/>
      <c r="AV1009" s="58"/>
      <c r="AW1009" s="58"/>
      <c r="AX1009" s="58"/>
      <c r="AY1009" s="58"/>
      <c r="AZ1009" s="58"/>
      <c r="BA1009" s="58"/>
      <c r="BB1009" s="58"/>
      <c r="BC1009" s="58"/>
      <c r="BD1009" s="58"/>
      <c r="BE1009" s="58"/>
      <c r="BF1009" s="58"/>
      <c r="BG1009" s="58"/>
      <c r="BH1009" s="58"/>
      <c r="BI1009" s="58"/>
      <c r="BJ1009" s="58"/>
      <c r="BK1009" s="58"/>
      <c r="BL1009" s="58"/>
      <c r="BM1009" s="58"/>
      <c r="BN1009" s="58"/>
      <c r="BO1009" s="58"/>
      <c r="BP1009" s="58"/>
      <c r="BQ1009" s="58"/>
      <c r="BR1009" s="58"/>
      <c r="BS1009" s="58"/>
      <c r="BT1009" s="58"/>
      <c r="BU1009" s="58"/>
      <c r="BV1009" s="58"/>
      <c r="BW1009" s="58"/>
      <c r="BX1009" s="58"/>
      <c r="BY1009" s="58"/>
      <c r="BZ1009" s="58"/>
      <c r="CA1009" s="58"/>
      <c r="CB1009" s="58"/>
      <c r="CC1009" s="58"/>
      <c r="CD1009" s="58"/>
      <c r="CE1009" s="58"/>
      <c r="CF1009" s="58"/>
      <c r="CG1009" s="58"/>
      <c r="CH1009" s="58"/>
      <c r="CI1009" s="24"/>
      <c r="CJ1009" s="24"/>
      <c r="CK1009" s="24"/>
      <c r="CL1009" s="24"/>
      <c r="CM1009" s="25" t="s">
        <v>7</v>
      </c>
      <c r="CN1009" s="36">
        <f t="shared" ref="CN1009" si="11177">$I1008*CN$3+$J1008*CN$4+$K1008*CN$5+$L1008*CN$6+$M1008*CN$7+$N1008*CN$8+$O1008*CN$9+$P1008*CN$10+$Q1008*CN$11+$R1008*CN$12+$S1008*CN$13+$T1008*CN$14+$U1008*CN$15+$V1008*CN$16+$W1008*CN$17+$X1008*CN$18+$Y1008*CN$19+$Z1008*CN$20+$AA1008*CN$21+$AB1008*CN$22+$AC1008*CN$23+$AD1008*CN$24+$AE1008*CN$25+$AF1008*CN$26+$AG1008*CN$27+$AH1008*CN$28+$AI1008*CN$29+$AJ1008*CN$30+$AK1008*CN$31+$AL1008*CN$32+$AM1008*CN$33+$AN1008*CN$34+$AO1008*CN$35+$AP1008*CN$36+$AQ1008*CN$37+$AR1008*CN$38+$AS1008*CN$39+$AT1008*CN$40+$AU1008*CN$41+$AV1008*CN$42+$AW1008*CN$43+$AX1008*CN$44+$AY1008*CN$45+$AZ1008*CN$46+$BA1008*CN$47+$BB1008*CN$48+$BC1008*CN$49+$BD1008*CN$50+$BE1008*CN$51+$BF1008*CN$52+$BG1008*CN$53+$BH1008*CN$54+$BI1008*CN$55+$BJ1008*CN$56+$BK1008*CN$57+$BL1008*CN$58+$BM1008*CN$59+$BN1008*CN$60+$BO1008*CN$61+$BP1008*CN$62+$BQ1008*CN$63+$BR1008*CN$64+$BS1008*CN$65+$BT1008*CN$66+$BU1008*CN$67+$BV1008*CN$68+$BW1008*CN$69+$BX1008*CN$70+$BY1008*CN$71+$BZ1008*CN$72+$CA1008*CN$73+$CB1008*CN$74+$CC1008*CN$75+$CD1008*CN$76+$CE1008*CN$77+$CF1008*CN$78+$CG1008*CN$79+$CH1008*CN$80</f>
        <v>0</v>
      </c>
      <c r="CO1009" s="37">
        <f t="shared" ref="CO1009" si="11178">$I1008*CO$3+$J1008*CO$4+$K1008*CO$5+$L1008*CO$6+$M1008*CO$7+$N1008*CO$8+$O1008*CO$9+$P1008*CO$10+$Q1008*CO$11+$R1008*CO$12+$S1008*CO$13+$T1008*CO$14+$U1008*CO$15+$V1008*CO$16+$W1008*CO$17+$X1008*CO$18+$Y1008*CO$19+$Z1008*CO$20+$AA1008*CO$21+$AB1008*CO$22+$AC1008*CO$23+$AD1008*CO$24+$AE1008*CO$25+$AF1008*CO$26+$AG1008*CO$27+$AH1008*CO$28+$AI1008*CO$29+$AJ1008*CO$30+$AK1008*CO$31+$AL1008*CO$32+$AM1008*CO$33+$AN1008*CO$34+$AO1008*CO$35+$AP1008*CO$36+$AQ1008*CO$37+$AR1008*CO$38+$AS1008*CO$39+$AT1008*CO$40+$AU1008*CO$41+$AV1008*CO$42+$AW1008*CO$43+$AX1008*CO$44+$AY1008*CO$45+$AZ1008*CO$46+$BA1008*CO$47+$BB1008*CO$48+$BC1008*CO$49+$BD1008*CO$50+$BE1008*CO$51+$BF1008*CO$52+$BG1008*CO$53+$BH1008*CO$54+$BI1008*CO$55+$BJ1008*CO$56+$BK1008*CO$57+$BL1008*CO$58+$BM1008*CO$59+$BN1008*CO$60+$BO1008*CO$61+$BP1008*CO$62+$BQ1008*CO$63+$BR1008*CO$64+$BS1008*CO$65+$BT1008*CO$66+$BU1008*CO$67+$BV1008*CO$68+$BW1008*CO$69+$BX1008*CO$70+$BY1008*CO$71+$BZ1008*CO$72+$CA1008*CO$73+$CB1008*CO$74+$CC1008*CO$75+$CD1008*CO$76+$CE1008*CO$77+$CF1008*CO$78+$CG1008*CO$79+$CH1008*CO$80</f>
        <v>0</v>
      </c>
      <c r="CP1009" s="37">
        <f t="shared" ref="CP1009" si="11179">$I1008*CP$3+$J1008*CP$4+$K1008*CP$5+$L1008*CP$6+$M1008*CP$7+$N1008*CP$8+$O1008*CP$9+$P1008*CP$10+$Q1008*CP$11+$R1008*CP$12+$S1008*CP$13+$T1008*CP$14+$U1008*CP$15+$V1008*CP$16+$W1008*CP$17+$X1008*CP$18+$Y1008*CP$19+$Z1008*CP$20+$AA1008*CP$21+$AB1008*CP$22+$AC1008*CP$23+$AD1008*CP$24+$AE1008*CP$25+$AF1008*CP$26+$AG1008*CP$27+$AH1008*CP$28+$AI1008*CP$29+$AJ1008*CP$30+$AK1008*CP$31+$AL1008*CP$32+$AM1008*CP$33+$AN1008*CP$34+$AO1008*CP$35+$AP1008*CP$36+$AQ1008*CP$37+$AR1008*CP$38+$AS1008*CP$39+$AT1008*CP$40+$AU1008*CP$41+$AV1008*CP$42+$AW1008*CP$43+$AX1008*CP$44+$AY1008*CP$45+$AZ1008*CP$46+$BA1008*CP$47+$BB1008*CP$48+$BC1008*CP$49+$BD1008*CP$50+$BE1008*CP$51+$BF1008*CP$52+$BG1008*CP$53+$BH1008*CP$54+$BI1008*CP$55+$BJ1008*CP$56+$BK1008*CP$57+$BL1008*CP$58+$BM1008*CP$59+$BN1008*CP$60+$BO1008*CP$61+$BP1008*CP$62+$BQ1008*CP$63+$BR1008*CP$64+$BS1008*CP$65+$BT1008*CP$66+$BU1008*CP$67+$BV1008*CP$68+$BW1008*CP$69+$BX1008*CP$70+$BY1008*CP$71+$BZ1008*CP$72+$CA1008*CP$73+$CB1008*CP$74+$CC1008*CP$75+$CD1008*CP$76+$CE1008*CP$77+$CF1008*CP$78+$CG1008*CP$79+$CH1008*CP$80</f>
        <v>0</v>
      </c>
      <c r="CQ1009" s="37">
        <f t="shared" ref="CQ1009" si="11180">$I1008*CQ$3+$J1008*CQ$4+$K1008*CQ$5+$L1008*CQ$6+$M1008*CQ$7+$N1008*CQ$8+$O1008*CQ$9+$P1008*CQ$10+$Q1008*CQ$11+$R1008*CQ$12+$S1008*CQ$13+$T1008*CQ$14+$U1008*CQ$15+$V1008*CQ$16+$W1008*CQ$17+$X1008*CQ$18+$Y1008*CQ$19+$Z1008*CQ$20+$AA1008*CQ$21+$AB1008*CQ$22+$AC1008*CQ$23+$AD1008*CQ$24+$AE1008*CQ$25+$AF1008*CQ$26+$AG1008*CQ$27+$AH1008*CQ$28+$AI1008*CQ$29+$AJ1008*CQ$30+$AK1008*CQ$31+$AL1008*CQ$32+$AM1008*CQ$33+$AN1008*CQ$34+$AO1008*CQ$35+$AP1008*CQ$36+$AQ1008*CQ$37+$AR1008*CQ$38+$AS1008*CQ$39+$AT1008*CQ$40+$AU1008*CQ$41+$AV1008*CQ$42+$AW1008*CQ$43+$AX1008*CQ$44+$AY1008*CQ$45+$AZ1008*CQ$46+$BA1008*CQ$47+$BB1008*CQ$48+$BC1008*CQ$49+$BD1008*CQ$50+$BE1008*CQ$51+$BF1008*CQ$52+$BG1008*CQ$53+$BH1008*CQ$54+$BI1008*CQ$55+$BJ1008*CQ$56+$BK1008*CQ$57+$BL1008*CQ$58+$BM1008*CQ$59+$BN1008*CQ$60+$BO1008*CQ$61+$BP1008*CQ$62+$BQ1008*CQ$63+$BR1008*CQ$64+$BS1008*CQ$65+$BT1008*CQ$66+$BU1008*CQ$67+$BV1008*CQ$68+$BW1008*CQ$69+$BX1008*CQ$70+$BY1008*CQ$71+$BZ1008*CQ$72+$CA1008*CQ$73+$CB1008*CQ$74+$CC1008*CQ$75+$CD1008*CQ$76+$CE1008*CQ$77+$CF1008*CQ$78+$CG1008*CQ$79+$CH1008*CQ$80</f>
        <v>0</v>
      </c>
      <c r="CR1009" s="37">
        <f t="shared" ref="CR1009" si="11181">$I1008*CR$3+$J1008*CR$4+$K1008*CR$5+$L1008*CR$6+$M1008*CR$7+$N1008*CR$8+$O1008*CR$9+$P1008*CR$10+$Q1008*CR$11+$R1008*CR$12+$S1008*CR$13+$T1008*CR$14+$U1008*CR$15+$V1008*CR$16+$W1008*CR$17+$X1008*CR$18+$Y1008*CR$19+$Z1008*CR$20+$AA1008*CR$21+$AB1008*CR$22+$AC1008*CR$23+$AD1008*CR$24+$AE1008*CR$25+$AF1008*CR$26+$AG1008*CR$27+$AH1008*CR$28+$AI1008*CR$29+$AJ1008*CR$30+$AK1008*CR$31+$AL1008*CR$32+$AM1008*CR$33+$AN1008*CR$34+$AO1008*CR$35+$AP1008*CR$36+$AQ1008*CR$37+$AR1008*CR$38+$AS1008*CR$39+$AT1008*CR$40+$AU1008*CR$41+$AV1008*CR$42+$AW1008*CR$43+$AX1008*CR$44+$AY1008*CR$45+$AZ1008*CR$46+$BA1008*CR$47+$BB1008*CR$48+$BC1008*CR$49+$BD1008*CR$50+$BE1008*CR$51+$BF1008*CR$52+$BG1008*CR$53+$BH1008*CR$54+$BI1008*CR$55+$BJ1008*CR$56+$BK1008*CR$57+$BL1008*CR$58+$BM1008*CR$59+$BN1008*CR$60+$BO1008*CR$61+$BP1008*CR$62+$BQ1008*CR$63+$BR1008*CR$64+$BS1008*CR$65+$BT1008*CR$66+$BU1008*CR$67+$BV1008*CR$68+$BW1008*CR$69+$BX1008*CR$70+$BY1008*CR$71+$BZ1008*CR$72+$CA1008*CR$73+$CB1008*CR$74+$CC1008*CR$75+$CD1008*CR$76+$CE1008*CR$77+$CF1008*CR$78+$CG1008*CR$79+$CH1008*CR$80</f>
        <v>0</v>
      </c>
      <c r="CS1009" s="37">
        <f t="shared" ref="CS1009" si="11182">$I1008*CS$3+$J1008*CS$4+$K1008*CS$5+$L1008*CS$6+$M1008*CS$7+$N1008*CS$8+$O1008*CS$9+$P1008*CS$10+$Q1008*CS$11+$R1008*CS$12+$S1008*CS$13+$T1008*CS$14+$U1008*CS$15+$V1008*CS$16+$W1008*CS$17+$X1008*CS$18+$Y1008*CS$19+$Z1008*CS$20+$AA1008*CS$21+$AB1008*CS$22+$AC1008*CS$23+$AD1008*CS$24+$AE1008*CS$25+$AF1008*CS$26+$AG1008*CS$27+$AH1008*CS$28+$AI1008*CS$29+$AJ1008*CS$30+$AK1008*CS$31+$AL1008*CS$32+$AM1008*CS$33+$AN1008*CS$34+$AO1008*CS$35+$AP1008*CS$36+$AQ1008*CS$37+$AR1008*CS$38+$AS1008*CS$39+$AT1008*CS$40+$AU1008*CS$41+$AV1008*CS$42+$AW1008*CS$43+$AX1008*CS$44+$AY1008*CS$45+$AZ1008*CS$46+$BA1008*CS$47+$BB1008*CS$48+$BC1008*CS$49+$BD1008*CS$50+$BE1008*CS$51+$BF1008*CS$52+$BG1008*CS$53+$BH1008*CS$54+$BI1008*CS$55+$BJ1008*CS$56+$BK1008*CS$57+$BL1008*CS$58+$BM1008*CS$59+$BN1008*CS$60+$BO1008*CS$61+$BP1008*CS$62+$BQ1008*CS$63+$BR1008*CS$64+$BS1008*CS$65+$BT1008*CS$66+$BU1008*CS$67+$BV1008*CS$68+$BW1008*CS$69+$BX1008*CS$70+$BY1008*CS$71+$BZ1008*CS$72+$CA1008*CS$73+$CB1008*CS$74+$CC1008*CS$75+$CD1008*CS$76+$CE1008*CS$77+$CF1008*CS$78+$CG1008*CS$79+$CH1008*CS$80</f>
        <v>0</v>
      </c>
      <c r="CT1009" s="37">
        <f t="shared" ref="CT1009" si="11183">$I1008*CT$3+$J1008*CT$4+$K1008*CT$5+$L1008*CT$6+$M1008*CT$7+$N1008*CT$8+$O1008*CT$9+$P1008*CT$10+$Q1008*CT$11+$R1008*CT$12+$S1008*CT$13+$T1008*CT$14+$U1008*CT$15+$V1008*CT$16+$W1008*CT$17+$X1008*CT$18+$Y1008*CT$19+$Z1008*CT$20+$AA1008*CT$21+$AB1008*CT$22+$AC1008*CT$23+$AD1008*CT$24+$AE1008*CT$25+$AF1008*CT$26+$AG1008*CT$27+$AH1008*CT$28+$AI1008*CT$29+$AJ1008*CT$30+$AK1008*CT$31+$AL1008*CT$32+$AM1008*CT$33+$AN1008*CT$34+$AO1008*CT$35+$AP1008*CT$36+$AQ1008*CT$37+$AR1008*CT$38+$AS1008*CT$39+$AT1008*CT$40+$AU1008*CT$41+$AV1008*CT$42+$AW1008*CT$43+$AX1008*CT$44+$AY1008*CT$45+$AZ1008*CT$46+$BA1008*CT$47+$BB1008*CT$48+$BC1008*CT$49+$BD1008*CT$50+$BE1008*CT$51+$BF1008*CT$52+$BG1008*CT$53+$BH1008*CT$54+$BI1008*CT$55+$BJ1008*CT$56+$BK1008*CT$57+$BL1008*CT$58+$BM1008*CT$59+$BN1008*CT$60+$BO1008*CT$61+$BP1008*CT$62+$BQ1008*CT$63+$BR1008*CT$64+$BS1008*CT$65+$BT1008*CT$66+$BU1008*CT$67+$BV1008*CT$68+$BW1008*CT$69+$BX1008*CT$70+$BY1008*CT$71+$BZ1008*CT$72+$CA1008*CT$73+$CB1008*CT$74+$CC1008*CT$75+$CD1008*CT$76+$CE1008*CT$77+$CF1008*CT$78+$CG1008*CT$79+$CH1008*CT$80</f>
        <v>0</v>
      </c>
      <c r="CU1009" s="37">
        <f t="shared" ref="CU1009" si="11184">$I1008*CU$3+$J1008*CU$4+$K1008*CU$5+$L1008*CU$6+$M1008*CU$7+$N1008*CU$8+$O1008*CU$9+$P1008*CU$10+$Q1008*CU$11+$R1008*CU$12+$S1008*CU$13+$T1008*CU$14+$U1008*CU$15+$V1008*CU$16+$W1008*CU$17+$X1008*CU$18+$Y1008*CU$19+$Z1008*CU$20+$AA1008*CU$21+$AB1008*CU$22+$AC1008*CU$23+$AD1008*CU$24+$AE1008*CU$25+$AF1008*CU$26+$AG1008*CU$27+$AH1008*CU$28+$AI1008*CU$29+$AJ1008*CU$30+$AK1008*CU$31+$AL1008*CU$32+$AM1008*CU$33+$AN1008*CU$34+$AO1008*CU$35+$AP1008*CU$36+$AQ1008*CU$37+$AR1008*CU$38+$AS1008*CU$39+$AT1008*CU$40+$AU1008*CU$41+$AV1008*CU$42+$AW1008*CU$43+$AX1008*CU$44+$AY1008*CU$45+$AZ1008*CU$46+$BA1008*CU$47+$BB1008*CU$48+$BC1008*CU$49+$BD1008*CU$50+$BE1008*CU$51+$BF1008*CU$52+$BG1008*CU$53+$BH1008*CU$54+$BI1008*CU$55+$BJ1008*CU$56+$BK1008*CU$57+$BL1008*CU$58+$BM1008*CU$59+$BN1008*CU$60+$BO1008*CU$61+$BP1008*CU$62+$BQ1008*CU$63+$BR1008*CU$64+$BS1008*CU$65+$BT1008*CU$66+$BU1008*CU$67+$BV1008*CU$68+$BW1008*CU$69+$BX1008*CU$70+$BY1008*CU$71+$BZ1008*CU$72+$CA1008*CU$73+$CB1008*CU$74+$CC1008*CU$75+$CD1008*CU$76+$CE1008*CU$77+$CF1008*CU$78+$CG1008*CU$79+$CH1008*CU$80</f>
        <v>0</v>
      </c>
      <c r="CV1009" s="37">
        <f t="shared" ref="CV1009" si="11185">$I1008*CV$3+$J1008*CV$4+$K1008*CV$5+$L1008*CV$6+$M1008*CV$7+$N1008*CV$8+$O1008*CV$9+$P1008*CV$10+$Q1008*CV$11+$R1008*CV$12+$S1008*CV$13+$T1008*CV$14+$U1008*CV$15+$V1008*CV$16+$W1008*CV$17+$X1008*CV$18+$Y1008*CV$19+$Z1008*CV$20+$AA1008*CV$21+$AB1008*CV$22+$AC1008*CV$23+$AD1008*CV$24+$AE1008*CV$25+$AF1008*CV$26+$AG1008*CV$27+$AH1008*CV$28+$AI1008*CV$29+$AJ1008*CV$30+$AK1008*CV$31+$AL1008*CV$32+$AM1008*CV$33+$AN1008*CV$34+$AO1008*CV$35+$AP1008*CV$36+$AQ1008*CV$37+$AR1008*CV$38+$AS1008*CV$39+$AT1008*CV$40+$AU1008*CV$41+$AV1008*CV$42+$AW1008*CV$43+$AX1008*CV$44+$AY1008*CV$45+$AZ1008*CV$46+$BA1008*CV$47+$BB1008*CV$48+$BC1008*CV$49+$BD1008*CV$50+$BE1008*CV$51+$BF1008*CV$52+$BG1008*CV$53+$BH1008*CV$54+$BI1008*CV$55+$BJ1008*CV$56+$BK1008*CV$57+$BL1008*CV$58+$BM1008*CV$59+$BN1008*CV$60+$BO1008*CV$61+$BP1008*CV$62+$BQ1008*CV$63+$BR1008*CV$64+$BS1008*CV$65+$BT1008*CV$66+$BU1008*CV$67+$BV1008*CV$68+$BW1008*CV$69+$BX1008*CV$70+$BY1008*CV$71+$BZ1008*CV$72+$CA1008*CV$73+$CB1008*CV$74+$CC1008*CV$75+$CD1008*CV$76+$CE1008*CV$77+$CF1008*CV$78+$CG1008*CV$79+$CH1008*CV$80</f>
        <v>0</v>
      </c>
      <c r="CW1009" s="37">
        <f t="shared" ref="CW1009" si="11186">$I1008*CW$3+$J1008*CW$4+$K1008*CW$5+$L1008*CW$6+$M1008*CW$7+$N1008*CW$8+$O1008*CW$9+$P1008*CW$10+$Q1008*CW$11+$R1008*CW$12+$S1008*CW$13+$T1008*CW$14+$U1008*CW$15+$V1008*CW$16+$W1008*CW$17+$X1008*CW$18+$Y1008*CW$19+$Z1008*CW$20+$AA1008*CW$21+$AB1008*CW$22+$AC1008*CW$23+$AD1008*CW$24+$AE1008*CW$25+$AF1008*CW$26+$AG1008*CW$27+$AH1008*CW$28+$AI1008*CW$29+$AJ1008*CW$30+$AK1008*CW$31+$AL1008*CW$32+$AM1008*CW$33+$AN1008*CW$34+$AO1008*CW$35+$AP1008*CW$36+$AQ1008*CW$37+$AR1008*CW$38+$AS1008*CW$39+$AT1008*CW$40+$AU1008*CW$41+$AV1008*CW$42+$AW1008*CW$43+$AX1008*CW$44+$AY1008*CW$45+$AZ1008*CW$46+$BA1008*CW$47+$BB1008*CW$48+$BC1008*CW$49+$BD1008*CW$50+$BE1008*CW$51+$BF1008*CW$52+$BG1008*CW$53+$BH1008*CW$54+$BI1008*CW$55+$BJ1008*CW$56+$BK1008*CW$57+$BL1008*CW$58+$BM1008*CW$59+$BN1008*CW$60+$BO1008*CW$61+$BP1008*CW$62+$BQ1008*CW$63+$BR1008*CW$64+$BS1008*CW$65+$BT1008*CW$66+$BU1008*CW$67+$BV1008*CW$68+$BW1008*CW$69+$BX1008*CW$70+$BY1008*CW$71+$BZ1008*CW$72+$CA1008*CW$73+$CB1008*CW$74+$CC1008*CW$75+$CD1008*CW$76+$CE1008*CW$77+$CF1008*CW$78+$CG1008*CW$79+$CH1008*CW$80</f>
        <v>0</v>
      </c>
      <c r="CX1009" s="37">
        <f t="shared" ref="CX1009" si="11187">$I1008*CX$3+$J1008*CX$4+$K1008*CX$5+$L1008*CX$6+$M1008*CX$7+$N1008*CX$8+$O1008*CX$9+$P1008*CX$10+$Q1008*CX$11+$R1008*CX$12+$S1008*CX$13+$T1008*CX$14+$U1008*CX$15+$V1008*CX$16+$W1008*CX$17+$X1008*CX$18+$Y1008*CX$19+$Z1008*CX$20+$AA1008*CX$21+$AB1008*CX$22+$AC1008*CX$23+$AD1008*CX$24+$AE1008*CX$25+$AF1008*CX$26+$AG1008*CX$27+$AH1008*CX$28+$AI1008*CX$29+$AJ1008*CX$30+$AK1008*CX$31+$AL1008*CX$32+$AM1008*CX$33+$AN1008*CX$34+$AO1008*CX$35+$AP1008*CX$36+$AQ1008*CX$37+$AR1008*CX$38+$AS1008*CX$39+$AT1008*CX$40+$AU1008*CX$41+$AV1008*CX$42+$AW1008*CX$43+$AX1008*CX$44+$AY1008*CX$45+$AZ1008*CX$46+$BA1008*CX$47+$BB1008*CX$48+$BC1008*CX$49+$BD1008*CX$50+$BE1008*CX$51+$BF1008*CX$52+$BG1008*CX$53+$BH1008*CX$54+$BI1008*CX$55+$BJ1008*CX$56+$BK1008*CX$57+$BL1008*CX$58+$BM1008*CX$59+$BN1008*CX$60+$BO1008*CX$61+$BP1008*CX$62+$BQ1008*CX$63+$BR1008*CX$64+$BS1008*CX$65+$BT1008*CX$66+$BU1008*CX$67+$BV1008*CX$68+$BW1008*CX$69+$BX1008*CX$70+$BY1008*CX$71+$BZ1008*CX$72+$CA1008*CX$73+$CB1008*CX$74+$CC1008*CX$75+$CD1008*CX$76+$CE1008*CX$77+$CF1008*CX$78+$CG1008*CX$79+$CH1008*CX$80</f>
        <v>0</v>
      </c>
      <c r="CY1009" s="37">
        <f t="shared" ref="CY1009" si="11188">$I1008*CY$3+$J1008*CY$4+$K1008*CY$5+$L1008*CY$6+$M1008*CY$7+$N1008*CY$8+$O1008*CY$9+$P1008*CY$10+$Q1008*CY$11+$R1008*CY$12+$S1008*CY$13+$T1008*CY$14+$U1008*CY$15+$V1008*CY$16+$W1008*CY$17+$X1008*CY$18+$Y1008*CY$19+$Z1008*CY$20+$AA1008*CY$21+$AB1008*CY$22+$AC1008*CY$23+$AD1008*CY$24+$AE1008*CY$25+$AF1008*CY$26+$AG1008*CY$27+$AH1008*CY$28+$AI1008*CY$29+$AJ1008*CY$30+$AK1008*CY$31+$AL1008*CY$32+$AM1008*CY$33+$AN1008*CY$34+$AO1008*CY$35+$AP1008*CY$36+$AQ1008*CY$37+$AR1008*CY$38+$AS1008*CY$39+$AT1008*CY$40+$AU1008*CY$41+$AV1008*CY$42+$AW1008*CY$43+$AX1008*CY$44+$AY1008*CY$45+$AZ1008*CY$46+$BA1008*CY$47+$BB1008*CY$48+$BC1008*CY$49+$BD1008*CY$50+$BE1008*CY$51+$BF1008*CY$52+$BG1008*CY$53+$BH1008*CY$54+$BI1008*CY$55+$BJ1008*CY$56+$BK1008*CY$57+$BL1008*CY$58+$BM1008*CY$59+$BN1008*CY$60+$BO1008*CY$61+$BP1008*CY$62+$BQ1008*CY$63+$BR1008*CY$64+$BS1008*CY$65+$BT1008*CY$66+$BU1008*CY$67+$BV1008*CY$68+$BW1008*CY$69+$BX1008*CY$70+$BY1008*CY$71+$BZ1008*CY$72+$CA1008*CY$73+$CB1008*CY$74+$CC1008*CY$75+$CD1008*CY$76+$CE1008*CY$77+$CF1008*CY$78+$CG1008*CY$79+$CH1008*CY$80</f>
        <v>0</v>
      </c>
      <c r="CZ1009" s="37">
        <f t="shared" ref="CZ1009" si="11189">$I1008*CZ$3+$J1008*CZ$4+$K1008*CZ$5+$L1008*CZ$6+$M1008*CZ$7+$N1008*CZ$8+$O1008*CZ$9+$P1008*CZ$10+$Q1008*CZ$11+$R1008*CZ$12+$S1008*CZ$13+$T1008*CZ$14+$U1008*CZ$15+$V1008*CZ$16+$W1008*CZ$17+$X1008*CZ$18+$Y1008*CZ$19+$Z1008*CZ$20+$AA1008*CZ$21+$AB1008*CZ$22+$AC1008*CZ$23+$AD1008*CZ$24+$AE1008*CZ$25+$AF1008*CZ$26+$AG1008*CZ$27+$AH1008*CZ$28+$AI1008*CZ$29+$AJ1008*CZ$30+$AK1008*CZ$31+$AL1008*CZ$32+$AM1008*CZ$33+$AN1008*CZ$34+$AO1008*CZ$35+$AP1008*CZ$36+$AQ1008*CZ$37+$AR1008*CZ$38+$AS1008*CZ$39+$AT1008*CZ$40+$AU1008*CZ$41+$AV1008*CZ$42+$AW1008*CZ$43+$AX1008*CZ$44+$AY1008*CZ$45+$AZ1008*CZ$46+$BA1008*CZ$47+$BB1008*CZ$48+$BC1008*CZ$49+$BD1008*CZ$50+$BE1008*CZ$51+$BF1008*CZ$52+$BG1008*CZ$53+$BH1008*CZ$54+$BI1008*CZ$55+$BJ1008*CZ$56+$BK1008*CZ$57+$BL1008*CZ$58+$BM1008*CZ$59+$BN1008*CZ$60+$BO1008*CZ$61+$BP1008*CZ$62+$BQ1008*CZ$63+$BR1008*CZ$64+$BS1008*CZ$65+$BT1008*CZ$66+$BU1008*CZ$67+$BV1008*CZ$68+$BW1008*CZ$69+$BX1008*CZ$70+$BY1008*CZ$71+$BZ1008*CZ$72+$CA1008*CZ$73+$CB1008*CZ$74+$CC1008*CZ$75+$CD1008*CZ$76+$CE1008*CZ$77+$CF1008*CZ$78+$CG1008*CZ$79+$CH1008*CZ$80</f>
        <v>0</v>
      </c>
      <c r="DA1009" s="37">
        <f t="shared" ref="DA1009" si="11190">$I1008*DA$3+$J1008*DA$4+$K1008*DA$5+$L1008*DA$6+$M1008*DA$7+$N1008*DA$8+$O1008*DA$9+$P1008*DA$10+$Q1008*DA$11+$R1008*DA$12+$S1008*DA$13+$T1008*DA$14+$U1008*DA$15+$V1008*DA$16+$W1008*DA$17+$X1008*DA$18+$Y1008*DA$19+$Z1008*DA$20+$AA1008*DA$21+$AB1008*DA$22+$AC1008*DA$23+$AD1008*DA$24+$AE1008*DA$25+$AF1008*DA$26+$AG1008*DA$27+$AH1008*DA$28+$AI1008*DA$29+$AJ1008*DA$30+$AK1008*DA$31+$AL1008*DA$32+$AM1008*DA$33+$AN1008*DA$34+$AO1008*DA$35+$AP1008*DA$36+$AQ1008*DA$37+$AR1008*DA$38+$AS1008*DA$39+$AT1008*DA$40+$AU1008*DA$41+$AV1008*DA$42+$AW1008*DA$43+$AX1008*DA$44+$AY1008*DA$45+$AZ1008*DA$46+$BA1008*DA$47+$BB1008*DA$48+$BC1008*DA$49+$BD1008*DA$50+$BE1008*DA$51+$BF1008*DA$52+$BG1008*DA$53+$BH1008*DA$54+$BI1008*DA$55+$BJ1008*DA$56+$BK1008*DA$57+$BL1008*DA$58+$BM1008*DA$59+$BN1008*DA$60+$BO1008*DA$61+$BP1008*DA$62+$BQ1008*DA$63+$BR1008*DA$64+$BS1008*DA$65+$BT1008*DA$66+$BU1008*DA$67+$BV1008*DA$68+$BW1008*DA$69+$BX1008*DA$70+$BY1008*DA$71+$BZ1008*DA$72+$CA1008*DA$73+$CB1008*DA$74+$CC1008*DA$75+$CD1008*DA$76+$CE1008*DA$77+$CF1008*DA$78+$CG1008*DA$79+$CH1008*DA$80</f>
        <v>0</v>
      </c>
      <c r="DB1009" s="37">
        <f t="shared" ref="DB1009" si="11191">$I1008*DB$3+$J1008*DB$4+$K1008*DB$5+$L1008*DB$6+$M1008*DB$7+$N1008*DB$8+$O1008*DB$9+$P1008*DB$10+$Q1008*DB$11+$R1008*DB$12+$S1008*DB$13+$T1008*DB$14+$U1008*DB$15+$V1008*DB$16+$W1008*DB$17+$X1008*DB$18+$Y1008*DB$19+$Z1008*DB$20+$AA1008*DB$21+$AB1008*DB$22+$AC1008*DB$23+$AD1008*DB$24+$AE1008*DB$25+$AF1008*DB$26+$AG1008*DB$27+$AH1008*DB$28+$AI1008*DB$29+$AJ1008*DB$30+$AK1008*DB$31+$AL1008*DB$32+$AM1008*DB$33+$AN1008*DB$34+$AO1008*DB$35+$AP1008*DB$36+$AQ1008*DB$37+$AR1008*DB$38+$AS1008*DB$39+$AT1008*DB$40+$AU1008*DB$41+$AV1008*DB$42+$AW1008*DB$43+$AX1008*DB$44+$AY1008*DB$45+$AZ1008*DB$46+$BA1008*DB$47+$BB1008*DB$48+$BC1008*DB$49+$BD1008*DB$50+$BE1008*DB$51+$BF1008*DB$52+$BG1008*DB$53+$BH1008*DB$54+$BI1008*DB$55+$BJ1008*DB$56+$BK1008*DB$57+$BL1008*DB$58+$BM1008*DB$59+$BN1008*DB$60+$BO1008*DB$61+$BP1008*DB$62+$BQ1008*DB$63+$BR1008*DB$64+$BS1008*DB$65+$BT1008*DB$66+$BU1008*DB$67+$BV1008*DB$68+$BW1008*DB$69+$BX1008*DB$70+$BY1008*DB$71+$BZ1008*DB$72+$CA1008*DB$73+$CB1008*DB$74+$CC1008*DB$75+$CD1008*DB$76+$CE1008*DB$77+$CF1008*DB$78+$CG1008*DB$79+$CH1008*DB$80</f>
        <v>0</v>
      </c>
      <c r="DC1009" s="37">
        <f t="shared" ref="DC1009" si="11192">$I1008*DC$3+$J1008*DC$4+$K1008*DC$5+$L1008*DC$6+$M1008*DC$7+$N1008*DC$8+$O1008*DC$9+$P1008*DC$10+$Q1008*DC$11+$R1008*DC$12+$S1008*DC$13+$T1008*DC$14+$U1008*DC$15+$V1008*DC$16+$W1008*DC$17+$X1008*DC$18+$Y1008*DC$19+$Z1008*DC$20+$AA1008*DC$21+$AB1008*DC$22+$AC1008*DC$23+$AD1008*DC$24+$AE1008*DC$25+$AF1008*DC$26+$AG1008*DC$27+$AH1008*DC$28+$AI1008*DC$29+$AJ1008*DC$30+$AK1008*DC$31+$AL1008*DC$32+$AM1008*DC$33+$AN1008*DC$34+$AO1008*DC$35+$AP1008*DC$36+$AQ1008*DC$37+$AR1008*DC$38+$AS1008*DC$39+$AT1008*DC$40+$AU1008*DC$41+$AV1008*DC$42+$AW1008*DC$43+$AX1008*DC$44+$AY1008*DC$45+$AZ1008*DC$46+$BA1008*DC$47+$BB1008*DC$48+$BC1008*DC$49+$BD1008*DC$50+$BE1008*DC$51+$BF1008*DC$52+$BG1008*DC$53+$BH1008*DC$54+$BI1008*DC$55+$BJ1008*DC$56+$BK1008*DC$57+$BL1008*DC$58+$BM1008*DC$59+$BN1008*DC$60+$BO1008*DC$61+$BP1008*DC$62+$BQ1008*DC$63+$BR1008*DC$64+$BS1008*DC$65+$BT1008*DC$66+$BU1008*DC$67+$BV1008*DC$68+$BW1008*DC$69+$BX1008*DC$70+$BY1008*DC$71+$BZ1008*DC$72+$CA1008*DC$73+$CB1008*DC$74+$CC1008*DC$75+$CD1008*DC$76+$CE1008*DC$77+$CF1008*DC$78+$CG1008*DC$79+$CH1008*DC$80</f>
        <v>0</v>
      </c>
      <c r="DD1009" s="37">
        <f t="shared" ref="DD1009" si="11193">$I1008*DD$3+$J1008*DD$4+$K1008*DD$5+$L1008*DD$6+$M1008*DD$7+$N1008*DD$8+$O1008*DD$9+$P1008*DD$10+$Q1008*DD$11+$R1008*DD$12+$S1008*DD$13+$T1008*DD$14+$U1008*DD$15+$V1008*DD$16+$W1008*DD$17+$X1008*DD$18+$Y1008*DD$19+$Z1008*DD$20+$AA1008*DD$21+$AB1008*DD$22+$AC1008*DD$23+$AD1008*DD$24+$AE1008*DD$25+$AF1008*DD$26+$AG1008*DD$27+$AH1008*DD$28+$AI1008*DD$29+$AJ1008*DD$30+$AK1008*DD$31+$AL1008*DD$32+$AM1008*DD$33+$AN1008*DD$34+$AO1008*DD$35+$AP1008*DD$36+$AQ1008*DD$37+$AR1008*DD$38+$AS1008*DD$39+$AT1008*DD$40+$AU1008*DD$41+$AV1008*DD$42+$AW1008*DD$43+$AX1008*DD$44+$AY1008*DD$45+$AZ1008*DD$46+$BA1008*DD$47+$BB1008*DD$48+$BC1008*DD$49+$BD1008*DD$50+$BE1008*DD$51+$BF1008*DD$52+$BG1008*DD$53+$BH1008*DD$54+$BI1008*DD$55+$BJ1008*DD$56+$BK1008*DD$57+$BL1008*DD$58+$BM1008*DD$59+$BN1008*DD$60+$BO1008*DD$61+$BP1008*DD$62+$BQ1008*DD$63+$BR1008*DD$64+$BS1008*DD$65+$BT1008*DD$66+$BU1008*DD$67+$BV1008*DD$68+$BW1008*DD$69+$BX1008*DD$70+$BY1008*DD$71+$BZ1008*DD$72+$CA1008*DD$73+$CB1008*DD$74+$CC1008*DD$75+$CD1008*DD$76+$CE1008*DD$77+$CF1008*DD$78+$CG1008*DD$79+$CH1008*DD$80</f>
        <v>0</v>
      </c>
      <c r="DE1009" s="37">
        <f t="shared" ref="DE1009" si="11194">$I1008*DE$3+$J1008*DE$4+$K1008*DE$5+$L1008*DE$6+$M1008*DE$7+$N1008*DE$8+$O1008*DE$9+$P1008*DE$10+$Q1008*DE$11+$R1008*DE$12+$S1008*DE$13+$T1008*DE$14+$U1008*DE$15+$V1008*DE$16+$W1008*DE$17+$X1008*DE$18+$Y1008*DE$19+$Z1008*DE$20+$AA1008*DE$21+$AB1008*DE$22+$AC1008*DE$23+$AD1008*DE$24+$AE1008*DE$25+$AF1008*DE$26+$AG1008*DE$27+$AH1008*DE$28+$AI1008*DE$29+$AJ1008*DE$30+$AK1008*DE$31+$AL1008*DE$32+$AM1008*DE$33+$AN1008*DE$34+$AO1008*DE$35+$AP1008*DE$36+$AQ1008*DE$37+$AR1008*DE$38+$AS1008*DE$39+$AT1008*DE$40+$AU1008*DE$41+$AV1008*DE$42+$AW1008*DE$43+$AX1008*DE$44+$AY1008*DE$45+$AZ1008*DE$46+$BA1008*DE$47+$BB1008*DE$48+$BC1008*DE$49+$BD1008*DE$50+$BE1008*DE$51+$BF1008*DE$52+$BG1008*DE$53+$BH1008*DE$54+$BI1008*DE$55+$BJ1008*DE$56+$BK1008*DE$57+$BL1008*DE$58+$BM1008*DE$59+$BN1008*DE$60+$BO1008*DE$61+$BP1008*DE$62+$BQ1008*DE$63+$BR1008*DE$64+$BS1008*DE$65+$BT1008*DE$66+$BU1008*DE$67+$BV1008*DE$68+$BW1008*DE$69+$BX1008*DE$70+$BY1008*DE$71+$BZ1008*DE$72+$CA1008*DE$73+$CB1008*DE$74+$CC1008*DE$75+$CD1008*DE$76+$CE1008*DE$77+$CF1008*DE$78+$CG1008*DE$79+$CH1008*DE$80</f>
        <v>0</v>
      </c>
      <c r="DF1009" s="37">
        <f t="shared" ref="DF1009" si="11195">$I1008*DF$3+$J1008*DF$4+$K1008*DF$5+$L1008*DF$6+$M1008*DF$7+$N1008*DF$8+$O1008*DF$9+$P1008*DF$10+$Q1008*DF$11+$R1008*DF$12+$S1008*DF$13+$T1008*DF$14+$U1008*DF$15+$V1008*DF$16+$W1008*DF$17+$X1008*DF$18+$Y1008*DF$19+$Z1008*DF$20+$AA1008*DF$21+$AB1008*DF$22+$AC1008*DF$23+$AD1008*DF$24+$AE1008*DF$25+$AF1008*DF$26+$AG1008*DF$27+$AH1008*DF$28+$AI1008*DF$29+$AJ1008*DF$30+$AK1008*DF$31+$AL1008*DF$32+$AM1008*DF$33+$AN1008*DF$34+$AO1008*DF$35+$AP1008*DF$36+$AQ1008*DF$37+$AR1008*DF$38+$AS1008*DF$39+$AT1008*DF$40+$AU1008*DF$41+$AV1008*DF$42+$AW1008*DF$43+$AX1008*DF$44+$AY1008*DF$45+$AZ1008*DF$46+$BA1008*DF$47+$BB1008*DF$48+$BC1008*DF$49+$BD1008*DF$50+$BE1008*DF$51+$BF1008*DF$52+$BG1008*DF$53+$BH1008*DF$54+$BI1008*DF$55+$BJ1008*DF$56+$BK1008*DF$57+$BL1008*DF$58+$BM1008*DF$59+$BN1008*DF$60+$BO1008*DF$61+$BP1008*DF$62+$BQ1008*DF$63+$BR1008*DF$64+$BS1008*DF$65+$BT1008*DF$66+$BU1008*DF$67+$BV1008*DF$68+$BW1008*DF$69+$BX1008*DF$70+$BY1008*DF$71+$BZ1008*DF$72+$CA1008*DF$73+$CB1008*DF$74+$CC1008*DF$75+$CD1008*DF$76+$CE1008*DF$77+$CF1008*DF$78+$CG1008*DF$79+$CH1008*DF$80</f>
        <v>0</v>
      </c>
      <c r="DG1009" s="38">
        <f t="shared" ref="DG1009" si="11196">$I1008*DG$3+$J1008*DG$4+$K1008*DG$5+$L1008*DG$6+$M1008*DG$7+$N1008*DG$8+$O1008*DG$9+$P1008*DG$10+$Q1008*DG$11+$R1008*DG$12+$S1008*DG$13+$T1008*DG$14+$U1008*DG$15+$V1008*DG$16+$W1008*DG$17+$X1008*DG$18+$Y1008*DG$19+$Z1008*DG$20+$AA1008*DG$21+$AB1008*DG$22+$AC1008*DG$23+$AD1008*DG$24+$AE1008*DG$25+$AF1008*DG$26+$AG1008*DG$27+$AH1008*DG$28+$AI1008*DG$29+$AJ1008*DG$30+$AK1008*DG$31+$AL1008*DG$32+$AM1008*DG$33+$AN1008*DG$34+$AO1008*DG$35+$AP1008*DG$36+$AQ1008*DG$37+$AR1008*DG$38+$AS1008*DG$39+$AT1008*DG$40+$AU1008*DG$41+$AV1008*DG$42+$AW1008*DG$43+$AX1008*DG$44+$AY1008*DG$45+$AZ1008*DG$46+$BA1008*DG$47+$BB1008*DG$48+$BC1008*DG$49+$BD1008*DG$50+$BE1008*DG$51+$BF1008*DG$52+$BG1008*DG$53+$BH1008*DG$54+$BI1008*DG$55+$BJ1008*DG$56+$BK1008*DG$57+$BL1008*DG$58+$BM1008*DG$59+$BN1008*DG$60+$BO1008*DG$61+$BP1008*DG$62+$BQ1008*DG$63+$BR1008*DG$64+$BS1008*DG$65+$BT1008*DG$66+$BU1008*DG$67+$BV1008*DG$68+$BW1008*DG$69+$BX1008*DG$70+$BY1008*DG$71+$BZ1008*DG$72+$CA1008*DG$73+$CB1008*DG$74+$CC1008*DG$75+$CD1008*DG$76+$CE1008*DG$77+$CF1008*DG$78+$CG1008*DG$79+$CH1008*DG$80</f>
        <v>0</v>
      </c>
    </row>
    <row r="1010" spans="1:117" ht="12.75" hidden="1" outlineLevel="1" x14ac:dyDescent="0.2">
      <c r="A1010" s="26"/>
      <c r="B1010" s="27"/>
      <c r="C1010" s="27"/>
      <c r="D1010" s="28"/>
      <c r="E1010" s="28"/>
      <c r="F1010" s="28"/>
      <c r="G1010" s="28"/>
      <c r="H1010" s="28"/>
      <c r="I1010" s="59"/>
      <c r="J1010" s="59"/>
      <c r="K1010" s="59"/>
      <c r="L1010" s="59"/>
      <c r="M1010" s="59"/>
      <c r="N1010" s="59"/>
      <c r="O1010" s="59"/>
      <c r="P1010" s="59"/>
      <c r="Q1010" s="59"/>
      <c r="R1010" s="59"/>
      <c r="S1010" s="59"/>
      <c r="T1010" s="59"/>
      <c r="U1010" s="59"/>
      <c r="V1010" s="59"/>
      <c r="W1010" s="59"/>
      <c r="X1010" s="59"/>
      <c r="Y1010" s="59"/>
      <c r="Z1010" s="59"/>
      <c r="AA1010" s="59"/>
      <c r="AB1010" s="59"/>
      <c r="AC1010" s="59"/>
      <c r="AD1010" s="59"/>
      <c r="AE1010" s="59"/>
      <c r="AF1010" s="59"/>
      <c r="AG1010" s="59"/>
      <c r="AH1010" s="59"/>
      <c r="AI1010" s="59"/>
      <c r="AJ1010" s="59"/>
      <c r="AK1010" s="59"/>
      <c r="AL1010" s="59"/>
      <c r="AM1010" s="59"/>
      <c r="AN1010" s="59"/>
      <c r="AO1010" s="59"/>
      <c r="AP1010" s="59"/>
      <c r="AQ1010" s="59"/>
      <c r="AR1010" s="59"/>
      <c r="AS1010" s="59"/>
      <c r="AT1010" s="59"/>
      <c r="AU1010" s="59"/>
      <c r="AV1010" s="59"/>
      <c r="AW1010" s="59"/>
      <c r="AX1010" s="59"/>
      <c r="AY1010" s="59"/>
      <c r="AZ1010" s="59"/>
      <c r="BA1010" s="59"/>
      <c r="BB1010" s="59"/>
      <c r="BC1010" s="59"/>
      <c r="BD1010" s="59"/>
      <c r="BE1010" s="59"/>
      <c r="BF1010" s="59"/>
      <c r="BG1010" s="59"/>
      <c r="BH1010" s="59"/>
      <c r="BI1010" s="59"/>
      <c r="BJ1010" s="59"/>
      <c r="BK1010" s="59"/>
      <c r="BL1010" s="59"/>
      <c r="BM1010" s="59"/>
      <c r="BN1010" s="59"/>
      <c r="BO1010" s="59"/>
      <c r="BP1010" s="59"/>
      <c r="BQ1010" s="59"/>
      <c r="BR1010" s="59"/>
      <c r="BS1010" s="59"/>
      <c r="BT1010" s="59"/>
      <c r="BU1010" s="59"/>
      <c r="BV1010" s="59"/>
      <c r="BW1010" s="59"/>
      <c r="BX1010" s="59"/>
      <c r="BY1010" s="59"/>
      <c r="BZ1010" s="59"/>
      <c r="CA1010" s="59"/>
      <c r="CB1010" s="59"/>
      <c r="CC1010" s="59"/>
      <c r="CD1010" s="59"/>
      <c r="CE1010" s="59"/>
      <c r="CF1010" s="59"/>
      <c r="CG1010" s="59"/>
      <c r="CH1010" s="59"/>
      <c r="CI1010" s="28"/>
      <c r="CJ1010" s="28"/>
      <c r="CK1010" s="28"/>
      <c r="CL1010" s="28"/>
      <c r="CM1010" s="29" t="s">
        <v>8</v>
      </c>
      <c r="CN1010" s="39"/>
      <c r="CO1010" s="40"/>
      <c r="CP1010" s="40"/>
      <c r="CQ1010" s="40"/>
      <c r="CR1010" s="40"/>
      <c r="CS1010" s="40"/>
      <c r="CT1010" s="40"/>
      <c r="CU1010" s="40"/>
      <c r="CV1010" s="40"/>
      <c r="CW1010" s="40"/>
      <c r="CX1010" s="40"/>
      <c r="CY1010" s="40"/>
      <c r="CZ1010" s="40"/>
      <c r="DA1010" s="40"/>
      <c r="DB1010" s="40"/>
      <c r="DC1010" s="40"/>
      <c r="DD1010" s="40"/>
      <c r="DE1010" s="40"/>
      <c r="DF1010" s="40"/>
      <c r="DG1010" s="41"/>
    </row>
    <row r="1011" spans="1:117" ht="12.75" collapsed="1" x14ac:dyDescent="0.2">
      <c r="A1011" s="19" t="s">
        <v>589</v>
      </c>
      <c r="B1011" s="19" t="s">
        <v>892</v>
      </c>
      <c r="C1011" s="19"/>
      <c r="D1011" s="20" t="s">
        <v>565</v>
      </c>
      <c r="E1011" s="20">
        <v>6</v>
      </c>
      <c r="F1011" s="20">
        <f>IF($C$4="",SUMIF(stock_on_hand!A:A,planner!A1011,stock_on_hand!C:C),SUMIFS(stock_on_hand!C:C,stock_on_hand!A:A,planner!A1011,stock_on_hand!E:E,$C$4))</f>
        <v>50</v>
      </c>
      <c r="G1011" s="20"/>
      <c r="H1011" s="20" t="s">
        <v>6</v>
      </c>
      <c r="I1011" s="57">
        <f>IFERROR(HLOOKUP(I$188,bom!$2:$300,MATCH($A1011,bom!$A:$A,0)-1,0),0)</f>
        <v>0</v>
      </c>
      <c r="J1011" s="57">
        <f>IFERROR(HLOOKUP(J$188,bom!$2:$300,MATCH($A1011,bom!$A:$A,0)-1,0),0)</f>
        <v>0</v>
      </c>
      <c r="K1011" s="57">
        <f>IFERROR(HLOOKUP(K$188,bom!$2:$300,MATCH($A1011,bom!$A:$A,0)-1,0),0)</f>
        <v>0</v>
      </c>
      <c r="L1011" s="57">
        <f>IFERROR(HLOOKUP(L$188,bom!$2:$300,MATCH($A1011,bom!$A:$A,0)-1,0),0)</f>
        <v>0</v>
      </c>
      <c r="M1011" s="57">
        <f>IFERROR(HLOOKUP(M$188,bom!$2:$300,MATCH($A1011,bom!$A:$A,0)-1,0),0)</f>
        <v>0</v>
      </c>
      <c r="N1011" s="57">
        <f>IFERROR(HLOOKUP(N$188,bom!$2:$300,MATCH($A1011,bom!$A:$A,0)-1,0),0)</f>
        <v>0</v>
      </c>
      <c r="O1011" s="57">
        <f>IFERROR(HLOOKUP(O$188,bom!$2:$300,MATCH($A1011,bom!$A:$A,0)-1,0),0)</f>
        <v>0</v>
      </c>
      <c r="P1011" s="57">
        <f>IFERROR(HLOOKUP(P$188,bom!$2:$300,MATCH($A1011,bom!$A:$A,0)-1,0),0)</f>
        <v>0</v>
      </c>
      <c r="Q1011" s="57">
        <f>IFERROR(HLOOKUP(Q$188,bom!$2:$300,MATCH($A1011,bom!$A:$A,0)-1,0),0)</f>
        <v>0</v>
      </c>
      <c r="R1011" s="57">
        <f>IFERROR(HLOOKUP(R$188,bom!$2:$300,MATCH($A1011,bom!$A:$A,0)-1,0),0)</f>
        <v>0</v>
      </c>
      <c r="S1011" s="57">
        <f>IFERROR(HLOOKUP(S$188,bom!$2:$300,MATCH($A1011,bom!$A:$A,0)-1,0),0)</f>
        <v>0</v>
      </c>
      <c r="T1011" s="57">
        <f>IFERROR(HLOOKUP(T$188,bom!$2:$300,MATCH($A1011,bom!$A:$A,0)-1,0),0)</f>
        <v>0</v>
      </c>
      <c r="U1011" s="57">
        <f>IFERROR(HLOOKUP(U$188,bom!$2:$300,MATCH($A1011,bom!$A:$A,0)-1,0),0)</f>
        <v>0</v>
      </c>
      <c r="V1011" s="57">
        <f>IFERROR(HLOOKUP(V$188,bom!$2:$300,MATCH($A1011,bom!$A:$A,0)-1,0),0)</f>
        <v>0</v>
      </c>
      <c r="W1011" s="57">
        <f>IFERROR(HLOOKUP(W$188,bom!$2:$300,MATCH($A1011,bom!$A:$A,0)-1,0),0)</f>
        <v>0</v>
      </c>
      <c r="X1011" s="57">
        <f>IFERROR(HLOOKUP(X$188,bom!$2:$300,MATCH($A1011,bom!$A:$A,0)-1,0),0)</f>
        <v>0</v>
      </c>
      <c r="Y1011" s="57">
        <f>IFERROR(HLOOKUP(Y$188,bom!$2:$300,MATCH($A1011,bom!$A:$A,0)-1,0),0)</f>
        <v>0</v>
      </c>
      <c r="Z1011" s="57">
        <f>IFERROR(HLOOKUP(Z$188,bom!$2:$300,MATCH($A1011,bom!$A:$A,0)-1,0),0)</f>
        <v>0</v>
      </c>
      <c r="AA1011" s="57">
        <f>IFERROR(HLOOKUP(AA$188,bom!$2:$300,MATCH($A1011,bom!$A:$A,0)-1,0),0)</f>
        <v>0</v>
      </c>
      <c r="AB1011" s="57">
        <f>IFERROR(HLOOKUP(AB$188,bom!$2:$300,MATCH($A1011,bom!$A:$A,0)-1,0),0)</f>
        <v>0</v>
      </c>
      <c r="AC1011" s="57">
        <f>IFERROR(HLOOKUP(AC$188,bom!$2:$300,MATCH($A1011,bom!$A:$A,0)-1,0),0)</f>
        <v>0</v>
      </c>
      <c r="AD1011" s="57">
        <f>IFERROR(HLOOKUP(AD$188,bom!$2:$300,MATCH($A1011,bom!$A:$A,0)-1,0),0)</f>
        <v>0</v>
      </c>
      <c r="AE1011" s="57">
        <f>IFERROR(HLOOKUP(AE$188,bom!$2:$300,MATCH($A1011,bom!$A:$A,0)-1,0),0)</f>
        <v>0</v>
      </c>
      <c r="AF1011" s="57">
        <f>IFERROR(HLOOKUP(AF$188,bom!$2:$300,MATCH($A1011,bom!$A:$A,0)-1,0),0)</f>
        <v>0</v>
      </c>
      <c r="AG1011" s="57">
        <f>IFERROR(HLOOKUP(AG$188,bom!$2:$300,MATCH($A1011,bom!$A:$A,0)-1,0),0)</f>
        <v>0</v>
      </c>
      <c r="AH1011" s="57">
        <f>IFERROR(HLOOKUP(AH$188,bom!$2:$300,MATCH($A1011,bom!$A:$A,0)-1,0),0)</f>
        <v>0</v>
      </c>
      <c r="AI1011" s="57">
        <f>IFERROR(HLOOKUP(AI$188,bom!$2:$300,MATCH($A1011,bom!$A:$A,0)-1,0),0)</f>
        <v>0</v>
      </c>
      <c r="AJ1011" s="57">
        <f>IFERROR(HLOOKUP(AJ$188,bom!$2:$300,MATCH($A1011,bom!$A:$A,0)-1,0),0)</f>
        <v>0</v>
      </c>
      <c r="AK1011" s="57">
        <f>IFERROR(HLOOKUP(AK$188,bom!$2:$300,MATCH($A1011,bom!$A:$A,0)-1,0),0)</f>
        <v>0</v>
      </c>
      <c r="AL1011" s="57">
        <f>IFERROR(HLOOKUP(AL$188,bom!$2:$300,MATCH($A1011,bom!$A:$A,0)-1,0),0)</f>
        <v>0</v>
      </c>
      <c r="AM1011" s="57">
        <f>IFERROR(HLOOKUP(AM$188,bom!$2:$300,MATCH($A1011,bom!$A:$A,0)-1,0),0)</f>
        <v>0</v>
      </c>
      <c r="AN1011" s="57">
        <f>IFERROR(HLOOKUP(AN$188,bom!$2:$300,MATCH($A1011,bom!$A:$A,0)-1,0),0)</f>
        <v>0</v>
      </c>
      <c r="AO1011" s="57">
        <f>IFERROR(HLOOKUP(AO$188,bom!$2:$300,MATCH($A1011,bom!$A:$A,0)-1,0),0)</f>
        <v>0</v>
      </c>
      <c r="AP1011" s="57">
        <f>IFERROR(HLOOKUP(AP$188,bom!$2:$300,MATCH($A1011,bom!$A:$A,0)-1,0),0)</f>
        <v>0</v>
      </c>
      <c r="AQ1011" s="57">
        <f>IFERROR(HLOOKUP(AQ$188,bom!$2:$300,MATCH($A1011,bom!$A:$A,0)-1,0),0)</f>
        <v>0</v>
      </c>
      <c r="AR1011" s="57">
        <f>IFERROR(HLOOKUP(AR$188,bom!$2:$300,MATCH($A1011,bom!$A:$A,0)-1,0),0)</f>
        <v>0</v>
      </c>
      <c r="AS1011" s="57">
        <f>IFERROR(HLOOKUP(AS$188,bom!$2:$300,MATCH($A1011,bom!$A:$A,0)-1,0),0)</f>
        <v>0</v>
      </c>
      <c r="AT1011" s="57">
        <f>IFERROR(HLOOKUP(AT$188,bom!$2:$300,MATCH($A1011,bom!$A:$A,0)-1,0),0)</f>
        <v>0</v>
      </c>
      <c r="AU1011" s="57">
        <f>IFERROR(HLOOKUP(AU$188,bom!$2:$300,MATCH($A1011,bom!$A:$A,0)-1,0),0)</f>
        <v>0</v>
      </c>
      <c r="AV1011" s="57">
        <f>IFERROR(HLOOKUP(AV$188,bom!$2:$300,MATCH($A1011,bom!$A:$A,0)-1,0),0)</f>
        <v>0</v>
      </c>
      <c r="AW1011" s="57">
        <f>IFERROR(HLOOKUP(AW$188,bom!$2:$300,MATCH($A1011,bom!$A:$A,0)-1,0),0)</f>
        <v>0</v>
      </c>
      <c r="AX1011" s="57">
        <f>IFERROR(HLOOKUP(AX$188,bom!$2:$300,MATCH($A1011,bom!$A:$A,0)-1,0),0)</f>
        <v>0</v>
      </c>
      <c r="AY1011" s="57">
        <f>IFERROR(HLOOKUP(AY$188,bom!$2:$300,MATCH($A1011,bom!$A:$A,0)-1,0),0)</f>
        <v>0</v>
      </c>
      <c r="AZ1011" s="57">
        <f>IFERROR(HLOOKUP(AZ$188,bom!$2:$300,MATCH($A1011,bom!$A:$A,0)-1,0),0)</f>
        <v>0</v>
      </c>
      <c r="BA1011" s="57">
        <f>IFERROR(HLOOKUP(BA$188,bom!$2:$300,MATCH($A1011,bom!$A:$A,0)-1,0),0)</f>
        <v>0</v>
      </c>
      <c r="BB1011" s="57">
        <f>IFERROR(HLOOKUP(BB$188,bom!$2:$300,MATCH($A1011,bom!$A:$A,0)-1,0),0)</f>
        <v>0</v>
      </c>
      <c r="BC1011" s="57">
        <f>IFERROR(HLOOKUP(BC$188,bom!$2:$300,MATCH($A1011,bom!$A:$A,0)-1,0),0)</f>
        <v>0</v>
      </c>
      <c r="BD1011" s="57">
        <f>IFERROR(HLOOKUP(BD$188,bom!$2:$300,MATCH($A1011,bom!$A:$A,0)-1,0),0)</f>
        <v>0</v>
      </c>
      <c r="BE1011" s="57">
        <f>IFERROR(HLOOKUP(BE$188,bom!$2:$300,MATCH($A1011,bom!$A:$A,0)-1,0),0)</f>
        <v>0</v>
      </c>
      <c r="BF1011" s="57">
        <f>IFERROR(HLOOKUP(BF$188,bom!$2:$300,MATCH($A1011,bom!$A:$A,0)-1,0),0)</f>
        <v>0</v>
      </c>
      <c r="BG1011" s="57">
        <f>IFERROR(HLOOKUP(BG$188,bom!$2:$300,MATCH($A1011,bom!$A:$A,0)-1,0),0)</f>
        <v>0</v>
      </c>
      <c r="BH1011" s="57">
        <f>IFERROR(HLOOKUP(BH$188,bom!$2:$300,MATCH($A1011,bom!$A:$A,0)-1,0),0)</f>
        <v>0</v>
      </c>
      <c r="BI1011" s="57">
        <f>IFERROR(HLOOKUP(BI$188,bom!$2:$300,MATCH($A1011,bom!$A:$A,0)-1,0),0)</f>
        <v>0</v>
      </c>
      <c r="BJ1011" s="57">
        <f>IFERROR(HLOOKUP(BJ$188,bom!$2:$300,MATCH($A1011,bom!$A:$A,0)-1,0),0)</f>
        <v>0</v>
      </c>
      <c r="BK1011" s="57">
        <f>IFERROR(HLOOKUP(BK$188,bom!$2:$300,MATCH($A1011,bom!$A:$A,0)-1,0),0)</f>
        <v>0</v>
      </c>
      <c r="BL1011" s="57">
        <f>IFERROR(HLOOKUP(BL$188,bom!$2:$300,MATCH($A1011,bom!$A:$A,0)-1,0),0)</f>
        <v>0</v>
      </c>
      <c r="BM1011" s="57">
        <f>IFERROR(HLOOKUP(BM$188,bom!$2:$300,MATCH($A1011,bom!$A:$A,0)-1,0),0)</f>
        <v>0</v>
      </c>
      <c r="BN1011" s="57">
        <f>IFERROR(HLOOKUP(BN$188,bom!$2:$300,MATCH($A1011,bom!$A:$A,0)-1,0),0)</f>
        <v>0</v>
      </c>
      <c r="BO1011" s="57">
        <f>IFERROR(HLOOKUP(BO$188,bom!$2:$300,MATCH($A1011,bom!$A:$A,0)-1,0),0)</f>
        <v>0</v>
      </c>
      <c r="BP1011" s="57">
        <f>IFERROR(HLOOKUP(BP$188,bom!$2:$300,MATCH($A1011,bom!$A:$A,0)-1,0),0)</f>
        <v>0</v>
      </c>
      <c r="BQ1011" s="57">
        <f>IFERROR(HLOOKUP(BQ$188,bom!$2:$300,MATCH($A1011,bom!$A:$A,0)-1,0),0)</f>
        <v>0</v>
      </c>
      <c r="BR1011" s="57">
        <f>IFERROR(HLOOKUP(BR$188,bom!$2:$300,MATCH($A1011,bom!$A:$A,0)-1,0),0)</f>
        <v>0</v>
      </c>
      <c r="BS1011" s="57">
        <f>IFERROR(HLOOKUP(BS$188,bom!$2:$300,MATCH($A1011,bom!$A:$A,0)-1,0),0)</f>
        <v>0</v>
      </c>
      <c r="BT1011" s="57">
        <f>IFERROR(HLOOKUP(BT$188,bom!$2:$300,MATCH($A1011,bom!$A:$A,0)-1,0),0)</f>
        <v>0</v>
      </c>
      <c r="BU1011" s="57">
        <f>IFERROR(HLOOKUP(BU$188,bom!$2:$300,MATCH($A1011,bom!$A:$A,0)-1,0),0)</f>
        <v>0</v>
      </c>
      <c r="BV1011" s="57">
        <f>IFERROR(HLOOKUP(BV$188,bom!$2:$300,MATCH($A1011,bom!$A:$A,0)-1,0),0)</f>
        <v>0</v>
      </c>
      <c r="BW1011" s="57">
        <f>IFERROR(HLOOKUP(BW$188,bom!$2:$300,MATCH($A1011,bom!$A:$A,0)-1,0),0)</f>
        <v>0</v>
      </c>
      <c r="BX1011" s="57">
        <f>IFERROR(HLOOKUP(BX$188,bom!$2:$300,MATCH($A1011,bom!$A:$A,0)-1,0),0)</f>
        <v>0</v>
      </c>
      <c r="BY1011" s="57">
        <f>IFERROR(HLOOKUP(BY$188,bom!$2:$300,MATCH($A1011,bom!$A:$A,0)-1,0),0)</f>
        <v>0</v>
      </c>
      <c r="BZ1011" s="57">
        <f>IFERROR(HLOOKUP(BZ$188,bom!$2:$300,MATCH($A1011,bom!$A:$A,0)-1,0),0)</f>
        <v>0</v>
      </c>
      <c r="CA1011" s="57">
        <f>IFERROR(HLOOKUP(CA$188,bom!$2:$300,MATCH($A1011,bom!$A:$A,0)-1,0),0)</f>
        <v>0</v>
      </c>
      <c r="CB1011" s="57">
        <f>IFERROR(HLOOKUP(CB$188,bom!$2:$300,MATCH($A1011,bom!$A:$A,0)-1,0),0)</f>
        <v>0</v>
      </c>
      <c r="CC1011" s="57">
        <f>IFERROR(HLOOKUP(CC$188,bom!$2:$300,MATCH($A1011,bom!$A:$A,0)-1,0),0)</f>
        <v>0</v>
      </c>
      <c r="CD1011" s="57">
        <f>IFERROR(HLOOKUP(CD$188,bom!$2:$300,MATCH($A1011,bom!$A:$A,0)-1,0),0)</f>
        <v>0</v>
      </c>
      <c r="CE1011" s="57">
        <f>IFERROR(HLOOKUP(CE$188,bom!$2:$300,MATCH($A1011,bom!$A:$A,0)-1,0),0)</f>
        <v>0</v>
      </c>
      <c r="CF1011" s="57">
        <f>IFERROR(HLOOKUP(CF$188,bom!$2:$300,MATCH($A1011,bom!$A:$A,0)-1,0),0)</f>
        <v>0</v>
      </c>
      <c r="CG1011" s="57">
        <f>IFERROR(HLOOKUP(CG$188,bom!$2:$300,MATCH($A1011,bom!$A:$A,0)-1,0),0)</f>
        <v>0</v>
      </c>
      <c r="CH1011" s="57">
        <f>IFERROR(HLOOKUP(CH$188,bom!$2:$300,MATCH($A1011,bom!$A:$A,0)-1,0),0)</f>
        <v>0</v>
      </c>
      <c r="CI1011" s="20"/>
      <c r="CJ1011" s="20"/>
      <c r="CK1011" s="20"/>
      <c r="CL1011" s="20"/>
      <c r="CM1011" s="32" t="str">
        <f t="shared" ref="CM1011" si="11197">IF(G1011&gt;0,IF(CN1011&lt;(0.8*G1011),"WARNING!!!",IF(CN1011&lt;G1011,"ORDER","OK")),IF((VLOOKUP(A1011,A:DG,91+E1011,0))&lt;0,"WARNING!!!",IF((VLOOKUP(A1011,A:DG,91+ROUND(1.25*E1011,0),0))&lt;0,"ORDER","OK")))</f>
        <v>OK</v>
      </c>
      <c r="CN1011" s="33">
        <f t="shared" ref="CN1011" si="11198">F1011-CN1012+CN1013</f>
        <v>50</v>
      </c>
      <c r="CO1011" s="34">
        <f t="shared" ref="CO1011" si="11199">CN1011-CO1012+CO1013</f>
        <v>50</v>
      </c>
      <c r="CP1011" s="34">
        <f t="shared" ref="CP1011" si="11200">CO1011-CP1012+CP1013</f>
        <v>50</v>
      </c>
      <c r="CQ1011" s="34">
        <f t="shared" ref="CQ1011" si="11201">CP1011-CQ1012+CQ1013</f>
        <v>50</v>
      </c>
      <c r="CR1011" s="34">
        <f t="shared" ref="CR1011" si="11202">CQ1011-CR1012+CR1013</f>
        <v>50</v>
      </c>
      <c r="CS1011" s="34">
        <f t="shared" ref="CS1011" si="11203">CR1011-CS1012+CS1013</f>
        <v>50</v>
      </c>
      <c r="CT1011" s="34">
        <f t="shared" ref="CT1011" si="11204">CS1011-CT1012+CT1013</f>
        <v>50</v>
      </c>
      <c r="CU1011" s="34">
        <f t="shared" ref="CU1011" si="11205">CT1011-CU1012+CU1013</f>
        <v>50</v>
      </c>
      <c r="CV1011" s="34">
        <f t="shared" ref="CV1011" si="11206">CU1011-CV1012+CV1013</f>
        <v>50</v>
      </c>
      <c r="CW1011" s="34">
        <f t="shared" ref="CW1011" si="11207">CV1011-CW1012+CW1013</f>
        <v>50</v>
      </c>
      <c r="CX1011" s="34">
        <f t="shared" ref="CX1011" si="11208">CW1011-CX1012+CX1013</f>
        <v>50</v>
      </c>
      <c r="CY1011" s="34">
        <f t="shared" ref="CY1011" si="11209">CX1011-CY1012+CY1013</f>
        <v>50</v>
      </c>
      <c r="CZ1011" s="34">
        <f t="shared" ref="CZ1011" si="11210">CY1011-CZ1012+CZ1013</f>
        <v>50</v>
      </c>
      <c r="DA1011" s="34">
        <f t="shared" ref="DA1011" si="11211">CZ1011-DA1012+DA1013</f>
        <v>50</v>
      </c>
      <c r="DB1011" s="34">
        <f t="shared" ref="DB1011" si="11212">DA1011-DB1012+DB1013</f>
        <v>50</v>
      </c>
      <c r="DC1011" s="34">
        <f t="shared" ref="DC1011" si="11213">DB1011-DC1012+DC1013</f>
        <v>50</v>
      </c>
      <c r="DD1011" s="34">
        <f t="shared" ref="DD1011" si="11214">DC1011-DD1012+DD1013</f>
        <v>50</v>
      </c>
      <c r="DE1011" s="34">
        <f t="shared" ref="DE1011" si="11215">DD1011-DE1012+DE1013</f>
        <v>50</v>
      </c>
      <c r="DF1011" s="34">
        <f t="shared" ref="DF1011" si="11216">DE1011-DF1012+DF1013</f>
        <v>50</v>
      </c>
      <c r="DG1011" s="35">
        <f t="shared" ref="DG1011" si="11217">DF1011-DG1012+DG1013</f>
        <v>50</v>
      </c>
      <c r="DM1011" s="21"/>
    </row>
    <row r="1012" spans="1:117" ht="12.75" hidden="1" outlineLevel="1" x14ac:dyDescent="0.2">
      <c r="A1012" s="22"/>
      <c r="B1012" s="23"/>
      <c r="C1012" s="23"/>
      <c r="D1012" s="24"/>
      <c r="E1012" s="24"/>
      <c r="F1012" s="24"/>
      <c r="G1012" s="24"/>
      <c r="H1012" s="24"/>
      <c r="I1012" s="58"/>
      <c r="J1012" s="58"/>
      <c r="K1012" s="58"/>
      <c r="L1012" s="58"/>
      <c r="M1012" s="58"/>
      <c r="N1012" s="58"/>
      <c r="O1012" s="58"/>
      <c r="P1012" s="58"/>
      <c r="Q1012" s="58"/>
      <c r="R1012" s="58"/>
      <c r="S1012" s="58"/>
      <c r="T1012" s="58"/>
      <c r="U1012" s="58"/>
      <c r="V1012" s="58"/>
      <c r="W1012" s="58"/>
      <c r="X1012" s="58"/>
      <c r="Y1012" s="58"/>
      <c r="Z1012" s="58"/>
      <c r="AA1012" s="58"/>
      <c r="AB1012" s="58"/>
      <c r="AC1012" s="58"/>
      <c r="AD1012" s="58"/>
      <c r="AE1012" s="58"/>
      <c r="AF1012" s="58"/>
      <c r="AG1012" s="58"/>
      <c r="AH1012" s="58"/>
      <c r="AI1012" s="58"/>
      <c r="AJ1012" s="58"/>
      <c r="AK1012" s="58"/>
      <c r="AL1012" s="58"/>
      <c r="AM1012" s="58"/>
      <c r="AN1012" s="58"/>
      <c r="AO1012" s="58"/>
      <c r="AP1012" s="58"/>
      <c r="AQ1012" s="58"/>
      <c r="AR1012" s="58"/>
      <c r="AS1012" s="58"/>
      <c r="AT1012" s="58"/>
      <c r="AU1012" s="58"/>
      <c r="AV1012" s="58"/>
      <c r="AW1012" s="58"/>
      <c r="AX1012" s="58"/>
      <c r="AY1012" s="58"/>
      <c r="AZ1012" s="58"/>
      <c r="BA1012" s="58"/>
      <c r="BB1012" s="58"/>
      <c r="BC1012" s="58"/>
      <c r="BD1012" s="58"/>
      <c r="BE1012" s="58"/>
      <c r="BF1012" s="58"/>
      <c r="BG1012" s="58"/>
      <c r="BH1012" s="58"/>
      <c r="BI1012" s="58"/>
      <c r="BJ1012" s="58"/>
      <c r="BK1012" s="58"/>
      <c r="BL1012" s="58"/>
      <c r="BM1012" s="58"/>
      <c r="BN1012" s="58"/>
      <c r="BO1012" s="58"/>
      <c r="BP1012" s="58"/>
      <c r="BQ1012" s="58"/>
      <c r="BR1012" s="58"/>
      <c r="BS1012" s="58"/>
      <c r="BT1012" s="58"/>
      <c r="BU1012" s="58"/>
      <c r="BV1012" s="58"/>
      <c r="BW1012" s="58"/>
      <c r="BX1012" s="58"/>
      <c r="BY1012" s="58"/>
      <c r="BZ1012" s="58"/>
      <c r="CA1012" s="58"/>
      <c r="CB1012" s="58"/>
      <c r="CC1012" s="58"/>
      <c r="CD1012" s="58"/>
      <c r="CE1012" s="58"/>
      <c r="CF1012" s="58"/>
      <c r="CG1012" s="58"/>
      <c r="CH1012" s="58"/>
      <c r="CI1012" s="24"/>
      <c r="CJ1012" s="24"/>
      <c r="CK1012" s="24"/>
      <c r="CL1012" s="24"/>
      <c r="CM1012" s="25" t="s">
        <v>7</v>
      </c>
      <c r="CN1012" s="36">
        <f t="shared" ref="CN1012" si="11218">$I1011*CN$3+$J1011*CN$4+$K1011*CN$5+$L1011*CN$6+$M1011*CN$7+$N1011*CN$8+$O1011*CN$9+$P1011*CN$10+$Q1011*CN$11+$R1011*CN$12+$S1011*CN$13+$T1011*CN$14+$U1011*CN$15+$V1011*CN$16+$W1011*CN$17+$X1011*CN$18+$Y1011*CN$19+$Z1011*CN$20+$AA1011*CN$21+$AB1011*CN$22+$AC1011*CN$23+$AD1011*CN$24+$AE1011*CN$25+$AF1011*CN$26+$AG1011*CN$27+$AH1011*CN$28+$AI1011*CN$29+$AJ1011*CN$30+$AK1011*CN$31+$AL1011*CN$32+$AM1011*CN$33+$AN1011*CN$34+$AO1011*CN$35+$AP1011*CN$36+$AQ1011*CN$37+$AR1011*CN$38+$AS1011*CN$39+$AT1011*CN$40+$AU1011*CN$41+$AV1011*CN$42+$AW1011*CN$43+$AX1011*CN$44+$AY1011*CN$45+$AZ1011*CN$46+$BA1011*CN$47+$BB1011*CN$48+$BC1011*CN$49+$BD1011*CN$50+$BE1011*CN$51+$BF1011*CN$52+$BG1011*CN$53+$BH1011*CN$54+$BI1011*CN$55+$BJ1011*CN$56+$BK1011*CN$57+$BL1011*CN$58+$BM1011*CN$59+$BN1011*CN$60+$BO1011*CN$61+$BP1011*CN$62+$BQ1011*CN$63+$BR1011*CN$64+$BS1011*CN$65+$BT1011*CN$66+$BU1011*CN$67+$BV1011*CN$68+$BW1011*CN$69+$BX1011*CN$70+$BY1011*CN$71+$BZ1011*CN$72+$CA1011*CN$73+$CB1011*CN$74+$CC1011*CN$75+$CD1011*CN$76+$CE1011*CN$77+$CF1011*CN$78+$CG1011*CN$79+$CH1011*CN$80</f>
        <v>0</v>
      </c>
      <c r="CO1012" s="37">
        <f t="shared" ref="CO1012" si="11219">$I1011*CO$3+$J1011*CO$4+$K1011*CO$5+$L1011*CO$6+$M1011*CO$7+$N1011*CO$8+$O1011*CO$9+$P1011*CO$10+$Q1011*CO$11+$R1011*CO$12+$S1011*CO$13+$T1011*CO$14+$U1011*CO$15+$V1011*CO$16+$W1011*CO$17+$X1011*CO$18+$Y1011*CO$19+$Z1011*CO$20+$AA1011*CO$21+$AB1011*CO$22+$AC1011*CO$23+$AD1011*CO$24+$AE1011*CO$25+$AF1011*CO$26+$AG1011*CO$27+$AH1011*CO$28+$AI1011*CO$29+$AJ1011*CO$30+$AK1011*CO$31+$AL1011*CO$32+$AM1011*CO$33+$AN1011*CO$34+$AO1011*CO$35+$AP1011*CO$36+$AQ1011*CO$37+$AR1011*CO$38+$AS1011*CO$39+$AT1011*CO$40+$AU1011*CO$41+$AV1011*CO$42+$AW1011*CO$43+$AX1011*CO$44+$AY1011*CO$45+$AZ1011*CO$46+$BA1011*CO$47+$BB1011*CO$48+$BC1011*CO$49+$BD1011*CO$50+$BE1011*CO$51+$BF1011*CO$52+$BG1011*CO$53+$BH1011*CO$54+$BI1011*CO$55+$BJ1011*CO$56+$BK1011*CO$57+$BL1011*CO$58+$BM1011*CO$59+$BN1011*CO$60+$BO1011*CO$61+$BP1011*CO$62+$BQ1011*CO$63+$BR1011*CO$64+$BS1011*CO$65+$BT1011*CO$66+$BU1011*CO$67+$BV1011*CO$68+$BW1011*CO$69+$BX1011*CO$70+$BY1011*CO$71+$BZ1011*CO$72+$CA1011*CO$73+$CB1011*CO$74+$CC1011*CO$75+$CD1011*CO$76+$CE1011*CO$77+$CF1011*CO$78+$CG1011*CO$79+$CH1011*CO$80</f>
        <v>0</v>
      </c>
      <c r="CP1012" s="37">
        <f t="shared" ref="CP1012" si="11220">$I1011*CP$3+$J1011*CP$4+$K1011*CP$5+$L1011*CP$6+$M1011*CP$7+$N1011*CP$8+$O1011*CP$9+$P1011*CP$10+$Q1011*CP$11+$R1011*CP$12+$S1011*CP$13+$T1011*CP$14+$U1011*CP$15+$V1011*CP$16+$W1011*CP$17+$X1011*CP$18+$Y1011*CP$19+$Z1011*CP$20+$AA1011*CP$21+$AB1011*CP$22+$AC1011*CP$23+$AD1011*CP$24+$AE1011*CP$25+$AF1011*CP$26+$AG1011*CP$27+$AH1011*CP$28+$AI1011*CP$29+$AJ1011*CP$30+$AK1011*CP$31+$AL1011*CP$32+$AM1011*CP$33+$AN1011*CP$34+$AO1011*CP$35+$AP1011*CP$36+$AQ1011*CP$37+$AR1011*CP$38+$AS1011*CP$39+$AT1011*CP$40+$AU1011*CP$41+$AV1011*CP$42+$AW1011*CP$43+$AX1011*CP$44+$AY1011*CP$45+$AZ1011*CP$46+$BA1011*CP$47+$BB1011*CP$48+$BC1011*CP$49+$BD1011*CP$50+$BE1011*CP$51+$BF1011*CP$52+$BG1011*CP$53+$BH1011*CP$54+$BI1011*CP$55+$BJ1011*CP$56+$BK1011*CP$57+$BL1011*CP$58+$BM1011*CP$59+$BN1011*CP$60+$BO1011*CP$61+$BP1011*CP$62+$BQ1011*CP$63+$BR1011*CP$64+$BS1011*CP$65+$BT1011*CP$66+$BU1011*CP$67+$BV1011*CP$68+$BW1011*CP$69+$BX1011*CP$70+$BY1011*CP$71+$BZ1011*CP$72+$CA1011*CP$73+$CB1011*CP$74+$CC1011*CP$75+$CD1011*CP$76+$CE1011*CP$77+$CF1011*CP$78+$CG1011*CP$79+$CH1011*CP$80</f>
        <v>0</v>
      </c>
      <c r="CQ1012" s="37">
        <f t="shared" ref="CQ1012" si="11221">$I1011*CQ$3+$J1011*CQ$4+$K1011*CQ$5+$L1011*CQ$6+$M1011*CQ$7+$N1011*CQ$8+$O1011*CQ$9+$P1011*CQ$10+$Q1011*CQ$11+$R1011*CQ$12+$S1011*CQ$13+$T1011*CQ$14+$U1011*CQ$15+$V1011*CQ$16+$W1011*CQ$17+$X1011*CQ$18+$Y1011*CQ$19+$Z1011*CQ$20+$AA1011*CQ$21+$AB1011*CQ$22+$AC1011*CQ$23+$AD1011*CQ$24+$AE1011*CQ$25+$AF1011*CQ$26+$AG1011*CQ$27+$AH1011*CQ$28+$AI1011*CQ$29+$AJ1011*CQ$30+$AK1011*CQ$31+$AL1011*CQ$32+$AM1011*CQ$33+$AN1011*CQ$34+$AO1011*CQ$35+$AP1011*CQ$36+$AQ1011*CQ$37+$AR1011*CQ$38+$AS1011*CQ$39+$AT1011*CQ$40+$AU1011*CQ$41+$AV1011*CQ$42+$AW1011*CQ$43+$AX1011*CQ$44+$AY1011*CQ$45+$AZ1011*CQ$46+$BA1011*CQ$47+$BB1011*CQ$48+$BC1011*CQ$49+$BD1011*CQ$50+$BE1011*CQ$51+$BF1011*CQ$52+$BG1011*CQ$53+$BH1011*CQ$54+$BI1011*CQ$55+$BJ1011*CQ$56+$BK1011*CQ$57+$BL1011*CQ$58+$BM1011*CQ$59+$BN1011*CQ$60+$BO1011*CQ$61+$BP1011*CQ$62+$BQ1011*CQ$63+$BR1011*CQ$64+$BS1011*CQ$65+$BT1011*CQ$66+$BU1011*CQ$67+$BV1011*CQ$68+$BW1011*CQ$69+$BX1011*CQ$70+$BY1011*CQ$71+$BZ1011*CQ$72+$CA1011*CQ$73+$CB1011*CQ$74+$CC1011*CQ$75+$CD1011*CQ$76+$CE1011*CQ$77+$CF1011*CQ$78+$CG1011*CQ$79+$CH1011*CQ$80</f>
        <v>0</v>
      </c>
      <c r="CR1012" s="37">
        <f t="shared" ref="CR1012" si="11222">$I1011*CR$3+$J1011*CR$4+$K1011*CR$5+$L1011*CR$6+$M1011*CR$7+$N1011*CR$8+$O1011*CR$9+$P1011*CR$10+$Q1011*CR$11+$R1011*CR$12+$S1011*CR$13+$T1011*CR$14+$U1011*CR$15+$V1011*CR$16+$W1011*CR$17+$X1011*CR$18+$Y1011*CR$19+$Z1011*CR$20+$AA1011*CR$21+$AB1011*CR$22+$AC1011*CR$23+$AD1011*CR$24+$AE1011*CR$25+$AF1011*CR$26+$AG1011*CR$27+$AH1011*CR$28+$AI1011*CR$29+$AJ1011*CR$30+$AK1011*CR$31+$AL1011*CR$32+$AM1011*CR$33+$AN1011*CR$34+$AO1011*CR$35+$AP1011*CR$36+$AQ1011*CR$37+$AR1011*CR$38+$AS1011*CR$39+$AT1011*CR$40+$AU1011*CR$41+$AV1011*CR$42+$AW1011*CR$43+$AX1011*CR$44+$AY1011*CR$45+$AZ1011*CR$46+$BA1011*CR$47+$BB1011*CR$48+$BC1011*CR$49+$BD1011*CR$50+$BE1011*CR$51+$BF1011*CR$52+$BG1011*CR$53+$BH1011*CR$54+$BI1011*CR$55+$BJ1011*CR$56+$BK1011*CR$57+$BL1011*CR$58+$BM1011*CR$59+$BN1011*CR$60+$BO1011*CR$61+$BP1011*CR$62+$BQ1011*CR$63+$BR1011*CR$64+$BS1011*CR$65+$BT1011*CR$66+$BU1011*CR$67+$BV1011*CR$68+$BW1011*CR$69+$BX1011*CR$70+$BY1011*CR$71+$BZ1011*CR$72+$CA1011*CR$73+$CB1011*CR$74+$CC1011*CR$75+$CD1011*CR$76+$CE1011*CR$77+$CF1011*CR$78+$CG1011*CR$79+$CH1011*CR$80</f>
        <v>0</v>
      </c>
      <c r="CS1012" s="37">
        <f t="shared" ref="CS1012" si="11223">$I1011*CS$3+$J1011*CS$4+$K1011*CS$5+$L1011*CS$6+$M1011*CS$7+$N1011*CS$8+$O1011*CS$9+$P1011*CS$10+$Q1011*CS$11+$R1011*CS$12+$S1011*CS$13+$T1011*CS$14+$U1011*CS$15+$V1011*CS$16+$W1011*CS$17+$X1011*CS$18+$Y1011*CS$19+$Z1011*CS$20+$AA1011*CS$21+$AB1011*CS$22+$AC1011*CS$23+$AD1011*CS$24+$AE1011*CS$25+$AF1011*CS$26+$AG1011*CS$27+$AH1011*CS$28+$AI1011*CS$29+$AJ1011*CS$30+$AK1011*CS$31+$AL1011*CS$32+$AM1011*CS$33+$AN1011*CS$34+$AO1011*CS$35+$AP1011*CS$36+$AQ1011*CS$37+$AR1011*CS$38+$AS1011*CS$39+$AT1011*CS$40+$AU1011*CS$41+$AV1011*CS$42+$AW1011*CS$43+$AX1011*CS$44+$AY1011*CS$45+$AZ1011*CS$46+$BA1011*CS$47+$BB1011*CS$48+$BC1011*CS$49+$BD1011*CS$50+$BE1011*CS$51+$BF1011*CS$52+$BG1011*CS$53+$BH1011*CS$54+$BI1011*CS$55+$BJ1011*CS$56+$BK1011*CS$57+$BL1011*CS$58+$BM1011*CS$59+$BN1011*CS$60+$BO1011*CS$61+$BP1011*CS$62+$BQ1011*CS$63+$BR1011*CS$64+$BS1011*CS$65+$BT1011*CS$66+$BU1011*CS$67+$BV1011*CS$68+$BW1011*CS$69+$BX1011*CS$70+$BY1011*CS$71+$BZ1011*CS$72+$CA1011*CS$73+$CB1011*CS$74+$CC1011*CS$75+$CD1011*CS$76+$CE1011*CS$77+$CF1011*CS$78+$CG1011*CS$79+$CH1011*CS$80</f>
        <v>0</v>
      </c>
      <c r="CT1012" s="37">
        <f t="shared" ref="CT1012" si="11224">$I1011*CT$3+$J1011*CT$4+$K1011*CT$5+$L1011*CT$6+$M1011*CT$7+$N1011*CT$8+$O1011*CT$9+$P1011*CT$10+$Q1011*CT$11+$R1011*CT$12+$S1011*CT$13+$T1011*CT$14+$U1011*CT$15+$V1011*CT$16+$W1011*CT$17+$X1011*CT$18+$Y1011*CT$19+$Z1011*CT$20+$AA1011*CT$21+$AB1011*CT$22+$AC1011*CT$23+$AD1011*CT$24+$AE1011*CT$25+$AF1011*CT$26+$AG1011*CT$27+$AH1011*CT$28+$AI1011*CT$29+$AJ1011*CT$30+$AK1011*CT$31+$AL1011*CT$32+$AM1011*CT$33+$AN1011*CT$34+$AO1011*CT$35+$AP1011*CT$36+$AQ1011*CT$37+$AR1011*CT$38+$AS1011*CT$39+$AT1011*CT$40+$AU1011*CT$41+$AV1011*CT$42+$AW1011*CT$43+$AX1011*CT$44+$AY1011*CT$45+$AZ1011*CT$46+$BA1011*CT$47+$BB1011*CT$48+$BC1011*CT$49+$BD1011*CT$50+$BE1011*CT$51+$BF1011*CT$52+$BG1011*CT$53+$BH1011*CT$54+$BI1011*CT$55+$BJ1011*CT$56+$BK1011*CT$57+$BL1011*CT$58+$BM1011*CT$59+$BN1011*CT$60+$BO1011*CT$61+$BP1011*CT$62+$BQ1011*CT$63+$BR1011*CT$64+$BS1011*CT$65+$BT1011*CT$66+$BU1011*CT$67+$BV1011*CT$68+$BW1011*CT$69+$BX1011*CT$70+$BY1011*CT$71+$BZ1011*CT$72+$CA1011*CT$73+$CB1011*CT$74+$CC1011*CT$75+$CD1011*CT$76+$CE1011*CT$77+$CF1011*CT$78+$CG1011*CT$79+$CH1011*CT$80</f>
        <v>0</v>
      </c>
      <c r="CU1012" s="37">
        <f t="shared" ref="CU1012" si="11225">$I1011*CU$3+$J1011*CU$4+$K1011*CU$5+$L1011*CU$6+$M1011*CU$7+$N1011*CU$8+$O1011*CU$9+$P1011*CU$10+$Q1011*CU$11+$R1011*CU$12+$S1011*CU$13+$T1011*CU$14+$U1011*CU$15+$V1011*CU$16+$W1011*CU$17+$X1011*CU$18+$Y1011*CU$19+$Z1011*CU$20+$AA1011*CU$21+$AB1011*CU$22+$AC1011*CU$23+$AD1011*CU$24+$AE1011*CU$25+$AF1011*CU$26+$AG1011*CU$27+$AH1011*CU$28+$AI1011*CU$29+$AJ1011*CU$30+$AK1011*CU$31+$AL1011*CU$32+$AM1011*CU$33+$AN1011*CU$34+$AO1011*CU$35+$AP1011*CU$36+$AQ1011*CU$37+$AR1011*CU$38+$AS1011*CU$39+$AT1011*CU$40+$AU1011*CU$41+$AV1011*CU$42+$AW1011*CU$43+$AX1011*CU$44+$AY1011*CU$45+$AZ1011*CU$46+$BA1011*CU$47+$BB1011*CU$48+$BC1011*CU$49+$BD1011*CU$50+$BE1011*CU$51+$BF1011*CU$52+$BG1011*CU$53+$BH1011*CU$54+$BI1011*CU$55+$BJ1011*CU$56+$BK1011*CU$57+$BL1011*CU$58+$BM1011*CU$59+$BN1011*CU$60+$BO1011*CU$61+$BP1011*CU$62+$BQ1011*CU$63+$BR1011*CU$64+$BS1011*CU$65+$BT1011*CU$66+$BU1011*CU$67+$BV1011*CU$68+$BW1011*CU$69+$BX1011*CU$70+$BY1011*CU$71+$BZ1011*CU$72+$CA1011*CU$73+$CB1011*CU$74+$CC1011*CU$75+$CD1011*CU$76+$CE1011*CU$77+$CF1011*CU$78+$CG1011*CU$79+$CH1011*CU$80</f>
        <v>0</v>
      </c>
      <c r="CV1012" s="37">
        <f t="shared" ref="CV1012" si="11226">$I1011*CV$3+$J1011*CV$4+$K1011*CV$5+$L1011*CV$6+$M1011*CV$7+$N1011*CV$8+$O1011*CV$9+$P1011*CV$10+$Q1011*CV$11+$R1011*CV$12+$S1011*CV$13+$T1011*CV$14+$U1011*CV$15+$V1011*CV$16+$W1011*CV$17+$X1011*CV$18+$Y1011*CV$19+$Z1011*CV$20+$AA1011*CV$21+$AB1011*CV$22+$AC1011*CV$23+$AD1011*CV$24+$AE1011*CV$25+$AF1011*CV$26+$AG1011*CV$27+$AH1011*CV$28+$AI1011*CV$29+$AJ1011*CV$30+$AK1011*CV$31+$AL1011*CV$32+$AM1011*CV$33+$AN1011*CV$34+$AO1011*CV$35+$AP1011*CV$36+$AQ1011*CV$37+$AR1011*CV$38+$AS1011*CV$39+$AT1011*CV$40+$AU1011*CV$41+$AV1011*CV$42+$AW1011*CV$43+$AX1011*CV$44+$AY1011*CV$45+$AZ1011*CV$46+$BA1011*CV$47+$BB1011*CV$48+$BC1011*CV$49+$BD1011*CV$50+$BE1011*CV$51+$BF1011*CV$52+$BG1011*CV$53+$BH1011*CV$54+$BI1011*CV$55+$BJ1011*CV$56+$BK1011*CV$57+$BL1011*CV$58+$BM1011*CV$59+$BN1011*CV$60+$BO1011*CV$61+$BP1011*CV$62+$BQ1011*CV$63+$BR1011*CV$64+$BS1011*CV$65+$BT1011*CV$66+$BU1011*CV$67+$BV1011*CV$68+$BW1011*CV$69+$BX1011*CV$70+$BY1011*CV$71+$BZ1011*CV$72+$CA1011*CV$73+$CB1011*CV$74+$CC1011*CV$75+$CD1011*CV$76+$CE1011*CV$77+$CF1011*CV$78+$CG1011*CV$79+$CH1011*CV$80</f>
        <v>0</v>
      </c>
      <c r="CW1012" s="37">
        <f t="shared" ref="CW1012" si="11227">$I1011*CW$3+$J1011*CW$4+$K1011*CW$5+$L1011*CW$6+$M1011*CW$7+$N1011*CW$8+$O1011*CW$9+$P1011*CW$10+$Q1011*CW$11+$R1011*CW$12+$S1011*CW$13+$T1011*CW$14+$U1011*CW$15+$V1011*CW$16+$W1011*CW$17+$X1011*CW$18+$Y1011*CW$19+$Z1011*CW$20+$AA1011*CW$21+$AB1011*CW$22+$AC1011*CW$23+$AD1011*CW$24+$AE1011*CW$25+$AF1011*CW$26+$AG1011*CW$27+$AH1011*CW$28+$AI1011*CW$29+$AJ1011*CW$30+$AK1011*CW$31+$AL1011*CW$32+$AM1011*CW$33+$AN1011*CW$34+$AO1011*CW$35+$AP1011*CW$36+$AQ1011*CW$37+$AR1011*CW$38+$AS1011*CW$39+$AT1011*CW$40+$AU1011*CW$41+$AV1011*CW$42+$AW1011*CW$43+$AX1011*CW$44+$AY1011*CW$45+$AZ1011*CW$46+$BA1011*CW$47+$BB1011*CW$48+$BC1011*CW$49+$BD1011*CW$50+$BE1011*CW$51+$BF1011*CW$52+$BG1011*CW$53+$BH1011*CW$54+$BI1011*CW$55+$BJ1011*CW$56+$BK1011*CW$57+$BL1011*CW$58+$BM1011*CW$59+$BN1011*CW$60+$BO1011*CW$61+$BP1011*CW$62+$BQ1011*CW$63+$BR1011*CW$64+$BS1011*CW$65+$BT1011*CW$66+$BU1011*CW$67+$BV1011*CW$68+$BW1011*CW$69+$BX1011*CW$70+$BY1011*CW$71+$BZ1011*CW$72+$CA1011*CW$73+$CB1011*CW$74+$CC1011*CW$75+$CD1011*CW$76+$CE1011*CW$77+$CF1011*CW$78+$CG1011*CW$79+$CH1011*CW$80</f>
        <v>0</v>
      </c>
      <c r="CX1012" s="37">
        <f t="shared" ref="CX1012" si="11228">$I1011*CX$3+$J1011*CX$4+$K1011*CX$5+$L1011*CX$6+$M1011*CX$7+$N1011*CX$8+$O1011*CX$9+$P1011*CX$10+$Q1011*CX$11+$R1011*CX$12+$S1011*CX$13+$T1011*CX$14+$U1011*CX$15+$V1011*CX$16+$W1011*CX$17+$X1011*CX$18+$Y1011*CX$19+$Z1011*CX$20+$AA1011*CX$21+$AB1011*CX$22+$AC1011*CX$23+$AD1011*CX$24+$AE1011*CX$25+$AF1011*CX$26+$AG1011*CX$27+$AH1011*CX$28+$AI1011*CX$29+$AJ1011*CX$30+$AK1011*CX$31+$AL1011*CX$32+$AM1011*CX$33+$AN1011*CX$34+$AO1011*CX$35+$AP1011*CX$36+$AQ1011*CX$37+$AR1011*CX$38+$AS1011*CX$39+$AT1011*CX$40+$AU1011*CX$41+$AV1011*CX$42+$AW1011*CX$43+$AX1011*CX$44+$AY1011*CX$45+$AZ1011*CX$46+$BA1011*CX$47+$BB1011*CX$48+$BC1011*CX$49+$BD1011*CX$50+$BE1011*CX$51+$BF1011*CX$52+$BG1011*CX$53+$BH1011*CX$54+$BI1011*CX$55+$BJ1011*CX$56+$BK1011*CX$57+$BL1011*CX$58+$BM1011*CX$59+$BN1011*CX$60+$BO1011*CX$61+$BP1011*CX$62+$BQ1011*CX$63+$BR1011*CX$64+$BS1011*CX$65+$BT1011*CX$66+$BU1011*CX$67+$BV1011*CX$68+$BW1011*CX$69+$BX1011*CX$70+$BY1011*CX$71+$BZ1011*CX$72+$CA1011*CX$73+$CB1011*CX$74+$CC1011*CX$75+$CD1011*CX$76+$CE1011*CX$77+$CF1011*CX$78+$CG1011*CX$79+$CH1011*CX$80</f>
        <v>0</v>
      </c>
      <c r="CY1012" s="37">
        <f t="shared" ref="CY1012" si="11229">$I1011*CY$3+$J1011*CY$4+$K1011*CY$5+$L1011*CY$6+$M1011*CY$7+$N1011*CY$8+$O1011*CY$9+$P1011*CY$10+$Q1011*CY$11+$R1011*CY$12+$S1011*CY$13+$T1011*CY$14+$U1011*CY$15+$V1011*CY$16+$W1011*CY$17+$X1011*CY$18+$Y1011*CY$19+$Z1011*CY$20+$AA1011*CY$21+$AB1011*CY$22+$AC1011*CY$23+$AD1011*CY$24+$AE1011*CY$25+$AF1011*CY$26+$AG1011*CY$27+$AH1011*CY$28+$AI1011*CY$29+$AJ1011*CY$30+$AK1011*CY$31+$AL1011*CY$32+$AM1011*CY$33+$AN1011*CY$34+$AO1011*CY$35+$AP1011*CY$36+$AQ1011*CY$37+$AR1011*CY$38+$AS1011*CY$39+$AT1011*CY$40+$AU1011*CY$41+$AV1011*CY$42+$AW1011*CY$43+$AX1011*CY$44+$AY1011*CY$45+$AZ1011*CY$46+$BA1011*CY$47+$BB1011*CY$48+$BC1011*CY$49+$BD1011*CY$50+$BE1011*CY$51+$BF1011*CY$52+$BG1011*CY$53+$BH1011*CY$54+$BI1011*CY$55+$BJ1011*CY$56+$BK1011*CY$57+$BL1011*CY$58+$BM1011*CY$59+$BN1011*CY$60+$BO1011*CY$61+$BP1011*CY$62+$BQ1011*CY$63+$BR1011*CY$64+$BS1011*CY$65+$BT1011*CY$66+$BU1011*CY$67+$BV1011*CY$68+$BW1011*CY$69+$BX1011*CY$70+$BY1011*CY$71+$BZ1011*CY$72+$CA1011*CY$73+$CB1011*CY$74+$CC1011*CY$75+$CD1011*CY$76+$CE1011*CY$77+$CF1011*CY$78+$CG1011*CY$79+$CH1011*CY$80</f>
        <v>0</v>
      </c>
      <c r="CZ1012" s="37">
        <f t="shared" ref="CZ1012" si="11230">$I1011*CZ$3+$J1011*CZ$4+$K1011*CZ$5+$L1011*CZ$6+$M1011*CZ$7+$N1011*CZ$8+$O1011*CZ$9+$P1011*CZ$10+$Q1011*CZ$11+$R1011*CZ$12+$S1011*CZ$13+$T1011*CZ$14+$U1011*CZ$15+$V1011*CZ$16+$W1011*CZ$17+$X1011*CZ$18+$Y1011*CZ$19+$Z1011*CZ$20+$AA1011*CZ$21+$AB1011*CZ$22+$AC1011*CZ$23+$AD1011*CZ$24+$AE1011*CZ$25+$AF1011*CZ$26+$AG1011*CZ$27+$AH1011*CZ$28+$AI1011*CZ$29+$AJ1011*CZ$30+$AK1011*CZ$31+$AL1011*CZ$32+$AM1011*CZ$33+$AN1011*CZ$34+$AO1011*CZ$35+$AP1011*CZ$36+$AQ1011*CZ$37+$AR1011*CZ$38+$AS1011*CZ$39+$AT1011*CZ$40+$AU1011*CZ$41+$AV1011*CZ$42+$AW1011*CZ$43+$AX1011*CZ$44+$AY1011*CZ$45+$AZ1011*CZ$46+$BA1011*CZ$47+$BB1011*CZ$48+$BC1011*CZ$49+$BD1011*CZ$50+$BE1011*CZ$51+$BF1011*CZ$52+$BG1011*CZ$53+$BH1011*CZ$54+$BI1011*CZ$55+$BJ1011*CZ$56+$BK1011*CZ$57+$BL1011*CZ$58+$BM1011*CZ$59+$BN1011*CZ$60+$BO1011*CZ$61+$BP1011*CZ$62+$BQ1011*CZ$63+$BR1011*CZ$64+$BS1011*CZ$65+$BT1011*CZ$66+$BU1011*CZ$67+$BV1011*CZ$68+$BW1011*CZ$69+$BX1011*CZ$70+$BY1011*CZ$71+$BZ1011*CZ$72+$CA1011*CZ$73+$CB1011*CZ$74+$CC1011*CZ$75+$CD1011*CZ$76+$CE1011*CZ$77+$CF1011*CZ$78+$CG1011*CZ$79+$CH1011*CZ$80</f>
        <v>0</v>
      </c>
      <c r="DA1012" s="37">
        <f t="shared" ref="DA1012" si="11231">$I1011*DA$3+$J1011*DA$4+$K1011*DA$5+$L1011*DA$6+$M1011*DA$7+$N1011*DA$8+$O1011*DA$9+$P1011*DA$10+$Q1011*DA$11+$R1011*DA$12+$S1011*DA$13+$T1011*DA$14+$U1011*DA$15+$V1011*DA$16+$W1011*DA$17+$X1011*DA$18+$Y1011*DA$19+$Z1011*DA$20+$AA1011*DA$21+$AB1011*DA$22+$AC1011*DA$23+$AD1011*DA$24+$AE1011*DA$25+$AF1011*DA$26+$AG1011*DA$27+$AH1011*DA$28+$AI1011*DA$29+$AJ1011*DA$30+$AK1011*DA$31+$AL1011*DA$32+$AM1011*DA$33+$AN1011*DA$34+$AO1011*DA$35+$AP1011*DA$36+$AQ1011*DA$37+$AR1011*DA$38+$AS1011*DA$39+$AT1011*DA$40+$AU1011*DA$41+$AV1011*DA$42+$AW1011*DA$43+$AX1011*DA$44+$AY1011*DA$45+$AZ1011*DA$46+$BA1011*DA$47+$BB1011*DA$48+$BC1011*DA$49+$BD1011*DA$50+$BE1011*DA$51+$BF1011*DA$52+$BG1011*DA$53+$BH1011*DA$54+$BI1011*DA$55+$BJ1011*DA$56+$BK1011*DA$57+$BL1011*DA$58+$BM1011*DA$59+$BN1011*DA$60+$BO1011*DA$61+$BP1011*DA$62+$BQ1011*DA$63+$BR1011*DA$64+$BS1011*DA$65+$BT1011*DA$66+$BU1011*DA$67+$BV1011*DA$68+$BW1011*DA$69+$BX1011*DA$70+$BY1011*DA$71+$BZ1011*DA$72+$CA1011*DA$73+$CB1011*DA$74+$CC1011*DA$75+$CD1011*DA$76+$CE1011*DA$77+$CF1011*DA$78+$CG1011*DA$79+$CH1011*DA$80</f>
        <v>0</v>
      </c>
      <c r="DB1012" s="37">
        <f t="shared" ref="DB1012" si="11232">$I1011*DB$3+$J1011*DB$4+$K1011*DB$5+$L1011*DB$6+$M1011*DB$7+$N1011*DB$8+$O1011*DB$9+$P1011*DB$10+$Q1011*DB$11+$R1011*DB$12+$S1011*DB$13+$T1011*DB$14+$U1011*DB$15+$V1011*DB$16+$W1011*DB$17+$X1011*DB$18+$Y1011*DB$19+$Z1011*DB$20+$AA1011*DB$21+$AB1011*DB$22+$AC1011*DB$23+$AD1011*DB$24+$AE1011*DB$25+$AF1011*DB$26+$AG1011*DB$27+$AH1011*DB$28+$AI1011*DB$29+$AJ1011*DB$30+$AK1011*DB$31+$AL1011*DB$32+$AM1011*DB$33+$AN1011*DB$34+$AO1011*DB$35+$AP1011*DB$36+$AQ1011*DB$37+$AR1011*DB$38+$AS1011*DB$39+$AT1011*DB$40+$AU1011*DB$41+$AV1011*DB$42+$AW1011*DB$43+$AX1011*DB$44+$AY1011*DB$45+$AZ1011*DB$46+$BA1011*DB$47+$BB1011*DB$48+$BC1011*DB$49+$BD1011*DB$50+$BE1011*DB$51+$BF1011*DB$52+$BG1011*DB$53+$BH1011*DB$54+$BI1011*DB$55+$BJ1011*DB$56+$BK1011*DB$57+$BL1011*DB$58+$BM1011*DB$59+$BN1011*DB$60+$BO1011*DB$61+$BP1011*DB$62+$BQ1011*DB$63+$BR1011*DB$64+$BS1011*DB$65+$BT1011*DB$66+$BU1011*DB$67+$BV1011*DB$68+$BW1011*DB$69+$BX1011*DB$70+$BY1011*DB$71+$BZ1011*DB$72+$CA1011*DB$73+$CB1011*DB$74+$CC1011*DB$75+$CD1011*DB$76+$CE1011*DB$77+$CF1011*DB$78+$CG1011*DB$79+$CH1011*DB$80</f>
        <v>0</v>
      </c>
      <c r="DC1012" s="37">
        <f t="shared" ref="DC1012" si="11233">$I1011*DC$3+$J1011*DC$4+$K1011*DC$5+$L1011*DC$6+$M1011*DC$7+$N1011*DC$8+$O1011*DC$9+$P1011*DC$10+$Q1011*DC$11+$R1011*DC$12+$S1011*DC$13+$T1011*DC$14+$U1011*DC$15+$V1011*DC$16+$W1011*DC$17+$X1011*DC$18+$Y1011*DC$19+$Z1011*DC$20+$AA1011*DC$21+$AB1011*DC$22+$AC1011*DC$23+$AD1011*DC$24+$AE1011*DC$25+$AF1011*DC$26+$AG1011*DC$27+$AH1011*DC$28+$AI1011*DC$29+$AJ1011*DC$30+$AK1011*DC$31+$AL1011*DC$32+$AM1011*DC$33+$AN1011*DC$34+$AO1011*DC$35+$AP1011*DC$36+$AQ1011*DC$37+$AR1011*DC$38+$AS1011*DC$39+$AT1011*DC$40+$AU1011*DC$41+$AV1011*DC$42+$AW1011*DC$43+$AX1011*DC$44+$AY1011*DC$45+$AZ1011*DC$46+$BA1011*DC$47+$BB1011*DC$48+$BC1011*DC$49+$BD1011*DC$50+$BE1011*DC$51+$BF1011*DC$52+$BG1011*DC$53+$BH1011*DC$54+$BI1011*DC$55+$BJ1011*DC$56+$BK1011*DC$57+$BL1011*DC$58+$BM1011*DC$59+$BN1011*DC$60+$BO1011*DC$61+$BP1011*DC$62+$BQ1011*DC$63+$BR1011*DC$64+$BS1011*DC$65+$BT1011*DC$66+$BU1011*DC$67+$BV1011*DC$68+$BW1011*DC$69+$BX1011*DC$70+$BY1011*DC$71+$BZ1011*DC$72+$CA1011*DC$73+$CB1011*DC$74+$CC1011*DC$75+$CD1011*DC$76+$CE1011*DC$77+$CF1011*DC$78+$CG1011*DC$79+$CH1011*DC$80</f>
        <v>0</v>
      </c>
      <c r="DD1012" s="37">
        <f t="shared" ref="DD1012" si="11234">$I1011*DD$3+$J1011*DD$4+$K1011*DD$5+$L1011*DD$6+$M1011*DD$7+$N1011*DD$8+$O1011*DD$9+$P1011*DD$10+$Q1011*DD$11+$R1011*DD$12+$S1011*DD$13+$T1011*DD$14+$U1011*DD$15+$V1011*DD$16+$W1011*DD$17+$X1011*DD$18+$Y1011*DD$19+$Z1011*DD$20+$AA1011*DD$21+$AB1011*DD$22+$AC1011*DD$23+$AD1011*DD$24+$AE1011*DD$25+$AF1011*DD$26+$AG1011*DD$27+$AH1011*DD$28+$AI1011*DD$29+$AJ1011*DD$30+$AK1011*DD$31+$AL1011*DD$32+$AM1011*DD$33+$AN1011*DD$34+$AO1011*DD$35+$AP1011*DD$36+$AQ1011*DD$37+$AR1011*DD$38+$AS1011*DD$39+$AT1011*DD$40+$AU1011*DD$41+$AV1011*DD$42+$AW1011*DD$43+$AX1011*DD$44+$AY1011*DD$45+$AZ1011*DD$46+$BA1011*DD$47+$BB1011*DD$48+$BC1011*DD$49+$BD1011*DD$50+$BE1011*DD$51+$BF1011*DD$52+$BG1011*DD$53+$BH1011*DD$54+$BI1011*DD$55+$BJ1011*DD$56+$BK1011*DD$57+$BL1011*DD$58+$BM1011*DD$59+$BN1011*DD$60+$BO1011*DD$61+$BP1011*DD$62+$BQ1011*DD$63+$BR1011*DD$64+$BS1011*DD$65+$BT1011*DD$66+$BU1011*DD$67+$BV1011*DD$68+$BW1011*DD$69+$BX1011*DD$70+$BY1011*DD$71+$BZ1011*DD$72+$CA1011*DD$73+$CB1011*DD$74+$CC1011*DD$75+$CD1011*DD$76+$CE1011*DD$77+$CF1011*DD$78+$CG1011*DD$79+$CH1011*DD$80</f>
        <v>0</v>
      </c>
      <c r="DE1012" s="37">
        <f t="shared" ref="DE1012" si="11235">$I1011*DE$3+$J1011*DE$4+$K1011*DE$5+$L1011*DE$6+$M1011*DE$7+$N1011*DE$8+$O1011*DE$9+$P1011*DE$10+$Q1011*DE$11+$R1011*DE$12+$S1011*DE$13+$T1011*DE$14+$U1011*DE$15+$V1011*DE$16+$W1011*DE$17+$X1011*DE$18+$Y1011*DE$19+$Z1011*DE$20+$AA1011*DE$21+$AB1011*DE$22+$AC1011*DE$23+$AD1011*DE$24+$AE1011*DE$25+$AF1011*DE$26+$AG1011*DE$27+$AH1011*DE$28+$AI1011*DE$29+$AJ1011*DE$30+$AK1011*DE$31+$AL1011*DE$32+$AM1011*DE$33+$AN1011*DE$34+$AO1011*DE$35+$AP1011*DE$36+$AQ1011*DE$37+$AR1011*DE$38+$AS1011*DE$39+$AT1011*DE$40+$AU1011*DE$41+$AV1011*DE$42+$AW1011*DE$43+$AX1011*DE$44+$AY1011*DE$45+$AZ1011*DE$46+$BA1011*DE$47+$BB1011*DE$48+$BC1011*DE$49+$BD1011*DE$50+$BE1011*DE$51+$BF1011*DE$52+$BG1011*DE$53+$BH1011*DE$54+$BI1011*DE$55+$BJ1011*DE$56+$BK1011*DE$57+$BL1011*DE$58+$BM1011*DE$59+$BN1011*DE$60+$BO1011*DE$61+$BP1011*DE$62+$BQ1011*DE$63+$BR1011*DE$64+$BS1011*DE$65+$BT1011*DE$66+$BU1011*DE$67+$BV1011*DE$68+$BW1011*DE$69+$BX1011*DE$70+$BY1011*DE$71+$BZ1011*DE$72+$CA1011*DE$73+$CB1011*DE$74+$CC1011*DE$75+$CD1011*DE$76+$CE1011*DE$77+$CF1011*DE$78+$CG1011*DE$79+$CH1011*DE$80</f>
        <v>0</v>
      </c>
      <c r="DF1012" s="37">
        <f t="shared" ref="DF1012" si="11236">$I1011*DF$3+$J1011*DF$4+$K1011*DF$5+$L1011*DF$6+$M1011*DF$7+$N1011*DF$8+$O1011*DF$9+$P1011*DF$10+$Q1011*DF$11+$R1011*DF$12+$S1011*DF$13+$T1011*DF$14+$U1011*DF$15+$V1011*DF$16+$W1011*DF$17+$X1011*DF$18+$Y1011*DF$19+$Z1011*DF$20+$AA1011*DF$21+$AB1011*DF$22+$AC1011*DF$23+$AD1011*DF$24+$AE1011*DF$25+$AF1011*DF$26+$AG1011*DF$27+$AH1011*DF$28+$AI1011*DF$29+$AJ1011*DF$30+$AK1011*DF$31+$AL1011*DF$32+$AM1011*DF$33+$AN1011*DF$34+$AO1011*DF$35+$AP1011*DF$36+$AQ1011*DF$37+$AR1011*DF$38+$AS1011*DF$39+$AT1011*DF$40+$AU1011*DF$41+$AV1011*DF$42+$AW1011*DF$43+$AX1011*DF$44+$AY1011*DF$45+$AZ1011*DF$46+$BA1011*DF$47+$BB1011*DF$48+$BC1011*DF$49+$BD1011*DF$50+$BE1011*DF$51+$BF1011*DF$52+$BG1011*DF$53+$BH1011*DF$54+$BI1011*DF$55+$BJ1011*DF$56+$BK1011*DF$57+$BL1011*DF$58+$BM1011*DF$59+$BN1011*DF$60+$BO1011*DF$61+$BP1011*DF$62+$BQ1011*DF$63+$BR1011*DF$64+$BS1011*DF$65+$BT1011*DF$66+$BU1011*DF$67+$BV1011*DF$68+$BW1011*DF$69+$BX1011*DF$70+$BY1011*DF$71+$BZ1011*DF$72+$CA1011*DF$73+$CB1011*DF$74+$CC1011*DF$75+$CD1011*DF$76+$CE1011*DF$77+$CF1011*DF$78+$CG1011*DF$79+$CH1011*DF$80</f>
        <v>0</v>
      </c>
      <c r="DG1012" s="38">
        <f t="shared" ref="DG1012" si="11237">$I1011*DG$3+$J1011*DG$4+$K1011*DG$5+$L1011*DG$6+$M1011*DG$7+$N1011*DG$8+$O1011*DG$9+$P1011*DG$10+$Q1011*DG$11+$R1011*DG$12+$S1011*DG$13+$T1011*DG$14+$U1011*DG$15+$V1011*DG$16+$W1011*DG$17+$X1011*DG$18+$Y1011*DG$19+$Z1011*DG$20+$AA1011*DG$21+$AB1011*DG$22+$AC1011*DG$23+$AD1011*DG$24+$AE1011*DG$25+$AF1011*DG$26+$AG1011*DG$27+$AH1011*DG$28+$AI1011*DG$29+$AJ1011*DG$30+$AK1011*DG$31+$AL1011*DG$32+$AM1011*DG$33+$AN1011*DG$34+$AO1011*DG$35+$AP1011*DG$36+$AQ1011*DG$37+$AR1011*DG$38+$AS1011*DG$39+$AT1011*DG$40+$AU1011*DG$41+$AV1011*DG$42+$AW1011*DG$43+$AX1011*DG$44+$AY1011*DG$45+$AZ1011*DG$46+$BA1011*DG$47+$BB1011*DG$48+$BC1011*DG$49+$BD1011*DG$50+$BE1011*DG$51+$BF1011*DG$52+$BG1011*DG$53+$BH1011*DG$54+$BI1011*DG$55+$BJ1011*DG$56+$BK1011*DG$57+$BL1011*DG$58+$BM1011*DG$59+$BN1011*DG$60+$BO1011*DG$61+$BP1011*DG$62+$BQ1011*DG$63+$BR1011*DG$64+$BS1011*DG$65+$BT1011*DG$66+$BU1011*DG$67+$BV1011*DG$68+$BW1011*DG$69+$BX1011*DG$70+$BY1011*DG$71+$BZ1011*DG$72+$CA1011*DG$73+$CB1011*DG$74+$CC1011*DG$75+$CD1011*DG$76+$CE1011*DG$77+$CF1011*DG$78+$CG1011*DG$79+$CH1011*DG$80</f>
        <v>0</v>
      </c>
    </row>
    <row r="1013" spans="1:117" ht="12.75" hidden="1" outlineLevel="1" x14ac:dyDescent="0.2">
      <c r="A1013" s="26"/>
      <c r="B1013" s="27"/>
      <c r="C1013" s="27"/>
      <c r="D1013" s="28"/>
      <c r="E1013" s="28"/>
      <c r="F1013" s="28"/>
      <c r="G1013" s="28"/>
      <c r="H1013" s="28"/>
      <c r="I1013" s="59"/>
      <c r="J1013" s="59"/>
      <c r="K1013" s="59"/>
      <c r="L1013" s="59"/>
      <c r="M1013" s="59"/>
      <c r="N1013" s="59"/>
      <c r="O1013" s="59"/>
      <c r="P1013" s="59"/>
      <c r="Q1013" s="59"/>
      <c r="R1013" s="59"/>
      <c r="S1013" s="59"/>
      <c r="T1013" s="59"/>
      <c r="U1013" s="59"/>
      <c r="V1013" s="59"/>
      <c r="W1013" s="59"/>
      <c r="X1013" s="59"/>
      <c r="Y1013" s="59"/>
      <c r="Z1013" s="59"/>
      <c r="AA1013" s="59"/>
      <c r="AB1013" s="59"/>
      <c r="AC1013" s="59"/>
      <c r="AD1013" s="59"/>
      <c r="AE1013" s="59"/>
      <c r="AF1013" s="59"/>
      <c r="AG1013" s="59"/>
      <c r="AH1013" s="59"/>
      <c r="AI1013" s="59"/>
      <c r="AJ1013" s="59"/>
      <c r="AK1013" s="59"/>
      <c r="AL1013" s="59"/>
      <c r="AM1013" s="59"/>
      <c r="AN1013" s="59"/>
      <c r="AO1013" s="59"/>
      <c r="AP1013" s="59"/>
      <c r="AQ1013" s="59"/>
      <c r="AR1013" s="59"/>
      <c r="AS1013" s="59"/>
      <c r="AT1013" s="59"/>
      <c r="AU1013" s="59"/>
      <c r="AV1013" s="59"/>
      <c r="AW1013" s="59"/>
      <c r="AX1013" s="59"/>
      <c r="AY1013" s="59"/>
      <c r="AZ1013" s="59"/>
      <c r="BA1013" s="59"/>
      <c r="BB1013" s="59"/>
      <c r="BC1013" s="59"/>
      <c r="BD1013" s="59"/>
      <c r="BE1013" s="59"/>
      <c r="BF1013" s="59"/>
      <c r="BG1013" s="59"/>
      <c r="BH1013" s="59"/>
      <c r="BI1013" s="59"/>
      <c r="BJ1013" s="59"/>
      <c r="BK1013" s="59"/>
      <c r="BL1013" s="59"/>
      <c r="BM1013" s="59"/>
      <c r="BN1013" s="59"/>
      <c r="BO1013" s="59"/>
      <c r="BP1013" s="59"/>
      <c r="BQ1013" s="59"/>
      <c r="BR1013" s="59"/>
      <c r="BS1013" s="59"/>
      <c r="BT1013" s="59"/>
      <c r="BU1013" s="59"/>
      <c r="BV1013" s="59"/>
      <c r="BW1013" s="59"/>
      <c r="BX1013" s="59"/>
      <c r="BY1013" s="59"/>
      <c r="BZ1013" s="59"/>
      <c r="CA1013" s="59"/>
      <c r="CB1013" s="59"/>
      <c r="CC1013" s="59"/>
      <c r="CD1013" s="59"/>
      <c r="CE1013" s="59"/>
      <c r="CF1013" s="59"/>
      <c r="CG1013" s="59"/>
      <c r="CH1013" s="59"/>
      <c r="CI1013" s="28"/>
      <c r="CJ1013" s="28"/>
      <c r="CK1013" s="28"/>
      <c r="CL1013" s="28"/>
      <c r="CM1013" s="29" t="s">
        <v>8</v>
      </c>
      <c r="CN1013" s="39"/>
      <c r="CO1013" s="40"/>
      <c r="CP1013" s="40"/>
      <c r="CQ1013" s="40"/>
      <c r="CR1013" s="40"/>
      <c r="CS1013" s="40"/>
      <c r="CT1013" s="40"/>
      <c r="CU1013" s="40"/>
      <c r="CV1013" s="40"/>
      <c r="CW1013" s="40"/>
      <c r="CX1013" s="40"/>
      <c r="CY1013" s="40"/>
      <c r="CZ1013" s="40"/>
      <c r="DA1013" s="40"/>
      <c r="DB1013" s="40"/>
      <c r="DC1013" s="40"/>
      <c r="DD1013" s="40"/>
      <c r="DE1013" s="40"/>
      <c r="DF1013" s="40"/>
      <c r="DG1013" s="41"/>
    </row>
    <row r="1014" spans="1:117" ht="12.75" collapsed="1" x14ac:dyDescent="0.2">
      <c r="A1014" s="19" t="s">
        <v>590</v>
      </c>
      <c r="B1014" s="19" t="s">
        <v>39</v>
      </c>
      <c r="C1014" s="19"/>
      <c r="D1014" s="20" t="s">
        <v>565</v>
      </c>
      <c r="E1014" s="20">
        <v>6</v>
      </c>
      <c r="F1014" s="20">
        <f>IF($C$4="",SUMIF(stock_on_hand!A:A,planner!A1014,stock_on_hand!C:C),SUMIFS(stock_on_hand!C:C,stock_on_hand!A:A,planner!A1014,stock_on_hand!E:E,$C$4))</f>
        <v>175</v>
      </c>
      <c r="G1014" s="20"/>
      <c r="H1014" s="20" t="s">
        <v>6</v>
      </c>
      <c r="I1014" s="57">
        <f>IFERROR(HLOOKUP(I$188,bom!$2:$300,MATCH($A1014,bom!$A:$A,0)-1,0),0)</f>
        <v>0</v>
      </c>
      <c r="J1014" s="57">
        <f>IFERROR(HLOOKUP(J$188,bom!$2:$300,MATCH($A1014,bom!$A:$A,0)-1,0),0)</f>
        <v>0</v>
      </c>
      <c r="K1014" s="57">
        <f>IFERROR(HLOOKUP(K$188,bom!$2:$300,MATCH($A1014,bom!$A:$A,0)-1,0),0)</f>
        <v>0</v>
      </c>
      <c r="L1014" s="57">
        <f>IFERROR(HLOOKUP(L$188,bom!$2:$300,MATCH($A1014,bom!$A:$A,0)-1,0),0)</f>
        <v>0</v>
      </c>
      <c r="M1014" s="57">
        <f>IFERROR(HLOOKUP(M$188,bom!$2:$300,MATCH($A1014,bom!$A:$A,0)-1,0),0)</f>
        <v>0</v>
      </c>
      <c r="N1014" s="57">
        <f>IFERROR(HLOOKUP(N$188,bom!$2:$300,MATCH($A1014,bom!$A:$A,0)-1,0),0)</f>
        <v>0</v>
      </c>
      <c r="O1014" s="57">
        <f>IFERROR(HLOOKUP(O$188,bom!$2:$300,MATCH($A1014,bom!$A:$A,0)-1,0),0)</f>
        <v>0</v>
      </c>
      <c r="P1014" s="57">
        <f>IFERROR(HLOOKUP(P$188,bom!$2:$300,MATCH($A1014,bom!$A:$A,0)-1,0),0)</f>
        <v>0</v>
      </c>
      <c r="Q1014" s="57">
        <f>IFERROR(HLOOKUP(Q$188,bom!$2:$300,MATCH($A1014,bom!$A:$A,0)-1,0),0)</f>
        <v>0</v>
      </c>
      <c r="R1014" s="57">
        <f>IFERROR(HLOOKUP(R$188,bom!$2:$300,MATCH($A1014,bom!$A:$A,0)-1,0),0)</f>
        <v>0</v>
      </c>
      <c r="S1014" s="57">
        <f>IFERROR(HLOOKUP(S$188,bom!$2:$300,MATCH($A1014,bom!$A:$A,0)-1,0),0)</f>
        <v>0</v>
      </c>
      <c r="T1014" s="57">
        <f>IFERROR(HLOOKUP(T$188,bom!$2:$300,MATCH($A1014,bom!$A:$A,0)-1,0),0)</f>
        <v>0</v>
      </c>
      <c r="U1014" s="57">
        <f>IFERROR(HLOOKUP(U$188,bom!$2:$300,MATCH($A1014,bom!$A:$A,0)-1,0),0)</f>
        <v>0</v>
      </c>
      <c r="V1014" s="57">
        <f>IFERROR(HLOOKUP(V$188,bom!$2:$300,MATCH($A1014,bom!$A:$A,0)-1,0),0)</f>
        <v>0</v>
      </c>
      <c r="W1014" s="57">
        <f>IFERROR(HLOOKUP(W$188,bom!$2:$300,MATCH($A1014,bom!$A:$A,0)-1,0),0)</f>
        <v>0</v>
      </c>
      <c r="X1014" s="57">
        <f>IFERROR(HLOOKUP(X$188,bom!$2:$300,MATCH($A1014,bom!$A:$A,0)-1,0),0)</f>
        <v>0</v>
      </c>
      <c r="Y1014" s="57">
        <f>IFERROR(HLOOKUP(Y$188,bom!$2:$300,MATCH($A1014,bom!$A:$A,0)-1,0),0)</f>
        <v>0</v>
      </c>
      <c r="Z1014" s="57">
        <f>IFERROR(HLOOKUP(Z$188,bom!$2:$300,MATCH($A1014,bom!$A:$A,0)-1,0),0)</f>
        <v>0</v>
      </c>
      <c r="AA1014" s="57">
        <f>IFERROR(HLOOKUP(AA$188,bom!$2:$300,MATCH($A1014,bom!$A:$A,0)-1,0),0)</f>
        <v>0</v>
      </c>
      <c r="AB1014" s="57">
        <f>IFERROR(HLOOKUP(AB$188,bom!$2:$300,MATCH($A1014,bom!$A:$A,0)-1,0),0)</f>
        <v>0</v>
      </c>
      <c r="AC1014" s="57">
        <f>IFERROR(HLOOKUP(AC$188,bom!$2:$300,MATCH($A1014,bom!$A:$A,0)-1,0),0)</f>
        <v>0</v>
      </c>
      <c r="AD1014" s="57">
        <f>IFERROR(HLOOKUP(AD$188,bom!$2:$300,MATCH($A1014,bom!$A:$A,0)-1,0),0)</f>
        <v>0</v>
      </c>
      <c r="AE1014" s="57">
        <f>IFERROR(HLOOKUP(AE$188,bom!$2:$300,MATCH($A1014,bom!$A:$A,0)-1,0),0)</f>
        <v>0</v>
      </c>
      <c r="AF1014" s="57">
        <f>IFERROR(HLOOKUP(AF$188,bom!$2:$300,MATCH($A1014,bom!$A:$A,0)-1,0),0)</f>
        <v>0</v>
      </c>
      <c r="AG1014" s="57">
        <f>IFERROR(HLOOKUP(AG$188,bom!$2:$300,MATCH($A1014,bom!$A:$A,0)-1,0),0)</f>
        <v>0</v>
      </c>
      <c r="AH1014" s="57">
        <f>IFERROR(HLOOKUP(AH$188,bom!$2:$300,MATCH($A1014,bom!$A:$A,0)-1,0),0)</f>
        <v>0</v>
      </c>
      <c r="AI1014" s="57">
        <f>IFERROR(HLOOKUP(AI$188,bom!$2:$300,MATCH($A1014,bom!$A:$A,0)-1,0),0)</f>
        <v>0</v>
      </c>
      <c r="AJ1014" s="57">
        <f>IFERROR(HLOOKUP(AJ$188,bom!$2:$300,MATCH($A1014,bom!$A:$A,0)-1,0),0)</f>
        <v>0</v>
      </c>
      <c r="AK1014" s="57">
        <f>IFERROR(HLOOKUP(AK$188,bom!$2:$300,MATCH($A1014,bom!$A:$A,0)-1,0),0)</f>
        <v>0</v>
      </c>
      <c r="AL1014" s="57">
        <f>IFERROR(HLOOKUP(AL$188,bom!$2:$300,MATCH($A1014,bom!$A:$A,0)-1,0),0)</f>
        <v>0</v>
      </c>
      <c r="AM1014" s="57">
        <f>IFERROR(HLOOKUP(AM$188,bom!$2:$300,MATCH($A1014,bom!$A:$A,0)-1,0),0)</f>
        <v>0</v>
      </c>
      <c r="AN1014" s="57">
        <f>IFERROR(HLOOKUP(AN$188,bom!$2:$300,MATCH($A1014,bom!$A:$A,0)-1,0),0)</f>
        <v>0</v>
      </c>
      <c r="AO1014" s="57">
        <f>IFERROR(HLOOKUP(AO$188,bom!$2:$300,MATCH($A1014,bom!$A:$A,0)-1,0),0)</f>
        <v>0</v>
      </c>
      <c r="AP1014" s="57">
        <f>IFERROR(HLOOKUP(AP$188,bom!$2:$300,MATCH($A1014,bom!$A:$A,0)-1,0),0)</f>
        <v>0</v>
      </c>
      <c r="AQ1014" s="57">
        <f>IFERROR(HLOOKUP(AQ$188,bom!$2:$300,MATCH($A1014,bom!$A:$A,0)-1,0),0)</f>
        <v>0</v>
      </c>
      <c r="AR1014" s="57">
        <f>IFERROR(HLOOKUP(AR$188,bom!$2:$300,MATCH($A1014,bom!$A:$A,0)-1,0),0)</f>
        <v>0</v>
      </c>
      <c r="AS1014" s="57">
        <f>IFERROR(HLOOKUP(AS$188,bom!$2:$300,MATCH($A1014,bom!$A:$A,0)-1,0),0)</f>
        <v>0</v>
      </c>
      <c r="AT1014" s="57">
        <f>IFERROR(HLOOKUP(AT$188,bom!$2:$300,MATCH($A1014,bom!$A:$A,0)-1,0),0)</f>
        <v>0</v>
      </c>
      <c r="AU1014" s="57">
        <f>IFERROR(HLOOKUP(AU$188,bom!$2:$300,MATCH($A1014,bom!$A:$A,0)-1,0),0)</f>
        <v>0</v>
      </c>
      <c r="AV1014" s="57">
        <f>IFERROR(HLOOKUP(AV$188,bom!$2:$300,MATCH($A1014,bom!$A:$A,0)-1,0),0)</f>
        <v>0</v>
      </c>
      <c r="AW1014" s="57">
        <f>IFERROR(HLOOKUP(AW$188,bom!$2:$300,MATCH($A1014,bom!$A:$A,0)-1,0),0)</f>
        <v>0</v>
      </c>
      <c r="AX1014" s="57">
        <f>IFERROR(HLOOKUP(AX$188,bom!$2:$300,MATCH($A1014,bom!$A:$A,0)-1,0),0)</f>
        <v>0</v>
      </c>
      <c r="AY1014" s="57">
        <f>IFERROR(HLOOKUP(AY$188,bom!$2:$300,MATCH($A1014,bom!$A:$A,0)-1,0),0)</f>
        <v>0</v>
      </c>
      <c r="AZ1014" s="57">
        <f>IFERROR(HLOOKUP(AZ$188,bom!$2:$300,MATCH($A1014,bom!$A:$A,0)-1,0),0)</f>
        <v>0</v>
      </c>
      <c r="BA1014" s="57">
        <f>IFERROR(HLOOKUP(BA$188,bom!$2:$300,MATCH($A1014,bom!$A:$A,0)-1,0),0)</f>
        <v>0</v>
      </c>
      <c r="BB1014" s="57">
        <f>IFERROR(HLOOKUP(BB$188,bom!$2:$300,MATCH($A1014,bom!$A:$A,0)-1,0),0)</f>
        <v>0</v>
      </c>
      <c r="BC1014" s="57">
        <f>IFERROR(HLOOKUP(BC$188,bom!$2:$300,MATCH($A1014,bom!$A:$A,0)-1,0),0)</f>
        <v>0</v>
      </c>
      <c r="BD1014" s="57">
        <f>IFERROR(HLOOKUP(BD$188,bom!$2:$300,MATCH($A1014,bom!$A:$A,0)-1,0),0)</f>
        <v>0</v>
      </c>
      <c r="BE1014" s="57">
        <f>IFERROR(HLOOKUP(BE$188,bom!$2:$300,MATCH($A1014,bom!$A:$A,0)-1,0),0)</f>
        <v>0</v>
      </c>
      <c r="BF1014" s="57">
        <f>IFERROR(HLOOKUP(BF$188,bom!$2:$300,MATCH($A1014,bom!$A:$A,0)-1,0),0)</f>
        <v>0</v>
      </c>
      <c r="BG1014" s="57">
        <f>IFERROR(HLOOKUP(BG$188,bom!$2:$300,MATCH($A1014,bom!$A:$A,0)-1,0),0)</f>
        <v>0</v>
      </c>
      <c r="BH1014" s="57">
        <f>IFERROR(HLOOKUP(BH$188,bom!$2:$300,MATCH($A1014,bom!$A:$A,0)-1,0),0)</f>
        <v>0</v>
      </c>
      <c r="BI1014" s="57">
        <f>IFERROR(HLOOKUP(BI$188,bom!$2:$300,MATCH($A1014,bom!$A:$A,0)-1,0),0)</f>
        <v>0</v>
      </c>
      <c r="BJ1014" s="57">
        <f>IFERROR(HLOOKUP(BJ$188,bom!$2:$300,MATCH($A1014,bom!$A:$A,0)-1,0),0)</f>
        <v>0</v>
      </c>
      <c r="BK1014" s="57">
        <f>IFERROR(HLOOKUP(BK$188,bom!$2:$300,MATCH($A1014,bom!$A:$A,0)-1,0),0)</f>
        <v>0</v>
      </c>
      <c r="BL1014" s="57">
        <f>IFERROR(HLOOKUP(BL$188,bom!$2:$300,MATCH($A1014,bom!$A:$A,0)-1,0),0)</f>
        <v>0</v>
      </c>
      <c r="BM1014" s="57">
        <f>IFERROR(HLOOKUP(BM$188,bom!$2:$300,MATCH($A1014,bom!$A:$A,0)-1,0),0)</f>
        <v>0</v>
      </c>
      <c r="BN1014" s="57">
        <f>IFERROR(HLOOKUP(BN$188,bom!$2:$300,MATCH($A1014,bom!$A:$A,0)-1,0),0)</f>
        <v>0</v>
      </c>
      <c r="BO1014" s="57">
        <f>IFERROR(HLOOKUP(BO$188,bom!$2:$300,MATCH($A1014,bom!$A:$A,0)-1,0),0)</f>
        <v>0</v>
      </c>
      <c r="BP1014" s="57">
        <f>IFERROR(HLOOKUP(BP$188,bom!$2:$300,MATCH($A1014,bom!$A:$A,0)-1,0),0)</f>
        <v>0</v>
      </c>
      <c r="BQ1014" s="57">
        <f>IFERROR(HLOOKUP(BQ$188,bom!$2:$300,MATCH($A1014,bom!$A:$A,0)-1,0),0)</f>
        <v>0</v>
      </c>
      <c r="BR1014" s="57">
        <f>IFERROR(HLOOKUP(BR$188,bom!$2:$300,MATCH($A1014,bom!$A:$A,0)-1,0),0)</f>
        <v>0</v>
      </c>
      <c r="BS1014" s="57">
        <f>IFERROR(HLOOKUP(BS$188,bom!$2:$300,MATCH($A1014,bom!$A:$A,0)-1,0),0)</f>
        <v>0</v>
      </c>
      <c r="BT1014" s="57">
        <f>IFERROR(HLOOKUP(BT$188,bom!$2:$300,MATCH($A1014,bom!$A:$A,0)-1,0),0)</f>
        <v>0</v>
      </c>
      <c r="BU1014" s="57">
        <f>IFERROR(HLOOKUP(BU$188,bom!$2:$300,MATCH($A1014,bom!$A:$A,0)-1,0),0)</f>
        <v>0</v>
      </c>
      <c r="BV1014" s="57">
        <f>IFERROR(HLOOKUP(BV$188,bom!$2:$300,MATCH($A1014,bom!$A:$A,0)-1,0),0)</f>
        <v>0</v>
      </c>
      <c r="BW1014" s="57">
        <f>IFERROR(HLOOKUP(BW$188,bom!$2:$300,MATCH($A1014,bom!$A:$A,0)-1,0),0)</f>
        <v>0</v>
      </c>
      <c r="BX1014" s="57">
        <f>IFERROR(HLOOKUP(BX$188,bom!$2:$300,MATCH($A1014,bom!$A:$A,0)-1,0),0)</f>
        <v>0</v>
      </c>
      <c r="BY1014" s="57">
        <f>IFERROR(HLOOKUP(BY$188,bom!$2:$300,MATCH($A1014,bom!$A:$A,0)-1,0),0)</f>
        <v>0</v>
      </c>
      <c r="BZ1014" s="57">
        <f>IFERROR(HLOOKUP(BZ$188,bom!$2:$300,MATCH($A1014,bom!$A:$A,0)-1,0),0)</f>
        <v>0</v>
      </c>
      <c r="CA1014" s="57">
        <f>IFERROR(HLOOKUP(CA$188,bom!$2:$300,MATCH($A1014,bom!$A:$A,0)-1,0),0)</f>
        <v>0</v>
      </c>
      <c r="CB1014" s="57">
        <f>IFERROR(HLOOKUP(CB$188,bom!$2:$300,MATCH($A1014,bom!$A:$A,0)-1,0),0)</f>
        <v>0</v>
      </c>
      <c r="CC1014" s="57">
        <f>IFERROR(HLOOKUP(CC$188,bom!$2:$300,MATCH($A1014,bom!$A:$A,0)-1,0),0)</f>
        <v>0</v>
      </c>
      <c r="CD1014" s="57">
        <f>IFERROR(HLOOKUP(CD$188,bom!$2:$300,MATCH($A1014,bom!$A:$A,0)-1,0),0)</f>
        <v>0</v>
      </c>
      <c r="CE1014" s="57">
        <f>IFERROR(HLOOKUP(CE$188,bom!$2:$300,MATCH($A1014,bom!$A:$A,0)-1,0),0)</f>
        <v>0</v>
      </c>
      <c r="CF1014" s="57">
        <f>IFERROR(HLOOKUP(CF$188,bom!$2:$300,MATCH($A1014,bom!$A:$A,0)-1,0),0)</f>
        <v>0</v>
      </c>
      <c r="CG1014" s="57">
        <f>IFERROR(HLOOKUP(CG$188,bom!$2:$300,MATCH($A1014,bom!$A:$A,0)-1,0),0)</f>
        <v>0</v>
      </c>
      <c r="CH1014" s="57">
        <f>IFERROR(HLOOKUP(CH$188,bom!$2:$300,MATCH($A1014,bom!$A:$A,0)-1,0),0)</f>
        <v>0</v>
      </c>
      <c r="CI1014" s="20"/>
      <c r="CJ1014" s="20"/>
      <c r="CK1014" s="20"/>
      <c r="CL1014" s="20"/>
      <c r="CM1014" s="32" t="str">
        <f t="shared" ref="CM1014" si="11238">IF(G1014&gt;0,IF(CN1014&lt;(0.8*G1014),"WARNING!!!",IF(CN1014&lt;G1014,"ORDER","OK")),IF((VLOOKUP(A1014,A:DG,91+E1014,0))&lt;0,"WARNING!!!",IF((VLOOKUP(A1014,A:DG,91+ROUND(1.25*E1014,0),0))&lt;0,"ORDER","OK")))</f>
        <v>OK</v>
      </c>
      <c r="CN1014" s="33">
        <f t="shared" ref="CN1014" si="11239">F1014-CN1015+CN1016</f>
        <v>175</v>
      </c>
      <c r="CO1014" s="34">
        <f t="shared" ref="CO1014" si="11240">CN1014-CO1015+CO1016</f>
        <v>175</v>
      </c>
      <c r="CP1014" s="34">
        <f t="shared" ref="CP1014" si="11241">CO1014-CP1015+CP1016</f>
        <v>175</v>
      </c>
      <c r="CQ1014" s="34">
        <f t="shared" ref="CQ1014" si="11242">CP1014-CQ1015+CQ1016</f>
        <v>175</v>
      </c>
      <c r="CR1014" s="34">
        <f t="shared" ref="CR1014" si="11243">CQ1014-CR1015+CR1016</f>
        <v>175</v>
      </c>
      <c r="CS1014" s="34">
        <f t="shared" ref="CS1014" si="11244">CR1014-CS1015+CS1016</f>
        <v>175</v>
      </c>
      <c r="CT1014" s="34">
        <f t="shared" ref="CT1014" si="11245">CS1014-CT1015+CT1016</f>
        <v>175</v>
      </c>
      <c r="CU1014" s="34">
        <f t="shared" ref="CU1014" si="11246">CT1014-CU1015+CU1016</f>
        <v>175</v>
      </c>
      <c r="CV1014" s="34">
        <f t="shared" ref="CV1014" si="11247">CU1014-CV1015+CV1016</f>
        <v>175</v>
      </c>
      <c r="CW1014" s="34">
        <f t="shared" ref="CW1014" si="11248">CV1014-CW1015+CW1016</f>
        <v>175</v>
      </c>
      <c r="CX1014" s="34">
        <f t="shared" ref="CX1014" si="11249">CW1014-CX1015+CX1016</f>
        <v>175</v>
      </c>
      <c r="CY1014" s="34">
        <f t="shared" ref="CY1014" si="11250">CX1014-CY1015+CY1016</f>
        <v>175</v>
      </c>
      <c r="CZ1014" s="34">
        <f t="shared" ref="CZ1014" si="11251">CY1014-CZ1015+CZ1016</f>
        <v>175</v>
      </c>
      <c r="DA1014" s="34">
        <f t="shared" ref="DA1014" si="11252">CZ1014-DA1015+DA1016</f>
        <v>175</v>
      </c>
      <c r="DB1014" s="34">
        <f t="shared" ref="DB1014" si="11253">DA1014-DB1015+DB1016</f>
        <v>175</v>
      </c>
      <c r="DC1014" s="34">
        <f t="shared" ref="DC1014" si="11254">DB1014-DC1015+DC1016</f>
        <v>175</v>
      </c>
      <c r="DD1014" s="34">
        <f t="shared" ref="DD1014" si="11255">DC1014-DD1015+DD1016</f>
        <v>175</v>
      </c>
      <c r="DE1014" s="34">
        <f t="shared" ref="DE1014" si="11256">DD1014-DE1015+DE1016</f>
        <v>175</v>
      </c>
      <c r="DF1014" s="34">
        <f t="shared" ref="DF1014" si="11257">DE1014-DF1015+DF1016</f>
        <v>175</v>
      </c>
      <c r="DG1014" s="35">
        <f t="shared" ref="DG1014" si="11258">DF1014-DG1015+DG1016</f>
        <v>175</v>
      </c>
      <c r="DM1014" s="21"/>
    </row>
    <row r="1015" spans="1:117" ht="12.75" hidden="1" outlineLevel="1" x14ac:dyDescent="0.2">
      <c r="A1015" s="22"/>
      <c r="B1015" s="23"/>
      <c r="C1015" s="23"/>
      <c r="D1015" s="24"/>
      <c r="E1015" s="24"/>
      <c r="F1015" s="24"/>
      <c r="G1015" s="24"/>
      <c r="H1015" s="24"/>
      <c r="I1015" s="58"/>
      <c r="J1015" s="58"/>
      <c r="K1015" s="58"/>
      <c r="L1015" s="58"/>
      <c r="M1015" s="58"/>
      <c r="N1015" s="58"/>
      <c r="O1015" s="58"/>
      <c r="P1015" s="58"/>
      <c r="Q1015" s="58"/>
      <c r="R1015" s="58"/>
      <c r="S1015" s="58"/>
      <c r="T1015" s="58"/>
      <c r="U1015" s="58"/>
      <c r="V1015" s="58"/>
      <c r="W1015" s="58"/>
      <c r="X1015" s="58"/>
      <c r="Y1015" s="58"/>
      <c r="Z1015" s="58"/>
      <c r="AA1015" s="58"/>
      <c r="AB1015" s="58"/>
      <c r="AC1015" s="58"/>
      <c r="AD1015" s="58"/>
      <c r="AE1015" s="58"/>
      <c r="AF1015" s="58"/>
      <c r="AG1015" s="58"/>
      <c r="AH1015" s="58"/>
      <c r="AI1015" s="58"/>
      <c r="AJ1015" s="58"/>
      <c r="AK1015" s="58"/>
      <c r="AL1015" s="58"/>
      <c r="AM1015" s="58"/>
      <c r="AN1015" s="58"/>
      <c r="AO1015" s="58"/>
      <c r="AP1015" s="58"/>
      <c r="AQ1015" s="58"/>
      <c r="AR1015" s="58"/>
      <c r="AS1015" s="58"/>
      <c r="AT1015" s="58"/>
      <c r="AU1015" s="58"/>
      <c r="AV1015" s="58"/>
      <c r="AW1015" s="58"/>
      <c r="AX1015" s="58"/>
      <c r="AY1015" s="58"/>
      <c r="AZ1015" s="58"/>
      <c r="BA1015" s="58"/>
      <c r="BB1015" s="58"/>
      <c r="BC1015" s="58"/>
      <c r="BD1015" s="58"/>
      <c r="BE1015" s="58"/>
      <c r="BF1015" s="58"/>
      <c r="BG1015" s="58"/>
      <c r="BH1015" s="58"/>
      <c r="BI1015" s="58"/>
      <c r="BJ1015" s="58"/>
      <c r="BK1015" s="58"/>
      <c r="BL1015" s="58"/>
      <c r="BM1015" s="58"/>
      <c r="BN1015" s="58"/>
      <c r="BO1015" s="58"/>
      <c r="BP1015" s="58"/>
      <c r="BQ1015" s="58"/>
      <c r="BR1015" s="58"/>
      <c r="BS1015" s="58"/>
      <c r="BT1015" s="58"/>
      <c r="BU1015" s="58"/>
      <c r="BV1015" s="58"/>
      <c r="BW1015" s="58"/>
      <c r="BX1015" s="58"/>
      <c r="BY1015" s="58"/>
      <c r="BZ1015" s="58"/>
      <c r="CA1015" s="58"/>
      <c r="CB1015" s="58"/>
      <c r="CC1015" s="58"/>
      <c r="CD1015" s="58"/>
      <c r="CE1015" s="58"/>
      <c r="CF1015" s="58"/>
      <c r="CG1015" s="58"/>
      <c r="CH1015" s="58"/>
      <c r="CI1015" s="24"/>
      <c r="CJ1015" s="24"/>
      <c r="CK1015" s="24"/>
      <c r="CL1015" s="24"/>
      <c r="CM1015" s="25" t="s">
        <v>7</v>
      </c>
      <c r="CN1015" s="36">
        <f t="shared" ref="CN1015" si="11259">$I1014*CN$3+$J1014*CN$4+$K1014*CN$5+$L1014*CN$6+$M1014*CN$7+$N1014*CN$8+$O1014*CN$9+$P1014*CN$10+$Q1014*CN$11+$R1014*CN$12+$S1014*CN$13+$T1014*CN$14+$U1014*CN$15+$V1014*CN$16+$W1014*CN$17+$X1014*CN$18+$Y1014*CN$19+$Z1014*CN$20+$AA1014*CN$21+$AB1014*CN$22+$AC1014*CN$23+$AD1014*CN$24+$AE1014*CN$25+$AF1014*CN$26+$AG1014*CN$27+$AH1014*CN$28+$AI1014*CN$29+$AJ1014*CN$30+$AK1014*CN$31+$AL1014*CN$32+$AM1014*CN$33+$AN1014*CN$34+$AO1014*CN$35+$AP1014*CN$36+$AQ1014*CN$37+$AR1014*CN$38+$AS1014*CN$39+$AT1014*CN$40+$AU1014*CN$41+$AV1014*CN$42+$AW1014*CN$43+$AX1014*CN$44+$AY1014*CN$45+$AZ1014*CN$46+$BA1014*CN$47+$BB1014*CN$48+$BC1014*CN$49+$BD1014*CN$50+$BE1014*CN$51+$BF1014*CN$52+$BG1014*CN$53+$BH1014*CN$54+$BI1014*CN$55+$BJ1014*CN$56+$BK1014*CN$57+$BL1014*CN$58+$BM1014*CN$59+$BN1014*CN$60+$BO1014*CN$61+$BP1014*CN$62+$BQ1014*CN$63+$BR1014*CN$64+$BS1014*CN$65+$BT1014*CN$66+$BU1014*CN$67+$BV1014*CN$68+$BW1014*CN$69+$BX1014*CN$70+$BY1014*CN$71+$BZ1014*CN$72+$CA1014*CN$73+$CB1014*CN$74+$CC1014*CN$75+$CD1014*CN$76+$CE1014*CN$77+$CF1014*CN$78+$CG1014*CN$79+$CH1014*CN$80</f>
        <v>0</v>
      </c>
      <c r="CO1015" s="37">
        <f t="shared" ref="CO1015" si="11260">$I1014*CO$3+$J1014*CO$4+$K1014*CO$5+$L1014*CO$6+$M1014*CO$7+$N1014*CO$8+$O1014*CO$9+$P1014*CO$10+$Q1014*CO$11+$R1014*CO$12+$S1014*CO$13+$T1014*CO$14+$U1014*CO$15+$V1014*CO$16+$W1014*CO$17+$X1014*CO$18+$Y1014*CO$19+$Z1014*CO$20+$AA1014*CO$21+$AB1014*CO$22+$AC1014*CO$23+$AD1014*CO$24+$AE1014*CO$25+$AF1014*CO$26+$AG1014*CO$27+$AH1014*CO$28+$AI1014*CO$29+$AJ1014*CO$30+$AK1014*CO$31+$AL1014*CO$32+$AM1014*CO$33+$AN1014*CO$34+$AO1014*CO$35+$AP1014*CO$36+$AQ1014*CO$37+$AR1014*CO$38+$AS1014*CO$39+$AT1014*CO$40+$AU1014*CO$41+$AV1014*CO$42+$AW1014*CO$43+$AX1014*CO$44+$AY1014*CO$45+$AZ1014*CO$46+$BA1014*CO$47+$BB1014*CO$48+$BC1014*CO$49+$BD1014*CO$50+$BE1014*CO$51+$BF1014*CO$52+$BG1014*CO$53+$BH1014*CO$54+$BI1014*CO$55+$BJ1014*CO$56+$BK1014*CO$57+$BL1014*CO$58+$BM1014*CO$59+$BN1014*CO$60+$BO1014*CO$61+$BP1014*CO$62+$BQ1014*CO$63+$BR1014*CO$64+$BS1014*CO$65+$BT1014*CO$66+$BU1014*CO$67+$BV1014*CO$68+$BW1014*CO$69+$BX1014*CO$70+$BY1014*CO$71+$BZ1014*CO$72+$CA1014*CO$73+$CB1014*CO$74+$CC1014*CO$75+$CD1014*CO$76+$CE1014*CO$77+$CF1014*CO$78+$CG1014*CO$79+$CH1014*CO$80</f>
        <v>0</v>
      </c>
      <c r="CP1015" s="37">
        <f t="shared" ref="CP1015" si="11261">$I1014*CP$3+$J1014*CP$4+$K1014*CP$5+$L1014*CP$6+$M1014*CP$7+$N1014*CP$8+$O1014*CP$9+$P1014*CP$10+$Q1014*CP$11+$R1014*CP$12+$S1014*CP$13+$T1014*CP$14+$U1014*CP$15+$V1014*CP$16+$W1014*CP$17+$X1014*CP$18+$Y1014*CP$19+$Z1014*CP$20+$AA1014*CP$21+$AB1014*CP$22+$AC1014*CP$23+$AD1014*CP$24+$AE1014*CP$25+$AF1014*CP$26+$AG1014*CP$27+$AH1014*CP$28+$AI1014*CP$29+$AJ1014*CP$30+$AK1014*CP$31+$AL1014*CP$32+$AM1014*CP$33+$AN1014*CP$34+$AO1014*CP$35+$AP1014*CP$36+$AQ1014*CP$37+$AR1014*CP$38+$AS1014*CP$39+$AT1014*CP$40+$AU1014*CP$41+$AV1014*CP$42+$AW1014*CP$43+$AX1014*CP$44+$AY1014*CP$45+$AZ1014*CP$46+$BA1014*CP$47+$BB1014*CP$48+$BC1014*CP$49+$BD1014*CP$50+$BE1014*CP$51+$BF1014*CP$52+$BG1014*CP$53+$BH1014*CP$54+$BI1014*CP$55+$BJ1014*CP$56+$BK1014*CP$57+$BL1014*CP$58+$BM1014*CP$59+$BN1014*CP$60+$BO1014*CP$61+$BP1014*CP$62+$BQ1014*CP$63+$BR1014*CP$64+$BS1014*CP$65+$BT1014*CP$66+$BU1014*CP$67+$BV1014*CP$68+$BW1014*CP$69+$BX1014*CP$70+$BY1014*CP$71+$BZ1014*CP$72+$CA1014*CP$73+$CB1014*CP$74+$CC1014*CP$75+$CD1014*CP$76+$CE1014*CP$77+$CF1014*CP$78+$CG1014*CP$79+$CH1014*CP$80</f>
        <v>0</v>
      </c>
      <c r="CQ1015" s="37">
        <f t="shared" ref="CQ1015" si="11262">$I1014*CQ$3+$J1014*CQ$4+$K1014*CQ$5+$L1014*CQ$6+$M1014*CQ$7+$N1014*CQ$8+$O1014*CQ$9+$P1014*CQ$10+$Q1014*CQ$11+$R1014*CQ$12+$S1014*CQ$13+$T1014*CQ$14+$U1014*CQ$15+$V1014*CQ$16+$W1014*CQ$17+$X1014*CQ$18+$Y1014*CQ$19+$Z1014*CQ$20+$AA1014*CQ$21+$AB1014*CQ$22+$AC1014*CQ$23+$AD1014*CQ$24+$AE1014*CQ$25+$AF1014*CQ$26+$AG1014*CQ$27+$AH1014*CQ$28+$AI1014*CQ$29+$AJ1014*CQ$30+$AK1014*CQ$31+$AL1014*CQ$32+$AM1014*CQ$33+$AN1014*CQ$34+$AO1014*CQ$35+$AP1014*CQ$36+$AQ1014*CQ$37+$AR1014*CQ$38+$AS1014*CQ$39+$AT1014*CQ$40+$AU1014*CQ$41+$AV1014*CQ$42+$AW1014*CQ$43+$AX1014*CQ$44+$AY1014*CQ$45+$AZ1014*CQ$46+$BA1014*CQ$47+$BB1014*CQ$48+$BC1014*CQ$49+$BD1014*CQ$50+$BE1014*CQ$51+$BF1014*CQ$52+$BG1014*CQ$53+$BH1014*CQ$54+$BI1014*CQ$55+$BJ1014*CQ$56+$BK1014*CQ$57+$BL1014*CQ$58+$BM1014*CQ$59+$BN1014*CQ$60+$BO1014*CQ$61+$BP1014*CQ$62+$BQ1014*CQ$63+$BR1014*CQ$64+$BS1014*CQ$65+$BT1014*CQ$66+$BU1014*CQ$67+$BV1014*CQ$68+$BW1014*CQ$69+$BX1014*CQ$70+$BY1014*CQ$71+$BZ1014*CQ$72+$CA1014*CQ$73+$CB1014*CQ$74+$CC1014*CQ$75+$CD1014*CQ$76+$CE1014*CQ$77+$CF1014*CQ$78+$CG1014*CQ$79+$CH1014*CQ$80</f>
        <v>0</v>
      </c>
      <c r="CR1015" s="37">
        <f t="shared" ref="CR1015" si="11263">$I1014*CR$3+$J1014*CR$4+$K1014*CR$5+$L1014*CR$6+$M1014*CR$7+$N1014*CR$8+$O1014*CR$9+$P1014*CR$10+$Q1014*CR$11+$R1014*CR$12+$S1014*CR$13+$T1014*CR$14+$U1014*CR$15+$V1014*CR$16+$W1014*CR$17+$X1014*CR$18+$Y1014*CR$19+$Z1014*CR$20+$AA1014*CR$21+$AB1014*CR$22+$AC1014*CR$23+$AD1014*CR$24+$AE1014*CR$25+$AF1014*CR$26+$AG1014*CR$27+$AH1014*CR$28+$AI1014*CR$29+$AJ1014*CR$30+$AK1014*CR$31+$AL1014*CR$32+$AM1014*CR$33+$AN1014*CR$34+$AO1014*CR$35+$AP1014*CR$36+$AQ1014*CR$37+$AR1014*CR$38+$AS1014*CR$39+$AT1014*CR$40+$AU1014*CR$41+$AV1014*CR$42+$AW1014*CR$43+$AX1014*CR$44+$AY1014*CR$45+$AZ1014*CR$46+$BA1014*CR$47+$BB1014*CR$48+$BC1014*CR$49+$BD1014*CR$50+$BE1014*CR$51+$BF1014*CR$52+$BG1014*CR$53+$BH1014*CR$54+$BI1014*CR$55+$BJ1014*CR$56+$BK1014*CR$57+$BL1014*CR$58+$BM1014*CR$59+$BN1014*CR$60+$BO1014*CR$61+$BP1014*CR$62+$BQ1014*CR$63+$BR1014*CR$64+$BS1014*CR$65+$BT1014*CR$66+$BU1014*CR$67+$BV1014*CR$68+$BW1014*CR$69+$BX1014*CR$70+$BY1014*CR$71+$BZ1014*CR$72+$CA1014*CR$73+$CB1014*CR$74+$CC1014*CR$75+$CD1014*CR$76+$CE1014*CR$77+$CF1014*CR$78+$CG1014*CR$79+$CH1014*CR$80</f>
        <v>0</v>
      </c>
      <c r="CS1015" s="37">
        <f t="shared" ref="CS1015" si="11264">$I1014*CS$3+$J1014*CS$4+$K1014*CS$5+$L1014*CS$6+$M1014*CS$7+$N1014*CS$8+$O1014*CS$9+$P1014*CS$10+$Q1014*CS$11+$R1014*CS$12+$S1014*CS$13+$T1014*CS$14+$U1014*CS$15+$V1014*CS$16+$W1014*CS$17+$X1014*CS$18+$Y1014*CS$19+$Z1014*CS$20+$AA1014*CS$21+$AB1014*CS$22+$AC1014*CS$23+$AD1014*CS$24+$AE1014*CS$25+$AF1014*CS$26+$AG1014*CS$27+$AH1014*CS$28+$AI1014*CS$29+$AJ1014*CS$30+$AK1014*CS$31+$AL1014*CS$32+$AM1014*CS$33+$AN1014*CS$34+$AO1014*CS$35+$AP1014*CS$36+$AQ1014*CS$37+$AR1014*CS$38+$AS1014*CS$39+$AT1014*CS$40+$AU1014*CS$41+$AV1014*CS$42+$AW1014*CS$43+$AX1014*CS$44+$AY1014*CS$45+$AZ1014*CS$46+$BA1014*CS$47+$BB1014*CS$48+$BC1014*CS$49+$BD1014*CS$50+$BE1014*CS$51+$BF1014*CS$52+$BG1014*CS$53+$BH1014*CS$54+$BI1014*CS$55+$BJ1014*CS$56+$BK1014*CS$57+$BL1014*CS$58+$BM1014*CS$59+$BN1014*CS$60+$BO1014*CS$61+$BP1014*CS$62+$BQ1014*CS$63+$BR1014*CS$64+$BS1014*CS$65+$BT1014*CS$66+$BU1014*CS$67+$BV1014*CS$68+$BW1014*CS$69+$BX1014*CS$70+$BY1014*CS$71+$BZ1014*CS$72+$CA1014*CS$73+$CB1014*CS$74+$CC1014*CS$75+$CD1014*CS$76+$CE1014*CS$77+$CF1014*CS$78+$CG1014*CS$79+$CH1014*CS$80</f>
        <v>0</v>
      </c>
      <c r="CT1015" s="37">
        <f t="shared" ref="CT1015" si="11265">$I1014*CT$3+$J1014*CT$4+$K1014*CT$5+$L1014*CT$6+$M1014*CT$7+$N1014*CT$8+$O1014*CT$9+$P1014*CT$10+$Q1014*CT$11+$R1014*CT$12+$S1014*CT$13+$T1014*CT$14+$U1014*CT$15+$V1014*CT$16+$W1014*CT$17+$X1014*CT$18+$Y1014*CT$19+$Z1014*CT$20+$AA1014*CT$21+$AB1014*CT$22+$AC1014*CT$23+$AD1014*CT$24+$AE1014*CT$25+$AF1014*CT$26+$AG1014*CT$27+$AH1014*CT$28+$AI1014*CT$29+$AJ1014*CT$30+$AK1014*CT$31+$AL1014*CT$32+$AM1014*CT$33+$AN1014*CT$34+$AO1014*CT$35+$AP1014*CT$36+$AQ1014*CT$37+$AR1014*CT$38+$AS1014*CT$39+$AT1014*CT$40+$AU1014*CT$41+$AV1014*CT$42+$AW1014*CT$43+$AX1014*CT$44+$AY1014*CT$45+$AZ1014*CT$46+$BA1014*CT$47+$BB1014*CT$48+$BC1014*CT$49+$BD1014*CT$50+$BE1014*CT$51+$BF1014*CT$52+$BG1014*CT$53+$BH1014*CT$54+$BI1014*CT$55+$BJ1014*CT$56+$BK1014*CT$57+$BL1014*CT$58+$BM1014*CT$59+$BN1014*CT$60+$BO1014*CT$61+$BP1014*CT$62+$BQ1014*CT$63+$BR1014*CT$64+$BS1014*CT$65+$BT1014*CT$66+$BU1014*CT$67+$BV1014*CT$68+$BW1014*CT$69+$BX1014*CT$70+$BY1014*CT$71+$BZ1014*CT$72+$CA1014*CT$73+$CB1014*CT$74+$CC1014*CT$75+$CD1014*CT$76+$CE1014*CT$77+$CF1014*CT$78+$CG1014*CT$79+$CH1014*CT$80</f>
        <v>0</v>
      </c>
      <c r="CU1015" s="37">
        <f t="shared" ref="CU1015" si="11266">$I1014*CU$3+$J1014*CU$4+$K1014*CU$5+$L1014*CU$6+$M1014*CU$7+$N1014*CU$8+$O1014*CU$9+$P1014*CU$10+$Q1014*CU$11+$R1014*CU$12+$S1014*CU$13+$T1014*CU$14+$U1014*CU$15+$V1014*CU$16+$W1014*CU$17+$X1014*CU$18+$Y1014*CU$19+$Z1014*CU$20+$AA1014*CU$21+$AB1014*CU$22+$AC1014*CU$23+$AD1014*CU$24+$AE1014*CU$25+$AF1014*CU$26+$AG1014*CU$27+$AH1014*CU$28+$AI1014*CU$29+$AJ1014*CU$30+$AK1014*CU$31+$AL1014*CU$32+$AM1014*CU$33+$AN1014*CU$34+$AO1014*CU$35+$AP1014*CU$36+$AQ1014*CU$37+$AR1014*CU$38+$AS1014*CU$39+$AT1014*CU$40+$AU1014*CU$41+$AV1014*CU$42+$AW1014*CU$43+$AX1014*CU$44+$AY1014*CU$45+$AZ1014*CU$46+$BA1014*CU$47+$BB1014*CU$48+$BC1014*CU$49+$BD1014*CU$50+$BE1014*CU$51+$BF1014*CU$52+$BG1014*CU$53+$BH1014*CU$54+$BI1014*CU$55+$BJ1014*CU$56+$BK1014*CU$57+$BL1014*CU$58+$BM1014*CU$59+$BN1014*CU$60+$BO1014*CU$61+$BP1014*CU$62+$BQ1014*CU$63+$BR1014*CU$64+$BS1014*CU$65+$BT1014*CU$66+$BU1014*CU$67+$BV1014*CU$68+$BW1014*CU$69+$BX1014*CU$70+$BY1014*CU$71+$BZ1014*CU$72+$CA1014*CU$73+$CB1014*CU$74+$CC1014*CU$75+$CD1014*CU$76+$CE1014*CU$77+$CF1014*CU$78+$CG1014*CU$79+$CH1014*CU$80</f>
        <v>0</v>
      </c>
      <c r="CV1015" s="37">
        <f t="shared" ref="CV1015" si="11267">$I1014*CV$3+$J1014*CV$4+$K1014*CV$5+$L1014*CV$6+$M1014*CV$7+$N1014*CV$8+$O1014*CV$9+$P1014*CV$10+$Q1014*CV$11+$R1014*CV$12+$S1014*CV$13+$T1014*CV$14+$U1014*CV$15+$V1014*CV$16+$W1014*CV$17+$X1014*CV$18+$Y1014*CV$19+$Z1014*CV$20+$AA1014*CV$21+$AB1014*CV$22+$AC1014*CV$23+$AD1014*CV$24+$AE1014*CV$25+$AF1014*CV$26+$AG1014*CV$27+$AH1014*CV$28+$AI1014*CV$29+$AJ1014*CV$30+$AK1014*CV$31+$AL1014*CV$32+$AM1014*CV$33+$AN1014*CV$34+$AO1014*CV$35+$AP1014*CV$36+$AQ1014*CV$37+$AR1014*CV$38+$AS1014*CV$39+$AT1014*CV$40+$AU1014*CV$41+$AV1014*CV$42+$AW1014*CV$43+$AX1014*CV$44+$AY1014*CV$45+$AZ1014*CV$46+$BA1014*CV$47+$BB1014*CV$48+$BC1014*CV$49+$BD1014*CV$50+$BE1014*CV$51+$BF1014*CV$52+$BG1014*CV$53+$BH1014*CV$54+$BI1014*CV$55+$BJ1014*CV$56+$BK1014*CV$57+$BL1014*CV$58+$BM1014*CV$59+$BN1014*CV$60+$BO1014*CV$61+$BP1014*CV$62+$BQ1014*CV$63+$BR1014*CV$64+$BS1014*CV$65+$BT1014*CV$66+$BU1014*CV$67+$BV1014*CV$68+$BW1014*CV$69+$BX1014*CV$70+$BY1014*CV$71+$BZ1014*CV$72+$CA1014*CV$73+$CB1014*CV$74+$CC1014*CV$75+$CD1014*CV$76+$CE1014*CV$77+$CF1014*CV$78+$CG1014*CV$79+$CH1014*CV$80</f>
        <v>0</v>
      </c>
      <c r="CW1015" s="37">
        <f t="shared" ref="CW1015" si="11268">$I1014*CW$3+$J1014*CW$4+$K1014*CW$5+$L1014*CW$6+$M1014*CW$7+$N1014*CW$8+$O1014*CW$9+$P1014*CW$10+$Q1014*CW$11+$R1014*CW$12+$S1014*CW$13+$T1014*CW$14+$U1014*CW$15+$V1014*CW$16+$W1014*CW$17+$X1014*CW$18+$Y1014*CW$19+$Z1014*CW$20+$AA1014*CW$21+$AB1014*CW$22+$AC1014*CW$23+$AD1014*CW$24+$AE1014*CW$25+$AF1014*CW$26+$AG1014*CW$27+$AH1014*CW$28+$AI1014*CW$29+$AJ1014*CW$30+$AK1014*CW$31+$AL1014*CW$32+$AM1014*CW$33+$AN1014*CW$34+$AO1014*CW$35+$AP1014*CW$36+$AQ1014*CW$37+$AR1014*CW$38+$AS1014*CW$39+$AT1014*CW$40+$AU1014*CW$41+$AV1014*CW$42+$AW1014*CW$43+$AX1014*CW$44+$AY1014*CW$45+$AZ1014*CW$46+$BA1014*CW$47+$BB1014*CW$48+$BC1014*CW$49+$BD1014*CW$50+$BE1014*CW$51+$BF1014*CW$52+$BG1014*CW$53+$BH1014*CW$54+$BI1014*CW$55+$BJ1014*CW$56+$BK1014*CW$57+$BL1014*CW$58+$BM1014*CW$59+$BN1014*CW$60+$BO1014*CW$61+$BP1014*CW$62+$BQ1014*CW$63+$BR1014*CW$64+$BS1014*CW$65+$BT1014*CW$66+$BU1014*CW$67+$BV1014*CW$68+$BW1014*CW$69+$BX1014*CW$70+$BY1014*CW$71+$BZ1014*CW$72+$CA1014*CW$73+$CB1014*CW$74+$CC1014*CW$75+$CD1014*CW$76+$CE1014*CW$77+$CF1014*CW$78+$CG1014*CW$79+$CH1014*CW$80</f>
        <v>0</v>
      </c>
      <c r="CX1015" s="37">
        <f t="shared" ref="CX1015" si="11269">$I1014*CX$3+$J1014*CX$4+$K1014*CX$5+$L1014*CX$6+$M1014*CX$7+$N1014*CX$8+$O1014*CX$9+$P1014*CX$10+$Q1014*CX$11+$R1014*CX$12+$S1014*CX$13+$T1014*CX$14+$U1014*CX$15+$V1014*CX$16+$W1014*CX$17+$X1014*CX$18+$Y1014*CX$19+$Z1014*CX$20+$AA1014*CX$21+$AB1014*CX$22+$AC1014*CX$23+$AD1014*CX$24+$AE1014*CX$25+$AF1014*CX$26+$AG1014*CX$27+$AH1014*CX$28+$AI1014*CX$29+$AJ1014*CX$30+$AK1014*CX$31+$AL1014*CX$32+$AM1014*CX$33+$AN1014*CX$34+$AO1014*CX$35+$AP1014*CX$36+$AQ1014*CX$37+$AR1014*CX$38+$AS1014*CX$39+$AT1014*CX$40+$AU1014*CX$41+$AV1014*CX$42+$AW1014*CX$43+$AX1014*CX$44+$AY1014*CX$45+$AZ1014*CX$46+$BA1014*CX$47+$BB1014*CX$48+$BC1014*CX$49+$BD1014*CX$50+$BE1014*CX$51+$BF1014*CX$52+$BG1014*CX$53+$BH1014*CX$54+$BI1014*CX$55+$BJ1014*CX$56+$BK1014*CX$57+$BL1014*CX$58+$BM1014*CX$59+$BN1014*CX$60+$BO1014*CX$61+$BP1014*CX$62+$BQ1014*CX$63+$BR1014*CX$64+$BS1014*CX$65+$BT1014*CX$66+$BU1014*CX$67+$BV1014*CX$68+$BW1014*CX$69+$BX1014*CX$70+$BY1014*CX$71+$BZ1014*CX$72+$CA1014*CX$73+$CB1014*CX$74+$CC1014*CX$75+$CD1014*CX$76+$CE1014*CX$77+$CF1014*CX$78+$CG1014*CX$79+$CH1014*CX$80</f>
        <v>0</v>
      </c>
      <c r="CY1015" s="37">
        <f t="shared" ref="CY1015" si="11270">$I1014*CY$3+$J1014*CY$4+$K1014*CY$5+$L1014*CY$6+$M1014*CY$7+$N1014*CY$8+$O1014*CY$9+$P1014*CY$10+$Q1014*CY$11+$R1014*CY$12+$S1014*CY$13+$T1014*CY$14+$U1014*CY$15+$V1014*CY$16+$W1014*CY$17+$X1014*CY$18+$Y1014*CY$19+$Z1014*CY$20+$AA1014*CY$21+$AB1014*CY$22+$AC1014*CY$23+$AD1014*CY$24+$AE1014*CY$25+$AF1014*CY$26+$AG1014*CY$27+$AH1014*CY$28+$AI1014*CY$29+$AJ1014*CY$30+$AK1014*CY$31+$AL1014*CY$32+$AM1014*CY$33+$AN1014*CY$34+$AO1014*CY$35+$AP1014*CY$36+$AQ1014*CY$37+$AR1014*CY$38+$AS1014*CY$39+$AT1014*CY$40+$AU1014*CY$41+$AV1014*CY$42+$AW1014*CY$43+$AX1014*CY$44+$AY1014*CY$45+$AZ1014*CY$46+$BA1014*CY$47+$BB1014*CY$48+$BC1014*CY$49+$BD1014*CY$50+$BE1014*CY$51+$BF1014*CY$52+$BG1014*CY$53+$BH1014*CY$54+$BI1014*CY$55+$BJ1014*CY$56+$BK1014*CY$57+$BL1014*CY$58+$BM1014*CY$59+$BN1014*CY$60+$BO1014*CY$61+$BP1014*CY$62+$BQ1014*CY$63+$BR1014*CY$64+$BS1014*CY$65+$BT1014*CY$66+$BU1014*CY$67+$BV1014*CY$68+$BW1014*CY$69+$BX1014*CY$70+$BY1014*CY$71+$BZ1014*CY$72+$CA1014*CY$73+$CB1014*CY$74+$CC1014*CY$75+$CD1014*CY$76+$CE1014*CY$77+$CF1014*CY$78+$CG1014*CY$79+$CH1014*CY$80</f>
        <v>0</v>
      </c>
      <c r="CZ1015" s="37">
        <f t="shared" ref="CZ1015" si="11271">$I1014*CZ$3+$J1014*CZ$4+$K1014*CZ$5+$L1014*CZ$6+$M1014*CZ$7+$N1014*CZ$8+$O1014*CZ$9+$P1014*CZ$10+$Q1014*CZ$11+$R1014*CZ$12+$S1014*CZ$13+$T1014*CZ$14+$U1014*CZ$15+$V1014*CZ$16+$W1014*CZ$17+$X1014*CZ$18+$Y1014*CZ$19+$Z1014*CZ$20+$AA1014*CZ$21+$AB1014*CZ$22+$AC1014*CZ$23+$AD1014*CZ$24+$AE1014*CZ$25+$AF1014*CZ$26+$AG1014*CZ$27+$AH1014*CZ$28+$AI1014*CZ$29+$AJ1014*CZ$30+$AK1014*CZ$31+$AL1014*CZ$32+$AM1014*CZ$33+$AN1014*CZ$34+$AO1014*CZ$35+$AP1014*CZ$36+$AQ1014*CZ$37+$AR1014*CZ$38+$AS1014*CZ$39+$AT1014*CZ$40+$AU1014*CZ$41+$AV1014*CZ$42+$AW1014*CZ$43+$AX1014*CZ$44+$AY1014*CZ$45+$AZ1014*CZ$46+$BA1014*CZ$47+$BB1014*CZ$48+$BC1014*CZ$49+$BD1014*CZ$50+$BE1014*CZ$51+$BF1014*CZ$52+$BG1014*CZ$53+$BH1014*CZ$54+$BI1014*CZ$55+$BJ1014*CZ$56+$BK1014*CZ$57+$BL1014*CZ$58+$BM1014*CZ$59+$BN1014*CZ$60+$BO1014*CZ$61+$BP1014*CZ$62+$BQ1014*CZ$63+$BR1014*CZ$64+$BS1014*CZ$65+$BT1014*CZ$66+$BU1014*CZ$67+$BV1014*CZ$68+$BW1014*CZ$69+$BX1014*CZ$70+$BY1014*CZ$71+$BZ1014*CZ$72+$CA1014*CZ$73+$CB1014*CZ$74+$CC1014*CZ$75+$CD1014*CZ$76+$CE1014*CZ$77+$CF1014*CZ$78+$CG1014*CZ$79+$CH1014*CZ$80</f>
        <v>0</v>
      </c>
      <c r="DA1015" s="37">
        <f t="shared" ref="DA1015" si="11272">$I1014*DA$3+$J1014*DA$4+$K1014*DA$5+$L1014*DA$6+$M1014*DA$7+$N1014*DA$8+$O1014*DA$9+$P1014*DA$10+$Q1014*DA$11+$R1014*DA$12+$S1014*DA$13+$T1014*DA$14+$U1014*DA$15+$V1014*DA$16+$W1014*DA$17+$X1014*DA$18+$Y1014*DA$19+$Z1014*DA$20+$AA1014*DA$21+$AB1014*DA$22+$AC1014*DA$23+$AD1014*DA$24+$AE1014*DA$25+$AF1014*DA$26+$AG1014*DA$27+$AH1014*DA$28+$AI1014*DA$29+$AJ1014*DA$30+$AK1014*DA$31+$AL1014*DA$32+$AM1014*DA$33+$AN1014*DA$34+$AO1014*DA$35+$AP1014*DA$36+$AQ1014*DA$37+$AR1014*DA$38+$AS1014*DA$39+$AT1014*DA$40+$AU1014*DA$41+$AV1014*DA$42+$AW1014*DA$43+$AX1014*DA$44+$AY1014*DA$45+$AZ1014*DA$46+$BA1014*DA$47+$BB1014*DA$48+$BC1014*DA$49+$BD1014*DA$50+$BE1014*DA$51+$BF1014*DA$52+$BG1014*DA$53+$BH1014*DA$54+$BI1014*DA$55+$BJ1014*DA$56+$BK1014*DA$57+$BL1014*DA$58+$BM1014*DA$59+$BN1014*DA$60+$BO1014*DA$61+$BP1014*DA$62+$BQ1014*DA$63+$BR1014*DA$64+$BS1014*DA$65+$BT1014*DA$66+$BU1014*DA$67+$BV1014*DA$68+$BW1014*DA$69+$BX1014*DA$70+$BY1014*DA$71+$BZ1014*DA$72+$CA1014*DA$73+$CB1014*DA$74+$CC1014*DA$75+$CD1014*DA$76+$CE1014*DA$77+$CF1014*DA$78+$CG1014*DA$79+$CH1014*DA$80</f>
        <v>0</v>
      </c>
      <c r="DB1015" s="37">
        <f t="shared" ref="DB1015" si="11273">$I1014*DB$3+$J1014*DB$4+$K1014*DB$5+$L1014*DB$6+$M1014*DB$7+$N1014*DB$8+$O1014*DB$9+$P1014*DB$10+$Q1014*DB$11+$R1014*DB$12+$S1014*DB$13+$T1014*DB$14+$U1014*DB$15+$V1014*DB$16+$W1014*DB$17+$X1014*DB$18+$Y1014*DB$19+$Z1014*DB$20+$AA1014*DB$21+$AB1014*DB$22+$AC1014*DB$23+$AD1014*DB$24+$AE1014*DB$25+$AF1014*DB$26+$AG1014*DB$27+$AH1014*DB$28+$AI1014*DB$29+$AJ1014*DB$30+$AK1014*DB$31+$AL1014*DB$32+$AM1014*DB$33+$AN1014*DB$34+$AO1014*DB$35+$AP1014*DB$36+$AQ1014*DB$37+$AR1014*DB$38+$AS1014*DB$39+$AT1014*DB$40+$AU1014*DB$41+$AV1014*DB$42+$AW1014*DB$43+$AX1014*DB$44+$AY1014*DB$45+$AZ1014*DB$46+$BA1014*DB$47+$BB1014*DB$48+$BC1014*DB$49+$BD1014*DB$50+$BE1014*DB$51+$BF1014*DB$52+$BG1014*DB$53+$BH1014*DB$54+$BI1014*DB$55+$BJ1014*DB$56+$BK1014*DB$57+$BL1014*DB$58+$BM1014*DB$59+$BN1014*DB$60+$BO1014*DB$61+$BP1014*DB$62+$BQ1014*DB$63+$BR1014*DB$64+$BS1014*DB$65+$BT1014*DB$66+$BU1014*DB$67+$BV1014*DB$68+$BW1014*DB$69+$BX1014*DB$70+$BY1014*DB$71+$BZ1014*DB$72+$CA1014*DB$73+$CB1014*DB$74+$CC1014*DB$75+$CD1014*DB$76+$CE1014*DB$77+$CF1014*DB$78+$CG1014*DB$79+$CH1014*DB$80</f>
        <v>0</v>
      </c>
      <c r="DC1015" s="37">
        <f t="shared" ref="DC1015" si="11274">$I1014*DC$3+$J1014*DC$4+$K1014*DC$5+$L1014*DC$6+$M1014*DC$7+$N1014*DC$8+$O1014*DC$9+$P1014*DC$10+$Q1014*DC$11+$R1014*DC$12+$S1014*DC$13+$T1014*DC$14+$U1014*DC$15+$V1014*DC$16+$W1014*DC$17+$X1014*DC$18+$Y1014*DC$19+$Z1014*DC$20+$AA1014*DC$21+$AB1014*DC$22+$AC1014*DC$23+$AD1014*DC$24+$AE1014*DC$25+$AF1014*DC$26+$AG1014*DC$27+$AH1014*DC$28+$AI1014*DC$29+$AJ1014*DC$30+$AK1014*DC$31+$AL1014*DC$32+$AM1014*DC$33+$AN1014*DC$34+$AO1014*DC$35+$AP1014*DC$36+$AQ1014*DC$37+$AR1014*DC$38+$AS1014*DC$39+$AT1014*DC$40+$AU1014*DC$41+$AV1014*DC$42+$AW1014*DC$43+$AX1014*DC$44+$AY1014*DC$45+$AZ1014*DC$46+$BA1014*DC$47+$BB1014*DC$48+$BC1014*DC$49+$BD1014*DC$50+$BE1014*DC$51+$BF1014*DC$52+$BG1014*DC$53+$BH1014*DC$54+$BI1014*DC$55+$BJ1014*DC$56+$BK1014*DC$57+$BL1014*DC$58+$BM1014*DC$59+$BN1014*DC$60+$BO1014*DC$61+$BP1014*DC$62+$BQ1014*DC$63+$BR1014*DC$64+$BS1014*DC$65+$BT1014*DC$66+$BU1014*DC$67+$BV1014*DC$68+$BW1014*DC$69+$BX1014*DC$70+$BY1014*DC$71+$BZ1014*DC$72+$CA1014*DC$73+$CB1014*DC$74+$CC1014*DC$75+$CD1014*DC$76+$CE1014*DC$77+$CF1014*DC$78+$CG1014*DC$79+$CH1014*DC$80</f>
        <v>0</v>
      </c>
      <c r="DD1015" s="37">
        <f t="shared" ref="DD1015" si="11275">$I1014*DD$3+$J1014*DD$4+$K1014*DD$5+$L1014*DD$6+$M1014*DD$7+$N1014*DD$8+$O1014*DD$9+$P1014*DD$10+$Q1014*DD$11+$R1014*DD$12+$S1014*DD$13+$T1014*DD$14+$U1014*DD$15+$V1014*DD$16+$W1014*DD$17+$X1014*DD$18+$Y1014*DD$19+$Z1014*DD$20+$AA1014*DD$21+$AB1014*DD$22+$AC1014*DD$23+$AD1014*DD$24+$AE1014*DD$25+$AF1014*DD$26+$AG1014*DD$27+$AH1014*DD$28+$AI1014*DD$29+$AJ1014*DD$30+$AK1014*DD$31+$AL1014*DD$32+$AM1014*DD$33+$AN1014*DD$34+$AO1014*DD$35+$AP1014*DD$36+$AQ1014*DD$37+$AR1014*DD$38+$AS1014*DD$39+$AT1014*DD$40+$AU1014*DD$41+$AV1014*DD$42+$AW1014*DD$43+$AX1014*DD$44+$AY1014*DD$45+$AZ1014*DD$46+$BA1014*DD$47+$BB1014*DD$48+$BC1014*DD$49+$BD1014*DD$50+$BE1014*DD$51+$BF1014*DD$52+$BG1014*DD$53+$BH1014*DD$54+$BI1014*DD$55+$BJ1014*DD$56+$BK1014*DD$57+$BL1014*DD$58+$BM1014*DD$59+$BN1014*DD$60+$BO1014*DD$61+$BP1014*DD$62+$BQ1014*DD$63+$BR1014*DD$64+$BS1014*DD$65+$BT1014*DD$66+$BU1014*DD$67+$BV1014*DD$68+$BW1014*DD$69+$BX1014*DD$70+$BY1014*DD$71+$BZ1014*DD$72+$CA1014*DD$73+$CB1014*DD$74+$CC1014*DD$75+$CD1014*DD$76+$CE1014*DD$77+$CF1014*DD$78+$CG1014*DD$79+$CH1014*DD$80</f>
        <v>0</v>
      </c>
      <c r="DE1015" s="37">
        <f t="shared" ref="DE1015" si="11276">$I1014*DE$3+$J1014*DE$4+$K1014*DE$5+$L1014*DE$6+$M1014*DE$7+$N1014*DE$8+$O1014*DE$9+$P1014*DE$10+$Q1014*DE$11+$R1014*DE$12+$S1014*DE$13+$T1014*DE$14+$U1014*DE$15+$V1014*DE$16+$W1014*DE$17+$X1014*DE$18+$Y1014*DE$19+$Z1014*DE$20+$AA1014*DE$21+$AB1014*DE$22+$AC1014*DE$23+$AD1014*DE$24+$AE1014*DE$25+$AF1014*DE$26+$AG1014*DE$27+$AH1014*DE$28+$AI1014*DE$29+$AJ1014*DE$30+$AK1014*DE$31+$AL1014*DE$32+$AM1014*DE$33+$AN1014*DE$34+$AO1014*DE$35+$AP1014*DE$36+$AQ1014*DE$37+$AR1014*DE$38+$AS1014*DE$39+$AT1014*DE$40+$AU1014*DE$41+$AV1014*DE$42+$AW1014*DE$43+$AX1014*DE$44+$AY1014*DE$45+$AZ1014*DE$46+$BA1014*DE$47+$BB1014*DE$48+$BC1014*DE$49+$BD1014*DE$50+$BE1014*DE$51+$BF1014*DE$52+$BG1014*DE$53+$BH1014*DE$54+$BI1014*DE$55+$BJ1014*DE$56+$BK1014*DE$57+$BL1014*DE$58+$BM1014*DE$59+$BN1014*DE$60+$BO1014*DE$61+$BP1014*DE$62+$BQ1014*DE$63+$BR1014*DE$64+$BS1014*DE$65+$BT1014*DE$66+$BU1014*DE$67+$BV1014*DE$68+$BW1014*DE$69+$BX1014*DE$70+$BY1014*DE$71+$BZ1014*DE$72+$CA1014*DE$73+$CB1014*DE$74+$CC1014*DE$75+$CD1014*DE$76+$CE1014*DE$77+$CF1014*DE$78+$CG1014*DE$79+$CH1014*DE$80</f>
        <v>0</v>
      </c>
      <c r="DF1015" s="37">
        <f t="shared" ref="DF1015" si="11277">$I1014*DF$3+$J1014*DF$4+$K1014*DF$5+$L1014*DF$6+$M1014*DF$7+$N1014*DF$8+$O1014*DF$9+$P1014*DF$10+$Q1014*DF$11+$R1014*DF$12+$S1014*DF$13+$T1014*DF$14+$U1014*DF$15+$V1014*DF$16+$W1014*DF$17+$X1014*DF$18+$Y1014*DF$19+$Z1014*DF$20+$AA1014*DF$21+$AB1014*DF$22+$AC1014*DF$23+$AD1014*DF$24+$AE1014*DF$25+$AF1014*DF$26+$AG1014*DF$27+$AH1014*DF$28+$AI1014*DF$29+$AJ1014*DF$30+$AK1014*DF$31+$AL1014*DF$32+$AM1014*DF$33+$AN1014*DF$34+$AO1014*DF$35+$AP1014*DF$36+$AQ1014*DF$37+$AR1014*DF$38+$AS1014*DF$39+$AT1014*DF$40+$AU1014*DF$41+$AV1014*DF$42+$AW1014*DF$43+$AX1014*DF$44+$AY1014*DF$45+$AZ1014*DF$46+$BA1014*DF$47+$BB1014*DF$48+$BC1014*DF$49+$BD1014*DF$50+$BE1014*DF$51+$BF1014*DF$52+$BG1014*DF$53+$BH1014*DF$54+$BI1014*DF$55+$BJ1014*DF$56+$BK1014*DF$57+$BL1014*DF$58+$BM1014*DF$59+$BN1014*DF$60+$BO1014*DF$61+$BP1014*DF$62+$BQ1014*DF$63+$BR1014*DF$64+$BS1014*DF$65+$BT1014*DF$66+$BU1014*DF$67+$BV1014*DF$68+$BW1014*DF$69+$BX1014*DF$70+$BY1014*DF$71+$BZ1014*DF$72+$CA1014*DF$73+$CB1014*DF$74+$CC1014*DF$75+$CD1014*DF$76+$CE1014*DF$77+$CF1014*DF$78+$CG1014*DF$79+$CH1014*DF$80</f>
        <v>0</v>
      </c>
      <c r="DG1015" s="38">
        <f t="shared" ref="DG1015" si="11278">$I1014*DG$3+$J1014*DG$4+$K1014*DG$5+$L1014*DG$6+$M1014*DG$7+$N1014*DG$8+$O1014*DG$9+$P1014*DG$10+$Q1014*DG$11+$R1014*DG$12+$S1014*DG$13+$T1014*DG$14+$U1014*DG$15+$V1014*DG$16+$W1014*DG$17+$X1014*DG$18+$Y1014*DG$19+$Z1014*DG$20+$AA1014*DG$21+$AB1014*DG$22+$AC1014*DG$23+$AD1014*DG$24+$AE1014*DG$25+$AF1014*DG$26+$AG1014*DG$27+$AH1014*DG$28+$AI1014*DG$29+$AJ1014*DG$30+$AK1014*DG$31+$AL1014*DG$32+$AM1014*DG$33+$AN1014*DG$34+$AO1014*DG$35+$AP1014*DG$36+$AQ1014*DG$37+$AR1014*DG$38+$AS1014*DG$39+$AT1014*DG$40+$AU1014*DG$41+$AV1014*DG$42+$AW1014*DG$43+$AX1014*DG$44+$AY1014*DG$45+$AZ1014*DG$46+$BA1014*DG$47+$BB1014*DG$48+$BC1014*DG$49+$BD1014*DG$50+$BE1014*DG$51+$BF1014*DG$52+$BG1014*DG$53+$BH1014*DG$54+$BI1014*DG$55+$BJ1014*DG$56+$BK1014*DG$57+$BL1014*DG$58+$BM1014*DG$59+$BN1014*DG$60+$BO1014*DG$61+$BP1014*DG$62+$BQ1014*DG$63+$BR1014*DG$64+$BS1014*DG$65+$BT1014*DG$66+$BU1014*DG$67+$BV1014*DG$68+$BW1014*DG$69+$BX1014*DG$70+$BY1014*DG$71+$BZ1014*DG$72+$CA1014*DG$73+$CB1014*DG$74+$CC1014*DG$75+$CD1014*DG$76+$CE1014*DG$77+$CF1014*DG$78+$CG1014*DG$79+$CH1014*DG$80</f>
        <v>0</v>
      </c>
    </row>
    <row r="1016" spans="1:117" ht="12.75" hidden="1" outlineLevel="1" x14ac:dyDescent="0.2">
      <c r="A1016" s="26"/>
      <c r="B1016" s="27"/>
      <c r="C1016" s="27"/>
      <c r="D1016" s="28"/>
      <c r="E1016" s="28"/>
      <c r="F1016" s="28"/>
      <c r="G1016" s="28"/>
      <c r="H1016" s="28"/>
      <c r="I1016" s="59"/>
      <c r="J1016" s="59"/>
      <c r="K1016" s="59"/>
      <c r="L1016" s="59"/>
      <c r="M1016" s="59"/>
      <c r="N1016" s="59"/>
      <c r="O1016" s="59"/>
      <c r="P1016" s="59"/>
      <c r="Q1016" s="59"/>
      <c r="R1016" s="59"/>
      <c r="S1016" s="59"/>
      <c r="T1016" s="59"/>
      <c r="U1016" s="59"/>
      <c r="V1016" s="59"/>
      <c r="W1016" s="59"/>
      <c r="X1016" s="59"/>
      <c r="Y1016" s="59"/>
      <c r="Z1016" s="59"/>
      <c r="AA1016" s="59"/>
      <c r="AB1016" s="59"/>
      <c r="AC1016" s="59"/>
      <c r="AD1016" s="59"/>
      <c r="AE1016" s="59"/>
      <c r="AF1016" s="59"/>
      <c r="AG1016" s="59"/>
      <c r="AH1016" s="59"/>
      <c r="AI1016" s="59"/>
      <c r="AJ1016" s="59"/>
      <c r="AK1016" s="59"/>
      <c r="AL1016" s="59"/>
      <c r="AM1016" s="59"/>
      <c r="AN1016" s="59"/>
      <c r="AO1016" s="59"/>
      <c r="AP1016" s="59"/>
      <c r="AQ1016" s="59"/>
      <c r="AR1016" s="59"/>
      <c r="AS1016" s="59"/>
      <c r="AT1016" s="59"/>
      <c r="AU1016" s="59"/>
      <c r="AV1016" s="59"/>
      <c r="AW1016" s="59"/>
      <c r="AX1016" s="59"/>
      <c r="AY1016" s="59"/>
      <c r="AZ1016" s="59"/>
      <c r="BA1016" s="59"/>
      <c r="BB1016" s="59"/>
      <c r="BC1016" s="59"/>
      <c r="BD1016" s="59"/>
      <c r="BE1016" s="59"/>
      <c r="BF1016" s="59"/>
      <c r="BG1016" s="59"/>
      <c r="BH1016" s="59"/>
      <c r="BI1016" s="59"/>
      <c r="BJ1016" s="59"/>
      <c r="BK1016" s="59"/>
      <c r="BL1016" s="59"/>
      <c r="BM1016" s="59"/>
      <c r="BN1016" s="59"/>
      <c r="BO1016" s="59"/>
      <c r="BP1016" s="59"/>
      <c r="BQ1016" s="59"/>
      <c r="BR1016" s="59"/>
      <c r="BS1016" s="59"/>
      <c r="BT1016" s="59"/>
      <c r="BU1016" s="59"/>
      <c r="BV1016" s="59"/>
      <c r="BW1016" s="59"/>
      <c r="BX1016" s="59"/>
      <c r="BY1016" s="59"/>
      <c r="BZ1016" s="59"/>
      <c r="CA1016" s="59"/>
      <c r="CB1016" s="59"/>
      <c r="CC1016" s="59"/>
      <c r="CD1016" s="59"/>
      <c r="CE1016" s="59"/>
      <c r="CF1016" s="59"/>
      <c r="CG1016" s="59"/>
      <c r="CH1016" s="59"/>
      <c r="CI1016" s="28"/>
      <c r="CJ1016" s="28"/>
      <c r="CK1016" s="28"/>
      <c r="CL1016" s="28"/>
      <c r="CM1016" s="29" t="s">
        <v>8</v>
      </c>
      <c r="CN1016" s="39"/>
      <c r="CO1016" s="40"/>
      <c r="CP1016" s="40"/>
      <c r="CQ1016" s="40"/>
      <c r="CR1016" s="40"/>
      <c r="CS1016" s="40"/>
      <c r="CT1016" s="40"/>
      <c r="CU1016" s="40"/>
      <c r="CV1016" s="40"/>
      <c r="CW1016" s="40"/>
      <c r="CX1016" s="40"/>
      <c r="CY1016" s="40"/>
      <c r="CZ1016" s="40"/>
      <c r="DA1016" s="40"/>
      <c r="DB1016" s="40"/>
      <c r="DC1016" s="40"/>
      <c r="DD1016" s="40"/>
      <c r="DE1016" s="40"/>
      <c r="DF1016" s="40"/>
      <c r="DG1016" s="41"/>
    </row>
    <row r="1017" spans="1:117" ht="12.75" collapsed="1" x14ac:dyDescent="0.2">
      <c r="A1017" s="19" t="s">
        <v>591</v>
      </c>
      <c r="B1017" s="19" t="s">
        <v>893</v>
      </c>
      <c r="C1017" s="19"/>
      <c r="D1017" s="20" t="s">
        <v>565</v>
      </c>
      <c r="E1017" s="20">
        <v>6</v>
      </c>
      <c r="F1017" s="20">
        <f>IF($C$4="",SUMIF(stock_on_hand!A:A,planner!A1017,stock_on_hand!C:C),SUMIFS(stock_on_hand!C:C,stock_on_hand!A:A,planner!A1017,stock_on_hand!E:E,$C$4))</f>
        <v>40</v>
      </c>
      <c r="G1017" s="20"/>
      <c r="H1017" s="20" t="s">
        <v>6</v>
      </c>
      <c r="I1017" s="57">
        <f>IFERROR(HLOOKUP(I$188,bom!$2:$300,MATCH($A1017,bom!$A:$A,0)-1,0),0)</f>
        <v>0</v>
      </c>
      <c r="J1017" s="57">
        <f>IFERROR(HLOOKUP(J$188,bom!$2:$300,MATCH($A1017,bom!$A:$A,0)-1,0),0)</f>
        <v>0</v>
      </c>
      <c r="K1017" s="57">
        <f>IFERROR(HLOOKUP(K$188,bom!$2:$300,MATCH($A1017,bom!$A:$A,0)-1,0),0)</f>
        <v>0</v>
      </c>
      <c r="L1017" s="57">
        <f>IFERROR(HLOOKUP(L$188,bom!$2:$300,MATCH($A1017,bom!$A:$A,0)-1,0),0)</f>
        <v>0</v>
      </c>
      <c r="M1017" s="57">
        <f>IFERROR(HLOOKUP(M$188,bom!$2:$300,MATCH($A1017,bom!$A:$A,0)-1,0),0)</f>
        <v>0</v>
      </c>
      <c r="N1017" s="57">
        <f>IFERROR(HLOOKUP(N$188,bom!$2:$300,MATCH($A1017,bom!$A:$A,0)-1,0),0)</f>
        <v>0</v>
      </c>
      <c r="O1017" s="57">
        <f>IFERROR(HLOOKUP(O$188,bom!$2:$300,MATCH($A1017,bom!$A:$A,0)-1,0),0)</f>
        <v>0</v>
      </c>
      <c r="P1017" s="57">
        <f>IFERROR(HLOOKUP(P$188,bom!$2:$300,MATCH($A1017,bom!$A:$A,0)-1,0),0)</f>
        <v>0</v>
      </c>
      <c r="Q1017" s="57">
        <f>IFERROR(HLOOKUP(Q$188,bom!$2:$300,MATCH($A1017,bom!$A:$A,0)-1,0),0)</f>
        <v>0</v>
      </c>
      <c r="R1017" s="57">
        <f>IFERROR(HLOOKUP(R$188,bom!$2:$300,MATCH($A1017,bom!$A:$A,0)-1,0),0)</f>
        <v>0</v>
      </c>
      <c r="S1017" s="57">
        <f>IFERROR(HLOOKUP(S$188,bom!$2:$300,MATCH($A1017,bom!$A:$A,0)-1,0),0)</f>
        <v>0</v>
      </c>
      <c r="T1017" s="57">
        <f>IFERROR(HLOOKUP(T$188,bom!$2:$300,MATCH($A1017,bom!$A:$A,0)-1,0),0)</f>
        <v>0</v>
      </c>
      <c r="U1017" s="57">
        <f>IFERROR(HLOOKUP(U$188,bom!$2:$300,MATCH($A1017,bom!$A:$A,0)-1,0),0)</f>
        <v>0</v>
      </c>
      <c r="V1017" s="57">
        <f>IFERROR(HLOOKUP(V$188,bom!$2:$300,MATCH($A1017,bom!$A:$A,0)-1,0),0)</f>
        <v>0</v>
      </c>
      <c r="W1017" s="57">
        <f>IFERROR(HLOOKUP(W$188,bom!$2:$300,MATCH($A1017,bom!$A:$A,0)-1,0),0)</f>
        <v>0</v>
      </c>
      <c r="X1017" s="57">
        <f>IFERROR(HLOOKUP(X$188,bom!$2:$300,MATCH($A1017,bom!$A:$A,0)-1,0),0)</f>
        <v>0</v>
      </c>
      <c r="Y1017" s="57">
        <f>IFERROR(HLOOKUP(Y$188,bom!$2:$300,MATCH($A1017,bom!$A:$A,0)-1,0),0)</f>
        <v>0</v>
      </c>
      <c r="Z1017" s="57">
        <f>IFERROR(HLOOKUP(Z$188,bom!$2:$300,MATCH($A1017,bom!$A:$A,0)-1,0),0)</f>
        <v>0</v>
      </c>
      <c r="AA1017" s="57">
        <f>IFERROR(HLOOKUP(AA$188,bom!$2:$300,MATCH($A1017,bom!$A:$A,0)-1,0),0)</f>
        <v>0</v>
      </c>
      <c r="AB1017" s="57">
        <f>IFERROR(HLOOKUP(AB$188,bom!$2:$300,MATCH($A1017,bom!$A:$A,0)-1,0),0)</f>
        <v>0</v>
      </c>
      <c r="AC1017" s="57">
        <f>IFERROR(HLOOKUP(AC$188,bom!$2:$300,MATCH($A1017,bom!$A:$A,0)-1,0),0)</f>
        <v>0</v>
      </c>
      <c r="AD1017" s="57">
        <f>IFERROR(HLOOKUP(AD$188,bom!$2:$300,MATCH($A1017,bom!$A:$A,0)-1,0),0)</f>
        <v>0</v>
      </c>
      <c r="AE1017" s="57">
        <f>IFERROR(HLOOKUP(AE$188,bom!$2:$300,MATCH($A1017,bom!$A:$A,0)-1,0),0)</f>
        <v>0</v>
      </c>
      <c r="AF1017" s="57">
        <f>IFERROR(HLOOKUP(AF$188,bom!$2:$300,MATCH($A1017,bom!$A:$A,0)-1,0),0)</f>
        <v>0</v>
      </c>
      <c r="AG1017" s="57">
        <f>IFERROR(HLOOKUP(AG$188,bom!$2:$300,MATCH($A1017,bom!$A:$A,0)-1,0),0)</f>
        <v>0</v>
      </c>
      <c r="AH1017" s="57">
        <f>IFERROR(HLOOKUP(AH$188,bom!$2:$300,MATCH($A1017,bom!$A:$A,0)-1,0),0)</f>
        <v>0</v>
      </c>
      <c r="AI1017" s="57">
        <f>IFERROR(HLOOKUP(AI$188,bom!$2:$300,MATCH($A1017,bom!$A:$A,0)-1,0),0)</f>
        <v>0</v>
      </c>
      <c r="AJ1017" s="57">
        <f>IFERROR(HLOOKUP(AJ$188,bom!$2:$300,MATCH($A1017,bom!$A:$A,0)-1,0),0)</f>
        <v>0</v>
      </c>
      <c r="AK1017" s="57">
        <f>IFERROR(HLOOKUP(AK$188,bom!$2:$300,MATCH($A1017,bom!$A:$A,0)-1,0),0)</f>
        <v>0</v>
      </c>
      <c r="AL1017" s="57">
        <f>IFERROR(HLOOKUP(AL$188,bom!$2:$300,MATCH($A1017,bom!$A:$A,0)-1,0),0)</f>
        <v>0</v>
      </c>
      <c r="AM1017" s="57">
        <f>IFERROR(HLOOKUP(AM$188,bom!$2:$300,MATCH($A1017,bom!$A:$A,0)-1,0),0)</f>
        <v>0</v>
      </c>
      <c r="AN1017" s="57">
        <f>IFERROR(HLOOKUP(AN$188,bom!$2:$300,MATCH($A1017,bom!$A:$A,0)-1,0),0)</f>
        <v>0</v>
      </c>
      <c r="AO1017" s="57">
        <f>IFERROR(HLOOKUP(AO$188,bom!$2:$300,MATCH($A1017,bom!$A:$A,0)-1,0),0)</f>
        <v>0</v>
      </c>
      <c r="AP1017" s="57">
        <f>IFERROR(HLOOKUP(AP$188,bom!$2:$300,MATCH($A1017,bom!$A:$A,0)-1,0),0)</f>
        <v>0</v>
      </c>
      <c r="AQ1017" s="57">
        <f>IFERROR(HLOOKUP(AQ$188,bom!$2:$300,MATCH($A1017,bom!$A:$A,0)-1,0),0)</f>
        <v>0</v>
      </c>
      <c r="AR1017" s="57">
        <f>IFERROR(HLOOKUP(AR$188,bom!$2:$300,MATCH($A1017,bom!$A:$A,0)-1,0),0)</f>
        <v>0</v>
      </c>
      <c r="AS1017" s="57">
        <f>IFERROR(HLOOKUP(AS$188,bom!$2:$300,MATCH($A1017,bom!$A:$A,0)-1,0),0)</f>
        <v>0</v>
      </c>
      <c r="AT1017" s="57">
        <f>IFERROR(HLOOKUP(AT$188,bom!$2:$300,MATCH($A1017,bom!$A:$A,0)-1,0),0)</f>
        <v>0</v>
      </c>
      <c r="AU1017" s="57">
        <f>IFERROR(HLOOKUP(AU$188,bom!$2:$300,MATCH($A1017,bom!$A:$A,0)-1,0),0)</f>
        <v>0</v>
      </c>
      <c r="AV1017" s="57">
        <f>IFERROR(HLOOKUP(AV$188,bom!$2:$300,MATCH($A1017,bom!$A:$A,0)-1,0),0)</f>
        <v>0</v>
      </c>
      <c r="AW1017" s="57">
        <f>IFERROR(HLOOKUP(AW$188,bom!$2:$300,MATCH($A1017,bom!$A:$A,0)-1,0),0)</f>
        <v>0</v>
      </c>
      <c r="AX1017" s="57">
        <f>IFERROR(HLOOKUP(AX$188,bom!$2:$300,MATCH($A1017,bom!$A:$A,0)-1,0),0)</f>
        <v>0</v>
      </c>
      <c r="AY1017" s="57">
        <f>IFERROR(HLOOKUP(AY$188,bom!$2:$300,MATCH($A1017,bom!$A:$A,0)-1,0),0)</f>
        <v>0</v>
      </c>
      <c r="AZ1017" s="57">
        <f>IFERROR(HLOOKUP(AZ$188,bom!$2:$300,MATCH($A1017,bom!$A:$A,0)-1,0),0)</f>
        <v>0</v>
      </c>
      <c r="BA1017" s="57">
        <f>IFERROR(HLOOKUP(BA$188,bom!$2:$300,MATCH($A1017,bom!$A:$A,0)-1,0),0)</f>
        <v>0</v>
      </c>
      <c r="BB1017" s="57">
        <f>IFERROR(HLOOKUP(BB$188,bom!$2:$300,MATCH($A1017,bom!$A:$A,0)-1,0),0)</f>
        <v>0</v>
      </c>
      <c r="BC1017" s="57">
        <f>IFERROR(HLOOKUP(BC$188,bom!$2:$300,MATCH($A1017,bom!$A:$A,0)-1,0),0)</f>
        <v>0</v>
      </c>
      <c r="BD1017" s="57">
        <f>IFERROR(HLOOKUP(BD$188,bom!$2:$300,MATCH($A1017,bom!$A:$A,0)-1,0),0)</f>
        <v>0</v>
      </c>
      <c r="BE1017" s="57">
        <f>IFERROR(HLOOKUP(BE$188,bom!$2:$300,MATCH($A1017,bom!$A:$A,0)-1,0),0)</f>
        <v>0</v>
      </c>
      <c r="BF1017" s="57">
        <f>IFERROR(HLOOKUP(BF$188,bom!$2:$300,MATCH($A1017,bom!$A:$A,0)-1,0),0)</f>
        <v>0</v>
      </c>
      <c r="BG1017" s="57">
        <f>IFERROR(HLOOKUP(BG$188,bom!$2:$300,MATCH($A1017,bom!$A:$A,0)-1,0),0)</f>
        <v>0</v>
      </c>
      <c r="BH1017" s="57">
        <f>IFERROR(HLOOKUP(BH$188,bom!$2:$300,MATCH($A1017,bom!$A:$A,0)-1,0),0)</f>
        <v>0</v>
      </c>
      <c r="BI1017" s="57">
        <f>IFERROR(HLOOKUP(BI$188,bom!$2:$300,MATCH($A1017,bom!$A:$A,0)-1,0),0)</f>
        <v>0</v>
      </c>
      <c r="BJ1017" s="57">
        <f>IFERROR(HLOOKUP(BJ$188,bom!$2:$300,MATCH($A1017,bom!$A:$A,0)-1,0),0)</f>
        <v>0</v>
      </c>
      <c r="BK1017" s="57">
        <f>IFERROR(HLOOKUP(BK$188,bom!$2:$300,MATCH($A1017,bom!$A:$A,0)-1,0),0)</f>
        <v>0</v>
      </c>
      <c r="BL1017" s="57">
        <f>IFERROR(HLOOKUP(BL$188,bom!$2:$300,MATCH($A1017,bom!$A:$A,0)-1,0),0)</f>
        <v>0</v>
      </c>
      <c r="BM1017" s="57">
        <f>IFERROR(HLOOKUP(BM$188,bom!$2:$300,MATCH($A1017,bom!$A:$A,0)-1,0),0)</f>
        <v>0</v>
      </c>
      <c r="BN1017" s="57">
        <f>IFERROR(HLOOKUP(BN$188,bom!$2:$300,MATCH($A1017,bom!$A:$A,0)-1,0),0)</f>
        <v>0</v>
      </c>
      <c r="BO1017" s="57">
        <f>IFERROR(HLOOKUP(BO$188,bom!$2:$300,MATCH($A1017,bom!$A:$A,0)-1,0),0)</f>
        <v>0</v>
      </c>
      <c r="BP1017" s="57">
        <f>IFERROR(HLOOKUP(BP$188,bom!$2:$300,MATCH($A1017,bom!$A:$A,0)-1,0),0)</f>
        <v>0</v>
      </c>
      <c r="BQ1017" s="57">
        <f>IFERROR(HLOOKUP(BQ$188,bom!$2:$300,MATCH($A1017,bom!$A:$A,0)-1,0),0)</f>
        <v>0</v>
      </c>
      <c r="BR1017" s="57">
        <f>IFERROR(HLOOKUP(BR$188,bom!$2:$300,MATCH($A1017,bom!$A:$A,0)-1,0),0)</f>
        <v>0</v>
      </c>
      <c r="BS1017" s="57">
        <f>IFERROR(HLOOKUP(BS$188,bom!$2:$300,MATCH($A1017,bom!$A:$A,0)-1,0),0)</f>
        <v>0</v>
      </c>
      <c r="BT1017" s="57">
        <f>IFERROR(HLOOKUP(BT$188,bom!$2:$300,MATCH($A1017,bom!$A:$A,0)-1,0),0)</f>
        <v>0</v>
      </c>
      <c r="BU1017" s="57">
        <f>IFERROR(HLOOKUP(BU$188,bom!$2:$300,MATCH($A1017,bom!$A:$A,0)-1,0),0)</f>
        <v>0</v>
      </c>
      <c r="BV1017" s="57">
        <f>IFERROR(HLOOKUP(BV$188,bom!$2:$300,MATCH($A1017,bom!$A:$A,0)-1,0),0)</f>
        <v>0</v>
      </c>
      <c r="BW1017" s="57">
        <f>IFERROR(HLOOKUP(BW$188,bom!$2:$300,MATCH($A1017,bom!$A:$A,0)-1,0),0)</f>
        <v>0</v>
      </c>
      <c r="BX1017" s="57">
        <f>IFERROR(HLOOKUP(BX$188,bom!$2:$300,MATCH($A1017,bom!$A:$A,0)-1,0),0)</f>
        <v>0</v>
      </c>
      <c r="BY1017" s="57">
        <f>IFERROR(HLOOKUP(BY$188,bom!$2:$300,MATCH($A1017,bom!$A:$A,0)-1,0),0)</f>
        <v>0</v>
      </c>
      <c r="BZ1017" s="57">
        <f>IFERROR(HLOOKUP(BZ$188,bom!$2:$300,MATCH($A1017,bom!$A:$A,0)-1,0),0)</f>
        <v>0</v>
      </c>
      <c r="CA1017" s="57">
        <f>IFERROR(HLOOKUP(CA$188,bom!$2:$300,MATCH($A1017,bom!$A:$A,0)-1,0),0)</f>
        <v>0</v>
      </c>
      <c r="CB1017" s="57">
        <f>IFERROR(HLOOKUP(CB$188,bom!$2:$300,MATCH($A1017,bom!$A:$A,0)-1,0),0)</f>
        <v>0</v>
      </c>
      <c r="CC1017" s="57">
        <f>IFERROR(HLOOKUP(CC$188,bom!$2:$300,MATCH($A1017,bom!$A:$A,0)-1,0),0)</f>
        <v>0</v>
      </c>
      <c r="CD1017" s="57">
        <f>IFERROR(HLOOKUP(CD$188,bom!$2:$300,MATCH($A1017,bom!$A:$A,0)-1,0),0)</f>
        <v>0</v>
      </c>
      <c r="CE1017" s="57">
        <f>IFERROR(HLOOKUP(CE$188,bom!$2:$300,MATCH($A1017,bom!$A:$A,0)-1,0),0)</f>
        <v>0</v>
      </c>
      <c r="CF1017" s="57">
        <f>IFERROR(HLOOKUP(CF$188,bom!$2:$300,MATCH($A1017,bom!$A:$A,0)-1,0),0)</f>
        <v>0</v>
      </c>
      <c r="CG1017" s="57">
        <f>IFERROR(HLOOKUP(CG$188,bom!$2:$300,MATCH($A1017,bom!$A:$A,0)-1,0),0)</f>
        <v>0</v>
      </c>
      <c r="CH1017" s="57">
        <f>IFERROR(HLOOKUP(CH$188,bom!$2:$300,MATCH($A1017,bom!$A:$A,0)-1,0),0)</f>
        <v>0</v>
      </c>
      <c r="CI1017" s="20"/>
      <c r="CJ1017" s="20"/>
      <c r="CK1017" s="20"/>
      <c r="CL1017" s="20"/>
      <c r="CM1017" s="32" t="str">
        <f t="shared" ref="CM1017" si="11279">IF(G1017&gt;0,IF(CN1017&lt;(0.8*G1017),"WARNING!!!",IF(CN1017&lt;G1017,"ORDER","OK")),IF((VLOOKUP(A1017,A:DG,91+E1017,0))&lt;0,"WARNING!!!",IF((VLOOKUP(A1017,A:DG,91+ROUND(1.25*E1017,0),0))&lt;0,"ORDER","OK")))</f>
        <v>OK</v>
      </c>
      <c r="CN1017" s="33">
        <f t="shared" ref="CN1017" si="11280">F1017-CN1018+CN1019</f>
        <v>40</v>
      </c>
      <c r="CO1017" s="34">
        <f t="shared" ref="CO1017" si="11281">CN1017-CO1018+CO1019</f>
        <v>40</v>
      </c>
      <c r="CP1017" s="34">
        <f t="shared" ref="CP1017" si="11282">CO1017-CP1018+CP1019</f>
        <v>40</v>
      </c>
      <c r="CQ1017" s="34">
        <f t="shared" ref="CQ1017" si="11283">CP1017-CQ1018+CQ1019</f>
        <v>40</v>
      </c>
      <c r="CR1017" s="34">
        <f t="shared" ref="CR1017" si="11284">CQ1017-CR1018+CR1019</f>
        <v>40</v>
      </c>
      <c r="CS1017" s="34">
        <f t="shared" ref="CS1017" si="11285">CR1017-CS1018+CS1019</f>
        <v>40</v>
      </c>
      <c r="CT1017" s="34">
        <f t="shared" ref="CT1017" si="11286">CS1017-CT1018+CT1019</f>
        <v>40</v>
      </c>
      <c r="CU1017" s="34">
        <f t="shared" ref="CU1017" si="11287">CT1017-CU1018+CU1019</f>
        <v>40</v>
      </c>
      <c r="CV1017" s="34">
        <f t="shared" ref="CV1017" si="11288">CU1017-CV1018+CV1019</f>
        <v>40</v>
      </c>
      <c r="CW1017" s="34">
        <f t="shared" ref="CW1017" si="11289">CV1017-CW1018+CW1019</f>
        <v>40</v>
      </c>
      <c r="CX1017" s="34">
        <f t="shared" ref="CX1017" si="11290">CW1017-CX1018+CX1019</f>
        <v>40</v>
      </c>
      <c r="CY1017" s="34">
        <f t="shared" ref="CY1017" si="11291">CX1017-CY1018+CY1019</f>
        <v>40</v>
      </c>
      <c r="CZ1017" s="34">
        <f t="shared" ref="CZ1017" si="11292">CY1017-CZ1018+CZ1019</f>
        <v>40</v>
      </c>
      <c r="DA1017" s="34">
        <f t="shared" ref="DA1017" si="11293">CZ1017-DA1018+DA1019</f>
        <v>40</v>
      </c>
      <c r="DB1017" s="34">
        <f t="shared" ref="DB1017" si="11294">DA1017-DB1018+DB1019</f>
        <v>40</v>
      </c>
      <c r="DC1017" s="34">
        <f t="shared" ref="DC1017" si="11295">DB1017-DC1018+DC1019</f>
        <v>40</v>
      </c>
      <c r="DD1017" s="34">
        <f t="shared" ref="DD1017" si="11296">DC1017-DD1018+DD1019</f>
        <v>40</v>
      </c>
      <c r="DE1017" s="34">
        <f t="shared" ref="DE1017" si="11297">DD1017-DE1018+DE1019</f>
        <v>40</v>
      </c>
      <c r="DF1017" s="34">
        <f t="shared" ref="DF1017" si="11298">DE1017-DF1018+DF1019</f>
        <v>40</v>
      </c>
      <c r="DG1017" s="35">
        <f t="shared" ref="DG1017" si="11299">DF1017-DG1018+DG1019</f>
        <v>40</v>
      </c>
      <c r="DM1017" s="21"/>
    </row>
    <row r="1018" spans="1:117" ht="12.75" hidden="1" outlineLevel="1" x14ac:dyDescent="0.2">
      <c r="A1018" s="22"/>
      <c r="B1018" s="23"/>
      <c r="C1018" s="23"/>
      <c r="D1018" s="24"/>
      <c r="E1018" s="24"/>
      <c r="F1018" s="24"/>
      <c r="G1018" s="24"/>
      <c r="H1018" s="24"/>
      <c r="I1018" s="58"/>
      <c r="J1018" s="58"/>
      <c r="K1018" s="58"/>
      <c r="L1018" s="58"/>
      <c r="M1018" s="58"/>
      <c r="N1018" s="58"/>
      <c r="O1018" s="58"/>
      <c r="P1018" s="58"/>
      <c r="Q1018" s="58"/>
      <c r="R1018" s="58"/>
      <c r="S1018" s="58"/>
      <c r="T1018" s="58"/>
      <c r="U1018" s="58"/>
      <c r="V1018" s="58"/>
      <c r="W1018" s="58"/>
      <c r="X1018" s="58"/>
      <c r="Y1018" s="58"/>
      <c r="Z1018" s="58"/>
      <c r="AA1018" s="58"/>
      <c r="AB1018" s="58"/>
      <c r="AC1018" s="58"/>
      <c r="AD1018" s="58"/>
      <c r="AE1018" s="58"/>
      <c r="AF1018" s="58"/>
      <c r="AG1018" s="58"/>
      <c r="AH1018" s="58"/>
      <c r="AI1018" s="58"/>
      <c r="AJ1018" s="58"/>
      <c r="AK1018" s="58"/>
      <c r="AL1018" s="58"/>
      <c r="AM1018" s="58"/>
      <c r="AN1018" s="58"/>
      <c r="AO1018" s="58"/>
      <c r="AP1018" s="58"/>
      <c r="AQ1018" s="58"/>
      <c r="AR1018" s="58"/>
      <c r="AS1018" s="58"/>
      <c r="AT1018" s="58"/>
      <c r="AU1018" s="58"/>
      <c r="AV1018" s="58"/>
      <c r="AW1018" s="58"/>
      <c r="AX1018" s="58"/>
      <c r="AY1018" s="58"/>
      <c r="AZ1018" s="58"/>
      <c r="BA1018" s="58"/>
      <c r="BB1018" s="58"/>
      <c r="BC1018" s="58"/>
      <c r="BD1018" s="58"/>
      <c r="BE1018" s="58"/>
      <c r="BF1018" s="58"/>
      <c r="BG1018" s="58"/>
      <c r="BH1018" s="58"/>
      <c r="BI1018" s="58"/>
      <c r="BJ1018" s="58"/>
      <c r="BK1018" s="58"/>
      <c r="BL1018" s="58"/>
      <c r="BM1018" s="58"/>
      <c r="BN1018" s="58"/>
      <c r="BO1018" s="58"/>
      <c r="BP1018" s="58"/>
      <c r="BQ1018" s="58"/>
      <c r="BR1018" s="58"/>
      <c r="BS1018" s="58"/>
      <c r="BT1018" s="58"/>
      <c r="BU1018" s="58"/>
      <c r="BV1018" s="58"/>
      <c r="BW1018" s="58"/>
      <c r="BX1018" s="58"/>
      <c r="BY1018" s="58"/>
      <c r="BZ1018" s="58"/>
      <c r="CA1018" s="58"/>
      <c r="CB1018" s="58"/>
      <c r="CC1018" s="58"/>
      <c r="CD1018" s="58"/>
      <c r="CE1018" s="58"/>
      <c r="CF1018" s="58"/>
      <c r="CG1018" s="58"/>
      <c r="CH1018" s="58"/>
      <c r="CI1018" s="24"/>
      <c r="CJ1018" s="24"/>
      <c r="CK1018" s="24"/>
      <c r="CL1018" s="24"/>
      <c r="CM1018" s="25" t="s">
        <v>7</v>
      </c>
      <c r="CN1018" s="36">
        <f t="shared" ref="CN1018" si="11300">$I1017*CN$3+$J1017*CN$4+$K1017*CN$5+$L1017*CN$6+$M1017*CN$7+$N1017*CN$8+$O1017*CN$9+$P1017*CN$10+$Q1017*CN$11+$R1017*CN$12+$S1017*CN$13+$T1017*CN$14+$U1017*CN$15+$V1017*CN$16+$W1017*CN$17+$X1017*CN$18+$Y1017*CN$19+$Z1017*CN$20+$AA1017*CN$21+$AB1017*CN$22+$AC1017*CN$23+$AD1017*CN$24+$AE1017*CN$25+$AF1017*CN$26+$AG1017*CN$27+$AH1017*CN$28+$AI1017*CN$29+$AJ1017*CN$30+$AK1017*CN$31+$AL1017*CN$32+$AM1017*CN$33+$AN1017*CN$34+$AO1017*CN$35+$AP1017*CN$36+$AQ1017*CN$37+$AR1017*CN$38+$AS1017*CN$39+$AT1017*CN$40+$AU1017*CN$41+$AV1017*CN$42+$AW1017*CN$43+$AX1017*CN$44+$AY1017*CN$45+$AZ1017*CN$46+$BA1017*CN$47+$BB1017*CN$48+$BC1017*CN$49+$BD1017*CN$50+$BE1017*CN$51+$BF1017*CN$52+$BG1017*CN$53+$BH1017*CN$54+$BI1017*CN$55+$BJ1017*CN$56+$BK1017*CN$57+$BL1017*CN$58+$BM1017*CN$59+$BN1017*CN$60+$BO1017*CN$61+$BP1017*CN$62+$BQ1017*CN$63+$BR1017*CN$64+$BS1017*CN$65+$BT1017*CN$66+$BU1017*CN$67+$BV1017*CN$68+$BW1017*CN$69+$BX1017*CN$70+$BY1017*CN$71+$BZ1017*CN$72+$CA1017*CN$73+$CB1017*CN$74+$CC1017*CN$75+$CD1017*CN$76+$CE1017*CN$77+$CF1017*CN$78+$CG1017*CN$79+$CH1017*CN$80</f>
        <v>0</v>
      </c>
      <c r="CO1018" s="37">
        <f t="shared" ref="CO1018" si="11301">$I1017*CO$3+$J1017*CO$4+$K1017*CO$5+$L1017*CO$6+$M1017*CO$7+$N1017*CO$8+$O1017*CO$9+$P1017*CO$10+$Q1017*CO$11+$R1017*CO$12+$S1017*CO$13+$T1017*CO$14+$U1017*CO$15+$V1017*CO$16+$W1017*CO$17+$X1017*CO$18+$Y1017*CO$19+$Z1017*CO$20+$AA1017*CO$21+$AB1017*CO$22+$AC1017*CO$23+$AD1017*CO$24+$AE1017*CO$25+$AF1017*CO$26+$AG1017*CO$27+$AH1017*CO$28+$AI1017*CO$29+$AJ1017*CO$30+$AK1017*CO$31+$AL1017*CO$32+$AM1017*CO$33+$AN1017*CO$34+$AO1017*CO$35+$AP1017*CO$36+$AQ1017*CO$37+$AR1017*CO$38+$AS1017*CO$39+$AT1017*CO$40+$AU1017*CO$41+$AV1017*CO$42+$AW1017*CO$43+$AX1017*CO$44+$AY1017*CO$45+$AZ1017*CO$46+$BA1017*CO$47+$BB1017*CO$48+$BC1017*CO$49+$BD1017*CO$50+$BE1017*CO$51+$BF1017*CO$52+$BG1017*CO$53+$BH1017*CO$54+$BI1017*CO$55+$BJ1017*CO$56+$BK1017*CO$57+$BL1017*CO$58+$BM1017*CO$59+$BN1017*CO$60+$BO1017*CO$61+$BP1017*CO$62+$BQ1017*CO$63+$BR1017*CO$64+$BS1017*CO$65+$BT1017*CO$66+$BU1017*CO$67+$BV1017*CO$68+$BW1017*CO$69+$BX1017*CO$70+$BY1017*CO$71+$BZ1017*CO$72+$CA1017*CO$73+$CB1017*CO$74+$CC1017*CO$75+$CD1017*CO$76+$CE1017*CO$77+$CF1017*CO$78+$CG1017*CO$79+$CH1017*CO$80</f>
        <v>0</v>
      </c>
      <c r="CP1018" s="37">
        <f t="shared" ref="CP1018" si="11302">$I1017*CP$3+$J1017*CP$4+$K1017*CP$5+$L1017*CP$6+$M1017*CP$7+$N1017*CP$8+$O1017*CP$9+$P1017*CP$10+$Q1017*CP$11+$R1017*CP$12+$S1017*CP$13+$T1017*CP$14+$U1017*CP$15+$V1017*CP$16+$W1017*CP$17+$X1017*CP$18+$Y1017*CP$19+$Z1017*CP$20+$AA1017*CP$21+$AB1017*CP$22+$AC1017*CP$23+$AD1017*CP$24+$AE1017*CP$25+$AF1017*CP$26+$AG1017*CP$27+$AH1017*CP$28+$AI1017*CP$29+$AJ1017*CP$30+$AK1017*CP$31+$AL1017*CP$32+$AM1017*CP$33+$AN1017*CP$34+$AO1017*CP$35+$AP1017*CP$36+$AQ1017*CP$37+$AR1017*CP$38+$AS1017*CP$39+$AT1017*CP$40+$AU1017*CP$41+$AV1017*CP$42+$AW1017*CP$43+$AX1017*CP$44+$AY1017*CP$45+$AZ1017*CP$46+$BA1017*CP$47+$BB1017*CP$48+$BC1017*CP$49+$BD1017*CP$50+$BE1017*CP$51+$BF1017*CP$52+$BG1017*CP$53+$BH1017*CP$54+$BI1017*CP$55+$BJ1017*CP$56+$BK1017*CP$57+$BL1017*CP$58+$BM1017*CP$59+$BN1017*CP$60+$BO1017*CP$61+$BP1017*CP$62+$BQ1017*CP$63+$BR1017*CP$64+$BS1017*CP$65+$BT1017*CP$66+$BU1017*CP$67+$BV1017*CP$68+$BW1017*CP$69+$BX1017*CP$70+$BY1017*CP$71+$BZ1017*CP$72+$CA1017*CP$73+$CB1017*CP$74+$CC1017*CP$75+$CD1017*CP$76+$CE1017*CP$77+$CF1017*CP$78+$CG1017*CP$79+$CH1017*CP$80</f>
        <v>0</v>
      </c>
      <c r="CQ1018" s="37">
        <f t="shared" ref="CQ1018" si="11303">$I1017*CQ$3+$J1017*CQ$4+$K1017*CQ$5+$L1017*CQ$6+$M1017*CQ$7+$N1017*CQ$8+$O1017*CQ$9+$P1017*CQ$10+$Q1017*CQ$11+$R1017*CQ$12+$S1017*CQ$13+$T1017*CQ$14+$U1017*CQ$15+$V1017*CQ$16+$W1017*CQ$17+$X1017*CQ$18+$Y1017*CQ$19+$Z1017*CQ$20+$AA1017*CQ$21+$AB1017*CQ$22+$AC1017*CQ$23+$AD1017*CQ$24+$AE1017*CQ$25+$AF1017*CQ$26+$AG1017*CQ$27+$AH1017*CQ$28+$AI1017*CQ$29+$AJ1017*CQ$30+$AK1017*CQ$31+$AL1017*CQ$32+$AM1017*CQ$33+$AN1017*CQ$34+$AO1017*CQ$35+$AP1017*CQ$36+$AQ1017*CQ$37+$AR1017*CQ$38+$AS1017*CQ$39+$AT1017*CQ$40+$AU1017*CQ$41+$AV1017*CQ$42+$AW1017*CQ$43+$AX1017*CQ$44+$AY1017*CQ$45+$AZ1017*CQ$46+$BA1017*CQ$47+$BB1017*CQ$48+$BC1017*CQ$49+$BD1017*CQ$50+$BE1017*CQ$51+$BF1017*CQ$52+$BG1017*CQ$53+$BH1017*CQ$54+$BI1017*CQ$55+$BJ1017*CQ$56+$BK1017*CQ$57+$BL1017*CQ$58+$BM1017*CQ$59+$BN1017*CQ$60+$BO1017*CQ$61+$BP1017*CQ$62+$BQ1017*CQ$63+$BR1017*CQ$64+$BS1017*CQ$65+$BT1017*CQ$66+$BU1017*CQ$67+$BV1017*CQ$68+$BW1017*CQ$69+$BX1017*CQ$70+$BY1017*CQ$71+$BZ1017*CQ$72+$CA1017*CQ$73+$CB1017*CQ$74+$CC1017*CQ$75+$CD1017*CQ$76+$CE1017*CQ$77+$CF1017*CQ$78+$CG1017*CQ$79+$CH1017*CQ$80</f>
        <v>0</v>
      </c>
      <c r="CR1018" s="37">
        <f t="shared" ref="CR1018" si="11304">$I1017*CR$3+$J1017*CR$4+$K1017*CR$5+$L1017*CR$6+$M1017*CR$7+$N1017*CR$8+$O1017*CR$9+$P1017*CR$10+$Q1017*CR$11+$R1017*CR$12+$S1017*CR$13+$T1017*CR$14+$U1017*CR$15+$V1017*CR$16+$W1017*CR$17+$X1017*CR$18+$Y1017*CR$19+$Z1017*CR$20+$AA1017*CR$21+$AB1017*CR$22+$AC1017*CR$23+$AD1017*CR$24+$AE1017*CR$25+$AF1017*CR$26+$AG1017*CR$27+$AH1017*CR$28+$AI1017*CR$29+$AJ1017*CR$30+$AK1017*CR$31+$AL1017*CR$32+$AM1017*CR$33+$AN1017*CR$34+$AO1017*CR$35+$AP1017*CR$36+$AQ1017*CR$37+$AR1017*CR$38+$AS1017*CR$39+$AT1017*CR$40+$AU1017*CR$41+$AV1017*CR$42+$AW1017*CR$43+$AX1017*CR$44+$AY1017*CR$45+$AZ1017*CR$46+$BA1017*CR$47+$BB1017*CR$48+$BC1017*CR$49+$BD1017*CR$50+$BE1017*CR$51+$BF1017*CR$52+$BG1017*CR$53+$BH1017*CR$54+$BI1017*CR$55+$BJ1017*CR$56+$BK1017*CR$57+$BL1017*CR$58+$BM1017*CR$59+$BN1017*CR$60+$BO1017*CR$61+$BP1017*CR$62+$BQ1017*CR$63+$BR1017*CR$64+$BS1017*CR$65+$BT1017*CR$66+$BU1017*CR$67+$BV1017*CR$68+$BW1017*CR$69+$BX1017*CR$70+$BY1017*CR$71+$BZ1017*CR$72+$CA1017*CR$73+$CB1017*CR$74+$CC1017*CR$75+$CD1017*CR$76+$CE1017*CR$77+$CF1017*CR$78+$CG1017*CR$79+$CH1017*CR$80</f>
        <v>0</v>
      </c>
      <c r="CS1018" s="37">
        <f t="shared" ref="CS1018" si="11305">$I1017*CS$3+$J1017*CS$4+$K1017*CS$5+$L1017*CS$6+$M1017*CS$7+$N1017*CS$8+$O1017*CS$9+$P1017*CS$10+$Q1017*CS$11+$R1017*CS$12+$S1017*CS$13+$T1017*CS$14+$U1017*CS$15+$V1017*CS$16+$W1017*CS$17+$X1017*CS$18+$Y1017*CS$19+$Z1017*CS$20+$AA1017*CS$21+$AB1017*CS$22+$AC1017*CS$23+$AD1017*CS$24+$AE1017*CS$25+$AF1017*CS$26+$AG1017*CS$27+$AH1017*CS$28+$AI1017*CS$29+$AJ1017*CS$30+$AK1017*CS$31+$AL1017*CS$32+$AM1017*CS$33+$AN1017*CS$34+$AO1017*CS$35+$AP1017*CS$36+$AQ1017*CS$37+$AR1017*CS$38+$AS1017*CS$39+$AT1017*CS$40+$AU1017*CS$41+$AV1017*CS$42+$AW1017*CS$43+$AX1017*CS$44+$AY1017*CS$45+$AZ1017*CS$46+$BA1017*CS$47+$BB1017*CS$48+$BC1017*CS$49+$BD1017*CS$50+$BE1017*CS$51+$BF1017*CS$52+$BG1017*CS$53+$BH1017*CS$54+$BI1017*CS$55+$BJ1017*CS$56+$BK1017*CS$57+$BL1017*CS$58+$BM1017*CS$59+$BN1017*CS$60+$BO1017*CS$61+$BP1017*CS$62+$BQ1017*CS$63+$BR1017*CS$64+$BS1017*CS$65+$BT1017*CS$66+$BU1017*CS$67+$BV1017*CS$68+$BW1017*CS$69+$BX1017*CS$70+$BY1017*CS$71+$BZ1017*CS$72+$CA1017*CS$73+$CB1017*CS$74+$CC1017*CS$75+$CD1017*CS$76+$CE1017*CS$77+$CF1017*CS$78+$CG1017*CS$79+$CH1017*CS$80</f>
        <v>0</v>
      </c>
      <c r="CT1018" s="37">
        <f t="shared" ref="CT1018" si="11306">$I1017*CT$3+$J1017*CT$4+$K1017*CT$5+$L1017*CT$6+$M1017*CT$7+$N1017*CT$8+$O1017*CT$9+$P1017*CT$10+$Q1017*CT$11+$R1017*CT$12+$S1017*CT$13+$T1017*CT$14+$U1017*CT$15+$V1017*CT$16+$W1017*CT$17+$X1017*CT$18+$Y1017*CT$19+$Z1017*CT$20+$AA1017*CT$21+$AB1017*CT$22+$AC1017*CT$23+$AD1017*CT$24+$AE1017*CT$25+$AF1017*CT$26+$AG1017*CT$27+$AH1017*CT$28+$AI1017*CT$29+$AJ1017*CT$30+$AK1017*CT$31+$AL1017*CT$32+$AM1017*CT$33+$AN1017*CT$34+$AO1017*CT$35+$AP1017*CT$36+$AQ1017*CT$37+$AR1017*CT$38+$AS1017*CT$39+$AT1017*CT$40+$AU1017*CT$41+$AV1017*CT$42+$AW1017*CT$43+$AX1017*CT$44+$AY1017*CT$45+$AZ1017*CT$46+$BA1017*CT$47+$BB1017*CT$48+$BC1017*CT$49+$BD1017*CT$50+$BE1017*CT$51+$BF1017*CT$52+$BG1017*CT$53+$BH1017*CT$54+$BI1017*CT$55+$BJ1017*CT$56+$BK1017*CT$57+$BL1017*CT$58+$BM1017*CT$59+$BN1017*CT$60+$BO1017*CT$61+$BP1017*CT$62+$BQ1017*CT$63+$BR1017*CT$64+$BS1017*CT$65+$BT1017*CT$66+$BU1017*CT$67+$BV1017*CT$68+$BW1017*CT$69+$BX1017*CT$70+$BY1017*CT$71+$BZ1017*CT$72+$CA1017*CT$73+$CB1017*CT$74+$CC1017*CT$75+$CD1017*CT$76+$CE1017*CT$77+$CF1017*CT$78+$CG1017*CT$79+$CH1017*CT$80</f>
        <v>0</v>
      </c>
      <c r="CU1018" s="37">
        <f t="shared" ref="CU1018" si="11307">$I1017*CU$3+$J1017*CU$4+$K1017*CU$5+$L1017*CU$6+$M1017*CU$7+$N1017*CU$8+$O1017*CU$9+$P1017*CU$10+$Q1017*CU$11+$R1017*CU$12+$S1017*CU$13+$T1017*CU$14+$U1017*CU$15+$V1017*CU$16+$W1017*CU$17+$X1017*CU$18+$Y1017*CU$19+$Z1017*CU$20+$AA1017*CU$21+$AB1017*CU$22+$AC1017*CU$23+$AD1017*CU$24+$AE1017*CU$25+$AF1017*CU$26+$AG1017*CU$27+$AH1017*CU$28+$AI1017*CU$29+$AJ1017*CU$30+$AK1017*CU$31+$AL1017*CU$32+$AM1017*CU$33+$AN1017*CU$34+$AO1017*CU$35+$AP1017*CU$36+$AQ1017*CU$37+$AR1017*CU$38+$AS1017*CU$39+$AT1017*CU$40+$AU1017*CU$41+$AV1017*CU$42+$AW1017*CU$43+$AX1017*CU$44+$AY1017*CU$45+$AZ1017*CU$46+$BA1017*CU$47+$BB1017*CU$48+$BC1017*CU$49+$BD1017*CU$50+$BE1017*CU$51+$BF1017*CU$52+$BG1017*CU$53+$BH1017*CU$54+$BI1017*CU$55+$BJ1017*CU$56+$BK1017*CU$57+$BL1017*CU$58+$BM1017*CU$59+$BN1017*CU$60+$BO1017*CU$61+$BP1017*CU$62+$BQ1017*CU$63+$BR1017*CU$64+$BS1017*CU$65+$BT1017*CU$66+$BU1017*CU$67+$BV1017*CU$68+$BW1017*CU$69+$BX1017*CU$70+$BY1017*CU$71+$BZ1017*CU$72+$CA1017*CU$73+$CB1017*CU$74+$CC1017*CU$75+$CD1017*CU$76+$CE1017*CU$77+$CF1017*CU$78+$CG1017*CU$79+$CH1017*CU$80</f>
        <v>0</v>
      </c>
      <c r="CV1018" s="37">
        <f t="shared" ref="CV1018" si="11308">$I1017*CV$3+$J1017*CV$4+$K1017*CV$5+$L1017*CV$6+$M1017*CV$7+$N1017*CV$8+$O1017*CV$9+$P1017*CV$10+$Q1017*CV$11+$R1017*CV$12+$S1017*CV$13+$T1017*CV$14+$U1017*CV$15+$V1017*CV$16+$W1017*CV$17+$X1017*CV$18+$Y1017*CV$19+$Z1017*CV$20+$AA1017*CV$21+$AB1017*CV$22+$AC1017*CV$23+$AD1017*CV$24+$AE1017*CV$25+$AF1017*CV$26+$AG1017*CV$27+$AH1017*CV$28+$AI1017*CV$29+$AJ1017*CV$30+$AK1017*CV$31+$AL1017*CV$32+$AM1017*CV$33+$AN1017*CV$34+$AO1017*CV$35+$AP1017*CV$36+$AQ1017*CV$37+$AR1017*CV$38+$AS1017*CV$39+$AT1017*CV$40+$AU1017*CV$41+$AV1017*CV$42+$AW1017*CV$43+$AX1017*CV$44+$AY1017*CV$45+$AZ1017*CV$46+$BA1017*CV$47+$BB1017*CV$48+$BC1017*CV$49+$BD1017*CV$50+$BE1017*CV$51+$BF1017*CV$52+$BG1017*CV$53+$BH1017*CV$54+$BI1017*CV$55+$BJ1017*CV$56+$BK1017*CV$57+$BL1017*CV$58+$BM1017*CV$59+$BN1017*CV$60+$BO1017*CV$61+$BP1017*CV$62+$BQ1017*CV$63+$BR1017*CV$64+$BS1017*CV$65+$BT1017*CV$66+$BU1017*CV$67+$BV1017*CV$68+$BW1017*CV$69+$BX1017*CV$70+$BY1017*CV$71+$BZ1017*CV$72+$CA1017*CV$73+$CB1017*CV$74+$CC1017*CV$75+$CD1017*CV$76+$CE1017*CV$77+$CF1017*CV$78+$CG1017*CV$79+$CH1017*CV$80</f>
        <v>0</v>
      </c>
      <c r="CW1018" s="37">
        <f t="shared" ref="CW1018" si="11309">$I1017*CW$3+$J1017*CW$4+$K1017*CW$5+$L1017*CW$6+$M1017*CW$7+$N1017*CW$8+$O1017*CW$9+$P1017*CW$10+$Q1017*CW$11+$R1017*CW$12+$S1017*CW$13+$T1017*CW$14+$U1017*CW$15+$V1017*CW$16+$W1017*CW$17+$X1017*CW$18+$Y1017*CW$19+$Z1017*CW$20+$AA1017*CW$21+$AB1017*CW$22+$AC1017*CW$23+$AD1017*CW$24+$AE1017*CW$25+$AF1017*CW$26+$AG1017*CW$27+$AH1017*CW$28+$AI1017*CW$29+$AJ1017*CW$30+$AK1017*CW$31+$AL1017*CW$32+$AM1017*CW$33+$AN1017*CW$34+$AO1017*CW$35+$AP1017*CW$36+$AQ1017*CW$37+$AR1017*CW$38+$AS1017*CW$39+$AT1017*CW$40+$AU1017*CW$41+$AV1017*CW$42+$AW1017*CW$43+$AX1017*CW$44+$AY1017*CW$45+$AZ1017*CW$46+$BA1017*CW$47+$BB1017*CW$48+$BC1017*CW$49+$BD1017*CW$50+$BE1017*CW$51+$BF1017*CW$52+$BG1017*CW$53+$BH1017*CW$54+$BI1017*CW$55+$BJ1017*CW$56+$BK1017*CW$57+$BL1017*CW$58+$BM1017*CW$59+$BN1017*CW$60+$BO1017*CW$61+$BP1017*CW$62+$BQ1017*CW$63+$BR1017*CW$64+$BS1017*CW$65+$BT1017*CW$66+$BU1017*CW$67+$BV1017*CW$68+$BW1017*CW$69+$BX1017*CW$70+$BY1017*CW$71+$BZ1017*CW$72+$CA1017*CW$73+$CB1017*CW$74+$CC1017*CW$75+$CD1017*CW$76+$CE1017*CW$77+$CF1017*CW$78+$CG1017*CW$79+$CH1017*CW$80</f>
        <v>0</v>
      </c>
      <c r="CX1018" s="37">
        <f t="shared" ref="CX1018" si="11310">$I1017*CX$3+$J1017*CX$4+$K1017*CX$5+$L1017*CX$6+$M1017*CX$7+$N1017*CX$8+$O1017*CX$9+$P1017*CX$10+$Q1017*CX$11+$R1017*CX$12+$S1017*CX$13+$T1017*CX$14+$U1017*CX$15+$V1017*CX$16+$W1017*CX$17+$X1017*CX$18+$Y1017*CX$19+$Z1017*CX$20+$AA1017*CX$21+$AB1017*CX$22+$AC1017*CX$23+$AD1017*CX$24+$AE1017*CX$25+$AF1017*CX$26+$AG1017*CX$27+$AH1017*CX$28+$AI1017*CX$29+$AJ1017*CX$30+$AK1017*CX$31+$AL1017*CX$32+$AM1017*CX$33+$AN1017*CX$34+$AO1017*CX$35+$AP1017*CX$36+$AQ1017*CX$37+$AR1017*CX$38+$AS1017*CX$39+$AT1017*CX$40+$AU1017*CX$41+$AV1017*CX$42+$AW1017*CX$43+$AX1017*CX$44+$AY1017*CX$45+$AZ1017*CX$46+$BA1017*CX$47+$BB1017*CX$48+$BC1017*CX$49+$BD1017*CX$50+$BE1017*CX$51+$BF1017*CX$52+$BG1017*CX$53+$BH1017*CX$54+$BI1017*CX$55+$BJ1017*CX$56+$BK1017*CX$57+$BL1017*CX$58+$BM1017*CX$59+$BN1017*CX$60+$BO1017*CX$61+$BP1017*CX$62+$BQ1017*CX$63+$BR1017*CX$64+$BS1017*CX$65+$BT1017*CX$66+$BU1017*CX$67+$BV1017*CX$68+$BW1017*CX$69+$BX1017*CX$70+$BY1017*CX$71+$BZ1017*CX$72+$CA1017*CX$73+$CB1017*CX$74+$CC1017*CX$75+$CD1017*CX$76+$CE1017*CX$77+$CF1017*CX$78+$CG1017*CX$79+$CH1017*CX$80</f>
        <v>0</v>
      </c>
      <c r="CY1018" s="37">
        <f t="shared" ref="CY1018" si="11311">$I1017*CY$3+$J1017*CY$4+$K1017*CY$5+$L1017*CY$6+$M1017*CY$7+$N1017*CY$8+$O1017*CY$9+$P1017*CY$10+$Q1017*CY$11+$R1017*CY$12+$S1017*CY$13+$T1017*CY$14+$U1017*CY$15+$V1017*CY$16+$W1017*CY$17+$X1017*CY$18+$Y1017*CY$19+$Z1017*CY$20+$AA1017*CY$21+$AB1017*CY$22+$AC1017*CY$23+$AD1017*CY$24+$AE1017*CY$25+$AF1017*CY$26+$AG1017*CY$27+$AH1017*CY$28+$AI1017*CY$29+$AJ1017*CY$30+$AK1017*CY$31+$AL1017*CY$32+$AM1017*CY$33+$AN1017*CY$34+$AO1017*CY$35+$AP1017*CY$36+$AQ1017*CY$37+$AR1017*CY$38+$AS1017*CY$39+$AT1017*CY$40+$AU1017*CY$41+$AV1017*CY$42+$AW1017*CY$43+$AX1017*CY$44+$AY1017*CY$45+$AZ1017*CY$46+$BA1017*CY$47+$BB1017*CY$48+$BC1017*CY$49+$BD1017*CY$50+$BE1017*CY$51+$BF1017*CY$52+$BG1017*CY$53+$BH1017*CY$54+$BI1017*CY$55+$BJ1017*CY$56+$BK1017*CY$57+$BL1017*CY$58+$BM1017*CY$59+$BN1017*CY$60+$BO1017*CY$61+$BP1017*CY$62+$BQ1017*CY$63+$BR1017*CY$64+$BS1017*CY$65+$BT1017*CY$66+$BU1017*CY$67+$BV1017*CY$68+$BW1017*CY$69+$BX1017*CY$70+$BY1017*CY$71+$BZ1017*CY$72+$CA1017*CY$73+$CB1017*CY$74+$CC1017*CY$75+$CD1017*CY$76+$CE1017*CY$77+$CF1017*CY$78+$CG1017*CY$79+$CH1017*CY$80</f>
        <v>0</v>
      </c>
      <c r="CZ1018" s="37">
        <f t="shared" ref="CZ1018" si="11312">$I1017*CZ$3+$J1017*CZ$4+$K1017*CZ$5+$L1017*CZ$6+$M1017*CZ$7+$N1017*CZ$8+$O1017*CZ$9+$P1017*CZ$10+$Q1017*CZ$11+$R1017*CZ$12+$S1017*CZ$13+$T1017*CZ$14+$U1017*CZ$15+$V1017*CZ$16+$W1017*CZ$17+$X1017*CZ$18+$Y1017*CZ$19+$Z1017*CZ$20+$AA1017*CZ$21+$AB1017*CZ$22+$AC1017*CZ$23+$AD1017*CZ$24+$AE1017*CZ$25+$AF1017*CZ$26+$AG1017*CZ$27+$AH1017*CZ$28+$AI1017*CZ$29+$AJ1017*CZ$30+$AK1017*CZ$31+$AL1017*CZ$32+$AM1017*CZ$33+$AN1017*CZ$34+$AO1017*CZ$35+$AP1017*CZ$36+$AQ1017*CZ$37+$AR1017*CZ$38+$AS1017*CZ$39+$AT1017*CZ$40+$AU1017*CZ$41+$AV1017*CZ$42+$AW1017*CZ$43+$AX1017*CZ$44+$AY1017*CZ$45+$AZ1017*CZ$46+$BA1017*CZ$47+$BB1017*CZ$48+$BC1017*CZ$49+$BD1017*CZ$50+$BE1017*CZ$51+$BF1017*CZ$52+$BG1017*CZ$53+$BH1017*CZ$54+$BI1017*CZ$55+$BJ1017*CZ$56+$BK1017*CZ$57+$BL1017*CZ$58+$BM1017*CZ$59+$BN1017*CZ$60+$BO1017*CZ$61+$BP1017*CZ$62+$BQ1017*CZ$63+$BR1017*CZ$64+$BS1017*CZ$65+$BT1017*CZ$66+$BU1017*CZ$67+$BV1017*CZ$68+$BW1017*CZ$69+$BX1017*CZ$70+$BY1017*CZ$71+$BZ1017*CZ$72+$CA1017*CZ$73+$CB1017*CZ$74+$CC1017*CZ$75+$CD1017*CZ$76+$CE1017*CZ$77+$CF1017*CZ$78+$CG1017*CZ$79+$CH1017*CZ$80</f>
        <v>0</v>
      </c>
      <c r="DA1018" s="37">
        <f t="shared" ref="DA1018" si="11313">$I1017*DA$3+$J1017*DA$4+$K1017*DA$5+$L1017*DA$6+$M1017*DA$7+$N1017*DA$8+$O1017*DA$9+$P1017*DA$10+$Q1017*DA$11+$R1017*DA$12+$S1017*DA$13+$T1017*DA$14+$U1017*DA$15+$V1017*DA$16+$W1017*DA$17+$X1017*DA$18+$Y1017*DA$19+$Z1017*DA$20+$AA1017*DA$21+$AB1017*DA$22+$AC1017*DA$23+$AD1017*DA$24+$AE1017*DA$25+$AF1017*DA$26+$AG1017*DA$27+$AH1017*DA$28+$AI1017*DA$29+$AJ1017*DA$30+$AK1017*DA$31+$AL1017*DA$32+$AM1017*DA$33+$AN1017*DA$34+$AO1017*DA$35+$AP1017*DA$36+$AQ1017*DA$37+$AR1017*DA$38+$AS1017*DA$39+$AT1017*DA$40+$AU1017*DA$41+$AV1017*DA$42+$AW1017*DA$43+$AX1017*DA$44+$AY1017*DA$45+$AZ1017*DA$46+$BA1017*DA$47+$BB1017*DA$48+$BC1017*DA$49+$BD1017*DA$50+$BE1017*DA$51+$BF1017*DA$52+$BG1017*DA$53+$BH1017*DA$54+$BI1017*DA$55+$BJ1017*DA$56+$BK1017*DA$57+$BL1017*DA$58+$BM1017*DA$59+$BN1017*DA$60+$BO1017*DA$61+$BP1017*DA$62+$BQ1017*DA$63+$BR1017*DA$64+$BS1017*DA$65+$BT1017*DA$66+$BU1017*DA$67+$BV1017*DA$68+$BW1017*DA$69+$BX1017*DA$70+$BY1017*DA$71+$BZ1017*DA$72+$CA1017*DA$73+$CB1017*DA$74+$CC1017*DA$75+$CD1017*DA$76+$CE1017*DA$77+$CF1017*DA$78+$CG1017*DA$79+$CH1017*DA$80</f>
        <v>0</v>
      </c>
      <c r="DB1018" s="37">
        <f t="shared" ref="DB1018" si="11314">$I1017*DB$3+$J1017*DB$4+$K1017*DB$5+$L1017*DB$6+$M1017*DB$7+$N1017*DB$8+$O1017*DB$9+$P1017*DB$10+$Q1017*DB$11+$R1017*DB$12+$S1017*DB$13+$T1017*DB$14+$U1017*DB$15+$V1017*DB$16+$W1017*DB$17+$X1017*DB$18+$Y1017*DB$19+$Z1017*DB$20+$AA1017*DB$21+$AB1017*DB$22+$AC1017*DB$23+$AD1017*DB$24+$AE1017*DB$25+$AF1017*DB$26+$AG1017*DB$27+$AH1017*DB$28+$AI1017*DB$29+$AJ1017*DB$30+$AK1017*DB$31+$AL1017*DB$32+$AM1017*DB$33+$AN1017*DB$34+$AO1017*DB$35+$AP1017*DB$36+$AQ1017*DB$37+$AR1017*DB$38+$AS1017*DB$39+$AT1017*DB$40+$AU1017*DB$41+$AV1017*DB$42+$AW1017*DB$43+$AX1017*DB$44+$AY1017*DB$45+$AZ1017*DB$46+$BA1017*DB$47+$BB1017*DB$48+$BC1017*DB$49+$BD1017*DB$50+$BE1017*DB$51+$BF1017*DB$52+$BG1017*DB$53+$BH1017*DB$54+$BI1017*DB$55+$BJ1017*DB$56+$BK1017*DB$57+$BL1017*DB$58+$BM1017*DB$59+$BN1017*DB$60+$BO1017*DB$61+$BP1017*DB$62+$BQ1017*DB$63+$BR1017*DB$64+$BS1017*DB$65+$BT1017*DB$66+$BU1017*DB$67+$BV1017*DB$68+$BW1017*DB$69+$BX1017*DB$70+$BY1017*DB$71+$BZ1017*DB$72+$CA1017*DB$73+$CB1017*DB$74+$CC1017*DB$75+$CD1017*DB$76+$CE1017*DB$77+$CF1017*DB$78+$CG1017*DB$79+$CH1017*DB$80</f>
        <v>0</v>
      </c>
      <c r="DC1018" s="37">
        <f t="shared" ref="DC1018" si="11315">$I1017*DC$3+$J1017*DC$4+$K1017*DC$5+$L1017*DC$6+$M1017*DC$7+$N1017*DC$8+$O1017*DC$9+$P1017*DC$10+$Q1017*DC$11+$R1017*DC$12+$S1017*DC$13+$T1017*DC$14+$U1017*DC$15+$V1017*DC$16+$W1017*DC$17+$X1017*DC$18+$Y1017*DC$19+$Z1017*DC$20+$AA1017*DC$21+$AB1017*DC$22+$AC1017*DC$23+$AD1017*DC$24+$AE1017*DC$25+$AF1017*DC$26+$AG1017*DC$27+$AH1017*DC$28+$AI1017*DC$29+$AJ1017*DC$30+$AK1017*DC$31+$AL1017*DC$32+$AM1017*DC$33+$AN1017*DC$34+$AO1017*DC$35+$AP1017*DC$36+$AQ1017*DC$37+$AR1017*DC$38+$AS1017*DC$39+$AT1017*DC$40+$AU1017*DC$41+$AV1017*DC$42+$AW1017*DC$43+$AX1017*DC$44+$AY1017*DC$45+$AZ1017*DC$46+$BA1017*DC$47+$BB1017*DC$48+$BC1017*DC$49+$BD1017*DC$50+$BE1017*DC$51+$BF1017*DC$52+$BG1017*DC$53+$BH1017*DC$54+$BI1017*DC$55+$BJ1017*DC$56+$BK1017*DC$57+$BL1017*DC$58+$BM1017*DC$59+$BN1017*DC$60+$BO1017*DC$61+$BP1017*DC$62+$BQ1017*DC$63+$BR1017*DC$64+$BS1017*DC$65+$BT1017*DC$66+$BU1017*DC$67+$BV1017*DC$68+$BW1017*DC$69+$BX1017*DC$70+$BY1017*DC$71+$BZ1017*DC$72+$CA1017*DC$73+$CB1017*DC$74+$CC1017*DC$75+$CD1017*DC$76+$CE1017*DC$77+$CF1017*DC$78+$CG1017*DC$79+$CH1017*DC$80</f>
        <v>0</v>
      </c>
      <c r="DD1018" s="37">
        <f t="shared" ref="DD1018" si="11316">$I1017*DD$3+$J1017*DD$4+$K1017*DD$5+$L1017*DD$6+$M1017*DD$7+$N1017*DD$8+$O1017*DD$9+$P1017*DD$10+$Q1017*DD$11+$R1017*DD$12+$S1017*DD$13+$T1017*DD$14+$U1017*DD$15+$V1017*DD$16+$W1017*DD$17+$X1017*DD$18+$Y1017*DD$19+$Z1017*DD$20+$AA1017*DD$21+$AB1017*DD$22+$AC1017*DD$23+$AD1017*DD$24+$AE1017*DD$25+$AF1017*DD$26+$AG1017*DD$27+$AH1017*DD$28+$AI1017*DD$29+$AJ1017*DD$30+$AK1017*DD$31+$AL1017*DD$32+$AM1017*DD$33+$AN1017*DD$34+$AO1017*DD$35+$AP1017*DD$36+$AQ1017*DD$37+$AR1017*DD$38+$AS1017*DD$39+$AT1017*DD$40+$AU1017*DD$41+$AV1017*DD$42+$AW1017*DD$43+$AX1017*DD$44+$AY1017*DD$45+$AZ1017*DD$46+$BA1017*DD$47+$BB1017*DD$48+$BC1017*DD$49+$BD1017*DD$50+$BE1017*DD$51+$BF1017*DD$52+$BG1017*DD$53+$BH1017*DD$54+$BI1017*DD$55+$BJ1017*DD$56+$BK1017*DD$57+$BL1017*DD$58+$BM1017*DD$59+$BN1017*DD$60+$BO1017*DD$61+$BP1017*DD$62+$BQ1017*DD$63+$BR1017*DD$64+$BS1017*DD$65+$BT1017*DD$66+$BU1017*DD$67+$BV1017*DD$68+$BW1017*DD$69+$BX1017*DD$70+$BY1017*DD$71+$BZ1017*DD$72+$CA1017*DD$73+$CB1017*DD$74+$CC1017*DD$75+$CD1017*DD$76+$CE1017*DD$77+$CF1017*DD$78+$CG1017*DD$79+$CH1017*DD$80</f>
        <v>0</v>
      </c>
      <c r="DE1018" s="37">
        <f t="shared" ref="DE1018" si="11317">$I1017*DE$3+$J1017*DE$4+$K1017*DE$5+$L1017*DE$6+$M1017*DE$7+$N1017*DE$8+$O1017*DE$9+$P1017*DE$10+$Q1017*DE$11+$R1017*DE$12+$S1017*DE$13+$T1017*DE$14+$U1017*DE$15+$V1017*DE$16+$W1017*DE$17+$X1017*DE$18+$Y1017*DE$19+$Z1017*DE$20+$AA1017*DE$21+$AB1017*DE$22+$AC1017*DE$23+$AD1017*DE$24+$AE1017*DE$25+$AF1017*DE$26+$AG1017*DE$27+$AH1017*DE$28+$AI1017*DE$29+$AJ1017*DE$30+$AK1017*DE$31+$AL1017*DE$32+$AM1017*DE$33+$AN1017*DE$34+$AO1017*DE$35+$AP1017*DE$36+$AQ1017*DE$37+$AR1017*DE$38+$AS1017*DE$39+$AT1017*DE$40+$AU1017*DE$41+$AV1017*DE$42+$AW1017*DE$43+$AX1017*DE$44+$AY1017*DE$45+$AZ1017*DE$46+$BA1017*DE$47+$BB1017*DE$48+$BC1017*DE$49+$BD1017*DE$50+$BE1017*DE$51+$BF1017*DE$52+$BG1017*DE$53+$BH1017*DE$54+$BI1017*DE$55+$BJ1017*DE$56+$BK1017*DE$57+$BL1017*DE$58+$BM1017*DE$59+$BN1017*DE$60+$BO1017*DE$61+$BP1017*DE$62+$BQ1017*DE$63+$BR1017*DE$64+$BS1017*DE$65+$BT1017*DE$66+$BU1017*DE$67+$BV1017*DE$68+$BW1017*DE$69+$BX1017*DE$70+$BY1017*DE$71+$BZ1017*DE$72+$CA1017*DE$73+$CB1017*DE$74+$CC1017*DE$75+$CD1017*DE$76+$CE1017*DE$77+$CF1017*DE$78+$CG1017*DE$79+$CH1017*DE$80</f>
        <v>0</v>
      </c>
      <c r="DF1018" s="37">
        <f t="shared" ref="DF1018" si="11318">$I1017*DF$3+$J1017*DF$4+$K1017*DF$5+$L1017*DF$6+$M1017*DF$7+$N1017*DF$8+$O1017*DF$9+$P1017*DF$10+$Q1017*DF$11+$R1017*DF$12+$S1017*DF$13+$T1017*DF$14+$U1017*DF$15+$V1017*DF$16+$W1017*DF$17+$X1017*DF$18+$Y1017*DF$19+$Z1017*DF$20+$AA1017*DF$21+$AB1017*DF$22+$AC1017*DF$23+$AD1017*DF$24+$AE1017*DF$25+$AF1017*DF$26+$AG1017*DF$27+$AH1017*DF$28+$AI1017*DF$29+$AJ1017*DF$30+$AK1017*DF$31+$AL1017*DF$32+$AM1017*DF$33+$AN1017*DF$34+$AO1017*DF$35+$AP1017*DF$36+$AQ1017*DF$37+$AR1017*DF$38+$AS1017*DF$39+$AT1017*DF$40+$AU1017*DF$41+$AV1017*DF$42+$AW1017*DF$43+$AX1017*DF$44+$AY1017*DF$45+$AZ1017*DF$46+$BA1017*DF$47+$BB1017*DF$48+$BC1017*DF$49+$BD1017*DF$50+$BE1017*DF$51+$BF1017*DF$52+$BG1017*DF$53+$BH1017*DF$54+$BI1017*DF$55+$BJ1017*DF$56+$BK1017*DF$57+$BL1017*DF$58+$BM1017*DF$59+$BN1017*DF$60+$BO1017*DF$61+$BP1017*DF$62+$BQ1017*DF$63+$BR1017*DF$64+$BS1017*DF$65+$BT1017*DF$66+$BU1017*DF$67+$BV1017*DF$68+$BW1017*DF$69+$BX1017*DF$70+$BY1017*DF$71+$BZ1017*DF$72+$CA1017*DF$73+$CB1017*DF$74+$CC1017*DF$75+$CD1017*DF$76+$CE1017*DF$77+$CF1017*DF$78+$CG1017*DF$79+$CH1017*DF$80</f>
        <v>0</v>
      </c>
      <c r="DG1018" s="38">
        <f t="shared" ref="DG1018" si="11319">$I1017*DG$3+$J1017*DG$4+$K1017*DG$5+$L1017*DG$6+$M1017*DG$7+$N1017*DG$8+$O1017*DG$9+$P1017*DG$10+$Q1017*DG$11+$R1017*DG$12+$S1017*DG$13+$T1017*DG$14+$U1017*DG$15+$V1017*DG$16+$W1017*DG$17+$X1017*DG$18+$Y1017*DG$19+$Z1017*DG$20+$AA1017*DG$21+$AB1017*DG$22+$AC1017*DG$23+$AD1017*DG$24+$AE1017*DG$25+$AF1017*DG$26+$AG1017*DG$27+$AH1017*DG$28+$AI1017*DG$29+$AJ1017*DG$30+$AK1017*DG$31+$AL1017*DG$32+$AM1017*DG$33+$AN1017*DG$34+$AO1017*DG$35+$AP1017*DG$36+$AQ1017*DG$37+$AR1017*DG$38+$AS1017*DG$39+$AT1017*DG$40+$AU1017*DG$41+$AV1017*DG$42+$AW1017*DG$43+$AX1017*DG$44+$AY1017*DG$45+$AZ1017*DG$46+$BA1017*DG$47+$BB1017*DG$48+$BC1017*DG$49+$BD1017*DG$50+$BE1017*DG$51+$BF1017*DG$52+$BG1017*DG$53+$BH1017*DG$54+$BI1017*DG$55+$BJ1017*DG$56+$BK1017*DG$57+$BL1017*DG$58+$BM1017*DG$59+$BN1017*DG$60+$BO1017*DG$61+$BP1017*DG$62+$BQ1017*DG$63+$BR1017*DG$64+$BS1017*DG$65+$BT1017*DG$66+$BU1017*DG$67+$BV1017*DG$68+$BW1017*DG$69+$BX1017*DG$70+$BY1017*DG$71+$BZ1017*DG$72+$CA1017*DG$73+$CB1017*DG$74+$CC1017*DG$75+$CD1017*DG$76+$CE1017*DG$77+$CF1017*DG$78+$CG1017*DG$79+$CH1017*DG$80</f>
        <v>0</v>
      </c>
    </row>
    <row r="1019" spans="1:117" ht="12.75" hidden="1" outlineLevel="1" x14ac:dyDescent="0.2">
      <c r="A1019" s="26"/>
      <c r="B1019" s="27"/>
      <c r="C1019" s="27"/>
      <c r="D1019" s="28"/>
      <c r="E1019" s="28"/>
      <c r="F1019" s="28"/>
      <c r="G1019" s="28"/>
      <c r="H1019" s="28"/>
      <c r="I1019" s="59"/>
      <c r="J1019" s="59"/>
      <c r="K1019" s="59"/>
      <c r="L1019" s="59"/>
      <c r="M1019" s="59"/>
      <c r="N1019" s="59"/>
      <c r="O1019" s="59"/>
      <c r="P1019" s="59"/>
      <c r="Q1019" s="59"/>
      <c r="R1019" s="59"/>
      <c r="S1019" s="59"/>
      <c r="T1019" s="59"/>
      <c r="U1019" s="59"/>
      <c r="V1019" s="59"/>
      <c r="W1019" s="59"/>
      <c r="X1019" s="59"/>
      <c r="Y1019" s="59"/>
      <c r="Z1019" s="59"/>
      <c r="AA1019" s="59"/>
      <c r="AB1019" s="59"/>
      <c r="AC1019" s="59"/>
      <c r="AD1019" s="59"/>
      <c r="AE1019" s="59"/>
      <c r="AF1019" s="59"/>
      <c r="AG1019" s="59"/>
      <c r="AH1019" s="59"/>
      <c r="AI1019" s="59"/>
      <c r="AJ1019" s="59"/>
      <c r="AK1019" s="59"/>
      <c r="AL1019" s="59"/>
      <c r="AM1019" s="59"/>
      <c r="AN1019" s="59"/>
      <c r="AO1019" s="59"/>
      <c r="AP1019" s="59"/>
      <c r="AQ1019" s="59"/>
      <c r="AR1019" s="59"/>
      <c r="AS1019" s="59"/>
      <c r="AT1019" s="59"/>
      <c r="AU1019" s="59"/>
      <c r="AV1019" s="59"/>
      <c r="AW1019" s="59"/>
      <c r="AX1019" s="59"/>
      <c r="AY1019" s="59"/>
      <c r="AZ1019" s="59"/>
      <c r="BA1019" s="59"/>
      <c r="BB1019" s="59"/>
      <c r="BC1019" s="59"/>
      <c r="BD1019" s="59"/>
      <c r="BE1019" s="59"/>
      <c r="BF1019" s="59"/>
      <c r="BG1019" s="59"/>
      <c r="BH1019" s="59"/>
      <c r="BI1019" s="59"/>
      <c r="BJ1019" s="59"/>
      <c r="BK1019" s="59"/>
      <c r="BL1019" s="59"/>
      <c r="BM1019" s="59"/>
      <c r="BN1019" s="59"/>
      <c r="BO1019" s="59"/>
      <c r="BP1019" s="59"/>
      <c r="BQ1019" s="59"/>
      <c r="BR1019" s="59"/>
      <c r="BS1019" s="59"/>
      <c r="BT1019" s="59"/>
      <c r="BU1019" s="59"/>
      <c r="BV1019" s="59"/>
      <c r="BW1019" s="59"/>
      <c r="BX1019" s="59"/>
      <c r="BY1019" s="59"/>
      <c r="BZ1019" s="59"/>
      <c r="CA1019" s="59"/>
      <c r="CB1019" s="59"/>
      <c r="CC1019" s="59"/>
      <c r="CD1019" s="59"/>
      <c r="CE1019" s="59"/>
      <c r="CF1019" s="59"/>
      <c r="CG1019" s="59"/>
      <c r="CH1019" s="59"/>
      <c r="CI1019" s="28"/>
      <c r="CJ1019" s="28"/>
      <c r="CK1019" s="28"/>
      <c r="CL1019" s="28"/>
      <c r="CM1019" s="29" t="s">
        <v>8</v>
      </c>
      <c r="CN1019" s="39"/>
      <c r="CO1019" s="40"/>
      <c r="CP1019" s="40"/>
      <c r="CQ1019" s="40"/>
      <c r="CR1019" s="40"/>
      <c r="CS1019" s="40"/>
      <c r="CT1019" s="40"/>
      <c r="CU1019" s="40"/>
      <c r="CV1019" s="40"/>
      <c r="CW1019" s="40"/>
      <c r="CX1019" s="40"/>
      <c r="CY1019" s="40"/>
      <c r="CZ1019" s="40"/>
      <c r="DA1019" s="40"/>
      <c r="DB1019" s="40"/>
      <c r="DC1019" s="40"/>
      <c r="DD1019" s="40"/>
      <c r="DE1019" s="40"/>
      <c r="DF1019" s="40"/>
      <c r="DG1019" s="41"/>
    </row>
    <row r="1020" spans="1:117" ht="12.75" collapsed="1" x14ac:dyDescent="0.2">
      <c r="A1020" s="19" t="s">
        <v>592</v>
      </c>
      <c r="B1020" s="19" t="s">
        <v>894</v>
      </c>
      <c r="C1020" s="19"/>
      <c r="D1020" s="20" t="s">
        <v>565</v>
      </c>
      <c r="E1020" s="20">
        <v>6</v>
      </c>
      <c r="F1020" s="20">
        <f>IF($C$4="",SUMIF(stock_on_hand!A:A,planner!A1020,stock_on_hand!C:C),SUMIFS(stock_on_hand!C:C,stock_on_hand!A:A,planner!A1020,stock_on_hand!E:E,$C$4))</f>
        <v>50</v>
      </c>
      <c r="G1020" s="20"/>
      <c r="H1020" s="20" t="s">
        <v>6</v>
      </c>
      <c r="I1020" s="57">
        <f>IFERROR(HLOOKUP(I$188,bom!$2:$300,MATCH($A1020,bom!$A:$A,0)-1,0),0)</f>
        <v>0</v>
      </c>
      <c r="J1020" s="57">
        <f>IFERROR(HLOOKUP(J$188,bom!$2:$300,MATCH($A1020,bom!$A:$A,0)-1,0),0)</f>
        <v>0</v>
      </c>
      <c r="K1020" s="57">
        <f>IFERROR(HLOOKUP(K$188,bom!$2:$300,MATCH($A1020,bom!$A:$A,0)-1,0),0)</f>
        <v>0</v>
      </c>
      <c r="L1020" s="57">
        <f>IFERROR(HLOOKUP(L$188,bom!$2:$300,MATCH($A1020,bom!$A:$A,0)-1,0),0)</f>
        <v>0</v>
      </c>
      <c r="M1020" s="57">
        <f>IFERROR(HLOOKUP(M$188,bom!$2:$300,MATCH($A1020,bom!$A:$A,0)-1,0),0)</f>
        <v>0</v>
      </c>
      <c r="N1020" s="57">
        <f>IFERROR(HLOOKUP(N$188,bom!$2:$300,MATCH($A1020,bom!$A:$A,0)-1,0),0)</f>
        <v>0</v>
      </c>
      <c r="O1020" s="57">
        <f>IFERROR(HLOOKUP(O$188,bom!$2:$300,MATCH($A1020,bom!$A:$A,0)-1,0),0)</f>
        <v>0</v>
      </c>
      <c r="P1020" s="57">
        <f>IFERROR(HLOOKUP(P$188,bom!$2:$300,MATCH($A1020,bom!$A:$A,0)-1,0),0)</f>
        <v>0</v>
      </c>
      <c r="Q1020" s="57">
        <f>IFERROR(HLOOKUP(Q$188,bom!$2:$300,MATCH($A1020,bom!$A:$A,0)-1,0),0)</f>
        <v>0</v>
      </c>
      <c r="R1020" s="57">
        <f>IFERROR(HLOOKUP(R$188,bom!$2:$300,MATCH($A1020,bom!$A:$A,0)-1,0),0)</f>
        <v>0</v>
      </c>
      <c r="S1020" s="57">
        <f>IFERROR(HLOOKUP(S$188,bom!$2:$300,MATCH($A1020,bom!$A:$A,0)-1,0),0)</f>
        <v>0</v>
      </c>
      <c r="T1020" s="57">
        <f>IFERROR(HLOOKUP(T$188,bom!$2:$300,MATCH($A1020,bom!$A:$A,0)-1,0),0)</f>
        <v>0</v>
      </c>
      <c r="U1020" s="57">
        <f>IFERROR(HLOOKUP(U$188,bom!$2:$300,MATCH($A1020,bom!$A:$A,0)-1,0),0)</f>
        <v>0</v>
      </c>
      <c r="V1020" s="57">
        <f>IFERROR(HLOOKUP(V$188,bom!$2:$300,MATCH($A1020,bom!$A:$A,0)-1,0),0)</f>
        <v>0</v>
      </c>
      <c r="W1020" s="57">
        <f>IFERROR(HLOOKUP(W$188,bom!$2:$300,MATCH($A1020,bom!$A:$A,0)-1,0),0)</f>
        <v>0</v>
      </c>
      <c r="X1020" s="57">
        <f>IFERROR(HLOOKUP(X$188,bom!$2:$300,MATCH($A1020,bom!$A:$A,0)-1,0),0)</f>
        <v>0</v>
      </c>
      <c r="Y1020" s="57">
        <f>IFERROR(HLOOKUP(Y$188,bom!$2:$300,MATCH($A1020,bom!$A:$A,0)-1,0),0)</f>
        <v>0</v>
      </c>
      <c r="Z1020" s="57">
        <f>IFERROR(HLOOKUP(Z$188,bom!$2:$300,MATCH($A1020,bom!$A:$A,0)-1,0),0)</f>
        <v>0</v>
      </c>
      <c r="AA1020" s="57">
        <f>IFERROR(HLOOKUP(AA$188,bom!$2:$300,MATCH($A1020,bom!$A:$A,0)-1,0),0)</f>
        <v>0</v>
      </c>
      <c r="AB1020" s="57">
        <f>IFERROR(HLOOKUP(AB$188,bom!$2:$300,MATCH($A1020,bom!$A:$A,0)-1,0),0)</f>
        <v>0</v>
      </c>
      <c r="AC1020" s="57">
        <f>IFERROR(HLOOKUP(AC$188,bom!$2:$300,MATCH($A1020,bom!$A:$A,0)-1,0),0)</f>
        <v>0</v>
      </c>
      <c r="AD1020" s="57">
        <f>IFERROR(HLOOKUP(AD$188,bom!$2:$300,MATCH($A1020,bom!$A:$A,0)-1,0),0)</f>
        <v>0</v>
      </c>
      <c r="AE1020" s="57">
        <f>IFERROR(HLOOKUP(AE$188,bom!$2:$300,MATCH($A1020,bom!$A:$A,0)-1,0),0)</f>
        <v>0</v>
      </c>
      <c r="AF1020" s="57">
        <f>IFERROR(HLOOKUP(AF$188,bom!$2:$300,MATCH($A1020,bom!$A:$A,0)-1,0),0)</f>
        <v>0</v>
      </c>
      <c r="AG1020" s="57">
        <f>IFERROR(HLOOKUP(AG$188,bom!$2:$300,MATCH($A1020,bom!$A:$A,0)-1,0),0)</f>
        <v>0</v>
      </c>
      <c r="AH1020" s="57">
        <f>IFERROR(HLOOKUP(AH$188,bom!$2:$300,MATCH($A1020,bom!$A:$A,0)-1,0),0)</f>
        <v>0</v>
      </c>
      <c r="AI1020" s="57">
        <f>IFERROR(HLOOKUP(AI$188,bom!$2:$300,MATCH($A1020,bom!$A:$A,0)-1,0),0)</f>
        <v>0</v>
      </c>
      <c r="AJ1020" s="57">
        <f>IFERROR(HLOOKUP(AJ$188,bom!$2:$300,MATCH($A1020,bom!$A:$A,0)-1,0),0)</f>
        <v>0</v>
      </c>
      <c r="AK1020" s="57">
        <f>IFERROR(HLOOKUP(AK$188,bom!$2:$300,MATCH($A1020,bom!$A:$A,0)-1,0),0)</f>
        <v>0</v>
      </c>
      <c r="AL1020" s="57">
        <f>IFERROR(HLOOKUP(AL$188,bom!$2:$300,MATCH($A1020,bom!$A:$A,0)-1,0),0)</f>
        <v>0</v>
      </c>
      <c r="AM1020" s="57">
        <f>IFERROR(HLOOKUP(AM$188,bom!$2:$300,MATCH($A1020,bom!$A:$A,0)-1,0),0)</f>
        <v>0</v>
      </c>
      <c r="AN1020" s="57">
        <f>IFERROR(HLOOKUP(AN$188,bom!$2:$300,MATCH($A1020,bom!$A:$A,0)-1,0),0)</f>
        <v>0</v>
      </c>
      <c r="AO1020" s="57">
        <f>IFERROR(HLOOKUP(AO$188,bom!$2:$300,MATCH($A1020,bom!$A:$A,0)-1,0),0)</f>
        <v>0</v>
      </c>
      <c r="AP1020" s="57">
        <f>IFERROR(HLOOKUP(AP$188,bom!$2:$300,MATCH($A1020,bom!$A:$A,0)-1,0),0)</f>
        <v>0</v>
      </c>
      <c r="AQ1020" s="57">
        <f>IFERROR(HLOOKUP(AQ$188,bom!$2:$300,MATCH($A1020,bom!$A:$A,0)-1,0),0)</f>
        <v>0</v>
      </c>
      <c r="AR1020" s="57">
        <f>IFERROR(HLOOKUP(AR$188,bom!$2:$300,MATCH($A1020,bom!$A:$A,0)-1,0),0)</f>
        <v>0</v>
      </c>
      <c r="AS1020" s="57">
        <f>IFERROR(HLOOKUP(AS$188,bom!$2:$300,MATCH($A1020,bom!$A:$A,0)-1,0),0)</f>
        <v>0</v>
      </c>
      <c r="AT1020" s="57">
        <f>IFERROR(HLOOKUP(AT$188,bom!$2:$300,MATCH($A1020,bom!$A:$A,0)-1,0),0)</f>
        <v>0</v>
      </c>
      <c r="AU1020" s="57">
        <f>IFERROR(HLOOKUP(AU$188,bom!$2:$300,MATCH($A1020,bom!$A:$A,0)-1,0),0)</f>
        <v>0</v>
      </c>
      <c r="AV1020" s="57">
        <f>IFERROR(HLOOKUP(AV$188,bom!$2:$300,MATCH($A1020,bom!$A:$A,0)-1,0),0)</f>
        <v>0</v>
      </c>
      <c r="AW1020" s="57">
        <f>IFERROR(HLOOKUP(AW$188,bom!$2:$300,MATCH($A1020,bom!$A:$A,0)-1,0),0)</f>
        <v>0</v>
      </c>
      <c r="AX1020" s="57">
        <f>IFERROR(HLOOKUP(AX$188,bom!$2:$300,MATCH($A1020,bom!$A:$A,0)-1,0),0)</f>
        <v>0</v>
      </c>
      <c r="AY1020" s="57">
        <f>IFERROR(HLOOKUP(AY$188,bom!$2:$300,MATCH($A1020,bom!$A:$A,0)-1,0),0)</f>
        <v>0</v>
      </c>
      <c r="AZ1020" s="57">
        <f>IFERROR(HLOOKUP(AZ$188,bom!$2:$300,MATCH($A1020,bom!$A:$A,0)-1,0),0)</f>
        <v>0</v>
      </c>
      <c r="BA1020" s="57">
        <f>IFERROR(HLOOKUP(BA$188,bom!$2:$300,MATCH($A1020,bom!$A:$A,0)-1,0),0)</f>
        <v>0</v>
      </c>
      <c r="BB1020" s="57">
        <f>IFERROR(HLOOKUP(BB$188,bom!$2:$300,MATCH($A1020,bom!$A:$A,0)-1,0),0)</f>
        <v>0</v>
      </c>
      <c r="BC1020" s="57">
        <f>IFERROR(HLOOKUP(BC$188,bom!$2:$300,MATCH($A1020,bom!$A:$A,0)-1,0),0)</f>
        <v>0</v>
      </c>
      <c r="BD1020" s="57">
        <f>IFERROR(HLOOKUP(BD$188,bom!$2:$300,MATCH($A1020,bom!$A:$A,0)-1,0),0)</f>
        <v>0</v>
      </c>
      <c r="BE1020" s="57">
        <f>IFERROR(HLOOKUP(BE$188,bom!$2:$300,MATCH($A1020,bom!$A:$A,0)-1,0),0)</f>
        <v>0</v>
      </c>
      <c r="BF1020" s="57">
        <f>IFERROR(HLOOKUP(BF$188,bom!$2:$300,MATCH($A1020,bom!$A:$A,0)-1,0),0)</f>
        <v>0</v>
      </c>
      <c r="BG1020" s="57">
        <f>IFERROR(HLOOKUP(BG$188,bom!$2:$300,MATCH($A1020,bom!$A:$A,0)-1,0),0)</f>
        <v>0</v>
      </c>
      <c r="BH1020" s="57">
        <f>IFERROR(HLOOKUP(BH$188,bom!$2:$300,MATCH($A1020,bom!$A:$A,0)-1,0),0)</f>
        <v>0</v>
      </c>
      <c r="BI1020" s="57">
        <f>IFERROR(HLOOKUP(BI$188,bom!$2:$300,MATCH($A1020,bom!$A:$A,0)-1,0),0)</f>
        <v>0</v>
      </c>
      <c r="BJ1020" s="57">
        <f>IFERROR(HLOOKUP(BJ$188,bom!$2:$300,MATCH($A1020,bom!$A:$A,0)-1,0),0)</f>
        <v>0</v>
      </c>
      <c r="BK1020" s="57">
        <f>IFERROR(HLOOKUP(BK$188,bom!$2:$300,MATCH($A1020,bom!$A:$A,0)-1,0),0)</f>
        <v>0</v>
      </c>
      <c r="BL1020" s="57">
        <f>IFERROR(HLOOKUP(BL$188,bom!$2:$300,MATCH($A1020,bom!$A:$A,0)-1,0),0)</f>
        <v>0</v>
      </c>
      <c r="BM1020" s="57">
        <f>IFERROR(HLOOKUP(BM$188,bom!$2:$300,MATCH($A1020,bom!$A:$A,0)-1,0),0)</f>
        <v>0</v>
      </c>
      <c r="BN1020" s="57">
        <f>IFERROR(HLOOKUP(BN$188,bom!$2:$300,MATCH($A1020,bom!$A:$A,0)-1,0),0)</f>
        <v>0</v>
      </c>
      <c r="BO1020" s="57">
        <f>IFERROR(HLOOKUP(BO$188,bom!$2:$300,MATCH($A1020,bom!$A:$A,0)-1,0),0)</f>
        <v>0</v>
      </c>
      <c r="BP1020" s="57">
        <f>IFERROR(HLOOKUP(BP$188,bom!$2:$300,MATCH($A1020,bom!$A:$A,0)-1,0),0)</f>
        <v>0</v>
      </c>
      <c r="BQ1020" s="57">
        <f>IFERROR(HLOOKUP(BQ$188,bom!$2:$300,MATCH($A1020,bom!$A:$A,0)-1,0),0)</f>
        <v>0</v>
      </c>
      <c r="BR1020" s="57">
        <f>IFERROR(HLOOKUP(BR$188,bom!$2:$300,MATCH($A1020,bom!$A:$A,0)-1,0),0)</f>
        <v>0</v>
      </c>
      <c r="BS1020" s="57">
        <f>IFERROR(HLOOKUP(BS$188,bom!$2:$300,MATCH($A1020,bom!$A:$A,0)-1,0),0)</f>
        <v>0</v>
      </c>
      <c r="BT1020" s="57">
        <f>IFERROR(HLOOKUP(BT$188,bom!$2:$300,MATCH($A1020,bom!$A:$A,0)-1,0),0)</f>
        <v>0</v>
      </c>
      <c r="BU1020" s="57">
        <f>IFERROR(HLOOKUP(BU$188,bom!$2:$300,MATCH($A1020,bom!$A:$A,0)-1,0),0)</f>
        <v>0</v>
      </c>
      <c r="BV1020" s="57">
        <f>IFERROR(HLOOKUP(BV$188,bom!$2:$300,MATCH($A1020,bom!$A:$A,0)-1,0),0)</f>
        <v>0</v>
      </c>
      <c r="BW1020" s="57">
        <f>IFERROR(HLOOKUP(BW$188,bom!$2:$300,MATCH($A1020,bom!$A:$A,0)-1,0),0)</f>
        <v>0</v>
      </c>
      <c r="BX1020" s="57">
        <f>IFERROR(HLOOKUP(BX$188,bom!$2:$300,MATCH($A1020,bom!$A:$A,0)-1,0),0)</f>
        <v>0</v>
      </c>
      <c r="BY1020" s="57">
        <f>IFERROR(HLOOKUP(BY$188,bom!$2:$300,MATCH($A1020,bom!$A:$A,0)-1,0),0)</f>
        <v>0</v>
      </c>
      <c r="BZ1020" s="57">
        <f>IFERROR(HLOOKUP(BZ$188,bom!$2:$300,MATCH($A1020,bom!$A:$A,0)-1,0),0)</f>
        <v>0</v>
      </c>
      <c r="CA1020" s="57">
        <f>IFERROR(HLOOKUP(CA$188,bom!$2:$300,MATCH($A1020,bom!$A:$A,0)-1,0),0)</f>
        <v>0</v>
      </c>
      <c r="CB1020" s="57">
        <f>IFERROR(HLOOKUP(CB$188,bom!$2:$300,MATCH($A1020,bom!$A:$A,0)-1,0),0)</f>
        <v>0</v>
      </c>
      <c r="CC1020" s="57">
        <f>IFERROR(HLOOKUP(CC$188,bom!$2:$300,MATCH($A1020,bom!$A:$A,0)-1,0),0)</f>
        <v>0</v>
      </c>
      <c r="CD1020" s="57">
        <f>IFERROR(HLOOKUP(CD$188,bom!$2:$300,MATCH($A1020,bom!$A:$A,0)-1,0),0)</f>
        <v>0</v>
      </c>
      <c r="CE1020" s="57">
        <f>IFERROR(HLOOKUP(CE$188,bom!$2:$300,MATCH($A1020,bom!$A:$A,0)-1,0),0)</f>
        <v>0</v>
      </c>
      <c r="CF1020" s="57">
        <f>IFERROR(HLOOKUP(CF$188,bom!$2:$300,MATCH($A1020,bom!$A:$A,0)-1,0),0)</f>
        <v>0</v>
      </c>
      <c r="CG1020" s="57">
        <f>IFERROR(HLOOKUP(CG$188,bom!$2:$300,MATCH($A1020,bom!$A:$A,0)-1,0),0)</f>
        <v>0</v>
      </c>
      <c r="CH1020" s="57">
        <f>IFERROR(HLOOKUP(CH$188,bom!$2:$300,MATCH($A1020,bom!$A:$A,0)-1,0),0)</f>
        <v>0</v>
      </c>
      <c r="CI1020" s="20"/>
      <c r="CJ1020" s="20"/>
      <c r="CK1020" s="20"/>
      <c r="CL1020" s="20"/>
      <c r="CM1020" s="32" t="str">
        <f t="shared" ref="CM1020" si="11320">IF(G1020&gt;0,IF(CN1020&lt;(0.8*G1020),"WARNING!!!",IF(CN1020&lt;G1020,"ORDER","OK")),IF((VLOOKUP(A1020,A:DG,91+E1020,0))&lt;0,"WARNING!!!",IF((VLOOKUP(A1020,A:DG,91+ROUND(1.25*E1020,0),0))&lt;0,"ORDER","OK")))</f>
        <v>OK</v>
      </c>
      <c r="CN1020" s="33">
        <f t="shared" ref="CN1020" si="11321">F1020-CN1021+CN1022</f>
        <v>50</v>
      </c>
      <c r="CO1020" s="34">
        <f t="shared" ref="CO1020" si="11322">CN1020-CO1021+CO1022</f>
        <v>50</v>
      </c>
      <c r="CP1020" s="34">
        <f t="shared" ref="CP1020" si="11323">CO1020-CP1021+CP1022</f>
        <v>50</v>
      </c>
      <c r="CQ1020" s="34">
        <f t="shared" ref="CQ1020" si="11324">CP1020-CQ1021+CQ1022</f>
        <v>50</v>
      </c>
      <c r="CR1020" s="34">
        <f t="shared" ref="CR1020" si="11325">CQ1020-CR1021+CR1022</f>
        <v>50</v>
      </c>
      <c r="CS1020" s="34">
        <f t="shared" ref="CS1020" si="11326">CR1020-CS1021+CS1022</f>
        <v>50</v>
      </c>
      <c r="CT1020" s="34">
        <f t="shared" ref="CT1020" si="11327">CS1020-CT1021+CT1022</f>
        <v>50</v>
      </c>
      <c r="CU1020" s="34">
        <f t="shared" ref="CU1020" si="11328">CT1020-CU1021+CU1022</f>
        <v>50</v>
      </c>
      <c r="CV1020" s="34">
        <f t="shared" ref="CV1020" si="11329">CU1020-CV1021+CV1022</f>
        <v>50</v>
      </c>
      <c r="CW1020" s="34">
        <f t="shared" ref="CW1020" si="11330">CV1020-CW1021+CW1022</f>
        <v>50</v>
      </c>
      <c r="CX1020" s="34">
        <f t="shared" ref="CX1020" si="11331">CW1020-CX1021+CX1022</f>
        <v>50</v>
      </c>
      <c r="CY1020" s="34">
        <f t="shared" ref="CY1020" si="11332">CX1020-CY1021+CY1022</f>
        <v>50</v>
      </c>
      <c r="CZ1020" s="34">
        <f t="shared" ref="CZ1020" si="11333">CY1020-CZ1021+CZ1022</f>
        <v>50</v>
      </c>
      <c r="DA1020" s="34">
        <f t="shared" ref="DA1020" si="11334">CZ1020-DA1021+DA1022</f>
        <v>50</v>
      </c>
      <c r="DB1020" s="34">
        <f t="shared" ref="DB1020" si="11335">DA1020-DB1021+DB1022</f>
        <v>50</v>
      </c>
      <c r="DC1020" s="34">
        <f t="shared" ref="DC1020" si="11336">DB1020-DC1021+DC1022</f>
        <v>50</v>
      </c>
      <c r="DD1020" s="34">
        <f t="shared" ref="DD1020" si="11337">DC1020-DD1021+DD1022</f>
        <v>50</v>
      </c>
      <c r="DE1020" s="34">
        <f t="shared" ref="DE1020" si="11338">DD1020-DE1021+DE1022</f>
        <v>50</v>
      </c>
      <c r="DF1020" s="34">
        <f t="shared" ref="DF1020" si="11339">DE1020-DF1021+DF1022</f>
        <v>50</v>
      </c>
      <c r="DG1020" s="35">
        <f t="shared" ref="DG1020" si="11340">DF1020-DG1021+DG1022</f>
        <v>50</v>
      </c>
      <c r="DM1020" s="21"/>
    </row>
    <row r="1021" spans="1:117" ht="12.75" hidden="1" outlineLevel="1" x14ac:dyDescent="0.2">
      <c r="A1021" s="22"/>
      <c r="B1021" s="23"/>
      <c r="C1021" s="23"/>
      <c r="D1021" s="24"/>
      <c r="E1021" s="24"/>
      <c r="F1021" s="24"/>
      <c r="G1021" s="24"/>
      <c r="H1021" s="24"/>
      <c r="I1021" s="58"/>
      <c r="J1021" s="58"/>
      <c r="K1021" s="58"/>
      <c r="L1021" s="58"/>
      <c r="M1021" s="58"/>
      <c r="N1021" s="58"/>
      <c r="O1021" s="58"/>
      <c r="P1021" s="58"/>
      <c r="Q1021" s="58"/>
      <c r="R1021" s="58"/>
      <c r="S1021" s="58"/>
      <c r="T1021" s="58"/>
      <c r="U1021" s="58"/>
      <c r="V1021" s="58"/>
      <c r="W1021" s="58"/>
      <c r="X1021" s="58"/>
      <c r="Y1021" s="58"/>
      <c r="Z1021" s="58"/>
      <c r="AA1021" s="58"/>
      <c r="AB1021" s="58"/>
      <c r="AC1021" s="58"/>
      <c r="AD1021" s="58"/>
      <c r="AE1021" s="58"/>
      <c r="AF1021" s="58"/>
      <c r="AG1021" s="58"/>
      <c r="AH1021" s="58"/>
      <c r="AI1021" s="58"/>
      <c r="AJ1021" s="58"/>
      <c r="AK1021" s="58"/>
      <c r="AL1021" s="58"/>
      <c r="AM1021" s="58"/>
      <c r="AN1021" s="58"/>
      <c r="AO1021" s="58"/>
      <c r="AP1021" s="58"/>
      <c r="AQ1021" s="58"/>
      <c r="AR1021" s="58"/>
      <c r="AS1021" s="58"/>
      <c r="AT1021" s="58"/>
      <c r="AU1021" s="58"/>
      <c r="AV1021" s="58"/>
      <c r="AW1021" s="58"/>
      <c r="AX1021" s="58"/>
      <c r="AY1021" s="58"/>
      <c r="AZ1021" s="58"/>
      <c r="BA1021" s="58"/>
      <c r="BB1021" s="58"/>
      <c r="BC1021" s="58"/>
      <c r="BD1021" s="58"/>
      <c r="BE1021" s="58"/>
      <c r="BF1021" s="58"/>
      <c r="BG1021" s="58"/>
      <c r="BH1021" s="58"/>
      <c r="BI1021" s="58"/>
      <c r="BJ1021" s="58"/>
      <c r="BK1021" s="58"/>
      <c r="BL1021" s="58"/>
      <c r="BM1021" s="58"/>
      <c r="BN1021" s="58"/>
      <c r="BO1021" s="58"/>
      <c r="BP1021" s="58"/>
      <c r="BQ1021" s="58"/>
      <c r="BR1021" s="58"/>
      <c r="BS1021" s="58"/>
      <c r="BT1021" s="58"/>
      <c r="BU1021" s="58"/>
      <c r="BV1021" s="58"/>
      <c r="BW1021" s="58"/>
      <c r="BX1021" s="58"/>
      <c r="BY1021" s="58"/>
      <c r="BZ1021" s="58"/>
      <c r="CA1021" s="58"/>
      <c r="CB1021" s="58"/>
      <c r="CC1021" s="58"/>
      <c r="CD1021" s="58"/>
      <c r="CE1021" s="58"/>
      <c r="CF1021" s="58"/>
      <c r="CG1021" s="58"/>
      <c r="CH1021" s="58"/>
      <c r="CI1021" s="24"/>
      <c r="CJ1021" s="24"/>
      <c r="CK1021" s="24"/>
      <c r="CL1021" s="24"/>
      <c r="CM1021" s="25" t="s">
        <v>7</v>
      </c>
      <c r="CN1021" s="36">
        <f t="shared" ref="CN1021" si="11341">$I1020*CN$3+$J1020*CN$4+$K1020*CN$5+$L1020*CN$6+$M1020*CN$7+$N1020*CN$8+$O1020*CN$9+$P1020*CN$10+$Q1020*CN$11+$R1020*CN$12+$S1020*CN$13+$T1020*CN$14+$U1020*CN$15+$V1020*CN$16+$W1020*CN$17+$X1020*CN$18+$Y1020*CN$19+$Z1020*CN$20+$AA1020*CN$21+$AB1020*CN$22+$AC1020*CN$23+$AD1020*CN$24+$AE1020*CN$25+$AF1020*CN$26+$AG1020*CN$27+$AH1020*CN$28+$AI1020*CN$29+$AJ1020*CN$30+$AK1020*CN$31+$AL1020*CN$32+$AM1020*CN$33+$AN1020*CN$34+$AO1020*CN$35+$AP1020*CN$36+$AQ1020*CN$37+$AR1020*CN$38+$AS1020*CN$39+$AT1020*CN$40+$AU1020*CN$41+$AV1020*CN$42+$AW1020*CN$43+$AX1020*CN$44+$AY1020*CN$45+$AZ1020*CN$46+$BA1020*CN$47+$BB1020*CN$48+$BC1020*CN$49+$BD1020*CN$50+$BE1020*CN$51+$BF1020*CN$52+$BG1020*CN$53+$BH1020*CN$54+$BI1020*CN$55+$BJ1020*CN$56+$BK1020*CN$57+$BL1020*CN$58+$BM1020*CN$59+$BN1020*CN$60+$BO1020*CN$61+$BP1020*CN$62+$BQ1020*CN$63+$BR1020*CN$64+$BS1020*CN$65+$BT1020*CN$66+$BU1020*CN$67+$BV1020*CN$68+$BW1020*CN$69+$BX1020*CN$70+$BY1020*CN$71+$BZ1020*CN$72+$CA1020*CN$73+$CB1020*CN$74+$CC1020*CN$75+$CD1020*CN$76+$CE1020*CN$77+$CF1020*CN$78+$CG1020*CN$79+$CH1020*CN$80</f>
        <v>0</v>
      </c>
      <c r="CO1021" s="37">
        <f t="shared" ref="CO1021" si="11342">$I1020*CO$3+$J1020*CO$4+$K1020*CO$5+$L1020*CO$6+$M1020*CO$7+$N1020*CO$8+$O1020*CO$9+$P1020*CO$10+$Q1020*CO$11+$R1020*CO$12+$S1020*CO$13+$T1020*CO$14+$U1020*CO$15+$V1020*CO$16+$W1020*CO$17+$X1020*CO$18+$Y1020*CO$19+$Z1020*CO$20+$AA1020*CO$21+$AB1020*CO$22+$AC1020*CO$23+$AD1020*CO$24+$AE1020*CO$25+$AF1020*CO$26+$AG1020*CO$27+$AH1020*CO$28+$AI1020*CO$29+$AJ1020*CO$30+$AK1020*CO$31+$AL1020*CO$32+$AM1020*CO$33+$AN1020*CO$34+$AO1020*CO$35+$AP1020*CO$36+$AQ1020*CO$37+$AR1020*CO$38+$AS1020*CO$39+$AT1020*CO$40+$AU1020*CO$41+$AV1020*CO$42+$AW1020*CO$43+$AX1020*CO$44+$AY1020*CO$45+$AZ1020*CO$46+$BA1020*CO$47+$BB1020*CO$48+$BC1020*CO$49+$BD1020*CO$50+$BE1020*CO$51+$BF1020*CO$52+$BG1020*CO$53+$BH1020*CO$54+$BI1020*CO$55+$BJ1020*CO$56+$BK1020*CO$57+$BL1020*CO$58+$BM1020*CO$59+$BN1020*CO$60+$BO1020*CO$61+$BP1020*CO$62+$BQ1020*CO$63+$BR1020*CO$64+$BS1020*CO$65+$BT1020*CO$66+$BU1020*CO$67+$BV1020*CO$68+$BW1020*CO$69+$BX1020*CO$70+$BY1020*CO$71+$BZ1020*CO$72+$CA1020*CO$73+$CB1020*CO$74+$CC1020*CO$75+$CD1020*CO$76+$CE1020*CO$77+$CF1020*CO$78+$CG1020*CO$79+$CH1020*CO$80</f>
        <v>0</v>
      </c>
      <c r="CP1021" s="37">
        <f t="shared" ref="CP1021" si="11343">$I1020*CP$3+$J1020*CP$4+$K1020*CP$5+$L1020*CP$6+$M1020*CP$7+$N1020*CP$8+$O1020*CP$9+$P1020*CP$10+$Q1020*CP$11+$R1020*CP$12+$S1020*CP$13+$T1020*CP$14+$U1020*CP$15+$V1020*CP$16+$W1020*CP$17+$X1020*CP$18+$Y1020*CP$19+$Z1020*CP$20+$AA1020*CP$21+$AB1020*CP$22+$AC1020*CP$23+$AD1020*CP$24+$AE1020*CP$25+$AF1020*CP$26+$AG1020*CP$27+$AH1020*CP$28+$AI1020*CP$29+$AJ1020*CP$30+$AK1020*CP$31+$AL1020*CP$32+$AM1020*CP$33+$AN1020*CP$34+$AO1020*CP$35+$AP1020*CP$36+$AQ1020*CP$37+$AR1020*CP$38+$AS1020*CP$39+$AT1020*CP$40+$AU1020*CP$41+$AV1020*CP$42+$AW1020*CP$43+$AX1020*CP$44+$AY1020*CP$45+$AZ1020*CP$46+$BA1020*CP$47+$BB1020*CP$48+$BC1020*CP$49+$BD1020*CP$50+$BE1020*CP$51+$BF1020*CP$52+$BG1020*CP$53+$BH1020*CP$54+$BI1020*CP$55+$BJ1020*CP$56+$BK1020*CP$57+$BL1020*CP$58+$BM1020*CP$59+$BN1020*CP$60+$BO1020*CP$61+$BP1020*CP$62+$BQ1020*CP$63+$BR1020*CP$64+$BS1020*CP$65+$BT1020*CP$66+$BU1020*CP$67+$BV1020*CP$68+$BW1020*CP$69+$BX1020*CP$70+$BY1020*CP$71+$BZ1020*CP$72+$CA1020*CP$73+$CB1020*CP$74+$CC1020*CP$75+$CD1020*CP$76+$CE1020*CP$77+$CF1020*CP$78+$CG1020*CP$79+$CH1020*CP$80</f>
        <v>0</v>
      </c>
      <c r="CQ1021" s="37">
        <f t="shared" ref="CQ1021" si="11344">$I1020*CQ$3+$J1020*CQ$4+$K1020*CQ$5+$L1020*CQ$6+$M1020*CQ$7+$N1020*CQ$8+$O1020*CQ$9+$P1020*CQ$10+$Q1020*CQ$11+$R1020*CQ$12+$S1020*CQ$13+$T1020*CQ$14+$U1020*CQ$15+$V1020*CQ$16+$W1020*CQ$17+$X1020*CQ$18+$Y1020*CQ$19+$Z1020*CQ$20+$AA1020*CQ$21+$AB1020*CQ$22+$AC1020*CQ$23+$AD1020*CQ$24+$AE1020*CQ$25+$AF1020*CQ$26+$AG1020*CQ$27+$AH1020*CQ$28+$AI1020*CQ$29+$AJ1020*CQ$30+$AK1020*CQ$31+$AL1020*CQ$32+$AM1020*CQ$33+$AN1020*CQ$34+$AO1020*CQ$35+$AP1020*CQ$36+$AQ1020*CQ$37+$AR1020*CQ$38+$AS1020*CQ$39+$AT1020*CQ$40+$AU1020*CQ$41+$AV1020*CQ$42+$AW1020*CQ$43+$AX1020*CQ$44+$AY1020*CQ$45+$AZ1020*CQ$46+$BA1020*CQ$47+$BB1020*CQ$48+$BC1020*CQ$49+$BD1020*CQ$50+$BE1020*CQ$51+$BF1020*CQ$52+$BG1020*CQ$53+$BH1020*CQ$54+$BI1020*CQ$55+$BJ1020*CQ$56+$BK1020*CQ$57+$BL1020*CQ$58+$BM1020*CQ$59+$BN1020*CQ$60+$BO1020*CQ$61+$BP1020*CQ$62+$BQ1020*CQ$63+$BR1020*CQ$64+$BS1020*CQ$65+$BT1020*CQ$66+$BU1020*CQ$67+$BV1020*CQ$68+$BW1020*CQ$69+$BX1020*CQ$70+$BY1020*CQ$71+$BZ1020*CQ$72+$CA1020*CQ$73+$CB1020*CQ$74+$CC1020*CQ$75+$CD1020*CQ$76+$CE1020*CQ$77+$CF1020*CQ$78+$CG1020*CQ$79+$CH1020*CQ$80</f>
        <v>0</v>
      </c>
      <c r="CR1021" s="37">
        <f t="shared" ref="CR1021" si="11345">$I1020*CR$3+$J1020*CR$4+$K1020*CR$5+$L1020*CR$6+$M1020*CR$7+$N1020*CR$8+$O1020*CR$9+$P1020*CR$10+$Q1020*CR$11+$R1020*CR$12+$S1020*CR$13+$T1020*CR$14+$U1020*CR$15+$V1020*CR$16+$W1020*CR$17+$X1020*CR$18+$Y1020*CR$19+$Z1020*CR$20+$AA1020*CR$21+$AB1020*CR$22+$AC1020*CR$23+$AD1020*CR$24+$AE1020*CR$25+$AF1020*CR$26+$AG1020*CR$27+$AH1020*CR$28+$AI1020*CR$29+$AJ1020*CR$30+$AK1020*CR$31+$AL1020*CR$32+$AM1020*CR$33+$AN1020*CR$34+$AO1020*CR$35+$AP1020*CR$36+$AQ1020*CR$37+$AR1020*CR$38+$AS1020*CR$39+$AT1020*CR$40+$AU1020*CR$41+$AV1020*CR$42+$AW1020*CR$43+$AX1020*CR$44+$AY1020*CR$45+$AZ1020*CR$46+$BA1020*CR$47+$BB1020*CR$48+$BC1020*CR$49+$BD1020*CR$50+$BE1020*CR$51+$BF1020*CR$52+$BG1020*CR$53+$BH1020*CR$54+$BI1020*CR$55+$BJ1020*CR$56+$BK1020*CR$57+$BL1020*CR$58+$BM1020*CR$59+$BN1020*CR$60+$BO1020*CR$61+$BP1020*CR$62+$BQ1020*CR$63+$BR1020*CR$64+$BS1020*CR$65+$BT1020*CR$66+$BU1020*CR$67+$BV1020*CR$68+$BW1020*CR$69+$BX1020*CR$70+$BY1020*CR$71+$BZ1020*CR$72+$CA1020*CR$73+$CB1020*CR$74+$CC1020*CR$75+$CD1020*CR$76+$CE1020*CR$77+$CF1020*CR$78+$CG1020*CR$79+$CH1020*CR$80</f>
        <v>0</v>
      </c>
      <c r="CS1021" s="37">
        <f t="shared" ref="CS1021" si="11346">$I1020*CS$3+$J1020*CS$4+$K1020*CS$5+$L1020*CS$6+$M1020*CS$7+$N1020*CS$8+$O1020*CS$9+$P1020*CS$10+$Q1020*CS$11+$R1020*CS$12+$S1020*CS$13+$T1020*CS$14+$U1020*CS$15+$V1020*CS$16+$W1020*CS$17+$X1020*CS$18+$Y1020*CS$19+$Z1020*CS$20+$AA1020*CS$21+$AB1020*CS$22+$AC1020*CS$23+$AD1020*CS$24+$AE1020*CS$25+$AF1020*CS$26+$AG1020*CS$27+$AH1020*CS$28+$AI1020*CS$29+$AJ1020*CS$30+$AK1020*CS$31+$AL1020*CS$32+$AM1020*CS$33+$AN1020*CS$34+$AO1020*CS$35+$AP1020*CS$36+$AQ1020*CS$37+$AR1020*CS$38+$AS1020*CS$39+$AT1020*CS$40+$AU1020*CS$41+$AV1020*CS$42+$AW1020*CS$43+$AX1020*CS$44+$AY1020*CS$45+$AZ1020*CS$46+$BA1020*CS$47+$BB1020*CS$48+$BC1020*CS$49+$BD1020*CS$50+$BE1020*CS$51+$BF1020*CS$52+$BG1020*CS$53+$BH1020*CS$54+$BI1020*CS$55+$BJ1020*CS$56+$BK1020*CS$57+$BL1020*CS$58+$BM1020*CS$59+$BN1020*CS$60+$BO1020*CS$61+$BP1020*CS$62+$BQ1020*CS$63+$BR1020*CS$64+$BS1020*CS$65+$BT1020*CS$66+$BU1020*CS$67+$BV1020*CS$68+$BW1020*CS$69+$BX1020*CS$70+$BY1020*CS$71+$BZ1020*CS$72+$CA1020*CS$73+$CB1020*CS$74+$CC1020*CS$75+$CD1020*CS$76+$CE1020*CS$77+$CF1020*CS$78+$CG1020*CS$79+$CH1020*CS$80</f>
        <v>0</v>
      </c>
      <c r="CT1021" s="37">
        <f t="shared" ref="CT1021" si="11347">$I1020*CT$3+$J1020*CT$4+$K1020*CT$5+$L1020*CT$6+$M1020*CT$7+$N1020*CT$8+$O1020*CT$9+$P1020*CT$10+$Q1020*CT$11+$R1020*CT$12+$S1020*CT$13+$T1020*CT$14+$U1020*CT$15+$V1020*CT$16+$W1020*CT$17+$X1020*CT$18+$Y1020*CT$19+$Z1020*CT$20+$AA1020*CT$21+$AB1020*CT$22+$AC1020*CT$23+$AD1020*CT$24+$AE1020*CT$25+$AF1020*CT$26+$AG1020*CT$27+$AH1020*CT$28+$AI1020*CT$29+$AJ1020*CT$30+$AK1020*CT$31+$AL1020*CT$32+$AM1020*CT$33+$AN1020*CT$34+$AO1020*CT$35+$AP1020*CT$36+$AQ1020*CT$37+$AR1020*CT$38+$AS1020*CT$39+$AT1020*CT$40+$AU1020*CT$41+$AV1020*CT$42+$AW1020*CT$43+$AX1020*CT$44+$AY1020*CT$45+$AZ1020*CT$46+$BA1020*CT$47+$BB1020*CT$48+$BC1020*CT$49+$BD1020*CT$50+$BE1020*CT$51+$BF1020*CT$52+$BG1020*CT$53+$BH1020*CT$54+$BI1020*CT$55+$BJ1020*CT$56+$BK1020*CT$57+$BL1020*CT$58+$BM1020*CT$59+$BN1020*CT$60+$BO1020*CT$61+$BP1020*CT$62+$BQ1020*CT$63+$BR1020*CT$64+$BS1020*CT$65+$BT1020*CT$66+$BU1020*CT$67+$BV1020*CT$68+$BW1020*CT$69+$BX1020*CT$70+$BY1020*CT$71+$BZ1020*CT$72+$CA1020*CT$73+$CB1020*CT$74+$CC1020*CT$75+$CD1020*CT$76+$CE1020*CT$77+$CF1020*CT$78+$CG1020*CT$79+$CH1020*CT$80</f>
        <v>0</v>
      </c>
      <c r="CU1021" s="37">
        <f t="shared" ref="CU1021" si="11348">$I1020*CU$3+$J1020*CU$4+$K1020*CU$5+$L1020*CU$6+$M1020*CU$7+$N1020*CU$8+$O1020*CU$9+$P1020*CU$10+$Q1020*CU$11+$R1020*CU$12+$S1020*CU$13+$T1020*CU$14+$U1020*CU$15+$V1020*CU$16+$W1020*CU$17+$X1020*CU$18+$Y1020*CU$19+$Z1020*CU$20+$AA1020*CU$21+$AB1020*CU$22+$AC1020*CU$23+$AD1020*CU$24+$AE1020*CU$25+$AF1020*CU$26+$AG1020*CU$27+$AH1020*CU$28+$AI1020*CU$29+$AJ1020*CU$30+$AK1020*CU$31+$AL1020*CU$32+$AM1020*CU$33+$AN1020*CU$34+$AO1020*CU$35+$AP1020*CU$36+$AQ1020*CU$37+$AR1020*CU$38+$AS1020*CU$39+$AT1020*CU$40+$AU1020*CU$41+$AV1020*CU$42+$AW1020*CU$43+$AX1020*CU$44+$AY1020*CU$45+$AZ1020*CU$46+$BA1020*CU$47+$BB1020*CU$48+$BC1020*CU$49+$BD1020*CU$50+$BE1020*CU$51+$BF1020*CU$52+$BG1020*CU$53+$BH1020*CU$54+$BI1020*CU$55+$BJ1020*CU$56+$BK1020*CU$57+$BL1020*CU$58+$BM1020*CU$59+$BN1020*CU$60+$BO1020*CU$61+$BP1020*CU$62+$BQ1020*CU$63+$BR1020*CU$64+$BS1020*CU$65+$BT1020*CU$66+$BU1020*CU$67+$BV1020*CU$68+$BW1020*CU$69+$BX1020*CU$70+$BY1020*CU$71+$BZ1020*CU$72+$CA1020*CU$73+$CB1020*CU$74+$CC1020*CU$75+$CD1020*CU$76+$CE1020*CU$77+$CF1020*CU$78+$CG1020*CU$79+$CH1020*CU$80</f>
        <v>0</v>
      </c>
      <c r="CV1021" s="37">
        <f t="shared" ref="CV1021" si="11349">$I1020*CV$3+$J1020*CV$4+$K1020*CV$5+$L1020*CV$6+$M1020*CV$7+$N1020*CV$8+$O1020*CV$9+$P1020*CV$10+$Q1020*CV$11+$R1020*CV$12+$S1020*CV$13+$T1020*CV$14+$U1020*CV$15+$V1020*CV$16+$W1020*CV$17+$X1020*CV$18+$Y1020*CV$19+$Z1020*CV$20+$AA1020*CV$21+$AB1020*CV$22+$AC1020*CV$23+$AD1020*CV$24+$AE1020*CV$25+$AF1020*CV$26+$AG1020*CV$27+$AH1020*CV$28+$AI1020*CV$29+$AJ1020*CV$30+$AK1020*CV$31+$AL1020*CV$32+$AM1020*CV$33+$AN1020*CV$34+$AO1020*CV$35+$AP1020*CV$36+$AQ1020*CV$37+$AR1020*CV$38+$AS1020*CV$39+$AT1020*CV$40+$AU1020*CV$41+$AV1020*CV$42+$AW1020*CV$43+$AX1020*CV$44+$AY1020*CV$45+$AZ1020*CV$46+$BA1020*CV$47+$BB1020*CV$48+$BC1020*CV$49+$BD1020*CV$50+$BE1020*CV$51+$BF1020*CV$52+$BG1020*CV$53+$BH1020*CV$54+$BI1020*CV$55+$BJ1020*CV$56+$BK1020*CV$57+$BL1020*CV$58+$BM1020*CV$59+$BN1020*CV$60+$BO1020*CV$61+$BP1020*CV$62+$BQ1020*CV$63+$BR1020*CV$64+$BS1020*CV$65+$BT1020*CV$66+$BU1020*CV$67+$BV1020*CV$68+$BW1020*CV$69+$BX1020*CV$70+$BY1020*CV$71+$BZ1020*CV$72+$CA1020*CV$73+$CB1020*CV$74+$CC1020*CV$75+$CD1020*CV$76+$CE1020*CV$77+$CF1020*CV$78+$CG1020*CV$79+$CH1020*CV$80</f>
        <v>0</v>
      </c>
      <c r="CW1021" s="37">
        <f t="shared" ref="CW1021" si="11350">$I1020*CW$3+$J1020*CW$4+$K1020*CW$5+$L1020*CW$6+$M1020*CW$7+$N1020*CW$8+$O1020*CW$9+$P1020*CW$10+$Q1020*CW$11+$R1020*CW$12+$S1020*CW$13+$T1020*CW$14+$U1020*CW$15+$V1020*CW$16+$W1020*CW$17+$X1020*CW$18+$Y1020*CW$19+$Z1020*CW$20+$AA1020*CW$21+$AB1020*CW$22+$AC1020*CW$23+$AD1020*CW$24+$AE1020*CW$25+$AF1020*CW$26+$AG1020*CW$27+$AH1020*CW$28+$AI1020*CW$29+$AJ1020*CW$30+$AK1020*CW$31+$AL1020*CW$32+$AM1020*CW$33+$AN1020*CW$34+$AO1020*CW$35+$AP1020*CW$36+$AQ1020*CW$37+$AR1020*CW$38+$AS1020*CW$39+$AT1020*CW$40+$AU1020*CW$41+$AV1020*CW$42+$AW1020*CW$43+$AX1020*CW$44+$AY1020*CW$45+$AZ1020*CW$46+$BA1020*CW$47+$BB1020*CW$48+$BC1020*CW$49+$BD1020*CW$50+$BE1020*CW$51+$BF1020*CW$52+$BG1020*CW$53+$BH1020*CW$54+$BI1020*CW$55+$BJ1020*CW$56+$BK1020*CW$57+$BL1020*CW$58+$BM1020*CW$59+$BN1020*CW$60+$BO1020*CW$61+$BP1020*CW$62+$BQ1020*CW$63+$BR1020*CW$64+$BS1020*CW$65+$BT1020*CW$66+$BU1020*CW$67+$BV1020*CW$68+$BW1020*CW$69+$BX1020*CW$70+$BY1020*CW$71+$BZ1020*CW$72+$CA1020*CW$73+$CB1020*CW$74+$CC1020*CW$75+$CD1020*CW$76+$CE1020*CW$77+$CF1020*CW$78+$CG1020*CW$79+$CH1020*CW$80</f>
        <v>0</v>
      </c>
      <c r="CX1021" s="37">
        <f t="shared" ref="CX1021" si="11351">$I1020*CX$3+$J1020*CX$4+$K1020*CX$5+$L1020*CX$6+$M1020*CX$7+$N1020*CX$8+$O1020*CX$9+$P1020*CX$10+$Q1020*CX$11+$R1020*CX$12+$S1020*CX$13+$T1020*CX$14+$U1020*CX$15+$V1020*CX$16+$W1020*CX$17+$X1020*CX$18+$Y1020*CX$19+$Z1020*CX$20+$AA1020*CX$21+$AB1020*CX$22+$AC1020*CX$23+$AD1020*CX$24+$AE1020*CX$25+$AF1020*CX$26+$AG1020*CX$27+$AH1020*CX$28+$AI1020*CX$29+$AJ1020*CX$30+$AK1020*CX$31+$AL1020*CX$32+$AM1020*CX$33+$AN1020*CX$34+$AO1020*CX$35+$AP1020*CX$36+$AQ1020*CX$37+$AR1020*CX$38+$AS1020*CX$39+$AT1020*CX$40+$AU1020*CX$41+$AV1020*CX$42+$AW1020*CX$43+$AX1020*CX$44+$AY1020*CX$45+$AZ1020*CX$46+$BA1020*CX$47+$BB1020*CX$48+$BC1020*CX$49+$BD1020*CX$50+$BE1020*CX$51+$BF1020*CX$52+$BG1020*CX$53+$BH1020*CX$54+$BI1020*CX$55+$BJ1020*CX$56+$BK1020*CX$57+$BL1020*CX$58+$BM1020*CX$59+$BN1020*CX$60+$BO1020*CX$61+$BP1020*CX$62+$BQ1020*CX$63+$BR1020*CX$64+$BS1020*CX$65+$BT1020*CX$66+$BU1020*CX$67+$BV1020*CX$68+$BW1020*CX$69+$BX1020*CX$70+$BY1020*CX$71+$BZ1020*CX$72+$CA1020*CX$73+$CB1020*CX$74+$CC1020*CX$75+$CD1020*CX$76+$CE1020*CX$77+$CF1020*CX$78+$CG1020*CX$79+$CH1020*CX$80</f>
        <v>0</v>
      </c>
      <c r="CY1021" s="37">
        <f t="shared" ref="CY1021" si="11352">$I1020*CY$3+$J1020*CY$4+$K1020*CY$5+$L1020*CY$6+$M1020*CY$7+$N1020*CY$8+$O1020*CY$9+$P1020*CY$10+$Q1020*CY$11+$R1020*CY$12+$S1020*CY$13+$T1020*CY$14+$U1020*CY$15+$V1020*CY$16+$W1020*CY$17+$X1020*CY$18+$Y1020*CY$19+$Z1020*CY$20+$AA1020*CY$21+$AB1020*CY$22+$AC1020*CY$23+$AD1020*CY$24+$AE1020*CY$25+$AF1020*CY$26+$AG1020*CY$27+$AH1020*CY$28+$AI1020*CY$29+$AJ1020*CY$30+$AK1020*CY$31+$AL1020*CY$32+$AM1020*CY$33+$AN1020*CY$34+$AO1020*CY$35+$AP1020*CY$36+$AQ1020*CY$37+$AR1020*CY$38+$AS1020*CY$39+$AT1020*CY$40+$AU1020*CY$41+$AV1020*CY$42+$AW1020*CY$43+$AX1020*CY$44+$AY1020*CY$45+$AZ1020*CY$46+$BA1020*CY$47+$BB1020*CY$48+$BC1020*CY$49+$BD1020*CY$50+$BE1020*CY$51+$BF1020*CY$52+$BG1020*CY$53+$BH1020*CY$54+$BI1020*CY$55+$BJ1020*CY$56+$BK1020*CY$57+$BL1020*CY$58+$BM1020*CY$59+$BN1020*CY$60+$BO1020*CY$61+$BP1020*CY$62+$BQ1020*CY$63+$BR1020*CY$64+$BS1020*CY$65+$BT1020*CY$66+$BU1020*CY$67+$BV1020*CY$68+$BW1020*CY$69+$BX1020*CY$70+$BY1020*CY$71+$BZ1020*CY$72+$CA1020*CY$73+$CB1020*CY$74+$CC1020*CY$75+$CD1020*CY$76+$CE1020*CY$77+$CF1020*CY$78+$CG1020*CY$79+$CH1020*CY$80</f>
        <v>0</v>
      </c>
      <c r="CZ1021" s="37">
        <f t="shared" ref="CZ1021" si="11353">$I1020*CZ$3+$J1020*CZ$4+$K1020*CZ$5+$L1020*CZ$6+$M1020*CZ$7+$N1020*CZ$8+$O1020*CZ$9+$P1020*CZ$10+$Q1020*CZ$11+$R1020*CZ$12+$S1020*CZ$13+$T1020*CZ$14+$U1020*CZ$15+$V1020*CZ$16+$W1020*CZ$17+$X1020*CZ$18+$Y1020*CZ$19+$Z1020*CZ$20+$AA1020*CZ$21+$AB1020*CZ$22+$AC1020*CZ$23+$AD1020*CZ$24+$AE1020*CZ$25+$AF1020*CZ$26+$AG1020*CZ$27+$AH1020*CZ$28+$AI1020*CZ$29+$AJ1020*CZ$30+$AK1020*CZ$31+$AL1020*CZ$32+$AM1020*CZ$33+$AN1020*CZ$34+$AO1020*CZ$35+$AP1020*CZ$36+$AQ1020*CZ$37+$AR1020*CZ$38+$AS1020*CZ$39+$AT1020*CZ$40+$AU1020*CZ$41+$AV1020*CZ$42+$AW1020*CZ$43+$AX1020*CZ$44+$AY1020*CZ$45+$AZ1020*CZ$46+$BA1020*CZ$47+$BB1020*CZ$48+$BC1020*CZ$49+$BD1020*CZ$50+$BE1020*CZ$51+$BF1020*CZ$52+$BG1020*CZ$53+$BH1020*CZ$54+$BI1020*CZ$55+$BJ1020*CZ$56+$BK1020*CZ$57+$BL1020*CZ$58+$BM1020*CZ$59+$BN1020*CZ$60+$BO1020*CZ$61+$BP1020*CZ$62+$BQ1020*CZ$63+$BR1020*CZ$64+$BS1020*CZ$65+$BT1020*CZ$66+$BU1020*CZ$67+$BV1020*CZ$68+$BW1020*CZ$69+$BX1020*CZ$70+$BY1020*CZ$71+$BZ1020*CZ$72+$CA1020*CZ$73+$CB1020*CZ$74+$CC1020*CZ$75+$CD1020*CZ$76+$CE1020*CZ$77+$CF1020*CZ$78+$CG1020*CZ$79+$CH1020*CZ$80</f>
        <v>0</v>
      </c>
      <c r="DA1021" s="37">
        <f t="shared" ref="DA1021" si="11354">$I1020*DA$3+$J1020*DA$4+$K1020*DA$5+$L1020*DA$6+$M1020*DA$7+$N1020*DA$8+$O1020*DA$9+$P1020*DA$10+$Q1020*DA$11+$R1020*DA$12+$S1020*DA$13+$T1020*DA$14+$U1020*DA$15+$V1020*DA$16+$W1020*DA$17+$X1020*DA$18+$Y1020*DA$19+$Z1020*DA$20+$AA1020*DA$21+$AB1020*DA$22+$AC1020*DA$23+$AD1020*DA$24+$AE1020*DA$25+$AF1020*DA$26+$AG1020*DA$27+$AH1020*DA$28+$AI1020*DA$29+$AJ1020*DA$30+$AK1020*DA$31+$AL1020*DA$32+$AM1020*DA$33+$AN1020*DA$34+$AO1020*DA$35+$AP1020*DA$36+$AQ1020*DA$37+$AR1020*DA$38+$AS1020*DA$39+$AT1020*DA$40+$AU1020*DA$41+$AV1020*DA$42+$AW1020*DA$43+$AX1020*DA$44+$AY1020*DA$45+$AZ1020*DA$46+$BA1020*DA$47+$BB1020*DA$48+$BC1020*DA$49+$BD1020*DA$50+$BE1020*DA$51+$BF1020*DA$52+$BG1020*DA$53+$BH1020*DA$54+$BI1020*DA$55+$BJ1020*DA$56+$BK1020*DA$57+$BL1020*DA$58+$BM1020*DA$59+$BN1020*DA$60+$BO1020*DA$61+$BP1020*DA$62+$BQ1020*DA$63+$BR1020*DA$64+$BS1020*DA$65+$BT1020*DA$66+$BU1020*DA$67+$BV1020*DA$68+$BW1020*DA$69+$BX1020*DA$70+$BY1020*DA$71+$BZ1020*DA$72+$CA1020*DA$73+$CB1020*DA$74+$CC1020*DA$75+$CD1020*DA$76+$CE1020*DA$77+$CF1020*DA$78+$CG1020*DA$79+$CH1020*DA$80</f>
        <v>0</v>
      </c>
      <c r="DB1021" s="37">
        <f t="shared" ref="DB1021" si="11355">$I1020*DB$3+$J1020*DB$4+$K1020*DB$5+$L1020*DB$6+$M1020*DB$7+$N1020*DB$8+$O1020*DB$9+$P1020*DB$10+$Q1020*DB$11+$R1020*DB$12+$S1020*DB$13+$T1020*DB$14+$U1020*DB$15+$V1020*DB$16+$W1020*DB$17+$X1020*DB$18+$Y1020*DB$19+$Z1020*DB$20+$AA1020*DB$21+$AB1020*DB$22+$AC1020*DB$23+$AD1020*DB$24+$AE1020*DB$25+$AF1020*DB$26+$AG1020*DB$27+$AH1020*DB$28+$AI1020*DB$29+$AJ1020*DB$30+$AK1020*DB$31+$AL1020*DB$32+$AM1020*DB$33+$AN1020*DB$34+$AO1020*DB$35+$AP1020*DB$36+$AQ1020*DB$37+$AR1020*DB$38+$AS1020*DB$39+$AT1020*DB$40+$AU1020*DB$41+$AV1020*DB$42+$AW1020*DB$43+$AX1020*DB$44+$AY1020*DB$45+$AZ1020*DB$46+$BA1020*DB$47+$BB1020*DB$48+$BC1020*DB$49+$BD1020*DB$50+$BE1020*DB$51+$BF1020*DB$52+$BG1020*DB$53+$BH1020*DB$54+$BI1020*DB$55+$BJ1020*DB$56+$BK1020*DB$57+$BL1020*DB$58+$BM1020*DB$59+$BN1020*DB$60+$BO1020*DB$61+$BP1020*DB$62+$BQ1020*DB$63+$BR1020*DB$64+$BS1020*DB$65+$BT1020*DB$66+$BU1020*DB$67+$BV1020*DB$68+$BW1020*DB$69+$BX1020*DB$70+$BY1020*DB$71+$BZ1020*DB$72+$CA1020*DB$73+$CB1020*DB$74+$CC1020*DB$75+$CD1020*DB$76+$CE1020*DB$77+$CF1020*DB$78+$CG1020*DB$79+$CH1020*DB$80</f>
        <v>0</v>
      </c>
      <c r="DC1021" s="37">
        <f t="shared" ref="DC1021" si="11356">$I1020*DC$3+$J1020*DC$4+$K1020*DC$5+$L1020*DC$6+$M1020*DC$7+$N1020*DC$8+$O1020*DC$9+$P1020*DC$10+$Q1020*DC$11+$R1020*DC$12+$S1020*DC$13+$T1020*DC$14+$U1020*DC$15+$V1020*DC$16+$W1020*DC$17+$X1020*DC$18+$Y1020*DC$19+$Z1020*DC$20+$AA1020*DC$21+$AB1020*DC$22+$AC1020*DC$23+$AD1020*DC$24+$AE1020*DC$25+$AF1020*DC$26+$AG1020*DC$27+$AH1020*DC$28+$AI1020*DC$29+$AJ1020*DC$30+$AK1020*DC$31+$AL1020*DC$32+$AM1020*DC$33+$AN1020*DC$34+$AO1020*DC$35+$AP1020*DC$36+$AQ1020*DC$37+$AR1020*DC$38+$AS1020*DC$39+$AT1020*DC$40+$AU1020*DC$41+$AV1020*DC$42+$AW1020*DC$43+$AX1020*DC$44+$AY1020*DC$45+$AZ1020*DC$46+$BA1020*DC$47+$BB1020*DC$48+$BC1020*DC$49+$BD1020*DC$50+$BE1020*DC$51+$BF1020*DC$52+$BG1020*DC$53+$BH1020*DC$54+$BI1020*DC$55+$BJ1020*DC$56+$BK1020*DC$57+$BL1020*DC$58+$BM1020*DC$59+$BN1020*DC$60+$BO1020*DC$61+$BP1020*DC$62+$BQ1020*DC$63+$BR1020*DC$64+$BS1020*DC$65+$BT1020*DC$66+$BU1020*DC$67+$BV1020*DC$68+$BW1020*DC$69+$BX1020*DC$70+$BY1020*DC$71+$BZ1020*DC$72+$CA1020*DC$73+$CB1020*DC$74+$CC1020*DC$75+$CD1020*DC$76+$CE1020*DC$77+$CF1020*DC$78+$CG1020*DC$79+$CH1020*DC$80</f>
        <v>0</v>
      </c>
      <c r="DD1021" s="37">
        <f t="shared" ref="DD1021" si="11357">$I1020*DD$3+$J1020*DD$4+$K1020*DD$5+$L1020*DD$6+$M1020*DD$7+$N1020*DD$8+$O1020*DD$9+$P1020*DD$10+$Q1020*DD$11+$R1020*DD$12+$S1020*DD$13+$T1020*DD$14+$U1020*DD$15+$V1020*DD$16+$W1020*DD$17+$X1020*DD$18+$Y1020*DD$19+$Z1020*DD$20+$AA1020*DD$21+$AB1020*DD$22+$AC1020*DD$23+$AD1020*DD$24+$AE1020*DD$25+$AF1020*DD$26+$AG1020*DD$27+$AH1020*DD$28+$AI1020*DD$29+$AJ1020*DD$30+$AK1020*DD$31+$AL1020*DD$32+$AM1020*DD$33+$AN1020*DD$34+$AO1020*DD$35+$AP1020*DD$36+$AQ1020*DD$37+$AR1020*DD$38+$AS1020*DD$39+$AT1020*DD$40+$AU1020*DD$41+$AV1020*DD$42+$AW1020*DD$43+$AX1020*DD$44+$AY1020*DD$45+$AZ1020*DD$46+$BA1020*DD$47+$BB1020*DD$48+$BC1020*DD$49+$BD1020*DD$50+$BE1020*DD$51+$BF1020*DD$52+$BG1020*DD$53+$BH1020*DD$54+$BI1020*DD$55+$BJ1020*DD$56+$BK1020*DD$57+$BL1020*DD$58+$BM1020*DD$59+$BN1020*DD$60+$BO1020*DD$61+$BP1020*DD$62+$BQ1020*DD$63+$BR1020*DD$64+$BS1020*DD$65+$BT1020*DD$66+$BU1020*DD$67+$BV1020*DD$68+$BW1020*DD$69+$BX1020*DD$70+$BY1020*DD$71+$BZ1020*DD$72+$CA1020*DD$73+$CB1020*DD$74+$CC1020*DD$75+$CD1020*DD$76+$CE1020*DD$77+$CF1020*DD$78+$CG1020*DD$79+$CH1020*DD$80</f>
        <v>0</v>
      </c>
      <c r="DE1021" s="37">
        <f t="shared" ref="DE1021" si="11358">$I1020*DE$3+$J1020*DE$4+$K1020*DE$5+$L1020*DE$6+$M1020*DE$7+$N1020*DE$8+$O1020*DE$9+$P1020*DE$10+$Q1020*DE$11+$R1020*DE$12+$S1020*DE$13+$T1020*DE$14+$U1020*DE$15+$V1020*DE$16+$W1020*DE$17+$X1020*DE$18+$Y1020*DE$19+$Z1020*DE$20+$AA1020*DE$21+$AB1020*DE$22+$AC1020*DE$23+$AD1020*DE$24+$AE1020*DE$25+$AF1020*DE$26+$AG1020*DE$27+$AH1020*DE$28+$AI1020*DE$29+$AJ1020*DE$30+$AK1020*DE$31+$AL1020*DE$32+$AM1020*DE$33+$AN1020*DE$34+$AO1020*DE$35+$AP1020*DE$36+$AQ1020*DE$37+$AR1020*DE$38+$AS1020*DE$39+$AT1020*DE$40+$AU1020*DE$41+$AV1020*DE$42+$AW1020*DE$43+$AX1020*DE$44+$AY1020*DE$45+$AZ1020*DE$46+$BA1020*DE$47+$BB1020*DE$48+$BC1020*DE$49+$BD1020*DE$50+$BE1020*DE$51+$BF1020*DE$52+$BG1020*DE$53+$BH1020*DE$54+$BI1020*DE$55+$BJ1020*DE$56+$BK1020*DE$57+$BL1020*DE$58+$BM1020*DE$59+$BN1020*DE$60+$BO1020*DE$61+$BP1020*DE$62+$BQ1020*DE$63+$BR1020*DE$64+$BS1020*DE$65+$BT1020*DE$66+$BU1020*DE$67+$BV1020*DE$68+$BW1020*DE$69+$BX1020*DE$70+$BY1020*DE$71+$BZ1020*DE$72+$CA1020*DE$73+$CB1020*DE$74+$CC1020*DE$75+$CD1020*DE$76+$CE1020*DE$77+$CF1020*DE$78+$CG1020*DE$79+$CH1020*DE$80</f>
        <v>0</v>
      </c>
      <c r="DF1021" s="37">
        <f t="shared" ref="DF1021" si="11359">$I1020*DF$3+$J1020*DF$4+$K1020*DF$5+$L1020*DF$6+$M1020*DF$7+$N1020*DF$8+$O1020*DF$9+$P1020*DF$10+$Q1020*DF$11+$R1020*DF$12+$S1020*DF$13+$T1020*DF$14+$U1020*DF$15+$V1020*DF$16+$W1020*DF$17+$X1020*DF$18+$Y1020*DF$19+$Z1020*DF$20+$AA1020*DF$21+$AB1020*DF$22+$AC1020*DF$23+$AD1020*DF$24+$AE1020*DF$25+$AF1020*DF$26+$AG1020*DF$27+$AH1020*DF$28+$AI1020*DF$29+$AJ1020*DF$30+$AK1020*DF$31+$AL1020*DF$32+$AM1020*DF$33+$AN1020*DF$34+$AO1020*DF$35+$AP1020*DF$36+$AQ1020*DF$37+$AR1020*DF$38+$AS1020*DF$39+$AT1020*DF$40+$AU1020*DF$41+$AV1020*DF$42+$AW1020*DF$43+$AX1020*DF$44+$AY1020*DF$45+$AZ1020*DF$46+$BA1020*DF$47+$BB1020*DF$48+$BC1020*DF$49+$BD1020*DF$50+$BE1020*DF$51+$BF1020*DF$52+$BG1020*DF$53+$BH1020*DF$54+$BI1020*DF$55+$BJ1020*DF$56+$BK1020*DF$57+$BL1020*DF$58+$BM1020*DF$59+$BN1020*DF$60+$BO1020*DF$61+$BP1020*DF$62+$BQ1020*DF$63+$BR1020*DF$64+$BS1020*DF$65+$BT1020*DF$66+$BU1020*DF$67+$BV1020*DF$68+$BW1020*DF$69+$BX1020*DF$70+$BY1020*DF$71+$BZ1020*DF$72+$CA1020*DF$73+$CB1020*DF$74+$CC1020*DF$75+$CD1020*DF$76+$CE1020*DF$77+$CF1020*DF$78+$CG1020*DF$79+$CH1020*DF$80</f>
        <v>0</v>
      </c>
      <c r="DG1021" s="38">
        <f t="shared" ref="DG1021" si="11360">$I1020*DG$3+$J1020*DG$4+$K1020*DG$5+$L1020*DG$6+$M1020*DG$7+$N1020*DG$8+$O1020*DG$9+$P1020*DG$10+$Q1020*DG$11+$R1020*DG$12+$S1020*DG$13+$T1020*DG$14+$U1020*DG$15+$V1020*DG$16+$W1020*DG$17+$X1020*DG$18+$Y1020*DG$19+$Z1020*DG$20+$AA1020*DG$21+$AB1020*DG$22+$AC1020*DG$23+$AD1020*DG$24+$AE1020*DG$25+$AF1020*DG$26+$AG1020*DG$27+$AH1020*DG$28+$AI1020*DG$29+$AJ1020*DG$30+$AK1020*DG$31+$AL1020*DG$32+$AM1020*DG$33+$AN1020*DG$34+$AO1020*DG$35+$AP1020*DG$36+$AQ1020*DG$37+$AR1020*DG$38+$AS1020*DG$39+$AT1020*DG$40+$AU1020*DG$41+$AV1020*DG$42+$AW1020*DG$43+$AX1020*DG$44+$AY1020*DG$45+$AZ1020*DG$46+$BA1020*DG$47+$BB1020*DG$48+$BC1020*DG$49+$BD1020*DG$50+$BE1020*DG$51+$BF1020*DG$52+$BG1020*DG$53+$BH1020*DG$54+$BI1020*DG$55+$BJ1020*DG$56+$BK1020*DG$57+$BL1020*DG$58+$BM1020*DG$59+$BN1020*DG$60+$BO1020*DG$61+$BP1020*DG$62+$BQ1020*DG$63+$BR1020*DG$64+$BS1020*DG$65+$BT1020*DG$66+$BU1020*DG$67+$BV1020*DG$68+$BW1020*DG$69+$BX1020*DG$70+$BY1020*DG$71+$BZ1020*DG$72+$CA1020*DG$73+$CB1020*DG$74+$CC1020*DG$75+$CD1020*DG$76+$CE1020*DG$77+$CF1020*DG$78+$CG1020*DG$79+$CH1020*DG$80</f>
        <v>0</v>
      </c>
    </row>
    <row r="1022" spans="1:117" ht="12.75" hidden="1" outlineLevel="1" x14ac:dyDescent="0.2">
      <c r="A1022" s="26"/>
      <c r="B1022" s="27"/>
      <c r="C1022" s="27"/>
      <c r="D1022" s="28"/>
      <c r="E1022" s="28"/>
      <c r="F1022" s="28"/>
      <c r="G1022" s="28"/>
      <c r="H1022" s="28"/>
      <c r="I1022" s="59"/>
      <c r="J1022" s="59"/>
      <c r="K1022" s="59"/>
      <c r="L1022" s="59"/>
      <c r="M1022" s="59"/>
      <c r="N1022" s="59"/>
      <c r="O1022" s="59"/>
      <c r="P1022" s="59"/>
      <c r="Q1022" s="59"/>
      <c r="R1022" s="59"/>
      <c r="S1022" s="59"/>
      <c r="T1022" s="59"/>
      <c r="U1022" s="59"/>
      <c r="V1022" s="59"/>
      <c r="W1022" s="59"/>
      <c r="X1022" s="59"/>
      <c r="Y1022" s="59"/>
      <c r="Z1022" s="59"/>
      <c r="AA1022" s="59"/>
      <c r="AB1022" s="59"/>
      <c r="AC1022" s="59"/>
      <c r="AD1022" s="59"/>
      <c r="AE1022" s="59"/>
      <c r="AF1022" s="59"/>
      <c r="AG1022" s="59"/>
      <c r="AH1022" s="59"/>
      <c r="AI1022" s="59"/>
      <c r="AJ1022" s="59"/>
      <c r="AK1022" s="59"/>
      <c r="AL1022" s="59"/>
      <c r="AM1022" s="59"/>
      <c r="AN1022" s="59"/>
      <c r="AO1022" s="59"/>
      <c r="AP1022" s="59"/>
      <c r="AQ1022" s="59"/>
      <c r="AR1022" s="59"/>
      <c r="AS1022" s="59"/>
      <c r="AT1022" s="59"/>
      <c r="AU1022" s="59"/>
      <c r="AV1022" s="59"/>
      <c r="AW1022" s="59"/>
      <c r="AX1022" s="59"/>
      <c r="AY1022" s="59"/>
      <c r="AZ1022" s="59"/>
      <c r="BA1022" s="59"/>
      <c r="BB1022" s="59"/>
      <c r="BC1022" s="59"/>
      <c r="BD1022" s="59"/>
      <c r="BE1022" s="59"/>
      <c r="BF1022" s="59"/>
      <c r="BG1022" s="59"/>
      <c r="BH1022" s="59"/>
      <c r="BI1022" s="59"/>
      <c r="BJ1022" s="59"/>
      <c r="BK1022" s="59"/>
      <c r="BL1022" s="59"/>
      <c r="BM1022" s="59"/>
      <c r="BN1022" s="59"/>
      <c r="BO1022" s="59"/>
      <c r="BP1022" s="59"/>
      <c r="BQ1022" s="59"/>
      <c r="BR1022" s="59"/>
      <c r="BS1022" s="59"/>
      <c r="BT1022" s="59"/>
      <c r="BU1022" s="59"/>
      <c r="BV1022" s="59"/>
      <c r="BW1022" s="59"/>
      <c r="BX1022" s="59"/>
      <c r="BY1022" s="59"/>
      <c r="BZ1022" s="59"/>
      <c r="CA1022" s="59"/>
      <c r="CB1022" s="59"/>
      <c r="CC1022" s="59"/>
      <c r="CD1022" s="59"/>
      <c r="CE1022" s="59"/>
      <c r="CF1022" s="59"/>
      <c r="CG1022" s="59"/>
      <c r="CH1022" s="59"/>
      <c r="CI1022" s="28"/>
      <c r="CJ1022" s="28"/>
      <c r="CK1022" s="28"/>
      <c r="CL1022" s="28"/>
      <c r="CM1022" s="29" t="s">
        <v>8</v>
      </c>
      <c r="CN1022" s="39"/>
      <c r="CO1022" s="40"/>
      <c r="CP1022" s="40"/>
      <c r="CQ1022" s="40"/>
      <c r="CR1022" s="40"/>
      <c r="CS1022" s="40"/>
      <c r="CT1022" s="40"/>
      <c r="CU1022" s="40"/>
      <c r="CV1022" s="40"/>
      <c r="CW1022" s="40"/>
      <c r="CX1022" s="40"/>
      <c r="CY1022" s="40"/>
      <c r="CZ1022" s="40"/>
      <c r="DA1022" s="40"/>
      <c r="DB1022" s="40"/>
      <c r="DC1022" s="40"/>
      <c r="DD1022" s="40"/>
      <c r="DE1022" s="40"/>
      <c r="DF1022" s="40"/>
      <c r="DG1022" s="41"/>
    </row>
    <row r="1023" spans="1:117" ht="12.75" collapsed="1" x14ac:dyDescent="0.2">
      <c r="A1023" s="19" t="s">
        <v>593</v>
      </c>
      <c r="B1023" s="19" t="s">
        <v>895</v>
      </c>
      <c r="C1023" s="19"/>
      <c r="D1023" s="20" t="s">
        <v>565</v>
      </c>
      <c r="E1023" s="20">
        <v>6</v>
      </c>
      <c r="F1023" s="20">
        <f>IF($C$4="",SUMIF(stock_on_hand!A:A,planner!A1023,stock_on_hand!C:C),SUMIFS(stock_on_hand!C:C,stock_on_hand!A:A,planner!A1023,stock_on_hand!E:E,$C$4))</f>
        <v>50</v>
      </c>
      <c r="G1023" s="20"/>
      <c r="H1023" s="20" t="s">
        <v>6</v>
      </c>
      <c r="I1023" s="57">
        <f>IFERROR(HLOOKUP(I$188,bom!$2:$300,MATCH($A1023,bom!$A:$A,0)-1,0),0)</f>
        <v>0</v>
      </c>
      <c r="J1023" s="57">
        <f>IFERROR(HLOOKUP(J$188,bom!$2:$300,MATCH($A1023,bom!$A:$A,0)-1,0),0)</f>
        <v>0</v>
      </c>
      <c r="K1023" s="57">
        <f>IFERROR(HLOOKUP(K$188,bom!$2:$300,MATCH($A1023,bom!$A:$A,0)-1,0),0)</f>
        <v>0</v>
      </c>
      <c r="L1023" s="57">
        <f>IFERROR(HLOOKUP(L$188,bom!$2:$300,MATCH($A1023,bom!$A:$A,0)-1,0),0)</f>
        <v>0</v>
      </c>
      <c r="M1023" s="57">
        <f>IFERROR(HLOOKUP(M$188,bom!$2:$300,MATCH($A1023,bom!$A:$A,0)-1,0),0)</f>
        <v>0</v>
      </c>
      <c r="N1023" s="57">
        <f>IFERROR(HLOOKUP(N$188,bom!$2:$300,MATCH($A1023,bom!$A:$A,0)-1,0),0)</f>
        <v>0</v>
      </c>
      <c r="O1023" s="57">
        <f>IFERROR(HLOOKUP(O$188,bom!$2:$300,MATCH($A1023,bom!$A:$A,0)-1,0),0)</f>
        <v>0</v>
      </c>
      <c r="P1023" s="57">
        <f>IFERROR(HLOOKUP(P$188,bom!$2:$300,MATCH($A1023,bom!$A:$A,0)-1,0),0)</f>
        <v>0</v>
      </c>
      <c r="Q1023" s="57">
        <f>IFERROR(HLOOKUP(Q$188,bom!$2:$300,MATCH($A1023,bom!$A:$A,0)-1,0),0)</f>
        <v>0</v>
      </c>
      <c r="R1023" s="57">
        <f>IFERROR(HLOOKUP(R$188,bom!$2:$300,MATCH($A1023,bom!$A:$A,0)-1,0),0)</f>
        <v>0</v>
      </c>
      <c r="S1023" s="57">
        <f>IFERROR(HLOOKUP(S$188,bom!$2:$300,MATCH($A1023,bom!$A:$A,0)-1,0),0)</f>
        <v>0</v>
      </c>
      <c r="T1023" s="57">
        <f>IFERROR(HLOOKUP(T$188,bom!$2:$300,MATCH($A1023,bom!$A:$A,0)-1,0),0)</f>
        <v>0</v>
      </c>
      <c r="U1023" s="57">
        <f>IFERROR(HLOOKUP(U$188,bom!$2:$300,MATCH($A1023,bom!$A:$A,0)-1,0),0)</f>
        <v>0</v>
      </c>
      <c r="V1023" s="57">
        <f>IFERROR(HLOOKUP(V$188,bom!$2:$300,MATCH($A1023,bom!$A:$A,0)-1,0),0)</f>
        <v>0</v>
      </c>
      <c r="W1023" s="57">
        <f>IFERROR(HLOOKUP(W$188,bom!$2:$300,MATCH($A1023,bom!$A:$A,0)-1,0),0)</f>
        <v>0</v>
      </c>
      <c r="X1023" s="57">
        <f>IFERROR(HLOOKUP(X$188,bom!$2:$300,MATCH($A1023,bom!$A:$A,0)-1,0),0)</f>
        <v>0</v>
      </c>
      <c r="Y1023" s="57">
        <f>IFERROR(HLOOKUP(Y$188,bom!$2:$300,MATCH($A1023,bom!$A:$A,0)-1,0),0)</f>
        <v>0</v>
      </c>
      <c r="Z1023" s="57">
        <f>IFERROR(HLOOKUP(Z$188,bom!$2:$300,MATCH($A1023,bom!$A:$A,0)-1,0),0)</f>
        <v>0</v>
      </c>
      <c r="AA1023" s="57">
        <f>IFERROR(HLOOKUP(AA$188,bom!$2:$300,MATCH($A1023,bom!$A:$A,0)-1,0),0)</f>
        <v>0</v>
      </c>
      <c r="AB1023" s="57">
        <f>IFERROR(HLOOKUP(AB$188,bom!$2:$300,MATCH($A1023,bom!$A:$A,0)-1,0),0)</f>
        <v>0</v>
      </c>
      <c r="AC1023" s="57">
        <f>IFERROR(HLOOKUP(AC$188,bom!$2:$300,MATCH($A1023,bom!$A:$A,0)-1,0),0)</f>
        <v>0</v>
      </c>
      <c r="AD1023" s="57">
        <f>IFERROR(HLOOKUP(AD$188,bom!$2:$300,MATCH($A1023,bom!$A:$A,0)-1,0),0)</f>
        <v>0</v>
      </c>
      <c r="AE1023" s="57">
        <f>IFERROR(HLOOKUP(AE$188,bom!$2:$300,MATCH($A1023,bom!$A:$A,0)-1,0),0)</f>
        <v>0</v>
      </c>
      <c r="AF1023" s="57">
        <f>IFERROR(HLOOKUP(AF$188,bom!$2:$300,MATCH($A1023,bom!$A:$A,0)-1,0),0)</f>
        <v>0</v>
      </c>
      <c r="AG1023" s="57">
        <f>IFERROR(HLOOKUP(AG$188,bom!$2:$300,MATCH($A1023,bom!$A:$A,0)-1,0),0)</f>
        <v>0</v>
      </c>
      <c r="AH1023" s="57">
        <f>IFERROR(HLOOKUP(AH$188,bom!$2:$300,MATCH($A1023,bom!$A:$A,0)-1,0),0)</f>
        <v>0</v>
      </c>
      <c r="AI1023" s="57">
        <f>IFERROR(HLOOKUP(AI$188,bom!$2:$300,MATCH($A1023,bom!$A:$A,0)-1,0),0)</f>
        <v>0</v>
      </c>
      <c r="AJ1023" s="57">
        <f>IFERROR(HLOOKUP(AJ$188,bom!$2:$300,MATCH($A1023,bom!$A:$A,0)-1,0),0)</f>
        <v>0</v>
      </c>
      <c r="AK1023" s="57">
        <f>IFERROR(HLOOKUP(AK$188,bom!$2:$300,MATCH($A1023,bom!$A:$A,0)-1,0),0)</f>
        <v>0</v>
      </c>
      <c r="AL1023" s="57">
        <f>IFERROR(HLOOKUP(AL$188,bom!$2:$300,MATCH($A1023,bom!$A:$A,0)-1,0),0)</f>
        <v>0</v>
      </c>
      <c r="AM1023" s="57">
        <f>IFERROR(HLOOKUP(AM$188,bom!$2:$300,MATCH($A1023,bom!$A:$A,0)-1,0),0)</f>
        <v>0</v>
      </c>
      <c r="AN1023" s="57">
        <f>IFERROR(HLOOKUP(AN$188,bom!$2:$300,MATCH($A1023,bom!$A:$A,0)-1,0),0)</f>
        <v>0</v>
      </c>
      <c r="AO1023" s="57">
        <f>IFERROR(HLOOKUP(AO$188,bom!$2:$300,MATCH($A1023,bom!$A:$A,0)-1,0),0)</f>
        <v>0</v>
      </c>
      <c r="AP1023" s="57">
        <f>IFERROR(HLOOKUP(AP$188,bom!$2:$300,MATCH($A1023,bom!$A:$A,0)-1,0),0)</f>
        <v>0</v>
      </c>
      <c r="AQ1023" s="57">
        <f>IFERROR(HLOOKUP(AQ$188,bom!$2:$300,MATCH($A1023,bom!$A:$A,0)-1,0),0)</f>
        <v>0</v>
      </c>
      <c r="AR1023" s="57">
        <f>IFERROR(HLOOKUP(AR$188,bom!$2:$300,MATCH($A1023,bom!$A:$A,0)-1,0),0)</f>
        <v>0</v>
      </c>
      <c r="AS1023" s="57">
        <f>IFERROR(HLOOKUP(AS$188,bom!$2:$300,MATCH($A1023,bom!$A:$A,0)-1,0),0)</f>
        <v>0</v>
      </c>
      <c r="AT1023" s="57">
        <f>IFERROR(HLOOKUP(AT$188,bom!$2:$300,MATCH($A1023,bom!$A:$A,0)-1,0),0)</f>
        <v>0</v>
      </c>
      <c r="AU1023" s="57">
        <f>IFERROR(HLOOKUP(AU$188,bom!$2:$300,MATCH($A1023,bom!$A:$A,0)-1,0),0)</f>
        <v>0</v>
      </c>
      <c r="AV1023" s="57">
        <f>IFERROR(HLOOKUP(AV$188,bom!$2:$300,MATCH($A1023,bom!$A:$A,0)-1,0),0)</f>
        <v>0</v>
      </c>
      <c r="AW1023" s="57">
        <f>IFERROR(HLOOKUP(AW$188,bom!$2:$300,MATCH($A1023,bom!$A:$A,0)-1,0),0)</f>
        <v>0</v>
      </c>
      <c r="AX1023" s="57">
        <f>IFERROR(HLOOKUP(AX$188,bom!$2:$300,MATCH($A1023,bom!$A:$A,0)-1,0),0)</f>
        <v>0</v>
      </c>
      <c r="AY1023" s="57">
        <f>IFERROR(HLOOKUP(AY$188,bom!$2:$300,MATCH($A1023,bom!$A:$A,0)-1,0),0)</f>
        <v>0</v>
      </c>
      <c r="AZ1023" s="57">
        <f>IFERROR(HLOOKUP(AZ$188,bom!$2:$300,MATCH($A1023,bom!$A:$A,0)-1,0),0)</f>
        <v>0</v>
      </c>
      <c r="BA1023" s="57">
        <f>IFERROR(HLOOKUP(BA$188,bom!$2:$300,MATCH($A1023,bom!$A:$A,0)-1,0),0)</f>
        <v>0</v>
      </c>
      <c r="BB1023" s="57">
        <f>IFERROR(HLOOKUP(BB$188,bom!$2:$300,MATCH($A1023,bom!$A:$A,0)-1,0),0)</f>
        <v>0</v>
      </c>
      <c r="BC1023" s="57">
        <f>IFERROR(HLOOKUP(BC$188,bom!$2:$300,MATCH($A1023,bom!$A:$A,0)-1,0),0)</f>
        <v>0</v>
      </c>
      <c r="BD1023" s="57">
        <f>IFERROR(HLOOKUP(BD$188,bom!$2:$300,MATCH($A1023,bom!$A:$A,0)-1,0),0)</f>
        <v>0</v>
      </c>
      <c r="BE1023" s="57">
        <f>IFERROR(HLOOKUP(BE$188,bom!$2:$300,MATCH($A1023,bom!$A:$A,0)-1,0),0)</f>
        <v>0</v>
      </c>
      <c r="BF1023" s="57">
        <f>IFERROR(HLOOKUP(BF$188,bom!$2:$300,MATCH($A1023,bom!$A:$A,0)-1,0),0)</f>
        <v>0</v>
      </c>
      <c r="BG1023" s="57">
        <f>IFERROR(HLOOKUP(BG$188,bom!$2:$300,MATCH($A1023,bom!$A:$A,0)-1,0),0)</f>
        <v>0</v>
      </c>
      <c r="BH1023" s="57">
        <f>IFERROR(HLOOKUP(BH$188,bom!$2:$300,MATCH($A1023,bom!$A:$A,0)-1,0),0)</f>
        <v>0</v>
      </c>
      <c r="BI1023" s="57">
        <f>IFERROR(HLOOKUP(BI$188,bom!$2:$300,MATCH($A1023,bom!$A:$A,0)-1,0),0)</f>
        <v>0</v>
      </c>
      <c r="BJ1023" s="57">
        <f>IFERROR(HLOOKUP(BJ$188,bom!$2:$300,MATCH($A1023,bom!$A:$A,0)-1,0),0)</f>
        <v>0</v>
      </c>
      <c r="BK1023" s="57">
        <f>IFERROR(HLOOKUP(BK$188,bom!$2:$300,MATCH($A1023,bom!$A:$A,0)-1,0),0)</f>
        <v>0</v>
      </c>
      <c r="BL1023" s="57">
        <f>IFERROR(HLOOKUP(BL$188,bom!$2:$300,MATCH($A1023,bom!$A:$A,0)-1,0),0)</f>
        <v>0</v>
      </c>
      <c r="BM1023" s="57">
        <f>IFERROR(HLOOKUP(BM$188,bom!$2:$300,MATCH($A1023,bom!$A:$A,0)-1,0),0)</f>
        <v>0</v>
      </c>
      <c r="BN1023" s="57">
        <f>IFERROR(HLOOKUP(BN$188,bom!$2:$300,MATCH($A1023,bom!$A:$A,0)-1,0),0)</f>
        <v>0</v>
      </c>
      <c r="BO1023" s="57">
        <f>IFERROR(HLOOKUP(BO$188,bom!$2:$300,MATCH($A1023,bom!$A:$A,0)-1,0),0)</f>
        <v>0</v>
      </c>
      <c r="BP1023" s="57">
        <f>IFERROR(HLOOKUP(BP$188,bom!$2:$300,MATCH($A1023,bom!$A:$A,0)-1,0),0)</f>
        <v>0</v>
      </c>
      <c r="BQ1023" s="57">
        <f>IFERROR(HLOOKUP(BQ$188,bom!$2:$300,MATCH($A1023,bom!$A:$A,0)-1,0),0)</f>
        <v>0</v>
      </c>
      <c r="BR1023" s="57">
        <f>IFERROR(HLOOKUP(BR$188,bom!$2:$300,MATCH($A1023,bom!$A:$A,0)-1,0),0)</f>
        <v>0</v>
      </c>
      <c r="BS1023" s="57">
        <f>IFERROR(HLOOKUP(BS$188,bom!$2:$300,MATCH($A1023,bom!$A:$A,0)-1,0),0)</f>
        <v>0</v>
      </c>
      <c r="BT1023" s="57">
        <f>IFERROR(HLOOKUP(BT$188,bom!$2:$300,MATCH($A1023,bom!$A:$A,0)-1,0),0)</f>
        <v>0</v>
      </c>
      <c r="BU1023" s="57">
        <f>IFERROR(HLOOKUP(BU$188,bom!$2:$300,MATCH($A1023,bom!$A:$A,0)-1,0),0)</f>
        <v>0</v>
      </c>
      <c r="BV1023" s="57">
        <f>IFERROR(HLOOKUP(BV$188,bom!$2:$300,MATCH($A1023,bom!$A:$A,0)-1,0),0)</f>
        <v>0</v>
      </c>
      <c r="BW1023" s="57">
        <f>IFERROR(HLOOKUP(BW$188,bom!$2:$300,MATCH($A1023,bom!$A:$A,0)-1,0),0)</f>
        <v>0</v>
      </c>
      <c r="BX1023" s="57">
        <f>IFERROR(HLOOKUP(BX$188,bom!$2:$300,MATCH($A1023,bom!$A:$A,0)-1,0),0)</f>
        <v>0</v>
      </c>
      <c r="BY1023" s="57">
        <f>IFERROR(HLOOKUP(BY$188,bom!$2:$300,MATCH($A1023,bom!$A:$A,0)-1,0),0)</f>
        <v>0</v>
      </c>
      <c r="BZ1023" s="57">
        <f>IFERROR(HLOOKUP(BZ$188,bom!$2:$300,MATCH($A1023,bom!$A:$A,0)-1,0),0)</f>
        <v>0</v>
      </c>
      <c r="CA1023" s="57">
        <f>IFERROR(HLOOKUP(CA$188,bom!$2:$300,MATCH($A1023,bom!$A:$A,0)-1,0),0)</f>
        <v>0</v>
      </c>
      <c r="CB1023" s="57">
        <f>IFERROR(HLOOKUP(CB$188,bom!$2:$300,MATCH($A1023,bom!$A:$A,0)-1,0),0)</f>
        <v>0</v>
      </c>
      <c r="CC1023" s="57">
        <f>IFERROR(HLOOKUP(CC$188,bom!$2:$300,MATCH($A1023,bom!$A:$A,0)-1,0),0)</f>
        <v>0</v>
      </c>
      <c r="CD1023" s="57">
        <f>IFERROR(HLOOKUP(CD$188,bom!$2:$300,MATCH($A1023,bom!$A:$A,0)-1,0),0)</f>
        <v>0</v>
      </c>
      <c r="CE1023" s="57">
        <f>IFERROR(HLOOKUP(CE$188,bom!$2:$300,MATCH($A1023,bom!$A:$A,0)-1,0),0)</f>
        <v>0</v>
      </c>
      <c r="CF1023" s="57">
        <f>IFERROR(HLOOKUP(CF$188,bom!$2:$300,MATCH($A1023,bom!$A:$A,0)-1,0),0)</f>
        <v>0</v>
      </c>
      <c r="CG1023" s="57">
        <f>IFERROR(HLOOKUP(CG$188,bom!$2:$300,MATCH($A1023,bom!$A:$A,0)-1,0),0)</f>
        <v>0</v>
      </c>
      <c r="CH1023" s="57">
        <f>IFERROR(HLOOKUP(CH$188,bom!$2:$300,MATCH($A1023,bom!$A:$A,0)-1,0),0)</f>
        <v>0</v>
      </c>
      <c r="CI1023" s="20"/>
      <c r="CJ1023" s="20"/>
      <c r="CK1023" s="20"/>
      <c r="CL1023" s="20"/>
      <c r="CM1023" s="32" t="str">
        <f t="shared" ref="CM1023" si="11361">IF(G1023&gt;0,IF(CN1023&lt;(0.8*G1023),"WARNING!!!",IF(CN1023&lt;G1023,"ORDER","OK")),IF((VLOOKUP(A1023,A:DG,91+E1023,0))&lt;0,"WARNING!!!",IF((VLOOKUP(A1023,A:DG,91+ROUND(1.25*E1023,0),0))&lt;0,"ORDER","OK")))</f>
        <v>OK</v>
      </c>
      <c r="CN1023" s="33">
        <f t="shared" ref="CN1023" si="11362">F1023-CN1024+CN1025</f>
        <v>50</v>
      </c>
      <c r="CO1023" s="34">
        <f t="shared" ref="CO1023" si="11363">CN1023-CO1024+CO1025</f>
        <v>50</v>
      </c>
      <c r="CP1023" s="34">
        <f t="shared" ref="CP1023" si="11364">CO1023-CP1024+CP1025</f>
        <v>50</v>
      </c>
      <c r="CQ1023" s="34">
        <f t="shared" ref="CQ1023" si="11365">CP1023-CQ1024+CQ1025</f>
        <v>50</v>
      </c>
      <c r="CR1023" s="34">
        <f t="shared" ref="CR1023" si="11366">CQ1023-CR1024+CR1025</f>
        <v>50</v>
      </c>
      <c r="CS1023" s="34">
        <f t="shared" ref="CS1023" si="11367">CR1023-CS1024+CS1025</f>
        <v>50</v>
      </c>
      <c r="CT1023" s="34">
        <f t="shared" ref="CT1023" si="11368">CS1023-CT1024+CT1025</f>
        <v>50</v>
      </c>
      <c r="CU1023" s="34">
        <f t="shared" ref="CU1023" si="11369">CT1023-CU1024+CU1025</f>
        <v>50</v>
      </c>
      <c r="CV1023" s="34">
        <f t="shared" ref="CV1023" si="11370">CU1023-CV1024+CV1025</f>
        <v>50</v>
      </c>
      <c r="CW1023" s="34">
        <f t="shared" ref="CW1023" si="11371">CV1023-CW1024+CW1025</f>
        <v>50</v>
      </c>
      <c r="CX1023" s="34">
        <f t="shared" ref="CX1023" si="11372">CW1023-CX1024+CX1025</f>
        <v>50</v>
      </c>
      <c r="CY1023" s="34">
        <f t="shared" ref="CY1023" si="11373">CX1023-CY1024+CY1025</f>
        <v>50</v>
      </c>
      <c r="CZ1023" s="34">
        <f t="shared" ref="CZ1023" si="11374">CY1023-CZ1024+CZ1025</f>
        <v>50</v>
      </c>
      <c r="DA1023" s="34">
        <f t="shared" ref="DA1023" si="11375">CZ1023-DA1024+DA1025</f>
        <v>50</v>
      </c>
      <c r="DB1023" s="34">
        <f t="shared" ref="DB1023" si="11376">DA1023-DB1024+DB1025</f>
        <v>50</v>
      </c>
      <c r="DC1023" s="34">
        <f t="shared" ref="DC1023" si="11377">DB1023-DC1024+DC1025</f>
        <v>50</v>
      </c>
      <c r="DD1023" s="34">
        <f t="shared" ref="DD1023" si="11378">DC1023-DD1024+DD1025</f>
        <v>50</v>
      </c>
      <c r="DE1023" s="34">
        <f t="shared" ref="DE1023" si="11379">DD1023-DE1024+DE1025</f>
        <v>50</v>
      </c>
      <c r="DF1023" s="34">
        <f t="shared" ref="DF1023" si="11380">DE1023-DF1024+DF1025</f>
        <v>50</v>
      </c>
      <c r="DG1023" s="35">
        <f t="shared" ref="DG1023" si="11381">DF1023-DG1024+DG1025</f>
        <v>50</v>
      </c>
      <c r="DM1023" s="21"/>
    </row>
    <row r="1024" spans="1:117" ht="12.75" hidden="1" outlineLevel="1" x14ac:dyDescent="0.2">
      <c r="A1024" s="22"/>
      <c r="B1024" s="23"/>
      <c r="C1024" s="23"/>
      <c r="D1024" s="24"/>
      <c r="E1024" s="24"/>
      <c r="F1024" s="24"/>
      <c r="G1024" s="24"/>
      <c r="H1024" s="24"/>
      <c r="I1024" s="58"/>
      <c r="J1024" s="58"/>
      <c r="K1024" s="58"/>
      <c r="L1024" s="58"/>
      <c r="M1024" s="58"/>
      <c r="N1024" s="58"/>
      <c r="O1024" s="58"/>
      <c r="P1024" s="58"/>
      <c r="Q1024" s="58"/>
      <c r="R1024" s="58"/>
      <c r="S1024" s="58"/>
      <c r="T1024" s="58"/>
      <c r="U1024" s="58"/>
      <c r="V1024" s="58"/>
      <c r="W1024" s="58"/>
      <c r="X1024" s="58"/>
      <c r="Y1024" s="58"/>
      <c r="Z1024" s="58"/>
      <c r="AA1024" s="58"/>
      <c r="AB1024" s="58"/>
      <c r="AC1024" s="58"/>
      <c r="AD1024" s="58"/>
      <c r="AE1024" s="58"/>
      <c r="AF1024" s="58"/>
      <c r="AG1024" s="58"/>
      <c r="AH1024" s="58"/>
      <c r="AI1024" s="58"/>
      <c r="AJ1024" s="58"/>
      <c r="AK1024" s="58"/>
      <c r="AL1024" s="58"/>
      <c r="AM1024" s="58"/>
      <c r="AN1024" s="58"/>
      <c r="AO1024" s="58"/>
      <c r="AP1024" s="58"/>
      <c r="AQ1024" s="58"/>
      <c r="AR1024" s="58"/>
      <c r="AS1024" s="58"/>
      <c r="AT1024" s="58"/>
      <c r="AU1024" s="58"/>
      <c r="AV1024" s="58"/>
      <c r="AW1024" s="58"/>
      <c r="AX1024" s="58"/>
      <c r="AY1024" s="58"/>
      <c r="AZ1024" s="58"/>
      <c r="BA1024" s="58"/>
      <c r="BB1024" s="58"/>
      <c r="BC1024" s="58"/>
      <c r="BD1024" s="58"/>
      <c r="BE1024" s="58"/>
      <c r="BF1024" s="58"/>
      <c r="BG1024" s="58"/>
      <c r="BH1024" s="58"/>
      <c r="BI1024" s="58"/>
      <c r="BJ1024" s="58"/>
      <c r="BK1024" s="58"/>
      <c r="BL1024" s="58"/>
      <c r="BM1024" s="58"/>
      <c r="BN1024" s="58"/>
      <c r="BO1024" s="58"/>
      <c r="BP1024" s="58"/>
      <c r="BQ1024" s="58"/>
      <c r="BR1024" s="58"/>
      <c r="BS1024" s="58"/>
      <c r="BT1024" s="58"/>
      <c r="BU1024" s="58"/>
      <c r="BV1024" s="58"/>
      <c r="BW1024" s="58"/>
      <c r="BX1024" s="58"/>
      <c r="BY1024" s="58"/>
      <c r="BZ1024" s="58"/>
      <c r="CA1024" s="58"/>
      <c r="CB1024" s="58"/>
      <c r="CC1024" s="58"/>
      <c r="CD1024" s="58"/>
      <c r="CE1024" s="58"/>
      <c r="CF1024" s="58"/>
      <c r="CG1024" s="58"/>
      <c r="CH1024" s="58"/>
      <c r="CI1024" s="24"/>
      <c r="CJ1024" s="24"/>
      <c r="CK1024" s="24"/>
      <c r="CL1024" s="24"/>
      <c r="CM1024" s="25" t="s">
        <v>7</v>
      </c>
      <c r="CN1024" s="36">
        <f t="shared" ref="CN1024" si="11382">$I1023*CN$3+$J1023*CN$4+$K1023*CN$5+$L1023*CN$6+$M1023*CN$7+$N1023*CN$8+$O1023*CN$9+$P1023*CN$10+$Q1023*CN$11+$R1023*CN$12+$S1023*CN$13+$T1023*CN$14+$U1023*CN$15+$V1023*CN$16+$W1023*CN$17+$X1023*CN$18+$Y1023*CN$19+$Z1023*CN$20+$AA1023*CN$21+$AB1023*CN$22+$AC1023*CN$23+$AD1023*CN$24+$AE1023*CN$25+$AF1023*CN$26+$AG1023*CN$27+$AH1023*CN$28+$AI1023*CN$29+$AJ1023*CN$30+$AK1023*CN$31+$AL1023*CN$32+$AM1023*CN$33+$AN1023*CN$34+$AO1023*CN$35+$AP1023*CN$36+$AQ1023*CN$37+$AR1023*CN$38+$AS1023*CN$39+$AT1023*CN$40+$AU1023*CN$41+$AV1023*CN$42+$AW1023*CN$43+$AX1023*CN$44+$AY1023*CN$45+$AZ1023*CN$46+$BA1023*CN$47+$BB1023*CN$48+$BC1023*CN$49+$BD1023*CN$50+$BE1023*CN$51+$BF1023*CN$52+$BG1023*CN$53+$BH1023*CN$54+$BI1023*CN$55+$BJ1023*CN$56+$BK1023*CN$57+$BL1023*CN$58+$BM1023*CN$59+$BN1023*CN$60+$BO1023*CN$61+$BP1023*CN$62+$BQ1023*CN$63+$BR1023*CN$64+$BS1023*CN$65+$BT1023*CN$66+$BU1023*CN$67+$BV1023*CN$68+$BW1023*CN$69+$BX1023*CN$70+$BY1023*CN$71+$BZ1023*CN$72+$CA1023*CN$73+$CB1023*CN$74+$CC1023*CN$75+$CD1023*CN$76+$CE1023*CN$77+$CF1023*CN$78+$CG1023*CN$79+$CH1023*CN$80</f>
        <v>0</v>
      </c>
      <c r="CO1024" s="37">
        <f t="shared" ref="CO1024" si="11383">$I1023*CO$3+$J1023*CO$4+$K1023*CO$5+$L1023*CO$6+$M1023*CO$7+$N1023*CO$8+$O1023*CO$9+$P1023*CO$10+$Q1023*CO$11+$R1023*CO$12+$S1023*CO$13+$T1023*CO$14+$U1023*CO$15+$V1023*CO$16+$W1023*CO$17+$X1023*CO$18+$Y1023*CO$19+$Z1023*CO$20+$AA1023*CO$21+$AB1023*CO$22+$AC1023*CO$23+$AD1023*CO$24+$AE1023*CO$25+$AF1023*CO$26+$AG1023*CO$27+$AH1023*CO$28+$AI1023*CO$29+$AJ1023*CO$30+$AK1023*CO$31+$AL1023*CO$32+$AM1023*CO$33+$AN1023*CO$34+$AO1023*CO$35+$AP1023*CO$36+$AQ1023*CO$37+$AR1023*CO$38+$AS1023*CO$39+$AT1023*CO$40+$AU1023*CO$41+$AV1023*CO$42+$AW1023*CO$43+$AX1023*CO$44+$AY1023*CO$45+$AZ1023*CO$46+$BA1023*CO$47+$BB1023*CO$48+$BC1023*CO$49+$BD1023*CO$50+$BE1023*CO$51+$BF1023*CO$52+$BG1023*CO$53+$BH1023*CO$54+$BI1023*CO$55+$BJ1023*CO$56+$BK1023*CO$57+$BL1023*CO$58+$BM1023*CO$59+$BN1023*CO$60+$BO1023*CO$61+$BP1023*CO$62+$BQ1023*CO$63+$BR1023*CO$64+$BS1023*CO$65+$BT1023*CO$66+$BU1023*CO$67+$BV1023*CO$68+$BW1023*CO$69+$BX1023*CO$70+$BY1023*CO$71+$BZ1023*CO$72+$CA1023*CO$73+$CB1023*CO$74+$CC1023*CO$75+$CD1023*CO$76+$CE1023*CO$77+$CF1023*CO$78+$CG1023*CO$79+$CH1023*CO$80</f>
        <v>0</v>
      </c>
      <c r="CP1024" s="37">
        <f t="shared" ref="CP1024" si="11384">$I1023*CP$3+$J1023*CP$4+$K1023*CP$5+$L1023*CP$6+$M1023*CP$7+$N1023*CP$8+$O1023*CP$9+$P1023*CP$10+$Q1023*CP$11+$R1023*CP$12+$S1023*CP$13+$T1023*CP$14+$U1023*CP$15+$V1023*CP$16+$W1023*CP$17+$X1023*CP$18+$Y1023*CP$19+$Z1023*CP$20+$AA1023*CP$21+$AB1023*CP$22+$AC1023*CP$23+$AD1023*CP$24+$AE1023*CP$25+$AF1023*CP$26+$AG1023*CP$27+$AH1023*CP$28+$AI1023*CP$29+$AJ1023*CP$30+$AK1023*CP$31+$AL1023*CP$32+$AM1023*CP$33+$AN1023*CP$34+$AO1023*CP$35+$AP1023*CP$36+$AQ1023*CP$37+$AR1023*CP$38+$AS1023*CP$39+$AT1023*CP$40+$AU1023*CP$41+$AV1023*CP$42+$AW1023*CP$43+$AX1023*CP$44+$AY1023*CP$45+$AZ1023*CP$46+$BA1023*CP$47+$BB1023*CP$48+$BC1023*CP$49+$BD1023*CP$50+$BE1023*CP$51+$BF1023*CP$52+$BG1023*CP$53+$BH1023*CP$54+$BI1023*CP$55+$BJ1023*CP$56+$BK1023*CP$57+$BL1023*CP$58+$BM1023*CP$59+$BN1023*CP$60+$BO1023*CP$61+$BP1023*CP$62+$BQ1023*CP$63+$BR1023*CP$64+$BS1023*CP$65+$BT1023*CP$66+$BU1023*CP$67+$BV1023*CP$68+$BW1023*CP$69+$BX1023*CP$70+$BY1023*CP$71+$BZ1023*CP$72+$CA1023*CP$73+$CB1023*CP$74+$CC1023*CP$75+$CD1023*CP$76+$CE1023*CP$77+$CF1023*CP$78+$CG1023*CP$79+$CH1023*CP$80</f>
        <v>0</v>
      </c>
      <c r="CQ1024" s="37">
        <f t="shared" ref="CQ1024" si="11385">$I1023*CQ$3+$J1023*CQ$4+$K1023*CQ$5+$L1023*CQ$6+$M1023*CQ$7+$N1023*CQ$8+$O1023*CQ$9+$P1023*CQ$10+$Q1023*CQ$11+$R1023*CQ$12+$S1023*CQ$13+$T1023*CQ$14+$U1023*CQ$15+$V1023*CQ$16+$W1023*CQ$17+$X1023*CQ$18+$Y1023*CQ$19+$Z1023*CQ$20+$AA1023*CQ$21+$AB1023*CQ$22+$AC1023*CQ$23+$AD1023*CQ$24+$AE1023*CQ$25+$AF1023*CQ$26+$AG1023*CQ$27+$AH1023*CQ$28+$AI1023*CQ$29+$AJ1023*CQ$30+$AK1023*CQ$31+$AL1023*CQ$32+$AM1023*CQ$33+$AN1023*CQ$34+$AO1023*CQ$35+$AP1023*CQ$36+$AQ1023*CQ$37+$AR1023*CQ$38+$AS1023*CQ$39+$AT1023*CQ$40+$AU1023*CQ$41+$AV1023*CQ$42+$AW1023*CQ$43+$AX1023*CQ$44+$AY1023*CQ$45+$AZ1023*CQ$46+$BA1023*CQ$47+$BB1023*CQ$48+$BC1023*CQ$49+$BD1023*CQ$50+$BE1023*CQ$51+$BF1023*CQ$52+$BG1023*CQ$53+$BH1023*CQ$54+$BI1023*CQ$55+$BJ1023*CQ$56+$BK1023*CQ$57+$BL1023*CQ$58+$BM1023*CQ$59+$BN1023*CQ$60+$BO1023*CQ$61+$BP1023*CQ$62+$BQ1023*CQ$63+$BR1023*CQ$64+$BS1023*CQ$65+$BT1023*CQ$66+$BU1023*CQ$67+$BV1023*CQ$68+$BW1023*CQ$69+$BX1023*CQ$70+$BY1023*CQ$71+$BZ1023*CQ$72+$CA1023*CQ$73+$CB1023*CQ$74+$CC1023*CQ$75+$CD1023*CQ$76+$CE1023*CQ$77+$CF1023*CQ$78+$CG1023*CQ$79+$CH1023*CQ$80</f>
        <v>0</v>
      </c>
      <c r="CR1024" s="37">
        <f t="shared" ref="CR1024" si="11386">$I1023*CR$3+$J1023*CR$4+$K1023*CR$5+$L1023*CR$6+$M1023*CR$7+$N1023*CR$8+$O1023*CR$9+$P1023*CR$10+$Q1023*CR$11+$R1023*CR$12+$S1023*CR$13+$T1023*CR$14+$U1023*CR$15+$V1023*CR$16+$W1023*CR$17+$X1023*CR$18+$Y1023*CR$19+$Z1023*CR$20+$AA1023*CR$21+$AB1023*CR$22+$AC1023*CR$23+$AD1023*CR$24+$AE1023*CR$25+$AF1023*CR$26+$AG1023*CR$27+$AH1023*CR$28+$AI1023*CR$29+$AJ1023*CR$30+$AK1023*CR$31+$AL1023*CR$32+$AM1023*CR$33+$AN1023*CR$34+$AO1023*CR$35+$AP1023*CR$36+$AQ1023*CR$37+$AR1023*CR$38+$AS1023*CR$39+$AT1023*CR$40+$AU1023*CR$41+$AV1023*CR$42+$AW1023*CR$43+$AX1023*CR$44+$AY1023*CR$45+$AZ1023*CR$46+$BA1023*CR$47+$BB1023*CR$48+$BC1023*CR$49+$BD1023*CR$50+$BE1023*CR$51+$BF1023*CR$52+$BG1023*CR$53+$BH1023*CR$54+$BI1023*CR$55+$BJ1023*CR$56+$BK1023*CR$57+$BL1023*CR$58+$BM1023*CR$59+$BN1023*CR$60+$BO1023*CR$61+$BP1023*CR$62+$BQ1023*CR$63+$BR1023*CR$64+$BS1023*CR$65+$BT1023*CR$66+$BU1023*CR$67+$BV1023*CR$68+$BW1023*CR$69+$BX1023*CR$70+$BY1023*CR$71+$BZ1023*CR$72+$CA1023*CR$73+$CB1023*CR$74+$CC1023*CR$75+$CD1023*CR$76+$CE1023*CR$77+$CF1023*CR$78+$CG1023*CR$79+$CH1023*CR$80</f>
        <v>0</v>
      </c>
      <c r="CS1024" s="37">
        <f t="shared" ref="CS1024" si="11387">$I1023*CS$3+$J1023*CS$4+$K1023*CS$5+$L1023*CS$6+$M1023*CS$7+$N1023*CS$8+$O1023*CS$9+$P1023*CS$10+$Q1023*CS$11+$R1023*CS$12+$S1023*CS$13+$T1023*CS$14+$U1023*CS$15+$V1023*CS$16+$W1023*CS$17+$X1023*CS$18+$Y1023*CS$19+$Z1023*CS$20+$AA1023*CS$21+$AB1023*CS$22+$AC1023*CS$23+$AD1023*CS$24+$AE1023*CS$25+$AF1023*CS$26+$AG1023*CS$27+$AH1023*CS$28+$AI1023*CS$29+$AJ1023*CS$30+$AK1023*CS$31+$AL1023*CS$32+$AM1023*CS$33+$AN1023*CS$34+$AO1023*CS$35+$AP1023*CS$36+$AQ1023*CS$37+$AR1023*CS$38+$AS1023*CS$39+$AT1023*CS$40+$AU1023*CS$41+$AV1023*CS$42+$AW1023*CS$43+$AX1023*CS$44+$AY1023*CS$45+$AZ1023*CS$46+$BA1023*CS$47+$BB1023*CS$48+$BC1023*CS$49+$BD1023*CS$50+$BE1023*CS$51+$BF1023*CS$52+$BG1023*CS$53+$BH1023*CS$54+$BI1023*CS$55+$BJ1023*CS$56+$BK1023*CS$57+$BL1023*CS$58+$BM1023*CS$59+$BN1023*CS$60+$BO1023*CS$61+$BP1023*CS$62+$BQ1023*CS$63+$BR1023*CS$64+$BS1023*CS$65+$BT1023*CS$66+$BU1023*CS$67+$BV1023*CS$68+$BW1023*CS$69+$BX1023*CS$70+$BY1023*CS$71+$BZ1023*CS$72+$CA1023*CS$73+$CB1023*CS$74+$CC1023*CS$75+$CD1023*CS$76+$CE1023*CS$77+$CF1023*CS$78+$CG1023*CS$79+$CH1023*CS$80</f>
        <v>0</v>
      </c>
      <c r="CT1024" s="37">
        <f t="shared" ref="CT1024" si="11388">$I1023*CT$3+$J1023*CT$4+$K1023*CT$5+$L1023*CT$6+$M1023*CT$7+$N1023*CT$8+$O1023*CT$9+$P1023*CT$10+$Q1023*CT$11+$R1023*CT$12+$S1023*CT$13+$T1023*CT$14+$U1023*CT$15+$V1023*CT$16+$W1023*CT$17+$X1023*CT$18+$Y1023*CT$19+$Z1023*CT$20+$AA1023*CT$21+$AB1023*CT$22+$AC1023*CT$23+$AD1023*CT$24+$AE1023*CT$25+$AF1023*CT$26+$AG1023*CT$27+$AH1023*CT$28+$AI1023*CT$29+$AJ1023*CT$30+$AK1023*CT$31+$AL1023*CT$32+$AM1023*CT$33+$AN1023*CT$34+$AO1023*CT$35+$AP1023*CT$36+$AQ1023*CT$37+$AR1023*CT$38+$AS1023*CT$39+$AT1023*CT$40+$AU1023*CT$41+$AV1023*CT$42+$AW1023*CT$43+$AX1023*CT$44+$AY1023*CT$45+$AZ1023*CT$46+$BA1023*CT$47+$BB1023*CT$48+$BC1023*CT$49+$BD1023*CT$50+$BE1023*CT$51+$BF1023*CT$52+$BG1023*CT$53+$BH1023*CT$54+$BI1023*CT$55+$BJ1023*CT$56+$BK1023*CT$57+$BL1023*CT$58+$BM1023*CT$59+$BN1023*CT$60+$BO1023*CT$61+$BP1023*CT$62+$BQ1023*CT$63+$BR1023*CT$64+$BS1023*CT$65+$BT1023*CT$66+$BU1023*CT$67+$BV1023*CT$68+$BW1023*CT$69+$BX1023*CT$70+$BY1023*CT$71+$BZ1023*CT$72+$CA1023*CT$73+$CB1023*CT$74+$CC1023*CT$75+$CD1023*CT$76+$CE1023*CT$77+$CF1023*CT$78+$CG1023*CT$79+$CH1023*CT$80</f>
        <v>0</v>
      </c>
      <c r="CU1024" s="37">
        <f t="shared" ref="CU1024" si="11389">$I1023*CU$3+$J1023*CU$4+$K1023*CU$5+$L1023*CU$6+$M1023*CU$7+$N1023*CU$8+$O1023*CU$9+$P1023*CU$10+$Q1023*CU$11+$R1023*CU$12+$S1023*CU$13+$T1023*CU$14+$U1023*CU$15+$V1023*CU$16+$W1023*CU$17+$X1023*CU$18+$Y1023*CU$19+$Z1023*CU$20+$AA1023*CU$21+$AB1023*CU$22+$AC1023*CU$23+$AD1023*CU$24+$AE1023*CU$25+$AF1023*CU$26+$AG1023*CU$27+$AH1023*CU$28+$AI1023*CU$29+$AJ1023*CU$30+$AK1023*CU$31+$AL1023*CU$32+$AM1023*CU$33+$AN1023*CU$34+$AO1023*CU$35+$AP1023*CU$36+$AQ1023*CU$37+$AR1023*CU$38+$AS1023*CU$39+$AT1023*CU$40+$AU1023*CU$41+$AV1023*CU$42+$AW1023*CU$43+$AX1023*CU$44+$AY1023*CU$45+$AZ1023*CU$46+$BA1023*CU$47+$BB1023*CU$48+$BC1023*CU$49+$BD1023*CU$50+$BE1023*CU$51+$BF1023*CU$52+$BG1023*CU$53+$BH1023*CU$54+$BI1023*CU$55+$BJ1023*CU$56+$BK1023*CU$57+$BL1023*CU$58+$BM1023*CU$59+$BN1023*CU$60+$BO1023*CU$61+$BP1023*CU$62+$BQ1023*CU$63+$BR1023*CU$64+$BS1023*CU$65+$BT1023*CU$66+$BU1023*CU$67+$BV1023*CU$68+$BW1023*CU$69+$BX1023*CU$70+$BY1023*CU$71+$BZ1023*CU$72+$CA1023*CU$73+$CB1023*CU$74+$CC1023*CU$75+$CD1023*CU$76+$CE1023*CU$77+$CF1023*CU$78+$CG1023*CU$79+$CH1023*CU$80</f>
        <v>0</v>
      </c>
      <c r="CV1024" s="37">
        <f t="shared" ref="CV1024" si="11390">$I1023*CV$3+$J1023*CV$4+$K1023*CV$5+$L1023*CV$6+$M1023*CV$7+$N1023*CV$8+$O1023*CV$9+$P1023*CV$10+$Q1023*CV$11+$R1023*CV$12+$S1023*CV$13+$T1023*CV$14+$U1023*CV$15+$V1023*CV$16+$W1023*CV$17+$X1023*CV$18+$Y1023*CV$19+$Z1023*CV$20+$AA1023*CV$21+$AB1023*CV$22+$AC1023*CV$23+$AD1023*CV$24+$AE1023*CV$25+$AF1023*CV$26+$AG1023*CV$27+$AH1023*CV$28+$AI1023*CV$29+$AJ1023*CV$30+$AK1023*CV$31+$AL1023*CV$32+$AM1023*CV$33+$AN1023*CV$34+$AO1023*CV$35+$AP1023*CV$36+$AQ1023*CV$37+$AR1023*CV$38+$AS1023*CV$39+$AT1023*CV$40+$AU1023*CV$41+$AV1023*CV$42+$AW1023*CV$43+$AX1023*CV$44+$AY1023*CV$45+$AZ1023*CV$46+$BA1023*CV$47+$BB1023*CV$48+$BC1023*CV$49+$BD1023*CV$50+$BE1023*CV$51+$BF1023*CV$52+$BG1023*CV$53+$BH1023*CV$54+$BI1023*CV$55+$BJ1023*CV$56+$BK1023*CV$57+$BL1023*CV$58+$BM1023*CV$59+$BN1023*CV$60+$BO1023*CV$61+$BP1023*CV$62+$BQ1023*CV$63+$BR1023*CV$64+$BS1023*CV$65+$BT1023*CV$66+$BU1023*CV$67+$BV1023*CV$68+$BW1023*CV$69+$BX1023*CV$70+$BY1023*CV$71+$BZ1023*CV$72+$CA1023*CV$73+$CB1023*CV$74+$CC1023*CV$75+$CD1023*CV$76+$CE1023*CV$77+$CF1023*CV$78+$CG1023*CV$79+$CH1023*CV$80</f>
        <v>0</v>
      </c>
      <c r="CW1024" s="37">
        <f t="shared" ref="CW1024" si="11391">$I1023*CW$3+$J1023*CW$4+$K1023*CW$5+$L1023*CW$6+$M1023*CW$7+$N1023*CW$8+$O1023*CW$9+$P1023*CW$10+$Q1023*CW$11+$R1023*CW$12+$S1023*CW$13+$T1023*CW$14+$U1023*CW$15+$V1023*CW$16+$W1023*CW$17+$X1023*CW$18+$Y1023*CW$19+$Z1023*CW$20+$AA1023*CW$21+$AB1023*CW$22+$AC1023*CW$23+$AD1023*CW$24+$AE1023*CW$25+$AF1023*CW$26+$AG1023*CW$27+$AH1023*CW$28+$AI1023*CW$29+$AJ1023*CW$30+$AK1023*CW$31+$AL1023*CW$32+$AM1023*CW$33+$AN1023*CW$34+$AO1023*CW$35+$AP1023*CW$36+$AQ1023*CW$37+$AR1023*CW$38+$AS1023*CW$39+$AT1023*CW$40+$AU1023*CW$41+$AV1023*CW$42+$AW1023*CW$43+$AX1023*CW$44+$AY1023*CW$45+$AZ1023*CW$46+$BA1023*CW$47+$BB1023*CW$48+$BC1023*CW$49+$BD1023*CW$50+$BE1023*CW$51+$BF1023*CW$52+$BG1023*CW$53+$BH1023*CW$54+$BI1023*CW$55+$BJ1023*CW$56+$BK1023*CW$57+$BL1023*CW$58+$BM1023*CW$59+$BN1023*CW$60+$BO1023*CW$61+$BP1023*CW$62+$BQ1023*CW$63+$BR1023*CW$64+$BS1023*CW$65+$BT1023*CW$66+$BU1023*CW$67+$BV1023*CW$68+$BW1023*CW$69+$BX1023*CW$70+$BY1023*CW$71+$BZ1023*CW$72+$CA1023*CW$73+$CB1023*CW$74+$CC1023*CW$75+$CD1023*CW$76+$CE1023*CW$77+$CF1023*CW$78+$CG1023*CW$79+$CH1023*CW$80</f>
        <v>0</v>
      </c>
      <c r="CX1024" s="37">
        <f t="shared" ref="CX1024" si="11392">$I1023*CX$3+$J1023*CX$4+$K1023*CX$5+$L1023*CX$6+$M1023*CX$7+$N1023*CX$8+$O1023*CX$9+$P1023*CX$10+$Q1023*CX$11+$R1023*CX$12+$S1023*CX$13+$T1023*CX$14+$U1023*CX$15+$V1023*CX$16+$W1023*CX$17+$X1023*CX$18+$Y1023*CX$19+$Z1023*CX$20+$AA1023*CX$21+$AB1023*CX$22+$AC1023*CX$23+$AD1023*CX$24+$AE1023*CX$25+$AF1023*CX$26+$AG1023*CX$27+$AH1023*CX$28+$AI1023*CX$29+$AJ1023*CX$30+$AK1023*CX$31+$AL1023*CX$32+$AM1023*CX$33+$AN1023*CX$34+$AO1023*CX$35+$AP1023*CX$36+$AQ1023*CX$37+$AR1023*CX$38+$AS1023*CX$39+$AT1023*CX$40+$AU1023*CX$41+$AV1023*CX$42+$AW1023*CX$43+$AX1023*CX$44+$AY1023*CX$45+$AZ1023*CX$46+$BA1023*CX$47+$BB1023*CX$48+$BC1023*CX$49+$BD1023*CX$50+$BE1023*CX$51+$BF1023*CX$52+$BG1023*CX$53+$BH1023*CX$54+$BI1023*CX$55+$BJ1023*CX$56+$BK1023*CX$57+$BL1023*CX$58+$BM1023*CX$59+$BN1023*CX$60+$BO1023*CX$61+$BP1023*CX$62+$BQ1023*CX$63+$BR1023*CX$64+$BS1023*CX$65+$BT1023*CX$66+$BU1023*CX$67+$BV1023*CX$68+$BW1023*CX$69+$BX1023*CX$70+$BY1023*CX$71+$BZ1023*CX$72+$CA1023*CX$73+$CB1023*CX$74+$CC1023*CX$75+$CD1023*CX$76+$CE1023*CX$77+$CF1023*CX$78+$CG1023*CX$79+$CH1023*CX$80</f>
        <v>0</v>
      </c>
      <c r="CY1024" s="37">
        <f t="shared" ref="CY1024" si="11393">$I1023*CY$3+$J1023*CY$4+$K1023*CY$5+$L1023*CY$6+$M1023*CY$7+$N1023*CY$8+$O1023*CY$9+$P1023*CY$10+$Q1023*CY$11+$R1023*CY$12+$S1023*CY$13+$T1023*CY$14+$U1023*CY$15+$V1023*CY$16+$W1023*CY$17+$X1023*CY$18+$Y1023*CY$19+$Z1023*CY$20+$AA1023*CY$21+$AB1023*CY$22+$AC1023*CY$23+$AD1023*CY$24+$AE1023*CY$25+$AF1023*CY$26+$AG1023*CY$27+$AH1023*CY$28+$AI1023*CY$29+$AJ1023*CY$30+$AK1023*CY$31+$AL1023*CY$32+$AM1023*CY$33+$AN1023*CY$34+$AO1023*CY$35+$AP1023*CY$36+$AQ1023*CY$37+$AR1023*CY$38+$AS1023*CY$39+$AT1023*CY$40+$AU1023*CY$41+$AV1023*CY$42+$AW1023*CY$43+$AX1023*CY$44+$AY1023*CY$45+$AZ1023*CY$46+$BA1023*CY$47+$BB1023*CY$48+$BC1023*CY$49+$BD1023*CY$50+$BE1023*CY$51+$BF1023*CY$52+$BG1023*CY$53+$BH1023*CY$54+$BI1023*CY$55+$BJ1023*CY$56+$BK1023*CY$57+$BL1023*CY$58+$BM1023*CY$59+$BN1023*CY$60+$BO1023*CY$61+$BP1023*CY$62+$BQ1023*CY$63+$BR1023*CY$64+$BS1023*CY$65+$BT1023*CY$66+$BU1023*CY$67+$BV1023*CY$68+$BW1023*CY$69+$BX1023*CY$70+$BY1023*CY$71+$BZ1023*CY$72+$CA1023*CY$73+$CB1023*CY$74+$CC1023*CY$75+$CD1023*CY$76+$CE1023*CY$77+$CF1023*CY$78+$CG1023*CY$79+$CH1023*CY$80</f>
        <v>0</v>
      </c>
      <c r="CZ1024" s="37">
        <f t="shared" ref="CZ1024" si="11394">$I1023*CZ$3+$J1023*CZ$4+$K1023*CZ$5+$L1023*CZ$6+$M1023*CZ$7+$N1023*CZ$8+$O1023*CZ$9+$P1023*CZ$10+$Q1023*CZ$11+$R1023*CZ$12+$S1023*CZ$13+$T1023*CZ$14+$U1023*CZ$15+$V1023*CZ$16+$W1023*CZ$17+$X1023*CZ$18+$Y1023*CZ$19+$Z1023*CZ$20+$AA1023*CZ$21+$AB1023*CZ$22+$AC1023*CZ$23+$AD1023*CZ$24+$AE1023*CZ$25+$AF1023*CZ$26+$AG1023*CZ$27+$AH1023*CZ$28+$AI1023*CZ$29+$AJ1023*CZ$30+$AK1023*CZ$31+$AL1023*CZ$32+$AM1023*CZ$33+$AN1023*CZ$34+$AO1023*CZ$35+$AP1023*CZ$36+$AQ1023*CZ$37+$AR1023*CZ$38+$AS1023*CZ$39+$AT1023*CZ$40+$AU1023*CZ$41+$AV1023*CZ$42+$AW1023*CZ$43+$AX1023*CZ$44+$AY1023*CZ$45+$AZ1023*CZ$46+$BA1023*CZ$47+$BB1023*CZ$48+$BC1023*CZ$49+$BD1023*CZ$50+$BE1023*CZ$51+$BF1023*CZ$52+$BG1023*CZ$53+$BH1023*CZ$54+$BI1023*CZ$55+$BJ1023*CZ$56+$BK1023*CZ$57+$BL1023*CZ$58+$BM1023*CZ$59+$BN1023*CZ$60+$BO1023*CZ$61+$BP1023*CZ$62+$BQ1023*CZ$63+$BR1023*CZ$64+$BS1023*CZ$65+$BT1023*CZ$66+$BU1023*CZ$67+$BV1023*CZ$68+$BW1023*CZ$69+$BX1023*CZ$70+$BY1023*CZ$71+$BZ1023*CZ$72+$CA1023*CZ$73+$CB1023*CZ$74+$CC1023*CZ$75+$CD1023*CZ$76+$CE1023*CZ$77+$CF1023*CZ$78+$CG1023*CZ$79+$CH1023*CZ$80</f>
        <v>0</v>
      </c>
      <c r="DA1024" s="37">
        <f t="shared" ref="DA1024" si="11395">$I1023*DA$3+$J1023*DA$4+$K1023*DA$5+$L1023*DA$6+$M1023*DA$7+$N1023*DA$8+$O1023*DA$9+$P1023*DA$10+$Q1023*DA$11+$R1023*DA$12+$S1023*DA$13+$T1023*DA$14+$U1023*DA$15+$V1023*DA$16+$W1023*DA$17+$X1023*DA$18+$Y1023*DA$19+$Z1023*DA$20+$AA1023*DA$21+$AB1023*DA$22+$AC1023*DA$23+$AD1023*DA$24+$AE1023*DA$25+$AF1023*DA$26+$AG1023*DA$27+$AH1023*DA$28+$AI1023*DA$29+$AJ1023*DA$30+$AK1023*DA$31+$AL1023*DA$32+$AM1023*DA$33+$AN1023*DA$34+$AO1023*DA$35+$AP1023*DA$36+$AQ1023*DA$37+$AR1023*DA$38+$AS1023*DA$39+$AT1023*DA$40+$AU1023*DA$41+$AV1023*DA$42+$AW1023*DA$43+$AX1023*DA$44+$AY1023*DA$45+$AZ1023*DA$46+$BA1023*DA$47+$BB1023*DA$48+$BC1023*DA$49+$BD1023*DA$50+$BE1023*DA$51+$BF1023*DA$52+$BG1023*DA$53+$BH1023*DA$54+$BI1023*DA$55+$BJ1023*DA$56+$BK1023*DA$57+$BL1023*DA$58+$BM1023*DA$59+$BN1023*DA$60+$BO1023*DA$61+$BP1023*DA$62+$BQ1023*DA$63+$BR1023*DA$64+$BS1023*DA$65+$BT1023*DA$66+$BU1023*DA$67+$BV1023*DA$68+$BW1023*DA$69+$BX1023*DA$70+$BY1023*DA$71+$BZ1023*DA$72+$CA1023*DA$73+$CB1023*DA$74+$CC1023*DA$75+$CD1023*DA$76+$CE1023*DA$77+$CF1023*DA$78+$CG1023*DA$79+$CH1023*DA$80</f>
        <v>0</v>
      </c>
      <c r="DB1024" s="37">
        <f t="shared" ref="DB1024" si="11396">$I1023*DB$3+$J1023*DB$4+$K1023*DB$5+$L1023*DB$6+$M1023*DB$7+$N1023*DB$8+$O1023*DB$9+$P1023*DB$10+$Q1023*DB$11+$R1023*DB$12+$S1023*DB$13+$T1023*DB$14+$U1023*DB$15+$V1023*DB$16+$W1023*DB$17+$X1023*DB$18+$Y1023*DB$19+$Z1023*DB$20+$AA1023*DB$21+$AB1023*DB$22+$AC1023*DB$23+$AD1023*DB$24+$AE1023*DB$25+$AF1023*DB$26+$AG1023*DB$27+$AH1023*DB$28+$AI1023*DB$29+$AJ1023*DB$30+$AK1023*DB$31+$AL1023*DB$32+$AM1023*DB$33+$AN1023*DB$34+$AO1023*DB$35+$AP1023*DB$36+$AQ1023*DB$37+$AR1023*DB$38+$AS1023*DB$39+$AT1023*DB$40+$AU1023*DB$41+$AV1023*DB$42+$AW1023*DB$43+$AX1023*DB$44+$AY1023*DB$45+$AZ1023*DB$46+$BA1023*DB$47+$BB1023*DB$48+$BC1023*DB$49+$BD1023*DB$50+$BE1023*DB$51+$BF1023*DB$52+$BG1023*DB$53+$BH1023*DB$54+$BI1023*DB$55+$BJ1023*DB$56+$BK1023*DB$57+$BL1023*DB$58+$BM1023*DB$59+$BN1023*DB$60+$BO1023*DB$61+$BP1023*DB$62+$BQ1023*DB$63+$BR1023*DB$64+$BS1023*DB$65+$BT1023*DB$66+$BU1023*DB$67+$BV1023*DB$68+$BW1023*DB$69+$BX1023*DB$70+$BY1023*DB$71+$BZ1023*DB$72+$CA1023*DB$73+$CB1023*DB$74+$CC1023*DB$75+$CD1023*DB$76+$CE1023*DB$77+$CF1023*DB$78+$CG1023*DB$79+$CH1023*DB$80</f>
        <v>0</v>
      </c>
      <c r="DC1024" s="37">
        <f t="shared" ref="DC1024" si="11397">$I1023*DC$3+$J1023*DC$4+$K1023*DC$5+$L1023*DC$6+$M1023*DC$7+$N1023*DC$8+$O1023*DC$9+$P1023*DC$10+$Q1023*DC$11+$R1023*DC$12+$S1023*DC$13+$T1023*DC$14+$U1023*DC$15+$V1023*DC$16+$W1023*DC$17+$X1023*DC$18+$Y1023*DC$19+$Z1023*DC$20+$AA1023*DC$21+$AB1023*DC$22+$AC1023*DC$23+$AD1023*DC$24+$AE1023*DC$25+$AF1023*DC$26+$AG1023*DC$27+$AH1023*DC$28+$AI1023*DC$29+$AJ1023*DC$30+$AK1023*DC$31+$AL1023*DC$32+$AM1023*DC$33+$AN1023*DC$34+$AO1023*DC$35+$AP1023*DC$36+$AQ1023*DC$37+$AR1023*DC$38+$AS1023*DC$39+$AT1023*DC$40+$AU1023*DC$41+$AV1023*DC$42+$AW1023*DC$43+$AX1023*DC$44+$AY1023*DC$45+$AZ1023*DC$46+$BA1023*DC$47+$BB1023*DC$48+$BC1023*DC$49+$BD1023*DC$50+$BE1023*DC$51+$BF1023*DC$52+$BG1023*DC$53+$BH1023*DC$54+$BI1023*DC$55+$BJ1023*DC$56+$BK1023*DC$57+$BL1023*DC$58+$BM1023*DC$59+$BN1023*DC$60+$BO1023*DC$61+$BP1023*DC$62+$BQ1023*DC$63+$BR1023*DC$64+$BS1023*DC$65+$BT1023*DC$66+$BU1023*DC$67+$BV1023*DC$68+$BW1023*DC$69+$BX1023*DC$70+$BY1023*DC$71+$BZ1023*DC$72+$CA1023*DC$73+$CB1023*DC$74+$CC1023*DC$75+$CD1023*DC$76+$CE1023*DC$77+$CF1023*DC$78+$CG1023*DC$79+$CH1023*DC$80</f>
        <v>0</v>
      </c>
      <c r="DD1024" s="37">
        <f t="shared" ref="DD1024" si="11398">$I1023*DD$3+$J1023*DD$4+$K1023*DD$5+$L1023*DD$6+$M1023*DD$7+$N1023*DD$8+$O1023*DD$9+$P1023*DD$10+$Q1023*DD$11+$R1023*DD$12+$S1023*DD$13+$T1023*DD$14+$U1023*DD$15+$V1023*DD$16+$W1023*DD$17+$X1023*DD$18+$Y1023*DD$19+$Z1023*DD$20+$AA1023*DD$21+$AB1023*DD$22+$AC1023*DD$23+$AD1023*DD$24+$AE1023*DD$25+$AF1023*DD$26+$AG1023*DD$27+$AH1023*DD$28+$AI1023*DD$29+$AJ1023*DD$30+$AK1023*DD$31+$AL1023*DD$32+$AM1023*DD$33+$AN1023*DD$34+$AO1023*DD$35+$AP1023*DD$36+$AQ1023*DD$37+$AR1023*DD$38+$AS1023*DD$39+$AT1023*DD$40+$AU1023*DD$41+$AV1023*DD$42+$AW1023*DD$43+$AX1023*DD$44+$AY1023*DD$45+$AZ1023*DD$46+$BA1023*DD$47+$BB1023*DD$48+$BC1023*DD$49+$BD1023*DD$50+$BE1023*DD$51+$BF1023*DD$52+$BG1023*DD$53+$BH1023*DD$54+$BI1023*DD$55+$BJ1023*DD$56+$BK1023*DD$57+$BL1023*DD$58+$BM1023*DD$59+$BN1023*DD$60+$BO1023*DD$61+$BP1023*DD$62+$BQ1023*DD$63+$BR1023*DD$64+$BS1023*DD$65+$BT1023*DD$66+$BU1023*DD$67+$BV1023*DD$68+$BW1023*DD$69+$BX1023*DD$70+$BY1023*DD$71+$BZ1023*DD$72+$CA1023*DD$73+$CB1023*DD$74+$CC1023*DD$75+$CD1023*DD$76+$CE1023*DD$77+$CF1023*DD$78+$CG1023*DD$79+$CH1023*DD$80</f>
        <v>0</v>
      </c>
      <c r="DE1024" s="37">
        <f t="shared" ref="DE1024" si="11399">$I1023*DE$3+$J1023*DE$4+$K1023*DE$5+$L1023*DE$6+$M1023*DE$7+$N1023*DE$8+$O1023*DE$9+$P1023*DE$10+$Q1023*DE$11+$R1023*DE$12+$S1023*DE$13+$T1023*DE$14+$U1023*DE$15+$V1023*DE$16+$W1023*DE$17+$X1023*DE$18+$Y1023*DE$19+$Z1023*DE$20+$AA1023*DE$21+$AB1023*DE$22+$AC1023*DE$23+$AD1023*DE$24+$AE1023*DE$25+$AF1023*DE$26+$AG1023*DE$27+$AH1023*DE$28+$AI1023*DE$29+$AJ1023*DE$30+$AK1023*DE$31+$AL1023*DE$32+$AM1023*DE$33+$AN1023*DE$34+$AO1023*DE$35+$AP1023*DE$36+$AQ1023*DE$37+$AR1023*DE$38+$AS1023*DE$39+$AT1023*DE$40+$AU1023*DE$41+$AV1023*DE$42+$AW1023*DE$43+$AX1023*DE$44+$AY1023*DE$45+$AZ1023*DE$46+$BA1023*DE$47+$BB1023*DE$48+$BC1023*DE$49+$BD1023*DE$50+$BE1023*DE$51+$BF1023*DE$52+$BG1023*DE$53+$BH1023*DE$54+$BI1023*DE$55+$BJ1023*DE$56+$BK1023*DE$57+$BL1023*DE$58+$BM1023*DE$59+$BN1023*DE$60+$BO1023*DE$61+$BP1023*DE$62+$BQ1023*DE$63+$BR1023*DE$64+$BS1023*DE$65+$BT1023*DE$66+$BU1023*DE$67+$BV1023*DE$68+$BW1023*DE$69+$BX1023*DE$70+$BY1023*DE$71+$BZ1023*DE$72+$CA1023*DE$73+$CB1023*DE$74+$CC1023*DE$75+$CD1023*DE$76+$CE1023*DE$77+$CF1023*DE$78+$CG1023*DE$79+$CH1023*DE$80</f>
        <v>0</v>
      </c>
      <c r="DF1024" s="37">
        <f t="shared" ref="DF1024" si="11400">$I1023*DF$3+$J1023*DF$4+$K1023*DF$5+$L1023*DF$6+$M1023*DF$7+$N1023*DF$8+$O1023*DF$9+$P1023*DF$10+$Q1023*DF$11+$R1023*DF$12+$S1023*DF$13+$T1023*DF$14+$U1023*DF$15+$V1023*DF$16+$W1023*DF$17+$X1023*DF$18+$Y1023*DF$19+$Z1023*DF$20+$AA1023*DF$21+$AB1023*DF$22+$AC1023*DF$23+$AD1023*DF$24+$AE1023*DF$25+$AF1023*DF$26+$AG1023*DF$27+$AH1023*DF$28+$AI1023*DF$29+$AJ1023*DF$30+$AK1023*DF$31+$AL1023*DF$32+$AM1023*DF$33+$AN1023*DF$34+$AO1023*DF$35+$AP1023*DF$36+$AQ1023*DF$37+$AR1023*DF$38+$AS1023*DF$39+$AT1023*DF$40+$AU1023*DF$41+$AV1023*DF$42+$AW1023*DF$43+$AX1023*DF$44+$AY1023*DF$45+$AZ1023*DF$46+$BA1023*DF$47+$BB1023*DF$48+$BC1023*DF$49+$BD1023*DF$50+$BE1023*DF$51+$BF1023*DF$52+$BG1023*DF$53+$BH1023*DF$54+$BI1023*DF$55+$BJ1023*DF$56+$BK1023*DF$57+$BL1023*DF$58+$BM1023*DF$59+$BN1023*DF$60+$BO1023*DF$61+$BP1023*DF$62+$BQ1023*DF$63+$BR1023*DF$64+$BS1023*DF$65+$BT1023*DF$66+$BU1023*DF$67+$BV1023*DF$68+$BW1023*DF$69+$BX1023*DF$70+$BY1023*DF$71+$BZ1023*DF$72+$CA1023*DF$73+$CB1023*DF$74+$CC1023*DF$75+$CD1023*DF$76+$CE1023*DF$77+$CF1023*DF$78+$CG1023*DF$79+$CH1023*DF$80</f>
        <v>0</v>
      </c>
      <c r="DG1024" s="38">
        <f t="shared" ref="DG1024" si="11401">$I1023*DG$3+$J1023*DG$4+$K1023*DG$5+$L1023*DG$6+$M1023*DG$7+$N1023*DG$8+$O1023*DG$9+$P1023*DG$10+$Q1023*DG$11+$R1023*DG$12+$S1023*DG$13+$T1023*DG$14+$U1023*DG$15+$V1023*DG$16+$W1023*DG$17+$X1023*DG$18+$Y1023*DG$19+$Z1023*DG$20+$AA1023*DG$21+$AB1023*DG$22+$AC1023*DG$23+$AD1023*DG$24+$AE1023*DG$25+$AF1023*DG$26+$AG1023*DG$27+$AH1023*DG$28+$AI1023*DG$29+$AJ1023*DG$30+$AK1023*DG$31+$AL1023*DG$32+$AM1023*DG$33+$AN1023*DG$34+$AO1023*DG$35+$AP1023*DG$36+$AQ1023*DG$37+$AR1023*DG$38+$AS1023*DG$39+$AT1023*DG$40+$AU1023*DG$41+$AV1023*DG$42+$AW1023*DG$43+$AX1023*DG$44+$AY1023*DG$45+$AZ1023*DG$46+$BA1023*DG$47+$BB1023*DG$48+$BC1023*DG$49+$BD1023*DG$50+$BE1023*DG$51+$BF1023*DG$52+$BG1023*DG$53+$BH1023*DG$54+$BI1023*DG$55+$BJ1023*DG$56+$BK1023*DG$57+$BL1023*DG$58+$BM1023*DG$59+$BN1023*DG$60+$BO1023*DG$61+$BP1023*DG$62+$BQ1023*DG$63+$BR1023*DG$64+$BS1023*DG$65+$BT1023*DG$66+$BU1023*DG$67+$BV1023*DG$68+$BW1023*DG$69+$BX1023*DG$70+$BY1023*DG$71+$BZ1023*DG$72+$CA1023*DG$73+$CB1023*DG$74+$CC1023*DG$75+$CD1023*DG$76+$CE1023*DG$77+$CF1023*DG$78+$CG1023*DG$79+$CH1023*DG$80</f>
        <v>0</v>
      </c>
    </row>
    <row r="1025" spans="1:120" ht="12.75" hidden="1" outlineLevel="1" x14ac:dyDescent="0.2">
      <c r="A1025" s="26"/>
      <c r="B1025" s="27"/>
      <c r="C1025" s="27"/>
      <c r="D1025" s="28"/>
      <c r="E1025" s="28"/>
      <c r="F1025" s="28"/>
      <c r="G1025" s="28"/>
      <c r="H1025" s="28"/>
      <c r="I1025" s="59"/>
      <c r="J1025" s="59"/>
      <c r="K1025" s="59"/>
      <c r="L1025" s="59"/>
      <c r="M1025" s="59"/>
      <c r="N1025" s="59"/>
      <c r="O1025" s="59"/>
      <c r="P1025" s="59"/>
      <c r="Q1025" s="59"/>
      <c r="R1025" s="59"/>
      <c r="S1025" s="59"/>
      <c r="T1025" s="59"/>
      <c r="U1025" s="59"/>
      <c r="V1025" s="59"/>
      <c r="W1025" s="59"/>
      <c r="X1025" s="59"/>
      <c r="Y1025" s="59"/>
      <c r="Z1025" s="59"/>
      <c r="AA1025" s="59"/>
      <c r="AB1025" s="59"/>
      <c r="AC1025" s="59"/>
      <c r="AD1025" s="59"/>
      <c r="AE1025" s="59"/>
      <c r="AF1025" s="59"/>
      <c r="AG1025" s="59"/>
      <c r="AH1025" s="59"/>
      <c r="AI1025" s="59"/>
      <c r="AJ1025" s="59"/>
      <c r="AK1025" s="59"/>
      <c r="AL1025" s="59"/>
      <c r="AM1025" s="59"/>
      <c r="AN1025" s="59"/>
      <c r="AO1025" s="59"/>
      <c r="AP1025" s="59"/>
      <c r="AQ1025" s="59"/>
      <c r="AR1025" s="59"/>
      <c r="AS1025" s="59"/>
      <c r="AT1025" s="59"/>
      <c r="AU1025" s="59"/>
      <c r="AV1025" s="59"/>
      <c r="AW1025" s="59"/>
      <c r="AX1025" s="59"/>
      <c r="AY1025" s="59"/>
      <c r="AZ1025" s="59"/>
      <c r="BA1025" s="59"/>
      <c r="BB1025" s="59"/>
      <c r="BC1025" s="59"/>
      <c r="BD1025" s="59"/>
      <c r="BE1025" s="59"/>
      <c r="BF1025" s="59"/>
      <c r="BG1025" s="59"/>
      <c r="BH1025" s="59"/>
      <c r="BI1025" s="59"/>
      <c r="BJ1025" s="59"/>
      <c r="BK1025" s="59"/>
      <c r="BL1025" s="59"/>
      <c r="BM1025" s="59"/>
      <c r="BN1025" s="59"/>
      <c r="BO1025" s="59"/>
      <c r="BP1025" s="59"/>
      <c r="BQ1025" s="59"/>
      <c r="BR1025" s="59"/>
      <c r="BS1025" s="59"/>
      <c r="BT1025" s="59"/>
      <c r="BU1025" s="59"/>
      <c r="BV1025" s="59"/>
      <c r="BW1025" s="59"/>
      <c r="BX1025" s="59"/>
      <c r="BY1025" s="59"/>
      <c r="BZ1025" s="59"/>
      <c r="CA1025" s="59"/>
      <c r="CB1025" s="59"/>
      <c r="CC1025" s="59"/>
      <c r="CD1025" s="59"/>
      <c r="CE1025" s="59"/>
      <c r="CF1025" s="59"/>
      <c r="CG1025" s="59"/>
      <c r="CH1025" s="59"/>
      <c r="CI1025" s="28"/>
      <c r="CJ1025" s="28"/>
      <c r="CK1025" s="28"/>
      <c r="CL1025" s="28"/>
      <c r="CM1025" s="29" t="s">
        <v>8</v>
      </c>
      <c r="CN1025" s="39"/>
      <c r="CO1025" s="40"/>
      <c r="CP1025" s="40"/>
      <c r="CQ1025" s="40"/>
      <c r="CR1025" s="40"/>
      <c r="CS1025" s="40"/>
      <c r="CT1025" s="40"/>
      <c r="CU1025" s="40"/>
      <c r="CV1025" s="40"/>
      <c r="CW1025" s="40"/>
      <c r="CX1025" s="40"/>
      <c r="CY1025" s="40"/>
      <c r="CZ1025" s="40"/>
      <c r="DA1025" s="40"/>
      <c r="DB1025" s="40"/>
      <c r="DC1025" s="40"/>
      <c r="DD1025" s="40"/>
      <c r="DE1025" s="40"/>
      <c r="DF1025" s="40"/>
      <c r="DG1025" s="41"/>
    </row>
    <row r="1026" spans="1:120" ht="12.75" collapsed="1" x14ac:dyDescent="0.2">
      <c r="A1026" s="19" t="s">
        <v>594</v>
      </c>
      <c r="B1026" s="19" t="s">
        <v>896</v>
      </c>
      <c r="C1026" s="19"/>
      <c r="D1026" s="20" t="s">
        <v>565</v>
      </c>
      <c r="E1026" s="20">
        <v>6</v>
      </c>
      <c r="F1026" s="20">
        <f>IF($C$4="",SUMIF(stock_on_hand!A:A,planner!A1026,stock_on_hand!C:C),SUMIFS(stock_on_hand!C:C,stock_on_hand!A:A,planner!A1026,stock_on_hand!E:E,$C$4))</f>
        <v>250</v>
      </c>
      <c r="G1026" s="20"/>
      <c r="H1026" s="20" t="s">
        <v>6</v>
      </c>
      <c r="I1026" s="57">
        <f>IFERROR(HLOOKUP(I$188,bom!$2:$300,MATCH($A1026,bom!$A:$A,0)-1,0),0)</f>
        <v>0</v>
      </c>
      <c r="J1026" s="57">
        <f>IFERROR(HLOOKUP(J$188,bom!$2:$300,MATCH($A1026,bom!$A:$A,0)-1,0),0)</f>
        <v>0</v>
      </c>
      <c r="K1026" s="57">
        <f>IFERROR(HLOOKUP(K$188,bom!$2:$300,MATCH($A1026,bom!$A:$A,0)-1,0),0)</f>
        <v>0</v>
      </c>
      <c r="L1026" s="57">
        <f>IFERROR(HLOOKUP(L$188,bom!$2:$300,MATCH($A1026,bom!$A:$A,0)-1,0),0)</f>
        <v>0</v>
      </c>
      <c r="M1026" s="57">
        <f>IFERROR(HLOOKUP(M$188,bom!$2:$300,MATCH($A1026,bom!$A:$A,0)-1,0),0)</f>
        <v>0</v>
      </c>
      <c r="N1026" s="57">
        <f>IFERROR(HLOOKUP(N$188,bom!$2:$300,MATCH($A1026,bom!$A:$A,0)-1,0),0)</f>
        <v>0</v>
      </c>
      <c r="O1026" s="57">
        <f>IFERROR(HLOOKUP(O$188,bom!$2:$300,MATCH($A1026,bom!$A:$A,0)-1,0),0)</f>
        <v>0</v>
      </c>
      <c r="P1026" s="57">
        <f>IFERROR(HLOOKUP(P$188,bom!$2:$300,MATCH($A1026,bom!$A:$A,0)-1,0),0)</f>
        <v>0</v>
      </c>
      <c r="Q1026" s="57">
        <f>IFERROR(HLOOKUP(Q$188,bom!$2:$300,MATCH($A1026,bom!$A:$A,0)-1,0),0)</f>
        <v>0</v>
      </c>
      <c r="R1026" s="57">
        <f>IFERROR(HLOOKUP(R$188,bom!$2:$300,MATCH($A1026,bom!$A:$A,0)-1,0),0)</f>
        <v>0</v>
      </c>
      <c r="S1026" s="57">
        <f>IFERROR(HLOOKUP(S$188,bom!$2:$300,MATCH($A1026,bom!$A:$A,0)-1,0),0)</f>
        <v>0</v>
      </c>
      <c r="T1026" s="57">
        <f>IFERROR(HLOOKUP(T$188,bom!$2:$300,MATCH($A1026,bom!$A:$A,0)-1,0),0)</f>
        <v>0</v>
      </c>
      <c r="U1026" s="57">
        <f>IFERROR(HLOOKUP(U$188,bom!$2:$300,MATCH($A1026,bom!$A:$A,0)-1,0),0)</f>
        <v>0</v>
      </c>
      <c r="V1026" s="57">
        <f>IFERROR(HLOOKUP(V$188,bom!$2:$300,MATCH($A1026,bom!$A:$A,0)-1,0),0)</f>
        <v>0</v>
      </c>
      <c r="W1026" s="57">
        <f>IFERROR(HLOOKUP(W$188,bom!$2:$300,MATCH($A1026,bom!$A:$A,0)-1,0),0)</f>
        <v>0</v>
      </c>
      <c r="X1026" s="57">
        <f>IFERROR(HLOOKUP(X$188,bom!$2:$300,MATCH($A1026,bom!$A:$A,0)-1,0),0)</f>
        <v>0</v>
      </c>
      <c r="Y1026" s="57">
        <f>IFERROR(HLOOKUP(Y$188,bom!$2:$300,MATCH($A1026,bom!$A:$A,0)-1,0),0)</f>
        <v>0</v>
      </c>
      <c r="Z1026" s="57">
        <f>IFERROR(HLOOKUP(Z$188,bom!$2:$300,MATCH($A1026,bom!$A:$A,0)-1,0),0)</f>
        <v>0</v>
      </c>
      <c r="AA1026" s="57">
        <f>IFERROR(HLOOKUP(AA$188,bom!$2:$300,MATCH($A1026,bom!$A:$A,0)-1,0),0)</f>
        <v>0</v>
      </c>
      <c r="AB1026" s="57">
        <f>IFERROR(HLOOKUP(AB$188,bom!$2:$300,MATCH($A1026,bom!$A:$A,0)-1,0),0)</f>
        <v>0</v>
      </c>
      <c r="AC1026" s="57">
        <f>IFERROR(HLOOKUP(AC$188,bom!$2:$300,MATCH($A1026,bom!$A:$A,0)-1,0),0)</f>
        <v>0</v>
      </c>
      <c r="AD1026" s="57">
        <f>IFERROR(HLOOKUP(AD$188,bom!$2:$300,MATCH($A1026,bom!$A:$A,0)-1,0),0)</f>
        <v>0</v>
      </c>
      <c r="AE1026" s="57">
        <f>IFERROR(HLOOKUP(AE$188,bom!$2:$300,MATCH($A1026,bom!$A:$A,0)-1,0),0)</f>
        <v>0</v>
      </c>
      <c r="AF1026" s="57">
        <f>IFERROR(HLOOKUP(AF$188,bom!$2:$300,MATCH($A1026,bom!$A:$A,0)-1,0),0)</f>
        <v>0</v>
      </c>
      <c r="AG1026" s="57">
        <f>IFERROR(HLOOKUP(AG$188,bom!$2:$300,MATCH($A1026,bom!$A:$A,0)-1,0),0)</f>
        <v>0</v>
      </c>
      <c r="AH1026" s="57">
        <f>IFERROR(HLOOKUP(AH$188,bom!$2:$300,MATCH($A1026,bom!$A:$A,0)-1,0),0)</f>
        <v>0</v>
      </c>
      <c r="AI1026" s="57">
        <f>IFERROR(HLOOKUP(AI$188,bom!$2:$300,MATCH($A1026,bom!$A:$A,0)-1,0),0)</f>
        <v>0</v>
      </c>
      <c r="AJ1026" s="57">
        <f>IFERROR(HLOOKUP(AJ$188,bom!$2:$300,MATCH($A1026,bom!$A:$A,0)-1,0),0)</f>
        <v>0</v>
      </c>
      <c r="AK1026" s="57">
        <f>IFERROR(HLOOKUP(AK$188,bom!$2:$300,MATCH($A1026,bom!$A:$A,0)-1,0),0)</f>
        <v>0</v>
      </c>
      <c r="AL1026" s="57">
        <f>IFERROR(HLOOKUP(AL$188,bom!$2:$300,MATCH($A1026,bom!$A:$A,0)-1,0),0)</f>
        <v>0</v>
      </c>
      <c r="AM1026" s="57">
        <f>IFERROR(HLOOKUP(AM$188,bom!$2:$300,MATCH($A1026,bom!$A:$A,0)-1,0),0)</f>
        <v>0</v>
      </c>
      <c r="AN1026" s="57">
        <f>IFERROR(HLOOKUP(AN$188,bom!$2:$300,MATCH($A1026,bom!$A:$A,0)-1,0),0)</f>
        <v>0</v>
      </c>
      <c r="AO1026" s="57">
        <f>IFERROR(HLOOKUP(AO$188,bom!$2:$300,MATCH($A1026,bom!$A:$A,0)-1,0),0)</f>
        <v>0</v>
      </c>
      <c r="AP1026" s="57">
        <f>IFERROR(HLOOKUP(AP$188,bom!$2:$300,MATCH($A1026,bom!$A:$A,0)-1,0),0)</f>
        <v>0</v>
      </c>
      <c r="AQ1026" s="57">
        <f>IFERROR(HLOOKUP(AQ$188,bom!$2:$300,MATCH($A1026,bom!$A:$A,0)-1,0),0)</f>
        <v>0</v>
      </c>
      <c r="AR1026" s="57">
        <f>IFERROR(HLOOKUP(AR$188,bom!$2:$300,MATCH($A1026,bom!$A:$A,0)-1,0),0)</f>
        <v>0</v>
      </c>
      <c r="AS1026" s="57">
        <f>IFERROR(HLOOKUP(AS$188,bom!$2:$300,MATCH($A1026,bom!$A:$A,0)-1,0),0)</f>
        <v>0</v>
      </c>
      <c r="AT1026" s="57">
        <f>IFERROR(HLOOKUP(AT$188,bom!$2:$300,MATCH($A1026,bom!$A:$A,0)-1,0),0)</f>
        <v>0</v>
      </c>
      <c r="AU1026" s="57">
        <f>IFERROR(HLOOKUP(AU$188,bom!$2:$300,MATCH($A1026,bom!$A:$A,0)-1,0),0)</f>
        <v>0</v>
      </c>
      <c r="AV1026" s="57">
        <f>IFERROR(HLOOKUP(AV$188,bom!$2:$300,MATCH($A1026,bom!$A:$A,0)-1,0),0)</f>
        <v>0</v>
      </c>
      <c r="AW1026" s="57">
        <f>IFERROR(HLOOKUP(AW$188,bom!$2:$300,MATCH($A1026,bom!$A:$A,0)-1,0),0)</f>
        <v>0</v>
      </c>
      <c r="AX1026" s="57">
        <f>IFERROR(HLOOKUP(AX$188,bom!$2:$300,MATCH($A1026,bom!$A:$A,0)-1,0),0)</f>
        <v>0</v>
      </c>
      <c r="AY1026" s="57">
        <f>IFERROR(HLOOKUP(AY$188,bom!$2:$300,MATCH($A1026,bom!$A:$A,0)-1,0),0)</f>
        <v>0</v>
      </c>
      <c r="AZ1026" s="57">
        <f>IFERROR(HLOOKUP(AZ$188,bom!$2:$300,MATCH($A1026,bom!$A:$A,0)-1,0),0)</f>
        <v>0</v>
      </c>
      <c r="BA1026" s="57">
        <f>IFERROR(HLOOKUP(BA$188,bom!$2:$300,MATCH($A1026,bom!$A:$A,0)-1,0),0)</f>
        <v>0</v>
      </c>
      <c r="BB1026" s="57">
        <f>IFERROR(HLOOKUP(BB$188,bom!$2:$300,MATCH($A1026,bom!$A:$A,0)-1,0),0)</f>
        <v>0</v>
      </c>
      <c r="BC1026" s="57">
        <f>IFERROR(HLOOKUP(BC$188,bom!$2:$300,MATCH($A1026,bom!$A:$A,0)-1,0),0)</f>
        <v>0</v>
      </c>
      <c r="BD1026" s="57">
        <f>IFERROR(HLOOKUP(BD$188,bom!$2:$300,MATCH($A1026,bom!$A:$A,0)-1,0),0)</f>
        <v>0</v>
      </c>
      <c r="BE1026" s="57">
        <f>IFERROR(HLOOKUP(BE$188,bom!$2:$300,MATCH($A1026,bom!$A:$A,0)-1,0),0)</f>
        <v>0</v>
      </c>
      <c r="BF1026" s="57">
        <f>IFERROR(HLOOKUP(BF$188,bom!$2:$300,MATCH($A1026,bom!$A:$A,0)-1,0),0)</f>
        <v>0</v>
      </c>
      <c r="BG1026" s="57">
        <f>IFERROR(HLOOKUP(BG$188,bom!$2:$300,MATCH($A1026,bom!$A:$A,0)-1,0),0)</f>
        <v>0</v>
      </c>
      <c r="BH1026" s="57">
        <f>IFERROR(HLOOKUP(BH$188,bom!$2:$300,MATCH($A1026,bom!$A:$A,0)-1,0),0)</f>
        <v>0</v>
      </c>
      <c r="BI1026" s="57">
        <f>IFERROR(HLOOKUP(BI$188,bom!$2:$300,MATCH($A1026,bom!$A:$A,0)-1,0),0)</f>
        <v>0</v>
      </c>
      <c r="BJ1026" s="57">
        <f>IFERROR(HLOOKUP(BJ$188,bom!$2:$300,MATCH($A1026,bom!$A:$A,0)-1,0),0)</f>
        <v>0</v>
      </c>
      <c r="BK1026" s="57">
        <f>IFERROR(HLOOKUP(BK$188,bom!$2:$300,MATCH($A1026,bom!$A:$A,0)-1,0),0)</f>
        <v>0</v>
      </c>
      <c r="BL1026" s="57">
        <f>IFERROR(HLOOKUP(BL$188,bom!$2:$300,MATCH($A1026,bom!$A:$A,0)-1,0),0)</f>
        <v>0</v>
      </c>
      <c r="BM1026" s="57">
        <f>IFERROR(HLOOKUP(BM$188,bom!$2:$300,MATCH($A1026,bom!$A:$A,0)-1,0),0)</f>
        <v>0</v>
      </c>
      <c r="BN1026" s="57">
        <f>IFERROR(HLOOKUP(BN$188,bom!$2:$300,MATCH($A1026,bom!$A:$A,0)-1,0),0)</f>
        <v>0</v>
      </c>
      <c r="BO1026" s="57">
        <f>IFERROR(HLOOKUP(BO$188,bom!$2:$300,MATCH($A1026,bom!$A:$A,0)-1,0),0)</f>
        <v>0</v>
      </c>
      <c r="BP1026" s="57">
        <f>IFERROR(HLOOKUP(BP$188,bom!$2:$300,MATCH($A1026,bom!$A:$A,0)-1,0),0)</f>
        <v>0</v>
      </c>
      <c r="BQ1026" s="57">
        <f>IFERROR(HLOOKUP(BQ$188,bom!$2:$300,MATCH($A1026,bom!$A:$A,0)-1,0),0)</f>
        <v>0</v>
      </c>
      <c r="BR1026" s="57">
        <f>IFERROR(HLOOKUP(BR$188,bom!$2:$300,MATCH($A1026,bom!$A:$A,0)-1,0),0)</f>
        <v>0</v>
      </c>
      <c r="BS1026" s="57">
        <f>IFERROR(HLOOKUP(BS$188,bom!$2:$300,MATCH($A1026,bom!$A:$A,0)-1,0),0)</f>
        <v>0</v>
      </c>
      <c r="BT1026" s="57">
        <f>IFERROR(HLOOKUP(BT$188,bom!$2:$300,MATCH($A1026,bom!$A:$A,0)-1,0),0)</f>
        <v>0</v>
      </c>
      <c r="BU1026" s="57">
        <f>IFERROR(HLOOKUP(BU$188,bom!$2:$300,MATCH($A1026,bom!$A:$A,0)-1,0),0)</f>
        <v>0</v>
      </c>
      <c r="BV1026" s="57">
        <f>IFERROR(HLOOKUP(BV$188,bom!$2:$300,MATCH($A1026,bom!$A:$A,0)-1,0),0)</f>
        <v>0</v>
      </c>
      <c r="BW1026" s="57">
        <f>IFERROR(HLOOKUP(BW$188,bom!$2:$300,MATCH($A1026,bom!$A:$A,0)-1,0),0)</f>
        <v>0</v>
      </c>
      <c r="BX1026" s="57">
        <f>IFERROR(HLOOKUP(BX$188,bom!$2:$300,MATCH($A1026,bom!$A:$A,0)-1,0),0)</f>
        <v>0</v>
      </c>
      <c r="BY1026" s="57">
        <f>IFERROR(HLOOKUP(BY$188,bom!$2:$300,MATCH($A1026,bom!$A:$A,0)-1,0),0)</f>
        <v>0</v>
      </c>
      <c r="BZ1026" s="57">
        <f>IFERROR(HLOOKUP(BZ$188,bom!$2:$300,MATCH($A1026,bom!$A:$A,0)-1,0),0)</f>
        <v>0</v>
      </c>
      <c r="CA1026" s="57">
        <f>IFERROR(HLOOKUP(CA$188,bom!$2:$300,MATCH($A1026,bom!$A:$A,0)-1,0),0)</f>
        <v>0</v>
      </c>
      <c r="CB1026" s="57">
        <f>IFERROR(HLOOKUP(CB$188,bom!$2:$300,MATCH($A1026,bom!$A:$A,0)-1,0),0)</f>
        <v>0</v>
      </c>
      <c r="CC1026" s="57">
        <f>IFERROR(HLOOKUP(CC$188,bom!$2:$300,MATCH($A1026,bom!$A:$A,0)-1,0),0)</f>
        <v>0</v>
      </c>
      <c r="CD1026" s="57">
        <f>IFERROR(HLOOKUP(CD$188,bom!$2:$300,MATCH($A1026,bom!$A:$A,0)-1,0),0)</f>
        <v>0</v>
      </c>
      <c r="CE1026" s="57">
        <f>IFERROR(HLOOKUP(CE$188,bom!$2:$300,MATCH($A1026,bom!$A:$A,0)-1,0),0)</f>
        <v>0</v>
      </c>
      <c r="CF1026" s="57">
        <f>IFERROR(HLOOKUP(CF$188,bom!$2:$300,MATCH($A1026,bom!$A:$A,0)-1,0),0)</f>
        <v>0</v>
      </c>
      <c r="CG1026" s="57">
        <f>IFERROR(HLOOKUP(CG$188,bom!$2:$300,MATCH($A1026,bom!$A:$A,0)-1,0),0)</f>
        <v>0</v>
      </c>
      <c r="CH1026" s="57">
        <f>IFERROR(HLOOKUP(CH$188,bom!$2:$300,MATCH($A1026,bom!$A:$A,0)-1,0),0)</f>
        <v>0</v>
      </c>
      <c r="CI1026" s="20"/>
      <c r="CJ1026" s="20"/>
      <c r="CK1026" s="20"/>
      <c r="CL1026" s="20"/>
      <c r="CM1026" s="32" t="str">
        <f t="shared" ref="CM1026" si="11402">IF(G1026&gt;0,IF(CN1026&lt;(0.8*G1026),"WARNING!!!",IF(CN1026&lt;G1026,"ORDER","OK")),IF((VLOOKUP(A1026,A:DG,91+E1026,0))&lt;0,"WARNING!!!",IF((VLOOKUP(A1026,A:DG,91+ROUND(1.25*E1026,0),0))&lt;0,"ORDER","OK")))</f>
        <v>OK</v>
      </c>
      <c r="CN1026" s="33">
        <f t="shared" ref="CN1026" si="11403">F1026-CN1027+CN1028</f>
        <v>250</v>
      </c>
      <c r="CO1026" s="34">
        <f t="shared" ref="CO1026" si="11404">CN1026-CO1027+CO1028</f>
        <v>250</v>
      </c>
      <c r="CP1026" s="34">
        <f t="shared" ref="CP1026" si="11405">CO1026-CP1027+CP1028</f>
        <v>250</v>
      </c>
      <c r="CQ1026" s="34">
        <f t="shared" ref="CQ1026" si="11406">CP1026-CQ1027+CQ1028</f>
        <v>250</v>
      </c>
      <c r="CR1026" s="34">
        <f t="shared" ref="CR1026" si="11407">CQ1026-CR1027+CR1028</f>
        <v>250</v>
      </c>
      <c r="CS1026" s="34">
        <f t="shared" ref="CS1026" si="11408">CR1026-CS1027+CS1028</f>
        <v>250</v>
      </c>
      <c r="CT1026" s="34">
        <f t="shared" ref="CT1026" si="11409">CS1026-CT1027+CT1028</f>
        <v>250</v>
      </c>
      <c r="CU1026" s="34">
        <f t="shared" ref="CU1026" si="11410">CT1026-CU1027+CU1028</f>
        <v>250</v>
      </c>
      <c r="CV1026" s="34">
        <f t="shared" ref="CV1026" si="11411">CU1026-CV1027+CV1028</f>
        <v>250</v>
      </c>
      <c r="CW1026" s="34">
        <f t="shared" ref="CW1026" si="11412">CV1026-CW1027+CW1028</f>
        <v>250</v>
      </c>
      <c r="CX1026" s="34">
        <f t="shared" ref="CX1026" si="11413">CW1026-CX1027+CX1028</f>
        <v>250</v>
      </c>
      <c r="CY1026" s="34">
        <f t="shared" ref="CY1026" si="11414">CX1026-CY1027+CY1028</f>
        <v>250</v>
      </c>
      <c r="CZ1026" s="34">
        <f t="shared" ref="CZ1026" si="11415">CY1026-CZ1027+CZ1028</f>
        <v>250</v>
      </c>
      <c r="DA1026" s="34">
        <f t="shared" ref="DA1026" si="11416">CZ1026-DA1027+DA1028</f>
        <v>250</v>
      </c>
      <c r="DB1026" s="34">
        <f t="shared" ref="DB1026" si="11417">DA1026-DB1027+DB1028</f>
        <v>250</v>
      </c>
      <c r="DC1026" s="34">
        <f t="shared" ref="DC1026" si="11418">DB1026-DC1027+DC1028</f>
        <v>250</v>
      </c>
      <c r="DD1026" s="34">
        <f t="shared" ref="DD1026" si="11419">DC1026-DD1027+DD1028</f>
        <v>250</v>
      </c>
      <c r="DE1026" s="34">
        <f t="shared" ref="DE1026" si="11420">DD1026-DE1027+DE1028</f>
        <v>250</v>
      </c>
      <c r="DF1026" s="34">
        <f t="shared" ref="DF1026" si="11421">DE1026-DF1027+DF1028</f>
        <v>250</v>
      </c>
      <c r="DG1026" s="35">
        <f t="shared" ref="DG1026" si="11422">DF1026-DG1027+DG1028</f>
        <v>250</v>
      </c>
      <c r="DM1026" s="21"/>
    </row>
    <row r="1027" spans="1:120" ht="12.75" hidden="1" outlineLevel="1" x14ac:dyDescent="0.2">
      <c r="A1027" s="22"/>
      <c r="B1027" s="23"/>
      <c r="C1027" s="23"/>
      <c r="D1027" s="24"/>
      <c r="E1027" s="24"/>
      <c r="F1027" s="24"/>
      <c r="G1027" s="24"/>
      <c r="H1027" s="24"/>
      <c r="I1027" s="58"/>
      <c r="J1027" s="58"/>
      <c r="K1027" s="58"/>
      <c r="L1027" s="58"/>
      <c r="M1027" s="58"/>
      <c r="N1027" s="58"/>
      <c r="O1027" s="58"/>
      <c r="P1027" s="58"/>
      <c r="Q1027" s="58"/>
      <c r="R1027" s="58"/>
      <c r="S1027" s="58"/>
      <c r="T1027" s="58"/>
      <c r="U1027" s="58"/>
      <c r="V1027" s="58"/>
      <c r="W1027" s="58"/>
      <c r="X1027" s="58"/>
      <c r="Y1027" s="58"/>
      <c r="Z1027" s="58"/>
      <c r="AA1027" s="58"/>
      <c r="AB1027" s="58"/>
      <c r="AC1027" s="58"/>
      <c r="AD1027" s="58"/>
      <c r="AE1027" s="58"/>
      <c r="AF1027" s="58"/>
      <c r="AG1027" s="58"/>
      <c r="AH1027" s="58"/>
      <c r="AI1027" s="58"/>
      <c r="AJ1027" s="58"/>
      <c r="AK1027" s="58"/>
      <c r="AL1027" s="58"/>
      <c r="AM1027" s="58"/>
      <c r="AN1027" s="58"/>
      <c r="AO1027" s="58"/>
      <c r="AP1027" s="58"/>
      <c r="AQ1027" s="58"/>
      <c r="AR1027" s="58"/>
      <c r="AS1027" s="58"/>
      <c r="AT1027" s="58"/>
      <c r="AU1027" s="58"/>
      <c r="AV1027" s="58"/>
      <c r="AW1027" s="58"/>
      <c r="AX1027" s="58"/>
      <c r="AY1027" s="58"/>
      <c r="AZ1027" s="58"/>
      <c r="BA1027" s="58"/>
      <c r="BB1027" s="58"/>
      <c r="BC1027" s="58"/>
      <c r="BD1027" s="58"/>
      <c r="BE1027" s="58"/>
      <c r="BF1027" s="58"/>
      <c r="BG1027" s="58"/>
      <c r="BH1027" s="58"/>
      <c r="BI1027" s="58"/>
      <c r="BJ1027" s="58"/>
      <c r="BK1027" s="58"/>
      <c r="BL1027" s="58"/>
      <c r="BM1027" s="58"/>
      <c r="BN1027" s="58"/>
      <c r="BO1027" s="58"/>
      <c r="BP1027" s="58"/>
      <c r="BQ1027" s="58"/>
      <c r="BR1027" s="58"/>
      <c r="BS1027" s="58"/>
      <c r="BT1027" s="58"/>
      <c r="BU1027" s="58"/>
      <c r="BV1027" s="58"/>
      <c r="BW1027" s="58"/>
      <c r="BX1027" s="58"/>
      <c r="BY1027" s="58"/>
      <c r="BZ1027" s="58"/>
      <c r="CA1027" s="58"/>
      <c r="CB1027" s="58"/>
      <c r="CC1027" s="58"/>
      <c r="CD1027" s="58"/>
      <c r="CE1027" s="58"/>
      <c r="CF1027" s="58"/>
      <c r="CG1027" s="58"/>
      <c r="CH1027" s="58"/>
      <c r="CI1027" s="24"/>
      <c r="CJ1027" s="24"/>
      <c r="CK1027" s="24"/>
      <c r="CL1027" s="24"/>
      <c r="CM1027" s="25" t="s">
        <v>7</v>
      </c>
      <c r="CN1027" s="36">
        <f t="shared" ref="CN1027" si="11423">$I1026*CN$3+$J1026*CN$4+$K1026*CN$5+$L1026*CN$6+$M1026*CN$7+$N1026*CN$8+$O1026*CN$9+$P1026*CN$10+$Q1026*CN$11+$R1026*CN$12+$S1026*CN$13+$T1026*CN$14+$U1026*CN$15+$V1026*CN$16+$W1026*CN$17+$X1026*CN$18+$Y1026*CN$19+$Z1026*CN$20+$AA1026*CN$21+$AB1026*CN$22+$AC1026*CN$23+$AD1026*CN$24+$AE1026*CN$25+$AF1026*CN$26+$AG1026*CN$27+$AH1026*CN$28+$AI1026*CN$29+$AJ1026*CN$30+$AK1026*CN$31+$AL1026*CN$32+$AM1026*CN$33+$AN1026*CN$34+$AO1026*CN$35+$AP1026*CN$36+$AQ1026*CN$37+$AR1026*CN$38+$AS1026*CN$39+$AT1026*CN$40+$AU1026*CN$41+$AV1026*CN$42+$AW1026*CN$43+$AX1026*CN$44+$AY1026*CN$45+$AZ1026*CN$46+$BA1026*CN$47+$BB1026*CN$48+$BC1026*CN$49+$BD1026*CN$50+$BE1026*CN$51+$BF1026*CN$52+$BG1026*CN$53+$BH1026*CN$54+$BI1026*CN$55+$BJ1026*CN$56+$BK1026*CN$57+$BL1026*CN$58+$BM1026*CN$59+$BN1026*CN$60+$BO1026*CN$61+$BP1026*CN$62+$BQ1026*CN$63+$BR1026*CN$64+$BS1026*CN$65+$BT1026*CN$66+$BU1026*CN$67+$BV1026*CN$68+$BW1026*CN$69+$BX1026*CN$70+$BY1026*CN$71+$BZ1026*CN$72+$CA1026*CN$73+$CB1026*CN$74+$CC1026*CN$75+$CD1026*CN$76+$CE1026*CN$77+$CF1026*CN$78+$CG1026*CN$79+$CH1026*CN$80</f>
        <v>0</v>
      </c>
      <c r="CO1027" s="37">
        <f t="shared" ref="CO1027" si="11424">$I1026*CO$3+$J1026*CO$4+$K1026*CO$5+$L1026*CO$6+$M1026*CO$7+$N1026*CO$8+$O1026*CO$9+$P1026*CO$10+$Q1026*CO$11+$R1026*CO$12+$S1026*CO$13+$T1026*CO$14+$U1026*CO$15+$V1026*CO$16+$W1026*CO$17+$X1026*CO$18+$Y1026*CO$19+$Z1026*CO$20+$AA1026*CO$21+$AB1026*CO$22+$AC1026*CO$23+$AD1026*CO$24+$AE1026*CO$25+$AF1026*CO$26+$AG1026*CO$27+$AH1026*CO$28+$AI1026*CO$29+$AJ1026*CO$30+$AK1026*CO$31+$AL1026*CO$32+$AM1026*CO$33+$AN1026*CO$34+$AO1026*CO$35+$AP1026*CO$36+$AQ1026*CO$37+$AR1026*CO$38+$AS1026*CO$39+$AT1026*CO$40+$AU1026*CO$41+$AV1026*CO$42+$AW1026*CO$43+$AX1026*CO$44+$AY1026*CO$45+$AZ1026*CO$46+$BA1026*CO$47+$BB1026*CO$48+$BC1026*CO$49+$BD1026*CO$50+$BE1026*CO$51+$BF1026*CO$52+$BG1026*CO$53+$BH1026*CO$54+$BI1026*CO$55+$BJ1026*CO$56+$BK1026*CO$57+$BL1026*CO$58+$BM1026*CO$59+$BN1026*CO$60+$BO1026*CO$61+$BP1026*CO$62+$BQ1026*CO$63+$BR1026*CO$64+$BS1026*CO$65+$BT1026*CO$66+$BU1026*CO$67+$BV1026*CO$68+$BW1026*CO$69+$BX1026*CO$70+$BY1026*CO$71+$BZ1026*CO$72+$CA1026*CO$73+$CB1026*CO$74+$CC1026*CO$75+$CD1026*CO$76+$CE1026*CO$77+$CF1026*CO$78+$CG1026*CO$79+$CH1026*CO$80</f>
        <v>0</v>
      </c>
      <c r="CP1027" s="37">
        <f t="shared" ref="CP1027" si="11425">$I1026*CP$3+$J1026*CP$4+$K1026*CP$5+$L1026*CP$6+$M1026*CP$7+$N1026*CP$8+$O1026*CP$9+$P1026*CP$10+$Q1026*CP$11+$R1026*CP$12+$S1026*CP$13+$T1026*CP$14+$U1026*CP$15+$V1026*CP$16+$W1026*CP$17+$X1026*CP$18+$Y1026*CP$19+$Z1026*CP$20+$AA1026*CP$21+$AB1026*CP$22+$AC1026*CP$23+$AD1026*CP$24+$AE1026*CP$25+$AF1026*CP$26+$AG1026*CP$27+$AH1026*CP$28+$AI1026*CP$29+$AJ1026*CP$30+$AK1026*CP$31+$AL1026*CP$32+$AM1026*CP$33+$AN1026*CP$34+$AO1026*CP$35+$AP1026*CP$36+$AQ1026*CP$37+$AR1026*CP$38+$AS1026*CP$39+$AT1026*CP$40+$AU1026*CP$41+$AV1026*CP$42+$AW1026*CP$43+$AX1026*CP$44+$AY1026*CP$45+$AZ1026*CP$46+$BA1026*CP$47+$BB1026*CP$48+$BC1026*CP$49+$BD1026*CP$50+$BE1026*CP$51+$BF1026*CP$52+$BG1026*CP$53+$BH1026*CP$54+$BI1026*CP$55+$BJ1026*CP$56+$BK1026*CP$57+$BL1026*CP$58+$BM1026*CP$59+$BN1026*CP$60+$BO1026*CP$61+$BP1026*CP$62+$BQ1026*CP$63+$BR1026*CP$64+$BS1026*CP$65+$BT1026*CP$66+$BU1026*CP$67+$BV1026*CP$68+$BW1026*CP$69+$BX1026*CP$70+$BY1026*CP$71+$BZ1026*CP$72+$CA1026*CP$73+$CB1026*CP$74+$CC1026*CP$75+$CD1026*CP$76+$CE1026*CP$77+$CF1026*CP$78+$CG1026*CP$79+$CH1026*CP$80</f>
        <v>0</v>
      </c>
      <c r="CQ1027" s="37">
        <f t="shared" ref="CQ1027" si="11426">$I1026*CQ$3+$J1026*CQ$4+$K1026*CQ$5+$L1026*CQ$6+$M1026*CQ$7+$N1026*CQ$8+$O1026*CQ$9+$P1026*CQ$10+$Q1026*CQ$11+$R1026*CQ$12+$S1026*CQ$13+$T1026*CQ$14+$U1026*CQ$15+$V1026*CQ$16+$W1026*CQ$17+$X1026*CQ$18+$Y1026*CQ$19+$Z1026*CQ$20+$AA1026*CQ$21+$AB1026*CQ$22+$AC1026*CQ$23+$AD1026*CQ$24+$AE1026*CQ$25+$AF1026*CQ$26+$AG1026*CQ$27+$AH1026*CQ$28+$AI1026*CQ$29+$AJ1026*CQ$30+$AK1026*CQ$31+$AL1026*CQ$32+$AM1026*CQ$33+$AN1026*CQ$34+$AO1026*CQ$35+$AP1026*CQ$36+$AQ1026*CQ$37+$AR1026*CQ$38+$AS1026*CQ$39+$AT1026*CQ$40+$AU1026*CQ$41+$AV1026*CQ$42+$AW1026*CQ$43+$AX1026*CQ$44+$AY1026*CQ$45+$AZ1026*CQ$46+$BA1026*CQ$47+$BB1026*CQ$48+$BC1026*CQ$49+$BD1026*CQ$50+$BE1026*CQ$51+$BF1026*CQ$52+$BG1026*CQ$53+$BH1026*CQ$54+$BI1026*CQ$55+$BJ1026*CQ$56+$BK1026*CQ$57+$BL1026*CQ$58+$BM1026*CQ$59+$BN1026*CQ$60+$BO1026*CQ$61+$BP1026*CQ$62+$BQ1026*CQ$63+$BR1026*CQ$64+$BS1026*CQ$65+$BT1026*CQ$66+$BU1026*CQ$67+$BV1026*CQ$68+$BW1026*CQ$69+$BX1026*CQ$70+$BY1026*CQ$71+$BZ1026*CQ$72+$CA1026*CQ$73+$CB1026*CQ$74+$CC1026*CQ$75+$CD1026*CQ$76+$CE1026*CQ$77+$CF1026*CQ$78+$CG1026*CQ$79+$CH1026*CQ$80</f>
        <v>0</v>
      </c>
      <c r="CR1027" s="37">
        <f t="shared" ref="CR1027" si="11427">$I1026*CR$3+$J1026*CR$4+$K1026*CR$5+$L1026*CR$6+$M1026*CR$7+$N1026*CR$8+$O1026*CR$9+$P1026*CR$10+$Q1026*CR$11+$R1026*CR$12+$S1026*CR$13+$T1026*CR$14+$U1026*CR$15+$V1026*CR$16+$W1026*CR$17+$X1026*CR$18+$Y1026*CR$19+$Z1026*CR$20+$AA1026*CR$21+$AB1026*CR$22+$AC1026*CR$23+$AD1026*CR$24+$AE1026*CR$25+$AF1026*CR$26+$AG1026*CR$27+$AH1026*CR$28+$AI1026*CR$29+$AJ1026*CR$30+$AK1026*CR$31+$AL1026*CR$32+$AM1026*CR$33+$AN1026*CR$34+$AO1026*CR$35+$AP1026*CR$36+$AQ1026*CR$37+$AR1026*CR$38+$AS1026*CR$39+$AT1026*CR$40+$AU1026*CR$41+$AV1026*CR$42+$AW1026*CR$43+$AX1026*CR$44+$AY1026*CR$45+$AZ1026*CR$46+$BA1026*CR$47+$BB1026*CR$48+$BC1026*CR$49+$BD1026*CR$50+$BE1026*CR$51+$BF1026*CR$52+$BG1026*CR$53+$BH1026*CR$54+$BI1026*CR$55+$BJ1026*CR$56+$BK1026*CR$57+$BL1026*CR$58+$BM1026*CR$59+$BN1026*CR$60+$BO1026*CR$61+$BP1026*CR$62+$BQ1026*CR$63+$BR1026*CR$64+$BS1026*CR$65+$BT1026*CR$66+$BU1026*CR$67+$BV1026*CR$68+$BW1026*CR$69+$BX1026*CR$70+$BY1026*CR$71+$BZ1026*CR$72+$CA1026*CR$73+$CB1026*CR$74+$CC1026*CR$75+$CD1026*CR$76+$CE1026*CR$77+$CF1026*CR$78+$CG1026*CR$79+$CH1026*CR$80</f>
        <v>0</v>
      </c>
      <c r="CS1027" s="37">
        <f t="shared" ref="CS1027" si="11428">$I1026*CS$3+$J1026*CS$4+$K1026*CS$5+$L1026*CS$6+$M1026*CS$7+$N1026*CS$8+$O1026*CS$9+$P1026*CS$10+$Q1026*CS$11+$R1026*CS$12+$S1026*CS$13+$T1026*CS$14+$U1026*CS$15+$V1026*CS$16+$W1026*CS$17+$X1026*CS$18+$Y1026*CS$19+$Z1026*CS$20+$AA1026*CS$21+$AB1026*CS$22+$AC1026*CS$23+$AD1026*CS$24+$AE1026*CS$25+$AF1026*CS$26+$AG1026*CS$27+$AH1026*CS$28+$AI1026*CS$29+$AJ1026*CS$30+$AK1026*CS$31+$AL1026*CS$32+$AM1026*CS$33+$AN1026*CS$34+$AO1026*CS$35+$AP1026*CS$36+$AQ1026*CS$37+$AR1026*CS$38+$AS1026*CS$39+$AT1026*CS$40+$AU1026*CS$41+$AV1026*CS$42+$AW1026*CS$43+$AX1026*CS$44+$AY1026*CS$45+$AZ1026*CS$46+$BA1026*CS$47+$BB1026*CS$48+$BC1026*CS$49+$BD1026*CS$50+$BE1026*CS$51+$BF1026*CS$52+$BG1026*CS$53+$BH1026*CS$54+$BI1026*CS$55+$BJ1026*CS$56+$BK1026*CS$57+$BL1026*CS$58+$BM1026*CS$59+$BN1026*CS$60+$BO1026*CS$61+$BP1026*CS$62+$BQ1026*CS$63+$BR1026*CS$64+$BS1026*CS$65+$BT1026*CS$66+$BU1026*CS$67+$BV1026*CS$68+$BW1026*CS$69+$BX1026*CS$70+$BY1026*CS$71+$BZ1026*CS$72+$CA1026*CS$73+$CB1026*CS$74+$CC1026*CS$75+$CD1026*CS$76+$CE1026*CS$77+$CF1026*CS$78+$CG1026*CS$79+$CH1026*CS$80</f>
        <v>0</v>
      </c>
      <c r="CT1027" s="37">
        <f t="shared" ref="CT1027" si="11429">$I1026*CT$3+$J1026*CT$4+$K1026*CT$5+$L1026*CT$6+$M1026*CT$7+$N1026*CT$8+$O1026*CT$9+$P1026*CT$10+$Q1026*CT$11+$R1026*CT$12+$S1026*CT$13+$T1026*CT$14+$U1026*CT$15+$V1026*CT$16+$W1026*CT$17+$X1026*CT$18+$Y1026*CT$19+$Z1026*CT$20+$AA1026*CT$21+$AB1026*CT$22+$AC1026*CT$23+$AD1026*CT$24+$AE1026*CT$25+$AF1026*CT$26+$AG1026*CT$27+$AH1026*CT$28+$AI1026*CT$29+$AJ1026*CT$30+$AK1026*CT$31+$AL1026*CT$32+$AM1026*CT$33+$AN1026*CT$34+$AO1026*CT$35+$AP1026*CT$36+$AQ1026*CT$37+$AR1026*CT$38+$AS1026*CT$39+$AT1026*CT$40+$AU1026*CT$41+$AV1026*CT$42+$AW1026*CT$43+$AX1026*CT$44+$AY1026*CT$45+$AZ1026*CT$46+$BA1026*CT$47+$BB1026*CT$48+$BC1026*CT$49+$BD1026*CT$50+$BE1026*CT$51+$BF1026*CT$52+$BG1026*CT$53+$BH1026*CT$54+$BI1026*CT$55+$BJ1026*CT$56+$BK1026*CT$57+$BL1026*CT$58+$BM1026*CT$59+$BN1026*CT$60+$BO1026*CT$61+$BP1026*CT$62+$BQ1026*CT$63+$BR1026*CT$64+$BS1026*CT$65+$BT1026*CT$66+$BU1026*CT$67+$BV1026*CT$68+$BW1026*CT$69+$BX1026*CT$70+$BY1026*CT$71+$BZ1026*CT$72+$CA1026*CT$73+$CB1026*CT$74+$CC1026*CT$75+$CD1026*CT$76+$CE1026*CT$77+$CF1026*CT$78+$CG1026*CT$79+$CH1026*CT$80</f>
        <v>0</v>
      </c>
      <c r="CU1027" s="37">
        <f t="shared" ref="CU1027" si="11430">$I1026*CU$3+$J1026*CU$4+$K1026*CU$5+$L1026*CU$6+$M1026*CU$7+$N1026*CU$8+$O1026*CU$9+$P1026*CU$10+$Q1026*CU$11+$R1026*CU$12+$S1026*CU$13+$T1026*CU$14+$U1026*CU$15+$V1026*CU$16+$W1026*CU$17+$X1026*CU$18+$Y1026*CU$19+$Z1026*CU$20+$AA1026*CU$21+$AB1026*CU$22+$AC1026*CU$23+$AD1026*CU$24+$AE1026*CU$25+$AF1026*CU$26+$AG1026*CU$27+$AH1026*CU$28+$AI1026*CU$29+$AJ1026*CU$30+$AK1026*CU$31+$AL1026*CU$32+$AM1026*CU$33+$AN1026*CU$34+$AO1026*CU$35+$AP1026*CU$36+$AQ1026*CU$37+$AR1026*CU$38+$AS1026*CU$39+$AT1026*CU$40+$AU1026*CU$41+$AV1026*CU$42+$AW1026*CU$43+$AX1026*CU$44+$AY1026*CU$45+$AZ1026*CU$46+$BA1026*CU$47+$BB1026*CU$48+$BC1026*CU$49+$BD1026*CU$50+$BE1026*CU$51+$BF1026*CU$52+$BG1026*CU$53+$BH1026*CU$54+$BI1026*CU$55+$BJ1026*CU$56+$BK1026*CU$57+$BL1026*CU$58+$BM1026*CU$59+$BN1026*CU$60+$BO1026*CU$61+$BP1026*CU$62+$BQ1026*CU$63+$BR1026*CU$64+$BS1026*CU$65+$BT1026*CU$66+$BU1026*CU$67+$BV1026*CU$68+$BW1026*CU$69+$BX1026*CU$70+$BY1026*CU$71+$BZ1026*CU$72+$CA1026*CU$73+$CB1026*CU$74+$CC1026*CU$75+$CD1026*CU$76+$CE1026*CU$77+$CF1026*CU$78+$CG1026*CU$79+$CH1026*CU$80</f>
        <v>0</v>
      </c>
      <c r="CV1027" s="37">
        <f t="shared" ref="CV1027" si="11431">$I1026*CV$3+$J1026*CV$4+$K1026*CV$5+$L1026*CV$6+$M1026*CV$7+$N1026*CV$8+$O1026*CV$9+$P1026*CV$10+$Q1026*CV$11+$R1026*CV$12+$S1026*CV$13+$T1026*CV$14+$U1026*CV$15+$V1026*CV$16+$W1026*CV$17+$X1026*CV$18+$Y1026*CV$19+$Z1026*CV$20+$AA1026*CV$21+$AB1026*CV$22+$AC1026*CV$23+$AD1026*CV$24+$AE1026*CV$25+$AF1026*CV$26+$AG1026*CV$27+$AH1026*CV$28+$AI1026*CV$29+$AJ1026*CV$30+$AK1026*CV$31+$AL1026*CV$32+$AM1026*CV$33+$AN1026*CV$34+$AO1026*CV$35+$AP1026*CV$36+$AQ1026*CV$37+$AR1026*CV$38+$AS1026*CV$39+$AT1026*CV$40+$AU1026*CV$41+$AV1026*CV$42+$AW1026*CV$43+$AX1026*CV$44+$AY1026*CV$45+$AZ1026*CV$46+$BA1026*CV$47+$BB1026*CV$48+$BC1026*CV$49+$BD1026*CV$50+$BE1026*CV$51+$BF1026*CV$52+$BG1026*CV$53+$BH1026*CV$54+$BI1026*CV$55+$BJ1026*CV$56+$BK1026*CV$57+$BL1026*CV$58+$BM1026*CV$59+$BN1026*CV$60+$BO1026*CV$61+$BP1026*CV$62+$BQ1026*CV$63+$BR1026*CV$64+$BS1026*CV$65+$BT1026*CV$66+$BU1026*CV$67+$BV1026*CV$68+$BW1026*CV$69+$BX1026*CV$70+$BY1026*CV$71+$BZ1026*CV$72+$CA1026*CV$73+$CB1026*CV$74+$CC1026*CV$75+$CD1026*CV$76+$CE1026*CV$77+$CF1026*CV$78+$CG1026*CV$79+$CH1026*CV$80</f>
        <v>0</v>
      </c>
      <c r="CW1027" s="37">
        <f t="shared" ref="CW1027" si="11432">$I1026*CW$3+$J1026*CW$4+$K1026*CW$5+$L1026*CW$6+$M1026*CW$7+$N1026*CW$8+$O1026*CW$9+$P1026*CW$10+$Q1026*CW$11+$R1026*CW$12+$S1026*CW$13+$T1026*CW$14+$U1026*CW$15+$V1026*CW$16+$W1026*CW$17+$X1026*CW$18+$Y1026*CW$19+$Z1026*CW$20+$AA1026*CW$21+$AB1026*CW$22+$AC1026*CW$23+$AD1026*CW$24+$AE1026*CW$25+$AF1026*CW$26+$AG1026*CW$27+$AH1026*CW$28+$AI1026*CW$29+$AJ1026*CW$30+$AK1026*CW$31+$AL1026*CW$32+$AM1026*CW$33+$AN1026*CW$34+$AO1026*CW$35+$AP1026*CW$36+$AQ1026*CW$37+$AR1026*CW$38+$AS1026*CW$39+$AT1026*CW$40+$AU1026*CW$41+$AV1026*CW$42+$AW1026*CW$43+$AX1026*CW$44+$AY1026*CW$45+$AZ1026*CW$46+$BA1026*CW$47+$BB1026*CW$48+$BC1026*CW$49+$BD1026*CW$50+$BE1026*CW$51+$BF1026*CW$52+$BG1026*CW$53+$BH1026*CW$54+$BI1026*CW$55+$BJ1026*CW$56+$BK1026*CW$57+$BL1026*CW$58+$BM1026*CW$59+$BN1026*CW$60+$BO1026*CW$61+$BP1026*CW$62+$BQ1026*CW$63+$BR1026*CW$64+$BS1026*CW$65+$BT1026*CW$66+$BU1026*CW$67+$BV1026*CW$68+$BW1026*CW$69+$BX1026*CW$70+$BY1026*CW$71+$BZ1026*CW$72+$CA1026*CW$73+$CB1026*CW$74+$CC1026*CW$75+$CD1026*CW$76+$CE1026*CW$77+$CF1026*CW$78+$CG1026*CW$79+$CH1026*CW$80</f>
        <v>0</v>
      </c>
      <c r="CX1027" s="37">
        <f t="shared" ref="CX1027" si="11433">$I1026*CX$3+$J1026*CX$4+$K1026*CX$5+$L1026*CX$6+$M1026*CX$7+$N1026*CX$8+$O1026*CX$9+$P1026*CX$10+$Q1026*CX$11+$R1026*CX$12+$S1026*CX$13+$T1026*CX$14+$U1026*CX$15+$V1026*CX$16+$W1026*CX$17+$X1026*CX$18+$Y1026*CX$19+$Z1026*CX$20+$AA1026*CX$21+$AB1026*CX$22+$AC1026*CX$23+$AD1026*CX$24+$AE1026*CX$25+$AF1026*CX$26+$AG1026*CX$27+$AH1026*CX$28+$AI1026*CX$29+$AJ1026*CX$30+$AK1026*CX$31+$AL1026*CX$32+$AM1026*CX$33+$AN1026*CX$34+$AO1026*CX$35+$AP1026*CX$36+$AQ1026*CX$37+$AR1026*CX$38+$AS1026*CX$39+$AT1026*CX$40+$AU1026*CX$41+$AV1026*CX$42+$AW1026*CX$43+$AX1026*CX$44+$AY1026*CX$45+$AZ1026*CX$46+$BA1026*CX$47+$BB1026*CX$48+$BC1026*CX$49+$BD1026*CX$50+$BE1026*CX$51+$BF1026*CX$52+$BG1026*CX$53+$BH1026*CX$54+$BI1026*CX$55+$BJ1026*CX$56+$BK1026*CX$57+$BL1026*CX$58+$BM1026*CX$59+$BN1026*CX$60+$BO1026*CX$61+$BP1026*CX$62+$BQ1026*CX$63+$BR1026*CX$64+$BS1026*CX$65+$BT1026*CX$66+$BU1026*CX$67+$BV1026*CX$68+$BW1026*CX$69+$BX1026*CX$70+$BY1026*CX$71+$BZ1026*CX$72+$CA1026*CX$73+$CB1026*CX$74+$CC1026*CX$75+$CD1026*CX$76+$CE1026*CX$77+$CF1026*CX$78+$CG1026*CX$79+$CH1026*CX$80</f>
        <v>0</v>
      </c>
      <c r="CY1027" s="37">
        <f t="shared" ref="CY1027" si="11434">$I1026*CY$3+$J1026*CY$4+$K1026*CY$5+$L1026*CY$6+$M1026*CY$7+$N1026*CY$8+$O1026*CY$9+$P1026*CY$10+$Q1026*CY$11+$R1026*CY$12+$S1026*CY$13+$T1026*CY$14+$U1026*CY$15+$V1026*CY$16+$W1026*CY$17+$X1026*CY$18+$Y1026*CY$19+$Z1026*CY$20+$AA1026*CY$21+$AB1026*CY$22+$AC1026*CY$23+$AD1026*CY$24+$AE1026*CY$25+$AF1026*CY$26+$AG1026*CY$27+$AH1026*CY$28+$AI1026*CY$29+$AJ1026*CY$30+$AK1026*CY$31+$AL1026*CY$32+$AM1026*CY$33+$AN1026*CY$34+$AO1026*CY$35+$AP1026*CY$36+$AQ1026*CY$37+$AR1026*CY$38+$AS1026*CY$39+$AT1026*CY$40+$AU1026*CY$41+$AV1026*CY$42+$AW1026*CY$43+$AX1026*CY$44+$AY1026*CY$45+$AZ1026*CY$46+$BA1026*CY$47+$BB1026*CY$48+$BC1026*CY$49+$BD1026*CY$50+$BE1026*CY$51+$BF1026*CY$52+$BG1026*CY$53+$BH1026*CY$54+$BI1026*CY$55+$BJ1026*CY$56+$BK1026*CY$57+$BL1026*CY$58+$BM1026*CY$59+$BN1026*CY$60+$BO1026*CY$61+$BP1026*CY$62+$BQ1026*CY$63+$BR1026*CY$64+$BS1026*CY$65+$BT1026*CY$66+$BU1026*CY$67+$BV1026*CY$68+$BW1026*CY$69+$BX1026*CY$70+$BY1026*CY$71+$BZ1026*CY$72+$CA1026*CY$73+$CB1026*CY$74+$CC1026*CY$75+$CD1026*CY$76+$CE1026*CY$77+$CF1026*CY$78+$CG1026*CY$79+$CH1026*CY$80</f>
        <v>0</v>
      </c>
      <c r="CZ1027" s="37">
        <f t="shared" ref="CZ1027" si="11435">$I1026*CZ$3+$J1026*CZ$4+$K1026*CZ$5+$L1026*CZ$6+$M1026*CZ$7+$N1026*CZ$8+$O1026*CZ$9+$P1026*CZ$10+$Q1026*CZ$11+$R1026*CZ$12+$S1026*CZ$13+$T1026*CZ$14+$U1026*CZ$15+$V1026*CZ$16+$W1026*CZ$17+$X1026*CZ$18+$Y1026*CZ$19+$Z1026*CZ$20+$AA1026*CZ$21+$AB1026*CZ$22+$AC1026*CZ$23+$AD1026*CZ$24+$AE1026*CZ$25+$AF1026*CZ$26+$AG1026*CZ$27+$AH1026*CZ$28+$AI1026*CZ$29+$AJ1026*CZ$30+$AK1026*CZ$31+$AL1026*CZ$32+$AM1026*CZ$33+$AN1026*CZ$34+$AO1026*CZ$35+$AP1026*CZ$36+$AQ1026*CZ$37+$AR1026*CZ$38+$AS1026*CZ$39+$AT1026*CZ$40+$AU1026*CZ$41+$AV1026*CZ$42+$AW1026*CZ$43+$AX1026*CZ$44+$AY1026*CZ$45+$AZ1026*CZ$46+$BA1026*CZ$47+$BB1026*CZ$48+$BC1026*CZ$49+$BD1026*CZ$50+$BE1026*CZ$51+$BF1026*CZ$52+$BG1026*CZ$53+$BH1026*CZ$54+$BI1026*CZ$55+$BJ1026*CZ$56+$BK1026*CZ$57+$BL1026*CZ$58+$BM1026*CZ$59+$BN1026*CZ$60+$BO1026*CZ$61+$BP1026*CZ$62+$BQ1026*CZ$63+$BR1026*CZ$64+$BS1026*CZ$65+$BT1026*CZ$66+$BU1026*CZ$67+$BV1026*CZ$68+$BW1026*CZ$69+$BX1026*CZ$70+$BY1026*CZ$71+$BZ1026*CZ$72+$CA1026*CZ$73+$CB1026*CZ$74+$CC1026*CZ$75+$CD1026*CZ$76+$CE1026*CZ$77+$CF1026*CZ$78+$CG1026*CZ$79+$CH1026*CZ$80</f>
        <v>0</v>
      </c>
      <c r="DA1027" s="37">
        <f t="shared" ref="DA1027" si="11436">$I1026*DA$3+$J1026*DA$4+$K1026*DA$5+$L1026*DA$6+$M1026*DA$7+$N1026*DA$8+$O1026*DA$9+$P1026*DA$10+$Q1026*DA$11+$R1026*DA$12+$S1026*DA$13+$T1026*DA$14+$U1026*DA$15+$V1026*DA$16+$W1026*DA$17+$X1026*DA$18+$Y1026*DA$19+$Z1026*DA$20+$AA1026*DA$21+$AB1026*DA$22+$AC1026*DA$23+$AD1026*DA$24+$AE1026*DA$25+$AF1026*DA$26+$AG1026*DA$27+$AH1026*DA$28+$AI1026*DA$29+$AJ1026*DA$30+$AK1026*DA$31+$AL1026*DA$32+$AM1026*DA$33+$AN1026*DA$34+$AO1026*DA$35+$AP1026*DA$36+$AQ1026*DA$37+$AR1026*DA$38+$AS1026*DA$39+$AT1026*DA$40+$AU1026*DA$41+$AV1026*DA$42+$AW1026*DA$43+$AX1026*DA$44+$AY1026*DA$45+$AZ1026*DA$46+$BA1026*DA$47+$BB1026*DA$48+$BC1026*DA$49+$BD1026*DA$50+$BE1026*DA$51+$BF1026*DA$52+$BG1026*DA$53+$BH1026*DA$54+$BI1026*DA$55+$BJ1026*DA$56+$BK1026*DA$57+$BL1026*DA$58+$BM1026*DA$59+$BN1026*DA$60+$BO1026*DA$61+$BP1026*DA$62+$BQ1026*DA$63+$BR1026*DA$64+$BS1026*DA$65+$BT1026*DA$66+$BU1026*DA$67+$BV1026*DA$68+$BW1026*DA$69+$BX1026*DA$70+$BY1026*DA$71+$BZ1026*DA$72+$CA1026*DA$73+$CB1026*DA$74+$CC1026*DA$75+$CD1026*DA$76+$CE1026*DA$77+$CF1026*DA$78+$CG1026*DA$79+$CH1026*DA$80</f>
        <v>0</v>
      </c>
      <c r="DB1027" s="37">
        <f t="shared" ref="DB1027" si="11437">$I1026*DB$3+$J1026*DB$4+$K1026*DB$5+$L1026*DB$6+$M1026*DB$7+$N1026*DB$8+$O1026*DB$9+$P1026*DB$10+$Q1026*DB$11+$R1026*DB$12+$S1026*DB$13+$T1026*DB$14+$U1026*DB$15+$V1026*DB$16+$W1026*DB$17+$X1026*DB$18+$Y1026*DB$19+$Z1026*DB$20+$AA1026*DB$21+$AB1026*DB$22+$AC1026*DB$23+$AD1026*DB$24+$AE1026*DB$25+$AF1026*DB$26+$AG1026*DB$27+$AH1026*DB$28+$AI1026*DB$29+$AJ1026*DB$30+$AK1026*DB$31+$AL1026*DB$32+$AM1026*DB$33+$AN1026*DB$34+$AO1026*DB$35+$AP1026*DB$36+$AQ1026*DB$37+$AR1026*DB$38+$AS1026*DB$39+$AT1026*DB$40+$AU1026*DB$41+$AV1026*DB$42+$AW1026*DB$43+$AX1026*DB$44+$AY1026*DB$45+$AZ1026*DB$46+$BA1026*DB$47+$BB1026*DB$48+$BC1026*DB$49+$BD1026*DB$50+$BE1026*DB$51+$BF1026*DB$52+$BG1026*DB$53+$BH1026*DB$54+$BI1026*DB$55+$BJ1026*DB$56+$BK1026*DB$57+$BL1026*DB$58+$BM1026*DB$59+$BN1026*DB$60+$BO1026*DB$61+$BP1026*DB$62+$BQ1026*DB$63+$BR1026*DB$64+$BS1026*DB$65+$BT1026*DB$66+$BU1026*DB$67+$BV1026*DB$68+$BW1026*DB$69+$BX1026*DB$70+$BY1026*DB$71+$BZ1026*DB$72+$CA1026*DB$73+$CB1026*DB$74+$CC1026*DB$75+$CD1026*DB$76+$CE1026*DB$77+$CF1026*DB$78+$CG1026*DB$79+$CH1026*DB$80</f>
        <v>0</v>
      </c>
      <c r="DC1027" s="37">
        <f t="shared" ref="DC1027" si="11438">$I1026*DC$3+$J1026*DC$4+$K1026*DC$5+$L1026*DC$6+$M1026*DC$7+$N1026*DC$8+$O1026*DC$9+$P1026*DC$10+$Q1026*DC$11+$R1026*DC$12+$S1026*DC$13+$T1026*DC$14+$U1026*DC$15+$V1026*DC$16+$W1026*DC$17+$X1026*DC$18+$Y1026*DC$19+$Z1026*DC$20+$AA1026*DC$21+$AB1026*DC$22+$AC1026*DC$23+$AD1026*DC$24+$AE1026*DC$25+$AF1026*DC$26+$AG1026*DC$27+$AH1026*DC$28+$AI1026*DC$29+$AJ1026*DC$30+$AK1026*DC$31+$AL1026*DC$32+$AM1026*DC$33+$AN1026*DC$34+$AO1026*DC$35+$AP1026*DC$36+$AQ1026*DC$37+$AR1026*DC$38+$AS1026*DC$39+$AT1026*DC$40+$AU1026*DC$41+$AV1026*DC$42+$AW1026*DC$43+$AX1026*DC$44+$AY1026*DC$45+$AZ1026*DC$46+$BA1026*DC$47+$BB1026*DC$48+$BC1026*DC$49+$BD1026*DC$50+$BE1026*DC$51+$BF1026*DC$52+$BG1026*DC$53+$BH1026*DC$54+$BI1026*DC$55+$BJ1026*DC$56+$BK1026*DC$57+$BL1026*DC$58+$BM1026*DC$59+$BN1026*DC$60+$BO1026*DC$61+$BP1026*DC$62+$BQ1026*DC$63+$BR1026*DC$64+$BS1026*DC$65+$BT1026*DC$66+$BU1026*DC$67+$BV1026*DC$68+$BW1026*DC$69+$BX1026*DC$70+$BY1026*DC$71+$BZ1026*DC$72+$CA1026*DC$73+$CB1026*DC$74+$CC1026*DC$75+$CD1026*DC$76+$CE1026*DC$77+$CF1026*DC$78+$CG1026*DC$79+$CH1026*DC$80</f>
        <v>0</v>
      </c>
      <c r="DD1027" s="37">
        <f t="shared" ref="DD1027" si="11439">$I1026*DD$3+$J1026*DD$4+$K1026*DD$5+$L1026*DD$6+$M1026*DD$7+$N1026*DD$8+$O1026*DD$9+$P1026*DD$10+$Q1026*DD$11+$R1026*DD$12+$S1026*DD$13+$T1026*DD$14+$U1026*DD$15+$V1026*DD$16+$W1026*DD$17+$X1026*DD$18+$Y1026*DD$19+$Z1026*DD$20+$AA1026*DD$21+$AB1026*DD$22+$AC1026*DD$23+$AD1026*DD$24+$AE1026*DD$25+$AF1026*DD$26+$AG1026*DD$27+$AH1026*DD$28+$AI1026*DD$29+$AJ1026*DD$30+$AK1026*DD$31+$AL1026*DD$32+$AM1026*DD$33+$AN1026*DD$34+$AO1026*DD$35+$AP1026*DD$36+$AQ1026*DD$37+$AR1026*DD$38+$AS1026*DD$39+$AT1026*DD$40+$AU1026*DD$41+$AV1026*DD$42+$AW1026*DD$43+$AX1026*DD$44+$AY1026*DD$45+$AZ1026*DD$46+$BA1026*DD$47+$BB1026*DD$48+$BC1026*DD$49+$BD1026*DD$50+$BE1026*DD$51+$BF1026*DD$52+$BG1026*DD$53+$BH1026*DD$54+$BI1026*DD$55+$BJ1026*DD$56+$BK1026*DD$57+$BL1026*DD$58+$BM1026*DD$59+$BN1026*DD$60+$BO1026*DD$61+$BP1026*DD$62+$BQ1026*DD$63+$BR1026*DD$64+$BS1026*DD$65+$BT1026*DD$66+$BU1026*DD$67+$BV1026*DD$68+$BW1026*DD$69+$BX1026*DD$70+$BY1026*DD$71+$BZ1026*DD$72+$CA1026*DD$73+$CB1026*DD$74+$CC1026*DD$75+$CD1026*DD$76+$CE1026*DD$77+$CF1026*DD$78+$CG1026*DD$79+$CH1026*DD$80</f>
        <v>0</v>
      </c>
      <c r="DE1027" s="37">
        <f t="shared" ref="DE1027" si="11440">$I1026*DE$3+$J1026*DE$4+$K1026*DE$5+$L1026*DE$6+$M1026*DE$7+$N1026*DE$8+$O1026*DE$9+$P1026*DE$10+$Q1026*DE$11+$R1026*DE$12+$S1026*DE$13+$T1026*DE$14+$U1026*DE$15+$V1026*DE$16+$W1026*DE$17+$X1026*DE$18+$Y1026*DE$19+$Z1026*DE$20+$AA1026*DE$21+$AB1026*DE$22+$AC1026*DE$23+$AD1026*DE$24+$AE1026*DE$25+$AF1026*DE$26+$AG1026*DE$27+$AH1026*DE$28+$AI1026*DE$29+$AJ1026*DE$30+$AK1026*DE$31+$AL1026*DE$32+$AM1026*DE$33+$AN1026*DE$34+$AO1026*DE$35+$AP1026*DE$36+$AQ1026*DE$37+$AR1026*DE$38+$AS1026*DE$39+$AT1026*DE$40+$AU1026*DE$41+$AV1026*DE$42+$AW1026*DE$43+$AX1026*DE$44+$AY1026*DE$45+$AZ1026*DE$46+$BA1026*DE$47+$BB1026*DE$48+$BC1026*DE$49+$BD1026*DE$50+$BE1026*DE$51+$BF1026*DE$52+$BG1026*DE$53+$BH1026*DE$54+$BI1026*DE$55+$BJ1026*DE$56+$BK1026*DE$57+$BL1026*DE$58+$BM1026*DE$59+$BN1026*DE$60+$BO1026*DE$61+$BP1026*DE$62+$BQ1026*DE$63+$BR1026*DE$64+$BS1026*DE$65+$BT1026*DE$66+$BU1026*DE$67+$BV1026*DE$68+$BW1026*DE$69+$BX1026*DE$70+$BY1026*DE$71+$BZ1026*DE$72+$CA1026*DE$73+$CB1026*DE$74+$CC1026*DE$75+$CD1026*DE$76+$CE1026*DE$77+$CF1026*DE$78+$CG1026*DE$79+$CH1026*DE$80</f>
        <v>0</v>
      </c>
      <c r="DF1027" s="37">
        <f t="shared" ref="DF1027" si="11441">$I1026*DF$3+$J1026*DF$4+$K1026*DF$5+$L1026*DF$6+$M1026*DF$7+$N1026*DF$8+$O1026*DF$9+$P1026*DF$10+$Q1026*DF$11+$R1026*DF$12+$S1026*DF$13+$T1026*DF$14+$U1026*DF$15+$V1026*DF$16+$W1026*DF$17+$X1026*DF$18+$Y1026*DF$19+$Z1026*DF$20+$AA1026*DF$21+$AB1026*DF$22+$AC1026*DF$23+$AD1026*DF$24+$AE1026*DF$25+$AF1026*DF$26+$AG1026*DF$27+$AH1026*DF$28+$AI1026*DF$29+$AJ1026*DF$30+$AK1026*DF$31+$AL1026*DF$32+$AM1026*DF$33+$AN1026*DF$34+$AO1026*DF$35+$AP1026*DF$36+$AQ1026*DF$37+$AR1026*DF$38+$AS1026*DF$39+$AT1026*DF$40+$AU1026*DF$41+$AV1026*DF$42+$AW1026*DF$43+$AX1026*DF$44+$AY1026*DF$45+$AZ1026*DF$46+$BA1026*DF$47+$BB1026*DF$48+$BC1026*DF$49+$BD1026*DF$50+$BE1026*DF$51+$BF1026*DF$52+$BG1026*DF$53+$BH1026*DF$54+$BI1026*DF$55+$BJ1026*DF$56+$BK1026*DF$57+$BL1026*DF$58+$BM1026*DF$59+$BN1026*DF$60+$BO1026*DF$61+$BP1026*DF$62+$BQ1026*DF$63+$BR1026*DF$64+$BS1026*DF$65+$BT1026*DF$66+$BU1026*DF$67+$BV1026*DF$68+$BW1026*DF$69+$BX1026*DF$70+$BY1026*DF$71+$BZ1026*DF$72+$CA1026*DF$73+$CB1026*DF$74+$CC1026*DF$75+$CD1026*DF$76+$CE1026*DF$77+$CF1026*DF$78+$CG1026*DF$79+$CH1026*DF$80</f>
        <v>0</v>
      </c>
      <c r="DG1027" s="38">
        <f t="shared" ref="DG1027" si="11442">$I1026*DG$3+$J1026*DG$4+$K1026*DG$5+$L1026*DG$6+$M1026*DG$7+$N1026*DG$8+$O1026*DG$9+$P1026*DG$10+$Q1026*DG$11+$R1026*DG$12+$S1026*DG$13+$T1026*DG$14+$U1026*DG$15+$V1026*DG$16+$W1026*DG$17+$X1026*DG$18+$Y1026*DG$19+$Z1026*DG$20+$AA1026*DG$21+$AB1026*DG$22+$AC1026*DG$23+$AD1026*DG$24+$AE1026*DG$25+$AF1026*DG$26+$AG1026*DG$27+$AH1026*DG$28+$AI1026*DG$29+$AJ1026*DG$30+$AK1026*DG$31+$AL1026*DG$32+$AM1026*DG$33+$AN1026*DG$34+$AO1026*DG$35+$AP1026*DG$36+$AQ1026*DG$37+$AR1026*DG$38+$AS1026*DG$39+$AT1026*DG$40+$AU1026*DG$41+$AV1026*DG$42+$AW1026*DG$43+$AX1026*DG$44+$AY1026*DG$45+$AZ1026*DG$46+$BA1026*DG$47+$BB1026*DG$48+$BC1026*DG$49+$BD1026*DG$50+$BE1026*DG$51+$BF1026*DG$52+$BG1026*DG$53+$BH1026*DG$54+$BI1026*DG$55+$BJ1026*DG$56+$BK1026*DG$57+$BL1026*DG$58+$BM1026*DG$59+$BN1026*DG$60+$BO1026*DG$61+$BP1026*DG$62+$BQ1026*DG$63+$BR1026*DG$64+$BS1026*DG$65+$BT1026*DG$66+$BU1026*DG$67+$BV1026*DG$68+$BW1026*DG$69+$BX1026*DG$70+$BY1026*DG$71+$BZ1026*DG$72+$CA1026*DG$73+$CB1026*DG$74+$CC1026*DG$75+$CD1026*DG$76+$CE1026*DG$77+$CF1026*DG$78+$CG1026*DG$79+$CH1026*DG$80</f>
        <v>0</v>
      </c>
    </row>
    <row r="1028" spans="1:120" ht="12.75" hidden="1" outlineLevel="1" x14ac:dyDescent="0.2">
      <c r="A1028" s="45"/>
      <c r="B1028" s="27"/>
      <c r="C1028" s="27"/>
      <c r="D1028" s="28"/>
      <c r="E1028" s="28"/>
      <c r="F1028" s="28"/>
      <c r="G1028" s="28"/>
      <c r="H1028" s="28"/>
      <c r="I1028" s="59"/>
      <c r="J1028" s="59"/>
      <c r="K1028" s="59"/>
      <c r="L1028" s="59"/>
      <c r="M1028" s="59"/>
      <c r="N1028" s="59"/>
      <c r="O1028" s="59"/>
      <c r="P1028" s="59"/>
      <c r="Q1028" s="59"/>
      <c r="R1028" s="59"/>
      <c r="S1028" s="59"/>
      <c r="T1028" s="59"/>
      <c r="U1028" s="59"/>
      <c r="V1028" s="59"/>
      <c r="W1028" s="59"/>
      <c r="X1028" s="59"/>
      <c r="Y1028" s="59"/>
      <c r="Z1028" s="59"/>
      <c r="AA1028" s="59"/>
      <c r="AB1028" s="59"/>
      <c r="AC1028" s="59"/>
      <c r="AD1028" s="59"/>
      <c r="AE1028" s="59"/>
      <c r="AF1028" s="59"/>
      <c r="AG1028" s="59"/>
      <c r="AH1028" s="59"/>
      <c r="AI1028" s="59"/>
      <c r="AJ1028" s="59"/>
      <c r="AK1028" s="59"/>
      <c r="AL1028" s="59"/>
      <c r="AM1028" s="59"/>
      <c r="AN1028" s="59"/>
      <c r="AO1028" s="59"/>
      <c r="AP1028" s="59"/>
      <c r="AQ1028" s="59"/>
      <c r="AR1028" s="59"/>
      <c r="AS1028" s="59"/>
      <c r="AT1028" s="59"/>
      <c r="AU1028" s="59"/>
      <c r="AV1028" s="59"/>
      <c r="AW1028" s="59"/>
      <c r="AX1028" s="59"/>
      <c r="AY1028" s="59"/>
      <c r="AZ1028" s="59"/>
      <c r="BA1028" s="59"/>
      <c r="BB1028" s="59"/>
      <c r="BC1028" s="59"/>
      <c r="BD1028" s="59"/>
      <c r="BE1028" s="59"/>
      <c r="BF1028" s="59"/>
      <c r="BG1028" s="59"/>
      <c r="BH1028" s="59"/>
      <c r="BI1028" s="59"/>
      <c r="BJ1028" s="59"/>
      <c r="BK1028" s="59"/>
      <c r="BL1028" s="59"/>
      <c r="BM1028" s="59"/>
      <c r="BN1028" s="59"/>
      <c r="BO1028" s="59"/>
      <c r="BP1028" s="59"/>
      <c r="BQ1028" s="59"/>
      <c r="BR1028" s="59"/>
      <c r="BS1028" s="59"/>
      <c r="BT1028" s="59"/>
      <c r="BU1028" s="59"/>
      <c r="BV1028" s="59"/>
      <c r="BW1028" s="59"/>
      <c r="BX1028" s="59"/>
      <c r="BY1028" s="59"/>
      <c r="BZ1028" s="59"/>
      <c r="CA1028" s="59"/>
      <c r="CB1028" s="59"/>
      <c r="CC1028" s="59"/>
      <c r="CD1028" s="59"/>
      <c r="CE1028" s="59"/>
      <c r="CF1028" s="59"/>
      <c r="CG1028" s="59"/>
      <c r="CH1028" s="59"/>
      <c r="CI1028" s="28"/>
      <c r="CJ1028" s="28"/>
      <c r="CK1028" s="28"/>
      <c r="CL1028" s="28"/>
      <c r="CM1028" s="29" t="s">
        <v>8</v>
      </c>
      <c r="CN1028" s="39"/>
      <c r="CO1028" s="40"/>
      <c r="CP1028" s="40"/>
      <c r="CQ1028" s="40"/>
      <c r="CR1028" s="40"/>
      <c r="CS1028" s="40"/>
      <c r="CT1028" s="40"/>
      <c r="CU1028" s="40"/>
      <c r="CV1028" s="40"/>
      <c r="CW1028" s="40"/>
      <c r="CX1028" s="40"/>
      <c r="CY1028" s="40"/>
      <c r="CZ1028" s="40"/>
      <c r="DA1028" s="40"/>
      <c r="DB1028" s="40"/>
      <c r="DC1028" s="40"/>
      <c r="DD1028" s="40"/>
      <c r="DE1028" s="40"/>
      <c r="DF1028" s="40"/>
      <c r="DG1028" s="41"/>
    </row>
    <row r="1029" spans="1:120" ht="12.75" collapsed="1" x14ac:dyDescent="0.2">
      <c r="A1029" s="19" t="s">
        <v>595</v>
      </c>
      <c r="B1029" s="19" t="s">
        <v>897</v>
      </c>
      <c r="C1029" s="19"/>
      <c r="D1029" s="20" t="s">
        <v>565</v>
      </c>
      <c r="E1029" s="20">
        <v>6</v>
      </c>
      <c r="F1029" s="20">
        <f>IF($C$4="",SUMIF(stock_on_hand!A:A,planner!A1029,stock_on_hand!C:C),SUMIFS(stock_on_hand!C:C,stock_on_hand!A:A,planner!A1029,stock_on_hand!E:E,$C$4))</f>
        <v>50</v>
      </c>
      <c r="G1029" s="20"/>
      <c r="H1029" s="20" t="s">
        <v>6</v>
      </c>
      <c r="I1029" s="57">
        <f>IFERROR(HLOOKUP(I$188,bom!$2:$300,MATCH($A1029,bom!$A:$A,0)-1,0),0)</f>
        <v>0</v>
      </c>
      <c r="J1029" s="57">
        <f>IFERROR(HLOOKUP(J$188,bom!$2:$300,MATCH($A1029,bom!$A:$A,0)-1,0),0)</f>
        <v>0</v>
      </c>
      <c r="K1029" s="57">
        <f>IFERROR(HLOOKUP(K$188,bom!$2:$300,MATCH($A1029,bom!$A:$A,0)-1,0),0)</f>
        <v>0</v>
      </c>
      <c r="L1029" s="57">
        <f>IFERROR(HLOOKUP(L$188,bom!$2:$300,MATCH($A1029,bom!$A:$A,0)-1,0),0)</f>
        <v>0</v>
      </c>
      <c r="M1029" s="57">
        <f>IFERROR(HLOOKUP(M$188,bom!$2:$300,MATCH($A1029,bom!$A:$A,0)-1,0),0)</f>
        <v>0</v>
      </c>
      <c r="N1029" s="57">
        <f>IFERROR(HLOOKUP(N$188,bom!$2:$300,MATCH($A1029,bom!$A:$A,0)-1,0),0)</f>
        <v>0</v>
      </c>
      <c r="O1029" s="57">
        <f>IFERROR(HLOOKUP(O$188,bom!$2:$300,MATCH($A1029,bom!$A:$A,0)-1,0),0)</f>
        <v>0</v>
      </c>
      <c r="P1029" s="57">
        <f>IFERROR(HLOOKUP(P$188,bom!$2:$300,MATCH($A1029,bom!$A:$A,0)-1,0),0)</f>
        <v>0</v>
      </c>
      <c r="Q1029" s="57">
        <f>IFERROR(HLOOKUP(Q$188,bom!$2:$300,MATCH($A1029,bom!$A:$A,0)-1,0),0)</f>
        <v>0</v>
      </c>
      <c r="R1029" s="57">
        <f>IFERROR(HLOOKUP(R$188,bom!$2:$300,MATCH($A1029,bom!$A:$A,0)-1,0),0)</f>
        <v>0</v>
      </c>
      <c r="S1029" s="57">
        <f>IFERROR(HLOOKUP(S$188,bom!$2:$300,MATCH($A1029,bom!$A:$A,0)-1,0),0)</f>
        <v>0</v>
      </c>
      <c r="T1029" s="57">
        <f>IFERROR(HLOOKUP(T$188,bom!$2:$300,MATCH($A1029,bom!$A:$A,0)-1,0),0)</f>
        <v>0</v>
      </c>
      <c r="U1029" s="57">
        <f>IFERROR(HLOOKUP(U$188,bom!$2:$300,MATCH($A1029,bom!$A:$A,0)-1,0),0)</f>
        <v>0</v>
      </c>
      <c r="V1029" s="57">
        <f>IFERROR(HLOOKUP(V$188,bom!$2:$300,MATCH($A1029,bom!$A:$A,0)-1,0),0)</f>
        <v>0</v>
      </c>
      <c r="W1029" s="57">
        <f>IFERROR(HLOOKUP(W$188,bom!$2:$300,MATCH($A1029,bom!$A:$A,0)-1,0),0)</f>
        <v>0</v>
      </c>
      <c r="X1029" s="57">
        <f>IFERROR(HLOOKUP(X$188,bom!$2:$300,MATCH($A1029,bom!$A:$A,0)-1,0),0)</f>
        <v>0</v>
      </c>
      <c r="Y1029" s="57">
        <f>IFERROR(HLOOKUP(Y$188,bom!$2:$300,MATCH($A1029,bom!$A:$A,0)-1,0),0)</f>
        <v>0</v>
      </c>
      <c r="Z1029" s="57">
        <f>IFERROR(HLOOKUP(Z$188,bom!$2:$300,MATCH($A1029,bom!$A:$A,0)-1,0),0)</f>
        <v>0</v>
      </c>
      <c r="AA1029" s="57">
        <f>IFERROR(HLOOKUP(AA$188,bom!$2:$300,MATCH($A1029,bom!$A:$A,0)-1,0),0)</f>
        <v>0</v>
      </c>
      <c r="AB1029" s="57">
        <f>IFERROR(HLOOKUP(AB$188,bom!$2:$300,MATCH($A1029,bom!$A:$A,0)-1,0),0)</f>
        <v>0</v>
      </c>
      <c r="AC1029" s="57">
        <f>IFERROR(HLOOKUP(AC$188,bom!$2:$300,MATCH($A1029,bom!$A:$A,0)-1,0),0)</f>
        <v>0</v>
      </c>
      <c r="AD1029" s="57">
        <f>IFERROR(HLOOKUP(AD$188,bom!$2:$300,MATCH($A1029,bom!$A:$A,0)-1,0),0)</f>
        <v>0</v>
      </c>
      <c r="AE1029" s="57">
        <f>IFERROR(HLOOKUP(AE$188,bom!$2:$300,MATCH($A1029,bom!$A:$A,0)-1,0),0)</f>
        <v>0</v>
      </c>
      <c r="AF1029" s="57">
        <f>IFERROR(HLOOKUP(AF$188,bom!$2:$300,MATCH($A1029,bom!$A:$A,0)-1,0),0)</f>
        <v>0</v>
      </c>
      <c r="AG1029" s="57">
        <f>IFERROR(HLOOKUP(AG$188,bom!$2:$300,MATCH($A1029,bom!$A:$A,0)-1,0),0)</f>
        <v>0</v>
      </c>
      <c r="AH1029" s="57">
        <f>IFERROR(HLOOKUP(AH$188,bom!$2:$300,MATCH($A1029,bom!$A:$A,0)-1,0),0)</f>
        <v>0</v>
      </c>
      <c r="AI1029" s="57">
        <f>IFERROR(HLOOKUP(AI$188,bom!$2:$300,MATCH($A1029,bom!$A:$A,0)-1,0),0)</f>
        <v>0</v>
      </c>
      <c r="AJ1029" s="57">
        <f>IFERROR(HLOOKUP(AJ$188,bom!$2:$300,MATCH($A1029,bom!$A:$A,0)-1,0),0)</f>
        <v>0</v>
      </c>
      <c r="AK1029" s="57">
        <f>IFERROR(HLOOKUP(AK$188,bom!$2:$300,MATCH($A1029,bom!$A:$A,0)-1,0),0)</f>
        <v>0</v>
      </c>
      <c r="AL1029" s="57">
        <f>IFERROR(HLOOKUP(AL$188,bom!$2:$300,MATCH($A1029,bom!$A:$A,0)-1,0),0)</f>
        <v>0</v>
      </c>
      <c r="AM1029" s="57">
        <f>IFERROR(HLOOKUP(AM$188,bom!$2:$300,MATCH($A1029,bom!$A:$A,0)-1,0),0)</f>
        <v>0</v>
      </c>
      <c r="AN1029" s="57">
        <f>IFERROR(HLOOKUP(AN$188,bom!$2:$300,MATCH($A1029,bom!$A:$A,0)-1,0),0)</f>
        <v>0</v>
      </c>
      <c r="AO1029" s="57">
        <f>IFERROR(HLOOKUP(AO$188,bom!$2:$300,MATCH($A1029,bom!$A:$A,0)-1,0),0)</f>
        <v>0</v>
      </c>
      <c r="AP1029" s="57">
        <f>IFERROR(HLOOKUP(AP$188,bom!$2:$300,MATCH($A1029,bom!$A:$A,0)-1,0),0)</f>
        <v>0</v>
      </c>
      <c r="AQ1029" s="57">
        <f>IFERROR(HLOOKUP(AQ$188,bom!$2:$300,MATCH($A1029,bom!$A:$A,0)-1,0),0)</f>
        <v>0</v>
      </c>
      <c r="AR1029" s="57">
        <f>IFERROR(HLOOKUP(AR$188,bom!$2:$300,MATCH($A1029,bom!$A:$A,0)-1,0),0)</f>
        <v>0</v>
      </c>
      <c r="AS1029" s="57">
        <f>IFERROR(HLOOKUP(AS$188,bom!$2:$300,MATCH($A1029,bom!$A:$A,0)-1,0),0)</f>
        <v>0</v>
      </c>
      <c r="AT1029" s="57">
        <f>IFERROR(HLOOKUP(AT$188,bom!$2:$300,MATCH($A1029,bom!$A:$A,0)-1,0),0)</f>
        <v>0</v>
      </c>
      <c r="AU1029" s="57">
        <f>IFERROR(HLOOKUP(AU$188,bom!$2:$300,MATCH($A1029,bom!$A:$A,0)-1,0),0)</f>
        <v>0</v>
      </c>
      <c r="AV1029" s="57">
        <f>IFERROR(HLOOKUP(AV$188,bom!$2:$300,MATCH($A1029,bom!$A:$A,0)-1,0),0)</f>
        <v>0</v>
      </c>
      <c r="AW1029" s="57">
        <f>IFERROR(HLOOKUP(AW$188,bom!$2:$300,MATCH($A1029,bom!$A:$A,0)-1,0),0)</f>
        <v>0</v>
      </c>
      <c r="AX1029" s="57">
        <f>IFERROR(HLOOKUP(AX$188,bom!$2:$300,MATCH($A1029,bom!$A:$A,0)-1,0),0)</f>
        <v>0</v>
      </c>
      <c r="AY1029" s="57">
        <f>IFERROR(HLOOKUP(AY$188,bom!$2:$300,MATCH($A1029,bom!$A:$A,0)-1,0),0)</f>
        <v>0</v>
      </c>
      <c r="AZ1029" s="57">
        <f>IFERROR(HLOOKUP(AZ$188,bom!$2:$300,MATCH($A1029,bom!$A:$A,0)-1,0),0)</f>
        <v>0</v>
      </c>
      <c r="BA1029" s="57">
        <f>IFERROR(HLOOKUP(BA$188,bom!$2:$300,MATCH($A1029,bom!$A:$A,0)-1,0),0)</f>
        <v>0</v>
      </c>
      <c r="BB1029" s="57">
        <f>IFERROR(HLOOKUP(BB$188,bom!$2:$300,MATCH($A1029,bom!$A:$A,0)-1,0),0)</f>
        <v>0</v>
      </c>
      <c r="BC1029" s="57">
        <f>IFERROR(HLOOKUP(BC$188,bom!$2:$300,MATCH($A1029,bom!$A:$A,0)-1,0),0)</f>
        <v>0</v>
      </c>
      <c r="BD1029" s="57">
        <f>IFERROR(HLOOKUP(BD$188,bom!$2:$300,MATCH($A1029,bom!$A:$A,0)-1,0),0)</f>
        <v>0</v>
      </c>
      <c r="BE1029" s="57">
        <f>IFERROR(HLOOKUP(BE$188,bom!$2:$300,MATCH($A1029,bom!$A:$A,0)-1,0),0)</f>
        <v>0</v>
      </c>
      <c r="BF1029" s="57">
        <f>IFERROR(HLOOKUP(BF$188,bom!$2:$300,MATCH($A1029,bom!$A:$A,0)-1,0),0)</f>
        <v>0</v>
      </c>
      <c r="BG1029" s="57">
        <f>IFERROR(HLOOKUP(BG$188,bom!$2:$300,MATCH($A1029,bom!$A:$A,0)-1,0),0)</f>
        <v>0</v>
      </c>
      <c r="BH1029" s="57">
        <f>IFERROR(HLOOKUP(BH$188,bom!$2:$300,MATCH($A1029,bom!$A:$A,0)-1,0),0)</f>
        <v>0</v>
      </c>
      <c r="BI1029" s="57">
        <f>IFERROR(HLOOKUP(BI$188,bom!$2:$300,MATCH($A1029,bom!$A:$A,0)-1,0),0)</f>
        <v>0</v>
      </c>
      <c r="BJ1029" s="57">
        <f>IFERROR(HLOOKUP(BJ$188,bom!$2:$300,MATCH($A1029,bom!$A:$A,0)-1,0),0)</f>
        <v>0</v>
      </c>
      <c r="BK1029" s="57">
        <f>IFERROR(HLOOKUP(BK$188,bom!$2:$300,MATCH($A1029,bom!$A:$A,0)-1,0),0)</f>
        <v>0</v>
      </c>
      <c r="BL1029" s="57">
        <f>IFERROR(HLOOKUP(BL$188,bom!$2:$300,MATCH($A1029,bom!$A:$A,0)-1,0),0)</f>
        <v>0</v>
      </c>
      <c r="BM1029" s="57">
        <f>IFERROR(HLOOKUP(BM$188,bom!$2:$300,MATCH($A1029,bom!$A:$A,0)-1,0),0)</f>
        <v>0</v>
      </c>
      <c r="BN1029" s="57">
        <f>IFERROR(HLOOKUP(BN$188,bom!$2:$300,MATCH($A1029,bom!$A:$A,0)-1,0),0)</f>
        <v>0</v>
      </c>
      <c r="BO1029" s="57">
        <f>IFERROR(HLOOKUP(BO$188,bom!$2:$300,MATCH($A1029,bom!$A:$A,0)-1,0),0)</f>
        <v>0</v>
      </c>
      <c r="BP1029" s="57">
        <f>IFERROR(HLOOKUP(BP$188,bom!$2:$300,MATCH($A1029,bom!$A:$A,0)-1,0),0)</f>
        <v>0</v>
      </c>
      <c r="BQ1029" s="57">
        <f>IFERROR(HLOOKUP(BQ$188,bom!$2:$300,MATCH($A1029,bom!$A:$A,0)-1,0),0)</f>
        <v>0</v>
      </c>
      <c r="BR1029" s="57">
        <f>IFERROR(HLOOKUP(BR$188,bom!$2:$300,MATCH($A1029,bom!$A:$A,0)-1,0),0)</f>
        <v>0</v>
      </c>
      <c r="BS1029" s="57">
        <f>IFERROR(HLOOKUP(BS$188,bom!$2:$300,MATCH($A1029,bom!$A:$A,0)-1,0),0)</f>
        <v>0</v>
      </c>
      <c r="BT1029" s="57">
        <f>IFERROR(HLOOKUP(BT$188,bom!$2:$300,MATCH($A1029,bom!$A:$A,0)-1,0),0)</f>
        <v>0</v>
      </c>
      <c r="BU1029" s="57">
        <f>IFERROR(HLOOKUP(BU$188,bom!$2:$300,MATCH($A1029,bom!$A:$A,0)-1,0),0)</f>
        <v>0</v>
      </c>
      <c r="BV1029" s="57">
        <f>IFERROR(HLOOKUP(BV$188,bom!$2:$300,MATCH($A1029,bom!$A:$A,0)-1,0),0)</f>
        <v>0</v>
      </c>
      <c r="BW1029" s="57">
        <f>IFERROR(HLOOKUP(BW$188,bom!$2:$300,MATCH($A1029,bom!$A:$A,0)-1,0),0)</f>
        <v>0</v>
      </c>
      <c r="BX1029" s="57">
        <f>IFERROR(HLOOKUP(BX$188,bom!$2:$300,MATCH($A1029,bom!$A:$A,0)-1,0),0)</f>
        <v>0</v>
      </c>
      <c r="BY1029" s="57">
        <f>IFERROR(HLOOKUP(BY$188,bom!$2:$300,MATCH($A1029,bom!$A:$A,0)-1,0),0)</f>
        <v>0</v>
      </c>
      <c r="BZ1029" s="57">
        <f>IFERROR(HLOOKUP(BZ$188,bom!$2:$300,MATCH($A1029,bom!$A:$A,0)-1,0),0)</f>
        <v>0</v>
      </c>
      <c r="CA1029" s="57">
        <f>IFERROR(HLOOKUP(CA$188,bom!$2:$300,MATCH($A1029,bom!$A:$A,0)-1,0),0)</f>
        <v>0</v>
      </c>
      <c r="CB1029" s="57">
        <f>IFERROR(HLOOKUP(CB$188,bom!$2:$300,MATCH($A1029,bom!$A:$A,0)-1,0),0)</f>
        <v>0</v>
      </c>
      <c r="CC1029" s="57">
        <f>IFERROR(HLOOKUP(CC$188,bom!$2:$300,MATCH($A1029,bom!$A:$A,0)-1,0),0)</f>
        <v>0</v>
      </c>
      <c r="CD1029" s="57">
        <f>IFERROR(HLOOKUP(CD$188,bom!$2:$300,MATCH($A1029,bom!$A:$A,0)-1,0),0)</f>
        <v>0</v>
      </c>
      <c r="CE1029" s="57">
        <f>IFERROR(HLOOKUP(CE$188,bom!$2:$300,MATCH($A1029,bom!$A:$A,0)-1,0),0)</f>
        <v>0</v>
      </c>
      <c r="CF1029" s="57">
        <f>IFERROR(HLOOKUP(CF$188,bom!$2:$300,MATCH($A1029,bom!$A:$A,0)-1,0),0)</f>
        <v>0</v>
      </c>
      <c r="CG1029" s="57">
        <f>IFERROR(HLOOKUP(CG$188,bom!$2:$300,MATCH($A1029,bom!$A:$A,0)-1,0),0)</f>
        <v>0</v>
      </c>
      <c r="CH1029" s="57">
        <f>IFERROR(HLOOKUP(CH$188,bom!$2:$300,MATCH($A1029,bom!$A:$A,0)-1,0),0)</f>
        <v>0</v>
      </c>
      <c r="CI1029" s="20"/>
      <c r="CJ1029" s="20"/>
      <c r="CK1029" s="20"/>
      <c r="CL1029" s="20"/>
      <c r="CM1029" s="32" t="str">
        <f t="shared" ref="CM1029" si="11443">IF(G1029&gt;0,IF(CN1029&lt;(0.8*G1029),"WARNING!!!",IF(CN1029&lt;G1029,"ORDER","OK")),IF((VLOOKUP(A1029,A:DG,91+E1029,0))&lt;0,"WARNING!!!",IF((VLOOKUP(A1029,A:DG,91+ROUND(1.25*E1029,0),0))&lt;0,"ORDER","OK")))</f>
        <v>OK</v>
      </c>
      <c r="CN1029" s="33">
        <f t="shared" ref="CN1029" si="11444">F1029-CN1030+CN1031</f>
        <v>50</v>
      </c>
      <c r="CO1029" s="34">
        <f t="shared" ref="CO1029" si="11445">CN1029-CO1030+CO1031</f>
        <v>50</v>
      </c>
      <c r="CP1029" s="34">
        <f t="shared" ref="CP1029" si="11446">CO1029-CP1030+CP1031</f>
        <v>50</v>
      </c>
      <c r="CQ1029" s="34">
        <f t="shared" ref="CQ1029" si="11447">CP1029-CQ1030+CQ1031</f>
        <v>50</v>
      </c>
      <c r="CR1029" s="34">
        <f t="shared" ref="CR1029" si="11448">CQ1029-CR1030+CR1031</f>
        <v>50</v>
      </c>
      <c r="CS1029" s="34">
        <f t="shared" ref="CS1029" si="11449">CR1029-CS1030+CS1031</f>
        <v>50</v>
      </c>
      <c r="CT1029" s="34">
        <f t="shared" ref="CT1029" si="11450">CS1029-CT1030+CT1031</f>
        <v>50</v>
      </c>
      <c r="CU1029" s="34">
        <f t="shared" ref="CU1029" si="11451">CT1029-CU1030+CU1031</f>
        <v>50</v>
      </c>
      <c r="CV1029" s="34">
        <f t="shared" ref="CV1029" si="11452">CU1029-CV1030+CV1031</f>
        <v>50</v>
      </c>
      <c r="CW1029" s="34">
        <f t="shared" ref="CW1029" si="11453">CV1029-CW1030+CW1031</f>
        <v>50</v>
      </c>
      <c r="CX1029" s="34">
        <f t="shared" ref="CX1029" si="11454">CW1029-CX1030+CX1031</f>
        <v>50</v>
      </c>
      <c r="CY1029" s="34">
        <f t="shared" ref="CY1029" si="11455">CX1029-CY1030+CY1031</f>
        <v>50</v>
      </c>
      <c r="CZ1029" s="34">
        <f t="shared" ref="CZ1029" si="11456">CY1029-CZ1030+CZ1031</f>
        <v>50</v>
      </c>
      <c r="DA1029" s="34">
        <f t="shared" ref="DA1029" si="11457">CZ1029-DA1030+DA1031</f>
        <v>50</v>
      </c>
      <c r="DB1029" s="34">
        <f t="shared" ref="DB1029" si="11458">DA1029-DB1030+DB1031</f>
        <v>50</v>
      </c>
      <c r="DC1029" s="34">
        <f t="shared" ref="DC1029" si="11459">DB1029-DC1030+DC1031</f>
        <v>50</v>
      </c>
      <c r="DD1029" s="34">
        <f t="shared" ref="DD1029" si="11460">DC1029-DD1030+DD1031</f>
        <v>50</v>
      </c>
      <c r="DE1029" s="34">
        <f t="shared" ref="DE1029" si="11461">DD1029-DE1030+DE1031</f>
        <v>50</v>
      </c>
      <c r="DF1029" s="34">
        <f t="shared" ref="DF1029" si="11462">DE1029-DF1030+DF1031</f>
        <v>50</v>
      </c>
      <c r="DG1029" s="35">
        <f t="shared" ref="DG1029" si="11463">DF1029-DG1030+DG1031</f>
        <v>50</v>
      </c>
      <c r="DM1029" s="21"/>
    </row>
    <row r="1030" spans="1:120" ht="12.75" hidden="1" outlineLevel="1" x14ac:dyDescent="0.2">
      <c r="A1030" s="22"/>
      <c r="B1030" s="23"/>
      <c r="C1030" s="23"/>
      <c r="D1030" s="24"/>
      <c r="E1030" s="24"/>
      <c r="F1030" s="24"/>
      <c r="G1030" s="24"/>
      <c r="H1030" s="24"/>
      <c r="I1030" s="58"/>
      <c r="J1030" s="58"/>
      <c r="K1030" s="58"/>
      <c r="L1030" s="58"/>
      <c r="M1030" s="58"/>
      <c r="N1030" s="58"/>
      <c r="O1030" s="58"/>
      <c r="P1030" s="58"/>
      <c r="Q1030" s="58"/>
      <c r="R1030" s="58"/>
      <c r="S1030" s="58"/>
      <c r="T1030" s="58"/>
      <c r="U1030" s="58"/>
      <c r="V1030" s="58"/>
      <c r="W1030" s="58"/>
      <c r="X1030" s="58"/>
      <c r="Y1030" s="58"/>
      <c r="Z1030" s="58"/>
      <c r="AA1030" s="58"/>
      <c r="AB1030" s="58"/>
      <c r="AC1030" s="58"/>
      <c r="AD1030" s="58"/>
      <c r="AE1030" s="58"/>
      <c r="AF1030" s="58"/>
      <c r="AG1030" s="58"/>
      <c r="AH1030" s="58"/>
      <c r="AI1030" s="58"/>
      <c r="AJ1030" s="58"/>
      <c r="AK1030" s="58"/>
      <c r="AL1030" s="58"/>
      <c r="AM1030" s="58"/>
      <c r="AN1030" s="58"/>
      <c r="AO1030" s="58"/>
      <c r="AP1030" s="58"/>
      <c r="AQ1030" s="58"/>
      <c r="AR1030" s="58"/>
      <c r="AS1030" s="58"/>
      <c r="AT1030" s="58"/>
      <c r="AU1030" s="58"/>
      <c r="AV1030" s="58"/>
      <c r="AW1030" s="58"/>
      <c r="AX1030" s="58"/>
      <c r="AY1030" s="58"/>
      <c r="AZ1030" s="58"/>
      <c r="BA1030" s="58"/>
      <c r="BB1030" s="58"/>
      <c r="BC1030" s="58"/>
      <c r="BD1030" s="58"/>
      <c r="BE1030" s="58"/>
      <c r="BF1030" s="58"/>
      <c r="BG1030" s="58"/>
      <c r="BH1030" s="58"/>
      <c r="BI1030" s="58"/>
      <c r="BJ1030" s="58"/>
      <c r="BK1030" s="58"/>
      <c r="BL1030" s="58"/>
      <c r="BM1030" s="58"/>
      <c r="BN1030" s="58"/>
      <c r="BO1030" s="58"/>
      <c r="BP1030" s="58"/>
      <c r="BQ1030" s="58"/>
      <c r="BR1030" s="58"/>
      <c r="BS1030" s="58"/>
      <c r="BT1030" s="58"/>
      <c r="BU1030" s="58"/>
      <c r="BV1030" s="58"/>
      <c r="BW1030" s="58"/>
      <c r="BX1030" s="58"/>
      <c r="BY1030" s="58"/>
      <c r="BZ1030" s="58"/>
      <c r="CA1030" s="58"/>
      <c r="CB1030" s="58"/>
      <c r="CC1030" s="58"/>
      <c r="CD1030" s="58"/>
      <c r="CE1030" s="58"/>
      <c r="CF1030" s="58"/>
      <c r="CG1030" s="58"/>
      <c r="CH1030" s="58"/>
      <c r="CI1030" s="24"/>
      <c r="CJ1030" s="24"/>
      <c r="CK1030" s="24"/>
      <c r="CL1030" s="24"/>
      <c r="CM1030" s="25" t="s">
        <v>7</v>
      </c>
      <c r="CN1030" s="36">
        <f t="shared" ref="CN1030" si="11464">$I1029*CN$3+$J1029*CN$4+$K1029*CN$5+$L1029*CN$6+$M1029*CN$7+$N1029*CN$8+$O1029*CN$9+$P1029*CN$10+$Q1029*CN$11+$R1029*CN$12+$S1029*CN$13+$T1029*CN$14+$U1029*CN$15+$V1029*CN$16+$W1029*CN$17+$X1029*CN$18+$Y1029*CN$19+$Z1029*CN$20+$AA1029*CN$21+$AB1029*CN$22+$AC1029*CN$23+$AD1029*CN$24+$AE1029*CN$25+$AF1029*CN$26+$AG1029*CN$27+$AH1029*CN$28+$AI1029*CN$29+$AJ1029*CN$30+$AK1029*CN$31+$AL1029*CN$32+$AM1029*CN$33+$AN1029*CN$34+$AO1029*CN$35+$AP1029*CN$36+$AQ1029*CN$37+$AR1029*CN$38+$AS1029*CN$39+$AT1029*CN$40+$AU1029*CN$41+$AV1029*CN$42+$AW1029*CN$43+$AX1029*CN$44+$AY1029*CN$45+$AZ1029*CN$46+$BA1029*CN$47+$BB1029*CN$48+$BC1029*CN$49+$BD1029*CN$50+$BE1029*CN$51+$BF1029*CN$52+$BG1029*CN$53+$BH1029*CN$54+$BI1029*CN$55+$BJ1029*CN$56+$BK1029*CN$57+$BL1029*CN$58+$BM1029*CN$59+$BN1029*CN$60+$BO1029*CN$61+$BP1029*CN$62+$BQ1029*CN$63+$BR1029*CN$64+$BS1029*CN$65+$BT1029*CN$66+$BU1029*CN$67+$BV1029*CN$68+$BW1029*CN$69+$BX1029*CN$70+$BY1029*CN$71+$BZ1029*CN$72+$CA1029*CN$73+$CB1029*CN$74+$CC1029*CN$75+$CD1029*CN$76+$CE1029*CN$77+$CF1029*CN$78+$CG1029*CN$79+$CH1029*CN$80</f>
        <v>0</v>
      </c>
      <c r="CO1030" s="37">
        <f t="shared" ref="CO1030" si="11465">$I1029*CO$3+$J1029*CO$4+$K1029*CO$5+$L1029*CO$6+$M1029*CO$7+$N1029*CO$8+$O1029*CO$9+$P1029*CO$10+$Q1029*CO$11+$R1029*CO$12+$S1029*CO$13+$T1029*CO$14+$U1029*CO$15+$V1029*CO$16+$W1029*CO$17+$X1029*CO$18+$Y1029*CO$19+$Z1029*CO$20+$AA1029*CO$21+$AB1029*CO$22+$AC1029*CO$23+$AD1029*CO$24+$AE1029*CO$25+$AF1029*CO$26+$AG1029*CO$27+$AH1029*CO$28+$AI1029*CO$29+$AJ1029*CO$30+$AK1029*CO$31+$AL1029*CO$32+$AM1029*CO$33+$AN1029*CO$34+$AO1029*CO$35+$AP1029*CO$36+$AQ1029*CO$37+$AR1029*CO$38+$AS1029*CO$39+$AT1029*CO$40+$AU1029*CO$41+$AV1029*CO$42+$AW1029*CO$43+$AX1029*CO$44+$AY1029*CO$45+$AZ1029*CO$46+$BA1029*CO$47+$BB1029*CO$48+$BC1029*CO$49+$BD1029*CO$50+$BE1029*CO$51+$BF1029*CO$52+$BG1029*CO$53+$BH1029*CO$54+$BI1029*CO$55+$BJ1029*CO$56+$BK1029*CO$57+$BL1029*CO$58+$BM1029*CO$59+$BN1029*CO$60+$BO1029*CO$61+$BP1029*CO$62+$BQ1029*CO$63+$BR1029*CO$64+$BS1029*CO$65+$BT1029*CO$66+$BU1029*CO$67+$BV1029*CO$68+$BW1029*CO$69+$BX1029*CO$70+$BY1029*CO$71+$BZ1029*CO$72+$CA1029*CO$73+$CB1029*CO$74+$CC1029*CO$75+$CD1029*CO$76+$CE1029*CO$77+$CF1029*CO$78+$CG1029*CO$79+$CH1029*CO$80</f>
        <v>0</v>
      </c>
      <c r="CP1030" s="37">
        <f t="shared" ref="CP1030" si="11466">$I1029*CP$3+$J1029*CP$4+$K1029*CP$5+$L1029*CP$6+$M1029*CP$7+$N1029*CP$8+$O1029*CP$9+$P1029*CP$10+$Q1029*CP$11+$R1029*CP$12+$S1029*CP$13+$T1029*CP$14+$U1029*CP$15+$V1029*CP$16+$W1029*CP$17+$X1029*CP$18+$Y1029*CP$19+$Z1029*CP$20+$AA1029*CP$21+$AB1029*CP$22+$AC1029*CP$23+$AD1029*CP$24+$AE1029*CP$25+$AF1029*CP$26+$AG1029*CP$27+$AH1029*CP$28+$AI1029*CP$29+$AJ1029*CP$30+$AK1029*CP$31+$AL1029*CP$32+$AM1029*CP$33+$AN1029*CP$34+$AO1029*CP$35+$AP1029*CP$36+$AQ1029*CP$37+$AR1029*CP$38+$AS1029*CP$39+$AT1029*CP$40+$AU1029*CP$41+$AV1029*CP$42+$AW1029*CP$43+$AX1029*CP$44+$AY1029*CP$45+$AZ1029*CP$46+$BA1029*CP$47+$BB1029*CP$48+$BC1029*CP$49+$BD1029*CP$50+$BE1029*CP$51+$BF1029*CP$52+$BG1029*CP$53+$BH1029*CP$54+$BI1029*CP$55+$BJ1029*CP$56+$BK1029*CP$57+$BL1029*CP$58+$BM1029*CP$59+$BN1029*CP$60+$BO1029*CP$61+$BP1029*CP$62+$BQ1029*CP$63+$BR1029*CP$64+$BS1029*CP$65+$BT1029*CP$66+$BU1029*CP$67+$BV1029*CP$68+$BW1029*CP$69+$BX1029*CP$70+$BY1029*CP$71+$BZ1029*CP$72+$CA1029*CP$73+$CB1029*CP$74+$CC1029*CP$75+$CD1029*CP$76+$CE1029*CP$77+$CF1029*CP$78+$CG1029*CP$79+$CH1029*CP$80</f>
        <v>0</v>
      </c>
      <c r="CQ1030" s="37">
        <f t="shared" ref="CQ1030" si="11467">$I1029*CQ$3+$J1029*CQ$4+$K1029*CQ$5+$L1029*CQ$6+$M1029*CQ$7+$N1029*CQ$8+$O1029*CQ$9+$P1029*CQ$10+$Q1029*CQ$11+$R1029*CQ$12+$S1029*CQ$13+$T1029*CQ$14+$U1029*CQ$15+$V1029*CQ$16+$W1029*CQ$17+$X1029*CQ$18+$Y1029*CQ$19+$Z1029*CQ$20+$AA1029*CQ$21+$AB1029*CQ$22+$AC1029*CQ$23+$AD1029*CQ$24+$AE1029*CQ$25+$AF1029*CQ$26+$AG1029*CQ$27+$AH1029*CQ$28+$AI1029*CQ$29+$AJ1029*CQ$30+$AK1029*CQ$31+$AL1029*CQ$32+$AM1029*CQ$33+$AN1029*CQ$34+$AO1029*CQ$35+$AP1029*CQ$36+$AQ1029*CQ$37+$AR1029*CQ$38+$AS1029*CQ$39+$AT1029*CQ$40+$AU1029*CQ$41+$AV1029*CQ$42+$AW1029*CQ$43+$AX1029*CQ$44+$AY1029*CQ$45+$AZ1029*CQ$46+$BA1029*CQ$47+$BB1029*CQ$48+$BC1029*CQ$49+$BD1029*CQ$50+$BE1029*CQ$51+$BF1029*CQ$52+$BG1029*CQ$53+$BH1029*CQ$54+$BI1029*CQ$55+$BJ1029*CQ$56+$BK1029*CQ$57+$BL1029*CQ$58+$BM1029*CQ$59+$BN1029*CQ$60+$BO1029*CQ$61+$BP1029*CQ$62+$BQ1029*CQ$63+$BR1029*CQ$64+$BS1029*CQ$65+$BT1029*CQ$66+$BU1029*CQ$67+$BV1029*CQ$68+$BW1029*CQ$69+$BX1029*CQ$70+$BY1029*CQ$71+$BZ1029*CQ$72+$CA1029*CQ$73+$CB1029*CQ$74+$CC1029*CQ$75+$CD1029*CQ$76+$CE1029*CQ$77+$CF1029*CQ$78+$CG1029*CQ$79+$CH1029*CQ$80</f>
        <v>0</v>
      </c>
      <c r="CR1030" s="37">
        <f t="shared" ref="CR1030" si="11468">$I1029*CR$3+$J1029*CR$4+$K1029*CR$5+$L1029*CR$6+$M1029*CR$7+$N1029*CR$8+$O1029*CR$9+$P1029*CR$10+$Q1029*CR$11+$R1029*CR$12+$S1029*CR$13+$T1029*CR$14+$U1029*CR$15+$V1029*CR$16+$W1029*CR$17+$X1029*CR$18+$Y1029*CR$19+$Z1029*CR$20+$AA1029*CR$21+$AB1029*CR$22+$AC1029*CR$23+$AD1029*CR$24+$AE1029*CR$25+$AF1029*CR$26+$AG1029*CR$27+$AH1029*CR$28+$AI1029*CR$29+$AJ1029*CR$30+$AK1029*CR$31+$AL1029*CR$32+$AM1029*CR$33+$AN1029*CR$34+$AO1029*CR$35+$AP1029*CR$36+$AQ1029*CR$37+$AR1029*CR$38+$AS1029*CR$39+$AT1029*CR$40+$AU1029*CR$41+$AV1029*CR$42+$AW1029*CR$43+$AX1029*CR$44+$AY1029*CR$45+$AZ1029*CR$46+$BA1029*CR$47+$BB1029*CR$48+$BC1029*CR$49+$BD1029*CR$50+$BE1029*CR$51+$BF1029*CR$52+$BG1029*CR$53+$BH1029*CR$54+$BI1029*CR$55+$BJ1029*CR$56+$BK1029*CR$57+$BL1029*CR$58+$BM1029*CR$59+$BN1029*CR$60+$BO1029*CR$61+$BP1029*CR$62+$BQ1029*CR$63+$BR1029*CR$64+$BS1029*CR$65+$BT1029*CR$66+$BU1029*CR$67+$BV1029*CR$68+$BW1029*CR$69+$BX1029*CR$70+$BY1029*CR$71+$BZ1029*CR$72+$CA1029*CR$73+$CB1029*CR$74+$CC1029*CR$75+$CD1029*CR$76+$CE1029*CR$77+$CF1029*CR$78+$CG1029*CR$79+$CH1029*CR$80</f>
        <v>0</v>
      </c>
      <c r="CS1030" s="37">
        <f t="shared" ref="CS1030" si="11469">$I1029*CS$3+$J1029*CS$4+$K1029*CS$5+$L1029*CS$6+$M1029*CS$7+$N1029*CS$8+$O1029*CS$9+$P1029*CS$10+$Q1029*CS$11+$R1029*CS$12+$S1029*CS$13+$T1029*CS$14+$U1029*CS$15+$V1029*CS$16+$W1029*CS$17+$X1029*CS$18+$Y1029*CS$19+$Z1029*CS$20+$AA1029*CS$21+$AB1029*CS$22+$AC1029*CS$23+$AD1029*CS$24+$AE1029*CS$25+$AF1029*CS$26+$AG1029*CS$27+$AH1029*CS$28+$AI1029*CS$29+$AJ1029*CS$30+$AK1029*CS$31+$AL1029*CS$32+$AM1029*CS$33+$AN1029*CS$34+$AO1029*CS$35+$AP1029*CS$36+$AQ1029*CS$37+$AR1029*CS$38+$AS1029*CS$39+$AT1029*CS$40+$AU1029*CS$41+$AV1029*CS$42+$AW1029*CS$43+$AX1029*CS$44+$AY1029*CS$45+$AZ1029*CS$46+$BA1029*CS$47+$BB1029*CS$48+$BC1029*CS$49+$BD1029*CS$50+$BE1029*CS$51+$BF1029*CS$52+$BG1029*CS$53+$BH1029*CS$54+$BI1029*CS$55+$BJ1029*CS$56+$BK1029*CS$57+$BL1029*CS$58+$BM1029*CS$59+$BN1029*CS$60+$BO1029*CS$61+$BP1029*CS$62+$BQ1029*CS$63+$BR1029*CS$64+$BS1029*CS$65+$BT1029*CS$66+$BU1029*CS$67+$BV1029*CS$68+$BW1029*CS$69+$BX1029*CS$70+$BY1029*CS$71+$BZ1029*CS$72+$CA1029*CS$73+$CB1029*CS$74+$CC1029*CS$75+$CD1029*CS$76+$CE1029*CS$77+$CF1029*CS$78+$CG1029*CS$79+$CH1029*CS$80</f>
        <v>0</v>
      </c>
      <c r="CT1030" s="37">
        <f t="shared" ref="CT1030" si="11470">$I1029*CT$3+$J1029*CT$4+$K1029*CT$5+$L1029*CT$6+$M1029*CT$7+$N1029*CT$8+$O1029*CT$9+$P1029*CT$10+$Q1029*CT$11+$R1029*CT$12+$S1029*CT$13+$T1029*CT$14+$U1029*CT$15+$V1029*CT$16+$W1029*CT$17+$X1029*CT$18+$Y1029*CT$19+$Z1029*CT$20+$AA1029*CT$21+$AB1029*CT$22+$AC1029*CT$23+$AD1029*CT$24+$AE1029*CT$25+$AF1029*CT$26+$AG1029*CT$27+$AH1029*CT$28+$AI1029*CT$29+$AJ1029*CT$30+$AK1029*CT$31+$AL1029*CT$32+$AM1029*CT$33+$AN1029*CT$34+$AO1029*CT$35+$AP1029*CT$36+$AQ1029*CT$37+$AR1029*CT$38+$AS1029*CT$39+$AT1029*CT$40+$AU1029*CT$41+$AV1029*CT$42+$AW1029*CT$43+$AX1029*CT$44+$AY1029*CT$45+$AZ1029*CT$46+$BA1029*CT$47+$BB1029*CT$48+$BC1029*CT$49+$BD1029*CT$50+$BE1029*CT$51+$BF1029*CT$52+$BG1029*CT$53+$BH1029*CT$54+$BI1029*CT$55+$BJ1029*CT$56+$BK1029*CT$57+$BL1029*CT$58+$BM1029*CT$59+$BN1029*CT$60+$BO1029*CT$61+$BP1029*CT$62+$BQ1029*CT$63+$BR1029*CT$64+$BS1029*CT$65+$BT1029*CT$66+$BU1029*CT$67+$BV1029*CT$68+$BW1029*CT$69+$BX1029*CT$70+$BY1029*CT$71+$BZ1029*CT$72+$CA1029*CT$73+$CB1029*CT$74+$CC1029*CT$75+$CD1029*CT$76+$CE1029*CT$77+$CF1029*CT$78+$CG1029*CT$79+$CH1029*CT$80</f>
        <v>0</v>
      </c>
      <c r="CU1030" s="37">
        <f t="shared" ref="CU1030" si="11471">$I1029*CU$3+$J1029*CU$4+$K1029*CU$5+$L1029*CU$6+$M1029*CU$7+$N1029*CU$8+$O1029*CU$9+$P1029*CU$10+$Q1029*CU$11+$R1029*CU$12+$S1029*CU$13+$T1029*CU$14+$U1029*CU$15+$V1029*CU$16+$W1029*CU$17+$X1029*CU$18+$Y1029*CU$19+$Z1029*CU$20+$AA1029*CU$21+$AB1029*CU$22+$AC1029*CU$23+$AD1029*CU$24+$AE1029*CU$25+$AF1029*CU$26+$AG1029*CU$27+$AH1029*CU$28+$AI1029*CU$29+$AJ1029*CU$30+$AK1029*CU$31+$AL1029*CU$32+$AM1029*CU$33+$AN1029*CU$34+$AO1029*CU$35+$AP1029*CU$36+$AQ1029*CU$37+$AR1029*CU$38+$AS1029*CU$39+$AT1029*CU$40+$AU1029*CU$41+$AV1029*CU$42+$AW1029*CU$43+$AX1029*CU$44+$AY1029*CU$45+$AZ1029*CU$46+$BA1029*CU$47+$BB1029*CU$48+$BC1029*CU$49+$BD1029*CU$50+$BE1029*CU$51+$BF1029*CU$52+$BG1029*CU$53+$BH1029*CU$54+$BI1029*CU$55+$BJ1029*CU$56+$BK1029*CU$57+$BL1029*CU$58+$BM1029*CU$59+$BN1029*CU$60+$BO1029*CU$61+$BP1029*CU$62+$BQ1029*CU$63+$BR1029*CU$64+$BS1029*CU$65+$BT1029*CU$66+$BU1029*CU$67+$BV1029*CU$68+$BW1029*CU$69+$BX1029*CU$70+$BY1029*CU$71+$BZ1029*CU$72+$CA1029*CU$73+$CB1029*CU$74+$CC1029*CU$75+$CD1029*CU$76+$CE1029*CU$77+$CF1029*CU$78+$CG1029*CU$79+$CH1029*CU$80</f>
        <v>0</v>
      </c>
      <c r="CV1030" s="37">
        <f t="shared" ref="CV1030" si="11472">$I1029*CV$3+$J1029*CV$4+$K1029*CV$5+$L1029*CV$6+$M1029*CV$7+$N1029*CV$8+$O1029*CV$9+$P1029*CV$10+$Q1029*CV$11+$R1029*CV$12+$S1029*CV$13+$T1029*CV$14+$U1029*CV$15+$V1029*CV$16+$W1029*CV$17+$X1029*CV$18+$Y1029*CV$19+$Z1029*CV$20+$AA1029*CV$21+$AB1029*CV$22+$AC1029*CV$23+$AD1029*CV$24+$AE1029*CV$25+$AF1029*CV$26+$AG1029*CV$27+$AH1029*CV$28+$AI1029*CV$29+$AJ1029*CV$30+$AK1029*CV$31+$AL1029*CV$32+$AM1029*CV$33+$AN1029*CV$34+$AO1029*CV$35+$AP1029*CV$36+$AQ1029*CV$37+$AR1029*CV$38+$AS1029*CV$39+$AT1029*CV$40+$AU1029*CV$41+$AV1029*CV$42+$AW1029*CV$43+$AX1029*CV$44+$AY1029*CV$45+$AZ1029*CV$46+$BA1029*CV$47+$BB1029*CV$48+$BC1029*CV$49+$BD1029*CV$50+$BE1029*CV$51+$BF1029*CV$52+$BG1029*CV$53+$BH1029*CV$54+$BI1029*CV$55+$BJ1029*CV$56+$BK1029*CV$57+$BL1029*CV$58+$BM1029*CV$59+$BN1029*CV$60+$BO1029*CV$61+$BP1029*CV$62+$BQ1029*CV$63+$BR1029*CV$64+$BS1029*CV$65+$BT1029*CV$66+$BU1029*CV$67+$BV1029*CV$68+$BW1029*CV$69+$BX1029*CV$70+$BY1029*CV$71+$BZ1029*CV$72+$CA1029*CV$73+$CB1029*CV$74+$CC1029*CV$75+$CD1029*CV$76+$CE1029*CV$77+$CF1029*CV$78+$CG1029*CV$79+$CH1029*CV$80</f>
        <v>0</v>
      </c>
      <c r="CW1030" s="37">
        <f t="shared" ref="CW1030" si="11473">$I1029*CW$3+$J1029*CW$4+$K1029*CW$5+$L1029*CW$6+$M1029*CW$7+$N1029*CW$8+$O1029*CW$9+$P1029*CW$10+$Q1029*CW$11+$R1029*CW$12+$S1029*CW$13+$T1029*CW$14+$U1029*CW$15+$V1029*CW$16+$W1029*CW$17+$X1029*CW$18+$Y1029*CW$19+$Z1029*CW$20+$AA1029*CW$21+$AB1029*CW$22+$AC1029*CW$23+$AD1029*CW$24+$AE1029*CW$25+$AF1029*CW$26+$AG1029*CW$27+$AH1029*CW$28+$AI1029*CW$29+$AJ1029*CW$30+$AK1029*CW$31+$AL1029*CW$32+$AM1029*CW$33+$AN1029*CW$34+$AO1029*CW$35+$AP1029*CW$36+$AQ1029*CW$37+$AR1029*CW$38+$AS1029*CW$39+$AT1029*CW$40+$AU1029*CW$41+$AV1029*CW$42+$AW1029*CW$43+$AX1029*CW$44+$AY1029*CW$45+$AZ1029*CW$46+$BA1029*CW$47+$BB1029*CW$48+$BC1029*CW$49+$BD1029*CW$50+$BE1029*CW$51+$BF1029*CW$52+$BG1029*CW$53+$BH1029*CW$54+$BI1029*CW$55+$BJ1029*CW$56+$BK1029*CW$57+$BL1029*CW$58+$BM1029*CW$59+$BN1029*CW$60+$BO1029*CW$61+$BP1029*CW$62+$BQ1029*CW$63+$BR1029*CW$64+$BS1029*CW$65+$BT1029*CW$66+$BU1029*CW$67+$BV1029*CW$68+$BW1029*CW$69+$BX1029*CW$70+$BY1029*CW$71+$BZ1029*CW$72+$CA1029*CW$73+$CB1029*CW$74+$CC1029*CW$75+$CD1029*CW$76+$CE1029*CW$77+$CF1029*CW$78+$CG1029*CW$79+$CH1029*CW$80</f>
        <v>0</v>
      </c>
      <c r="CX1030" s="37">
        <f t="shared" ref="CX1030" si="11474">$I1029*CX$3+$J1029*CX$4+$K1029*CX$5+$L1029*CX$6+$M1029*CX$7+$N1029*CX$8+$O1029*CX$9+$P1029*CX$10+$Q1029*CX$11+$R1029*CX$12+$S1029*CX$13+$T1029*CX$14+$U1029*CX$15+$V1029*CX$16+$W1029*CX$17+$X1029*CX$18+$Y1029*CX$19+$Z1029*CX$20+$AA1029*CX$21+$AB1029*CX$22+$AC1029*CX$23+$AD1029*CX$24+$AE1029*CX$25+$AF1029*CX$26+$AG1029*CX$27+$AH1029*CX$28+$AI1029*CX$29+$AJ1029*CX$30+$AK1029*CX$31+$AL1029*CX$32+$AM1029*CX$33+$AN1029*CX$34+$AO1029*CX$35+$AP1029*CX$36+$AQ1029*CX$37+$AR1029*CX$38+$AS1029*CX$39+$AT1029*CX$40+$AU1029*CX$41+$AV1029*CX$42+$AW1029*CX$43+$AX1029*CX$44+$AY1029*CX$45+$AZ1029*CX$46+$BA1029*CX$47+$BB1029*CX$48+$BC1029*CX$49+$BD1029*CX$50+$BE1029*CX$51+$BF1029*CX$52+$BG1029*CX$53+$BH1029*CX$54+$BI1029*CX$55+$BJ1029*CX$56+$BK1029*CX$57+$BL1029*CX$58+$BM1029*CX$59+$BN1029*CX$60+$BO1029*CX$61+$BP1029*CX$62+$BQ1029*CX$63+$BR1029*CX$64+$BS1029*CX$65+$BT1029*CX$66+$BU1029*CX$67+$BV1029*CX$68+$BW1029*CX$69+$BX1029*CX$70+$BY1029*CX$71+$BZ1029*CX$72+$CA1029*CX$73+$CB1029*CX$74+$CC1029*CX$75+$CD1029*CX$76+$CE1029*CX$77+$CF1029*CX$78+$CG1029*CX$79+$CH1029*CX$80</f>
        <v>0</v>
      </c>
      <c r="CY1030" s="37">
        <f t="shared" ref="CY1030" si="11475">$I1029*CY$3+$J1029*CY$4+$K1029*CY$5+$L1029*CY$6+$M1029*CY$7+$N1029*CY$8+$O1029*CY$9+$P1029*CY$10+$Q1029*CY$11+$R1029*CY$12+$S1029*CY$13+$T1029*CY$14+$U1029*CY$15+$V1029*CY$16+$W1029*CY$17+$X1029*CY$18+$Y1029*CY$19+$Z1029*CY$20+$AA1029*CY$21+$AB1029*CY$22+$AC1029*CY$23+$AD1029*CY$24+$AE1029*CY$25+$AF1029*CY$26+$AG1029*CY$27+$AH1029*CY$28+$AI1029*CY$29+$AJ1029*CY$30+$AK1029*CY$31+$AL1029*CY$32+$AM1029*CY$33+$AN1029*CY$34+$AO1029*CY$35+$AP1029*CY$36+$AQ1029*CY$37+$AR1029*CY$38+$AS1029*CY$39+$AT1029*CY$40+$AU1029*CY$41+$AV1029*CY$42+$AW1029*CY$43+$AX1029*CY$44+$AY1029*CY$45+$AZ1029*CY$46+$BA1029*CY$47+$BB1029*CY$48+$BC1029*CY$49+$BD1029*CY$50+$BE1029*CY$51+$BF1029*CY$52+$BG1029*CY$53+$BH1029*CY$54+$BI1029*CY$55+$BJ1029*CY$56+$BK1029*CY$57+$BL1029*CY$58+$BM1029*CY$59+$BN1029*CY$60+$BO1029*CY$61+$BP1029*CY$62+$BQ1029*CY$63+$BR1029*CY$64+$BS1029*CY$65+$BT1029*CY$66+$BU1029*CY$67+$BV1029*CY$68+$BW1029*CY$69+$BX1029*CY$70+$BY1029*CY$71+$BZ1029*CY$72+$CA1029*CY$73+$CB1029*CY$74+$CC1029*CY$75+$CD1029*CY$76+$CE1029*CY$77+$CF1029*CY$78+$CG1029*CY$79+$CH1029*CY$80</f>
        <v>0</v>
      </c>
      <c r="CZ1030" s="37">
        <f t="shared" ref="CZ1030" si="11476">$I1029*CZ$3+$J1029*CZ$4+$K1029*CZ$5+$L1029*CZ$6+$M1029*CZ$7+$N1029*CZ$8+$O1029*CZ$9+$P1029*CZ$10+$Q1029*CZ$11+$R1029*CZ$12+$S1029*CZ$13+$T1029*CZ$14+$U1029*CZ$15+$V1029*CZ$16+$W1029*CZ$17+$X1029*CZ$18+$Y1029*CZ$19+$Z1029*CZ$20+$AA1029*CZ$21+$AB1029*CZ$22+$AC1029*CZ$23+$AD1029*CZ$24+$AE1029*CZ$25+$AF1029*CZ$26+$AG1029*CZ$27+$AH1029*CZ$28+$AI1029*CZ$29+$AJ1029*CZ$30+$AK1029*CZ$31+$AL1029*CZ$32+$AM1029*CZ$33+$AN1029*CZ$34+$AO1029*CZ$35+$AP1029*CZ$36+$AQ1029*CZ$37+$AR1029*CZ$38+$AS1029*CZ$39+$AT1029*CZ$40+$AU1029*CZ$41+$AV1029*CZ$42+$AW1029*CZ$43+$AX1029*CZ$44+$AY1029*CZ$45+$AZ1029*CZ$46+$BA1029*CZ$47+$BB1029*CZ$48+$BC1029*CZ$49+$BD1029*CZ$50+$BE1029*CZ$51+$BF1029*CZ$52+$BG1029*CZ$53+$BH1029*CZ$54+$BI1029*CZ$55+$BJ1029*CZ$56+$BK1029*CZ$57+$BL1029*CZ$58+$BM1029*CZ$59+$BN1029*CZ$60+$BO1029*CZ$61+$BP1029*CZ$62+$BQ1029*CZ$63+$BR1029*CZ$64+$BS1029*CZ$65+$BT1029*CZ$66+$BU1029*CZ$67+$BV1029*CZ$68+$BW1029*CZ$69+$BX1029*CZ$70+$BY1029*CZ$71+$BZ1029*CZ$72+$CA1029*CZ$73+$CB1029*CZ$74+$CC1029*CZ$75+$CD1029*CZ$76+$CE1029*CZ$77+$CF1029*CZ$78+$CG1029*CZ$79+$CH1029*CZ$80</f>
        <v>0</v>
      </c>
      <c r="DA1030" s="37">
        <f t="shared" ref="DA1030" si="11477">$I1029*DA$3+$J1029*DA$4+$K1029*DA$5+$L1029*DA$6+$M1029*DA$7+$N1029*DA$8+$O1029*DA$9+$P1029*DA$10+$Q1029*DA$11+$R1029*DA$12+$S1029*DA$13+$T1029*DA$14+$U1029*DA$15+$V1029*DA$16+$W1029*DA$17+$X1029*DA$18+$Y1029*DA$19+$Z1029*DA$20+$AA1029*DA$21+$AB1029*DA$22+$AC1029*DA$23+$AD1029*DA$24+$AE1029*DA$25+$AF1029*DA$26+$AG1029*DA$27+$AH1029*DA$28+$AI1029*DA$29+$AJ1029*DA$30+$AK1029*DA$31+$AL1029*DA$32+$AM1029*DA$33+$AN1029*DA$34+$AO1029*DA$35+$AP1029*DA$36+$AQ1029*DA$37+$AR1029*DA$38+$AS1029*DA$39+$AT1029*DA$40+$AU1029*DA$41+$AV1029*DA$42+$AW1029*DA$43+$AX1029*DA$44+$AY1029*DA$45+$AZ1029*DA$46+$BA1029*DA$47+$BB1029*DA$48+$BC1029*DA$49+$BD1029*DA$50+$BE1029*DA$51+$BF1029*DA$52+$BG1029*DA$53+$BH1029*DA$54+$BI1029*DA$55+$BJ1029*DA$56+$BK1029*DA$57+$BL1029*DA$58+$BM1029*DA$59+$BN1029*DA$60+$BO1029*DA$61+$BP1029*DA$62+$BQ1029*DA$63+$BR1029*DA$64+$BS1029*DA$65+$BT1029*DA$66+$BU1029*DA$67+$BV1029*DA$68+$BW1029*DA$69+$BX1029*DA$70+$BY1029*DA$71+$BZ1029*DA$72+$CA1029*DA$73+$CB1029*DA$74+$CC1029*DA$75+$CD1029*DA$76+$CE1029*DA$77+$CF1029*DA$78+$CG1029*DA$79+$CH1029*DA$80</f>
        <v>0</v>
      </c>
      <c r="DB1030" s="37">
        <f t="shared" ref="DB1030" si="11478">$I1029*DB$3+$J1029*DB$4+$K1029*DB$5+$L1029*DB$6+$M1029*DB$7+$N1029*DB$8+$O1029*DB$9+$P1029*DB$10+$Q1029*DB$11+$R1029*DB$12+$S1029*DB$13+$T1029*DB$14+$U1029*DB$15+$V1029*DB$16+$W1029*DB$17+$X1029*DB$18+$Y1029*DB$19+$Z1029*DB$20+$AA1029*DB$21+$AB1029*DB$22+$AC1029*DB$23+$AD1029*DB$24+$AE1029*DB$25+$AF1029*DB$26+$AG1029*DB$27+$AH1029*DB$28+$AI1029*DB$29+$AJ1029*DB$30+$AK1029*DB$31+$AL1029*DB$32+$AM1029*DB$33+$AN1029*DB$34+$AO1029*DB$35+$AP1029*DB$36+$AQ1029*DB$37+$AR1029*DB$38+$AS1029*DB$39+$AT1029*DB$40+$AU1029*DB$41+$AV1029*DB$42+$AW1029*DB$43+$AX1029*DB$44+$AY1029*DB$45+$AZ1029*DB$46+$BA1029*DB$47+$BB1029*DB$48+$BC1029*DB$49+$BD1029*DB$50+$BE1029*DB$51+$BF1029*DB$52+$BG1029*DB$53+$BH1029*DB$54+$BI1029*DB$55+$BJ1029*DB$56+$BK1029*DB$57+$BL1029*DB$58+$BM1029*DB$59+$BN1029*DB$60+$BO1029*DB$61+$BP1029*DB$62+$BQ1029*DB$63+$BR1029*DB$64+$BS1029*DB$65+$BT1029*DB$66+$BU1029*DB$67+$BV1029*DB$68+$BW1029*DB$69+$BX1029*DB$70+$BY1029*DB$71+$BZ1029*DB$72+$CA1029*DB$73+$CB1029*DB$74+$CC1029*DB$75+$CD1029*DB$76+$CE1029*DB$77+$CF1029*DB$78+$CG1029*DB$79+$CH1029*DB$80</f>
        <v>0</v>
      </c>
      <c r="DC1030" s="37">
        <f t="shared" ref="DC1030" si="11479">$I1029*DC$3+$J1029*DC$4+$K1029*DC$5+$L1029*DC$6+$M1029*DC$7+$N1029*DC$8+$O1029*DC$9+$P1029*DC$10+$Q1029*DC$11+$R1029*DC$12+$S1029*DC$13+$T1029*DC$14+$U1029*DC$15+$V1029*DC$16+$W1029*DC$17+$X1029*DC$18+$Y1029*DC$19+$Z1029*DC$20+$AA1029*DC$21+$AB1029*DC$22+$AC1029*DC$23+$AD1029*DC$24+$AE1029*DC$25+$AF1029*DC$26+$AG1029*DC$27+$AH1029*DC$28+$AI1029*DC$29+$AJ1029*DC$30+$AK1029*DC$31+$AL1029*DC$32+$AM1029*DC$33+$AN1029*DC$34+$AO1029*DC$35+$AP1029*DC$36+$AQ1029*DC$37+$AR1029*DC$38+$AS1029*DC$39+$AT1029*DC$40+$AU1029*DC$41+$AV1029*DC$42+$AW1029*DC$43+$AX1029*DC$44+$AY1029*DC$45+$AZ1029*DC$46+$BA1029*DC$47+$BB1029*DC$48+$BC1029*DC$49+$BD1029*DC$50+$BE1029*DC$51+$BF1029*DC$52+$BG1029*DC$53+$BH1029*DC$54+$BI1029*DC$55+$BJ1029*DC$56+$BK1029*DC$57+$BL1029*DC$58+$BM1029*DC$59+$BN1029*DC$60+$BO1029*DC$61+$BP1029*DC$62+$BQ1029*DC$63+$BR1029*DC$64+$BS1029*DC$65+$BT1029*DC$66+$BU1029*DC$67+$BV1029*DC$68+$BW1029*DC$69+$BX1029*DC$70+$BY1029*DC$71+$BZ1029*DC$72+$CA1029*DC$73+$CB1029*DC$74+$CC1029*DC$75+$CD1029*DC$76+$CE1029*DC$77+$CF1029*DC$78+$CG1029*DC$79+$CH1029*DC$80</f>
        <v>0</v>
      </c>
      <c r="DD1030" s="37">
        <f t="shared" ref="DD1030" si="11480">$I1029*DD$3+$J1029*DD$4+$K1029*DD$5+$L1029*DD$6+$M1029*DD$7+$N1029*DD$8+$O1029*DD$9+$P1029*DD$10+$Q1029*DD$11+$R1029*DD$12+$S1029*DD$13+$T1029*DD$14+$U1029*DD$15+$V1029*DD$16+$W1029*DD$17+$X1029*DD$18+$Y1029*DD$19+$Z1029*DD$20+$AA1029*DD$21+$AB1029*DD$22+$AC1029*DD$23+$AD1029*DD$24+$AE1029*DD$25+$AF1029*DD$26+$AG1029*DD$27+$AH1029*DD$28+$AI1029*DD$29+$AJ1029*DD$30+$AK1029*DD$31+$AL1029*DD$32+$AM1029*DD$33+$AN1029*DD$34+$AO1029*DD$35+$AP1029*DD$36+$AQ1029*DD$37+$AR1029*DD$38+$AS1029*DD$39+$AT1029*DD$40+$AU1029*DD$41+$AV1029*DD$42+$AW1029*DD$43+$AX1029*DD$44+$AY1029*DD$45+$AZ1029*DD$46+$BA1029*DD$47+$BB1029*DD$48+$BC1029*DD$49+$BD1029*DD$50+$BE1029*DD$51+$BF1029*DD$52+$BG1029*DD$53+$BH1029*DD$54+$BI1029*DD$55+$BJ1029*DD$56+$BK1029*DD$57+$BL1029*DD$58+$BM1029*DD$59+$BN1029*DD$60+$BO1029*DD$61+$BP1029*DD$62+$BQ1029*DD$63+$BR1029*DD$64+$BS1029*DD$65+$BT1029*DD$66+$BU1029*DD$67+$BV1029*DD$68+$BW1029*DD$69+$BX1029*DD$70+$BY1029*DD$71+$BZ1029*DD$72+$CA1029*DD$73+$CB1029*DD$74+$CC1029*DD$75+$CD1029*DD$76+$CE1029*DD$77+$CF1029*DD$78+$CG1029*DD$79+$CH1029*DD$80</f>
        <v>0</v>
      </c>
      <c r="DE1030" s="37">
        <f t="shared" ref="DE1030" si="11481">$I1029*DE$3+$J1029*DE$4+$K1029*DE$5+$L1029*DE$6+$M1029*DE$7+$N1029*DE$8+$O1029*DE$9+$P1029*DE$10+$Q1029*DE$11+$R1029*DE$12+$S1029*DE$13+$T1029*DE$14+$U1029*DE$15+$V1029*DE$16+$W1029*DE$17+$X1029*DE$18+$Y1029*DE$19+$Z1029*DE$20+$AA1029*DE$21+$AB1029*DE$22+$AC1029*DE$23+$AD1029*DE$24+$AE1029*DE$25+$AF1029*DE$26+$AG1029*DE$27+$AH1029*DE$28+$AI1029*DE$29+$AJ1029*DE$30+$AK1029*DE$31+$AL1029*DE$32+$AM1029*DE$33+$AN1029*DE$34+$AO1029*DE$35+$AP1029*DE$36+$AQ1029*DE$37+$AR1029*DE$38+$AS1029*DE$39+$AT1029*DE$40+$AU1029*DE$41+$AV1029*DE$42+$AW1029*DE$43+$AX1029*DE$44+$AY1029*DE$45+$AZ1029*DE$46+$BA1029*DE$47+$BB1029*DE$48+$BC1029*DE$49+$BD1029*DE$50+$BE1029*DE$51+$BF1029*DE$52+$BG1029*DE$53+$BH1029*DE$54+$BI1029*DE$55+$BJ1029*DE$56+$BK1029*DE$57+$BL1029*DE$58+$BM1029*DE$59+$BN1029*DE$60+$BO1029*DE$61+$BP1029*DE$62+$BQ1029*DE$63+$BR1029*DE$64+$BS1029*DE$65+$BT1029*DE$66+$BU1029*DE$67+$BV1029*DE$68+$BW1029*DE$69+$BX1029*DE$70+$BY1029*DE$71+$BZ1029*DE$72+$CA1029*DE$73+$CB1029*DE$74+$CC1029*DE$75+$CD1029*DE$76+$CE1029*DE$77+$CF1029*DE$78+$CG1029*DE$79+$CH1029*DE$80</f>
        <v>0</v>
      </c>
      <c r="DF1030" s="37">
        <f t="shared" ref="DF1030" si="11482">$I1029*DF$3+$J1029*DF$4+$K1029*DF$5+$L1029*DF$6+$M1029*DF$7+$N1029*DF$8+$O1029*DF$9+$P1029*DF$10+$Q1029*DF$11+$R1029*DF$12+$S1029*DF$13+$T1029*DF$14+$U1029*DF$15+$V1029*DF$16+$W1029*DF$17+$X1029*DF$18+$Y1029*DF$19+$Z1029*DF$20+$AA1029*DF$21+$AB1029*DF$22+$AC1029*DF$23+$AD1029*DF$24+$AE1029*DF$25+$AF1029*DF$26+$AG1029*DF$27+$AH1029*DF$28+$AI1029*DF$29+$AJ1029*DF$30+$AK1029*DF$31+$AL1029*DF$32+$AM1029*DF$33+$AN1029*DF$34+$AO1029*DF$35+$AP1029*DF$36+$AQ1029*DF$37+$AR1029*DF$38+$AS1029*DF$39+$AT1029*DF$40+$AU1029*DF$41+$AV1029*DF$42+$AW1029*DF$43+$AX1029*DF$44+$AY1029*DF$45+$AZ1029*DF$46+$BA1029*DF$47+$BB1029*DF$48+$BC1029*DF$49+$BD1029*DF$50+$BE1029*DF$51+$BF1029*DF$52+$BG1029*DF$53+$BH1029*DF$54+$BI1029*DF$55+$BJ1029*DF$56+$BK1029*DF$57+$BL1029*DF$58+$BM1029*DF$59+$BN1029*DF$60+$BO1029*DF$61+$BP1029*DF$62+$BQ1029*DF$63+$BR1029*DF$64+$BS1029*DF$65+$BT1029*DF$66+$BU1029*DF$67+$BV1029*DF$68+$BW1029*DF$69+$BX1029*DF$70+$BY1029*DF$71+$BZ1029*DF$72+$CA1029*DF$73+$CB1029*DF$74+$CC1029*DF$75+$CD1029*DF$76+$CE1029*DF$77+$CF1029*DF$78+$CG1029*DF$79+$CH1029*DF$80</f>
        <v>0</v>
      </c>
      <c r="DG1030" s="38">
        <f t="shared" ref="DG1030" si="11483">$I1029*DG$3+$J1029*DG$4+$K1029*DG$5+$L1029*DG$6+$M1029*DG$7+$N1029*DG$8+$O1029*DG$9+$P1029*DG$10+$Q1029*DG$11+$R1029*DG$12+$S1029*DG$13+$T1029*DG$14+$U1029*DG$15+$V1029*DG$16+$W1029*DG$17+$X1029*DG$18+$Y1029*DG$19+$Z1029*DG$20+$AA1029*DG$21+$AB1029*DG$22+$AC1029*DG$23+$AD1029*DG$24+$AE1029*DG$25+$AF1029*DG$26+$AG1029*DG$27+$AH1029*DG$28+$AI1029*DG$29+$AJ1029*DG$30+$AK1029*DG$31+$AL1029*DG$32+$AM1029*DG$33+$AN1029*DG$34+$AO1029*DG$35+$AP1029*DG$36+$AQ1029*DG$37+$AR1029*DG$38+$AS1029*DG$39+$AT1029*DG$40+$AU1029*DG$41+$AV1029*DG$42+$AW1029*DG$43+$AX1029*DG$44+$AY1029*DG$45+$AZ1029*DG$46+$BA1029*DG$47+$BB1029*DG$48+$BC1029*DG$49+$BD1029*DG$50+$BE1029*DG$51+$BF1029*DG$52+$BG1029*DG$53+$BH1029*DG$54+$BI1029*DG$55+$BJ1029*DG$56+$BK1029*DG$57+$BL1029*DG$58+$BM1029*DG$59+$BN1029*DG$60+$BO1029*DG$61+$BP1029*DG$62+$BQ1029*DG$63+$BR1029*DG$64+$BS1029*DG$65+$BT1029*DG$66+$BU1029*DG$67+$BV1029*DG$68+$BW1029*DG$69+$BX1029*DG$70+$BY1029*DG$71+$BZ1029*DG$72+$CA1029*DG$73+$CB1029*DG$74+$CC1029*DG$75+$CD1029*DG$76+$CE1029*DG$77+$CF1029*DG$78+$CG1029*DG$79+$CH1029*DG$80</f>
        <v>0</v>
      </c>
    </row>
    <row r="1031" spans="1:120" ht="12.75" hidden="1" outlineLevel="1" x14ac:dyDescent="0.2">
      <c r="A1031" s="26"/>
      <c r="B1031" s="27"/>
      <c r="C1031" s="27"/>
      <c r="D1031" s="28"/>
      <c r="E1031" s="28"/>
      <c r="F1031" s="28"/>
      <c r="G1031" s="28"/>
      <c r="H1031" s="28"/>
      <c r="I1031" s="59"/>
      <c r="J1031" s="59"/>
      <c r="K1031" s="59"/>
      <c r="L1031" s="59"/>
      <c r="M1031" s="59"/>
      <c r="N1031" s="59"/>
      <c r="O1031" s="59"/>
      <c r="P1031" s="59"/>
      <c r="Q1031" s="59"/>
      <c r="R1031" s="59"/>
      <c r="S1031" s="59"/>
      <c r="T1031" s="59"/>
      <c r="U1031" s="59"/>
      <c r="V1031" s="59"/>
      <c r="W1031" s="59"/>
      <c r="X1031" s="59"/>
      <c r="Y1031" s="59"/>
      <c r="Z1031" s="59"/>
      <c r="AA1031" s="59"/>
      <c r="AB1031" s="59"/>
      <c r="AC1031" s="59"/>
      <c r="AD1031" s="59"/>
      <c r="AE1031" s="59"/>
      <c r="AF1031" s="59"/>
      <c r="AG1031" s="59"/>
      <c r="AH1031" s="59"/>
      <c r="AI1031" s="59"/>
      <c r="AJ1031" s="59"/>
      <c r="AK1031" s="59"/>
      <c r="AL1031" s="59"/>
      <c r="AM1031" s="59"/>
      <c r="AN1031" s="59"/>
      <c r="AO1031" s="59"/>
      <c r="AP1031" s="59"/>
      <c r="AQ1031" s="59"/>
      <c r="AR1031" s="59"/>
      <c r="AS1031" s="59"/>
      <c r="AT1031" s="59"/>
      <c r="AU1031" s="59"/>
      <c r="AV1031" s="59"/>
      <c r="AW1031" s="59"/>
      <c r="AX1031" s="59"/>
      <c r="AY1031" s="59"/>
      <c r="AZ1031" s="59"/>
      <c r="BA1031" s="59"/>
      <c r="BB1031" s="59"/>
      <c r="BC1031" s="59"/>
      <c r="BD1031" s="59"/>
      <c r="BE1031" s="59"/>
      <c r="BF1031" s="59"/>
      <c r="BG1031" s="59"/>
      <c r="BH1031" s="59"/>
      <c r="BI1031" s="59"/>
      <c r="BJ1031" s="59"/>
      <c r="BK1031" s="59"/>
      <c r="BL1031" s="59"/>
      <c r="BM1031" s="59"/>
      <c r="BN1031" s="59"/>
      <c r="BO1031" s="59"/>
      <c r="BP1031" s="59"/>
      <c r="BQ1031" s="59"/>
      <c r="BR1031" s="59"/>
      <c r="BS1031" s="59"/>
      <c r="BT1031" s="59"/>
      <c r="BU1031" s="59"/>
      <c r="BV1031" s="59"/>
      <c r="BW1031" s="59"/>
      <c r="BX1031" s="59"/>
      <c r="BY1031" s="59"/>
      <c r="BZ1031" s="59"/>
      <c r="CA1031" s="59"/>
      <c r="CB1031" s="59"/>
      <c r="CC1031" s="59"/>
      <c r="CD1031" s="59"/>
      <c r="CE1031" s="59"/>
      <c r="CF1031" s="59"/>
      <c r="CG1031" s="59"/>
      <c r="CH1031" s="59"/>
      <c r="CI1031" s="28"/>
      <c r="CJ1031" s="28"/>
      <c r="CK1031" s="28"/>
      <c r="CL1031" s="28"/>
      <c r="CM1031" s="29" t="s">
        <v>8</v>
      </c>
      <c r="CN1031" s="39"/>
      <c r="CO1031" s="40"/>
      <c r="CP1031" s="40"/>
      <c r="CQ1031" s="40"/>
      <c r="CR1031" s="40"/>
      <c r="CS1031" s="40"/>
      <c r="CT1031" s="40"/>
      <c r="CU1031" s="40"/>
      <c r="CV1031" s="40"/>
      <c r="CW1031" s="40"/>
      <c r="CX1031" s="40"/>
      <c r="CY1031" s="40"/>
      <c r="CZ1031" s="40"/>
      <c r="DA1031" s="40"/>
      <c r="DB1031" s="40"/>
      <c r="DC1031" s="40"/>
      <c r="DD1031" s="40"/>
      <c r="DE1031" s="40"/>
      <c r="DF1031" s="40"/>
      <c r="DG1031" s="41"/>
    </row>
    <row r="1032" spans="1:120" ht="12.75" collapsed="1" x14ac:dyDescent="0.2">
      <c r="A1032" s="19" t="s">
        <v>596</v>
      </c>
      <c r="B1032" s="19" t="s">
        <v>898</v>
      </c>
      <c r="C1032" s="19"/>
      <c r="D1032" s="20" t="s">
        <v>565</v>
      </c>
      <c r="E1032" s="20">
        <v>6</v>
      </c>
      <c r="F1032" s="20">
        <f>IF($C$4="",SUMIF(stock_on_hand!A:A,planner!A1032,stock_on_hand!C:C),SUMIFS(stock_on_hand!C:C,stock_on_hand!A:A,planner!A1032,stock_on_hand!E:E,$C$4))</f>
        <v>150</v>
      </c>
      <c r="G1032" s="20"/>
      <c r="H1032" s="20" t="s">
        <v>6</v>
      </c>
      <c r="I1032" s="57">
        <f>IFERROR(HLOOKUP(I$188,bom!$2:$300,MATCH($A1032,bom!$A:$A,0)-1,0),0)</f>
        <v>0</v>
      </c>
      <c r="J1032" s="57">
        <f>IFERROR(HLOOKUP(J$188,bom!$2:$300,MATCH($A1032,bom!$A:$A,0)-1,0),0)</f>
        <v>0</v>
      </c>
      <c r="K1032" s="57">
        <f>IFERROR(HLOOKUP(K$188,bom!$2:$300,MATCH($A1032,bom!$A:$A,0)-1,0),0)</f>
        <v>0</v>
      </c>
      <c r="L1032" s="57">
        <f>IFERROR(HLOOKUP(L$188,bom!$2:$300,MATCH($A1032,bom!$A:$A,0)-1,0),0)</f>
        <v>0</v>
      </c>
      <c r="M1032" s="57">
        <f>IFERROR(HLOOKUP(M$188,bom!$2:$300,MATCH($A1032,bom!$A:$A,0)-1,0),0)</f>
        <v>0</v>
      </c>
      <c r="N1032" s="57">
        <f>IFERROR(HLOOKUP(N$188,bom!$2:$300,MATCH($A1032,bom!$A:$A,0)-1,0),0)</f>
        <v>0</v>
      </c>
      <c r="O1032" s="57">
        <f>IFERROR(HLOOKUP(O$188,bom!$2:$300,MATCH($A1032,bom!$A:$A,0)-1,0),0)</f>
        <v>0</v>
      </c>
      <c r="P1032" s="57">
        <f>IFERROR(HLOOKUP(P$188,bom!$2:$300,MATCH($A1032,bom!$A:$A,0)-1,0),0)</f>
        <v>0</v>
      </c>
      <c r="Q1032" s="57">
        <f>IFERROR(HLOOKUP(Q$188,bom!$2:$300,MATCH($A1032,bom!$A:$A,0)-1,0),0)</f>
        <v>0</v>
      </c>
      <c r="R1032" s="57">
        <f>IFERROR(HLOOKUP(R$188,bom!$2:$300,MATCH($A1032,bom!$A:$A,0)-1,0),0)</f>
        <v>0</v>
      </c>
      <c r="S1032" s="57">
        <f>IFERROR(HLOOKUP(S$188,bom!$2:$300,MATCH($A1032,bom!$A:$A,0)-1,0),0)</f>
        <v>0</v>
      </c>
      <c r="T1032" s="57">
        <f>IFERROR(HLOOKUP(T$188,bom!$2:$300,MATCH($A1032,bom!$A:$A,0)-1,0),0)</f>
        <v>0</v>
      </c>
      <c r="U1032" s="57">
        <f>IFERROR(HLOOKUP(U$188,bom!$2:$300,MATCH($A1032,bom!$A:$A,0)-1,0),0)</f>
        <v>0</v>
      </c>
      <c r="V1032" s="57">
        <f>IFERROR(HLOOKUP(V$188,bom!$2:$300,MATCH($A1032,bom!$A:$A,0)-1,0),0)</f>
        <v>0</v>
      </c>
      <c r="W1032" s="57">
        <f>IFERROR(HLOOKUP(W$188,bom!$2:$300,MATCH($A1032,bom!$A:$A,0)-1,0),0)</f>
        <v>0</v>
      </c>
      <c r="X1032" s="57">
        <f>IFERROR(HLOOKUP(X$188,bom!$2:$300,MATCH($A1032,bom!$A:$A,0)-1,0),0)</f>
        <v>0</v>
      </c>
      <c r="Y1032" s="57">
        <f>IFERROR(HLOOKUP(Y$188,bom!$2:$300,MATCH($A1032,bom!$A:$A,0)-1,0),0)</f>
        <v>0</v>
      </c>
      <c r="Z1032" s="57">
        <f>IFERROR(HLOOKUP(Z$188,bom!$2:$300,MATCH($A1032,bom!$A:$A,0)-1,0),0)</f>
        <v>0</v>
      </c>
      <c r="AA1032" s="57">
        <f>IFERROR(HLOOKUP(AA$188,bom!$2:$300,MATCH($A1032,bom!$A:$A,0)-1,0),0)</f>
        <v>0</v>
      </c>
      <c r="AB1032" s="57">
        <f>IFERROR(HLOOKUP(AB$188,bom!$2:$300,MATCH($A1032,bom!$A:$A,0)-1,0),0)</f>
        <v>0</v>
      </c>
      <c r="AC1032" s="57">
        <f>IFERROR(HLOOKUP(AC$188,bom!$2:$300,MATCH($A1032,bom!$A:$A,0)-1,0),0)</f>
        <v>0</v>
      </c>
      <c r="AD1032" s="57">
        <f>IFERROR(HLOOKUP(AD$188,bom!$2:$300,MATCH($A1032,bom!$A:$A,0)-1,0),0)</f>
        <v>0</v>
      </c>
      <c r="AE1032" s="57">
        <f>IFERROR(HLOOKUP(AE$188,bom!$2:$300,MATCH($A1032,bom!$A:$A,0)-1,0),0)</f>
        <v>0</v>
      </c>
      <c r="AF1032" s="57">
        <f>IFERROR(HLOOKUP(AF$188,bom!$2:$300,MATCH($A1032,bom!$A:$A,0)-1,0),0)</f>
        <v>0</v>
      </c>
      <c r="AG1032" s="57">
        <f>IFERROR(HLOOKUP(AG$188,bom!$2:$300,MATCH($A1032,bom!$A:$A,0)-1,0),0)</f>
        <v>0</v>
      </c>
      <c r="AH1032" s="57">
        <f>IFERROR(HLOOKUP(AH$188,bom!$2:$300,MATCH($A1032,bom!$A:$A,0)-1,0),0)</f>
        <v>0</v>
      </c>
      <c r="AI1032" s="57">
        <f>IFERROR(HLOOKUP(AI$188,bom!$2:$300,MATCH($A1032,bom!$A:$A,0)-1,0),0)</f>
        <v>0</v>
      </c>
      <c r="AJ1032" s="57">
        <f>IFERROR(HLOOKUP(AJ$188,bom!$2:$300,MATCH($A1032,bom!$A:$A,0)-1,0),0)</f>
        <v>0</v>
      </c>
      <c r="AK1032" s="57">
        <f>IFERROR(HLOOKUP(AK$188,bom!$2:$300,MATCH($A1032,bom!$A:$A,0)-1,0),0)</f>
        <v>0</v>
      </c>
      <c r="AL1032" s="57">
        <f>IFERROR(HLOOKUP(AL$188,bom!$2:$300,MATCH($A1032,bom!$A:$A,0)-1,0),0)</f>
        <v>0</v>
      </c>
      <c r="AM1032" s="57">
        <f>IFERROR(HLOOKUP(AM$188,bom!$2:$300,MATCH($A1032,bom!$A:$A,0)-1,0),0)</f>
        <v>0</v>
      </c>
      <c r="AN1032" s="57">
        <f>IFERROR(HLOOKUP(AN$188,bom!$2:$300,MATCH($A1032,bom!$A:$A,0)-1,0),0)</f>
        <v>0</v>
      </c>
      <c r="AO1032" s="57">
        <f>IFERROR(HLOOKUP(AO$188,bom!$2:$300,MATCH($A1032,bom!$A:$A,0)-1,0),0)</f>
        <v>0</v>
      </c>
      <c r="AP1032" s="57">
        <f>IFERROR(HLOOKUP(AP$188,bom!$2:$300,MATCH($A1032,bom!$A:$A,0)-1,0),0)</f>
        <v>0</v>
      </c>
      <c r="AQ1032" s="57">
        <f>IFERROR(HLOOKUP(AQ$188,bom!$2:$300,MATCH($A1032,bom!$A:$A,0)-1,0),0)</f>
        <v>0</v>
      </c>
      <c r="AR1032" s="57">
        <f>IFERROR(HLOOKUP(AR$188,bom!$2:$300,MATCH($A1032,bom!$A:$A,0)-1,0),0)</f>
        <v>0</v>
      </c>
      <c r="AS1032" s="57">
        <f>IFERROR(HLOOKUP(AS$188,bom!$2:$300,MATCH($A1032,bom!$A:$A,0)-1,0),0)</f>
        <v>0</v>
      </c>
      <c r="AT1032" s="57">
        <f>IFERROR(HLOOKUP(AT$188,bom!$2:$300,MATCH($A1032,bom!$A:$A,0)-1,0),0)</f>
        <v>0</v>
      </c>
      <c r="AU1032" s="57">
        <f>IFERROR(HLOOKUP(AU$188,bom!$2:$300,MATCH($A1032,bom!$A:$A,0)-1,0),0)</f>
        <v>0</v>
      </c>
      <c r="AV1032" s="57">
        <f>IFERROR(HLOOKUP(AV$188,bom!$2:$300,MATCH($A1032,bom!$A:$A,0)-1,0),0)</f>
        <v>0</v>
      </c>
      <c r="AW1032" s="57">
        <f>IFERROR(HLOOKUP(AW$188,bom!$2:$300,MATCH($A1032,bom!$A:$A,0)-1,0),0)</f>
        <v>0</v>
      </c>
      <c r="AX1032" s="57">
        <f>IFERROR(HLOOKUP(AX$188,bom!$2:$300,MATCH($A1032,bom!$A:$A,0)-1,0),0)</f>
        <v>0</v>
      </c>
      <c r="AY1032" s="57">
        <f>IFERROR(HLOOKUP(AY$188,bom!$2:$300,MATCH($A1032,bom!$A:$A,0)-1,0),0)</f>
        <v>0</v>
      </c>
      <c r="AZ1032" s="57">
        <f>IFERROR(HLOOKUP(AZ$188,bom!$2:$300,MATCH($A1032,bom!$A:$A,0)-1,0),0)</f>
        <v>0</v>
      </c>
      <c r="BA1032" s="57">
        <f>IFERROR(HLOOKUP(BA$188,bom!$2:$300,MATCH($A1032,bom!$A:$A,0)-1,0),0)</f>
        <v>0</v>
      </c>
      <c r="BB1032" s="57">
        <f>IFERROR(HLOOKUP(BB$188,bom!$2:$300,MATCH($A1032,bom!$A:$A,0)-1,0),0)</f>
        <v>0</v>
      </c>
      <c r="BC1032" s="57">
        <f>IFERROR(HLOOKUP(BC$188,bom!$2:$300,MATCH($A1032,bom!$A:$A,0)-1,0),0)</f>
        <v>0</v>
      </c>
      <c r="BD1032" s="57">
        <f>IFERROR(HLOOKUP(BD$188,bom!$2:$300,MATCH($A1032,bom!$A:$A,0)-1,0),0)</f>
        <v>0</v>
      </c>
      <c r="BE1032" s="57">
        <f>IFERROR(HLOOKUP(BE$188,bom!$2:$300,MATCH($A1032,bom!$A:$A,0)-1,0),0)</f>
        <v>0</v>
      </c>
      <c r="BF1032" s="57">
        <f>IFERROR(HLOOKUP(BF$188,bom!$2:$300,MATCH($A1032,bom!$A:$A,0)-1,0),0)</f>
        <v>0</v>
      </c>
      <c r="BG1032" s="57">
        <f>IFERROR(HLOOKUP(BG$188,bom!$2:$300,MATCH($A1032,bom!$A:$A,0)-1,0),0)</f>
        <v>0</v>
      </c>
      <c r="BH1032" s="57">
        <f>IFERROR(HLOOKUP(BH$188,bom!$2:$300,MATCH($A1032,bom!$A:$A,0)-1,0),0)</f>
        <v>0</v>
      </c>
      <c r="BI1032" s="57">
        <f>IFERROR(HLOOKUP(BI$188,bom!$2:$300,MATCH($A1032,bom!$A:$A,0)-1,0),0)</f>
        <v>0</v>
      </c>
      <c r="BJ1032" s="57">
        <f>IFERROR(HLOOKUP(BJ$188,bom!$2:$300,MATCH($A1032,bom!$A:$A,0)-1,0),0)</f>
        <v>0</v>
      </c>
      <c r="BK1032" s="57">
        <f>IFERROR(HLOOKUP(BK$188,bom!$2:$300,MATCH($A1032,bom!$A:$A,0)-1,0),0)</f>
        <v>0</v>
      </c>
      <c r="BL1032" s="57">
        <f>IFERROR(HLOOKUP(BL$188,bom!$2:$300,MATCH($A1032,bom!$A:$A,0)-1,0),0)</f>
        <v>0</v>
      </c>
      <c r="BM1032" s="57">
        <f>IFERROR(HLOOKUP(BM$188,bom!$2:$300,MATCH($A1032,bom!$A:$A,0)-1,0),0)</f>
        <v>0</v>
      </c>
      <c r="BN1032" s="57">
        <f>IFERROR(HLOOKUP(BN$188,bom!$2:$300,MATCH($A1032,bom!$A:$A,0)-1,0),0)</f>
        <v>0</v>
      </c>
      <c r="BO1032" s="57">
        <f>IFERROR(HLOOKUP(BO$188,bom!$2:$300,MATCH($A1032,bom!$A:$A,0)-1,0),0)</f>
        <v>0</v>
      </c>
      <c r="BP1032" s="57">
        <f>IFERROR(HLOOKUP(BP$188,bom!$2:$300,MATCH($A1032,bom!$A:$A,0)-1,0),0)</f>
        <v>0</v>
      </c>
      <c r="BQ1032" s="57">
        <f>IFERROR(HLOOKUP(BQ$188,bom!$2:$300,MATCH($A1032,bom!$A:$A,0)-1,0),0)</f>
        <v>0</v>
      </c>
      <c r="BR1032" s="57">
        <f>IFERROR(HLOOKUP(BR$188,bom!$2:$300,MATCH($A1032,bom!$A:$A,0)-1,0),0)</f>
        <v>0</v>
      </c>
      <c r="BS1032" s="57">
        <f>IFERROR(HLOOKUP(BS$188,bom!$2:$300,MATCH($A1032,bom!$A:$A,0)-1,0),0)</f>
        <v>0</v>
      </c>
      <c r="BT1032" s="57">
        <f>IFERROR(HLOOKUP(BT$188,bom!$2:$300,MATCH($A1032,bom!$A:$A,0)-1,0),0)</f>
        <v>0</v>
      </c>
      <c r="BU1032" s="57">
        <f>IFERROR(HLOOKUP(BU$188,bom!$2:$300,MATCH($A1032,bom!$A:$A,0)-1,0),0)</f>
        <v>0</v>
      </c>
      <c r="BV1032" s="57">
        <f>IFERROR(HLOOKUP(BV$188,bom!$2:$300,MATCH($A1032,bom!$A:$A,0)-1,0),0)</f>
        <v>0</v>
      </c>
      <c r="BW1032" s="57">
        <f>IFERROR(HLOOKUP(BW$188,bom!$2:$300,MATCH($A1032,bom!$A:$A,0)-1,0),0)</f>
        <v>0</v>
      </c>
      <c r="BX1032" s="57">
        <f>IFERROR(HLOOKUP(BX$188,bom!$2:$300,MATCH($A1032,bom!$A:$A,0)-1,0),0)</f>
        <v>0</v>
      </c>
      <c r="BY1032" s="57">
        <f>IFERROR(HLOOKUP(BY$188,bom!$2:$300,MATCH($A1032,bom!$A:$A,0)-1,0),0)</f>
        <v>0</v>
      </c>
      <c r="BZ1032" s="57">
        <f>IFERROR(HLOOKUP(BZ$188,bom!$2:$300,MATCH($A1032,bom!$A:$A,0)-1,0),0)</f>
        <v>0</v>
      </c>
      <c r="CA1032" s="57">
        <f>IFERROR(HLOOKUP(CA$188,bom!$2:$300,MATCH($A1032,bom!$A:$A,0)-1,0),0)</f>
        <v>0</v>
      </c>
      <c r="CB1032" s="57">
        <f>IFERROR(HLOOKUP(CB$188,bom!$2:$300,MATCH($A1032,bom!$A:$A,0)-1,0),0)</f>
        <v>0</v>
      </c>
      <c r="CC1032" s="57">
        <f>IFERROR(HLOOKUP(CC$188,bom!$2:$300,MATCH($A1032,bom!$A:$A,0)-1,0),0)</f>
        <v>0</v>
      </c>
      <c r="CD1032" s="57">
        <f>IFERROR(HLOOKUP(CD$188,bom!$2:$300,MATCH($A1032,bom!$A:$A,0)-1,0),0)</f>
        <v>0</v>
      </c>
      <c r="CE1032" s="57">
        <f>IFERROR(HLOOKUP(CE$188,bom!$2:$300,MATCH($A1032,bom!$A:$A,0)-1,0),0)</f>
        <v>0</v>
      </c>
      <c r="CF1032" s="57">
        <f>IFERROR(HLOOKUP(CF$188,bom!$2:$300,MATCH($A1032,bom!$A:$A,0)-1,0),0)</f>
        <v>0</v>
      </c>
      <c r="CG1032" s="57">
        <f>IFERROR(HLOOKUP(CG$188,bom!$2:$300,MATCH($A1032,bom!$A:$A,0)-1,0),0)</f>
        <v>0</v>
      </c>
      <c r="CH1032" s="57">
        <f>IFERROR(HLOOKUP(CH$188,bom!$2:$300,MATCH($A1032,bom!$A:$A,0)-1,0),0)</f>
        <v>0</v>
      </c>
      <c r="CI1032" s="20"/>
      <c r="CJ1032" s="20"/>
      <c r="CK1032" s="20"/>
      <c r="CL1032" s="20"/>
      <c r="CM1032" s="32" t="str">
        <f t="shared" ref="CM1032" si="11484">IF(G1032&gt;0,IF(CN1032&lt;(0.8*G1032),"WARNING!!!",IF(CN1032&lt;G1032,"ORDER","OK")),IF((VLOOKUP(A1032,A:DG,91+E1032,0))&lt;0,"WARNING!!!",IF((VLOOKUP(A1032,A:DG,91+ROUND(1.25*E1032,0),0))&lt;0,"ORDER","OK")))</f>
        <v>OK</v>
      </c>
      <c r="CN1032" s="33">
        <f t="shared" ref="CN1032" si="11485">F1032-CN1033+CN1034</f>
        <v>150</v>
      </c>
      <c r="CO1032" s="34">
        <f t="shared" ref="CO1032" si="11486">CN1032-CO1033+CO1034</f>
        <v>150</v>
      </c>
      <c r="CP1032" s="34">
        <f t="shared" ref="CP1032" si="11487">CO1032-CP1033+CP1034</f>
        <v>150</v>
      </c>
      <c r="CQ1032" s="34">
        <f t="shared" ref="CQ1032" si="11488">CP1032-CQ1033+CQ1034</f>
        <v>150</v>
      </c>
      <c r="CR1032" s="34">
        <f t="shared" ref="CR1032" si="11489">CQ1032-CR1033+CR1034</f>
        <v>150</v>
      </c>
      <c r="CS1032" s="34">
        <f t="shared" ref="CS1032" si="11490">CR1032-CS1033+CS1034</f>
        <v>150</v>
      </c>
      <c r="CT1032" s="34">
        <f t="shared" ref="CT1032" si="11491">CS1032-CT1033+CT1034</f>
        <v>150</v>
      </c>
      <c r="CU1032" s="34">
        <f t="shared" ref="CU1032" si="11492">CT1032-CU1033+CU1034</f>
        <v>150</v>
      </c>
      <c r="CV1032" s="34">
        <f t="shared" ref="CV1032" si="11493">CU1032-CV1033+CV1034</f>
        <v>150</v>
      </c>
      <c r="CW1032" s="34">
        <f t="shared" ref="CW1032" si="11494">CV1032-CW1033+CW1034</f>
        <v>150</v>
      </c>
      <c r="CX1032" s="34">
        <f t="shared" ref="CX1032" si="11495">CW1032-CX1033+CX1034</f>
        <v>150</v>
      </c>
      <c r="CY1032" s="34">
        <f t="shared" ref="CY1032" si="11496">CX1032-CY1033+CY1034</f>
        <v>150</v>
      </c>
      <c r="CZ1032" s="34">
        <f t="shared" ref="CZ1032" si="11497">CY1032-CZ1033+CZ1034</f>
        <v>150</v>
      </c>
      <c r="DA1032" s="34">
        <f t="shared" ref="DA1032" si="11498">CZ1032-DA1033+DA1034</f>
        <v>150</v>
      </c>
      <c r="DB1032" s="34">
        <f t="shared" ref="DB1032" si="11499">DA1032-DB1033+DB1034</f>
        <v>150</v>
      </c>
      <c r="DC1032" s="34">
        <f t="shared" ref="DC1032" si="11500">DB1032-DC1033+DC1034</f>
        <v>150</v>
      </c>
      <c r="DD1032" s="34">
        <f t="shared" ref="DD1032" si="11501">DC1032-DD1033+DD1034</f>
        <v>150</v>
      </c>
      <c r="DE1032" s="34">
        <f t="shared" ref="DE1032" si="11502">DD1032-DE1033+DE1034</f>
        <v>150</v>
      </c>
      <c r="DF1032" s="34">
        <f t="shared" ref="DF1032" si="11503">DE1032-DF1033+DF1034</f>
        <v>150</v>
      </c>
      <c r="DG1032" s="35">
        <f t="shared" ref="DG1032" si="11504">DF1032-DG1033+DG1034</f>
        <v>150</v>
      </c>
      <c r="DM1032" s="21"/>
    </row>
    <row r="1033" spans="1:120" ht="12.75" hidden="1" outlineLevel="1" x14ac:dyDescent="0.2">
      <c r="A1033" s="22"/>
      <c r="B1033" s="23"/>
      <c r="C1033" s="23"/>
      <c r="D1033" s="24"/>
      <c r="E1033" s="24"/>
      <c r="F1033" s="24"/>
      <c r="G1033" s="24"/>
      <c r="H1033" s="24"/>
      <c r="I1033" s="58"/>
      <c r="J1033" s="58"/>
      <c r="K1033" s="58"/>
      <c r="L1033" s="58"/>
      <c r="M1033" s="58"/>
      <c r="N1033" s="58"/>
      <c r="O1033" s="58"/>
      <c r="P1033" s="58"/>
      <c r="Q1033" s="58"/>
      <c r="R1033" s="58"/>
      <c r="S1033" s="58"/>
      <c r="T1033" s="58"/>
      <c r="U1033" s="58"/>
      <c r="V1033" s="58"/>
      <c r="W1033" s="58"/>
      <c r="X1033" s="58"/>
      <c r="Y1033" s="58"/>
      <c r="Z1033" s="58"/>
      <c r="AA1033" s="58"/>
      <c r="AB1033" s="58"/>
      <c r="AC1033" s="58"/>
      <c r="AD1033" s="58"/>
      <c r="AE1033" s="58"/>
      <c r="AF1033" s="58"/>
      <c r="AG1033" s="58"/>
      <c r="AH1033" s="58"/>
      <c r="AI1033" s="58"/>
      <c r="AJ1033" s="58"/>
      <c r="AK1033" s="58"/>
      <c r="AL1033" s="58"/>
      <c r="AM1033" s="58"/>
      <c r="AN1033" s="58"/>
      <c r="AO1033" s="58"/>
      <c r="AP1033" s="58"/>
      <c r="AQ1033" s="58"/>
      <c r="AR1033" s="58"/>
      <c r="AS1033" s="58"/>
      <c r="AT1033" s="58"/>
      <c r="AU1033" s="58"/>
      <c r="AV1033" s="58"/>
      <c r="AW1033" s="58"/>
      <c r="AX1033" s="58"/>
      <c r="AY1033" s="58"/>
      <c r="AZ1033" s="58"/>
      <c r="BA1033" s="58"/>
      <c r="BB1033" s="58"/>
      <c r="BC1033" s="58"/>
      <c r="BD1033" s="58"/>
      <c r="BE1033" s="58"/>
      <c r="BF1033" s="58"/>
      <c r="BG1033" s="58"/>
      <c r="BH1033" s="58"/>
      <c r="BI1033" s="58"/>
      <c r="BJ1033" s="58"/>
      <c r="BK1033" s="58"/>
      <c r="BL1033" s="58"/>
      <c r="BM1033" s="58"/>
      <c r="BN1033" s="58"/>
      <c r="BO1033" s="58"/>
      <c r="BP1033" s="58"/>
      <c r="BQ1033" s="58"/>
      <c r="BR1033" s="58"/>
      <c r="BS1033" s="58"/>
      <c r="BT1033" s="58"/>
      <c r="BU1033" s="58"/>
      <c r="BV1033" s="58"/>
      <c r="BW1033" s="58"/>
      <c r="BX1033" s="58"/>
      <c r="BY1033" s="58"/>
      <c r="BZ1033" s="58"/>
      <c r="CA1033" s="58"/>
      <c r="CB1033" s="58"/>
      <c r="CC1033" s="58"/>
      <c r="CD1033" s="58"/>
      <c r="CE1033" s="58"/>
      <c r="CF1033" s="58"/>
      <c r="CG1033" s="58"/>
      <c r="CH1033" s="58"/>
      <c r="CI1033" s="24"/>
      <c r="CJ1033" s="24"/>
      <c r="CK1033" s="24"/>
      <c r="CL1033" s="24"/>
      <c r="CM1033" s="25" t="s">
        <v>7</v>
      </c>
      <c r="CN1033" s="36">
        <f t="shared" ref="CN1033" si="11505">$I1032*CN$3+$J1032*CN$4+$K1032*CN$5+$L1032*CN$6+$M1032*CN$7+$N1032*CN$8+$O1032*CN$9+$P1032*CN$10+$Q1032*CN$11+$R1032*CN$12+$S1032*CN$13+$T1032*CN$14+$U1032*CN$15+$V1032*CN$16+$W1032*CN$17+$X1032*CN$18+$Y1032*CN$19+$Z1032*CN$20+$AA1032*CN$21+$AB1032*CN$22+$AC1032*CN$23+$AD1032*CN$24+$AE1032*CN$25+$AF1032*CN$26+$AG1032*CN$27+$AH1032*CN$28+$AI1032*CN$29+$AJ1032*CN$30+$AK1032*CN$31+$AL1032*CN$32+$AM1032*CN$33+$AN1032*CN$34+$AO1032*CN$35+$AP1032*CN$36+$AQ1032*CN$37+$AR1032*CN$38+$AS1032*CN$39+$AT1032*CN$40+$AU1032*CN$41+$AV1032*CN$42+$AW1032*CN$43+$AX1032*CN$44+$AY1032*CN$45+$AZ1032*CN$46+$BA1032*CN$47+$BB1032*CN$48+$BC1032*CN$49+$BD1032*CN$50+$BE1032*CN$51+$BF1032*CN$52+$BG1032*CN$53+$BH1032*CN$54+$BI1032*CN$55+$BJ1032*CN$56+$BK1032*CN$57+$BL1032*CN$58+$BM1032*CN$59+$BN1032*CN$60+$BO1032*CN$61+$BP1032*CN$62+$BQ1032*CN$63+$BR1032*CN$64+$BS1032*CN$65+$BT1032*CN$66+$BU1032*CN$67+$BV1032*CN$68+$BW1032*CN$69+$BX1032*CN$70+$BY1032*CN$71+$BZ1032*CN$72+$CA1032*CN$73+$CB1032*CN$74+$CC1032*CN$75+$CD1032*CN$76+$CE1032*CN$77+$CF1032*CN$78+$CG1032*CN$79+$CH1032*CN$80</f>
        <v>0</v>
      </c>
      <c r="CO1033" s="37">
        <f t="shared" ref="CO1033" si="11506">$I1032*CO$3+$J1032*CO$4+$K1032*CO$5+$L1032*CO$6+$M1032*CO$7+$N1032*CO$8+$O1032*CO$9+$P1032*CO$10+$Q1032*CO$11+$R1032*CO$12+$S1032*CO$13+$T1032*CO$14+$U1032*CO$15+$V1032*CO$16+$W1032*CO$17+$X1032*CO$18+$Y1032*CO$19+$Z1032*CO$20+$AA1032*CO$21+$AB1032*CO$22+$AC1032*CO$23+$AD1032*CO$24+$AE1032*CO$25+$AF1032*CO$26+$AG1032*CO$27+$AH1032*CO$28+$AI1032*CO$29+$AJ1032*CO$30+$AK1032*CO$31+$AL1032*CO$32+$AM1032*CO$33+$AN1032*CO$34+$AO1032*CO$35+$AP1032*CO$36+$AQ1032*CO$37+$AR1032*CO$38+$AS1032*CO$39+$AT1032*CO$40+$AU1032*CO$41+$AV1032*CO$42+$AW1032*CO$43+$AX1032*CO$44+$AY1032*CO$45+$AZ1032*CO$46+$BA1032*CO$47+$BB1032*CO$48+$BC1032*CO$49+$BD1032*CO$50+$BE1032*CO$51+$BF1032*CO$52+$BG1032*CO$53+$BH1032*CO$54+$BI1032*CO$55+$BJ1032*CO$56+$BK1032*CO$57+$BL1032*CO$58+$BM1032*CO$59+$BN1032*CO$60+$BO1032*CO$61+$BP1032*CO$62+$BQ1032*CO$63+$BR1032*CO$64+$BS1032*CO$65+$BT1032*CO$66+$BU1032*CO$67+$BV1032*CO$68+$BW1032*CO$69+$BX1032*CO$70+$BY1032*CO$71+$BZ1032*CO$72+$CA1032*CO$73+$CB1032*CO$74+$CC1032*CO$75+$CD1032*CO$76+$CE1032*CO$77+$CF1032*CO$78+$CG1032*CO$79+$CH1032*CO$80</f>
        <v>0</v>
      </c>
      <c r="CP1033" s="37">
        <f t="shared" ref="CP1033" si="11507">$I1032*CP$3+$J1032*CP$4+$K1032*CP$5+$L1032*CP$6+$M1032*CP$7+$N1032*CP$8+$O1032*CP$9+$P1032*CP$10+$Q1032*CP$11+$R1032*CP$12+$S1032*CP$13+$T1032*CP$14+$U1032*CP$15+$V1032*CP$16+$W1032*CP$17+$X1032*CP$18+$Y1032*CP$19+$Z1032*CP$20+$AA1032*CP$21+$AB1032*CP$22+$AC1032*CP$23+$AD1032*CP$24+$AE1032*CP$25+$AF1032*CP$26+$AG1032*CP$27+$AH1032*CP$28+$AI1032*CP$29+$AJ1032*CP$30+$AK1032*CP$31+$AL1032*CP$32+$AM1032*CP$33+$AN1032*CP$34+$AO1032*CP$35+$AP1032*CP$36+$AQ1032*CP$37+$AR1032*CP$38+$AS1032*CP$39+$AT1032*CP$40+$AU1032*CP$41+$AV1032*CP$42+$AW1032*CP$43+$AX1032*CP$44+$AY1032*CP$45+$AZ1032*CP$46+$BA1032*CP$47+$BB1032*CP$48+$BC1032*CP$49+$BD1032*CP$50+$BE1032*CP$51+$BF1032*CP$52+$BG1032*CP$53+$BH1032*CP$54+$BI1032*CP$55+$BJ1032*CP$56+$BK1032*CP$57+$BL1032*CP$58+$BM1032*CP$59+$BN1032*CP$60+$BO1032*CP$61+$BP1032*CP$62+$BQ1032*CP$63+$BR1032*CP$64+$BS1032*CP$65+$BT1032*CP$66+$BU1032*CP$67+$BV1032*CP$68+$BW1032*CP$69+$BX1032*CP$70+$BY1032*CP$71+$BZ1032*CP$72+$CA1032*CP$73+$CB1032*CP$74+$CC1032*CP$75+$CD1032*CP$76+$CE1032*CP$77+$CF1032*CP$78+$CG1032*CP$79+$CH1032*CP$80</f>
        <v>0</v>
      </c>
      <c r="CQ1033" s="37">
        <f t="shared" ref="CQ1033" si="11508">$I1032*CQ$3+$J1032*CQ$4+$K1032*CQ$5+$L1032*CQ$6+$M1032*CQ$7+$N1032*CQ$8+$O1032*CQ$9+$P1032*CQ$10+$Q1032*CQ$11+$R1032*CQ$12+$S1032*CQ$13+$T1032*CQ$14+$U1032*CQ$15+$V1032*CQ$16+$W1032*CQ$17+$X1032*CQ$18+$Y1032*CQ$19+$Z1032*CQ$20+$AA1032*CQ$21+$AB1032*CQ$22+$AC1032*CQ$23+$AD1032*CQ$24+$AE1032*CQ$25+$AF1032*CQ$26+$AG1032*CQ$27+$AH1032*CQ$28+$AI1032*CQ$29+$AJ1032*CQ$30+$AK1032*CQ$31+$AL1032*CQ$32+$AM1032*CQ$33+$AN1032*CQ$34+$AO1032*CQ$35+$AP1032*CQ$36+$AQ1032*CQ$37+$AR1032*CQ$38+$AS1032*CQ$39+$AT1032*CQ$40+$AU1032*CQ$41+$AV1032*CQ$42+$AW1032*CQ$43+$AX1032*CQ$44+$AY1032*CQ$45+$AZ1032*CQ$46+$BA1032*CQ$47+$BB1032*CQ$48+$BC1032*CQ$49+$BD1032*CQ$50+$BE1032*CQ$51+$BF1032*CQ$52+$BG1032*CQ$53+$BH1032*CQ$54+$BI1032*CQ$55+$BJ1032*CQ$56+$BK1032*CQ$57+$BL1032*CQ$58+$BM1032*CQ$59+$BN1032*CQ$60+$BO1032*CQ$61+$BP1032*CQ$62+$BQ1032*CQ$63+$BR1032*CQ$64+$BS1032*CQ$65+$BT1032*CQ$66+$BU1032*CQ$67+$BV1032*CQ$68+$BW1032*CQ$69+$BX1032*CQ$70+$BY1032*CQ$71+$BZ1032*CQ$72+$CA1032*CQ$73+$CB1032*CQ$74+$CC1032*CQ$75+$CD1032*CQ$76+$CE1032*CQ$77+$CF1032*CQ$78+$CG1032*CQ$79+$CH1032*CQ$80</f>
        <v>0</v>
      </c>
      <c r="CR1033" s="37">
        <f t="shared" ref="CR1033" si="11509">$I1032*CR$3+$J1032*CR$4+$K1032*CR$5+$L1032*CR$6+$M1032*CR$7+$N1032*CR$8+$O1032*CR$9+$P1032*CR$10+$Q1032*CR$11+$R1032*CR$12+$S1032*CR$13+$T1032*CR$14+$U1032*CR$15+$V1032*CR$16+$W1032*CR$17+$X1032*CR$18+$Y1032*CR$19+$Z1032*CR$20+$AA1032*CR$21+$AB1032*CR$22+$AC1032*CR$23+$AD1032*CR$24+$AE1032*CR$25+$AF1032*CR$26+$AG1032*CR$27+$AH1032*CR$28+$AI1032*CR$29+$AJ1032*CR$30+$AK1032*CR$31+$AL1032*CR$32+$AM1032*CR$33+$AN1032*CR$34+$AO1032*CR$35+$AP1032*CR$36+$AQ1032*CR$37+$AR1032*CR$38+$AS1032*CR$39+$AT1032*CR$40+$AU1032*CR$41+$AV1032*CR$42+$AW1032*CR$43+$AX1032*CR$44+$AY1032*CR$45+$AZ1032*CR$46+$BA1032*CR$47+$BB1032*CR$48+$BC1032*CR$49+$BD1032*CR$50+$BE1032*CR$51+$BF1032*CR$52+$BG1032*CR$53+$BH1032*CR$54+$BI1032*CR$55+$BJ1032*CR$56+$BK1032*CR$57+$BL1032*CR$58+$BM1032*CR$59+$BN1032*CR$60+$BO1032*CR$61+$BP1032*CR$62+$BQ1032*CR$63+$BR1032*CR$64+$BS1032*CR$65+$BT1032*CR$66+$BU1032*CR$67+$BV1032*CR$68+$BW1032*CR$69+$BX1032*CR$70+$BY1032*CR$71+$BZ1032*CR$72+$CA1032*CR$73+$CB1032*CR$74+$CC1032*CR$75+$CD1032*CR$76+$CE1032*CR$77+$CF1032*CR$78+$CG1032*CR$79+$CH1032*CR$80</f>
        <v>0</v>
      </c>
      <c r="CS1033" s="37">
        <f t="shared" ref="CS1033" si="11510">$I1032*CS$3+$J1032*CS$4+$K1032*CS$5+$L1032*CS$6+$M1032*CS$7+$N1032*CS$8+$O1032*CS$9+$P1032*CS$10+$Q1032*CS$11+$R1032*CS$12+$S1032*CS$13+$T1032*CS$14+$U1032*CS$15+$V1032*CS$16+$W1032*CS$17+$X1032*CS$18+$Y1032*CS$19+$Z1032*CS$20+$AA1032*CS$21+$AB1032*CS$22+$AC1032*CS$23+$AD1032*CS$24+$AE1032*CS$25+$AF1032*CS$26+$AG1032*CS$27+$AH1032*CS$28+$AI1032*CS$29+$AJ1032*CS$30+$AK1032*CS$31+$AL1032*CS$32+$AM1032*CS$33+$AN1032*CS$34+$AO1032*CS$35+$AP1032*CS$36+$AQ1032*CS$37+$AR1032*CS$38+$AS1032*CS$39+$AT1032*CS$40+$AU1032*CS$41+$AV1032*CS$42+$AW1032*CS$43+$AX1032*CS$44+$AY1032*CS$45+$AZ1032*CS$46+$BA1032*CS$47+$BB1032*CS$48+$BC1032*CS$49+$BD1032*CS$50+$BE1032*CS$51+$BF1032*CS$52+$BG1032*CS$53+$BH1032*CS$54+$BI1032*CS$55+$BJ1032*CS$56+$BK1032*CS$57+$BL1032*CS$58+$BM1032*CS$59+$BN1032*CS$60+$BO1032*CS$61+$BP1032*CS$62+$BQ1032*CS$63+$BR1032*CS$64+$BS1032*CS$65+$BT1032*CS$66+$BU1032*CS$67+$BV1032*CS$68+$BW1032*CS$69+$BX1032*CS$70+$BY1032*CS$71+$BZ1032*CS$72+$CA1032*CS$73+$CB1032*CS$74+$CC1032*CS$75+$CD1032*CS$76+$CE1032*CS$77+$CF1032*CS$78+$CG1032*CS$79+$CH1032*CS$80</f>
        <v>0</v>
      </c>
      <c r="CT1033" s="37">
        <f t="shared" ref="CT1033" si="11511">$I1032*CT$3+$J1032*CT$4+$K1032*CT$5+$L1032*CT$6+$M1032*CT$7+$N1032*CT$8+$O1032*CT$9+$P1032*CT$10+$Q1032*CT$11+$R1032*CT$12+$S1032*CT$13+$T1032*CT$14+$U1032*CT$15+$V1032*CT$16+$W1032*CT$17+$X1032*CT$18+$Y1032*CT$19+$Z1032*CT$20+$AA1032*CT$21+$AB1032*CT$22+$AC1032*CT$23+$AD1032*CT$24+$AE1032*CT$25+$AF1032*CT$26+$AG1032*CT$27+$AH1032*CT$28+$AI1032*CT$29+$AJ1032*CT$30+$AK1032*CT$31+$AL1032*CT$32+$AM1032*CT$33+$AN1032*CT$34+$AO1032*CT$35+$AP1032*CT$36+$AQ1032*CT$37+$AR1032*CT$38+$AS1032*CT$39+$AT1032*CT$40+$AU1032*CT$41+$AV1032*CT$42+$AW1032*CT$43+$AX1032*CT$44+$AY1032*CT$45+$AZ1032*CT$46+$BA1032*CT$47+$BB1032*CT$48+$BC1032*CT$49+$BD1032*CT$50+$BE1032*CT$51+$BF1032*CT$52+$BG1032*CT$53+$BH1032*CT$54+$BI1032*CT$55+$BJ1032*CT$56+$BK1032*CT$57+$BL1032*CT$58+$BM1032*CT$59+$BN1032*CT$60+$BO1032*CT$61+$BP1032*CT$62+$BQ1032*CT$63+$BR1032*CT$64+$BS1032*CT$65+$BT1032*CT$66+$BU1032*CT$67+$BV1032*CT$68+$BW1032*CT$69+$BX1032*CT$70+$BY1032*CT$71+$BZ1032*CT$72+$CA1032*CT$73+$CB1032*CT$74+$CC1032*CT$75+$CD1032*CT$76+$CE1032*CT$77+$CF1032*CT$78+$CG1032*CT$79+$CH1032*CT$80</f>
        <v>0</v>
      </c>
      <c r="CU1033" s="37">
        <f t="shared" ref="CU1033" si="11512">$I1032*CU$3+$J1032*CU$4+$K1032*CU$5+$L1032*CU$6+$M1032*CU$7+$N1032*CU$8+$O1032*CU$9+$P1032*CU$10+$Q1032*CU$11+$R1032*CU$12+$S1032*CU$13+$T1032*CU$14+$U1032*CU$15+$V1032*CU$16+$W1032*CU$17+$X1032*CU$18+$Y1032*CU$19+$Z1032*CU$20+$AA1032*CU$21+$AB1032*CU$22+$AC1032*CU$23+$AD1032*CU$24+$AE1032*CU$25+$AF1032*CU$26+$AG1032*CU$27+$AH1032*CU$28+$AI1032*CU$29+$AJ1032*CU$30+$AK1032*CU$31+$AL1032*CU$32+$AM1032*CU$33+$AN1032*CU$34+$AO1032*CU$35+$AP1032*CU$36+$AQ1032*CU$37+$AR1032*CU$38+$AS1032*CU$39+$AT1032*CU$40+$AU1032*CU$41+$AV1032*CU$42+$AW1032*CU$43+$AX1032*CU$44+$AY1032*CU$45+$AZ1032*CU$46+$BA1032*CU$47+$BB1032*CU$48+$BC1032*CU$49+$BD1032*CU$50+$BE1032*CU$51+$BF1032*CU$52+$BG1032*CU$53+$BH1032*CU$54+$BI1032*CU$55+$BJ1032*CU$56+$BK1032*CU$57+$BL1032*CU$58+$BM1032*CU$59+$BN1032*CU$60+$BO1032*CU$61+$BP1032*CU$62+$BQ1032*CU$63+$BR1032*CU$64+$BS1032*CU$65+$BT1032*CU$66+$BU1032*CU$67+$BV1032*CU$68+$BW1032*CU$69+$BX1032*CU$70+$BY1032*CU$71+$BZ1032*CU$72+$CA1032*CU$73+$CB1032*CU$74+$CC1032*CU$75+$CD1032*CU$76+$CE1032*CU$77+$CF1032*CU$78+$CG1032*CU$79+$CH1032*CU$80</f>
        <v>0</v>
      </c>
      <c r="CV1033" s="37">
        <f t="shared" ref="CV1033" si="11513">$I1032*CV$3+$J1032*CV$4+$K1032*CV$5+$L1032*CV$6+$M1032*CV$7+$N1032*CV$8+$O1032*CV$9+$P1032*CV$10+$Q1032*CV$11+$R1032*CV$12+$S1032*CV$13+$T1032*CV$14+$U1032*CV$15+$V1032*CV$16+$W1032*CV$17+$X1032*CV$18+$Y1032*CV$19+$Z1032*CV$20+$AA1032*CV$21+$AB1032*CV$22+$AC1032*CV$23+$AD1032*CV$24+$AE1032*CV$25+$AF1032*CV$26+$AG1032*CV$27+$AH1032*CV$28+$AI1032*CV$29+$AJ1032*CV$30+$AK1032*CV$31+$AL1032*CV$32+$AM1032*CV$33+$AN1032*CV$34+$AO1032*CV$35+$AP1032*CV$36+$AQ1032*CV$37+$AR1032*CV$38+$AS1032*CV$39+$AT1032*CV$40+$AU1032*CV$41+$AV1032*CV$42+$AW1032*CV$43+$AX1032*CV$44+$AY1032*CV$45+$AZ1032*CV$46+$BA1032*CV$47+$BB1032*CV$48+$BC1032*CV$49+$BD1032*CV$50+$BE1032*CV$51+$BF1032*CV$52+$BG1032*CV$53+$BH1032*CV$54+$BI1032*CV$55+$BJ1032*CV$56+$BK1032*CV$57+$BL1032*CV$58+$BM1032*CV$59+$BN1032*CV$60+$BO1032*CV$61+$BP1032*CV$62+$BQ1032*CV$63+$BR1032*CV$64+$BS1032*CV$65+$BT1032*CV$66+$BU1032*CV$67+$BV1032*CV$68+$BW1032*CV$69+$BX1032*CV$70+$BY1032*CV$71+$BZ1032*CV$72+$CA1032*CV$73+$CB1032*CV$74+$CC1032*CV$75+$CD1032*CV$76+$CE1032*CV$77+$CF1032*CV$78+$CG1032*CV$79+$CH1032*CV$80</f>
        <v>0</v>
      </c>
      <c r="CW1033" s="37">
        <f t="shared" ref="CW1033" si="11514">$I1032*CW$3+$J1032*CW$4+$K1032*CW$5+$L1032*CW$6+$M1032*CW$7+$N1032*CW$8+$O1032*CW$9+$P1032*CW$10+$Q1032*CW$11+$R1032*CW$12+$S1032*CW$13+$T1032*CW$14+$U1032*CW$15+$V1032*CW$16+$W1032*CW$17+$X1032*CW$18+$Y1032*CW$19+$Z1032*CW$20+$AA1032*CW$21+$AB1032*CW$22+$AC1032*CW$23+$AD1032*CW$24+$AE1032*CW$25+$AF1032*CW$26+$AG1032*CW$27+$AH1032*CW$28+$AI1032*CW$29+$AJ1032*CW$30+$AK1032*CW$31+$AL1032*CW$32+$AM1032*CW$33+$AN1032*CW$34+$AO1032*CW$35+$AP1032*CW$36+$AQ1032*CW$37+$AR1032*CW$38+$AS1032*CW$39+$AT1032*CW$40+$AU1032*CW$41+$AV1032*CW$42+$AW1032*CW$43+$AX1032*CW$44+$AY1032*CW$45+$AZ1032*CW$46+$BA1032*CW$47+$BB1032*CW$48+$BC1032*CW$49+$BD1032*CW$50+$BE1032*CW$51+$BF1032*CW$52+$BG1032*CW$53+$BH1032*CW$54+$BI1032*CW$55+$BJ1032*CW$56+$BK1032*CW$57+$BL1032*CW$58+$BM1032*CW$59+$BN1032*CW$60+$BO1032*CW$61+$BP1032*CW$62+$BQ1032*CW$63+$BR1032*CW$64+$BS1032*CW$65+$BT1032*CW$66+$BU1032*CW$67+$BV1032*CW$68+$BW1032*CW$69+$BX1032*CW$70+$BY1032*CW$71+$BZ1032*CW$72+$CA1032*CW$73+$CB1032*CW$74+$CC1032*CW$75+$CD1032*CW$76+$CE1032*CW$77+$CF1032*CW$78+$CG1032*CW$79+$CH1032*CW$80</f>
        <v>0</v>
      </c>
      <c r="CX1033" s="37">
        <f t="shared" ref="CX1033" si="11515">$I1032*CX$3+$J1032*CX$4+$K1032*CX$5+$L1032*CX$6+$M1032*CX$7+$N1032*CX$8+$O1032*CX$9+$P1032*CX$10+$Q1032*CX$11+$R1032*CX$12+$S1032*CX$13+$T1032*CX$14+$U1032*CX$15+$V1032*CX$16+$W1032*CX$17+$X1032*CX$18+$Y1032*CX$19+$Z1032*CX$20+$AA1032*CX$21+$AB1032*CX$22+$AC1032*CX$23+$AD1032*CX$24+$AE1032*CX$25+$AF1032*CX$26+$AG1032*CX$27+$AH1032*CX$28+$AI1032*CX$29+$AJ1032*CX$30+$AK1032*CX$31+$AL1032*CX$32+$AM1032*CX$33+$AN1032*CX$34+$AO1032*CX$35+$AP1032*CX$36+$AQ1032*CX$37+$AR1032*CX$38+$AS1032*CX$39+$AT1032*CX$40+$AU1032*CX$41+$AV1032*CX$42+$AW1032*CX$43+$AX1032*CX$44+$AY1032*CX$45+$AZ1032*CX$46+$BA1032*CX$47+$BB1032*CX$48+$BC1032*CX$49+$BD1032*CX$50+$BE1032*CX$51+$BF1032*CX$52+$BG1032*CX$53+$BH1032*CX$54+$BI1032*CX$55+$BJ1032*CX$56+$BK1032*CX$57+$BL1032*CX$58+$BM1032*CX$59+$BN1032*CX$60+$BO1032*CX$61+$BP1032*CX$62+$BQ1032*CX$63+$BR1032*CX$64+$BS1032*CX$65+$BT1032*CX$66+$BU1032*CX$67+$BV1032*CX$68+$BW1032*CX$69+$BX1032*CX$70+$BY1032*CX$71+$BZ1032*CX$72+$CA1032*CX$73+$CB1032*CX$74+$CC1032*CX$75+$CD1032*CX$76+$CE1032*CX$77+$CF1032*CX$78+$CG1032*CX$79+$CH1032*CX$80</f>
        <v>0</v>
      </c>
      <c r="CY1033" s="37">
        <f t="shared" ref="CY1033" si="11516">$I1032*CY$3+$J1032*CY$4+$K1032*CY$5+$L1032*CY$6+$M1032*CY$7+$N1032*CY$8+$O1032*CY$9+$P1032*CY$10+$Q1032*CY$11+$R1032*CY$12+$S1032*CY$13+$T1032*CY$14+$U1032*CY$15+$V1032*CY$16+$W1032*CY$17+$X1032*CY$18+$Y1032*CY$19+$Z1032*CY$20+$AA1032*CY$21+$AB1032*CY$22+$AC1032*CY$23+$AD1032*CY$24+$AE1032*CY$25+$AF1032*CY$26+$AG1032*CY$27+$AH1032*CY$28+$AI1032*CY$29+$AJ1032*CY$30+$AK1032*CY$31+$AL1032*CY$32+$AM1032*CY$33+$AN1032*CY$34+$AO1032*CY$35+$AP1032*CY$36+$AQ1032*CY$37+$AR1032*CY$38+$AS1032*CY$39+$AT1032*CY$40+$AU1032*CY$41+$AV1032*CY$42+$AW1032*CY$43+$AX1032*CY$44+$AY1032*CY$45+$AZ1032*CY$46+$BA1032*CY$47+$BB1032*CY$48+$BC1032*CY$49+$BD1032*CY$50+$BE1032*CY$51+$BF1032*CY$52+$BG1032*CY$53+$BH1032*CY$54+$BI1032*CY$55+$BJ1032*CY$56+$BK1032*CY$57+$BL1032*CY$58+$BM1032*CY$59+$BN1032*CY$60+$BO1032*CY$61+$BP1032*CY$62+$BQ1032*CY$63+$BR1032*CY$64+$BS1032*CY$65+$BT1032*CY$66+$BU1032*CY$67+$BV1032*CY$68+$BW1032*CY$69+$BX1032*CY$70+$BY1032*CY$71+$BZ1032*CY$72+$CA1032*CY$73+$CB1032*CY$74+$CC1032*CY$75+$CD1032*CY$76+$CE1032*CY$77+$CF1032*CY$78+$CG1032*CY$79+$CH1032*CY$80</f>
        <v>0</v>
      </c>
      <c r="CZ1033" s="37">
        <f t="shared" ref="CZ1033" si="11517">$I1032*CZ$3+$J1032*CZ$4+$K1032*CZ$5+$L1032*CZ$6+$M1032*CZ$7+$N1032*CZ$8+$O1032*CZ$9+$P1032*CZ$10+$Q1032*CZ$11+$R1032*CZ$12+$S1032*CZ$13+$T1032*CZ$14+$U1032*CZ$15+$V1032*CZ$16+$W1032*CZ$17+$X1032*CZ$18+$Y1032*CZ$19+$Z1032*CZ$20+$AA1032*CZ$21+$AB1032*CZ$22+$AC1032*CZ$23+$AD1032*CZ$24+$AE1032*CZ$25+$AF1032*CZ$26+$AG1032*CZ$27+$AH1032*CZ$28+$AI1032*CZ$29+$AJ1032*CZ$30+$AK1032*CZ$31+$AL1032*CZ$32+$AM1032*CZ$33+$AN1032*CZ$34+$AO1032*CZ$35+$AP1032*CZ$36+$AQ1032*CZ$37+$AR1032*CZ$38+$AS1032*CZ$39+$AT1032*CZ$40+$AU1032*CZ$41+$AV1032*CZ$42+$AW1032*CZ$43+$AX1032*CZ$44+$AY1032*CZ$45+$AZ1032*CZ$46+$BA1032*CZ$47+$BB1032*CZ$48+$BC1032*CZ$49+$BD1032*CZ$50+$BE1032*CZ$51+$BF1032*CZ$52+$BG1032*CZ$53+$BH1032*CZ$54+$BI1032*CZ$55+$BJ1032*CZ$56+$BK1032*CZ$57+$BL1032*CZ$58+$BM1032*CZ$59+$BN1032*CZ$60+$BO1032*CZ$61+$BP1032*CZ$62+$BQ1032*CZ$63+$BR1032*CZ$64+$BS1032*CZ$65+$BT1032*CZ$66+$BU1032*CZ$67+$BV1032*CZ$68+$BW1032*CZ$69+$BX1032*CZ$70+$BY1032*CZ$71+$BZ1032*CZ$72+$CA1032*CZ$73+$CB1032*CZ$74+$CC1032*CZ$75+$CD1032*CZ$76+$CE1032*CZ$77+$CF1032*CZ$78+$CG1032*CZ$79+$CH1032*CZ$80</f>
        <v>0</v>
      </c>
      <c r="DA1033" s="37">
        <f t="shared" ref="DA1033" si="11518">$I1032*DA$3+$J1032*DA$4+$K1032*DA$5+$L1032*DA$6+$M1032*DA$7+$N1032*DA$8+$O1032*DA$9+$P1032*DA$10+$Q1032*DA$11+$R1032*DA$12+$S1032*DA$13+$T1032*DA$14+$U1032*DA$15+$V1032*DA$16+$W1032*DA$17+$X1032*DA$18+$Y1032*DA$19+$Z1032*DA$20+$AA1032*DA$21+$AB1032*DA$22+$AC1032*DA$23+$AD1032*DA$24+$AE1032*DA$25+$AF1032*DA$26+$AG1032*DA$27+$AH1032*DA$28+$AI1032*DA$29+$AJ1032*DA$30+$AK1032*DA$31+$AL1032*DA$32+$AM1032*DA$33+$AN1032*DA$34+$AO1032*DA$35+$AP1032*DA$36+$AQ1032*DA$37+$AR1032*DA$38+$AS1032*DA$39+$AT1032*DA$40+$AU1032*DA$41+$AV1032*DA$42+$AW1032*DA$43+$AX1032*DA$44+$AY1032*DA$45+$AZ1032*DA$46+$BA1032*DA$47+$BB1032*DA$48+$BC1032*DA$49+$BD1032*DA$50+$BE1032*DA$51+$BF1032*DA$52+$BG1032*DA$53+$BH1032*DA$54+$BI1032*DA$55+$BJ1032*DA$56+$BK1032*DA$57+$BL1032*DA$58+$BM1032*DA$59+$BN1032*DA$60+$BO1032*DA$61+$BP1032*DA$62+$BQ1032*DA$63+$BR1032*DA$64+$BS1032*DA$65+$BT1032*DA$66+$BU1032*DA$67+$BV1032*DA$68+$BW1032*DA$69+$BX1032*DA$70+$BY1032*DA$71+$BZ1032*DA$72+$CA1032*DA$73+$CB1032*DA$74+$CC1032*DA$75+$CD1032*DA$76+$CE1032*DA$77+$CF1032*DA$78+$CG1032*DA$79+$CH1032*DA$80</f>
        <v>0</v>
      </c>
      <c r="DB1033" s="37">
        <f t="shared" ref="DB1033" si="11519">$I1032*DB$3+$J1032*DB$4+$K1032*DB$5+$L1032*DB$6+$M1032*DB$7+$N1032*DB$8+$O1032*DB$9+$P1032*DB$10+$Q1032*DB$11+$R1032*DB$12+$S1032*DB$13+$T1032*DB$14+$U1032*DB$15+$V1032*DB$16+$W1032*DB$17+$X1032*DB$18+$Y1032*DB$19+$Z1032*DB$20+$AA1032*DB$21+$AB1032*DB$22+$AC1032*DB$23+$AD1032*DB$24+$AE1032*DB$25+$AF1032*DB$26+$AG1032*DB$27+$AH1032*DB$28+$AI1032*DB$29+$AJ1032*DB$30+$AK1032*DB$31+$AL1032*DB$32+$AM1032*DB$33+$AN1032*DB$34+$AO1032*DB$35+$AP1032*DB$36+$AQ1032*DB$37+$AR1032*DB$38+$AS1032*DB$39+$AT1032*DB$40+$AU1032*DB$41+$AV1032*DB$42+$AW1032*DB$43+$AX1032*DB$44+$AY1032*DB$45+$AZ1032*DB$46+$BA1032*DB$47+$BB1032*DB$48+$BC1032*DB$49+$BD1032*DB$50+$BE1032*DB$51+$BF1032*DB$52+$BG1032*DB$53+$BH1032*DB$54+$BI1032*DB$55+$BJ1032*DB$56+$BK1032*DB$57+$BL1032*DB$58+$BM1032*DB$59+$BN1032*DB$60+$BO1032*DB$61+$BP1032*DB$62+$BQ1032*DB$63+$BR1032*DB$64+$BS1032*DB$65+$BT1032*DB$66+$BU1032*DB$67+$BV1032*DB$68+$BW1032*DB$69+$BX1032*DB$70+$BY1032*DB$71+$BZ1032*DB$72+$CA1032*DB$73+$CB1032*DB$74+$CC1032*DB$75+$CD1032*DB$76+$CE1032*DB$77+$CF1032*DB$78+$CG1032*DB$79+$CH1032*DB$80</f>
        <v>0</v>
      </c>
      <c r="DC1033" s="37">
        <f t="shared" ref="DC1033" si="11520">$I1032*DC$3+$J1032*DC$4+$K1032*DC$5+$L1032*DC$6+$M1032*DC$7+$N1032*DC$8+$O1032*DC$9+$P1032*DC$10+$Q1032*DC$11+$R1032*DC$12+$S1032*DC$13+$T1032*DC$14+$U1032*DC$15+$V1032*DC$16+$W1032*DC$17+$X1032*DC$18+$Y1032*DC$19+$Z1032*DC$20+$AA1032*DC$21+$AB1032*DC$22+$AC1032*DC$23+$AD1032*DC$24+$AE1032*DC$25+$AF1032*DC$26+$AG1032*DC$27+$AH1032*DC$28+$AI1032*DC$29+$AJ1032*DC$30+$AK1032*DC$31+$AL1032*DC$32+$AM1032*DC$33+$AN1032*DC$34+$AO1032*DC$35+$AP1032*DC$36+$AQ1032*DC$37+$AR1032*DC$38+$AS1032*DC$39+$AT1032*DC$40+$AU1032*DC$41+$AV1032*DC$42+$AW1032*DC$43+$AX1032*DC$44+$AY1032*DC$45+$AZ1032*DC$46+$BA1032*DC$47+$BB1032*DC$48+$BC1032*DC$49+$BD1032*DC$50+$BE1032*DC$51+$BF1032*DC$52+$BG1032*DC$53+$BH1032*DC$54+$BI1032*DC$55+$BJ1032*DC$56+$BK1032*DC$57+$BL1032*DC$58+$BM1032*DC$59+$BN1032*DC$60+$BO1032*DC$61+$BP1032*DC$62+$BQ1032*DC$63+$BR1032*DC$64+$BS1032*DC$65+$BT1032*DC$66+$BU1032*DC$67+$BV1032*DC$68+$BW1032*DC$69+$BX1032*DC$70+$BY1032*DC$71+$BZ1032*DC$72+$CA1032*DC$73+$CB1032*DC$74+$CC1032*DC$75+$CD1032*DC$76+$CE1032*DC$77+$CF1032*DC$78+$CG1032*DC$79+$CH1032*DC$80</f>
        <v>0</v>
      </c>
      <c r="DD1033" s="37">
        <f t="shared" ref="DD1033" si="11521">$I1032*DD$3+$J1032*DD$4+$K1032*DD$5+$L1032*DD$6+$M1032*DD$7+$N1032*DD$8+$O1032*DD$9+$P1032*DD$10+$Q1032*DD$11+$R1032*DD$12+$S1032*DD$13+$T1032*DD$14+$U1032*DD$15+$V1032*DD$16+$W1032*DD$17+$X1032*DD$18+$Y1032*DD$19+$Z1032*DD$20+$AA1032*DD$21+$AB1032*DD$22+$AC1032*DD$23+$AD1032*DD$24+$AE1032*DD$25+$AF1032*DD$26+$AG1032*DD$27+$AH1032*DD$28+$AI1032*DD$29+$AJ1032*DD$30+$AK1032*DD$31+$AL1032*DD$32+$AM1032*DD$33+$AN1032*DD$34+$AO1032*DD$35+$AP1032*DD$36+$AQ1032*DD$37+$AR1032*DD$38+$AS1032*DD$39+$AT1032*DD$40+$AU1032*DD$41+$AV1032*DD$42+$AW1032*DD$43+$AX1032*DD$44+$AY1032*DD$45+$AZ1032*DD$46+$BA1032*DD$47+$BB1032*DD$48+$BC1032*DD$49+$BD1032*DD$50+$BE1032*DD$51+$BF1032*DD$52+$BG1032*DD$53+$BH1032*DD$54+$BI1032*DD$55+$BJ1032*DD$56+$BK1032*DD$57+$BL1032*DD$58+$BM1032*DD$59+$BN1032*DD$60+$BO1032*DD$61+$BP1032*DD$62+$BQ1032*DD$63+$BR1032*DD$64+$BS1032*DD$65+$BT1032*DD$66+$BU1032*DD$67+$BV1032*DD$68+$BW1032*DD$69+$BX1032*DD$70+$BY1032*DD$71+$BZ1032*DD$72+$CA1032*DD$73+$CB1032*DD$74+$CC1032*DD$75+$CD1032*DD$76+$CE1032*DD$77+$CF1032*DD$78+$CG1032*DD$79+$CH1032*DD$80</f>
        <v>0</v>
      </c>
      <c r="DE1033" s="37">
        <f t="shared" ref="DE1033" si="11522">$I1032*DE$3+$J1032*DE$4+$K1032*DE$5+$L1032*DE$6+$M1032*DE$7+$N1032*DE$8+$O1032*DE$9+$P1032*DE$10+$Q1032*DE$11+$R1032*DE$12+$S1032*DE$13+$T1032*DE$14+$U1032*DE$15+$V1032*DE$16+$W1032*DE$17+$X1032*DE$18+$Y1032*DE$19+$Z1032*DE$20+$AA1032*DE$21+$AB1032*DE$22+$AC1032*DE$23+$AD1032*DE$24+$AE1032*DE$25+$AF1032*DE$26+$AG1032*DE$27+$AH1032*DE$28+$AI1032*DE$29+$AJ1032*DE$30+$AK1032*DE$31+$AL1032*DE$32+$AM1032*DE$33+$AN1032*DE$34+$AO1032*DE$35+$AP1032*DE$36+$AQ1032*DE$37+$AR1032*DE$38+$AS1032*DE$39+$AT1032*DE$40+$AU1032*DE$41+$AV1032*DE$42+$AW1032*DE$43+$AX1032*DE$44+$AY1032*DE$45+$AZ1032*DE$46+$BA1032*DE$47+$BB1032*DE$48+$BC1032*DE$49+$BD1032*DE$50+$BE1032*DE$51+$BF1032*DE$52+$BG1032*DE$53+$BH1032*DE$54+$BI1032*DE$55+$BJ1032*DE$56+$BK1032*DE$57+$BL1032*DE$58+$BM1032*DE$59+$BN1032*DE$60+$BO1032*DE$61+$BP1032*DE$62+$BQ1032*DE$63+$BR1032*DE$64+$BS1032*DE$65+$BT1032*DE$66+$BU1032*DE$67+$BV1032*DE$68+$BW1032*DE$69+$BX1032*DE$70+$BY1032*DE$71+$BZ1032*DE$72+$CA1032*DE$73+$CB1032*DE$74+$CC1032*DE$75+$CD1032*DE$76+$CE1032*DE$77+$CF1032*DE$78+$CG1032*DE$79+$CH1032*DE$80</f>
        <v>0</v>
      </c>
      <c r="DF1033" s="37">
        <f t="shared" ref="DF1033" si="11523">$I1032*DF$3+$J1032*DF$4+$K1032*DF$5+$L1032*DF$6+$M1032*DF$7+$N1032*DF$8+$O1032*DF$9+$P1032*DF$10+$Q1032*DF$11+$R1032*DF$12+$S1032*DF$13+$T1032*DF$14+$U1032*DF$15+$V1032*DF$16+$W1032*DF$17+$X1032*DF$18+$Y1032*DF$19+$Z1032*DF$20+$AA1032*DF$21+$AB1032*DF$22+$AC1032*DF$23+$AD1032*DF$24+$AE1032*DF$25+$AF1032*DF$26+$AG1032*DF$27+$AH1032*DF$28+$AI1032*DF$29+$AJ1032*DF$30+$AK1032*DF$31+$AL1032*DF$32+$AM1032*DF$33+$AN1032*DF$34+$AO1032*DF$35+$AP1032*DF$36+$AQ1032*DF$37+$AR1032*DF$38+$AS1032*DF$39+$AT1032*DF$40+$AU1032*DF$41+$AV1032*DF$42+$AW1032*DF$43+$AX1032*DF$44+$AY1032*DF$45+$AZ1032*DF$46+$BA1032*DF$47+$BB1032*DF$48+$BC1032*DF$49+$BD1032*DF$50+$BE1032*DF$51+$BF1032*DF$52+$BG1032*DF$53+$BH1032*DF$54+$BI1032*DF$55+$BJ1032*DF$56+$BK1032*DF$57+$BL1032*DF$58+$BM1032*DF$59+$BN1032*DF$60+$BO1032*DF$61+$BP1032*DF$62+$BQ1032*DF$63+$BR1032*DF$64+$BS1032*DF$65+$BT1032*DF$66+$BU1032*DF$67+$BV1032*DF$68+$BW1032*DF$69+$BX1032*DF$70+$BY1032*DF$71+$BZ1032*DF$72+$CA1032*DF$73+$CB1032*DF$74+$CC1032*DF$75+$CD1032*DF$76+$CE1032*DF$77+$CF1032*DF$78+$CG1032*DF$79+$CH1032*DF$80</f>
        <v>0</v>
      </c>
      <c r="DG1033" s="38">
        <f t="shared" ref="DG1033" si="11524">$I1032*DG$3+$J1032*DG$4+$K1032*DG$5+$L1032*DG$6+$M1032*DG$7+$N1032*DG$8+$O1032*DG$9+$P1032*DG$10+$Q1032*DG$11+$R1032*DG$12+$S1032*DG$13+$T1032*DG$14+$U1032*DG$15+$V1032*DG$16+$W1032*DG$17+$X1032*DG$18+$Y1032*DG$19+$Z1032*DG$20+$AA1032*DG$21+$AB1032*DG$22+$AC1032*DG$23+$AD1032*DG$24+$AE1032*DG$25+$AF1032*DG$26+$AG1032*DG$27+$AH1032*DG$28+$AI1032*DG$29+$AJ1032*DG$30+$AK1032*DG$31+$AL1032*DG$32+$AM1032*DG$33+$AN1032*DG$34+$AO1032*DG$35+$AP1032*DG$36+$AQ1032*DG$37+$AR1032*DG$38+$AS1032*DG$39+$AT1032*DG$40+$AU1032*DG$41+$AV1032*DG$42+$AW1032*DG$43+$AX1032*DG$44+$AY1032*DG$45+$AZ1032*DG$46+$BA1032*DG$47+$BB1032*DG$48+$BC1032*DG$49+$BD1032*DG$50+$BE1032*DG$51+$BF1032*DG$52+$BG1032*DG$53+$BH1032*DG$54+$BI1032*DG$55+$BJ1032*DG$56+$BK1032*DG$57+$BL1032*DG$58+$BM1032*DG$59+$BN1032*DG$60+$BO1032*DG$61+$BP1032*DG$62+$BQ1032*DG$63+$BR1032*DG$64+$BS1032*DG$65+$BT1032*DG$66+$BU1032*DG$67+$BV1032*DG$68+$BW1032*DG$69+$BX1032*DG$70+$BY1032*DG$71+$BZ1032*DG$72+$CA1032*DG$73+$CB1032*DG$74+$CC1032*DG$75+$CD1032*DG$76+$CE1032*DG$77+$CF1032*DG$78+$CG1032*DG$79+$CH1032*DG$80</f>
        <v>0</v>
      </c>
    </row>
    <row r="1034" spans="1:120" ht="12.75" hidden="1" outlineLevel="1" x14ac:dyDescent="0.2">
      <c r="A1034" s="26"/>
      <c r="B1034" s="27"/>
      <c r="C1034" s="27"/>
      <c r="D1034" s="28"/>
      <c r="E1034" s="28"/>
      <c r="F1034" s="28"/>
      <c r="G1034" s="28"/>
      <c r="H1034" s="28"/>
      <c r="I1034" s="59"/>
      <c r="J1034" s="59"/>
      <c r="K1034" s="59"/>
      <c r="L1034" s="59"/>
      <c r="M1034" s="59"/>
      <c r="N1034" s="59"/>
      <c r="O1034" s="59"/>
      <c r="P1034" s="59"/>
      <c r="Q1034" s="59"/>
      <c r="R1034" s="59"/>
      <c r="S1034" s="59"/>
      <c r="T1034" s="59"/>
      <c r="U1034" s="59"/>
      <c r="V1034" s="59"/>
      <c r="W1034" s="59"/>
      <c r="X1034" s="59"/>
      <c r="Y1034" s="59"/>
      <c r="Z1034" s="59"/>
      <c r="AA1034" s="59"/>
      <c r="AB1034" s="59"/>
      <c r="AC1034" s="59"/>
      <c r="AD1034" s="59"/>
      <c r="AE1034" s="59"/>
      <c r="AF1034" s="59"/>
      <c r="AG1034" s="59"/>
      <c r="AH1034" s="59"/>
      <c r="AI1034" s="59"/>
      <c r="AJ1034" s="59"/>
      <c r="AK1034" s="59"/>
      <c r="AL1034" s="59"/>
      <c r="AM1034" s="59"/>
      <c r="AN1034" s="59"/>
      <c r="AO1034" s="59"/>
      <c r="AP1034" s="59"/>
      <c r="AQ1034" s="59"/>
      <c r="AR1034" s="59"/>
      <c r="AS1034" s="59"/>
      <c r="AT1034" s="59"/>
      <c r="AU1034" s="59"/>
      <c r="AV1034" s="59"/>
      <c r="AW1034" s="59"/>
      <c r="AX1034" s="59"/>
      <c r="AY1034" s="59"/>
      <c r="AZ1034" s="59"/>
      <c r="BA1034" s="59"/>
      <c r="BB1034" s="59"/>
      <c r="BC1034" s="59"/>
      <c r="BD1034" s="59"/>
      <c r="BE1034" s="59"/>
      <c r="BF1034" s="59"/>
      <c r="BG1034" s="59"/>
      <c r="BH1034" s="59"/>
      <c r="BI1034" s="59"/>
      <c r="BJ1034" s="59"/>
      <c r="BK1034" s="59"/>
      <c r="BL1034" s="59"/>
      <c r="BM1034" s="59"/>
      <c r="BN1034" s="59"/>
      <c r="BO1034" s="59"/>
      <c r="BP1034" s="59"/>
      <c r="BQ1034" s="59"/>
      <c r="BR1034" s="59"/>
      <c r="BS1034" s="59"/>
      <c r="BT1034" s="59"/>
      <c r="BU1034" s="59"/>
      <c r="BV1034" s="59"/>
      <c r="BW1034" s="59"/>
      <c r="BX1034" s="59"/>
      <c r="BY1034" s="59"/>
      <c r="BZ1034" s="59"/>
      <c r="CA1034" s="59"/>
      <c r="CB1034" s="59"/>
      <c r="CC1034" s="59"/>
      <c r="CD1034" s="59"/>
      <c r="CE1034" s="59"/>
      <c r="CF1034" s="59"/>
      <c r="CG1034" s="59"/>
      <c r="CH1034" s="59"/>
      <c r="CI1034" s="28"/>
      <c r="CJ1034" s="28"/>
      <c r="CK1034" s="28"/>
      <c r="CL1034" s="28"/>
      <c r="CM1034" s="29" t="s">
        <v>8</v>
      </c>
      <c r="CN1034" s="39"/>
      <c r="CO1034" s="40"/>
      <c r="CP1034" s="40"/>
      <c r="CQ1034" s="40"/>
      <c r="CR1034" s="40"/>
      <c r="CS1034" s="40"/>
      <c r="CT1034" s="40"/>
      <c r="CU1034" s="40"/>
      <c r="CV1034" s="40"/>
      <c r="CW1034" s="40"/>
      <c r="CX1034" s="40"/>
      <c r="CY1034" s="40"/>
      <c r="CZ1034" s="40"/>
      <c r="DA1034" s="40"/>
      <c r="DB1034" s="40"/>
      <c r="DC1034" s="40"/>
      <c r="DD1034" s="40"/>
      <c r="DE1034" s="40"/>
      <c r="DF1034" s="40"/>
      <c r="DG1034" s="41"/>
    </row>
    <row r="1035" spans="1:120" ht="12.75" collapsed="1" x14ac:dyDescent="0.2">
      <c r="A1035" s="19" t="s">
        <v>597</v>
      </c>
      <c r="B1035" s="19" t="s">
        <v>899</v>
      </c>
      <c r="C1035" s="19"/>
      <c r="D1035" s="20" t="s">
        <v>565</v>
      </c>
      <c r="E1035" s="20">
        <v>6</v>
      </c>
      <c r="F1035" s="20">
        <f>IF($C$4="",SUMIF(stock_on_hand!A:A,planner!A1035,stock_on_hand!C:C),SUMIFS(stock_on_hand!C:C,stock_on_hand!A:A,planner!A1035,stock_on_hand!E:E,$C$4))</f>
        <v>50</v>
      </c>
      <c r="G1035" s="20"/>
      <c r="H1035" s="20" t="s">
        <v>6</v>
      </c>
      <c r="I1035" s="57">
        <f>IFERROR(HLOOKUP(I$188,bom!$2:$300,MATCH($A1035,bom!$A:$A,0)-1,0),0)</f>
        <v>0</v>
      </c>
      <c r="J1035" s="57">
        <f>IFERROR(HLOOKUP(J$188,bom!$2:$300,MATCH($A1035,bom!$A:$A,0)-1,0),0)</f>
        <v>0</v>
      </c>
      <c r="K1035" s="57">
        <f>IFERROR(HLOOKUP(K$188,bom!$2:$300,MATCH($A1035,bom!$A:$A,0)-1,0),0)</f>
        <v>0</v>
      </c>
      <c r="L1035" s="57">
        <f>IFERROR(HLOOKUP(L$188,bom!$2:$300,MATCH($A1035,bom!$A:$A,0)-1,0),0)</f>
        <v>0</v>
      </c>
      <c r="M1035" s="57">
        <f>IFERROR(HLOOKUP(M$188,bom!$2:$300,MATCH($A1035,bom!$A:$A,0)-1,0),0)</f>
        <v>0</v>
      </c>
      <c r="N1035" s="57">
        <f>IFERROR(HLOOKUP(N$188,bom!$2:$300,MATCH($A1035,bom!$A:$A,0)-1,0),0)</f>
        <v>0</v>
      </c>
      <c r="O1035" s="57">
        <f>IFERROR(HLOOKUP(O$188,bom!$2:$300,MATCH($A1035,bom!$A:$A,0)-1,0),0)</f>
        <v>0</v>
      </c>
      <c r="P1035" s="57">
        <f>IFERROR(HLOOKUP(P$188,bom!$2:$300,MATCH($A1035,bom!$A:$A,0)-1,0),0)</f>
        <v>0</v>
      </c>
      <c r="Q1035" s="57">
        <f>IFERROR(HLOOKUP(Q$188,bom!$2:$300,MATCH($A1035,bom!$A:$A,0)-1,0),0)</f>
        <v>0</v>
      </c>
      <c r="R1035" s="57">
        <f>IFERROR(HLOOKUP(R$188,bom!$2:$300,MATCH($A1035,bom!$A:$A,0)-1,0),0)</f>
        <v>0</v>
      </c>
      <c r="S1035" s="57">
        <f>IFERROR(HLOOKUP(S$188,bom!$2:$300,MATCH($A1035,bom!$A:$A,0)-1,0),0)</f>
        <v>0</v>
      </c>
      <c r="T1035" s="57">
        <f>IFERROR(HLOOKUP(T$188,bom!$2:$300,MATCH($A1035,bom!$A:$A,0)-1,0),0)</f>
        <v>0</v>
      </c>
      <c r="U1035" s="57">
        <f>IFERROR(HLOOKUP(U$188,bom!$2:$300,MATCH($A1035,bom!$A:$A,0)-1,0),0)</f>
        <v>0</v>
      </c>
      <c r="V1035" s="57">
        <f>IFERROR(HLOOKUP(V$188,bom!$2:$300,MATCH($A1035,bom!$A:$A,0)-1,0),0)</f>
        <v>0</v>
      </c>
      <c r="W1035" s="57">
        <f>IFERROR(HLOOKUP(W$188,bom!$2:$300,MATCH($A1035,bom!$A:$A,0)-1,0),0)</f>
        <v>0</v>
      </c>
      <c r="X1035" s="57">
        <f>IFERROR(HLOOKUP(X$188,bom!$2:$300,MATCH($A1035,bom!$A:$A,0)-1,0),0)</f>
        <v>0</v>
      </c>
      <c r="Y1035" s="57">
        <f>IFERROR(HLOOKUP(Y$188,bom!$2:$300,MATCH($A1035,bom!$A:$A,0)-1,0),0)</f>
        <v>0</v>
      </c>
      <c r="Z1035" s="57">
        <f>IFERROR(HLOOKUP(Z$188,bom!$2:$300,MATCH($A1035,bom!$A:$A,0)-1,0),0)</f>
        <v>0</v>
      </c>
      <c r="AA1035" s="57">
        <f>IFERROR(HLOOKUP(AA$188,bom!$2:$300,MATCH($A1035,bom!$A:$A,0)-1,0),0)</f>
        <v>0</v>
      </c>
      <c r="AB1035" s="57">
        <f>IFERROR(HLOOKUP(AB$188,bom!$2:$300,MATCH($A1035,bom!$A:$A,0)-1,0),0)</f>
        <v>0</v>
      </c>
      <c r="AC1035" s="57">
        <f>IFERROR(HLOOKUP(AC$188,bom!$2:$300,MATCH($A1035,bom!$A:$A,0)-1,0),0)</f>
        <v>0</v>
      </c>
      <c r="AD1035" s="57">
        <f>IFERROR(HLOOKUP(AD$188,bom!$2:$300,MATCH($A1035,bom!$A:$A,0)-1,0),0)</f>
        <v>0</v>
      </c>
      <c r="AE1035" s="57">
        <f>IFERROR(HLOOKUP(AE$188,bom!$2:$300,MATCH($A1035,bom!$A:$A,0)-1,0),0)</f>
        <v>0</v>
      </c>
      <c r="AF1035" s="57">
        <f>IFERROR(HLOOKUP(AF$188,bom!$2:$300,MATCH($A1035,bom!$A:$A,0)-1,0),0)</f>
        <v>0</v>
      </c>
      <c r="AG1035" s="57">
        <f>IFERROR(HLOOKUP(AG$188,bom!$2:$300,MATCH($A1035,bom!$A:$A,0)-1,0),0)</f>
        <v>0</v>
      </c>
      <c r="AH1035" s="57">
        <f>IFERROR(HLOOKUP(AH$188,bom!$2:$300,MATCH($A1035,bom!$A:$A,0)-1,0),0)</f>
        <v>0</v>
      </c>
      <c r="AI1035" s="57">
        <f>IFERROR(HLOOKUP(AI$188,bom!$2:$300,MATCH($A1035,bom!$A:$A,0)-1,0),0)</f>
        <v>0</v>
      </c>
      <c r="AJ1035" s="57">
        <f>IFERROR(HLOOKUP(AJ$188,bom!$2:$300,MATCH($A1035,bom!$A:$A,0)-1,0),0)</f>
        <v>0</v>
      </c>
      <c r="AK1035" s="57">
        <f>IFERROR(HLOOKUP(AK$188,bom!$2:$300,MATCH($A1035,bom!$A:$A,0)-1,0),0)</f>
        <v>0</v>
      </c>
      <c r="AL1035" s="57">
        <f>IFERROR(HLOOKUP(AL$188,bom!$2:$300,MATCH($A1035,bom!$A:$A,0)-1,0),0)</f>
        <v>0</v>
      </c>
      <c r="AM1035" s="57">
        <f>IFERROR(HLOOKUP(AM$188,bom!$2:$300,MATCH($A1035,bom!$A:$A,0)-1,0),0)</f>
        <v>0</v>
      </c>
      <c r="AN1035" s="57">
        <f>IFERROR(HLOOKUP(AN$188,bom!$2:$300,MATCH($A1035,bom!$A:$A,0)-1,0),0)</f>
        <v>0</v>
      </c>
      <c r="AO1035" s="57">
        <f>IFERROR(HLOOKUP(AO$188,bom!$2:$300,MATCH($A1035,bom!$A:$A,0)-1,0),0)</f>
        <v>0</v>
      </c>
      <c r="AP1035" s="57">
        <f>IFERROR(HLOOKUP(AP$188,bom!$2:$300,MATCH($A1035,bom!$A:$A,0)-1,0),0)</f>
        <v>0</v>
      </c>
      <c r="AQ1035" s="57">
        <f>IFERROR(HLOOKUP(AQ$188,bom!$2:$300,MATCH($A1035,bom!$A:$A,0)-1,0),0)</f>
        <v>0</v>
      </c>
      <c r="AR1035" s="57">
        <f>IFERROR(HLOOKUP(AR$188,bom!$2:$300,MATCH($A1035,bom!$A:$A,0)-1,0),0)</f>
        <v>0</v>
      </c>
      <c r="AS1035" s="57">
        <f>IFERROR(HLOOKUP(AS$188,bom!$2:$300,MATCH($A1035,bom!$A:$A,0)-1,0),0)</f>
        <v>0</v>
      </c>
      <c r="AT1035" s="57">
        <f>IFERROR(HLOOKUP(AT$188,bom!$2:$300,MATCH($A1035,bom!$A:$A,0)-1,0),0)</f>
        <v>0</v>
      </c>
      <c r="AU1035" s="57">
        <f>IFERROR(HLOOKUP(AU$188,bom!$2:$300,MATCH($A1035,bom!$A:$A,0)-1,0),0)</f>
        <v>0</v>
      </c>
      <c r="AV1035" s="57">
        <f>IFERROR(HLOOKUP(AV$188,bom!$2:$300,MATCH($A1035,bom!$A:$A,0)-1,0),0)</f>
        <v>0</v>
      </c>
      <c r="AW1035" s="57">
        <f>IFERROR(HLOOKUP(AW$188,bom!$2:$300,MATCH($A1035,bom!$A:$A,0)-1,0),0)</f>
        <v>0</v>
      </c>
      <c r="AX1035" s="57">
        <f>IFERROR(HLOOKUP(AX$188,bom!$2:$300,MATCH($A1035,bom!$A:$A,0)-1,0),0)</f>
        <v>0</v>
      </c>
      <c r="AY1035" s="57">
        <f>IFERROR(HLOOKUP(AY$188,bom!$2:$300,MATCH($A1035,bom!$A:$A,0)-1,0),0)</f>
        <v>0</v>
      </c>
      <c r="AZ1035" s="57">
        <f>IFERROR(HLOOKUP(AZ$188,bom!$2:$300,MATCH($A1035,bom!$A:$A,0)-1,0),0)</f>
        <v>0</v>
      </c>
      <c r="BA1035" s="57">
        <f>IFERROR(HLOOKUP(BA$188,bom!$2:$300,MATCH($A1035,bom!$A:$A,0)-1,0),0)</f>
        <v>0</v>
      </c>
      <c r="BB1035" s="57">
        <f>IFERROR(HLOOKUP(BB$188,bom!$2:$300,MATCH($A1035,bom!$A:$A,0)-1,0),0)</f>
        <v>0</v>
      </c>
      <c r="BC1035" s="57">
        <f>IFERROR(HLOOKUP(BC$188,bom!$2:$300,MATCH($A1035,bom!$A:$A,0)-1,0),0)</f>
        <v>0</v>
      </c>
      <c r="BD1035" s="57">
        <f>IFERROR(HLOOKUP(BD$188,bom!$2:$300,MATCH($A1035,bom!$A:$A,0)-1,0),0)</f>
        <v>0</v>
      </c>
      <c r="BE1035" s="57">
        <f>IFERROR(HLOOKUP(BE$188,bom!$2:$300,MATCH($A1035,bom!$A:$A,0)-1,0),0)</f>
        <v>0</v>
      </c>
      <c r="BF1035" s="57">
        <f>IFERROR(HLOOKUP(BF$188,bom!$2:$300,MATCH($A1035,bom!$A:$A,0)-1,0),0)</f>
        <v>0</v>
      </c>
      <c r="BG1035" s="57">
        <f>IFERROR(HLOOKUP(BG$188,bom!$2:$300,MATCH($A1035,bom!$A:$A,0)-1,0),0)</f>
        <v>0</v>
      </c>
      <c r="BH1035" s="57">
        <f>IFERROR(HLOOKUP(BH$188,bom!$2:$300,MATCH($A1035,bom!$A:$A,0)-1,0),0)</f>
        <v>0</v>
      </c>
      <c r="BI1035" s="57">
        <f>IFERROR(HLOOKUP(BI$188,bom!$2:$300,MATCH($A1035,bom!$A:$A,0)-1,0),0)</f>
        <v>0</v>
      </c>
      <c r="BJ1035" s="57">
        <f>IFERROR(HLOOKUP(BJ$188,bom!$2:$300,MATCH($A1035,bom!$A:$A,0)-1,0),0)</f>
        <v>0</v>
      </c>
      <c r="BK1035" s="57">
        <f>IFERROR(HLOOKUP(BK$188,bom!$2:$300,MATCH($A1035,bom!$A:$A,0)-1,0),0)</f>
        <v>0</v>
      </c>
      <c r="BL1035" s="57">
        <f>IFERROR(HLOOKUP(BL$188,bom!$2:$300,MATCH($A1035,bom!$A:$A,0)-1,0),0)</f>
        <v>0</v>
      </c>
      <c r="BM1035" s="57">
        <f>IFERROR(HLOOKUP(BM$188,bom!$2:$300,MATCH($A1035,bom!$A:$A,0)-1,0),0)</f>
        <v>0</v>
      </c>
      <c r="BN1035" s="57">
        <f>IFERROR(HLOOKUP(BN$188,bom!$2:$300,MATCH($A1035,bom!$A:$A,0)-1,0),0)</f>
        <v>0</v>
      </c>
      <c r="BO1035" s="57">
        <f>IFERROR(HLOOKUP(BO$188,bom!$2:$300,MATCH($A1035,bom!$A:$A,0)-1,0),0)</f>
        <v>0</v>
      </c>
      <c r="BP1035" s="57">
        <f>IFERROR(HLOOKUP(BP$188,bom!$2:$300,MATCH($A1035,bom!$A:$A,0)-1,0),0)</f>
        <v>0</v>
      </c>
      <c r="BQ1035" s="57">
        <f>IFERROR(HLOOKUP(BQ$188,bom!$2:$300,MATCH($A1035,bom!$A:$A,0)-1,0),0)</f>
        <v>0</v>
      </c>
      <c r="BR1035" s="57">
        <f>IFERROR(HLOOKUP(BR$188,bom!$2:$300,MATCH($A1035,bom!$A:$A,0)-1,0),0)</f>
        <v>0</v>
      </c>
      <c r="BS1035" s="57">
        <f>IFERROR(HLOOKUP(BS$188,bom!$2:$300,MATCH($A1035,bom!$A:$A,0)-1,0),0)</f>
        <v>0</v>
      </c>
      <c r="BT1035" s="57">
        <f>IFERROR(HLOOKUP(BT$188,bom!$2:$300,MATCH($A1035,bom!$A:$A,0)-1,0),0)</f>
        <v>0</v>
      </c>
      <c r="BU1035" s="57">
        <f>IFERROR(HLOOKUP(BU$188,bom!$2:$300,MATCH($A1035,bom!$A:$A,0)-1,0),0)</f>
        <v>0</v>
      </c>
      <c r="BV1035" s="57">
        <f>IFERROR(HLOOKUP(BV$188,bom!$2:$300,MATCH($A1035,bom!$A:$A,0)-1,0),0)</f>
        <v>0</v>
      </c>
      <c r="BW1035" s="57">
        <f>IFERROR(HLOOKUP(BW$188,bom!$2:$300,MATCH($A1035,bom!$A:$A,0)-1,0),0)</f>
        <v>0</v>
      </c>
      <c r="BX1035" s="57">
        <f>IFERROR(HLOOKUP(BX$188,bom!$2:$300,MATCH($A1035,bom!$A:$A,0)-1,0),0)</f>
        <v>0</v>
      </c>
      <c r="BY1035" s="57">
        <f>IFERROR(HLOOKUP(BY$188,bom!$2:$300,MATCH($A1035,bom!$A:$A,0)-1,0),0)</f>
        <v>0</v>
      </c>
      <c r="BZ1035" s="57">
        <f>IFERROR(HLOOKUP(BZ$188,bom!$2:$300,MATCH($A1035,bom!$A:$A,0)-1,0),0)</f>
        <v>0</v>
      </c>
      <c r="CA1035" s="57">
        <f>IFERROR(HLOOKUP(CA$188,bom!$2:$300,MATCH($A1035,bom!$A:$A,0)-1,0),0)</f>
        <v>0</v>
      </c>
      <c r="CB1035" s="57">
        <f>IFERROR(HLOOKUP(CB$188,bom!$2:$300,MATCH($A1035,bom!$A:$A,0)-1,0),0)</f>
        <v>0</v>
      </c>
      <c r="CC1035" s="57">
        <f>IFERROR(HLOOKUP(CC$188,bom!$2:$300,MATCH($A1035,bom!$A:$A,0)-1,0),0)</f>
        <v>0</v>
      </c>
      <c r="CD1035" s="57">
        <f>IFERROR(HLOOKUP(CD$188,bom!$2:$300,MATCH($A1035,bom!$A:$A,0)-1,0),0)</f>
        <v>0</v>
      </c>
      <c r="CE1035" s="57">
        <f>IFERROR(HLOOKUP(CE$188,bom!$2:$300,MATCH($A1035,bom!$A:$A,0)-1,0),0)</f>
        <v>0</v>
      </c>
      <c r="CF1035" s="57">
        <f>IFERROR(HLOOKUP(CF$188,bom!$2:$300,MATCH($A1035,bom!$A:$A,0)-1,0),0)</f>
        <v>0</v>
      </c>
      <c r="CG1035" s="57">
        <f>IFERROR(HLOOKUP(CG$188,bom!$2:$300,MATCH($A1035,bom!$A:$A,0)-1,0),0)</f>
        <v>0</v>
      </c>
      <c r="CH1035" s="57">
        <f>IFERROR(HLOOKUP(CH$188,bom!$2:$300,MATCH($A1035,bom!$A:$A,0)-1,0),0)</f>
        <v>0</v>
      </c>
      <c r="CI1035" s="20"/>
      <c r="CJ1035" s="20"/>
      <c r="CK1035" s="20"/>
      <c r="CL1035" s="20"/>
      <c r="CM1035" s="32" t="str">
        <f t="shared" ref="CM1035" si="11525">IF(G1035&gt;0,IF(CN1035&lt;(0.8*G1035),"WARNING!!!",IF(CN1035&lt;G1035,"ORDER","OK")),IF((VLOOKUP(A1035,A:DG,91+E1035,0))&lt;0,"WARNING!!!",IF((VLOOKUP(A1035,A:DG,91+ROUND(1.25*E1035,0),0))&lt;0,"ORDER","OK")))</f>
        <v>OK</v>
      </c>
      <c r="CN1035" s="33">
        <f t="shared" ref="CN1035" si="11526">F1035-CN1036+CN1037</f>
        <v>50</v>
      </c>
      <c r="CO1035" s="34">
        <f t="shared" ref="CO1035" si="11527">CN1035-CO1036+CO1037</f>
        <v>50</v>
      </c>
      <c r="CP1035" s="34">
        <f t="shared" ref="CP1035" si="11528">CO1035-CP1036+CP1037</f>
        <v>50</v>
      </c>
      <c r="CQ1035" s="34">
        <f t="shared" ref="CQ1035" si="11529">CP1035-CQ1036+CQ1037</f>
        <v>50</v>
      </c>
      <c r="CR1035" s="34">
        <f t="shared" ref="CR1035" si="11530">CQ1035-CR1036+CR1037</f>
        <v>50</v>
      </c>
      <c r="CS1035" s="34">
        <f t="shared" ref="CS1035" si="11531">CR1035-CS1036+CS1037</f>
        <v>50</v>
      </c>
      <c r="CT1035" s="34">
        <f t="shared" ref="CT1035" si="11532">CS1035-CT1036+CT1037</f>
        <v>50</v>
      </c>
      <c r="CU1035" s="34">
        <f t="shared" ref="CU1035" si="11533">CT1035-CU1036+CU1037</f>
        <v>50</v>
      </c>
      <c r="CV1035" s="34">
        <f t="shared" ref="CV1035" si="11534">CU1035-CV1036+CV1037</f>
        <v>50</v>
      </c>
      <c r="CW1035" s="34">
        <f t="shared" ref="CW1035" si="11535">CV1035-CW1036+CW1037</f>
        <v>50</v>
      </c>
      <c r="CX1035" s="34">
        <f t="shared" ref="CX1035" si="11536">CW1035-CX1036+CX1037</f>
        <v>50</v>
      </c>
      <c r="CY1035" s="34">
        <f t="shared" ref="CY1035" si="11537">CX1035-CY1036+CY1037</f>
        <v>50</v>
      </c>
      <c r="CZ1035" s="34">
        <f t="shared" ref="CZ1035" si="11538">CY1035-CZ1036+CZ1037</f>
        <v>50</v>
      </c>
      <c r="DA1035" s="34">
        <f t="shared" ref="DA1035" si="11539">CZ1035-DA1036+DA1037</f>
        <v>50</v>
      </c>
      <c r="DB1035" s="34">
        <f t="shared" ref="DB1035" si="11540">DA1035-DB1036+DB1037</f>
        <v>50</v>
      </c>
      <c r="DC1035" s="34">
        <f t="shared" ref="DC1035" si="11541">DB1035-DC1036+DC1037</f>
        <v>50</v>
      </c>
      <c r="DD1035" s="34">
        <f t="shared" ref="DD1035" si="11542">DC1035-DD1036+DD1037</f>
        <v>50</v>
      </c>
      <c r="DE1035" s="34">
        <f t="shared" ref="DE1035" si="11543">DD1035-DE1036+DE1037</f>
        <v>50</v>
      </c>
      <c r="DF1035" s="34">
        <f t="shared" ref="DF1035" si="11544">DE1035-DF1036+DF1037</f>
        <v>50</v>
      </c>
      <c r="DG1035" s="35">
        <f t="shared" ref="DG1035" si="11545">DF1035-DG1036+DG1037</f>
        <v>50</v>
      </c>
      <c r="DM1035" s="21"/>
    </row>
    <row r="1036" spans="1:120" ht="12.75" hidden="1" outlineLevel="1" x14ac:dyDescent="0.2">
      <c r="A1036" s="22"/>
      <c r="B1036" s="23"/>
      <c r="C1036" s="23"/>
      <c r="D1036" s="24"/>
      <c r="E1036" s="24"/>
      <c r="F1036" s="24"/>
      <c r="G1036" s="24"/>
      <c r="H1036" s="24"/>
      <c r="I1036" s="58"/>
      <c r="J1036" s="58"/>
      <c r="K1036" s="58"/>
      <c r="L1036" s="58"/>
      <c r="M1036" s="58"/>
      <c r="N1036" s="58"/>
      <c r="O1036" s="58"/>
      <c r="P1036" s="58"/>
      <c r="Q1036" s="58"/>
      <c r="R1036" s="58"/>
      <c r="S1036" s="58"/>
      <c r="T1036" s="58"/>
      <c r="U1036" s="58"/>
      <c r="V1036" s="58"/>
      <c r="W1036" s="58"/>
      <c r="X1036" s="58"/>
      <c r="Y1036" s="58"/>
      <c r="Z1036" s="58"/>
      <c r="AA1036" s="58"/>
      <c r="AB1036" s="58"/>
      <c r="AC1036" s="58"/>
      <c r="AD1036" s="58"/>
      <c r="AE1036" s="58"/>
      <c r="AF1036" s="58"/>
      <c r="AG1036" s="58"/>
      <c r="AH1036" s="58"/>
      <c r="AI1036" s="58"/>
      <c r="AJ1036" s="58"/>
      <c r="AK1036" s="58"/>
      <c r="AL1036" s="58"/>
      <c r="AM1036" s="58"/>
      <c r="AN1036" s="58"/>
      <c r="AO1036" s="58"/>
      <c r="AP1036" s="58"/>
      <c r="AQ1036" s="58"/>
      <c r="AR1036" s="58"/>
      <c r="AS1036" s="58"/>
      <c r="AT1036" s="58"/>
      <c r="AU1036" s="58"/>
      <c r="AV1036" s="58"/>
      <c r="AW1036" s="58"/>
      <c r="AX1036" s="58"/>
      <c r="AY1036" s="58"/>
      <c r="AZ1036" s="58"/>
      <c r="BA1036" s="58"/>
      <c r="BB1036" s="58"/>
      <c r="BC1036" s="58"/>
      <c r="BD1036" s="58"/>
      <c r="BE1036" s="58"/>
      <c r="BF1036" s="58"/>
      <c r="BG1036" s="58"/>
      <c r="BH1036" s="58"/>
      <c r="BI1036" s="58"/>
      <c r="BJ1036" s="58"/>
      <c r="BK1036" s="58"/>
      <c r="BL1036" s="58"/>
      <c r="BM1036" s="58"/>
      <c r="BN1036" s="58"/>
      <c r="BO1036" s="58"/>
      <c r="BP1036" s="58"/>
      <c r="BQ1036" s="58"/>
      <c r="BR1036" s="58"/>
      <c r="BS1036" s="58"/>
      <c r="BT1036" s="58"/>
      <c r="BU1036" s="58"/>
      <c r="BV1036" s="58"/>
      <c r="BW1036" s="58"/>
      <c r="BX1036" s="58"/>
      <c r="BY1036" s="58"/>
      <c r="BZ1036" s="58"/>
      <c r="CA1036" s="58"/>
      <c r="CB1036" s="58"/>
      <c r="CC1036" s="58"/>
      <c r="CD1036" s="58"/>
      <c r="CE1036" s="58"/>
      <c r="CF1036" s="58"/>
      <c r="CG1036" s="58"/>
      <c r="CH1036" s="58"/>
      <c r="CI1036" s="24"/>
      <c r="CJ1036" s="24"/>
      <c r="CK1036" s="24"/>
      <c r="CL1036" s="24"/>
      <c r="CM1036" s="25" t="s">
        <v>7</v>
      </c>
      <c r="CN1036" s="36">
        <f t="shared" ref="CN1036" si="11546">$I1035*CN$3+$J1035*CN$4+$K1035*CN$5+$L1035*CN$6+$M1035*CN$7+$N1035*CN$8+$O1035*CN$9+$P1035*CN$10+$Q1035*CN$11+$R1035*CN$12+$S1035*CN$13+$T1035*CN$14+$U1035*CN$15+$V1035*CN$16+$W1035*CN$17+$X1035*CN$18+$Y1035*CN$19+$Z1035*CN$20+$AA1035*CN$21+$AB1035*CN$22+$AC1035*CN$23+$AD1035*CN$24+$AE1035*CN$25+$AF1035*CN$26+$AG1035*CN$27+$AH1035*CN$28+$AI1035*CN$29+$AJ1035*CN$30+$AK1035*CN$31+$AL1035*CN$32+$AM1035*CN$33+$AN1035*CN$34+$AO1035*CN$35+$AP1035*CN$36+$AQ1035*CN$37+$AR1035*CN$38+$AS1035*CN$39+$AT1035*CN$40+$AU1035*CN$41+$AV1035*CN$42+$AW1035*CN$43+$AX1035*CN$44+$AY1035*CN$45+$AZ1035*CN$46+$BA1035*CN$47+$BB1035*CN$48+$BC1035*CN$49+$BD1035*CN$50+$BE1035*CN$51+$BF1035*CN$52+$BG1035*CN$53+$BH1035*CN$54+$BI1035*CN$55+$BJ1035*CN$56+$BK1035*CN$57+$BL1035*CN$58+$BM1035*CN$59+$BN1035*CN$60+$BO1035*CN$61+$BP1035*CN$62+$BQ1035*CN$63+$BR1035*CN$64+$BS1035*CN$65+$BT1035*CN$66+$BU1035*CN$67+$BV1035*CN$68+$BW1035*CN$69+$BX1035*CN$70+$BY1035*CN$71+$BZ1035*CN$72+$CA1035*CN$73+$CB1035*CN$74+$CC1035*CN$75+$CD1035*CN$76+$CE1035*CN$77+$CF1035*CN$78+$CG1035*CN$79+$CH1035*CN$80</f>
        <v>0</v>
      </c>
      <c r="CO1036" s="37">
        <f t="shared" ref="CO1036" si="11547">$I1035*CO$3+$J1035*CO$4+$K1035*CO$5+$L1035*CO$6+$M1035*CO$7+$N1035*CO$8+$O1035*CO$9+$P1035*CO$10+$Q1035*CO$11+$R1035*CO$12+$S1035*CO$13+$T1035*CO$14+$U1035*CO$15+$V1035*CO$16+$W1035*CO$17+$X1035*CO$18+$Y1035*CO$19+$Z1035*CO$20+$AA1035*CO$21+$AB1035*CO$22+$AC1035*CO$23+$AD1035*CO$24+$AE1035*CO$25+$AF1035*CO$26+$AG1035*CO$27+$AH1035*CO$28+$AI1035*CO$29+$AJ1035*CO$30+$AK1035*CO$31+$AL1035*CO$32+$AM1035*CO$33+$AN1035*CO$34+$AO1035*CO$35+$AP1035*CO$36+$AQ1035*CO$37+$AR1035*CO$38+$AS1035*CO$39+$AT1035*CO$40+$AU1035*CO$41+$AV1035*CO$42+$AW1035*CO$43+$AX1035*CO$44+$AY1035*CO$45+$AZ1035*CO$46+$BA1035*CO$47+$BB1035*CO$48+$BC1035*CO$49+$BD1035*CO$50+$BE1035*CO$51+$BF1035*CO$52+$BG1035*CO$53+$BH1035*CO$54+$BI1035*CO$55+$BJ1035*CO$56+$BK1035*CO$57+$BL1035*CO$58+$BM1035*CO$59+$BN1035*CO$60+$BO1035*CO$61+$BP1035*CO$62+$BQ1035*CO$63+$BR1035*CO$64+$BS1035*CO$65+$BT1035*CO$66+$BU1035*CO$67+$BV1035*CO$68+$BW1035*CO$69+$BX1035*CO$70+$BY1035*CO$71+$BZ1035*CO$72+$CA1035*CO$73+$CB1035*CO$74+$CC1035*CO$75+$CD1035*CO$76+$CE1035*CO$77+$CF1035*CO$78+$CG1035*CO$79+$CH1035*CO$80</f>
        <v>0</v>
      </c>
      <c r="CP1036" s="37">
        <f t="shared" ref="CP1036" si="11548">$I1035*CP$3+$J1035*CP$4+$K1035*CP$5+$L1035*CP$6+$M1035*CP$7+$N1035*CP$8+$O1035*CP$9+$P1035*CP$10+$Q1035*CP$11+$R1035*CP$12+$S1035*CP$13+$T1035*CP$14+$U1035*CP$15+$V1035*CP$16+$W1035*CP$17+$X1035*CP$18+$Y1035*CP$19+$Z1035*CP$20+$AA1035*CP$21+$AB1035*CP$22+$AC1035*CP$23+$AD1035*CP$24+$AE1035*CP$25+$AF1035*CP$26+$AG1035*CP$27+$AH1035*CP$28+$AI1035*CP$29+$AJ1035*CP$30+$AK1035*CP$31+$AL1035*CP$32+$AM1035*CP$33+$AN1035*CP$34+$AO1035*CP$35+$AP1035*CP$36+$AQ1035*CP$37+$AR1035*CP$38+$AS1035*CP$39+$AT1035*CP$40+$AU1035*CP$41+$AV1035*CP$42+$AW1035*CP$43+$AX1035*CP$44+$AY1035*CP$45+$AZ1035*CP$46+$BA1035*CP$47+$BB1035*CP$48+$BC1035*CP$49+$BD1035*CP$50+$BE1035*CP$51+$BF1035*CP$52+$BG1035*CP$53+$BH1035*CP$54+$BI1035*CP$55+$BJ1035*CP$56+$BK1035*CP$57+$BL1035*CP$58+$BM1035*CP$59+$BN1035*CP$60+$BO1035*CP$61+$BP1035*CP$62+$BQ1035*CP$63+$BR1035*CP$64+$BS1035*CP$65+$BT1035*CP$66+$BU1035*CP$67+$BV1035*CP$68+$BW1035*CP$69+$BX1035*CP$70+$BY1035*CP$71+$BZ1035*CP$72+$CA1035*CP$73+$CB1035*CP$74+$CC1035*CP$75+$CD1035*CP$76+$CE1035*CP$77+$CF1035*CP$78+$CG1035*CP$79+$CH1035*CP$80</f>
        <v>0</v>
      </c>
      <c r="CQ1036" s="37">
        <f t="shared" ref="CQ1036" si="11549">$I1035*CQ$3+$J1035*CQ$4+$K1035*CQ$5+$L1035*CQ$6+$M1035*CQ$7+$N1035*CQ$8+$O1035*CQ$9+$P1035*CQ$10+$Q1035*CQ$11+$R1035*CQ$12+$S1035*CQ$13+$T1035*CQ$14+$U1035*CQ$15+$V1035*CQ$16+$W1035*CQ$17+$X1035*CQ$18+$Y1035*CQ$19+$Z1035*CQ$20+$AA1035*CQ$21+$AB1035*CQ$22+$AC1035*CQ$23+$AD1035*CQ$24+$AE1035*CQ$25+$AF1035*CQ$26+$AG1035*CQ$27+$AH1035*CQ$28+$AI1035*CQ$29+$AJ1035*CQ$30+$AK1035*CQ$31+$AL1035*CQ$32+$AM1035*CQ$33+$AN1035*CQ$34+$AO1035*CQ$35+$AP1035*CQ$36+$AQ1035*CQ$37+$AR1035*CQ$38+$AS1035*CQ$39+$AT1035*CQ$40+$AU1035*CQ$41+$AV1035*CQ$42+$AW1035*CQ$43+$AX1035*CQ$44+$AY1035*CQ$45+$AZ1035*CQ$46+$BA1035*CQ$47+$BB1035*CQ$48+$BC1035*CQ$49+$BD1035*CQ$50+$BE1035*CQ$51+$BF1035*CQ$52+$BG1035*CQ$53+$BH1035*CQ$54+$BI1035*CQ$55+$BJ1035*CQ$56+$BK1035*CQ$57+$BL1035*CQ$58+$BM1035*CQ$59+$BN1035*CQ$60+$BO1035*CQ$61+$BP1035*CQ$62+$BQ1035*CQ$63+$BR1035*CQ$64+$BS1035*CQ$65+$BT1035*CQ$66+$BU1035*CQ$67+$BV1035*CQ$68+$BW1035*CQ$69+$BX1035*CQ$70+$BY1035*CQ$71+$BZ1035*CQ$72+$CA1035*CQ$73+$CB1035*CQ$74+$CC1035*CQ$75+$CD1035*CQ$76+$CE1035*CQ$77+$CF1035*CQ$78+$CG1035*CQ$79+$CH1035*CQ$80</f>
        <v>0</v>
      </c>
      <c r="CR1036" s="37">
        <f t="shared" ref="CR1036" si="11550">$I1035*CR$3+$J1035*CR$4+$K1035*CR$5+$L1035*CR$6+$M1035*CR$7+$N1035*CR$8+$O1035*CR$9+$P1035*CR$10+$Q1035*CR$11+$R1035*CR$12+$S1035*CR$13+$T1035*CR$14+$U1035*CR$15+$V1035*CR$16+$W1035*CR$17+$X1035*CR$18+$Y1035*CR$19+$Z1035*CR$20+$AA1035*CR$21+$AB1035*CR$22+$AC1035*CR$23+$AD1035*CR$24+$AE1035*CR$25+$AF1035*CR$26+$AG1035*CR$27+$AH1035*CR$28+$AI1035*CR$29+$AJ1035*CR$30+$AK1035*CR$31+$AL1035*CR$32+$AM1035*CR$33+$AN1035*CR$34+$AO1035*CR$35+$AP1035*CR$36+$AQ1035*CR$37+$AR1035*CR$38+$AS1035*CR$39+$AT1035*CR$40+$AU1035*CR$41+$AV1035*CR$42+$AW1035*CR$43+$AX1035*CR$44+$AY1035*CR$45+$AZ1035*CR$46+$BA1035*CR$47+$BB1035*CR$48+$BC1035*CR$49+$BD1035*CR$50+$BE1035*CR$51+$BF1035*CR$52+$BG1035*CR$53+$BH1035*CR$54+$BI1035*CR$55+$BJ1035*CR$56+$BK1035*CR$57+$BL1035*CR$58+$BM1035*CR$59+$BN1035*CR$60+$BO1035*CR$61+$BP1035*CR$62+$BQ1035*CR$63+$BR1035*CR$64+$BS1035*CR$65+$BT1035*CR$66+$BU1035*CR$67+$BV1035*CR$68+$BW1035*CR$69+$BX1035*CR$70+$BY1035*CR$71+$BZ1035*CR$72+$CA1035*CR$73+$CB1035*CR$74+$CC1035*CR$75+$CD1035*CR$76+$CE1035*CR$77+$CF1035*CR$78+$CG1035*CR$79+$CH1035*CR$80</f>
        <v>0</v>
      </c>
      <c r="CS1036" s="37">
        <f t="shared" ref="CS1036" si="11551">$I1035*CS$3+$J1035*CS$4+$K1035*CS$5+$L1035*CS$6+$M1035*CS$7+$N1035*CS$8+$O1035*CS$9+$P1035*CS$10+$Q1035*CS$11+$R1035*CS$12+$S1035*CS$13+$T1035*CS$14+$U1035*CS$15+$V1035*CS$16+$W1035*CS$17+$X1035*CS$18+$Y1035*CS$19+$Z1035*CS$20+$AA1035*CS$21+$AB1035*CS$22+$AC1035*CS$23+$AD1035*CS$24+$AE1035*CS$25+$AF1035*CS$26+$AG1035*CS$27+$AH1035*CS$28+$AI1035*CS$29+$AJ1035*CS$30+$AK1035*CS$31+$AL1035*CS$32+$AM1035*CS$33+$AN1035*CS$34+$AO1035*CS$35+$AP1035*CS$36+$AQ1035*CS$37+$AR1035*CS$38+$AS1035*CS$39+$AT1035*CS$40+$AU1035*CS$41+$AV1035*CS$42+$AW1035*CS$43+$AX1035*CS$44+$AY1035*CS$45+$AZ1035*CS$46+$BA1035*CS$47+$BB1035*CS$48+$BC1035*CS$49+$BD1035*CS$50+$BE1035*CS$51+$BF1035*CS$52+$BG1035*CS$53+$BH1035*CS$54+$BI1035*CS$55+$BJ1035*CS$56+$BK1035*CS$57+$BL1035*CS$58+$BM1035*CS$59+$BN1035*CS$60+$BO1035*CS$61+$BP1035*CS$62+$BQ1035*CS$63+$BR1035*CS$64+$BS1035*CS$65+$BT1035*CS$66+$BU1035*CS$67+$BV1035*CS$68+$BW1035*CS$69+$BX1035*CS$70+$BY1035*CS$71+$BZ1035*CS$72+$CA1035*CS$73+$CB1035*CS$74+$CC1035*CS$75+$CD1035*CS$76+$CE1035*CS$77+$CF1035*CS$78+$CG1035*CS$79+$CH1035*CS$80</f>
        <v>0</v>
      </c>
      <c r="CT1036" s="37">
        <f t="shared" ref="CT1036" si="11552">$I1035*CT$3+$J1035*CT$4+$K1035*CT$5+$L1035*CT$6+$M1035*CT$7+$N1035*CT$8+$O1035*CT$9+$P1035*CT$10+$Q1035*CT$11+$R1035*CT$12+$S1035*CT$13+$T1035*CT$14+$U1035*CT$15+$V1035*CT$16+$W1035*CT$17+$X1035*CT$18+$Y1035*CT$19+$Z1035*CT$20+$AA1035*CT$21+$AB1035*CT$22+$AC1035*CT$23+$AD1035*CT$24+$AE1035*CT$25+$AF1035*CT$26+$AG1035*CT$27+$AH1035*CT$28+$AI1035*CT$29+$AJ1035*CT$30+$AK1035*CT$31+$AL1035*CT$32+$AM1035*CT$33+$AN1035*CT$34+$AO1035*CT$35+$AP1035*CT$36+$AQ1035*CT$37+$AR1035*CT$38+$AS1035*CT$39+$AT1035*CT$40+$AU1035*CT$41+$AV1035*CT$42+$AW1035*CT$43+$AX1035*CT$44+$AY1035*CT$45+$AZ1035*CT$46+$BA1035*CT$47+$BB1035*CT$48+$BC1035*CT$49+$BD1035*CT$50+$BE1035*CT$51+$BF1035*CT$52+$BG1035*CT$53+$BH1035*CT$54+$BI1035*CT$55+$BJ1035*CT$56+$BK1035*CT$57+$BL1035*CT$58+$BM1035*CT$59+$BN1035*CT$60+$BO1035*CT$61+$BP1035*CT$62+$BQ1035*CT$63+$BR1035*CT$64+$BS1035*CT$65+$BT1035*CT$66+$BU1035*CT$67+$BV1035*CT$68+$BW1035*CT$69+$BX1035*CT$70+$BY1035*CT$71+$BZ1035*CT$72+$CA1035*CT$73+$CB1035*CT$74+$CC1035*CT$75+$CD1035*CT$76+$CE1035*CT$77+$CF1035*CT$78+$CG1035*CT$79+$CH1035*CT$80</f>
        <v>0</v>
      </c>
      <c r="CU1036" s="37">
        <f t="shared" ref="CU1036" si="11553">$I1035*CU$3+$J1035*CU$4+$K1035*CU$5+$L1035*CU$6+$M1035*CU$7+$N1035*CU$8+$O1035*CU$9+$P1035*CU$10+$Q1035*CU$11+$R1035*CU$12+$S1035*CU$13+$T1035*CU$14+$U1035*CU$15+$V1035*CU$16+$W1035*CU$17+$X1035*CU$18+$Y1035*CU$19+$Z1035*CU$20+$AA1035*CU$21+$AB1035*CU$22+$AC1035*CU$23+$AD1035*CU$24+$AE1035*CU$25+$AF1035*CU$26+$AG1035*CU$27+$AH1035*CU$28+$AI1035*CU$29+$AJ1035*CU$30+$AK1035*CU$31+$AL1035*CU$32+$AM1035*CU$33+$AN1035*CU$34+$AO1035*CU$35+$AP1035*CU$36+$AQ1035*CU$37+$AR1035*CU$38+$AS1035*CU$39+$AT1035*CU$40+$AU1035*CU$41+$AV1035*CU$42+$AW1035*CU$43+$AX1035*CU$44+$AY1035*CU$45+$AZ1035*CU$46+$BA1035*CU$47+$BB1035*CU$48+$BC1035*CU$49+$BD1035*CU$50+$BE1035*CU$51+$BF1035*CU$52+$BG1035*CU$53+$BH1035*CU$54+$BI1035*CU$55+$BJ1035*CU$56+$BK1035*CU$57+$BL1035*CU$58+$BM1035*CU$59+$BN1035*CU$60+$BO1035*CU$61+$BP1035*CU$62+$BQ1035*CU$63+$BR1035*CU$64+$BS1035*CU$65+$BT1035*CU$66+$BU1035*CU$67+$BV1035*CU$68+$BW1035*CU$69+$BX1035*CU$70+$BY1035*CU$71+$BZ1035*CU$72+$CA1035*CU$73+$CB1035*CU$74+$CC1035*CU$75+$CD1035*CU$76+$CE1035*CU$77+$CF1035*CU$78+$CG1035*CU$79+$CH1035*CU$80</f>
        <v>0</v>
      </c>
      <c r="CV1036" s="37">
        <f t="shared" ref="CV1036" si="11554">$I1035*CV$3+$J1035*CV$4+$K1035*CV$5+$L1035*CV$6+$M1035*CV$7+$N1035*CV$8+$O1035*CV$9+$P1035*CV$10+$Q1035*CV$11+$R1035*CV$12+$S1035*CV$13+$T1035*CV$14+$U1035*CV$15+$V1035*CV$16+$W1035*CV$17+$X1035*CV$18+$Y1035*CV$19+$Z1035*CV$20+$AA1035*CV$21+$AB1035*CV$22+$AC1035*CV$23+$AD1035*CV$24+$AE1035*CV$25+$AF1035*CV$26+$AG1035*CV$27+$AH1035*CV$28+$AI1035*CV$29+$AJ1035*CV$30+$AK1035*CV$31+$AL1035*CV$32+$AM1035*CV$33+$AN1035*CV$34+$AO1035*CV$35+$AP1035*CV$36+$AQ1035*CV$37+$AR1035*CV$38+$AS1035*CV$39+$AT1035*CV$40+$AU1035*CV$41+$AV1035*CV$42+$AW1035*CV$43+$AX1035*CV$44+$AY1035*CV$45+$AZ1035*CV$46+$BA1035*CV$47+$BB1035*CV$48+$BC1035*CV$49+$BD1035*CV$50+$BE1035*CV$51+$BF1035*CV$52+$BG1035*CV$53+$BH1035*CV$54+$BI1035*CV$55+$BJ1035*CV$56+$BK1035*CV$57+$BL1035*CV$58+$BM1035*CV$59+$BN1035*CV$60+$BO1035*CV$61+$BP1035*CV$62+$BQ1035*CV$63+$BR1035*CV$64+$BS1035*CV$65+$BT1035*CV$66+$BU1035*CV$67+$BV1035*CV$68+$BW1035*CV$69+$BX1035*CV$70+$BY1035*CV$71+$BZ1035*CV$72+$CA1035*CV$73+$CB1035*CV$74+$CC1035*CV$75+$CD1035*CV$76+$CE1035*CV$77+$CF1035*CV$78+$CG1035*CV$79+$CH1035*CV$80</f>
        <v>0</v>
      </c>
      <c r="CW1036" s="37">
        <f t="shared" ref="CW1036" si="11555">$I1035*CW$3+$J1035*CW$4+$K1035*CW$5+$L1035*CW$6+$M1035*CW$7+$N1035*CW$8+$O1035*CW$9+$P1035*CW$10+$Q1035*CW$11+$R1035*CW$12+$S1035*CW$13+$T1035*CW$14+$U1035*CW$15+$V1035*CW$16+$W1035*CW$17+$X1035*CW$18+$Y1035*CW$19+$Z1035*CW$20+$AA1035*CW$21+$AB1035*CW$22+$AC1035*CW$23+$AD1035*CW$24+$AE1035*CW$25+$AF1035*CW$26+$AG1035*CW$27+$AH1035*CW$28+$AI1035*CW$29+$AJ1035*CW$30+$AK1035*CW$31+$AL1035*CW$32+$AM1035*CW$33+$AN1035*CW$34+$AO1035*CW$35+$AP1035*CW$36+$AQ1035*CW$37+$AR1035*CW$38+$AS1035*CW$39+$AT1035*CW$40+$AU1035*CW$41+$AV1035*CW$42+$AW1035*CW$43+$AX1035*CW$44+$AY1035*CW$45+$AZ1035*CW$46+$BA1035*CW$47+$BB1035*CW$48+$BC1035*CW$49+$BD1035*CW$50+$BE1035*CW$51+$BF1035*CW$52+$BG1035*CW$53+$BH1035*CW$54+$BI1035*CW$55+$BJ1035*CW$56+$BK1035*CW$57+$BL1035*CW$58+$BM1035*CW$59+$BN1035*CW$60+$BO1035*CW$61+$BP1035*CW$62+$BQ1035*CW$63+$BR1035*CW$64+$BS1035*CW$65+$BT1035*CW$66+$BU1035*CW$67+$BV1035*CW$68+$BW1035*CW$69+$BX1035*CW$70+$BY1035*CW$71+$BZ1035*CW$72+$CA1035*CW$73+$CB1035*CW$74+$CC1035*CW$75+$CD1035*CW$76+$CE1035*CW$77+$CF1035*CW$78+$CG1035*CW$79+$CH1035*CW$80</f>
        <v>0</v>
      </c>
      <c r="CX1036" s="37">
        <f t="shared" ref="CX1036" si="11556">$I1035*CX$3+$J1035*CX$4+$K1035*CX$5+$L1035*CX$6+$M1035*CX$7+$N1035*CX$8+$O1035*CX$9+$P1035*CX$10+$Q1035*CX$11+$R1035*CX$12+$S1035*CX$13+$T1035*CX$14+$U1035*CX$15+$V1035*CX$16+$W1035*CX$17+$X1035*CX$18+$Y1035*CX$19+$Z1035*CX$20+$AA1035*CX$21+$AB1035*CX$22+$AC1035*CX$23+$AD1035*CX$24+$AE1035*CX$25+$AF1035*CX$26+$AG1035*CX$27+$AH1035*CX$28+$AI1035*CX$29+$AJ1035*CX$30+$AK1035*CX$31+$AL1035*CX$32+$AM1035*CX$33+$AN1035*CX$34+$AO1035*CX$35+$AP1035*CX$36+$AQ1035*CX$37+$AR1035*CX$38+$AS1035*CX$39+$AT1035*CX$40+$AU1035*CX$41+$AV1035*CX$42+$AW1035*CX$43+$AX1035*CX$44+$AY1035*CX$45+$AZ1035*CX$46+$BA1035*CX$47+$BB1035*CX$48+$BC1035*CX$49+$BD1035*CX$50+$BE1035*CX$51+$BF1035*CX$52+$BG1035*CX$53+$BH1035*CX$54+$BI1035*CX$55+$BJ1035*CX$56+$BK1035*CX$57+$BL1035*CX$58+$BM1035*CX$59+$BN1035*CX$60+$BO1035*CX$61+$BP1035*CX$62+$BQ1035*CX$63+$BR1035*CX$64+$BS1035*CX$65+$BT1035*CX$66+$BU1035*CX$67+$BV1035*CX$68+$BW1035*CX$69+$BX1035*CX$70+$BY1035*CX$71+$BZ1035*CX$72+$CA1035*CX$73+$CB1035*CX$74+$CC1035*CX$75+$CD1035*CX$76+$CE1035*CX$77+$CF1035*CX$78+$CG1035*CX$79+$CH1035*CX$80</f>
        <v>0</v>
      </c>
      <c r="CY1036" s="37">
        <f t="shared" ref="CY1036" si="11557">$I1035*CY$3+$J1035*CY$4+$K1035*CY$5+$L1035*CY$6+$M1035*CY$7+$N1035*CY$8+$O1035*CY$9+$P1035*CY$10+$Q1035*CY$11+$R1035*CY$12+$S1035*CY$13+$T1035*CY$14+$U1035*CY$15+$V1035*CY$16+$W1035*CY$17+$X1035*CY$18+$Y1035*CY$19+$Z1035*CY$20+$AA1035*CY$21+$AB1035*CY$22+$AC1035*CY$23+$AD1035*CY$24+$AE1035*CY$25+$AF1035*CY$26+$AG1035*CY$27+$AH1035*CY$28+$AI1035*CY$29+$AJ1035*CY$30+$AK1035*CY$31+$AL1035*CY$32+$AM1035*CY$33+$AN1035*CY$34+$AO1035*CY$35+$AP1035*CY$36+$AQ1035*CY$37+$AR1035*CY$38+$AS1035*CY$39+$AT1035*CY$40+$AU1035*CY$41+$AV1035*CY$42+$AW1035*CY$43+$AX1035*CY$44+$AY1035*CY$45+$AZ1035*CY$46+$BA1035*CY$47+$BB1035*CY$48+$BC1035*CY$49+$BD1035*CY$50+$BE1035*CY$51+$BF1035*CY$52+$BG1035*CY$53+$BH1035*CY$54+$BI1035*CY$55+$BJ1035*CY$56+$BK1035*CY$57+$BL1035*CY$58+$BM1035*CY$59+$BN1035*CY$60+$BO1035*CY$61+$BP1035*CY$62+$BQ1035*CY$63+$BR1035*CY$64+$BS1035*CY$65+$BT1035*CY$66+$BU1035*CY$67+$BV1035*CY$68+$BW1035*CY$69+$BX1035*CY$70+$BY1035*CY$71+$BZ1035*CY$72+$CA1035*CY$73+$CB1035*CY$74+$CC1035*CY$75+$CD1035*CY$76+$CE1035*CY$77+$CF1035*CY$78+$CG1035*CY$79+$CH1035*CY$80</f>
        <v>0</v>
      </c>
      <c r="CZ1036" s="37">
        <f t="shared" ref="CZ1036" si="11558">$I1035*CZ$3+$J1035*CZ$4+$K1035*CZ$5+$L1035*CZ$6+$M1035*CZ$7+$N1035*CZ$8+$O1035*CZ$9+$P1035*CZ$10+$Q1035*CZ$11+$R1035*CZ$12+$S1035*CZ$13+$T1035*CZ$14+$U1035*CZ$15+$V1035*CZ$16+$W1035*CZ$17+$X1035*CZ$18+$Y1035*CZ$19+$Z1035*CZ$20+$AA1035*CZ$21+$AB1035*CZ$22+$AC1035*CZ$23+$AD1035*CZ$24+$AE1035*CZ$25+$AF1035*CZ$26+$AG1035*CZ$27+$AH1035*CZ$28+$AI1035*CZ$29+$AJ1035*CZ$30+$AK1035*CZ$31+$AL1035*CZ$32+$AM1035*CZ$33+$AN1035*CZ$34+$AO1035*CZ$35+$AP1035*CZ$36+$AQ1035*CZ$37+$AR1035*CZ$38+$AS1035*CZ$39+$AT1035*CZ$40+$AU1035*CZ$41+$AV1035*CZ$42+$AW1035*CZ$43+$AX1035*CZ$44+$AY1035*CZ$45+$AZ1035*CZ$46+$BA1035*CZ$47+$BB1035*CZ$48+$BC1035*CZ$49+$BD1035*CZ$50+$BE1035*CZ$51+$BF1035*CZ$52+$BG1035*CZ$53+$BH1035*CZ$54+$BI1035*CZ$55+$BJ1035*CZ$56+$BK1035*CZ$57+$BL1035*CZ$58+$BM1035*CZ$59+$BN1035*CZ$60+$BO1035*CZ$61+$BP1035*CZ$62+$BQ1035*CZ$63+$BR1035*CZ$64+$BS1035*CZ$65+$BT1035*CZ$66+$BU1035*CZ$67+$BV1035*CZ$68+$BW1035*CZ$69+$BX1035*CZ$70+$BY1035*CZ$71+$BZ1035*CZ$72+$CA1035*CZ$73+$CB1035*CZ$74+$CC1035*CZ$75+$CD1035*CZ$76+$CE1035*CZ$77+$CF1035*CZ$78+$CG1035*CZ$79+$CH1035*CZ$80</f>
        <v>0</v>
      </c>
      <c r="DA1036" s="37">
        <f t="shared" ref="DA1036" si="11559">$I1035*DA$3+$J1035*DA$4+$K1035*DA$5+$L1035*DA$6+$M1035*DA$7+$N1035*DA$8+$O1035*DA$9+$P1035*DA$10+$Q1035*DA$11+$R1035*DA$12+$S1035*DA$13+$T1035*DA$14+$U1035*DA$15+$V1035*DA$16+$W1035*DA$17+$X1035*DA$18+$Y1035*DA$19+$Z1035*DA$20+$AA1035*DA$21+$AB1035*DA$22+$AC1035*DA$23+$AD1035*DA$24+$AE1035*DA$25+$AF1035*DA$26+$AG1035*DA$27+$AH1035*DA$28+$AI1035*DA$29+$AJ1035*DA$30+$AK1035*DA$31+$AL1035*DA$32+$AM1035*DA$33+$AN1035*DA$34+$AO1035*DA$35+$AP1035*DA$36+$AQ1035*DA$37+$AR1035*DA$38+$AS1035*DA$39+$AT1035*DA$40+$AU1035*DA$41+$AV1035*DA$42+$AW1035*DA$43+$AX1035*DA$44+$AY1035*DA$45+$AZ1035*DA$46+$BA1035*DA$47+$BB1035*DA$48+$BC1035*DA$49+$BD1035*DA$50+$BE1035*DA$51+$BF1035*DA$52+$BG1035*DA$53+$BH1035*DA$54+$BI1035*DA$55+$BJ1035*DA$56+$BK1035*DA$57+$BL1035*DA$58+$BM1035*DA$59+$BN1035*DA$60+$BO1035*DA$61+$BP1035*DA$62+$BQ1035*DA$63+$BR1035*DA$64+$BS1035*DA$65+$BT1035*DA$66+$BU1035*DA$67+$BV1035*DA$68+$BW1035*DA$69+$BX1035*DA$70+$BY1035*DA$71+$BZ1035*DA$72+$CA1035*DA$73+$CB1035*DA$74+$CC1035*DA$75+$CD1035*DA$76+$CE1035*DA$77+$CF1035*DA$78+$CG1035*DA$79+$CH1035*DA$80</f>
        <v>0</v>
      </c>
      <c r="DB1036" s="37">
        <f t="shared" ref="DB1036" si="11560">$I1035*DB$3+$J1035*DB$4+$K1035*DB$5+$L1035*DB$6+$M1035*DB$7+$N1035*DB$8+$O1035*DB$9+$P1035*DB$10+$Q1035*DB$11+$R1035*DB$12+$S1035*DB$13+$T1035*DB$14+$U1035*DB$15+$V1035*DB$16+$W1035*DB$17+$X1035*DB$18+$Y1035*DB$19+$Z1035*DB$20+$AA1035*DB$21+$AB1035*DB$22+$AC1035*DB$23+$AD1035*DB$24+$AE1035*DB$25+$AF1035*DB$26+$AG1035*DB$27+$AH1035*DB$28+$AI1035*DB$29+$AJ1035*DB$30+$AK1035*DB$31+$AL1035*DB$32+$AM1035*DB$33+$AN1035*DB$34+$AO1035*DB$35+$AP1035*DB$36+$AQ1035*DB$37+$AR1035*DB$38+$AS1035*DB$39+$AT1035*DB$40+$AU1035*DB$41+$AV1035*DB$42+$AW1035*DB$43+$AX1035*DB$44+$AY1035*DB$45+$AZ1035*DB$46+$BA1035*DB$47+$BB1035*DB$48+$BC1035*DB$49+$BD1035*DB$50+$BE1035*DB$51+$BF1035*DB$52+$BG1035*DB$53+$BH1035*DB$54+$BI1035*DB$55+$BJ1035*DB$56+$BK1035*DB$57+$BL1035*DB$58+$BM1035*DB$59+$BN1035*DB$60+$BO1035*DB$61+$BP1035*DB$62+$BQ1035*DB$63+$BR1035*DB$64+$BS1035*DB$65+$BT1035*DB$66+$BU1035*DB$67+$BV1035*DB$68+$BW1035*DB$69+$BX1035*DB$70+$BY1035*DB$71+$BZ1035*DB$72+$CA1035*DB$73+$CB1035*DB$74+$CC1035*DB$75+$CD1035*DB$76+$CE1035*DB$77+$CF1035*DB$78+$CG1035*DB$79+$CH1035*DB$80</f>
        <v>0</v>
      </c>
      <c r="DC1036" s="37">
        <f t="shared" ref="DC1036" si="11561">$I1035*DC$3+$J1035*DC$4+$K1035*DC$5+$L1035*DC$6+$M1035*DC$7+$N1035*DC$8+$O1035*DC$9+$P1035*DC$10+$Q1035*DC$11+$R1035*DC$12+$S1035*DC$13+$T1035*DC$14+$U1035*DC$15+$V1035*DC$16+$W1035*DC$17+$X1035*DC$18+$Y1035*DC$19+$Z1035*DC$20+$AA1035*DC$21+$AB1035*DC$22+$AC1035*DC$23+$AD1035*DC$24+$AE1035*DC$25+$AF1035*DC$26+$AG1035*DC$27+$AH1035*DC$28+$AI1035*DC$29+$AJ1035*DC$30+$AK1035*DC$31+$AL1035*DC$32+$AM1035*DC$33+$AN1035*DC$34+$AO1035*DC$35+$AP1035*DC$36+$AQ1035*DC$37+$AR1035*DC$38+$AS1035*DC$39+$AT1035*DC$40+$AU1035*DC$41+$AV1035*DC$42+$AW1035*DC$43+$AX1035*DC$44+$AY1035*DC$45+$AZ1035*DC$46+$BA1035*DC$47+$BB1035*DC$48+$BC1035*DC$49+$BD1035*DC$50+$BE1035*DC$51+$BF1035*DC$52+$BG1035*DC$53+$BH1035*DC$54+$BI1035*DC$55+$BJ1035*DC$56+$BK1035*DC$57+$BL1035*DC$58+$BM1035*DC$59+$BN1035*DC$60+$BO1035*DC$61+$BP1035*DC$62+$BQ1035*DC$63+$BR1035*DC$64+$BS1035*DC$65+$BT1035*DC$66+$BU1035*DC$67+$BV1035*DC$68+$BW1035*DC$69+$BX1035*DC$70+$BY1035*DC$71+$BZ1035*DC$72+$CA1035*DC$73+$CB1035*DC$74+$CC1035*DC$75+$CD1035*DC$76+$CE1035*DC$77+$CF1035*DC$78+$CG1035*DC$79+$CH1035*DC$80</f>
        <v>0</v>
      </c>
      <c r="DD1036" s="37">
        <f t="shared" ref="DD1036" si="11562">$I1035*DD$3+$J1035*DD$4+$K1035*DD$5+$L1035*DD$6+$M1035*DD$7+$N1035*DD$8+$O1035*DD$9+$P1035*DD$10+$Q1035*DD$11+$R1035*DD$12+$S1035*DD$13+$T1035*DD$14+$U1035*DD$15+$V1035*DD$16+$W1035*DD$17+$X1035*DD$18+$Y1035*DD$19+$Z1035*DD$20+$AA1035*DD$21+$AB1035*DD$22+$AC1035*DD$23+$AD1035*DD$24+$AE1035*DD$25+$AF1035*DD$26+$AG1035*DD$27+$AH1035*DD$28+$AI1035*DD$29+$AJ1035*DD$30+$AK1035*DD$31+$AL1035*DD$32+$AM1035*DD$33+$AN1035*DD$34+$AO1035*DD$35+$AP1035*DD$36+$AQ1035*DD$37+$AR1035*DD$38+$AS1035*DD$39+$AT1035*DD$40+$AU1035*DD$41+$AV1035*DD$42+$AW1035*DD$43+$AX1035*DD$44+$AY1035*DD$45+$AZ1035*DD$46+$BA1035*DD$47+$BB1035*DD$48+$BC1035*DD$49+$BD1035*DD$50+$BE1035*DD$51+$BF1035*DD$52+$BG1035*DD$53+$BH1035*DD$54+$BI1035*DD$55+$BJ1035*DD$56+$BK1035*DD$57+$BL1035*DD$58+$BM1035*DD$59+$BN1035*DD$60+$BO1035*DD$61+$BP1035*DD$62+$BQ1035*DD$63+$BR1035*DD$64+$BS1035*DD$65+$BT1035*DD$66+$BU1035*DD$67+$BV1035*DD$68+$BW1035*DD$69+$BX1035*DD$70+$BY1035*DD$71+$BZ1035*DD$72+$CA1035*DD$73+$CB1035*DD$74+$CC1035*DD$75+$CD1035*DD$76+$CE1035*DD$77+$CF1035*DD$78+$CG1035*DD$79+$CH1035*DD$80</f>
        <v>0</v>
      </c>
      <c r="DE1036" s="37">
        <f t="shared" ref="DE1036" si="11563">$I1035*DE$3+$J1035*DE$4+$K1035*DE$5+$L1035*DE$6+$M1035*DE$7+$N1035*DE$8+$O1035*DE$9+$P1035*DE$10+$Q1035*DE$11+$R1035*DE$12+$S1035*DE$13+$T1035*DE$14+$U1035*DE$15+$V1035*DE$16+$W1035*DE$17+$X1035*DE$18+$Y1035*DE$19+$Z1035*DE$20+$AA1035*DE$21+$AB1035*DE$22+$AC1035*DE$23+$AD1035*DE$24+$AE1035*DE$25+$AF1035*DE$26+$AG1035*DE$27+$AH1035*DE$28+$AI1035*DE$29+$AJ1035*DE$30+$AK1035*DE$31+$AL1035*DE$32+$AM1035*DE$33+$AN1035*DE$34+$AO1035*DE$35+$AP1035*DE$36+$AQ1035*DE$37+$AR1035*DE$38+$AS1035*DE$39+$AT1035*DE$40+$AU1035*DE$41+$AV1035*DE$42+$AW1035*DE$43+$AX1035*DE$44+$AY1035*DE$45+$AZ1035*DE$46+$BA1035*DE$47+$BB1035*DE$48+$BC1035*DE$49+$BD1035*DE$50+$BE1035*DE$51+$BF1035*DE$52+$BG1035*DE$53+$BH1035*DE$54+$BI1035*DE$55+$BJ1035*DE$56+$BK1035*DE$57+$BL1035*DE$58+$BM1035*DE$59+$BN1035*DE$60+$BO1035*DE$61+$BP1035*DE$62+$BQ1035*DE$63+$BR1035*DE$64+$BS1035*DE$65+$BT1035*DE$66+$BU1035*DE$67+$BV1035*DE$68+$BW1035*DE$69+$BX1035*DE$70+$BY1035*DE$71+$BZ1035*DE$72+$CA1035*DE$73+$CB1035*DE$74+$CC1035*DE$75+$CD1035*DE$76+$CE1035*DE$77+$CF1035*DE$78+$CG1035*DE$79+$CH1035*DE$80</f>
        <v>0</v>
      </c>
      <c r="DF1036" s="37">
        <f t="shared" ref="DF1036" si="11564">$I1035*DF$3+$J1035*DF$4+$K1035*DF$5+$L1035*DF$6+$M1035*DF$7+$N1035*DF$8+$O1035*DF$9+$P1035*DF$10+$Q1035*DF$11+$R1035*DF$12+$S1035*DF$13+$T1035*DF$14+$U1035*DF$15+$V1035*DF$16+$W1035*DF$17+$X1035*DF$18+$Y1035*DF$19+$Z1035*DF$20+$AA1035*DF$21+$AB1035*DF$22+$AC1035*DF$23+$AD1035*DF$24+$AE1035*DF$25+$AF1035*DF$26+$AG1035*DF$27+$AH1035*DF$28+$AI1035*DF$29+$AJ1035*DF$30+$AK1035*DF$31+$AL1035*DF$32+$AM1035*DF$33+$AN1035*DF$34+$AO1035*DF$35+$AP1035*DF$36+$AQ1035*DF$37+$AR1035*DF$38+$AS1035*DF$39+$AT1035*DF$40+$AU1035*DF$41+$AV1035*DF$42+$AW1035*DF$43+$AX1035*DF$44+$AY1035*DF$45+$AZ1035*DF$46+$BA1035*DF$47+$BB1035*DF$48+$BC1035*DF$49+$BD1035*DF$50+$BE1035*DF$51+$BF1035*DF$52+$BG1035*DF$53+$BH1035*DF$54+$BI1035*DF$55+$BJ1035*DF$56+$BK1035*DF$57+$BL1035*DF$58+$BM1035*DF$59+$BN1035*DF$60+$BO1035*DF$61+$BP1035*DF$62+$BQ1035*DF$63+$BR1035*DF$64+$BS1035*DF$65+$BT1035*DF$66+$BU1035*DF$67+$BV1035*DF$68+$BW1035*DF$69+$BX1035*DF$70+$BY1035*DF$71+$BZ1035*DF$72+$CA1035*DF$73+$CB1035*DF$74+$CC1035*DF$75+$CD1035*DF$76+$CE1035*DF$77+$CF1035*DF$78+$CG1035*DF$79+$CH1035*DF$80</f>
        <v>0</v>
      </c>
      <c r="DG1036" s="38">
        <f t="shared" ref="DG1036" si="11565">$I1035*DG$3+$J1035*DG$4+$K1035*DG$5+$L1035*DG$6+$M1035*DG$7+$N1035*DG$8+$O1035*DG$9+$P1035*DG$10+$Q1035*DG$11+$R1035*DG$12+$S1035*DG$13+$T1035*DG$14+$U1035*DG$15+$V1035*DG$16+$W1035*DG$17+$X1035*DG$18+$Y1035*DG$19+$Z1035*DG$20+$AA1035*DG$21+$AB1035*DG$22+$AC1035*DG$23+$AD1035*DG$24+$AE1035*DG$25+$AF1035*DG$26+$AG1035*DG$27+$AH1035*DG$28+$AI1035*DG$29+$AJ1035*DG$30+$AK1035*DG$31+$AL1035*DG$32+$AM1035*DG$33+$AN1035*DG$34+$AO1035*DG$35+$AP1035*DG$36+$AQ1035*DG$37+$AR1035*DG$38+$AS1035*DG$39+$AT1035*DG$40+$AU1035*DG$41+$AV1035*DG$42+$AW1035*DG$43+$AX1035*DG$44+$AY1035*DG$45+$AZ1035*DG$46+$BA1035*DG$47+$BB1035*DG$48+$BC1035*DG$49+$BD1035*DG$50+$BE1035*DG$51+$BF1035*DG$52+$BG1035*DG$53+$BH1035*DG$54+$BI1035*DG$55+$BJ1035*DG$56+$BK1035*DG$57+$BL1035*DG$58+$BM1035*DG$59+$BN1035*DG$60+$BO1035*DG$61+$BP1035*DG$62+$BQ1035*DG$63+$BR1035*DG$64+$BS1035*DG$65+$BT1035*DG$66+$BU1035*DG$67+$BV1035*DG$68+$BW1035*DG$69+$BX1035*DG$70+$BY1035*DG$71+$BZ1035*DG$72+$CA1035*DG$73+$CB1035*DG$74+$CC1035*DG$75+$CD1035*DG$76+$CE1035*DG$77+$CF1035*DG$78+$CG1035*DG$79+$CH1035*DG$80</f>
        <v>0</v>
      </c>
    </row>
    <row r="1037" spans="1:120" ht="12.75" hidden="1" outlineLevel="1" x14ac:dyDescent="0.2">
      <c r="A1037" s="26"/>
      <c r="B1037" s="27"/>
      <c r="C1037" s="27"/>
      <c r="D1037" s="28"/>
      <c r="E1037" s="28"/>
      <c r="F1037" s="28"/>
      <c r="G1037" s="28"/>
      <c r="H1037" s="28"/>
      <c r="I1037" s="59"/>
      <c r="J1037" s="59"/>
      <c r="K1037" s="59"/>
      <c r="L1037" s="59"/>
      <c r="M1037" s="59"/>
      <c r="N1037" s="59"/>
      <c r="O1037" s="59"/>
      <c r="P1037" s="59"/>
      <c r="Q1037" s="59"/>
      <c r="R1037" s="59"/>
      <c r="S1037" s="59"/>
      <c r="T1037" s="59"/>
      <c r="U1037" s="59"/>
      <c r="V1037" s="59"/>
      <c r="W1037" s="59"/>
      <c r="X1037" s="59"/>
      <c r="Y1037" s="59"/>
      <c r="Z1037" s="59"/>
      <c r="AA1037" s="59"/>
      <c r="AB1037" s="59"/>
      <c r="AC1037" s="59"/>
      <c r="AD1037" s="59"/>
      <c r="AE1037" s="59"/>
      <c r="AF1037" s="59"/>
      <c r="AG1037" s="59"/>
      <c r="AH1037" s="59"/>
      <c r="AI1037" s="59"/>
      <c r="AJ1037" s="59"/>
      <c r="AK1037" s="59"/>
      <c r="AL1037" s="59"/>
      <c r="AM1037" s="59"/>
      <c r="AN1037" s="59"/>
      <c r="AO1037" s="59"/>
      <c r="AP1037" s="59"/>
      <c r="AQ1037" s="59"/>
      <c r="AR1037" s="59"/>
      <c r="AS1037" s="59"/>
      <c r="AT1037" s="59"/>
      <c r="AU1037" s="59"/>
      <c r="AV1037" s="59"/>
      <c r="AW1037" s="59"/>
      <c r="AX1037" s="59"/>
      <c r="AY1037" s="59"/>
      <c r="AZ1037" s="59"/>
      <c r="BA1037" s="59"/>
      <c r="BB1037" s="59"/>
      <c r="BC1037" s="59"/>
      <c r="BD1037" s="59"/>
      <c r="BE1037" s="59"/>
      <c r="BF1037" s="59"/>
      <c r="BG1037" s="59"/>
      <c r="BH1037" s="59"/>
      <c r="BI1037" s="59"/>
      <c r="BJ1037" s="59"/>
      <c r="BK1037" s="59"/>
      <c r="BL1037" s="59"/>
      <c r="BM1037" s="59"/>
      <c r="BN1037" s="59"/>
      <c r="BO1037" s="59"/>
      <c r="BP1037" s="59"/>
      <c r="BQ1037" s="59"/>
      <c r="BR1037" s="59"/>
      <c r="BS1037" s="59"/>
      <c r="BT1037" s="59"/>
      <c r="BU1037" s="59"/>
      <c r="BV1037" s="59"/>
      <c r="BW1037" s="59"/>
      <c r="BX1037" s="59"/>
      <c r="BY1037" s="59"/>
      <c r="BZ1037" s="59"/>
      <c r="CA1037" s="59"/>
      <c r="CB1037" s="59"/>
      <c r="CC1037" s="59"/>
      <c r="CD1037" s="59"/>
      <c r="CE1037" s="59"/>
      <c r="CF1037" s="59"/>
      <c r="CG1037" s="59"/>
      <c r="CH1037" s="59"/>
      <c r="CI1037" s="28"/>
      <c r="CJ1037" s="28"/>
      <c r="CK1037" s="28"/>
      <c r="CL1037" s="28"/>
      <c r="CM1037" s="29" t="s">
        <v>8</v>
      </c>
      <c r="CN1037" s="39"/>
      <c r="CO1037" s="40"/>
      <c r="CP1037" s="40"/>
      <c r="CQ1037" s="40"/>
      <c r="CR1037" s="40"/>
      <c r="CS1037" s="40"/>
      <c r="CT1037" s="40"/>
      <c r="CU1037" s="40"/>
      <c r="CV1037" s="40"/>
      <c r="CW1037" s="40"/>
      <c r="CX1037" s="40"/>
      <c r="CY1037" s="40"/>
      <c r="CZ1037" s="40"/>
      <c r="DA1037" s="40"/>
      <c r="DB1037" s="40"/>
      <c r="DC1037" s="40"/>
      <c r="DD1037" s="40"/>
      <c r="DE1037" s="40"/>
      <c r="DF1037" s="40"/>
      <c r="DG1037" s="41"/>
    </row>
    <row r="1038" spans="1:120" ht="12.75" collapsed="1" x14ac:dyDescent="0.2">
      <c r="A1038" s="19" t="s">
        <v>598</v>
      </c>
      <c r="B1038" s="19" t="s">
        <v>900</v>
      </c>
      <c r="C1038" s="19"/>
      <c r="D1038" s="20" t="s">
        <v>565</v>
      </c>
      <c r="E1038" s="20">
        <v>6</v>
      </c>
      <c r="F1038" s="20">
        <f>IF($C$4="",SUMIF(stock_on_hand!A:A,planner!A1038,stock_on_hand!C:C),SUMIFS(stock_on_hand!C:C,stock_on_hand!A:A,planner!A1038,stock_on_hand!E:E,$C$4))</f>
        <v>50</v>
      </c>
      <c r="G1038" s="20"/>
      <c r="H1038" s="20" t="s">
        <v>6</v>
      </c>
      <c r="I1038" s="57">
        <f>IFERROR(HLOOKUP(I$188,bom!$2:$300,MATCH($A1038,bom!$A:$A,0)-1,0),0)</f>
        <v>0</v>
      </c>
      <c r="J1038" s="57">
        <f>IFERROR(HLOOKUP(J$188,bom!$2:$300,MATCH($A1038,bom!$A:$A,0)-1,0),0)</f>
        <v>0</v>
      </c>
      <c r="K1038" s="57">
        <f>IFERROR(HLOOKUP(K$188,bom!$2:$300,MATCH($A1038,bom!$A:$A,0)-1,0),0)</f>
        <v>0</v>
      </c>
      <c r="L1038" s="57">
        <f>IFERROR(HLOOKUP(L$188,bom!$2:$300,MATCH($A1038,bom!$A:$A,0)-1,0),0)</f>
        <v>0</v>
      </c>
      <c r="M1038" s="57">
        <f>IFERROR(HLOOKUP(M$188,bom!$2:$300,MATCH($A1038,bom!$A:$A,0)-1,0),0)</f>
        <v>0</v>
      </c>
      <c r="N1038" s="57">
        <f>IFERROR(HLOOKUP(N$188,bom!$2:$300,MATCH($A1038,bom!$A:$A,0)-1,0),0)</f>
        <v>0</v>
      </c>
      <c r="O1038" s="57">
        <f>IFERROR(HLOOKUP(O$188,bom!$2:$300,MATCH($A1038,bom!$A:$A,0)-1,0),0)</f>
        <v>0</v>
      </c>
      <c r="P1038" s="57">
        <f>IFERROR(HLOOKUP(P$188,bom!$2:$300,MATCH($A1038,bom!$A:$A,0)-1,0),0)</f>
        <v>0</v>
      </c>
      <c r="Q1038" s="57">
        <f>IFERROR(HLOOKUP(Q$188,bom!$2:$300,MATCH($A1038,bom!$A:$A,0)-1,0),0)</f>
        <v>0</v>
      </c>
      <c r="R1038" s="57">
        <f>IFERROR(HLOOKUP(R$188,bom!$2:$300,MATCH($A1038,bom!$A:$A,0)-1,0),0)</f>
        <v>0</v>
      </c>
      <c r="S1038" s="57">
        <f>IFERROR(HLOOKUP(S$188,bom!$2:$300,MATCH($A1038,bom!$A:$A,0)-1,0),0)</f>
        <v>0</v>
      </c>
      <c r="T1038" s="57">
        <f>IFERROR(HLOOKUP(T$188,bom!$2:$300,MATCH($A1038,bom!$A:$A,0)-1,0),0)</f>
        <v>0</v>
      </c>
      <c r="U1038" s="57">
        <f>IFERROR(HLOOKUP(U$188,bom!$2:$300,MATCH($A1038,bom!$A:$A,0)-1,0),0)</f>
        <v>0</v>
      </c>
      <c r="V1038" s="57">
        <f>IFERROR(HLOOKUP(V$188,bom!$2:$300,MATCH($A1038,bom!$A:$A,0)-1,0),0)</f>
        <v>0</v>
      </c>
      <c r="W1038" s="57">
        <f>IFERROR(HLOOKUP(W$188,bom!$2:$300,MATCH($A1038,bom!$A:$A,0)-1,0),0)</f>
        <v>0</v>
      </c>
      <c r="X1038" s="57">
        <f>IFERROR(HLOOKUP(X$188,bom!$2:$300,MATCH($A1038,bom!$A:$A,0)-1,0),0)</f>
        <v>0</v>
      </c>
      <c r="Y1038" s="57">
        <f>IFERROR(HLOOKUP(Y$188,bom!$2:$300,MATCH($A1038,bom!$A:$A,0)-1,0),0)</f>
        <v>0</v>
      </c>
      <c r="Z1038" s="57">
        <f>IFERROR(HLOOKUP(Z$188,bom!$2:$300,MATCH($A1038,bom!$A:$A,0)-1,0),0)</f>
        <v>0</v>
      </c>
      <c r="AA1038" s="57">
        <f>IFERROR(HLOOKUP(AA$188,bom!$2:$300,MATCH($A1038,bom!$A:$A,0)-1,0),0)</f>
        <v>0</v>
      </c>
      <c r="AB1038" s="57">
        <f>IFERROR(HLOOKUP(AB$188,bom!$2:$300,MATCH($A1038,bom!$A:$A,0)-1,0),0)</f>
        <v>0</v>
      </c>
      <c r="AC1038" s="57">
        <f>IFERROR(HLOOKUP(AC$188,bom!$2:$300,MATCH($A1038,bom!$A:$A,0)-1,0),0)</f>
        <v>0</v>
      </c>
      <c r="AD1038" s="57">
        <f>IFERROR(HLOOKUP(AD$188,bom!$2:$300,MATCH($A1038,bom!$A:$A,0)-1,0),0)</f>
        <v>0</v>
      </c>
      <c r="AE1038" s="57">
        <f>IFERROR(HLOOKUP(AE$188,bom!$2:$300,MATCH($A1038,bom!$A:$A,0)-1,0),0)</f>
        <v>0</v>
      </c>
      <c r="AF1038" s="57">
        <f>IFERROR(HLOOKUP(AF$188,bom!$2:$300,MATCH($A1038,bom!$A:$A,0)-1,0),0)</f>
        <v>0</v>
      </c>
      <c r="AG1038" s="57">
        <f>IFERROR(HLOOKUP(AG$188,bom!$2:$300,MATCH($A1038,bom!$A:$A,0)-1,0),0)</f>
        <v>0</v>
      </c>
      <c r="AH1038" s="57">
        <f>IFERROR(HLOOKUP(AH$188,bom!$2:$300,MATCH($A1038,bom!$A:$A,0)-1,0),0)</f>
        <v>0</v>
      </c>
      <c r="AI1038" s="57">
        <f>IFERROR(HLOOKUP(AI$188,bom!$2:$300,MATCH($A1038,bom!$A:$A,0)-1,0),0)</f>
        <v>0</v>
      </c>
      <c r="AJ1038" s="57">
        <f>IFERROR(HLOOKUP(AJ$188,bom!$2:$300,MATCH($A1038,bom!$A:$A,0)-1,0),0)</f>
        <v>0</v>
      </c>
      <c r="AK1038" s="57">
        <f>IFERROR(HLOOKUP(AK$188,bom!$2:$300,MATCH($A1038,bom!$A:$A,0)-1,0),0)</f>
        <v>0</v>
      </c>
      <c r="AL1038" s="57">
        <f>IFERROR(HLOOKUP(AL$188,bom!$2:$300,MATCH($A1038,bom!$A:$A,0)-1,0),0)</f>
        <v>0</v>
      </c>
      <c r="AM1038" s="57">
        <f>IFERROR(HLOOKUP(AM$188,bom!$2:$300,MATCH($A1038,bom!$A:$A,0)-1,0),0)</f>
        <v>0</v>
      </c>
      <c r="AN1038" s="57">
        <f>IFERROR(HLOOKUP(AN$188,bom!$2:$300,MATCH($A1038,bom!$A:$A,0)-1,0),0)</f>
        <v>0</v>
      </c>
      <c r="AO1038" s="57">
        <f>IFERROR(HLOOKUP(AO$188,bom!$2:$300,MATCH($A1038,bom!$A:$A,0)-1,0),0)</f>
        <v>0</v>
      </c>
      <c r="AP1038" s="57">
        <f>IFERROR(HLOOKUP(AP$188,bom!$2:$300,MATCH($A1038,bom!$A:$A,0)-1,0),0)</f>
        <v>0</v>
      </c>
      <c r="AQ1038" s="57">
        <f>IFERROR(HLOOKUP(AQ$188,bom!$2:$300,MATCH($A1038,bom!$A:$A,0)-1,0),0)</f>
        <v>0</v>
      </c>
      <c r="AR1038" s="57">
        <f>IFERROR(HLOOKUP(AR$188,bom!$2:$300,MATCH($A1038,bom!$A:$A,0)-1,0),0)</f>
        <v>0</v>
      </c>
      <c r="AS1038" s="57">
        <f>IFERROR(HLOOKUP(AS$188,bom!$2:$300,MATCH($A1038,bom!$A:$A,0)-1,0),0)</f>
        <v>0</v>
      </c>
      <c r="AT1038" s="57">
        <f>IFERROR(HLOOKUP(AT$188,bom!$2:$300,MATCH($A1038,bom!$A:$A,0)-1,0),0)</f>
        <v>0</v>
      </c>
      <c r="AU1038" s="57">
        <f>IFERROR(HLOOKUP(AU$188,bom!$2:$300,MATCH($A1038,bom!$A:$A,0)-1,0),0)</f>
        <v>0</v>
      </c>
      <c r="AV1038" s="57">
        <f>IFERROR(HLOOKUP(AV$188,bom!$2:$300,MATCH($A1038,bom!$A:$A,0)-1,0),0)</f>
        <v>0</v>
      </c>
      <c r="AW1038" s="57">
        <f>IFERROR(HLOOKUP(AW$188,bom!$2:$300,MATCH($A1038,bom!$A:$A,0)-1,0),0)</f>
        <v>0</v>
      </c>
      <c r="AX1038" s="57">
        <f>IFERROR(HLOOKUP(AX$188,bom!$2:$300,MATCH($A1038,bom!$A:$A,0)-1,0),0)</f>
        <v>0</v>
      </c>
      <c r="AY1038" s="57">
        <f>IFERROR(HLOOKUP(AY$188,bom!$2:$300,MATCH($A1038,bom!$A:$A,0)-1,0),0)</f>
        <v>0</v>
      </c>
      <c r="AZ1038" s="57">
        <f>IFERROR(HLOOKUP(AZ$188,bom!$2:$300,MATCH($A1038,bom!$A:$A,0)-1,0),0)</f>
        <v>0</v>
      </c>
      <c r="BA1038" s="57">
        <f>IFERROR(HLOOKUP(BA$188,bom!$2:$300,MATCH($A1038,bom!$A:$A,0)-1,0),0)</f>
        <v>0</v>
      </c>
      <c r="BB1038" s="57">
        <f>IFERROR(HLOOKUP(BB$188,bom!$2:$300,MATCH($A1038,bom!$A:$A,0)-1,0),0)</f>
        <v>0</v>
      </c>
      <c r="BC1038" s="57">
        <f>IFERROR(HLOOKUP(BC$188,bom!$2:$300,MATCH($A1038,bom!$A:$A,0)-1,0),0)</f>
        <v>0</v>
      </c>
      <c r="BD1038" s="57">
        <f>IFERROR(HLOOKUP(BD$188,bom!$2:$300,MATCH($A1038,bom!$A:$A,0)-1,0),0)</f>
        <v>0</v>
      </c>
      <c r="BE1038" s="57">
        <f>IFERROR(HLOOKUP(BE$188,bom!$2:$300,MATCH($A1038,bom!$A:$A,0)-1,0),0)</f>
        <v>0</v>
      </c>
      <c r="BF1038" s="57">
        <f>IFERROR(HLOOKUP(BF$188,bom!$2:$300,MATCH($A1038,bom!$A:$A,0)-1,0),0)</f>
        <v>0</v>
      </c>
      <c r="BG1038" s="57">
        <f>IFERROR(HLOOKUP(BG$188,bom!$2:$300,MATCH($A1038,bom!$A:$A,0)-1,0),0)</f>
        <v>0</v>
      </c>
      <c r="BH1038" s="57">
        <f>IFERROR(HLOOKUP(BH$188,bom!$2:$300,MATCH($A1038,bom!$A:$A,0)-1,0),0)</f>
        <v>0</v>
      </c>
      <c r="BI1038" s="57">
        <f>IFERROR(HLOOKUP(BI$188,bom!$2:$300,MATCH($A1038,bom!$A:$A,0)-1,0),0)</f>
        <v>0</v>
      </c>
      <c r="BJ1038" s="57">
        <f>IFERROR(HLOOKUP(BJ$188,bom!$2:$300,MATCH($A1038,bom!$A:$A,0)-1,0),0)</f>
        <v>0</v>
      </c>
      <c r="BK1038" s="57">
        <f>IFERROR(HLOOKUP(BK$188,bom!$2:$300,MATCH($A1038,bom!$A:$A,0)-1,0),0)</f>
        <v>0</v>
      </c>
      <c r="BL1038" s="57">
        <f>IFERROR(HLOOKUP(BL$188,bom!$2:$300,MATCH($A1038,bom!$A:$A,0)-1,0),0)</f>
        <v>0</v>
      </c>
      <c r="BM1038" s="57">
        <f>IFERROR(HLOOKUP(BM$188,bom!$2:$300,MATCH($A1038,bom!$A:$A,0)-1,0),0)</f>
        <v>0</v>
      </c>
      <c r="BN1038" s="57">
        <f>IFERROR(HLOOKUP(BN$188,bom!$2:$300,MATCH($A1038,bom!$A:$A,0)-1,0),0)</f>
        <v>0</v>
      </c>
      <c r="BO1038" s="57">
        <f>IFERROR(HLOOKUP(BO$188,bom!$2:$300,MATCH($A1038,bom!$A:$A,0)-1,0),0)</f>
        <v>0</v>
      </c>
      <c r="BP1038" s="57">
        <f>IFERROR(HLOOKUP(BP$188,bom!$2:$300,MATCH($A1038,bom!$A:$A,0)-1,0),0)</f>
        <v>0</v>
      </c>
      <c r="BQ1038" s="57">
        <f>IFERROR(HLOOKUP(BQ$188,bom!$2:$300,MATCH($A1038,bom!$A:$A,0)-1,0),0)</f>
        <v>0</v>
      </c>
      <c r="BR1038" s="57">
        <f>IFERROR(HLOOKUP(BR$188,bom!$2:$300,MATCH($A1038,bom!$A:$A,0)-1,0),0)</f>
        <v>0</v>
      </c>
      <c r="BS1038" s="57">
        <f>IFERROR(HLOOKUP(BS$188,bom!$2:$300,MATCH($A1038,bom!$A:$A,0)-1,0),0)</f>
        <v>0</v>
      </c>
      <c r="BT1038" s="57">
        <f>IFERROR(HLOOKUP(BT$188,bom!$2:$300,MATCH($A1038,bom!$A:$A,0)-1,0),0)</f>
        <v>0</v>
      </c>
      <c r="BU1038" s="57">
        <f>IFERROR(HLOOKUP(BU$188,bom!$2:$300,MATCH($A1038,bom!$A:$A,0)-1,0),0)</f>
        <v>0</v>
      </c>
      <c r="BV1038" s="57">
        <f>IFERROR(HLOOKUP(BV$188,bom!$2:$300,MATCH($A1038,bom!$A:$A,0)-1,0),0)</f>
        <v>0</v>
      </c>
      <c r="BW1038" s="57">
        <f>IFERROR(HLOOKUP(BW$188,bom!$2:$300,MATCH($A1038,bom!$A:$A,0)-1,0),0)</f>
        <v>0</v>
      </c>
      <c r="BX1038" s="57">
        <f>IFERROR(HLOOKUP(BX$188,bom!$2:$300,MATCH($A1038,bom!$A:$A,0)-1,0),0)</f>
        <v>0</v>
      </c>
      <c r="BY1038" s="57">
        <f>IFERROR(HLOOKUP(BY$188,bom!$2:$300,MATCH($A1038,bom!$A:$A,0)-1,0),0)</f>
        <v>0</v>
      </c>
      <c r="BZ1038" s="57">
        <f>IFERROR(HLOOKUP(BZ$188,bom!$2:$300,MATCH($A1038,bom!$A:$A,0)-1,0),0)</f>
        <v>0</v>
      </c>
      <c r="CA1038" s="57">
        <f>IFERROR(HLOOKUP(CA$188,bom!$2:$300,MATCH($A1038,bom!$A:$A,0)-1,0),0)</f>
        <v>0</v>
      </c>
      <c r="CB1038" s="57">
        <f>IFERROR(HLOOKUP(CB$188,bom!$2:$300,MATCH($A1038,bom!$A:$A,0)-1,0),0)</f>
        <v>0</v>
      </c>
      <c r="CC1038" s="57">
        <f>IFERROR(HLOOKUP(CC$188,bom!$2:$300,MATCH($A1038,bom!$A:$A,0)-1,0),0)</f>
        <v>0</v>
      </c>
      <c r="CD1038" s="57">
        <f>IFERROR(HLOOKUP(CD$188,bom!$2:$300,MATCH($A1038,bom!$A:$A,0)-1,0),0)</f>
        <v>0</v>
      </c>
      <c r="CE1038" s="57">
        <f>IFERROR(HLOOKUP(CE$188,bom!$2:$300,MATCH($A1038,bom!$A:$A,0)-1,0),0)</f>
        <v>0</v>
      </c>
      <c r="CF1038" s="57">
        <f>IFERROR(HLOOKUP(CF$188,bom!$2:$300,MATCH($A1038,bom!$A:$A,0)-1,0),0)</f>
        <v>0</v>
      </c>
      <c r="CG1038" s="57">
        <f>IFERROR(HLOOKUP(CG$188,bom!$2:$300,MATCH($A1038,bom!$A:$A,0)-1,0),0)</f>
        <v>0</v>
      </c>
      <c r="CH1038" s="57">
        <f>IFERROR(HLOOKUP(CH$188,bom!$2:$300,MATCH($A1038,bom!$A:$A,0)-1,0),0)</f>
        <v>0</v>
      </c>
      <c r="CI1038" s="20"/>
      <c r="CJ1038" s="20"/>
      <c r="CK1038" s="20"/>
      <c r="CL1038" s="20"/>
      <c r="CM1038" s="32" t="str">
        <f t="shared" ref="CM1038" si="11566">IF(G1038&gt;0,IF(CN1038&lt;(0.8*G1038),"WARNING!!!",IF(CN1038&lt;G1038,"ORDER","OK")),IF((VLOOKUP(A1038,A:DG,91+E1038,0))&lt;0,"WARNING!!!",IF((VLOOKUP(A1038,A:DG,91+ROUND(1.25*E1038,0),0))&lt;0,"ORDER","OK")))</f>
        <v>OK</v>
      </c>
      <c r="CN1038" s="33">
        <f t="shared" ref="CN1038" si="11567">F1038-CN1039+CN1040</f>
        <v>50</v>
      </c>
      <c r="CO1038" s="34">
        <f t="shared" ref="CO1038" si="11568">CN1038-CO1039+CO1040</f>
        <v>50</v>
      </c>
      <c r="CP1038" s="34">
        <f t="shared" ref="CP1038" si="11569">CO1038-CP1039+CP1040</f>
        <v>50</v>
      </c>
      <c r="CQ1038" s="34">
        <f t="shared" ref="CQ1038" si="11570">CP1038-CQ1039+CQ1040</f>
        <v>50</v>
      </c>
      <c r="CR1038" s="34">
        <f t="shared" ref="CR1038" si="11571">CQ1038-CR1039+CR1040</f>
        <v>50</v>
      </c>
      <c r="CS1038" s="34">
        <f t="shared" ref="CS1038" si="11572">CR1038-CS1039+CS1040</f>
        <v>50</v>
      </c>
      <c r="CT1038" s="34">
        <f t="shared" ref="CT1038" si="11573">CS1038-CT1039+CT1040</f>
        <v>50</v>
      </c>
      <c r="CU1038" s="34">
        <f t="shared" ref="CU1038" si="11574">CT1038-CU1039+CU1040</f>
        <v>50</v>
      </c>
      <c r="CV1038" s="34">
        <f t="shared" ref="CV1038" si="11575">CU1038-CV1039+CV1040</f>
        <v>50</v>
      </c>
      <c r="CW1038" s="34">
        <f t="shared" ref="CW1038" si="11576">CV1038-CW1039+CW1040</f>
        <v>50</v>
      </c>
      <c r="CX1038" s="34">
        <f t="shared" ref="CX1038" si="11577">CW1038-CX1039+CX1040</f>
        <v>50</v>
      </c>
      <c r="CY1038" s="34">
        <f t="shared" ref="CY1038" si="11578">CX1038-CY1039+CY1040</f>
        <v>50</v>
      </c>
      <c r="CZ1038" s="34">
        <f t="shared" ref="CZ1038" si="11579">CY1038-CZ1039+CZ1040</f>
        <v>50</v>
      </c>
      <c r="DA1038" s="34">
        <f t="shared" ref="DA1038" si="11580">CZ1038-DA1039+DA1040</f>
        <v>50</v>
      </c>
      <c r="DB1038" s="34">
        <f t="shared" ref="DB1038" si="11581">DA1038-DB1039+DB1040</f>
        <v>50</v>
      </c>
      <c r="DC1038" s="34">
        <f t="shared" ref="DC1038" si="11582">DB1038-DC1039+DC1040</f>
        <v>50</v>
      </c>
      <c r="DD1038" s="34">
        <f t="shared" ref="DD1038" si="11583">DC1038-DD1039+DD1040</f>
        <v>50</v>
      </c>
      <c r="DE1038" s="34">
        <f t="shared" ref="DE1038" si="11584">DD1038-DE1039+DE1040</f>
        <v>50</v>
      </c>
      <c r="DF1038" s="34">
        <f t="shared" ref="DF1038" si="11585">DE1038-DF1039+DF1040</f>
        <v>50</v>
      </c>
      <c r="DG1038" s="35">
        <f t="shared" ref="DG1038" si="11586">DF1038-DG1039+DG1040</f>
        <v>50</v>
      </c>
      <c r="DM1038" s="21"/>
      <c r="DP1038" s="30"/>
    </row>
    <row r="1039" spans="1:120" ht="12.75" hidden="1" outlineLevel="1" x14ac:dyDescent="0.2">
      <c r="A1039" s="22"/>
      <c r="B1039" s="23"/>
      <c r="C1039" s="23"/>
      <c r="D1039" s="24"/>
      <c r="E1039" s="24"/>
      <c r="F1039" s="24"/>
      <c r="G1039" s="24"/>
      <c r="H1039" s="24"/>
      <c r="I1039" s="58"/>
      <c r="J1039" s="58"/>
      <c r="K1039" s="58"/>
      <c r="L1039" s="58"/>
      <c r="M1039" s="58"/>
      <c r="N1039" s="58"/>
      <c r="O1039" s="58"/>
      <c r="P1039" s="58"/>
      <c r="Q1039" s="58"/>
      <c r="R1039" s="58"/>
      <c r="S1039" s="58"/>
      <c r="T1039" s="58"/>
      <c r="U1039" s="58"/>
      <c r="V1039" s="58"/>
      <c r="W1039" s="58"/>
      <c r="X1039" s="58"/>
      <c r="Y1039" s="58"/>
      <c r="Z1039" s="58"/>
      <c r="AA1039" s="58"/>
      <c r="AB1039" s="58"/>
      <c r="AC1039" s="58"/>
      <c r="AD1039" s="58"/>
      <c r="AE1039" s="58"/>
      <c r="AF1039" s="58"/>
      <c r="AG1039" s="58"/>
      <c r="AH1039" s="58"/>
      <c r="AI1039" s="58"/>
      <c r="AJ1039" s="58"/>
      <c r="AK1039" s="58"/>
      <c r="AL1039" s="58"/>
      <c r="AM1039" s="58"/>
      <c r="AN1039" s="58"/>
      <c r="AO1039" s="58"/>
      <c r="AP1039" s="58"/>
      <c r="AQ1039" s="58"/>
      <c r="AR1039" s="58"/>
      <c r="AS1039" s="58"/>
      <c r="AT1039" s="58"/>
      <c r="AU1039" s="58"/>
      <c r="AV1039" s="58"/>
      <c r="AW1039" s="58"/>
      <c r="AX1039" s="58"/>
      <c r="AY1039" s="58"/>
      <c r="AZ1039" s="58"/>
      <c r="BA1039" s="58"/>
      <c r="BB1039" s="58"/>
      <c r="BC1039" s="58"/>
      <c r="BD1039" s="58"/>
      <c r="BE1039" s="58"/>
      <c r="BF1039" s="58"/>
      <c r="BG1039" s="58"/>
      <c r="BH1039" s="58"/>
      <c r="BI1039" s="58"/>
      <c r="BJ1039" s="58"/>
      <c r="BK1039" s="58"/>
      <c r="BL1039" s="58"/>
      <c r="BM1039" s="58"/>
      <c r="BN1039" s="58"/>
      <c r="BO1039" s="58"/>
      <c r="BP1039" s="58"/>
      <c r="BQ1039" s="58"/>
      <c r="BR1039" s="58"/>
      <c r="BS1039" s="58"/>
      <c r="BT1039" s="58"/>
      <c r="BU1039" s="58"/>
      <c r="BV1039" s="58"/>
      <c r="BW1039" s="58"/>
      <c r="BX1039" s="58"/>
      <c r="BY1039" s="58"/>
      <c r="BZ1039" s="58"/>
      <c r="CA1039" s="58"/>
      <c r="CB1039" s="58"/>
      <c r="CC1039" s="58"/>
      <c r="CD1039" s="58"/>
      <c r="CE1039" s="58"/>
      <c r="CF1039" s="58"/>
      <c r="CG1039" s="58"/>
      <c r="CH1039" s="58"/>
      <c r="CI1039" s="24"/>
      <c r="CJ1039" s="24"/>
      <c r="CK1039" s="24"/>
      <c r="CL1039" s="24"/>
      <c r="CM1039" s="25" t="s">
        <v>7</v>
      </c>
      <c r="CN1039" s="36">
        <f t="shared" ref="CN1039" si="11587">$I1038*CN$3+$J1038*CN$4+$K1038*CN$5+$L1038*CN$6+$M1038*CN$7+$N1038*CN$8+$O1038*CN$9+$P1038*CN$10+$Q1038*CN$11+$R1038*CN$12+$S1038*CN$13+$T1038*CN$14+$U1038*CN$15+$V1038*CN$16+$W1038*CN$17+$X1038*CN$18+$Y1038*CN$19+$Z1038*CN$20+$AA1038*CN$21+$AB1038*CN$22+$AC1038*CN$23+$AD1038*CN$24+$AE1038*CN$25+$AF1038*CN$26+$AG1038*CN$27+$AH1038*CN$28+$AI1038*CN$29+$AJ1038*CN$30+$AK1038*CN$31+$AL1038*CN$32+$AM1038*CN$33+$AN1038*CN$34+$AO1038*CN$35+$AP1038*CN$36+$AQ1038*CN$37+$AR1038*CN$38+$AS1038*CN$39+$AT1038*CN$40+$AU1038*CN$41+$AV1038*CN$42+$AW1038*CN$43+$AX1038*CN$44+$AY1038*CN$45+$AZ1038*CN$46+$BA1038*CN$47+$BB1038*CN$48+$BC1038*CN$49+$BD1038*CN$50+$BE1038*CN$51+$BF1038*CN$52+$BG1038*CN$53+$BH1038*CN$54+$BI1038*CN$55+$BJ1038*CN$56+$BK1038*CN$57+$BL1038*CN$58+$BM1038*CN$59+$BN1038*CN$60+$BO1038*CN$61+$BP1038*CN$62+$BQ1038*CN$63+$BR1038*CN$64+$BS1038*CN$65+$BT1038*CN$66+$BU1038*CN$67+$BV1038*CN$68+$BW1038*CN$69+$BX1038*CN$70+$BY1038*CN$71+$BZ1038*CN$72+$CA1038*CN$73+$CB1038*CN$74+$CC1038*CN$75+$CD1038*CN$76+$CE1038*CN$77+$CF1038*CN$78+$CG1038*CN$79+$CH1038*CN$80</f>
        <v>0</v>
      </c>
      <c r="CO1039" s="37">
        <f t="shared" ref="CO1039" si="11588">$I1038*CO$3+$J1038*CO$4+$K1038*CO$5+$L1038*CO$6+$M1038*CO$7+$N1038*CO$8+$O1038*CO$9+$P1038*CO$10+$Q1038*CO$11+$R1038*CO$12+$S1038*CO$13+$T1038*CO$14+$U1038*CO$15+$V1038*CO$16+$W1038*CO$17+$X1038*CO$18+$Y1038*CO$19+$Z1038*CO$20+$AA1038*CO$21+$AB1038*CO$22+$AC1038*CO$23+$AD1038*CO$24+$AE1038*CO$25+$AF1038*CO$26+$AG1038*CO$27+$AH1038*CO$28+$AI1038*CO$29+$AJ1038*CO$30+$AK1038*CO$31+$AL1038*CO$32+$AM1038*CO$33+$AN1038*CO$34+$AO1038*CO$35+$AP1038*CO$36+$AQ1038*CO$37+$AR1038*CO$38+$AS1038*CO$39+$AT1038*CO$40+$AU1038*CO$41+$AV1038*CO$42+$AW1038*CO$43+$AX1038*CO$44+$AY1038*CO$45+$AZ1038*CO$46+$BA1038*CO$47+$BB1038*CO$48+$BC1038*CO$49+$BD1038*CO$50+$BE1038*CO$51+$BF1038*CO$52+$BG1038*CO$53+$BH1038*CO$54+$BI1038*CO$55+$BJ1038*CO$56+$BK1038*CO$57+$BL1038*CO$58+$BM1038*CO$59+$BN1038*CO$60+$BO1038*CO$61+$BP1038*CO$62+$BQ1038*CO$63+$BR1038*CO$64+$BS1038*CO$65+$BT1038*CO$66+$BU1038*CO$67+$BV1038*CO$68+$BW1038*CO$69+$BX1038*CO$70+$BY1038*CO$71+$BZ1038*CO$72+$CA1038*CO$73+$CB1038*CO$74+$CC1038*CO$75+$CD1038*CO$76+$CE1038*CO$77+$CF1038*CO$78+$CG1038*CO$79+$CH1038*CO$80</f>
        <v>0</v>
      </c>
      <c r="CP1039" s="37">
        <f t="shared" ref="CP1039" si="11589">$I1038*CP$3+$J1038*CP$4+$K1038*CP$5+$L1038*CP$6+$M1038*CP$7+$N1038*CP$8+$O1038*CP$9+$P1038*CP$10+$Q1038*CP$11+$R1038*CP$12+$S1038*CP$13+$T1038*CP$14+$U1038*CP$15+$V1038*CP$16+$W1038*CP$17+$X1038*CP$18+$Y1038*CP$19+$Z1038*CP$20+$AA1038*CP$21+$AB1038*CP$22+$AC1038*CP$23+$AD1038*CP$24+$AE1038*CP$25+$AF1038*CP$26+$AG1038*CP$27+$AH1038*CP$28+$AI1038*CP$29+$AJ1038*CP$30+$AK1038*CP$31+$AL1038*CP$32+$AM1038*CP$33+$AN1038*CP$34+$AO1038*CP$35+$AP1038*CP$36+$AQ1038*CP$37+$AR1038*CP$38+$AS1038*CP$39+$AT1038*CP$40+$AU1038*CP$41+$AV1038*CP$42+$AW1038*CP$43+$AX1038*CP$44+$AY1038*CP$45+$AZ1038*CP$46+$BA1038*CP$47+$BB1038*CP$48+$BC1038*CP$49+$BD1038*CP$50+$BE1038*CP$51+$BF1038*CP$52+$BG1038*CP$53+$BH1038*CP$54+$BI1038*CP$55+$BJ1038*CP$56+$BK1038*CP$57+$BL1038*CP$58+$BM1038*CP$59+$BN1038*CP$60+$BO1038*CP$61+$BP1038*CP$62+$BQ1038*CP$63+$BR1038*CP$64+$BS1038*CP$65+$BT1038*CP$66+$BU1038*CP$67+$BV1038*CP$68+$BW1038*CP$69+$BX1038*CP$70+$BY1038*CP$71+$BZ1038*CP$72+$CA1038*CP$73+$CB1038*CP$74+$CC1038*CP$75+$CD1038*CP$76+$CE1038*CP$77+$CF1038*CP$78+$CG1038*CP$79+$CH1038*CP$80</f>
        <v>0</v>
      </c>
      <c r="CQ1039" s="37">
        <f t="shared" ref="CQ1039" si="11590">$I1038*CQ$3+$J1038*CQ$4+$K1038*CQ$5+$L1038*CQ$6+$M1038*CQ$7+$N1038*CQ$8+$O1038*CQ$9+$P1038*CQ$10+$Q1038*CQ$11+$R1038*CQ$12+$S1038*CQ$13+$T1038*CQ$14+$U1038*CQ$15+$V1038*CQ$16+$W1038*CQ$17+$X1038*CQ$18+$Y1038*CQ$19+$Z1038*CQ$20+$AA1038*CQ$21+$AB1038*CQ$22+$AC1038*CQ$23+$AD1038*CQ$24+$AE1038*CQ$25+$AF1038*CQ$26+$AG1038*CQ$27+$AH1038*CQ$28+$AI1038*CQ$29+$AJ1038*CQ$30+$AK1038*CQ$31+$AL1038*CQ$32+$AM1038*CQ$33+$AN1038*CQ$34+$AO1038*CQ$35+$AP1038*CQ$36+$AQ1038*CQ$37+$AR1038*CQ$38+$AS1038*CQ$39+$AT1038*CQ$40+$AU1038*CQ$41+$AV1038*CQ$42+$AW1038*CQ$43+$AX1038*CQ$44+$AY1038*CQ$45+$AZ1038*CQ$46+$BA1038*CQ$47+$BB1038*CQ$48+$BC1038*CQ$49+$BD1038*CQ$50+$BE1038*CQ$51+$BF1038*CQ$52+$BG1038*CQ$53+$BH1038*CQ$54+$BI1038*CQ$55+$BJ1038*CQ$56+$BK1038*CQ$57+$BL1038*CQ$58+$BM1038*CQ$59+$BN1038*CQ$60+$BO1038*CQ$61+$BP1038*CQ$62+$BQ1038*CQ$63+$BR1038*CQ$64+$BS1038*CQ$65+$BT1038*CQ$66+$BU1038*CQ$67+$BV1038*CQ$68+$BW1038*CQ$69+$BX1038*CQ$70+$BY1038*CQ$71+$BZ1038*CQ$72+$CA1038*CQ$73+$CB1038*CQ$74+$CC1038*CQ$75+$CD1038*CQ$76+$CE1038*CQ$77+$CF1038*CQ$78+$CG1038*CQ$79+$CH1038*CQ$80</f>
        <v>0</v>
      </c>
      <c r="CR1039" s="37">
        <f t="shared" ref="CR1039" si="11591">$I1038*CR$3+$J1038*CR$4+$K1038*CR$5+$L1038*CR$6+$M1038*CR$7+$N1038*CR$8+$O1038*CR$9+$P1038*CR$10+$Q1038*CR$11+$R1038*CR$12+$S1038*CR$13+$T1038*CR$14+$U1038*CR$15+$V1038*CR$16+$W1038*CR$17+$X1038*CR$18+$Y1038*CR$19+$Z1038*CR$20+$AA1038*CR$21+$AB1038*CR$22+$AC1038*CR$23+$AD1038*CR$24+$AE1038*CR$25+$AF1038*CR$26+$AG1038*CR$27+$AH1038*CR$28+$AI1038*CR$29+$AJ1038*CR$30+$AK1038*CR$31+$AL1038*CR$32+$AM1038*CR$33+$AN1038*CR$34+$AO1038*CR$35+$AP1038*CR$36+$AQ1038*CR$37+$AR1038*CR$38+$AS1038*CR$39+$AT1038*CR$40+$AU1038*CR$41+$AV1038*CR$42+$AW1038*CR$43+$AX1038*CR$44+$AY1038*CR$45+$AZ1038*CR$46+$BA1038*CR$47+$BB1038*CR$48+$BC1038*CR$49+$BD1038*CR$50+$BE1038*CR$51+$BF1038*CR$52+$BG1038*CR$53+$BH1038*CR$54+$BI1038*CR$55+$BJ1038*CR$56+$BK1038*CR$57+$BL1038*CR$58+$BM1038*CR$59+$BN1038*CR$60+$BO1038*CR$61+$BP1038*CR$62+$BQ1038*CR$63+$BR1038*CR$64+$BS1038*CR$65+$BT1038*CR$66+$BU1038*CR$67+$BV1038*CR$68+$BW1038*CR$69+$BX1038*CR$70+$BY1038*CR$71+$BZ1038*CR$72+$CA1038*CR$73+$CB1038*CR$74+$CC1038*CR$75+$CD1038*CR$76+$CE1038*CR$77+$CF1038*CR$78+$CG1038*CR$79+$CH1038*CR$80</f>
        <v>0</v>
      </c>
      <c r="CS1039" s="37">
        <f t="shared" ref="CS1039" si="11592">$I1038*CS$3+$J1038*CS$4+$K1038*CS$5+$L1038*CS$6+$M1038*CS$7+$N1038*CS$8+$O1038*CS$9+$P1038*CS$10+$Q1038*CS$11+$R1038*CS$12+$S1038*CS$13+$T1038*CS$14+$U1038*CS$15+$V1038*CS$16+$W1038*CS$17+$X1038*CS$18+$Y1038*CS$19+$Z1038*CS$20+$AA1038*CS$21+$AB1038*CS$22+$AC1038*CS$23+$AD1038*CS$24+$AE1038*CS$25+$AF1038*CS$26+$AG1038*CS$27+$AH1038*CS$28+$AI1038*CS$29+$AJ1038*CS$30+$AK1038*CS$31+$AL1038*CS$32+$AM1038*CS$33+$AN1038*CS$34+$AO1038*CS$35+$AP1038*CS$36+$AQ1038*CS$37+$AR1038*CS$38+$AS1038*CS$39+$AT1038*CS$40+$AU1038*CS$41+$AV1038*CS$42+$AW1038*CS$43+$AX1038*CS$44+$AY1038*CS$45+$AZ1038*CS$46+$BA1038*CS$47+$BB1038*CS$48+$BC1038*CS$49+$BD1038*CS$50+$BE1038*CS$51+$BF1038*CS$52+$BG1038*CS$53+$BH1038*CS$54+$BI1038*CS$55+$BJ1038*CS$56+$BK1038*CS$57+$BL1038*CS$58+$BM1038*CS$59+$BN1038*CS$60+$BO1038*CS$61+$BP1038*CS$62+$BQ1038*CS$63+$BR1038*CS$64+$BS1038*CS$65+$BT1038*CS$66+$BU1038*CS$67+$BV1038*CS$68+$BW1038*CS$69+$BX1038*CS$70+$BY1038*CS$71+$BZ1038*CS$72+$CA1038*CS$73+$CB1038*CS$74+$CC1038*CS$75+$CD1038*CS$76+$CE1038*CS$77+$CF1038*CS$78+$CG1038*CS$79+$CH1038*CS$80</f>
        <v>0</v>
      </c>
      <c r="CT1039" s="37">
        <f t="shared" ref="CT1039" si="11593">$I1038*CT$3+$J1038*CT$4+$K1038*CT$5+$L1038*CT$6+$M1038*CT$7+$N1038*CT$8+$O1038*CT$9+$P1038*CT$10+$Q1038*CT$11+$R1038*CT$12+$S1038*CT$13+$T1038*CT$14+$U1038*CT$15+$V1038*CT$16+$W1038*CT$17+$X1038*CT$18+$Y1038*CT$19+$Z1038*CT$20+$AA1038*CT$21+$AB1038*CT$22+$AC1038*CT$23+$AD1038*CT$24+$AE1038*CT$25+$AF1038*CT$26+$AG1038*CT$27+$AH1038*CT$28+$AI1038*CT$29+$AJ1038*CT$30+$AK1038*CT$31+$AL1038*CT$32+$AM1038*CT$33+$AN1038*CT$34+$AO1038*CT$35+$AP1038*CT$36+$AQ1038*CT$37+$AR1038*CT$38+$AS1038*CT$39+$AT1038*CT$40+$AU1038*CT$41+$AV1038*CT$42+$AW1038*CT$43+$AX1038*CT$44+$AY1038*CT$45+$AZ1038*CT$46+$BA1038*CT$47+$BB1038*CT$48+$BC1038*CT$49+$BD1038*CT$50+$BE1038*CT$51+$BF1038*CT$52+$BG1038*CT$53+$BH1038*CT$54+$BI1038*CT$55+$BJ1038*CT$56+$BK1038*CT$57+$BL1038*CT$58+$BM1038*CT$59+$BN1038*CT$60+$BO1038*CT$61+$BP1038*CT$62+$BQ1038*CT$63+$BR1038*CT$64+$BS1038*CT$65+$BT1038*CT$66+$BU1038*CT$67+$BV1038*CT$68+$BW1038*CT$69+$BX1038*CT$70+$BY1038*CT$71+$BZ1038*CT$72+$CA1038*CT$73+$CB1038*CT$74+$CC1038*CT$75+$CD1038*CT$76+$CE1038*CT$77+$CF1038*CT$78+$CG1038*CT$79+$CH1038*CT$80</f>
        <v>0</v>
      </c>
      <c r="CU1039" s="37">
        <f t="shared" ref="CU1039" si="11594">$I1038*CU$3+$J1038*CU$4+$K1038*CU$5+$L1038*CU$6+$M1038*CU$7+$N1038*CU$8+$O1038*CU$9+$P1038*CU$10+$Q1038*CU$11+$R1038*CU$12+$S1038*CU$13+$T1038*CU$14+$U1038*CU$15+$V1038*CU$16+$W1038*CU$17+$X1038*CU$18+$Y1038*CU$19+$Z1038*CU$20+$AA1038*CU$21+$AB1038*CU$22+$AC1038*CU$23+$AD1038*CU$24+$AE1038*CU$25+$AF1038*CU$26+$AG1038*CU$27+$AH1038*CU$28+$AI1038*CU$29+$AJ1038*CU$30+$AK1038*CU$31+$AL1038*CU$32+$AM1038*CU$33+$AN1038*CU$34+$AO1038*CU$35+$AP1038*CU$36+$AQ1038*CU$37+$AR1038*CU$38+$AS1038*CU$39+$AT1038*CU$40+$AU1038*CU$41+$AV1038*CU$42+$AW1038*CU$43+$AX1038*CU$44+$AY1038*CU$45+$AZ1038*CU$46+$BA1038*CU$47+$BB1038*CU$48+$BC1038*CU$49+$BD1038*CU$50+$BE1038*CU$51+$BF1038*CU$52+$BG1038*CU$53+$BH1038*CU$54+$BI1038*CU$55+$BJ1038*CU$56+$BK1038*CU$57+$BL1038*CU$58+$BM1038*CU$59+$BN1038*CU$60+$BO1038*CU$61+$BP1038*CU$62+$BQ1038*CU$63+$BR1038*CU$64+$BS1038*CU$65+$BT1038*CU$66+$BU1038*CU$67+$BV1038*CU$68+$BW1038*CU$69+$BX1038*CU$70+$BY1038*CU$71+$BZ1038*CU$72+$CA1038*CU$73+$CB1038*CU$74+$CC1038*CU$75+$CD1038*CU$76+$CE1038*CU$77+$CF1038*CU$78+$CG1038*CU$79+$CH1038*CU$80</f>
        <v>0</v>
      </c>
      <c r="CV1039" s="37">
        <f t="shared" ref="CV1039" si="11595">$I1038*CV$3+$J1038*CV$4+$K1038*CV$5+$L1038*CV$6+$M1038*CV$7+$N1038*CV$8+$O1038*CV$9+$P1038*CV$10+$Q1038*CV$11+$R1038*CV$12+$S1038*CV$13+$T1038*CV$14+$U1038*CV$15+$V1038*CV$16+$W1038*CV$17+$X1038*CV$18+$Y1038*CV$19+$Z1038*CV$20+$AA1038*CV$21+$AB1038*CV$22+$AC1038*CV$23+$AD1038*CV$24+$AE1038*CV$25+$AF1038*CV$26+$AG1038*CV$27+$AH1038*CV$28+$AI1038*CV$29+$AJ1038*CV$30+$AK1038*CV$31+$AL1038*CV$32+$AM1038*CV$33+$AN1038*CV$34+$AO1038*CV$35+$AP1038*CV$36+$AQ1038*CV$37+$AR1038*CV$38+$AS1038*CV$39+$AT1038*CV$40+$AU1038*CV$41+$AV1038*CV$42+$AW1038*CV$43+$AX1038*CV$44+$AY1038*CV$45+$AZ1038*CV$46+$BA1038*CV$47+$BB1038*CV$48+$BC1038*CV$49+$BD1038*CV$50+$BE1038*CV$51+$BF1038*CV$52+$BG1038*CV$53+$BH1038*CV$54+$BI1038*CV$55+$BJ1038*CV$56+$BK1038*CV$57+$BL1038*CV$58+$BM1038*CV$59+$BN1038*CV$60+$BO1038*CV$61+$BP1038*CV$62+$BQ1038*CV$63+$BR1038*CV$64+$BS1038*CV$65+$BT1038*CV$66+$BU1038*CV$67+$BV1038*CV$68+$BW1038*CV$69+$BX1038*CV$70+$BY1038*CV$71+$BZ1038*CV$72+$CA1038*CV$73+$CB1038*CV$74+$CC1038*CV$75+$CD1038*CV$76+$CE1038*CV$77+$CF1038*CV$78+$CG1038*CV$79+$CH1038*CV$80</f>
        <v>0</v>
      </c>
      <c r="CW1039" s="37">
        <f t="shared" ref="CW1039" si="11596">$I1038*CW$3+$J1038*CW$4+$K1038*CW$5+$L1038*CW$6+$M1038*CW$7+$N1038*CW$8+$O1038*CW$9+$P1038*CW$10+$Q1038*CW$11+$R1038*CW$12+$S1038*CW$13+$T1038*CW$14+$U1038*CW$15+$V1038*CW$16+$W1038*CW$17+$X1038*CW$18+$Y1038*CW$19+$Z1038*CW$20+$AA1038*CW$21+$AB1038*CW$22+$AC1038*CW$23+$AD1038*CW$24+$AE1038*CW$25+$AF1038*CW$26+$AG1038*CW$27+$AH1038*CW$28+$AI1038*CW$29+$AJ1038*CW$30+$AK1038*CW$31+$AL1038*CW$32+$AM1038*CW$33+$AN1038*CW$34+$AO1038*CW$35+$AP1038*CW$36+$AQ1038*CW$37+$AR1038*CW$38+$AS1038*CW$39+$AT1038*CW$40+$AU1038*CW$41+$AV1038*CW$42+$AW1038*CW$43+$AX1038*CW$44+$AY1038*CW$45+$AZ1038*CW$46+$BA1038*CW$47+$BB1038*CW$48+$BC1038*CW$49+$BD1038*CW$50+$BE1038*CW$51+$BF1038*CW$52+$BG1038*CW$53+$BH1038*CW$54+$BI1038*CW$55+$BJ1038*CW$56+$BK1038*CW$57+$BL1038*CW$58+$BM1038*CW$59+$BN1038*CW$60+$BO1038*CW$61+$BP1038*CW$62+$BQ1038*CW$63+$BR1038*CW$64+$BS1038*CW$65+$BT1038*CW$66+$BU1038*CW$67+$BV1038*CW$68+$BW1038*CW$69+$BX1038*CW$70+$BY1038*CW$71+$BZ1038*CW$72+$CA1038*CW$73+$CB1038*CW$74+$CC1038*CW$75+$CD1038*CW$76+$CE1038*CW$77+$CF1038*CW$78+$CG1038*CW$79+$CH1038*CW$80</f>
        <v>0</v>
      </c>
      <c r="CX1039" s="37">
        <f t="shared" ref="CX1039" si="11597">$I1038*CX$3+$J1038*CX$4+$K1038*CX$5+$L1038*CX$6+$M1038*CX$7+$N1038*CX$8+$O1038*CX$9+$P1038*CX$10+$Q1038*CX$11+$R1038*CX$12+$S1038*CX$13+$T1038*CX$14+$U1038*CX$15+$V1038*CX$16+$W1038*CX$17+$X1038*CX$18+$Y1038*CX$19+$Z1038*CX$20+$AA1038*CX$21+$AB1038*CX$22+$AC1038*CX$23+$AD1038*CX$24+$AE1038*CX$25+$AF1038*CX$26+$AG1038*CX$27+$AH1038*CX$28+$AI1038*CX$29+$AJ1038*CX$30+$AK1038*CX$31+$AL1038*CX$32+$AM1038*CX$33+$AN1038*CX$34+$AO1038*CX$35+$AP1038*CX$36+$AQ1038*CX$37+$AR1038*CX$38+$AS1038*CX$39+$AT1038*CX$40+$AU1038*CX$41+$AV1038*CX$42+$AW1038*CX$43+$AX1038*CX$44+$AY1038*CX$45+$AZ1038*CX$46+$BA1038*CX$47+$BB1038*CX$48+$BC1038*CX$49+$BD1038*CX$50+$BE1038*CX$51+$BF1038*CX$52+$BG1038*CX$53+$BH1038*CX$54+$BI1038*CX$55+$BJ1038*CX$56+$BK1038*CX$57+$BL1038*CX$58+$BM1038*CX$59+$BN1038*CX$60+$BO1038*CX$61+$BP1038*CX$62+$BQ1038*CX$63+$BR1038*CX$64+$BS1038*CX$65+$BT1038*CX$66+$BU1038*CX$67+$BV1038*CX$68+$BW1038*CX$69+$BX1038*CX$70+$BY1038*CX$71+$BZ1038*CX$72+$CA1038*CX$73+$CB1038*CX$74+$CC1038*CX$75+$CD1038*CX$76+$CE1038*CX$77+$CF1038*CX$78+$CG1038*CX$79+$CH1038*CX$80</f>
        <v>0</v>
      </c>
      <c r="CY1039" s="37">
        <f t="shared" ref="CY1039" si="11598">$I1038*CY$3+$J1038*CY$4+$K1038*CY$5+$L1038*CY$6+$M1038*CY$7+$N1038*CY$8+$O1038*CY$9+$P1038*CY$10+$Q1038*CY$11+$R1038*CY$12+$S1038*CY$13+$T1038*CY$14+$U1038*CY$15+$V1038*CY$16+$W1038*CY$17+$X1038*CY$18+$Y1038*CY$19+$Z1038*CY$20+$AA1038*CY$21+$AB1038*CY$22+$AC1038*CY$23+$AD1038*CY$24+$AE1038*CY$25+$AF1038*CY$26+$AG1038*CY$27+$AH1038*CY$28+$AI1038*CY$29+$AJ1038*CY$30+$AK1038*CY$31+$AL1038*CY$32+$AM1038*CY$33+$AN1038*CY$34+$AO1038*CY$35+$AP1038*CY$36+$AQ1038*CY$37+$AR1038*CY$38+$AS1038*CY$39+$AT1038*CY$40+$AU1038*CY$41+$AV1038*CY$42+$AW1038*CY$43+$AX1038*CY$44+$AY1038*CY$45+$AZ1038*CY$46+$BA1038*CY$47+$BB1038*CY$48+$BC1038*CY$49+$BD1038*CY$50+$BE1038*CY$51+$BF1038*CY$52+$BG1038*CY$53+$BH1038*CY$54+$BI1038*CY$55+$BJ1038*CY$56+$BK1038*CY$57+$BL1038*CY$58+$BM1038*CY$59+$BN1038*CY$60+$BO1038*CY$61+$BP1038*CY$62+$BQ1038*CY$63+$BR1038*CY$64+$BS1038*CY$65+$BT1038*CY$66+$BU1038*CY$67+$BV1038*CY$68+$BW1038*CY$69+$BX1038*CY$70+$BY1038*CY$71+$BZ1038*CY$72+$CA1038*CY$73+$CB1038*CY$74+$CC1038*CY$75+$CD1038*CY$76+$CE1038*CY$77+$CF1038*CY$78+$CG1038*CY$79+$CH1038*CY$80</f>
        <v>0</v>
      </c>
      <c r="CZ1039" s="37">
        <f t="shared" ref="CZ1039" si="11599">$I1038*CZ$3+$J1038*CZ$4+$K1038*CZ$5+$L1038*CZ$6+$M1038*CZ$7+$N1038*CZ$8+$O1038*CZ$9+$P1038*CZ$10+$Q1038*CZ$11+$R1038*CZ$12+$S1038*CZ$13+$T1038*CZ$14+$U1038*CZ$15+$V1038*CZ$16+$W1038*CZ$17+$X1038*CZ$18+$Y1038*CZ$19+$Z1038*CZ$20+$AA1038*CZ$21+$AB1038*CZ$22+$AC1038*CZ$23+$AD1038*CZ$24+$AE1038*CZ$25+$AF1038*CZ$26+$AG1038*CZ$27+$AH1038*CZ$28+$AI1038*CZ$29+$AJ1038*CZ$30+$AK1038*CZ$31+$AL1038*CZ$32+$AM1038*CZ$33+$AN1038*CZ$34+$AO1038*CZ$35+$AP1038*CZ$36+$AQ1038*CZ$37+$AR1038*CZ$38+$AS1038*CZ$39+$AT1038*CZ$40+$AU1038*CZ$41+$AV1038*CZ$42+$AW1038*CZ$43+$AX1038*CZ$44+$AY1038*CZ$45+$AZ1038*CZ$46+$BA1038*CZ$47+$BB1038*CZ$48+$BC1038*CZ$49+$BD1038*CZ$50+$BE1038*CZ$51+$BF1038*CZ$52+$BG1038*CZ$53+$BH1038*CZ$54+$BI1038*CZ$55+$BJ1038*CZ$56+$BK1038*CZ$57+$BL1038*CZ$58+$BM1038*CZ$59+$BN1038*CZ$60+$BO1038*CZ$61+$BP1038*CZ$62+$BQ1038*CZ$63+$BR1038*CZ$64+$BS1038*CZ$65+$BT1038*CZ$66+$BU1038*CZ$67+$BV1038*CZ$68+$BW1038*CZ$69+$BX1038*CZ$70+$BY1038*CZ$71+$BZ1038*CZ$72+$CA1038*CZ$73+$CB1038*CZ$74+$CC1038*CZ$75+$CD1038*CZ$76+$CE1038*CZ$77+$CF1038*CZ$78+$CG1038*CZ$79+$CH1038*CZ$80</f>
        <v>0</v>
      </c>
      <c r="DA1039" s="37">
        <f t="shared" ref="DA1039" si="11600">$I1038*DA$3+$J1038*DA$4+$K1038*DA$5+$L1038*DA$6+$M1038*DA$7+$N1038*DA$8+$O1038*DA$9+$P1038*DA$10+$Q1038*DA$11+$R1038*DA$12+$S1038*DA$13+$T1038*DA$14+$U1038*DA$15+$V1038*DA$16+$W1038*DA$17+$X1038*DA$18+$Y1038*DA$19+$Z1038*DA$20+$AA1038*DA$21+$AB1038*DA$22+$AC1038*DA$23+$AD1038*DA$24+$AE1038*DA$25+$AF1038*DA$26+$AG1038*DA$27+$AH1038*DA$28+$AI1038*DA$29+$AJ1038*DA$30+$AK1038*DA$31+$AL1038*DA$32+$AM1038*DA$33+$AN1038*DA$34+$AO1038*DA$35+$AP1038*DA$36+$AQ1038*DA$37+$AR1038*DA$38+$AS1038*DA$39+$AT1038*DA$40+$AU1038*DA$41+$AV1038*DA$42+$AW1038*DA$43+$AX1038*DA$44+$AY1038*DA$45+$AZ1038*DA$46+$BA1038*DA$47+$BB1038*DA$48+$BC1038*DA$49+$BD1038*DA$50+$BE1038*DA$51+$BF1038*DA$52+$BG1038*DA$53+$BH1038*DA$54+$BI1038*DA$55+$BJ1038*DA$56+$BK1038*DA$57+$BL1038*DA$58+$BM1038*DA$59+$BN1038*DA$60+$BO1038*DA$61+$BP1038*DA$62+$BQ1038*DA$63+$BR1038*DA$64+$BS1038*DA$65+$BT1038*DA$66+$BU1038*DA$67+$BV1038*DA$68+$BW1038*DA$69+$BX1038*DA$70+$BY1038*DA$71+$BZ1038*DA$72+$CA1038*DA$73+$CB1038*DA$74+$CC1038*DA$75+$CD1038*DA$76+$CE1038*DA$77+$CF1038*DA$78+$CG1038*DA$79+$CH1038*DA$80</f>
        <v>0</v>
      </c>
      <c r="DB1039" s="37">
        <f t="shared" ref="DB1039" si="11601">$I1038*DB$3+$J1038*DB$4+$K1038*DB$5+$L1038*DB$6+$M1038*DB$7+$N1038*DB$8+$O1038*DB$9+$P1038*DB$10+$Q1038*DB$11+$R1038*DB$12+$S1038*DB$13+$T1038*DB$14+$U1038*DB$15+$V1038*DB$16+$W1038*DB$17+$X1038*DB$18+$Y1038*DB$19+$Z1038*DB$20+$AA1038*DB$21+$AB1038*DB$22+$AC1038*DB$23+$AD1038*DB$24+$AE1038*DB$25+$AF1038*DB$26+$AG1038*DB$27+$AH1038*DB$28+$AI1038*DB$29+$AJ1038*DB$30+$AK1038*DB$31+$AL1038*DB$32+$AM1038*DB$33+$AN1038*DB$34+$AO1038*DB$35+$AP1038*DB$36+$AQ1038*DB$37+$AR1038*DB$38+$AS1038*DB$39+$AT1038*DB$40+$AU1038*DB$41+$AV1038*DB$42+$AW1038*DB$43+$AX1038*DB$44+$AY1038*DB$45+$AZ1038*DB$46+$BA1038*DB$47+$BB1038*DB$48+$BC1038*DB$49+$BD1038*DB$50+$BE1038*DB$51+$BF1038*DB$52+$BG1038*DB$53+$BH1038*DB$54+$BI1038*DB$55+$BJ1038*DB$56+$BK1038*DB$57+$BL1038*DB$58+$BM1038*DB$59+$BN1038*DB$60+$BO1038*DB$61+$BP1038*DB$62+$BQ1038*DB$63+$BR1038*DB$64+$BS1038*DB$65+$BT1038*DB$66+$BU1038*DB$67+$BV1038*DB$68+$BW1038*DB$69+$BX1038*DB$70+$BY1038*DB$71+$BZ1038*DB$72+$CA1038*DB$73+$CB1038*DB$74+$CC1038*DB$75+$CD1038*DB$76+$CE1038*DB$77+$CF1038*DB$78+$CG1038*DB$79+$CH1038*DB$80</f>
        <v>0</v>
      </c>
      <c r="DC1039" s="37">
        <f t="shared" ref="DC1039" si="11602">$I1038*DC$3+$J1038*DC$4+$K1038*DC$5+$L1038*DC$6+$M1038*DC$7+$N1038*DC$8+$O1038*DC$9+$P1038*DC$10+$Q1038*DC$11+$R1038*DC$12+$S1038*DC$13+$T1038*DC$14+$U1038*DC$15+$V1038*DC$16+$W1038*DC$17+$X1038*DC$18+$Y1038*DC$19+$Z1038*DC$20+$AA1038*DC$21+$AB1038*DC$22+$AC1038*DC$23+$AD1038*DC$24+$AE1038*DC$25+$AF1038*DC$26+$AG1038*DC$27+$AH1038*DC$28+$AI1038*DC$29+$AJ1038*DC$30+$AK1038*DC$31+$AL1038*DC$32+$AM1038*DC$33+$AN1038*DC$34+$AO1038*DC$35+$AP1038*DC$36+$AQ1038*DC$37+$AR1038*DC$38+$AS1038*DC$39+$AT1038*DC$40+$AU1038*DC$41+$AV1038*DC$42+$AW1038*DC$43+$AX1038*DC$44+$AY1038*DC$45+$AZ1038*DC$46+$BA1038*DC$47+$BB1038*DC$48+$BC1038*DC$49+$BD1038*DC$50+$BE1038*DC$51+$BF1038*DC$52+$BG1038*DC$53+$BH1038*DC$54+$BI1038*DC$55+$BJ1038*DC$56+$BK1038*DC$57+$BL1038*DC$58+$BM1038*DC$59+$BN1038*DC$60+$BO1038*DC$61+$BP1038*DC$62+$BQ1038*DC$63+$BR1038*DC$64+$BS1038*DC$65+$BT1038*DC$66+$BU1038*DC$67+$BV1038*DC$68+$BW1038*DC$69+$BX1038*DC$70+$BY1038*DC$71+$BZ1038*DC$72+$CA1038*DC$73+$CB1038*DC$74+$CC1038*DC$75+$CD1038*DC$76+$CE1038*DC$77+$CF1038*DC$78+$CG1038*DC$79+$CH1038*DC$80</f>
        <v>0</v>
      </c>
      <c r="DD1039" s="37">
        <f t="shared" ref="DD1039" si="11603">$I1038*DD$3+$J1038*DD$4+$K1038*DD$5+$L1038*DD$6+$M1038*DD$7+$N1038*DD$8+$O1038*DD$9+$P1038*DD$10+$Q1038*DD$11+$R1038*DD$12+$S1038*DD$13+$T1038*DD$14+$U1038*DD$15+$V1038*DD$16+$W1038*DD$17+$X1038*DD$18+$Y1038*DD$19+$Z1038*DD$20+$AA1038*DD$21+$AB1038*DD$22+$AC1038*DD$23+$AD1038*DD$24+$AE1038*DD$25+$AF1038*DD$26+$AG1038*DD$27+$AH1038*DD$28+$AI1038*DD$29+$AJ1038*DD$30+$AK1038*DD$31+$AL1038*DD$32+$AM1038*DD$33+$AN1038*DD$34+$AO1038*DD$35+$AP1038*DD$36+$AQ1038*DD$37+$AR1038*DD$38+$AS1038*DD$39+$AT1038*DD$40+$AU1038*DD$41+$AV1038*DD$42+$AW1038*DD$43+$AX1038*DD$44+$AY1038*DD$45+$AZ1038*DD$46+$BA1038*DD$47+$BB1038*DD$48+$BC1038*DD$49+$BD1038*DD$50+$BE1038*DD$51+$BF1038*DD$52+$BG1038*DD$53+$BH1038*DD$54+$BI1038*DD$55+$BJ1038*DD$56+$BK1038*DD$57+$BL1038*DD$58+$BM1038*DD$59+$BN1038*DD$60+$BO1038*DD$61+$BP1038*DD$62+$BQ1038*DD$63+$BR1038*DD$64+$BS1038*DD$65+$BT1038*DD$66+$BU1038*DD$67+$BV1038*DD$68+$BW1038*DD$69+$BX1038*DD$70+$BY1038*DD$71+$BZ1038*DD$72+$CA1038*DD$73+$CB1038*DD$74+$CC1038*DD$75+$CD1038*DD$76+$CE1038*DD$77+$CF1038*DD$78+$CG1038*DD$79+$CH1038*DD$80</f>
        <v>0</v>
      </c>
      <c r="DE1039" s="37">
        <f t="shared" ref="DE1039" si="11604">$I1038*DE$3+$J1038*DE$4+$K1038*DE$5+$L1038*DE$6+$M1038*DE$7+$N1038*DE$8+$O1038*DE$9+$P1038*DE$10+$Q1038*DE$11+$R1038*DE$12+$S1038*DE$13+$T1038*DE$14+$U1038*DE$15+$V1038*DE$16+$W1038*DE$17+$X1038*DE$18+$Y1038*DE$19+$Z1038*DE$20+$AA1038*DE$21+$AB1038*DE$22+$AC1038*DE$23+$AD1038*DE$24+$AE1038*DE$25+$AF1038*DE$26+$AG1038*DE$27+$AH1038*DE$28+$AI1038*DE$29+$AJ1038*DE$30+$AK1038*DE$31+$AL1038*DE$32+$AM1038*DE$33+$AN1038*DE$34+$AO1038*DE$35+$AP1038*DE$36+$AQ1038*DE$37+$AR1038*DE$38+$AS1038*DE$39+$AT1038*DE$40+$AU1038*DE$41+$AV1038*DE$42+$AW1038*DE$43+$AX1038*DE$44+$AY1038*DE$45+$AZ1038*DE$46+$BA1038*DE$47+$BB1038*DE$48+$BC1038*DE$49+$BD1038*DE$50+$BE1038*DE$51+$BF1038*DE$52+$BG1038*DE$53+$BH1038*DE$54+$BI1038*DE$55+$BJ1038*DE$56+$BK1038*DE$57+$BL1038*DE$58+$BM1038*DE$59+$BN1038*DE$60+$BO1038*DE$61+$BP1038*DE$62+$BQ1038*DE$63+$BR1038*DE$64+$BS1038*DE$65+$BT1038*DE$66+$BU1038*DE$67+$BV1038*DE$68+$BW1038*DE$69+$BX1038*DE$70+$BY1038*DE$71+$BZ1038*DE$72+$CA1038*DE$73+$CB1038*DE$74+$CC1038*DE$75+$CD1038*DE$76+$CE1038*DE$77+$CF1038*DE$78+$CG1038*DE$79+$CH1038*DE$80</f>
        <v>0</v>
      </c>
      <c r="DF1039" s="37">
        <f t="shared" ref="DF1039" si="11605">$I1038*DF$3+$J1038*DF$4+$K1038*DF$5+$L1038*DF$6+$M1038*DF$7+$N1038*DF$8+$O1038*DF$9+$P1038*DF$10+$Q1038*DF$11+$R1038*DF$12+$S1038*DF$13+$T1038*DF$14+$U1038*DF$15+$V1038*DF$16+$W1038*DF$17+$X1038*DF$18+$Y1038*DF$19+$Z1038*DF$20+$AA1038*DF$21+$AB1038*DF$22+$AC1038*DF$23+$AD1038*DF$24+$AE1038*DF$25+$AF1038*DF$26+$AG1038*DF$27+$AH1038*DF$28+$AI1038*DF$29+$AJ1038*DF$30+$AK1038*DF$31+$AL1038*DF$32+$AM1038*DF$33+$AN1038*DF$34+$AO1038*DF$35+$AP1038*DF$36+$AQ1038*DF$37+$AR1038*DF$38+$AS1038*DF$39+$AT1038*DF$40+$AU1038*DF$41+$AV1038*DF$42+$AW1038*DF$43+$AX1038*DF$44+$AY1038*DF$45+$AZ1038*DF$46+$BA1038*DF$47+$BB1038*DF$48+$BC1038*DF$49+$BD1038*DF$50+$BE1038*DF$51+$BF1038*DF$52+$BG1038*DF$53+$BH1038*DF$54+$BI1038*DF$55+$BJ1038*DF$56+$BK1038*DF$57+$BL1038*DF$58+$BM1038*DF$59+$BN1038*DF$60+$BO1038*DF$61+$BP1038*DF$62+$BQ1038*DF$63+$BR1038*DF$64+$BS1038*DF$65+$BT1038*DF$66+$BU1038*DF$67+$BV1038*DF$68+$BW1038*DF$69+$BX1038*DF$70+$BY1038*DF$71+$BZ1038*DF$72+$CA1038*DF$73+$CB1038*DF$74+$CC1038*DF$75+$CD1038*DF$76+$CE1038*DF$77+$CF1038*DF$78+$CG1038*DF$79+$CH1038*DF$80</f>
        <v>0</v>
      </c>
      <c r="DG1039" s="38">
        <f t="shared" ref="DG1039" si="11606">$I1038*DG$3+$J1038*DG$4+$K1038*DG$5+$L1038*DG$6+$M1038*DG$7+$N1038*DG$8+$O1038*DG$9+$P1038*DG$10+$Q1038*DG$11+$R1038*DG$12+$S1038*DG$13+$T1038*DG$14+$U1038*DG$15+$V1038*DG$16+$W1038*DG$17+$X1038*DG$18+$Y1038*DG$19+$Z1038*DG$20+$AA1038*DG$21+$AB1038*DG$22+$AC1038*DG$23+$AD1038*DG$24+$AE1038*DG$25+$AF1038*DG$26+$AG1038*DG$27+$AH1038*DG$28+$AI1038*DG$29+$AJ1038*DG$30+$AK1038*DG$31+$AL1038*DG$32+$AM1038*DG$33+$AN1038*DG$34+$AO1038*DG$35+$AP1038*DG$36+$AQ1038*DG$37+$AR1038*DG$38+$AS1038*DG$39+$AT1038*DG$40+$AU1038*DG$41+$AV1038*DG$42+$AW1038*DG$43+$AX1038*DG$44+$AY1038*DG$45+$AZ1038*DG$46+$BA1038*DG$47+$BB1038*DG$48+$BC1038*DG$49+$BD1038*DG$50+$BE1038*DG$51+$BF1038*DG$52+$BG1038*DG$53+$BH1038*DG$54+$BI1038*DG$55+$BJ1038*DG$56+$BK1038*DG$57+$BL1038*DG$58+$BM1038*DG$59+$BN1038*DG$60+$BO1038*DG$61+$BP1038*DG$62+$BQ1038*DG$63+$BR1038*DG$64+$BS1038*DG$65+$BT1038*DG$66+$BU1038*DG$67+$BV1038*DG$68+$BW1038*DG$69+$BX1038*DG$70+$BY1038*DG$71+$BZ1038*DG$72+$CA1038*DG$73+$CB1038*DG$74+$CC1038*DG$75+$CD1038*DG$76+$CE1038*DG$77+$CF1038*DG$78+$CG1038*DG$79+$CH1038*DG$80</f>
        <v>0</v>
      </c>
    </row>
    <row r="1040" spans="1:120" ht="12.75" hidden="1" outlineLevel="1" x14ac:dyDescent="0.2">
      <c r="A1040" s="26"/>
      <c r="B1040" s="27"/>
      <c r="C1040" s="27"/>
      <c r="D1040" s="28"/>
      <c r="E1040" s="28"/>
      <c r="F1040" s="28"/>
      <c r="G1040" s="28"/>
      <c r="H1040" s="28"/>
      <c r="I1040" s="59"/>
      <c r="J1040" s="59"/>
      <c r="K1040" s="59"/>
      <c r="L1040" s="59"/>
      <c r="M1040" s="59"/>
      <c r="N1040" s="59"/>
      <c r="O1040" s="59"/>
      <c r="P1040" s="59"/>
      <c r="Q1040" s="59"/>
      <c r="R1040" s="59"/>
      <c r="S1040" s="59"/>
      <c r="T1040" s="59"/>
      <c r="U1040" s="59"/>
      <c r="V1040" s="59"/>
      <c r="W1040" s="59"/>
      <c r="X1040" s="59"/>
      <c r="Y1040" s="59"/>
      <c r="Z1040" s="59"/>
      <c r="AA1040" s="59"/>
      <c r="AB1040" s="59"/>
      <c r="AC1040" s="59"/>
      <c r="AD1040" s="59"/>
      <c r="AE1040" s="59"/>
      <c r="AF1040" s="59"/>
      <c r="AG1040" s="59"/>
      <c r="AH1040" s="59"/>
      <c r="AI1040" s="59"/>
      <c r="AJ1040" s="59"/>
      <c r="AK1040" s="59"/>
      <c r="AL1040" s="59"/>
      <c r="AM1040" s="59"/>
      <c r="AN1040" s="59"/>
      <c r="AO1040" s="59"/>
      <c r="AP1040" s="59"/>
      <c r="AQ1040" s="59"/>
      <c r="AR1040" s="59"/>
      <c r="AS1040" s="59"/>
      <c r="AT1040" s="59"/>
      <c r="AU1040" s="59"/>
      <c r="AV1040" s="59"/>
      <c r="AW1040" s="59"/>
      <c r="AX1040" s="59"/>
      <c r="AY1040" s="59"/>
      <c r="AZ1040" s="59"/>
      <c r="BA1040" s="59"/>
      <c r="BB1040" s="59"/>
      <c r="BC1040" s="59"/>
      <c r="BD1040" s="59"/>
      <c r="BE1040" s="59"/>
      <c r="BF1040" s="59"/>
      <c r="BG1040" s="59"/>
      <c r="BH1040" s="59"/>
      <c r="BI1040" s="59"/>
      <c r="BJ1040" s="59"/>
      <c r="BK1040" s="59"/>
      <c r="BL1040" s="59"/>
      <c r="BM1040" s="59"/>
      <c r="BN1040" s="59"/>
      <c r="BO1040" s="59"/>
      <c r="BP1040" s="59"/>
      <c r="BQ1040" s="59"/>
      <c r="BR1040" s="59"/>
      <c r="BS1040" s="59"/>
      <c r="BT1040" s="59"/>
      <c r="BU1040" s="59"/>
      <c r="BV1040" s="59"/>
      <c r="BW1040" s="59"/>
      <c r="BX1040" s="59"/>
      <c r="BY1040" s="59"/>
      <c r="BZ1040" s="59"/>
      <c r="CA1040" s="59"/>
      <c r="CB1040" s="59"/>
      <c r="CC1040" s="59"/>
      <c r="CD1040" s="59"/>
      <c r="CE1040" s="59"/>
      <c r="CF1040" s="59"/>
      <c r="CG1040" s="59"/>
      <c r="CH1040" s="59"/>
      <c r="CI1040" s="28"/>
      <c r="CJ1040" s="28"/>
      <c r="CK1040" s="28"/>
      <c r="CL1040" s="28"/>
      <c r="CM1040" s="29" t="s">
        <v>8</v>
      </c>
      <c r="CN1040" s="39"/>
      <c r="CO1040" s="40"/>
      <c r="CP1040" s="40"/>
      <c r="CQ1040" s="40"/>
      <c r="CR1040" s="40"/>
      <c r="CS1040" s="40"/>
      <c r="CT1040" s="40"/>
      <c r="CU1040" s="40"/>
      <c r="CV1040" s="40"/>
      <c r="CW1040" s="40"/>
      <c r="CX1040" s="40"/>
      <c r="CY1040" s="40"/>
      <c r="CZ1040" s="40"/>
      <c r="DA1040" s="40"/>
      <c r="DB1040" s="40"/>
      <c r="DC1040" s="40"/>
      <c r="DD1040" s="40"/>
      <c r="DE1040" s="40"/>
      <c r="DF1040" s="40"/>
      <c r="DG1040" s="41"/>
    </row>
    <row r="1041" spans="1:117" ht="12.75" collapsed="1" x14ac:dyDescent="0.2">
      <c r="A1041" s="19" t="s">
        <v>599</v>
      </c>
      <c r="B1041" s="19" t="s">
        <v>901</v>
      </c>
      <c r="C1041" s="19"/>
      <c r="D1041" s="20" t="s">
        <v>565</v>
      </c>
      <c r="E1041" s="20">
        <v>6</v>
      </c>
      <c r="F1041" s="20">
        <f>IF($C$4="",SUMIF(stock_on_hand!A:A,planner!A1041,stock_on_hand!C:C),SUMIFS(stock_on_hand!C:C,stock_on_hand!A:A,planner!A1041,stock_on_hand!E:E,$C$4))</f>
        <v>100</v>
      </c>
      <c r="G1041" s="20"/>
      <c r="H1041" s="20" t="s">
        <v>6</v>
      </c>
      <c r="I1041" s="57">
        <f>IFERROR(HLOOKUP(I$188,bom!$2:$300,MATCH($A1041,bom!$A:$A,0)-1,0),0)</f>
        <v>0</v>
      </c>
      <c r="J1041" s="57">
        <f>IFERROR(HLOOKUP(J$188,bom!$2:$300,MATCH($A1041,bom!$A:$A,0)-1,0),0)</f>
        <v>0</v>
      </c>
      <c r="K1041" s="57">
        <f>IFERROR(HLOOKUP(K$188,bom!$2:$300,MATCH($A1041,bom!$A:$A,0)-1,0),0)</f>
        <v>0</v>
      </c>
      <c r="L1041" s="57">
        <f>IFERROR(HLOOKUP(L$188,bom!$2:$300,MATCH($A1041,bom!$A:$A,0)-1,0),0)</f>
        <v>0</v>
      </c>
      <c r="M1041" s="57">
        <f>IFERROR(HLOOKUP(M$188,bom!$2:$300,MATCH($A1041,bom!$A:$A,0)-1,0),0)</f>
        <v>0</v>
      </c>
      <c r="N1041" s="57">
        <f>IFERROR(HLOOKUP(N$188,bom!$2:$300,MATCH($A1041,bom!$A:$A,0)-1,0),0)</f>
        <v>0</v>
      </c>
      <c r="O1041" s="57">
        <f>IFERROR(HLOOKUP(O$188,bom!$2:$300,MATCH($A1041,bom!$A:$A,0)-1,0),0)</f>
        <v>0</v>
      </c>
      <c r="P1041" s="57">
        <f>IFERROR(HLOOKUP(P$188,bom!$2:$300,MATCH($A1041,bom!$A:$A,0)-1,0),0)</f>
        <v>0</v>
      </c>
      <c r="Q1041" s="57">
        <f>IFERROR(HLOOKUP(Q$188,bom!$2:$300,MATCH($A1041,bom!$A:$A,0)-1,0),0)</f>
        <v>0</v>
      </c>
      <c r="R1041" s="57">
        <f>IFERROR(HLOOKUP(R$188,bom!$2:$300,MATCH($A1041,bom!$A:$A,0)-1,0),0)</f>
        <v>0</v>
      </c>
      <c r="S1041" s="57">
        <f>IFERROR(HLOOKUP(S$188,bom!$2:$300,MATCH($A1041,bom!$A:$A,0)-1,0),0)</f>
        <v>0</v>
      </c>
      <c r="T1041" s="57">
        <f>IFERROR(HLOOKUP(T$188,bom!$2:$300,MATCH($A1041,bom!$A:$A,0)-1,0),0)</f>
        <v>0</v>
      </c>
      <c r="U1041" s="57">
        <f>IFERROR(HLOOKUP(U$188,bom!$2:$300,MATCH($A1041,bom!$A:$A,0)-1,0),0)</f>
        <v>0</v>
      </c>
      <c r="V1041" s="57">
        <f>IFERROR(HLOOKUP(V$188,bom!$2:$300,MATCH($A1041,bom!$A:$A,0)-1,0),0)</f>
        <v>0</v>
      </c>
      <c r="W1041" s="57">
        <f>IFERROR(HLOOKUP(W$188,bom!$2:$300,MATCH($A1041,bom!$A:$A,0)-1,0),0)</f>
        <v>0</v>
      </c>
      <c r="X1041" s="57">
        <f>IFERROR(HLOOKUP(X$188,bom!$2:$300,MATCH($A1041,bom!$A:$A,0)-1,0),0)</f>
        <v>0</v>
      </c>
      <c r="Y1041" s="57">
        <f>IFERROR(HLOOKUP(Y$188,bom!$2:$300,MATCH($A1041,bom!$A:$A,0)-1,0),0)</f>
        <v>0</v>
      </c>
      <c r="Z1041" s="57">
        <f>IFERROR(HLOOKUP(Z$188,bom!$2:$300,MATCH($A1041,bom!$A:$A,0)-1,0),0)</f>
        <v>0</v>
      </c>
      <c r="AA1041" s="57">
        <f>IFERROR(HLOOKUP(AA$188,bom!$2:$300,MATCH($A1041,bom!$A:$A,0)-1,0),0)</f>
        <v>0</v>
      </c>
      <c r="AB1041" s="57">
        <f>IFERROR(HLOOKUP(AB$188,bom!$2:$300,MATCH($A1041,bom!$A:$A,0)-1,0),0)</f>
        <v>0</v>
      </c>
      <c r="AC1041" s="57">
        <f>IFERROR(HLOOKUP(AC$188,bom!$2:$300,MATCH($A1041,bom!$A:$A,0)-1,0),0)</f>
        <v>0</v>
      </c>
      <c r="AD1041" s="57">
        <f>IFERROR(HLOOKUP(AD$188,bom!$2:$300,MATCH($A1041,bom!$A:$A,0)-1,0),0)</f>
        <v>0</v>
      </c>
      <c r="AE1041" s="57">
        <f>IFERROR(HLOOKUP(AE$188,bom!$2:$300,MATCH($A1041,bom!$A:$A,0)-1,0),0)</f>
        <v>0</v>
      </c>
      <c r="AF1041" s="57">
        <f>IFERROR(HLOOKUP(AF$188,bom!$2:$300,MATCH($A1041,bom!$A:$A,0)-1,0),0)</f>
        <v>0</v>
      </c>
      <c r="AG1041" s="57">
        <f>IFERROR(HLOOKUP(AG$188,bom!$2:$300,MATCH($A1041,bom!$A:$A,0)-1,0),0)</f>
        <v>0</v>
      </c>
      <c r="AH1041" s="57">
        <f>IFERROR(HLOOKUP(AH$188,bom!$2:$300,MATCH($A1041,bom!$A:$A,0)-1,0),0)</f>
        <v>0</v>
      </c>
      <c r="AI1041" s="57">
        <f>IFERROR(HLOOKUP(AI$188,bom!$2:$300,MATCH($A1041,bom!$A:$A,0)-1,0),0)</f>
        <v>0</v>
      </c>
      <c r="AJ1041" s="57">
        <f>IFERROR(HLOOKUP(AJ$188,bom!$2:$300,MATCH($A1041,bom!$A:$A,0)-1,0),0)</f>
        <v>0</v>
      </c>
      <c r="AK1041" s="57">
        <f>IFERROR(HLOOKUP(AK$188,bom!$2:$300,MATCH($A1041,bom!$A:$A,0)-1,0),0)</f>
        <v>0</v>
      </c>
      <c r="AL1041" s="57">
        <f>IFERROR(HLOOKUP(AL$188,bom!$2:$300,MATCH($A1041,bom!$A:$A,0)-1,0),0)</f>
        <v>0</v>
      </c>
      <c r="AM1041" s="57">
        <f>IFERROR(HLOOKUP(AM$188,bom!$2:$300,MATCH($A1041,bom!$A:$A,0)-1,0),0)</f>
        <v>0</v>
      </c>
      <c r="AN1041" s="57">
        <f>IFERROR(HLOOKUP(AN$188,bom!$2:$300,MATCH($A1041,bom!$A:$A,0)-1,0),0)</f>
        <v>0</v>
      </c>
      <c r="AO1041" s="57">
        <f>IFERROR(HLOOKUP(AO$188,bom!$2:$300,MATCH($A1041,bom!$A:$A,0)-1,0),0)</f>
        <v>0</v>
      </c>
      <c r="AP1041" s="57">
        <f>IFERROR(HLOOKUP(AP$188,bom!$2:$300,MATCH($A1041,bom!$A:$A,0)-1,0),0)</f>
        <v>0</v>
      </c>
      <c r="AQ1041" s="57">
        <f>IFERROR(HLOOKUP(AQ$188,bom!$2:$300,MATCH($A1041,bom!$A:$A,0)-1,0),0)</f>
        <v>0</v>
      </c>
      <c r="AR1041" s="57">
        <f>IFERROR(HLOOKUP(AR$188,bom!$2:$300,MATCH($A1041,bom!$A:$A,0)-1,0),0)</f>
        <v>0</v>
      </c>
      <c r="AS1041" s="57">
        <f>IFERROR(HLOOKUP(AS$188,bom!$2:$300,MATCH($A1041,bom!$A:$A,0)-1,0),0)</f>
        <v>0</v>
      </c>
      <c r="AT1041" s="57">
        <f>IFERROR(HLOOKUP(AT$188,bom!$2:$300,MATCH($A1041,bom!$A:$A,0)-1,0),0)</f>
        <v>0</v>
      </c>
      <c r="AU1041" s="57">
        <f>IFERROR(HLOOKUP(AU$188,bom!$2:$300,MATCH($A1041,bom!$A:$A,0)-1,0),0)</f>
        <v>0</v>
      </c>
      <c r="AV1041" s="57">
        <f>IFERROR(HLOOKUP(AV$188,bom!$2:$300,MATCH($A1041,bom!$A:$A,0)-1,0),0)</f>
        <v>0</v>
      </c>
      <c r="AW1041" s="57">
        <f>IFERROR(HLOOKUP(AW$188,bom!$2:$300,MATCH($A1041,bom!$A:$A,0)-1,0),0)</f>
        <v>0</v>
      </c>
      <c r="AX1041" s="57">
        <f>IFERROR(HLOOKUP(AX$188,bom!$2:$300,MATCH($A1041,bom!$A:$A,0)-1,0),0)</f>
        <v>0</v>
      </c>
      <c r="AY1041" s="57">
        <f>IFERROR(HLOOKUP(AY$188,bom!$2:$300,MATCH($A1041,bom!$A:$A,0)-1,0),0)</f>
        <v>0</v>
      </c>
      <c r="AZ1041" s="57">
        <f>IFERROR(HLOOKUP(AZ$188,bom!$2:$300,MATCH($A1041,bom!$A:$A,0)-1,0),0)</f>
        <v>0</v>
      </c>
      <c r="BA1041" s="57">
        <f>IFERROR(HLOOKUP(BA$188,bom!$2:$300,MATCH($A1041,bom!$A:$A,0)-1,0),0)</f>
        <v>0</v>
      </c>
      <c r="BB1041" s="57">
        <f>IFERROR(HLOOKUP(BB$188,bom!$2:$300,MATCH($A1041,bom!$A:$A,0)-1,0),0)</f>
        <v>0</v>
      </c>
      <c r="BC1041" s="57">
        <f>IFERROR(HLOOKUP(BC$188,bom!$2:$300,MATCH($A1041,bom!$A:$A,0)-1,0),0)</f>
        <v>0</v>
      </c>
      <c r="BD1041" s="57">
        <f>IFERROR(HLOOKUP(BD$188,bom!$2:$300,MATCH($A1041,bom!$A:$A,0)-1,0),0)</f>
        <v>0</v>
      </c>
      <c r="BE1041" s="57">
        <f>IFERROR(HLOOKUP(BE$188,bom!$2:$300,MATCH($A1041,bom!$A:$A,0)-1,0),0)</f>
        <v>0</v>
      </c>
      <c r="BF1041" s="57">
        <f>IFERROR(HLOOKUP(BF$188,bom!$2:$300,MATCH($A1041,bom!$A:$A,0)-1,0),0)</f>
        <v>0</v>
      </c>
      <c r="BG1041" s="57">
        <f>IFERROR(HLOOKUP(BG$188,bom!$2:$300,MATCH($A1041,bom!$A:$A,0)-1,0),0)</f>
        <v>0</v>
      </c>
      <c r="BH1041" s="57">
        <f>IFERROR(HLOOKUP(BH$188,bom!$2:$300,MATCH($A1041,bom!$A:$A,0)-1,0),0)</f>
        <v>0</v>
      </c>
      <c r="BI1041" s="57">
        <f>IFERROR(HLOOKUP(BI$188,bom!$2:$300,MATCH($A1041,bom!$A:$A,0)-1,0),0)</f>
        <v>0</v>
      </c>
      <c r="BJ1041" s="57">
        <f>IFERROR(HLOOKUP(BJ$188,bom!$2:$300,MATCH($A1041,bom!$A:$A,0)-1,0),0)</f>
        <v>0</v>
      </c>
      <c r="BK1041" s="57">
        <f>IFERROR(HLOOKUP(BK$188,bom!$2:$300,MATCH($A1041,bom!$A:$A,0)-1,0),0)</f>
        <v>0</v>
      </c>
      <c r="BL1041" s="57">
        <f>IFERROR(HLOOKUP(BL$188,bom!$2:$300,MATCH($A1041,bom!$A:$A,0)-1,0),0)</f>
        <v>0</v>
      </c>
      <c r="BM1041" s="57">
        <f>IFERROR(HLOOKUP(BM$188,bom!$2:$300,MATCH($A1041,bom!$A:$A,0)-1,0),0)</f>
        <v>0</v>
      </c>
      <c r="BN1041" s="57">
        <f>IFERROR(HLOOKUP(BN$188,bom!$2:$300,MATCH($A1041,bom!$A:$A,0)-1,0),0)</f>
        <v>0</v>
      </c>
      <c r="BO1041" s="57">
        <f>IFERROR(HLOOKUP(BO$188,bom!$2:$300,MATCH($A1041,bom!$A:$A,0)-1,0),0)</f>
        <v>0</v>
      </c>
      <c r="BP1041" s="57">
        <f>IFERROR(HLOOKUP(BP$188,bom!$2:$300,MATCH($A1041,bom!$A:$A,0)-1,0),0)</f>
        <v>0</v>
      </c>
      <c r="BQ1041" s="57">
        <f>IFERROR(HLOOKUP(BQ$188,bom!$2:$300,MATCH($A1041,bom!$A:$A,0)-1,0),0)</f>
        <v>0</v>
      </c>
      <c r="BR1041" s="57">
        <f>IFERROR(HLOOKUP(BR$188,bom!$2:$300,MATCH($A1041,bom!$A:$A,0)-1,0),0)</f>
        <v>0</v>
      </c>
      <c r="BS1041" s="57">
        <f>IFERROR(HLOOKUP(BS$188,bom!$2:$300,MATCH($A1041,bom!$A:$A,0)-1,0),0)</f>
        <v>0</v>
      </c>
      <c r="BT1041" s="57">
        <f>IFERROR(HLOOKUP(BT$188,bom!$2:$300,MATCH($A1041,bom!$A:$A,0)-1,0),0)</f>
        <v>0</v>
      </c>
      <c r="BU1041" s="57">
        <f>IFERROR(HLOOKUP(BU$188,bom!$2:$300,MATCH($A1041,bom!$A:$A,0)-1,0),0)</f>
        <v>0</v>
      </c>
      <c r="BV1041" s="57">
        <f>IFERROR(HLOOKUP(BV$188,bom!$2:$300,MATCH($A1041,bom!$A:$A,0)-1,0),0)</f>
        <v>0</v>
      </c>
      <c r="BW1041" s="57">
        <f>IFERROR(HLOOKUP(BW$188,bom!$2:$300,MATCH($A1041,bom!$A:$A,0)-1,0),0)</f>
        <v>0</v>
      </c>
      <c r="BX1041" s="57">
        <f>IFERROR(HLOOKUP(BX$188,bom!$2:$300,MATCH($A1041,bom!$A:$A,0)-1,0),0)</f>
        <v>0</v>
      </c>
      <c r="BY1041" s="57">
        <f>IFERROR(HLOOKUP(BY$188,bom!$2:$300,MATCH($A1041,bom!$A:$A,0)-1,0),0)</f>
        <v>0</v>
      </c>
      <c r="BZ1041" s="57">
        <f>IFERROR(HLOOKUP(BZ$188,bom!$2:$300,MATCH($A1041,bom!$A:$A,0)-1,0),0)</f>
        <v>0</v>
      </c>
      <c r="CA1041" s="57">
        <f>IFERROR(HLOOKUP(CA$188,bom!$2:$300,MATCH($A1041,bom!$A:$A,0)-1,0),0)</f>
        <v>0</v>
      </c>
      <c r="CB1041" s="57">
        <f>IFERROR(HLOOKUP(CB$188,bom!$2:$300,MATCH($A1041,bom!$A:$A,0)-1,0),0)</f>
        <v>0</v>
      </c>
      <c r="CC1041" s="57">
        <f>IFERROR(HLOOKUP(CC$188,bom!$2:$300,MATCH($A1041,bom!$A:$A,0)-1,0),0)</f>
        <v>0</v>
      </c>
      <c r="CD1041" s="57">
        <f>IFERROR(HLOOKUP(CD$188,bom!$2:$300,MATCH($A1041,bom!$A:$A,0)-1,0),0)</f>
        <v>0</v>
      </c>
      <c r="CE1041" s="57">
        <f>IFERROR(HLOOKUP(CE$188,bom!$2:$300,MATCH($A1041,bom!$A:$A,0)-1,0),0)</f>
        <v>0</v>
      </c>
      <c r="CF1041" s="57">
        <f>IFERROR(HLOOKUP(CF$188,bom!$2:$300,MATCH($A1041,bom!$A:$A,0)-1,0),0)</f>
        <v>0</v>
      </c>
      <c r="CG1041" s="57">
        <f>IFERROR(HLOOKUP(CG$188,bom!$2:$300,MATCH($A1041,bom!$A:$A,0)-1,0),0)</f>
        <v>0</v>
      </c>
      <c r="CH1041" s="57">
        <f>IFERROR(HLOOKUP(CH$188,bom!$2:$300,MATCH($A1041,bom!$A:$A,0)-1,0),0)</f>
        <v>0</v>
      </c>
      <c r="CI1041" s="20"/>
      <c r="CJ1041" s="20"/>
      <c r="CK1041" s="20"/>
      <c r="CL1041" s="20"/>
      <c r="CM1041" s="32" t="str">
        <f t="shared" ref="CM1041" si="11607">IF(G1041&gt;0,IF(CN1041&lt;(0.8*G1041),"WARNING!!!",IF(CN1041&lt;G1041,"ORDER","OK")),IF((VLOOKUP(A1041,A:DG,91+E1041,0))&lt;0,"WARNING!!!",IF((VLOOKUP(A1041,A:DG,91+ROUND(1.25*E1041,0),0))&lt;0,"ORDER","OK")))</f>
        <v>OK</v>
      </c>
      <c r="CN1041" s="33">
        <f t="shared" ref="CN1041" si="11608">F1041-CN1042+CN1043</f>
        <v>100</v>
      </c>
      <c r="CO1041" s="34">
        <f t="shared" ref="CO1041" si="11609">CN1041-CO1042+CO1043</f>
        <v>100</v>
      </c>
      <c r="CP1041" s="34">
        <f t="shared" ref="CP1041" si="11610">CO1041-CP1042+CP1043</f>
        <v>100</v>
      </c>
      <c r="CQ1041" s="34">
        <f t="shared" ref="CQ1041" si="11611">CP1041-CQ1042+CQ1043</f>
        <v>100</v>
      </c>
      <c r="CR1041" s="34">
        <f t="shared" ref="CR1041" si="11612">CQ1041-CR1042+CR1043</f>
        <v>100</v>
      </c>
      <c r="CS1041" s="34">
        <f t="shared" ref="CS1041" si="11613">CR1041-CS1042+CS1043</f>
        <v>100</v>
      </c>
      <c r="CT1041" s="34">
        <f t="shared" ref="CT1041" si="11614">CS1041-CT1042+CT1043</f>
        <v>100</v>
      </c>
      <c r="CU1041" s="34">
        <f t="shared" ref="CU1041" si="11615">CT1041-CU1042+CU1043</f>
        <v>100</v>
      </c>
      <c r="CV1041" s="34">
        <f t="shared" ref="CV1041" si="11616">CU1041-CV1042+CV1043</f>
        <v>100</v>
      </c>
      <c r="CW1041" s="34">
        <f t="shared" ref="CW1041" si="11617">CV1041-CW1042+CW1043</f>
        <v>100</v>
      </c>
      <c r="CX1041" s="34">
        <f t="shared" ref="CX1041" si="11618">CW1041-CX1042+CX1043</f>
        <v>100</v>
      </c>
      <c r="CY1041" s="34">
        <f t="shared" ref="CY1041" si="11619">CX1041-CY1042+CY1043</f>
        <v>100</v>
      </c>
      <c r="CZ1041" s="34">
        <f t="shared" ref="CZ1041" si="11620">CY1041-CZ1042+CZ1043</f>
        <v>100</v>
      </c>
      <c r="DA1041" s="34">
        <f t="shared" ref="DA1041" si="11621">CZ1041-DA1042+DA1043</f>
        <v>100</v>
      </c>
      <c r="DB1041" s="34">
        <f t="shared" ref="DB1041" si="11622">DA1041-DB1042+DB1043</f>
        <v>100</v>
      </c>
      <c r="DC1041" s="34">
        <f t="shared" ref="DC1041" si="11623">DB1041-DC1042+DC1043</f>
        <v>100</v>
      </c>
      <c r="DD1041" s="34">
        <f t="shared" ref="DD1041" si="11624">DC1041-DD1042+DD1043</f>
        <v>100</v>
      </c>
      <c r="DE1041" s="34">
        <f t="shared" ref="DE1041" si="11625">DD1041-DE1042+DE1043</f>
        <v>100</v>
      </c>
      <c r="DF1041" s="34">
        <f t="shared" ref="DF1041" si="11626">DE1041-DF1042+DF1043</f>
        <v>100</v>
      </c>
      <c r="DG1041" s="35">
        <f t="shared" ref="DG1041" si="11627">DF1041-DG1042+DG1043</f>
        <v>100</v>
      </c>
      <c r="DM1041" s="21"/>
    </row>
    <row r="1042" spans="1:117" ht="12.75" hidden="1" outlineLevel="1" x14ac:dyDescent="0.2">
      <c r="A1042" s="22"/>
      <c r="B1042" s="23"/>
      <c r="C1042" s="23"/>
      <c r="D1042" s="24"/>
      <c r="E1042" s="24"/>
      <c r="F1042" s="24"/>
      <c r="G1042" s="24"/>
      <c r="H1042" s="24"/>
      <c r="I1042" s="58"/>
      <c r="J1042" s="58"/>
      <c r="K1042" s="58"/>
      <c r="L1042" s="58"/>
      <c r="M1042" s="58"/>
      <c r="N1042" s="58"/>
      <c r="O1042" s="58"/>
      <c r="P1042" s="58"/>
      <c r="Q1042" s="58"/>
      <c r="R1042" s="58"/>
      <c r="S1042" s="58"/>
      <c r="T1042" s="58"/>
      <c r="U1042" s="58"/>
      <c r="V1042" s="58"/>
      <c r="W1042" s="58"/>
      <c r="X1042" s="58"/>
      <c r="Y1042" s="58"/>
      <c r="Z1042" s="58"/>
      <c r="AA1042" s="58"/>
      <c r="AB1042" s="58"/>
      <c r="AC1042" s="58"/>
      <c r="AD1042" s="58"/>
      <c r="AE1042" s="58"/>
      <c r="AF1042" s="58"/>
      <c r="AG1042" s="58"/>
      <c r="AH1042" s="58"/>
      <c r="AI1042" s="58"/>
      <c r="AJ1042" s="58"/>
      <c r="AK1042" s="58"/>
      <c r="AL1042" s="58"/>
      <c r="AM1042" s="58"/>
      <c r="AN1042" s="58"/>
      <c r="AO1042" s="58"/>
      <c r="AP1042" s="58"/>
      <c r="AQ1042" s="58"/>
      <c r="AR1042" s="58"/>
      <c r="AS1042" s="58"/>
      <c r="AT1042" s="58"/>
      <c r="AU1042" s="58"/>
      <c r="AV1042" s="58"/>
      <c r="AW1042" s="58"/>
      <c r="AX1042" s="58"/>
      <c r="AY1042" s="58"/>
      <c r="AZ1042" s="58"/>
      <c r="BA1042" s="58"/>
      <c r="BB1042" s="58"/>
      <c r="BC1042" s="58"/>
      <c r="BD1042" s="58"/>
      <c r="BE1042" s="58"/>
      <c r="BF1042" s="58"/>
      <c r="BG1042" s="58"/>
      <c r="BH1042" s="58"/>
      <c r="BI1042" s="58"/>
      <c r="BJ1042" s="58"/>
      <c r="BK1042" s="58"/>
      <c r="BL1042" s="58"/>
      <c r="BM1042" s="58"/>
      <c r="BN1042" s="58"/>
      <c r="BO1042" s="58"/>
      <c r="BP1042" s="58"/>
      <c r="BQ1042" s="58"/>
      <c r="BR1042" s="58"/>
      <c r="BS1042" s="58"/>
      <c r="BT1042" s="58"/>
      <c r="BU1042" s="58"/>
      <c r="BV1042" s="58"/>
      <c r="BW1042" s="58"/>
      <c r="BX1042" s="58"/>
      <c r="BY1042" s="58"/>
      <c r="BZ1042" s="58"/>
      <c r="CA1042" s="58"/>
      <c r="CB1042" s="58"/>
      <c r="CC1042" s="58"/>
      <c r="CD1042" s="58"/>
      <c r="CE1042" s="58"/>
      <c r="CF1042" s="58"/>
      <c r="CG1042" s="58"/>
      <c r="CH1042" s="58"/>
      <c r="CI1042" s="24"/>
      <c r="CJ1042" s="24"/>
      <c r="CK1042" s="24"/>
      <c r="CL1042" s="24"/>
      <c r="CM1042" s="25" t="s">
        <v>7</v>
      </c>
      <c r="CN1042" s="36">
        <f t="shared" ref="CN1042" si="11628">$I1041*CN$3+$J1041*CN$4+$K1041*CN$5+$L1041*CN$6+$M1041*CN$7+$N1041*CN$8+$O1041*CN$9+$P1041*CN$10+$Q1041*CN$11+$R1041*CN$12+$S1041*CN$13+$T1041*CN$14+$U1041*CN$15+$V1041*CN$16+$W1041*CN$17+$X1041*CN$18+$Y1041*CN$19+$Z1041*CN$20+$AA1041*CN$21+$AB1041*CN$22+$AC1041*CN$23+$AD1041*CN$24+$AE1041*CN$25+$AF1041*CN$26+$AG1041*CN$27+$AH1041*CN$28+$AI1041*CN$29+$AJ1041*CN$30+$AK1041*CN$31+$AL1041*CN$32+$AM1041*CN$33+$AN1041*CN$34+$AO1041*CN$35+$AP1041*CN$36+$AQ1041*CN$37+$AR1041*CN$38+$AS1041*CN$39+$AT1041*CN$40+$AU1041*CN$41+$AV1041*CN$42+$AW1041*CN$43+$AX1041*CN$44+$AY1041*CN$45+$AZ1041*CN$46+$BA1041*CN$47+$BB1041*CN$48+$BC1041*CN$49+$BD1041*CN$50+$BE1041*CN$51+$BF1041*CN$52+$BG1041*CN$53+$BH1041*CN$54+$BI1041*CN$55+$BJ1041*CN$56+$BK1041*CN$57+$BL1041*CN$58+$BM1041*CN$59+$BN1041*CN$60+$BO1041*CN$61+$BP1041*CN$62+$BQ1041*CN$63+$BR1041*CN$64+$BS1041*CN$65+$BT1041*CN$66+$BU1041*CN$67+$BV1041*CN$68+$BW1041*CN$69+$BX1041*CN$70+$BY1041*CN$71+$BZ1041*CN$72+$CA1041*CN$73+$CB1041*CN$74+$CC1041*CN$75+$CD1041*CN$76+$CE1041*CN$77+$CF1041*CN$78+$CG1041*CN$79+$CH1041*CN$80</f>
        <v>0</v>
      </c>
      <c r="CO1042" s="37">
        <f t="shared" ref="CO1042" si="11629">$I1041*CO$3+$J1041*CO$4+$K1041*CO$5+$L1041*CO$6+$M1041*CO$7+$N1041*CO$8+$O1041*CO$9+$P1041*CO$10+$Q1041*CO$11+$R1041*CO$12+$S1041*CO$13+$T1041*CO$14+$U1041*CO$15+$V1041*CO$16+$W1041*CO$17+$X1041*CO$18+$Y1041*CO$19+$Z1041*CO$20+$AA1041*CO$21+$AB1041*CO$22+$AC1041*CO$23+$AD1041*CO$24+$AE1041*CO$25+$AF1041*CO$26+$AG1041*CO$27+$AH1041*CO$28+$AI1041*CO$29+$AJ1041*CO$30+$AK1041*CO$31+$AL1041*CO$32+$AM1041*CO$33+$AN1041*CO$34+$AO1041*CO$35+$AP1041*CO$36+$AQ1041*CO$37+$AR1041*CO$38+$AS1041*CO$39+$AT1041*CO$40+$AU1041*CO$41+$AV1041*CO$42+$AW1041*CO$43+$AX1041*CO$44+$AY1041*CO$45+$AZ1041*CO$46+$BA1041*CO$47+$BB1041*CO$48+$BC1041*CO$49+$BD1041*CO$50+$BE1041*CO$51+$BF1041*CO$52+$BG1041*CO$53+$BH1041*CO$54+$BI1041*CO$55+$BJ1041*CO$56+$BK1041*CO$57+$BL1041*CO$58+$BM1041*CO$59+$BN1041*CO$60+$BO1041*CO$61+$BP1041*CO$62+$BQ1041*CO$63+$BR1041*CO$64+$BS1041*CO$65+$BT1041*CO$66+$BU1041*CO$67+$BV1041*CO$68+$BW1041*CO$69+$BX1041*CO$70+$BY1041*CO$71+$BZ1041*CO$72+$CA1041*CO$73+$CB1041*CO$74+$CC1041*CO$75+$CD1041*CO$76+$CE1041*CO$77+$CF1041*CO$78+$CG1041*CO$79+$CH1041*CO$80</f>
        <v>0</v>
      </c>
      <c r="CP1042" s="37">
        <f t="shared" ref="CP1042" si="11630">$I1041*CP$3+$J1041*CP$4+$K1041*CP$5+$L1041*CP$6+$M1041*CP$7+$N1041*CP$8+$O1041*CP$9+$P1041*CP$10+$Q1041*CP$11+$R1041*CP$12+$S1041*CP$13+$T1041*CP$14+$U1041*CP$15+$V1041*CP$16+$W1041*CP$17+$X1041*CP$18+$Y1041*CP$19+$Z1041*CP$20+$AA1041*CP$21+$AB1041*CP$22+$AC1041*CP$23+$AD1041*CP$24+$AE1041*CP$25+$AF1041*CP$26+$AG1041*CP$27+$AH1041*CP$28+$AI1041*CP$29+$AJ1041*CP$30+$AK1041*CP$31+$AL1041*CP$32+$AM1041*CP$33+$AN1041*CP$34+$AO1041*CP$35+$AP1041*CP$36+$AQ1041*CP$37+$AR1041*CP$38+$AS1041*CP$39+$AT1041*CP$40+$AU1041*CP$41+$AV1041*CP$42+$AW1041*CP$43+$AX1041*CP$44+$AY1041*CP$45+$AZ1041*CP$46+$BA1041*CP$47+$BB1041*CP$48+$BC1041*CP$49+$BD1041*CP$50+$BE1041*CP$51+$BF1041*CP$52+$BG1041*CP$53+$BH1041*CP$54+$BI1041*CP$55+$BJ1041*CP$56+$BK1041*CP$57+$BL1041*CP$58+$BM1041*CP$59+$BN1041*CP$60+$BO1041*CP$61+$BP1041*CP$62+$BQ1041*CP$63+$BR1041*CP$64+$BS1041*CP$65+$BT1041*CP$66+$BU1041*CP$67+$BV1041*CP$68+$BW1041*CP$69+$BX1041*CP$70+$BY1041*CP$71+$BZ1041*CP$72+$CA1041*CP$73+$CB1041*CP$74+$CC1041*CP$75+$CD1041*CP$76+$CE1041*CP$77+$CF1041*CP$78+$CG1041*CP$79+$CH1041*CP$80</f>
        <v>0</v>
      </c>
      <c r="CQ1042" s="37">
        <f t="shared" ref="CQ1042" si="11631">$I1041*CQ$3+$J1041*CQ$4+$K1041*CQ$5+$L1041*CQ$6+$M1041*CQ$7+$N1041*CQ$8+$O1041*CQ$9+$P1041*CQ$10+$Q1041*CQ$11+$R1041*CQ$12+$S1041*CQ$13+$T1041*CQ$14+$U1041*CQ$15+$V1041*CQ$16+$W1041*CQ$17+$X1041*CQ$18+$Y1041*CQ$19+$Z1041*CQ$20+$AA1041*CQ$21+$AB1041*CQ$22+$AC1041*CQ$23+$AD1041*CQ$24+$AE1041*CQ$25+$AF1041*CQ$26+$AG1041*CQ$27+$AH1041*CQ$28+$AI1041*CQ$29+$AJ1041*CQ$30+$AK1041*CQ$31+$AL1041*CQ$32+$AM1041*CQ$33+$AN1041*CQ$34+$AO1041*CQ$35+$AP1041*CQ$36+$AQ1041*CQ$37+$AR1041*CQ$38+$AS1041*CQ$39+$AT1041*CQ$40+$AU1041*CQ$41+$AV1041*CQ$42+$AW1041*CQ$43+$AX1041*CQ$44+$AY1041*CQ$45+$AZ1041*CQ$46+$BA1041*CQ$47+$BB1041*CQ$48+$BC1041*CQ$49+$BD1041*CQ$50+$BE1041*CQ$51+$BF1041*CQ$52+$BG1041*CQ$53+$BH1041*CQ$54+$BI1041*CQ$55+$BJ1041*CQ$56+$BK1041*CQ$57+$BL1041*CQ$58+$BM1041*CQ$59+$BN1041*CQ$60+$BO1041*CQ$61+$BP1041*CQ$62+$BQ1041*CQ$63+$BR1041*CQ$64+$BS1041*CQ$65+$BT1041*CQ$66+$BU1041*CQ$67+$BV1041*CQ$68+$BW1041*CQ$69+$BX1041*CQ$70+$BY1041*CQ$71+$BZ1041*CQ$72+$CA1041*CQ$73+$CB1041*CQ$74+$CC1041*CQ$75+$CD1041*CQ$76+$CE1041*CQ$77+$CF1041*CQ$78+$CG1041*CQ$79+$CH1041*CQ$80</f>
        <v>0</v>
      </c>
      <c r="CR1042" s="37">
        <f t="shared" ref="CR1042" si="11632">$I1041*CR$3+$J1041*CR$4+$K1041*CR$5+$L1041*CR$6+$M1041*CR$7+$N1041*CR$8+$O1041*CR$9+$P1041*CR$10+$Q1041*CR$11+$R1041*CR$12+$S1041*CR$13+$T1041*CR$14+$U1041*CR$15+$V1041*CR$16+$W1041*CR$17+$X1041*CR$18+$Y1041*CR$19+$Z1041*CR$20+$AA1041*CR$21+$AB1041*CR$22+$AC1041*CR$23+$AD1041*CR$24+$AE1041*CR$25+$AF1041*CR$26+$AG1041*CR$27+$AH1041*CR$28+$AI1041*CR$29+$AJ1041*CR$30+$AK1041*CR$31+$AL1041*CR$32+$AM1041*CR$33+$AN1041*CR$34+$AO1041*CR$35+$AP1041*CR$36+$AQ1041*CR$37+$AR1041*CR$38+$AS1041*CR$39+$AT1041*CR$40+$AU1041*CR$41+$AV1041*CR$42+$AW1041*CR$43+$AX1041*CR$44+$AY1041*CR$45+$AZ1041*CR$46+$BA1041*CR$47+$BB1041*CR$48+$BC1041*CR$49+$BD1041*CR$50+$BE1041*CR$51+$BF1041*CR$52+$BG1041*CR$53+$BH1041*CR$54+$BI1041*CR$55+$BJ1041*CR$56+$BK1041*CR$57+$BL1041*CR$58+$BM1041*CR$59+$BN1041*CR$60+$BO1041*CR$61+$BP1041*CR$62+$BQ1041*CR$63+$BR1041*CR$64+$BS1041*CR$65+$BT1041*CR$66+$BU1041*CR$67+$BV1041*CR$68+$BW1041*CR$69+$BX1041*CR$70+$BY1041*CR$71+$BZ1041*CR$72+$CA1041*CR$73+$CB1041*CR$74+$CC1041*CR$75+$CD1041*CR$76+$CE1041*CR$77+$CF1041*CR$78+$CG1041*CR$79+$CH1041*CR$80</f>
        <v>0</v>
      </c>
      <c r="CS1042" s="37">
        <f t="shared" ref="CS1042" si="11633">$I1041*CS$3+$J1041*CS$4+$K1041*CS$5+$L1041*CS$6+$M1041*CS$7+$N1041*CS$8+$O1041*CS$9+$P1041*CS$10+$Q1041*CS$11+$R1041*CS$12+$S1041*CS$13+$T1041*CS$14+$U1041*CS$15+$V1041*CS$16+$W1041*CS$17+$X1041*CS$18+$Y1041*CS$19+$Z1041*CS$20+$AA1041*CS$21+$AB1041*CS$22+$AC1041*CS$23+$AD1041*CS$24+$AE1041*CS$25+$AF1041*CS$26+$AG1041*CS$27+$AH1041*CS$28+$AI1041*CS$29+$AJ1041*CS$30+$AK1041*CS$31+$AL1041*CS$32+$AM1041*CS$33+$AN1041*CS$34+$AO1041*CS$35+$AP1041*CS$36+$AQ1041*CS$37+$AR1041*CS$38+$AS1041*CS$39+$AT1041*CS$40+$AU1041*CS$41+$AV1041*CS$42+$AW1041*CS$43+$AX1041*CS$44+$AY1041*CS$45+$AZ1041*CS$46+$BA1041*CS$47+$BB1041*CS$48+$BC1041*CS$49+$BD1041*CS$50+$BE1041*CS$51+$BF1041*CS$52+$BG1041*CS$53+$BH1041*CS$54+$BI1041*CS$55+$BJ1041*CS$56+$BK1041*CS$57+$BL1041*CS$58+$BM1041*CS$59+$BN1041*CS$60+$BO1041*CS$61+$BP1041*CS$62+$BQ1041*CS$63+$BR1041*CS$64+$BS1041*CS$65+$BT1041*CS$66+$BU1041*CS$67+$BV1041*CS$68+$BW1041*CS$69+$BX1041*CS$70+$BY1041*CS$71+$BZ1041*CS$72+$CA1041*CS$73+$CB1041*CS$74+$CC1041*CS$75+$CD1041*CS$76+$CE1041*CS$77+$CF1041*CS$78+$CG1041*CS$79+$CH1041*CS$80</f>
        <v>0</v>
      </c>
      <c r="CT1042" s="37">
        <f t="shared" ref="CT1042" si="11634">$I1041*CT$3+$J1041*CT$4+$K1041*CT$5+$L1041*CT$6+$M1041*CT$7+$N1041*CT$8+$O1041*CT$9+$P1041*CT$10+$Q1041*CT$11+$R1041*CT$12+$S1041*CT$13+$T1041*CT$14+$U1041*CT$15+$V1041*CT$16+$W1041*CT$17+$X1041*CT$18+$Y1041*CT$19+$Z1041*CT$20+$AA1041*CT$21+$AB1041*CT$22+$AC1041*CT$23+$AD1041*CT$24+$AE1041*CT$25+$AF1041*CT$26+$AG1041*CT$27+$AH1041*CT$28+$AI1041*CT$29+$AJ1041*CT$30+$AK1041*CT$31+$AL1041*CT$32+$AM1041*CT$33+$AN1041*CT$34+$AO1041*CT$35+$AP1041*CT$36+$AQ1041*CT$37+$AR1041*CT$38+$AS1041*CT$39+$AT1041*CT$40+$AU1041*CT$41+$AV1041*CT$42+$AW1041*CT$43+$AX1041*CT$44+$AY1041*CT$45+$AZ1041*CT$46+$BA1041*CT$47+$BB1041*CT$48+$BC1041*CT$49+$BD1041*CT$50+$BE1041*CT$51+$BF1041*CT$52+$BG1041*CT$53+$BH1041*CT$54+$BI1041*CT$55+$BJ1041*CT$56+$BK1041*CT$57+$BL1041*CT$58+$BM1041*CT$59+$BN1041*CT$60+$BO1041*CT$61+$BP1041*CT$62+$BQ1041*CT$63+$BR1041*CT$64+$BS1041*CT$65+$BT1041*CT$66+$BU1041*CT$67+$BV1041*CT$68+$BW1041*CT$69+$BX1041*CT$70+$BY1041*CT$71+$BZ1041*CT$72+$CA1041*CT$73+$CB1041*CT$74+$CC1041*CT$75+$CD1041*CT$76+$CE1041*CT$77+$CF1041*CT$78+$CG1041*CT$79+$CH1041*CT$80</f>
        <v>0</v>
      </c>
      <c r="CU1042" s="37">
        <f t="shared" ref="CU1042" si="11635">$I1041*CU$3+$J1041*CU$4+$K1041*CU$5+$L1041*CU$6+$M1041*CU$7+$N1041*CU$8+$O1041*CU$9+$P1041*CU$10+$Q1041*CU$11+$R1041*CU$12+$S1041*CU$13+$T1041*CU$14+$U1041*CU$15+$V1041*CU$16+$W1041*CU$17+$X1041*CU$18+$Y1041*CU$19+$Z1041*CU$20+$AA1041*CU$21+$AB1041*CU$22+$AC1041*CU$23+$AD1041*CU$24+$AE1041*CU$25+$AF1041*CU$26+$AG1041*CU$27+$AH1041*CU$28+$AI1041*CU$29+$AJ1041*CU$30+$AK1041*CU$31+$AL1041*CU$32+$AM1041*CU$33+$AN1041*CU$34+$AO1041*CU$35+$AP1041*CU$36+$AQ1041*CU$37+$AR1041*CU$38+$AS1041*CU$39+$AT1041*CU$40+$AU1041*CU$41+$AV1041*CU$42+$AW1041*CU$43+$AX1041*CU$44+$AY1041*CU$45+$AZ1041*CU$46+$BA1041*CU$47+$BB1041*CU$48+$BC1041*CU$49+$BD1041*CU$50+$BE1041*CU$51+$BF1041*CU$52+$BG1041*CU$53+$BH1041*CU$54+$BI1041*CU$55+$BJ1041*CU$56+$BK1041*CU$57+$BL1041*CU$58+$BM1041*CU$59+$BN1041*CU$60+$BO1041*CU$61+$BP1041*CU$62+$BQ1041*CU$63+$BR1041*CU$64+$BS1041*CU$65+$BT1041*CU$66+$BU1041*CU$67+$BV1041*CU$68+$BW1041*CU$69+$BX1041*CU$70+$BY1041*CU$71+$BZ1041*CU$72+$CA1041*CU$73+$CB1041*CU$74+$CC1041*CU$75+$CD1041*CU$76+$CE1041*CU$77+$CF1041*CU$78+$CG1041*CU$79+$CH1041*CU$80</f>
        <v>0</v>
      </c>
      <c r="CV1042" s="37">
        <f t="shared" ref="CV1042" si="11636">$I1041*CV$3+$J1041*CV$4+$K1041*CV$5+$L1041*CV$6+$M1041*CV$7+$N1041*CV$8+$O1041*CV$9+$P1041*CV$10+$Q1041*CV$11+$R1041*CV$12+$S1041*CV$13+$T1041*CV$14+$U1041*CV$15+$V1041*CV$16+$W1041*CV$17+$X1041*CV$18+$Y1041*CV$19+$Z1041*CV$20+$AA1041*CV$21+$AB1041*CV$22+$AC1041*CV$23+$AD1041*CV$24+$AE1041*CV$25+$AF1041*CV$26+$AG1041*CV$27+$AH1041*CV$28+$AI1041*CV$29+$AJ1041*CV$30+$AK1041*CV$31+$AL1041*CV$32+$AM1041*CV$33+$AN1041*CV$34+$AO1041*CV$35+$AP1041*CV$36+$AQ1041*CV$37+$AR1041*CV$38+$AS1041*CV$39+$AT1041*CV$40+$AU1041*CV$41+$AV1041*CV$42+$AW1041*CV$43+$AX1041*CV$44+$AY1041*CV$45+$AZ1041*CV$46+$BA1041*CV$47+$BB1041*CV$48+$BC1041*CV$49+$BD1041*CV$50+$BE1041*CV$51+$BF1041*CV$52+$BG1041*CV$53+$BH1041*CV$54+$BI1041*CV$55+$BJ1041*CV$56+$BK1041*CV$57+$BL1041*CV$58+$BM1041*CV$59+$BN1041*CV$60+$BO1041*CV$61+$BP1041*CV$62+$BQ1041*CV$63+$BR1041*CV$64+$BS1041*CV$65+$BT1041*CV$66+$BU1041*CV$67+$BV1041*CV$68+$BW1041*CV$69+$BX1041*CV$70+$BY1041*CV$71+$BZ1041*CV$72+$CA1041*CV$73+$CB1041*CV$74+$CC1041*CV$75+$CD1041*CV$76+$CE1041*CV$77+$CF1041*CV$78+$CG1041*CV$79+$CH1041*CV$80</f>
        <v>0</v>
      </c>
      <c r="CW1042" s="37">
        <f t="shared" ref="CW1042" si="11637">$I1041*CW$3+$J1041*CW$4+$K1041*CW$5+$L1041*CW$6+$M1041*CW$7+$N1041*CW$8+$O1041*CW$9+$P1041*CW$10+$Q1041*CW$11+$R1041*CW$12+$S1041*CW$13+$T1041*CW$14+$U1041*CW$15+$V1041*CW$16+$W1041*CW$17+$X1041*CW$18+$Y1041*CW$19+$Z1041*CW$20+$AA1041*CW$21+$AB1041*CW$22+$AC1041*CW$23+$AD1041*CW$24+$AE1041*CW$25+$AF1041*CW$26+$AG1041*CW$27+$AH1041*CW$28+$AI1041*CW$29+$AJ1041*CW$30+$AK1041*CW$31+$AL1041*CW$32+$AM1041*CW$33+$AN1041*CW$34+$AO1041*CW$35+$AP1041*CW$36+$AQ1041*CW$37+$AR1041*CW$38+$AS1041*CW$39+$AT1041*CW$40+$AU1041*CW$41+$AV1041*CW$42+$AW1041*CW$43+$AX1041*CW$44+$AY1041*CW$45+$AZ1041*CW$46+$BA1041*CW$47+$BB1041*CW$48+$BC1041*CW$49+$BD1041*CW$50+$BE1041*CW$51+$BF1041*CW$52+$BG1041*CW$53+$BH1041*CW$54+$BI1041*CW$55+$BJ1041*CW$56+$BK1041*CW$57+$BL1041*CW$58+$BM1041*CW$59+$BN1041*CW$60+$BO1041*CW$61+$BP1041*CW$62+$BQ1041*CW$63+$BR1041*CW$64+$BS1041*CW$65+$BT1041*CW$66+$BU1041*CW$67+$BV1041*CW$68+$BW1041*CW$69+$BX1041*CW$70+$BY1041*CW$71+$BZ1041*CW$72+$CA1041*CW$73+$CB1041*CW$74+$CC1041*CW$75+$CD1041*CW$76+$CE1041*CW$77+$CF1041*CW$78+$CG1041*CW$79+$CH1041*CW$80</f>
        <v>0</v>
      </c>
      <c r="CX1042" s="37">
        <f t="shared" ref="CX1042" si="11638">$I1041*CX$3+$J1041*CX$4+$K1041*CX$5+$L1041*CX$6+$M1041*CX$7+$N1041*CX$8+$O1041*CX$9+$P1041*CX$10+$Q1041*CX$11+$R1041*CX$12+$S1041*CX$13+$T1041*CX$14+$U1041*CX$15+$V1041*CX$16+$W1041*CX$17+$X1041*CX$18+$Y1041*CX$19+$Z1041*CX$20+$AA1041*CX$21+$AB1041*CX$22+$AC1041*CX$23+$AD1041*CX$24+$AE1041*CX$25+$AF1041*CX$26+$AG1041*CX$27+$AH1041*CX$28+$AI1041*CX$29+$AJ1041*CX$30+$AK1041*CX$31+$AL1041*CX$32+$AM1041*CX$33+$AN1041*CX$34+$AO1041*CX$35+$AP1041*CX$36+$AQ1041*CX$37+$AR1041*CX$38+$AS1041*CX$39+$AT1041*CX$40+$AU1041*CX$41+$AV1041*CX$42+$AW1041*CX$43+$AX1041*CX$44+$AY1041*CX$45+$AZ1041*CX$46+$BA1041*CX$47+$BB1041*CX$48+$BC1041*CX$49+$BD1041*CX$50+$BE1041*CX$51+$BF1041*CX$52+$BG1041*CX$53+$BH1041*CX$54+$BI1041*CX$55+$BJ1041*CX$56+$BK1041*CX$57+$BL1041*CX$58+$BM1041*CX$59+$BN1041*CX$60+$BO1041*CX$61+$BP1041*CX$62+$BQ1041*CX$63+$BR1041*CX$64+$BS1041*CX$65+$BT1041*CX$66+$BU1041*CX$67+$BV1041*CX$68+$BW1041*CX$69+$BX1041*CX$70+$BY1041*CX$71+$BZ1041*CX$72+$CA1041*CX$73+$CB1041*CX$74+$CC1041*CX$75+$CD1041*CX$76+$CE1041*CX$77+$CF1041*CX$78+$CG1041*CX$79+$CH1041*CX$80</f>
        <v>0</v>
      </c>
      <c r="CY1042" s="37">
        <f t="shared" ref="CY1042" si="11639">$I1041*CY$3+$J1041*CY$4+$K1041*CY$5+$L1041*CY$6+$M1041*CY$7+$N1041*CY$8+$O1041*CY$9+$P1041*CY$10+$Q1041*CY$11+$R1041*CY$12+$S1041*CY$13+$T1041*CY$14+$U1041*CY$15+$V1041*CY$16+$W1041*CY$17+$X1041*CY$18+$Y1041*CY$19+$Z1041*CY$20+$AA1041*CY$21+$AB1041*CY$22+$AC1041*CY$23+$AD1041*CY$24+$AE1041*CY$25+$AF1041*CY$26+$AG1041*CY$27+$AH1041*CY$28+$AI1041*CY$29+$AJ1041*CY$30+$AK1041*CY$31+$AL1041*CY$32+$AM1041*CY$33+$AN1041*CY$34+$AO1041*CY$35+$AP1041*CY$36+$AQ1041*CY$37+$AR1041*CY$38+$AS1041*CY$39+$AT1041*CY$40+$AU1041*CY$41+$AV1041*CY$42+$AW1041*CY$43+$AX1041*CY$44+$AY1041*CY$45+$AZ1041*CY$46+$BA1041*CY$47+$BB1041*CY$48+$BC1041*CY$49+$BD1041*CY$50+$BE1041*CY$51+$BF1041*CY$52+$BG1041*CY$53+$BH1041*CY$54+$BI1041*CY$55+$BJ1041*CY$56+$BK1041*CY$57+$BL1041*CY$58+$BM1041*CY$59+$BN1041*CY$60+$BO1041*CY$61+$BP1041*CY$62+$BQ1041*CY$63+$BR1041*CY$64+$BS1041*CY$65+$BT1041*CY$66+$BU1041*CY$67+$BV1041*CY$68+$BW1041*CY$69+$BX1041*CY$70+$BY1041*CY$71+$BZ1041*CY$72+$CA1041*CY$73+$CB1041*CY$74+$CC1041*CY$75+$CD1041*CY$76+$CE1041*CY$77+$CF1041*CY$78+$CG1041*CY$79+$CH1041*CY$80</f>
        <v>0</v>
      </c>
      <c r="CZ1042" s="37">
        <f t="shared" ref="CZ1042" si="11640">$I1041*CZ$3+$J1041*CZ$4+$K1041*CZ$5+$L1041*CZ$6+$M1041*CZ$7+$N1041*CZ$8+$O1041*CZ$9+$P1041*CZ$10+$Q1041*CZ$11+$R1041*CZ$12+$S1041*CZ$13+$T1041*CZ$14+$U1041*CZ$15+$V1041*CZ$16+$W1041*CZ$17+$X1041*CZ$18+$Y1041*CZ$19+$Z1041*CZ$20+$AA1041*CZ$21+$AB1041*CZ$22+$AC1041*CZ$23+$AD1041*CZ$24+$AE1041*CZ$25+$AF1041*CZ$26+$AG1041*CZ$27+$AH1041*CZ$28+$AI1041*CZ$29+$AJ1041*CZ$30+$AK1041*CZ$31+$AL1041*CZ$32+$AM1041*CZ$33+$AN1041*CZ$34+$AO1041*CZ$35+$AP1041*CZ$36+$AQ1041*CZ$37+$AR1041*CZ$38+$AS1041*CZ$39+$AT1041*CZ$40+$AU1041*CZ$41+$AV1041*CZ$42+$AW1041*CZ$43+$AX1041*CZ$44+$AY1041*CZ$45+$AZ1041*CZ$46+$BA1041*CZ$47+$BB1041*CZ$48+$BC1041*CZ$49+$BD1041*CZ$50+$BE1041*CZ$51+$BF1041*CZ$52+$BG1041*CZ$53+$BH1041*CZ$54+$BI1041*CZ$55+$BJ1041*CZ$56+$BK1041*CZ$57+$BL1041*CZ$58+$BM1041*CZ$59+$BN1041*CZ$60+$BO1041*CZ$61+$BP1041*CZ$62+$BQ1041*CZ$63+$BR1041*CZ$64+$BS1041*CZ$65+$BT1041*CZ$66+$BU1041*CZ$67+$BV1041*CZ$68+$BW1041*CZ$69+$BX1041*CZ$70+$BY1041*CZ$71+$BZ1041*CZ$72+$CA1041*CZ$73+$CB1041*CZ$74+$CC1041*CZ$75+$CD1041*CZ$76+$CE1041*CZ$77+$CF1041*CZ$78+$CG1041*CZ$79+$CH1041*CZ$80</f>
        <v>0</v>
      </c>
      <c r="DA1042" s="37">
        <f t="shared" ref="DA1042" si="11641">$I1041*DA$3+$J1041*DA$4+$K1041*DA$5+$L1041*DA$6+$M1041*DA$7+$N1041*DA$8+$O1041*DA$9+$P1041*DA$10+$Q1041*DA$11+$R1041*DA$12+$S1041*DA$13+$T1041*DA$14+$U1041*DA$15+$V1041*DA$16+$W1041*DA$17+$X1041*DA$18+$Y1041*DA$19+$Z1041*DA$20+$AA1041*DA$21+$AB1041*DA$22+$AC1041*DA$23+$AD1041*DA$24+$AE1041*DA$25+$AF1041*DA$26+$AG1041*DA$27+$AH1041*DA$28+$AI1041*DA$29+$AJ1041*DA$30+$AK1041*DA$31+$AL1041*DA$32+$AM1041*DA$33+$AN1041*DA$34+$AO1041*DA$35+$AP1041*DA$36+$AQ1041*DA$37+$AR1041*DA$38+$AS1041*DA$39+$AT1041*DA$40+$AU1041*DA$41+$AV1041*DA$42+$AW1041*DA$43+$AX1041*DA$44+$AY1041*DA$45+$AZ1041*DA$46+$BA1041*DA$47+$BB1041*DA$48+$BC1041*DA$49+$BD1041*DA$50+$BE1041*DA$51+$BF1041*DA$52+$BG1041*DA$53+$BH1041*DA$54+$BI1041*DA$55+$BJ1041*DA$56+$BK1041*DA$57+$BL1041*DA$58+$BM1041*DA$59+$BN1041*DA$60+$BO1041*DA$61+$BP1041*DA$62+$BQ1041*DA$63+$BR1041*DA$64+$BS1041*DA$65+$BT1041*DA$66+$BU1041*DA$67+$BV1041*DA$68+$BW1041*DA$69+$BX1041*DA$70+$BY1041*DA$71+$BZ1041*DA$72+$CA1041*DA$73+$CB1041*DA$74+$CC1041*DA$75+$CD1041*DA$76+$CE1041*DA$77+$CF1041*DA$78+$CG1041*DA$79+$CH1041*DA$80</f>
        <v>0</v>
      </c>
      <c r="DB1042" s="37">
        <f t="shared" ref="DB1042" si="11642">$I1041*DB$3+$J1041*DB$4+$K1041*DB$5+$L1041*DB$6+$M1041*DB$7+$N1041*DB$8+$O1041*DB$9+$P1041*DB$10+$Q1041*DB$11+$R1041*DB$12+$S1041*DB$13+$T1041*DB$14+$U1041*DB$15+$V1041*DB$16+$W1041*DB$17+$X1041*DB$18+$Y1041*DB$19+$Z1041*DB$20+$AA1041*DB$21+$AB1041*DB$22+$AC1041*DB$23+$AD1041*DB$24+$AE1041*DB$25+$AF1041*DB$26+$AG1041*DB$27+$AH1041*DB$28+$AI1041*DB$29+$AJ1041*DB$30+$AK1041*DB$31+$AL1041*DB$32+$AM1041*DB$33+$AN1041*DB$34+$AO1041*DB$35+$AP1041*DB$36+$AQ1041*DB$37+$AR1041*DB$38+$AS1041*DB$39+$AT1041*DB$40+$AU1041*DB$41+$AV1041*DB$42+$AW1041*DB$43+$AX1041*DB$44+$AY1041*DB$45+$AZ1041*DB$46+$BA1041*DB$47+$BB1041*DB$48+$BC1041*DB$49+$BD1041*DB$50+$BE1041*DB$51+$BF1041*DB$52+$BG1041*DB$53+$BH1041*DB$54+$BI1041*DB$55+$BJ1041*DB$56+$BK1041*DB$57+$BL1041*DB$58+$BM1041*DB$59+$BN1041*DB$60+$BO1041*DB$61+$BP1041*DB$62+$BQ1041*DB$63+$BR1041*DB$64+$BS1041*DB$65+$BT1041*DB$66+$BU1041*DB$67+$BV1041*DB$68+$BW1041*DB$69+$BX1041*DB$70+$BY1041*DB$71+$BZ1041*DB$72+$CA1041*DB$73+$CB1041*DB$74+$CC1041*DB$75+$CD1041*DB$76+$CE1041*DB$77+$CF1041*DB$78+$CG1041*DB$79+$CH1041*DB$80</f>
        <v>0</v>
      </c>
      <c r="DC1042" s="37">
        <f t="shared" ref="DC1042" si="11643">$I1041*DC$3+$J1041*DC$4+$K1041*DC$5+$L1041*DC$6+$M1041*DC$7+$N1041*DC$8+$O1041*DC$9+$P1041*DC$10+$Q1041*DC$11+$R1041*DC$12+$S1041*DC$13+$T1041*DC$14+$U1041*DC$15+$V1041*DC$16+$W1041*DC$17+$X1041*DC$18+$Y1041*DC$19+$Z1041*DC$20+$AA1041*DC$21+$AB1041*DC$22+$AC1041*DC$23+$AD1041*DC$24+$AE1041*DC$25+$AF1041*DC$26+$AG1041*DC$27+$AH1041*DC$28+$AI1041*DC$29+$AJ1041*DC$30+$AK1041*DC$31+$AL1041*DC$32+$AM1041*DC$33+$AN1041*DC$34+$AO1041*DC$35+$AP1041*DC$36+$AQ1041*DC$37+$AR1041*DC$38+$AS1041*DC$39+$AT1041*DC$40+$AU1041*DC$41+$AV1041*DC$42+$AW1041*DC$43+$AX1041*DC$44+$AY1041*DC$45+$AZ1041*DC$46+$BA1041*DC$47+$BB1041*DC$48+$BC1041*DC$49+$BD1041*DC$50+$BE1041*DC$51+$BF1041*DC$52+$BG1041*DC$53+$BH1041*DC$54+$BI1041*DC$55+$BJ1041*DC$56+$BK1041*DC$57+$BL1041*DC$58+$BM1041*DC$59+$BN1041*DC$60+$BO1041*DC$61+$BP1041*DC$62+$BQ1041*DC$63+$BR1041*DC$64+$BS1041*DC$65+$BT1041*DC$66+$BU1041*DC$67+$BV1041*DC$68+$BW1041*DC$69+$BX1041*DC$70+$BY1041*DC$71+$BZ1041*DC$72+$CA1041*DC$73+$CB1041*DC$74+$CC1041*DC$75+$CD1041*DC$76+$CE1041*DC$77+$CF1041*DC$78+$CG1041*DC$79+$CH1041*DC$80</f>
        <v>0</v>
      </c>
      <c r="DD1042" s="37">
        <f t="shared" ref="DD1042" si="11644">$I1041*DD$3+$J1041*DD$4+$K1041*DD$5+$L1041*DD$6+$M1041*DD$7+$N1041*DD$8+$O1041*DD$9+$P1041*DD$10+$Q1041*DD$11+$R1041*DD$12+$S1041*DD$13+$T1041*DD$14+$U1041*DD$15+$V1041*DD$16+$W1041*DD$17+$X1041*DD$18+$Y1041*DD$19+$Z1041*DD$20+$AA1041*DD$21+$AB1041*DD$22+$AC1041*DD$23+$AD1041*DD$24+$AE1041*DD$25+$AF1041*DD$26+$AG1041*DD$27+$AH1041*DD$28+$AI1041*DD$29+$AJ1041*DD$30+$AK1041*DD$31+$AL1041*DD$32+$AM1041*DD$33+$AN1041*DD$34+$AO1041*DD$35+$AP1041*DD$36+$AQ1041*DD$37+$AR1041*DD$38+$AS1041*DD$39+$AT1041*DD$40+$AU1041*DD$41+$AV1041*DD$42+$AW1041*DD$43+$AX1041*DD$44+$AY1041*DD$45+$AZ1041*DD$46+$BA1041*DD$47+$BB1041*DD$48+$BC1041*DD$49+$BD1041*DD$50+$BE1041*DD$51+$BF1041*DD$52+$BG1041*DD$53+$BH1041*DD$54+$BI1041*DD$55+$BJ1041*DD$56+$BK1041*DD$57+$BL1041*DD$58+$BM1041*DD$59+$BN1041*DD$60+$BO1041*DD$61+$BP1041*DD$62+$BQ1041*DD$63+$BR1041*DD$64+$BS1041*DD$65+$BT1041*DD$66+$BU1041*DD$67+$BV1041*DD$68+$BW1041*DD$69+$BX1041*DD$70+$BY1041*DD$71+$BZ1041*DD$72+$CA1041*DD$73+$CB1041*DD$74+$CC1041*DD$75+$CD1041*DD$76+$CE1041*DD$77+$CF1041*DD$78+$CG1041*DD$79+$CH1041*DD$80</f>
        <v>0</v>
      </c>
      <c r="DE1042" s="37">
        <f t="shared" ref="DE1042" si="11645">$I1041*DE$3+$J1041*DE$4+$K1041*DE$5+$L1041*DE$6+$M1041*DE$7+$N1041*DE$8+$O1041*DE$9+$P1041*DE$10+$Q1041*DE$11+$R1041*DE$12+$S1041*DE$13+$T1041*DE$14+$U1041*DE$15+$V1041*DE$16+$W1041*DE$17+$X1041*DE$18+$Y1041*DE$19+$Z1041*DE$20+$AA1041*DE$21+$AB1041*DE$22+$AC1041*DE$23+$AD1041*DE$24+$AE1041*DE$25+$AF1041*DE$26+$AG1041*DE$27+$AH1041*DE$28+$AI1041*DE$29+$AJ1041*DE$30+$AK1041*DE$31+$AL1041*DE$32+$AM1041*DE$33+$AN1041*DE$34+$AO1041*DE$35+$AP1041*DE$36+$AQ1041*DE$37+$AR1041*DE$38+$AS1041*DE$39+$AT1041*DE$40+$AU1041*DE$41+$AV1041*DE$42+$AW1041*DE$43+$AX1041*DE$44+$AY1041*DE$45+$AZ1041*DE$46+$BA1041*DE$47+$BB1041*DE$48+$BC1041*DE$49+$BD1041*DE$50+$BE1041*DE$51+$BF1041*DE$52+$BG1041*DE$53+$BH1041*DE$54+$BI1041*DE$55+$BJ1041*DE$56+$BK1041*DE$57+$BL1041*DE$58+$BM1041*DE$59+$BN1041*DE$60+$BO1041*DE$61+$BP1041*DE$62+$BQ1041*DE$63+$BR1041*DE$64+$BS1041*DE$65+$BT1041*DE$66+$BU1041*DE$67+$BV1041*DE$68+$BW1041*DE$69+$BX1041*DE$70+$BY1041*DE$71+$BZ1041*DE$72+$CA1041*DE$73+$CB1041*DE$74+$CC1041*DE$75+$CD1041*DE$76+$CE1041*DE$77+$CF1041*DE$78+$CG1041*DE$79+$CH1041*DE$80</f>
        <v>0</v>
      </c>
      <c r="DF1042" s="37">
        <f t="shared" ref="DF1042" si="11646">$I1041*DF$3+$J1041*DF$4+$K1041*DF$5+$L1041*DF$6+$M1041*DF$7+$N1041*DF$8+$O1041*DF$9+$P1041*DF$10+$Q1041*DF$11+$R1041*DF$12+$S1041*DF$13+$T1041*DF$14+$U1041*DF$15+$V1041*DF$16+$W1041*DF$17+$X1041*DF$18+$Y1041*DF$19+$Z1041*DF$20+$AA1041*DF$21+$AB1041*DF$22+$AC1041*DF$23+$AD1041*DF$24+$AE1041*DF$25+$AF1041*DF$26+$AG1041*DF$27+$AH1041*DF$28+$AI1041*DF$29+$AJ1041*DF$30+$AK1041*DF$31+$AL1041*DF$32+$AM1041*DF$33+$AN1041*DF$34+$AO1041*DF$35+$AP1041*DF$36+$AQ1041*DF$37+$AR1041*DF$38+$AS1041*DF$39+$AT1041*DF$40+$AU1041*DF$41+$AV1041*DF$42+$AW1041*DF$43+$AX1041*DF$44+$AY1041*DF$45+$AZ1041*DF$46+$BA1041*DF$47+$BB1041*DF$48+$BC1041*DF$49+$BD1041*DF$50+$BE1041*DF$51+$BF1041*DF$52+$BG1041*DF$53+$BH1041*DF$54+$BI1041*DF$55+$BJ1041*DF$56+$BK1041*DF$57+$BL1041*DF$58+$BM1041*DF$59+$BN1041*DF$60+$BO1041*DF$61+$BP1041*DF$62+$BQ1041*DF$63+$BR1041*DF$64+$BS1041*DF$65+$BT1041*DF$66+$BU1041*DF$67+$BV1041*DF$68+$BW1041*DF$69+$BX1041*DF$70+$BY1041*DF$71+$BZ1041*DF$72+$CA1041*DF$73+$CB1041*DF$74+$CC1041*DF$75+$CD1041*DF$76+$CE1041*DF$77+$CF1041*DF$78+$CG1041*DF$79+$CH1041*DF$80</f>
        <v>0</v>
      </c>
      <c r="DG1042" s="38">
        <f t="shared" ref="DG1042" si="11647">$I1041*DG$3+$J1041*DG$4+$K1041*DG$5+$L1041*DG$6+$M1041*DG$7+$N1041*DG$8+$O1041*DG$9+$P1041*DG$10+$Q1041*DG$11+$R1041*DG$12+$S1041*DG$13+$T1041*DG$14+$U1041*DG$15+$V1041*DG$16+$W1041*DG$17+$X1041*DG$18+$Y1041*DG$19+$Z1041*DG$20+$AA1041*DG$21+$AB1041*DG$22+$AC1041*DG$23+$AD1041*DG$24+$AE1041*DG$25+$AF1041*DG$26+$AG1041*DG$27+$AH1041*DG$28+$AI1041*DG$29+$AJ1041*DG$30+$AK1041*DG$31+$AL1041*DG$32+$AM1041*DG$33+$AN1041*DG$34+$AO1041*DG$35+$AP1041*DG$36+$AQ1041*DG$37+$AR1041*DG$38+$AS1041*DG$39+$AT1041*DG$40+$AU1041*DG$41+$AV1041*DG$42+$AW1041*DG$43+$AX1041*DG$44+$AY1041*DG$45+$AZ1041*DG$46+$BA1041*DG$47+$BB1041*DG$48+$BC1041*DG$49+$BD1041*DG$50+$BE1041*DG$51+$BF1041*DG$52+$BG1041*DG$53+$BH1041*DG$54+$BI1041*DG$55+$BJ1041*DG$56+$BK1041*DG$57+$BL1041*DG$58+$BM1041*DG$59+$BN1041*DG$60+$BO1041*DG$61+$BP1041*DG$62+$BQ1041*DG$63+$BR1041*DG$64+$BS1041*DG$65+$BT1041*DG$66+$BU1041*DG$67+$BV1041*DG$68+$BW1041*DG$69+$BX1041*DG$70+$BY1041*DG$71+$BZ1041*DG$72+$CA1041*DG$73+$CB1041*DG$74+$CC1041*DG$75+$CD1041*DG$76+$CE1041*DG$77+$CF1041*DG$78+$CG1041*DG$79+$CH1041*DG$80</f>
        <v>0</v>
      </c>
    </row>
    <row r="1043" spans="1:117" ht="12.75" hidden="1" outlineLevel="1" x14ac:dyDescent="0.2">
      <c r="A1043" s="26"/>
      <c r="B1043" s="27"/>
      <c r="C1043" s="27"/>
      <c r="D1043" s="28"/>
      <c r="E1043" s="28"/>
      <c r="F1043" s="28"/>
      <c r="G1043" s="28"/>
      <c r="H1043" s="28"/>
      <c r="I1043" s="59"/>
      <c r="J1043" s="59"/>
      <c r="K1043" s="59"/>
      <c r="L1043" s="59"/>
      <c r="M1043" s="59"/>
      <c r="N1043" s="59"/>
      <c r="O1043" s="59"/>
      <c r="P1043" s="59"/>
      <c r="Q1043" s="59"/>
      <c r="R1043" s="59"/>
      <c r="S1043" s="59"/>
      <c r="T1043" s="59"/>
      <c r="U1043" s="59"/>
      <c r="V1043" s="59"/>
      <c r="W1043" s="59"/>
      <c r="X1043" s="59"/>
      <c r="Y1043" s="59"/>
      <c r="Z1043" s="59"/>
      <c r="AA1043" s="59"/>
      <c r="AB1043" s="59"/>
      <c r="AC1043" s="59"/>
      <c r="AD1043" s="59"/>
      <c r="AE1043" s="59"/>
      <c r="AF1043" s="59"/>
      <c r="AG1043" s="59"/>
      <c r="AH1043" s="59"/>
      <c r="AI1043" s="59"/>
      <c r="AJ1043" s="59"/>
      <c r="AK1043" s="59"/>
      <c r="AL1043" s="59"/>
      <c r="AM1043" s="59"/>
      <c r="AN1043" s="59"/>
      <c r="AO1043" s="59"/>
      <c r="AP1043" s="59"/>
      <c r="AQ1043" s="59"/>
      <c r="AR1043" s="59"/>
      <c r="AS1043" s="59"/>
      <c r="AT1043" s="59"/>
      <c r="AU1043" s="59"/>
      <c r="AV1043" s="59"/>
      <c r="AW1043" s="59"/>
      <c r="AX1043" s="59"/>
      <c r="AY1043" s="59"/>
      <c r="AZ1043" s="59"/>
      <c r="BA1043" s="59"/>
      <c r="BB1043" s="59"/>
      <c r="BC1043" s="59"/>
      <c r="BD1043" s="59"/>
      <c r="BE1043" s="59"/>
      <c r="BF1043" s="59"/>
      <c r="BG1043" s="59"/>
      <c r="BH1043" s="59"/>
      <c r="BI1043" s="59"/>
      <c r="BJ1043" s="59"/>
      <c r="BK1043" s="59"/>
      <c r="BL1043" s="59"/>
      <c r="BM1043" s="59"/>
      <c r="BN1043" s="59"/>
      <c r="BO1043" s="59"/>
      <c r="BP1043" s="59"/>
      <c r="BQ1043" s="59"/>
      <c r="BR1043" s="59"/>
      <c r="BS1043" s="59"/>
      <c r="BT1043" s="59"/>
      <c r="BU1043" s="59"/>
      <c r="BV1043" s="59"/>
      <c r="BW1043" s="59"/>
      <c r="BX1043" s="59"/>
      <c r="BY1043" s="59"/>
      <c r="BZ1043" s="59"/>
      <c r="CA1043" s="59"/>
      <c r="CB1043" s="59"/>
      <c r="CC1043" s="59"/>
      <c r="CD1043" s="59"/>
      <c r="CE1043" s="59"/>
      <c r="CF1043" s="59"/>
      <c r="CG1043" s="59"/>
      <c r="CH1043" s="59"/>
      <c r="CI1043" s="28"/>
      <c r="CJ1043" s="28"/>
      <c r="CK1043" s="28"/>
      <c r="CL1043" s="28"/>
      <c r="CM1043" s="29" t="s">
        <v>8</v>
      </c>
      <c r="CN1043" s="39"/>
      <c r="CO1043" s="40"/>
      <c r="CP1043" s="40"/>
      <c r="CQ1043" s="40"/>
      <c r="CR1043" s="40"/>
      <c r="CS1043" s="40"/>
      <c r="CT1043" s="40"/>
      <c r="CU1043" s="40"/>
      <c r="CV1043" s="40"/>
      <c r="CW1043" s="40"/>
      <c r="CX1043" s="40"/>
      <c r="CY1043" s="40"/>
      <c r="CZ1043" s="40"/>
      <c r="DA1043" s="40"/>
      <c r="DB1043" s="40"/>
      <c r="DC1043" s="40"/>
      <c r="DD1043" s="40"/>
      <c r="DE1043" s="40"/>
      <c r="DF1043" s="40"/>
      <c r="DG1043" s="41"/>
    </row>
    <row r="1044" spans="1:117" ht="12.75" collapsed="1" x14ac:dyDescent="0.2">
      <c r="A1044" s="19" t="s">
        <v>600</v>
      </c>
      <c r="B1044" s="19" t="s">
        <v>902</v>
      </c>
      <c r="C1044" s="19"/>
      <c r="D1044" s="20" t="s">
        <v>565</v>
      </c>
      <c r="E1044" s="20">
        <v>6</v>
      </c>
      <c r="F1044" s="20">
        <f>IF($C$4="",SUMIF(stock_on_hand!A:A,planner!A1044,stock_on_hand!C:C),SUMIFS(stock_on_hand!C:C,stock_on_hand!A:A,planner!A1044,stock_on_hand!E:E,$C$4))</f>
        <v>50</v>
      </c>
      <c r="G1044" s="20"/>
      <c r="H1044" s="20" t="s">
        <v>6</v>
      </c>
      <c r="I1044" s="57">
        <f>IFERROR(HLOOKUP(I$188,bom!$2:$300,MATCH($A1044,bom!$A:$A,0)-1,0),0)</f>
        <v>0</v>
      </c>
      <c r="J1044" s="57">
        <f>IFERROR(HLOOKUP(J$188,bom!$2:$300,MATCH($A1044,bom!$A:$A,0)-1,0),0)</f>
        <v>0</v>
      </c>
      <c r="K1044" s="57">
        <f>IFERROR(HLOOKUP(K$188,bom!$2:$300,MATCH($A1044,bom!$A:$A,0)-1,0),0)</f>
        <v>0</v>
      </c>
      <c r="L1044" s="57">
        <f>IFERROR(HLOOKUP(L$188,bom!$2:$300,MATCH($A1044,bom!$A:$A,0)-1,0),0)</f>
        <v>0</v>
      </c>
      <c r="M1044" s="57">
        <f>IFERROR(HLOOKUP(M$188,bom!$2:$300,MATCH($A1044,bom!$A:$A,0)-1,0),0)</f>
        <v>0</v>
      </c>
      <c r="N1044" s="57">
        <f>IFERROR(HLOOKUP(N$188,bom!$2:$300,MATCH($A1044,bom!$A:$A,0)-1,0),0)</f>
        <v>0</v>
      </c>
      <c r="O1044" s="57">
        <f>IFERROR(HLOOKUP(O$188,bom!$2:$300,MATCH($A1044,bom!$A:$A,0)-1,0),0)</f>
        <v>0</v>
      </c>
      <c r="P1044" s="57">
        <f>IFERROR(HLOOKUP(P$188,bom!$2:$300,MATCH($A1044,bom!$A:$A,0)-1,0),0)</f>
        <v>0</v>
      </c>
      <c r="Q1044" s="57">
        <f>IFERROR(HLOOKUP(Q$188,bom!$2:$300,MATCH($A1044,bom!$A:$A,0)-1,0),0)</f>
        <v>0</v>
      </c>
      <c r="R1044" s="57">
        <f>IFERROR(HLOOKUP(R$188,bom!$2:$300,MATCH($A1044,bom!$A:$A,0)-1,0),0)</f>
        <v>0</v>
      </c>
      <c r="S1044" s="57">
        <f>IFERROR(HLOOKUP(S$188,bom!$2:$300,MATCH($A1044,bom!$A:$A,0)-1,0),0)</f>
        <v>0</v>
      </c>
      <c r="T1044" s="57">
        <f>IFERROR(HLOOKUP(T$188,bom!$2:$300,MATCH($A1044,bom!$A:$A,0)-1,0),0)</f>
        <v>0</v>
      </c>
      <c r="U1044" s="57">
        <f>IFERROR(HLOOKUP(U$188,bom!$2:$300,MATCH($A1044,bom!$A:$A,0)-1,0),0)</f>
        <v>0</v>
      </c>
      <c r="V1044" s="57">
        <f>IFERROR(HLOOKUP(V$188,bom!$2:$300,MATCH($A1044,bom!$A:$A,0)-1,0),0)</f>
        <v>0</v>
      </c>
      <c r="W1044" s="57">
        <f>IFERROR(HLOOKUP(W$188,bom!$2:$300,MATCH($A1044,bom!$A:$A,0)-1,0),0)</f>
        <v>0</v>
      </c>
      <c r="X1044" s="57">
        <f>IFERROR(HLOOKUP(X$188,bom!$2:$300,MATCH($A1044,bom!$A:$A,0)-1,0),0)</f>
        <v>0</v>
      </c>
      <c r="Y1044" s="57">
        <f>IFERROR(HLOOKUP(Y$188,bom!$2:$300,MATCH($A1044,bom!$A:$A,0)-1,0),0)</f>
        <v>0</v>
      </c>
      <c r="Z1044" s="57">
        <f>IFERROR(HLOOKUP(Z$188,bom!$2:$300,MATCH($A1044,bom!$A:$A,0)-1,0),0)</f>
        <v>0</v>
      </c>
      <c r="AA1044" s="57">
        <f>IFERROR(HLOOKUP(AA$188,bom!$2:$300,MATCH($A1044,bom!$A:$A,0)-1,0),0)</f>
        <v>0</v>
      </c>
      <c r="AB1044" s="57">
        <f>IFERROR(HLOOKUP(AB$188,bom!$2:$300,MATCH($A1044,bom!$A:$A,0)-1,0),0)</f>
        <v>0</v>
      </c>
      <c r="AC1044" s="57">
        <f>IFERROR(HLOOKUP(AC$188,bom!$2:$300,MATCH($A1044,bom!$A:$A,0)-1,0),0)</f>
        <v>0</v>
      </c>
      <c r="AD1044" s="57">
        <f>IFERROR(HLOOKUP(AD$188,bom!$2:$300,MATCH($A1044,bom!$A:$A,0)-1,0),0)</f>
        <v>0</v>
      </c>
      <c r="AE1044" s="57">
        <f>IFERROR(HLOOKUP(AE$188,bom!$2:$300,MATCH($A1044,bom!$A:$A,0)-1,0),0)</f>
        <v>0</v>
      </c>
      <c r="AF1044" s="57">
        <f>IFERROR(HLOOKUP(AF$188,bom!$2:$300,MATCH($A1044,bom!$A:$A,0)-1,0),0)</f>
        <v>0</v>
      </c>
      <c r="AG1044" s="57">
        <f>IFERROR(HLOOKUP(AG$188,bom!$2:$300,MATCH($A1044,bom!$A:$A,0)-1,0),0)</f>
        <v>0</v>
      </c>
      <c r="AH1044" s="57">
        <f>IFERROR(HLOOKUP(AH$188,bom!$2:$300,MATCH($A1044,bom!$A:$A,0)-1,0),0)</f>
        <v>0</v>
      </c>
      <c r="AI1044" s="57">
        <f>IFERROR(HLOOKUP(AI$188,bom!$2:$300,MATCH($A1044,bom!$A:$A,0)-1,0),0)</f>
        <v>0</v>
      </c>
      <c r="AJ1044" s="57">
        <f>IFERROR(HLOOKUP(AJ$188,bom!$2:$300,MATCH($A1044,bom!$A:$A,0)-1,0),0)</f>
        <v>0</v>
      </c>
      <c r="AK1044" s="57">
        <f>IFERROR(HLOOKUP(AK$188,bom!$2:$300,MATCH($A1044,bom!$A:$A,0)-1,0),0)</f>
        <v>0</v>
      </c>
      <c r="AL1044" s="57">
        <f>IFERROR(HLOOKUP(AL$188,bom!$2:$300,MATCH($A1044,bom!$A:$A,0)-1,0),0)</f>
        <v>0</v>
      </c>
      <c r="AM1044" s="57">
        <f>IFERROR(HLOOKUP(AM$188,bom!$2:$300,MATCH($A1044,bom!$A:$A,0)-1,0),0)</f>
        <v>0</v>
      </c>
      <c r="AN1044" s="57">
        <f>IFERROR(HLOOKUP(AN$188,bom!$2:$300,MATCH($A1044,bom!$A:$A,0)-1,0),0)</f>
        <v>0</v>
      </c>
      <c r="AO1044" s="57">
        <f>IFERROR(HLOOKUP(AO$188,bom!$2:$300,MATCH($A1044,bom!$A:$A,0)-1,0),0)</f>
        <v>0</v>
      </c>
      <c r="AP1044" s="57">
        <f>IFERROR(HLOOKUP(AP$188,bom!$2:$300,MATCH($A1044,bom!$A:$A,0)-1,0),0)</f>
        <v>0</v>
      </c>
      <c r="AQ1044" s="57">
        <f>IFERROR(HLOOKUP(AQ$188,bom!$2:$300,MATCH($A1044,bom!$A:$A,0)-1,0),0)</f>
        <v>0</v>
      </c>
      <c r="AR1044" s="57">
        <f>IFERROR(HLOOKUP(AR$188,bom!$2:$300,MATCH($A1044,bom!$A:$A,0)-1,0),0)</f>
        <v>0</v>
      </c>
      <c r="AS1044" s="57">
        <f>IFERROR(HLOOKUP(AS$188,bom!$2:$300,MATCH($A1044,bom!$A:$A,0)-1,0),0)</f>
        <v>0</v>
      </c>
      <c r="AT1044" s="57">
        <f>IFERROR(HLOOKUP(AT$188,bom!$2:$300,MATCH($A1044,bom!$A:$A,0)-1,0),0)</f>
        <v>0</v>
      </c>
      <c r="AU1044" s="57">
        <f>IFERROR(HLOOKUP(AU$188,bom!$2:$300,MATCH($A1044,bom!$A:$A,0)-1,0),0)</f>
        <v>0</v>
      </c>
      <c r="AV1044" s="57">
        <f>IFERROR(HLOOKUP(AV$188,bom!$2:$300,MATCH($A1044,bom!$A:$A,0)-1,0),0)</f>
        <v>0</v>
      </c>
      <c r="AW1044" s="57">
        <f>IFERROR(HLOOKUP(AW$188,bom!$2:$300,MATCH($A1044,bom!$A:$A,0)-1,0),0)</f>
        <v>0</v>
      </c>
      <c r="AX1044" s="57">
        <f>IFERROR(HLOOKUP(AX$188,bom!$2:$300,MATCH($A1044,bom!$A:$A,0)-1,0),0)</f>
        <v>0</v>
      </c>
      <c r="AY1044" s="57">
        <f>IFERROR(HLOOKUP(AY$188,bom!$2:$300,MATCH($A1044,bom!$A:$A,0)-1,0),0)</f>
        <v>0</v>
      </c>
      <c r="AZ1044" s="57">
        <f>IFERROR(HLOOKUP(AZ$188,bom!$2:$300,MATCH($A1044,bom!$A:$A,0)-1,0),0)</f>
        <v>0</v>
      </c>
      <c r="BA1044" s="57">
        <f>IFERROR(HLOOKUP(BA$188,bom!$2:$300,MATCH($A1044,bom!$A:$A,0)-1,0),0)</f>
        <v>0</v>
      </c>
      <c r="BB1044" s="57">
        <f>IFERROR(HLOOKUP(BB$188,bom!$2:$300,MATCH($A1044,bom!$A:$A,0)-1,0),0)</f>
        <v>0</v>
      </c>
      <c r="BC1044" s="57">
        <f>IFERROR(HLOOKUP(BC$188,bom!$2:$300,MATCH($A1044,bom!$A:$A,0)-1,0),0)</f>
        <v>0</v>
      </c>
      <c r="BD1044" s="57">
        <f>IFERROR(HLOOKUP(BD$188,bom!$2:$300,MATCH($A1044,bom!$A:$A,0)-1,0),0)</f>
        <v>0</v>
      </c>
      <c r="BE1044" s="57">
        <f>IFERROR(HLOOKUP(BE$188,bom!$2:$300,MATCH($A1044,bom!$A:$A,0)-1,0),0)</f>
        <v>0</v>
      </c>
      <c r="BF1044" s="57">
        <f>IFERROR(HLOOKUP(BF$188,bom!$2:$300,MATCH($A1044,bom!$A:$A,0)-1,0),0)</f>
        <v>0</v>
      </c>
      <c r="BG1044" s="57">
        <f>IFERROR(HLOOKUP(BG$188,bom!$2:$300,MATCH($A1044,bom!$A:$A,0)-1,0),0)</f>
        <v>0</v>
      </c>
      <c r="BH1044" s="57">
        <f>IFERROR(HLOOKUP(BH$188,bom!$2:$300,MATCH($A1044,bom!$A:$A,0)-1,0),0)</f>
        <v>0</v>
      </c>
      <c r="BI1044" s="57">
        <f>IFERROR(HLOOKUP(BI$188,bom!$2:$300,MATCH($A1044,bom!$A:$A,0)-1,0),0)</f>
        <v>0</v>
      </c>
      <c r="BJ1044" s="57">
        <f>IFERROR(HLOOKUP(BJ$188,bom!$2:$300,MATCH($A1044,bom!$A:$A,0)-1,0),0)</f>
        <v>0</v>
      </c>
      <c r="BK1044" s="57">
        <f>IFERROR(HLOOKUP(BK$188,bom!$2:$300,MATCH($A1044,bom!$A:$A,0)-1,0),0)</f>
        <v>0</v>
      </c>
      <c r="BL1044" s="57">
        <f>IFERROR(HLOOKUP(BL$188,bom!$2:$300,MATCH($A1044,bom!$A:$A,0)-1,0),0)</f>
        <v>0</v>
      </c>
      <c r="BM1044" s="57">
        <f>IFERROR(HLOOKUP(BM$188,bom!$2:$300,MATCH($A1044,bom!$A:$A,0)-1,0),0)</f>
        <v>0</v>
      </c>
      <c r="BN1044" s="57">
        <f>IFERROR(HLOOKUP(BN$188,bom!$2:$300,MATCH($A1044,bom!$A:$A,0)-1,0),0)</f>
        <v>0</v>
      </c>
      <c r="BO1044" s="57">
        <f>IFERROR(HLOOKUP(BO$188,bom!$2:$300,MATCH($A1044,bom!$A:$A,0)-1,0),0)</f>
        <v>0</v>
      </c>
      <c r="BP1044" s="57">
        <f>IFERROR(HLOOKUP(BP$188,bom!$2:$300,MATCH($A1044,bom!$A:$A,0)-1,0),0)</f>
        <v>0</v>
      </c>
      <c r="BQ1044" s="57">
        <f>IFERROR(HLOOKUP(BQ$188,bom!$2:$300,MATCH($A1044,bom!$A:$A,0)-1,0),0)</f>
        <v>0</v>
      </c>
      <c r="BR1044" s="57">
        <f>IFERROR(HLOOKUP(BR$188,bom!$2:$300,MATCH($A1044,bom!$A:$A,0)-1,0),0)</f>
        <v>0</v>
      </c>
      <c r="BS1044" s="57">
        <f>IFERROR(HLOOKUP(BS$188,bom!$2:$300,MATCH($A1044,bom!$A:$A,0)-1,0),0)</f>
        <v>0</v>
      </c>
      <c r="BT1044" s="57">
        <f>IFERROR(HLOOKUP(BT$188,bom!$2:$300,MATCH($A1044,bom!$A:$A,0)-1,0),0)</f>
        <v>0</v>
      </c>
      <c r="BU1044" s="57">
        <f>IFERROR(HLOOKUP(BU$188,bom!$2:$300,MATCH($A1044,bom!$A:$A,0)-1,0),0)</f>
        <v>0</v>
      </c>
      <c r="BV1044" s="57">
        <f>IFERROR(HLOOKUP(BV$188,bom!$2:$300,MATCH($A1044,bom!$A:$A,0)-1,0),0)</f>
        <v>0</v>
      </c>
      <c r="BW1044" s="57">
        <f>IFERROR(HLOOKUP(BW$188,bom!$2:$300,MATCH($A1044,bom!$A:$A,0)-1,0),0)</f>
        <v>0</v>
      </c>
      <c r="BX1044" s="57">
        <f>IFERROR(HLOOKUP(BX$188,bom!$2:$300,MATCH($A1044,bom!$A:$A,0)-1,0),0)</f>
        <v>0</v>
      </c>
      <c r="BY1044" s="57">
        <f>IFERROR(HLOOKUP(BY$188,bom!$2:$300,MATCH($A1044,bom!$A:$A,0)-1,0),0)</f>
        <v>0</v>
      </c>
      <c r="BZ1044" s="57">
        <f>IFERROR(HLOOKUP(BZ$188,bom!$2:$300,MATCH($A1044,bom!$A:$A,0)-1,0),0)</f>
        <v>0</v>
      </c>
      <c r="CA1044" s="57">
        <f>IFERROR(HLOOKUP(CA$188,bom!$2:$300,MATCH($A1044,bom!$A:$A,0)-1,0),0)</f>
        <v>0</v>
      </c>
      <c r="CB1044" s="57">
        <f>IFERROR(HLOOKUP(CB$188,bom!$2:$300,MATCH($A1044,bom!$A:$A,0)-1,0),0)</f>
        <v>0</v>
      </c>
      <c r="CC1044" s="57">
        <f>IFERROR(HLOOKUP(CC$188,bom!$2:$300,MATCH($A1044,bom!$A:$A,0)-1,0),0)</f>
        <v>0</v>
      </c>
      <c r="CD1044" s="57">
        <f>IFERROR(HLOOKUP(CD$188,bom!$2:$300,MATCH($A1044,bom!$A:$A,0)-1,0),0)</f>
        <v>0</v>
      </c>
      <c r="CE1044" s="57">
        <f>IFERROR(HLOOKUP(CE$188,bom!$2:$300,MATCH($A1044,bom!$A:$A,0)-1,0),0)</f>
        <v>0</v>
      </c>
      <c r="CF1044" s="57">
        <f>IFERROR(HLOOKUP(CF$188,bom!$2:$300,MATCH($A1044,bom!$A:$A,0)-1,0),0)</f>
        <v>0</v>
      </c>
      <c r="CG1044" s="57">
        <f>IFERROR(HLOOKUP(CG$188,bom!$2:$300,MATCH($A1044,bom!$A:$A,0)-1,0),0)</f>
        <v>0</v>
      </c>
      <c r="CH1044" s="57">
        <f>IFERROR(HLOOKUP(CH$188,bom!$2:$300,MATCH($A1044,bom!$A:$A,0)-1,0),0)</f>
        <v>0</v>
      </c>
      <c r="CI1044" s="20"/>
      <c r="CJ1044" s="20"/>
      <c r="CK1044" s="20"/>
      <c r="CL1044" s="20"/>
      <c r="CM1044" s="32" t="str">
        <f t="shared" ref="CM1044" si="11648">IF(G1044&gt;0,IF(CN1044&lt;(0.8*G1044),"WARNING!!!",IF(CN1044&lt;G1044,"ORDER","OK")),IF((VLOOKUP(A1044,A:DG,91+E1044,0))&lt;0,"WARNING!!!",IF((VLOOKUP(A1044,A:DG,91+ROUND(1.25*E1044,0),0))&lt;0,"ORDER","OK")))</f>
        <v>OK</v>
      </c>
      <c r="CN1044" s="33">
        <f t="shared" ref="CN1044" si="11649">F1044-CN1045+CN1046</f>
        <v>50</v>
      </c>
      <c r="CO1044" s="34">
        <f t="shared" ref="CO1044" si="11650">CN1044-CO1045+CO1046</f>
        <v>50</v>
      </c>
      <c r="CP1044" s="34">
        <f t="shared" ref="CP1044" si="11651">CO1044-CP1045+CP1046</f>
        <v>50</v>
      </c>
      <c r="CQ1044" s="34">
        <f t="shared" ref="CQ1044" si="11652">CP1044-CQ1045+CQ1046</f>
        <v>50</v>
      </c>
      <c r="CR1044" s="34">
        <f t="shared" ref="CR1044" si="11653">CQ1044-CR1045+CR1046</f>
        <v>50</v>
      </c>
      <c r="CS1044" s="34">
        <f t="shared" ref="CS1044" si="11654">CR1044-CS1045+CS1046</f>
        <v>50</v>
      </c>
      <c r="CT1044" s="34">
        <f t="shared" ref="CT1044" si="11655">CS1044-CT1045+CT1046</f>
        <v>50</v>
      </c>
      <c r="CU1044" s="34">
        <f t="shared" ref="CU1044" si="11656">CT1044-CU1045+CU1046</f>
        <v>50</v>
      </c>
      <c r="CV1044" s="34">
        <f t="shared" ref="CV1044" si="11657">CU1044-CV1045+CV1046</f>
        <v>50</v>
      </c>
      <c r="CW1044" s="34">
        <f t="shared" ref="CW1044" si="11658">CV1044-CW1045+CW1046</f>
        <v>50</v>
      </c>
      <c r="CX1044" s="34">
        <f t="shared" ref="CX1044" si="11659">CW1044-CX1045+CX1046</f>
        <v>50</v>
      </c>
      <c r="CY1044" s="34">
        <f t="shared" ref="CY1044" si="11660">CX1044-CY1045+CY1046</f>
        <v>50</v>
      </c>
      <c r="CZ1044" s="34">
        <f t="shared" ref="CZ1044" si="11661">CY1044-CZ1045+CZ1046</f>
        <v>50</v>
      </c>
      <c r="DA1044" s="34">
        <f t="shared" ref="DA1044" si="11662">CZ1044-DA1045+DA1046</f>
        <v>50</v>
      </c>
      <c r="DB1044" s="34">
        <f t="shared" ref="DB1044" si="11663">DA1044-DB1045+DB1046</f>
        <v>50</v>
      </c>
      <c r="DC1044" s="34">
        <f t="shared" ref="DC1044" si="11664">DB1044-DC1045+DC1046</f>
        <v>50</v>
      </c>
      <c r="DD1044" s="34">
        <f t="shared" ref="DD1044" si="11665">DC1044-DD1045+DD1046</f>
        <v>50</v>
      </c>
      <c r="DE1044" s="34">
        <f t="shared" ref="DE1044" si="11666">DD1044-DE1045+DE1046</f>
        <v>50</v>
      </c>
      <c r="DF1044" s="34">
        <f t="shared" ref="DF1044" si="11667">DE1044-DF1045+DF1046</f>
        <v>50</v>
      </c>
      <c r="DG1044" s="35">
        <f t="shared" ref="DG1044" si="11668">DF1044-DG1045+DG1046</f>
        <v>50</v>
      </c>
      <c r="DM1044" s="21"/>
    </row>
    <row r="1045" spans="1:117" ht="12.75" hidden="1" outlineLevel="1" x14ac:dyDescent="0.2">
      <c r="A1045" s="22"/>
      <c r="B1045" s="23"/>
      <c r="C1045" s="23"/>
      <c r="D1045" s="24"/>
      <c r="E1045" s="24"/>
      <c r="F1045" s="24"/>
      <c r="G1045" s="24"/>
      <c r="H1045" s="24"/>
      <c r="I1045" s="58"/>
      <c r="J1045" s="58"/>
      <c r="K1045" s="58"/>
      <c r="L1045" s="58"/>
      <c r="M1045" s="58"/>
      <c r="N1045" s="58"/>
      <c r="O1045" s="58"/>
      <c r="P1045" s="58"/>
      <c r="Q1045" s="58"/>
      <c r="R1045" s="58"/>
      <c r="S1045" s="58"/>
      <c r="T1045" s="58"/>
      <c r="U1045" s="58"/>
      <c r="V1045" s="58"/>
      <c r="W1045" s="58"/>
      <c r="X1045" s="58"/>
      <c r="Y1045" s="58"/>
      <c r="Z1045" s="58"/>
      <c r="AA1045" s="58"/>
      <c r="AB1045" s="58"/>
      <c r="AC1045" s="58"/>
      <c r="AD1045" s="58"/>
      <c r="AE1045" s="58"/>
      <c r="AF1045" s="58"/>
      <c r="AG1045" s="58"/>
      <c r="AH1045" s="58"/>
      <c r="AI1045" s="58"/>
      <c r="AJ1045" s="58"/>
      <c r="AK1045" s="58"/>
      <c r="AL1045" s="58"/>
      <c r="AM1045" s="58"/>
      <c r="AN1045" s="58"/>
      <c r="AO1045" s="58"/>
      <c r="AP1045" s="58"/>
      <c r="AQ1045" s="58"/>
      <c r="AR1045" s="58"/>
      <c r="AS1045" s="58"/>
      <c r="AT1045" s="58"/>
      <c r="AU1045" s="58"/>
      <c r="AV1045" s="58"/>
      <c r="AW1045" s="58"/>
      <c r="AX1045" s="58"/>
      <c r="AY1045" s="58"/>
      <c r="AZ1045" s="58"/>
      <c r="BA1045" s="58"/>
      <c r="BB1045" s="58"/>
      <c r="BC1045" s="58"/>
      <c r="BD1045" s="58"/>
      <c r="BE1045" s="58"/>
      <c r="BF1045" s="58"/>
      <c r="BG1045" s="58"/>
      <c r="BH1045" s="58"/>
      <c r="BI1045" s="58"/>
      <c r="BJ1045" s="58"/>
      <c r="BK1045" s="58"/>
      <c r="BL1045" s="58"/>
      <c r="BM1045" s="58"/>
      <c r="BN1045" s="58"/>
      <c r="BO1045" s="58"/>
      <c r="BP1045" s="58"/>
      <c r="BQ1045" s="58"/>
      <c r="BR1045" s="58"/>
      <c r="BS1045" s="58"/>
      <c r="BT1045" s="58"/>
      <c r="BU1045" s="58"/>
      <c r="BV1045" s="58"/>
      <c r="BW1045" s="58"/>
      <c r="BX1045" s="58"/>
      <c r="BY1045" s="58"/>
      <c r="BZ1045" s="58"/>
      <c r="CA1045" s="58"/>
      <c r="CB1045" s="58"/>
      <c r="CC1045" s="58"/>
      <c r="CD1045" s="58"/>
      <c r="CE1045" s="58"/>
      <c r="CF1045" s="58"/>
      <c r="CG1045" s="58"/>
      <c r="CH1045" s="58"/>
      <c r="CI1045" s="24"/>
      <c r="CJ1045" s="24"/>
      <c r="CK1045" s="24"/>
      <c r="CL1045" s="24"/>
      <c r="CM1045" s="25" t="s">
        <v>7</v>
      </c>
      <c r="CN1045" s="36">
        <f t="shared" ref="CN1045" si="11669">$I1044*CN$3+$J1044*CN$4+$K1044*CN$5+$L1044*CN$6+$M1044*CN$7+$N1044*CN$8+$O1044*CN$9+$P1044*CN$10+$Q1044*CN$11+$R1044*CN$12+$S1044*CN$13+$T1044*CN$14+$U1044*CN$15+$V1044*CN$16+$W1044*CN$17+$X1044*CN$18+$Y1044*CN$19+$Z1044*CN$20+$AA1044*CN$21+$AB1044*CN$22+$AC1044*CN$23+$AD1044*CN$24+$AE1044*CN$25+$AF1044*CN$26+$AG1044*CN$27+$AH1044*CN$28+$AI1044*CN$29+$AJ1044*CN$30+$AK1044*CN$31+$AL1044*CN$32+$AM1044*CN$33+$AN1044*CN$34+$AO1044*CN$35+$AP1044*CN$36+$AQ1044*CN$37+$AR1044*CN$38+$AS1044*CN$39+$AT1044*CN$40+$AU1044*CN$41+$AV1044*CN$42+$AW1044*CN$43+$AX1044*CN$44+$AY1044*CN$45+$AZ1044*CN$46+$BA1044*CN$47+$BB1044*CN$48+$BC1044*CN$49+$BD1044*CN$50+$BE1044*CN$51+$BF1044*CN$52+$BG1044*CN$53+$BH1044*CN$54+$BI1044*CN$55+$BJ1044*CN$56+$BK1044*CN$57+$BL1044*CN$58+$BM1044*CN$59+$BN1044*CN$60+$BO1044*CN$61+$BP1044*CN$62+$BQ1044*CN$63+$BR1044*CN$64+$BS1044*CN$65+$BT1044*CN$66+$BU1044*CN$67+$BV1044*CN$68+$BW1044*CN$69+$BX1044*CN$70+$BY1044*CN$71+$BZ1044*CN$72+$CA1044*CN$73+$CB1044*CN$74+$CC1044*CN$75+$CD1044*CN$76+$CE1044*CN$77+$CF1044*CN$78+$CG1044*CN$79+$CH1044*CN$80</f>
        <v>0</v>
      </c>
      <c r="CO1045" s="37">
        <f t="shared" ref="CO1045" si="11670">$I1044*CO$3+$J1044*CO$4+$K1044*CO$5+$L1044*CO$6+$M1044*CO$7+$N1044*CO$8+$O1044*CO$9+$P1044*CO$10+$Q1044*CO$11+$R1044*CO$12+$S1044*CO$13+$T1044*CO$14+$U1044*CO$15+$V1044*CO$16+$W1044*CO$17+$X1044*CO$18+$Y1044*CO$19+$Z1044*CO$20+$AA1044*CO$21+$AB1044*CO$22+$AC1044*CO$23+$AD1044*CO$24+$AE1044*CO$25+$AF1044*CO$26+$AG1044*CO$27+$AH1044*CO$28+$AI1044*CO$29+$AJ1044*CO$30+$AK1044*CO$31+$AL1044*CO$32+$AM1044*CO$33+$AN1044*CO$34+$AO1044*CO$35+$AP1044*CO$36+$AQ1044*CO$37+$AR1044*CO$38+$AS1044*CO$39+$AT1044*CO$40+$AU1044*CO$41+$AV1044*CO$42+$AW1044*CO$43+$AX1044*CO$44+$AY1044*CO$45+$AZ1044*CO$46+$BA1044*CO$47+$BB1044*CO$48+$BC1044*CO$49+$BD1044*CO$50+$BE1044*CO$51+$BF1044*CO$52+$BG1044*CO$53+$BH1044*CO$54+$BI1044*CO$55+$BJ1044*CO$56+$BK1044*CO$57+$BL1044*CO$58+$BM1044*CO$59+$BN1044*CO$60+$BO1044*CO$61+$BP1044*CO$62+$BQ1044*CO$63+$BR1044*CO$64+$BS1044*CO$65+$BT1044*CO$66+$BU1044*CO$67+$BV1044*CO$68+$BW1044*CO$69+$BX1044*CO$70+$BY1044*CO$71+$BZ1044*CO$72+$CA1044*CO$73+$CB1044*CO$74+$CC1044*CO$75+$CD1044*CO$76+$CE1044*CO$77+$CF1044*CO$78+$CG1044*CO$79+$CH1044*CO$80</f>
        <v>0</v>
      </c>
      <c r="CP1045" s="37">
        <f t="shared" ref="CP1045" si="11671">$I1044*CP$3+$J1044*CP$4+$K1044*CP$5+$L1044*CP$6+$M1044*CP$7+$N1044*CP$8+$O1044*CP$9+$P1044*CP$10+$Q1044*CP$11+$R1044*CP$12+$S1044*CP$13+$T1044*CP$14+$U1044*CP$15+$V1044*CP$16+$W1044*CP$17+$X1044*CP$18+$Y1044*CP$19+$Z1044*CP$20+$AA1044*CP$21+$AB1044*CP$22+$AC1044*CP$23+$AD1044*CP$24+$AE1044*CP$25+$AF1044*CP$26+$AG1044*CP$27+$AH1044*CP$28+$AI1044*CP$29+$AJ1044*CP$30+$AK1044*CP$31+$AL1044*CP$32+$AM1044*CP$33+$AN1044*CP$34+$AO1044*CP$35+$AP1044*CP$36+$AQ1044*CP$37+$AR1044*CP$38+$AS1044*CP$39+$AT1044*CP$40+$AU1044*CP$41+$AV1044*CP$42+$AW1044*CP$43+$AX1044*CP$44+$AY1044*CP$45+$AZ1044*CP$46+$BA1044*CP$47+$BB1044*CP$48+$BC1044*CP$49+$BD1044*CP$50+$BE1044*CP$51+$BF1044*CP$52+$BG1044*CP$53+$BH1044*CP$54+$BI1044*CP$55+$BJ1044*CP$56+$BK1044*CP$57+$BL1044*CP$58+$BM1044*CP$59+$BN1044*CP$60+$BO1044*CP$61+$BP1044*CP$62+$BQ1044*CP$63+$BR1044*CP$64+$BS1044*CP$65+$BT1044*CP$66+$BU1044*CP$67+$BV1044*CP$68+$BW1044*CP$69+$BX1044*CP$70+$BY1044*CP$71+$BZ1044*CP$72+$CA1044*CP$73+$CB1044*CP$74+$CC1044*CP$75+$CD1044*CP$76+$CE1044*CP$77+$CF1044*CP$78+$CG1044*CP$79+$CH1044*CP$80</f>
        <v>0</v>
      </c>
      <c r="CQ1045" s="37">
        <f t="shared" ref="CQ1045" si="11672">$I1044*CQ$3+$J1044*CQ$4+$K1044*CQ$5+$L1044*CQ$6+$M1044*CQ$7+$N1044*CQ$8+$O1044*CQ$9+$P1044*CQ$10+$Q1044*CQ$11+$R1044*CQ$12+$S1044*CQ$13+$T1044*CQ$14+$U1044*CQ$15+$V1044*CQ$16+$W1044*CQ$17+$X1044*CQ$18+$Y1044*CQ$19+$Z1044*CQ$20+$AA1044*CQ$21+$AB1044*CQ$22+$AC1044*CQ$23+$AD1044*CQ$24+$AE1044*CQ$25+$AF1044*CQ$26+$AG1044*CQ$27+$AH1044*CQ$28+$AI1044*CQ$29+$AJ1044*CQ$30+$AK1044*CQ$31+$AL1044*CQ$32+$AM1044*CQ$33+$AN1044*CQ$34+$AO1044*CQ$35+$AP1044*CQ$36+$AQ1044*CQ$37+$AR1044*CQ$38+$AS1044*CQ$39+$AT1044*CQ$40+$AU1044*CQ$41+$AV1044*CQ$42+$AW1044*CQ$43+$AX1044*CQ$44+$AY1044*CQ$45+$AZ1044*CQ$46+$BA1044*CQ$47+$BB1044*CQ$48+$BC1044*CQ$49+$BD1044*CQ$50+$BE1044*CQ$51+$BF1044*CQ$52+$BG1044*CQ$53+$BH1044*CQ$54+$BI1044*CQ$55+$BJ1044*CQ$56+$BK1044*CQ$57+$BL1044*CQ$58+$BM1044*CQ$59+$BN1044*CQ$60+$BO1044*CQ$61+$BP1044*CQ$62+$BQ1044*CQ$63+$BR1044*CQ$64+$BS1044*CQ$65+$BT1044*CQ$66+$BU1044*CQ$67+$BV1044*CQ$68+$BW1044*CQ$69+$BX1044*CQ$70+$BY1044*CQ$71+$BZ1044*CQ$72+$CA1044*CQ$73+$CB1044*CQ$74+$CC1044*CQ$75+$CD1044*CQ$76+$CE1044*CQ$77+$CF1044*CQ$78+$CG1044*CQ$79+$CH1044*CQ$80</f>
        <v>0</v>
      </c>
      <c r="CR1045" s="37">
        <f t="shared" ref="CR1045" si="11673">$I1044*CR$3+$J1044*CR$4+$K1044*CR$5+$L1044*CR$6+$M1044*CR$7+$N1044*CR$8+$O1044*CR$9+$P1044*CR$10+$Q1044*CR$11+$R1044*CR$12+$S1044*CR$13+$T1044*CR$14+$U1044*CR$15+$V1044*CR$16+$W1044*CR$17+$X1044*CR$18+$Y1044*CR$19+$Z1044*CR$20+$AA1044*CR$21+$AB1044*CR$22+$AC1044*CR$23+$AD1044*CR$24+$AE1044*CR$25+$AF1044*CR$26+$AG1044*CR$27+$AH1044*CR$28+$AI1044*CR$29+$AJ1044*CR$30+$AK1044*CR$31+$AL1044*CR$32+$AM1044*CR$33+$AN1044*CR$34+$AO1044*CR$35+$AP1044*CR$36+$AQ1044*CR$37+$AR1044*CR$38+$AS1044*CR$39+$AT1044*CR$40+$AU1044*CR$41+$AV1044*CR$42+$AW1044*CR$43+$AX1044*CR$44+$AY1044*CR$45+$AZ1044*CR$46+$BA1044*CR$47+$BB1044*CR$48+$BC1044*CR$49+$BD1044*CR$50+$BE1044*CR$51+$BF1044*CR$52+$BG1044*CR$53+$BH1044*CR$54+$BI1044*CR$55+$BJ1044*CR$56+$BK1044*CR$57+$BL1044*CR$58+$BM1044*CR$59+$BN1044*CR$60+$BO1044*CR$61+$BP1044*CR$62+$BQ1044*CR$63+$BR1044*CR$64+$BS1044*CR$65+$BT1044*CR$66+$BU1044*CR$67+$BV1044*CR$68+$BW1044*CR$69+$BX1044*CR$70+$BY1044*CR$71+$BZ1044*CR$72+$CA1044*CR$73+$CB1044*CR$74+$CC1044*CR$75+$CD1044*CR$76+$CE1044*CR$77+$CF1044*CR$78+$CG1044*CR$79+$CH1044*CR$80</f>
        <v>0</v>
      </c>
      <c r="CS1045" s="37">
        <f t="shared" ref="CS1045" si="11674">$I1044*CS$3+$J1044*CS$4+$K1044*CS$5+$L1044*CS$6+$M1044*CS$7+$N1044*CS$8+$O1044*CS$9+$P1044*CS$10+$Q1044*CS$11+$R1044*CS$12+$S1044*CS$13+$T1044*CS$14+$U1044*CS$15+$V1044*CS$16+$W1044*CS$17+$X1044*CS$18+$Y1044*CS$19+$Z1044*CS$20+$AA1044*CS$21+$AB1044*CS$22+$AC1044*CS$23+$AD1044*CS$24+$AE1044*CS$25+$AF1044*CS$26+$AG1044*CS$27+$AH1044*CS$28+$AI1044*CS$29+$AJ1044*CS$30+$AK1044*CS$31+$AL1044*CS$32+$AM1044*CS$33+$AN1044*CS$34+$AO1044*CS$35+$AP1044*CS$36+$AQ1044*CS$37+$AR1044*CS$38+$AS1044*CS$39+$AT1044*CS$40+$AU1044*CS$41+$AV1044*CS$42+$AW1044*CS$43+$AX1044*CS$44+$AY1044*CS$45+$AZ1044*CS$46+$BA1044*CS$47+$BB1044*CS$48+$BC1044*CS$49+$BD1044*CS$50+$BE1044*CS$51+$BF1044*CS$52+$BG1044*CS$53+$BH1044*CS$54+$BI1044*CS$55+$BJ1044*CS$56+$BK1044*CS$57+$BL1044*CS$58+$BM1044*CS$59+$BN1044*CS$60+$BO1044*CS$61+$BP1044*CS$62+$BQ1044*CS$63+$BR1044*CS$64+$BS1044*CS$65+$BT1044*CS$66+$BU1044*CS$67+$BV1044*CS$68+$BW1044*CS$69+$BX1044*CS$70+$BY1044*CS$71+$BZ1044*CS$72+$CA1044*CS$73+$CB1044*CS$74+$CC1044*CS$75+$CD1044*CS$76+$CE1044*CS$77+$CF1044*CS$78+$CG1044*CS$79+$CH1044*CS$80</f>
        <v>0</v>
      </c>
      <c r="CT1045" s="37">
        <f t="shared" ref="CT1045" si="11675">$I1044*CT$3+$J1044*CT$4+$K1044*CT$5+$L1044*CT$6+$M1044*CT$7+$N1044*CT$8+$O1044*CT$9+$P1044*CT$10+$Q1044*CT$11+$R1044*CT$12+$S1044*CT$13+$T1044*CT$14+$U1044*CT$15+$V1044*CT$16+$W1044*CT$17+$X1044*CT$18+$Y1044*CT$19+$Z1044*CT$20+$AA1044*CT$21+$AB1044*CT$22+$AC1044*CT$23+$AD1044*CT$24+$AE1044*CT$25+$AF1044*CT$26+$AG1044*CT$27+$AH1044*CT$28+$AI1044*CT$29+$AJ1044*CT$30+$AK1044*CT$31+$AL1044*CT$32+$AM1044*CT$33+$AN1044*CT$34+$AO1044*CT$35+$AP1044*CT$36+$AQ1044*CT$37+$AR1044*CT$38+$AS1044*CT$39+$AT1044*CT$40+$AU1044*CT$41+$AV1044*CT$42+$AW1044*CT$43+$AX1044*CT$44+$AY1044*CT$45+$AZ1044*CT$46+$BA1044*CT$47+$BB1044*CT$48+$BC1044*CT$49+$BD1044*CT$50+$BE1044*CT$51+$BF1044*CT$52+$BG1044*CT$53+$BH1044*CT$54+$BI1044*CT$55+$BJ1044*CT$56+$BK1044*CT$57+$BL1044*CT$58+$BM1044*CT$59+$BN1044*CT$60+$BO1044*CT$61+$BP1044*CT$62+$BQ1044*CT$63+$BR1044*CT$64+$BS1044*CT$65+$BT1044*CT$66+$BU1044*CT$67+$BV1044*CT$68+$BW1044*CT$69+$BX1044*CT$70+$BY1044*CT$71+$BZ1044*CT$72+$CA1044*CT$73+$CB1044*CT$74+$CC1044*CT$75+$CD1044*CT$76+$CE1044*CT$77+$CF1044*CT$78+$CG1044*CT$79+$CH1044*CT$80</f>
        <v>0</v>
      </c>
      <c r="CU1045" s="37">
        <f t="shared" ref="CU1045" si="11676">$I1044*CU$3+$J1044*CU$4+$K1044*CU$5+$L1044*CU$6+$M1044*CU$7+$N1044*CU$8+$O1044*CU$9+$P1044*CU$10+$Q1044*CU$11+$R1044*CU$12+$S1044*CU$13+$T1044*CU$14+$U1044*CU$15+$V1044*CU$16+$W1044*CU$17+$X1044*CU$18+$Y1044*CU$19+$Z1044*CU$20+$AA1044*CU$21+$AB1044*CU$22+$AC1044*CU$23+$AD1044*CU$24+$AE1044*CU$25+$AF1044*CU$26+$AG1044*CU$27+$AH1044*CU$28+$AI1044*CU$29+$AJ1044*CU$30+$AK1044*CU$31+$AL1044*CU$32+$AM1044*CU$33+$AN1044*CU$34+$AO1044*CU$35+$AP1044*CU$36+$AQ1044*CU$37+$AR1044*CU$38+$AS1044*CU$39+$AT1044*CU$40+$AU1044*CU$41+$AV1044*CU$42+$AW1044*CU$43+$AX1044*CU$44+$AY1044*CU$45+$AZ1044*CU$46+$BA1044*CU$47+$BB1044*CU$48+$BC1044*CU$49+$BD1044*CU$50+$BE1044*CU$51+$BF1044*CU$52+$BG1044*CU$53+$BH1044*CU$54+$BI1044*CU$55+$BJ1044*CU$56+$BK1044*CU$57+$BL1044*CU$58+$BM1044*CU$59+$BN1044*CU$60+$BO1044*CU$61+$BP1044*CU$62+$BQ1044*CU$63+$BR1044*CU$64+$BS1044*CU$65+$BT1044*CU$66+$BU1044*CU$67+$BV1044*CU$68+$BW1044*CU$69+$BX1044*CU$70+$BY1044*CU$71+$BZ1044*CU$72+$CA1044*CU$73+$CB1044*CU$74+$CC1044*CU$75+$CD1044*CU$76+$CE1044*CU$77+$CF1044*CU$78+$CG1044*CU$79+$CH1044*CU$80</f>
        <v>0</v>
      </c>
      <c r="CV1045" s="37">
        <f t="shared" ref="CV1045" si="11677">$I1044*CV$3+$J1044*CV$4+$K1044*CV$5+$L1044*CV$6+$M1044*CV$7+$N1044*CV$8+$O1044*CV$9+$P1044*CV$10+$Q1044*CV$11+$R1044*CV$12+$S1044*CV$13+$T1044*CV$14+$U1044*CV$15+$V1044*CV$16+$W1044*CV$17+$X1044*CV$18+$Y1044*CV$19+$Z1044*CV$20+$AA1044*CV$21+$AB1044*CV$22+$AC1044*CV$23+$AD1044*CV$24+$AE1044*CV$25+$AF1044*CV$26+$AG1044*CV$27+$AH1044*CV$28+$AI1044*CV$29+$AJ1044*CV$30+$AK1044*CV$31+$AL1044*CV$32+$AM1044*CV$33+$AN1044*CV$34+$AO1044*CV$35+$AP1044*CV$36+$AQ1044*CV$37+$AR1044*CV$38+$AS1044*CV$39+$AT1044*CV$40+$AU1044*CV$41+$AV1044*CV$42+$AW1044*CV$43+$AX1044*CV$44+$AY1044*CV$45+$AZ1044*CV$46+$BA1044*CV$47+$BB1044*CV$48+$BC1044*CV$49+$BD1044*CV$50+$BE1044*CV$51+$BF1044*CV$52+$BG1044*CV$53+$BH1044*CV$54+$BI1044*CV$55+$BJ1044*CV$56+$BK1044*CV$57+$BL1044*CV$58+$BM1044*CV$59+$BN1044*CV$60+$BO1044*CV$61+$BP1044*CV$62+$BQ1044*CV$63+$BR1044*CV$64+$BS1044*CV$65+$BT1044*CV$66+$BU1044*CV$67+$BV1044*CV$68+$BW1044*CV$69+$BX1044*CV$70+$BY1044*CV$71+$BZ1044*CV$72+$CA1044*CV$73+$CB1044*CV$74+$CC1044*CV$75+$CD1044*CV$76+$CE1044*CV$77+$CF1044*CV$78+$CG1044*CV$79+$CH1044*CV$80</f>
        <v>0</v>
      </c>
      <c r="CW1045" s="37">
        <f t="shared" ref="CW1045" si="11678">$I1044*CW$3+$J1044*CW$4+$K1044*CW$5+$L1044*CW$6+$M1044*CW$7+$N1044*CW$8+$O1044*CW$9+$P1044*CW$10+$Q1044*CW$11+$R1044*CW$12+$S1044*CW$13+$T1044*CW$14+$U1044*CW$15+$V1044*CW$16+$W1044*CW$17+$X1044*CW$18+$Y1044*CW$19+$Z1044*CW$20+$AA1044*CW$21+$AB1044*CW$22+$AC1044*CW$23+$AD1044*CW$24+$AE1044*CW$25+$AF1044*CW$26+$AG1044*CW$27+$AH1044*CW$28+$AI1044*CW$29+$AJ1044*CW$30+$AK1044*CW$31+$AL1044*CW$32+$AM1044*CW$33+$AN1044*CW$34+$AO1044*CW$35+$AP1044*CW$36+$AQ1044*CW$37+$AR1044*CW$38+$AS1044*CW$39+$AT1044*CW$40+$AU1044*CW$41+$AV1044*CW$42+$AW1044*CW$43+$AX1044*CW$44+$AY1044*CW$45+$AZ1044*CW$46+$BA1044*CW$47+$BB1044*CW$48+$BC1044*CW$49+$BD1044*CW$50+$BE1044*CW$51+$BF1044*CW$52+$BG1044*CW$53+$BH1044*CW$54+$BI1044*CW$55+$BJ1044*CW$56+$BK1044*CW$57+$BL1044*CW$58+$BM1044*CW$59+$BN1044*CW$60+$BO1044*CW$61+$BP1044*CW$62+$BQ1044*CW$63+$BR1044*CW$64+$BS1044*CW$65+$BT1044*CW$66+$BU1044*CW$67+$BV1044*CW$68+$BW1044*CW$69+$BX1044*CW$70+$BY1044*CW$71+$BZ1044*CW$72+$CA1044*CW$73+$CB1044*CW$74+$CC1044*CW$75+$CD1044*CW$76+$CE1044*CW$77+$CF1044*CW$78+$CG1044*CW$79+$CH1044*CW$80</f>
        <v>0</v>
      </c>
      <c r="CX1045" s="37">
        <f t="shared" ref="CX1045" si="11679">$I1044*CX$3+$J1044*CX$4+$K1044*CX$5+$L1044*CX$6+$M1044*CX$7+$N1044*CX$8+$O1044*CX$9+$P1044*CX$10+$Q1044*CX$11+$R1044*CX$12+$S1044*CX$13+$T1044*CX$14+$U1044*CX$15+$V1044*CX$16+$W1044*CX$17+$X1044*CX$18+$Y1044*CX$19+$Z1044*CX$20+$AA1044*CX$21+$AB1044*CX$22+$AC1044*CX$23+$AD1044*CX$24+$AE1044*CX$25+$AF1044*CX$26+$AG1044*CX$27+$AH1044*CX$28+$AI1044*CX$29+$AJ1044*CX$30+$AK1044*CX$31+$AL1044*CX$32+$AM1044*CX$33+$AN1044*CX$34+$AO1044*CX$35+$AP1044*CX$36+$AQ1044*CX$37+$AR1044*CX$38+$AS1044*CX$39+$AT1044*CX$40+$AU1044*CX$41+$AV1044*CX$42+$AW1044*CX$43+$AX1044*CX$44+$AY1044*CX$45+$AZ1044*CX$46+$BA1044*CX$47+$BB1044*CX$48+$BC1044*CX$49+$BD1044*CX$50+$BE1044*CX$51+$BF1044*CX$52+$BG1044*CX$53+$BH1044*CX$54+$BI1044*CX$55+$BJ1044*CX$56+$BK1044*CX$57+$BL1044*CX$58+$BM1044*CX$59+$BN1044*CX$60+$BO1044*CX$61+$BP1044*CX$62+$BQ1044*CX$63+$BR1044*CX$64+$BS1044*CX$65+$BT1044*CX$66+$BU1044*CX$67+$BV1044*CX$68+$BW1044*CX$69+$BX1044*CX$70+$BY1044*CX$71+$BZ1044*CX$72+$CA1044*CX$73+$CB1044*CX$74+$CC1044*CX$75+$CD1044*CX$76+$CE1044*CX$77+$CF1044*CX$78+$CG1044*CX$79+$CH1044*CX$80</f>
        <v>0</v>
      </c>
      <c r="CY1045" s="37">
        <f t="shared" ref="CY1045" si="11680">$I1044*CY$3+$J1044*CY$4+$K1044*CY$5+$L1044*CY$6+$M1044*CY$7+$N1044*CY$8+$O1044*CY$9+$P1044*CY$10+$Q1044*CY$11+$R1044*CY$12+$S1044*CY$13+$T1044*CY$14+$U1044*CY$15+$V1044*CY$16+$W1044*CY$17+$X1044*CY$18+$Y1044*CY$19+$Z1044*CY$20+$AA1044*CY$21+$AB1044*CY$22+$AC1044*CY$23+$AD1044*CY$24+$AE1044*CY$25+$AF1044*CY$26+$AG1044*CY$27+$AH1044*CY$28+$AI1044*CY$29+$AJ1044*CY$30+$AK1044*CY$31+$AL1044*CY$32+$AM1044*CY$33+$AN1044*CY$34+$AO1044*CY$35+$AP1044*CY$36+$AQ1044*CY$37+$AR1044*CY$38+$AS1044*CY$39+$AT1044*CY$40+$AU1044*CY$41+$AV1044*CY$42+$AW1044*CY$43+$AX1044*CY$44+$AY1044*CY$45+$AZ1044*CY$46+$BA1044*CY$47+$BB1044*CY$48+$BC1044*CY$49+$BD1044*CY$50+$BE1044*CY$51+$BF1044*CY$52+$BG1044*CY$53+$BH1044*CY$54+$BI1044*CY$55+$BJ1044*CY$56+$BK1044*CY$57+$BL1044*CY$58+$BM1044*CY$59+$BN1044*CY$60+$BO1044*CY$61+$BP1044*CY$62+$BQ1044*CY$63+$BR1044*CY$64+$BS1044*CY$65+$BT1044*CY$66+$BU1044*CY$67+$BV1044*CY$68+$BW1044*CY$69+$BX1044*CY$70+$BY1044*CY$71+$BZ1044*CY$72+$CA1044*CY$73+$CB1044*CY$74+$CC1044*CY$75+$CD1044*CY$76+$CE1044*CY$77+$CF1044*CY$78+$CG1044*CY$79+$CH1044*CY$80</f>
        <v>0</v>
      </c>
      <c r="CZ1045" s="37">
        <f t="shared" ref="CZ1045" si="11681">$I1044*CZ$3+$J1044*CZ$4+$K1044*CZ$5+$L1044*CZ$6+$M1044*CZ$7+$N1044*CZ$8+$O1044*CZ$9+$P1044*CZ$10+$Q1044*CZ$11+$R1044*CZ$12+$S1044*CZ$13+$T1044*CZ$14+$U1044*CZ$15+$V1044*CZ$16+$W1044*CZ$17+$X1044*CZ$18+$Y1044*CZ$19+$Z1044*CZ$20+$AA1044*CZ$21+$AB1044*CZ$22+$AC1044*CZ$23+$AD1044*CZ$24+$AE1044*CZ$25+$AF1044*CZ$26+$AG1044*CZ$27+$AH1044*CZ$28+$AI1044*CZ$29+$AJ1044*CZ$30+$AK1044*CZ$31+$AL1044*CZ$32+$AM1044*CZ$33+$AN1044*CZ$34+$AO1044*CZ$35+$AP1044*CZ$36+$AQ1044*CZ$37+$AR1044*CZ$38+$AS1044*CZ$39+$AT1044*CZ$40+$AU1044*CZ$41+$AV1044*CZ$42+$AW1044*CZ$43+$AX1044*CZ$44+$AY1044*CZ$45+$AZ1044*CZ$46+$BA1044*CZ$47+$BB1044*CZ$48+$BC1044*CZ$49+$BD1044*CZ$50+$BE1044*CZ$51+$BF1044*CZ$52+$BG1044*CZ$53+$BH1044*CZ$54+$BI1044*CZ$55+$BJ1044*CZ$56+$BK1044*CZ$57+$BL1044*CZ$58+$BM1044*CZ$59+$BN1044*CZ$60+$BO1044*CZ$61+$BP1044*CZ$62+$BQ1044*CZ$63+$BR1044*CZ$64+$BS1044*CZ$65+$BT1044*CZ$66+$BU1044*CZ$67+$BV1044*CZ$68+$BW1044*CZ$69+$BX1044*CZ$70+$BY1044*CZ$71+$BZ1044*CZ$72+$CA1044*CZ$73+$CB1044*CZ$74+$CC1044*CZ$75+$CD1044*CZ$76+$CE1044*CZ$77+$CF1044*CZ$78+$CG1044*CZ$79+$CH1044*CZ$80</f>
        <v>0</v>
      </c>
      <c r="DA1045" s="37">
        <f t="shared" ref="DA1045" si="11682">$I1044*DA$3+$J1044*DA$4+$K1044*DA$5+$L1044*DA$6+$M1044*DA$7+$N1044*DA$8+$O1044*DA$9+$P1044*DA$10+$Q1044*DA$11+$R1044*DA$12+$S1044*DA$13+$T1044*DA$14+$U1044*DA$15+$V1044*DA$16+$W1044*DA$17+$X1044*DA$18+$Y1044*DA$19+$Z1044*DA$20+$AA1044*DA$21+$AB1044*DA$22+$AC1044*DA$23+$AD1044*DA$24+$AE1044*DA$25+$AF1044*DA$26+$AG1044*DA$27+$AH1044*DA$28+$AI1044*DA$29+$AJ1044*DA$30+$AK1044*DA$31+$AL1044*DA$32+$AM1044*DA$33+$AN1044*DA$34+$AO1044*DA$35+$AP1044*DA$36+$AQ1044*DA$37+$AR1044*DA$38+$AS1044*DA$39+$AT1044*DA$40+$AU1044*DA$41+$AV1044*DA$42+$AW1044*DA$43+$AX1044*DA$44+$AY1044*DA$45+$AZ1044*DA$46+$BA1044*DA$47+$BB1044*DA$48+$BC1044*DA$49+$BD1044*DA$50+$BE1044*DA$51+$BF1044*DA$52+$BG1044*DA$53+$BH1044*DA$54+$BI1044*DA$55+$BJ1044*DA$56+$BK1044*DA$57+$BL1044*DA$58+$BM1044*DA$59+$BN1044*DA$60+$BO1044*DA$61+$BP1044*DA$62+$BQ1044*DA$63+$BR1044*DA$64+$BS1044*DA$65+$BT1044*DA$66+$BU1044*DA$67+$BV1044*DA$68+$BW1044*DA$69+$BX1044*DA$70+$BY1044*DA$71+$BZ1044*DA$72+$CA1044*DA$73+$CB1044*DA$74+$CC1044*DA$75+$CD1044*DA$76+$CE1044*DA$77+$CF1044*DA$78+$CG1044*DA$79+$CH1044*DA$80</f>
        <v>0</v>
      </c>
      <c r="DB1045" s="37">
        <f t="shared" ref="DB1045" si="11683">$I1044*DB$3+$J1044*DB$4+$K1044*DB$5+$L1044*DB$6+$M1044*DB$7+$N1044*DB$8+$O1044*DB$9+$P1044*DB$10+$Q1044*DB$11+$R1044*DB$12+$S1044*DB$13+$T1044*DB$14+$U1044*DB$15+$V1044*DB$16+$W1044*DB$17+$X1044*DB$18+$Y1044*DB$19+$Z1044*DB$20+$AA1044*DB$21+$AB1044*DB$22+$AC1044*DB$23+$AD1044*DB$24+$AE1044*DB$25+$AF1044*DB$26+$AG1044*DB$27+$AH1044*DB$28+$AI1044*DB$29+$AJ1044*DB$30+$AK1044*DB$31+$AL1044*DB$32+$AM1044*DB$33+$AN1044*DB$34+$AO1044*DB$35+$AP1044*DB$36+$AQ1044*DB$37+$AR1044*DB$38+$AS1044*DB$39+$AT1044*DB$40+$AU1044*DB$41+$AV1044*DB$42+$AW1044*DB$43+$AX1044*DB$44+$AY1044*DB$45+$AZ1044*DB$46+$BA1044*DB$47+$BB1044*DB$48+$BC1044*DB$49+$BD1044*DB$50+$BE1044*DB$51+$BF1044*DB$52+$BG1044*DB$53+$BH1044*DB$54+$BI1044*DB$55+$BJ1044*DB$56+$BK1044*DB$57+$BL1044*DB$58+$BM1044*DB$59+$BN1044*DB$60+$BO1044*DB$61+$BP1044*DB$62+$BQ1044*DB$63+$BR1044*DB$64+$BS1044*DB$65+$BT1044*DB$66+$BU1044*DB$67+$BV1044*DB$68+$BW1044*DB$69+$BX1044*DB$70+$BY1044*DB$71+$BZ1044*DB$72+$CA1044*DB$73+$CB1044*DB$74+$CC1044*DB$75+$CD1044*DB$76+$CE1044*DB$77+$CF1044*DB$78+$CG1044*DB$79+$CH1044*DB$80</f>
        <v>0</v>
      </c>
      <c r="DC1045" s="37">
        <f t="shared" ref="DC1045" si="11684">$I1044*DC$3+$J1044*DC$4+$K1044*DC$5+$L1044*DC$6+$M1044*DC$7+$N1044*DC$8+$O1044*DC$9+$P1044*DC$10+$Q1044*DC$11+$R1044*DC$12+$S1044*DC$13+$T1044*DC$14+$U1044*DC$15+$V1044*DC$16+$W1044*DC$17+$X1044*DC$18+$Y1044*DC$19+$Z1044*DC$20+$AA1044*DC$21+$AB1044*DC$22+$AC1044*DC$23+$AD1044*DC$24+$AE1044*DC$25+$AF1044*DC$26+$AG1044*DC$27+$AH1044*DC$28+$AI1044*DC$29+$AJ1044*DC$30+$AK1044*DC$31+$AL1044*DC$32+$AM1044*DC$33+$AN1044*DC$34+$AO1044*DC$35+$AP1044*DC$36+$AQ1044*DC$37+$AR1044*DC$38+$AS1044*DC$39+$AT1044*DC$40+$AU1044*DC$41+$AV1044*DC$42+$AW1044*DC$43+$AX1044*DC$44+$AY1044*DC$45+$AZ1044*DC$46+$BA1044*DC$47+$BB1044*DC$48+$BC1044*DC$49+$BD1044*DC$50+$BE1044*DC$51+$BF1044*DC$52+$BG1044*DC$53+$BH1044*DC$54+$BI1044*DC$55+$BJ1044*DC$56+$BK1044*DC$57+$BL1044*DC$58+$BM1044*DC$59+$BN1044*DC$60+$BO1044*DC$61+$BP1044*DC$62+$BQ1044*DC$63+$BR1044*DC$64+$BS1044*DC$65+$BT1044*DC$66+$BU1044*DC$67+$BV1044*DC$68+$BW1044*DC$69+$BX1044*DC$70+$BY1044*DC$71+$BZ1044*DC$72+$CA1044*DC$73+$CB1044*DC$74+$CC1044*DC$75+$CD1044*DC$76+$CE1044*DC$77+$CF1044*DC$78+$CG1044*DC$79+$CH1044*DC$80</f>
        <v>0</v>
      </c>
      <c r="DD1045" s="37">
        <f t="shared" ref="DD1045" si="11685">$I1044*DD$3+$J1044*DD$4+$K1044*DD$5+$L1044*DD$6+$M1044*DD$7+$N1044*DD$8+$O1044*DD$9+$P1044*DD$10+$Q1044*DD$11+$R1044*DD$12+$S1044*DD$13+$T1044*DD$14+$U1044*DD$15+$V1044*DD$16+$W1044*DD$17+$X1044*DD$18+$Y1044*DD$19+$Z1044*DD$20+$AA1044*DD$21+$AB1044*DD$22+$AC1044*DD$23+$AD1044*DD$24+$AE1044*DD$25+$AF1044*DD$26+$AG1044*DD$27+$AH1044*DD$28+$AI1044*DD$29+$AJ1044*DD$30+$AK1044*DD$31+$AL1044*DD$32+$AM1044*DD$33+$AN1044*DD$34+$AO1044*DD$35+$AP1044*DD$36+$AQ1044*DD$37+$AR1044*DD$38+$AS1044*DD$39+$AT1044*DD$40+$AU1044*DD$41+$AV1044*DD$42+$AW1044*DD$43+$AX1044*DD$44+$AY1044*DD$45+$AZ1044*DD$46+$BA1044*DD$47+$BB1044*DD$48+$BC1044*DD$49+$BD1044*DD$50+$BE1044*DD$51+$BF1044*DD$52+$BG1044*DD$53+$BH1044*DD$54+$BI1044*DD$55+$BJ1044*DD$56+$BK1044*DD$57+$BL1044*DD$58+$BM1044*DD$59+$BN1044*DD$60+$BO1044*DD$61+$BP1044*DD$62+$BQ1044*DD$63+$BR1044*DD$64+$BS1044*DD$65+$BT1044*DD$66+$BU1044*DD$67+$BV1044*DD$68+$BW1044*DD$69+$BX1044*DD$70+$BY1044*DD$71+$BZ1044*DD$72+$CA1044*DD$73+$CB1044*DD$74+$CC1044*DD$75+$CD1044*DD$76+$CE1044*DD$77+$CF1044*DD$78+$CG1044*DD$79+$CH1044*DD$80</f>
        <v>0</v>
      </c>
      <c r="DE1045" s="37">
        <f t="shared" ref="DE1045" si="11686">$I1044*DE$3+$J1044*DE$4+$K1044*DE$5+$L1044*DE$6+$M1044*DE$7+$N1044*DE$8+$O1044*DE$9+$P1044*DE$10+$Q1044*DE$11+$R1044*DE$12+$S1044*DE$13+$T1044*DE$14+$U1044*DE$15+$V1044*DE$16+$W1044*DE$17+$X1044*DE$18+$Y1044*DE$19+$Z1044*DE$20+$AA1044*DE$21+$AB1044*DE$22+$AC1044*DE$23+$AD1044*DE$24+$AE1044*DE$25+$AF1044*DE$26+$AG1044*DE$27+$AH1044*DE$28+$AI1044*DE$29+$AJ1044*DE$30+$AK1044*DE$31+$AL1044*DE$32+$AM1044*DE$33+$AN1044*DE$34+$AO1044*DE$35+$AP1044*DE$36+$AQ1044*DE$37+$AR1044*DE$38+$AS1044*DE$39+$AT1044*DE$40+$AU1044*DE$41+$AV1044*DE$42+$AW1044*DE$43+$AX1044*DE$44+$AY1044*DE$45+$AZ1044*DE$46+$BA1044*DE$47+$BB1044*DE$48+$BC1044*DE$49+$BD1044*DE$50+$BE1044*DE$51+$BF1044*DE$52+$BG1044*DE$53+$BH1044*DE$54+$BI1044*DE$55+$BJ1044*DE$56+$BK1044*DE$57+$BL1044*DE$58+$BM1044*DE$59+$BN1044*DE$60+$BO1044*DE$61+$BP1044*DE$62+$BQ1044*DE$63+$BR1044*DE$64+$BS1044*DE$65+$BT1044*DE$66+$BU1044*DE$67+$BV1044*DE$68+$BW1044*DE$69+$BX1044*DE$70+$BY1044*DE$71+$BZ1044*DE$72+$CA1044*DE$73+$CB1044*DE$74+$CC1044*DE$75+$CD1044*DE$76+$CE1044*DE$77+$CF1044*DE$78+$CG1044*DE$79+$CH1044*DE$80</f>
        <v>0</v>
      </c>
      <c r="DF1045" s="37">
        <f t="shared" ref="DF1045" si="11687">$I1044*DF$3+$J1044*DF$4+$K1044*DF$5+$L1044*DF$6+$M1044*DF$7+$N1044*DF$8+$O1044*DF$9+$P1044*DF$10+$Q1044*DF$11+$R1044*DF$12+$S1044*DF$13+$T1044*DF$14+$U1044*DF$15+$V1044*DF$16+$W1044*DF$17+$X1044*DF$18+$Y1044*DF$19+$Z1044*DF$20+$AA1044*DF$21+$AB1044*DF$22+$AC1044*DF$23+$AD1044*DF$24+$AE1044*DF$25+$AF1044*DF$26+$AG1044*DF$27+$AH1044*DF$28+$AI1044*DF$29+$AJ1044*DF$30+$AK1044*DF$31+$AL1044*DF$32+$AM1044*DF$33+$AN1044*DF$34+$AO1044*DF$35+$AP1044*DF$36+$AQ1044*DF$37+$AR1044*DF$38+$AS1044*DF$39+$AT1044*DF$40+$AU1044*DF$41+$AV1044*DF$42+$AW1044*DF$43+$AX1044*DF$44+$AY1044*DF$45+$AZ1044*DF$46+$BA1044*DF$47+$BB1044*DF$48+$BC1044*DF$49+$BD1044*DF$50+$BE1044*DF$51+$BF1044*DF$52+$BG1044*DF$53+$BH1044*DF$54+$BI1044*DF$55+$BJ1044*DF$56+$BK1044*DF$57+$BL1044*DF$58+$BM1044*DF$59+$BN1044*DF$60+$BO1044*DF$61+$BP1044*DF$62+$BQ1044*DF$63+$BR1044*DF$64+$BS1044*DF$65+$BT1044*DF$66+$BU1044*DF$67+$BV1044*DF$68+$BW1044*DF$69+$BX1044*DF$70+$BY1044*DF$71+$BZ1044*DF$72+$CA1044*DF$73+$CB1044*DF$74+$CC1044*DF$75+$CD1044*DF$76+$CE1044*DF$77+$CF1044*DF$78+$CG1044*DF$79+$CH1044*DF$80</f>
        <v>0</v>
      </c>
      <c r="DG1045" s="38">
        <f t="shared" ref="DG1045" si="11688">$I1044*DG$3+$J1044*DG$4+$K1044*DG$5+$L1044*DG$6+$M1044*DG$7+$N1044*DG$8+$O1044*DG$9+$P1044*DG$10+$Q1044*DG$11+$R1044*DG$12+$S1044*DG$13+$T1044*DG$14+$U1044*DG$15+$V1044*DG$16+$W1044*DG$17+$X1044*DG$18+$Y1044*DG$19+$Z1044*DG$20+$AA1044*DG$21+$AB1044*DG$22+$AC1044*DG$23+$AD1044*DG$24+$AE1044*DG$25+$AF1044*DG$26+$AG1044*DG$27+$AH1044*DG$28+$AI1044*DG$29+$AJ1044*DG$30+$AK1044*DG$31+$AL1044*DG$32+$AM1044*DG$33+$AN1044*DG$34+$AO1044*DG$35+$AP1044*DG$36+$AQ1044*DG$37+$AR1044*DG$38+$AS1044*DG$39+$AT1044*DG$40+$AU1044*DG$41+$AV1044*DG$42+$AW1044*DG$43+$AX1044*DG$44+$AY1044*DG$45+$AZ1044*DG$46+$BA1044*DG$47+$BB1044*DG$48+$BC1044*DG$49+$BD1044*DG$50+$BE1044*DG$51+$BF1044*DG$52+$BG1044*DG$53+$BH1044*DG$54+$BI1044*DG$55+$BJ1044*DG$56+$BK1044*DG$57+$BL1044*DG$58+$BM1044*DG$59+$BN1044*DG$60+$BO1044*DG$61+$BP1044*DG$62+$BQ1044*DG$63+$BR1044*DG$64+$BS1044*DG$65+$BT1044*DG$66+$BU1044*DG$67+$BV1044*DG$68+$BW1044*DG$69+$BX1044*DG$70+$BY1044*DG$71+$BZ1044*DG$72+$CA1044*DG$73+$CB1044*DG$74+$CC1044*DG$75+$CD1044*DG$76+$CE1044*DG$77+$CF1044*DG$78+$CG1044*DG$79+$CH1044*DG$80</f>
        <v>0</v>
      </c>
    </row>
    <row r="1046" spans="1:117" ht="12.75" hidden="1" outlineLevel="1" x14ac:dyDescent="0.2">
      <c r="A1046" s="26"/>
      <c r="B1046" s="27"/>
      <c r="C1046" s="27"/>
      <c r="D1046" s="28"/>
      <c r="E1046" s="28"/>
      <c r="F1046" s="28"/>
      <c r="G1046" s="28"/>
      <c r="H1046" s="28"/>
      <c r="I1046" s="59"/>
      <c r="J1046" s="59"/>
      <c r="K1046" s="59"/>
      <c r="L1046" s="59"/>
      <c r="M1046" s="59"/>
      <c r="N1046" s="59"/>
      <c r="O1046" s="59"/>
      <c r="P1046" s="59"/>
      <c r="Q1046" s="59"/>
      <c r="R1046" s="59"/>
      <c r="S1046" s="59"/>
      <c r="T1046" s="59"/>
      <c r="U1046" s="59"/>
      <c r="V1046" s="59"/>
      <c r="W1046" s="59"/>
      <c r="X1046" s="59"/>
      <c r="Y1046" s="59"/>
      <c r="Z1046" s="59"/>
      <c r="AA1046" s="59"/>
      <c r="AB1046" s="59"/>
      <c r="AC1046" s="59"/>
      <c r="AD1046" s="59"/>
      <c r="AE1046" s="59"/>
      <c r="AF1046" s="59"/>
      <c r="AG1046" s="59"/>
      <c r="AH1046" s="59"/>
      <c r="AI1046" s="59"/>
      <c r="AJ1046" s="59"/>
      <c r="AK1046" s="59"/>
      <c r="AL1046" s="59"/>
      <c r="AM1046" s="59"/>
      <c r="AN1046" s="59"/>
      <c r="AO1046" s="59"/>
      <c r="AP1046" s="59"/>
      <c r="AQ1046" s="59"/>
      <c r="AR1046" s="59"/>
      <c r="AS1046" s="59"/>
      <c r="AT1046" s="59"/>
      <c r="AU1046" s="59"/>
      <c r="AV1046" s="59"/>
      <c r="AW1046" s="59"/>
      <c r="AX1046" s="59"/>
      <c r="AY1046" s="59"/>
      <c r="AZ1046" s="59"/>
      <c r="BA1046" s="59"/>
      <c r="BB1046" s="59"/>
      <c r="BC1046" s="59"/>
      <c r="BD1046" s="59"/>
      <c r="BE1046" s="59"/>
      <c r="BF1046" s="59"/>
      <c r="BG1046" s="59"/>
      <c r="BH1046" s="59"/>
      <c r="BI1046" s="59"/>
      <c r="BJ1046" s="59"/>
      <c r="BK1046" s="59"/>
      <c r="BL1046" s="59"/>
      <c r="BM1046" s="59"/>
      <c r="BN1046" s="59"/>
      <c r="BO1046" s="59"/>
      <c r="BP1046" s="59"/>
      <c r="BQ1046" s="59"/>
      <c r="BR1046" s="59"/>
      <c r="BS1046" s="59"/>
      <c r="BT1046" s="59"/>
      <c r="BU1046" s="59"/>
      <c r="BV1046" s="59"/>
      <c r="BW1046" s="59"/>
      <c r="BX1046" s="59"/>
      <c r="BY1046" s="59"/>
      <c r="BZ1046" s="59"/>
      <c r="CA1046" s="59"/>
      <c r="CB1046" s="59"/>
      <c r="CC1046" s="59"/>
      <c r="CD1046" s="59"/>
      <c r="CE1046" s="59"/>
      <c r="CF1046" s="59"/>
      <c r="CG1046" s="59"/>
      <c r="CH1046" s="59"/>
      <c r="CI1046" s="28"/>
      <c r="CJ1046" s="28"/>
      <c r="CK1046" s="28"/>
      <c r="CL1046" s="28"/>
      <c r="CM1046" s="29" t="s">
        <v>8</v>
      </c>
      <c r="CN1046" s="39"/>
      <c r="CO1046" s="40"/>
      <c r="CP1046" s="40"/>
      <c r="CQ1046" s="40"/>
      <c r="CR1046" s="40"/>
      <c r="CS1046" s="40"/>
      <c r="CT1046" s="40"/>
      <c r="CU1046" s="40"/>
      <c r="CV1046" s="40"/>
      <c r="CW1046" s="40"/>
      <c r="CX1046" s="40"/>
      <c r="CY1046" s="40"/>
      <c r="CZ1046" s="40"/>
      <c r="DA1046" s="40"/>
      <c r="DB1046" s="40"/>
      <c r="DC1046" s="40"/>
      <c r="DD1046" s="40"/>
      <c r="DE1046" s="40"/>
      <c r="DF1046" s="40"/>
      <c r="DG1046" s="41"/>
    </row>
    <row r="1047" spans="1:117" ht="12.75" collapsed="1" x14ac:dyDescent="0.2">
      <c r="A1047" s="19" t="s">
        <v>601</v>
      </c>
      <c r="B1047" s="19" t="s">
        <v>903</v>
      </c>
      <c r="C1047" s="19"/>
      <c r="D1047" s="20" t="s">
        <v>565</v>
      </c>
      <c r="E1047" s="20">
        <v>6</v>
      </c>
      <c r="F1047" s="20">
        <f>IF($C$4="",SUMIF(stock_on_hand!A:A,planner!A1047,stock_on_hand!C:C),SUMIFS(stock_on_hand!C:C,stock_on_hand!A:A,planner!A1047,stock_on_hand!E:E,$C$4))</f>
        <v>50</v>
      </c>
      <c r="G1047" s="20"/>
      <c r="H1047" s="20" t="s">
        <v>6</v>
      </c>
      <c r="I1047" s="57">
        <f>IFERROR(HLOOKUP(I$188,bom!$2:$300,MATCH($A1047,bom!$A:$A,0)-1,0),0)</f>
        <v>0</v>
      </c>
      <c r="J1047" s="57">
        <f>IFERROR(HLOOKUP(J$188,bom!$2:$300,MATCH($A1047,bom!$A:$A,0)-1,0),0)</f>
        <v>0</v>
      </c>
      <c r="K1047" s="57">
        <f>IFERROR(HLOOKUP(K$188,bom!$2:$300,MATCH($A1047,bom!$A:$A,0)-1,0),0)</f>
        <v>0</v>
      </c>
      <c r="L1047" s="57">
        <f>IFERROR(HLOOKUP(L$188,bom!$2:$300,MATCH($A1047,bom!$A:$A,0)-1,0),0)</f>
        <v>0</v>
      </c>
      <c r="M1047" s="57">
        <f>IFERROR(HLOOKUP(M$188,bom!$2:$300,MATCH($A1047,bom!$A:$A,0)-1,0),0)</f>
        <v>0</v>
      </c>
      <c r="N1047" s="57">
        <f>IFERROR(HLOOKUP(N$188,bom!$2:$300,MATCH($A1047,bom!$A:$A,0)-1,0),0)</f>
        <v>0</v>
      </c>
      <c r="O1047" s="57">
        <f>IFERROR(HLOOKUP(O$188,bom!$2:$300,MATCH($A1047,bom!$A:$A,0)-1,0),0)</f>
        <v>0</v>
      </c>
      <c r="P1047" s="57">
        <f>IFERROR(HLOOKUP(P$188,bom!$2:$300,MATCH($A1047,bom!$A:$A,0)-1,0),0)</f>
        <v>0</v>
      </c>
      <c r="Q1047" s="57">
        <f>IFERROR(HLOOKUP(Q$188,bom!$2:$300,MATCH($A1047,bom!$A:$A,0)-1,0),0)</f>
        <v>0</v>
      </c>
      <c r="R1047" s="57">
        <f>IFERROR(HLOOKUP(R$188,bom!$2:$300,MATCH($A1047,bom!$A:$A,0)-1,0),0)</f>
        <v>0</v>
      </c>
      <c r="S1047" s="57">
        <f>IFERROR(HLOOKUP(S$188,bom!$2:$300,MATCH($A1047,bom!$A:$A,0)-1,0),0)</f>
        <v>0</v>
      </c>
      <c r="T1047" s="57">
        <f>IFERROR(HLOOKUP(T$188,bom!$2:$300,MATCH($A1047,bom!$A:$A,0)-1,0),0)</f>
        <v>0</v>
      </c>
      <c r="U1047" s="57">
        <f>IFERROR(HLOOKUP(U$188,bom!$2:$300,MATCH($A1047,bom!$A:$A,0)-1,0),0)</f>
        <v>0</v>
      </c>
      <c r="V1047" s="57">
        <f>IFERROR(HLOOKUP(V$188,bom!$2:$300,MATCH($A1047,bom!$A:$A,0)-1,0),0)</f>
        <v>0</v>
      </c>
      <c r="W1047" s="57">
        <f>IFERROR(HLOOKUP(W$188,bom!$2:$300,MATCH($A1047,bom!$A:$A,0)-1,0),0)</f>
        <v>0</v>
      </c>
      <c r="X1047" s="57">
        <f>IFERROR(HLOOKUP(X$188,bom!$2:$300,MATCH($A1047,bom!$A:$A,0)-1,0),0)</f>
        <v>0</v>
      </c>
      <c r="Y1047" s="57">
        <f>IFERROR(HLOOKUP(Y$188,bom!$2:$300,MATCH($A1047,bom!$A:$A,0)-1,0),0)</f>
        <v>0</v>
      </c>
      <c r="Z1047" s="57">
        <f>IFERROR(HLOOKUP(Z$188,bom!$2:$300,MATCH($A1047,bom!$A:$A,0)-1,0),0)</f>
        <v>0</v>
      </c>
      <c r="AA1047" s="57">
        <f>IFERROR(HLOOKUP(AA$188,bom!$2:$300,MATCH($A1047,bom!$A:$A,0)-1,0),0)</f>
        <v>0</v>
      </c>
      <c r="AB1047" s="57">
        <f>IFERROR(HLOOKUP(AB$188,bom!$2:$300,MATCH($A1047,bom!$A:$A,0)-1,0),0)</f>
        <v>0</v>
      </c>
      <c r="AC1047" s="57">
        <f>IFERROR(HLOOKUP(AC$188,bom!$2:$300,MATCH($A1047,bom!$A:$A,0)-1,0),0)</f>
        <v>0</v>
      </c>
      <c r="AD1047" s="57">
        <f>IFERROR(HLOOKUP(AD$188,bom!$2:$300,MATCH($A1047,bom!$A:$A,0)-1,0),0)</f>
        <v>0</v>
      </c>
      <c r="AE1047" s="57">
        <f>IFERROR(HLOOKUP(AE$188,bom!$2:$300,MATCH($A1047,bom!$A:$A,0)-1,0),0)</f>
        <v>0</v>
      </c>
      <c r="AF1047" s="57">
        <f>IFERROR(HLOOKUP(AF$188,bom!$2:$300,MATCH($A1047,bom!$A:$A,0)-1,0),0)</f>
        <v>0</v>
      </c>
      <c r="AG1047" s="57">
        <f>IFERROR(HLOOKUP(AG$188,bom!$2:$300,MATCH($A1047,bom!$A:$A,0)-1,0),0)</f>
        <v>0</v>
      </c>
      <c r="AH1047" s="57">
        <f>IFERROR(HLOOKUP(AH$188,bom!$2:$300,MATCH($A1047,bom!$A:$A,0)-1,0),0)</f>
        <v>0</v>
      </c>
      <c r="AI1047" s="57">
        <f>IFERROR(HLOOKUP(AI$188,bom!$2:$300,MATCH($A1047,bom!$A:$A,0)-1,0),0)</f>
        <v>0</v>
      </c>
      <c r="AJ1047" s="57">
        <f>IFERROR(HLOOKUP(AJ$188,bom!$2:$300,MATCH($A1047,bom!$A:$A,0)-1,0),0)</f>
        <v>0</v>
      </c>
      <c r="AK1047" s="57">
        <f>IFERROR(HLOOKUP(AK$188,bom!$2:$300,MATCH($A1047,bom!$A:$A,0)-1,0),0)</f>
        <v>0</v>
      </c>
      <c r="AL1047" s="57">
        <f>IFERROR(HLOOKUP(AL$188,bom!$2:$300,MATCH($A1047,bom!$A:$A,0)-1,0),0)</f>
        <v>0</v>
      </c>
      <c r="AM1047" s="57">
        <f>IFERROR(HLOOKUP(AM$188,bom!$2:$300,MATCH($A1047,bom!$A:$A,0)-1,0),0)</f>
        <v>0</v>
      </c>
      <c r="AN1047" s="57">
        <f>IFERROR(HLOOKUP(AN$188,bom!$2:$300,MATCH($A1047,bom!$A:$A,0)-1,0),0)</f>
        <v>0</v>
      </c>
      <c r="AO1047" s="57">
        <f>IFERROR(HLOOKUP(AO$188,bom!$2:$300,MATCH($A1047,bom!$A:$A,0)-1,0),0)</f>
        <v>0</v>
      </c>
      <c r="AP1047" s="57">
        <f>IFERROR(HLOOKUP(AP$188,bom!$2:$300,MATCH($A1047,bom!$A:$A,0)-1,0),0)</f>
        <v>0</v>
      </c>
      <c r="AQ1047" s="57">
        <f>IFERROR(HLOOKUP(AQ$188,bom!$2:$300,MATCH($A1047,bom!$A:$A,0)-1,0),0)</f>
        <v>0</v>
      </c>
      <c r="AR1047" s="57">
        <f>IFERROR(HLOOKUP(AR$188,bom!$2:$300,MATCH($A1047,bom!$A:$A,0)-1,0),0)</f>
        <v>0</v>
      </c>
      <c r="AS1047" s="57">
        <f>IFERROR(HLOOKUP(AS$188,bom!$2:$300,MATCH($A1047,bom!$A:$A,0)-1,0),0)</f>
        <v>0</v>
      </c>
      <c r="AT1047" s="57">
        <f>IFERROR(HLOOKUP(AT$188,bom!$2:$300,MATCH($A1047,bom!$A:$A,0)-1,0),0)</f>
        <v>0</v>
      </c>
      <c r="AU1047" s="57">
        <f>IFERROR(HLOOKUP(AU$188,bom!$2:$300,MATCH($A1047,bom!$A:$A,0)-1,0),0)</f>
        <v>0</v>
      </c>
      <c r="AV1047" s="57">
        <f>IFERROR(HLOOKUP(AV$188,bom!$2:$300,MATCH($A1047,bom!$A:$A,0)-1,0),0)</f>
        <v>0</v>
      </c>
      <c r="AW1047" s="57">
        <f>IFERROR(HLOOKUP(AW$188,bom!$2:$300,MATCH($A1047,bom!$A:$A,0)-1,0),0)</f>
        <v>0</v>
      </c>
      <c r="AX1047" s="57">
        <f>IFERROR(HLOOKUP(AX$188,bom!$2:$300,MATCH($A1047,bom!$A:$A,0)-1,0),0)</f>
        <v>0</v>
      </c>
      <c r="AY1047" s="57">
        <f>IFERROR(HLOOKUP(AY$188,bom!$2:$300,MATCH($A1047,bom!$A:$A,0)-1,0),0)</f>
        <v>0</v>
      </c>
      <c r="AZ1047" s="57">
        <f>IFERROR(HLOOKUP(AZ$188,bom!$2:$300,MATCH($A1047,bom!$A:$A,0)-1,0),0)</f>
        <v>0</v>
      </c>
      <c r="BA1047" s="57">
        <f>IFERROR(HLOOKUP(BA$188,bom!$2:$300,MATCH($A1047,bom!$A:$A,0)-1,0),0)</f>
        <v>0</v>
      </c>
      <c r="BB1047" s="57">
        <f>IFERROR(HLOOKUP(BB$188,bom!$2:$300,MATCH($A1047,bom!$A:$A,0)-1,0),0)</f>
        <v>0</v>
      </c>
      <c r="BC1047" s="57">
        <f>IFERROR(HLOOKUP(BC$188,bom!$2:$300,MATCH($A1047,bom!$A:$A,0)-1,0),0)</f>
        <v>0</v>
      </c>
      <c r="BD1047" s="57">
        <f>IFERROR(HLOOKUP(BD$188,bom!$2:$300,MATCH($A1047,bom!$A:$A,0)-1,0),0)</f>
        <v>0</v>
      </c>
      <c r="BE1047" s="57">
        <f>IFERROR(HLOOKUP(BE$188,bom!$2:$300,MATCH($A1047,bom!$A:$A,0)-1,0),0)</f>
        <v>0</v>
      </c>
      <c r="BF1047" s="57">
        <f>IFERROR(HLOOKUP(BF$188,bom!$2:$300,MATCH($A1047,bom!$A:$A,0)-1,0),0)</f>
        <v>0</v>
      </c>
      <c r="BG1047" s="57">
        <f>IFERROR(HLOOKUP(BG$188,bom!$2:$300,MATCH($A1047,bom!$A:$A,0)-1,0),0)</f>
        <v>0</v>
      </c>
      <c r="BH1047" s="57">
        <f>IFERROR(HLOOKUP(BH$188,bom!$2:$300,MATCH($A1047,bom!$A:$A,0)-1,0),0)</f>
        <v>0</v>
      </c>
      <c r="BI1047" s="57">
        <f>IFERROR(HLOOKUP(BI$188,bom!$2:$300,MATCH($A1047,bom!$A:$A,0)-1,0),0)</f>
        <v>0</v>
      </c>
      <c r="BJ1047" s="57">
        <f>IFERROR(HLOOKUP(BJ$188,bom!$2:$300,MATCH($A1047,bom!$A:$A,0)-1,0),0)</f>
        <v>0</v>
      </c>
      <c r="BK1047" s="57">
        <f>IFERROR(HLOOKUP(BK$188,bom!$2:$300,MATCH($A1047,bom!$A:$A,0)-1,0),0)</f>
        <v>0</v>
      </c>
      <c r="BL1047" s="57">
        <f>IFERROR(HLOOKUP(BL$188,bom!$2:$300,MATCH($A1047,bom!$A:$A,0)-1,0),0)</f>
        <v>0</v>
      </c>
      <c r="BM1047" s="57">
        <f>IFERROR(HLOOKUP(BM$188,bom!$2:$300,MATCH($A1047,bom!$A:$A,0)-1,0),0)</f>
        <v>0</v>
      </c>
      <c r="BN1047" s="57">
        <f>IFERROR(HLOOKUP(BN$188,bom!$2:$300,MATCH($A1047,bom!$A:$A,0)-1,0),0)</f>
        <v>0</v>
      </c>
      <c r="BO1047" s="57">
        <f>IFERROR(HLOOKUP(BO$188,bom!$2:$300,MATCH($A1047,bom!$A:$A,0)-1,0),0)</f>
        <v>0</v>
      </c>
      <c r="BP1047" s="57">
        <f>IFERROR(HLOOKUP(BP$188,bom!$2:$300,MATCH($A1047,bom!$A:$A,0)-1,0),0)</f>
        <v>0</v>
      </c>
      <c r="BQ1047" s="57">
        <f>IFERROR(HLOOKUP(BQ$188,bom!$2:$300,MATCH($A1047,bom!$A:$A,0)-1,0),0)</f>
        <v>0</v>
      </c>
      <c r="BR1047" s="57">
        <f>IFERROR(HLOOKUP(BR$188,bom!$2:$300,MATCH($A1047,bom!$A:$A,0)-1,0),0)</f>
        <v>0</v>
      </c>
      <c r="BS1047" s="57">
        <f>IFERROR(HLOOKUP(BS$188,bom!$2:$300,MATCH($A1047,bom!$A:$A,0)-1,0),0)</f>
        <v>0</v>
      </c>
      <c r="BT1047" s="57">
        <f>IFERROR(HLOOKUP(BT$188,bom!$2:$300,MATCH($A1047,bom!$A:$A,0)-1,0),0)</f>
        <v>0</v>
      </c>
      <c r="BU1047" s="57">
        <f>IFERROR(HLOOKUP(BU$188,bom!$2:$300,MATCH($A1047,bom!$A:$A,0)-1,0),0)</f>
        <v>0</v>
      </c>
      <c r="BV1047" s="57">
        <f>IFERROR(HLOOKUP(BV$188,bom!$2:$300,MATCH($A1047,bom!$A:$A,0)-1,0),0)</f>
        <v>0</v>
      </c>
      <c r="BW1047" s="57">
        <f>IFERROR(HLOOKUP(BW$188,bom!$2:$300,MATCH($A1047,bom!$A:$A,0)-1,0),0)</f>
        <v>0</v>
      </c>
      <c r="BX1047" s="57">
        <f>IFERROR(HLOOKUP(BX$188,bom!$2:$300,MATCH($A1047,bom!$A:$A,0)-1,0),0)</f>
        <v>0</v>
      </c>
      <c r="BY1047" s="57">
        <f>IFERROR(HLOOKUP(BY$188,bom!$2:$300,MATCH($A1047,bom!$A:$A,0)-1,0),0)</f>
        <v>0</v>
      </c>
      <c r="BZ1047" s="57">
        <f>IFERROR(HLOOKUP(BZ$188,bom!$2:$300,MATCH($A1047,bom!$A:$A,0)-1,0),0)</f>
        <v>0</v>
      </c>
      <c r="CA1047" s="57">
        <f>IFERROR(HLOOKUP(CA$188,bom!$2:$300,MATCH($A1047,bom!$A:$A,0)-1,0),0)</f>
        <v>0</v>
      </c>
      <c r="CB1047" s="57">
        <f>IFERROR(HLOOKUP(CB$188,bom!$2:$300,MATCH($A1047,bom!$A:$A,0)-1,0),0)</f>
        <v>0</v>
      </c>
      <c r="CC1047" s="57">
        <f>IFERROR(HLOOKUP(CC$188,bom!$2:$300,MATCH($A1047,bom!$A:$A,0)-1,0),0)</f>
        <v>0</v>
      </c>
      <c r="CD1047" s="57">
        <f>IFERROR(HLOOKUP(CD$188,bom!$2:$300,MATCH($A1047,bom!$A:$A,0)-1,0),0)</f>
        <v>0</v>
      </c>
      <c r="CE1047" s="57">
        <f>IFERROR(HLOOKUP(CE$188,bom!$2:$300,MATCH($A1047,bom!$A:$A,0)-1,0),0)</f>
        <v>0</v>
      </c>
      <c r="CF1047" s="57">
        <f>IFERROR(HLOOKUP(CF$188,bom!$2:$300,MATCH($A1047,bom!$A:$A,0)-1,0),0)</f>
        <v>0</v>
      </c>
      <c r="CG1047" s="57">
        <f>IFERROR(HLOOKUP(CG$188,bom!$2:$300,MATCH($A1047,bom!$A:$A,0)-1,0),0)</f>
        <v>0</v>
      </c>
      <c r="CH1047" s="57">
        <f>IFERROR(HLOOKUP(CH$188,bom!$2:$300,MATCH($A1047,bom!$A:$A,0)-1,0),0)</f>
        <v>0</v>
      </c>
      <c r="CI1047" s="20"/>
      <c r="CJ1047" s="20"/>
      <c r="CK1047" s="20"/>
      <c r="CL1047" s="20"/>
      <c r="CM1047" s="32" t="str">
        <f t="shared" ref="CM1047" si="11689">IF(G1047&gt;0,IF(CN1047&lt;(0.8*G1047),"WARNING!!!",IF(CN1047&lt;G1047,"ORDER","OK")),IF((VLOOKUP(A1047,A:DG,91+E1047,0))&lt;0,"WARNING!!!",IF((VLOOKUP(A1047,A:DG,91+ROUND(1.25*E1047,0),0))&lt;0,"ORDER","OK")))</f>
        <v>OK</v>
      </c>
      <c r="CN1047" s="33">
        <f t="shared" ref="CN1047" si="11690">F1047-CN1048+CN1049</f>
        <v>50</v>
      </c>
      <c r="CO1047" s="34">
        <f t="shared" ref="CO1047" si="11691">CN1047-CO1048+CO1049</f>
        <v>50</v>
      </c>
      <c r="CP1047" s="34">
        <f t="shared" ref="CP1047" si="11692">CO1047-CP1048+CP1049</f>
        <v>50</v>
      </c>
      <c r="CQ1047" s="34">
        <f t="shared" ref="CQ1047" si="11693">CP1047-CQ1048+CQ1049</f>
        <v>50</v>
      </c>
      <c r="CR1047" s="34">
        <f t="shared" ref="CR1047" si="11694">CQ1047-CR1048+CR1049</f>
        <v>50</v>
      </c>
      <c r="CS1047" s="34">
        <f t="shared" ref="CS1047" si="11695">CR1047-CS1048+CS1049</f>
        <v>50</v>
      </c>
      <c r="CT1047" s="34">
        <f t="shared" ref="CT1047" si="11696">CS1047-CT1048+CT1049</f>
        <v>50</v>
      </c>
      <c r="CU1047" s="34">
        <f t="shared" ref="CU1047" si="11697">CT1047-CU1048+CU1049</f>
        <v>50</v>
      </c>
      <c r="CV1047" s="34">
        <f t="shared" ref="CV1047" si="11698">CU1047-CV1048+CV1049</f>
        <v>50</v>
      </c>
      <c r="CW1047" s="34">
        <f t="shared" ref="CW1047" si="11699">CV1047-CW1048+CW1049</f>
        <v>50</v>
      </c>
      <c r="CX1047" s="34">
        <f t="shared" ref="CX1047" si="11700">CW1047-CX1048+CX1049</f>
        <v>50</v>
      </c>
      <c r="CY1047" s="34">
        <f t="shared" ref="CY1047" si="11701">CX1047-CY1048+CY1049</f>
        <v>50</v>
      </c>
      <c r="CZ1047" s="34">
        <f t="shared" ref="CZ1047" si="11702">CY1047-CZ1048+CZ1049</f>
        <v>50</v>
      </c>
      <c r="DA1047" s="34">
        <f t="shared" ref="DA1047" si="11703">CZ1047-DA1048+DA1049</f>
        <v>50</v>
      </c>
      <c r="DB1047" s="34">
        <f t="shared" ref="DB1047" si="11704">DA1047-DB1048+DB1049</f>
        <v>50</v>
      </c>
      <c r="DC1047" s="34">
        <f t="shared" ref="DC1047" si="11705">DB1047-DC1048+DC1049</f>
        <v>50</v>
      </c>
      <c r="DD1047" s="34">
        <f t="shared" ref="DD1047" si="11706">DC1047-DD1048+DD1049</f>
        <v>50</v>
      </c>
      <c r="DE1047" s="34">
        <f t="shared" ref="DE1047" si="11707">DD1047-DE1048+DE1049</f>
        <v>50</v>
      </c>
      <c r="DF1047" s="34">
        <f t="shared" ref="DF1047" si="11708">DE1047-DF1048+DF1049</f>
        <v>50</v>
      </c>
      <c r="DG1047" s="35">
        <f t="shared" ref="DG1047" si="11709">DF1047-DG1048+DG1049</f>
        <v>50</v>
      </c>
      <c r="DM1047" s="21"/>
    </row>
    <row r="1048" spans="1:117" ht="12.75" hidden="1" outlineLevel="1" x14ac:dyDescent="0.2">
      <c r="A1048" s="22"/>
      <c r="B1048" s="23"/>
      <c r="C1048" s="23"/>
      <c r="D1048" s="24"/>
      <c r="E1048" s="24"/>
      <c r="F1048" s="24"/>
      <c r="G1048" s="24"/>
      <c r="H1048" s="24"/>
      <c r="I1048" s="58"/>
      <c r="J1048" s="58"/>
      <c r="K1048" s="58"/>
      <c r="L1048" s="58"/>
      <c r="M1048" s="58"/>
      <c r="N1048" s="58"/>
      <c r="O1048" s="58"/>
      <c r="P1048" s="58"/>
      <c r="Q1048" s="58"/>
      <c r="R1048" s="58"/>
      <c r="S1048" s="58"/>
      <c r="T1048" s="58"/>
      <c r="U1048" s="58"/>
      <c r="V1048" s="58"/>
      <c r="W1048" s="58"/>
      <c r="X1048" s="58"/>
      <c r="Y1048" s="58"/>
      <c r="Z1048" s="58"/>
      <c r="AA1048" s="58"/>
      <c r="AB1048" s="58"/>
      <c r="AC1048" s="58"/>
      <c r="AD1048" s="58"/>
      <c r="AE1048" s="58"/>
      <c r="AF1048" s="58"/>
      <c r="AG1048" s="58"/>
      <c r="AH1048" s="58"/>
      <c r="AI1048" s="58"/>
      <c r="AJ1048" s="58"/>
      <c r="AK1048" s="58"/>
      <c r="AL1048" s="58"/>
      <c r="AM1048" s="58"/>
      <c r="AN1048" s="58"/>
      <c r="AO1048" s="58"/>
      <c r="AP1048" s="58"/>
      <c r="AQ1048" s="58"/>
      <c r="AR1048" s="58"/>
      <c r="AS1048" s="58"/>
      <c r="AT1048" s="58"/>
      <c r="AU1048" s="58"/>
      <c r="AV1048" s="58"/>
      <c r="AW1048" s="58"/>
      <c r="AX1048" s="58"/>
      <c r="AY1048" s="58"/>
      <c r="AZ1048" s="58"/>
      <c r="BA1048" s="58"/>
      <c r="BB1048" s="58"/>
      <c r="BC1048" s="58"/>
      <c r="BD1048" s="58"/>
      <c r="BE1048" s="58"/>
      <c r="BF1048" s="58"/>
      <c r="BG1048" s="58"/>
      <c r="BH1048" s="58"/>
      <c r="BI1048" s="58"/>
      <c r="BJ1048" s="58"/>
      <c r="BK1048" s="58"/>
      <c r="BL1048" s="58"/>
      <c r="BM1048" s="58"/>
      <c r="BN1048" s="58"/>
      <c r="BO1048" s="58"/>
      <c r="BP1048" s="58"/>
      <c r="BQ1048" s="58"/>
      <c r="BR1048" s="58"/>
      <c r="BS1048" s="58"/>
      <c r="BT1048" s="58"/>
      <c r="BU1048" s="58"/>
      <c r="BV1048" s="58"/>
      <c r="BW1048" s="58"/>
      <c r="BX1048" s="58"/>
      <c r="BY1048" s="58"/>
      <c r="BZ1048" s="58"/>
      <c r="CA1048" s="58"/>
      <c r="CB1048" s="58"/>
      <c r="CC1048" s="58"/>
      <c r="CD1048" s="58"/>
      <c r="CE1048" s="58"/>
      <c r="CF1048" s="58"/>
      <c r="CG1048" s="58"/>
      <c r="CH1048" s="58"/>
      <c r="CI1048" s="24"/>
      <c r="CJ1048" s="24"/>
      <c r="CK1048" s="24"/>
      <c r="CL1048" s="24"/>
      <c r="CM1048" s="25" t="s">
        <v>7</v>
      </c>
      <c r="CN1048" s="36">
        <f t="shared" ref="CN1048" si="11710">$I1047*CN$3+$J1047*CN$4+$K1047*CN$5+$L1047*CN$6+$M1047*CN$7+$N1047*CN$8+$O1047*CN$9+$P1047*CN$10+$Q1047*CN$11+$R1047*CN$12+$S1047*CN$13+$T1047*CN$14+$U1047*CN$15+$V1047*CN$16+$W1047*CN$17+$X1047*CN$18+$Y1047*CN$19+$Z1047*CN$20+$AA1047*CN$21+$AB1047*CN$22+$AC1047*CN$23+$AD1047*CN$24+$AE1047*CN$25+$AF1047*CN$26+$AG1047*CN$27+$AH1047*CN$28+$AI1047*CN$29+$AJ1047*CN$30+$AK1047*CN$31+$AL1047*CN$32+$AM1047*CN$33+$AN1047*CN$34+$AO1047*CN$35+$AP1047*CN$36+$AQ1047*CN$37+$AR1047*CN$38+$AS1047*CN$39+$AT1047*CN$40+$AU1047*CN$41+$AV1047*CN$42+$AW1047*CN$43+$AX1047*CN$44+$AY1047*CN$45+$AZ1047*CN$46+$BA1047*CN$47+$BB1047*CN$48+$BC1047*CN$49+$BD1047*CN$50+$BE1047*CN$51+$BF1047*CN$52+$BG1047*CN$53+$BH1047*CN$54+$BI1047*CN$55+$BJ1047*CN$56+$BK1047*CN$57+$BL1047*CN$58+$BM1047*CN$59+$BN1047*CN$60+$BO1047*CN$61+$BP1047*CN$62+$BQ1047*CN$63+$BR1047*CN$64+$BS1047*CN$65+$BT1047*CN$66+$BU1047*CN$67+$BV1047*CN$68+$BW1047*CN$69+$BX1047*CN$70+$BY1047*CN$71+$BZ1047*CN$72+$CA1047*CN$73+$CB1047*CN$74+$CC1047*CN$75+$CD1047*CN$76+$CE1047*CN$77+$CF1047*CN$78+$CG1047*CN$79+$CH1047*CN$80</f>
        <v>0</v>
      </c>
      <c r="CO1048" s="37">
        <f t="shared" ref="CO1048" si="11711">$I1047*CO$3+$J1047*CO$4+$K1047*CO$5+$L1047*CO$6+$M1047*CO$7+$N1047*CO$8+$O1047*CO$9+$P1047*CO$10+$Q1047*CO$11+$R1047*CO$12+$S1047*CO$13+$T1047*CO$14+$U1047*CO$15+$V1047*CO$16+$W1047*CO$17+$X1047*CO$18+$Y1047*CO$19+$Z1047*CO$20+$AA1047*CO$21+$AB1047*CO$22+$AC1047*CO$23+$AD1047*CO$24+$AE1047*CO$25+$AF1047*CO$26+$AG1047*CO$27+$AH1047*CO$28+$AI1047*CO$29+$AJ1047*CO$30+$AK1047*CO$31+$AL1047*CO$32+$AM1047*CO$33+$AN1047*CO$34+$AO1047*CO$35+$AP1047*CO$36+$AQ1047*CO$37+$AR1047*CO$38+$AS1047*CO$39+$AT1047*CO$40+$AU1047*CO$41+$AV1047*CO$42+$AW1047*CO$43+$AX1047*CO$44+$AY1047*CO$45+$AZ1047*CO$46+$BA1047*CO$47+$BB1047*CO$48+$BC1047*CO$49+$BD1047*CO$50+$BE1047*CO$51+$BF1047*CO$52+$BG1047*CO$53+$BH1047*CO$54+$BI1047*CO$55+$BJ1047*CO$56+$BK1047*CO$57+$BL1047*CO$58+$BM1047*CO$59+$BN1047*CO$60+$BO1047*CO$61+$BP1047*CO$62+$BQ1047*CO$63+$BR1047*CO$64+$BS1047*CO$65+$BT1047*CO$66+$BU1047*CO$67+$BV1047*CO$68+$BW1047*CO$69+$BX1047*CO$70+$BY1047*CO$71+$BZ1047*CO$72+$CA1047*CO$73+$CB1047*CO$74+$CC1047*CO$75+$CD1047*CO$76+$CE1047*CO$77+$CF1047*CO$78+$CG1047*CO$79+$CH1047*CO$80</f>
        <v>0</v>
      </c>
      <c r="CP1048" s="37">
        <f t="shared" ref="CP1048" si="11712">$I1047*CP$3+$J1047*CP$4+$K1047*CP$5+$L1047*CP$6+$M1047*CP$7+$N1047*CP$8+$O1047*CP$9+$P1047*CP$10+$Q1047*CP$11+$R1047*CP$12+$S1047*CP$13+$T1047*CP$14+$U1047*CP$15+$V1047*CP$16+$W1047*CP$17+$X1047*CP$18+$Y1047*CP$19+$Z1047*CP$20+$AA1047*CP$21+$AB1047*CP$22+$AC1047*CP$23+$AD1047*CP$24+$AE1047*CP$25+$AF1047*CP$26+$AG1047*CP$27+$AH1047*CP$28+$AI1047*CP$29+$AJ1047*CP$30+$AK1047*CP$31+$AL1047*CP$32+$AM1047*CP$33+$AN1047*CP$34+$AO1047*CP$35+$AP1047*CP$36+$AQ1047*CP$37+$AR1047*CP$38+$AS1047*CP$39+$AT1047*CP$40+$AU1047*CP$41+$AV1047*CP$42+$AW1047*CP$43+$AX1047*CP$44+$AY1047*CP$45+$AZ1047*CP$46+$BA1047*CP$47+$BB1047*CP$48+$BC1047*CP$49+$BD1047*CP$50+$BE1047*CP$51+$BF1047*CP$52+$BG1047*CP$53+$BH1047*CP$54+$BI1047*CP$55+$BJ1047*CP$56+$BK1047*CP$57+$BL1047*CP$58+$BM1047*CP$59+$BN1047*CP$60+$BO1047*CP$61+$BP1047*CP$62+$BQ1047*CP$63+$BR1047*CP$64+$BS1047*CP$65+$BT1047*CP$66+$BU1047*CP$67+$BV1047*CP$68+$BW1047*CP$69+$BX1047*CP$70+$BY1047*CP$71+$BZ1047*CP$72+$CA1047*CP$73+$CB1047*CP$74+$CC1047*CP$75+$CD1047*CP$76+$CE1047*CP$77+$CF1047*CP$78+$CG1047*CP$79+$CH1047*CP$80</f>
        <v>0</v>
      </c>
      <c r="CQ1048" s="37">
        <f t="shared" ref="CQ1048" si="11713">$I1047*CQ$3+$J1047*CQ$4+$K1047*CQ$5+$L1047*CQ$6+$M1047*CQ$7+$N1047*CQ$8+$O1047*CQ$9+$P1047*CQ$10+$Q1047*CQ$11+$R1047*CQ$12+$S1047*CQ$13+$T1047*CQ$14+$U1047*CQ$15+$V1047*CQ$16+$W1047*CQ$17+$X1047*CQ$18+$Y1047*CQ$19+$Z1047*CQ$20+$AA1047*CQ$21+$AB1047*CQ$22+$AC1047*CQ$23+$AD1047*CQ$24+$AE1047*CQ$25+$AF1047*CQ$26+$AG1047*CQ$27+$AH1047*CQ$28+$AI1047*CQ$29+$AJ1047*CQ$30+$AK1047*CQ$31+$AL1047*CQ$32+$AM1047*CQ$33+$AN1047*CQ$34+$AO1047*CQ$35+$AP1047*CQ$36+$AQ1047*CQ$37+$AR1047*CQ$38+$AS1047*CQ$39+$AT1047*CQ$40+$AU1047*CQ$41+$AV1047*CQ$42+$AW1047*CQ$43+$AX1047*CQ$44+$AY1047*CQ$45+$AZ1047*CQ$46+$BA1047*CQ$47+$BB1047*CQ$48+$BC1047*CQ$49+$BD1047*CQ$50+$BE1047*CQ$51+$BF1047*CQ$52+$BG1047*CQ$53+$BH1047*CQ$54+$BI1047*CQ$55+$BJ1047*CQ$56+$BK1047*CQ$57+$BL1047*CQ$58+$BM1047*CQ$59+$BN1047*CQ$60+$BO1047*CQ$61+$BP1047*CQ$62+$BQ1047*CQ$63+$BR1047*CQ$64+$BS1047*CQ$65+$BT1047*CQ$66+$BU1047*CQ$67+$BV1047*CQ$68+$BW1047*CQ$69+$BX1047*CQ$70+$BY1047*CQ$71+$BZ1047*CQ$72+$CA1047*CQ$73+$CB1047*CQ$74+$CC1047*CQ$75+$CD1047*CQ$76+$CE1047*CQ$77+$CF1047*CQ$78+$CG1047*CQ$79+$CH1047*CQ$80</f>
        <v>0</v>
      </c>
      <c r="CR1048" s="37">
        <f t="shared" ref="CR1048" si="11714">$I1047*CR$3+$J1047*CR$4+$K1047*CR$5+$L1047*CR$6+$M1047*CR$7+$N1047*CR$8+$O1047*CR$9+$P1047*CR$10+$Q1047*CR$11+$R1047*CR$12+$S1047*CR$13+$T1047*CR$14+$U1047*CR$15+$V1047*CR$16+$W1047*CR$17+$X1047*CR$18+$Y1047*CR$19+$Z1047*CR$20+$AA1047*CR$21+$AB1047*CR$22+$AC1047*CR$23+$AD1047*CR$24+$AE1047*CR$25+$AF1047*CR$26+$AG1047*CR$27+$AH1047*CR$28+$AI1047*CR$29+$AJ1047*CR$30+$AK1047*CR$31+$AL1047*CR$32+$AM1047*CR$33+$AN1047*CR$34+$AO1047*CR$35+$AP1047*CR$36+$AQ1047*CR$37+$AR1047*CR$38+$AS1047*CR$39+$AT1047*CR$40+$AU1047*CR$41+$AV1047*CR$42+$AW1047*CR$43+$AX1047*CR$44+$AY1047*CR$45+$AZ1047*CR$46+$BA1047*CR$47+$BB1047*CR$48+$BC1047*CR$49+$BD1047*CR$50+$BE1047*CR$51+$BF1047*CR$52+$BG1047*CR$53+$BH1047*CR$54+$BI1047*CR$55+$BJ1047*CR$56+$BK1047*CR$57+$BL1047*CR$58+$BM1047*CR$59+$BN1047*CR$60+$BO1047*CR$61+$BP1047*CR$62+$BQ1047*CR$63+$BR1047*CR$64+$BS1047*CR$65+$BT1047*CR$66+$BU1047*CR$67+$BV1047*CR$68+$BW1047*CR$69+$BX1047*CR$70+$BY1047*CR$71+$BZ1047*CR$72+$CA1047*CR$73+$CB1047*CR$74+$CC1047*CR$75+$CD1047*CR$76+$CE1047*CR$77+$CF1047*CR$78+$CG1047*CR$79+$CH1047*CR$80</f>
        <v>0</v>
      </c>
      <c r="CS1048" s="37">
        <f t="shared" ref="CS1048" si="11715">$I1047*CS$3+$J1047*CS$4+$K1047*CS$5+$L1047*CS$6+$M1047*CS$7+$N1047*CS$8+$O1047*CS$9+$P1047*CS$10+$Q1047*CS$11+$R1047*CS$12+$S1047*CS$13+$T1047*CS$14+$U1047*CS$15+$V1047*CS$16+$W1047*CS$17+$X1047*CS$18+$Y1047*CS$19+$Z1047*CS$20+$AA1047*CS$21+$AB1047*CS$22+$AC1047*CS$23+$AD1047*CS$24+$AE1047*CS$25+$AF1047*CS$26+$AG1047*CS$27+$AH1047*CS$28+$AI1047*CS$29+$AJ1047*CS$30+$AK1047*CS$31+$AL1047*CS$32+$AM1047*CS$33+$AN1047*CS$34+$AO1047*CS$35+$AP1047*CS$36+$AQ1047*CS$37+$AR1047*CS$38+$AS1047*CS$39+$AT1047*CS$40+$AU1047*CS$41+$AV1047*CS$42+$AW1047*CS$43+$AX1047*CS$44+$AY1047*CS$45+$AZ1047*CS$46+$BA1047*CS$47+$BB1047*CS$48+$BC1047*CS$49+$BD1047*CS$50+$BE1047*CS$51+$BF1047*CS$52+$BG1047*CS$53+$BH1047*CS$54+$BI1047*CS$55+$BJ1047*CS$56+$BK1047*CS$57+$BL1047*CS$58+$BM1047*CS$59+$BN1047*CS$60+$BO1047*CS$61+$BP1047*CS$62+$BQ1047*CS$63+$BR1047*CS$64+$BS1047*CS$65+$BT1047*CS$66+$BU1047*CS$67+$BV1047*CS$68+$BW1047*CS$69+$BX1047*CS$70+$BY1047*CS$71+$BZ1047*CS$72+$CA1047*CS$73+$CB1047*CS$74+$CC1047*CS$75+$CD1047*CS$76+$CE1047*CS$77+$CF1047*CS$78+$CG1047*CS$79+$CH1047*CS$80</f>
        <v>0</v>
      </c>
      <c r="CT1048" s="37">
        <f t="shared" ref="CT1048" si="11716">$I1047*CT$3+$J1047*CT$4+$K1047*CT$5+$L1047*CT$6+$M1047*CT$7+$N1047*CT$8+$O1047*CT$9+$P1047*CT$10+$Q1047*CT$11+$R1047*CT$12+$S1047*CT$13+$T1047*CT$14+$U1047*CT$15+$V1047*CT$16+$W1047*CT$17+$X1047*CT$18+$Y1047*CT$19+$Z1047*CT$20+$AA1047*CT$21+$AB1047*CT$22+$AC1047*CT$23+$AD1047*CT$24+$AE1047*CT$25+$AF1047*CT$26+$AG1047*CT$27+$AH1047*CT$28+$AI1047*CT$29+$AJ1047*CT$30+$AK1047*CT$31+$AL1047*CT$32+$AM1047*CT$33+$AN1047*CT$34+$AO1047*CT$35+$AP1047*CT$36+$AQ1047*CT$37+$AR1047*CT$38+$AS1047*CT$39+$AT1047*CT$40+$AU1047*CT$41+$AV1047*CT$42+$AW1047*CT$43+$AX1047*CT$44+$AY1047*CT$45+$AZ1047*CT$46+$BA1047*CT$47+$BB1047*CT$48+$BC1047*CT$49+$BD1047*CT$50+$BE1047*CT$51+$BF1047*CT$52+$BG1047*CT$53+$BH1047*CT$54+$BI1047*CT$55+$BJ1047*CT$56+$BK1047*CT$57+$BL1047*CT$58+$BM1047*CT$59+$BN1047*CT$60+$BO1047*CT$61+$BP1047*CT$62+$BQ1047*CT$63+$BR1047*CT$64+$BS1047*CT$65+$BT1047*CT$66+$BU1047*CT$67+$BV1047*CT$68+$BW1047*CT$69+$BX1047*CT$70+$BY1047*CT$71+$BZ1047*CT$72+$CA1047*CT$73+$CB1047*CT$74+$CC1047*CT$75+$CD1047*CT$76+$CE1047*CT$77+$CF1047*CT$78+$CG1047*CT$79+$CH1047*CT$80</f>
        <v>0</v>
      </c>
      <c r="CU1048" s="37">
        <f t="shared" ref="CU1048" si="11717">$I1047*CU$3+$J1047*CU$4+$K1047*CU$5+$L1047*CU$6+$M1047*CU$7+$N1047*CU$8+$O1047*CU$9+$P1047*CU$10+$Q1047*CU$11+$R1047*CU$12+$S1047*CU$13+$T1047*CU$14+$U1047*CU$15+$V1047*CU$16+$W1047*CU$17+$X1047*CU$18+$Y1047*CU$19+$Z1047*CU$20+$AA1047*CU$21+$AB1047*CU$22+$AC1047*CU$23+$AD1047*CU$24+$AE1047*CU$25+$AF1047*CU$26+$AG1047*CU$27+$AH1047*CU$28+$AI1047*CU$29+$AJ1047*CU$30+$AK1047*CU$31+$AL1047*CU$32+$AM1047*CU$33+$AN1047*CU$34+$AO1047*CU$35+$AP1047*CU$36+$AQ1047*CU$37+$AR1047*CU$38+$AS1047*CU$39+$AT1047*CU$40+$AU1047*CU$41+$AV1047*CU$42+$AW1047*CU$43+$AX1047*CU$44+$AY1047*CU$45+$AZ1047*CU$46+$BA1047*CU$47+$BB1047*CU$48+$BC1047*CU$49+$BD1047*CU$50+$BE1047*CU$51+$BF1047*CU$52+$BG1047*CU$53+$BH1047*CU$54+$BI1047*CU$55+$BJ1047*CU$56+$BK1047*CU$57+$BL1047*CU$58+$BM1047*CU$59+$BN1047*CU$60+$BO1047*CU$61+$BP1047*CU$62+$BQ1047*CU$63+$BR1047*CU$64+$BS1047*CU$65+$BT1047*CU$66+$BU1047*CU$67+$BV1047*CU$68+$BW1047*CU$69+$BX1047*CU$70+$BY1047*CU$71+$BZ1047*CU$72+$CA1047*CU$73+$CB1047*CU$74+$CC1047*CU$75+$CD1047*CU$76+$CE1047*CU$77+$CF1047*CU$78+$CG1047*CU$79+$CH1047*CU$80</f>
        <v>0</v>
      </c>
      <c r="CV1048" s="37">
        <f t="shared" ref="CV1048" si="11718">$I1047*CV$3+$J1047*CV$4+$K1047*CV$5+$L1047*CV$6+$M1047*CV$7+$N1047*CV$8+$O1047*CV$9+$P1047*CV$10+$Q1047*CV$11+$R1047*CV$12+$S1047*CV$13+$T1047*CV$14+$U1047*CV$15+$V1047*CV$16+$W1047*CV$17+$X1047*CV$18+$Y1047*CV$19+$Z1047*CV$20+$AA1047*CV$21+$AB1047*CV$22+$AC1047*CV$23+$AD1047*CV$24+$AE1047*CV$25+$AF1047*CV$26+$AG1047*CV$27+$AH1047*CV$28+$AI1047*CV$29+$AJ1047*CV$30+$AK1047*CV$31+$AL1047*CV$32+$AM1047*CV$33+$AN1047*CV$34+$AO1047*CV$35+$AP1047*CV$36+$AQ1047*CV$37+$AR1047*CV$38+$AS1047*CV$39+$AT1047*CV$40+$AU1047*CV$41+$AV1047*CV$42+$AW1047*CV$43+$AX1047*CV$44+$AY1047*CV$45+$AZ1047*CV$46+$BA1047*CV$47+$BB1047*CV$48+$BC1047*CV$49+$BD1047*CV$50+$BE1047*CV$51+$BF1047*CV$52+$BG1047*CV$53+$BH1047*CV$54+$BI1047*CV$55+$BJ1047*CV$56+$BK1047*CV$57+$BL1047*CV$58+$BM1047*CV$59+$BN1047*CV$60+$BO1047*CV$61+$BP1047*CV$62+$BQ1047*CV$63+$BR1047*CV$64+$BS1047*CV$65+$BT1047*CV$66+$BU1047*CV$67+$BV1047*CV$68+$BW1047*CV$69+$BX1047*CV$70+$BY1047*CV$71+$BZ1047*CV$72+$CA1047*CV$73+$CB1047*CV$74+$CC1047*CV$75+$CD1047*CV$76+$CE1047*CV$77+$CF1047*CV$78+$CG1047*CV$79+$CH1047*CV$80</f>
        <v>0</v>
      </c>
      <c r="CW1048" s="37">
        <f t="shared" ref="CW1048" si="11719">$I1047*CW$3+$J1047*CW$4+$K1047*CW$5+$L1047*CW$6+$M1047*CW$7+$N1047*CW$8+$O1047*CW$9+$P1047*CW$10+$Q1047*CW$11+$R1047*CW$12+$S1047*CW$13+$T1047*CW$14+$U1047*CW$15+$V1047*CW$16+$W1047*CW$17+$X1047*CW$18+$Y1047*CW$19+$Z1047*CW$20+$AA1047*CW$21+$AB1047*CW$22+$AC1047*CW$23+$AD1047*CW$24+$AE1047*CW$25+$AF1047*CW$26+$AG1047*CW$27+$AH1047*CW$28+$AI1047*CW$29+$AJ1047*CW$30+$AK1047*CW$31+$AL1047*CW$32+$AM1047*CW$33+$AN1047*CW$34+$AO1047*CW$35+$AP1047*CW$36+$AQ1047*CW$37+$AR1047*CW$38+$AS1047*CW$39+$AT1047*CW$40+$AU1047*CW$41+$AV1047*CW$42+$AW1047*CW$43+$AX1047*CW$44+$AY1047*CW$45+$AZ1047*CW$46+$BA1047*CW$47+$BB1047*CW$48+$BC1047*CW$49+$BD1047*CW$50+$BE1047*CW$51+$BF1047*CW$52+$BG1047*CW$53+$BH1047*CW$54+$BI1047*CW$55+$BJ1047*CW$56+$BK1047*CW$57+$BL1047*CW$58+$BM1047*CW$59+$BN1047*CW$60+$BO1047*CW$61+$BP1047*CW$62+$BQ1047*CW$63+$BR1047*CW$64+$BS1047*CW$65+$BT1047*CW$66+$BU1047*CW$67+$BV1047*CW$68+$BW1047*CW$69+$BX1047*CW$70+$BY1047*CW$71+$BZ1047*CW$72+$CA1047*CW$73+$CB1047*CW$74+$CC1047*CW$75+$CD1047*CW$76+$CE1047*CW$77+$CF1047*CW$78+$CG1047*CW$79+$CH1047*CW$80</f>
        <v>0</v>
      </c>
      <c r="CX1048" s="37">
        <f t="shared" ref="CX1048" si="11720">$I1047*CX$3+$J1047*CX$4+$K1047*CX$5+$L1047*CX$6+$M1047*CX$7+$N1047*CX$8+$O1047*CX$9+$P1047*CX$10+$Q1047*CX$11+$R1047*CX$12+$S1047*CX$13+$T1047*CX$14+$U1047*CX$15+$V1047*CX$16+$W1047*CX$17+$X1047*CX$18+$Y1047*CX$19+$Z1047*CX$20+$AA1047*CX$21+$AB1047*CX$22+$AC1047*CX$23+$AD1047*CX$24+$AE1047*CX$25+$AF1047*CX$26+$AG1047*CX$27+$AH1047*CX$28+$AI1047*CX$29+$AJ1047*CX$30+$AK1047*CX$31+$AL1047*CX$32+$AM1047*CX$33+$AN1047*CX$34+$AO1047*CX$35+$AP1047*CX$36+$AQ1047*CX$37+$AR1047*CX$38+$AS1047*CX$39+$AT1047*CX$40+$AU1047*CX$41+$AV1047*CX$42+$AW1047*CX$43+$AX1047*CX$44+$AY1047*CX$45+$AZ1047*CX$46+$BA1047*CX$47+$BB1047*CX$48+$BC1047*CX$49+$BD1047*CX$50+$BE1047*CX$51+$BF1047*CX$52+$BG1047*CX$53+$BH1047*CX$54+$BI1047*CX$55+$BJ1047*CX$56+$BK1047*CX$57+$BL1047*CX$58+$BM1047*CX$59+$BN1047*CX$60+$BO1047*CX$61+$BP1047*CX$62+$BQ1047*CX$63+$BR1047*CX$64+$BS1047*CX$65+$BT1047*CX$66+$BU1047*CX$67+$BV1047*CX$68+$BW1047*CX$69+$BX1047*CX$70+$BY1047*CX$71+$BZ1047*CX$72+$CA1047*CX$73+$CB1047*CX$74+$CC1047*CX$75+$CD1047*CX$76+$CE1047*CX$77+$CF1047*CX$78+$CG1047*CX$79+$CH1047*CX$80</f>
        <v>0</v>
      </c>
      <c r="CY1048" s="37">
        <f t="shared" ref="CY1048" si="11721">$I1047*CY$3+$J1047*CY$4+$K1047*CY$5+$L1047*CY$6+$M1047*CY$7+$N1047*CY$8+$O1047*CY$9+$P1047*CY$10+$Q1047*CY$11+$R1047*CY$12+$S1047*CY$13+$T1047*CY$14+$U1047*CY$15+$V1047*CY$16+$W1047*CY$17+$X1047*CY$18+$Y1047*CY$19+$Z1047*CY$20+$AA1047*CY$21+$AB1047*CY$22+$AC1047*CY$23+$AD1047*CY$24+$AE1047*CY$25+$AF1047*CY$26+$AG1047*CY$27+$AH1047*CY$28+$AI1047*CY$29+$AJ1047*CY$30+$AK1047*CY$31+$AL1047*CY$32+$AM1047*CY$33+$AN1047*CY$34+$AO1047*CY$35+$AP1047*CY$36+$AQ1047*CY$37+$AR1047*CY$38+$AS1047*CY$39+$AT1047*CY$40+$AU1047*CY$41+$AV1047*CY$42+$AW1047*CY$43+$AX1047*CY$44+$AY1047*CY$45+$AZ1047*CY$46+$BA1047*CY$47+$BB1047*CY$48+$BC1047*CY$49+$BD1047*CY$50+$BE1047*CY$51+$BF1047*CY$52+$BG1047*CY$53+$BH1047*CY$54+$BI1047*CY$55+$BJ1047*CY$56+$BK1047*CY$57+$BL1047*CY$58+$BM1047*CY$59+$BN1047*CY$60+$BO1047*CY$61+$BP1047*CY$62+$BQ1047*CY$63+$BR1047*CY$64+$BS1047*CY$65+$BT1047*CY$66+$BU1047*CY$67+$BV1047*CY$68+$BW1047*CY$69+$BX1047*CY$70+$BY1047*CY$71+$BZ1047*CY$72+$CA1047*CY$73+$CB1047*CY$74+$CC1047*CY$75+$CD1047*CY$76+$CE1047*CY$77+$CF1047*CY$78+$CG1047*CY$79+$CH1047*CY$80</f>
        <v>0</v>
      </c>
      <c r="CZ1048" s="37">
        <f t="shared" ref="CZ1048" si="11722">$I1047*CZ$3+$J1047*CZ$4+$K1047*CZ$5+$L1047*CZ$6+$M1047*CZ$7+$N1047*CZ$8+$O1047*CZ$9+$P1047*CZ$10+$Q1047*CZ$11+$R1047*CZ$12+$S1047*CZ$13+$T1047*CZ$14+$U1047*CZ$15+$V1047*CZ$16+$W1047*CZ$17+$X1047*CZ$18+$Y1047*CZ$19+$Z1047*CZ$20+$AA1047*CZ$21+$AB1047*CZ$22+$AC1047*CZ$23+$AD1047*CZ$24+$AE1047*CZ$25+$AF1047*CZ$26+$AG1047*CZ$27+$AH1047*CZ$28+$AI1047*CZ$29+$AJ1047*CZ$30+$AK1047*CZ$31+$AL1047*CZ$32+$AM1047*CZ$33+$AN1047*CZ$34+$AO1047*CZ$35+$AP1047*CZ$36+$AQ1047*CZ$37+$AR1047*CZ$38+$AS1047*CZ$39+$AT1047*CZ$40+$AU1047*CZ$41+$AV1047*CZ$42+$AW1047*CZ$43+$AX1047*CZ$44+$AY1047*CZ$45+$AZ1047*CZ$46+$BA1047*CZ$47+$BB1047*CZ$48+$BC1047*CZ$49+$BD1047*CZ$50+$BE1047*CZ$51+$BF1047*CZ$52+$BG1047*CZ$53+$BH1047*CZ$54+$BI1047*CZ$55+$BJ1047*CZ$56+$BK1047*CZ$57+$BL1047*CZ$58+$BM1047*CZ$59+$BN1047*CZ$60+$BO1047*CZ$61+$BP1047*CZ$62+$BQ1047*CZ$63+$BR1047*CZ$64+$BS1047*CZ$65+$BT1047*CZ$66+$BU1047*CZ$67+$BV1047*CZ$68+$BW1047*CZ$69+$BX1047*CZ$70+$BY1047*CZ$71+$BZ1047*CZ$72+$CA1047*CZ$73+$CB1047*CZ$74+$CC1047*CZ$75+$CD1047*CZ$76+$CE1047*CZ$77+$CF1047*CZ$78+$CG1047*CZ$79+$CH1047*CZ$80</f>
        <v>0</v>
      </c>
      <c r="DA1048" s="37">
        <f t="shared" ref="DA1048" si="11723">$I1047*DA$3+$J1047*DA$4+$K1047*DA$5+$L1047*DA$6+$M1047*DA$7+$N1047*DA$8+$O1047*DA$9+$P1047*DA$10+$Q1047*DA$11+$R1047*DA$12+$S1047*DA$13+$T1047*DA$14+$U1047*DA$15+$V1047*DA$16+$W1047*DA$17+$X1047*DA$18+$Y1047*DA$19+$Z1047*DA$20+$AA1047*DA$21+$AB1047*DA$22+$AC1047*DA$23+$AD1047*DA$24+$AE1047*DA$25+$AF1047*DA$26+$AG1047*DA$27+$AH1047*DA$28+$AI1047*DA$29+$AJ1047*DA$30+$AK1047*DA$31+$AL1047*DA$32+$AM1047*DA$33+$AN1047*DA$34+$AO1047*DA$35+$AP1047*DA$36+$AQ1047*DA$37+$AR1047*DA$38+$AS1047*DA$39+$AT1047*DA$40+$AU1047*DA$41+$AV1047*DA$42+$AW1047*DA$43+$AX1047*DA$44+$AY1047*DA$45+$AZ1047*DA$46+$BA1047*DA$47+$BB1047*DA$48+$BC1047*DA$49+$BD1047*DA$50+$BE1047*DA$51+$BF1047*DA$52+$BG1047*DA$53+$BH1047*DA$54+$BI1047*DA$55+$BJ1047*DA$56+$BK1047*DA$57+$BL1047*DA$58+$BM1047*DA$59+$BN1047*DA$60+$BO1047*DA$61+$BP1047*DA$62+$BQ1047*DA$63+$BR1047*DA$64+$BS1047*DA$65+$BT1047*DA$66+$BU1047*DA$67+$BV1047*DA$68+$BW1047*DA$69+$BX1047*DA$70+$BY1047*DA$71+$BZ1047*DA$72+$CA1047*DA$73+$CB1047*DA$74+$CC1047*DA$75+$CD1047*DA$76+$CE1047*DA$77+$CF1047*DA$78+$CG1047*DA$79+$CH1047*DA$80</f>
        <v>0</v>
      </c>
      <c r="DB1048" s="37">
        <f t="shared" ref="DB1048" si="11724">$I1047*DB$3+$J1047*DB$4+$K1047*DB$5+$L1047*DB$6+$M1047*DB$7+$N1047*DB$8+$O1047*DB$9+$P1047*DB$10+$Q1047*DB$11+$R1047*DB$12+$S1047*DB$13+$T1047*DB$14+$U1047*DB$15+$V1047*DB$16+$W1047*DB$17+$X1047*DB$18+$Y1047*DB$19+$Z1047*DB$20+$AA1047*DB$21+$AB1047*DB$22+$AC1047*DB$23+$AD1047*DB$24+$AE1047*DB$25+$AF1047*DB$26+$AG1047*DB$27+$AH1047*DB$28+$AI1047*DB$29+$AJ1047*DB$30+$AK1047*DB$31+$AL1047*DB$32+$AM1047*DB$33+$AN1047*DB$34+$AO1047*DB$35+$AP1047*DB$36+$AQ1047*DB$37+$AR1047*DB$38+$AS1047*DB$39+$AT1047*DB$40+$AU1047*DB$41+$AV1047*DB$42+$AW1047*DB$43+$AX1047*DB$44+$AY1047*DB$45+$AZ1047*DB$46+$BA1047*DB$47+$BB1047*DB$48+$BC1047*DB$49+$BD1047*DB$50+$BE1047*DB$51+$BF1047*DB$52+$BG1047*DB$53+$BH1047*DB$54+$BI1047*DB$55+$BJ1047*DB$56+$BK1047*DB$57+$BL1047*DB$58+$BM1047*DB$59+$BN1047*DB$60+$BO1047*DB$61+$BP1047*DB$62+$BQ1047*DB$63+$BR1047*DB$64+$BS1047*DB$65+$BT1047*DB$66+$BU1047*DB$67+$BV1047*DB$68+$BW1047*DB$69+$BX1047*DB$70+$BY1047*DB$71+$BZ1047*DB$72+$CA1047*DB$73+$CB1047*DB$74+$CC1047*DB$75+$CD1047*DB$76+$CE1047*DB$77+$CF1047*DB$78+$CG1047*DB$79+$CH1047*DB$80</f>
        <v>0</v>
      </c>
      <c r="DC1048" s="37">
        <f t="shared" ref="DC1048" si="11725">$I1047*DC$3+$J1047*DC$4+$K1047*DC$5+$L1047*DC$6+$M1047*DC$7+$N1047*DC$8+$O1047*DC$9+$P1047*DC$10+$Q1047*DC$11+$R1047*DC$12+$S1047*DC$13+$T1047*DC$14+$U1047*DC$15+$V1047*DC$16+$W1047*DC$17+$X1047*DC$18+$Y1047*DC$19+$Z1047*DC$20+$AA1047*DC$21+$AB1047*DC$22+$AC1047*DC$23+$AD1047*DC$24+$AE1047*DC$25+$AF1047*DC$26+$AG1047*DC$27+$AH1047*DC$28+$AI1047*DC$29+$AJ1047*DC$30+$AK1047*DC$31+$AL1047*DC$32+$AM1047*DC$33+$AN1047*DC$34+$AO1047*DC$35+$AP1047*DC$36+$AQ1047*DC$37+$AR1047*DC$38+$AS1047*DC$39+$AT1047*DC$40+$AU1047*DC$41+$AV1047*DC$42+$AW1047*DC$43+$AX1047*DC$44+$AY1047*DC$45+$AZ1047*DC$46+$BA1047*DC$47+$BB1047*DC$48+$BC1047*DC$49+$BD1047*DC$50+$BE1047*DC$51+$BF1047*DC$52+$BG1047*DC$53+$BH1047*DC$54+$BI1047*DC$55+$BJ1047*DC$56+$BK1047*DC$57+$BL1047*DC$58+$BM1047*DC$59+$BN1047*DC$60+$BO1047*DC$61+$BP1047*DC$62+$BQ1047*DC$63+$BR1047*DC$64+$BS1047*DC$65+$BT1047*DC$66+$BU1047*DC$67+$BV1047*DC$68+$BW1047*DC$69+$BX1047*DC$70+$BY1047*DC$71+$BZ1047*DC$72+$CA1047*DC$73+$CB1047*DC$74+$CC1047*DC$75+$CD1047*DC$76+$CE1047*DC$77+$CF1047*DC$78+$CG1047*DC$79+$CH1047*DC$80</f>
        <v>0</v>
      </c>
      <c r="DD1048" s="37">
        <f t="shared" ref="DD1048" si="11726">$I1047*DD$3+$J1047*DD$4+$K1047*DD$5+$L1047*DD$6+$M1047*DD$7+$N1047*DD$8+$O1047*DD$9+$P1047*DD$10+$Q1047*DD$11+$R1047*DD$12+$S1047*DD$13+$T1047*DD$14+$U1047*DD$15+$V1047*DD$16+$W1047*DD$17+$X1047*DD$18+$Y1047*DD$19+$Z1047*DD$20+$AA1047*DD$21+$AB1047*DD$22+$AC1047*DD$23+$AD1047*DD$24+$AE1047*DD$25+$AF1047*DD$26+$AG1047*DD$27+$AH1047*DD$28+$AI1047*DD$29+$AJ1047*DD$30+$AK1047*DD$31+$AL1047*DD$32+$AM1047*DD$33+$AN1047*DD$34+$AO1047*DD$35+$AP1047*DD$36+$AQ1047*DD$37+$AR1047*DD$38+$AS1047*DD$39+$AT1047*DD$40+$AU1047*DD$41+$AV1047*DD$42+$AW1047*DD$43+$AX1047*DD$44+$AY1047*DD$45+$AZ1047*DD$46+$BA1047*DD$47+$BB1047*DD$48+$BC1047*DD$49+$BD1047*DD$50+$BE1047*DD$51+$BF1047*DD$52+$BG1047*DD$53+$BH1047*DD$54+$BI1047*DD$55+$BJ1047*DD$56+$BK1047*DD$57+$BL1047*DD$58+$BM1047*DD$59+$BN1047*DD$60+$BO1047*DD$61+$BP1047*DD$62+$BQ1047*DD$63+$BR1047*DD$64+$BS1047*DD$65+$BT1047*DD$66+$BU1047*DD$67+$BV1047*DD$68+$BW1047*DD$69+$BX1047*DD$70+$BY1047*DD$71+$BZ1047*DD$72+$CA1047*DD$73+$CB1047*DD$74+$CC1047*DD$75+$CD1047*DD$76+$CE1047*DD$77+$CF1047*DD$78+$CG1047*DD$79+$CH1047*DD$80</f>
        <v>0</v>
      </c>
      <c r="DE1048" s="37">
        <f t="shared" ref="DE1048" si="11727">$I1047*DE$3+$J1047*DE$4+$K1047*DE$5+$L1047*DE$6+$M1047*DE$7+$N1047*DE$8+$O1047*DE$9+$P1047*DE$10+$Q1047*DE$11+$R1047*DE$12+$S1047*DE$13+$T1047*DE$14+$U1047*DE$15+$V1047*DE$16+$W1047*DE$17+$X1047*DE$18+$Y1047*DE$19+$Z1047*DE$20+$AA1047*DE$21+$AB1047*DE$22+$AC1047*DE$23+$AD1047*DE$24+$AE1047*DE$25+$AF1047*DE$26+$AG1047*DE$27+$AH1047*DE$28+$AI1047*DE$29+$AJ1047*DE$30+$AK1047*DE$31+$AL1047*DE$32+$AM1047*DE$33+$AN1047*DE$34+$AO1047*DE$35+$AP1047*DE$36+$AQ1047*DE$37+$AR1047*DE$38+$AS1047*DE$39+$AT1047*DE$40+$AU1047*DE$41+$AV1047*DE$42+$AW1047*DE$43+$AX1047*DE$44+$AY1047*DE$45+$AZ1047*DE$46+$BA1047*DE$47+$BB1047*DE$48+$BC1047*DE$49+$BD1047*DE$50+$BE1047*DE$51+$BF1047*DE$52+$BG1047*DE$53+$BH1047*DE$54+$BI1047*DE$55+$BJ1047*DE$56+$BK1047*DE$57+$BL1047*DE$58+$BM1047*DE$59+$BN1047*DE$60+$BO1047*DE$61+$BP1047*DE$62+$BQ1047*DE$63+$BR1047*DE$64+$BS1047*DE$65+$BT1047*DE$66+$BU1047*DE$67+$BV1047*DE$68+$BW1047*DE$69+$BX1047*DE$70+$BY1047*DE$71+$BZ1047*DE$72+$CA1047*DE$73+$CB1047*DE$74+$CC1047*DE$75+$CD1047*DE$76+$CE1047*DE$77+$CF1047*DE$78+$CG1047*DE$79+$CH1047*DE$80</f>
        <v>0</v>
      </c>
      <c r="DF1048" s="37">
        <f t="shared" ref="DF1048" si="11728">$I1047*DF$3+$J1047*DF$4+$K1047*DF$5+$L1047*DF$6+$M1047*DF$7+$N1047*DF$8+$O1047*DF$9+$P1047*DF$10+$Q1047*DF$11+$R1047*DF$12+$S1047*DF$13+$T1047*DF$14+$U1047*DF$15+$V1047*DF$16+$W1047*DF$17+$X1047*DF$18+$Y1047*DF$19+$Z1047*DF$20+$AA1047*DF$21+$AB1047*DF$22+$AC1047*DF$23+$AD1047*DF$24+$AE1047*DF$25+$AF1047*DF$26+$AG1047*DF$27+$AH1047*DF$28+$AI1047*DF$29+$AJ1047*DF$30+$AK1047*DF$31+$AL1047*DF$32+$AM1047*DF$33+$AN1047*DF$34+$AO1047*DF$35+$AP1047*DF$36+$AQ1047*DF$37+$AR1047*DF$38+$AS1047*DF$39+$AT1047*DF$40+$AU1047*DF$41+$AV1047*DF$42+$AW1047*DF$43+$AX1047*DF$44+$AY1047*DF$45+$AZ1047*DF$46+$BA1047*DF$47+$BB1047*DF$48+$BC1047*DF$49+$BD1047*DF$50+$BE1047*DF$51+$BF1047*DF$52+$BG1047*DF$53+$BH1047*DF$54+$BI1047*DF$55+$BJ1047*DF$56+$BK1047*DF$57+$BL1047*DF$58+$BM1047*DF$59+$BN1047*DF$60+$BO1047*DF$61+$BP1047*DF$62+$BQ1047*DF$63+$BR1047*DF$64+$BS1047*DF$65+$BT1047*DF$66+$BU1047*DF$67+$BV1047*DF$68+$BW1047*DF$69+$BX1047*DF$70+$BY1047*DF$71+$BZ1047*DF$72+$CA1047*DF$73+$CB1047*DF$74+$CC1047*DF$75+$CD1047*DF$76+$CE1047*DF$77+$CF1047*DF$78+$CG1047*DF$79+$CH1047*DF$80</f>
        <v>0</v>
      </c>
      <c r="DG1048" s="38">
        <f t="shared" ref="DG1048" si="11729">$I1047*DG$3+$J1047*DG$4+$K1047*DG$5+$L1047*DG$6+$M1047*DG$7+$N1047*DG$8+$O1047*DG$9+$P1047*DG$10+$Q1047*DG$11+$R1047*DG$12+$S1047*DG$13+$T1047*DG$14+$U1047*DG$15+$V1047*DG$16+$W1047*DG$17+$X1047*DG$18+$Y1047*DG$19+$Z1047*DG$20+$AA1047*DG$21+$AB1047*DG$22+$AC1047*DG$23+$AD1047*DG$24+$AE1047*DG$25+$AF1047*DG$26+$AG1047*DG$27+$AH1047*DG$28+$AI1047*DG$29+$AJ1047*DG$30+$AK1047*DG$31+$AL1047*DG$32+$AM1047*DG$33+$AN1047*DG$34+$AO1047*DG$35+$AP1047*DG$36+$AQ1047*DG$37+$AR1047*DG$38+$AS1047*DG$39+$AT1047*DG$40+$AU1047*DG$41+$AV1047*DG$42+$AW1047*DG$43+$AX1047*DG$44+$AY1047*DG$45+$AZ1047*DG$46+$BA1047*DG$47+$BB1047*DG$48+$BC1047*DG$49+$BD1047*DG$50+$BE1047*DG$51+$BF1047*DG$52+$BG1047*DG$53+$BH1047*DG$54+$BI1047*DG$55+$BJ1047*DG$56+$BK1047*DG$57+$BL1047*DG$58+$BM1047*DG$59+$BN1047*DG$60+$BO1047*DG$61+$BP1047*DG$62+$BQ1047*DG$63+$BR1047*DG$64+$BS1047*DG$65+$BT1047*DG$66+$BU1047*DG$67+$BV1047*DG$68+$BW1047*DG$69+$BX1047*DG$70+$BY1047*DG$71+$BZ1047*DG$72+$CA1047*DG$73+$CB1047*DG$74+$CC1047*DG$75+$CD1047*DG$76+$CE1047*DG$77+$CF1047*DG$78+$CG1047*DG$79+$CH1047*DG$80</f>
        <v>0</v>
      </c>
    </row>
    <row r="1049" spans="1:117" ht="12.75" hidden="1" outlineLevel="1" x14ac:dyDescent="0.2">
      <c r="A1049" s="26"/>
      <c r="B1049" s="27"/>
      <c r="C1049" s="27"/>
      <c r="D1049" s="28"/>
      <c r="E1049" s="28"/>
      <c r="F1049" s="28"/>
      <c r="G1049" s="28"/>
      <c r="H1049" s="28"/>
      <c r="I1049" s="59"/>
      <c r="J1049" s="59"/>
      <c r="K1049" s="59"/>
      <c r="L1049" s="59"/>
      <c r="M1049" s="59"/>
      <c r="N1049" s="59"/>
      <c r="O1049" s="59"/>
      <c r="P1049" s="59"/>
      <c r="Q1049" s="59"/>
      <c r="R1049" s="59"/>
      <c r="S1049" s="59"/>
      <c r="T1049" s="59"/>
      <c r="U1049" s="59"/>
      <c r="V1049" s="59"/>
      <c r="W1049" s="59"/>
      <c r="X1049" s="59"/>
      <c r="Y1049" s="59"/>
      <c r="Z1049" s="59"/>
      <c r="AA1049" s="59"/>
      <c r="AB1049" s="59"/>
      <c r="AC1049" s="59"/>
      <c r="AD1049" s="59"/>
      <c r="AE1049" s="59"/>
      <c r="AF1049" s="59"/>
      <c r="AG1049" s="59"/>
      <c r="AH1049" s="59"/>
      <c r="AI1049" s="59"/>
      <c r="AJ1049" s="59"/>
      <c r="AK1049" s="59"/>
      <c r="AL1049" s="59"/>
      <c r="AM1049" s="59"/>
      <c r="AN1049" s="59"/>
      <c r="AO1049" s="59"/>
      <c r="AP1049" s="59"/>
      <c r="AQ1049" s="59"/>
      <c r="AR1049" s="59"/>
      <c r="AS1049" s="59"/>
      <c r="AT1049" s="59"/>
      <c r="AU1049" s="59"/>
      <c r="AV1049" s="59"/>
      <c r="AW1049" s="59"/>
      <c r="AX1049" s="59"/>
      <c r="AY1049" s="59"/>
      <c r="AZ1049" s="59"/>
      <c r="BA1049" s="59"/>
      <c r="BB1049" s="59"/>
      <c r="BC1049" s="59"/>
      <c r="BD1049" s="59"/>
      <c r="BE1049" s="59"/>
      <c r="BF1049" s="59"/>
      <c r="BG1049" s="59"/>
      <c r="BH1049" s="59"/>
      <c r="BI1049" s="59"/>
      <c r="BJ1049" s="59"/>
      <c r="BK1049" s="59"/>
      <c r="BL1049" s="59"/>
      <c r="BM1049" s="59"/>
      <c r="BN1049" s="59"/>
      <c r="BO1049" s="59"/>
      <c r="BP1049" s="59"/>
      <c r="BQ1049" s="59"/>
      <c r="BR1049" s="59"/>
      <c r="BS1049" s="59"/>
      <c r="BT1049" s="59"/>
      <c r="BU1049" s="59"/>
      <c r="BV1049" s="59"/>
      <c r="BW1049" s="59"/>
      <c r="BX1049" s="59"/>
      <c r="BY1049" s="59"/>
      <c r="BZ1049" s="59"/>
      <c r="CA1049" s="59"/>
      <c r="CB1049" s="59"/>
      <c r="CC1049" s="59"/>
      <c r="CD1049" s="59"/>
      <c r="CE1049" s="59"/>
      <c r="CF1049" s="59"/>
      <c r="CG1049" s="59"/>
      <c r="CH1049" s="59"/>
      <c r="CI1049" s="28"/>
      <c r="CJ1049" s="28"/>
      <c r="CK1049" s="28"/>
      <c r="CL1049" s="28"/>
      <c r="CM1049" s="29" t="s">
        <v>8</v>
      </c>
      <c r="CN1049" s="39"/>
      <c r="CO1049" s="40"/>
      <c r="CP1049" s="40"/>
      <c r="CQ1049" s="40"/>
      <c r="CR1049" s="40"/>
      <c r="CS1049" s="40"/>
      <c r="CT1049" s="40"/>
      <c r="CU1049" s="40"/>
      <c r="CV1049" s="40"/>
      <c r="CW1049" s="40"/>
      <c r="CX1049" s="40"/>
      <c r="CY1049" s="40"/>
      <c r="CZ1049" s="40"/>
      <c r="DA1049" s="40"/>
      <c r="DB1049" s="40"/>
      <c r="DC1049" s="40"/>
      <c r="DD1049" s="40"/>
      <c r="DE1049" s="40"/>
      <c r="DF1049" s="40"/>
      <c r="DG1049" s="41"/>
    </row>
    <row r="1050" spans="1:117" ht="12.75" collapsed="1" x14ac:dyDescent="0.2">
      <c r="A1050" s="19" t="s">
        <v>602</v>
      </c>
      <c r="B1050" s="19" t="s">
        <v>904</v>
      </c>
      <c r="C1050" s="19"/>
      <c r="D1050" s="20" t="s">
        <v>565</v>
      </c>
      <c r="E1050" s="20">
        <v>6</v>
      </c>
      <c r="F1050" s="20">
        <f>IF($C$4="",SUMIF(stock_on_hand!A:A,planner!A1050,stock_on_hand!C:C),SUMIFS(stock_on_hand!C:C,stock_on_hand!A:A,planner!A1050,stock_on_hand!E:E,$C$4))</f>
        <v>50</v>
      </c>
      <c r="G1050" s="20"/>
      <c r="H1050" s="20" t="s">
        <v>6</v>
      </c>
      <c r="I1050" s="57">
        <f>IFERROR(HLOOKUP(I$188,bom!$2:$300,MATCH($A1050,bom!$A:$A,0)-1,0),0)</f>
        <v>0</v>
      </c>
      <c r="J1050" s="57">
        <f>IFERROR(HLOOKUP(J$188,bom!$2:$300,MATCH($A1050,bom!$A:$A,0)-1,0),0)</f>
        <v>0</v>
      </c>
      <c r="K1050" s="57">
        <f>IFERROR(HLOOKUP(K$188,bom!$2:$300,MATCH($A1050,bom!$A:$A,0)-1,0),0)</f>
        <v>0</v>
      </c>
      <c r="L1050" s="57">
        <f>IFERROR(HLOOKUP(L$188,bom!$2:$300,MATCH($A1050,bom!$A:$A,0)-1,0),0)</f>
        <v>0</v>
      </c>
      <c r="M1050" s="57">
        <f>IFERROR(HLOOKUP(M$188,bom!$2:$300,MATCH($A1050,bom!$A:$A,0)-1,0),0)</f>
        <v>0</v>
      </c>
      <c r="N1050" s="57">
        <f>IFERROR(HLOOKUP(N$188,bom!$2:$300,MATCH($A1050,bom!$A:$A,0)-1,0),0)</f>
        <v>0</v>
      </c>
      <c r="O1050" s="57">
        <f>IFERROR(HLOOKUP(O$188,bom!$2:$300,MATCH($A1050,bom!$A:$A,0)-1,0),0)</f>
        <v>0</v>
      </c>
      <c r="P1050" s="57">
        <f>IFERROR(HLOOKUP(P$188,bom!$2:$300,MATCH($A1050,bom!$A:$A,0)-1,0),0)</f>
        <v>0</v>
      </c>
      <c r="Q1050" s="57">
        <f>IFERROR(HLOOKUP(Q$188,bom!$2:$300,MATCH($A1050,bom!$A:$A,0)-1,0),0)</f>
        <v>0</v>
      </c>
      <c r="R1050" s="57">
        <f>IFERROR(HLOOKUP(R$188,bom!$2:$300,MATCH($A1050,bom!$A:$A,0)-1,0),0)</f>
        <v>0</v>
      </c>
      <c r="S1050" s="57">
        <f>IFERROR(HLOOKUP(S$188,bom!$2:$300,MATCH($A1050,bom!$A:$A,0)-1,0),0)</f>
        <v>0</v>
      </c>
      <c r="T1050" s="57">
        <f>IFERROR(HLOOKUP(T$188,bom!$2:$300,MATCH($A1050,bom!$A:$A,0)-1,0),0)</f>
        <v>0</v>
      </c>
      <c r="U1050" s="57">
        <f>IFERROR(HLOOKUP(U$188,bom!$2:$300,MATCH($A1050,bom!$A:$A,0)-1,0),0)</f>
        <v>0</v>
      </c>
      <c r="V1050" s="57">
        <f>IFERROR(HLOOKUP(V$188,bom!$2:$300,MATCH($A1050,bom!$A:$A,0)-1,0),0)</f>
        <v>0</v>
      </c>
      <c r="W1050" s="57">
        <f>IFERROR(HLOOKUP(W$188,bom!$2:$300,MATCH($A1050,bom!$A:$A,0)-1,0),0)</f>
        <v>0</v>
      </c>
      <c r="X1050" s="57">
        <f>IFERROR(HLOOKUP(X$188,bom!$2:$300,MATCH($A1050,bom!$A:$A,0)-1,0),0)</f>
        <v>0</v>
      </c>
      <c r="Y1050" s="57">
        <f>IFERROR(HLOOKUP(Y$188,bom!$2:$300,MATCH($A1050,bom!$A:$A,0)-1,0),0)</f>
        <v>0</v>
      </c>
      <c r="Z1050" s="57">
        <f>IFERROR(HLOOKUP(Z$188,bom!$2:$300,MATCH($A1050,bom!$A:$A,0)-1,0),0)</f>
        <v>0</v>
      </c>
      <c r="AA1050" s="57">
        <f>IFERROR(HLOOKUP(AA$188,bom!$2:$300,MATCH($A1050,bom!$A:$A,0)-1,0),0)</f>
        <v>0</v>
      </c>
      <c r="AB1050" s="57">
        <f>IFERROR(HLOOKUP(AB$188,bom!$2:$300,MATCH($A1050,bom!$A:$A,0)-1,0),0)</f>
        <v>0</v>
      </c>
      <c r="AC1050" s="57">
        <f>IFERROR(HLOOKUP(AC$188,bom!$2:$300,MATCH($A1050,bom!$A:$A,0)-1,0),0)</f>
        <v>0</v>
      </c>
      <c r="AD1050" s="57">
        <f>IFERROR(HLOOKUP(AD$188,bom!$2:$300,MATCH($A1050,bom!$A:$A,0)-1,0),0)</f>
        <v>0</v>
      </c>
      <c r="AE1050" s="57">
        <f>IFERROR(HLOOKUP(AE$188,bom!$2:$300,MATCH($A1050,bom!$A:$A,0)-1,0),0)</f>
        <v>0</v>
      </c>
      <c r="AF1050" s="57">
        <f>IFERROR(HLOOKUP(AF$188,bom!$2:$300,MATCH($A1050,bom!$A:$A,0)-1,0),0)</f>
        <v>0</v>
      </c>
      <c r="AG1050" s="57">
        <f>IFERROR(HLOOKUP(AG$188,bom!$2:$300,MATCH($A1050,bom!$A:$A,0)-1,0),0)</f>
        <v>0</v>
      </c>
      <c r="AH1050" s="57">
        <f>IFERROR(HLOOKUP(AH$188,bom!$2:$300,MATCH($A1050,bom!$A:$A,0)-1,0),0)</f>
        <v>0</v>
      </c>
      <c r="AI1050" s="57">
        <f>IFERROR(HLOOKUP(AI$188,bom!$2:$300,MATCH($A1050,bom!$A:$A,0)-1,0),0)</f>
        <v>0</v>
      </c>
      <c r="AJ1050" s="57">
        <f>IFERROR(HLOOKUP(AJ$188,bom!$2:$300,MATCH($A1050,bom!$A:$A,0)-1,0),0)</f>
        <v>0</v>
      </c>
      <c r="AK1050" s="57">
        <f>IFERROR(HLOOKUP(AK$188,bom!$2:$300,MATCH($A1050,bom!$A:$A,0)-1,0),0)</f>
        <v>0</v>
      </c>
      <c r="AL1050" s="57">
        <f>IFERROR(HLOOKUP(AL$188,bom!$2:$300,MATCH($A1050,bom!$A:$A,0)-1,0),0)</f>
        <v>0</v>
      </c>
      <c r="AM1050" s="57">
        <f>IFERROR(HLOOKUP(AM$188,bom!$2:$300,MATCH($A1050,bom!$A:$A,0)-1,0),0)</f>
        <v>0</v>
      </c>
      <c r="AN1050" s="57">
        <f>IFERROR(HLOOKUP(AN$188,bom!$2:$300,MATCH($A1050,bom!$A:$A,0)-1,0),0)</f>
        <v>0</v>
      </c>
      <c r="AO1050" s="57">
        <f>IFERROR(HLOOKUP(AO$188,bom!$2:$300,MATCH($A1050,bom!$A:$A,0)-1,0),0)</f>
        <v>0</v>
      </c>
      <c r="AP1050" s="57">
        <f>IFERROR(HLOOKUP(AP$188,bom!$2:$300,MATCH($A1050,bom!$A:$A,0)-1,0),0)</f>
        <v>0</v>
      </c>
      <c r="AQ1050" s="57">
        <f>IFERROR(HLOOKUP(AQ$188,bom!$2:$300,MATCH($A1050,bom!$A:$A,0)-1,0),0)</f>
        <v>0</v>
      </c>
      <c r="AR1050" s="57">
        <f>IFERROR(HLOOKUP(AR$188,bom!$2:$300,MATCH($A1050,bom!$A:$A,0)-1,0),0)</f>
        <v>0</v>
      </c>
      <c r="AS1050" s="57">
        <f>IFERROR(HLOOKUP(AS$188,bom!$2:$300,MATCH($A1050,bom!$A:$A,0)-1,0),0)</f>
        <v>0</v>
      </c>
      <c r="AT1050" s="57">
        <f>IFERROR(HLOOKUP(AT$188,bom!$2:$300,MATCH($A1050,bom!$A:$A,0)-1,0),0)</f>
        <v>0</v>
      </c>
      <c r="AU1050" s="57">
        <f>IFERROR(HLOOKUP(AU$188,bom!$2:$300,MATCH($A1050,bom!$A:$A,0)-1,0),0)</f>
        <v>0</v>
      </c>
      <c r="AV1050" s="57">
        <f>IFERROR(HLOOKUP(AV$188,bom!$2:$300,MATCH($A1050,bom!$A:$A,0)-1,0),0)</f>
        <v>0</v>
      </c>
      <c r="AW1050" s="57">
        <f>IFERROR(HLOOKUP(AW$188,bom!$2:$300,MATCH($A1050,bom!$A:$A,0)-1,0),0)</f>
        <v>0</v>
      </c>
      <c r="AX1050" s="57">
        <f>IFERROR(HLOOKUP(AX$188,bom!$2:$300,MATCH($A1050,bom!$A:$A,0)-1,0),0)</f>
        <v>0</v>
      </c>
      <c r="AY1050" s="57">
        <f>IFERROR(HLOOKUP(AY$188,bom!$2:$300,MATCH($A1050,bom!$A:$A,0)-1,0),0)</f>
        <v>0</v>
      </c>
      <c r="AZ1050" s="57">
        <f>IFERROR(HLOOKUP(AZ$188,bom!$2:$300,MATCH($A1050,bom!$A:$A,0)-1,0),0)</f>
        <v>0</v>
      </c>
      <c r="BA1050" s="57">
        <f>IFERROR(HLOOKUP(BA$188,bom!$2:$300,MATCH($A1050,bom!$A:$A,0)-1,0),0)</f>
        <v>0</v>
      </c>
      <c r="BB1050" s="57">
        <f>IFERROR(HLOOKUP(BB$188,bom!$2:$300,MATCH($A1050,bom!$A:$A,0)-1,0),0)</f>
        <v>0</v>
      </c>
      <c r="BC1050" s="57">
        <f>IFERROR(HLOOKUP(BC$188,bom!$2:$300,MATCH($A1050,bom!$A:$A,0)-1,0),0)</f>
        <v>0</v>
      </c>
      <c r="BD1050" s="57">
        <f>IFERROR(HLOOKUP(BD$188,bom!$2:$300,MATCH($A1050,bom!$A:$A,0)-1,0),0)</f>
        <v>0</v>
      </c>
      <c r="BE1050" s="57">
        <f>IFERROR(HLOOKUP(BE$188,bom!$2:$300,MATCH($A1050,bom!$A:$A,0)-1,0),0)</f>
        <v>0</v>
      </c>
      <c r="BF1050" s="57">
        <f>IFERROR(HLOOKUP(BF$188,bom!$2:$300,MATCH($A1050,bom!$A:$A,0)-1,0),0)</f>
        <v>0</v>
      </c>
      <c r="BG1050" s="57">
        <f>IFERROR(HLOOKUP(BG$188,bom!$2:$300,MATCH($A1050,bom!$A:$A,0)-1,0),0)</f>
        <v>0</v>
      </c>
      <c r="BH1050" s="57">
        <f>IFERROR(HLOOKUP(BH$188,bom!$2:$300,MATCH($A1050,bom!$A:$A,0)-1,0),0)</f>
        <v>0</v>
      </c>
      <c r="BI1050" s="57">
        <f>IFERROR(HLOOKUP(BI$188,bom!$2:$300,MATCH($A1050,bom!$A:$A,0)-1,0),0)</f>
        <v>0</v>
      </c>
      <c r="BJ1050" s="57">
        <f>IFERROR(HLOOKUP(BJ$188,bom!$2:$300,MATCH($A1050,bom!$A:$A,0)-1,0),0)</f>
        <v>0</v>
      </c>
      <c r="BK1050" s="57">
        <f>IFERROR(HLOOKUP(BK$188,bom!$2:$300,MATCH($A1050,bom!$A:$A,0)-1,0),0)</f>
        <v>0</v>
      </c>
      <c r="BL1050" s="57">
        <f>IFERROR(HLOOKUP(BL$188,bom!$2:$300,MATCH($A1050,bom!$A:$A,0)-1,0),0)</f>
        <v>0</v>
      </c>
      <c r="BM1050" s="57">
        <f>IFERROR(HLOOKUP(BM$188,bom!$2:$300,MATCH($A1050,bom!$A:$A,0)-1,0),0)</f>
        <v>0</v>
      </c>
      <c r="BN1050" s="57">
        <f>IFERROR(HLOOKUP(BN$188,bom!$2:$300,MATCH($A1050,bom!$A:$A,0)-1,0),0)</f>
        <v>0</v>
      </c>
      <c r="BO1050" s="57">
        <f>IFERROR(HLOOKUP(BO$188,bom!$2:$300,MATCH($A1050,bom!$A:$A,0)-1,0),0)</f>
        <v>0</v>
      </c>
      <c r="BP1050" s="57">
        <f>IFERROR(HLOOKUP(BP$188,bom!$2:$300,MATCH($A1050,bom!$A:$A,0)-1,0),0)</f>
        <v>0</v>
      </c>
      <c r="BQ1050" s="57">
        <f>IFERROR(HLOOKUP(BQ$188,bom!$2:$300,MATCH($A1050,bom!$A:$A,0)-1,0),0)</f>
        <v>0</v>
      </c>
      <c r="BR1050" s="57">
        <f>IFERROR(HLOOKUP(BR$188,bom!$2:$300,MATCH($A1050,bom!$A:$A,0)-1,0),0)</f>
        <v>0</v>
      </c>
      <c r="BS1050" s="57">
        <f>IFERROR(HLOOKUP(BS$188,bom!$2:$300,MATCH($A1050,bom!$A:$A,0)-1,0),0)</f>
        <v>0</v>
      </c>
      <c r="BT1050" s="57">
        <f>IFERROR(HLOOKUP(BT$188,bom!$2:$300,MATCH($A1050,bom!$A:$A,0)-1,0),0)</f>
        <v>0</v>
      </c>
      <c r="BU1050" s="57">
        <f>IFERROR(HLOOKUP(BU$188,bom!$2:$300,MATCH($A1050,bom!$A:$A,0)-1,0),0)</f>
        <v>0</v>
      </c>
      <c r="BV1050" s="57">
        <f>IFERROR(HLOOKUP(BV$188,bom!$2:$300,MATCH($A1050,bom!$A:$A,0)-1,0),0)</f>
        <v>0</v>
      </c>
      <c r="BW1050" s="57">
        <f>IFERROR(HLOOKUP(BW$188,bom!$2:$300,MATCH($A1050,bom!$A:$A,0)-1,0),0)</f>
        <v>0</v>
      </c>
      <c r="BX1050" s="57">
        <f>IFERROR(HLOOKUP(BX$188,bom!$2:$300,MATCH($A1050,bom!$A:$A,0)-1,0),0)</f>
        <v>0</v>
      </c>
      <c r="BY1050" s="57">
        <f>IFERROR(HLOOKUP(BY$188,bom!$2:$300,MATCH($A1050,bom!$A:$A,0)-1,0),0)</f>
        <v>0</v>
      </c>
      <c r="BZ1050" s="57">
        <f>IFERROR(HLOOKUP(BZ$188,bom!$2:$300,MATCH($A1050,bom!$A:$A,0)-1,0),0)</f>
        <v>0</v>
      </c>
      <c r="CA1050" s="57">
        <f>IFERROR(HLOOKUP(CA$188,bom!$2:$300,MATCH($A1050,bom!$A:$A,0)-1,0),0)</f>
        <v>0</v>
      </c>
      <c r="CB1050" s="57">
        <f>IFERROR(HLOOKUP(CB$188,bom!$2:$300,MATCH($A1050,bom!$A:$A,0)-1,0),0)</f>
        <v>0</v>
      </c>
      <c r="CC1050" s="57">
        <f>IFERROR(HLOOKUP(CC$188,bom!$2:$300,MATCH($A1050,bom!$A:$A,0)-1,0),0)</f>
        <v>0</v>
      </c>
      <c r="CD1050" s="57">
        <f>IFERROR(HLOOKUP(CD$188,bom!$2:$300,MATCH($A1050,bom!$A:$A,0)-1,0),0)</f>
        <v>0</v>
      </c>
      <c r="CE1050" s="57">
        <f>IFERROR(HLOOKUP(CE$188,bom!$2:$300,MATCH($A1050,bom!$A:$A,0)-1,0),0)</f>
        <v>0</v>
      </c>
      <c r="CF1050" s="57">
        <f>IFERROR(HLOOKUP(CF$188,bom!$2:$300,MATCH($A1050,bom!$A:$A,0)-1,0),0)</f>
        <v>0</v>
      </c>
      <c r="CG1050" s="57">
        <f>IFERROR(HLOOKUP(CG$188,bom!$2:$300,MATCH($A1050,bom!$A:$A,0)-1,0),0)</f>
        <v>0</v>
      </c>
      <c r="CH1050" s="57">
        <f>IFERROR(HLOOKUP(CH$188,bom!$2:$300,MATCH($A1050,bom!$A:$A,0)-1,0),0)</f>
        <v>0</v>
      </c>
      <c r="CI1050" s="20"/>
      <c r="CJ1050" s="20"/>
      <c r="CK1050" s="20"/>
      <c r="CL1050" s="20"/>
      <c r="CM1050" s="32" t="str">
        <f t="shared" ref="CM1050" si="11730">IF(G1050&gt;0,IF(CN1050&lt;(0.8*G1050),"WARNING!!!",IF(CN1050&lt;G1050,"ORDER","OK")),IF((VLOOKUP(A1050,A:DG,91+E1050,0))&lt;0,"WARNING!!!",IF((VLOOKUP(A1050,A:DG,91+ROUND(1.25*E1050,0),0))&lt;0,"ORDER","OK")))</f>
        <v>OK</v>
      </c>
      <c r="CN1050" s="33">
        <f t="shared" ref="CN1050" si="11731">F1050-CN1051+CN1052</f>
        <v>50</v>
      </c>
      <c r="CO1050" s="34">
        <f t="shared" ref="CO1050" si="11732">CN1050-CO1051+CO1052</f>
        <v>50</v>
      </c>
      <c r="CP1050" s="34">
        <f t="shared" ref="CP1050" si="11733">CO1050-CP1051+CP1052</f>
        <v>50</v>
      </c>
      <c r="CQ1050" s="34">
        <f t="shared" ref="CQ1050" si="11734">CP1050-CQ1051+CQ1052</f>
        <v>50</v>
      </c>
      <c r="CR1050" s="34">
        <f t="shared" ref="CR1050" si="11735">CQ1050-CR1051+CR1052</f>
        <v>50</v>
      </c>
      <c r="CS1050" s="34">
        <f t="shared" ref="CS1050" si="11736">CR1050-CS1051+CS1052</f>
        <v>50</v>
      </c>
      <c r="CT1050" s="34">
        <f t="shared" ref="CT1050" si="11737">CS1050-CT1051+CT1052</f>
        <v>50</v>
      </c>
      <c r="CU1050" s="34">
        <f t="shared" ref="CU1050" si="11738">CT1050-CU1051+CU1052</f>
        <v>50</v>
      </c>
      <c r="CV1050" s="34">
        <f t="shared" ref="CV1050" si="11739">CU1050-CV1051+CV1052</f>
        <v>50</v>
      </c>
      <c r="CW1050" s="34">
        <f t="shared" ref="CW1050" si="11740">CV1050-CW1051+CW1052</f>
        <v>50</v>
      </c>
      <c r="CX1050" s="34">
        <f t="shared" ref="CX1050" si="11741">CW1050-CX1051+CX1052</f>
        <v>50</v>
      </c>
      <c r="CY1050" s="34">
        <f t="shared" ref="CY1050" si="11742">CX1050-CY1051+CY1052</f>
        <v>50</v>
      </c>
      <c r="CZ1050" s="34">
        <f t="shared" ref="CZ1050" si="11743">CY1050-CZ1051+CZ1052</f>
        <v>50</v>
      </c>
      <c r="DA1050" s="34">
        <f t="shared" ref="DA1050" si="11744">CZ1050-DA1051+DA1052</f>
        <v>50</v>
      </c>
      <c r="DB1050" s="34">
        <f t="shared" ref="DB1050" si="11745">DA1050-DB1051+DB1052</f>
        <v>50</v>
      </c>
      <c r="DC1050" s="34">
        <f t="shared" ref="DC1050" si="11746">DB1050-DC1051+DC1052</f>
        <v>50</v>
      </c>
      <c r="DD1050" s="34">
        <f t="shared" ref="DD1050" si="11747">DC1050-DD1051+DD1052</f>
        <v>50</v>
      </c>
      <c r="DE1050" s="34">
        <f t="shared" ref="DE1050" si="11748">DD1050-DE1051+DE1052</f>
        <v>50</v>
      </c>
      <c r="DF1050" s="34">
        <f t="shared" ref="DF1050" si="11749">DE1050-DF1051+DF1052</f>
        <v>50</v>
      </c>
      <c r="DG1050" s="35">
        <f t="shared" ref="DG1050" si="11750">DF1050-DG1051+DG1052</f>
        <v>50</v>
      </c>
      <c r="DM1050" s="21"/>
    </row>
    <row r="1051" spans="1:117" ht="12.75" hidden="1" outlineLevel="1" x14ac:dyDescent="0.2">
      <c r="A1051" s="22"/>
      <c r="B1051" s="23"/>
      <c r="C1051" s="23"/>
      <c r="D1051" s="24"/>
      <c r="E1051" s="24"/>
      <c r="F1051" s="24"/>
      <c r="G1051" s="24"/>
      <c r="H1051" s="24"/>
      <c r="I1051" s="58"/>
      <c r="J1051" s="58"/>
      <c r="K1051" s="58"/>
      <c r="L1051" s="58"/>
      <c r="M1051" s="58"/>
      <c r="N1051" s="58"/>
      <c r="O1051" s="58"/>
      <c r="P1051" s="58"/>
      <c r="Q1051" s="58"/>
      <c r="R1051" s="58"/>
      <c r="S1051" s="58"/>
      <c r="T1051" s="58"/>
      <c r="U1051" s="58"/>
      <c r="V1051" s="58"/>
      <c r="W1051" s="58"/>
      <c r="X1051" s="58"/>
      <c r="Y1051" s="58"/>
      <c r="Z1051" s="58"/>
      <c r="AA1051" s="58"/>
      <c r="AB1051" s="58"/>
      <c r="AC1051" s="58"/>
      <c r="AD1051" s="58"/>
      <c r="AE1051" s="58"/>
      <c r="AF1051" s="58"/>
      <c r="AG1051" s="58"/>
      <c r="AH1051" s="58"/>
      <c r="AI1051" s="58"/>
      <c r="AJ1051" s="58"/>
      <c r="AK1051" s="58"/>
      <c r="AL1051" s="58"/>
      <c r="AM1051" s="58"/>
      <c r="AN1051" s="58"/>
      <c r="AO1051" s="58"/>
      <c r="AP1051" s="58"/>
      <c r="AQ1051" s="58"/>
      <c r="AR1051" s="58"/>
      <c r="AS1051" s="58"/>
      <c r="AT1051" s="58"/>
      <c r="AU1051" s="58"/>
      <c r="AV1051" s="58"/>
      <c r="AW1051" s="58"/>
      <c r="AX1051" s="58"/>
      <c r="AY1051" s="58"/>
      <c r="AZ1051" s="58"/>
      <c r="BA1051" s="58"/>
      <c r="BB1051" s="58"/>
      <c r="BC1051" s="58"/>
      <c r="BD1051" s="58"/>
      <c r="BE1051" s="58"/>
      <c r="BF1051" s="58"/>
      <c r="BG1051" s="58"/>
      <c r="BH1051" s="58"/>
      <c r="BI1051" s="58"/>
      <c r="BJ1051" s="58"/>
      <c r="BK1051" s="58"/>
      <c r="BL1051" s="58"/>
      <c r="BM1051" s="58"/>
      <c r="BN1051" s="58"/>
      <c r="BO1051" s="58"/>
      <c r="BP1051" s="58"/>
      <c r="BQ1051" s="58"/>
      <c r="BR1051" s="58"/>
      <c r="BS1051" s="58"/>
      <c r="BT1051" s="58"/>
      <c r="BU1051" s="58"/>
      <c r="BV1051" s="58"/>
      <c r="BW1051" s="58"/>
      <c r="BX1051" s="58"/>
      <c r="BY1051" s="58"/>
      <c r="BZ1051" s="58"/>
      <c r="CA1051" s="58"/>
      <c r="CB1051" s="58"/>
      <c r="CC1051" s="58"/>
      <c r="CD1051" s="58"/>
      <c r="CE1051" s="58"/>
      <c r="CF1051" s="58"/>
      <c r="CG1051" s="58"/>
      <c r="CH1051" s="58"/>
      <c r="CI1051" s="24"/>
      <c r="CJ1051" s="24"/>
      <c r="CK1051" s="24"/>
      <c r="CL1051" s="24"/>
      <c r="CM1051" s="25" t="s">
        <v>7</v>
      </c>
      <c r="CN1051" s="36">
        <f t="shared" ref="CN1051" si="11751">$I1050*CN$3+$J1050*CN$4+$K1050*CN$5+$L1050*CN$6+$M1050*CN$7+$N1050*CN$8+$O1050*CN$9+$P1050*CN$10+$Q1050*CN$11+$R1050*CN$12+$S1050*CN$13+$T1050*CN$14+$U1050*CN$15+$V1050*CN$16+$W1050*CN$17+$X1050*CN$18+$Y1050*CN$19+$Z1050*CN$20+$AA1050*CN$21+$AB1050*CN$22+$AC1050*CN$23+$AD1050*CN$24+$AE1050*CN$25+$AF1050*CN$26+$AG1050*CN$27+$AH1050*CN$28+$AI1050*CN$29+$AJ1050*CN$30+$AK1050*CN$31+$AL1050*CN$32+$AM1050*CN$33+$AN1050*CN$34+$AO1050*CN$35+$AP1050*CN$36+$AQ1050*CN$37+$AR1050*CN$38+$AS1050*CN$39+$AT1050*CN$40+$AU1050*CN$41+$AV1050*CN$42+$AW1050*CN$43+$AX1050*CN$44+$AY1050*CN$45+$AZ1050*CN$46+$BA1050*CN$47+$BB1050*CN$48+$BC1050*CN$49+$BD1050*CN$50+$BE1050*CN$51+$BF1050*CN$52+$BG1050*CN$53+$BH1050*CN$54+$BI1050*CN$55+$BJ1050*CN$56+$BK1050*CN$57+$BL1050*CN$58+$BM1050*CN$59+$BN1050*CN$60+$BO1050*CN$61+$BP1050*CN$62+$BQ1050*CN$63+$BR1050*CN$64+$BS1050*CN$65+$BT1050*CN$66+$BU1050*CN$67+$BV1050*CN$68+$BW1050*CN$69+$BX1050*CN$70+$BY1050*CN$71+$BZ1050*CN$72+$CA1050*CN$73+$CB1050*CN$74+$CC1050*CN$75+$CD1050*CN$76+$CE1050*CN$77+$CF1050*CN$78+$CG1050*CN$79+$CH1050*CN$80</f>
        <v>0</v>
      </c>
      <c r="CO1051" s="37">
        <f t="shared" ref="CO1051" si="11752">$I1050*CO$3+$J1050*CO$4+$K1050*CO$5+$L1050*CO$6+$M1050*CO$7+$N1050*CO$8+$O1050*CO$9+$P1050*CO$10+$Q1050*CO$11+$R1050*CO$12+$S1050*CO$13+$T1050*CO$14+$U1050*CO$15+$V1050*CO$16+$W1050*CO$17+$X1050*CO$18+$Y1050*CO$19+$Z1050*CO$20+$AA1050*CO$21+$AB1050*CO$22+$AC1050*CO$23+$AD1050*CO$24+$AE1050*CO$25+$AF1050*CO$26+$AG1050*CO$27+$AH1050*CO$28+$AI1050*CO$29+$AJ1050*CO$30+$AK1050*CO$31+$AL1050*CO$32+$AM1050*CO$33+$AN1050*CO$34+$AO1050*CO$35+$AP1050*CO$36+$AQ1050*CO$37+$AR1050*CO$38+$AS1050*CO$39+$AT1050*CO$40+$AU1050*CO$41+$AV1050*CO$42+$AW1050*CO$43+$AX1050*CO$44+$AY1050*CO$45+$AZ1050*CO$46+$BA1050*CO$47+$BB1050*CO$48+$BC1050*CO$49+$BD1050*CO$50+$BE1050*CO$51+$BF1050*CO$52+$BG1050*CO$53+$BH1050*CO$54+$BI1050*CO$55+$BJ1050*CO$56+$BK1050*CO$57+$BL1050*CO$58+$BM1050*CO$59+$BN1050*CO$60+$BO1050*CO$61+$BP1050*CO$62+$BQ1050*CO$63+$BR1050*CO$64+$BS1050*CO$65+$BT1050*CO$66+$BU1050*CO$67+$BV1050*CO$68+$BW1050*CO$69+$BX1050*CO$70+$BY1050*CO$71+$BZ1050*CO$72+$CA1050*CO$73+$CB1050*CO$74+$CC1050*CO$75+$CD1050*CO$76+$CE1050*CO$77+$CF1050*CO$78+$CG1050*CO$79+$CH1050*CO$80</f>
        <v>0</v>
      </c>
      <c r="CP1051" s="37">
        <f t="shared" ref="CP1051" si="11753">$I1050*CP$3+$J1050*CP$4+$K1050*CP$5+$L1050*CP$6+$M1050*CP$7+$N1050*CP$8+$O1050*CP$9+$P1050*CP$10+$Q1050*CP$11+$R1050*CP$12+$S1050*CP$13+$T1050*CP$14+$U1050*CP$15+$V1050*CP$16+$W1050*CP$17+$X1050*CP$18+$Y1050*CP$19+$Z1050*CP$20+$AA1050*CP$21+$AB1050*CP$22+$AC1050*CP$23+$AD1050*CP$24+$AE1050*CP$25+$AF1050*CP$26+$AG1050*CP$27+$AH1050*CP$28+$AI1050*CP$29+$AJ1050*CP$30+$AK1050*CP$31+$AL1050*CP$32+$AM1050*CP$33+$AN1050*CP$34+$AO1050*CP$35+$AP1050*CP$36+$AQ1050*CP$37+$AR1050*CP$38+$AS1050*CP$39+$AT1050*CP$40+$AU1050*CP$41+$AV1050*CP$42+$AW1050*CP$43+$AX1050*CP$44+$AY1050*CP$45+$AZ1050*CP$46+$BA1050*CP$47+$BB1050*CP$48+$BC1050*CP$49+$BD1050*CP$50+$BE1050*CP$51+$BF1050*CP$52+$BG1050*CP$53+$BH1050*CP$54+$BI1050*CP$55+$BJ1050*CP$56+$BK1050*CP$57+$BL1050*CP$58+$BM1050*CP$59+$BN1050*CP$60+$BO1050*CP$61+$BP1050*CP$62+$BQ1050*CP$63+$BR1050*CP$64+$BS1050*CP$65+$BT1050*CP$66+$BU1050*CP$67+$BV1050*CP$68+$BW1050*CP$69+$BX1050*CP$70+$BY1050*CP$71+$BZ1050*CP$72+$CA1050*CP$73+$CB1050*CP$74+$CC1050*CP$75+$CD1050*CP$76+$CE1050*CP$77+$CF1050*CP$78+$CG1050*CP$79+$CH1050*CP$80</f>
        <v>0</v>
      </c>
      <c r="CQ1051" s="37">
        <f t="shared" ref="CQ1051" si="11754">$I1050*CQ$3+$J1050*CQ$4+$K1050*CQ$5+$L1050*CQ$6+$M1050*CQ$7+$N1050*CQ$8+$O1050*CQ$9+$P1050*CQ$10+$Q1050*CQ$11+$R1050*CQ$12+$S1050*CQ$13+$T1050*CQ$14+$U1050*CQ$15+$V1050*CQ$16+$W1050*CQ$17+$X1050*CQ$18+$Y1050*CQ$19+$Z1050*CQ$20+$AA1050*CQ$21+$AB1050*CQ$22+$AC1050*CQ$23+$AD1050*CQ$24+$AE1050*CQ$25+$AF1050*CQ$26+$AG1050*CQ$27+$AH1050*CQ$28+$AI1050*CQ$29+$AJ1050*CQ$30+$AK1050*CQ$31+$AL1050*CQ$32+$AM1050*CQ$33+$AN1050*CQ$34+$AO1050*CQ$35+$AP1050*CQ$36+$AQ1050*CQ$37+$AR1050*CQ$38+$AS1050*CQ$39+$AT1050*CQ$40+$AU1050*CQ$41+$AV1050*CQ$42+$AW1050*CQ$43+$AX1050*CQ$44+$AY1050*CQ$45+$AZ1050*CQ$46+$BA1050*CQ$47+$BB1050*CQ$48+$BC1050*CQ$49+$BD1050*CQ$50+$BE1050*CQ$51+$BF1050*CQ$52+$BG1050*CQ$53+$BH1050*CQ$54+$BI1050*CQ$55+$BJ1050*CQ$56+$BK1050*CQ$57+$BL1050*CQ$58+$BM1050*CQ$59+$BN1050*CQ$60+$BO1050*CQ$61+$BP1050*CQ$62+$BQ1050*CQ$63+$BR1050*CQ$64+$BS1050*CQ$65+$BT1050*CQ$66+$BU1050*CQ$67+$BV1050*CQ$68+$BW1050*CQ$69+$BX1050*CQ$70+$BY1050*CQ$71+$BZ1050*CQ$72+$CA1050*CQ$73+$CB1050*CQ$74+$CC1050*CQ$75+$CD1050*CQ$76+$CE1050*CQ$77+$CF1050*CQ$78+$CG1050*CQ$79+$CH1050*CQ$80</f>
        <v>0</v>
      </c>
      <c r="CR1051" s="37">
        <f t="shared" ref="CR1051" si="11755">$I1050*CR$3+$J1050*CR$4+$K1050*CR$5+$L1050*CR$6+$M1050*CR$7+$N1050*CR$8+$O1050*CR$9+$P1050*CR$10+$Q1050*CR$11+$R1050*CR$12+$S1050*CR$13+$T1050*CR$14+$U1050*CR$15+$V1050*CR$16+$W1050*CR$17+$X1050*CR$18+$Y1050*CR$19+$Z1050*CR$20+$AA1050*CR$21+$AB1050*CR$22+$AC1050*CR$23+$AD1050*CR$24+$AE1050*CR$25+$AF1050*CR$26+$AG1050*CR$27+$AH1050*CR$28+$AI1050*CR$29+$AJ1050*CR$30+$AK1050*CR$31+$AL1050*CR$32+$AM1050*CR$33+$AN1050*CR$34+$AO1050*CR$35+$AP1050*CR$36+$AQ1050*CR$37+$AR1050*CR$38+$AS1050*CR$39+$AT1050*CR$40+$AU1050*CR$41+$AV1050*CR$42+$AW1050*CR$43+$AX1050*CR$44+$AY1050*CR$45+$AZ1050*CR$46+$BA1050*CR$47+$BB1050*CR$48+$BC1050*CR$49+$BD1050*CR$50+$BE1050*CR$51+$BF1050*CR$52+$BG1050*CR$53+$BH1050*CR$54+$BI1050*CR$55+$BJ1050*CR$56+$BK1050*CR$57+$BL1050*CR$58+$BM1050*CR$59+$BN1050*CR$60+$BO1050*CR$61+$BP1050*CR$62+$BQ1050*CR$63+$BR1050*CR$64+$BS1050*CR$65+$BT1050*CR$66+$BU1050*CR$67+$BV1050*CR$68+$BW1050*CR$69+$BX1050*CR$70+$BY1050*CR$71+$BZ1050*CR$72+$CA1050*CR$73+$CB1050*CR$74+$CC1050*CR$75+$CD1050*CR$76+$CE1050*CR$77+$CF1050*CR$78+$CG1050*CR$79+$CH1050*CR$80</f>
        <v>0</v>
      </c>
      <c r="CS1051" s="37">
        <f t="shared" ref="CS1051" si="11756">$I1050*CS$3+$J1050*CS$4+$K1050*CS$5+$L1050*CS$6+$M1050*CS$7+$N1050*CS$8+$O1050*CS$9+$P1050*CS$10+$Q1050*CS$11+$R1050*CS$12+$S1050*CS$13+$T1050*CS$14+$U1050*CS$15+$V1050*CS$16+$W1050*CS$17+$X1050*CS$18+$Y1050*CS$19+$Z1050*CS$20+$AA1050*CS$21+$AB1050*CS$22+$AC1050*CS$23+$AD1050*CS$24+$AE1050*CS$25+$AF1050*CS$26+$AG1050*CS$27+$AH1050*CS$28+$AI1050*CS$29+$AJ1050*CS$30+$AK1050*CS$31+$AL1050*CS$32+$AM1050*CS$33+$AN1050*CS$34+$AO1050*CS$35+$AP1050*CS$36+$AQ1050*CS$37+$AR1050*CS$38+$AS1050*CS$39+$AT1050*CS$40+$AU1050*CS$41+$AV1050*CS$42+$AW1050*CS$43+$AX1050*CS$44+$AY1050*CS$45+$AZ1050*CS$46+$BA1050*CS$47+$BB1050*CS$48+$BC1050*CS$49+$BD1050*CS$50+$BE1050*CS$51+$BF1050*CS$52+$BG1050*CS$53+$BH1050*CS$54+$BI1050*CS$55+$BJ1050*CS$56+$BK1050*CS$57+$BL1050*CS$58+$BM1050*CS$59+$BN1050*CS$60+$BO1050*CS$61+$BP1050*CS$62+$BQ1050*CS$63+$BR1050*CS$64+$BS1050*CS$65+$BT1050*CS$66+$BU1050*CS$67+$BV1050*CS$68+$BW1050*CS$69+$BX1050*CS$70+$BY1050*CS$71+$BZ1050*CS$72+$CA1050*CS$73+$CB1050*CS$74+$CC1050*CS$75+$CD1050*CS$76+$CE1050*CS$77+$CF1050*CS$78+$CG1050*CS$79+$CH1050*CS$80</f>
        <v>0</v>
      </c>
      <c r="CT1051" s="37">
        <f t="shared" ref="CT1051" si="11757">$I1050*CT$3+$J1050*CT$4+$K1050*CT$5+$L1050*CT$6+$M1050*CT$7+$N1050*CT$8+$O1050*CT$9+$P1050*CT$10+$Q1050*CT$11+$R1050*CT$12+$S1050*CT$13+$T1050*CT$14+$U1050*CT$15+$V1050*CT$16+$W1050*CT$17+$X1050*CT$18+$Y1050*CT$19+$Z1050*CT$20+$AA1050*CT$21+$AB1050*CT$22+$AC1050*CT$23+$AD1050*CT$24+$AE1050*CT$25+$AF1050*CT$26+$AG1050*CT$27+$AH1050*CT$28+$AI1050*CT$29+$AJ1050*CT$30+$AK1050*CT$31+$AL1050*CT$32+$AM1050*CT$33+$AN1050*CT$34+$AO1050*CT$35+$AP1050*CT$36+$AQ1050*CT$37+$AR1050*CT$38+$AS1050*CT$39+$AT1050*CT$40+$AU1050*CT$41+$AV1050*CT$42+$AW1050*CT$43+$AX1050*CT$44+$AY1050*CT$45+$AZ1050*CT$46+$BA1050*CT$47+$BB1050*CT$48+$BC1050*CT$49+$BD1050*CT$50+$BE1050*CT$51+$BF1050*CT$52+$BG1050*CT$53+$BH1050*CT$54+$BI1050*CT$55+$BJ1050*CT$56+$BK1050*CT$57+$BL1050*CT$58+$BM1050*CT$59+$BN1050*CT$60+$BO1050*CT$61+$BP1050*CT$62+$BQ1050*CT$63+$BR1050*CT$64+$BS1050*CT$65+$BT1050*CT$66+$BU1050*CT$67+$BV1050*CT$68+$BW1050*CT$69+$BX1050*CT$70+$BY1050*CT$71+$BZ1050*CT$72+$CA1050*CT$73+$CB1050*CT$74+$CC1050*CT$75+$CD1050*CT$76+$CE1050*CT$77+$CF1050*CT$78+$CG1050*CT$79+$CH1050*CT$80</f>
        <v>0</v>
      </c>
      <c r="CU1051" s="37">
        <f t="shared" ref="CU1051" si="11758">$I1050*CU$3+$J1050*CU$4+$K1050*CU$5+$L1050*CU$6+$M1050*CU$7+$N1050*CU$8+$O1050*CU$9+$P1050*CU$10+$Q1050*CU$11+$R1050*CU$12+$S1050*CU$13+$T1050*CU$14+$U1050*CU$15+$V1050*CU$16+$W1050*CU$17+$X1050*CU$18+$Y1050*CU$19+$Z1050*CU$20+$AA1050*CU$21+$AB1050*CU$22+$AC1050*CU$23+$AD1050*CU$24+$AE1050*CU$25+$AF1050*CU$26+$AG1050*CU$27+$AH1050*CU$28+$AI1050*CU$29+$AJ1050*CU$30+$AK1050*CU$31+$AL1050*CU$32+$AM1050*CU$33+$AN1050*CU$34+$AO1050*CU$35+$AP1050*CU$36+$AQ1050*CU$37+$AR1050*CU$38+$AS1050*CU$39+$AT1050*CU$40+$AU1050*CU$41+$AV1050*CU$42+$AW1050*CU$43+$AX1050*CU$44+$AY1050*CU$45+$AZ1050*CU$46+$BA1050*CU$47+$BB1050*CU$48+$BC1050*CU$49+$BD1050*CU$50+$BE1050*CU$51+$BF1050*CU$52+$BG1050*CU$53+$BH1050*CU$54+$BI1050*CU$55+$BJ1050*CU$56+$BK1050*CU$57+$BL1050*CU$58+$BM1050*CU$59+$BN1050*CU$60+$BO1050*CU$61+$BP1050*CU$62+$BQ1050*CU$63+$BR1050*CU$64+$BS1050*CU$65+$BT1050*CU$66+$BU1050*CU$67+$BV1050*CU$68+$BW1050*CU$69+$BX1050*CU$70+$BY1050*CU$71+$BZ1050*CU$72+$CA1050*CU$73+$CB1050*CU$74+$CC1050*CU$75+$CD1050*CU$76+$CE1050*CU$77+$CF1050*CU$78+$CG1050*CU$79+$CH1050*CU$80</f>
        <v>0</v>
      </c>
      <c r="CV1051" s="37">
        <f t="shared" ref="CV1051" si="11759">$I1050*CV$3+$J1050*CV$4+$K1050*CV$5+$L1050*CV$6+$M1050*CV$7+$N1050*CV$8+$O1050*CV$9+$P1050*CV$10+$Q1050*CV$11+$R1050*CV$12+$S1050*CV$13+$T1050*CV$14+$U1050*CV$15+$V1050*CV$16+$W1050*CV$17+$X1050*CV$18+$Y1050*CV$19+$Z1050*CV$20+$AA1050*CV$21+$AB1050*CV$22+$AC1050*CV$23+$AD1050*CV$24+$AE1050*CV$25+$AF1050*CV$26+$AG1050*CV$27+$AH1050*CV$28+$AI1050*CV$29+$AJ1050*CV$30+$AK1050*CV$31+$AL1050*CV$32+$AM1050*CV$33+$AN1050*CV$34+$AO1050*CV$35+$AP1050*CV$36+$AQ1050*CV$37+$AR1050*CV$38+$AS1050*CV$39+$AT1050*CV$40+$AU1050*CV$41+$AV1050*CV$42+$AW1050*CV$43+$AX1050*CV$44+$AY1050*CV$45+$AZ1050*CV$46+$BA1050*CV$47+$BB1050*CV$48+$BC1050*CV$49+$BD1050*CV$50+$BE1050*CV$51+$BF1050*CV$52+$BG1050*CV$53+$BH1050*CV$54+$BI1050*CV$55+$BJ1050*CV$56+$BK1050*CV$57+$BL1050*CV$58+$BM1050*CV$59+$BN1050*CV$60+$BO1050*CV$61+$BP1050*CV$62+$BQ1050*CV$63+$BR1050*CV$64+$BS1050*CV$65+$BT1050*CV$66+$BU1050*CV$67+$BV1050*CV$68+$BW1050*CV$69+$BX1050*CV$70+$BY1050*CV$71+$BZ1050*CV$72+$CA1050*CV$73+$CB1050*CV$74+$CC1050*CV$75+$CD1050*CV$76+$CE1050*CV$77+$CF1050*CV$78+$CG1050*CV$79+$CH1050*CV$80</f>
        <v>0</v>
      </c>
      <c r="CW1051" s="37">
        <f t="shared" ref="CW1051" si="11760">$I1050*CW$3+$J1050*CW$4+$K1050*CW$5+$L1050*CW$6+$M1050*CW$7+$N1050*CW$8+$O1050*CW$9+$P1050*CW$10+$Q1050*CW$11+$R1050*CW$12+$S1050*CW$13+$T1050*CW$14+$U1050*CW$15+$V1050*CW$16+$W1050*CW$17+$X1050*CW$18+$Y1050*CW$19+$Z1050*CW$20+$AA1050*CW$21+$AB1050*CW$22+$AC1050*CW$23+$AD1050*CW$24+$AE1050*CW$25+$AF1050*CW$26+$AG1050*CW$27+$AH1050*CW$28+$AI1050*CW$29+$AJ1050*CW$30+$AK1050*CW$31+$AL1050*CW$32+$AM1050*CW$33+$AN1050*CW$34+$AO1050*CW$35+$AP1050*CW$36+$AQ1050*CW$37+$AR1050*CW$38+$AS1050*CW$39+$AT1050*CW$40+$AU1050*CW$41+$AV1050*CW$42+$AW1050*CW$43+$AX1050*CW$44+$AY1050*CW$45+$AZ1050*CW$46+$BA1050*CW$47+$BB1050*CW$48+$BC1050*CW$49+$BD1050*CW$50+$BE1050*CW$51+$BF1050*CW$52+$BG1050*CW$53+$BH1050*CW$54+$BI1050*CW$55+$BJ1050*CW$56+$BK1050*CW$57+$BL1050*CW$58+$BM1050*CW$59+$BN1050*CW$60+$BO1050*CW$61+$BP1050*CW$62+$BQ1050*CW$63+$BR1050*CW$64+$BS1050*CW$65+$BT1050*CW$66+$BU1050*CW$67+$BV1050*CW$68+$BW1050*CW$69+$BX1050*CW$70+$BY1050*CW$71+$BZ1050*CW$72+$CA1050*CW$73+$CB1050*CW$74+$CC1050*CW$75+$CD1050*CW$76+$CE1050*CW$77+$CF1050*CW$78+$CG1050*CW$79+$CH1050*CW$80</f>
        <v>0</v>
      </c>
      <c r="CX1051" s="37">
        <f t="shared" ref="CX1051" si="11761">$I1050*CX$3+$J1050*CX$4+$K1050*CX$5+$L1050*CX$6+$M1050*CX$7+$N1050*CX$8+$O1050*CX$9+$P1050*CX$10+$Q1050*CX$11+$R1050*CX$12+$S1050*CX$13+$T1050*CX$14+$U1050*CX$15+$V1050*CX$16+$W1050*CX$17+$X1050*CX$18+$Y1050*CX$19+$Z1050*CX$20+$AA1050*CX$21+$AB1050*CX$22+$AC1050*CX$23+$AD1050*CX$24+$AE1050*CX$25+$AF1050*CX$26+$AG1050*CX$27+$AH1050*CX$28+$AI1050*CX$29+$AJ1050*CX$30+$AK1050*CX$31+$AL1050*CX$32+$AM1050*CX$33+$AN1050*CX$34+$AO1050*CX$35+$AP1050*CX$36+$AQ1050*CX$37+$AR1050*CX$38+$AS1050*CX$39+$AT1050*CX$40+$AU1050*CX$41+$AV1050*CX$42+$AW1050*CX$43+$AX1050*CX$44+$AY1050*CX$45+$AZ1050*CX$46+$BA1050*CX$47+$BB1050*CX$48+$BC1050*CX$49+$BD1050*CX$50+$BE1050*CX$51+$BF1050*CX$52+$BG1050*CX$53+$BH1050*CX$54+$BI1050*CX$55+$BJ1050*CX$56+$BK1050*CX$57+$BL1050*CX$58+$BM1050*CX$59+$BN1050*CX$60+$BO1050*CX$61+$BP1050*CX$62+$BQ1050*CX$63+$BR1050*CX$64+$BS1050*CX$65+$BT1050*CX$66+$BU1050*CX$67+$BV1050*CX$68+$BW1050*CX$69+$BX1050*CX$70+$BY1050*CX$71+$BZ1050*CX$72+$CA1050*CX$73+$CB1050*CX$74+$CC1050*CX$75+$CD1050*CX$76+$CE1050*CX$77+$CF1050*CX$78+$CG1050*CX$79+$CH1050*CX$80</f>
        <v>0</v>
      </c>
      <c r="CY1051" s="37">
        <f t="shared" ref="CY1051" si="11762">$I1050*CY$3+$J1050*CY$4+$K1050*CY$5+$L1050*CY$6+$M1050*CY$7+$N1050*CY$8+$O1050*CY$9+$P1050*CY$10+$Q1050*CY$11+$R1050*CY$12+$S1050*CY$13+$T1050*CY$14+$U1050*CY$15+$V1050*CY$16+$W1050*CY$17+$X1050*CY$18+$Y1050*CY$19+$Z1050*CY$20+$AA1050*CY$21+$AB1050*CY$22+$AC1050*CY$23+$AD1050*CY$24+$AE1050*CY$25+$AF1050*CY$26+$AG1050*CY$27+$AH1050*CY$28+$AI1050*CY$29+$AJ1050*CY$30+$AK1050*CY$31+$AL1050*CY$32+$AM1050*CY$33+$AN1050*CY$34+$AO1050*CY$35+$AP1050*CY$36+$AQ1050*CY$37+$AR1050*CY$38+$AS1050*CY$39+$AT1050*CY$40+$AU1050*CY$41+$AV1050*CY$42+$AW1050*CY$43+$AX1050*CY$44+$AY1050*CY$45+$AZ1050*CY$46+$BA1050*CY$47+$BB1050*CY$48+$BC1050*CY$49+$BD1050*CY$50+$BE1050*CY$51+$BF1050*CY$52+$BG1050*CY$53+$BH1050*CY$54+$BI1050*CY$55+$BJ1050*CY$56+$BK1050*CY$57+$BL1050*CY$58+$BM1050*CY$59+$BN1050*CY$60+$BO1050*CY$61+$BP1050*CY$62+$BQ1050*CY$63+$BR1050*CY$64+$BS1050*CY$65+$BT1050*CY$66+$BU1050*CY$67+$BV1050*CY$68+$BW1050*CY$69+$BX1050*CY$70+$BY1050*CY$71+$BZ1050*CY$72+$CA1050*CY$73+$CB1050*CY$74+$CC1050*CY$75+$CD1050*CY$76+$CE1050*CY$77+$CF1050*CY$78+$CG1050*CY$79+$CH1050*CY$80</f>
        <v>0</v>
      </c>
      <c r="CZ1051" s="37">
        <f t="shared" ref="CZ1051" si="11763">$I1050*CZ$3+$J1050*CZ$4+$K1050*CZ$5+$L1050*CZ$6+$M1050*CZ$7+$N1050*CZ$8+$O1050*CZ$9+$P1050*CZ$10+$Q1050*CZ$11+$R1050*CZ$12+$S1050*CZ$13+$T1050*CZ$14+$U1050*CZ$15+$V1050*CZ$16+$W1050*CZ$17+$X1050*CZ$18+$Y1050*CZ$19+$Z1050*CZ$20+$AA1050*CZ$21+$AB1050*CZ$22+$AC1050*CZ$23+$AD1050*CZ$24+$AE1050*CZ$25+$AF1050*CZ$26+$AG1050*CZ$27+$AH1050*CZ$28+$AI1050*CZ$29+$AJ1050*CZ$30+$AK1050*CZ$31+$AL1050*CZ$32+$AM1050*CZ$33+$AN1050*CZ$34+$AO1050*CZ$35+$AP1050*CZ$36+$AQ1050*CZ$37+$AR1050*CZ$38+$AS1050*CZ$39+$AT1050*CZ$40+$AU1050*CZ$41+$AV1050*CZ$42+$AW1050*CZ$43+$AX1050*CZ$44+$AY1050*CZ$45+$AZ1050*CZ$46+$BA1050*CZ$47+$BB1050*CZ$48+$BC1050*CZ$49+$BD1050*CZ$50+$BE1050*CZ$51+$BF1050*CZ$52+$BG1050*CZ$53+$BH1050*CZ$54+$BI1050*CZ$55+$BJ1050*CZ$56+$BK1050*CZ$57+$BL1050*CZ$58+$BM1050*CZ$59+$BN1050*CZ$60+$BO1050*CZ$61+$BP1050*CZ$62+$BQ1050*CZ$63+$BR1050*CZ$64+$BS1050*CZ$65+$BT1050*CZ$66+$BU1050*CZ$67+$BV1050*CZ$68+$BW1050*CZ$69+$BX1050*CZ$70+$BY1050*CZ$71+$BZ1050*CZ$72+$CA1050*CZ$73+$CB1050*CZ$74+$CC1050*CZ$75+$CD1050*CZ$76+$CE1050*CZ$77+$CF1050*CZ$78+$CG1050*CZ$79+$CH1050*CZ$80</f>
        <v>0</v>
      </c>
      <c r="DA1051" s="37">
        <f t="shared" ref="DA1051" si="11764">$I1050*DA$3+$J1050*DA$4+$K1050*DA$5+$L1050*DA$6+$M1050*DA$7+$N1050*DA$8+$O1050*DA$9+$P1050*DA$10+$Q1050*DA$11+$R1050*DA$12+$S1050*DA$13+$T1050*DA$14+$U1050*DA$15+$V1050*DA$16+$W1050*DA$17+$X1050*DA$18+$Y1050*DA$19+$Z1050*DA$20+$AA1050*DA$21+$AB1050*DA$22+$AC1050*DA$23+$AD1050*DA$24+$AE1050*DA$25+$AF1050*DA$26+$AG1050*DA$27+$AH1050*DA$28+$AI1050*DA$29+$AJ1050*DA$30+$AK1050*DA$31+$AL1050*DA$32+$AM1050*DA$33+$AN1050*DA$34+$AO1050*DA$35+$AP1050*DA$36+$AQ1050*DA$37+$AR1050*DA$38+$AS1050*DA$39+$AT1050*DA$40+$AU1050*DA$41+$AV1050*DA$42+$AW1050*DA$43+$AX1050*DA$44+$AY1050*DA$45+$AZ1050*DA$46+$BA1050*DA$47+$BB1050*DA$48+$BC1050*DA$49+$BD1050*DA$50+$BE1050*DA$51+$BF1050*DA$52+$BG1050*DA$53+$BH1050*DA$54+$BI1050*DA$55+$BJ1050*DA$56+$BK1050*DA$57+$BL1050*DA$58+$BM1050*DA$59+$BN1050*DA$60+$BO1050*DA$61+$BP1050*DA$62+$BQ1050*DA$63+$BR1050*DA$64+$BS1050*DA$65+$BT1050*DA$66+$BU1050*DA$67+$BV1050*DA$68+$BW1050*DA$69+$BX1050*DA$70+$BY1050*DA$71+$BZ1050*DA$72+$CA1050*DA$73+$CB1050*DA$74+$CC1050*DA$75+$CD1050*DA$76+$CE1050*DA$77+$CF1050*DA$78+$CG1050*DA$79+$CH1050*DA$80</f>
        <v>0</v>
      </c>
      <c r="DB1051" s="37">
        <f t="shared" ref="DB1051" si="11765">$I1050*DB$3+$J1050*DB$4+$K1050*DB$5+$L1050*DB$6+$M1050*DB$7+$N1050*DB$8+$O1050*DB$9+$P1050*DB$10+$Q1050*DB$11+$R1050*DB$12+$S1050*DB$13+$T1050*DB$14+$U1050*DB$15+$V1050*DB$16+$W1050*DB$17+$X1050*DB$18+$Y1050*DB$19+$Z1050*DB$20+$AA1050*DB$21+$AB1050*DB$22+$AC1050*DB$23+$AD1050*DB$24+$AE1050*DB$25+$AF1050*DB$26+$AG1050*DB$27+$AH1050*DB$28+$AI1050*DB$29+$AJ1050*DB$30+$AK1050*DB$31+$AL1050*DB$32+$AM1050*DB$33+$AN1050*DB$34+$AO1050*DB$35+$AP1050*DB$36+$AQ1050*DB$37+$AR1050*DB$38+$AS1050*DB$39+$AT1050*DB$40+$AU1050*DB$41+$AV1050*DB$42+$AW1050*DB$43+$AX1050*DB$44+$AY1050*DB$45+$AZ1050*DB$46+$BA1050*DB$47+$BB1050*DB$48+$BC1050*DB$49+$BD1050*DB$50+$BE1050*DB$51+$BF1050*DB$52+$BG1050*DB$53+$BH1050*DB$54+$BI1050*DB$55+$BJ1050*DB$56+$BK1050*DB$57+$BL1050*DB$58+$BM1050*DB$59+$BN1050*DB$60+$BO1050*DB$61+$BP1050*DB$62+$BQ1050*DB$63+$BR1050*DB$64+$BS1050*DB$65+$BT1050*DB$66+$BU1050*DB$67+$BV1050*DB$68+$BW1050*DB$69+$BX1050*DB$70+$BY1050*DB$71+$BZ1050*DB$72+$CA1050*DB$73+$CB1050*DB$74+$CC1050*DB$75+$CD1050*DB$76+$CE1050*DB$77+$CF1050*DB$78+$CG1050*DB$79+$CH1050*DB$80</f>
        <v>0</v>
      </c>
      <c r="DC1051" s="37">
        <f t="shared" ref="DC1051" si="11766">$I1050*DC$3+$J1050*DC$4+$K1050*DC$5+$L1050*DC$6+$M1050*DC$7+$N1050*DC$8+$O1050*DC$9+$P1050*DC$10+$Q1050*DC$11+$R1050*DC$12+$S1050*DC$13+$T1050*DC$14+$U1050*DC$15+$V1050*DC$16+$W1050*DC$17+$X1050*DC$18+$Y1050*DC$19+$Z1050*DC$20+$AA1050*DC$21+$AB1050*DC$22+$AC1050*DC$23+$AD1050*DC$24+$AE1050*DC$25+$AF1050*DC$26+$AG1050*DC$27+$AH1050*DC$28+$AI1050*DC$29+$AJ1050*DC$30+$AK1050*DC$31+$AL1050*DC$32+$AM1050*DC$33+$AN1050*DC$34+$AO1050*DC$35+$AP1050*DC$36+$AQ1050*DC$37+$AR1050*DC$38+$AS1050*DC$39+$AT1050*DC$40+$AU1050*DC$41+$AV1050*DC$42+$AW1050*DC$43+$AX1050*DC$44+$AY1050*DC$45+$AZ1050*DC$46+$BA1050*DC$47+$BB1050*DC$48+$BC1050*DC$49+$BD1050*DC$50+$BE1050*DC$51+$BF1050*DC$52+$BG1050*DC$53+$BH1050*DC$54+$BI1050*DC$55+$BJ1050*DC$56+$BK1050*DC$57+$BL1050*DC$58+$BM1050*DC$59+$BN1050*DC$60+$BO1050*DC$61+$BP1050*DC$62+$BQ1050*DC$63+$BR1050*DC$64+$BS1050*DC$65+$BT1050*DC$66+$BU1050*DC$67+$BV1050*DC$68+$BW1050*DC$69+$BX1050*DC$70+$BY1050*DC$71+$BZ1050*DC$72+$CA1050*DC$73+$CB1050*DC$74+$CC1050*DC$75+$CD1050*DC$76+$CE1050*DC$77+$CF1050*DC$78+$CG1050*DC$79+$CH1050*DC$80</f>
        <v>0</v>
      </c>
      <c r="DD1051" s="37">
        <f t="shared" ref="DD1051" si="11767">$I1050*DD$3+$J1050*DD$4+$K1050*DD$5+$L1050*DD$6+$M1050*DD$7+$N1050*DD$8+$O1050*DD$9+$P1050*DD$10+$Q1050*DD$11+$R1050*DD$12+$S1050*DD$13+$T1050*DD$14+$U1050*DD$15+$V1050*DD$16+$W1050*DD$17+$X1050*DD$18+$Y1050*DD$19+$Z1050*DD$20+$AA1050*DD$21+$AB1050*DD$22+$AC1050*DD$23+$AD1050*DD$24+$AE1050*DD$25+$AF1050*DD$26+$AG1050*DD$27+$AH1050*DD$28+$AI1050*DD$29+$AJ1050*DD$30+$AK1050*DD$31+$AL1050*DD$32+$AM1050*DD$33+$AN1050*DD$34+$AO1050*DD$35+$AP1050*DD$36+$AQ1050*DD$37+$AR1050*DD$38+$AS1050*DD$39+$AT1050*DD$40+$AU1050*DD$41+$AV1050*DD$42+$AW1050*DD$43+$AX1050*DD$44+$AY1050*DD$45+$AZ1050*DD$46+$BA1050*DD$47+$BB1050*DD$48+$BC1050*DD$49+$BD1050*DD$50+$BE1050*DD$51+$BF1050*DD$52+$BG1050*DD$53+$BH1050*DD$54+$BI1050*DD$55+$BJ1050*DD$56+$BK1050*DD$57+$BL1050*DD$58+$BM1050*DD$59+$BN1050*DD$60+$BO1050*DD$61+$BP1050*DD$62+$BQ1050*DD$63+$BR1050*DD$64+$BS1050*DD$65+$BT1050*DD$66+$BU1050*DD$67+$BV1050*DD$68+$BW1050*DD$69+$BX1050*DD$70+$BY1050*DD$71+$BZ1050*DD$72+$CA1050*DD$73+$CB1050*DD$74+$CC1050*DD$75+$CD1050*DD$76+$CE1050*DD$77+$CF1050*DD$78+$CG1050*DD$79+$CH1050*DD$80</f>
        <v>0</v>
      </c>
      <c r="DE1051" s="37">
        <f t="shared" ref="DE1051" si="11768">$I1050*DE$3+$J1050*DE$4+$K1050*DE$5+$L1050*DE$6+$M1050*DE$7+$N1050*DE$8+$O1050*DE$9+$P1050*DE$10+$Q1050*DE$11+$R1050*DE$12+$S1050*DE$13+$T1050*DE$14+$U1050*DE$15+$V1050*DE$16+$W1050*DE$17+$X1050*DE$18+$Y1050*DE$19+$Z1050*DE$20+$AA1050*DE$21+$AB1050*DE$22+$AC1050*DE$23+$AD1050*DE$24+$AE1050*DE$25+$AF1050*DE$26+$AG1050*DE$27+$AH1050*DE$28+$AI1050*DE$29+$AJ1050*DE$30+$AK1050*DE$31+$AL1050*DE$32+$AM1050*DE$33+$AN1050*DE$34+$AO1050*DE$35+$AP1050*DE$36+$AQ1050*DE$37+$AR1050*DE$38+$AS1050*DE$39+$AT1050*DE$40+$AU1050*DE$41+$AV1050*DE$42+$AW1050*DE$43+$AX1050*DE$44+$AY1050*DE$45+$AZ1050*DE$46+$BA1050*DE$47+$BB1050*DE$48+$BC1050*DE$49+$BD1050*DE$50+$BE1050*DE$51+$BF1050*DE$52+$BG1050*DE$53+$BH1050*DE$54+$BI1050*DE$55+$BJ1050*DE$56+$BK1050*DE$57+$BL1050*DE$58+$BM1050*DE$59+$BN1050*DE$60+$BO1050*DE$61+$BP1050*DE$62+$BQ1050*DE$63+$BR1050*DE$64+$BS1050*DE$65+$BT1050*DE$66+$BU1050*DE$67+$BV1050*DE$68+$BW1050*DE$69+$BX1050*DE$70+$BY1050*DE$71+$BZ1050*DE$72+$CA1050*DE$73+$CB1050*DE$74+$CC1050*DE$75+$CD1050*DE$76+$CE1050*DE$77+$CF1050*DE$78+$CG1050*DE$79+$CH1050*DE$80</f>
        <v>0</v>
      </c>
      <c r="DF1051" s="37">
        <f t="shared" ref="DF1051" si="11769">$I1050*DF$3+$J1050*DF$4+$K1050*DF$5+$L1050*DF$6+$M1050*DF$7+$N1050*DF$8+$O1050*DF$9+$P1050*DF$10+$Q1050*DF$11+$R1050*DF$12+$S1050*DF$13+$T1050*DF$14+$U1050*DF$15+$V1050*DF$16+$W1050*DF$17+$X1050*DF$18+$Y1050*DF$19+$Z1050*DF$20+$AA1050*DF$21+$AB1050*DF$22+$AC1050*DF$23+$AD1050*DF$24+$AE1050*DF$25+$AF1050*DF$26+$AG1050*DF$27+$AH1050*DF$28+$AI1050*DF$29+$AJ1050*DF$30+$AK1050*DF$31+$AL1050*DF$32+$AM1050*DF$33+$AN1050*DF$34+$AO1050*DF$35+$AP1050*DF$36+$AQ1050*DF$37+$AR1050*DF$38+$AS1050*DF$39+$AT1050*DF$40+$AU1050*DF$41+$AV1050*DF$42+$AW1050*DF$43+$AX1050*DF$44+$AY1050*DF$45+$AZ1050*DF$46+$BA1050*DF$47+$BB1050*DF$48+$BC1050*DF$49+$BD1050*DF$50+$BE1050*DF$51+$BF1050*DF$52+$BG1050*DF$53+$BH1050*DF$54+$BI1050*DF$55+$BJ1050*DF$56+$BK1050*DF$57+$BL1050*DF$58+$BM1050*DF$59+$BN1050*DF$60+$BO1050*DF$61+$BP1050*DF$62+$BQ1050*DF$63+$BR1050*DF$64+$BS1050*DF$65+$BT1050*DF$66+$BU1050*DF$67+$BV1050*DF$68+$BW1050*DF$69+$BX1050*DF$70+$BY1050*DF$71+$BZ1050*DF$72+$CA1050*DF$73+$CB1050*DF$74+$CC1050*DF$75+$CD1050*DF$76+$CE1050*DF$77+$CF1050*DF$78+$CG1050*DF$79+$CH1050*DF$80</f>
        <v>0</v>
      </c>
      <c r="DG1051" s="38">
        <f t="shared" ref="DG1051" si="11770">$I1050*DG$3+$J1050*DG$4+$K1050*DG$5+$L1050*DG$6+$M1050*DG$7+$N1050*DG$8+$O1050*DG$9+$P1050*DG$10+$Q1050*DG$11+$R1050*DG$12+$S1050*DG$13+$T1050*DG$14+$U1050*DG$15+$V1050*DG$16+$W1050*DG$17+$X1050*DG$18+$Y1050*DG$19+$Z1050*DG$20+$AA1050*DG$21+$AB1050*DG$22+$AC1050*DG$23+$AD1050*DG$24+$AE1050*DG$25+$AF1050*DG$26+$AG1050*DG$27+$AH1050*DG$28+$AI1050*DG$29+$AJ1050*DG$30+$AK1050*DG$31+$AL1050*DG$32+$AM1050*DG$33+$AN1050*DG$34+$AO1050*DG$35+$AP1050*DG$36+$AQ1050*DG$37+$AR1050*DG$38+$AS1050*DG$39+$AT1050*DG$40+$AU1050*DG$41+$AV1050*DG$42+$AW1050*DG$43+$AX1050*DG$44+$AY1050*DG$45+$AZ1050*DG$46+$BA1050*DG$47+$BB1050*DG$48+$BC1050*DG$49+$BD1050*DG$50+$BE1050*DG$51+$BF1050*DG$52+$BG1050*DG$53+$BH1050*DG$54+$BI1050*DG$55+$BJ1050*DG$56+$BK1050*DG$57+$BL1050*DG$58+$BM1050*DG$59+$BN1050*DG$60+$BO1050*DG$61+$BP1050*DG$62+$BQ1050*DG$63+$BR1050*DG$64+$BS1050*DG$65+$BT1050*DG$66+$BU1050*DG$67+$BV1050*DG$68+$BW1050*DG$69+$BX1050*DG$70+$BY1050*DG$71+$BZ1050*DG$72+$CA1050*DG$73+$CB1050*DG$74+$CC1050*DG$75+$CD1050*DG$76+$CE1050*DG$77+$CF1050*DG$78+$CG1050*DG$79+$CH1050*DG$80</f>
        <v>0</v>
      </c>
    </row>
    <row r="1052" spans="1:117" ht="12.75" hidden="1" outlineLevel="1" x14ac:dyDescent="0.2">
      <c r="A1052" s="26"/>
      <c r="B1052" s="27"/>
      <c r="C1052" s="27"/>
      <c r="D1052" s="28"/>
      <c r="E1052" s="28"/>
      <c r="F1052" s="28"/>
      <c r="G1052" s="28"/>
      <c r="H1052" s="28"/>
      <c r="I1052" s="59"/>
      <c r="J1052" s="59"/>
      <c r="K1052" s="59"/>
      <c r="L1052" s="59"/>
      <c r="M1052" s="59"/>
      <c r="N1052" s="59"/>
      <c r="O1052" s="59"/>
      <c r="P1052" s="59"/>
      <c r="Q1052" s="59"/>
      <c r="R1052" s="59"/>
      <c r="S1052" s="59"/>
      <c r="T1052" s="59"/>
      <c r="U1052" s="59"/>
      <c r="V1052" s="59"/>
      <c r="W1052" s="59"/>
      <c r="X1052" s="59"/>
      <c r="Y1052" s="59"/>
      <c r="Z1052" s="59"/>
      <c r="AA1052" s="59"/>
      <c r="AB1052" s="59"/>
      <c r="AC1052" s="59"/>
      <c r="AD1052" s="59"/>
      <c r="AE1052" s="59"/>
      <c r="AF1052" s="59"/>
      <c r="AG1052" s="59"/>
      <c r="AH1052" s="59"/>
      <c r="AI1052" s="59"/>
      <c r="AJ1052" s="59"/>
      <c r="AK1052" s="59"/>
      <c r="AL1052" s="59"/>
      <c r="AM1052" s="59"/>
      <c r="AN1052" s="59"/>
      <c r="AO1052" s="59"/>
      <c r="AP1052" s="59"/>
      <c r="AQ1052" s="59"/>
      <c r="AR1052" s="59"/>
      <c r="AS1052" s="59"/>
      <c r="AT1052" s="59"/>
      <c r="AU1052" s="59"/>
      <c r="AV1052" s="59"/>
      <c r="AW1052" s="59"/>
      <c r="AX1052" s="59"/>
      <c r="AY1052" s="59"/>
      <c r="AZ1052" s="59"/>
      <c r="BA1052" s="59"/>
      <c r="BB1052" s="59"/>
      <c r="BC1052" s="59"/>
      <c r="BD1052" s="59"/>
      <c r="BE1052" s="59"/>
      <c r="BF1052" s="59"/>
      <c r="BG1052" s="59"/>
      <c r="BH1052" s="59"/>
      <c r="BI1052" s="59"/>
      <c r="BJ1052" s="59"/>
      <c r="BK1052" s="59"/>
      <c r="BL1052" s="59"/>
      <c r="BM1052" s="59"/>
      <c r="BN1052" s="59"/>
      <c r="BO1052" s="59"/>
      <c r="BP1052" s="59"/>
      <c r="BQ1052" s="59"/>
      <c r="BR1052" s="59"/>
      <c r="BS1052" s="59"/>
      <c r="BT1052" s="59"/>
      <c r="BU1052" s="59"/>
      <c r="BV1052" s="59"/>
      <c r="BW1052" s="59"/>
      <c r="BX1052" s="59"/>
      <c r="BY1052" s="59"/>
      <c r="BZ1052" s="59"/>
      <c r="CA1052" s="59"/>
      <c r="CB1052" s="59"/>
      <c r="CC1052" s="59"/>
      <c r="CD1052" s="59"/>
      <c r="CE1052" s="59"/>
      <c r="CF1052" s="59"/>
      <c r="CG1052" s="59"/>
      <c r="CH1052" s="59"/>
      <c r="CI1052" s="28"/>
      <c r="CJ1052" s="28"/>
      <c r="CK1052" s="28"/>
      <c r="CL1052" s="28"/>
      <c r="CM1052" s="29" t="s">
        <v>8</v>
      </c>
      <c r="CN1052" s="39"/>
      <c r="CO1052" s="40"/>
      <c r="CP1052" s="40"/>
      <c r="CQ1052" s="40"/>
      <c r="CR1052" s="40"/>
      <c r="CS1052" s="40"/>
      <c r="CT1052" s="40"/>
      <c r="CU1052" s="40"/>
      <c r="CV1052" s="40"/>
      <c r="CW1052" s="40"/>
      <c r="CX1052" s="40"/>
      <c r="CY1052" s="40"/>
      <c r="CZ1052" s="40"/>
      <c r="DA1052" s="40"/>
      <c r="DB1052" s="40"/>
      <c r="DC1052" s="40"/>
      <c r="DD1052" s="40"/>
      <c r="DE1052" s="40"/>
      <c r="DF1052" s="40"/>
      <c r="DG1052" s="41"/>
    </row>
    <row r="1053" spans="1:117" ht="12.75" collapsed="1" x14ac:dyDescent="0.2">
      <c r="A1053" s="19" t="s">
        <v>603</v>
      </c>
      <c r="B1053" s="19" t="s">
        <v>905</v>
      </c>
      <c r="C1053" s="19"/>
      <c r="D1053" s="20" t="s">
        <v>565</v>
      </c>
      <c r="E1053" s="20">
        <v>6</v>
      </c>
      <c r="F1053" s="20">
        <f>IF($C$4="",SUMIF(stock_on_hand!A:A,planner!A1053,stock_on_hand!C:C),SUMIFS(stock_on_hand!C:C,stock_on_hand!A:A,planner!A1053,stock_on_hand!E:E,$C$4))</f>
        <v>800</v>
      </c>
      <c r="G1053" s="20"/>
      <c r="H1053" s="20" t="s">
        <v>6</v>
      </c>
      <c r="I1053" s="57">
        <f>IFERROR(HLOOKUP(I$188,bom!$2:$300,MATCH($A1053,bom!$A:$A,0)-1,0),0)</f>
        <v>0</v>
      </c>
      <c r="J1053" s="57">
        <f>IFERROR(HLOOKUP(J$188,bom!$2:$300,MATCH($A1053,bom!$A:$A,0)-1,0),0)</f>
        <v>0</v>
      </c>
      <c r="K1053" s="57">
        <f>IFERROR(HLOOKUP(K$188,bom!$2:$300,MATCH($A1053,bom!$A:$A,0)-1,0),0)</f>
        <v>0</v>
      </c>
      <c r="L1053" s="57">
        <f>IFERROR(HLOOKUP(L$188,bom!$2:$300,MATCH($A1053,bom!$A:$A,0)-1,0),0)</f>
        <v>0</v>
      </c>
      <c r="M1053" s="57">
        <f>IFERROR(HLOOKUP(M$188,bom!$2:$300,MATCH($A1053,bom!$A:$A,0)-1,0),0)</f>
        <v>0</v>
      </c>
      <c r="N1053" s="57">
        <f>IFERROR(HLOOKUP(N$188,bom!$2:$300,MATCH($A1053,bom!$A:$A,0)-1,0),0)</f>
        <v>0</v>
      </c>
      <c r="O1053" s="57">
        <f>IFERROR(HLOOKUP(O$188,bom!$2:$300,MATCH($A1053,bom!$A:$A,0)-1,0),0)</f>
        <v>0</v>
      </c>
      <c r="P1053" s="57">
        <f>IFERROR(HLOOKUP(P$188,bom!$2:$300,MATCH($A1053,bom!$A:$A,0)-1,0),0)</f>
        <v>0</v>
      </c>
      <c r="Q1053" s="57">
        <f>IFERROR(HLOOKUP(Q$188,bom!$2:$300,MATCH($A1053,bom!$A:$A,0)-1,0),0)</f>
        <v>0</v>
      </c>
      <c r="R1053" s="57">
        <f>IFERROR(HLOOKUP(R$188,bom!$2:$300,MATCH($A1053,bom!$A:$A,0)-1,0),0)</f>
        <v>0</v>
      </c>
      <c r="S1053" s="57">
        <f>IFERROR(HLOOKUP(S$188,bom!$2:$300,MATCH($A1053,bom!$A:$A,0)-1,0),0)</f>
        <v>0</v>
      </c>
      <c r="T1053" s="57">
        <f>IFERROR(HLOOKUP(T$188,bom!$2:$300,MATCH($A1053,bom!$A:$A,0)-1,0),0)</f>
        <v>0</v>
      </c>
      <c r="U1053" s="57">
        <f>IFERROR(HLOOKUP(U$188,bom!$2:$300,MATCH($A1053,bom!$A:$A,0)-1,0),0)</f>
        <v>0</v>
      </c>
      <c r="V1053" s="57">
        <f>IFERROR(HLOOKUP(V$188,bom!$2:$300,MATCH($A1053,bom!$A:$A,0)-1,0),0)</f>
        <v>0</v>
      </c>
      <c r="W1053" s="57">
        <f>IFERROR(HLOOKUP(W$188,bom!$2:$300,MATCH($A1053,bom!$A:$A,0)-1,0),0)</f>
        <v>0</v>
      </c>
      <c r="X1053" s="57">
        <f>IFERROR(HLOOKUP(X$188,bom!$2:$300,MATCH($A1053,bom!$A:$A,0)-1,0),0)</f>
        <v>0</v>
      </c>
      <c r="Y1053" s="57">
        <f>IFERROR(HLOOKUP(Y$188,bom!$2:$300,MATCH($A1053,bom!$A:$A,0)-1,0),0)</f>
        <v>0</v>
      </c>
      <c r="Z1053" s="57">
        <f>IFERROR(HLOOKUP(Z$188,bom!$2:$300,MATCH($A1053,bom!$A:$A,0)-1,0),0)</f>
        <v>0</v>
      </c>
      <c r="AA1053" s="57">
        <f>IFERROR(HLOOKUP(AA$188,bom!$2:$300,MATCH($A1053,bom!$A:$A,0)-1,0),0)</f>
        <v>0</v>
      </c>
      <c r="AB1053" s="57">
        <f>IFERROR(HLOOKUP(AB$188,bom!$2:$300,MATCH($A1053,bom!$A:$A,0)-1,0),0)</f>
        <v>0</v>
      </c>
      <c r="AC1053" s="57">
        <f>IFERROR(HLOOKUP(AC$188,bom!$2:$300,MATCH($A1053,bom!$A:$A,0)-1,0),0)</f>
        <v>0</v>
      </c>
      <c r="AD1053" s="57">
        <f>IFERROR(HLOOKUP(AD$188,bom!$2:$300,MATCH($A1053,bom!$A:$A,0)-1,0),0)</f>
        <v>0</v>
      </c>
      <c r="AE1053" s="57">
        <f>IFERROR(HLOOKUP(AE$188,bom!$2:$300,MATCH($A1053,bom!$A:$A,0)-1,0),0)</f>
        <v>0</v>
      </c>
      <c r="AF1053" s="57">
        <f>IFERROR(HLOOKUP(AF$188,bom!$2:$300,MATCH($A1053,bom!$A:$A,0)-1,0),0)</f>
        <v>0</v>
      </c>
      <c r="AG1053" s="57">
        <f>IFERROR(HLOOKUP(AG$188,bom!$2:$300,MATCH($A1053,bom!$A:$A,0)-1,0),0)</f>
        <v>0</v>
      </c>
      <c r="AH1053" s="57">
        <f>IFERROR(HLOOKUP(AH$188,bom!$2:$300,MATCH($A1053,bom!$A:$A,0)-1,0),0)</f>
        <v>0</v>
      </c>
      <c r="AI1053" s="57">
        <f>IFERROR(HLOOKUP(AI$188,bom!$2:$300,MATCH($A1053,bom!$A:$A,0)-1,0),0)</f>
        <v>0</v>
      </c>
      <c r="AJ1053" s="57">
        <f>IFERROR(HLOOKUP(AJ$188,bom!$2:$300,MATCH($A1053,bom!$A:$A,0)-1,0),0)</f>
        <v>0</v>
      </c>
      <c r="AK1053" s="57">
        <f>IFERROR(HLOOKUP(AK$188,bom!$2:$300,MATCH($A1053,bom!$A:$A,0)-1,0),0)</f>
        <v>0</v>
      </c>
      <c r="AL1053" s="57">
        <f>IFERROR(HLOOKUP(AL$188,bom!$2:$300,MATCH($A1053,bom!$A:$A,0)-1,0),0)</f>
        <v>0</v>
      </c>
      <c r="AM1053" s="57">
        <f>IFERROR(HLOOKUP(AM$188,bom!$2:$300,MATCH($A1053,bom!$A:$A,0)-1,0),0)</f>
        <v>0</v>
      </c>
      <c r="AN1053" s="57">
        <f>IFERROR(HLOOKUP(AN$188,bom!$2:$300,MATCH($A1053,bom!$A:$A,0)-1,0),0)</f>
        <v>0</v>
      </c>
      <c r="AO1053" s="57">
        <f>IFERROR(HLOOKUP(AO$188,bom!$2:$300,MATCH($A1053,bom!$A:$A,0)-1,0),0)</f>
        <v>0</v>
      </c>
      <c r="AP1053" s="57">
        <f>IFERROR(HLOOKUP(AP$188,bom!$2:$300,MATCH($A1053,bom!$A:$A,0)-1,0),0)</f>
        <v>0</v>
      </c>
      <c r="AQ1053" s="57">
        <f>IFERROR(HLOOKUP(AQ$188,bom!$2:$300,MATCH($A1053,bom!$A:$A,0)-1,0),0)</f>
        <v>0</v>
      </c>
      <c r="AR1053" s="57">
        <f>IFERROR(HLOOKUP(AR$188,bom!$2:$300,MATCH($A1053,bom!$A:$A,0)-1,0),0)</f>
        <v>0</v>
      </c>
      <c r="AS1053" s="57">
        <f>IFERROR(HLOOKUP(AS$188,bom!$2:$300,MATCH($A1053,bom!$A:$A,0)-1,0),0)</f>
        <v>0</v>
      </c>
      <c r="AT1053" s="57">
        <f>IFERROR(HLOOKUP(AT$188,bom!$2:$300,MATCH($A1053,bom!$A:$A,0)-1,0),0)</f>
        <v>0</v>
      </c>
      <c r="AU1053" s="57">
        <f>IFERROR(HLOOKUP(AU$188,bom!$2:$300,MATCH($A1053,bom!$A:$A,0)-1,0),0)</f>
        <v>0</v>
      </c>
      <c r="AV1053" s="57">
        <f>IFERROR(HLOOKUP(AV$188,bom!$2:$300,MATCH($A1053,bom!$A:$A,0)-1,0),0)</f>
        <v>0</v>
      </c>
      <c r="AW1053" s="57">
        <f>IFERROR(HLOOKUP(AW$188,bom!$2:$300,MATCH($A1053,bom!$A:$A,0)-1,0),0)</f>
        <v>0</v>
      </c>
      <c r="AX1053" s="57">
        <f>IFERROR(HLOOKUP(AX$188,bom!$2:$300,MATCH($A1053,bom!$A:$A,0)-1,0),0)</f>
        <v>0</v>
      </c>
      <c r="AY1053" s="57">
        <f>IFERROR(HLOOKUP(AY$188,bom!$2:$300,MATCH($A1053,bom!$A:$A,0)-1,0),0)</f>
        <v>0</v>
      </c>
      <c r="AZ1053" s="57">
        <f>IFERROR(HLOOKUP(AZ$188,bom!$2:$300,MATCH($A1053,bom!$A:$A,0)-1,0),0)</f>
        <v>0</v>
      </c>
      <c r="BA1053" s="57">
        <f>IFERROR(HLOOKUP(BA$188,bom!$2:$300,MATCH($A1053,bom!$A:$A,0)-1,0),0)</f>
        <v>0</v>
      </c>
      <c r="BB1053" s="57">
        <f>IFERROR(HLOOKUP(BB$188,bom!$2:$300,MATCH($A1053,bom!$A:$A,0)-1,0),0)</f>
        <v>0</v>
      </c>
      <c r="BC1053" s="57">
        <f>IFERROR(HLOOKUP(BC$188,bom!$2:$300,MATCH($A1053,bom!$A:$A,0)-1,0),0)</f>
        <v>0</v>
      </c>
      <c r="BD1053" s="57">
        <f>IFERROR(HLOOKUP(BD$188,bom!$2:$300,MATCH($A1053,bom!$A:$A,0)-1,0),0)</f>
        <v>0</v>
      </c>
      <c r="BE1053" s="57">
        <f>IFERROR(HLOOKUP(BE$188,bom!$2:$300,MATCH($A1053,bom!$A:$A,0)-1,0),0)</f>
        <v>0</v>
      </c>
      <c r="BF1053" s="57">
        <f>IFERROR(HLOOKUP(BF$188,bom!$2:$300,MATCH($A1053,bom!$A:$A,0)-1,0),0)</f>
        <v>0</v>
      </c>
      <c r="BG1053" s="57">
        <f>IFERROR(HLOOKUP(BG$188,bom!$2:$300,MATCH($A1053,bom!$A:$A,0)-1,0),0)</f>
        <v>0</v>
      </c>
      <c r="BH1053" s="57">
        <f>IFERROR(HLOOKUP(BH$188,bom!$2:$300,MATCH($A1053,bom!$A:$A,0)-1,0),0)</f>
        <v>0</v>
      </c>
      <c r="BI1053" s="57">
        <f>IFERROR(HLOOKUP(BI$188,bom!$2:$300,MATCH($A1053,bom!$A:$A,0)-1,0),0)</f>
        <v>0</v>
      </c>
      <c r="BJ1053" s="57">
        <f>IFERROR(HLOOKUP(BJ$188,bom!$2:$300,MATCH($A1053,bom!$A:$A,0)-1,0),0)</f>
        <v>0</v>
      </c>
      <c r="BK1053" s="57">
        <f>IFERROR(HLOOKUP(BK$188,bom!$2:$300,MATCH($A1053,bom!$A:$A,0)-1,0),0)</f>
        <v>0</v>
      </c>
      <c r="BL1053" s="57">
        <f>IFERROR(HLOOKUP(BL$188,bom!$2:$300,MATCH($A1053,bom!$A:$A,0)-1,0),0)</f>
        <v>0</v>
      </c>
      <c r="BM1053" s="57">
        <f>IFERROR(HLOOKUP(BM$188,bom!$2:$300,MATCH($A1053,bom!$A:$A,0)-1,0),0)</f>
        <v>0</v>
      </c>
      <c r="BN1053" s="57">
        <f>IFERROR(HLOOKUP(BN$188,bom!$2:$300,MATCH($A1053,bom!$A:$A,0)-1,0),0)</f>
        <v>0</v>
      </c>
      <c r="BO1053" s="57">
        <f>IFERROR(HLOOKUP(BO$188,bom!$2:$300,MATCH($A1053,bom!$A:$A,0)-1,0),0)</f>
        <v>0</v>
      </c>
      <c r="BP1053" s="57">
        <f>IFERROR(HLOOKUP(BP$188,bom!$2:$300,MATCH($A1053,bom!$A:$A,0)-1,0),0)</f>
        <v>0</v>
      </c>
      <c r="BQ1053" s="57">
        <f>IFERROR(HLOOKUP(BQ$188,bom!$2:$300,MATCH($A1053,bom!$A:$A,0)-1,0),0)</f>
        <v>0</v>
      </c>
      <c r="BR1053" s="57">
        <f>IFERROR(HLOOKUP(BR$188,bom!$2:$300,MATCH($A1053,bom!$A:$A,0)-1,0),0)</f>
        <v>0</v>
      </c>
      <c r="BS1053" s="57">
        <f>IFERROR(HLOOKUP(BS$188,bom!$2:$300,MATCH($A1053,bom!$A:$A,0)-1,0),0)</f>
        <v>0</v>
      </c>
      <c r="BT1053" s="57">
        <f>IFERROR(HLOOKUP(BT$188,bom!$2:$300,MATCH($A1053,bom!$A:$A,0)-1,0),0)</f>
        <v>0</v>
      </c>
      <c r="BU1053" s="57">
        <f>IFERROR(HLOOKUP(BU$188,bom!$2:$300,MATCH($A1053,bom!$A:$A,0)-1,0),0)</f>
        <v>0</v>
      </c>
      <c r="BV1053" s="57">
        <f>IFERROR(HLOOKUP(BV$188,bom!$2:$300,MATCH($A1053,bom!$A:$A,0)-1,0),0)</f>
        <v>0</v>
      </c>
      <c r="BW1053" s="57">
        <f>IFERROR(HLOOKUP(BW$188,bom!$2:$300,MATCH($A1053,bom!$A:$A,0)-1,0),0)</f>
        <v>0</v>
      </c>
      <c r="BX1053" s="57">
        <f>IFERROR(HLOOKUP(BX$188,bom!$2:$300,MATCH($A1053,bom!$A:$A,0)-1,0),0)</f>
        <v>0</v>
      </c>
      <c r="BY1053" s="57">
        <f>IFERROR(HLOOKUP(BY$188,bom!$2:$300,MATCH($A1053,bom!$A:$A,0)-1,0),0)</f>
        <v>0</v>
      </c>
      <c r="BZ1053" s="57">
        <f>IFERROR(HLOOKUP(BZ$188,bom!$2:$300,MATCH($A1053,bom!$A:$A,0)-1,0),0)</f>
        <v>0</v>
      </c>
      <c r="CA1053" s="57">
        <f>IFERROR(HLOOKUP(CA$188,bom!$2:$300,MATCH($A1053,bom!$A:$A,0)-1,0),0)</f>
        <v>0</v>
      </c>
      <c r="CB1053" s="57">
        <f>IFERROR(HLOOKUP(CB$188,bom!$2:$300,MATCH($A1053,bom!$A:$A,0)-1,0),0)</f>
        <v>0</v>
      </c>
      <c r="CC1053" s="57">
        <f>IFERROR(HLOOKUP(CC$188,bom!$2:$300,MATCH($A1053,bom!$A:$A,0)-1,0),0)</f>
        <v>0</v>
      </c>
      <c r="CD1053" s="57">
        <f>IFERROR(HLOOKUP(CD$188,bom!$2:$300,MATCH($A1053,bom!$A:$A,0)-1,0),0)</f>
        <v>0</v>
      </c>
      <c r="CE1053" s="57">
        <f>IFERROR(HLOOKUP(CE$188,bom!$2:$300,MATCH($A1053,bom!$A:$A,0)-1,0),0)</f>
        <v>0</v>
      </c>
      <c r="CF1053" s="57">
        <f>IFERROR(HLOOKUP(CF$188,bom!$2:$300,MATCH($A1053,bom!$A:$A,0)-1,0),0)</f>
        <v>0</v>
      </c>
      <c r="CG1053" s="57">
        <f>IFERROR(HLOOKUP(CG$188,bom!$2:$300,MATCH($A1053,bom!$A:$A,0)-1,0),0)</f>
        <v>0</v>
      </c>
      <c r="CH1053" s="57">
        <f>IFERROR(HLOOKUP(CH$188,bom!$2:$300,MATCH($A1053,bom!$A:$A,0)-1,0),0)</f>
        <v>0</v>
      </c>
      <c r="CI1053" s="20"/>
      <c r="CJ1053" s="20"/>
      <c r="CK1053" s="20"/>
      <c r="CL1053" s="20"/>
      <c r="CM1053" s="32" t="str">
        <f t="shared" ref="CM1053" si="11771">IF(G1053&gt;0,IF(CN1053&lt;(0.8*G1053),"WARNING!!!",IF(CN1053&lt;G1053,"ORDER","OK")),IF((VLOOKUP(A1053,A:DG,91+E1053,0))&lt;0,"WARNING!!!",IF((VLOOKUP(A1053,A:DG,91+ROUND(1.25*E1053,0),0))&lt;0,"ORDER","OK")))</f>
        <v>OK</v>
      </c>
      <c r="CN1053" s="33">
        <f t="shared" ref="CN1053" si="11772">F1053-CN1054+CN1055</f>
        <v>800</v>
      </c>
      <c r="CO1053" s="34">
        <f t="shared" ref="CO1053" si="11773">CN1053-CO1054+CO1055</f>
        <v>800</v>
      </c>
      <c r="CP1053" s="34">
        <f t="shared" ref="CP1053" si="11774">CO1053-CP1054+CP1055</f>
        <v>800</v>
      </c>
      <c r="CQ1053" s="34">
        <f t="shared" ref="CQ1053" si="11775">CP1053-CQ1054+CQ1055</f>
        <v>800</v>
      </c>
      <c r="CR1053" s="34">
        <f t="shared" ref="CR1053" si="11776">CQ1053-CR1054+CR1055</f>
        <v>800</v>
      </c>
      <c r="CS1053" s="34">
        <f t="shared" ref="CS1053" si="11777">CR1053-CS1054+CS1055</f>
        <v>800</v>
      </c>
      <c r="CT1053" s="34">
        <f t="shared" ref="CT1053" si="11778">CS1053-CT1054+CT1055</f>
        <v>800</v>
      </c>
      <c r="CU1053" s="34">
        <f t="shared" ref="CU1053" si="11779">CT1053-CU1054+CU1055</f>
        <v>800</v>
      </c>
      <c r="CV1053" s="34">
        <f t="shared" ref="CV1053" si="11780">CU1053-CV1054+CV1055</f>
        <v>800</v>
      </c>
      <c r="CW1053" s="34">
        <f t="shared" ref="CW1053" si="11781">CV1053-CW1054+CW1055</f>
        <v>800</v>
      </c>
      <c r="CX1053" s="34">
        <f t="shared" ref="CX1053" si="11782">CW1053-CX1054+CX1055</f>
        <v>800</v>
      </c>
      <c r="CY1053" s="34">
        <f t="shared" ref="CY1053" si="11783">CX1053-CY1054+CY1055</f>
        <v>800</v>
      </c>
      <c r="CZ1053" s="34">
        <f t="shared" ref="CZ1053" si="11784">CY1053-CZ1054+CZ1055</f>
        <v>800</v>
      </c>
      <c r="DA1053" s="34">
        <f t="shared" ref="DA1053" si="11785">CZ1053-DA1054+DA1055</f>
        <v>800</v>
      </c>
      <c r="DB1053" s="34">
        <f t="shared" ref="DB1053" si="11786">DA1053-DB1054+DB1055</f>
        <v>800</v>
      </c>
      <c r="DC1053" s="34">
        <f t="shared" ref="DC1053" si="11787">DB1053-DC1054+DC1055</f>
        <v>800</v>
      </c>
      <c r="DD1053" s="34">
        <f t="shared" ref="DD1053" si="11788">DC1053-DD1054+DD1055</f>
        <v>800</v>
      </c>
      <c r="DE1053" s="34">
        <f t="shared" ref="DE1053" si="11789">DD1053-DE1054+DE1055</f>
        <v>800</v>
      </c>
      <c r="DF1053" s="34">
        <f t="shared" ref="DF1053" si="11790">DE1053-DF1054+DF1055</f>
        <v>800</v>
      </c>
      <c r="DG1053" s="35">
        <f t="shared" ref="DG1053" si="11791">DF1053-DG1054+DG1055</f>
        <v>800</v>
      </c>
      <c r="DM1053" s="21"/>
    </row>
    <row r="1054" spans="1:117" ht="12.75" hidden="1" outlineLevel="1" x14ac:dyDescent="0.2">
      <c r="A1054" s="22"/>
      <c r="B1054" s="23"/>
      <c r="C1054" s="23"/>
      <c r="D1054" s="24"/>
      <c r="E1054" s="24"/>
      <c r="F1054" s="24"/>
      <c r="G1054" s="24"/>
      <c r="H1054" s="24"/>
      <c r="I1054" s="58"/>
      <c r="J1054" s="58"/>
      <c r="K1054" s="58"/>
      <c r="L1054" s="58"/>
      <c r="M1054" s="58"/>
      <c r="N1054" s="58"/>
      <c r="O1054" s="58"/>
      <c r="P1054" s="58"/>
      <c r="Q1054" s="58"/>
      <c r="R1054" s="58"/>
      <c r="S1054" s="58"/>
      <c r="T1054" s="58"/>
      <c r="U1054" s="58"/>
      <c r="V1054" s="58"/>
      <c r="W1054" s="58"/>
      <c r="X1054" s="58"/>
      <c r="Y1054" s="58"/>
      <c r="Z1054" s="58"/>
      <c r="AA1054" s="58"/>
      <c r="AB1054" s="58"/>
      <c r="AC1054" s="58"/>
      <c r="AD1054" s="58"/>
      <c r="AE1054" s="58"/>
      <c r="AF1054" s="58"/>
      <c r="AG1054" s="58"/>
      <c r="AH1054" s="58"/>
      <c r="AI1054" s="58"/>
      <c r="AJ1054" s="58"/>
      <c r="AK1054" s="58"/>
      <c r="AL1054" s="58"/>
      <c r="AM1054" s="58"/>
      <c r="AN1054" s="58"/>
      <c r="AO1054" s="58"/>
      <c r="AP1054" s="58"/>
      <c r="AQ1054" s="58"/>
      <c r="AR1054" s="58"/>
      <c r="AS1054" s="58"/>
      <c r="AT1054" s="58"/>
      <c r="AU1054" s="58"/>
      <c r="AV1054" s="58"/>
      <c r="AW1054" s="58"/>
      <c r="AX1054" s="58"/>
      <c r="AY1054" s="58"/>
      <c r="AZ1054" s="58"/>
      <c r="BA1054" s="58"/>
      <c r="BB1054" s="58"/>
      <c r="BC1054" s="58"/>
      <c r="BD1054" s="58"/>
      <c r="BE1054" s="58"/>
      <c r="BF1054" s="58"/>
      <c r="BG1054" s="58"/>
      <c r="BH1054" s="58"/>
      <c r="BI1054" s="58"/>
      <c r="BJ1054" s="58"/>
      <c r="BK1054" s="58"/>
      <c r="BL1054" s="58"/>
      <c r="BM1054" s="58"/>
      <c r="BN1054" s="58"/>
      <c r="BO1054" s="58"/>
      <c r="BP1054" s="58"/>
      <c r="BQ1054" s="58"/>
      <c r="BR1054" s="58"/>
      <c r="BS1054" s="58"/>
      <c r="BT1054" s="58"/>
      <c r="BU1054" s="58"/>
      <c r="BV1054" s="58"/>
      <c r="BW1054" s="58"/>
      <c r="BX1054" s="58"/>
      <c r="BY1054" s="58"/>
      <c r="BZ1054" s="58"/>
      <c r="CA1054" s="58"/>
      <c r="CB1054" s="58"/>
      <c r="CC1054" s="58"/>
      <c r="CD1054" s="58"/>
      <c r="CE1054" s="58"/>
      <c r="CF1054" s="58"/>
      <c r="CG1054" s="58"/>
      <c r="CH1054" s="58"/>
      <c r="CI1054" s="24"/>
      <c r="CJ1054" s="24"/>
      <c r="CK1054" s="24"/>
      <c r="CL1054" s="24"/>
      <c r="CM1054" s="25" t="s">
        <v>7</v>
      </c>
      <c r="CN1054" s="36">
        <f t="shared" ref="CN1054" si="11792">$I1053*CN$3+$J1053*CN$4+$K1053*CN$5+$L1053*CN$6+$M1053*CN$7+$N1053*CN$8+$O1053*CN$9+$P1053*CN$10+$Q1053*CN$11+$R1053*CN$12+$S1053*CN$13+$T1053*CN$14+$U1053*CN$15+$V1053*CN$16+$W1053*CN$17+$X1053*CN$18+$Y1053*CN$19+$Z1053*CN$20+$AA1053*CN$21+$AB1053*CN$22+$AC1053*CN$23+$AD1053*CN$24+$AE1053*CN$25+$AF1053*CN$26+$AG1053*CN$27+$AH1053*CN$28+$AI1053*CN$29+$AJ1053*CN$30+$AK1053*CN$31+$AL1053*CN$32+$AM1053*CN$33+$AN1053*CN$34+$AO1053*CN$35+$AP1053*CN$36+$AQ1053*CN$37+$AR1053*CN$38+$AS1053*CN$39+$AT1053*CN$40+$AU1053*CN$41+$AV1053*CN$42+$AW1053*CN$43+$AX1053*CN$44+$AY1053*CN$45+$AZ1053*CN$46+$BA1053*CN$47+$BB1053*CN$48+$BC1053*CN$49+$BD1053*CN$50+$BE1053*CN$51+$BF1053*CN$52+$BG1053*CN$53+$BH1053*CN$54+$BI1053*CN$55+$BJ1053*CN$56+$BK1053*CN$57+$BL1053*CN$58+$BM1053*CN$59+$BN1053*CN$60+$BO1053*CN$61+$BP1053*CN$62+$BQ1053*CN$63+$BR1053*CN$64+$BS1053*CN$65+$BT1053*CN$66+$BU1053*CN$67+$BV1053*CN$68+$BW1053*CN$69+$BX1053*CN$70+$BY1053*CN$71+$BZ1053*CN$72+$CA1053*CN$73+$CB1053*CN$74+$CC1053*CN$75+$CD1053*CN$76+$CE1053*CN$77+$CF1053*CN$78+$CG1053*CN$79+$CH1053*CN$80</f>
        <v>0</v>
      </c>
      <c r="CO1054" s="37">
        <f t="shared" ref="CO1054" si="11793">$I1053*CO$3+$J1053*CO$4+$K1053*CO$5+$L1053*CO$6+$M1053*CO$7+$N1053*CO$8+$O1053*CO$9+$P1053*CO$10+$Q1053*CO$11+$R1053*CO$12+$S1053*CO$13+$T1053*CO$14+$U1053*CO$15+$V1053*CO$16+$W1053*CO$17+$X1053*CO$18+$Y1053*CO$19+$Z1053*CO$20+$AA1053*CO$21+$AB1053*CO$22+$AC1053*CO$23+$AD1053*CO$24+$AE1053*CO$25+$AF1053*CO$26+$AG1053*CO$27+$AH1053*CO$28+$AI1053*CO$29+$AJ1053*CO$30+$AK1053*CO$31+$AL1053*CO$32+$AM1053*CO$33+$AN1053*CO$34+$AO1053*CO$35+$AP1053*CO$36+$AQ1053*CO$37+$AR1053*CO$38+$AS1053*CO$39+$AT1053*CO$40+$AU1053*CO$41+$AV1053*CO$42+$AW1053*CO$43+$AX1053*CO$44+$AY1053*CO$45+$AZ1053*CO$46+$BA1053*CO$47+$BB1053*CO$48+$BC1053*CO$49+$BD1053*CO$50+$BE1053*CO$51+$BF1053*CO$52+$BG1053*CO$53+$BH1053*CO$54+$BI1053*CO$55+$BJ1053*CO$56+$BK1053*CO$57+$BL1053*CO$58+$BM1053*CO$59+$BN1053*CO$60+$BO1053*CO$61+$BP1053*CO$62+$BQ1053*CO$63+$BR1053*CO$64+$BS1053*CO$65+$BT1053*CO$66+$BU1053*CO$67+$BV1053*CO$68+$BW1053*CO$69+$BX1053*CO$70+$BY1053*CO$71+$BZ1053*CO$72+$CA1053*CO$73+$CB1053*CO$74+$CC1053*CO$75+$CD1053*CO$76+$CE1053*CO$77+$CF1053*CO$78+$CG1053*CO$79+$CH1053*CO$80</f>
        <v>0</v>
      </c>
      <c r="CP1054" s="37">
        <f t="shared" ref="CP1054" si="11794">$I1053*CP$3+$J1053*CP$4+$K1053*CP$5+$L1053*CP$6+$M1053*CP$7+$N1053*CP$8+$O1053*CP$9+$P1053*CP$10+$Q1053*CP$11+$R1053*CP$12+$S1053*CP$13+$T1053*CP$14+$U1053*CP$15+$V1053*CP$16+$W1053*CP$17+$X1053*CP$18+$Y1053*CP$19+$Z1053*CP$20+$AA1053*CP$21+$AB1053*CP$22+$AC1053*CP$23+$AD1053*CP$24+$AE1053*CP$25+$AF1053*CP$26+$AG1053*CP$27+$AH1053*CP$28+$AI1053*CP$29+$AJ1053*CP$30+$AK1053*CP$31+$AL1053*CP$32+$AM1053*CP$33+$AN1053*CP$34+$AO1053*CP$35+$AP1053*CP$36+$AQ1053*CP$37+$AR1053*CP$38+$AS1053*CP$39+$AT1053*CP$40+$AU1053*CP$41+$AV1053*CP$42+$AW1053*CP$43+$AX1053*CP$44+$AY1053*CP$45+$AZ1053*CP$46+$BA1053*CP$47+$BB1053*CP$48+$BC1053*CP$49+$BD1053*CP$50+$BE1053*CP$51+$BF1053*CP$52+$BG1053*CP$53+$BH1053*CP$54+$BI1053*CP$55+$BJ1053*CP$56+$BK1053*CP$57+$BL1053*CP$58+$BM1053*CP$59+$BN1053*CP$60+$BO1053*CP$61+$BP1053*CP$62+$BQ1053*CP$63+$BR1053*CP$64+$BS1053*CP$65+$BT1053*CP$66+$BU1053*CP$67+$BV1053*CP$68+$BW1053*CP$69+$BX1053*CP$70+$BY1053*CP$71+$BZ1053*CP$72+$CA1053*CP$73+$CB1053*CP$74+$CC1053*CP$75+$CD1053*CP$76+$CE1053*CP$77+$CF1053*CP$78+$CG1053*CP$79+$CH1053*CP$80</f>
        <v>0</v>
      </c>
      <c r="CQ1054" s="37">
        <f t="shared" ref="CQ1054" si="11795">$I1053*CQ$3+$J1053*CQ$4+$K1053*CQ$5+$L1053*CQ$6+$M1053*CQ$7+$N1053*CQ$8+$O1053*CQ$9+$P1053*CQ$10+$Q1053*CQ$11+$R1053*CQ$12+$S1053*CQ$13+$T1053*CQ$14+$U1053*CQ$15+$V1053*CQ$16+$W1053*CQ$17+$X1053*CQ$18+$Y1053*CQ$19+$Z1053*CQ$20+$AA1053*CQ$21+$AB1053*CQ$22+$AC1053*CQ$23+$AD1053*CQ$24+$AE1053*CQ$25+$AF1053*CQ$26+$AG1053*CQ$27+$AH1053*CQ$28+$AI1053*CQ$29+$AJ1053*CQ$30+$AK1053*CQ$31+$AL1053*CQ$32+$AM1053*CQ$33+$AN1053*CQ$34+$AO1053*CQ$35+$AP1053*CQ$36+$AQ1053*CQ$37+$AR1053*CQ$38+$AS1053*CQ$39+$AT1053*CQ$40+$AU1053*CQ$41+$AV1053*CQ$42+$AW1053*CQ$43+$AX1053*CQ$44+$AY1053*CQ$45+$AZ1053*CQ$46+$BA1053*CQ$47+$BB1053*CQ$48+$BC1053*CQ$49+$BD1053*CQ$50+$BE1053*CQ$51+$BF1053*CQ$52+$BG1053*CQ$53+$BH1053*CQ$54+$BI1053*CQ$55+$BJ1053*CQ$56+$BK1053*CQ$57+$BL1053*CQ$58+$BM1053*CQ$59+$BN1053*CQ$60+$BO1053*CQ$61+$BP1053*CQ$62+$BQ1053*CQ$63+$BR1053*CQ$64+$BS1053*CQ$65+$BT1053*CQ$66+$BU1053*CQ$67+$BV1053*CQ$68+$BW1053*CQ$69+$BX1053*CQ$70+$BY1053*CQ$71+$BZ1053*CQ$72+$CA1053*CQ$73+$CB1053*CQ$74+$CC1053*CQ$75+$CD1053*CQ$76+$CE1053*CQ$77+$CF1053*CQ$78+$CG1053*CQ$79+$CH1053*CQ$80</f>
        <v>0</v>
      </c>
      <c r="CR1054" s="37">
        <f t="shared" ref="CR1054" si="11796">$I1053*CR$3+$J1053*CR$4+$K1053*CR$5+$L1053*CR$6+$M1053*CR$7+$N1053*CR$8+$O1053*CR$9+$P1053*CR$10+$Q1053*CR$11+$R1053*CR$12+$S1053*CR$13+$T1053*CR$14+$U1053*CR$15+$V1053*CR$16+$W1053*CR$17+$X1053*CR$18+$Y1053*CR$19+$Z1053*CR$20+$AA1053*CR$21+$AB1053*CR$22+$AC1053*CR$23+$AD1053*CR$24+$AE1053*CR$25+$AF1053*CR$26+$AG1053*CR$27+$AH1053*CR$28+$AI1053*CR$29+$AJ1053*CR$30+$AK1053*CR$31+$AL1053*CR$32+$AM1053*CR$33+$AN1053*CR$34+$AO1053*CR$35+$AP1053*CR$36+$AQ1053*CR$37+$AR1053*CR$38+$AS1053*CR$39+$AT1053*CR$40+$AU1053*CR$41+$AV1053*CR$42+$AW1053*CR$43+$AX1053*CR$44+$AY1053*CR$45+$AZ1053*CR$46+$BA1053*CR$47+$BB1053*CR$48+$BC1053*CR$49+$BD1053*CR$50+$BE1053*CR$51+$BF1053*CR$52+$BG1053*CR$53+$BH1053*CR$54+$BI1053*CR$55+$BJ1053*CR$56+$BK1053*CR$57+$BL1053*CR$58+$BM1053*CR$59+$BN1053*CR$60+$BO1053*CR$61+$BP1053*CR$62+$BQ1053*CR$63+$BR1053*CR$64+$BS1053*CR$65+$BT1053*CR$66+$BU1053*CR$67+$BV1053*CR$68+$BW1053*CR$69+$BX1053*CR$70+$BY1053*CR$71+$BZ1053*CR$72+$CA1053*CR$73+$CB1053*CR$74+$CC1053*CR$75+$CD1053*CR$76+$CE1053*CR$77+$CF1053*CR$78+$CG1053*CR$79+$CH1053*CR$80</f>
        <v>0</v>
      </c>
      <c r="CS1054" s="37">
        <f t="shared" ref="CS1054" si="11797">$I1053*CS$3+$J1053*CS$4+$K1053*CS$5+$L1053*CS$6+$M1053*CS$7+$N1053*CS$8+$O1053*CS$9+$P1053*CS$10+$Q1053*CS$11+$R1053*CS$12+$S1053*CS$13+$T1053*CS$14+$U1053*CS$15+$V1053*CS$16+$W1053*CS$17+$X1053*CS$18+$Y1053*CS$19+$Z1053*CS$20+$AA1053*CS$21+$AB1053*CS$22+$AC1053*CS$23+$AD1053*CS$24+$AE1053*CS$25+$AF1053*CS$26+$AG1053*CS$27+$AH1053*CS$28+$AI1053*CS$29+$AJ1053*CS$30+$AK1053*CS$31+$AL1053*CS$32+$AM1053*CS$33+$AN1053*CS$34+$AO1053*CS$35+$AP1053*CS$36+$AQ1053*CS$37+$AR1053*CS$38+$AS1053*CS$39+$AT1053*CS$40+$AU1053*CS$41+$AV1053*CS$42+$AW1053*CS$43+$AX1053*CS$44+$AY1053*CS$45+$AZ1053*CS$46+$BA1053*CS$47+$BB1053*CS$48+$BC1053*CS$49+$BD1053*CS$50+$BE1053*CS$51+$BF1053*CS$52+$BG1053*CS$53+$BH1053*CS$54+$BI1053*CS$55+$BJ1053*CS$56+$BK1053*CS$57+$BL1053*CS$58+$BM1053*CS$59+$BN1053*CS$60+$BO1053*CS$61+$BP1053*CS$62+$BQ1053*CS$63+$BR1053*CS$64+$BS1053*CS$65+$BT1053*CS$66+$BU1053*CS$67+$BV1053*CS$68+$BW1053*CS$69+$BX1053*CS$70+$BY1053*CS$71+$BZ1053*CS$72+$CA1053*CS$73+$CB1053*CS$74+$CC1053*CS$75+$CD1053*CS$76+$CE1053*CS$77+$CF1053*CS$78+$CG1053*CS$79+$CH1053*CS$80</f>
        <v>0</v>
      </c>
      <c r="CT1054" s="37">
        <f t="shared" ref="CT1054" si="11798">$I1053*CT$3+$J1053*CT$4+$K1053*CT$5+$L1053*CT$6+$M1053*CT$7+$N1053*CT$8+$O1053*CT$9+$P1053*CT$10+$Q1053*CT$11+$R1053*CT$12+$S1053*CT$13+$T1053*CT$14+$U1053*CT$15+$V1053*CT$16+$W1053*CT$17+$X1053*CT$18+$Y1053*CT$19+$Z1053*CT$20+$AA1053*CT$21+$AB1053*CT$22+$AC1053*CT$23+$AD1053*CT$24+$AE1053*CT$25+$AF1053*CT$26+$AG1053*CT$27+$AH1053*CT$28+$AI1053*CT$29+$AJ1053*CT$30+$AK1053*CT$31+$AL1053*CT$32+$AM1053*CT$33+$AN1053*CT$34+$AO1053*CT$35+$AP1053*CT$36+$AQ1053*CT$37+$AR1053*CT$38+$AS1053*CT$39+$AT1053*CT$40+$AU1053*CT$41+$AV1053*CT$42+$AW1053*CT$43+$AX1053*CT$44+$AY1053*CT$45+$AZ1053*CT$46+$BA1053*CT$47+$BB1053*CT$48+$BC1053*CT$49+$BD1053*CT$50+$BE1053*CT$51+$BF1053*CT$52+$BG1053*CT$53+$BH1053*CT$54+$BI1053*CT$55+$BJ1053*CT$56+$BK1053*CT$57+$BL1053*CT$58+$BM1053*CT$59+$BN1053*CT$60+$BO1053*CT$61+$BP1053*CT$62+$BQ1053*CT$63+$BR1053*CT$64+$BS1053*CT$65+$BT1053*CT$66+$BU1053*CT$67+$BV1053*CT$68+$BW1053*CT$69+$BX1053*CT$70+$BY1053*CT$71+$BZ1053*CT$72+$CA1053*CT$73+$CB1053*CT$74+$CC1053*CT$75+$CD1053*CT$76+$CE1053*CT$77+$CF1053*CT$78+$CG1053*CT$79+$CH1053*CT$80</f>
        <v>0</v>
      </c>
      <c r="CU1054" s="37">
        <f t="shared" ref="CU1054" si="11799">$I1053*CU$3+$J1053*CU$4+$K1053*CU$5+$L1053*CU$6+$M1053*CU$7+$N1053*CU$8+$O1053*CU$9+$P1053*CU$10+$Q1053*CU$11+$R1053*CU$12+$S1053*CU$13+$T1053*CU$14+$U1053*CU$15+$V1053*CU$16+$W1053*CU$17+$X1053*CU$18+$Y1053*CU$19+$Z1053*CU$20+$AA1053*CU$21+$AB1053*CU$22+$AC1053*CU$23+$AD1053*CU$24+$AE1053*CU$25+$AF1053*CU$26+$AG1053*CU$27+$AH1053*CU$28+$AI1053*CU$29+$AJ1053*CU$30+$AK1053*CU$31+$AL1053*CU$32+$AM1053*CU$33+$AN1053*CU$34+$AO1053*CU$35+$AP1053*CU$36+$AQ1053*CU$37+$AR1053*CU$38+$AS1053*CU$39+$AT1053*CU$40+$AU1053*CU$41+$AV1053*CU$42+$AW1053*CU$43+$AX1053*CU$44+$AY1053*CU$45+$AZ1053*CU$46+$BA1053*CU$47+$BB1053*CU$48+$BC1053*CU$49+$BD1053*CU$50+$BE1053*CU$51+$BF1053*CU$52+$BG1053*CU$53+$BH1053*CU$54+$BI1053*CU$55+$BJ1053*CU$56+$BK1053*CU$57+$BL1053*CU$58+$BM1053*CU$59+$BN1053*CU$60+$BO1053*CU$61+$BP1053*CU$62+$BQ1053*CU$63+$BR1053*CU$64+$BS1053*CU$65+$BT1053*CU$66+$BU1053*CU$67+$BV1053*CU$68+$BW1053*CU$69+$BX1053*CU$70+$BY1053*CU$71+$BZ1053*CU$72+$CA1053*CU$73+$CB1053*CU$74+$CC1053*CU$75+$CD1053*CU$76+$CE1053*CU$77+$CF1053*CU$78+$CG1053*CU$79+$CH1053*CU$80</f>
        <v>0</v>
      </c>
      <c r="CV1054" s="37">
        <f t="shared" ref="CV1054" si="11800">$I1053*CV$3+$J1053*CV$4+$K1053*CV$5+$L1053*CV$6+$M1053*CV$7+$N1053*CV$8+$O1053*CV$9+$P1053*CV$10+$Q1053*CV$11+$R1053*CV$12+$S1053*CV$13+$T1053*CV$14+$U1053*CV$15+$V1053*CV$16+$W1053*CV$17+$X1053*CV$18+$Y1053*CV$19+$Z1053*CV$20+$AA1053*CV$21+$AB1053*CV$22+$AC1053*CV$23+$AD1053*CV$24+$AE1053*CV$25+$AF1053*CV$26+$AG1053*CV$27+$AH1053*CV$28+$AI1053*CV$29+$AJ1053*CV$30+$AK1053*CV$31+$AL1053*CV$32+$AM1053*CV$33+$AN1053*CV$34+$AO1053*CV$35+$AP1053*CV$36+$AQ1053*CV$37+$AR1053*CV$38+$AS1053*CV$39+$AT1053*CV$40+$AU1053*CV$41+$AV1053*CV$42+$AW1053*CV$43+$AX1053*CV$44+$AY1053*CV$45+$AZ1053*CV$46+$BA1053*CV$47+$BB1053*CV$48+$BC1053*CV$49+$BD1053*CV$50+$BE1053*CV$51+$BF1053*CV$52+$BG1053*CV$53+$BH1053*CV$54+$BI1053*CV$55+$BJ1053*CV$56+$BK1053*CV$57+$BL1053*CV$58+$BM1053*CV$59+$BN1053*CV$60+$BO1053*CV$61+$BP1053*CV$62+$BQ1053*CV$63+$BR1053*CV$64+$BS1053*CV$65+$BT1053*CV$66+$BU1053*CV$67+$BV1053*CV$68+$BW1053*CV$69+$BX1053*CV$70+$BY1053*CV$71+$BZ1053*CV$72+$CA1053*CV$73+$CB1053*CV$74+$CC1053*CV$75+$CD1053*CV$76+$CE1053*CV$77+$CF1053*CV$78+$CG1053*CV$79+$CH1053*CV$80</f>
        <v>0</v>
      </c>
      <c r="CW1054" s="37">
        <f t="shared" ref="CW1054" si="11801">$I1053*CW$3+$J1053*CW$4+$K1053*CW$5+$L1053*CW$6+$M1053*CW$7+$N1053*CW$8+$O1053*CW$9+$P1053*CW$10+$Q1053*CW$11+$R1053*CW$12+$S1053*CW$13+$T1053*CW$14+$U1053*CW$15+$V1053*CW$16+$W1053*CW$17+$X1053*CW$18+$Y1053*CW$19+$Z1053*CW$20+$AA1053*CW$21+$AB1053*CW$22+$AC1053*CW$23+$AD1053*CW$24+$AE1053*CW$25+$AF1053*CW$26+$AG1053*CW$27+$AH1053*CW$28+$AI1053*CW$29+$AJ1053*CW$30+$AK1053*CW$31+$AL1053*CW$32+$AM1053*CW$33+$AN1053*CW$34+$AO1053*CW$35+$AP1053*CW$36+$AQ1053*CW$37+$AR1053*CW$38+$AS1053*CW$39+$AT1053*CW$40+$AU1053*CW$41+$AV1053*CW$42+$AW1053*CW$43+$AX1053*CW$44+$AY1053*CW$45+$AZ1053*CW$46+$BA1053*CW$47+$BB1053*CW$48+$BC1053*CW$49+$BD1053*CW$50+$BE1053*CW$51+$BF1053*CW$52+$BG1053*CW$53+$BH1053*CW$54+$BI1053*CW$55+$BJ1053*CW$56+$BK1053*CW$57+$BL1053*CW$58+$BM1053*CW$59+$BN1053*CW$60+$BO1053*CW$61+$BP1053*CW$62+$BQ1053*CW$63+$BR1053*CW$64+$BS1053*CW$65+$BT1053*CW$66+$BU1053*CW$67+$BV1053*CW$68+$BW1053*CW$69+$BX1053*CW$70+$BY1053*CW$71+$BZ1053*CW$72+$CA1053*CW$73+$CB1053*CW$74+$CC1053*CW$75+$CD1053*CW$76+$CE1053*CW$77+$CF1053*CW$78+$CG1053*CW$79+$CH1053*CW$80</f>
        <v>0</v>
      </c>
      <c r="CX1054" s="37">
        <f t="shared" ref="CX1054" si="11802">$I1053*CX$3+$J1053*CX$4+$K1053*CX$5+$L1053*CX$6+$M1053*CX$7+$N1053*CX$8+$O1053*CX$9+$P1053*CX$10+$Q1053*CX$11+$R1053*CX$12+$S1053*CX$13+$T1053*CX$14+$U1053*CX$15+$V1053*CX$16+$W1053*CX$17+$X1053*CX$18+$Y1053*CX$19+$Z1053*CX$20+$AA1053*CX$21+$AB1053*CX$22+$AC1053*CX$23+$AD1053*CX$24+$AE1053*CX$25+$AF1053*CX$26+$AG1053*CX$27+$AH1053*CX$28+$AI1053*CX$29+$AJ1053*CX$30+$AK1053*CX$31+$AL1053*CX$32+$AM1053*CX$33+$AN1053*CX$34+$AO1053*CX$35+$AP1053*CX$36+$AQ1053*CX$37+$AR1053*CX$38+$AS1053*CX$39+$AT1053*CX$40+$AU1053*CX$41+$AV1053*CX$42+$AW1053*CX$43+$AX1053*CX$44+$AY1053*CX$45+$AZ1053*CX$46+$BA1053*CX$47+$BB1053*CX$48+$BC1053*CX$49+$BD1053*CX$50+$BE1053*CX$51+$BF1053*CX$52+$BG1053*CX$53+$BH1053*CX$54+$BI1053*CX$55+$BJ1053*CX$56+$BK1053*CX$57+$BL1053*CX$58+$BM1053*CX$59+$BN1053*CX$60+$BO1053*CX$61+$BP1053*CX$62+$BQ1053*CX$63+$BR1053*CX$64+$BS1053*CX$65+$BT1053*CX$66+$BU1053*CX$67+$BV1053*CX$68+$BW1053*CX$69+$BX1053*CX$70+$BY1053*CX$71+$BZ1053*CX$72+$CA1053*CX$73+$CB1053*CX$74+$CC1053*CX$75+$CD1053*CX$76+$CE1053*CX$77+$CF1053*CX$78+$CG1053*CX$79+$CH1053*CX$80</f>
        <v>0</v>
      </c>
      <c r="CY1054" s="37">
        <f t="shared" ref="CY1054" si="11803">$I1053*CY$3+$J1053*CY$4+$K1053*CY$5+$L1053*CY$6+$M1053*CY$7+$N1053*CY$8+$O1053*CY$9+$P1053*CY$10+$Q1053*CY$11+$R1053*CY$12+$S1053*CY$13+$T1053*CY$14+$U1053*CY$15+$V1053*CY$16+$W1053*CY$17+$X1053*CY$18+$Y1053*CY$19+$Z1053*CY$20+$AA1053*CY$21+$AB1053*CY$22+$AC1053*CY$23+$AD1053*CY$24+$AE1053*CY$25+$AF1053*CY$26+$AG1053*CY$27+$AH1053*CY$28+$AI1053*CY$29+$AJ1053*CY$30+$AK1053*CY$31+$AL1053*CY$32+$AM1053*CY$33+$AN1053*CY$34+$AO1053*CY$35+$AP1053*CY$36+$AQ1053*CY$37+$AR1053*CY$38+$AS1053*CY$39+$AT1053*CY$40+$AU1053*CY$41+$AV1053*CY$42+$AW1053*CY$43+$AX1053*CY$44+$AY1053*CY$45+$AZ1053*CY$46+$BA1053*CY$47+$BB1053*CY$48+$BC1053*CY$49+$BD1053*CY$50+$BE1053*CY$51+$BF1053*CY$52+$BG1053*CY$53+$BH1053*CY$54+$BI1053*CY$55+$BJ1053*CY$56+$BK1053*CY$57+$BL1053*CY$58+$BM1053*CY$59+$BN1053*CY$60+$BO1053*CY$61+$BP1053*CY$62+$BQ1053*CY$63+$BR1053*CY$64+$BS1053*CY$65+$BT1053*CY$66+$BU1053*CY$67+$BV1053*CY$68+$BW1053*CY$69+$BX1053*CY$70+$BY1053*CY$71+$BZ1053*CY$72+$CA1053*CY$73+$CB1053*CY$74+$CC1053*CY$75+$CD1053*CY$76+$CE1053*CY$77+$CF1053*CY$78+$CG1053*CY$79+$CH1053*CY$80</f>
        <v>0</v>
      </c>
      <c r="CZ1054" s="37">
        <f t="shared" ref="CZ1054" si="11804">$I1053*CZ$3+$J1053*CZ$4+$K1053*CZ$5+$L1053*CZ$6+$M1053*CZ$7+$N1053*CZ$8+$O1053*CZ$9+$P1053*CZ$10+$Q1053*CZ$11+$R1053*CZ$12+$S1053*CZ$13+$T1053*CZ$14+$U1053*CZ$15+$V1053*CZ$16+$W1053*CZ$17+$X1053*CZ$18+$Y1053*CZ$19+$Z1053*CZ$20+$AA1053*CZ$21+$AB1053*CZ$22+$AC1053*CZ$23+$AD1053*CZ$24+$AE1053*CZ$25+$AF1053*CZ$26+$AG1053*CZ$27+$AH1053*CZ$28+$AI1053*CZ$29+$AJ1053*CZ$30+$AK1053*CZ$31+$AL1053*CZ$32+$AM1053*CZ$33+$AN1053*CZ$34+$AO1053*CZ$35+$AP1053*CZ$36+$AQ1053*CZ$37+$AR1053*CZ$38+$AS1053*CZ$39+$AT1053*CZ$40+$AU1053*CZ$41+$AV1053*CZ$42+$AW1053*CZ$43+$AX1053*CZ$44+$AY1053*CZ$45+$AZ1053*CZ$46+$BA1053*CZ$47+$BB1053*CZ$48+$BC1053*CZ$49+$BD1053*CZ$50+$BE1053*CZ$51+$BF1053*CZ$52+$BG1053*CZ$53+$BH1053*CZ$54+$BI1053*CZ$55+$BJ1053*CZ$56+$BK1053*CZ$57+$BL1053*CZ$58+$BM1053*CZ$59+$BN1053*CZ$60+$BO1053*CZ$61+$BP1053*CZ$62+$BQ1053*CZ$63+$BR1053*CZ$64+$BS1053*CZ$65+$BT1053*CZ$66+$BU1053*CZ$67+$BV1053*CZ$68+$BW1053*CZ$69+$BX1053*CZ$70+$BY1053*CZ$71+$BZ1053*CZ$72+$CA1053*CZ$73+$CB1053*CZ$74+$CC1053*CZ$75+$CD1053*CZ$76+$CE1053*CZ$77+$CF1053*CZ$78+$CG1053*CZ$79+$CH1053*CZ$80</f>
        <v>0</v>
      </c>
      <c r="DA1054" s="37">
        <f t="shared" ref="DA1054" si="11805">$I1053*DA$3+$J1053*DA$4+$K1053*DA$5+$L1053*DA$6+$M1053*DA$7+$N1053*DA$8+$O1053*DA$9+$P1053*DA$10+$Q1053*DA$11+$R1053*DA$12+$S1053*DA$13+$T1053*DA$14+$U1053*DA$15+$V1053*DA$16+$W1053*DA$17+$X1053*DA$18+$Y1053*DA$19+$Z1053*DA$20+$AA1053*DA$21+$AB1053*DA$22+$AC1053*DA$23+$AD1053*DA$24+$AE1053*DA$25+$AF1053*DA$26+$AG1053*DA$27+$AH1053*DA$28+$AI1053*DA$29+$AJ1053*DA$30+$AK1053*DA$31+$AL1053*DA$32+$AM1053*DA$33+$AN1053*DA$34+$AO1053*DA$35+$AP1053*DA$36+$AQ1053*DA$37+$AR1053*DA$38+$AS1053*DA$39+$AT1053*DA$40+$AU1053*DA$41+$AV1053*DA$42+$AW1053*DA$43+$AX1053*DA$44+$AY1053*DA$45+$AZ1053*DA$46+$BA1053*DA$47+$BB1053*DA$48+$BC1053*DA$49+$BD1053*DA$50+$BE1053*DA$51+$BF1053*DA$52+$BG1053*DA$53+$BH1053*DA$54+$BI1053*DA$55+$BJ1053*DA$56+$BK1053*DA$57+$BL1053*DA$58+$BM1053*DA$59+$BN1053*DA$60+$BO1053*DA$61+$BP1053*DA$62+$BQ1053*DA$63+$BR1053*DA$64+$BS1053*DA$65+$BT1053*DA$66+$BU1053*DA$67+$BV1053*DA$68+$BW1053*DA$69+$BX1053*DA$70+$BY1053*DA$71+$BZ1053*DA$72+$CA1053*DA$73+$CB1053*DA$74+$CC1053*DA$75+$CD1053*DA$76+$CE1053*DA$77+$CF1053*DA$78+$CG1053*DA$79+$CH1053*DA$80</f>
        <v>0</v>
      </c>
      <c r="DB1054" s="37">
        <f t="shared" ref="DB1054" si="11806">$I1053*DB$3+$J1053*DB$4+$K1053*DB$5+$L1053*DB$6+$M1053*DB$7+$N1053*DB$8+$O1053*DB$9+$P1053*DB$10+$Q1053*DB$11+$R1053*DB$12+$S1053*DB$13+$T1053*DB$14+$U1053*DB$15+$V1053*DB$16+$W1053*DB$17+$X1053*DB$18+$Y1053*DB$19+$Z1053*DB$20+$AA1053*DB$21+$AB1053*DB$22+$AC1053*DB$23+$AD1053*DB$24+$AE1053*DB$25+$AF1053*DB$26+$AG1053*DB$27+$AH1053*DB$28+$AI1053*DB$29+$AJ1053*DB$30+$AK1053*DB$31+$AL1053*DB$32+$AM1053*DB$33+$AN1053*DB$34+$AO1053*DB$35+$AP1053*DB$36+$AQ1053*DB$37+$AR1053*DB$38+$AS1053*DB$39+$AT1053*DB$40+$AU1053*DB$41+$AV1053*DB$42+$AW1053*DB$43+$AX1053*DB$44+$AY1053*DB$45+$AZ1053*DB$46+$BA1053*DB$47+$BB1053*DB$48+$BC1053*DB$49+$BD1053*DB$50+$BE1053*DB$51+$BF1053*DB$52+$BG1053*DB$53+$BH1053*DB$54+$BI1053*DB$55+$BJ1053*DB$56+$BK1053*DB$57+$BL1053*DB$58+$BM1053*DB$59+$BN1053*DB$60+$BO1053*DB$61+$BP1053*DB$62+$BQ1053*DB$63+$BR1053*DB$64+$BS1053*DB$65+$BT1053*DB$66+$BU1053*DB$67+$BV1053*DB$68+$BW1053*DB$69+$BX1053*DB$70+$BY1053*DB$71+$BZ1053*DB$72+$CA1053*DB$73+$CB1053*DB$74+$CC1053*DB$75+$CD1053*DB$76+$CE1053*DB$77+$CF1053*DB$78+$CG1053*DB$79+$CH1053*DB$80</f>
        <v>0</v>
      </c>
      <c r="DC1054" s="37">
        <f t="shared" ref="DC1054" si="11807">$I1053*DC$3+$J1053*DC$4+$K1053*DC$5+$L1053*DC$6+$M1053*DC$7+$N1053*DC$8+$O1053*DC$9+$P1053*DC$10+$Q1053*DC$11+$R1053*DC$12+$S1053*DC$13+$T1053*DC$14+$U1053*DC$15+$V1053*DC$16+$W1053*DC$17+$X1053*DC$18+$Y1053*DC$19+$Z1053*DC$20+$AA1053*DC$21+$AB1053*DC$22+$AC1053*DC$23+$AD1053*DC$24+$AE1053*DC$25+$AF1053*DC$26+$AG1053*DC$27+$AH1053*DC$28+$AI1053*DC$29+$AJ1053*DC$30+$AK1053*DC$31+$AL1053*DC$32+$AM1053*DC$33+$AN1053*DC$34+$AO1053*DC$35+$AP1053*DC$36+$AQ1053*DC$37+$AR1053*DC$38+$AS1053*DC$39+$AT1053*DC$40+$AU1053*DC$41+$AV1053*DC$42+$AW1053*DC$43+$AX1053*DC$44+$AY1053*DC$45+$AZ1053*DC$46+$BA1053*DC$47+$BB1053*DC$48+$BC1053*DC$49+$BD1053*DC$50+$BE1053*DC$51+$BF1053*DC$52+$BG1053*DC$53+$BH1053*DC$54+$BI1053*DC$55+$BJ1053*DC$56+$BK1053*DC$57+$BL1053*DC$58+$BM1053*DC$59+$BN1053*DC$60+$BO1053*DC$61+$BP1053*DC$62+$BQ1053*DC$63+$BR1053*DC$64+$BS1053*DC$65+$BT1053*DC$66+$BU1053*DC$67+$BV1053*DC$68+$BW1053*DC$69+$BX1053*DC$70+$BY1053*DC$71+$BZ1053*DC$72+$CA1053*DC$73+$CB1053*DC$74+$CC1053*DC$75+$CD1053*DC$76+$CE1053*DC$77+$CF1053*DC$78+$CG1053*DC$79+$CH1053*DC$80</f>
        <v>0</v>
      </c>
      <c r="DD1054" s="37">
        <f t="shared" ref="DD1054" si="11808">$I1053*DD$3+$J1053*DD$4+$K1053*DD$5+$L1053*DD$6+$M1053*DD$7+$N1053*DD$8+$O1053*DD$9+$P1053*DD$10+$Q1053*DD$11+$R1053*DD$12+$S1053*DD$13+$T1053*DD$14+$U1053*DD$15+$V1053*DD$16+$W1053*DD$17+$X1053*DD$18+$Y1053*DD$19+$Z1053*DD$20+$AA1053*DD$21+$AB1053*DD$22+$AC1053*DD$23+$AD1053*DD$24+$AE1053*DD$25+$AF1053*DD$26+$AG1053*DD$27+$AH1053*DD$28+$AI1053*DD$29+$AJ1053*DD$30+$AK1053*DD$31+$AL1053*DD$32+$AM1053*DD$33+$AN1053*DD$34+$AO1053*DD$35+$AP1053*DD$36+$AQ1053*DD$37+$AR1053*DD$38+$AS1053*DD$39+$AT1053*DD$40+$AU1053*DD$41+$AV1053*DD$42+$AW1053*DD$43+$AX1053*DD$44+$AY1053*DD$45+$AZ1053*DD$46+$BA1053*DD$47+$BB1053*DD$48+$BC1053*DD$49+$BD1053*DD$50+$BE1053*DD$51+$BF1053*DD$52+$BG1053*DD$53+$BH1053*DD$54+$BI1053*DD$55+$BJ1053*DD$56+$BK1053*DD$57+$BL1053*DD$58+$BM1053*DD$59+$BN1053*DD$60+$BO1053*DD$61+$BP1053*DD$62+$BQ1053*DD$63+$BR1053*DD$64+$BS1053*DD$65+$BT1053*DD$66+$BU1053*DD$67+$BV1053*DD$68+$BW1053*DD$69+$BX1053*DD$70+$BY1053*DD$71+$BZ1053*DD$72+$CA1053*DD$73+$CB1053*DD$74+$CC1053*DD$75+$CD1053*DD$76+$CE1053*DD$77+$CF1053*DD$78+$CG1053*DD$79+$CH1053*DD$80</f>
        <v>0</v>
      </c>
      <c r="DE1054" s="37">
        <f t="shared" ref="DE1054" si="11809">$I1053*DE$3+$J1053*DE$4+$K1053*DE$5+$L1053*DE$6+$M1053*DE$7+$N1053*DE$8+$O1053*DE$9+$P1053*DE$10+$Q1053*DE$11+$R1053*DE$12+$S1053*DE$13+$T1053*DE$14+$U1053*DE$15+$V1053*DE$16+$W1053*DE$17+$X1053*DE$18+$Y1053*DE$19+$Z1053*DE$20+$AA1053*DE$21+$AB1053*DE$22+$AC1053*DE$23+$AD1053*DE$24+$AE1053*DE$25+$AF1053*DE$26+$AG1053*DE$27+$AH1053*DE$28+$AI1053*DE$29+$AJ1053*DE$30+$AK1053*DE$31+$AL1053*DE$32+$AM1053*DE$33+$AN1053*DE$34+$AO1053*DE$35+$AP1053*DE$36+$AQ1053*DE$37+$AR1053*DE$38+$AS1053*DE$39+$AT1053*DE$40+$AU1053*DE$41+$AV1053*DE$42+$AW1053*DE$43+$AX1053*DE$44+$AY1053*DE$45+$AZ1053*DE$46+$BA1053*DE$47+$BB1053*DE$48+$BC1053*DE$49+$BD1053*DE$50+$BE1053*DE$51+$BF1053*DE$52+$BG1053*DE$53+$BH1053*DE$54+$BI1053*DE$55+$BJ1053*DE$56+$BK1053*DE$57+$BL1053*DE$58+$BM1053*DE$59+$BN1053*DE$60+$BO1053*DE$61+$BP1053*DE$62+$BQ1053*DE$63+$BR1053*DE$64+$BS1053*DE$65+$BT1053*DE$66+$BU1053*DE$67+$BV1053*DE$68+$BW1053*DE$69+$BX1053*DE$70+$BY1053*DE$71+$BZ1053*DE$72+$CA1053*DE$73+$CB1053*DE$74+$CC1053*DE$75+$CD1053*DE$76+$CE1053*DE$77+$CF1053*DE$78+$CG1053*DE$79+$CH1053*DE$80</f>
        <v>0</v>
      </c>
      <c r="DF1054" s="37">
        <f t="shared" ref="DF1054" si="11810">$I1053*DF$3+$J1053*DF$4+$K1053*DF$5+$L1053*DF$6+$M1053*DF$7+$N1053*DF$8+$O1053*DF$9+$P1053*DF$10+$Q1053*DF$11+$R1053*DF$12+$S1053*DF$13+$T1053*DF$14+$U1053*DF$15+$V1053*DF$16+$W1053*DF$17+$X1053*DF$18+$Y1053*DF$19+$Z1053*DF$20+$AA1053*DF$21+$AB1053*DF$22+$AC1053*DF$23+$AD1053*DF$24+$AE1053*DF$25+$AF1053*DF$26+$AG1053*DF$27+$AH1053*DF$28+$AI1053*DF$29+$AJ1053*DF$30+$AK1053*DF$31+$AL1053*DF$32+$AM1053*DF$33+$AN1053*DF$34+$AO1053*DF$35+$AP1053*DF$36+$AQ1053*DF$37+$AR1053*DF$38+$AS1053*DF$39+$AT1053*DF$40+$AU1053*DF$41+$AV1053*DF$42+$AW1053*DF$43+$AX1053*DF$44+$AY1053*DF$45+$AZ1053*DF$46+$BA1053*DF$47+$BB1053*DF$48+$BC1053*DF$49+$BD1053*DF$50+$BE1053*DF$51+$BF1053*DF$52+$BG1053*DF$53+$BH1053*DF$54+$BI1053*DF$55+$BJ1053*DF$56+$BK1053*DF$57+$BL1053*DF$58+$BM1053*DF$59+$BN1053*DF$60+$BO1053*DF$61+$BP1053*DF$62+$BQ1053*DF$63+$BR1053*DF$64+$BS1053*DF$65+$BT1053*DF$66+$BU1053*DF$67+$BV1053*DF$68+$BW1053*DF$69+$BX1053*DF$70+$BY1053*DF$71+$BZ1053*DF$72+$CA1053*DF$73+$CB1053*DF$74+$CC1053*DF$75+$CD1053*DF$76+$CE1053*DF$77+$CF1053*DF$78+$CG1053*DF$79+$CH1053*DF$80</f>
        <v>0</v>
      </c>
      <c r="DG1054" s="38">
        <f t="shared" ref="DG1054" si="11811">$I1053*DG$3+$J1053*DG$4+$K1053*DG$5+$L1053*DG$6+$M1053*DG$7+$N1053*DG$8+$O1053*DG$9+$P1053*DG$10+$Q1053*DG$11+$R1053*DG$12+$S1053*DG$13+$T1053*DG$14+$U1053*DG$15+$V1053*DG$16+$W1053*DG$17+$X1053*DG$18+$Y1053*DG$19+$Z1053*DG$20+$AA1053*DG$21+$AB1053*DG$22+$AC1053*DG$23+$AD1053*DG$24+$AE1053*DG$25+$AF1053*DG$26+$AG1053*DG$27+$AH1053*DG$28+$AI1053*DG$29+$AJ1053*DG$30+$AK1053*DG$31+$AL1053*DG$32+$AM1053*DG$33+$AN1053*DG$34+$AO1053*DG$35+$AP1053*DG$36+$AQ1053*DG$37+$AR1053*DG$38+$AS1053*DG$39+$AT1053*DG$40+$AU1053*DG$41+$AV1053*DG$42+$AW1053*DG$43+$AX1053*DG$44+$AY1053*DG$45+$AZ1053*DG$46+$BA1053*DG$47+$BB1053*DG$48+$BC1053*DG$49+$BD1053*DG$50+$BE1053*DG$51+$BF1053*DG$52+$BG1053*DG$53+$BH1053*DG$54+$BI1053*DG$55+$BJ1053*DG$56+$BK1053*DG$57+$BL1053*DG$58+$BM1053*DG$59+$BN1053*DG$60+$BO1053*DG$61+$BP1053*DG$62+$BQ1053*DG$63+$BR1053*DG$64+$BS1053*DG$65+$BT1053*DG$66+$BU1053*DG$67+$BV1053*DG$68+$BW1053*DG$69+$BX1053*DG$70+$BY1053*DG$71+$BZ1053*DG$72+$CA1053*DG$73+$CB1053*DG$74+$CC1053*DG$75+$CD1053*DG$76+$CE1053*DG$77+$CF1053*DG$78+$CG1053*DG$79+$CH1053*DG$80</f>
        <v>0</v>
      </c>
    </row>
    <row r="1055" spans="1:117" ht="12.75" hidden="1" outlineLevel="1" x14ac:dyDescent="0.2">
      <c r="A1055" s="26"/>
      <c r="B1055" s="27"/>
      <c r="C1055" s="27"/>
      <c r="D1055" s="28"/>
      <c r="E1055" s="28"/>
      <c r="F1055" s="28"/>
      <c r="G1055" s="28"/>
      <c r="H1055" s="28"/>
      <c r="I1055" s="59"/>
      <c r="J1055" s="59"/>
      <c r="K1055" s="59"/>
      <c r="L1055" s="59"/>
      <c r="M1055" s="59"/>
      <c r="N1055" s="59"/>
      <c r="O1055" s="59"/>
      <c r="P1055" s="59"/>
      <c r="Q1055" s="59"/>
      <c r="R1055" s="59"/>
      <c r="S1055" s="59"/>
      <c r="T1055" s="59"/>
      <c r="U1055" s="59"/>
      <c r="V1055" s="59"/>
      <c r="W1055" s="59"/>
      <c r="X1055" s="59"/>
      <c r="Y1055" s="59"/>
      <c r="Z1055" s="59"/>
      <c r="AA1055" s="59"/>
      <c r="AB1055" s="59"/>
      <c r="AC1055" s="59"/>
      <c r="AD1055" s="59"/>
      <c r="AE1055" s="59"/>
      <c r="AF1055" s="59"/>
      <c r="AG1055" s="59"/>
      <c r="AH1055" s="59"/>
      <c r="AI1055" s="59"/>
      <c r="AJ1055" s="59"/>
      <c r="AK1055" s="59"/>
      <c r="AL1055" s="59"/>
      <c r="AM1055" s="59"/>
      <c r="AN1055" s="59"/>
      <c r="AO1055" s="59"/>
      <c r="AP1055" s="59"/>
      <c r="AQ1055" s="59"/>
      <c r="AR1055" s="59"/>
      <c r="AS1055" s="59"/>
      <c r="AT1055" s="59"/>
      <c r="AU1055" s="59"/>
      <c r="AV1055" s="59"/>
      <c r="AW1055" s="59"/>
      <c r="AX1055" s="59"/>
      <c r="AY1055" s="59"/>
      <c r="AZ1055" s="59"/>
      <c r="BA1055" s="59"/>
      <c r="BB1055" s="59"/>
      <c r="BC1055" s="59"/>
      <c r="BD1055" s="59"/>
      <c r="BE1055" s="59"/>
      <c r="BF1055" s="59"/>
      <c r="BG1055" s="59"/>
      <c r="BH1055" s="59"/>
      <c r="BI1055" s="59"/>
      <c r="BJ1055" s="59"/>
      <c r="BK1055" s="59"/>
      <c r="BL1055" s="59"/>
      <c r="BM1055" s="59"/>
      <c r="BN1055" s="59"/>
      <c r="BO1055" s="59"/>
      <c r="BP1055" s="59"/>
      <c r="BQ1055" s="59"/>
      <c r="BR1055" s="59"/>
      <c r="BS1055" s="59"/>
      <c r="BT1055" s="59"/>
      <c r="BU1055" s="59"/>
      <c r="BV1055" s="59"/>
      <c r="BW1055" s="59"/>
      <c r="BX1055" s="59"/>
      <c r="BY1055" s="59"/>
      <c r="BZ1055" s="59"/>
      <c r="CA1055" s="59"/>
      <c r="CB1055" s="59"/>
      <c r="CC1055" s="59"/>
      <c r="CD1055" s="59"/>
      <c r="CE1055" s="59"/>
      <c r="CF1055" s="59"/>
      <c r="CG1055" s="59"/>
      <c r="CH1055" s="59"/>
      <c r="CI1055" s="28"/>
      <c r="CJ1055" s="28"/>
      <c r="CK1055" s="28"/>
      <c r="CL1055" s="28"/>
      <c r="CM1055" s="29" t="s">
        <v>8</v>
      </c>
      <c r="CN1055" s="39"/>
      <c r="CO1055" s="40"/>
      <c r="CP1055" s="40"/>
      <c r="CQ1055" s="40"/>
      <c r="CR1055" s="40"/>
      <c r="CS1055" s="40"/>
      <c r="CT1055" s="40"/>
      <c r="CU1055" s="40"/>
      <c r="CV1055" s="40"/>
      <c r="CW1055" s="40"/>
      <c r="CX1055" s="40"/>
      <c r="CY1055" s="40"/>
      <c r="CZ1055" s="40"/>
      <c r="DA1055" s="40"/>
      <c r="DB1055" s="40"/>
      <c r="DC1055" s="40"/>
      <c r="DD1055" s="40"/>
      <c r="DE1055" s="40"/>
      <c r="DF1055" s="40"/>
      <c r="DG1055" s="41"/>
    </row>
    <row r="1056" spans="1:117" ht="12.75" collapsed="1" x14ac:dyDescent="0.2">
      <c r="A1056" s="19" t="s">
        <v>604</v>
      </c>
      <c r="B1056" s="19" t="s">
        <v>906</v>
      </c>
      <c r="C1056" s="19"/>
      <c r="D1056" s="20" t="s">
        <v>565</v>
      </c>
      <c r="E1056" s="20">
        <v>6</v>
      </c>
      <c r="F1056" s="20">
        <f>IF($C$4="",SUMIF(stock_on_hand!A:A,planner!A1056,stock_on_hand!C:C),SUMIFS(stock_on_hand!C:C,stock_on_hand!A:A,planner!A1056,stock_on_hand!E:E,$C$4))</f>
        <v>300</v>
      </c>
      <c r="G1056" s="20"/>
      <c r="H1056" s="20" t="s">
        <v>6</v>
      </c>
      <c r="I1056" s="57">
        <f>IFERROR(HLOOKUP(I$188,bom!$2:$300,MATCH($A1056,bom!$A:$A,0)-1,0),0)</f>
        <v>0</v>
      </c>
      <c r="J1056" s="57">
        <f>IFERROR(HLOOKUP(J$188,bom!$2:$300,MATCH($A1056,bom!$A:$A,0)-1,0),0)</f>
        <v>0</v>
      </c>
      <c r="K1056" s="57">
        <f>IFERROR(HLOOKUP(K$188,bom!$2:$300,MATCH($A1056,bom!$A:$A,0)-1,0),0)</f>
        <v>0</v>
      </c>
      <c r="L1056" s="57">
        <f>IFERROR(HLOOKUP(L$188,bom!$2:$300,MATCH($A1056,bom!$A:$A,0)-1,0),0)</f>
        <v>0</v>
      </c>
      <c r="M1056" s="57">
        <f>IFERROR(HLOOKUP(M$188,bom!$2:$300,MATCH($A1056,bom!$A:$A,0)-1,0),0)</f>
        <v>0</v>
      </c>
      <c r="N1056" s="57">
        <f>IFERROR(HLOOKUP(N$188,bom!$2:$300,MATCH($A1056,bom!$A:$A,0)-1,0),0)</f>
        <v>0</v>
      </c>
      <c r="O1056" s="57">
        <f>IFERROR(HLOOKUP(O$188,bom!$2:$300,MATCH($A1056,bom!$A:$A,0)-1,0),0)</f>
        <v>0</v>
      </c>
      <c r="P1056" s="57">
        <f>IFERROR(HLOOKUP(P$188,bom!$2:$300,MATCH($A1056,bom!$A:$A,0)-1,0),0)</f>
        <v>0</v>
      </c>
      <c r="Q1056" s="57">
        <f>IFERROR(HLOOKUP(Q$188,bom!$2:$300,MATCH($A1056,bom!$A:$A,0)-1,0),0)</f>
        <v>0</v>
      </c>
      <c r="R1056" s="57">
        <f>IFERROR(HLOOKUP(R$188,bom!$2:$300,MATCH($A1056,bom!$A:$A,0)-1,0),0)</f>
        <v>0</v>
      </c>
      <c r="S1056" s="57">
        <f>IFERROR(HLOOKUP(S$188,bom!$2:$300,MATCH($A1056,bom!$A:$A,0)-1,0),0)</f>
        <v>0</v>
      </c>
      <c r="T1056" s="57">
        <f>IFERROR(HLOOKUP(T$188,bom!$2:$300,MATCH($A1056,bom!$A:$A,0)-1,0),0)</f>
        <v>0</v>
      </c>
      <c r="U1056" s="57">
        <f>IFERROR(HLOOKUP(U$188,bom!$2:$300,MATCH($A1056,bom!$A:$A,0)-1,0),0)</f>
        <v>0</v>
      </c>
      <c r="V1056" s="57">
        <f>IFERROR(HLOOKUP(V$188,bom!$2:$300,MATCH($A1056,bom!$A:$A,0)-1,0),0)</f>
        <v>0</v>
      </c>
      <c r="W1056" s="57">
        <f>IFERROR(HLOOKUP(W$188,bom!$2:$300,MATCH($A1056,bom!$A:$A,0)-1,0),0)</f>
        <v>0</v>
      </c>
      <c r="X1056" s="57">
        <f>IFERROR(HLOOKUP(X$188,bom!$2:$300,MATCH($A1056,bom!$A:$A,0)-1,0),0)</f>
        <v>0</v>
      </c>
      <c r="Y1056" s="57">
        <f>IFERROR(HLOOKUP(Y$188,bom!$2:$300,MATCH($A1056,bom!$A:$A,0)-1,0),0)</f>
        <v>0</v>
      </c>
      <c r="Z1056" s="57">
        <f>IFERROR(HLOOKUP(Z$188,bom!$2:$300,MATCH($A1056,bom!$A:$A,0)-1,0),0)</f>
        <v>0</v>
      </c>
      <c r="AA1056" s="57">
        <f>IFERROR(HLOOKUP(AA$188,bom!$2:$300,MATCH($A1056,bom!$A:$A,0)-1,0),0)</f>
        <v>0</v>
      </c>
      <c r="AB1056" s="57">
        <f>IFERROR(HLOOKUP(AB$188,bom!$2:$300,MATCH($A1056,bom!$A:$A,0)-1,0),0)</f>
        <v>0</v>
      </c>
      <c r="AC1056" s="57">
        <f>IFERROR(HLOOKUP(AC$188,bom!$2:$300,MATCH($A1056,bom!$A:$A,0)-1,0),0)</f>
        <v>0</v>
      </c>
      <c r="AD1056" s="57">
        <f>IFERROR(HLOOKUP(AD$188,bom!$2:$300,MATCH($A1056,bom!$A:$A,0)-1,0),0)</f>
        <v>0</v>
      </c>
      <c r="AE1056" s="57">
        <f>IFERROR(HLOOKUP(AE$188,bom!$2:$300,MATCH($A1056,bom!$A:$A,0)-1,0),0)</f>
        <v>0</v>
      </c>
      <c r="AF1056" s="57">
        <f>IFERROR(HLOOKUP(AF$188,bom!$2:$300,MATCH($A1056,bom!$A:$A,0)-1,0),0)</f>
        <v>0</v>
      </c>
      <c r="AG1056" s="57">
        <f>IFERROR(HLOOKUP(AG$188,bom!$2:$300,MATCH($A1056,bom!$A:$A,0)-1,0),0)</f>
        <v>0</v>
      </c>
      <c r="AH1056" s="57">
        <f>IFERROR(HLOOKUP(AH$188,bom!$2:$300,MATCH($A1056,bom!$A:$A,0)-1,0),0)</f>
        <v>0</v>
      </c>
      <c r="AI1056" s="57">
        <f>IFERROR(HLOOKUP(AI$188,bom!$2:$300,MATCH($A1056,bom!$A:$A,0)-1,0),0)</f>
        <v>0</v>
      </c>
      <c r="AJ1056" s="57">
        <f>IFERROR(HLOOKUP(AJ$188,bom!$2:$300,MATCH($A1056,bom!$A:$A,0)-1,0),0)</f>
        <v>0</v>
      </c>
      <c r="AK1056" s="57">
        <f>IFERROR(HLOOKUP(AK$188,bom!$2:$300,MATCH($A1056,bom!$A:$A,0)-1,0),0)</f>
        <v>0</v>
      </c>
      <c r="AL1056" s="57">
        <f>IFERROR(HLOOKUP(AL$188,bom!$2:$300,MATCH($A1056,bom!$A:$A,0)-1,0),0)</f>
        <v>0</v>
      </c>
      <c r="AM1056" s="57">
        <f>IFERROR(HLOOKUP(AM$188,bom!$2:$300,MATCH($A1056,bom!$A:$A,0)-1,0),0)</f>
        <v>0</v>
      </c>
      <c r="AN1056" s="57">
        <f>IFERROR(HLOOKUP(AN$188,bom!$2:$300,MATCH($A1056,bom!$A:$A,0)-1,0),0)</f>
        <v>0</v>
      </c>
      <c r="AO1056" s="57">
        <f>IFERROR(HLOOKUP(AO$188,bom!$2:$300,MATCH($A1056,bom!$A:$A,0)-1,0),0)</f>
        <v>0</v>
      </c>
      <c r="AP1056" s="57">
        <f>IFERROR(HLOOKUP(AP$188,bom!$2:$300,MATCH($A1056,bom!$A:$A,0)-1,0),0)</f>
        <v>0</v>
      </c>
      <c r="AQ1056" s="57">
        <f>IFERROR(HLOOKUP(AQ$188,bom!$2:$300,MATCH($A1056,bom!$A:$A,0)-1,0),0)</f>
        <v>0</v>
      </c>
      <c r="AR1056" s="57">
        <f>IFERROR(HLOOKUP(AR$188,bom!$2:$300,MATCH($A1056,bom!$A:$A,0)-1,0),0)</f>
        <v>0</v>
      </c>
      <c r="AS1056" s="57">
        <f>IFERROR(HLOOKUP(AS$188,bom!$2:$300,MATCH($A1056,bom!$A:$A,0)-1,0),0)</f>
        <v>0</v>
      </c>
      <c r="AT1056" s="57">
        <f>IFERROR(HLOOKUP(AT$188,bom!$2:$300,MATCH($A1056,bom!$A:$A,0)-1,0),0)</f>
        <v>0</v>
      </c>
      <c r="AU1056" s="57">
        <f>IFERROR(HLOOKUP(AU$188,bom!$2:$300,MATCH($A1056,bom!$A:$A,0)-1,0),0)</f>
        <v>0</v>
      </c>
      <c r="AV1056" s="57">
        <f>IFERROR(HLOOKUP(AV$188,bom!$2:$300,MATCH($A1056,bom!$A:$A,0)-1,0),0)</f>
        <v>0</v>
      </c>
      <c r="AW1056" s="57">
        <f>IFERROR(HLOOKUP(AW$188,bom!$2:$300,MATCH($A1056,bom!$A:$A,0)-1,0),0)</f>
        <v>0</v>
      </c>
      <c r="AX1056" s="57">
        <f>IFERROR(HLOOKUP(AX$188,bom!$2:$300,MATCH($A1056,bom!$A:$A,0)-1,0),0)</f>
        <v>0</v>
      </c>
      <c r="AY1056" s="57">
        <f>IFERROR(HLOOKUP(AY$188,bom!$2:$300,MATCH($A1056,bom!$A:$A,0)-1,0),0)</f>
        <v>0</v>
      </c>
      <c r="AZ1056" s="57">
        <f>IFERROR(HLOOKUP(AZ$188,bom!$2:$300,MATCH($A1056,bom!$A:$A,0)-1,0),0)</f>
        <v>0</v>
      </c>
      <c r="BA1056" s="57">
        <f>IFERROR(HLOOKUP(BA$188,bom!$2:$300,MATCH($A1056,bom!$A:$A,0)-1,0),0)</f>
        <v>0</v>
      </c>
      <c r="BB1056" s="57">
        <f>IFERROR(HLOOKUP(BB$188,bom!$2:$300,MATCH($A1056,bom!$A:$A,0)-1,0),0)</f>
        <v>0</v>
      </c>
      <c r="BC1056" s="57">
        <f>IFERROR(HLOOKUP(BC$188,bom!$2:$300,MATCH($A1056,bom!$A:$A,0)-1,0),0)</f>
        <v>0</v>
      </c>
      <c r="BD1056" s="57">
        <f>IFERROR(HLOOKUP(BD$188,bom!$2:$300,MATCH($A1056,bom!$A:$A,0)-1,0),0)</f>
        <v>0</v>
      </c>
      <c r="BE1056" s="57">
        <f>IFERROR(HLOOKUP(BE$188,bom!$2:$300,MATCH($A1056,bom!$A:$A,0)-1,0),0)</f>
        <v>0</v>
      </c>
      <c r="BF1056" s="57">
        <f>IFERROR(HLOOKUP(BF$188,bom!$2:$300,MATCH($A1056,bom!$A:$A,0)-1,0),0)</f>
        <v>0</v>
      </c>
      <c r="BG1056" s="57">
        <f>IFERROR(HLOOKUP(BG$188,bom!$2:$300,MATCH($A1056,bom!$A:$A,0)-1,0),0)</f>
        <v>0</v>
      </c>
      <c r="BH1056" s="57">
        <f>IFERROR(HLOOKUP(BH$188,bom!$2:$300,MATCH($A1056,bom!$A:$A,0)-1,0),0)</f>
        <v>0</v>
      </c>
      <c r="BI1056" s="57">
        <f>IFERROR(HLOOKUP(BI$188,bom!$2:$300,MATCH($A1056,bom!$A:$A,0)-1,0),0)</f>
        <v>0</v>
      </c>
      <c r="BJ1056" s="57">
        <f>IFERROR(HLOOKUP(BJ$188,bom!$2:$300,MATCH($A1056,bom!$A:$A,0)-1,0),0)</f>
        <v>0</v>
      </c>
      <c r="BK1056" s="57">
        <f>IFERROR(HLOOKUP(BK$188,bom!$2:$300,MATCH($A1056,bom!$A:$A,0)-1,0),0)</f>
        <v>0</v>
      </c>
      <c r="BL1056" s="57">
        <f>IFERROR(HLOOKUP(BL$188,bom!$2:$300,MATCH($A1056,bom!$A:$A,0)-1,0),0)</f>
        <v>0</v>
      </c>
      <c r="BM1056" s="57">
        <f>IFERROR(HLOOKUP(BM$188,bom!$2:$300,MATCH($A1056,bom!$A:$A,0)-1,0),0)</f>
        <v>0</v>
      </c>
      <c r="BN1056" s="57">
        <f>IFERROR(HLOOKUP(BN$188,bom!$2:$300,MATCH($A1056,bom!$A:$A,0)-1,0),0)</f>
        <v>0</v>
      </c>
      <c r="BO1056" s="57">
        <f>IFERROR(HLOOKUP(BO$188,bom!$2:$300,MATCH($A1056,bom!$A:$A,0)-1,0),0)</f>
        <v>0</v>
      </c>
      <c r="BP1056" s="57">
        <f>IFERROR(HLOOKUP(BP$188,bom!$2:$300,MATCH($A1056,bom!$A:$A,0)-1,0),0)</f>
        <v>0</v>
      </c>
      <c r="BQ1056" s="57">
        <f>IFERROR(HLOOKUP(BQ$188,bom!$2:$300,MATCH($A1056,bom!$A:$A,0)-1,0),0)</f>
        <v>0</v>
      </c>
      <c r="BR1056" s="57">
        <f>IFERROR(HLOOKUP(BR$188,bom!$2:$300,MATCH($A1056,bom!$A:$A,0)-1,0),0)</f>
        <v>0</v>
      </c>
      <c r="BS1056" s="57">
        <f>IFERROR(HLOOKUP(BS$188,bom!$2:$300,MATCH($A1056,bom!$A:$A,0)-1,0),0)</f>
        <v>0</v>
      </c>
      <c r="BT1056" s="57">
        <f>IFERROR(HLOOKUP(BT$188,bom!$2:$300,MATCH($A1056,bom!$A:$A,0)-1,0),0)</f>
        <v>0</v>
      </c>
      <c r="BU1056" s="57">
        <f>IFERROR(HLOOKUP(BU$188,bom!$2:$300,MATCH($A1056,bom!$A:$A,0)-1,0),0)</f>
        <v>0</v>
      </c>
      <c r="BV1056" s="57">
        <f>IFERROR(HLOOKUP(BV$188,bom!$2:$300,MATCH($A1056,bom!$A:$A,0)-1,0),0)</f>
        <v>0</v>
      </c>
      <c r="BW1056" s="57">
        <f>IFERROR(HLOOKUP(BW$188,bom!$2:$300,MATCH($A1056,bom!$A:$A,0)-1,0),0)</f>
        <v>0</v>
      </c>
      <c r="BX1056" s="57">
        <f>IFERROR(HLOOKUP(BX$188,bom!$2:$300,MATCH($A1056,bom!$A:$A,0)-1,0),0)</f>
        <v>0</v>
      </c>
      <c r="BY1056" s="57">
        <f>IFERROR(HLOOKUP(BY$188,bom!$2:$300,MATCH($A1056,bom!$A:$A,0)-1,0),0)</f>
        <v>0</v>
      </c>
      <c r="BZ1056" s="57">
        <f>IFERROR(HLOOKUP(BZ$188,bom!$2:$300,MATCH($A1056,bom!$A:$A,0)-1,0),0)</f>
        <v>0</v>
      </c>
      <c r="CA1056" s="57">
        <f>IFERROR(HLOOKUP(CA$188,bom!$2:$300,MATCH($A1056,bom!$A:$A,0)-1,0),0)</f>
        <v>0</v>
      </c>
      <c r="CB1056" s="57">
        <f>IFERROR(HLOOKUP(CB$188,bom!$2:$300,MATCH($A1056,bom!$A:$A,0)-1,0),0)</f>
        <v>0</v>
      </c>
      <c r="CC1056" s="57">
        <f>IFERROR(HLOOKUP(CC$188,bom!$2:$300,MATCH($A1056,bom!$A:$A,0)-1,0),0)</f>
        <v>0</v>
      </c>
      <c r="CD1056" s="57">
        <f>IFERROR(HLOOKUP(CD$188,bom!$2:$300,MATCH($A1056,bom!$A:$A,0)-1,0),0)</f>
        <v>0</v>
      </c>
      <c r="CE1056" s="57">
        <f>IFERROR(HLOOKUP(CE$188,bom!$2:$300,MATCH($A1056,bom!$A:$A,0)-1,0),0)</f>
        <v>0</v>
      </c>
      <c r="CF1056" s="57">
        <f>IFERROR(HLOOKUP(CF$188,bom!$2:$300,MATCH($A1056,bom!$A:$A,0)-1,0),0)</f>
        <v>0</v>
      </c>
      <c r="CG1056" s="57">
        <f>IFERROR(HLOOKUP(CG$188,bom!$2:$300,MATCH($A1056,bom!$A:$A,0)-1,0),0)</f>
        <v>0</v>
      </c>
      <c r="CH1056" s="57">
        <f>IFERROR(HLOOKUP(CH$188,bom!$2:$300,MATCH($A1056,bom!$A:$A,0)-1,0),0)</f>
        <v>0</v>
      </c>
      <c r="CI1056" s="20"/>
      <c r="CJ1056" s="20"/>
      <c r="CK1056" s="20"/>
      <c r="CL1056" s="20"/>
      <c r="CM1056" s="32" t="str">
        <f t="shared" ref="CM1056" si="11812">IF(G1056&gt;0,IF(CN1056&lt;(0.8*G1056),"WARNING!!!",IF(CN1056&lt;G1056,"ORDER","OK")),IF((VLOOKUP(A1056,A:DG,91+E1056,0))&lt;0,"WARNING!!!",IF((VLOOKUP(A1056,A:DG,91+ROUND(1.25*E1056,0),0))&lt;0,"ORDER","OK")))</f>
        <v>OK</v>
      </c>
      <c r="CN1056" s="33">
        <f t="shared" ref="CN1056" si="11813">F1056-CN1057+CN1058</f>
        <v>300</v>
      </c>
      <c r="CO1056" s="34">
        <f t="shared" ref="CO1056" si="11814">CN1056-CO1057+CO1058</f>
        <v>300</v>
      </c>
      <c r="CP1056" s="34">
        <f t="shared" ref="CP1056" si="11815">CO1056-CP1057+CP1058</f>
        <v>300</v>
      </c>
      <c r="CQ1056" s="34">
        <f t="shared" ref="CQ1056" si="11816">CP1056-CQ1057+CQ1058</f>
        <v>300</v>
      </c>
      <c r="CR1056" s="34">
        <f t="shared" ref="CR1056" si="11817">CQ1056-CR1057+CR1058</f>
        <v>300</v>
      </c>
      <c r="CS1056" s="34">
        <f t="shared" ref="CS1056" si="11818">CR1056-CS1057+CS1058</f>
        <v>300</v>
      </c>
      <c r="CT1056" s="34">
        <f t="shared" ref="CT1056" si="11819">CS1056-CT1057+CT1058</f>
        <v>300</v>
      </c>
      <c r="CU1056" s="34">
        <f t="shared" ref="CU1056" si="11820">CT1056-CU1057+CU1058</f>
        <v>300</v>
      </c>
      <c r="CV1056" s="34">
        <f t="shared" ref="CV1056" si="11821">CU1056-CV1057+CV1058</f>
        <v>300</v>
      </c>
      <c r="CW1056" s="34">
        <f t="shared" ref="CW1056" si="11822">CV1056-CW1057+CW1058</f>
        <v>300</v>
      </c>
      <c r="CX1056" s="34">
        <f t="shared" ref="CX1056" si="11823">CW1056-CX1057+CX1058</f>
        <v>300</v>
      </c>
      <c r="CY1056" s="34">
        <f t="shared" ref="CY1056" si="11824">CX1056-CY1057+CY1058</f>
        <v>300</v>
      </c>
      <c r="CZ1056" s="34">
        <f t="shared" ref="CZ1056" si="11825">CY1056-CZ1057+CZ1058</f>
        <v>300</v>
      </c>
      <c r="DA1056" s="34">
        <f t="shared" ref="DA1056" si="11826">CZ1056-DA1057+DA1058</f>
        <v>300</v>
      </c>
      <c r="DB1056" s="34">
        <f t="shared" ref="DB1056" si="11827">DA1056-DB1057+DB1058</f>
        <v>300</v>
      </c>
      <c r="DC1056" s="34">
        <f t="shared" ref="DC1056" si="11828">DB1056-DC1057+DC1058</f>
        <v>300</v>
      </c>
      <c r="DD1056" s="34">
        <f t="shared" ref="DD1056" si="11829">DC1056-DD1057+DD1058</f>
        <v>300</v>
      </c>
      <c r="DE1056" s="34">
        <f t="shared" ref="DE1056" si="11830">DD1056-DE1057+DE1058</f>
        <v>300</v>
      </c>
      <c r="DF1056" s="34">
        <f t="shared" ref="DF1056" si="11831">DE1056-DF1057+DF1058</f>
        <v>300</v>
      </c>
      <c r="DG1056" s="35">
        <f t="shared" ref="DG1056" si="11832">DF1056-DG1057+DG1058</f>
        <v>300</v>
      </c>
      <c r="DM1056" s="21"/>
    </row>
    <row r="1057" spans="1:117" ht="12.75" hidden="1" outlineLevel="1" x14ac:dyDescent="0.2">
      <c r="A1057" s="22"/>
      <c r="B1057" s="23"/>
      <c r="C1057" s="23"/>
      <c r="D1057" s="24"/>
      <c r="E1057" s="24"/>
      <c r="F1057" s="24"/>
      <c r="G1057" s="24"/>
      <c r="H1057" s="24"/>
      <c r="I1057" s="58"/>
      <c r="J1057" s="58"/>
      <c r="K1057" s="58"/>
      <c r="L1057" s="58"/>
      <c r="M1057" s="58"/>
      <c r="N1057" s="58"/>
      <c r="O1057" s="58"/>
      <c r="P1057" s="58"/>
      <c r="Q1057" s="58"/>
      <c r="R1057" s="58"/>
      <c r="S1057" s="58"/>
      <c r="T1057" s="58"/>
      <c r="U1057" s="58"/>
      <c r="V1057" s="58"/>
      <c r="W1057" s="58"/>
      <c r="X1057" s="58"/>
      <c r="Y1057" s="58"/>
      <c r="Z1057" s="58"/>
      <c r="AA1057" s="58"/>
      <c r="AB1057" s="58"/>
      <c r="AC1057" s="58"/>
      <c r="AD1057" s="58"/>
      <c r="AE1057" s="58"/>
      <c r="AF1057" s="58"/>
      <c r="AG1057" s="58"/>
      <c r="AH1057" s="58"/>
      <c r="AI1057" s="58"/>
      <c r="AJ1057" s="58"/>
      <c r="AK1057" s="58"/>
      <c r="AL1057" s="58"/>
      <c r="AM1057" s="58"/>
      <c r="AN1057" s="58"/>
      <c r="AO1057" s="58"/>
      <c r="AP1057" s="58"/>
      <c r="AQ1057" s="58"/>
      <c r="AR1057" s="58"/>
      <c r="AS1057" s="58"/>
      <c r="AT1057" s="58"/>
      <c r="AU1057" s="58"/>
      <c r="AV1057" s="58"/>
      <c r="AW1057" s="58"/>
      <c r="AX1057" s="58"/>
      <c r="AY1057" s="58"/>
      <c r="AZ1057" s="58"/>
      <c r="BA1057" s="58"/>
      <c r="BB1057" s="58"/>
      <c r="BC1057" s="58"/>
      <c r="BD1057" s="58"/>
      <c r="BE1057" s="58"/>
      <c r="BF1057" s="58"/>
      <c r="BG1057" s="58"/>
      <c r="BH1057" s="58"/>
      <c r="BI1057" s="58"/>
      <c r="BJ1057" s="58"/>
      <c r="BK1057" s="58"/>
      <c r="BL1057" s="58"/>
      <c r="BM1057" s="58"/>
      <c r="BN1057" s="58"/>
      <c r="BO1057" s="58"/>
      <c r="BP1057" s="58"/>
      <c r="BQ1057" s="58"/>
      <c r="BR1057" s="58"/>
      <c r="BS1057" s="58"/>
      <c r="BT1057" s="58"/>
      <c r="BU1057" s="58"/>
      <c r="BV1057" s="58"/>
      <c r="BW1057" s="58"/>
      <c r="BX1057" s="58"/>
      <c r="BY1057" s="58"/>
      <c r="BZ1057" s="58"/>
      <c r="CA1057" s="58"/>
      <c r="CB1057" s="58"/>
      <c r="CC1057" s="58"/>
      <c r="CD1057" s="58"/>
      <c r="CE1057" s="58"/>
      <c r="CF1057" s="58"/>
      <c r="CG1057" s="58"/>
      <c r="CH1057" s="58"/>
      <c r="CI1057" s="24"/>
      <c r="CJ1057" s="24"/>
      <c r="CK1057" s="24"/>
      <c r="CL1057" s="24"/>
      <c r="CM1057" s="25" t="s">
        <v>7</v>
      </c>
      <c r="CN1057" s="36">
        <f t="shared" ref="CN1057" si="11833">$I1056*CN$3+$J1056*CN$4+$K1056*CN$5+$L1056*CN$6+$M1056*CN$7+$N1056*CN$8+$O1056*CN$9+$P1056*CN$10+$Q1056*CN$11+$R1056*CN$12+$S1056*CN$13+$T1056*CN$14+$U1056*CN$15+$V1056*CN$16+$W1056*CN$17+$X1056*CN$18+$Y1056*CN$19+$Z1056*CN$20+$AA1056*CN$21+$AB1056*CN$22+$AC1056*CN$23+$AD1056*CN$24+$AE1056*CN$25+$AF1056*CN$26+$AG1056*CN$27+$AH1056*CN$28+$AI1056*CN$29+$AJ1056*CN$30+$AK1056*CN$31+$AL1056*CN$32+$AM1056*CN$33+$AN1056*CN$34+$AO1056*CN$35+$AP1056*CN$36+$AQ1056*CN$37+$AR1056*CN$38+$AS1056*CN$39+$AT1056*CN$40+$AU1056*CN$41+$AV1056*CN$42+$AW1056*CN$43+$AX1056*CN$44+$AY1056*CN$45+$AZ1056*CN$46+$BA1056*CN$47+$BB1056*CN$48+$BC1056*CN$49+$BD1056*CN$50+$BE1056*CN$51+$BF1056*CN$52+$BG1056*CN$53+$BH1056*CN$54+$BI1056*CN$55+$BJ1056*CN$56+$BK1056*CN$57+$BL1056*CN$58+$BM1056*CN$59+$BN1056*CN$60+$BO1056*CN$61+$BP1056*CN$62+$BQ1056*CN$63+$BR1056*CN$64+$BS1056*CN$65+$BT1056*CN$66+$BU1056*CN$67+$BV1056*CN$68+$BW1056*CN$69+$BX1056*CN$70+$BY1056*CN$71+$BZ1056*CN$72+$CA1056*CN$73+$CB1056*CN$74+$CC1056*CN$75+$CD1056*CN$76+$CE1056*CN$77+$CF1056*CN$78+$CG1056*CN$79+$CH1056*CN$80</f>
        <v>0</v>
      </c>
      <c r="CO1057" s="37">
        <f t="shared" ref="CO1057" si="11834">$I1056*CO$3+$J1056*CO$4+$K1056*CO$5+$L1056*CO$6+$M1056*CO$7+$N1056*CO$8+$O1056*CO$9+$P1056*CO$10+$Q1056*CO$11+$R1056*CO$12+$S1056*CO$13+$T1056*CO$14+$U1056*CO$15+$V1056*CO$16+$W1056*CO$17+$X1056*CO$18+$Y1056*CO$19+$Z1056*CO$20+$AA1056*CO$21+$AB1056*CO$22+$AC1056*CO$23+$AD1056*CO$24+$AE1056*CO$25+$AF1056*CO$26+$AG1056*CO$27+$AH1056*CO$28+$AI1056*CO$29+$AJ1056*CO$30+$AK1056*CO$31+$AL1056*CO$32+$AM1056*CO$33+$AN1056*CO$34+$AO1056*CO$35+$AP1056*CO$36+$AQ1056*CO$37+$AR1056*CO$38+$AS1056*CO$39+$AT1056*CO$40+$AU1056*CO$41+$AV1056*CO$42+$AW1056*CO$43+$AX1056*CO$44+$AY1056*CO$45+$AZ1056*CO$46+$BA1056*CO$47+$BB1056*CO$48+$BC1056*CO$49+$BD1056*CO$50+$BE1056*CO$51+$BF1056*CO$52+$BG1056*CO$53+$BH1056*CO$54+$BI1056*CO$55+$BJ1056*CO$56+$BK1056*CO$57+$BL1056*CO$58+$BM1056*CO$59+$BN1056*CO$60+$BO1056*CO$61+$BP1056*CO$62+$BQ1056*CO$63+$BR1056*CO$64+$BS1056*CO$65+$BT1056*CO$66+$BU1056*CO$67+$BV1056*CO$68+$BW1056*CO$69+$BX1056*CO$70+$BY1056*CO$71+$BZ1056*CO$72+$CA1056*CO$73+$CB1056*CO$74+$CC1056*CO$75+$CD1056*CO$76+$CE1056*CO$77+$CF1056*CO$78+$CG1056*CO$79+$CH1056*CO$80</f>
        <v>0</v>
      </c>
      <c r="CP1057" s="37">
        <f t="shared" ref="CP1057" si="11835">$I1056*CP$3+$J1056*CP$4+$K1056*CP$5+$L1056*CP$6+$M1056*CP$7+$N1056*CP$8+$O1056*CP$9+$P1056*CP$10+$Q1056*CP$11+$R1056*CP$12+$S1056*CP$13+$T1056*CP$14+$U1056*CP$15+$V1056*CP$16+$W1056*CP$17+$X1056*CP$18+$Y1056*CP$19+$Z1056*CP$20+$AA1056*CP$21+$AB1056*CP$22+$AC1056*CP$23+$AD1056*CP$24+$AE1056*CP$25+$AF1056*CP$26+$AG1056*CP$27+$AH1056*CP$28+$AI1056*CP$29+$AJ1056*CP$30+$AK1056*CP$31+$AL1056*CP$32+$AM1056*CP$33+$AN1056*CP$34+$AO1056*CP$35+$AP1056*CP$36+$AQ1056*CP$37+$AR1056*CP$38+$AS1056*CP$39+$AT1056*CP$40+$AU1056*CP$41+$AV1056*CP$42+$AW1056*CP$43+$AX1056*CP$44+$AY1056*CP$45+$AZ1056*CP$46+$BA1056*CP$47+$BB1056*CP$48+$BC1056*CP$49+$BD1056*CP$50+$BE1056*CP$51+$BF1056*CP$52+$BG1056*CP$53+$BH1056*CP$54+$BI1056*CP$55+$BJ1056*CP$56+$BK1056*CP$57+$BL1056*CP$58+$BM1056*CP$59+$BN1056*CP$60+$BO1056*CP$61+$BP1056*CP$62+$BQ1056*CP$63+$BR1056*CP$64+$BS1056*CP$65+$BT1056*CP$66+$BU1056*CP$67+$BV1056*CP$68+$BW1056*CP$69+$BX1056*CP$70+$BY1056*CP$71+$BZ1056*CP$72+$CA1056*CP$73+$CB1056*CP$74+$CC1056*CP$75+$CD1056*CP$76+$CE1056*CP$77+$CF1056*CP$78+$CG1056*CP$79+$CH1056*CP$80</f>
        <v>0</v>
      </c>
      <c r="CQ1057" s="37">
        <f t="shared" ref="CQ1057" si="11836">$I1056*CQ$3+$J1056*CQ$4+$K1056*CQ$5+$L1056*CQ$6+$M1056*CQ$7+$N1056*CQ$8+$O1056*CQ$9+$P1056*CQ$10+$Q1056*CQ$11+$R1056*CQ$12+$S1056*CQ$13+$T1056*CQ$14+$U1056*CQ$15+$V1056*CQ$16+$W1056*CQ$17+$X1056*CQ$18+$Y1056*CQ$19+$Z1056*CQ$20+$AA1056*CQ$21+$AB1056*CQ$22+$AC1056*CQ$23+$AD1056*CQ$24+$AE1056*CQ$25+$AF1056*CQ$26+$AG1056*CQ$27+$AH1056*CQ$28+$AI1056*CQ$29+$AJ1056*CQ$30+$AK1056*CQ$31+$AL1056*CQ$32+$AM1056*CQ$33+$AN1056*CQ$34+$AO1056*CQ$35+$AP1056*CQ$36+$AQ1056*CQ$37+$AR1056*CQ$38+$AS1056*CQ$39+$AT1056*CQ$40+$AU1056*CQ$41+$AV1056*CQ$42+$AW1056*CQ$43+$AX1056*CQ$44+$AY1056*CQ$45+$AZ1056*CQ$46+$BA1056*CQ$47+$BB1056*CQ$48+$BC1056*CQ$49+$BD1056*CQ$50+$BE1056*CQ$51+$BF1056*CQ$52+$BG1056*CQ$53+$BH1056*CQ$54+$BI1056*CQ$55+$BJ1056*CQ$56+$BK1056*CQ$57+$BL1056*CQ$58+$BM1056*CQ$59+$BN1056*CQ$60+$BO1056*CQ$61+$BP1056*CQ$62+$BQ1056*CQ$63+$BR1056*CQ$64+$BS1056*CQ$65+$BT1056*CQ$66+$BU1056*CQ$67+$BV1056*CQ$68+$BW1056*CQ$69+$BX1056*CQ$70+$BY1056*CQ$71+$BZ1056*CQ$72+$CA1056*CQ$73+$CB1056*CQ$74+$CC1056*CQ$75+$CD1056*CQ$76+$CE1056*CQ$77+$CF1056*CQ$78+$CG1056*CQ$79+$CH1056*CQ$80</f>
        <v>0</v>
      </c>
      <c r="CR1057" s="37">
        <f t="shared" ref="CR1057" si="11837">$I1056*CR$3+$J1056*CR$4+$K1056*CR$5+$L1056*CR$6+$M1056*CR$7+$N1056*CR$8+$O1056*CR$9+$P1056*CR$10+$Q1056*CR$11+$R1056*CR$12+$S1056*CR$13+$T1056*CR$14+$U1056*CR$15+$V1056*CR$16+$W1056*CR$17+$X1056*CR$18+$Y1056*CR$19+$Z1056*CR$20+$AA1056*CR$21+$AB1056*CR$22+$AC1056*CR$23+$AD1056*CR$24+$AE1056*CR$25+$AF1056*CR$26+$AG1056*CR$27+$AH1056*CR$28+$AI1056*CR$29+$AJ1056*CR$30+$AK1056*CR$31+$AL1056*CR$32+$AM1056*CR$33+$AN1056*CR$34+$AO1056*CR$35+$AP1056*CR$36+$AQ1056*CR$37+$AR1056*CR$38+$AS1056*CR$39+$AT1056*CR$40+$AU1056*CR$41+$AV1056*CR$42+$AW1056*CR$43+$AX1056*CR$44+$AY1056*CR$45+$AZ1056*CR$46+$BA1056*CR$47+$BB1056*CR$48+$BC1056*CR$49+$BD1056*CR$50+$BE1056*CR$51+$BF1056*CR$52+$BG1056*CR$53+$BH1056*CR$54+$BI1056*CR$55+$BJ1056*CR$56+$BK1056*CR$57+$BL1056*CR$58+$BM1056*CR$59+$BN1056*CR$60+$BO1056*CR$61+$BP1056*CR$62+$BQ1056*CR$63+$BR1056*CR$64+$BS1056*CR$65+$BT1056*CR$66+$BU1056*CR$67+$BV1056*CR$68+$BW1056*CR$69+$BX1056*CR$70+$BY1056*CR$71+$BZ1056*CR$72+$CA1056*CR$73+$CB1056*CR$74+$CC1056*CR$75+$CD1056*CR$76+$CE1056*CR$77+$CF1056*CR$78+$CG1056*CR$79+$CH1056*CR$80</f>
        <v>0</v>
      </c>
      <c r="CS1057" s="37">
        <f t="shared" ref="CS1057" si="11838">$I1056*CS$3+$J1056*CS$4+$K1056*CS$5+$L1056*CS$6+$M1056*CS$7+$N1056*CS$8+$O1056*CS$9+$P1056*CS$10+$Q1056*CS$11+$R1056*CS$12+$S1056*CS$13+$T1056*CS$14+$U1056*CS$15+$V1056*CS$16+$W1056*CS$17+$X1056*CS$18+$Y1056*CS$19+$Z1056*CS$20+$AA1056*CS$21+$AB1056*CS$22+$AC1056*CS$23+$AD1056*CS$24+$AE1056*CS$25+$AF1056*CS$26+$AG1056*CS$27+$AH1056*CS$28+$AI1056*CS$29+$AJ1056*CS$30+$AK1056*CS$31+$AL1056*CS$32+$AM1056*CS$33+$AN1056*CS$34+$AO1056*CS$35+$AP1056*CS$36+$AQ1056*CS$37+$AR1056*CS$38+$AS1056*CS$39+$AT1056*CS$40+$AU1056*CS$41+$AV1056*CS$42+$AW1056*CS$43+$AX1056*CS$44+$AY1056*CS$45+$AZ1056*CS$46+$BA1056*CS$47+$BB1056*CS$48+$BC1056*CS$49+$BD1056*CS$50+$BE1056*CS$51+$BF1056*CS$52+$BG1056*CS$53+$BH1056*CS$54+$BI1056*CS$55+$BJ1056*CS$56+$BK1056*CS$57+$BL1056*CS$58+$BM1056*CS$59+$BN1056*CS$60+$BO1056*CS$61+$BP1056*CS$62+$BQ1056*CS$63+$BR1056*CS$64+$BS1056*CS$65+$BT1056*CS$66+$BU1056*CS$67+$BV1056*CS$68+$BW1056*CS$69+$BX1056*CS$70+$BY1056*CS$71+$BZ1056*CS$72+$CA1056*CS$73+$CB1056*CS$74+$CC1056*CS$75+$CD1056*CS$76+$CE1056*CS$77+$CF1056*CS$78+$CG1056*CS$79+$CH1056*CS$80</f>
        <v>0</v>
      </c>
      <c r="CT1057" s="37">
        <f t="shared" ref="CT1057" si="11839">$I1056*CT$3+$J1056*CT$4+$K1056*CT$5+$L1056*CT$6+$M1056*CT$7+$N1056*CT$8+$O1056*CT$9+$P1056*CT$10+$Q1056*CT$11+$R1056*CT$12+$S1056*CT$13+$T1056*CT$14+$U1056*CT$15+$V1056*CT$16+$W1056*CT$17+$X1056*CT$18+$Y1056*CT$19+$Z1056*CT$20+$AA1056*CT$21+$AB1056*CT$22+$AC1056*CT$23+$AD1056*CT$24+$AE1056*CT$25+$AF1056*CT$26+$AG1056*CT$27+$AH1056*CT$28+$AI1056*CT$29+$AJ1056*CT$30+$AK1056*CT$31+$AL1056*CT$32+$AM1056*CT$33+$AN1056*CT$34+$AO1056*CT$35+$AP1056*CT$36+$AQ1056*CT$37+$AR1056*CT$38+$AS1056*CT$39+$AT1056*CT$40+$AU1056*CT$41+$AV1056*CT$42+$AW1056*CT$43+$AX1056*CT$44+$AY1056*CT$45+$AZ1056*CT$46+$BA1056*CT$47+$BB1056*CT$48+$BC1056*CT$49+$BD1056*CT$50+$BE1056*CT$51+$BF1056*CT$52+$BG1056*CT$53+$BH1056*CT$54+$BI1056*CT$55+$BJ1056*CT$56+$BK1056*CT$57+$BL1056*CT$58+$BM1056*CT$59+$BN1056*CT$60+$BO1056*CT$61+$BP1056*CT$62+$BQ1056*CT$63+$BR1056*CT$64+$BS1056*CT$65+$BT1056*CT$66+$BU1056*CT$67+$BV1056*CT$68+$BW1056*CT$69+$BX1056*CT$70+$BY1056*CT$71+$BZ1056*CT$72+$CA1056*CT$73+$CB1056*CT$74+$CC1056*CT$75+$CD1056*CT$76+$CE1056*CT$77+$CF1056*CT$78+$CG1056*CT$79+$CH1056*CT$80</f>
        <v>0</v>
      </c>
      <c r="CU1057" s="37">
        <f t="shared" ref="CU1057" si="11840">$I1056*CU$3+$J1056*CU$4+$K1056*CU$5+$L1056*CU$6+$M1056*CU$7+$N1056*CU$8+$O1056*CU$9+$P1056*CU$10+$Q1056*CU$11+$R1056*CU$12+$S1056*CU$13+$T1056*CU$14+$U1056*CU$15+$V1056*CU$16+$W1056*CU$17+$X1056*CU$18+$Y1056*CU$19+$Z1056*CU$20+$AA1056*CU$21+$AB1056*CU$22+$AC1056*CU$23+$AD1056*CU$24+$AE1056*CU$25+$AF1056*CU$26+$AG1056*CU$27+$AH1056*CU$28+$AI1056*CU$29+$AJ1056*CU$30+$AK1056*CU$31+$AL1056*CU$32+$AM1056*CU$33+$AN1056*CU$34+$AO1056*CU$35+$AP1056*CU$36+$AQ1056*CU$37+$AR1056*CU$38+$AS1056*CU$39+$AT1056*CU$40+$AU1056*CU$41+$AV1056*CU$42+$AW1056*CU$43+$AX1056*CU$44+$AY1056*CU$45+$AZ1056*CU$46+$BA1056*CU$47+$BB1056*CU$48+$BC1056*CU$49+$BD1056*CU$50+$BE1056*CU$51+$BF1056*CU$52+$BG1056*CU$53+$BH1056*CU$54+$BI1056*CU$55+$BJ1056*CU$56+$BK1056*CU$57+$BL1056*CU$58+$BM1056*CU$59+$BN1056*CU$60+$BO1056*CU$61+$BP1056*CU$62+$BQ1056*CU$63+$BR1056*CU$64+$BS1056*CU$65+$BT1056*CU$66+$BU1056*CU$67+$BV1056*CU$68+$BW1056*CU$69+$BX1056*CU$70+$BY1056*CU$71+$BZ1056*CU$72+$CA1056*CU$73+$CB1056*CU$74+$CC1056*CU$75+$CD1056*CU$76+$CE1056*CU$77+$CF1056*CU$78+$CG1056*CU$79+$CH1056*CU$80</f>
        <v>0</v>
      </c>
      <c r="CV1057" s="37">
        <f t="shared" ref="CV1057" si="11841">$I1056*CV$3+$J1056*CV$4+$K1056*CV$5+$L1056*CV$6+$M1056*CV$7+$N1056*CV$8+$O1056*CV$9+$P1056*CV$10+$Q1056*CV$11+$R1056*CV$12+$S1056*CV$13+$T1056*CV$14+$U1056*CV$15+$V1056*CV$16+$W1056*CV$17+$X1056*CV$18+$Y1056*CV$19+$Z1056*CV$20+$AA1056*CV$21+$AB1056*CV$22+$AC1056*CV$23+$AD1056*CV$24+$AE1056*CV$25+$AF1056*CV$26+$AG1056*CV$27+$AH1056*CV$28+$AI1056*CV$29+$AJ1056*CV$30+$AK1056*CV$31+$AL1056*CV$32+$AM1056*CV$33+$AN1056*CV$34+$AO1056*CV$35+$AP1056*CV$36+$AQ1056*CV$37+$AR1056*CV$38+$AS1056*CV$39+$AT1056*CV$40+$AU1056*CV$41+$AV1056*CV$42+$AW1056*CV$43+$AX1056*CV$44+$AY1056*CV$45+$AZ1056*CV$46+$BA1056*CV$47+$BB1056*CV$48+$BC1056*CV$49+$BD1056*CV$50+$BE1056*CV$51+$BF1056*CV$52+$BG1056*CV$53+$BH1056*CV$54+$BI1056*CV$55+$BJ1056*CV$56+$BK1056*CV$57+$BL1056*CV$58+$BM1056*CV$59+$BN1056*CV$60+$BO1056*CV$61+$BP1056*CV$62+$BQ1056*CV$63+$BR1056*CV$64+$BS1056*CV$65+$BT1056*CV$66+$BU1056*CV$67+$BV1056*CV$68+$BW1056*CV$69+$BX1056*CV$70+$BY1056*CV$71+$BZ1056*CV$72+$CA1056*CV$73+$CB1056*CV$74+$CC1056*CV$75+$CD1056*CV$76+$CE1056*CV$77+$CF1056*CV$78+$CG1056*CV$79+$CH1056*CV$80</f>
        <v>0</v>
      </c>
      <c r="CW1057" s="37">
        <f t="shared" ref="CW1057" si="11842">$I1056*CW$3+$J1056*CW$4+$K1056*CW$5+$L1056*CW$6+$M1056*CW$7+$N1056*CW$8+$O1056*CW$9+$P1056*CW$10+$Q1056*CW$11+$R1056*CW$12+$S1056*CW$13+$T1056*CW$14+$U1056*CW$15+$V1056*CW$16+$W1056*CW$17+$X1056*CW$18+$Y1056*CW$19+$Z1056*CW$20+$AA1056*CW$21+$AB1056*CW$22+$AC1056*CW$23+$AD1056*CW$24+$AE1056*CW$25+$AF1056*CW$26+$AG1056*CW$27+$AH1056*CW$28+$AI1056*CW$29+$AJ1056*CW$30+$AK1056*CW$31+$AL1056*CW$32+$AM1056*CW$33+$AN1056*CW$34+$AO1056*CW$35+$AP1056*CW$36+$AQ1056*CW$37+$AR1056*CW$38+$AS1056*CW$39+$AT1056*CW$40+$AU1056*CW$41+$AV1056*CW$42+$AW1056*CW$43+$AX1056*CW$44+$AY1056*CW$45+$AZ1056*CW$46+$BA1056*CW$47+$BB1056*CW$48+$BC1056*CW$49+$BD1056*CW$50+$BE1056*CW$51+$BF1056*CW$52+$BG1056*CW$53+$BH1056*CW$54+$BI1056*CW$55+$BJ1056*CW$56+$BK1056*CW$57+$BL1056*CW$58+$BM1056*CW$59+$BN1056*CW$60+$BO1056*CW$61+$BP1056*CW$62+$BQ1056*CW$63+$BR1056*CW$64+$BS1056*CW$65+$BT1056*CW$66+$BU1056*CW$67+$BV1056*CW$68+$BW1056*CW$69+$BX1056*CW$70+$BY1056*CW$71+$BZ1056*CW$72+$CA1056*CW$73+$CB1056*CW$74+$CC1056*CW$75+$CD1056*CW$76+$CE1056*CW$77+$CF1056*CW$78+$CG1056*CW$79+$CH1056*CW$80</f>
        <v>0</v>
      </c>
      <c r="CX1057" s="37">
        <f t="shared" ref="CX1057" si="11843">$I1056*CX$3+$J1056*CX$4+$K1056*CX$5+$L1056*CX$6+$M1056*CX$7+$N1056*CX$8+$O1056*CX$9+$P1056*CX$10+$Q1056*CX$11+$R1056*CX$12+$S1056*CX$13+$T1056*CX$14+$U1056*CX$15+$V1056*CX$16+$W1056*CX$17+$X1056*CX$18+$Y1056*CX$19+$Z1056*CX$20+$AA1056*CX$21+$AB1056*CX$22+$AC1056*CX$23+$AD1056*CX$24+$AE1056*CX$25+$AF1056*CX$26+$AG1056*CX$27+$AH1056*CX$28+$AI1056*CX$29+$AJ1056*CX$30+$AK1056*CX$31+$AL1056*CX$32+$AM1056*CX$33+$AN1056*CX$34+$AO1056*CX$35+$AP1056*CX$36+$AQ1056*CX$37+$AR1056*CX$38+$AS1056*CX$39+$AT1056*CX$40+$AU1056*CX$41+$AV1056*CX$42+$AW1056*CX$43+$AX1056*CX$44+$AY1056*CX$45+$AZ1056*CX$46+$BA1056*CX$47+$BB1056*CX$48+$BC1056*CX$49+$BD1056*CX$50+$BE1056*CX$51+$BF1056*CX$52+$BG1056*CX$53+$BH1056*CX$54+$BI1056*CX$55+$BJ1056*CX$56+$BK1056*CX$57+$BL1056*CX$58+$BM1056*CX$59+$BN1056*CX$60+$BO1056*CX$61+$BP1056*CX$62+$BQ1056*CX$63+$BR1056*CX$64+$BS1056*CX$65+$BT1056*CX$66+$BU1056*CX$67+$BV1056*CX$68+$BW1056*CX$69+$BX1056*CX$70+$BY1056*CX$71+$BZ1056*CX$72+$CA1056*CX$73+$CB1056*CX$74+$CC1056*CX$75+$CD1056*CX$76+$CE1056*CX$77+$CF1056*CX$78+$CG1056*CX$79+$CH1056*CX$80</f>
        <v>0</v>
      </c>
      <c r="CY1057" s="37">
        <f t="shared" ref="CY1057" si="11844">$I1056*CY$3+$J1056*CY$4+$K1056*CY$5+$L1056*CY$6+$M1056*CY$7+$N1056*CY$8+$O1056*CY$9+$P1056*CY$10+$Q1056*CY$11+$R1056*CY$12+$S1056*CY$13+$T1056*CY$14+$U1056*CY$15+$V1056*CY$16+$W1056*CY$17+$X1056*CY$18+$Y1056*CY$19+$Z1056*CY$20+$AA1056*CY$21+$AB1056*CY$22+$AC1056*CY$23+$AD1056*CY$24+$AE1056*CY$25+$AF1056*CY$26+$AG1056*CY$27+$AH1056*CY$28+$AI1056*CY$29+$AJ1056*CY$30+$AK1056*CY$31+$AL1056*CY$32+$AM1056*CY$33+$AN1056*CY$34+$AO1056*CY$35+$AP1056*CY$36+$AQ1056*CY$37+$AR1056*CY$38+$AS1056*CY$39+$AT1056*CY$40+$AU1056*CY$41+$AV1056*CY$42+$AW1056*CY$43+$AX1056*CY$44+$AY1056*CY$45+$AZ1056*CY$46+$BA1056*CY$47+$BB1056*CY$48+$BC1056*CY$49+$BD1056*CY$50+$BE1056*CY$51+$BF1056*CY$52+$BG1056*CY$53+$BH1056*CY$54+$BI1056*CY$55+$BJ1056*CY$56+$BK1056*CY$57+$BL1056*CY$58+$BM1056*CY$59+$BN1056*CY$60+$BO1056*CY$61+$BP1056*CY$62+$BQ1056*CY$63+$BR1056*CY$64+$BS1056*CY$65+$BT1056*CY$66+$BU1056*CY$67+$BV1056*CY$68+$BW1056*CY$69+$BX1056*CY$70+$BY1056*CY$71+$BZ1056*CY$72+$CA1056*CY$73+$CB1056*CY$74+$CC1056*CY$75+$CD1056*CY$76+$CE1056*CY$77+$CF1056*CY$78+$CG1056*CY$79+$CH1056*CY$80</f>
        <v>0</v>
      </c>
      <c r="CZ1057" s="37">
        <f t="shared" ref="CZ1057" si="11845">$I1056*CZ$3+$J1056*CZ$4+$K1056*CZ$5+$L1056*CZ$6+$M1056*CZ$7+$N1056*CZ$8+$O1056*CZ$9+$P1056*CZ$10+$Q1056*CZ$11+$R1056*CZ$12+$S1056*CZ$13+$T1056*CZ$14+$U1056*CZ$15+$V1056*CZ$16+$W1056*CZ$17+$X1056*CZ$18+$Y1056*CZ$19+$Z1056*CZ$20+$AA1056*CZ$21+$AB1056*CZ$22+$AC1056*CZ$23+$AD1056*CZ$24+$AE1056*CZ$25+$AF1056*CZ$26+$AG1056*CZ$27+$AH1056*CZ$28+$AI1056*CZ$29+$AJ1056*CZ$30+$AK1056*CZ$31+$AL1056*CZ$32+$AM1056*CZ$33+$AN1056*CZ$34+$AO1056*CZ$35+$AP1056*CZ$36+$AQ1056*CZ$37+$AR1056*CZ$38+$AS1056*CZ$39+$AT1056*CZ$40+$AU1056*CZ$41+$AV1056*CZ$42+$AW1056*CZ$43+$AX1056*CZ$44+$AY1056*CZ$45+$AZ1056*CZ$46+$BA1056*CZ$47+$BB1056*CZ$48+$BC1056*CZ$49+$BD1056*CZ$50+$BE1056*CZ$51+$BF1056*CZ$52+$BG1056*CZ$53+$BH1056*CZ$54+$BI1056*CZ$55+$BJ1056*CZ$56+$BK1056*CZ$57+$BL1056*CZ$58+$BM1056*CZ$59+$BN1056*CZ$60+$BO1056*CZ$61+$BP1056*CZ$62+$BQ1056*CZ$63+$BR1056*CZ$64+$BS1056*CZ$65+$BT1056*CZ$66+$BU1056*CZ$67+$BV1056*CZ$68+$BW1056*CZ$69+$BX1056*CZ$70+$BY1056*CZ$71+$BZ1056*CZ$72+$CA1056*CZ$73+$CB1056*CZ$74+$CC1056*CZ$75+$CD1056*CZ$76+$CE1056*CZ$77+$CF1056*CZ$78+$CG1056*CZ$79+$CH1056*CZ$80</f>
        <v>0</v>
      </c>
      <c r="DA1057" s="37">
        <f t="shared" ref="DA1057" si="11846">$I1056*DA$3+$J1056*DA$4+$K1056*DA$5+$L1056*DA$6+$M1056*DA$7+$N1056*DA$8+$O1056*DA$9+$P1056*DA$10+$Q1056*DA$11+$R1056*DA$12+$S1056*DA$13+$T1056*DA$14+$U1056*DA$15+$V1056*DA$16+$W1056*DA$17+$X1056*DA$18+$Y1056*DA$19+$Z1056*DA$20+$AA1056*DA$21+$AB1056*DA$22+$AC1056*DA$23+$AD1056*DA$24+$AE1056*DA$25+$AF1056*DA$26+$AG1056*DA$27+$AH1056*DA$28+$AI1056*DA$29+$AJ1056*DA$30+$AK1056*DA$31+$AL1056*DA$32+$AM1056*DA$33+$AN1056*DA$34+$AO1056*DA$35+$AP1056*DA$36+$AQ1056*DA$37+$AR1056*DA$38+$AS1056*DA$39+$AT1056*DA$40+$AU1056*DA$41+$AV1056*DA$42+$AW1056*DA$43+$AX1056*DA$44+$AY1056*DA$45+$AZ1056*DA$46+$BA1056*DA$47+$BB1056*DA$48+$BC1056*DA$49+$BD1056*DA$50+$BE1056*DA$51+$BF1056*DA$52+$BG1056*DA$53+$BH1056*DA$54+$BI1056*DA$55+$BJ1056*DA$56+$BK1056*DA$57+$BL1056*DA$58+$BM1056*DA$59+$BN1056*DA$60+$BO1056*DA$61+$BP1056*DA$62+$BQ1056*DA$63+$BR1056*DA$64+$BS1056*DA$65+$BT1056*DA$66+$BU1056*DA$67+$BV1056*DA$68+$BW1056*DA$69+$BX1056*DA$70+$BY1056*DA$71+$BZ1056*DA$72+$CA1056*DA$73+$CB1056*DA$74+$CC1056*DA$75+$CD1056*DA$76+$CE1056*DA$77+$CF1056*DA$78+$CG1056*DA$79+$CH1056*DA$80</f>
        <v>0</v>
      </c>
      <c r="DB1057" s="37">
        <f t="shared" ref="DB1057" si="11847">$I1056*DB$3+$J1056*DB$4+$K1056*DB$5+$L1056*DB$6+$M1056*DB$7+$N1056*DB$8+$O1056*DB$9+$P1056*DB$10+$Q1056*DB$11+$R1056*DB$12+$S1056*DB$13+$T1056*DB$14+$U1056*DB$15+$V1056*DB$16+$W1056*DB$17+$X1056*DB$18+$Y1056*DB$19+$Z1056*DB$20+$AA1056*DB$21+$AB1056*DB$22+$AC1056*DB$23+$AD1056*DB$24+$AE1056*DB$25+$AF1056*DB$26+$AG1056*DB$27+$AH1056*DB$28+$AI1056*DB$29+$AJ1056*DB$30+$AK1056*DB$31+$AL1056*DB$32+$AM1056*DB$33+$AN1056*DB$34+$AO1056*DB$35+$AP1056*DB$36+$AQ1056*DB$37+$AR1056*DB$38+$AS1056*DB$39+$AT1056*DB$40+$AU1056*DB$41+$AV1056*DB$42+$AW1056*DB$43+$AX1056*DB$44+$AY1056*DB$45+$AZ1056*DB$46+$BA1056*DB$47+$BB1056*DB$48+$BC1056*DB$49+$BD1056*DB$50+$BE1056*DB$51+$BF1056*DB$52+$BG1056*DB$53+$BH1056*DB$54+$BI1056*DB$55+$BJ1056*DB$56+$BK1056*DB$57+$BL1056*DB$58+$BM1056*DB$59+$BN1056*DB$60+$BO1056*DB$61+$BP1056*DB$62+$BQ1056*DB$63+$BR1056*DB$64+$BS1056*DB$65+$BT1056*DB$66+$BU1056*DB$67+$BV1056*DB$68+$BW1056*DB$69+$BX1056*DB$70+$BY1056*DB$71+$BZ1056*DB$72+$CA1056*DB$73+$CB1056*DB$74+$CC1056*DB$75+$CD1056*DB$76+$CE1056*DB$77+$CF1056*DB$78+$CG1056*DB$79+$CH1056*DB$80</f>
        <v>0</v>
      </c>
      <c r="DC1057" s="37">
        <f t="shared" ref="DC1057" si="11848">$I1056*DC$3+$J1056*DC$4+$K1056*DC$5+$L1056*DC$6+$M1056*DC$7+$N1056*DC$8+$O1056*DC$9+$P1056*DC$10+$Q1056*DC$11+$R1056*DC$12+$S1056*DC$13+$T1056*DC$14+$U1056*DC$15+$V1056*DC$16+$W1056*DC$17+$X1056*DC$18+$Y1056*DC$19+$Z1056*DC$20+$AA1056*DC$21+$AB1056*DC$22+$AC1056*DC$23+$AD1056*DC$24+$AE1056*DC$25+$AF1056*DC$26+$AG1056*DC$27+$AH1056*DC$28+$AI1056*DC$29+$AJ1056*DC$30+$AK1056*DC$31+$AL1056*DC$32+$AM1056*DC$33+$AN1056*DC$34+$AO1056*DC$35+$AP1056*DC$36+$AQ1056*DC$37+$AR1056*DC$38+$AS1056*DC$39+$AT1056*DC$40+$AU1056*DC$41+$AV1056*DC$42+$AW1056*DC$43+$AX1056*DC$44+$AY1056*DC$45+$AZ1056*DC$46+$BA1056*DC$47+$BB1056*DC$48+$BC1056*DC$49+$BD1056*DC$50+$BE1056*DC$51+$BF1056*DC$52+$BG1056*DC$53+$BH1056*DC$54+$BI1056*DC$55+$BJ1056*DC$56+$BK1056*DC$57+$BL1056*DC$58+$BM1056*DC$59+$BN1056*DC$60+$BO1056*DC$61+$BP1056*DC$62+$BQ1056*DC$63+$BR1056*DC$64+$BS1056*DC$65+$BT1056*DC$66+$BU1056*DC$67+$BV1056*DC$68+$BW1056*DC$69+$BX1056*DC$70+$BY1056*DC$71+$BZ1056*DC$72+$CA1056*DC$73+$CB1056*DC$74+$CC1056*DC$75+$CD1056*DC$76+$CE1056*DC$77+$CF1056*DC$78+$CG1056*DC$79+$CH1056*DC$80</f>
        <v>0</v>
      </c>
      <c r="DD1057" s="37">
        <f t="shared" ref="DD1057" si="11849">$I1056*DD$3+$J1056*DD$4+$K1056*DD$5+$L1056*DD$6+$M1056*DD$7+$N1056*DD$8+$O1056*DD$9+$P1056*DD$10+$Q1056*DD$11+$R1056*DD$12+$S1056*DD$13+$T1056*DD$14+$U1056*DD$15+$V1056*DD$16+$W1056*DD$17+$X1056*DD$18+$Y1056*DD$19+$Z1056*DD$20+$AA1056*DD$21+$AB1056*DD$22+$AC1056*DD$23+$AD1056*DD$24+$AE1056*DD$25+$AF1056*DD$26+$AG1056*DD$27+$AH1056*DD$28+$AI1056*DD$29+$AJ1056*DD$30+$AK1056*DD$31+$AL1056*DD$32+$AM1056*DD$33+$AN1056*DD$34+$AO1056*DD$35+$AP1056*DD$36+$AQ1056*DD$37+$AR1056*DD$38+$AS1056*DD$39+$AT1056*DD$40+$AU1056*DD$41+$AV1056*DD$42+$AW1056*DD$43+$AX1056*DD$44+$AY1056*DD$45+$AZ1056*DD$46+$BA1056*DD$47+$BB1056*DD$48+$BC1056*DD$49+$BD1056*DD$50+$BE1056*DD$51+$BF1056*DD$52+$BG1056*DD$53+$BH1056*DD$54+$BI1056*DD$55+$BJ1056*DD$56+$BK1056*DD$57+$BL1056*DD$58+$BM1056*DD$59+$BN1056*DD$60+$BO1056*DD$61+$BP1056*DD$62+$BQ1056*DD$63+$BR1056*DD$64+$BS1056*DD$65+$BT1056*DD$66+$BU1056*DD$67+$BV1056*DD$68+$BW1056*DD$69+$BX1056*DD$70+$BY1056*DD$71+$BZ1056*DD$72+$CA1056*DD$73+$CB1056*DD$74+$CC1056*DD$75+$CD1056*DD$76+$CE1056*DD$77+$CF1056*DD$78+$CG1056*DD$79+$CH1056*DD$80</f>
        <v>0</v>
      </c>
      <c r="DE1057" s="37">
        <f t="shared" ref="DE1057" si="11850">$I1056*DE$3+$J1056*DE$4+$K1056*DE$5+$L1056*DE$6+$M1056*DE$7+$N1056*DE$8+$O1056*DE$9+$P1056*DE$10+$Q1056*DE$11+$R1056*DE$12+$S1056*DE$13+$T1056*DE$14+$U1056*DE$15+$V1056*DE$16+$W1056*DE$17+$X1056*DE$18+$Y1056*DE$19+$Z1056*DE$20+$AA1056*DE$21+$AB1056*DE$22+$AC1056*DE$23+$AD1056*DE$24+$AE1056*DE$25+$AF1056*DE$26+$AG1056*DE$27+$AH1056*DE$28+$AI1056*DE$29+$AJ1056*DE$30+$AK1056*DE$31+$AL1056*DE$32+$AM1056*DE$33+$AN1056*DE$34+$AO1056*DE$35+$AP1056*DE$36+$AQ1056*DE$37+$AR1056*DE$38+$AS1056*DE$39+$AT1056*DE$40+$AU1056*DE$41+$AV1056*DE$42+$AW1056*DE$43+$AX1056*DE$44+$AY1056*DE$45+$AZ1056*DE$46+$BA1056*DE$47+$BB1056*DE$48+$BC1056*DE$49+$BD1056*DE$50+$BE1056*DE$51+$BF1056*DE$52+$BG1056*DE$53+$BH1056*DE$54+$BI1056*DE$55+$BJ1056*DE$56+$BK1056*DE$57+$BL1056*DE$58+$BM1056*DE$59+$BN1056*DE$60+$BO1056*DE$61+$BP1056*DE$62+$BQ1056*DE$63+$BR1056*DE$64+$BS1056*DE$65+$BT1056*DE$66+$BU1056*DE$67+$BV1056*DE$68+$BW1056*DE$69+$BX1056*DE$70+$BY1056*DE$71+$BZ1056*DE$72+$CA1056*DE$73+$CB1056*DE$74+$CC1056*DE$75+$CD1056*DE$76+$CE1056*DE$77+$CF1056*DE$78+$CG1056*DE$79+$CH1056*DE$80</f>
        <v>0</v>
      </c>
      <c r="DF1057" s="37">
        <f t="shared" ref="DF1057" si="11851">$I1056*DF$3+$J1056*DF$4+$K1056*DF$5+$L1056*DF$6+$M1056*DF$7+$N1056*DF$8+$O1056*DF$9+$P1056*DF$10+$Q1056*DF$11+$R1056*DF$12+$S1056*DF$13+$T1056*DF$14+$U1056*DF$15+$V1056*DF$16+$W1056*DF$17+$X1056*DF$18+$Y1056*DF$19+$Z1056*DF$20+$AA1056*DF$21+$AB1056*DF$22+$AC1056*DF$23+$AD1056*DF$24+$AE1056*DF$25+$AF1056*DF$26+$AG1056*DF$27+$AH1056*DF$28+$AI1056*DF$29+$AJ1056*DF$30+$AK1056*DF$31+$AL1056*DF$32+$AM1056*DF$33+$AN1056*DF$34+$AO1056*DF$35+$AP1056*DF$36+$AQ1056*DF$37+$AR1056*DF$38+$AS1056*DF$39+$AT1056*DF$40+$AU1056*DF$41+$AV1056*DF$42+$AW1056*DF$43+$AX1056*DF$44+$AY1056*DF$45+$AZ1056*DF$46+$BA1056*DF$47+$BB1056*DF$48+$BC1056*DF$49+$BD1056*DF$50+$BE1056*DF$51+$BF1056*DF$52+$BG1056*DF$53+$BH1056*DF$54+$BI1056*DF$55+$BJ1056*DF$56+$BK1056*DF$57+$BL1056*DF$58+$BM1056*DF$59+$BN1056*DF$60+$BO1056*DF$61+$BP1056*DF$62+$BQ1056*DF$63+$BR1056*DF$64+$BS1056*DF$65+$BT1056*DF$66+$BU1056*DF$67+$BV1056*DF$68+$BW1056*DF$69+$BX1056*DF$70+$BY1056*DF$71+$BZ1056*DF$72+$CA1056*DF$73+$CB1056*DF$74+$CC1056*DF$75+$CD1056*DF$76+$CE1056*DF$77+$CF1056*DF$78+$CG1056*DF$79+$CH1056*DF$80</f>
        <v>0</v>
      </c>
      <c r="DG1057" s="38">
        <f t="shared" ref="DG1057" si="11852">$I1056*DG$3+$J1056*DG$4+$K1056*DG$5+$L1056*DG$6+$M1056*DG$7+$N1056*DG$8+$O1056*DG$9+$P1056*DG$10+$Q1056*DG$11+$R1056*DG$12+$S1056*DG$13+$T1056*DG$14+$U1056*DG$15+$V1056*DG$16+$W1056*DG$17+$X1056*DG$18+$Y1056*DG$19+$Z1056*DG$20+$AA1056*DG$21+$AB1056*DG$22+$AC1056*DG$23+$AD1056*DG$24+$AE1056*DG$25+$AF1056*DG$26+$AG1056*DG$27+$AH1056*DG$28+$AI1056*DG$29+$AJ1056*DG$30+$AK1056*DG$31+$AL1056*DG$32+$AM1056*DG$33+$AN1056*DG$34+$AO1056*DG$35+$AP1056*DG$36+$AQ1056*DG$37+$AR1056*DG$38+$AS1056*DG$39+$AT1056*DG$40+$AU1056*DG$41+$AV1056*DG$42+$AW1056*DG$43+$AX1056*DG$44+$AY1056*DG$45+$AZ1056*DG$46+$BA1056*DG$47+$BB1056*DG$48+$BC1056*DG$49+$BD1056*DG$50+$BE1056*DG$51+$BF1056*DG$52+$BG1056*DG$53+$BH1056*DG$54+$BI1056*DG$55+$BJ1056*DG$56+$BK1056*DG$57+$BL1056*DG$58+$BM1056*DG$59+$BN1056*DG$60+$BO1056*DG$61+$BP1056*DG$62+$BQ1056*DG$63+$BR1056*DG$64+$BS1056*DG$65+$BT1056*DG$66+$BU1056*DG$67+$BV1056*DG$68+$BW1056*DG$69+$BX1056*DG$70+$BY1056*DG$71+$BZ1056*DG$72+$CA1056*DG$73+$CB1056*DG$74+$CC1056*DG$75+$CD1056*DG$76+$CE1056*DG$77+$CF1056*DG$78+$CG1056*DG$79+$CH1056*DG$80</f>
        <v>0</v>
      </c>
    </row>
    <row r="1058" spans="1:117" ht="12.75" hidden="1" outlineLevel="1" x14ac:dyDescent="0.2">
      <c r="A1058" s="26"/>
      <c r="B1058" s="27"/>
      <c r="C1058" s="27"/>
      <c r="D1058" s="28"/>
      <c r="E1058" s="28"/>
      <c r="F1058" s="28"/>
      <c r="G1058" s="28"/>
      <c r="H1058" s="28"/>
      <c r="I1058" s="59"/>
      <c r="J1058" s="59"/>
      <c r="K1058" s="59"/>
      <c r="L1058" s="59"/>
      <c r="M1058" s="59"/>
      <c r="N1058" s="59"/>
      <c r="O1058" s="59"/>
      <c r="P1058" s="59"/>
      <c r="Q1058" s="59"/>
      <c r="R1058" s="59"/>
      <c r="S1058" s="59"/>
      <c r="T1058" s="59"/>
      <c r="U1058" s="59"/>
      <c r="V1058" s="59"/>
      <c r="W1058" s="59"/>
      <c r="X1058" s="59"/>
      <c r="Y1058" s="59"/>
      <c r="Z1058" s="59"/>
      <c r="AA1058" s="59"/>
      <c r="AB1058" s="59"/>
      <c r="AC1058" s="59"/>
      <c r="AD1058" s="59"/>
      <c r="AE1058" s="59"/>
      <c r="AF1058" s="59"/>
      <c r="AG1058" s="59"/>
      <c r="AH1058" s="59"/>
      <c r="AI1058" s="59"/>
      <c r="AJ1058" s="59"/>
      <c r="AK1058" s="59"/>
      <c r="AL1058" s="59"/>
      <c r="AM1058" s="59"/>
      <c r="AN1058" s="59"/>
      <c r="AO1058" s="59"/>
      <c r="AP1058" s="59"/>
      <c r="AQ1058" s="59"/>
      <c r="AR1058" s="59"/>
      <c r="AS1058" s="59"/>
      <c r="AT1058" s="59"/>
      <c r="AU1058" s="59"/>
      <c r="AV1058" s="59"/>
      <c r="AW1058" s="59"/>
      <c r="AX1058" s="59"/>
      <c r="AY1058" s="59"/>
      <c r="AZ1058" s="59"/>
      <c r="BA1058" s="59"/>
      <c r="BB1058" s="59"/>
      <c r="BC1058" s="59"/>
      <c r="BD1058" s="59"/>
      <c r="BE1058" s="59"/>
      <c r="BF1058" s="59"/>
      <c r="BG1058" s="59"/>
      <c r="BH1058" s="59"/>
      <c r="BI1058" s="59"/>
      <c r="BJ1058" s="59"/>
      <c r="BK1058" s="59"/>
      <c r="BL1058" s="59"/>
      <c r="BM1058" s="59"/>
      <c r="BN1058" s="59"/>
      <c r="BO1058" s="59"/>
      <c r="BP1058" s="59"/>
      <c r="BQ1058" s="59"/>
      <c r="BR1058" s="59"/>
      <c r="BS1058" s="59"/>
      <c r="BT1058" s="59"/>
      <c r="BU1058" s="59"/>
      <c r="BV1058" s="59"/>
      <c r="BW1058" s="59"/>
      <c r="BX1058" s="59"/>
      <c r="BY1058" s="59"/>
      <c r="BZ1058" s="59"/>
      <c r="CA1058" s="59"/>
      <c r="CB1058" s="59"/>
      <c r="CC1058" s="59"/>
      <c r="CD1058" s="59"/>
      <c r="CE1058" s="59"/>
      <c r="CF1058" s="59"/>
      <c r="CG1058" s="59"/>
      <c r="CH1058" s="59"/>
      <c r="CI1058" s="28"/>
      <c r="CJ1058" s="28"/>
      <c r="CK1058" s="28"/>
      <c r="CL1058" s="28"/>
      <c r="CM1058" s="29" t="s">
        <v>8</v>
      </c>
      <c r="CN1058" s="39"/>
      <c r="CO1058" s="40"/>
      <c r="CP1058" s="40"/>
      <c r="CQ1058" s="40"/>
      <c r="CR1058" s="40"/>
      <c r="CS1058" s="40"/>
      <c r="CT1058" s="40"/>
      <c r="CU1058" s="40"/>
      <c r="CV1058" s="40"/>
      <c r="CW1058" s="40"/>
      <c r="CX1058" s="40"/>
      <c r="CY1058" s="40"/>
      <c r="CZ1058" s="40"/>
      <c r="DA1058" s="40"/>
      <c r="DB1058" s="40"/>
      <c r="DC1058" s="40"/>
      <c r="DD1058" s="40"/>
      <c r="DE1058" s="40"/>
      <c r="DF1058" s="40"/>
      <c r="DG1058" s="41"/>
    </row>
    <row r="1059" spans="1:117" ht="12.75" collapsed="1" x14ac:dyDescent="0.2">
      <c r="A1059" s="19" t="s">
        <v>605</v>
      </c>
      <c r="B1059" s="19" t="s">
        <v>907</v>
      </c>
      <c r="C1059" s="19"/>
      <c r="D1059" s="20" t="s">
        <v>565</v>
      </c>
      <c r="E1059" s="20">
        <v>6</v>
      </c>
      <c r="F1059" s="20">
        <f>IF($C$4="",SUMIF(stock_on_hand!A:A,planner!A1059,stock_on_hand!C:C),SUMIFS(stock_on_hand!C:C,stock_on_hand!A:A,planner!A1059,stock_on_hand!E:E,$C$4))</f>
        <v>40</v>
      </c>
      <c r="G1059" s="20"/>
      <c r="H1059" s="20" t="s">
        <v>6</v>
      </c>
      <c r="I1059" s="57">
        <f>IFERROR(HLOOKUP(I$188,bom!$2:$300,MATCH($A1059,bom!$A:$A,0)-1,0),0)</f>
        <v>0</v>
      </c>
      <c r="J1059" s="57">
        <f>IFERROR(HLOOKUP(J$188,bom!$2:$300,MATCH($A1059,bom!$A:$A,0)-1,0),0)</f>
        <v>0</v>
      </c>
      <c r="K1059" s="57">
        <f>IFERROR(HLOOKUP(K$188,bom!$2:$300,MATCH($A1059,bom!$A:$A,0)-1,0),0)</f>
        <v>0</v>
      </c>
      <c r="L1059" s="57">
        <f>IFERROR(HLOOKUP(L$188,bom!$2:$300,MATCH($A1059,bom!$A:$A,0)-1,0),0)</f>
        <v>0</v>
      </c>
      <c r="M1059" s="57">
        <f>IFERROR(HLOOKUP(M$188,bom!$2:$300,MATCH($A1059,bom!$A:$A,0)-1,0),0)</f>
        <v>0</v>
      </c>
      <c r="N1059" s="57">
        <f>IFERROR(HLOOKUP(N$188,bom!$2:$300,MATCH($A1059,bom!$A:$A,0)-1,0),0)</f>
        <v>0</v>
      </c>
      <c r="O1059" s="57">
        <f>IFERROR(HLOOKUP(O$188,bom!$2:$300,MATCH($A1059,bom!$A:$A,0)-1,0),0)</f>
        <v>0</v>
      </c>
      <c r="P1059" s="57">
        <f>IFERROR(HLOOKUP(P$188,bom!$2:$300,MATCH($A1059,bom!$A:$A,0)-1,0),0)</f>
        <v>0</v>
      </c>
      <c r="Q1059" s="57">
        <f>IFERROR(HLOOKUP(Q$188,bom!$2:$300,MATCH($A1059,bom!$A:$A,0)-1,0),0)</f>
        <v>0</v>
      </c>
      <c r="R1059" s="57">
        <f>IFERROR(HLOOKUP(R$188,bom!$2:$300,MATCH($A1059,bom!$A:$A,0)-1,0),0)</f>
        <v>0</v>
      </c>
      <c r="S1059" s="57">
        <f>IFERROR(HLOOKUP(S$188,bom!$2:$300,MATCH($A1059,bom!$A:$A,0)-1,0),0)</f>
        <v>0</v>
      </c>
      <c r="T1059" s="57">
        <f>IFERROR(HLOOKUP(T$188,bom!$2:$300,MATCH($A1059,bom!$A:$A,0)-1,0),0)</f>
        <v>0</v>
      </c>
      <c r="U1059" s="57">
        <f>IFERROR(HLOOKUP(U$188,bom!$2:$300,MATCH($A1059,bom!$A:$A,0)-1,0),0)</f>
        <v>0</v>
      </c>
      <c r="V1059" s="57">
        <f>IFERROR(HLOOKUP(V$188,bom!$2:$300,MATCH($A1059,bom!$A:$A,0)-1,0),0)</f>
        <v>0</v>
      </c>
      <c r="W1059" s="57">
        <f>IFERROR(HLOOKUP(W$188,bom!$2:$300,MATCH($A1059,bom!$A:$A,0)-1,0),0)</f>
        <v>0</v>
      </c>
      <c r="X1059" s="57">
        <f>IFERROR(HLOOKUP(X$188,bom!$2:$300,MATCH($A1059,bom!$A:$A,0)-1,0),0)</f>
        <v>0</v>
      </c>
      <c r="Y1059" s="57">
        <f>IFERROR(HLOOKUP(Y$188,bom!$2:$300,MATCH($A1059,bom!$A:$A,0)-1,0),0)</f>
        <v>0</v>
      </c>
      <c r="Z1059" s="57">
        <f>IFERROR(HLOOKUP(Z$188,bom!$2:$300,MATCH($A1059,bom!$A:$A,0)-1,0),0)</f>
        <v>0</v>
      </c>
      <c r="AA1059" s="57">
        <f>IFERROR(HLOOKUP(AA$188,bom!$2:$300,MATCH($A1059,bom!$A:$A,0)-1,0),0)</f>
        <v>0</v>
      </c>
      <c r="AB1059" s="57">
        <f>IFERROR(HLOOKUP(AB$188,bom!$2:$300,MATCH($A1059,bom!$A:$A,0)-1,0),0)</f>
        <v>0</v>
      </c>
      <c r="AC1059" s="57">
        <f>IFERROR(HLOOKUP(AC$188,bom!$2:$300,MATCH($A1059,bom!$A:$A,0)-1,0),0)</f>
        <v>0</v>
      </c>
      <c r="AD1059" s="57">
        <f>IFERROR(HLOOKUP(AD$188,bom!$2:$300,MATCH($A1059,bom!$A:$A,0)-1,0),0)</f>
        <v>0</v>
      </c>
      <c r="AE1059" s="57">
        <f>IFERROR(HLOOKUP(AE$188,bom!$2:$300,MATCH($A1059,bom!$A:$A,0)-1,0),0)</f>
        <v>0</v>
      </c>
      <c r="AF1059" s="57">
        <f>IFERROR(HLOOKUP(AF$188,bom!$2:$300,MATCH($A1059,bom!$A:$A,0)-1,0),0)</f>
        <v>0</v>
      </c>
      <c r="AG1059" s="57">
        <f>IFERROR(HLOOKUP(AG$188,bom!$2:$300,MATCH($A1059,bom!$A:$A,0)-1,0),0)</f>
        <v>0</v>
      </c>
      <c r="AH1059" s="57">
        <f>IFERROR(HLOOKUP(AH$188,bom!$2:$300,MATCH($A1059,bom!$A:$A,0)-1,0),0)</f>
        <v>0</v>
      </c>
      <c r="AI1059" s="57">
        <f>IFERROR(HLOOKUP(AI$188,bom!$2:$300,MATCH($A1059,bom!$A:$A,0)-1,0),0)</f>
        <v>0</v>
      </c>
      <c r="AJ1059" s="57">
        <f>IFERROR(HLOOKUP(AJ$188,bom!$2:$300,MATCH($A1059,bom!$A:$A,0)-1,0),0)</f>
        <v>0</v>
      </c>
      <c r="AK1059" s="57">
        <f>IFERROR(HLOOKUP(AK$188,bom!$2:$300,MATCH($A1059,bom!$A:$A,0)-1,0),0)</f>
        <v>0</v>
      </c>
      <c r="AL1059" s="57">
        <f>IFERROR(HLOOKUP(AL$188,bom!$2:$300,MATCH($A1059,bom!$A:$A,0)-1,0),0)</f>
        <v>0</v>
      </c>
      <c r="AM1059" s="57">
        <f>IFERROR(HLOOKUP(AM$188,bom!$2:$300,MATCH($A1059,bom!$A:$A,0)-1,0),0)</f>
        <v>0</v>
      </c>
      <c r="AN1059" s="57">
        <f>IFERROR(HLOOKUP(AN$188,bom!$2:$300,MATCH($A1059,bom!$A:$A,0)-1,0),0)</f>
        <v>0</v>
      </c>
      <c r="AO1059" s="57">
        <f>IFERROR(HLOOKUP(AO$188,bom!$2:$300,MATCH($A1059,bom!$A:$A,0)-1,0),0)</f>
        <v>0</v>
      </c>
      <c r="AP1059" s="57">
        <f>IFERROR(HLOOKUP(AP$188,bom!$2:$300,MATCH($A1059,bom!$A:$A,0)-1,0),0)</f>
        <v>0</v>
      </c>
      <c r="AQ1059" s="57">
        <f>IFERROR(HLOOKUP(AQ$188,bom!$2:$300,MATCH($A1059,bom!$A:$A,0)-1,0),0)</f>
        <v>0</v>
      </c>
      <c r="AR1059" s="57">
        <f>IFERROR(HLOOKUP(AR$188,bom!$2:$300,MATCH($A1059,bom!$A:$A,0)-1,0),0)</f>
        <v>0</v>
      </c>
      <c r="AS1059" s="57">
        <f>IFERROR(HLOOKUP(AS$188,bom!$2:$300,MATCH($A1059,bom!$A:$A,0)-1,0),0)</f>
        <v>0</v>
      </c>
      <c r="AT1059" s="57">
        <f>IFERROR(HLOOKUP(AT$188,bom!$2:$300,MATCH($A1059,bom!$A:$A,0)-1,0),0)</f>
        <v>0</v>
      </c>
      <c r="AU1059" s="57">
        <f>IFERROR(HLOOKUP(AU$188,bom!$2:$300,MATCH($A1059,bom!$A:$A,0)-1,0),0)</f>
        <v>0</v>
      </c>
      <c r="AV1059" s="57">
        <f>IFERROR(HLOOKUP(AV$188,bom!$2:$300,MATCH($A1059,bom!$A:$A,0)-1,0),0)</f>
        <v>0</v>
      </c>
      <c r="AW1059" s="57">
        <f>IFERROR(HLOOKUP(AW$188,bom!$2:$300,MATCH($A1059,bom!$A:$A,0)-1,0),0)</f>
        <v>0</v>
      </c>
      <c r="AX1059" s="57">
        <f>IFERROR(HLOOKUP(AX$188,bom!$2:$300,MATCH($A1059,bom!$A:$A,0)-1,0),0)</f>
        <v>0</v>
      </c>
      <c r="AY1059" s="57">
        <f>IFERROR(HLOOKUP(AY$188,bom!$2:$300,MATCH($A1059,bom!$A:$A,0)-1,0),0)</f>
        <v>0</v>
      </c>
      <c r="AZ1059" s="57">
        <f>IFERROR(HLOOKUP(AZ$188,bom!$2:$300,MATCH($A1059,bom!$A:$A,0)-1,0),0)</f>
        <v>0</v>
      </c>
      <c r="BA1059" s="57">
        <f>IFERROR(HLOOKUP(BA$188,bom!$2:$300,MATCH($A1059,bom!$A:$A,0)-1,0),0)</f>
        <v>0</v>
      </c>
      <c r="BB1059" s="57">
        <f>IFERROR(HLOOKUP(BB$188,bom!$2:$300,MATCH($A1059,bom!$A:$A,0)-1,0),0)</f>
        <v>0</v>
      </c>
      <c r="BC1059" s="57">
        <f>IFERROR(HLOOKUP(BC$188,bom!$2:$300,MATCH($A1059,bom!$A:$A,0)-1,0),0)</f>
        <v>0</v>
      </c>
      <c r="BD1059" s="57">
        <f>IFERROR(HLOOKUP(BD$188,bom!$2:$300,MATCH($A1059,bom!$A:$A,0)-1,0),0)</f>
        <v>0</v>
      </c>
      <c r="BE1059" s="57">
        <f>IFERROR(HLOOKUP(BE$188,bom!$2:$300,MATCH($A1059,bom!$A:$A,0)-1,0),0)</f>
        <v>0</v>
      </c>
      <c r="BF1059" s="57">
        <f>IFERROR(HLOOKUP(BF$188,bom!$2:$300,MATCH($A1059,bom!$A:$A,0)-1,0),0)</f>
        <v>0</v>
      </c>
      <c r="BG1059" s="57">
        <f>IFERROR(HLOOKUP(BG$188,bom!$2:$300,MATCH($A1059,bom!$A:$A,0)-1,0),0)</f>
        <v>0</v>
      </c>
      <c r="BH1059" s="57">
        <f>IFERROR(HLOOKUP(BH$188,bom!$2:$300,MATCH($A1059,bom!$A:$A,0)-1,0),0)</f>
        <v>0</v>
      </c>
      <c r="BI1059" s="57">
        <f>IFERROR(HLOOKUP(BI$188,bom!$2:$300,MATCH($A1059,bom!$A:$A,0)-1,0),0)</f>
        <v>0</v>
      </c>
      <c r="BJ1059" s="57">
        <f>IFERROR(HLOOKUP(BJ$188,bom!$2:$300,MATCH($A1059,bom!$A:$A,0)-1,0),0)</f>
        <v>0</v>
      </c>
      <c r="BK1059" s="57">
        <f>IFERROR(HLOOKUP(BK$188,bom!$2:$300,MATCH($A1059,bom!$A:$A,0)-1,0),0)</f>
        <v>0</v>
      </c>
      <c r="BL1059" s="57">
        <f>IFERROR(HLOOKUP(BL$188,bom!$2:$300,MATCH($A1059,bom!$A:$A,0)-1,0),0)</f>
        <v>0</v>
      </c>
      <c r="BM1059" s="57">
        <f>IFERROR(HLOOKUP(BM$188,bom!$2:$300,MATCH($A1059,bom!$A:$A,0)-1,0),0)</f>
        <v>0</v>
      </c>
      <c r="BN1059" s="57">
        <f>IFERROR(HLOOKUP(BN$188,bom!$2:$300,MATCH($A1059,bom!$A:$A,0)-1,0),0)</f>
        <v>0</v>
      </c>
      <c r="BO1059" s="57">
        <f>IFERROR(HLOOKUP(BO$188,bom!$2:$300,MATCH($A1059,bom!$A:$A,0)-1,0),0)</f>
        <v>0</v>
      </c>
      <c r="BP1059" s="57">
        <f>IFERROR(HLOOKUP(BP$188,bom!$2:$300,MATCH($A1059,bom!$A:$A,0)-1,0),0)</f>
        <v>0</v>
      </c>
      <c r="BQ1059" s="57">
        <f>IFERROR(HLOOKUP(BQ$188,bom!$2:$300,MATCH($A1059,bom!$A:$A,0)-1,0),0)</f>
        <v>0</v>
      </c>
      <c r="BR1059" s="57">
        <f>IFERROR(HLOOKUP(BR$188,bom!$2:$300,MATCH($A1059,bom!$A:$A,0)-1,0),0)</f>
        <v>0</v>
      </c>
      <c r="BS1059" s="57">
        <f>IFERROR(HLOOKUP(BS$188,bom!$2:$300,MATCH($A1059,bom!$A:$A,0)-1,0),0)</f>
        <v>0</v>
      </c>
      <c r="BT1059" s="57">
        <f>IFERROR(HLOOKUP(BT$188,bom!$2:$300,MATCH($A1059,bom!$A:$A,0)-1,0),0)</f>
        <v>0</v>
      </c>
      <c r="BU1059" s="57">
        <f>IFERROR(HLOOKUP(BU$188,bom!$2:$300,MATCH($A1059,bom!$A:$A,0)-1,0),0)</f>
        <v>0</v>
      </c>
      <c r="BV1059" s="57">
        <f>IFERROR(HLOOKUP(BV$188,bom!$2:$300,MATCH($A1059,bom!$A:$A,0)-1,0),0)</f>
        <v>0</v>
      </c>
      <c r="BW1059" s="57">
        <f>IFERROR(HLOOKUP(BW$188,bom!$2:$300,MATCH($A1059,bom!$A:$A,0)-1,0),0)</f>
        <v>0</v>
      </c>
      <c r="BX1059" s="57">
        <f>IFERROR(HLOOKUP(BX$188,bom!$2:$300,MATCH($A1059,bom!$A:$A,0)-1,0),0)</f>
        <v>0</v>
      </c>
      <c r="BY1059" s="57">
        <f>IFERROR(HLOOKUP(BY$188,bom!$2:$300,MATCH($A1059,bom!$A:$A,0)-1,0),0)</f>
        <v>0</v>
      </c>
      <c r="BZ1059" s="57">
        <f>IFERROR(HLOOKUP(BZ$188,bom!$2:$300,MATCH($A1059,bom!$A:$A,0)-1,0),0)</f>
        <v>0</v>
      </c>
      <c r="CA1059" s="57">
        <f>IFERROR(HLOOKUP(CA$188,bom!$2:$300,MATCH($A1059,bom!$A:$A,0)-1,0),0)</f>
        <v>0</v>
      </c>
      <c r="CB1059" s="57">
        <f>IFERROR(HLOOKUP(CB$188,bom!$2:$300,MATCH($A1059,bom!$A:$A,0)-1,0),0)</f>
        <v>0</v>
      </c>
      <c r="CC1059" s="57">
        <f>IFERROR(HLOOKUP(CC$188,bom!$2:$300,MATCH($A1059,bom!$A:$A,0)-1,0),0)</f>
        <v>0</v>
      </c>
      <c r="CD1059" s="57">
        <f>IFERROR(HLOOKUP(CD$188,bom!$2:$300,MATCH($A1059,bom!$A:$A,0)-1,0),0)</f>
        <v>0</v>
      </c>
      <c r="CE1059" s="57">
        <f>IFERROR(HLOOKUP(CE$188,bom!$2:$300,MATCH($A1059,bom!$A:$A,0)-1,0),0)</f>
        <v>0</v>
      </c>
      <c r="CF1059" s="57">
        <f>IFERROR(HLOOKUP(CF$188,bom!$2:$300,MATCH($A1059,bom!$A:$A,0)-1,0),0)</f>
        <v>0</v>
      </c>
      <c r="CG1059" s="57">
        <f>IFERROR(HLOOKUP(CG$188,bom!$2:$300,MATCH($A1059,bom!$A:$A,0)-1,0),0)</f>
        <v>0</v>
      </c>
      <c r="CH1059" s="57">
        <f>IFERROR(HLOOKUP(CH$188,bom!$2:$300,MATCH($A1059,bom!$A:$A,0)-1,0),0)</f>
        <v>0</v>
      </c>
      <c r="CI1059" s="20"/>
      <c r="CJ1059" s="20"/>
      <c r="CK1059" s="20"/>
      <c r="CL1059" s="20"/>
      <c r="CM1059" s="32" t="str">
        <f t="shared" ref="CM1059" si="11853">IF(G1059&gt;0,IF(CN1059&lt;(0.8*G1059),"WARNING!!!",IF(CN1059&lt;G1059,"ORDER","OK")),IF((VLOOKUP(A1059,A:DG,91+E1059,0))&lt;0,"WARNING!!!",IF((VLOOKUP(A1059,A:DG,91+ROUND(1.25*E1059,0),0))&lt;0,"ORDER","OK")))</f>
        <v>OK</v>
      </c>
      <c r="CN1059" s="33">
        <f t="shared" ref="CN1059" si="11854">F1059-CN1060+CN1061</f>
        <v>40</v>
      </c>
      <c r="CO1059" s="34">
        <f t="shared" ref="CO1059" si="11855">CN1059-CO1060+CO1061</f>
        <v>40</v>
      </c>
      <c r="CP1059" s="34">
        <f t="shared" ref="CP1059" si="11856">CO1059-CP1060+CP1061</f>
        <v>40</v>
      </c>
      <c r="CQ1059" s="34">
        <f t="shared" ref="CQ1059" si="11857">CP1059-CQ1060+CQ1061</f>
        <v>40</v>
      </c>
      <c r="CR1059" s="34">
        <f t="shared" ref="CR1059" si="11858">CQ1059-CR1060+CR1061</f>
        <v>40</v>
      </c>
      <c r="CS1059" s="34">
        <f t="shared" ref="CS1059" si="11859">CR1059-CS1060+CS1061</f>
        <v>40</v>
      </c>
      <c r="CT1059" s="34">
        <f t="shared" ref="CT1059" si="11860">CS1059-CT1060+CT1061</f>
        <v>40</v>
      </c>
      <c r="CU1059" s="34">
        <f t="shared" ref="CU1059" si="11861">CT1059-CU1060+CU1061</f>
        <v>40</v>
      </c>
      <c r="CV1059" s="34">
        <f t="shared" ref="CV1059" si="11862">CU1059-CV1060+CV1061</f>
        <v>40</v>
      </c>
      <c r="CW1059" s="34">
        <f t="shared" ref="CW1059" si="11863">CV1059-CW1060+CW1061</f>
        <v>40</v>
      </c>
      <c r="CX1059" s="34">
        <f t="shared" ref="CX1059" si="11864">CW1059-CX1060+CX1061</f>
        <v>40</v>
      </c>
      <c r="CY1059" s="34">
        <f t="shared" ref="CY1059" si="11865">CX1059-CY1060+CY1061</f>
        <v>40</v>
      </c>
      <c r="CZ1059" s="34">
        <f t="shared" ref="CZ1059" si="11866">CY1059-CZ1060+CZ1061</f>
        <v>40</v>
      </c>
      <c r="DA1059" s="34">
        <f t="shared" ref="DA1059" si="11867">CZ1059-DA1060+DA1061</f>
        <v>40</v>
      </c>
      <c r="DB1059" s="34">
        <f t="shared" ref="DB1059" si="11868">DA1059-DB1060+DB1061</f>
        <v>40</v>
      </c>
      <c r="DC1059" s="34">
        <f t="shared" ref="DC1059" si="11869">DB1059-DC1060+DC1061</f>
        <v>40</v>
      </c>
      <c r="DD1059" s="34">
        <f t="shared" ref="DD1059" si="11870">DC1059-DD1060+DD1061</f>
        <v>40</v>
      </c>
      <c r="DE1059" s="34">
        <f t="shared" ref="DE1059" si="11871">DD1059-DE1060+DE1061</f>
        <v>40</v>
      </c>
      <c r="DF1059" s="34">
        <f t="shared" ref="DF1059" si="11872">DE1059-DF1060+DF1061</f>
        <v>40</v>
      </c>
      <c r="DG1059" s="35">
        <f t="shared" ref="DG1059" si="11873">DF1059-DG1060+DG1061</f>
        <v>40</v>
      </c>
      <c r="DM1059" s="21"/>
    </row>
    <row r="1060" spans="1:117" ht="12.75" hidden="1" outlineLevel="1" x14ac:dyDescent="0.2">
      <c r="A1060" s="22"/>
      <c r="B1060" s="23"/>
      <c r="C1060" s="23"/>
      <c r="D1060" s="24"/>
      <c r="E1060" s="24"/>
      <c r="F1060" s="24"/>
      <c r="G1060" s="24"/>
      <c r="H1060" s="24"/>
      <c r="I1060" s="58"/>
      <c r="J1060" s="58"/>
      <c r="K1060" s="58"/>
      <c r="L1060" s="58"/>
      <c r="M1060" s="58"/>
      <c r="N1060" s="58"/>
      <c r="O1060" s="58"/>
      <c r="P1060" s="58"/>
      <c r="Q1060" s="58"/>
      <c r="R1060" s="58"/>
      <c r="S1060" s="58"/>
      <c r="T1060" s="58"/>
      <c r="U1060" s="58"/>
      <c r="V1060" s="58"/>
      <c r="W1060" s="58"/>
      <c r="X1060" s="58"/>
      <c r="Y1060" s="58"/>
      <c r="Z1060" s="58"/>
      <c r="AA1060" s="58"/>
      <c r="AB1060" s="58"/>
      <c r="AC1060" s="58"/>
      <c r="AD1060" s="58"/>
      <c r="AE1060" s="58"/>
      <c r="AF1060" s="58"/>
      <c r="AG1060" s="58"/>
      <c r="AH1060" s="58"/>
      <c r="AI1060" s="58"/>
      <c r="AJ1060" s="58"/>
      <c r="AK1060" s="58"/>
      <c r="AL1060" s="58"/>
      <c r="AM1060" s="58"/>
      <c r="AN1060" s="58"/>
      <c r="AO1060" s="58"/>
      <c r="AP1060" s="58"/>
      <c r="AQ1060" s="58"/>
      <c r="AR1060" s="58"/>
      <c r="AS1060" s="58"/>
      <c r="AT1060" s="58"/>
      <c r="AU1060" s="58"/>
      <c r="AV1060" s="58"/>
      <c r="AW1060" s="58"/>
      <c r="AX1060" s="58"/>
      <c r="AY1060" s="58"/>
      <c r="AZ1060" s="58"/>
      <c r="BA1060" s="58"/>
      <c r="BB1060" s="58"/>
      <c r="BC1060" s="58"/>
      <c r="BD1060" s="58"/>
      <c r="BE1060" s="58"/>
      <c r="BF1060" s="58"/>
      <c r="BG1060" s="58"/>
      <c r="BH1060" s="58"/>
      <c r="BI1060" s="58"/>
      <c r="BJ1060" s="58"/>
      <c r="BK1060" s="58"/>
      <c r="BL1060" s="58"/>
      <c r="BM1060" s="58"/>
      <c r="BN1060" s="58"/>
      <c r="BO1060" s="58"/>
      <c r="BP1060" s="58"/>
      <c r="BQ1060" s="58"/>
      <c r="BR1060" s="58"/>
      <c r="BS1060" s="58"/>
      <c r="BT1060" s="58"/>
      <c r="BU1060" s="58"/>
      <c r="BV1060" s="58"/>
      <c r="BW1060" s="58"/>
      <c r="BX1060" s="58"/>
      <c r="BY1060" s="58"/>
      <c r="BZ1060" s="58"/>
      <c r="CA1060" s="58"/>
      <c r="CB1060" s="58"/>
      <c r="CC1060" s="58"/>
      <c r="CD1060" s="58"/>
      <c r="CE1060" s="58"/>
      <c r="CF1060" s="58"/>
      <c r="CG1060" s="58"/>
      <c r="CH1060" s="58"/>
      <c r="CI1060" s="24"/>
      <c r="CJ1060" s="24"/>
      <c r="CK1060" s="24"/>
      <c r="CL1060" s="24"/>
      <c r="CM1060" s="25" t="s">
        <v>7</v>
      </c>
      <c r="CN1060" s="36">
        <f t="shared" ref="CN1060" si="11874">$I1059*CN$3+$J1059*CN$4+$K1059*CN$5+$L1059*CN$6+$M1059*CN$7+$N1059*CN$8+$O1059*CN$9+$P1059*CN$10+$Q1059*CN$11+$R1059*CN$12+$S1059*CN$13+$T1059*CN$14+$U1059*CN$15+$V1059*CN$16+$W1059*CN$17+$X1059*CN$18+$Y1059*CN$19+$Z1059*CN$20+$AA1059*CN$21+$AB1059*CN$22+$AC1059*CN$23+$AD1059*CN$24+$AE1059*CN$25+$AF1059*CN$26+$AG1059*CN$27+$AH1059*CN$28+$AI1059*CN$29+$AJ1059*CN$30+$AK1059*CN$31+$AL1059*CN$32+$AM1059*CN$33+$AN1059*CN$34+$AO1059*CN$35+$AP1059*CN$36+$AQ1059*CN$37+$AR1059*CN$38+$AS1059*CN$39+$AT1059*CN$40+$AU1059*CN$41+$AV1059*CN$42+$AW1059*CN$43+$AX1059*CN$44+$AY1059*CN$45+$AZ1059*CN$46+$BA1059*CN$47+$BB1059*CN$48+$BC1059*CN$49+$BD1059*CN$50+$BE1059*CN$51+$BF1059*CN$52+$BG1059*CN$53+$BH1059*CN$54+$BI1059*CN$55+$BJ1059*CN$56+$BK1059*CN$57+$BL1059*CN$58+$BM1059*CN$59+$BN1059*CN$60+$BO1059*CN$61+$BP1059*CN$62+$BQ1059*CN$63+$BR1059*CN$64+$BS1059*CN$65+$BT1059*CN$66+$BU1059*CN$67+$BV1059*CN$68+$BW1059*CN$69+$BX1059*CN$70+$BY1059*CN$71+$BZ1059*CN$72+$CA1059*CN$73+$CB1059*CN$74+$CC1059*CN$75+$CD1059*CN$76+$CE1059*CN$77+$CF1059*CN$78+$CG1059*CN$79+$CH1059*CN$80</f>
        <v>0</v>
      </c>
      <c r="CO1060" s="37">
        <f t="shared" ref="CO1060" si="11875">$I1059*CO$3+$J1059*CO$4+$K1059*CO$5+$L1059*CO$6+$M1059*CO$7+$N1059*CO$8+$O1059*CO$9+$P1059*CO$10+$Q1059*CO$11+$R1059*CO$12+$S1059*CO$13+$T1059*CO$14+$U1059*CO$15+$V1059*CO$16+$W1059*CO$17+$X1059*CO$18+$Y1059*CO$19+$Z1059*CO$20+$AA1059*CO$21+$AB1059*CO$22+$AC1059*CO$23+$AD1059*CO$24+$AE1059*CO$25+$AF1059*CO$26+$AG1059*CO$27+$AH1059*CO$28+$AI1059*CO$29+$AJ1059*CO$30+$AK1059*CO$31+$AL1059*CO$32+$AM1059*CO$33+$AN1059*CO$34+$AO1059*CO$35+$AP1059*CO$36+$AQ1059*CO$37+$AR1059*CO$38+$AS1059*CO$39+$AT1059*CO$40+$AU1059*CO$41+$AV1059*CO$42+$AW1059*CO$43+$AX1059*CO$44+$AY1059*CO$45+$AZ1059*CO$46+$BA1059*CO$47+$BB1059*CO$48+$BC1059*CO$49+$BD1059*CO$50+$BE1059*CO$51+$BF1059*CO$52+$BG1059*CO$53+$BH1059*CO$54+$BI1059*CO$55+$BJ1059*CO$56+$BK1059*CO$57+$BL1059*CO$58+$BM1059*CO$59+$BN1059*CO$60+$BO1059*CO$61+$BP1059*CO$62+$BQ1059*CO$63+$BR1059*CO$64+$BS1059*CO$65+$BT1059*CO$66+$BU1059*CO$67+$BV1059*CO$68+$BW1059*CO$69+$BX1059*CO$70+$BY1059*CO$71+$BZ1059*CO$72+$CA1059*CO$73+$CB1059*CO$74+$CC1059*CO$75+$CD1059*CO$76+$CE1059*CO$77+$CF1059*CO$78+$CG1059*CO$79+$CH1059*CO$80</f>
        <v>0</v>
      </c>
      <c r="CP1060" s="37">
        <f t="shared" ref="CP1060" si="11876">$I1059*CP$3+$J1059*CP$4+$K1059*CP$5+$L1059*CP$6+$M1059*CP$7+$N1059*CP$8+$O1059*CP$9+$P1059*CP$10+$Q1059*CP$11+$R1059*CP$12+$S1059*CP$13+$T1059*CP$14+$U1059*CP$15+$V1059*CP$16+$W1059*CP$17+$X1059*CP$18+$Y1059*CP$19+$Z1059*CP$20+$AA1059*CP$21+$AB1059*CP$22+$AC1059*CP$23+$AD1059*CP$24+$AE1059*CP$25+$AF1059*CP$26+$AG1059*CP$27+$AH1059*CP$28+$AI1059*CP$29+$AJ1059*CP$30+$AK1059*CP$31+$AL1059*CP$32+$AM1059*CP$33+$AN1059*CP$34+$AO1059*CP$35+$AP1059*CP$36+$AQ1059*CP$37+$AR1059*CP$38+$AS1059*CP$39+$AT1059*CP$40+$AU1059*CP$41+$AV1059*CP$42+$AW1059*CP$43+$AX1059*CP$44+$AY1059*CP$45+$AZ1059*CP$46+$BA1059*CP$47+$BB1059*CP$48+$BC1059*CP$49+$BD1059*CP$50+$BE1059*CP$51+$BF1059*CP$52+$BG1059*CP$53+$BH1059*CP$54+$BI1059*CP$55+$BJ1059*CP$56+$BK1059*CP$57+$BL1059*CP$58+$BM1059*CP$59+$BN1059*CP$60+$BO1059*CP$61+$BP1059*CP$62+$BQ1059*CP$63+$BR1059*CP$64+$BS1059*CP$65+$BT1059*CP$66+$BU1059*CP$67+$BV1059*CP$68+$BW1059*CP$69+$BX1059*CP$70+$BY1059*CP$71+$BZ1059*CP$72+$CA1059*CP$73+$CB1059*CP$74+$CC1059*CP$75+$CD1059*CP$76+$CE1059*CP$77+$CF1059*CP$78+$CG1059*CP$79+$CH1059*CP$80</f>
        <v>0</v>
      </c>
      <c r="CQ1060" s="37">
        <f t="shared" ref="CQ1060" si="11877">$I1059*CQ$3+$J1059*CQ$4+$K1059*CQ$5+$L1059*CQ$6+$M1059*CQ$7+$N1059*CQ$8+$O1059*CQ$9+$P1059*CQ$10+$Q1059*CQ$11+$R1059*CQ$12+$S1059*CQ$13+$T1059*CQ$14+$U1059*CQ$15+$V1059*CQ$16+$W1059*CQ$17+$X1059*CQ$18+$Y1059*CQ$19+$Z1059*CQ$20+$AA1059*CQ$21+$AB1059*CQ$22+$AC1059*CQ$23+$AD1059*CQ$24+$AE1059*CQ$25+$AF1059*CQ$26+$AG1059*CQ$27+$AH1059*CQ$28+$AI1059*CQ$29+$AJ1059*CQ$30+$AK1059*CQ$31+$AL1059*CQ$32+$AM1059*CQ$33+$AN1059*CQ$34+$AO1059*CQ$35+$AP1059*CQ$36+$AQ1059*CQ$37+$AR1059*CQ$38+$AS1059*CQ$39+$AT1059*CQ$40+$AU1059*CQ$41+$AV1059*CQ$42+$AW1059*CQ$43+$AX1059*CQ$44+$AY1059*CQ$45+$AZ1059*CQ$46+$BA1059*CQ$47+$BB1059*CQ$48+$BC1059*CQ$49+$BD1059*CQ$50+$BE1059*CQ$51+$BF1059*CQ$52+$BG1059*CQ$53+$BH1059*CQ$54+$BI1059*CQ$55+$BJ1059*CQ$56+$BK1059*CQ$57+$BL1059*CQ$58+$BM1059*CQ$59+$BN1059*CQ$60+$BO1059*CQ$61+$BP1059*CQ$62+$BQ1059*CQ$63+$BR1059*CQ$64+$BS1059*CQ$65+$BT1059*CQ$66+$BU1059*CQ$67+$BV1059*CQ$68+$BW1059*CQ$69+$BX1059*CQ$70+$BY1059*CQ$71+$BZ1059*CQ$72+$CA1059*CQ$73+$CB1059*CQ$74+$CC1059*CQ$75+$CD1059*CQ$76+$CE1059*CQ$77+$CF1059*CQ$78+$CG1059*CQ$79+$CH1059*CQ$80</f>
        <v>0</v>
      </c>
      <c r="CR1060" s="37">
        <f t="shared" ref="CR1060" si="11878">$I1059*CR$3+$J1059*CR$4+$K1059*CR$5+$L1059*CR$6+$M1059*CR$7+$N1059*CR$8+$O1059*CR$9+$P1059*CR$10+$Q1059*CR$11+$R1059*CR$12+$S1059*CR$13+$T1059*CR$14+$U1059*CR$15+$V1059*CR$16+$W1059*CR$17+$X1059*CR$18+$Y1059*CR$19+$Z1059*CR$20+$AA1059*CR$21+$AB1059*CR$22+$AC1059*CR$23+$AD1059*CR$24+$AE1059*CR$25+$AF1059*CR$26+$AG1059*CR$27+$AH1059*CR$28+$AI1059*CR$29+$AJ1059*CR$30+$AK1059*CR$31+$AL1059*CR$32+$AM1059*CR$33+$AN1059*CR$34+$AO1059*CR$35+$AP1059*CR$36+$AQ1059*CR$37+$AR1059*CR$38+$AS1059*CR$39+$AT1059*CR$40+$AU1059*CR$41+$AV1059*CR$42+$AW1059*CR$43+$AX1059*CR$44+$AY1059*CR$45+$AZ1059*CR$46+$BA1059*CR$47+$BB1059*CR$48+$BC1059*CR$49+$BD1059*CR$50+$BE1059*CR$51+$BF1059*CR$52+$BG1059*CR$53+$BH1059*CR$54+$BI1059*CR$55+$BJ1059*CR$56+$BK1059*CR$57+$BL1059*CR$58+$BM1059*CR$59+$BN1059*CR$60+$BO1059*CR$61+$BP1059*CR$62+$BQ1059*CR$63+$BR1059*CR$64+$BS1059*CR$65+$BT1059*CR$66+$BU1059*CR$67+$BV1059*CR$68+$BW1059*CR$69+$BX1059*CR$70+$BY1059*CR$71+$BZ1059*CR$72+$CA1059*CR$73+$CB1059*CR$74+$CC1059*CR$75+$CD1059*CR$76+$CE1059*CR$77+$CF1059*CR$78+$CG1059*CR$79+$CH1059*CR$80</f>
        <v>0</v>
      </c>
      <c r="CS1060" s="37">
        <f t="shared" ref="CS1060" si="11879">$I1059*CS$3+$J1059*CS$4+$K1059*CS$5+$L1059*CS$6+$M1059*CS$7+$N1059*CS$8+$O1059*CS$9+$P1059*CS$10+$Q1059*CS$11+$R1059*CS$12+$S1059*CS$13+$T1059*CS$14+$U1059*CS$15+$V1059*CS$16+$W1059*CS$17+$X1059*CS$18+$Y1059*CS$19+$Z1059*CS$20+$AA1059*CS$21+$AB1059*CS$22+$AC1059*CS$23+$AD1059*CS$24+$AE1059*CS$25+$AF1059*CS$26+$AG1059*CS$27+$AH1059*CS$28+$AI1059*CS$29+$AJ1059*CS$30+$AK1059*CS$31+$AL1059*CS$32+$AM1059*CS$33+$AN1059*CS$34+$AO1059*CS$35+$AP1059*CS$36+$AQ1059*CS$37+$AR1059*CS$38+$AS1059*CS$39+$AT1059*CS$40+$AU1059*CS$41+$AV1059*CS$42+$AW1059*CS$43+$AX1059*CS$44+$AY1059*CS$45+$AZ1059*CS$46+$BA1059*CS$47+$BB1059*CS$48+$BC1059*CS$49+$BD1059*CS$50+$BE1059*CS$51+$BF1059*CS$52+$BG1059*CS$53+$BH1059*CS$54+$BI1059*CS$55+$BJ1059*CS$56+$BK1059*CS$57+$BL1059*CS$58+$BM1059*CS$59+$BN1059*CS$60+$BO1059*CS$61+$BP1059*CS$62+$BQ1059*CS$63+$BR1059*CS$64+$BS1059*CS$65+$BT1059*CS$66+$BU1059*CS$67+$BV1059*CS$68+$BW1059*CS$69+$BX1059*CS$70+$BY1059*CS$71+$BZ1059*CS$72+$CA1059*CS$73+$CB1059*CS$74+$CC1059*CS$75+$CD1059*CS$76+$CE1059*CS$77+$CF1059*CS$78+$CG1059*CS$79+$CH1059*CS$80</f>
        <v>0</v>
      </c>
      <c r="CT1060" s="37">
        <f t="shared" ref="CT1060" si="11880">$I1059*CT$3+$J1059*CT$4+$K1059*CT$5+$L1059*CT$6+$M1059*CT$7+$N1059*CT$8+$O1059*CT$9+$P1059*CT$10+$Q1059*CT$11+$R1059*CT$12+$S1059*CT$13+$T1059*CT$14+$U1059*CT$15+$V1059*CT$16+$W1059*CT$17+$X1059*CT$18+$Y1059*CT$19+$Z1059*CT$20+$AA1059*CT$21+$AB1059*CT$22+$AC1059*CT$23+$AD1059*CT$24+$AE1059*CT$25+$AF1059*CT$26+$AG1059*CT$27+$AH1059*CT$28+$AI1059*CT$29+$AJ1059*CT$30+$AK1059*CT$31+$AL1059*CT$32+$AM1059*CT$33+$AN1059*CT$34+$AO1059*CT$35+$AP1059*CT$36+$AQ1059*CT$37+$AR1059*CT$38+$AS1059*CT$39+$AT1059*CT$40+$AU1059*CT$41+$AV1059*CT$42+$AW1059*CT$43+$AX1059*CT$44+$AY1059*CT$45+$AZ1059*CT$46+$BA1059*CT$47+$BB1059*CT$48+$BC1059*CT$49+$BD1059*CT$50+$BE1059*CT$51+$BF1059*CT$52+$BG1059*CT$53+$BH1059*CT$54+$BI1059*CT$55+$BJ1059*CT$56+$BK1059*CT$57+$BL1059*CT$58+$BM1059*CT$59+$BN1059*CT$60+$BO1059*CT$61+$BP1059*CT$62+$BQ1059*CT$63+$BR1059*CT$64+$BS1059*CT$65+$BT1059*CT$66+$BU1059*CT$67+$BV1059*CT$68+$BW1059*CT$69+$BX1059*CT$70+$BY1059*CT$71+$BZ1059*CT$72+$CA1059*CT$73+$CB1059*CT$74+$CC1059*CT$75+$CD1059*CT$76+$CE1059*CT$77+$CF1059*CT$78+$CG1059*CT$79+$CH1059*CT$80</f>
        <v>0</v>
      </c>
      <c r="CU1060" s="37">
        <f t="shared" ref="CU1060" si="11881">$I1059*CU$3+$J1059*CU$4+$K1059*CU$5+$L1059*CU$6+$M1059*CU$7+$N1059*CU$8+$O1059*CU$9+$P1059*CU$10+$Q1059*CU$11+$R1059*CU$12+$S1059*CU$13+$T1059*CU$14+$U1059*CU$15+$V1059*CU$16+$W1059*CU$17+$X1059*CU$18+$Y1059*CU$19+$Z1059*CU$20+$AA1059*CU$21+$AB1059*CU$22+$AC1059*CU$23+$AD1059*CU$24+$AE1059*CU$25+$AF1059*CU$26+$AG1059*CU$27+$AH1059*CU$28+$AI1059*CU$29+$AJ1059*CU$30+$AK1059*CU$31+$AL1059*CU$32+$AM1059*CU$33+$AN1059*CU$34+$AO1059*CU$35+$AP1059*CU$36+$AQ1059*CU$37+$AR1059*CU$38+$AS1059*CU$39+$AT1059*CU$40+$AU1059*CU$41+$AV1059*CU$42+$AW1059*CU$43+$AX1059*CU$44+$AY1059*CU$45+$AZ1059*CU$46+$BA1059*CU$47+$BB1059*CU$48+$BC1059*CU$49+$BD1059*CU$50+$BE1059*CU$51+$BF1059*CU$52+$BG1059*CU$53+$BH1059*CU$54+$BI1059*CU$55+$BJ1059*CU$56+$BK1059*CU$57+$BL1059*CU$58+$BM1059*CU$59+$BN1059*CU$60+$BO1059*CU$61+$BP1059*CU$62+$BQ1059*CU$63+$BR1059*CU$64+$BS1059*CU$65+$BT1059*CU$66+$BU1059*CU$67+$BV1059*CU$68+$BW1059*CU$69+$BX1059*CU$70+$BY1059*CU$71+$BZ1059*CU$72+$CA1059*CU$73+$CB1059*CU$74+$CC1059*CU$75+$CD1059*CU$76+$CE1059*CU$77+$CF1059*CU$78+$CG1059*CU$79+$CH1059*CU$80</f>
        <v>0</v>
      </c>
      <c r="CV1060" s="37">
        <f t="shared" ref="CV1060" si="11882">$I1059*CV$3+$J1059*CV$4+$K1059*CV$5+$L1059*CV$6+$M1059*CV$7+$N1059*CV$8+$O1059*CV$9+$P1059*CV$10+$Q1059*CV$11+$R1059*CV$12+$S1059*CV$13+$T1059*CV$14+$U1059*CV$15+$V1059*CV$16+$W1059*CV$17+$X1059*CV$18+$Y1059*CV$19+$Z1059*CV$20+$AA1059*CV$21+$AB1059*CV$22+$AC1059*CV$23+$AD1059*CV$24+$AE1059*CV$25+$AF1059*CV$26+$AG1059*CV$27+$AH1059*CV$28+$AI1059*CV$29+$AJ1059*CV$30+$AK1059*CV$31+$AL1059*CV$32+$AM1059*CV$33+$AN1059*CV$34+$AO1059*CV$35+$AP1059*CV$36+$AQ1059*CV$37+$AR1059*CV$38+$AS1059*CV$39+$AT1059*CV$40+$AU1059*CV$41+$AV1059*CV$42+$AW1059*CV$43+$AX1059*CV$44+$AY1059*CV$45+$AZ1059*CV$46+$BA1059*CV$47+$BB1059*CV$48+$BC1059*CV$49+$BD1059*CV$50+$BE1059*CV$51+$BF1059*CV$52+$BG1059*CV$53+$BH1059*CV$54+$BI1059*CV$55+$BJ1059*CV$56+$BK1059*CV$57+$BL1059*CV$58+$BM1059*CV$59+$BN1059*CV$60+$BO1059*CV$61+$BP1059*CV$62+$BQ1059*CV$63+$BR1059*CV$64+$BS1059*CV$65+$BT1059*CV$66+$BU1059*CV$67+$BV1059*CV$68+$BW1059*CV$69+$BX1059*CV$70+$BY1059*CV$71+$BZ1059*CV$72+$CA1059*CV$73+$CB1059*CV$74+$CC1059*CV$75+$CD1059*CV$76+$CE1059*CV$77+$CF1059*CV$78+$CG1059*CV$79+$CH1059*CV$80</f>
        <v>0</v>
      </c>
      <c r="CW1060" s="37">
        <f t="shared" ref="CW1060" si="11883">$I1059*CW$3+$J1059*CW$4+$K1059*CW$5+$L1059*CW$6+$M1059*CW$7+$N1059*CW$8+$O1059*CW$9+$P1059*CW$10+$Q1059*CW$11+$R1059*CW$12+$S1059*CW$13+$T1059*CW$14+$U1059*CW$15+$V1059*CW$16+$W1059*CW$17+$X1059*CW$18+$Y1059*CW$19+$Z1059*CW$20+$AA1059*CW$21+$AB1059*CW$22+$AC1059*CW$23+$AD1059*CW$24+$AE1059*CW$25+$AF1059*CW$26+$AG1059*CW$27+$AH1059*CW$28+$AI1059*CW$29+$AJ1059*CW$30+$AK1059*CW$31+$AL1059*CW$32+$AM1059*CW$33+$AN1059*CW$34+$AO1059*CW$35+$AP1059*CW$36+$AQ1059*CW$37+$AR1059*CW$38+$AS1059*CW$39+$AT1059*CW$40+$AU1059*CW$41+$AV1059*CW$42+$AW1059*CW$43+$AX1059*CW$44+$AY1059*CW$45+$AZ1059*CW$46+$BA1059*CW$47+$BB1059*CW$48+$BC1059*CW$49+$BD1059*CW$50+$BE1059*CW$51+$BF1059*CW$52+$BG1059*CW$53+$BH1059*CW$54+$BI1059*CW$55+$BJ1059*CW$56+$BK1059*CW$57+$BL1059*CW$58+$BM1059*CW$59+$BN1059*CW$60+$BO1059*CW$61+$BP1059*CW$62+$BQ1059*CW$63+$BR1059*CW$64+$BS1059*CW$65+$BT1059*CW$66+$BU1059*CW$67+$BV1059*CW$68+$BW1059*CW$69+$BX1059*CW$70+$BY1059*CW$71+$BZ1059*CW$72+$CA1059*CW$73+$CB1059*CW$74+$CC1059*CW$75+$CD1059*CW$76+$CE1059*CW$77+$CF1059*CW$78+$CG1059*CW$79+$CH1059*CW$80</f>
        <v>0</v>
      </c>
      <c r="CX1060" s="37">
        <f t="shared" ref="CX1060" si="11884">$I1059*CX$3+$J1059*CX$4+$K1059*CX$5+$L1059*CX$6+$M1059*CX$7+$N1059*CX$8+$O1059*CX$9+$P1059*CX$10+$Q1059*CX$11+$R1059*CX$12+$S1059*CX$13+$T1059*CX$14+$U1059*CX$15+$V1059*CX$16+$W1059*CX$17+$X1059*CX$18+$Y1059*CX$19+$Z1059*CX$20+$AA1059*CX$21+$AB1059*CX$22+$AC1059*CX$23+$AD1059*CX$24+$AE1059*CX$25+$AF1059*CX$26+$AG1059*CX$27+$AH1059*CX$28+$AI1059*CX$29+$AJ1059*CX$30+$AK1059*CX$31+$AL1059*CX$32+$AM1059*CX$33+$AN1059*CX$34+$AO1059*CX$35+$AP1059*CX$36+$AQ1059*CX$37+$AR1059*CX$38+$AS1059*CX$39+$AT1059*CX$40+$AU1059*CX$41+$AV1059*CX$42+$AW1059*CX$43+$AX1059*CX$44+$AY1059*CX$45+$AZ1059*CX$46+$BA1059*CX$47+$BB1059*CX$48+$BC1059*CX$49+$BD1059*CX$50+$BE1059*CX$51+$BF1059*CX$52+$BG1059*CX$53+$BH1059*CX$54+$BI1059*CX$55+$BJ1059*CX$56+$BK1059*CX$57+$BL1059*CX$58+$BM1059*CX$59+$BN1059*CX$60+$BO1059*CX$61+$BP1059*CX$62+$BQ1059*CX$63+$BR1059*CX$64+$BS1059*CX$65+$BT1059*CX$66+$BU1059*CX$67+$BV1059*CX$68+$BW1059*CX$69+$BX1059*CX$70+$BY1059*CX$71+$BZ1059*CX$72+$CA1059*CX$73+$CB1059*CX$74+$CC1059*CX$75+$CD1059*CX$76+$CE1059*CX$77+$CF1059*CX$78+$CG1059*CX$79+$CH1059*CX$80</f>
        <v>0</v>
      </c>
      <c r="CY1060" s="37">
        <f t="shared" ref="CY1060" si="11885">$I1059*CY$3+$J1059*CY$4+$K1059*CY$5+$L1059*CY$6+$M1059*CY$7+$N1059*CY$8+$O1059*CY$9+$P1059*CY$10+$Q1059*CY$11+$R1059*CY$12+$S1059*CY$13+$T1059*CY$14+$U1059*CY$15+$V1059*CY$16+$W1059*CY$17+$X1059*CY$18+$Y1059*CY$19+$Z1059*CY$20+$AA1059*CY$21+$AB1059*CY$22+$AC1059*CY$23+$AD1059*CY$24+$AE1059*CY$25+$AF1059*CY$26+$AG1059*CY$27+$AH1059*CY$28+$AI1059*CY$29+$AJ1059*CY$30+$AK1059*CY$31+$AL1059*CY$32+$AM1059*CY$33+$AN1059*CY$34+$AO1059*CY$35+$AP1059*CY$36+$AQ1059*CY$37+$AR1059*CY$38+$AS1059*CY$39+$AT1059*CY$40+$AU1059*CY$41+$AV1059*CY$42+$AW1059*CY$43+$AX1059*CY$44+$AY1059*CY$45+$AZ1059*CY$46+$BA1059*CY$47+$BB1059*CY$48+$BC1059*CY$49+$BD1059*CY$50+$BE1059*CY$51+$BF1059*CY$52+$BG1059*CY$53+$BH1059*CY$54+$BI1059*CY$55+$BJ1059*CY$56+$BK1059*CY$57+$BL1059*CY$58+$BM1059*CY$59+$BN1059*CY$60+$BO1059*CY$61+$BP1059*CY$62+$BQ1059*CY$63+$BR1059*CY$64+$BS1059*CY$65+$BT1059*CY$66+$BU1059*CY$67+$BV1059*CY$68+$BW1059*CY$69+$BX1059*CY$70+$BY1059*CY$71+$BZ1059*CY$72+$CA1059*CY$73+$CB1059*CY$74+$CC1059*CY$75+$CD1059*CY$76+$CE1059*CY$77+$CF1059*CY$78+$CG1059*CY$79+$CH1059*CY$80</f>
        <v>0</v>
      </c>
      <c r="CZ1060" s="37">
        <f t="shared" ref="CZ1060" si="11886">$I1059*CZ$3+$J1059*CZ$4+$K1059*CZ$5+$L1059*CZ$6+$M1059*CZ$7+$N1059*CZ$8+$O1059*CZ$9+$P1059*CZ$10+$Q1059*CZ$11+$R1059*CZ$12+$S1059*CZ$13+$T1059*CZ$14+$U1059*CZ$15+$V1059*CZ$16+$W1059*CZ$17+$X1059*CZ$18+$Y1059*CZ$19+$Z1059*CZ$20+$AA1059*CZ$21+$AB1059*CZ$22+$AC1059*CZ$23+$AD1059*CZ$24+$AE1059*CZ$25+$AF1059*CZ$26+$AG1059*CZ$27+$AH1059*CZ$28+$AI1059*CZ$29+$AJ1059*CZ$30+$AK1059*CZ$31+$AL1059*CZ$32+$AM1059*CZ$33+$AN1059*CZ$34+$AO1059*CZ$35+$AP1059*CZ$36+$AQ1059*CZ$37+$AR1059*CZ$38+$AS1059*CZ$39+$AT1059*CZ$40+$AU1059*CZ$41+$AV1059*CZ$42+$AW1059*CZ$43+$AX1059*CZ$44+$AY1059*CZ$45+$AZ1059*CZ$46+$BA1059*CZ$47+$BB1059*CZ$48+$BC1059*CZ$49+$BD1059*CZ$50+$BE1059*CZ$51+$BF1059*CZ$52+$BG1059*CZ$53+$BH1059*CZ$54+$BI1059*CZ$55+$BJ1059*CZ$56+$BK1059*CZ$57+$BL1059*CZ$58+$BM1059*CZ$59+$BN1059*CZ$60+$BO1059*CZ$61+$BP1059*CZ$62+$BQ1059*CZ$63+$BR1059*CZ$64+$BS1059*CZ$65+$BT1059*CZ$66+$BU1059*CZ$67+$BV1059*CZ$68+$BW1059*CZ$69+$BX1059*CZ$70+$BY1059*CZ$71+$BZ1059*CZ$72+$CA1059*CZ$73+$CB1059*CZ$74+$CC1059*CZ$75+$CD1059*CZ$76+$CE1059*CZ$77+$CF1059*CZ$78+$CG1059*CZ$79+$CH1059*CZ$80</f>
        <v>0</v>
      </c>
      <c r="DA1060" s="37">
        <f t="shared" ref="DA1060" si="11887">$I1059*DA$3+$J1059*DA$4+$K1059*DA$5+$L1059*DA$6+$M1059*DA$7+$N1059*DA$8+$O1059*DA$9+$P1059*DA$10+$Q1059*DA$11+$R1059*DA$12+$S1059*DA$13+$T1059*DA$14+$U1059*DA$15+$V1059*DA$16+$W1059*DA$17+$X1059*DA$18+$Y1059*DA$19+$Z1059*DA$20+$AA1059*DA$21+$AB1059*DA$22+$AC1059*DA$23+$AD1059*DA$24+$AE1059*DA$25+$AF1059*DA$26+$AG1059*DA$27+$AH1059*DA$28+$AI1059*DA$29+$AJ1059*DA$30+$AK1059*DA$31+$AL1059*DA$32+$AM1059*DA$33+$AN1059*DA$34+$AO1059*DA$35+$AP1059*DA$36+$AQ1059*DA$37+$AR1059*DA$38+$AS1059*DA$39+$AT1059*DA$40+$AU1059*DA$41+$AV1059*DA$42+$AW1059*DA$43+$AX1059*DA$44+$AY1059*DA$45+$AZ1059*DA$46+$BA1059*DA$47+$BB1059*DA$48+$BC1059*DA$49+$BD1059*DA$50+$BE1059*DA$51+$BF1059*DA$52+$BG1059*DA$53+$BH1059*DA$54+$BI1059*DA$55+$BJ1059*DA$56+$BK1059*DA$57+$BL1059*DA$58+$BM1059*DA$59+$BN1059*DA$60+$BO1059*DA$61+$BP1059*DA$62+$BQ1059*DA$63+$BR1059*DA$64+$BS1059*DA$65+$BT1059*DA$66+$BU1059*DA$67+$BV1059*DA$68+$BW1059*DA$69+$BX1059*DA$70+$BY1059*DA$71+$BZ1059*DA$72+$CA1059*DA$73+$CB1059*DA$74+$CC1059*DA$75+$CD1059*DA$76+$CE1059*DA$77+$CF1059*DA$78+$CG1059*DA$79+$CH1059*DA$80</f>
        <v>0</v>
      </c>
      <c r="DB1060" s="37">
        <f t="shared" ref="DB1060" si="11888">$I1059*DB$3+$J1059*DB$4+$K1059*DB$5+$L1059*DB$6+$M1059*DB$7+$N1059*DB$8+$O1059*DB$9+$P1059*DB$10+$Q1059*DB$11+$R1059*DB$12+$S1059*DB$13+$T1059*DB$14+$U1059*DB$15+$V1059*DB$16+$W1059*DB$17+$X1059*DB$18+$Y1059*DB$19+$Z1059*DB$20+$AA1059*DB$21+$AB1059*DB$22+$AC1059*DB$23+$AD1059*DB$24+$AE1059*DB$25+$AF1059*DB$26+$AG1059*DB$27+$AH1059*DB$28+$AI1059*DB$29+$AJ1059*DB$30+$AK1059*DB$31+$AL1059*DB$32+$AM1059*DB$33+$AN1059*DB$34+$AO1059*DB$35+$AP1059*DB$36+$AQ1059*DB$37+$AR1059*DB$38+$AS1059*DB$39+$AT1059*DB$40+$AU1059*DB$41+$AV1059*DB$42+$AW1059*DB$43+$AX1059*DB$44+$AY1059*DB$45+$AZ1059*DB$46+$BA1059*DB$47+$BB1059*DB$48+$BC1059*DB$49+$BD1059*DB$50+$BE1059*DB$51+$BF1059*DB$52+$BG1059*DB$53+$BH1059*DB$54+$BI1059*DB$55+$BJ1059*DB$56+$BK1059*DB$57+$BL1059*DB$58+$BM1059*DB$59+$BN1059*DB$60+$BO1059*DB$61+$BP1059*DB$62+$BQ1059*DB$63+$BR1059*DB$64+$BS1059*DB$65+$BT1059*DB$66+$BU1059*DB$67+$BV1059*DB$68+$BW1059*DB$69+$BX1059*DB$70+$BY1059*DB$71+$BZ1059*DB$72+$CA1059*DB$73+$CB1059*DB$74+$CC1059*DB$75+$CD1059*DB$76+$CE1059*DB$77+$CF1059*DB$78+$CG1059*DB$79+$CH1059*DB$80</f>
        <v>0</v>
      </c>
      <c r="DC1060" s="37">
        <f t="shared" ref="DC1060" si="11889">$I1059*DC$3+$J1059*DC$4+$K1059*DC$5+$L1059*DC$6+$M1059*DC$7+$N1059*DC$8+$O1059*DC$9+$P1059*DC$10+$Q1059*DC$11+$R1059*DC$12+$S1059*DC$13+$T1059*DC$14+$U1059*DC$15+$V1059*DC$16+$W1059*DC$17+$X1059*DC$18+$Y1059*DC$19+$Z1059*DC$20+$AA1059*DC$21+$AB1059*DC$22+$AC1059*DC$23+$AD1059*DC$24+$AE1059*DC$25+$AF1059*DC$26+$AG1059*DC$27+$AH1059*DC$28+$AI1059*DC$29+$AJ1059*DC$30+$AK1059*DC$31+$AL1059*DC$32+$AM1059*DC$33+$AN1059*DC$34+$AO1059*DC$35+$AP1059*DC$36+$AQ1059*DC$37+$AR1059*DC$38+$AS1059*DC$39+$AT1059*DC$40+$AU1059*DC$41+$AV1059*DC$42+$AW1059*DC$43+$AX1059*DC$44+$AY1059*DC$45+$AZ1059*DC$46+$BA1059*DC$47+$BB1059*DC$48+$BC1059*DC$49+$BD1059*DC$50+$BE1059*DC$51+$BF1059*DC$52+$BG1059*DC$53+$BH1059*DC$54+$BI1059*DC$55+$BJ1059*DC$56+$BK1059*DC$57+$BL1059*DC$58+$BM1059*DC$59+$BN1059*DC$60+$BO1059*DC$61+$BP1059*DC$62+$BQ1059*DC$63+$BR1059*DC$64+$BS1059*DC$65+$BT1059*DC$66+$BU1059*DC$67+$BV1059*DC$68+$BW1059*DC$69+$BX1059*DC$70+$BY1059*DC$71+$BZ1059*DC$72+$CA1059*DC$73+$CB1059*DC$74+$CC1059*DC$75+$CD1059*DC$76+$CE1059*DC$77+$CF1059*DC$78+$CG1059*DC$79+$CH1059*DC$80</f>
        <v>0</v>
      </c>
      <c r="DD1060" s="37">
        <f t="shared" ref="DD1060" si="11890">$I1059*DD$3+$J1059*DD$4+$K1059*DD$5+$L1059*DD$6+$M1059*DD$7+$N1059*DD$8+$O1059*DD$9+$P1059*DD$10+$Q1059*DD$11+$R1059*DD$12+$S1059*DD$13+$T1059*DD$14+$U1059*DD$15+$V1059*DD$16+$W1059*DD$17+$X1059*DD$18+$Y1059*DD$19+$Z1059*DD$20+$AA1059*DD$21+$AB1059*DD$22+$AC1059*DD$23+$AD1059*DD$24+$AE1059*DD$25+$AF1059*DD$26+$AG1059*DD$27+$AH1059*DD$28+$AI1059*DD$29+$AJ1059*DD$30+$AK1059*DD$31+$AL1059*DD$32+$AM1059*DD$33+$AN1059*DD$34+$AO1059*DD$35+$AP1059*DD$36+$AQ1059*DD$37+$AR1059*DD$38+$AS1059*DD$39+$AT1059*DD$40+$AU1059*DD$41+$AV1059*DD$42+$AW1059*DD$43+$AX1059*DD$44+$AY1059*DD$45+$AZ1059*DD$46+$BA1059*DD$47+$BB1059*DD$48+$BC1059*DD$49+$BD1059*DD$50+$BE1059*DD$51+$BF1059*DD$52+$BG1059*DD$53+$BH1059*DD$54+$BI1059*DD$55+$BJ1059*DD$56+$BK1059*DD$57+$BL1059*DD$58+$BM1059*DD$59+$BN1059*DD$60+$BO1059*DD$61+$BP1059*DD$62+$BQ1059*DD$63+$BR1059*DD$64+$BS1059*DD$65+$BT1059*DD$66+$BU1059*DD$67+$BV1059*DD$68+$BW1059*DD$69+$BX1059*DD$70+$BY1059*DD$71+$BZ1059*DD$72+$CA1059*DD$73+$CB1059*DD$74+$CC1059*DD$75+$CD1059*DD$76+$CE1059*DD$77+$CF1059*DD$78+$CG1059*DD$79+$CH1059*DD$80</f>
        <v>0</v>
      </c>
      <c r="DE1060" s="37">
        <f t="shared" ref="DE1060" si="11891">$I1059*DE$3+$J1059*DE$4+$K1059*DE$5+$L1059*DE$6+$M1059*DE$7+$N1059*DE$8+$O1059*DE$9+$P1059*DE$10+$Q1059*DE$11+$R1059*DE$12+$S1059*DE$13+$T1059*DE$14+$U1059*DE$15+$V1059*DE$16+$W1059*DE$17+$X1059*DE$18+$Y1059*DE$19+$Z1059*DE$20+$AA1059*DE$21+$AB1059*DE$22+$AC1059*DE$23+$AD1059*DE$24+$AE1059*DE$25+$AF1059*DE$26+$AG1059*DE$27+$AH1059*DE$28+$AI1059*DE$29+$AJ1059*DE$30+$AK1059*DE$31+$AL1059*DE$32+$AM1059*DE$33+$AN1059*DE$34+$AO1059*DE$35+$AP1059*DE$36+$AQ1059*DE$37+$AR1059*DE$38+$AS1059*DE$39+$AT1059*DE$40+$AU1059*DE$41+$AV1059*DE$42+$AW1059*DE$43+$AX1059*DE$44+$AY1059*DE$45+$AZ1059*DE$46+$BA1059*DE$47+$BB1059*DE$48+$BC1059*DE$49+$BD1059*DE$50+$BE1059*DE$51+$BF1059*DE$52+$BG1059*DE$53+$BH1059*DE$54+$BI1059*DE$55+$BJ1059*DE$56+$BK1059*DE$57+$BL1059*DE$58+$BM1059*DE$59+$BN1059*DE$60+$BO1059*DE$61+$BP1059*DE$62+$BQ1059*DE$63+$BR1059*DE$64+$BS1059*DE$65+$BT1059*DE$66+$BU1059*DE$67+$BV1059*DE$68+$BW1059*DE$69+$BX1059*DE$70+$BY1059*DE$71+$BZ1059*DE$72+$CA1059*DE$73+$CB1059*DE$74+$CC1059*DE$75+$CD1059*DE$76+$CE1059*DE$77+$CF1059*DE$78+$CG1059*DE$79+$CH1059*DE$80</f>
        <v>0</v>
      </c>
      <c r="DF1060" s="37">
        <f t="shared" ref="DF1060" si="11892">$I1059*DF$3+$J1059*DF$4+$K1059*DF$5+$L1059*DF$6+$M1059*DF$7+$N1059*DF$8+$O1059*DF$9+$P1059*DF$10+$Q1059*DF$11+$R1059*DF$12+$S1059*DF$13+$T1059*DF$14+$U1059*DF$15+$V1059*DF$16+$W1059*DF$17+$X1059*DF$18+$Y1059*DF$19+$Z1059*DF$20+$AA1059*DF$21+$AB1059*DF$22+$AC1059*DF$23+$AD1059*DF$24+$AE1059*DF$25+$AF1059*DF$26+$AG1059*DF$27+$AH1059*DF$28+$AI1059*DF$29+$AJ1059*DF$30+$AK1059*DF$31+$AL1059*DF$32+$AM1059*DF$33+$AN1059*DF$34+$AO1059*DF$35+$AP1059*DF$36+$AQ1059*DF$37+$AR1059*DF$38+$AS1059*DF$39+$AT1059*DF$40+$AU1059*DF$41+$AV1059*DF$42+$AW1059*DF$43+$AX1059*DF$44+$AY1059*DF$45+$AZ1059*DF$46+$BA1059*DF$47+$BB1059*DF$48+$BC1059*DF$49+$BD1059*DF$50+$BE1059*DF$51+$BF1059*DF$52+$BG1059*DF$53+$BH1059*DF$54+$BI1059*DF$55+$BJ1059*DF$56+$BK1059*DF$57+$BL1059*DF$58+$BM1059*DF$59+$BN1059*DF$60+$BO1059*DF$61+$BP1059*DF$62+$BQ1059*DF$63+$BR1059*DF$64+$BS1059*DF$65+$BT1059*DF$66+$BU1059*DF$67+$BV1059*DF$68+$BW1059*DF$69+$BX1059*DF$70+$BY1059*DF$71+$BZ1059*DF$72+$CA1059*DF$73+$CB1059*DF$74+$CC1059*DF$75+$CD1059*DF$76+$CE1059*DF$77+$CF1059*DF$78+$CG1059*DF$79+$CH1059*DF$80</f>
        <v>0</v>
      </c>
      <c r="DG1060" s="38">
        <f t="shared" ref="DG1060" si="11893">$I1059*DG$3+$J1059*DG$4+$K1059*DG$5+$L1059*DG$6+$M1059*DG$7+$N1059*DG$8+$O1059*DG$9+$P1059*DG$10+$Q1059*DG$11+$R1059*DG$12+$S1059*DG$13+$T1059*DG$14+$U1059*DG$15+$V1059*DG$16+$W1059*DG$17+$X1059*DG$18+$Y1059*DG$19+$Z1059*DG$20+$AA1059*DG$21+$AB1059*DG$22+$AC1059*DG$23+$AD1059*DG$24+$AE1059*DG$25+$AF1059*DG$26+$AG1059*DG$27+$AH1059*DG$28+$AI1059*DG$29+$AJ1059*DG$30+$AK1059*DG$31+$AL1059*DG$32+$AM1059*DG$33+$AN1059*DG$34+$AO1059*DG$35+$AP1059*DG$36+$AQ1059*DG$37+$AR1059*DG$38+$AS1059*DG$39+$AT1059*DG$40+$AU1059*DG$41+$AV1059*DG$42+$AW1059*DG$43+$AX1059*DG$44+$AY1059*DG$45+$AZ1059*DG$46+$BA1059*DG$47+$BB1059*DG$48+$BC1059*DG$49+$BD1059*DG$50+$BE1059*DG$51+$BF1059*DG$52+$BG1059*DG$53+$BH1059*DG$54+$BI1059*DG$55+$BJ1059*DG$56+$BK1059*DG$57+$BL1059*DG$58+$BM1059*DG$59+$BN1059*DG$60+$BO1059*DG$61+$BP1059*DG$62+$BQ1059*DG$63+$BR1059*DG$64+$BS1059*DG$65+$BT1059*DG$66+$BU1059*DG$67+$BV1059*DG$68+$BW1059*DG$69+$BX1059*DG$70+$BY1059*DG$71+$BZ1059*DG$72+$CA1059*DG$73+$CB1059*DG$74+$CC1059*DG$75+$CD1059*DG$76+$CE1059*DG$77+$CF1059*DG$78+$CG1059*DG$79+$CH1059*DG$80</f>
        <v>0</v>
      </c>
    </row>
    <row r="1061" spans="1:117" ht="12.75" hidden="1" outlineLevel="1" x14ac:dyDescent="0.2">
      <c r="A1061" s="26"/>
      <c r="B1061" s="27"/>
      <c r="C1061" s="27"/>
      <c r="D1061" s="28"/>
      <c r="E1061" s="28"/>
      <c r="F1061" s="28"/>
      <c r="G1061" s="28"/>
      <c r="H1061" s="28"/>
      <c r="I1061" s="59"/>
      <c r="J1061" s="59"/>
      <c r="K1061" s="59"/>
      <c r="L1061" s="59"/>
      <c r="M1061" s="59"/>
      <c r="N1061" s="59"/>
      <c r="O1061" s="59"/>
      <c r="P1061" s="59"/>
      <c r="Q1061" s="59"/>
      <c r="R1061" s="59"/>
      <c r="S1061" s="59"/>
      <c r="T1061" s="59"/>
      <c r="U1061" s="59"/>
      <c r="V1061" s="59"/>
      <c r="W1061" s="59"/>
      <c r="X1061" s="59"/>
      <c r="Y1061" s="59"/>
      <c r="Z1061" s="59"/>
      <c r="AA1061" s="59"/>
      <c r="AB1061" s="59"/>
      <c r="AC1061" s="59"/>
      <c r="AD1061" s="59"/>
      <c r="AE1061" s="59"/>
      <c r="AF1061" s="59"/>
      <c r="AG1061" s="59"/>
      <c r="AH1061" s="59"/>
      <c r="AI1061" s="59"/>
      <c r="AJ1061" s="59"/>
      <c r="AK1061" s="59"/>
      <c r="AL1061" s="59"/>
      <c r="AM1061" s="59"/>
      <c r="AN1061" s="59"/>
      <c r="AO1061" s="59"/>
      <c r="AP1061" s="59"/>
      <c r="AQ1061" s="59"/>
      <c r="AR1061" s="59"/>
      <c r="AS1061" s="59"/>
      <c r="AT1061" s="59"/>
      <c r="AU1061" s="59"/>
      <c r="AV1061" s="59"/>
      <c r="AW1061" s="59"/>
      <c r="AX1061" s="59"/>
      <c r="AY1061" s="59"/>
      <c r="AZ1061" s="59"/>
      <c r="BA1061" s="59"/>
      <c r="BB1061" s="59"/>
      <c r="BC1061" s="59"/>
      <c r="BD1061" s="59"/>
      <c r="BE1061" s="59"/>
      <c r="BF1061" s="59"/>
      <c r="BG1061" s="59"/>
      <c r="BH1061" s="59"/>
      <c r="BI1061" s="59"/>
      <c r="BJ1061" s="59"/>
      <c r="BK1061" s="59"/>
      <c r="BL1061" s="59"/>
      <c r="BM1061" s="59"/>
      <c r="BN1061" s="59"/>
      <c r="BO1061" s="59"/>
      <c r="BP1061" s="59"/>
      <c r="BQ1061" s="59"/>
      <c r="BR1061" s="59"/>
      <c r="BS1061" s="59"/>
      <c r="BT1061" s="59"/>
      <c r="BU1061" s="59"/>
      <c r="BV1061" s="59"/>
      <c r="BW1061" s="59"/>
      <c r="BX1061" s="59"/>
      <c r="BY1061" s="59"/>
      <c r="BZ1061" s="59"/>
      <c r="CA1061" s="59"/>
      <c r="CB1061" s="59"/>
      <c r="CC1061" s="59"/>
      <c r="CD1061" s="59"/>
      <c r="CE1061" s="59"/>
      <c r="CF1061" s="59"/>
      <c r="CG1061" s="59"/>
      <c r="CH1061" s="59"/>
      <c r="CI1061" s="28"/>
      <c r="CJ1061" s="28"/>
      <c r="CK1061" s="28"/>
      <c r="CL1061" s="28"/>
      <c r="CM1061" s="29" t="s">
        <v>8</v>
      </c>
      <c r="CN1061" s="39"/>
      <c r="CO1061" s="40"/>
      <c r="CP1061" s="40"/>
      <c r="CQ1061" s="40"/>
      <c r="CR1061" s="40"/>
      <c r="CS1061" s="40"/>
      <c r="CT1061" s="40"/>
      <c r="CU1061" s="40"/>
      <c r="CV1061" s="40"/>
      <c r="CW1061" s="40"/>
      <c r="CX1061" s="40"/>
      <c r="CY1061" s="40"/>
      <c r="CZ1061" s="40"/>
      <c r="DA1061" s="40"/>
      <c r="DB1061" s="40"/>
      <c r="DC1061" s="40"/>
      <c r="DD1061" s="40"/>
      <c r="DE1061" s="40"/>
      <c r="DF1061" s="40"/>
      <c r="DG1061" s="41"/>
    </row>
    <row r="1062" spans="1:117" ht="12.75" collapsed="1" x14ac:dyDescent="0.2">
      <c r="A1062" s="19" t="s">
        <v>606</v>
      </c>
      <c r="B1062" s="19" t="s">
        <v>908</v>
      </c>
      <c r="C1062" s="19"/>
      <c r="D1062" s="20" t="s">
        <v>565</v>
      </c>
      <c r="E1062" s="20">
        <v>6</v>
      </c>
      <c r="F1062" s="20">
        <f>IF($C$4="",SUMIF(stock_on_hand!A:A,planner!A1062,stock_on_hand!C:C),SUMIFS(stock_on_hand!C:C,stock_on_hand!A:A,planner!A1062,stock_on_hand!E:E,$C$4))</f>
        <v>40</v>
      </c>
      <c r="G1062" s="20"/>
      <c r="H1062" s="20" t="s">
        <v>6</v>
      </c>
      <c r="I1062" s="57">
        <f>IFERROR(HLOOKUP(I$188,bom!$2:$300,MATCH($A1062,bom!$A:$A,0)-1,0),0)</f>
        <v>0</v>
      </c>
      <c r="J1062" s="57">
        <f>IFERROR(HLOOKUP(J$188,bom!$2:$300,MATCH($A1062,bom!$A:$A,0)-1,0),0)</f>
        <v>0</v>
      </c>
      <c r="K1062" s="57">
        <f>IFERROR(HLOOKUP(K$188,bom!$2:$300,MATCH($A1062,bom!$A:$A,0)-1,0),0)</f>
        <v>0</v>
      </c>
      <c r="L1062" s="57">
        <f>IFERROR(HLOOKUP(L$188,bom!$2:$300,MATCH($A1062,bom!$A:$A,0)-1,0),0)</f>
        <v>0</v>
      </c>
      <c r="M1062" s="57">
        <f>IFERROR(HLOOKUP(M$188,bom!$2:$300,MATCH($A1062,bom!$A:$A,0)-1,0),0)</f>
        <v>0</v>
      </c>
      <c r="N1062" s="57">
        <f>IFERROR(HLOOKUP(N$188,bom!$2:$300,MATCH($A1062,bom!$A:$A,0)-1,0),0)</f>
        <v>0</v>
      </c>
      <c r="O1062" s="57">
        <f>IFERROR(HLOOKUP(O$188,bom!$2:$300,MATCH($A1062,bom!$A:$A,0)-1,0),0)</f>
        <v>0</v>
      </c>
      <c r="P1062" s="57">
        <f>IFERROR(HLOOKUP(P$188,bom!$2:$300,MATCH($A1062,bom!$A:$A,0)-1,0),0)</f>
        <v>0</v>
      </c>
      <c r="Q1062" s="57">
        <f>IFERROR(HLOOKUP(Q$188,bom!$2:$300,MATCH($A1062,bom!$A:$A,0)-1,0),0)</f>
        <v>0</v>
      </c>
      <c r="R1062" s="57">
        <f>IFERROR(HLOOKUP(R$188,bom!$2:$300,MATCH($A1062,bom!$A:$A,0)-1,0),0)</f>
        <v>0</v>
      </c>
      <c r="S1062" s="57">
        <f>IFERROR(HLOOKUP(S$188,bom!$2:$300,MATCH($A1062,bom!$A:$A,0)-1,0),0)</f>
        <v>0</v>
      </c>
      <c r="T1062" s="57">
        <f>IFERROR(HLOOKUP(T$188,bom!$2:$300,MATCH($A1062,bom!$A:$A,0)-1,0),0)</f>
        <v>0</v>
      </c>
      <c r="U1062" s="57">
        <f>IFERROR(HLOOKUP(U$188,bom!$2:$300,MATCH($A1062,bom!$A:$A,0)-1,0),0)</f>
        <v>0</v>
      </c>
      <c r="V1062" s="57">
        <f>IFERROR(HLOOKUP(V$188,bom!$2:$300,MATCH($A1062,bom!$A:$A,0)-1,0),0)</f>
        <v>0</v>
      </c>
      <c r="W1062" s="57">
        <f>IFERROR(HLOOKUP(W$188,bom!$2:$300,MATCH($A1062,bom!$A:$A,0)-1,0),0)</f>
        <v>0</v>
      </c>
      <c r="X1062" s="57">
        <f>IFERROR(HLOOKUP(X$188,bom!$2:$300,MATCH($A1062,bom!$A:$A,0)-1,0),0)</f>
        <v>0</v>
      </c>
      <c r="Y1062" s="57">
        <f>IFERROR(HLOOKUP(Y$188,bom!$2:$300,MATCH($A1062,bom!$A:$A,0)-1,0),0)</f>
        <v>0</v>
      </c>
      <c r="Z1062" s="57">
        <f>IFERROR(HLOOKUP(Z$188,bom!$2:$300,MATCH($A1062,bom!$A:$A,0)-1,0),0)</f>
        <v>0</v>
      </c>
      <c r="AA1062" s="57">
        <f>IFERROR(HLOOKUP(AA$188,bom!$2:$300,MATCH($A1062,bom!$A:$A,0)-1,0),0)</f>
        <v>0</v>
      </c>
      <c r="AB1062" s="57">
        <f>IFERROR(HLOOKUP(AB$188,bom!$2:$300,MATCH($A1062,bom!$A:$A,0)-1,0),0)</f>
        <v>0</v>
      </c>
      <c r="AC1062" s="57">
        <f>IFERROR(HLOOKUP(AC$188,bom!$2:$300,MATCH($A1062,bom!$A:$A,0)-1,0),0)</f>
        <v>0</v>
      </c>
      <c r="AD1062" s="57">
        <f>IFERROR(HLOOKUP(AD$188,bom!$2:$300,MATCH($A1062,bom!$A:$A,0)-1,0),0)</f>
        <v>0</v>
      </c>
      <c r="AE1062" s="57">
        <f>IFERROR(HLOOKUP(AE$188,bom!$2:$300,MATCH($A1062,bom!$A:$A,0)-1,0),0)</f>
        <v>0</v>
      </c>
      <c r="AF1062" s="57">
        <f>IFERROR(HLOOKUP(AF$188,bom!$2:$300,MATCH($A1062,bom!$A:$A,0)-1,0),0)</f>
        <v>0</v>
      </c>
      <c r="AG1062" s="57">
        <f>IFERROR(HLOOKUP(AG$188,bom!$2:$300,MATCH($A1062,bom!$A:$A,0)-1,0),0)</f>
        <v>0</v>
      </c>
      <c r="AH1062" s="57">
        <f>IFERROR(HLOOKUP(AH$188,bom!$2:$300,MATCH($A1062,bom!$A:$A,0)-1,0),0)</f>
        <v>0</v>
      </c>
      <c r="AI1062" s="57">
        <f>IFERROR(HLOOKUP(AI$188,bom!$2:$300,MATCH($A1062,bom!$A:$A,0)-1,0),0)</f>
        <v>0</v>
      </c>
      <c r="AJ1062" s="57">
        <f>IFERROR(HLOOKUP(AJ$188,bom!$2:$300,MATCH($A1062,bom!$A:$A,0)-1,0),0)</f>
        <v>0</v>
      </c>
      <c r="AK1062" s="57">
        <f>IFERROR(HLOOKUP(AK$188,bom!$2:$300,MATCH($A1062,bom!$A:$A,0)-1,0),0)</f>
        <v>0</v>
      </c>
      <c r="AL1062" s="57">
        <f>IFERROR(HLOOKUP(AL$188,bom!$2:$300,MATCH($A1062,bom!$A:$A,0)-1,0),0)</f>
        <v>0</v>
      </c>
      <c r="AM1062" s="57">
        <f>IFERROR(HLOOKUP(AM$188,bom!$2:$300,MATCH($A1062,bom!$A:$A,0)-1,0),0)</f>
        <v>0</v>
      </c>
      <c r="AN1062" s="57">
        <f>IFERROR(HLOOKUP(AN$188,bom!$2:$300,MATCH($A1062,bom!$A:$A,0)-1,0),0)</f>
        <v>0</v>
      </c>
      <c r="AO1062" s="57">
        <f>IFERROR(HLOOKUP(AO$188,bom!$2:$300,MATCH($A1062,bom!$A:$A,0)-1,0),0)</f>
        <v>0</v>
      </c>
      <c r="AP1062" s="57">
        <f>IFERROR(HLOOKUP(AP$188,bom!$2:$300,MATCH($A1062,bom!$A:$A,0)-1,0),0)</f>
        <v>0</v>
      </c>
      <c r="AQ1062" s="57">
        <f>IFERROR(HLOOKUP(AQ$188,bom!$2:$300,MATCH($A1062,bom!$A:$A,0)-1,0),0)</f>
        <v>0</v>
      </c>
      <c r="AR1062" s="57">
        <f>IFERROR(HLOOKUP(AR$188,bom!$2:$300,MATCH($A1062,bom!$A:$A,0)-1,0),0)</f>
        <v>0</v>
      </c>
      <c r="AS1062" s="57">
        <f>IFERROR(HLOOKUP(AS$188,bom!$2:$300,MATCH($A1062,bom!$A:$A,0)-1,0),0)</f>
        <v>0</v>
      </c>
      <c r="AT1062" s="57">
        <f>IFERROR(HLOOKUP(AT$188,bom!$2:$300,MATCH($A1062,bom!$A:$A,0)-1,0),0)</f>
        <v>0</v>
      </c>
      <c r="AU1062" s="57">
        <f>IFERROR(HLOOKUP(AU$188,bom!$2:$300,MATCH($A1062,bom!$A:$A,0)-1,0),0)</f>
        <v>0</v>
      </c>
      <c r="AV1062" s="57">
        <f>IFERROR(HLOOKUP(AV$188,bom!$2:$300,MATCH($A1062,bom!$A:$A,0)-1,0),0)</f>
        <v>0</v>
      </c>
      <c r="AW1062" s="57">
        <f>IFERROR(HLOOKUP(AW$188,bom!$2:$300,MATCH($A1062,bom!$A:$A,0)-1,0),0)</f>
        <v>0</v>
      </c>
      <c r="AX1062" s="57">
        <f>IFERROR(HLOOKUP(AX$188,bom!$2:$300,MATCH($A1062,bom!$A:$A,0)-1,0),0)</f>
        <v>0</v>
      </c>
      <c r="AY1062" s="57">
        <f>IFERROR(HLOOKUP(AY$188,bom!$2:$300,MATCH($A1062,bom!$A:$A,0)-1,0),0)</f>
        <v>0</v>
      </c>
      <c r="AZ1062" s="57">
        <f>IFERROR(HLOOKUP(AZ$188,bom!$2:$300,MATCH($A1062,bom!$A:$A,0)-1,0),0)</f>
        <v>0</v>
      </c>
      <c r="BA1062" s="57">
        <f>IFERROR(HLOOKUP(BA$188,bom!$2:$300,MATCH($A1062,bom!$A:$A,0)-1,0),0)</f>
        <v>0</v>
      </c>
      <c r="BB1062" s="57">
        <f>IFERROR(HLOOKUP(BB$188,bom!$2:$300,MATCH($A1062,bom!$A:$A,0)-1,0),0)</f>
        <v>0</v>
      </c>
      <c r="BC1062" s="57">
        <f>IFERROR(HLOOKUP(BC$188,bom!$2:$300,MATCH($A1062,bom!$A:$A,0)-1,0),0)</f>
        <v>0</v>
      </c>
      <c r="BD1062" s="57">
        <f>IFERROR(HLOOKUP(BD$188,bom!$2:$300,MATCH($A1062,bom!$A:$A,0)-1,0),0)</f>
        <v>0</v>
      </c>
      <c r="BE1062" s="57">
        <f>IFERROR(HLOOKUP(BE$188,bom!$2:$300,MATCH($A1062,bom!$A:$A,0)-1,0),0)</f>
        <v>0</v>
      </c>
      <c r="BF1062" s="57">
        <f>IFERROR(HLOOKUP(BF$188,bom!$2:$300,MATCH($A1062,bom!$A:$A,0)-1,0),0)</f>
        <v>0</v>
      </c>
      <c r="BG1062" s="57">
        <f>IFERROR(HLOOKUP(BG$188,bom!$2:$300,MATCH($A1062,bom!$A:$A,0)-1,0),0)</f>
        <v>0</v>
      </c>
      <c r="BH1062" s="57">
        <f>IFERROR(HLOOKUP(BH$188,bom!$2:$300,MATCH($A1062,bom!$A:$A,0)-1,0),0)</f>
        <v>0</v>
      </c>
      <c r="BI1062" s="57">
        <f>IFERROR(HLOOKUP(BI$188,bom!$2:$300,MATCH($A1062,bom!$A:$A,0)-1,0),0)</f>
        <v>0</v>
      </c>
      <c r="BJ1062" s="57">
        <f>IFERROR(HLOOKUP(BJ$188,bom!$2:$300,MATCH($A1062,bom!$A:$A,0)-1,0),0)</f>
        <v>0</v>
      </c>
      <c r="BK1062" s="57">
        <f>IFERROR(HLOOKUP(BK$188,bom!$2:$300,MATCH($A1062,bom!$A:$A,0)-1,0),0)</f>
        <v>0</v>
      </c>
      <c r="BL1062" s="57">
        <f>IFERROR(HLOOKUP(BL$188,bom!$2:$300,MATCH($A1062,bom!$A:$A,0)-1,0),0)</f>
        <v>0</v>
      </c>
      <c r="BM1062" s="57">
        <f>IFERROR(HLOOKUP(BM$188,bom!$2:$300,MATCH($A1062,bom!$A:$A,0)-1,0),0)</f>
        <v>0</v>
      </c>
      <c r="BN1062" s="57">
        <f>IFERROR(HLOOKUP(BN$188,bom!$2:$300,MATCH($A1062,bom!$A:$A,0)-1,0),0)</f>
        <v>0</v>
      </c>
      <c r="BO1062" s="57">
        <f>IFERROR(HLOOKUP(BO$188,bom!$2:$300,MATCH($A1062,bom!$A:$A,0)-1,0),0)</f>
        <v>0</v>
      </c>
      <c r="BP1062" s="57">
        <f>IFERROR(HLOOKUP(BP$188,bom!$2:$300,MATCH($A1062,bom!$A:$A,0)-1,0),0)</f>
        <v>0</v>
      </c>
      <c r="BQ1062" s="57">
        <f>IFERROR(HLOOKUP(BQ$188,bom!$2:$300,MATCH($A1062,bom!$A:$A,0)-1,0),0)</f>
        <v>0</v>
      </c>
      <c r="BR1062" s="57">
        <f>IFERROR(HLOOKUP(BR$188,bom!$2:$300,MATCH($A1062,bom!$A:$A,0)-1,0),0)</f>
        <v>0</v>
      </c>
      <c r="BS1062" s="57">
        <f>IFERROR(HLOOKUP(BS$188,bom!$2:$300,MATCH($A1062,bom!$A:$A,0)-1,0),0)</f>
        <v>0</v>
      </c>
      <c r="BT1062" s="57">
        <f>IFERROR(HLOOKUP(BT$188,bom!$2:$300,MATCH($A1062,bom!$A:$A,0)-1,0),0)</f>
        <v>0</v>
      </c>
      <c r="BU1062" s="57">
        <f>IFERROR(HLOOKUP(BU$188,bom!$2:$300,MATCH($A1062,bom!$A:$A,0)-1,0),0)</f>
        <v>0</v>
      </c>
      <c r="BV1062" s="57">
        <f>IFERROR(HLOOKUP(BV$188,bom!$2:$300,MATCH($A1062,bom!$A:$A,0)-1,0),0)</f>
        <v>0</v>
      </c>
      <c r="BW1062" s="57">
        <f>IFERROR(HLOOKUP(BW$188,bom!$2:$300,MATCH($A1062,bom!$A:$A,0)-1,0),0)</f>
        <v>0</v>
      </c>
      <c r="BX1062" s="57">
        <f>IFERROR(HLOOKUP(BX$188,bom!$2:$300,MATCH($A1062,bom!$A:$A,0)-1,0),0)</f>
        <v>0</v>
      </c>
      <c r="BY1062" s="57">
        <f>IFERROR(HLOOKUP(BY$188,bom!$2:$300,MATCH($A1062,bom!$A:$A,0)-1,0),0)</f>
        <v>0</v>
      </c>
      <c r="BZ1062" s="57">
        <f>IFERROR(HLOOKUP(BZ$188,bom!$2:$300,MATCH($A1062,bom!$A:$A,0)-1,0),0)</f>
        <v>0</v>
      </c>
      <c r="CA1062" s="57">
        <f>IFERROR(HLOOKUP(CA$188,bom!$2:$300,MATCH($A1062,bom!$A:$A,0)-1,0),0)</f>
        <v>0</v>
      </c>
      <c r="CB1062" s="57">
        <f>IFERROR(HLOOKUP(CB$188,bom!$2:$300,MATCH($A1062,bom!$A:$A,0)-1,0),0)</f>
        <v>0</v>
      </c>
      <c r="CC1062" s="57">
        <f>IFERROR(HLOOKUP(CC$188,bom!$2:$300,MATCH($A1062,bom!$A:$A,0)-1,0),0)</f>
        <v>0</v>
      </c>
      <c r="CD1062" s="57">
        <f>IFERROR(HLOOKUP(CD$188,bom!$2:$300,MATCH($A1062,bom!$A:$A,0)-1,0),0)</f>
        <v>0</v>
      </c>
      <c r="CE1062" s="57">
        <f>IFERROR(HLOOKUP(CE$188,bom!$2:$300,MATCH($A1062,bom!$A:$A,0)-1,0),0)</f>
        <v>0</v>
      </c>
      <c r="CF1062" s="57">
        <f>IFERROR(HLOOKUP(CF$188,bom!$2:$300,MATCH($A1062,bom!$A:$A,0)-1,0),0)</f>
        <v>0</v>
      </c>
      <c r="CG1062" s="57">
        <f>IFERROR(HLOOKUP(CG$188,bom!$2:$300,MATCH($A1062,bom!$A:$A,0)-1,0),0)</f>
        <v>0</v>
      </c>
      <c r="CH1062" s="57">
        <f>IFERROR(HLOOKUP(CH$188,bom!$2:$300,MATCH($A1062,bom!$A:$A,0)-1,0),0)</f>
        <v>0</v>
      </c>
      <c r="CI1062" s="20"/>
      <c r="CJ1062" s="20"/>
      <c r="CK1062" s="20"/>
      <c r="CL1062" s="20"/>
      <c r="CM1062" s="32" t="str">
        <f t="shared" ref="CM1062" si="11894">IF(G1062&gt;0,IF(CN1062&lt;(0.8*G1062),"WARNING!!!",IF(CN1062&lt;G1062,"ORDER","OK")),IF((VLOOKUP(A1062,A:DG,91+E1062,0))&lt;0,"WARNING!!!",IF((VLOOKUP(A1062,A:DG,91+ROUND(1.25*E1062,0),0))&lt;0,"ORDER","OK")))</f>
        <v>OK</v>
      </c>
      <c r="CN1062" s="33">
        <f t="shared" ref="CN1062" si="11895">F1062-CN1063+CN1064</f>
        <v>40</v>
      </c>
      <c r="CO1062" s="34">
        <f t="shared" ref="CO1062" si="11896">CN1062-CO1063+CO1064</f>
        <v>40</v>
      </c>
      <c r="CP1062" s="34">
        <f t="shared" ref="CP1062" si="11897">CO1062-CP1063+CP1064</f>
        <v>40</v>
      </c>
      <c r="CQ1062" s="34">
        <f t="shared" ref="CQ1062" si="11898">CP1062-CQ1063+CQ1064</f>
        <v>40</v>
      </c>
      <c r="CR1062" s="34">
        <f t="shared" ref="CR1062" si="11899">CQ1062-CR1063+CR1064</f>
        <v>40</v>
      </c>
      <c r="CS1062" s="34">
        <f t="shared" ref="CS1062" si="11900">CR1062-CS1063+CS1064</f>
        <v>40</v>
      </c>
      <c r="CT1062" s="34">
        <f t="shared" ref="CT1062" si="11901">CS1062-CT1063+CT1064</f>
        <v>40</v>
      </c>
      <c r="CU1062" s="34">
        <f t="shared" ref="CU1062" si="11902">CT1062-CU1063+CU1064</f>
        <v>40</v>
      </c>
      <c r="CV1062" s="34">
        <f t="shared" ref="CV1062" si="11903">CU1062-CV1063+CV1064</f>
        <v>40</v>
      </c>
      <c r="CW1062" s="34">
        <f t="shared" ref="CW1062" si="11904">CV1062-CW1063+CW1064</f>
        <v>40</v>
      </c>
      <c r="CX1062" s="34">
        <f t="shared" ref="CX1062" si="11905">CW1062-CX1063+CX1064</f>
        <v>40</v>
      </c>
      <c r="CY1062" s="34">
        <f t="shared" ref="CY1062" si="11906">CX1062-CY1063+CY1064</f>
        <v>40</v>
      </c>
      <c r="CZ1062" s="34">
        <f t="shared" ref="CZ1062" si="11907">CY1062-CZ1063+CZ1064</f>
        <v>40</v>
      </c>
      <c r="DA1062" s="34">
        <f t="shared" ref="DA1062" si="11908">CZ1062-DA1063+DA1064</f>
        <v>40</v>
      </c>
      <c r="DB1062" s="34">
        <f t="shared" ref="DB1062" si="11909">DA1062-DB1063+DB1064</f>
        <v>40</v>
      </c>
      <c r="DC1062" s="34">
        <f t="shared" ref="DC1062" si="11910">DB1062-DC1063+DC1064</f>
        <v>40</v>
      </c>
      <c r="DD1062" s="34">
        <f t="shared" ref="DD1062" si="11911">DC1062-DD1063+DD1064</f>
        <v>40</v>
      </c>
      <c r="DE1062" s="34">
        <f t="shared" ref="DE1062" si="11912">DD1062-DE1063+DE1064</f>
        <v>40</v>
      </c>
      <c r="DF1062" s="34">
        <f t="shared" ref="DF1062" si="11913">DE1062-DF1063+DF1064</f>
        <v>40</v>
      </c>
      <c r="DG1062" s="35">
        <f t="shared" ref="DG1062" si="11914">DF1062-DG1063+DG1064</f>
        <v>40</v>
      </c>
      <c r="DM1062" s="21"/>
    </row>
    <row r="1063" spans="1:117" ht="12.75" hidden="1" outlineLevel="1" x14ac:dyDescent="0.2">
      <c r="A1063" s="22"/>
      <c r="B1063" s="23"/>
      <c r="C1063" s="23"/>
      <c r="D1063" s="24"/>
      <c r="E1063" s="24"/>
      <c r="F1063" s="24"/>
      <c r="G1063" s="24"/>
      <c r="H1063" s="24"/>
      <c r="I1063" s="58"/>
      <c r="J1063" s="58"/>
      <c r="K1063" s="58"/>
      <c r="L1063" s="58"/>
      <c r="M1063" s="58"/>
      <c r="N1063" s="58"/>
      <c r="O1063" s="58"/>
      <c r="P1063" s="58"/>
      <c r="Q1063" s="58"/>
      <c r="R1063" s="58"/>
      <c r="S1063" s="58"/>
      <c r="T1063" s="58"/>
      <c r="U1063" s="58"/>
      <c r="V1063" s="58"/>
      <c r="W1063" s="58"/>
      <c r="X1063" s="58"/>
      <c r="Y1063" s="58"/>
      <c r="Z1063" s="58"/>
      <c r="AA1063" s="58"/>
      <c r="AB1063" s="58"/>
      <c r="AC1063" s="58"/>
      <c r="AD1063" s="58"/>
      <c r="AE1063" s="58"/>
      <c r="AF1063" s="58"/>
      <c r="AG1063" s="58"/>
      <c r="AH1063" s="58"/>
      <c r="AI1063" s="58"/>
      <c r="AJ1063" s="58"/>
      <c r="AK1063" s="58"/>
      <c r="AL1063" s="58"/>
      <c r="AM1063" s="58"/>
      <c r="AN1063" s="58"/>
      <c r="AO1063" s="58"/>
      <c r="AP1063" s="58"/>
      <c r="AQ1063" s="58"/>
      <c r="AR1063" s="58"/>
      <c r="AS1063" s="58"/>
      <c r="AT1063" s="58"/>
      <c r="AU1063" s="58"/>
      <c r="AV1063" s="58"/>
      <c r="AW1063" s="58"/>
      <c r="AX1063" s="58"/>
      <c r="AY1063" s="58"/>
      <c r="AZ1063" s="58"/>
      <c r="BA1063" s="58"/>
      <c r="BB1063" s="58"/>
      <c r="BC1063" s="58"/>
      <c r="BD1063" s="58"/>
      <c r="BE1063" s="58"/>
      <c r="BF1063" s="58"/>
      <c r="BG1063" s="58"/>
      <c r="BH1063" s="58"/>
      <c r="BI1063" s="58"/>
      <c r="BJ1063" s="58"/>
      <c r="BK1063" s="58"/>
      <c r="BL1063" s="58"/>
      <c r="BM1063" s="58"/>
      <c r="BN1063" s="58"/>
      <c r="BO1063" s="58"/>
      <c r="BP1063" s="58"/>
      <c r="BQ1063" s="58"/>
      <c r="BR1063" s="58"/>
      <c r="BS1063" s="58"/>
      <c r="BT1063" s="58"/>
      <c r="BU1063" s="58"/>
      <c r="BV1063" s="58"/>
      <c r="BW1063" s="58"/>
      <c r="BX1063" s="58"/>
      <c r="BY1063" s="58"/>
      <c r="BZ1063" s="58"/>
      <c r="CA1063" s="58"/>
      <c r="CB1063" s="58"/>
      <c r="CC1063" s="58"/>
      <c r="CD1063" s="58"/>
      <c r="CE1063" s="58"/>
      <c r="CF1063" s="58"/>
      <c r="CG1063" s="58"/>
      <c r="CH1063" s="58"/>
      <c r="CI1063" s="24"/>
      <c r="CJ1063" s="24"/>
      <c r="CK1063" s="24"/>
      <c r="CL1063" s="24"/>
      <c r="CM1063" s="25" t="s">
        <v>7</v>
      </c>
      <c r="CN1063" s="36">
        <f t="shared" ref="CN1063" si="11915">$I1062*CN$3+$J1062*CN$4+$K1062*CN$5+$L1062*CN$6+$M1062*CN$7+$N1062*CN$8+$O1062*CN$9+$P1062*CN$10+$Q1062*CN$11+$R1062*CN$12+$S1062*CN$13+$T1062*CN$14+$U1062*CN$15+$V1062*CN$16+$W1062*CN$17+$X1062*CN$18+$Y1062*CN$19+$Z1062*CN$20+$AA1062*CN$21+$AB1062*CN$22+$AC1062*CN$23+$AD1062*CN$24+$AE1062*CN$25+$AF1062*CN$26+$AG1062*CN$27+$AH1062*CN$28+$AI1062*CN$29+$AJ1062*CN$30+$AK1062*CN$31+$AL1062*CN$32+$AM1062*CN$33+$AN1062*CN$34+$AO1062*CN$35+$AP1062*CN$36+$AQ1062*CN$37+$AR1062*CN$38+$AS1062*CN$39+$AT1062*CN$40+$AU1062*CN$41+$AV1062*CN$42+$AW1062*CN$43+$AX1062*CN$44+$AY1062*CN$45+$AZ1062*CN$46+$BA1062*CN$47+$BB1062*CN$48+$BC1062*CN$49+$BD1062*CN$50+$BE1062*CN$51+$BF1062*CN$52+$BG1062*CN$53+$BH1062*CN$54+$BI1062*CN$55+$BJ1062*CN$56+$BK1062*CN$57+$BL1062*CN$58+$BM1062*CN$59+$BN1062*CN$60+$BO1062*CN$61+$BP1062*CN$62+$BQ1062*CN$63+$BR1062*CN$64+$BS1062*CN$65+$BT1062*CN$66+$BU1062*CN$67+$BV1062*CN$68+$BW1062*CN$69+$BX1062*CN$70+$BY1062*CN$71+$BZ1062*CN$72+$CA1062*CN$73+$CB1062*CN$74+$CC1062*CN$75+$CD1062*CN$76+$CE1062*CN$77+$CF1062*CN$78+$CG1062*CN$79+$CH1062*CN$80</f>
        <v>0</v>
      </c>
      <c r="CO1063" s="37">
        <f t="shared" ref="CO1063" si="11916">$I1062*CO$3+$J1062*CO$4+$K1062*CO$5+$L1062*CO$6+$M1062*CO$7+$N1062*CO$8+$O1062*CO$9+$P1062*CO$10+$Q1062*CO$11+$R1062*CO$12+$S1062*CO$13+$T1062*CO$14+$U1062*CO$15+$V1062*CO$16+$W1062*CO$17+$X1062*CO$18+$Y1062*CO$19+$Z1062*CO$20+$AA1062*CO$21+$AB1062*CO$22+$AC1062*CO$23+$AD1062*CO$24+$AE1062*CO$25+$AF1062*CO$26+$AG1062*CO$27+$AH1062*CO$28+$AI1062*CO$29+$AJ1062*CO$30+$AK1062*CO$31+$AL1062*CO$32+$AM1062*CO$33+$AN1062*CO$34+$AO1062*CO$35+$AP1062*CO$36+$AQ1062*CO$37+$AR1062*CO$38+$AS1062*CO$39+$AT1062*CO$40+$AU1062*CO$41+$AV1062*CO$42+$AW1062*CO$43+$AX1062*CO$44+$AY1062*CO$45+$AZ1062*CO$46+$BA1062*CO$47+$BB1062*CO$48+$BC1062*CO$49+$BD1062*CO$50+$BE1062*CO$51+$BF1062*CO$52+$BG1062*CO$53+$BH1062*CO$54+$BI1062*CO$55+$BJ1062*CO$56+$BK1062*CO$57+$BL1062*CO$58+$BM1062*CO$59+$BN1062*CO$60+$BO1062*CO$61+$BP1062*CO$62+$BQ1062*CO$63+$BR1062*CO$64+$BS1062*CO$65+$BT1062*CO$66+$BU1062*CO$67+$BV1062*CO$68+$BW1062*CO$69+$BX1062*CO$70+$BY1062*CO$71+$BZ1062*CO$72+$CA1062*CO$73+$CB1062*CO$74+$CC1062*CO$75+$CD1062*CO$76+$CE1062*CO$77+$CF1062*CO$78+$CG1062*CO$79+$CH1062*CO$80</f>
        <v>0</v>
      </c>
      <c r="CP1063" s="37">
        <f t="shared" ref="CP1063" si="11917">$I1062*CP$3+$J1062*CP$4+$K1062*CP$5+$L1062*CP$6+$M1062*CP$7+$N1062*CP$8+$O1062*CP$9+$P1062*CP$10+$Q1062*CP$11+$R1062*CP$12+$S1062*CP$13+$T1062*CP$14+$U1062*CP$15+$V1062*CP$16+$W1062*CP$17+$X1062*CP$18+$Y1062*CP$19+$Z1062*CP$20+$AA1062*CP$21+$AB1062*CP$22+$AC1062*CP$23+$AD1062*CP$24+$AE1062*CP$25+$AF1062*CP$26+$AG1062*CP$27+$AH1062*CP$28+$AI1062*CP$29+$AJ1062*CP$30+$AK1062*CP$31+$AL1062*CP$32+$AM1062*CP$33+$AN1062*CP$34+$AO1062*CP$35+$AP1062*CP$36+$AQ1062*CP$37+$AR1062*CP$38+$AS1062*CP$39+$AT1062*CP$40+$AU1062*CP$41+$AV1062*CP$42+$AW1062*CP$43+$AX1062*CP$44+$AY1062*CP$45+$AZ1062*CP$46+$BA1062*CP$47+$BB1062*CP$48+$BC1062*CP$49+$BD1062*CP$50+$BE1062*CP$51+$BF1062*CP$52+$BG1062*CP$53+$BH1062*CP$54+$BI1062*CP$55+$BJ1062*CP$56+$BK1062*CP$57+$BL1062*CP$58+$BM1062*CP$59+$BN1062*CP$60+$BO1062*CP$61+$BP1062*CP$62+$BQ1062*CP$63+$BR1062*CP$64+$BS1062*CP$65+$BT1062*CP$66+$BU1062*CP$67+$BV1062*CP$68+$BW1062*CP$69+$BX1062*CP$70+$BY1062*CP$71+$BZ1062*CP$72+$CA1062*CP$73+$CB1062*CP$74+$CC1062*CP$75+$CD1062*CP$76+$CE1062*CP$77+$CF1062*CP$78+$CG1062*CP$79+$CH1062*CP$80</f>
        <v>0</v>
      </c>
      <c r="CQ1063" s="37">
        <f t="shared" ref="CQ1063" si="11918">$I1062*CQ$3+$J1062*CQ$4+$K1062*CQ$5+$L1062*CQ$6+$M1062*CQ$7+$N1062*CQ$8+$O1062*CQ$9+$P1062*CQ$10+$Q1062*CQ$11+$R1062*CQ$12+$S1062*CQ$13+$T1062*CQ$14+$U1062*CQ$15+$V1062*CQ$16+$W1062*CQ$17+$X1062*CQ$18+$Y1062*CQ$19+$Z1062*CQ$20+$AA1062*CQ$21+$AB1062*CQ$22+$AC1062*CQ$23+$AD1062*CQ$24+$AE1062*CQ$25+$AF1062*CQ$26+$AG1062*CQ$27+$AH1062*CQ$28+$AI1062*CQ$29+$AJ1062*CQ$30+$AK1062*CQ$31+$AL1062*CQ$32+$AM1062*CQ$33+$AN1062*CQ$34+$AO1062*CQ$35+$AP1062*CQ$36+$AQ1062*CQ$37+$AR1062*CQ$38+$AS1062*CQ$39+$AT1062*CQ$40+$AU1062*CQ$41+$AV1062*CQ$42+$AW1062*CQ$43+$AX1062*CQ$44+$AY1062*CQ$45+$AZ1062*CQ$46+$BA1062*CQ$47+$BB1062*CQ$48+$BC1062*CQ$49+$BD1062*CQ$50+$BE1062*CQ$51+$BF1062*CQ$52+$BG1062*CQ$53+$BH1062*CQ$54+$BI1062*CQ$55+$BJ1062*CQ$56+$BK1062*CQ$57+$BL1062*CQ$58+$BM1062*CQ$59+$BN1062*CQ$60+$BO1062*CQ$61+$BP1062*CQ$62+$BQ1062*CQ$63+$BR1062*CQ$64+$BS1062*CQ$65+$BT1062*CQ$66+$BU1062*CQ$67+$BV1062*CQ$68+$BW1062*CQ$69+$BX1062*CQ$70+$BY1062*CQ$71+$BZ1062*CQ$72+$CA1062*CQ$73+$CB1062*CQ$74+$CC1062*CQ$75+$CD1062*CQ$76+$CE1062*CQ$77+$CF1062*CQ$78+$CG1062*CQ$79+$CH1062*CQ$80</f>
        <v>0</v>
      </c>
      <c r="CR1063" s="37">
        <f t="shared" ref="CR1063" si="11919">$I1062*CR$3+$J1062*CR$4+$K1062*CR$5+$L1062*CR$6+$M1062*CR$7+$N1062*CR$8+$O1062*CR$9+$P1062*CR$10+$Q1062*CR$11+$R1062*CR$12+$S1062*CR$13+$T1062*CR$14+$U1062*CR$15+$V1062*CR$16+$W1062*CR$17+$X1062*CR$18+$Y1062*CR$19+$Z1062*CR$20+$AA1062*CR$21+$AB1062*CR$22+$AC1062*CR$23+$AD1062*CR$24+$AE1062*CR$25+$AF1062*CR$26+$AG1062*CR$27+$AH1062*CR$28+$AI1062*CR$29+$AJ1062*CR$30+$AK1062*CR$31+$AL1062*CR$32+$AM1062*CR$33+$AN1062*CR$34+$AO1062*CR$35+$AP1062*CR$36+$AQ1062*CR$37+$AR1062*CR$38+$AS1062*CR$39+$AT1062*CR$40+$AU1062*CR$41+$AV1062*CR$42+$AW1062*CR$43+$AX1062*CR$44+$AY1062*CR$45+$AZ1062*CR$46+$BA1062*CR$47+$BB1062*CR$48+$BC1062*CR$49+$BD1062*CR$50+$BE1062*CR$51+$BF1062*CR$52+$BG1062*CR$53+$BH1062*CR$54+$BI1062*CR$55+$BJ1062*CR$56+$BK1062*CR$57+$BL1062*CR$58+$BM1062*CR$59+$BN1062*CR$60+$BO1062*CR$61+$BP1062*CR$62+$BQ1062*CR$63+$BR1062*CR$64+$BS1062*CR$65+$BT1062*CR$66+$BU1062*CR$67+$BV1062*CR$68+$BW1062*CR$69+$BX1062*CR$70+$BY1062*CR$71+$BZ1062*CR$72+$CA1062*CR$73+$CB1062*CR$74+$CC1062*CR$75+$CD1062*CR$76+$CE1062*CR$77+$CF1062*CR$78+$CG1062*CR$79+$CH1062*CR$80</f>
        <v>0</v>
      </c>
      <c r="CS1063" s="37">
        <f t="shared" ref="CS1063" si="11920">$I1062*CS$3+$J1062*CS$4+$K1062*CS$5+$L1062*CS$6+$M1062*CS$7+$N1062*CS$8+$O1062*CS$9+$P1062*CS$10+$Q1062*CS$11+$R1062*CS$12+$S1062*CS$13+$T1062*CS$14+$U1062*CS$15+$V1062*CS$16+$W1062*CS$17+$X1062*CS$18+$Y1062*CS$19+$Z1062*CS$20+$AA1062*CS$21+$AB1062*CS$22+$AC1062*CS$23+$AD1062*CS$24+$AE1062*CS$25+$AF1062*CS$26+$AG1062*CS$27+$AH1062*CS$28+$AI1062*CS$29+$AJ1062*CS$30+$AK1062*CS$31+$AL1062*CS$32+$AM1062*CS$33+$AN1062*CS$34+$AO1062*CS$35+$AP1062*CS$36+$AQ1062*CS$37+$AR1062*CS$38+$AS1062*CS$39+$AT1062*CS$40+$AU1062*CS$41+$AV1062*CS$42+$AW1062*CS$43+$AX1062*CS$44+$AY1062*CS$45+$AZ1062*CS$46+$BA1062*CS$47+$BB1062*CS$48+$BC1062*CS$49+$BD1062*CS$50+$BE1062*CS$51+$BF1062*CS$52+$BG1062*CS$53+$BH1062*CS$54+$BI1062*CS$55+$BJ1062*CS$56+$BK1062*CS$57+$BL1062*CS$58+$BM1062*CS$59+$BN1062*CS$60+$BO1062*CS$61+$BP1062*CS$62+$BQ1062*CS$63+$BR1062*CS$64+$BS1062*CS$65+$BT1062*CS$66+$BU1062*CS$67+$BV1062*CS$68+$BW1062*CS$69+$BX1062*CS$70+$BY1062*CS$71+$BZ1062*CS$72+$CA1062*CS$73+$CB1062*CS$74+$CC1062*CS$75+$CD1062*CS$76+$CE1062*CS$77+$CF1062*CS$78+$CG1062*CS$79+$CH1062*CS$80</f>
        <v>0</v>
      </c>
      <c r="CT1063" s="37">
        <f t="shared" ref="CT1063" si="11921">$I1062*CT$3+$J1062*CT$4+$K1062*CT$5+$L1062*CT$6+$M1062*CT$7+$N1062*CT$8+$O1062*CT$9+$P1062*CT$10+$Q1062*CT$11+$R1062*CT$12+$S1062*CT$13+$T1062*CT$14+$U1062*CT$15+$V1062*CT$16+$W1062*CT$17+$X1062*CT$18+$Y1062*CT$19+$Z1062*CT$20+$AA1062*CT$21+$AB1062*CT$22+$AC1062*CT$23+$AD1062*CT$24+$AE1062*CT$25+$AF1062*CT$26+$AG1062*CT$27+$AH1062*CT$28+$AI1062*CT$29+$AJ1062*CT$30+$AK1062*CT$31+$AL1062*CT$32+$AM1062*CT$33+$AN1062*CT$34+$AO1062*CT$35+$AP1062*CT$36+$AQ1062*CT$37+$AR1062*CT$38+$AS1062*CT$39+$AT1062*CT$40+$AU1062*CT$41+$AV1062*CT$42+$AW1062*CT$43+$AX1062*CT$44+$AY1062*CT$45+$AZ1062*CT$46+$BA1062*CT$47+$BB1062*CT$48+$BC1062*CT$49+$BD1062*CT$50+$BE1062*CT$51+$BF1062*CT$52+$BG1062*CT$53+$BH1062*CT$54+$BI1062*CT$55+$BJ1062*CT$56+$BK1062*CT$57+$BL1062*CT$58+$BM1062*CT$59+$BN1062*CT$60+$BO1062*CT$61+$BP1062*CT$62+$BQ1062*CT$63+$BR1062*CT$64+$BS1062*CT$65+$BT1062*CT$66+$BU1062*CT$67+$BV1062*CT$68+$BW1062*CT$69+$BX1062*CT$70+$BY1062*CT$71+$BZ1062*CT$72+$CA1062*CT$73+$CB1062*CT$74+$CC1062*CT$75+$CD1062*CT$76+$CE1062*CT$77+$CF1062*CT$78+$CG1062*CT$79+$CH1062*CT$80</f>
        <v>0</v>
      </c>
      <c r="CU1063" s="37">
        <f t="shared" ref="CU1063" si="11922">$I1062*CU$3+$J1062*CU$4+$K1062*CU$5+$L1062*CU$6+$M1062*CU$7+$N1062*CU$8+$O1062*CU$9+$P1062*CU$10+$Q1062*CU$11+$R1062*CU$12+$S1062*CU$13+$T1062*CU$14+$U1062*CU$15+$V1062*CU$16+$W1062*CU$17+$X1062*CU$18+$Y1062*CU$19+$Z1062*CU$20+$AA1062*CU$21+$AB1062*CU$22+$AC1062*CU$23+$AD1062*CU$24+$AE1062*CU$25+$AF1062*CU$26+$AG1062*CU$27+$AH1062*CU$28+$AI1062*CU$29+$AJ1062*CU$30+$AK1062*CU$31+$AL1062*CU$32+$AM1062*CU$33+$AN1062*CU$34+$AO1062*CU$35+$AP1062*CU$36+$AQ1062*CU$37+$AR1062*CU$38+$AS1062*CU$39+$AT1062*CU$40+$AU1062*CU$41+$AV1062*CU$42+$AW1062*CU$43+$AX1062*CU$44+$AY1062*CU$45+$AZ1062*CU$46+$BA1062*CU$47+$BB1062*CU$48+$BC1062*CU$49+$BD1062*CU$50+$BE1062*CU$51+$BF1062*CU$52+$BG1062*CU$53+$BH1062*CU$54+$BI1062*CU$55+$BJ1062*CU$56+$BK1062*CU$57+$BL1062*CU$58+$BM1062*CU$59+$BN1062*CU$60+$BO1062*CU$61+$BP1062*CU$62+$BQ1062*CU$63+$BR1062*CU$64+$BS1062*CU$65+$BT1062*CU$66+$BU1062*CU$67+$BV1062*CU$68+$BW1062*CU$69+$BX1062*CU$70+$BY1062*CU$71+$BZ1062*CU$72+$CA1062*CU$73+$CB1062*CU$74+$CC1062*CU$75+$CD1062*CU$76+$CE1062*CU$77+$CF1062*CU$78+$CG1062*CU$79+$CH1062*CU$80</f>
        <v>0</v>
      </c>
      <c r="CV1063" s="37">
        <f t="shared" ref="CV1063" si="11923">$I1062*CV$3+$J1062*CV$4+$K1062*CV$5+$L1062*CV$6+$M1062*CV$7+$N1062*CV$8+$O1062*CV$9+$P1062*CV$10+$Q1062*CV$11+$R1062*CV$12+$S1062*CV$13+$T1062*CV$14+$U1062*CV$15+$V1062*CV$16+$W1062*CV$17+$X1062*CV$18+$Y1062*CV$19+$Z1062*CV$20+$AA1062*CV$21+$AB1062*CV$22+$AC1062*CV$23+$AD1062*CV$24+$AE1062*CV$25+$AF1062*CV$26+$AG1062*CV$27+$AH1062*CV$28+$AI1062*CV$29+$AJ1062*CV$30+$AK1062*CV$31+$AL1062*CV$32+$AM1062*CV$33+$AN1062*CV$34+$AO1062*CV$35+$AP1062*CV$36+$AQ1062*CV$37+$AR1062*CV$38+$AS1062*CV$39+$AT1062*CV$40+$AU1062*CV$41+$AV1062*CV$42+$AW1062*CV$43+$AX1062*CV$44+$AY1062*CV$45+$AZ1062*CV$46+$BA1062*CV$47+$BB1062*CV$48+$BC1062*CV$49+$BD1062*CV$50+$BE1062*CV$51+$BF1062*CV$52+$BG1062*CV$53+$BH1062*CV$54+$BI1062*CV$55+$BJ1062*CV$56+$BK1062*CV$57+$BL1062*CV$58+$BM1062*CV$59+$BN1062*CV$60+$BO1062*CV$61+$BP1062*CV$62+$BQ1062*CV$63+$BR1062*CV$64+$BS1062*CV$65+$BT1062*CV$66+$BU1062*CV$67+$BV1062*CV$68+$BW1062*CV$69+$BX1062*CV$70+$BY1062*CV$71+$BZ1062*CV$72+$CA1062*CV$73+$CB1062*CV$74+$CC1062*CV$75+$CD1062*CV$76+$CE1062*CV$77+$CF1062*CV$78+$CG1062*CV$79+$CH1062*CV$80</f>
        <v>0</v>
      </c>
      <c r="CW1063" s="37">
        <f t="shared" ref="CW1063" si="11924">$I1062*CW$3+$J1062*CW$4+$K1062*CW$5+$L1062*CW$6+$M1062*CW$7+$N1062*CW$8+$O1062*CW$9+$P1062*CW$10+$Q1062*CW$11+$R1062*CW$12+$S1062*CW$13+$T1062*CW$14+$U1062*CW$15+$V1062*CW$16+$W1062*CW$17+$X1062*CW$18+$Y1062*CW$19+$Z1062*CW$20+$AA1062*CW$21+$AB1062*CW$22+$AC1062*CW$23+$AD1062*CW$24+$AE1062*CW$25+$AF1062*CW$26+$AG1062*CW$27+$AH1062*CW$28+$AI1062*CW$29+$AJ1062*CW$30+$AK1062*CW$31+$AL1062*CW$32+$AM1062*CW$33+$AN1062*CW$34+$AO1062*CW$35+$AP1062*CW$36+$AQ1062*CW$37+$AR1062*CW$38+$AS1062*CW$39+$AT1062*CW$40+$AU1062*CW$41+$AV1062*CW$42+$AW1062*CW$43+$AX1062*CW$44+$AY1062*CW$45+$AZ1062*CW$46+$BA1062*CW$47+$BB1062*CW$48+$BC1062*CW$49+$BD1062*CW$50+$BE1062*CW$51+$BF1062*CW$52+$BG1062*CW$53+$BH1062*CW$54+$BI1062*CW$55+$BJ1062*CW$56+$BK1062*CW$57+$BL1062*CW$58+$BM1062*CW$59+$BN1062*CW$60+$BO1062*CW$61+$BP1062*CW$62+$BQ1062*CW$63+$BR1062*CW$64+$BS1062*CW$65+$BT1062*CW$66+$BU1062*CW$67+$BV1062*CW$68+$BW1062*CW$69+$BX1062*CW$70+$BY1062*CW$71+$BZ1062*CW$72+$CA1062*CW$73+$CB1062*CW$74+$CC1062*CW$75+$CD1062*CW$76+$CE1062*CW$77+$CF1062*CW$78+$CG1062*CW$79+$CH1062*CW$80</f>
        <v>0</v>
      </c>
      <c r="CX1063" s="37">
        <f t="shared" ref="CX1063" si="11925">$I1062*CX$3+$J1062*CX$4+$K1062*CX$5+$L1062*CX$6+$M1062*CX$7+$N1062*CX$8+$O1062*CX$9+$P1062*CX$10+$Q1062*CX$11+$R1062*CX$12+$S1062*CX$13+$T1062*CX$14+$U1062*CX$15+$V1062*CX$16+$W1062*CX$17+$X1062*CX$18+$Y1062*CX$19+$Z1062*CX$20+$AA1062*CX$21+$AB1062*CX$22+$AC1062*CX$23+$AD1062*CX$24+$AE1062*CX$25+$AF1062*CX$26+$AG1062*CX$27+$AH1062*CX$28+$AI1062*CX$29+$AJ1062*CX$30+$AK1062*CX$31+$AL1062*CX$32+$AM1062*CX$33+$AN1062*CX$34+$AO1062*CX$35+$AP1062*CX$36+$AQ1062*CX$37+$AR1062*CX$38+$AS1062*CX$39+$AT1062*CX$40+$AU1062*CX$41+$AV1062*CX$42+$AW1062*CX$43+$AX1062*CX$44+$AY1062*CX$45+$AZ1062*CX$46+$BA1062*CX$47+$BB1062*CX$48+$BC1062*CX$49+$BD1062*CX$50+$BE1062*CX$51+$BF1062*CX$52+$BG1062*CX$53+$BH1062*CX$54+$BI1062*CX$55+$BJ1062*CX$56+$BK1062*CX$57+$BL1062*CX$58+$BM1062*CX$59+$BN1062*CX$60+$BO1062*CX$61+$BP1062*CX$62+$BQ1062*CX$63+$BR1062*CX$64+$BS1062*CX$65+$BT1062*CX$66+$BU1062*CX$67+$BV1062*CX$68+$BW1062*CX$69+$BX1062*CX$70+$BY1062*CX$71+$BZ1062*CX$72+$CA1062*CX$73+$CB1062*CX$74+$CC1062*CX$75+$CD1062*CX$76+$CE1062*CX$77+$CF1062*CX$78+$CG1062*CX$79+$CH1062*CX$80</f>
        <v>0</v>
      </c>
      <c r="CY1063" s="37">
        <f t="shared" ref="CY1063" si="11926">$I1062*CY$3+$J1062*CY$4+$K1062*CY$5+$L1062*CY$6+$M1062*CY$7+$N1062*CY$8+$O1062*CY$9+$P1062*CY$10+$Q1062*CY$11+$R1062*CY$12+$S1062*CY$13+$T1062*CY$14+$U1062*CY$15+$V1062*CY$16+$W1062*CY$17+$X1062*CY$18+$Y1062*CY$19+$Z1062*CY$20+$AA1062*CY$21+$AB1062*CY$22+$AC1062*CY$23+$AD1062*CY$24+$AE1062*CY$25+$AF1062*CY$26+$AG1062*CY$27+$AH1062*CY$28+$AI1062*CY$29+$AJ1062*CY$30+$AK1062*CY$31+$AL1062*CY$32+$AM1062*CY$33+$AN1062*CY$34+$AO1062*CY$35+$AP1062*CY$36+$AQ1062*CY$37+$AR1062*CY$38+$AS1062*CY$39+$AT1062*CY$40+$AU1062*CY$41+$AV1062*CY$42+$AW1062*CY$43+$AX1062*CY$44+$AY1062*CY$45+$AZ1062*CY$46+$BA1062*CY$47+$BB1062*CY$48+$BC1062*CY$49+$BD1062*CY$50+$BE1062*CY$51+$BF1062*CY$52+$BG1062*CY$53+$BH1062*CY$54+$BI1062*CY$55+$BJ1062*CY$56+$BK1062*CY$57+$BL1062*CY$58+$BM1062*CY$59+$BN1062*CY$60+$BO1062*CY$61+$BP1062*CY$62+$BQ1062*CY$63+$BR1062*CY$64+$BS1062*CY$65+$BT1062*CY$66+$BU1062*CY$67+$BV1062*CY$68+$BW1062*CY$69+$BX1062*CY$70+$BY1062*CY$71+$BZ1062*CY$72+$CA1062*CY$73+$CB1062*CY$74+$CC1062*CY$75+$CD1062*CY$76+$CE1062*CY$77+$CF1062*CY$78+$CG1062*CY$79+$CH1062*CY$80</f>
        <v>0</v>
      </c>
      <c r="CZ1063" s="37">
        <f t="shared" ref="CZ1063" si="11927">$I1062*CZ$3+$J1062*CZ$4+$K1062*CZ$5+$L1062*CZ$6+$M1062*CZ$7+$N1062*CZ$8+$O1062*CZ$9+$P1062*CZ$10+$Q1062*CZ$11+$R1062*CZ$12+$S1062*CZ$13+$T1062*CZ$14+$U1062*CZ$15+$V1062*CZ$16+$W1062*CZ$17+$X1062*CZ$18+$Y1062*CZ$19+$Z1062*CZ$20+$AA1062*CZ$21+$AB1062*CZ$22+$AC1062*CZ$23+$AD1062*CZ$24+$AE1062*CZ$25+$AF1062*CZ$26+$AG1062*CZ$27+$AH1062*CZ$28+$AI1062*CZ$29+$AJ1062*CZ$30+$AK1062*CZ$31+$AL1062*CZ$32+$AM1062*CZ$33+$AN1062*CZ$34+$AO1062*CZ$35+$AP1062*CZ$36+$AQ1062*CZ$37+$AR1062*CZ$38+$AS1062*CZ$39+$AT1062*CZ$40+$AU1062*CZ$41+$AV1062*CZ$42+$AW1062*CZ$43+$AX1062*CZ$44+$AY1062*CZ$45+$AZ1062*CZ$46+$BA1062*CZ$47+$BB1062*CZ$48+$BC1062*CZ$49+$BD1062*CZ$50+$BE1062*CZ$51+$BF1062*CZ$52+$BG1062*CZ$53+$BH1062*CZ$54+$BI1062*CZ$55+$BJ1062*CZ$56+$BK1062*CZ$57+$BL1062*CZ$58+$BM1062*CZ$59+$BN1062*CZ$60+$BO1062*CZ$61+$BP1062*CZ$62+$BQ1062*CZ$63+$BR1062*CZ$64+$BS1062*CZ$65+$BT1062*CZ$66+$BU1062*CZ$67+$BV1062*CZ$68+$BW1062*CZ$69+$BX1062*CZ$70+$BY1062*CZ$71+$BZ1062*CZ$72+$CA1062*CZ$73+$CB1062*CZ$74+$CC1062*CZ$75+$CD1062*CZ$76+$CE1062*CZ$77+$CF1062*CZ$78+$CG1062*CZ$79+$CH1062*CZ$80</f>
        <v>0</v>
      </c>
      <c r="DA1063" s="37">
        <f t="shared" ref="DA1063" si="11928">$I1062*DA$3+$J1062*DA$4+$K1062*DA$5+$L1062*DA$6+$M1062*DA$7+$N1062*DA$8+$O1062*DA$9+$P1062*DA$10+$Q1062*DA$11+$R1062*DA$12+$S1062*DA$13+$T1062*DA$14+$U1062*DA$15+$V1062*DA$16+$W1062*DA$17+$X1062*DA$18+$Y1062*DA$19+$Z1062*DA$20+$AA1062*DA$21+$AB1062*DA$22+$AC1062*DA$23+$AD1062*DA$24+$AE1062*DA$25+$AF1062*DA$26+$AG1062*DA$27+$AH1062*DA$28+$AI1062*DA$29+$AJ1062*DA$30+$AK1062*DA$31+$AL1062*DA$32+$AM1062*DA$33+$AN1062*DA$34+$AO1062*DA$35+$AP1062*DA$36+$AQ1062*DA$37+$AR1062*DA$38+$AS1062*DA$39+$AT1062*DA$40+$AU1062*DA$41+$AV1062*DA$42+$AW1062*DA$43+$AX1062*DA$44+$AY1062*DA$45+$AZ1062*DA$46+$BA1062*DA$47+$BB1062*DA$48+$BC1062*DA$49+$BD1062*DA$50+$BE1062*DA$51+$BF1062*DA$52+$BG1062*DA$53+$BH1062*DA$54+$BI1062*DA$55+$BJ1062*DA$56+$BK1062*DA$57+$BL1062*DA$58+$BM1062*DA$59+$BN1062*DA$60+$BO1062*DA$61+$BP1062*DA$62+$BQ1062*DA$63+$BR1062*DA$64+$BS1062*DA$65+$BT1062*DA$66+$BU1062*DA$67+$BV1062*DA$68+$BW1062*DA$69+$BX1062*DA$70+$BY1062*DA$71+$BZ1062*DA$72+$CA1062*DA$73+$CB1062*DA$74+$CC1062*DA$75+$CD1062*DA$76+$CE1062*DA$77+$CF1062*DA$78+$CG1062*DA$79+$CH1062*DA$80</f>
        <v>0</v>
      </c>
      <c r="DB1063" s="37">
        <f t="shared" ref="DB1063" si="11929">$I1062*DB$3+$J1062*DB$4+$K1062*DB$5+$L1062*DB$6+$M1062*DB$7+$N1062*DB$8+$O1062*DB$9+$P1062*DB$10+$Q1062*DB$11+$R1062*DB$12+$S1062*DB$13+$T1062*DB$14+$U1062*DB$15+$V1062*DB$16+$W1062*DB$17+$X1062*DB$18+$Y1062*DB$19+$Z1062*DB$20+$AA1062*DB$21+$AB1062*DB$22+$AC1062*DB$23+$AD1062*DB$24+$AE1062*DB$25+$AF1062*DB$26+$AG1062*DB$27+$AH1062*DB$28+$AI1062*DB$29+$AJ1062*DB$30+$AK1062*DB$31+$AL1062*DB$32+$AM1062*DB$33+$AN1062*DB$34+$AO1062*DB$35+$AP1062*DB$36+$AQ1062*DB$37+$AR1062*DB$38+$AS1062*DB$39+$AT1062*DB$40+$AU1062*DB$41+$AV1062*DB$42+$AW1062*DB$43+$AX1062*DB$44+$AY1062*DB$45+$AZ1062*DB$46+$BA1062*DB$47+$BB1062*DB$48+$BC1062*DB$49+$BD1062*DB$50+$BE1062*DB$51+$BF1062*DB$52+$BG1062*DB$53+$BH1062*DB$54+$BI1062*DB$55+$BJ1062*DB$56+$BK1062*DB$57+$BL1062*DB$58+$BM1062*DB$59+$BN1062*DB$60+$BO1062*DB$61+$BP1062*DB$62+$BQ1062*DB$63+$BR1062*DB$64+$BS1062*DB$65+$BT1062*DB$66+$BU1062*DB$67+$BV1062*DB$68+$BW1062*DB$69+$BX1062*DB$70+$BY1062*DB$71+$BZ1062*DB$72+$CA1062*DB$73+$CB1062*DB$74+$CC1062*DB$75+$CD1062*DB$76+$CE1062*DB$77+$CF1062*DB$78+$CG1062*DB$79+$CH1062*DB$80</f>
        <v>0</v>
      </c>
      <c r="DC1063" s="37">
        <f t="shared" ref="DC1063" si="11930">$I1062*DC$3+$J1062*DC$4+$K1062*DC$5+$L1062*DC$6+$M1062*DC$7+$N1062*DC$8+$O1062*DC$9+$P1062*DC$10+$Q1062*DC$11+$R1062*DC$12+$S1062*DC$13+$T1062*DC$14+$U1062*DC$15+$V1062*DC$16+$W1062*DC$17+$X1062*DC$18+$Y1062*DC$19+$Z1062*DC$20+$AA1062*DC$21+$AB1062*DC$22+$AC1062*DC$23+$AD1062*DC$24+$AE1062*DC$25+$AF1062*DC$26+$AG1062*DC$27+$AH1062*DC$28+$AI1062*DC$29+$AJ1062*DC$30+$AK1062*DC$31+$AL1062*DC$32+$AM1062*DC$33+$AN1062*DC$34+$AO1062*DC$35+$AP1062*DC$36+$AQ1062*DC$37+$AR1062*DC$38+$AS1062*DC$39+$AT1062*DC$40+$AU1062*DC$41+$AV1062*DC$42+$AW1062*DC$43+$AX1062*DC$44+$AY1062*DC$45+$AZ1062*DC$46+$BA1062*DC$47+$BB1062*DC$48+$BC1062*DC$49+$BD1062*DC$50+$BE1062*DC$51+$BF1062*DC$52+$BG1062*DC$53+$BH1062*DC$54+$BI1062*DC$55+$BJ1062*DC$56+$BK1062*DC$57+$BL1062*DC$58+$BM1062*DC$59+$BN1062*DC$60+$BO1062*DC$61+$BP1062*DC$62+$BQ1062*DC$63+$BR1062*DC$64+$BS1062*DC$65+$BT1062*DC$66+$BU1062*DC$67+$BV1062*DC$68+$BW1062*DC$69+$BX1062*DC$70+$BY1062*DC$71+$BZ1062*DC$72+$CA1062*DC$73+$CB1062*DC$74+$CC1062*DC$75+$CD1062*DC$76+$CE1062*DC$77+$CF1062*DC$78+$CG1062*DC$79+$CH1062*DC$80</f>
        <v>0</v>
      </c>
      <c r="DD1063" s="37">
        <f t="shared" ref="DD1063" si="11931">$I1062*DD$3+$J1062*DD$4+$K1062*DD$5+$L1062*DD$6+$M1062*DD$7+$N1062*DD$8+$O1062*DD$9+$P1062*DD$10+$Q1062*DD$11+$R1062*DD$12+$S1062*DD$13+$T1062*DD$14+$U1062*DD$15+$V1062*DD$16+$W1062*DD$17+$X1062*DD$18+$Y1062*DD$19+$Z1062*DD$20+$AA1062*DD$21+$AB1062*DD$22+$AC1062*DD$23+$AD1062*DD$24+$AE1062*DD$25+$AF1062*DD$26+$AG1062*DD$27+$AH1062*DD$28+$AI1062*DD$29+$AJ1062*DD$30+$AK1062*DD$31+$AL1062*DD$32+$AM1062*DD$33+$AN1062*DD$34+$AO1062*DD$35+$AP1062*DD$36+$AQ1062*DD$37+$AR1062*DD$38+$AS1062*DD$39+$AT1062*DD$40+$AU1062*DD$41+$AV1062*DD$42+$AW1062*DD$43+$AX1062*DD$44+$AY1062*DD$45+$AZ1062*DD$46+$BA1062*DD$47+$BB1062*DD$48+$BC1062*DD$49+$BD1062*DD$50+$BE1062*DD$51+$BF1062*DD$52+$BG1062*DD$53+$BH1062*DD$54+$BI1062*DD$55+$BJ1062*DD$56+$BK1062*DD$57+$BL1062*DD$58+$BM1062*DD$59+$BN1062*DD$60+$BO1062*DD$61+$BP1062*DD$62+$BQ1062*DD$63+$BR1062*DD$64+$BS1062*DD$65+$BT1062*DD$66+$BU1062*DD$67+$BV1062*DD$68+$BW1062*DD$69+$BX1062*DD$70+$BY1062*DD$71+$BZ1062*DD$72+$CA1062*DD$73+$CB1062*DD$74+$CC1062*DD$75+$CD1062*DD$76+$CE1062*DD$77+$CF1062*DD$78+$CG1062*DD$79+$CH1062*DD$80</f>
        <v>0</v>
      </c>
      <c r="DE1063" s="37">
        <f t="shared" ref="DE1063" si="11932">$I1062*DE$3+$J1062*DE$4+$K1062*DE$5+$L1062*DE$6+$M1062*DE$7+$N1062*DE$8+$O1062*DE$9+$P1062*DE$10+$Q1062*DE$11+$R1062*DE$12+$S1062*DE$13+$T1062*DE$14+$U1062*DE$15+$V1062*DE$16+$W1062*DE$17+$X1062*DE$18+$Y1062*DE$19+$Z1062*DE$20+$AA1062*DE$21+$AB1062*DE$22+$AC1062*DE$23+$AD1062*DE$24+$AE1062*DE$25+$AF1062*DE$26+$AG1062*DE$27+$AH1062*DE$28+$AI1062*DE$29+$AJ1062*DE$30+$AK1062*DE$31+$AL1062*DE$32+$AM1062*DE$33+$AN1062*DE$34+$AO1062*DE$35+$AP1062*DE$36+$AQ1062*DE$37+$AR1062*DE$38+$AS1062*DE$39+$AT1062*DE$40+$AU1062*DE$41+$AV1062*DE$42+$AW1062*DE$43+$AX1062*DE$44+$AY1062*DE$45+$AZ1062*DE$46+$BA1062*DE$47+$BB1062*DE$48+$BC1062*DE$49+$BD1062*DE$50+$BE1062*DE$51+$BF1062*DE$52+$BG1062*DE$53+$BH1062*DE$54+$BI1062*DE$55+$BJ1062*DE$56+$BK1062*DE$57+$BL1062*DE$58+$BM1062*DE$59+$BN1062*DE$60+$BO1062*DE$61+$BP1062*DE$62+$BQ1062*DE$63+$BR1062*DE$64+$BS1062*DE$65+$BT1062*DE$66+$BU1062*DE$67+$BV1062*DE$68+$BW1062*DE$69+$BX1062*DE$70+$BY1062*DE$71+$BZ1062*DE$72+$CA1062*DE$73+$CB1062*DE$74+$CC1062*DE$75+$CD1062*DE$76+$CE1062*DE$77+$CF1062*DE$78+$CG1062*DE$79+$CH1062*DE$80</f>
        <v>0</v>
      </c>
      <c r="DF1063" s="37">
        <f t="shared" ref="DF1063" si="11933">$I1062*DF$3+$J1062*DF$4+$K1062*DF$5+$L1062*DF$6+$M1062*DF$7+$N1062*DF$8+$O1062*DF$9+$P1062*DF$10+$Q1062*DF$11+$R1062*DF$12+$S1062*DF$13+$T1062*DF$14+$U1062*DF$15+$V1062*DF$16+$W1062*DF$17+$X1062*DF$18+$Y1062*DF$19+$Z1062*DF$20+$AA1062*DF$21+$AB1062*DF$22+$AC1062*DF$23+$AD1062*DF$24+$AE1062*DF$25+$AF1062*DF$26+$AG1062*DF$27+$AH1062*DF$28+$AI1062*DF$29+$AJ1062*DF$30+$AK1062*DF$31+$AL1062*DF$32+$AM1062*DF$33+$AN1062*DF$34+$AO1062*DF$35+$AP1062*DF$36+$AQ1062*DF$37+$AR1062*DF$38+$AS1062*DF$39+$AT1062*DF$40+$AU1062*DF$41+$AV1062*DF$42+$AW1062*DF$43+$AX1062*DF$44+$AY1062*DF$45+$AZ1062*DF$46+$BA1062*DF$47+$BB1062*DF$48+$BC1062*DF$49+$BD1062*DF$50+$BE1062*DF$51+$BF1062*DF$52+$BG1062*DF$53+$BH1062*DF$54+$BI1062*DF$55+$BJ1062*DF$56+$BK1062*DF$57+$BL1062*DF$58+$BM1062*DF$59+$BN1062*DF$60+$BO1062*DF$61+$BP1062*DF$62+$BQ1062*DF$63+$BR1062*DF$64+$BS1062*DF$65+$BT1062*DF$66+$BU1062*DF$67+$BV1062*DF$68+$BW1062*DF$69+$BX1062*DF$70+$BY1062*DF$71+$BZ1062*DF$72+$CA1062*DF$73+$CB1062*DF$74+$CC1062*DF$75+$CD1062*DF$76+$CE1062*DF$77+$CF1062*DF$78+$CG1062*DF$79+$CH1062*DF$80</f>
        <v>0</v>
      </c>
      <c r="DG1063" s="38">
        <f t="shared" ref="DG1063" si="11934">$I1062*DG$3+$J1062*DG$4+$K1062*DG$5+$L1062*DG$6+$M1062*DG$7+$N1062*DG$8+$O1062*DG$9+$P1062*DG$10+$Q1062*DG$11+$R1062*DG$12+$S1062*DG$13+$T1062*DG$14+$U1062*DG$15+$V1062*DG$16+$W1062*DG$17+$X1062*DG$18+$Y1062*DG$19+$Z1062*DG$20+$AA1062*DG$21+$AB1062*DG$22+$AC1062*DG$23+$AD1062*DG$24+$AE1062*DG$25+$AF1062*DG$26+$AG1062*DG$27+$AH1062*DG$28+$AI1062*DG$29+$AJ1062*DG$30+$AK1062*DG$31+$AL1062*DG$32+$AM1062*DG$33+$AN1062*DG$34+$AO1062*DG$35+$AP1062*DG$36+$AQ1062*DG$37+$AR1062*DG$38+$AS1062*DG$39+$AT1062*DG$40+$AU1062*DG$41+$AV1062*DG$42+$AW1062*DG$43+$AX1062*DG$44+$AY1062*DG$45+$AZ1062*DG$46+$BA1062*DG$47+$BB1062*DG$48+$BC1062*DG$49+$BD1062*DG$50+$BE1062*DG$51+$BF1062*DG$52+$BG1062*DG$53+$BH1062*DG$54+$BI1062*DG$55+$BJ1062*DG$56+$BK1062*DG$57+$BL1062*DG$58+$BM1062*DG$59+$BN1062*DG$60+$BO1062*DG$61+$BP1062*DG$62+$BQ1062*DG$63+$BR1062*DG$64+$BS1062*DG$65+$BT1062*DG$66+$BU1062*DG$67+$BV1062*DG$68+$BW1062*DG$69+$BX1062*DG$70+$BY1062*DG$71+$BZ1062*DG$72+$CA1062*DG$73+$CB1062*DG$74+$CC1062*DG$75+$CD1062*DG$76+$CE1062*DG$77+$CF1062*DG$78+$CG1062*DG$79+$CH1062*DG$80</f>
        <v>0</v>
      </c>
    </row>
    <row r="1064" spans="1:117" ht="12.75" hidden="1" outlineLevel="1" x14ac:dyDescent="0.2">
      <c r="A1064" s="26"/>
      <c r="B1064" s="27"/>
      <c r="C1064" s="27"/>
      <c r="D1064" s="28"/>
      <c r="E1064" s="28"/>
      <c r="F1064" s="28"/>
      <c r="G1064" s="28"/>
      <c r="H1064" s="28"/>
      <c r="I1064" s="59"/>
      <c r="J1064" s="59"/>
      <c r="K1064" s="59"/>
      <c r="L1064" s="59"/>
      <c r="M1064" s="59"/>
      <c r="N1064" s="59"/>
      <c r="O1064" s="59"/>
      <c r="P1064" s="59"/>
      <c r="Q1064" s="59"/>
      <c r="R1064" s="59"/>
      <c r="S1064" s="59"/>
      <c r="T1064" s="59"/>
      <c r="U1064" s="59"/>
      <c r="V1064" s="59"/>
      <c r="W1064" s="59"/>
      <c r="X1064" s="59"/>
      <c r="Y1064" s="59"/>
      <c r="Z1064" s="59"/>
      <c r="AA1064" s="59"/>
      <c r="AB1064" s="59"/>
      <c r="AC1064" s="59"/>
      <c r="AD1064" s="59"/>
      <c r="AE1064" s="59"/>
      <c r="AF1064" s="59"/>
      <c r="AG1064" s="59"/>
      <c r="AH1064" s="59"/>
      <c r="AI1064" s="59"/>
      <c r="AJ1064" s="59"/>
      <c r="AK1064" s="59"/>
      <c r="AL1064" s="59"/>
      <c r="AM1064" s="59"/>
      <c r="AN1064" s="59"/>
      <c r="AO1064" s="59"/>
      <c r="AP1064" s="59"/>
      <c r="AQ1064" s="59"/>
      <c r="AR1064" s="59"/>
      <c r="AS1064" s="59"/>
      <c r="AT1064" s="59"/>
      <c r="AU1064" s="59"/>
      <c r="AV1064" s="59"/>
      <c r="AW1064" s="59"/>
      <c r="AX1064" s="59"/>
      <c r="AY1064" s="59"/>
      <c r="AZ1064" s="59"/>
      <c r="BA1064" s="59"/>
      <c r="BB1064" s="59"/>
      <c r="BC1064" s="59"/>
      <c r="BD1064" s="59"/>
      <c r="BE1064" s="59"/>
      <c r="BF1064" s="59"/>
      <c r="BG1064" s="59"/>
      <c r="BH1064" s="59"/>
      <c r="BI1064" s="59"/>
      <c r="BJ1064" s="59"/>
      <c r="BK1064" s="59"/>
      <c r="BL1064" s="59"/>
      <c r="BM1064" s="59"/>
      <c r="BN1064" s="59"/>
      <c r="BO1064" s="59"/>
      <c r="BP1064" s="59"/>
      <c r="BQ1064" s="59"/>
      <c r="BR1064" s="59"/>
      <c r="BS1064" s="59"/>
      <c r="BT1064" s="59"/>
      <c r="BU1064" s="59"/>
      <c r="BV1064" s="59"/>
      <c r="BW1064" s="59"/>
      <c r="BX1064" s="59"/>
      <c r="BY1064" s="59"/>
      <c r="BZ1064" s="59"/>
      <c r="CA1064" s="59"/>
      <c r="CB1064" s="59"/>
      <c r="CC1064" s="59"/>
      <c r="CD1064" s="59"/>
      <c r="CE1064" s="59"/>
      <c r="CF1064" s="59"/>
      <c r="CG1064" s="59"/>
      <c r="CH1064" s="59"/>
      <c r="CI1064" s="28"/>
      <c r="CJ1064" s="28"/>
      <c r="CK1064" s="28"/>
      <c r="CL1064" s="28"/>
      <c r="CM1064" s="29" t="s">
        <v>8</v>
      </c>
      <c r="CN1064" s="39"/>
      <c r="CO1064" s="40"/>
      <c r="CP1064" s="40"/>
      <c r="CQ1064" s="40"/>
      <c r="CR1064" s="40"/>
      <c r="CS1064" s="40"/>
      <c r="CT1064" s="40"/>
      <c r="CU1064" s="40"/>
      <c r="CV1064" s="40"/>
      <c r="CW1064" s="40"/>
      <c r="CX1064" s="40"/>
      <c r="CY1064" s="40"/>
      <c r="CZ1064" s="40"/>
      <c r="DA1064" s="40"/>
      <c r="DB1064" s="40"/>
      <c r="DC1064" s="40"/>
      <c r="DD1064" s="40"/>
      <c r="DE1064" s="40"/>
      <c r="DF1064" s="40"/>
      <c r="DG1064" s="41"/>
    </row>
    <row r="1065" spans="1:117" ht="12.75" collapsed="1" x14ac:dyDescent="0.2">
      <c r="A1065" s="19" t="s">
        <v>608</v>
      </c>
      <c r="B1065" s="19" t="s">
        <v>909</v>
      </c>
      <c r="C1065" s="19"/>
      <c r="D1065" s="20" t="s">
        <v>565</v>
      </c>
      <c r="E1065" s="20">
        <v>6</v>
      </c>
      <c r="F1065" s="20">
        <f>IF($C$4="",SUMIF(stock_on_hand!A:A,planner!A1065,stock_on_hand!C:C),SUMIFS(stock_on_hand!C:C,stock_on_hand!A:A,planner!A1065,stock_on_hand!E:E,$C$4))</f>
        <v>100</v>
      </c>
      <c r="G1065" s="20"/>
      <c r="H1065" s="20" t="s">
        <v>6</v>
      </c>
      <c r="I1065" s="57">
        <f>IFERROR(HLOOKUP(I$188,bom!$2:$300,MATCH($A1065,bom!$A:$A,0)-1,0),0)</f>
        <v>0</v>
      </c>
      <c r="J1065" s="57">
        <f>IFERROR(HLOOKUP(J$188,bom!$2:$300,MATCH($A1065,bom!$A:$A,0)-1,0),0)</f>
        <v>0</v>
      </c>
      <c r="K1065" s="57">
        <f>IFERROR(HLOOKUP(K$188,bom!$2:$300,MATCH($A1065,bom!$A:$A,0)-1,0),0)</f>
        <v>0</v>
      </c>
      <c r="L1065" s="57">
        <f>IFERROR(HLOOKUP(L$188,bom!$2:$300,MATCH($A1065,bom!$A:$A,0)-1,0),0)</f>
        <v>0</v>
      </c>
      <c r="M1065" s="57">
        <f>IFERROR(HLOOKUP(M$188,bom!$2:$300,MATCH($A1065,bom!$A:$A,0)-1,0),0)</f>
        <v>0</v>
      </c>
      <c r="N1065" s="57">
        <f>IFERROR(HLOOKUP(N$188,bom!$2:$300,MATCH($A1065,bom!$A:$A,0)-1,0),0)</f>
        <v>0</v>
      </c>
      <c r="O1065" s="57">
        <f>IFERROR(HLOOKUP(O$188,bom!$2:$300,MATCH($A1065,bom!$A:$A,0)-1,0),0)</f>
        <v>0</v>
      </c>
      <c r="P1065" s="57">
        <f>IFERROR(HLOOKUP(P$188,bom!$2:$300,MATCH($A1065,bom!$A:$A,0)-1,0),0)</f>
        <v>0</v>
      </c>
      <c r="Q1065" s="57">
        <f>IFERROR(HLOOKUP(Q$188,bom!$2:$300,MATCH($A1065,bom!$A:$A,0)-1,0),0)</f>
        <v>0</v>
      </c>
      <c r="R1065" s="57">
        <f>IFERROR(HLOOKUP(R$188,bom!$2:$300,MATCH($A1065,bom!$A:$A,0)-1,0),0)</f>
        <v>0</v>
      </c>
      <c r="S1065" s="57">
        <f>IFERROR(HLOOKUP(S$188,bom!$2:$300,MATCH($A1065,bom!$A:$A,0)-1,0),0)</f>
        <v>0</v>
      </c>
      <c r="T1065" s="57">
        <f>IFERROR(HLOOKUP(T$188,bom!$2:$300,MATCH($A1065,bom!$A:$A,0)-1,0),0)</f>
        <v>0</v>
      </c>
      <c r="U1065" s="57">
        <f>IFERROR(HLOOKUP(U$188,bom!$2:$300,MATCH($A1065,bom!$A:$A,0)-1,0),0)</f>
        <v>0</v>
      </c>
      <c r="V1065" s="57">
        <f>IFERROR(HLOOKUP(V$188,bom!$2:$300,MATCH($A1065,bom!$A:$A,0)-1,0),0)</f>
        <v>0</v>
      </c>
      <c r="W1065" s="57">
        <f>IFERROR(HLOOKUP(W$188,bom!$2:$300,MATCH($A1065,bom!$A:$A,0)-1,0),0)</f>
        <v>0</v>
      </c>
      <c r="X1065" s="57">
        <f>IFERROR(HLOOKUP(X$188,bom!$2:$300,MATCH($A1065,bom!$A:$A,0)-1,0),0)</f>
        <v>0</v>
      </c>
      <c r="Y1065" s="57">
        <f>IFERROR(HLOOKUP(Y$188,bom!$2:$300,MATCH($A1065,bom!$A:$A,0)-1,0),0)</f>
        <v>0</v>
      </c>
      <c r="Z1065" s="57">
        <f>IFERROR(HLOOKUP(Z$188,bom!$2:$300,MATCH($A1065,bom!$A:$A,0)-1,0),0)</f>
        <v>0</v>
      </c>
      <c r="AA1065" s="57">
        <f>IFERROR(HLOOKUP(AA$188,bom!$2:$300,MATCH($A1065,bom!$A:$A,0)-1,0),0)</f>
        <v>0</v>
      </c>
      <c r="AB1065" s="57">
        <f>IFERROR(HLOOKUP(AB$188,bom!$2:$300,MATCH($A1065,bom!$A:$A,0)-1,0),0)</f>
        <v>0</v>
      </c>
      <c r="AC1065" s="57">
        <f>IFERROR(HLOOKUP(AC$188,bom!$2:$300,MATCH($A1065,bom!$A:$A,0)-1,0),0)</f>
        <v>0</v>
      </c>
      <c r="AD1065" s="57">
        <f>IFERROR(HLOOKUP(AD$188,bom!$2:$300,MATCH($A1065,bom!$A:$A,0)-1,0),0)</f>
        <v>0</v>
      </c>
      <c r="AE1065" s="57">
        <f>IFERROR(HLOOKUP(AE$188,bom!$2:$300,MATCH($A1065,bom!$A:$A,0)-1,0),0)</f>
        <v>0</v>
      </c>
      <c r="AF1065" s="57">
        <f>IFERROR(HLOOKUP(AF$188,bom!$2:$300,MATCH($A1065,bom!$A:$A,0)-1,0),0)</f>
        <v>0</v>
      </c>
      <c r="AG1065" s="57">
        <f>IFERROR(HLOOKUP(AG$188,bom!$2:$300,MATCH($A1065,bom!$A:$A,0)-1,0),0)</f>
        <v>0</v>
      </c>
      <c r="AH1065" s="57">
        <f>IFERROR(HLOOKUP(AH$188,bom!$2:$300,MATCH($A1065,bom!$A:$A,0)-1,0),0)</f>
        <v>0</v>
      </c>
      <c r="AI1065" s="57">
        <f>IFERROR(HLOOKUP(AI$188,bom!$2:$300,MATCH($A1065,bom!$A:$A,0)-1,0),0)</f>
        <v>0</v>
      </c>
      <c r="AJ1065" s="57">
        <f>IFERROR(HLOOKUP(AJ$188,bom!$2:$300,MATCH($A1065,bom!$A:$A,0)-1,0),0)</f>
        <v>0</v>
      </c>
      <c r="AK1065" s="57">
        <f>IFERROR(HLOOKUP(AK$188,bom!$2:$300,MATCH($A1065,bom!$A:$A,0)-1,0),0)</f>
        <v>0</v>
      </c>
      <c r="AL1065" s="57">
        <f>IFERROR(HLOOKUP(AL$188,bom!$2:$300,MATCH($A1065,bom!$A:$A,0)-1,0),0)</f>
        <v>0</v>
      </c>
      <c r="AM1065" s="57">
        <f>IFERROR(HLOOKUP(AM$188,bom!$2:$300,MATCH($A1065,bom!$A:$A,0)-1,0),0)</f>
        <v>0</v>
      </c>
      <c r="AN1065" s="57">
        <f>IFERROR(HLOOKUP(AN$188,bom!$2:$300,MATCH($A1065,bom!$A:$A,0)-1,0),0)</f>
        <v>0</v>
      </c>
      <c r="AO1065" s="57">
        <f>IFERROR(HLOOKUP(AO$188,bom!$2:$300,MATCH($A1065,bom!$A:$A,0)-1,0),0)</f>
        <v>0</v>
      </c>
      <c r="AP1065" s="57">
        <f>IFERROR(HLOOKUP(AP$188,bom!$2:$300,MATCH($A1065,bom!$A:$A,0)-1,0),0)</f>
        <v>0</v>
      </c>
      <c r="AQ1065" s="57">
        <f>IFERROR(HLOOKUP(AQ$188,bom!$2:$300,MATCH($A1065,bom!$A:$A,0)-1,0),0)</f>
        <v>0</v>
      </c>
      <c r="AR1065" s="57">
        <f>IFERROR(HLOOKUP(AR$188,bom!$2:$300,MATCH($A1065,bom!$A:$A,0)-1,0),0)</f>
        <v>0</v>
      </c>
      <c r="AS1065" s="57">
        <f>IFERROR(HLOOKUP(AS$188,bom!$2:$300,MATCH($A1065,bom!$A:$A,0)-1,0),0)</f>
        <v>0</v>
      </c>
      <c r="AT1065" s="57">
        <f>IFERROR(HLOOKUP(AT$188,bom!$2:$300,MATCH($A1065,bom!$A:$A,0)-1,0),0)</f>
        <v>0</v>
      </c>
      <c r="AU1065" s="57">
        <f>IFERROR(HLOOKUP(AU$188,bom!$2:$300,MATCH($A1065,bom!$A:$A,0)-1,0),0)</f>
        <v>0</v>
      </c>
      <c r="AV1065" s="57">
        <f>IFERROR(HLOOKUP(AV$188,bom!$2:$300,MATCH($A1065,bom!$A:$A,0)-1,0),0)</f>
        <v>0</v>
      </c>
      <c r="AW1065" s="57">
        <f>IFERROR(HLOOKUP(AW$188,bom!$2:$300,MATCH($A1065,bom!$A:$A,0)-1,0),0)</f>
        <v>0</v>
      </c>
      <c r="AX1065" s="57">
        <f>IFERROR(HLOOKUP(AX$188,bom!$2:$300,MATCH($A1065,bom!$A:$A,0)-1,0),0)</f>
        <v>0</v>
      </c>
      <c r="AY1065" s="57">
        <f>IFERROR(HLOOKUP(AY$188,bom!$2:$300,MATCH($A1065,bom!$A:$A,0)-1,0),0)</f>
        <v>0</v>
      </c>
      <c r="AZ1065" s="57">
        <f>IFERROR(HLOOKUP(AZ$188,bom!$2:$300,MATCH($A1065,bom!$A:$A,0)-1,0),0)</f>
        <v>0</v>
      </c>
      <c r="BA1065" s="57">
        <f>IFERROR(HLOOKUP(BA$188,bom!$2:$300,MATCH($A1065,bom!$A:$A,0)-1,0),0)</f>
        <v>0</v>
      </c>
      <c r="BB1065" s="57">
        <f>IFERROR(HLOOKUP(BB$188,bom!$2:$300,MATCH($A1065,bom!$A:$A,0)-1,0),0)</f>
        <v>0</v>
      </c>
      <c r="BC1065" s="57">
        <f>IFERROR(HLOOKUP(BC$188,bom!$2:$300,MATCH($A1065,bom!$A:$A,0)-1,0),0)</f>
        <v>0</v>
      </c>
      <c r="BD1065" s="57">
        <f>IFERROR(HLOOKUP(BD$188,bom!$2:$300,MATCH($A1065,bom!$A:$A,0)-1,0),0)</f>
        <v>0</v>
      </c>
      <c r="BE1065" s="57">
        <f>IFERROR(HLOOKUP(BE$188,bom!$2:$300,MATCH($A1065,bom!$A:$A,0)-1,0),0)</f>
        <v>0</v>
      </c>
      <c r="BF1065" s="57">
        <f>IFERROR(HLOOKUP(BF$188,bom!$2:$300,MATCH($A1065,bom!$A:$A,0)-1,0),0)</f>
        <v>0</v>
      </c>
      <c r="BG1065" s="57">
        <f>IFERROR(HLOOKUP(BG$188,bom!$2:$300,MATCH($A1065,bom!$A:$A,0)-1,0),0)</f>
        <v>0</v>
      </c>
      <c r="BH1065" s="57">
        <f>IFERROR(HLOOKUP(BH$188,bom!$2:$300,MATCH($A1065,bom!$A:$A,0)-1,0),0)</f>
        <v>0</v>
      </c>
      <c r="BI1065" s="57">
        <f>IFERROR(HLOOKUP(BI$188,bom!$2:$300,MATCH($A1065,bom!$A:$A,0)-1,0),0)</f>
        <v>0</v>
      </c>
      <c r="BJ1065" s="57">
        <f>IFERROR(HLOOKUP(BJ$188,bom!$2:$300,MATCH($A1065,bom!$A:$A,0)-1,0),0)</f>
        <v>0</v>
      </c>
      <c r="BK1065" s="57">
        <f>IFERROR(HLOOKUP(BK$188,bom!$2:$300,MATCH($A1065,bom!$A:$A,0)-1,0),0)</f>
        <v>0</v>
      </c>
      <c r="BL1065" s="57">
        <f>IFERROR(HLOOKUP(BL$188,bom!$2:$300,MATCH($A1065,bom!$A:$A,0)-1,0),0)</f>
        <v>0</v>
      </c>
      <c r="BM1065" s="57">
        <f>IFERROR(HLOOKUP(BM$188,bom!$2:$300,MATCH($A1065,bom!$A:$A,0)-1,0),0)</f>
        <v>0</v>
      </c>
      <c r="BN1065" s="57">
        <f>IFERROR(HLOOKUP(BN$188,bom!$2:$300,MATCH($A1065,bom!$A:$A,0)-1,0),0)</f>
        <v>0</v>
      </c>
      <c r="BO1065" s="57">
        <f>IFERROR(HLOOKUP(BO$188,bom!$2:$300,MATCH($A1065,bom!$A:$A,0)-1,0),0)</f>
        <v>0</v>
      </c>
      <c r="BP1065" s="57">
        <f>IFERROR(HLOOKUP(BP$188,bom!$2:$300,MATCH($A1065,bom!$A:$A,0)-1,0),0)</f>
        <v>0</v>
      </c>
      <c r="BQ1065" s="57">
        <f>IFERROR(HLOOKUP(BQ$188,bom!$2:$300,MATCH($A1065,bom!$A:$A,0)-1,0),0)</f>
        <v>0</v>
      </c>
      <c r="BR1065" s="57">
        <f>IFERROR(HLOOKUP(BR$188,bom!$2:$300,MATCH($A1065,bom!$A:$A,0)-1,0),0)</f>
        <v>0</v>
      </c>
      <c r="BS1065" s="57">
        <f>IFERROR(HLOOKUP(BS$188,bom!$2:$300,MATCH($A1065,bom!$A:$A,0)-1,0),0)</f>
        <v>0</v>
      </c>
      <c r="BT1065" s="57">
        <f>IFERROR(HLOOKUP(BT$188,bom!$2:$300,MATCH($A1065,bom!$A:$A,0)-1,0),0)</f>
        <v>0</v>
      </c>
      <c r="BU1065" s="57">
        <f>IFERROR(HLOOKUP(BU$188,bom!$2:$300,MATCH($A1065,bom!$A:$A,0)-1,0),0)</f>
        <v>0</v>
      </c>
      <c r="BV1065" s="57">
        <f>IFERROR(HLOOKUP(BV$188,bom!$2:$300,MATCH($A1065,bom!$A:$A,0)-1,0),0)</f>
        <v>0</v>
      </c>
      <c r="BW1065" s="57">
        <f>IFERROR(HLOOKUP(BW$188,bom!$2:$300,MATCH($A1065,bom!$A:$A,0)-1,0),0)</f>
        <v>0</v>
      </c>
      <c r="BX1065" s="57">
        <f>IFERROR(HLOOKUP(BX$188,bom!$2:$300,MATCH($A1065,bom!$A:$A,0)-1,0),0)</f>
        <v>0</v>
      </c>
      <c r="BY1065" s="57">
        <f>IFERROR(HLOOKUP(BY$188,bom!$2:$300,MATCH($A1065,bom!$A:$A,0)-1,0),0)</f>
        <v>0</v>
      </c>
      <c r="BZ1065" s="57">
        <f>IFERROR(HLOOKUP(BZ$188,bom!$2:$300,MATCH($A1065,bom!$A:$A,0)-1,0),0)</f>
        <v>0</v>
      </c>
      <c r="CA1065" s="57">
        <f>IFERROR(HLOOKUP(CA$188,bom!$2:$300,MATCH($A1065,bom!$A:$A,0)-1,0),0)</f>
        <v>0</v>
      </c>
      <c r="CB1065" s="57">
        <f>IFERROR(HLOOKUP(CB$188,bom!$2:$300,MATCH($A1065,bom!$A:$A,0)-1,0),0)</f>
        <v>0</v>
      </c>
      <c r="CC1065" s="57">
        <f>IFERROR(HLOOKUP(CC$188,bom!$2:$300,MATCH($A1065,bom!$A:$A,0)-1,0),0)</f>
        <v>0</v>
      </c>
      <c r="CD1065" s="57">
        <f>IFERROR(HLOOKUP(CD$188,bom!$2:$300,MATCH($A1065,bom!$A:$A,0)-1,0),0)</f>
        <v>0</v>
      </c>
      <c r="CE1065" s="57">
        <f>IFERROR(HLOOKUP(CE$188,bom!$2:$300,MATCH($A1065,bom!$A:$A,0)-1,0),0)</f>
        <v>0</v>
      </c>
      <c r="CF1065" s="57">
        <f>IFERROR(HLOOKUP(CF$188,bom!$2:$300,MATCH($A1065,bom!$A:$A,0)-1,0),0)</f>
        <v>0</v>
      </c>
      <c r="CG1065" s="57">
        <f>IFERROR(HLOOKUP(CG$188,bom!$2:$300,MATCH($A1065,bom!$A:$A,0)-1,0),0)</f>
        <v>0</v>
      </c>
      <c r="CH1065" s="57">
        <f>IFERROR(HLOOKUP(CH$188,bom!$2:$300,MATCH($A1065,bom!$A:$A,0)-1,0),0)</f>
        <v>0</v>
      </c>
      <c r="CI1065" s="20"/>
      <c r="CJ1065" s="20"/>
      <c r="CK1065" s="20"/>
      <c r="CL1065" s="20"/>
      <c r="CM1065" s="32" t="str">
        <f t="shared" ref="CM1065" si="11935">IF(G1065&gt;0,IF(CN1065&lt;(0.8*G1065),"WARNING!!!",IF(CN1065&lt;G1065,"ORDER","OK")),IF((VLOOKUP(A1065,A:DG,91+E1065,0))&lt;0,"WARNING!!!",IF((VLOOKUP(A1065,A:DG,91+ROUND(1.25*E1065,0),0))&lt;0,"ORDER","OK")))</f>
        <v>OK</v>
      </c>
      <c r="CN1065" s="33">
        <f t="shared" ref="CN1065" si="11936">F1065-CN1066+CN1067</f>
        <v>100</v>
      </c>
      <c r="CO1065" s="34">
        <f t="shared" ref="CO1065" si="11937">CN1065-CO1066+CO1067</f>
        <v>100</v>
      </c>
      <c r="CP1065" s="34">
        <f t="shared" ref="CP1065" si="11938">CO1065-CP1066+CP1067</f>
        <v>100</v>
      </c>
      <c r="CQ1065" s="34">
        <f t="shared" ref="CQ1065" si="11939">CP1065-CQ1066+CQ1067</f>
        <v>100</v>
      </c>
      <c r="CR1065" s="34">
        <f t="shared" ref="CR1065" si="11940">CQ1065-CR1066+CR1067</f>
        <v>100</v>
      </c>
      <c r="CS1065" s="34">
        <f t="shared" ref="CS1065" si="11941">CR1065-CS1066+CS1067</f>
        <v>100</v>
      </c>
      <c r="CT1065" s="34">
        <f t="shared" ref="CT1065" si="11942">CS1065-CT1066+CT1067</f>
        <v>100</v>
      </c>
      <c r="CU1065" s="34">
        <f t="shared" ref="CU1065" si="11943">CT1065-CU1066+CU1067</f>
        <v>100</v>
      </c>
      <c r="CV1065" s="34">
        <f t="shared" ref="CV1065" si="11944">CU1065-CV1066+CV1067</f>
        <v>100</v>
      </c>
      <c r="CW1065" s="34">
        <f t="shared" ref="CW1065" si="11945">CV1065-CW1066+CW1067</f>
        <v>100</v>
      </c>
      <c r="CX1065" s="34">
        <f t="shared" ref="CX1065" si="11946">CW1065-CX1066+CX1067</f>
        <v>100</v>
      </c>
      <c r="CY1065" s="34">
        <f t="shared" ref="CY1065" si="11947">CX1065-CY1066+CY1067</f>
        <v>100</v>
      </c>
      <c r="CZ1065" s="34">
        <f t="shared" ref="CZ1065" si="11948">CY1065-CZ1066+CZ1067</f>
        <v>100</v>
      </c>
      <c r="DA1065" s="34">
        <f t="shared" ref="DA1065" si="11949">CZ1065-DA1066+DA1067</f>
        <v>100</v>
      </c>
      <c r="DB1065" s="34">
        <f t="shared" ref="DB1065" si="11950">DA1065-DB1066+DB1067</f>
        <v>100</v>
      </c>
      <c r="DC1065" s="34">
        <f t="shared" ref="DC1065" si="11951">DB1065-DC1066+DC1067</f>
        <v>100</v>
      </c>
      <c r="DD1065" s="34">
        <f t="shared" ref="DD1065" si="11952">DC1065-DD1066+DD1067</f>
        <v>100</v>
      </c>
      <c r="DE1065" s="34">
        <f t="shared" ref="DE1065" si="11953">DD1065-DE1066+DE1067</f>
        <v>100</v>
      </c>
      <c r="DF1065" s="34">
        <f t="shared" ref="DF1065" si="11954">DE1065-DF1066+DF1067</f>
        <v>100</v>
      </c>
      <c r="DG1065" s="35">
        <f t="shared" ref="DG1065" si="11955">DF1065-DG1066+DG1067</f>
        <v>100</v>
      </c>
      <c r="DM1065" s="21"/>
    </row>
    <row r="1066" spans="1:117" ht="12.75" hidden="1" outlineLevel="1" x14ac:dyDescent="0.2">
      <c r="A1066" s="22"/>
      <c r="B1066" s="23"/>
      <c r="C1066" s="23"/>
      <c r="D1066" s="24"/>
      <c r="E1066" s="24"/>
      <c r="F1066" s="24"/>
      <c r="G1066" s="24"/>
      <c r="H1066" s="24"/>
      <c r="I1066" s="58"/>
      <c r="J1066" s="58"/>
      <c r="K1066" s="58"/>
      <c r="L1066" s="58"/>
      <c r="M1066" s="58"/>
      <c r="N1066" s="58"/>
      <c r="O1066" s="58"/>
      <c r="P1066" s="58"/>
      <c r="Q1066" s="58"/>
      <c r="R1066" s="58"/>
      <c r="S1066" s="58"/>
      <c r="T1066" s="58"/>
      <c r="U1066" s="58"/>
      <c r="V1066" s="58"/>
      <c r="W1066" s="58"/>
      <c r="X1066" s="58"/>
      <c r="Y1066" s="58"/>
      <c r="Z1066" s="58"/>
      <c r="AA1066" s="58"/>
      <c r="AB1066" s="58"/>
      <c r="AC1066" s="58"/>
      <c r="AD1066" s="58"/>
      <c r="AE1066" s="58"/>
      <c r="AF1066" s="58"/>
      <c r="AG1066" s="58"/>
      <c r="AH1066" s="58"/>
      <c r="AI1066" s="58"/>
      <c r="AJ1066" s="58"/>
      <c r="AK1066" s="58"/>
      <c r="AL1066" s="58"/>
      <c r="AM1066" s="58"/>
      <c r="AN1066" s="58"/>
      <c r="AO1066" s="58"/>
      <c r="AP1066" s="58"/>
      <c r="AQ1066" s="58"/>
      <c r="AR1066" s="58"/>
      <c r="AS1066" s="58"/>
      <c r="AT1066" s="58"/>
      <c r="AU1066" s="58"/>
      <c r="AV1066" s="58"/>
      <c r="AW1066" s="58"/>
      <c r="AX1066" s="58"/>
      <c r="AY1066" s="58"/>
      <c r="AZ1066" s="58"/>
      <c r="BA1066" s="58"/>
      <c r="BB1066" s="58"/>
      <c r="BC1066" s="58"/>
      <c r="BD1066" s="58"/>
      <c r="BE1066" s="58"/>
      <c r="BF1066" s="58"/>
      <c r="BG1066" s="58"/>
      <c r="BH1066" s="58"/>
      <c r="BI1066" s="58"/>
      <c r="BJ1066" s="58"/>
      <c r="BK1066" s="58"/>
      <c r="BL1066" s="58"/>
      <c r="BM1066" s="58"/>
      <c r="BN1066" s="58"/>
      <c r="BO1066" s="58"/>
      <c r="BP1066" s="58"/>
      <c r="BQ1066" s="58"/>
      <c r="BR1066" s="58"/>
      <c r="BS1066" s="58"/>
      <c r="BT1066" s="58"/>
      <c r="BU1066" s="58"/>
      <c r="BV1066" s="58"/>
      <c r="BW1066" s="58"/>
      <c r="BX1066" s="58"/>
      <c r="BY1066" s="58"/>
      <c r="BZ1066" s="58"/>
      <c r="CA1066" s="58"/>
      <c r="CB1066" s="58"/>
      <c r="CC1066" s="58"/>
      <c r="CD1066" s="58"/>
      <c r="CE1066" s="58"/>
      <c r="CF1066" s="58"/>
      <c r="CG1066" s="58"/>
      <c r="CH1066" s="58"/>
      <c r="CI1066" s="24"/>
      <c r="CJ1066" s="24"/>
      <c r="CK1066" s="24"/>
      <c r="CL1066" s="24"/>
      <c r="CM1066" s="25" t="s">
        <v>7</v>
      </c>
      <c r="CN1066" s="36">
        <f t="shared" ref="CN1066" si="11956">$I1065*CN$3+$J1065*CN$4+$K1065*CN$5+$L1065*CN$6+$M1065*CN$7+$N1065*CN$8+$O1065*CN$9+$P1065*CN$10+$Q1065*CN$11+$R1065*CN$12+$S1065*CN$13+$T1065*CN$14+$U1065*CN$15+$V1065*CN$16+$W1065*CN$17+$X1065*CN$18+$Y1065*CN$19+$Z1065*CN$20+$AA1065*CN$21+$AB1065*CN$22+$AC1065*CN$23+$AD1065*CN$24+$AE1065*CN$25+$AF1065*CN$26+$AG1065*CN$27+$AH1065*CN$28+$AI1065*CN$29+$AJ1065*CN$30+$AK1065*CN$31+$AL1065*CN$32+$AM1065*CN$33+$AN1065*CN$34+$AO1065*CN$35+$AP1065*CN$36+$AQ1065*CN$37+$AR1065*CN$38+$AS1065*CN$39+$AT1065*CN$40+$AU1065*CN$41+$AV1065*CN$42+$AW1065*CN$43+$AX1065*CN$44+$AY1065*CN$45+$AZ1065*CN$46+$BA1065*CN$47+$BB1065*CN$48+$BC1065*CN$49+$BD1065*CN$50+$BE1065*CN$51+$BF1065*CN$52+$BG1065*CN$53+$BH1065*CN$54+$BI1065*CN$55+$BJ1065*CN$56+$BK1065*CN$57+$BL1065*CN$58+$BM1065*CN$59+$BN1065*CN$60+$BO1065*CN$61+$BP1065*CN$62+$BQ1065*CN$63+$BR1065*CN$64+$BS1065*CN$65+$BT1065*CN$66+$BU1065*CN$67+$BV1065*CN$68+$BW1065*CN$69+$BX1065*CN$70+$BY1065*CN$71+$BZ1065*CN$72+$CA1065*CN$73+$CB1065*CN$74+$CC1065*CN$75+$CD1065*CN$76+$CE1065*CN$77+$CF1065*CN$78+$CG1065*CN$79+$CH1065*CN$80</f>
        <v>0</v>
      </c>
      <c r="CO1066" s="37">
        <f t="shared" ref="CO1066" si="11957">$I1065*CO$3+$J1065*CO$4+$K1065*CO$5+$L1065*CO$6+$M1065*CO$7+$N1065*CO$8+$O1065*CO$9+$P1065*CO$10+$Q1065*CO$11+$R1065*CO$12+$S1065*CO$13+$T1065*CO$14+$U1065*CO$15+$V1065*CO$16+$W1065*CO$17+$X1065*CO$18+$Y1065*CO$19+$Z1065*CO$20+$AA1065*CO$21+$AB1065*CO$22+$AC1065*CO$23+$AD1065*CO$24+$AE1065*CO$25+$AF1065*CO$26+$AG1065*CO$27+$AH1065*CO$28+$AI1065*CO$29+$AJ1065*CO$30+$AK1065*CO$31+$AL1065*CO$32+$AM1065*CO$33+$AN1065*CO$34+$AO1065*CO$35+$AP1065*CO$36+$AQ1065*CO$37+$AR1065*CO$38+$AS1065*CO$39+$AT1065*CO$40+$AU1065*CO$41+$AV1065*CO$42+$AW1065*CO$43+$AX1065*CO$44+$AY1065*CO$45+$AZ1065*CO$46+$BA1065*CO$47+$BB1065*CO$48+$BC1065*CO$49+$BD1065*CO$50+$BE1065*CO$51+$BF1065*CO$52+$BG1065*CO$53+$BH1065*CO$54+$BI1065*CO$55+$BJ1065*CO$56+$BK1065*CO$57+$BL1065*CO$58+$BM1065*CO$59+$BN1065*CO$60+$BO1065*CO$61+$BP1065*CO$62+$BQ1065*CO$63+$BR1065*CO$64+$BS1065*CO$65+$BT1065*CO$66+$BU1065*CO$67+$BV1065*CO$68+$BW1065*CO$69+$BX1065*CO$70+$BY1065*CO$71+$BZ1065*CO$72+$CA1065*CO$73+$CB1065*CO$74+$CC1065*CO$75+$CD1065*CO$76+$CE1065*CO$77+$CF1065*CO$78+$CG1065*CO$79+$CH1065*CO$80</f>
        <v>0</v>
      </c>
      <c r="CP1066" s="37">
        <f t="shared" ref="CP1066" si="11958">$I1065*CP$3+$J1065*CP$4+$K1065*CP$5+$L1065*CP$6+$M1065*CP$7+$N1065*CP$8+$O1065*CP$9+$P1065*CP$10+$Q1065*CP$11+$R1065*CP$12+$S1065*CP$13+$T1065*CP$14+$U1065*CP$15+$V1065*CP$16+$W1065*CP$17+$X1065*CP$18+$Y1065*CP$19+$Z1065*CP$20+$AA1065*CP$21+$AB1065*CP$22+$AC1065*CP$23+$AD1065*CP$24+$AE1065*CP$25+$AF1065*CP$26+$AG1065*CP$27+$AH1065*CP$28+$AI1065*CP$29+$AJ1065*CP$30+$AK1065*CP$31+$AL1065*CP$32+$AM1065*CP$33+$AN1065*CP$34+$AO1065*CP$35+$AP1065*CP$36+$AQ1065*CP$37+$AR1065*CP$38+$AS1065*CP$39+$AT1065*CP$40+$AU1065*CP$41+$AV1065*CP$42+$AW1065*CP$43+$AX1065*CP$44+$AY1065*CP$45+$AZ1065*CP$46+$BA1065*CP$47+$BB1065*CP$48+$BC1065*CP$49+$BD1065*CP$50+$BE1065*CP$51+$BF1065*CP$52+$BG1065*CP$53+$BH1065*CP$54+$BI1065*CP$55+$BJ1065*CP$56+$BK1065*CP$57+$BL1065*CP$58+$BM1065*CP$59+$BN1065*CP$60+$BO1065*CP$61+$BP1065*CP$62+$BQ1065*CP$63+$BR1065*CP$64+$BS1065*CP$65+$BT1065*CP$66+$BU1065*CP$67+$BV1065*CP$68+$BW1065*CP$69+$BX1065*CP$70+$BY1065*CP$71+$BZ1065*CP$72+$CA1065*CP$73+$CB1065*CP$74+$CC1065*CP$75+$CD1065*CP$76+$CE1065*CP$77+$CF1065*CP$78+$CG1065*CP$79+$CH1065*CP$80</f>
        <v>0</v>
      </c>
      <c r="CQ1066" s="37">
        <f t="shared" ref="CQ1066" si="11959">$I1065*CQ$3+$J1065*CQ$4+$K1065*CQ$5+$L1065*CQ$6+$M1065*CQ$7+$N1065*CQ$8+$O1065*CQ$9+$P1065*CQ$10+$Q1065*CQ$11+$R1065*CQ$12+$S1065*CQ$13+$T1065*CQ$14+$U1065*CQ$15+$V1065*CQ$16+$W1065*CQ$17+$X1065*CQ$18+$Y1065*CQ$19+$Z1065*CQ$20+$AA1065*CQ$21+$AB1065*CQ$22+$AC1065*CQ$23+$AD1065*CQ$24+$AE1065*CQ$25+$AF1065*CQ$26+$AG1065*CQ$27+$AH1065*CQ$28+$AI1065*CQ$29+$AJ1065*CQ$30+$AK1065*CQ$31+$AL1065*CQ$32+$AM1065*CQ$33+$AN1065*CQ$34+$AO1065*CQ$35+$AP1065*CQ$36+$AQ1065*CQ$37+$AR1065*CQ$38+$AS1065*CQ$39+$AT1065*CQ$40+$AU1065*CQ$41+$AV1065*CQ$42+$AW1065*CQ$43+$AX1065*CQ$44+$AY1065*CQ$45+$AZ1065*CQ$46+$BA1065*CQ$47+$BB1065*CQ$48+$BC1065*CQ$49+$BD1065*CQ$50+$BE1065*CQ$51+$BF1065*CQ$52+$BG1065*CQ$53+$BH1065*CQ$54+$BI1065*CQ$55+$BJ1065*CQ$56+$BK1065*CQ$57+$BL1065*CQ$58+$BM1065*CQ$59+$BN1065*CQ$60+$BO1065*CQ$61+$BP1065*CQ$62+$BQ1065*CQ$63+$BR1065*CQ$64+$BS1065*CQ$65+$BT1065*CQ$66+$BU1065*CQ$67+$BV1065*CQ$68+$BW1065*CQ$69+$BX1065*CQ$70+$BY1065*CQ$71+$BZ1065*CQ$72+$CA1065*CQ$73+$CB1065*CQ$74+$CC1065*CQ$75+$CD1065*CQ$76+$CE1065*CQ$77+$CF1065*CQ$78+$CG1065*CQ$79+$CH1065*CQ$80</f>
        <v>0</v>
      </c>
      <c r="CR1066" s="37">
        <f t="shared" ref="CR1066" si="11960">$I1065*CR$3+$J1065*CR$4+$K1065*CR$5+$L1065*CR$6+$M1065*CR$7+$N1065*CR$8+$O1065*CR$9+$P1065*CR$10+$Q1065*CR$11+$R1065*CR$12+$S1065*CR$13+$T1065*CR$14+$U1065*CR$15+$V1065*CR$16+$W1065*CR$17+$X1065*CR$18+$Y1065*CR$19+$Z1065*CR$20+$AA1065*CR$21+$AB1065*CR$22+$AC1065*CR$23+$AD1065*CR$24+$AE1065*CR$25+$AF1065*CR$26+$AG1065*CR$27+$AH1065*CR$28+$AI1065*CR$29+$AJ1065*CR$30+$AK1065*CR$31+$AL1065*CR$32+$AM1065*CR$33+$AN1065*CR$34+$AO1065*CR$35+$AP1065*CR$36+$AQ1065*CR$37+$AR1065*CR$38+$AS1065*CR$39+$AT1065*CR$40+$AU1065*CR$41+$AV1065*CR$42+$AW1065*CR$43+$AX1065*CR$44+$AY1065*CR$45+$AZ1065*CR$46+$BA1065*CR$47+$BB1065*CR$48+$BC1065*CR$49+$BD1065*CR$50+$BE1065*CR$51+$BF1065*CR$52+$BG1065*CR$53+$BH1065*CR$54+$BI1065*CR$55+$BJ1065*CR$56+$BK1065*CR$57+$BL1065*CR$58+$BM1065*CR$59+$BN1065*CR$60+$BO1065*CR$61+$BP1065*CR$62+$BQ1065*CR$63+$BR1065*CR$64+$BS1065*CR$65+$BT1065*CR$66+$BU1065*CR$67+$BV1065*CR$68+$BW1065*CR$69+$BX1065*CR$70+$BY1065*CR$71+$BZ1065*CR$72+$CA1065*CR$73+$CB1065*CR$74+$CC1065*CR$75+$CD1065*CR$76+$CE1065*CR$77+$CF1065*CR$78+$CG1065*CR$79+$CH1065*CR$80</f>
        <v>0</v>
      </c>
      <c r="CS1066" s="37">
        <f t="shared" ref="CS1066" si="11961">$I1065*CS$3+$J1065*CS$4+$K1065*CS$5+$L1065*CS$6+$M1065*CS$7+$N1065*CS$8+$O1065*CS$9+$P1065*CS$10+$Q1065*CS$11+$R1065*CS$12+$S1065*CS$13+$T1065*CS$14+$U1065*CS$15+$V1065*CS$16+$W1065*CS$17+$X1065*CS$18+$Y1065*CS$19+$Z1065*CS$20+$AA1065*CS$21+$AB1065*CS$22+$AC1065*CS$23+$AD1065*CS$24+$AE1065*CS$25+$AF1065*CS$26+$AG1065*CS$27+$AH1065*CS$28+$AI1065*CS$29+$AJ1065*CS$30+$AK1065*CS$31+$AL1065*CS$32+$AM1065*CS$33+$AN1065*CS$34+$AO1065*CS$35+$AP1065*CS$36+$AQ1065*CS$37+$AR1065*CS$38+$AS1065*CS$39+$AT1065*CS$40+$AU1065*CS$41+$AV1065*CS$42+$AW1065*CS$43+$AX1065*CS$44+$AY1065*CS$45+$AZ1065*CS$46+$BA1065*CS$47+$BB1065*CS$48+$BC1065*CS$49+$BD1065*CS$50+$BE1065*CS$51+$BF1065*CS$52+$BG1065*CS$53+$BH1065*CS$54+$BI1065*CS$55+$BJ1065*CS$56+$BK1065*CS$57+$BL1065*CS$58+$BM1065*CS$59+$BN1065*CS$60+$BO1065*CS$61+$BP1065*CS$62+$BQ1065*CS$63+$BR1065*CS$64+$BS1065*CS$65+$BT1065*CS$66+$BU1065*CS$67+$BV1065*CS$68+$BW1065*CS$69+$BX1065*CS$70+$BY1065*CS$71+$BZ1065*CS$72+$CA1065*CS$73+$CB1065*CS$74+$CC1065*CS$75+$CD1065*CS$76+$CE1065*CS$77+$CF1065*CS$78+$CG1065*CS$79+$CH1065*CS$80</f>
        <v>0</v>
      </c>
      <c r="CT1066" s="37">
        <f t="shared" ref="CT1066" si="11962">$I1065*CT$3+$J1065*CT$4+$K1065*CT$5+$L1065*CT$6+$M1065*CT$7+$N1065*CT$8+$O1065*CT$9+$P1065*CT$10+$Q1065*CT$11+$R1065*CT$12+$S1065*CT$13+$T1065*CT$14+$U1065*CT$15+$V1065*CT$16+$W1065*CT$17+$X1065*CT$18+$Y1065*CT$19+$Z1065*CT$20+$AA1065*CT$21+$AB1065*CT$22+$AC1065*CT$23+$AD1065*CT$24+$AE1065*CT$25+$AF1065*CT$26+$AG1065*CT$27+$AH1065*CT$28+$AI1065*CT$29+$AJ1065*CT$30+$AK1065*CT$31+$AL1065*CT$32+$AM1065*CT$33+$AN1065*CT$34+$AO1065*CT$35+$AP1065*CT$36+$AQ1065*CT$37+$AR1065*CT$38+$AS1065*CT$39+$AT1065*CT$40+$AU1065*CT$41+$AV1065*CT$42+$AW1065*CT$43+$AX1065*CT$44+$AY1065*CT$45+$AZ1065*CT$46+$BA1065*CT$47+$BB1065*CT$48+$BC1065*CT$49+$BD1065*CT$50+$BE1065*CT$51+$BF1065*CT$52+$BG1065*CT$53+$BH1065*CT$54+$BI1065*CT$55+$BJ1065*CT$56+$BK1065*CT$57+$BL1065*CT$58+$BM1065*CT$59+$BN1065*CT$60+$BO1065*CT$61+$BP1065*CT$62+$BQ1065*CT$63+$BR1065*CT$64+$BS1065*CT$65+$BT1065*CT$66+$BU1065*CT$67+$BV1065*CT$68+$BW1065*CT$69+$BX1065*CT$70+$BY1065*CT$71+$BZ1065*CT$72+$CA1065*CT$73+$CB1065*CT$74+$CC1065*CT$75+$CD1065*CT$76+$CE1065*CT$77+$CF1065*CT$78+$CG1065*CT$79+$CH1065*CT$80</f>
        <v>0</v>
      </c>
      <c r="CU1066" s="37">
        <f t="shared" ref="CU1066" si="11963">$I1065*CU$3+$J1065*CU$4+$K1065*CU$5+$L1065*CU$6+$M1065*CU$7+$N1065*CU$8+$O1065*CU$9+$P1065*CU$10+$Q1065*CU$11+$R1065*CU$12+$S1065*CU$13+$T1065*CU$14+$U1065*CU$15+$V1065*CU$16+$W1065*CU$17+$X1065*CU$18+$Y1065*CU$19+$Z1065*CU$20+$AA1065*CU$21+$AB1065*CU$22+$AC1065*CU$23+$AD1065*CU$24+$AE1065*CU$25+$AF1065*CU$26+$AG1065*CU$27+$AH1065*CU$28+$AI1065*CU$29+$AJ1065*CU$30+$AK1065*CU$31+$AL1065*CU$32+$AM1065*CU$33+$AN1065*CU$34+$AO1065*CU$35+$AP1065*CU$36+$AQ1065*CU$37+$AR1065*CU$38+$AS1065*CU$39+$AT1065*CU$40+$AU1065*CU$41+$AV1065*CU$42+$AW1065*CU$43+$AX1065*CU$44+$AY1065*CU$45+$AZ1065*CU$46+$BA1065*CU$47+$BB1065*CU$48+$BC1065*CU$49+$BD1065*CU$50+$BE1065*CU$51+$BF1065*CU$52+$BG1065*CU$53+$BH1065*CU$54+$BI1065*CU$55+$BJ1065*CU$56+$BK1065*CU$57+$BL1065*CU$58+$BM1065*CU$59+$BN1065*CU$60+$BO1065*CU$61+$BP1065*CU$62+$BQ1065*CU$63+$BR1065*CU$64+$BS1065*CU$65+$BT1065*CU$66+$BU1065*CU$67+$BV1065*CU$68+$BW1065*CU$69+$BX1065*CU$70+$BY1065*CU$71+$BZ1065*CU$72+$CA1065*CU$73+$CB1065*CU$74+$CC1065*CU$75+$CD1065*CU$76+$CE1065*CU$77+$CF1065*CU$78+$CG1065*CU$79+$CH1065*CU$80</f>
        <v>0</v>
      </c>
      <c r="CV1066" s="37">
        <f t="shared" ref="CV1066" si="11964">$I1065*CV$3+$J1065*CV$4+$K1065*CV$5+$L1065*CV$6+$M1065*CV$7+$N1065*CV$8+$O1065*CV$9+$P1065*CV$10+$Q1065*CV$11+$R1065*CV$12+$S1065*CV$13+$T1065*CV$14+$U1065*CV$15+$V1065*CV$16+$W1065*CV$17+$X1065*CV$18+$Y1065*CV$19+$Z1065*CV$20+$AA1065*CV$21+$AB1065*CV$22+$AC1065*CV$23+$AD1065*CV$24+$AE1065*CV$25+$AF1065*CV$26+$AG1065*CV$27+$AH1065*CV$28+$AI1065*CV$29+$AJ1065*CV$30+$AK1065*CV$31+$AL1065*CV$32+$AM1065*CV$33+$AN1065*CV$34+$AO1065*CV$35+$AP1065*CV$36+$AQ1065*CV$37+$AR1065*CV$38+$AS1065*CV$39+$AT1065*CV$40+$AU1065*CV$41+$AV1065*CV$42+$AW1065*CV$43+$AX1065*CV$44+$AY1065*CV$45+$AZ1065*CV$46+$BA1065*CV$47+$BB1065*CV$48+$BC1065*CV$49+$BD1065*CV$50+$BE1065*CV$51+$BF1065*CV$52+$BG1065*CV$53+$BH1065*CV$54+$BI1065*CV$55+$BJ1065*CV$56+$BK1065*CV$57+$BL1065*CV$58+$BM1065*CV$59+$BN1065*CV$60+$BO1065*CV$61+$BP1065*CV$62+$BQ1065*CV$63+$BR1065*CV$64+$BS1065*CV$65+$BT1065*CV$66+$BU1065*CV$67+$BV1065*CV$68+$BW1065*CV$69+$BX1065*CV$70+$BY1065*CV$71+$BZ1065*CV$72+$CA1065*CV$73+$CB1065*CV$74+$CC1065*CV$75+$CD1065*CV$76+$CE1065*CV$77+$CF1065*CV$78+$CG1065*CV$79+$CH1065*CV$80</f>
        <v>0</v>
      </c>
      <c r="CW1066" s="37">
        <f t="shared" ref="CW1066" si="11965">$I1065*CW$3+$J1065*CW$4+$K1065*CW$5+$L1065*CW$6+$M1065*CW$7+$N1065*CW$8+$O1065*CW$9+$P1065*CW$10+$Q1065*CW$11+$R1065*CW$12+$S1065*CW$13+$T1065*CW$14+$U1065*CW$15+$V1065*CW$16+$W1065*CW$17+$X1065*CW$18+$Y1065*CW$19+$Z1065*CW$20+$AA1065*CW$21+$AB1065*CW$22+$AC1065*CW$23+$AD1065*CW$24+$AE1065*CW$25+$AF1065*CW$26+$AG1065*CW$27+$AH1065*CW$28+$AI1065*CW$29+$AJ1065*CW$30+$AK1065*CW$31+$AL1065*CW$32+$AM1065*CW$33+$AN1065*CW$34+$AO1065*CW$35+$AP1065*CW$36+$AQ1065*CW$37+$AR1065*CW$38+$AS1065*CW$39+$AT1065*CW$40+$AU1065*CW$41+$AV1065*CW$42+$AW1065*CW$43+$AX1065*CW$44+$AY1065*CW$45+$AZ1065*CW$46+$BA1065*CW$47+$BB1065*CW$48+$BC1065*CW$49+$BD1065*CW$50+$BE1065*CW$51+$BF1065*CW$52+$BG1065*CW$53+$BH1065*CW$54+$BI1065*CW$55+$BJ1065*CW$56+$BK1065*CW$57+$BL1065*CW$58+$BM1065*CW$59+$BN1065*CW$60+$BO1065*CW$61+$BP1065*CW$62+$BQ1065*CW$63+$BR1065*CW$64+$BS1065*CW$65+$BT1065*CW$66+$BU1065*CW$67+$BV1065*CW$68+$BW1065*CW$69+$BX1065*CW$70+$BY1065*CW$71+$BZ1065*CW$72+$CA1065*CW$73+$CB1065*CW$74+$CC1065*CW$75+$CD1065*CW$76+$CE1065*CW$77+$CF1065*CW$78+$CG1065*CW$79+$CH1065*CW$80</f>
        <v>0</v>
      </c>
      <c r="CX1066" s="37">
        <f t="shared" ref="CX1066" si="11966">$I1065*CX$3+$J1065*CX$4+$K1065*CX$5+$L1065*CX$6+$M1065*CX$7+$N1065*CX$8+$O1065*CX$9+$P1065*CX$10+$Q1065*CX$11+$R1065*CX$12+$S1065*CX$13+$T1065*CX$14+$U1065*CX$15+$V1065*CX$16+$W1065*CX$17+$X1065*CX$18+$Y1065*CX$19+$Z1065*CX$20+$AA1065*CX$21+$AB1065*CX$22+$AC1065*CX$23+$AD1065*CX$24+$AE1065*CX$25+$AF1065*CX$26+$AG1065*CX$27+$AH1065*CX$28+$AI1065*CX$29+$AJ1065*CX$30+$AK1065*CX$31+$AL1065*CX$32+$AM1065*CX$33+$AN1065*CX$34+$AO1065*CX$35+$AP1065*CX$36+$AQ1065*CX$37+$AR1065*CX$38+$AS1065*CX$39+$AT1065*CX$40+$AU1065*CX$41+$AV1065*CX$42+$AW1065*CX$43+$AX1065*CX$44+$AY1065*CX$45+$AZ1065*CX$46+$BA1065*CX$47+$BB1065*CX$48+$BC1065*CX$49+$BD1065*CX$50+$BE1065*CX$51+$BF1065*CX$52+$BG1065*CX$53+$BH1065*CX$54+$BI1065*CX$55+$BJ1065*CX$56+$BK1065*CX$57+$BL1065*CX$58+$BM1065*CX$59+$BN1065*CX$60+$BO1065*CX$61+$BP1065*CX$62+$BQ1065*CX$63+$BR1065*CX$64+$BS1065*CX$65+$BT1065*CX$66+$BU1065*CX$67+$BV1065*CX$68+$BW1065*CX$69+$BX1065*CX$70+$BY1065*CX$71+$BZ1065*CX$72+$CA1065*CX$73+$CB1065*CX$74+$CC1065*CX$75+$CD1065*CX$76+$CE1065*CX$77+$CF1065*CX$78+$CG1065*CX$79+$CH1065*CX$80</f>
        <v>0</v>
      </c>
      <c r="CY1066" s="37">
        <f t="shared" ref="CY1066" si="11967">$I1065*CY$3+$J1065*CY$4+$K1065*CY$5+$L1065*CY$6+$M1065*CY$7+$N1065*CY$8+$O1065*CY$9+$P1065*CY$10+$Q1065*CY$11+$R1065*CY$12+$S1065*CY$13+$T1065*CY$14+$U1065*CY$15+$V1065*CY$16+$W1065*CY$17+$X1065*CY$18+$Y1065*CY$19+$Z1065*CY$20+$AA1065*CY$21+$AB1065*CY$22+$AC1065*CY$23+$AD1065*CY$24+$AE1065*CY$25+$AF1065*CY$26+$AG1065*CY$27+$AH1065*CY$28+$AI1065*CY$29+$AJ1065*CY$30+$AK1065*CY$31+$AL1065*CY$32+$AM1065*CY$33+$AN1065*CY$34+$AO1065*CY$35+$AP1065*CY$36+$AQ1065*CY$37+$AR1065*CY$38+$AS1065*CY$39+$AT1065*CY$40+$AU1065*CY$41+$AV1065*CY$42+$AW1065*CY$43+$AX1065*CY$44+$AY1065*CY$45+$AZ1065*CY$46+$BA1065*CY$47+$BB1065*CY$48+$BC1065*CY$49+$BD1065*CY$50+$BE1065*CY$51+$BF1065*CY$52+$BG1065*CY$53+$BH1065*CY$54+$BI1065*CY$55+$BJ1065*CY$56+$BK1065*CY$57+$BL1065*CY$58+$BM1065*CY$59+$BN1065*CY$60+$BO1065*CY$61+$BP1065*CY$62+$BQ1065*CY$63+$BR1065*CY$64+$BS1065*CY$65+$BT1065*CY$66+$BU1065*CY$67+$BV1065*CY$68+$BW1065*CY$69+$BX1065*CY$70+$BY1065*CY$71+$BZ1065*CY$72+$CA1065*CY$73+$CB1065*CY$74+$CC1065*CY$75+$CD1065*CY$76+$CE1065*CY$77+$CF1065*CY$78+$CG1065*CY$79+$CH1065*CY$80</f>
        <v>0</v>
      </c>
      <c r="CZ1066" s="37">
        <f t="shared" ref="CZ1066" si="11968">$I1065*CZ$3+$J1065*CZ$4+$K1065*CZ$5+$L1065*CZ$6+$M1065*CZ$7+$N1065*CZ$8+$O1065*CZ$9+$P1065*CZ$10+$Q1065*CZ$11+$R1065*CZ$12+$S1065*CZ$13+$T1065*CZ$14+$U1065*CZ$15+$V1065*CZ$16+$W1065*CZ$17+$X1065*CZ$18+$Y1065*CZ$19+$Z1065*CZ$20+$AA1065*CZ$21+$AB1065*CZ$22+$AC1065*CZ$23+$AD1065*CZ$24+$AE1065*CZ$25+$AF1065*CZ$26+$AG1065*CZ$27+$AH1065*CZ$28+$AI1065*CZ$29+$AJ1065*CZ$30+$AK1065*CZ$31+$AL1065*CZ$32+$AM1065*CZ$33+$AN1065*CZ$34+$AO1065*CZ$35+$AP1065*CZ$36+$AQ1065*CZ$37+$AR1065*CZ$38+$AS1065*CZ$39+$AT1065*CZ$40+$AU1065*CZ$41+$AV1065*CZ$42+$AW1065*CZ$43+$AX1065*CZ$44+$AY1065*CZ$45+$AZ1065*CZ$46+$BA1065*CZ$47+$BB1065*CZ$48+$BC1065*CZ$49+$BD1065*CZ$50+$BE1065*CZ$51+$BF1065*CZ$52+$BG1065*CZ$53+$BH1065*CZ$54+$BI1065*CZ$55+$BJ1065*CZ$56+$BK1065*CZ$57+$BL1065*CZ$58+$BM1065*CZ$59+$BN1065*CZ$60+$BO1065*CZ$61+$BP1065*CZ$62+$BQ1065*CZ$63+$BR1065*CZ$64+$BS1065*CZ$65+$BT1065*CZ$66+$BU1065*CZ$67+$BV1065*CZ$68+$BW1065*CZ$69+$BX1065*CZ$70+$BY1065*CZ$71+$BZ1065*CZ$72+$CA1065*CZ$73+$CB1065*CZ$74+$CC1065*CZ$75+$CD1065*CZ$76+$CE1065*CZ$77+$CF1065*CZ$78+$CG1065*CZ$79+$CH1065*CZ$80</f>
        <v>0</v>
      </c>
      <c r="DA1066" s="37">
        <f t="shared" ref="DA1066" si="11969">$I1065*DA$3+$J1065*DA$4+$K1065*DA$5+$L1065*DA$6+$M1065*DA$7+$N1065*DA$8+$O1065*DA$9+$P1065*DA$10+$Q1065*DA$11+$R1065*DA$12+$S1065*DA$13+$T1065*DA$14+$U1065*DA$15+$V1065*DA$16+$W1065*DA$17+$X1065*DA$18+$Y1065*DA$19+$Z1065*DA$20+$AA1065*DA$21+$AB1065*DA$22+$AC1065*DA$23+$AD1065*DA$24+$AE1065*DA$25+$AF1065*DA$26+$AG1065*DA$27+$AH1065*DA$28+$AI1065*DA$29+$AJ1065*DA$30+$AK1065*DA$31+$AL1065*DA$32+$AM1065*DA$33+$AN1065*DA$34+$AO1065*DA$35+$AP1065*DA$36+$AQ1065*DA$37+$AR1065*DA$38+$AS1065*DA$39+$AT1065*DA$40+$AU1065*DA$41+$AV1065*DA$42+$AW1065*DA$43+$AX1065*DA$44+$AY1065*DA$45+$AZ1065*DA$46+$BA1065*DA$47+$BB1065*DA$48+$BC1065*DA$49+$BD1065*DA$50+$BE1065*DA$51+$BF1065*DA$52+$BG1065*DA$53+$BH1065*DA$54+$BI1065*DA$55+$BJ1065*DA$56+$BK1065*DA$57+$BL1065*DA$58+$BM1065*DA$59+$BN1065*DA$60+$BO1065*DA$61+$BP1065*DA$62+$BQ1065*DA$63+$BR1065*DA$64+$BS1065*DA$65+$BT1065*DA$66+$BU1065*DA$67+$BV1065*DA$68+$BW1065*DA$69+$BX1065*DA$70+$BY1065*DA$71+$BZ1065*DA$72+$CA1065*DA$73+$CB1065*DA$74+$CC1065*DA$75+$CD1065*DA$76+$CE1065*DA$77+$CF1065*DA$78+$CG1065*DA$79+$CH1065*DA$80</f>
        <v>0</v>
      </c>
      <c r="DB1066" s="37">
        <f t="shared" ref="DB1066" si="11970">$I1065*DB$3+$J1065*DB$4+$K1065*DB$5+$L1065*DB$6+$M1065*DB$7+$N1065*DB$8+$O1065*DB$9+$P1065*DB$10+$Q1065*DB$11+$R1065*DB$12+$S1065*DB$13+$T1065*DB$14+$U1065*DB$15+$V1065*DB$16+$W1065*DB$17+$X1065*DB$18+$Y1065*DB$19+$Z1065*DB$20+$AA1065*DB$21+$AB1065*DB$22+$AC1065*DB$23+$AD1065*DB$24+$AE1065*DB$25+$AF1065*DB$26+$AG1065*DB$27+$AH1065*DB$28+$AI1065*DB$29+$AJ1065*DB$30+$AK1065*DB$31+$AL1065*DB$32+$AM1065*DB$33+$AN1065*DB$34+$AO1065*DB$35+$AP1065*DB$36+$AQ1065*DB$37+$AR1065*DB$38+$AS1065*DB$39+$AT1065*DB$40+$AU1065*DB$41+$AV1065*DB$42+$AW1065*DB$43+$AX1065*DB$44+$AY1065*DB$45+$AZ1065*DB$46+$BA1065*DB$47+$BB1065*DB$48+$BC1065*DB$49+$BD1065*DB$50+$BE1065*DB$51+$BF1065*DB$52+$BG1065*DB$53+$BH1065*DB$54+$BI1065*DB$55+$BJ1065*DB$56+$BK1065*DB$57+$BL1065*DB$58+$BM1065*DB$59+$BN1065*DB$60+$BO1065*DB$61+$BP1065*DB$62+$BQ1065*DB$63+$BR1065*DB$64+$BS1065*DB$65+$BT1065*DB$66+$BU1065*DB$67+$BV1065*DB$68+$BW1065*DB$69+$BX1065*DB$70+$BY1065*DB$71+$BZ1065*DB$72+$CA1065*DB$73+$CB1065*DB$74+$CC1065*DB$75+$CD1065*DB$76+$CE1065*DB$77+$CF1065*DB$78+$CG1065*DB$79+$CH1065*DB$80</f>
        <v>0</v>
      </c>
      <c r="DC1066" s="37">
        <f t="shared" ref="DC1066" si="11971">$I1065*DC$3+$J1065*DC$4+$K1065*DC$5+$L1065*DC$6+$M1065*DC$7+$N1065*DC$8+$O1065*DC$9+$P1065*DC$10+$Q1065*DC$11+$R1065*DC$12+$S1065*DC$13+$T1065*DC$14+$U1065*DC$15+$V1065*DC$16+$W1065*DC$17+$X1065*DC$18+$Y1065*DC$19+$Z1065*DC$20+$AA1065*DC$21+$AB1065*DC$22+$AC1065*DC$23+$AD1065*DC$24+$AE1065*DC$25+$AF1065*DC$26+$AG1065*DC$27+$AH1065*DC$28+$AI1065*DC$29+$AJ1065*DC$30+$AK1065*DC$31+$AL1065*DC$32+$AM1065*DC$33+$AN1065*DC$34+$AO1065*DC$35+$AP1065*DC$36+$AQ1065*DC$37+$AR1065*DC$38+$AS1065*DC$39+$AT1065*DC$40+$AU1065*DC$41+$AV1065*DC$42+$AW1065*DC$43+$AX1065*DC$44+$AY1065*DC$45+$AZ1065*DC$46+$BA1065*DC$47+$BB1065*DC$48+$BC1065*DC$49+$BD1065*DC$50+$BE1065*DC$51+$BF1065*DC$52+$BG1065*DC$53+$BH1065*DC$54+$BI1065*DC$55+$BJ1065*DC$56+$BK1065*DC$57+$BL1065*DC$58+$BM1065*DC$59+$BN1065*DC$60+$BO1065*DC$61+$BP1065*DC$62+$BQ1065*DC$63+$BR1065*DC$64+$BS1065*DC$65+$BT1065*DC$66+$BU1065*DC$67+$BV1065*DC$68+$BW1065*DC$69+$BX1065*DC$70+$BY1065*DC$71+$BZ1065*DC$72+$CA1065*DC$73+$CB1065*DC$74+$CC1065*DC$75+$CD1065*DC$76+$CE1065*DC$77+$CF1065*DC$78+$CG1065*DC$79+$CH1065*DC$80</f>
        <v>0</v>
      </c>
      <c r="DD1066" s="37">
        <f t="shared" ref="DD1066" si="11972">$I1065*DD$3+$J1065*DD$4+$K1065*DD$5+$L1065*DD$6+$M1065*DD$7+$N1065*DD$8+$O1065*DD$9+$P1065*DD$10+$Q1065*DD$11+$R1065*DD$12+$S1065*DD$13+$T1065*DD$14+$U1065*DD$15+$V1065*DD$16+$W1065*DD$17+$X1065*DD$18+$Y1065*DD$19+$Z1065*DD$20+$AA1065*DD$21+$AB1065*DD$22+$AC1065*DD$23+$AD1065*DD$24+$AE1065*DD$25+$AF1065*DD$26+$AG1065*DD$27+$AH1065*DD$28+$AI1065*DD$29+$AJ1065*DD$30+$AK1065*DD$31+$AL1065*DD$32+$AM1065*DD$33+$AN1065*DD$34+$AO1065*DD$35+$AP1065*DD$36+$AQ1065*DD$37+$AR1065*DD$38+$AS1065*DD$39+$AT1065*DD$40+$AU1065*DD$41+$AV1065*DD$42+$AW1065*DD$43+$AX1065*DD$44+$AY1065*DD$45+$AZ1065*DD$46+$BA1065*DD$47+$BB1065*DD$48+$BC1065*DD$49+$BD1065*DD$50+$BE1065*DD$51+$BF1065*DD$52+$BG1065*DD$53+$BH1065*DD$54+$BI1065*DD$55+$BJ1065*DD$56+$BK1065*DD$57+$BL1065*DD$58+$BM1065*DD$59+$BN1065*DD$60+$BO1065*DD$61+$BP1065*DD$62+$BQ1065*DD$63+$BR1065*DD$64+$BS1065*DD$65+$BT1065*DD$66+$BU1065*DD$67+$BV1065*DD$68+$BW1065*DD$69+$BX1065*DD$70+$BY1065*DD$71+$BZ1065*DD$72+$CA1065*DD$73+$CB1065*DD$74+$CC1065*DD$75+$CD1065*DD$76+$CE1065*DD$77+$CF1065*DD$78+$CG1065*DD$79+$CH1065*DD$80</f>
        <v>0</v>
      </c>
      <c r="DE1066" s="37">
        <f t="shared" ref="DE1066" si="11973">$I1065*DE$3+$J1065*DE$4+$K1065*DE$5+$L1065*DE$6+$M1065*DE$7+$N1065*DE$8+$O1065*DE$9+$P1065*DE$10+$Q1065*DE$11+$R1065*DE$12+$S1065*DE$13+$T1065*DE$14+$U1065*DE$15+$V1065*DE$16+$W1065*DE$17+$X1065*DE$18+$Y1065*DE$19+$Z1065*DE$20+$AA1065*DE$21+$AB1065*DE$22+$AC1065*DE$23+$AD1065*DE$24+$AE1065*DE$25+$AF1065*DE$26+$AG1065*DE$27+$AH1065*DE$28+$AI1065*DE$29+$AJ1065*DE$30+$AK1065*DE$31+$AL1065*DE$32+$AM1065*DE$33+$AN1065*DE$34+$AO1065*DE$35+$AP1065*DE$36+$AQ1065*DE$37+$AR1065*DE$38+$AS1065*DE$39+$AT1065*DE$40+$AU1065*DE$41+$AV1065*DE$42+$AW1065*DE$43+$AX1065*DE$44+$AY1065*DE$45+$AZ1065*DE$46+$BA1065*DE$47+$BB1065*DE$48+$BC1065*DE$49+$BD1065*DE$50+$BE1065*DE$51+$BF1065*DE$52+$BG1065*DE$53+$BH1065*DE$54+$BI1065*DE$55+$BJ1065*DE$56+$BK1065*DE$57+$BL1065*DE$58+$BM1065*DE$59+$BN1065*DE$60+$BO1065*DE$61+$BP1065*DE$62+$BQ1065*DE$63+$BR1065*DE$64+$BS1065*DE$65+$BT1065*DE$66+$BU1065*DE$67+$BV1065*DE$68+$BW1065*DE$69+$BX1065*DE$70+$BY1065*DE$71+$BZ1065*DE$72+$CA1065*DE$73+$CB1065*DE$74+$CC1065*DE$75+$CD1065*DE$76+$CE1065*DE$77+$CF1065*DE$78+$CG1065*DE$79+$CH1065*DE$80</f>
        <v>0</v>
      </c>
      <c r="DF1066" s="37">
        <f t="shared" ref="DF1066" si="11974">$I1065*DF$3+$J1065*DF$4+$K1065*DF$5+$L1065*DF$6+$M1065*DF$7+$N1065*DF$8+$O1065*DF$9+$P1065*DF$10+$Q1065*DF$11+$R1065*DF$12+$S1065*DF$13+$T1065*DF$14+$U1065*DF$15+$V1065*DF$16+$W1065*DF$17+$X1065*DF$18+$Y1065*DF$19+$Z1065*DF$20+$AA1065*DF$21+$AB1065*DF$22+$AC1065*DF$23+$AD1065*DF$24+$AE1065*DF$25+$AF1065*DF$26+$AG1065*DF$27+$AH1065*DF$28+$AI1065*DF$29+$AJ1065*DF$30+$AK1065*DF$31+$AL1065*DF$32+$AM1065*DF$33+$AN1065*DF$34+$AO1065*DF$35+$AP1065*DF$36+$AQ1065*DF$37+$AR1065*DF$38+$AS1065*DF$39+$AT1065*DF$40+$AU1065*DF$41+$AV1065*DF$42+$AW1065*DF$43+$AX1065*DF$44+$AY1065*DF$45+$AZ1065*DF$46+$BA1065*DF$47+$BB1065*DF$48+$BC1065*DF$49+$BD1065*DF$50+$BE1065*DF$51+$BF1065*DF$52+$BG1065*DF$53+$BH1065*DF$54+$BI1065*DF$55+$BJ1065*DF$56+$BK1065*DF$57+$BL1065*DF$58+$BM1065*DF$59+$BN1065*DF$60+$BO1065*DF$61+$BP1065*DF$62+$BQ1065*DF$63+$BR1065*DF$64+$BS1065*DF$65+$BT1065*DF$66+$BU1065*DF$67+$BV1065*DF$68+$BW1065*DF$69+$BX1065*DF$70+$BY1065*DF$71+$BZ1065*DF$72+$CA1065*DF$73+$CB1065*DF$74+$CC1065*DF$75+$CD1065*DF$76+$CE1065*DF$77+$CF1065*DF$78+$CG1065*DF$79+$CH1065*DF$80</f>
        <v>0</v>
      </c>
      <c r="DG1066" s="38">
        <f t="shared" ref="DG1066" si="11975">$I1065*DG$3+$J1065*DG$4+$K1065*DG$5+$L1065*DG$6+$M1065*DG$7+$N1065*DG$8+$O1065*DG$9+$P1065*DG$10+$Q1065*DG$11+$R1065*DG$12+$S1065*DG$13+$T1065*DG$14+$U1065*DG$15+$V1065*DG$16+$W1065*DG$17+$X1065*DG$18+$Y1065*DG$19+$Z1065*DG$20+$AA1065*DG$21+$AB1065*DG$22+$AC1065*DG$23+$AD1065*DG$24+$AE1065*DG$25+$AF1065*DG$26+$AG1065*DG$27+$AH1065*DG$28+$AI1065*DG$29+$AJ1065*DG$30+$AK1065*DG$31+$AL1065*DG$32+$AM1065*DG$33+$AN1065*DG$34+$AO1065*DG$35+$AP1065*DG$36+$AQ1065*DG$37+$AR1065*DG$38+$AS1065*DG$39+$AT1065*DG$40+$AU1065*DG$41+$AV1065*DG$42+$AW1065*DG$43+$AX1065*DG$44+$AY1065*DG$45+$AZ1065*DG$46+$BA1065*DG$47+$BB1065*DG$48+$BC1065*DG$49+$BD1065*DG$50+$BE1065*DG$51+$BF1065*DG$52+$BG1065*DG$53+$BH1065*DG$54+$BI1065*DG$55+$BJ1065*DG$56+$BK1065*DG$57+$BL1065*DG$58+$BM1065*DG$59+$BN1065*DG$60+$BO1065*DG$61+$BP1065*DG$62+$BQ1065*DG$63+$BR1065*DG$64+$BS1065*DG$65+$BT1065*DG$66+$BU1065*DG$67+$BV1065*DG$68+$BW1065*DG$69+$BX1065*DG$70+$BY1065*DG$71+$BZ1065*DG$72+$CA1065*DG$73+$CB1065*DG$74+$CC1065*DG$75+$CD1065*DG$76+$CE1065*DG$77+$CF1065*DG$78+$CG1065*DG$79+$CH1065*DG$80</f>
        <v>0</v>
      </c>
    </row>
    <row r="1067" spans="1:117" ht="12.75" hidden="1" outlineLevel="1" x14ac:dyDescent="0.2">
      <c r="A1067" s="26"/>
      <c r="B1067" s="27"/>
      <c r="C1067" s="27"/>
      <c r="D1067" s="28"/>
      <c r="E1067" s="28"/>
      <c r="F1067" s="28"/>
      <c r="G1067" s="28"/>
      <c r="H1067" s="28"/>
      <c r="I1067" s="59"/>
      <c r="J1067" s="59"/>
      <c r="K1067" s="59"/>
      <c r="L1067" s="59"/>
      <c r="M1067" s="59"/>
      <c r="N1067" s="59"/>
      <c r="O1067" s="59"/>
      <c r="P1067" s="59"/>
      <c r="Q1067" s="59"/>
      <c r="R1067" s="59"/>
      <c r="S1067" s="59"/>
      <c r="T1067" s="59"/>
      <c r="U1067" s="59"/>
      <c r="V1067" s="59"/>
      <c r="W1067" s="59"/>
      <c r="X1067" s="59"/>
      <c r="Y1067" s="59"/>
      <c r="Z1067" s="59"/>
      <c r="AA1067" s="59"/>
      <c r="AB1067" s="59"/>
      <c r="AC1067" s="59"/>
      <c r="AD1067" s="59"/>
      <c r="AE1067" s="59"/>
      <c r="AF1067" s="59"/>
      <c r="AG1067" s="59"/>
      <c r="AH1067" s="59"/>
      <c r="AI1067" s="59"/>
      <c r="AJ1067" s="59"/>
      <c r="AK1067" s="59"/>
      <c r="AL1067" s="59"/>
      <c r="AM1067" s="59"/>
      <c r="AN1067" s="59"/>
      <c r="AO1067" s="59"/>
      <c r="AP1067" s="59"/>
      <c r="AQ1067" s="59"/>
      <c r="AR1067" s="59"/>
      <c r="AS1067" s="59"/>
      <c r="AT1067" s="59"/>
      <c r="AU1067" s="59"/>
      <c r="AV1067" s="59"/>
      <c r="AW1067" s="59"/>
      <c r="AX1067" s="59"/>
      <c r="AY1067" s="59"/>
      <c r="AZ1067" s="59"/>
      <c r="BA1067" s="59"/>
      <c r="BB1067" s="59"/>
      <c r="BC1067" s="59"/>
      <c r="BD1067" s="59"/>
      <c r="BE1067" s="59"/>
      <c r="BF1067" s="59"/>
      <c r="BG1067" s="59"/>
      <c r="BH1067" s="59"/>
      <c r="BI1067" s="59"/>
      <c r="BJ1067" s="59"/>
      <c r="BK1067" s="59"/>
      <c r="BL1067" s="59"/>
      <c r="BM1067" s="59"/>
      <c r="BN1067" s="59"/>
      <c r="BO1067" s="59"/>
      <c r="BP1067" s="59"/>
      <c r="BQ1067" s="59"/>
      <c r="BR1067" s="59"/>
      <c r="BS1067" s="59"/>
      <c r="BT1067" s="59"/>
      <c r="BU1067" s="59"/>
      <c r="BV1067" s="59"/>
      <c r="BW1067" s="59"/>
      <c r="BX1067" s="59"/>
      <c r="BY1067" s="59"/>
      <c r="BZ1067" s="59"/>
      <c r="CA1067" s="59"/>
      <c r="CB1067" s="59"/>
      <c r="CC1067" s="59"/>
      <c r="CD1067" s="59"/>
      <c r="CE1067" s="59"/>
      <c r="CF1067" s="59"/>
      <c r="CG1067" s="59"/>
      <c r="CH1067" s="59"/>
      <c r="CI1067" s="28"/>
      <c r="CJ1067" s="28"/>
      <c r="CK1067" s="28"/>
      <c r="CL1067" s="28"/>
      <c r="CM1067" s="29" t="s">
        <v>8</v>
      </c>
      <c r="CN1067" s="39"/>
      <c r="CO1067" s="40"/>
      <c r="CP1067" s="40"/>
      <c r="CQ1067" s="40"/>
      <c r="CR1067" s="40"/>
      <c r="CS1067" s="40"/>
      <c r="CT1067" s="40"/>
      <c r="CU1067" s="40"/>
      <c r="CV1067" s="40"/>
      <c r="CW1067" s="40"/>
      <c r="CX1067" s="40"/>
      <c r="CY1067" s="40"/>
      <c r="CZ1067" s="40"/>
      <c r="DA1067" s="40"/>
      <c r="DB1067" s="40"/>
      <c r="DC1067" s="40"/>
      <c r="DD1067" s="40"/>
      <c r="DE1067" s="40"/>
      <c r="DF1067" s="40"/>
      <c r="DG1067" s="41"/>
    </row>
    <row r="1068" spans="1:117" ht="12.75" collapsed="1" x14ac:dyDescent="0.2">
      <c r="A1068" s="19" t="s">
        <v>609</v>
      </c>
      <c r="B1068" s="19" t="s">
        <v>40</v>
      </c>
      <c r="C1068" s="19"/>
      <c r="D1068" s="20" t="s">
        <v>565</v>
      </c>
      <c r="E1068" s="20">
        <v>6</v>
      </c>
      <c r="F1068" s="20">
        <f>IF($C$4="",SUMIF(stock_on_hand!A:A,planner!A1068,stock_on_hand!C:C),SUMIFS(stock_on_hand!C:C,stock_on_hand!A:A,planner!A1068,stock_on_hand!E:E,$C$4))</f>
        <v>50</v>
      </c>
      <c r="G1068" s="20"/>
      <c r="H1068" s="20" t="s">
        <v>6</v>
      </c>
      <c r="I1068" s="57">
        <f>IFERROR(HLOOKUP(I$188,bom!$2:$300,MATCH($A1068,bom!$A:$A,0)-1,0),0)</f>
        <v>0</v>
      </c>
      <c r="J1068" s="57">
        <f>IFERROR(HLOOKUP(J$188,bom!$2:$300,MATCH($A1068,bom!$A:$A,0)-1,0),0)</f>
        <v>0</v>
      </c>
      <c r="K1068" s="57">
        <f>IFERROR(HLOOKUP(K$188,bom!$2:$300,MATCH($A1068,bom!$A:$A,0)-1,0),0)</f>
        <v>0</v>
      </c>
      <c r="L1068" s="57">
        <f>IFERROR(HLOOKUP(L$188,bom!$2:$300,MATCH($A1068,bom!$A:$A,0)-1,0),0)</f>
        <v>0</v>
      </c>
      <c r="M1068" s="57">
        <f>IFERROR(HLOOKUP(M$188,bom!$2:$300,MATCH($A1068,bom!$A:$A,0)-1,0),0)</f>
        <v>0</v>
      </c>
      <c r="N1068" s="57">
        <f>IFERROR(HLOOKUP(N$188,bom!$2:$300,MATCH($A1068,bom!$A:$A,0)-1,0),0)</f>
        <v>0</v>
      </c>
      <c r="O1068" s="57">
        <f>IFERROR(HLOOKUP(O$188,bom!$2:$300,MATCH($A1068,bom!$A:$A,0)-1,0),0)</f>
        <v>0</v>
      </c>
      <c r="P1068" s="57">
        <f>IFERROR(HLOOKUP(P$188,bom!$2:$300,MATCH($A1068,bom!$A:$A,0)-1,0),0)</f>
        <v>0</v>
      </c>
      <c r="Q1068" s="57">
        <f>IFERROR(HLOOKUP(Q$188,bom!$2:$300,MATCH($A1068,bom!$A:$A,0)-1,0),0)</f>
        <v>0</v>
      </c>
      <c r="R1068" s="57">
        <f>IFERROR(HLOOKUP(R$188,bom!$2:$300,MATCH($A1068,bom!$A:$A,0)-1,0),0)</f>
        <v>0</v>
      </c>
      <c r="S1068" s="57">
        <f>IFERROR(HLOOKUP(S$188,bom!$2:$300,MATCH($A1068,bom!$A:$A,0)-1,0),0)</f>
        <v>0</v>
      </c>
      <c r="T1068" s="57">
        <f>IFERROR(HLOOKUP(T$188,bom!$2:$300,MATCH($A1068,bom!$A:$A,0)-1,0),0)</f>
        <v>0</v>
      </c>
      <c r="U1068" s="57">
        <f>IFERROR(HLOOKUP(U$188,bom!$2:$300,MATCH($A1068,bom!$A:$A,0)-1,0),0)</f>
        <v>0</v>
      </c>
      <c r="V1068" s="57">
        <f>IFERROR(HLOOKUP(V$188,bom!$2:$300,MATCH($A1068,bom!$A:$A,0)-1,0),0)</f>
        <v>0</v>
      </c>
      <c r="W1068" s="57">
        <f>IFERROR(HLOOKUP(W$188,bom!$2:$300,MATCH($A1068,bom!$A:$A,0)-1,0),0)</f>
        <v>0</v>
      </c>
      <c r="X1068" s="57">
        <f>IFERROR(HLOOKUP(X$188,bom!$2:$300,MATCH($A1068,bom!$A:$A,0)-1,0),0)</f>
        <v>0</v>
      </c>
      <c r="Y1068" s="57">
        <f>IFERROR(HLOOKUP(Y$188,bom!$2:$300,MATCH($A1068,bom!$A:$A,0)-1,0),0)</f>
        <v>0</v>
      </c>
      <c r="Z1068" s="57">
        <f>IFERROR(HLOOKUP(Z$188,bom!$2:$300,MATCH($A1068,bom!$A:$A,0)-1,0),0)</f>
        <v>0</v>
      </c>
      <c r="AA1068" s="57">
        <f>IFERROR(HLOOKUP(AA$188,bom!$2:$300,MATCH($A1068,bom!$A:$A,0)-1,0),0)</f>
        <v>0</v>
      </c>
      <c r="AB1068" s="57">
        <f>IFERROR(HLOOKUP(AB$188,bom!$2:$300,MATCH($A1068,bom!$A:$A,0)-1,0),0)</f>
        <v>0</v>
      </c>
      <c r="AC1068" s="57">
        <f>IFERROR(HLOOKUP(AC$188,bom!$2:$300,MATCH($A1068,bom!$A:$A,0)-1,0),0)</f>
        <v>0</v>
      </c>
      <c r="AD1068" s="57">
        <f>IFERROR(HLOOKUP(AD$188,bom!$2:$300,MATCH($A1068,bom!$A:$A,0)-1,0),0)</f>
        <v>0</v>
      </c>
      <c r="AE1068" s="57">
        <f>IFERROR(HLOOKUP(AE$188,bom!$2:$300,MATCH($A1068,bom!$A:$A,0)-1,0),0)</f>
        <v>0</v>
      </c>
      <c r="AF1068" s="57">
        <f>IFERROR(HLOOKUP(AF$188,bom!$2:$300,MATCH($A1068,bom!$A:$A,0)-1,0),0)</f>
        <v>0</v>
      </c>
      <c r="AG1068" s="57">
        <f>IFERROR(HLOOKUP(AG$188,bom!$2:$300,MATCH($A1068,bom!$A:$A,0)-1,0),0)</f>
        <v>0</v>
      </c>
      <c r="AH1068" s="57">
        <f>IFERROR(HLOOKUP(AH$188,bom!$2:$300,MATCH($A1068,bom!$A:$A,0)-1,0),0)</f>
        <v>0</v>
      </c>
      <c r="AI1068" s="57">
        <f>IFERROR(HLOOKUP(AI$188,bom!$2:$300,MATCH($A1068,bom!$A:$A,0)-1,0),0)</f>
        <v>0</v>
      </c>
      <c r="AJ1068" s="57">
        <f>IFERROR(HLOOKUP(AJ$188,bom!$2:$300,MATCH($A1068,bom!$A:$A,0)-1,0),0)</f>
        <v>0</v>
      </c>
      <c r="AK1068" s="57">
        <f>IFERROR(HLOOKUP(AK$188,bom!$2:$300,MATCH($A1068,bom!$A:$A,0)-1,0),0)</f>
        <v>0</v>
      </c>
      <c r="AL1068" s="57">
        <f>IFERROR(HLOOKUP(AL$188,bom!$2:$300,MATCH($A1068,bom!$A:$A,0)-1,0),0)</f>
        <v>0</v>
      </c>
      <c r="AM1068" s="57">
        <f>IFERROR(HLOOKUP(AM$188,bom!$2:$300,MATCH($A1068,bom!$A:$A,0)-1,0),0)</f>
        <v>0</v>
      </c>
      <c r="AN1068" s="57">
        <f>IFERROR(HLOOKUP(AN$188,bom!$2:$300,MATCH($A1068,bom!$A:$A,0)-1,0),0)</f>
        <v>0</v>
      </c>
      <c r="AO1068" s="57">
        <f>IFERROR(HLOOKUP(AO$188,bom!$2:$300,MATCH($A1068,bom!$A:$A,0)-1,0),0)</f>
        <v>0</v>
      </c>
      <c r="AP1068" s="57">
        <f>IFERROR(HLOOKUP(AP$188,bom!$2:$300,MATCH($A1068,bom!$A:$A,0)-1,0),0)</f>
        <v>0</v>
      </c>
      <c r="AQ1068" s="57">
        <f>IFERROR(HLOOKUP(AQ$188,bom!$2:$300,MATCH($A1068,bom!$A:$A,0)-1,0),0)</f>
        <v>0</v>
      </c>
      <c r="AR1068" s="57">
        <f>IFERROR(HLOOKUP(AR$188,bom!$2:$300,MATCH($A1068,bom!$A:$A,0)-1,0),0)</f>
        <v>0</v>
      </c>
      <c r="AS1068" s="57">
        <f>IFERROR(HLOOKUP(AS$188,bom!$2:$300,MATCH($A1068,bom!$A:$A,0)-1,0),0)</f>
        <v>0</v>
      </c>
      <c r="AT1068" s="57">
        <f>IFERROR(HLOOKUP(AT$188,bom!$2:$300,MATCH($A1068,bom!$A:$A,0)-1,0),0)</f>
        <v>0</v>
      </c>
      <c r="AU1068" s="57">
        <f>IFERROR(HLOOKUP(AU$188,bom!$2:$300,MATCH($A1068,bom!$A:$A,0)-1,0),0)</f>
        <v>0</v>
      </c>
      <c r="AV1068" s="57">
        <f>IFERROR(HLOOKUP(AV$188,bom!$2:$300,MATCH($A1068,bom!$A:$A,0)-1,0),0)</f>
        <v>0</v>
      </c>
      <c r="AW1068" s="57">
        <f>IFERROR(HLOOKUP(AW$188,bom!$2:$300,MATCH($A1068,bom!$A:$A,0)-1,0),0)</f>
        <v>0</v>
      </c>
      <c r="AX1068" s="57">
        <f>IFERROR(HLOOKUP(AX$188,bom!$2:$300,MATCH($A1068,bom!$A:$A,0)-1,0),0)</f>
        <v>0</v>
      </c>
      <c r="AY1068" s="57">
        <f>IFERROR(HLOOKUP(AY$188,bom!$2:$300,MATCH($A1068,bom!$A:$A,0)-1,0),0)</f>
        <v>0</v>
      </c>
      <c r="AZ1068" s="57">
        <f>IFERROR(HLOOKUP(AZ$188,bom!$2:$300,MATCH($A1068,bom!$A:$A,0)-1,0),0)</f>
        <v>0</v>
      </c>
      <c r="BA1068" s="57">
        <f>IFERROR(HLOOKUP(BA$188,bom!$2:$300,MATCH($A1068,bom!$A:$A,0)-1,0),0)</f>
        <v>0</v>
      </c>
      <c r="BB1068" s="57">
        <f>IFERROR(HLOOKUP(BB$188,bom!$2:$300,MATCH($A1068,bom!$A:$A,0)-1,0),0)</f>
        <v>0</v>
      </c>
      <c r="BC1068" s="57">
        <f>IFERROR(HLOOKUP(BC$188,bom!$2:$300,MATCH($A1068,bom!$A:$A,0)-1,0),0)</f>
        <v>0</v>
      </c>
      <c r="BD1068" s="57">
        <f>IFERROR(HLOOKUP(BD$188,bom!$2:$300,MATCH($A1068,bom!$A:$A,0)-1,0),0)</f>
        <v>0</v>
      </c>
      <c r="BE1068" s="57">
        <f>IFERROR(HLOOKUP(BE$188,bom!$2:$300,MATCH($A1068,bom!$A:$A,0)-1,0),0)</f>
        <v>0</v>
      </c>
      <c r="BF1068" s="57">
        <f>IFERROR(HLOOKUP(BF$188,bom!$2:$300,MATCH($A1068,bom!$A:$A,0)-1,0),0)</f>
        <v>0</v>
      </c>
      <c r="BG1068" s="57">
        <f>IFERROR(HLOOKUP(BG$188,bom!$2:$300,MATCH($A1068,bom!$A:$A,0)-1,0),0)</f>
        <v>0</v>
      </c>
      <c r="BH1068" s="57">
        <f>IFERROR(HLOOKUP(BH$188,bom!$2:$300,MATCH($A1068,bom!$A:$A,0)-1,0),0)</f>
        <v>0</v>
      </c>
      <c r="BI1068" s="57">
        <f>IFERROR(HLOOKUP(BI$188,bom!$2:$300,MATCH($A1068,bom!$A:$A,0)-1,0),0)</f>
        <v>0</v>
      </c>
      <c r="BJ1068" s="57">
        <f>IFERROR(HLOOKUP(BJ$188,bom!$2:$300,MATCH($A1068,bom!$A:$A,0)-1,0),0)</f>
        <v>0</v>
      </c>
      <c r="BK1068" s="57">
        <f>IFERROR(HLOOKUP(BK$188,bom!$2:$300,MATCH($A1068,bom!$A:$A,0)-1,0),0)</f>
        <v>0</v>
      </c>
      <c r="BL1068" s="57">
        <f>IFERROR(HLOOKUP(BL$188,bom!$2:$300,MATCH($A1068,bom!$A:$A,0)-1,0),0)</f>
        <v>0</v>
      </c>
      <c r="BM1068" s="57">
        <f>IFERROR(HLOOKUP(BM$188,bom!$2:$300,MATCH($A1068,bom!$A:$A,0)-1,0),0)</f>
        <v>0</v>
      </c>
      <c r="BN1068" s="57">
        <f>IFERROR(HLOOKUP(BN$188,bom!$2:$300,MATCH($A1068,bom!$A:$A,0)-1,0),0)</f>
        <v>0</v>
      </c>
      <c r="BO1068" s="57">
        <f>IFERROR(HLOOKUP(BO$188,bom!$2:$300,MATCH($A1068,bom!$A:$A,0)-1,0),0)</f>
        <v>0</v>
      </c>
      <c r="BP1068" s="57">
        <f>IFERROR(HLOOKUP(BP$188,bom!$2:$300,MATCH($A1068,bom!$A:$A,0)-1,0),0)</f>
        <v>0</v>
      </c>
      <c r="BQ1068" s="57">
        <f>IFERROR(HLOOKUP(BQ$188,bom!$2:$300,MATCH($A1068,bom!$A:$A,0)-1,0),0)</f>
        <v>0</v>
      </c>
      <c r="BR1068" s="57">
        <f>IFERROR(HLOOKUP(BR$188,bom!$2:$300,MATCH($A1068,bom!$A:$A,0)-1,0),0)</f>
        <v>0</v>
      </c>
      <c r="BS1068" s="57">
        <f>IFERROR(HLOOKUP(BS$188,bom!$2:$300,MATCH($A1068,bom!$A:$A,0)-1,0),0)</f>
        <v>0</v>
      </c>
      <c r="BT1068" s="57">
        <f>IFERROR(HLOOKUP(BT$188,bom!$2:$300,MATCH($A1068,bom!$A:$A,0)-1,0),0)</f>
        <v>0</v>
      </c>
      <c r="BU1068" s="57">
        <f>IFERROR(HLOOKUP(BU$188,bom!$2:$300,MATCH($A1068,bom!$A:$A,0)-1,0),0)</f>
        <v>0</v>
      </c>
      <c r="BV1068" s="57">
        <f>IFERROR(HLOOKUP(BV$188,bom!$2:$300,MATCH($A1068,bom!$A:$A,0)-1,0),0)</f>
        <v>0</v>
      </c>
      <c r="BW1068" s="57">
        <f>IFERROR(HLOOKUP(BW$188,bom!$2:$300,MATCH($A1068,bom!$A:$A,0)-1,0),0)</f>
        <v>0</v>
      </c>
      <c r="BX1068" s="57">
        <f>IFERROR(HLOOKUP(BX$188,bom!$2:$300,MATCH($A1068,bom!$A:$A,0)-1,0),0)</f>
        <v>0</v>
      </c>
      <c r="BY1068" s="57">
        <f>IFERROR(HLOOKUP(BY$188,bom!$2:$300,MATCH($A1068,bom!$A:$A,0)-1,0),0)</f>
        <v>0</v>
      </c>
      <c r="BZ1068" s="57">
        <f>IFERROR(HLOOKUP(BZ$188,bom!$2:$300,MATCH($A1068,bom!$A:$A,0)-1,0),0)</f>
        <v>0</v>
      </c>
      <c r="CA1068" s="57">
        <f>IFERROR(HLOOKUP(CA$188,bom!$2:$300,MATCH($A1068,bom!$A:$A,0)-1,0),0)</f>
        <v>0</v>
      </c>
      <c r="CB1068" s="57">
        <f>IFERROR(HLOOKUP(CB$188,bom!$2:$300,MATCH($A1068,bom!$A:$A,0)-1,0),0)</f>
        <v>0</v>
      </c>
      <c r="CC1068" s="57">
        <f>IFERROR(HLOOKUP(CC$188,bom!$2:$300,MATCH($A1068,bom!$A:$A,0)-1,0),0)</f>
        <v>0</v>
      </c>
      <c r="CD1068" s="57">
        <f>IFERROR(HLOOKUP(CD$188,bom!$2:$300,MATCH($A1068,bom!$A:$A,0)-1,0),0)</f>
        <v>0</v>
      </c>
      <c r="CE1068" s="57">
        <f>IFERROR(HLOOKUP(CE$188,bom!$2:$300,MATCH($A1068,bom!$A:$A,0)-1,0),0)</f>
        <v>0</v>
      </c>
      <c r="CF1068" s="57">
        <f>IFERROR(HLOOKUP(CF$188,bom!$2:$300,MATCH($A1068,bom!$A:$A,0)-1,0),0)</f>
        <v>0</v>
      </c>
      <c r="CG1068" s="57">
        <f>IFERROR(HLOOKUP(CG$188,bom!$2:$300,MATCH($A1068,bom!$A:$A,0)-1,0),0)</f>
        <v>0</v>
      </c>
      <c r="CH1068" s="57">
        <f>IFERROR(HLOOKUP(CH$188,bom!$2:$300,MATCH($A1068,bom!$A:$A,0)-1,0),0)</f>
        <v>0</v>
      </c>
      <c r="CI1068" s="20"/>
      <c r="CJ1068" s="20"/>
      <c r="CK1068" s="20"/>
      <c r="CL1068" s="20"/>
      <c r="CM1068" s="32" t="str">
        <f t="shared" ref="CM1068" si="11976">IF(G1068&gt;0,IF(CN1068&lt;(0.8*G1068),"WARNING!!!",IF(CN1068&lt;G1068,"ORDER","OK")),IF((VLOOKUP(A1068,A:DG,91+E1068,0))&lt;0,"WARNING!!!",IF((VLOOKUP(A1068,A:DG,91+ROUND(1.25*E1068,0),0))&lt;0,"ORDER","OK")))</f>
        <v>OK</v>
      </c>
      <c r="CN1068" s="33">
        <f t="shared" ref="CN1068" si="11977">F1068-CN1069+CN1070</f>
        <v>50</v>
      </c>
      <c r="CO1068" s="34">
        <f t="shared" ref="CO1068" si="11978">CN1068-CO1069+CO1070</f>
        <v>50</v>
      </c>
      <c r="CP1068" s="34">
        <f t="shared" ref="CP1068" si="11979">CO1068-CP1069+CP1070</f>
        <v>50</v>
      </c>
      <c r="CQ1068" s="34">
        <f t="shared" ref="CQ1068" si="11980">CP1068-CQ1069+CQ1070</f>
        <v>50</v>
      </c>
      <c r="CR1068" s="34">
        <f t="shared" ref="CR1068" si="11981">CQ1068-CR1069+CR1070</f>
        <v>50</v>
      </c>
      <c r="CS1068" s="34">
        <f t="shared" ref="CS1068" si="11982">CR1068-CS1069+CS1070</f>
        <v>50</v>
      </c>
      <c r="CT1068" s="34">
        <f t="shared" ref="CT1068" si="11983">CS1068-CT1069+CT1070</f>
        <v>50</v>
      </c>
      <c r="CU1068" s="34">
        <f t="shared" ref="CU1068" si="11984">CT1068-CU1069+CU1070</f>
        <v>50</v>
      </c>
      <c r="CV1068" s="34">
        <f t="shared" ref="CV1068" si="11985">CU1068-CV1069+CV1070</f>
        <v>50</v>
      </c>
      <c r="CW1068" s="34">
        <f t="shared" ref="CW1068" si="11986">CV1068-CW1069+CW1070</f>
        <v>50</v>
      </c>
      <c r="CX1068" s="34">
        <f t="shared" ref="CX1068" si="11987">CW1068-CX1069+CX1070</f>
        <v>50</v>
      </c>
      <c r="CY1068" s="34">
        <f t="shared" ref="CY1068" si="11988">CX1068-CY1069+CY1070</f>
        <v>50</v>
      </c>
      <c r="CZ1068" s="34">
        <f t="shared" ref="CZ1068" si="11989">CY1068-CZ1069+CZ1070</f>
        <v>50</v>
      </c>
      <c r="DA1068" s="34">
        <f t="shared" ref="DA1068" si="11990">CZ1068-DA1069+DA1070</f>
        <v>50</v>
      </c>
      <c r="DB1068" s="34">
        <f t="shared" ref="DB1068" si="11991">DA1068-DB1069+DB1070</f>
        <v>50</v>
      </c>
      <c r="DC1068" s="34">
        <f t="shared" ref="DC1068" si="11992">DB1068-DC1069+DC1070</f>
        <v>50</v>
      </c>
      <c r="DD1068" s="34">
        <f t="shared" ref="DD1068" si="11993">DC1068-DD1069+DD1070</f>
        <v>50</v>
      </c>
      <c r="DE1068" s="34">
        <f t="shared" ref="DE1068" si="11994">DD1068-DE1069+DE1070</f>
        <v>50</v>
      </c>
      <c r="DF1068" s="34">
        <f t="shared" ref="DF1068" si="11995">DE1068-DF1069+DF1070</f>
        <v>50</v>
      </c>
      <c r="DG1068" s="35">
        <f t="shared" ref="DG1068" si="11996">DF1068-DG1069+DG1070</f>
        <v>50</v>
      </c>
      <c r="DM1068" s="21"/>
    </row>
    <row r="1069" spans="1:117" ht="12.75" hidden="1" outlineLevel="1" x14ac:dyDescent="0.2">
      <c r="A1069" s="22"/>
      <c r="B1069" s="23"/>
      <c r="C1069" s="23"/>
      <c r="D1069" s="24"/>
      <c r="E1069" s="24"/>
      <c r="F1069" s="24"/>
      <c r="G1069" s="24"/>
      <c r="H1069" s="24"/>
      <c r="I1069" s="58"/>
      <c r="J1069" s="58"/>
      <c r="K1069" s="58"/>
      <c r="L1069" s="58"/>
      <c r="M1069" s="58"/>
      <c r="N1069" s="58"/>
      <c r="O1069" s="58"/>
      <c r="P1069" s="58"/>
      <c r="Q1069" s="58"/>
      <c r="R1069" s="58"/>
      <c r="S1069" s="58"/>
      <c r="T1069" s="58"/>
      <c r="U1069" s="58"/>
      <c r="V1069" s="58"/>
      <c r="W1069" s="58"/>
      <c r="X1069" s="58"/>
      <c r="Y1069" s="58"/>
      <c r="Z1069" s="58"/>
      <c r="AA1069" s="58"/>
      <c r="AB1069" s="58"/>
      <c r="AC1069" s="58"/>
      <c r="AD1069" s="58"/>
      <c r="AE1069" s="58"/>
      <c r="AF1069" s="58"/>
      <c r="AG1069" s="58"/>
      <c r="AH1069" s="58"/>
      <c r="AI1069" s="58"/>
      <c r="AJ1069" s="58"/>
      <c r="AK1069" s="58"/>
      <c r="AL1069" s="58"/>
      <c r="AM1069" s="58"/>
      <c r="AN1069" s="58"/>
      <c r="AO1069" s="58"/>
      <c r="AP1069" s="58"/>
      <c r="AQ1069" s="58"/>
      <c r="AR1069" s="58"/>
      <c r="AS1069" s="58"/>
      <c r="AT1069" s="58"/>
      <c r="AU1069" s="58"/>
      <c r="AV1069" s="58"/>
      <c r="AW1069" s="58"/>
      <c r="AX1069" s="58"/>
      <c r="AY1069" s="58"/>
      <c r="AZ1069" s="58"/>
      <c r="BA1069" s="58"/>
      <c r="BB1069" s="58"/>
      <c r="BC1069" s="58"/>
      <c r="BD1069" s="58"/>
      <c r="BE1069" s="58"/>
      <c r="BF1069" s="58"/>
      <c r="BG1069" s="58"/>
      <c r="BH1069" s="58"/>
      <c r="BI1069" s="58"/>
      <c r="BJ1069" s="58"/>
      <c r="BK1069" s="58"/>
      <c r="BL1069" s="58"/>
      <c r="BM1069" s="58"/>
      <c r="BN1069" s="58"/>
      <c r="BO1069" s="58"/>
      <c r="BP1069" s="58"/>
      <c r="BQ1069" s="58"/>
      <c r="BR1069" s="58"/>
      <c r="BS1069" s="58"/>
      <c r="BT1069" s="58"/>
      <c r="BU1069" s="58"/>
      <c r="BV1069" s="58"/>
      <c r="BW1069" s="58"/>
      <c r="BX1069" s="58"/>
      <c r="BY1069" s="58"/>
      <c r="BZ1069" s="58"/>
      <c r="CA1069" s="58"/>
      <c r="CB1069" s="58"/>
      <c r="CC1069" s="58"/>
      <c r="CD1069" s="58"/>
      <c r="CE1069" s="58"/>
      <c r="CF1069" s="58"/>
      <c r="CG1069" s="58"/>
      <c r="CH1069" s="58"/>
      <c r="CI1069" s="24"/>
      <c r="CJ1069" s="24"/>
      <c r="CK1069" s="24"/>
      <c r="CL1069" s="24"/>
      <c r="CM1069" s="25" t="s">
        <v>7</v>
      </c>
      <c r="CN1069" s="36">
        <f t="shared" ref="CN1069" si="11997">$I1068*CN$3+$J1068*CN$4+$K1068*CN$5+$L1068*CN$6+$M1068*CN$7+$N1068*CN$8+$O1068*CN$9+$P1068*CN$10+$Q1068*CN$11+$R1068*CN$12+$S1068*CN$13+$T1068*CN$14+$U1068*CN$15+$V1068*CN$16+$W1068*CN$17+$X1068*CN$18+$Y1068*CN$19+$Z1068*CN$20+$AA1068*CN$21+$AB1068*CN$22+$AC1068*CN$23+$AD1068*CN$24+$AE1068*CN$25+$AF1068*CN$26+$AG1068*CN$27+$AH1068*CN$28+$AI1068*CN$29+$AJ1068*CN$30+$AK1068*CN$31+$AL1068*CN$32+$AM1068*CN$33+$AN1068*CN$34+$AO1068*CN$35+$AP1068*CN$36+$AQ1068*CN$37+$AR1068*CN$38+$AS1068*CN$39+$AT1068*CN$40+$AU1068*CN$41+$AV1068*CN$42+$AW1068*CN$43+$AX1068*CN$44+$AY1068*CN$45+$AZ1068*CN$46+$BA1068*CN$47+$BB1068*CN$48+$BC1068*CN$49+$BD1068*CN$50+$BE1068*CN$51+$BF1068*CN$52+$BG1068*CN$53+$BH1068*CN$54+$BI1068*CN$55+$BJ1068*CN$56+$BK1068*CN$57+$BL1068*CN$58+$BM1068*CN$59+$BN1068*CN$60+$BO1068*CN$61+$BP1068*CN$62+$BQ1068*CN$63+$BR1068*CN$64+$BS1068*CN$65+$BT1068*CN$66+$BU1068*CN$67+$BV1068*CN$68+$BW1068*CN$69+$BX1068*CN$70+$BY1068*CN$71+$BZ1068*CN$72+$CA1068*CN$73+$CB1068*CN$74+$CC1068*CN$75+$CD1068*CN$76+$CE1068*CN$77+$CF1068*CN$78+$CG1068*CN$79+$CH1068*CN$80</f>
        <v>0</v>
      </c>
      <c r="CO1069" s="37">
        <f t="shared" ref="CO1069" si="11998">$I1068*CO$3+$J1068*CO$4+$K1068*CO$5+$L1068*CO$6+$M1068*CO$7+$N1068*CO$8+$O1068*CO$9+$P1068*CO$10+$Q1068*CO$11+$R1068*CO$12+$S1068*CO$13+$T1068*CO$14+$U1068*CO$15+$V1068*CO$16+$W1068*CO$17+$X1068*CO$18+$Y1068*CO$19+$Z1068*CO$20+$AA1068*CO$21+$AB1068*CO$22+$AC1068*CO$23+$AD1068*CO$24+$AE1068*CO$25+$AF1068*CO$26+$AG1068*CO$27+$AH1068*CO$28+$AI1068*CO$29+$AJ1068*CO$30+$AK1068*CO$31+$AL1068*CO$32+$AM1068*CO$33+$AN1068*CO$34+$AO1068*CO$35+$AP1068*CO$36+$AQ1068*CO$37+$AR1068*CO$38+$AS1068*CO$39+$AT1068*CO$40+$AU1068*CO$41+$AV1068*CO$42+$AW1068*CO$43+$AX1068*CO$44+$AY1068*CO$45+$AZ1068*CO$46+$BA1068*CO$47+$BB1068*CO$48+$BC1068*CO$49+$BD1068*CO$50+$BE1068*CO$51+$BF1068*CO$52+$BG1068*CO$53+$BH1068*CO$54+$BI1068*CO$55+$BJ1068*CO$56+$BK1068*CO$57+$BL1068*CO$58+$BM1068*CO$59+$BN1068*CO$60+$BO1068*CO$61+$BP1068*CO$62+$BQ1068*CO$63+$BR1068*CO$64+$BS1068*CO$65+$BT1068*CO$66+$BU1068*CO$67+$BV1068*CO$68+$BW1068*CO$69+$BX1068*CO$70+$BY1068*CO$71+$BZ1068*CO$72+$CA1068*CO$73+$CB1068*CO$74+$CC1068*CO$75+$CD1068*CO$76+$CE1068*CO$77+$CF1068*CO$78+$CG1068*CO$79+$CH1068*CO$80</f>
        <v>0</v>
      </c>
      <c r="CP1069" s="37">
        <f t="shared" ref="CP1069" si="11999">$I1068*CP$3+$J1068*CP$4+$K1068*CP$5+$L1068*CP$6+$M1068*CP$7+$N1068*CP$8+$O1068*CP$9+$P1068*CP$10+$Q1068*CP$11+$R1068*CP$12+$S1068*CP$13+$T1068*CP$14+$U1068*CP$15+$V1068*CP$16+$W1068*CP$17+$X1068*CP$18+$Y1068*CP$19+$Z1068*CP$20+$AA1068*CP$21+$AB1068*CP$22+$AC1068*CP$23+$AD1068*CP$24+$AE1068*CP$25+$AF1068*CP$26+$AG1068*CP$27+$AH1068*CP$28+$AI1068*CP$29+$AJ1068*CP$30+$AK1068*CP$31+$AL1068*CP$32+$AM1068*CP$33+$AN1068*CP$34+$AO1068*CP$35+$AP1068*CP$36+$AQ1068*CP$37+$AR1068*CP$38+$AS1068*CP$39+$AT1068*CP$40+$AU1068*CP$41+$AV1068*CP$42+$AW1068*CP$43+$AX1068*CP$44+$AY1068*CP$45+$AZ1068*CP$46+$BA1068*CP$47+$BB1068*CP$48+$BC1068*CP$49+$BD1068*CP$50+$BE1068*CP$51+$BF1068*CP$52+$BG1068*CP$53+$BH1068*CP$54+$BI1068*CP$55+$BJ1068*CP$56+$BK1068*CP$57+$BL1068*CP$58+$BM1068*CP$59+$BN1068*CP$60+$BO1068*CP$61+$BP1068*CP$62+$BQ1068*CP$63+$BR1068*CP$64+$BS1068*CP$65+$BT1068*CP$66+$BU1068*CP$67+$BV1068*CP$68+$BW1068*CP$69+$BX1068*CP$70+$BY1068*CP$71+$BZ1068*CP$72+$CA1068*CP$73+$CB1068*CP$74+$CC1068*CP$75+$CD1068*CP$76+$CE1068*CP$77+$CF1068*CP$78+$CG1068*CP$79+$CH1068*CP$80</f>
        <v>0</v>
      </c>
      <c r="CQ1069" s="37">
        <f t="shared" ref="CQ1069" si="12000">$I1068*CQ$3+$J1068*CQ$4+$K1068*CQ$5+$L1068*CQ$6+$M1068*CQ$7+$N1068*CQ$8+$O1068*CQ$9+$P1068*CQ$10+$Q1068*CQ$11+$R1068*CQ$12+$S1068*CQ$13+$T1068*CQ$14+$U1068*CQ$15+$V1068*CQ$16+$W1068*CQ$17+$X1068*CQ$18+$Y1068*CQ$19+$Z1068*CQ$20+$AA1068*CQ$21+$AB1068*CQ$22+$AC1068*CQ$23+$AD1068*CQ$24+$AE1068*CQ$25+$AF1068*CQ$26+$AG1068*CQ$27+$AH1068*CQ$28+$AI1068*CQ$29+$AJ1068*CQ$30+$AK1068*CQ$31+$AL1068*CQ$32+$AM1068*CQ$33+$AN1068*CQ$34+$AO1068*CQ$35+$AP1068*CQ$36+$AQ1068*CQ$37+$AR1068*CQ$38+$AS1068*CQ$39+$AT1068*CQ$40+$AU1068*CQ$41+$AV1068*CQ$42+$AW1068*CQ$43+$AX1068*CQ$44+$AY1068*CQ$45+$AZ1068*CQ$46+$BA1068*CQ$47+$BB1068*CQ$48+$BC1068*CQ$49+$BD1068*CQ$50+$BE1068*CQ$51+$BF1068*CQ$52+$BG1068*CQ$53+$BH1068*CQ$54+$BI1068*CQ$55+$BJ1068*CQ$56+$BK1068*CQ$57+$BL1068*CQ$58+$BM1068*CQ$59+$BN1068*CQ$60+$BO1068*CQ$61+$BP1068*CQ$62+$BQ1068*CQ$63+$BR1068*CQ$64+$BS1068*CQ$65+$BT1068*CQ$66+$BU1068*CQ$67+$BV1068*CQ$68+$BW1068*CQ$69+$BX1068*CQ$70+$BY1068*CQ$71+$BZ1068*CQ$72+$CA1068*CQ$73+$CB1068*CQ$74+$CC1068*CQ$75+$CD1068*CQ$76+$CE1068*CQ$77+$CF1068*CQ$78+$CG1068*CQ$79+$CH1068*CQ$80</f>
        <v>0</v>
      </c>
      <c r="CR1069" s="37">
        <f t="shared" ref="CR1069" si="12001">$I1068*CR$3+$J1068*CR$4+$K1068*CR$5+$L1068*CR$6+$M1068*CR$7+$N1068*CR$8+$O1068*CR$9+$P1068*CR$10+$Q1068*CR$11+$R1068*CR$12+$S1068*CR$13+$T1068*CR$14+$U1068*CR$15+$V1068*CR$16+$W1068*CR$17+$X1068*CR$18+$Y1068*CR$19+$Z1068*CR$20+$AA1068*CR$21+$AB1068*CR$22+$AC1068*CR$23+$AD1068*CR$24+$AE1068*CR$25+$AF1068*CR$26+$AG1068*CR$27+$AH1068*CR$28+$AI1068*CR$29+$AJ1068*CR$30+$AK1068*CR$31+$AL1068*CR$32+$AM1068*CR$33+$AN1068*CR$34+$AO1068*CR$35+$AP1068*CR$36+$AQ1068*CR$37+$AR1068*CR$38+$AS1068*CR$39+$AT1068*CR$40+$AU1068*CR$41+$AV1068*CR$42+$AW1068*CR$43+$AX1068*CR$44+$AY1068*CR$45+$AZ1068*CR$46+$BA1068*CR$47+$BB1068*CR$48+$BC1068*CR$49+$BD1068*CR$50+$BE1068*CR$51+$BF1068*CR$52+$BG1068*CR$53+$BH1068*CR$54+$BI1068*CR$55+$BJ1068*CR$56+$BK1068*CR$57+$BL1068*CR$58+$BM1068*CR$59+$BN1068*CR$60+$BO1068*CR$61+$BP1068*CR$62+$BQ1068*CR$63+$BR1068*CR$64+$BS1068*CR$65+$BT1068*CR$66+$BU1068*CR$67+$BV1068*CR$68+$BW1068*CR$69+$BX1068*CR$70+$BY1068*CR$71+$BZ1068*CR$72+$CA1068*CR$73+$CB1068*CR$74+$CC1068*CR$75+$CD1068*CR$76+$CE1068*CR$77+$CF1068*CR$78+$CG1068*CR$79+$CH1068*CR$80</f>
        <v>0</v>
      </c>
      <c r="CS1069" s="37">
        <f t="shared" ref="CS1069" si="12002">$I1068*CS$3+$J1068*CS$4+$K1068*CS$5+$L1068*CS$6+$M1068*CS$7+$N1068*CS$8+$O1068*CS$9+$P1068*CS$10+$Q1068*CS$11+$R1068*CS$12+$S1068*CS$13+$T1068*CS$14+$U1068*CS$15+$V1068*CS$16+$W1068*CS$17+$X1068*CS$18+$Y1068*CS$19+$Z1068*CS$20+$AA1068*CS$21+$AB1068*CS$22+$AC1068*CS$23+$AD1068*CS$24+$AE1068*CS$25+$AF1068*CS$26+$AG1068*CS$27+$AH1068*CS$28+$AI1068*CS$29+$AJ1068*CS$30+$AK1068*CS$31+$AL1068*CS$32+$AM1068*CS$33+$AN1068*CS$34+$AO1068*CS$35+$AP1068*CS$36+$AQ1068*CS$37+$AR1068*CS$38+$AS1068*CS$39+$AT1068*CS$40+$AU1068*CS$41+$AV1068*CS$42+$AW1068*CS$43+$AX1068*CS$44+$AY1068*CS$45+$AZ1068*CS$46+$BA1068*CS$47+$BB1068*CS$48+$BC1068*CS$49+$BD1068*CS$50+$BE1068*CS$51+$BF1068*CS$52+$BG1068*CS$53+$BH1068*CS$54+$BI1068*CS$55+$BJ1068*CS$56+$BK1068*CS$57+$BL1068*CS$58+$BM1068*CS$59+$BN1068*CS$60+$BO1068*CS$61+$BP1068*CS$62+$BQ1068*CS$63+$BR1068*CS$64+$BS1068*CS$65+$BT1068*CS$66+$BU1068*CS$67+$BV1068*CS$68+$BW1068*CS$69+$BX1068*CS$70+$BY1068*CS$71+$BZ1068*CS$72+$CA1068*CS$73+$CB1068*CS$74+$CC1068*CS$75+$CD1068*CS$76+$CE1068*CS$77+$CF1068*CS$78+$CG1068*CS$79+$CH1068*CS$80</f>
        <v>0</v>
      </c>
      <c r="CT1069" s="37">
        <f t="shared" ref="CT1069" si="12003">$I1068*CT$3+$J1068*CT$4+$K1068*CT$5+$L1068*CT$6+$M1068*CT$7+$N1068*CT$8+$O1068*CT$9+$P1068*CT$10+$Q1068*CT$11+$R1068*CT$12+$S1068*CT$13+$T1068*CT$14+$U1068*CT$15+$V1068*CT$16+$W1068*CT$17+$X1068*CT$18+$Y1068*CT$19+$Z1068*CT$20+$AA1068*CT$21+$AB1068*CT$22+$AC1068*CT$23+$AD1068*CT$24+$AE1068*CT$25+$AF1068*CT$26+$AG1068*CT$27+$AH1068*CT$28+$AI1068*CT$29+$AJ1068*CT$30+$AK1068*CT$31+$AL1068*CT$32+$AM1068*CT$33+$AN1068*CT$34+$AO1068*CT$35+$AP1068*CT$36+$AQ1068*CT$37+$AR1068*CT$38+$AS1068*CT$39+$AT1068*CT$40+$AU1068*CT$41+$AV1068*CT$42+$AW1068*CT$43+$AX1068*CT$44+$AY1068*CT$45+$AZ1068*CT$46+$BA1068*CT$47+$BB1068*CT$48+$BC1068*CT$49+$BD1068*CT$50+$BE1068*CT$51+$BF1068*CT$52+$BG1068*CT$53+$BH1068*CT$54+$BI1068*CT$55+$BJ1068*CT$56+$BK1068*CT$57+$BL1068*CT$58+$BM1068*CT$59+$BN1068*CT$60+$BO1068*CT$61+$BP1068*CT$62+$BQ1068*CT$63+$BR1068*CT$64+$BS1068*CT$65+$BT1068*CT$66+$BU1068*CT$67+$BV1068*CT$68+$BW1068*CT$69+$BX1068*CT$70+$BY1068*CT$71+$BZ1068*CT$72+$CA1068*CT$73+$CB1068*CT$74+$CC1068*CT$75+$CD1068*CT$76+$CE1068*CT$77+$CF1068*CT$78+$CG1068*CT$79+$CH1068*CT$80</f>
        <v>0</v>
      </c>
      <c r="CU1069" s="37">
        <f t="shared" ref="CU1069" si="12004">$I1068*CU$3+$J1068*CU$4+$K1068*CU$5+$L1068*CU$6+$M1068*CU$7+$N1068*CU$8+$O1068*CU$9+$P1068*CU$10+$Q1068*CU$11+$R1068*CU$12+$S1068*CU$13+$T1068*CU$14+$U1068*CU$15+$V1068*CU$16+$W1068*CU$17+$X1068*CU$18+$Y1068*CU$19+$Z1068*CU$20+$AA1068*CU$21+$AB1068*CU$22+$AC1068*CU$23+$AD1068*CU$24+$AE1068*CU$25+$AF1068*CU$26+$AG1068*CU$27+$AH1068*CU$28+$AI1068*CU$29+$AJ1068*CU$30+$AK1068*CU$31+$AL1068*CU$32+$AM1068*CU$33+$AN1068*CU$34+$AO1068*CU$35+$AP1068*CU$36+$AQ1068*CU$37+$AR1068*CU$38+$AS1068*CU$39+$AT1068*CU$40+$AU1068*CU$41+$AV1068*CU$42+$AW1068*CU$43+$AX1068*CU$44+$AY1068*CU$45+$AZ1068*CU$46+$BA1068*CU$47+$BB1068*CU$48+$BC1068*CU$49+$BD1068*CU$50+$BE1068*CU$51+$BF1068*CU$52+$BG1068*CU$53+$BH1068*CU$54+$BI1068*CU$55+$BJ1068*CU$56+$BK1068*CU$57+$BL1068*CU$58+$BM1068*CU$59+$BN1068*CU$60+$BO1068*CU$61+$BP1068*CU$62+$BQ1068*CU$63+$BR1068*CU$64+$BS1068*CU$65+$BT1068*CU$66+$BU1068*CU$67+$BV1068*CU$68+$BW1068*CU$69+$BX1068*CU$70+$BY1068*CU$71+$BZ1068*CU$72+$CA1068*CU$73+$CB1068*CU$74+$CC1068*CU$75+$CD1068*CU$76+$CE1068*CU$77+$CF1068*CU$78+$CG1068*CU$79+$CH1068*CU$80</f>
        <v>0</v>
      </c>
      <c r="CV1069" s="37">
        <f t="shared" ref="CV1069" si="12005">$I1068*CV$3+$J1068*CV$4+$K1068*CV$5+$L1068*CV$6+$M1068*CV$7+$N1068*CV$8+$O1068*CV$9+$P1068*CV$10+$Q1068*CV$11+$R1068*CV$12+$S1068*CV$13+$T1068*CV$14+$U1068*CV$15+$V1068*CV$16+$W1068*CV$17+$X1068*CV$18+$Y1068*CV$19+$Z1068*CV$20+$AA1068*CV$21+$AB1068*CV$22+$AC1068*CV$23+$AD1068*CV$24+$AE1068*CV$25+$AF1068*CV$26+$AG1068*CV$27+$AH1068*CV$28+$AI1068*CV$29+$AJ1068*CV$30+$AK1068*CV$31+$AL1068*CV$32+$AM1068*CV$33+$AN1068*CV$34+$AO1068*CV$35+$AP1068*CV$36+$AQ1068*CV$37+$AR1068*CV$38+$AS1068*CV$39+$AT1068*CV$40+$AU1068*CV$41+$AV1068*CV$42+$AW1068*CV$43+$AX1068*CV$44+$AY1068*CV$45+$AZ1068*CV$46+$BA1068*CV$47+$BB1068*CV$48+$BC1068*CV$49+$BD1068*CV$50+$BE1068*CV$51+$BF1068*CV$52+$BG1068*CV$53+$BH1068*CV$54+$BI1068*CV$55+$BJ1068*CV$56+$BK1068*CV$57+$BL1068*CV$58+$BM1068*CV$59+$BN1068*CV$60+$BO1068*CV$61+$BP1068*CV$62+$BQ1068*CV$63+$BR1068*CV$64+$BS1068*CV$65+$BT1068*CV$66+$BU1068*CV$67+$BV1068*CV$68+$BW1068*CV$69+$BX1068*CV$70+$BY1068*CV$71+$BZ1068*CV$72+$CA1068*CV$73+$CB1068*CV$74+$CC1068*CV$75+$CD1068*CV$76+$CE1068*CV$77+$CF1068*CV$78+$CG1068*CV$79+$CH1068*CV$80</f>
        <v>0</v>
      </c>
      <c r="CW1069" s="37">
        <f t="shared" ref="CW1069" si="12006">$I1068*CW$3+$J1068*CW$4+$K1068*CW$5+$L1068*CW$6+$M1068*CW$7+$N1068*CW$8+$O1068*CW$9+$P1068*CW$10+$Q1068*CW$11+$R1068*CW$12+$S1068*CW$13+$T1068*CW$14+$U1068*CW$15+$V1068*CW$16+$W1068*CW$17+$X1068*CW$18+$Y1068*CW$19+$Z1068*CW$20+$AA1068*CW$21+$AB1068*CW$22+$AC1068*CW$23+$AD1068*CW$24+$AE1068*CW$25+$AF1068*CW$26+$AG1068*CW$27+$AH1068*CW$28+$AI1068*CW$29+$AJ1068*CW$30+$AK1068*CW$31+$AL1068*CW$32+$AM1068*CW$33+$AN1068*CW$34+$AO1068*CW$35+$AP1068*CW$36+$AQ1068*CW$37+$AR1068*CW$38+$AS1068*CW$39+$AT1068*CW$40+$AU1068*CW$41+$AV1068*CW$42+$AW1068*CW$43+$AX1068*CW$44+$AY1068*CW$45+$AZ1068*CW$46+$BA1068*CW$47+$BB1068*CW$48+$BC1068*CW$49+$BD1068*CW$50+$BE1068*CW$51+$BF1068*CW$52+$BG1068*CW$53+$BH1068*CW$54+$BI1068*CW$55+$BJ1068*CW$56+$BK1068*CW$57+$BL1068*CW$58+$BM1068*CW$59+$BN1068*CW$60+$BO1068*CW$61+$BP1068*CW$62+$BQ1068*CW$63+$BR1068*CW$64+$BS1068*CW$65+$BT1068*CW$66+$BU1068*CW$67+$BV1068*CW$68+$BW1068*CW$69+$BX1068*CW$70+$BY1068*CW$71+$BZ1068*CW$72+$CA1068*CW$73+$CB1068*CW$74+$CC1068*CW$75+$CD1068*CW$76+$CE1068*CW$77+$CF1068*CW$78+$CG1068*CW$79+$CH1068*CW$80</f>
        <v>0</v>
      </c>
      <c r="CX1069" s="37">
        <f t="shared" ref="CX1069" si="12007">$I1068*CX$3+$J1068*CX$4+$K1068*CX$5+$L1068*CX$6+$M1068*CX$7+$N1068*CX$8+$O1068*CX$9+$P1068*CX$10+$Q1068*CX$11+$R1068*CX$12+$S1068*CX$13+$T1068*CX$14+$U1068*CX$15+$V1068*CX$16+$W1068*CX$17+$X1068*CX$18+$Y1068*CX$19+$Z1068*CX$20+$AA1068*CX$21+$AB1068*CX$22+$AC1068*CX$23+$AD1068*CX$24+$AE1068*CX$25+$AF1068*CX$26+$AG1068*CX$27+$AH1068*CX$28+$AI1068*CX$29+$AJ1068*CX$30+$AK1068*CX$31+$AL1068*CX$32+$AM1068*CX$33+$AN1068*CX$34+$AO1068*CX$35+$AP1068*CX$36+$AQ1068*CX$37+$AR1068*CX$38+$AS1068*CX$39+$AT1068*CX$40+$AU1068*CX$41+$AV1068*CX$42+$AW1068*CX$43+$AX1068*CX$44+$AY1068*CX$45+$AZ1068*CX$46+$BA1068*CX$47+$BB1068*CX$48+$BC1068*CX$49+$BD1068*CX$50+$BE1068*CX$51+$BF1068*CX$52+$BG1068*CX$53+$BH1068*CX$54+$BI1068*CX$55+$BJ1068*CX$56+$BK1068*CX$57+$BL1068*CX$58+$BM1068*CX$59+$BN1068*CX$60+$BO1068*CX$61+$BP1068*CX$62+$BQ1068*CX$63+$BR1068*CX$64+$BS1068*CX$65+$BT1068*CX$66+$BU1068*CX$67+$BV1068*CX$68+$BW1068*CX$69+$BX1068*CX$70+$BY1068*CX$71+$BZ1068*CX$72+$CA1068*CX$73+$CB1068*CX$74+$CC1068*CX$75+$CD1068*CX$76+$CE1068*CX$77+$CF1068*CX$78+$CG1068*CX$79+$CH1068*CX$80</f>
        <v>0</v>
      </c>
      <c r="CY1069" s="37">
        <f t="shared" ref="CY1069" si="12008">$I1068*CY$3+$J1068*CY$4+$K1068*CY$5+$L1068*CY$6+$M1068*CY$7+$N1068*CY$8+$O1068*CY$9+$P1068*CY$10+$Q1068*CY$11+$R1068*CY$12+$S1068*CY$13+$T1068*CY$14+$U1068*CY$15+$V1068*CY$16+$W1068*CY$17+$X1068*CY$18+$Y1068*CY$19+$Z1068*CY$20+$AA1068*CY$21+$AB1068*CY$22+$AC1068*CY$23+$AD1068*CY$24+$AE1068*CY$25+$AF1068*CY$26+$AG1068*CY$27+$AH1068*CY$28+$AI1068*CY$29+$AJ1068*CY$30+$AK1068*CY$31+$AL1068*CY$32+$AM1068*CY$33+$AN1068*CY$34+$AO1068*CY$35+$AP1068*CY$36+$AQ1068*CY$37+$AR1068*CY$38+$AS1068*CY$39+$AT1068*CY$40+$AU1068*CY$41+$AV1068*CY$42+$AW1068*CY$43+$AX1068*CY$44+$AY1068*CY$45+$AZ1068*CY$46+$BA1068*CY$47+$BB1068*CY$48+$BC1068*CY$49+$BD1068*CY$50+$BE1068*CY$51+$BF1068*CY$52+$BG1068*CY$53+$BH1068*CY$54+$BI1068*CY$55+$BJ1068*CY$56+$BK1068*CY$57+$BL1068*CY$58+$BM1068*CY$59+$BN1068*CY$60+$BO1068*CY$61+$BP1068*CY$62+$BQ1068*CY$63+$BR1068*CY$64+$BS1068*CY$65+$BT1068*CY$66+$BU1068*CY$67+$BV1068*CY$68+$BW1068*CY$69+$BX1068*CY$70+$BY1068*CY$71+$BZ1068*CY$72+$CA1068*CY$73+$CB1068*CY$74+$CC1068*CY$75+$CD1068*CY$76+$CE1068*CY$77+$CF1068*CY$78+$CG1068*CY$79+$CH1068*CY$80</f>
        <v>0</v>
      </c>
      <c r="CZ1069" s="37">
        <f t="shared" ref="CZ1069" si="12009">$I1068*CZ$3+$J1068*CZ$4+$K1068*CZ$5+$L1068*CZ$6+$M1068*CZ$7+$N1068*CZ$8+$O1068*CZ$9+$P1068*CZ$10+$Q1068*CZ$11+$R1068*CZ$12+$S1068*CZ$13+$T1068*CZ$14+$U1068*CZ$15+$V1068*CZ$16+$W1068*CZ$17+$X1068*CZ$18+$Y1068*CZ$19+$Z1068*CZ$20+$AA1068*CZ$21+$AB1068*CZ$22+$AC1068*CZ$23+$AD1068*CZ$24+$AE1068*CZ$25+$AF1068*CZ$26+$AG1068*CZ$27+$AH1068*CZ$28+$AI1068*CZ$29+$AJ1068*CZ$30+$AK1068*CZ$31+$AL1068*CZ$32+$AM1068*CZ$33+$AN1068*CZ$34+$AO1068*CZ$35+$AP1068*CZ$36+$AQ1068*CZ$37+$AR1068*CZ$38+$AS1068*CZ$39+$AT1068*CZ$40+$AU1068*CZ$41+$AV1068*CZ$42+$AW1068*CZ$43+$AX1068*CZ$44+$AY1068*CZ$45+$AZ1068*CZ$46+$BA1068*CZ$47+$BB1068*CZ$48+$BC1068*CZ$49+$BD1068*CZ$50+$BE1068*CZ$51+$BF1068*CZ$52+$BG1068*CZ$53+$BH1068*CZ$54+$BI1068*CZ$55+$BJ1068*CZ$56+$BK1068*CZ$57+$BL1068*CZ$58+$BM1068*CZ$59+$BN1068*CZ$60+$BO1068*CZ$61+$BP1068*CZ$62+$BQ1068*CZ$63+$BR1068*CZ$64+$BS1068*CZ$65+$BT1068*CZ$66+$BU1068*CZ$67+$BV1068*CZ$68+$BW1068*CZ$69+$BX1068*CZ$70+$BY1068*CZ$71+$BZ1068*CZ$72+$CA1068*CZ$73+$CB1068*CZ$74+$CC1068*CZ$75+$CD1068*CZ$76+$CE1068*CZ$77+$CF1068*CZ$78+$CG1068*CZ$79+$CH1068*CZ$80</f>
        <v>0</v>
      </c>
      <c r="DA1069" s="37">
        <f t="shared" ref="DA1069" si="12010">$I1068*DA$3+$J1068*DA$4+$K1068*DA$5+$L1068*DA$6+$M1068*DA$7+$N1068*DA$8+$O1068*DA$9+$P1068*DA$10+$Q1068*DA$11+$R1068*DA$12+$S1068*DA$13+$T1068*DA$14+$U1068*DA$15+$V1068*DA$16+$W1068*DA$17+$X1068*DA$18+$Y1068*DA$19+$Z1068*DA$20+$AA1068*DA$21+$AB1068*DA$22+$AC1068*DA$23+$AD1068*DA$24+$AE1068*DA$25+$AF1068*DA$26+$AG1068*DA$27+$AH1068*DA$28+$AI1068*DA$29+$AJ1068*DA$30+$AK1068*DA$31+$AL1068*DA$32+$AM1068*DA$33+$AN1068*DA$34+$AO1068*DA$35+$AP1068*DA$36+$AQ1068*DA$37+$AR1068*DA$38+$AS1068*DA$39+$AT1068*DA$40+$AU1068*DA$41+$AV1068*DA$42+$AW1068*DA$43+$AX1068*DA$44+$AY1068*DA$45+$AZ1068*DA$46+$BA1068*DA$47+$BB1068*DA$48+$BC1068*DA$49+$BD1068*DA$50+$BE1068*DA$51+$BF1068*DA$52+$BG1068*DA$53+$BH1068*DA$54+$BI1068*DA$55+$BJ1068*DA$56+$BK1068*DA$57+$BL1068*DA$58+$BM1068*DA$59+$BN1068*DA$60+$BO1068*DA$61+$BP1068*DA$62+$BQ1068*DA$63+$BR1068*DA$64+$BS1068*DA$65+$BT1068*DA$66+$BU1068*DA$67+$BV1068*DA$68+$BW1068*DA$69+$BX1068*DA$70+$BY1068*DA$71+$BZ1068*DA$72+$CA1068*DA$73+$CB1068*DA$74+$CC1068*DA$75+$CD1068*DA$76+$CE1068*DA$77+$CF1068*DA$78+$CG1068*DA$79+$CH1068*DA$80</f>
        <v>0</v>
      </c>
      <c r="DB1069" s="37">
        <f t="shared" ref="DB1069" si="12011">$I1068*DB$3+$J1068*DB$4+$K1068*DB$5+$L1068*DB$6+$M1068*DB$7+$N1068*DB$8+$O1068*DB$9+$P1068*DB$10+$Q1068*DB$11+$R1068*DB$12+$S1068*DB$13+$T1068*DB$14+$U1068*DB$15+$V1068*DB$16+$W1068*DB$17+$X1068*DB$18+$Y1068*DB$19+$Z1068*DB$20+$AA1068*DB$21+$AB1068*DB$22+$AC1068*DB$23+$AD1068*DB$24+$AE1068*DB$25+$AF1068*DB$26+$AG1068*DB$27+$AH1068*DB$28+$AI1068*DB$29+$AJ1068*DB$30+$AK1068*DB$31+$AL1068*DB$32+$AM1068*DB$33+$AN1068*DB$34+$AO1068*DB$35+$AP1068*DB$36+$AQ1068*DB$37+$AR1068*DB$38+$AS1068*DB$39+$AT1068*DB$40+$AU1068*DB$41+$AV1068*DB$42+$AW1068*DB$43+$AX1068*DB$44+$AY1068*DB$45+$AZ1068*DB$46+$BA1068*DB$47+$BB1068*DB$48+$BC1068*DB$49+$BD1068*DB$50+$BE1068*DB$51+$BF1068*DB$52+$BG1068*DB$53+$BH1068*DB$54+$BI1068*DB$55+$BJ1068*DB$56+$BK1068*DB$57+$BL1068*DB$58+$BM1068*DB$59+$BN1068*DB$60+$BO1068*DB$61+$BP1068*DB$62+$BQ1068*DB$63+$BR1068*DB$64+$BS1068*DB$65+$BT1068*DB$66+$BU1068*DB$67+$BV1068*DB$68+$BW1068*DB$69+$BX1068*DB$70+$BY1068*DB$71+$BZ1068*DB$72+$CA1068*DB$73+$CB1068*DB$74+$CC1068*DB$75+$CD1068*DB$76+$CE1068*DB$77+$CF1068*DB$78+$CG1068*DB$79+$CH1068*DB$80</f>
        <v>0</v>
      </c>
      <c r="DC1069" s="37">
        <f t="shared" ref="DC1069" si="12012">$I1068*DC$3+$J1068*DC$4+$K1068*DC$5+$L1068*DC$6+$M1068*DC$7+$N1068*DC$8+$O1068*DC$9+$P1068*DC$10+$Q1068*DC$11+$R1068*DC$12+$S1068*DC$13+$T1068*DC$14+$U1068*DC$15+$V1068*DC$16+$W1068*DC$17+$X1068*DC$18+$Y1068*DC$19+$Z1068*DC$20+$AA1068*DC$21+$AB1068*DC$22+$AC1068*DC$23+$AD1068*DC$24+$AE1068*DC$25+$AF1068*DC$26+$AG1068*DC$27+$AH1068*DC$28+$AI1068*DC$29+$AJ1068*DC$30+$AK1068*DC$31+$AL1068*DC$32+$AM1068*DC$33+$AN1068*DC$34+$AO1068*DC$35+$AP1068*DC$36+$AQ1068*DC$37+$AR1068*DC$38+$AS1068*DC$39+$AT1068*DC$40+$AU1068*DC$41+$AV1068*DC$42+$AW1068*DC$43+$AX1068*DC$44+$AY1068*DC$45+$AZ1068*DC$46+$BA1068*DC$47+$BB1068*DC$48+$BC1068*DC$49+$BD1068*DC$50+$BE1068*DC$51+$BF1068*DC$52+$BG1068*DC$53+$BH1068*DC$54+$BI1068*DC$55+$BJ1068*DC$56+$BK1068*DC$57+$BL1068*DC$58+$BM1068*DC$59+$BN1068*DC$60+$BO1068*DC$61+$BP1068*DC$62+$BQ1068*DC$63+$BR1068*DC$64+$BS1068*DC$65+$BT1068*DC$66+$BU1068*DC$67+$BV1068*DC$68+$BW1068*DC$69+$BX1068*DC$70+$BY1068*DC$71+$BZ1068*DC$72+$CA1068*DC$73+$CB1068*DC$74+$CC1068*DC$75+$CD1068*DC$76+$CE1068*DC$77+$CF1068*DC$78+$CG1068*DC$79+$CH1068*DC$80</f>
        <v>0</v>
      </c>
      <c r="DD1069" s="37">
        <f t="shared" ref="DD1069" si="12013">$I1068*DD$3+$J1068*DD$4+$K1068*DD$5+$L1068*DD$6+$M1068*DD$7+$N1068*DD$8+$O1068*DD$9+$P1068*DD$10+$Q1068*DD$11+$R1068*DD$12+$S1068*DD$13+$T1068*DD$14+$U1068*DD$15+$V1068*DD$16+$W1068*DD$17+$X1068*DD$18+$Y1068*DD$19+$Z1068*DD$20+$AA1068*DD$21+$AB1068*DD$22+$AC1068*DD$23+$AD1068*DD$24+$AE1068*DD$25+$AF1068*DD$26+$AG1068*DD$27+$AH1068*DD$28+$AI1068*DD$29+$AJ1068*DD$30+$AK1068*DD$31+$AL1068*DD$32+$AM1068*DD$33+$AN1068*DD$34+$AO1068*DD$35+$AP1068*DD$36+$AQ1068*DD$37+$AR1068*DD$38+$AS1068*DD$39+$AT1068*DD$40+$AU1068*DD$41+$AV1068*DD$42+$AW1068*DD$43+$AX1068*DD$44+$AY1068*DD$45+$AZ1068*DD$46+$BA1068*DD$47+$BB1068*DD$48+$BC1068*DD$49+$BD1068*DD$50+$BE1068*DD$51+$BF1068*DD$52+$BG1068*DD$53+$BH1068*DD$54+$BI1068*DD$55+$BJ1068*DD$56+$BK1068*DD$57+$BL1068*DD$58+$BM1068*DD$59+$BN1068*DD$60+$BO1068*DD$61+$BP1068*DD$62+$BQ1068*DD$63+$BR1068*DD$64+$BS1068*DD$65+$BT1068*DD$66+$BU1068*DD$67+$BV1068*DD$68+$BW1068*DD$69+$BX1068*DD$70+$BY1068*DD$71+$BZ1068*DD$72+$CA1068*DD$73+$CB1068*DD$74+$CC1068*DD$75+$CD1068*DD$76+$CE1068*DD$77+$CF1068*DD$78+$CG1068*DD$79+$CH1068*DD$80</f>
        <v>0</v>
      </c>
      <c r="DE1069" s="37">
        <f t="shared" ref="DE1069" si="12014">$I1068*DE$3+$J1068*DE$4+$K1068*DE$5+$L1068*DE$6+$M1068*DE$7+$N1068*DE$8+$O1068*DE$9+$P1068*DE$10+$Q1068*DE$11+$R1068*DE$12+$S1068*DE$13+$T1068*DE$14+$U1068*DE$15+$V1068*DE$16+$W1068*DE$17+$X1068*DE$18+$Y1068*DE$19+$Z1068*DE$20+$AA1068*DE$21+$AB1068*DE$22+$AC1068*DE$23+$AD1068*DE$24+$AE1068*DE$25+$AF1068*DE$26+$AG1068*DE$27+$AH1068*DE$28+$AI1068*DE$29+$AJ1068*DE$30+$AK1068*DE$31+$AL1068*DE$32+$AM1068*DE$33+$AN1068*DE$34+$AO1068*DE$35+$AP1068*DE$36+$AQ1068*DE$37+$AR1068*DE$38+$AS1068*DE$39+$AT1068*DE$40+$AU1068*DE$41+$AV1068*DE$42+$AW1068*DE$43+$AX1068*DE$44+$AY1068*DE$45+$AZ1068*DE$46+$BA1068*DE$47+$BB1068*DE$48+$BC1068*DE$49+$BD1068*DE$50+$BE1068*DE$51+$BF1068*DE$52+$BG1068*DE$53+$BH1068*DE$54+$BI1068*DE$55+$BJ1068*DE$56+$BK1068*DE$57+$BL1068*DE$58+$BM1068*DE$59+$BN1068*DE$60+$BO1068*DE$61+$BP1068*DE$62+$BQ1068*DE$63+$BR1068*DE$64+$BS1068*DE$65+$BT1068*DE$66+$BU1068*DE$67+$BV1068*DE$68+$BW1068*DE$69+$BX1068*DE$70+$BY1068*DE$71+$BZ1068*DE$72+$CA1068*DE$73+$CB1068*DE$74+$CC1068*DE$75+$CD1068*DE$76+$CE1068*DE$77+$CF1068*DE$78+$CG1068*DE$79+$CH1068*DE$80</f>
        <v>0</v>
      </c>
      <c r="DF1069" s="37">
        <f t="shared" ref="DF1069" si="12015">$I1068*DF$3+$J1068*DF$4+$K1068*DF$5+$L1068*DF$6+$M1068*DF$7+$N1068*DF$8+$O1068*DF$9+$P1068*DF$10+$Q1068*DF$11+$R1068*DF$12+$S1068*DF$13+$T1068*DF$14+$U1068*DF$15+$V1068*DF$16+$W1068*DF$17+$X1068*DF$18+$Y1068*DF$19+$Z1068*DF$20+$AA1068*DF$21+$AB1068*DF$22+$AC1068*DF$23+$AD1068*DF$24+$AE1068*DF$25+$AF1068*DF$26+$AG1068*DF$27+$AH1068*DF$28+$AI1068*DF$29+$AJ1068*DF$30+$AK1068*DF$31+$AL1068*DF$32+$AM1068*DF$33+$AN1068*DF$34+$AO1068*DF$35+$AP1068*DF$36+$AQ1068*DF$37+$AR1068*DF$38+$AS1068*DF$39+$AT1068*DF$40+$AU1068*DF$41+$AV1068*DF$42+$AW1068*DF$43+$AX1068*DF$44+$AY1068*DF$45+$AZ1068*DF$46+$BA1068*DF$47+$BB1068*DF$48+$BC1068*DF$49+$BD1068*DF$50+$BE1068*DF$51+$BF1068*DF$52+$BG1068*DF$53+$BH1068*DF$54+$BI1068*DF$55+$BJ1068*DF$56+$BK1068*DF$57+$BL1068*DF$58+$BM1068*DF$59+$BN1068*DF$60+$BO1068*DF$61+$BP1068*DF$62+$BQ1068*DF$63+$BR1068*DF$64+$BS1068*DF$65+$BT1068*DF$66+$BU1068*DF$67+$BV1068*DF$68+$BW1068*DF$69+$BX1068*DF$70+$BY1068*DF$71+$BZ1068*DF$72+$CA1068*DF$73+$CB1068*DF$74+$CC1068*DF$75+$CD1068*DF$76+$CE1068*DF$77+$CF1068*DF$78+$CG1068*DF$79+$CH1068*DF$80</f>
        <v>0</v>
      </c>
      <c r="DG1069" s="38">
        <f t="shared" ref="DG1069" si="12016">$I1068*DG$3+$J1068*DG$4+$K1068*DG$5+$L1068*DG$6+$M1068*DG$7+$N1068*DG$8+$O1068*DG$9+$P1068*DG$10+$Q1068*DG$11+$R1068*DG$12+$S1068*DG$13+$T1068*DG$14+$U1068*DG$15+$V1068*DG$16+$W1068*DG$17+$X1068*DG$18+$Y1068*DG$19+$Z1068*DG$20+$AA1068*DG$21+$AB1068*DG$22+$AC1068*DG$23+$AD1068*DG$24+$AE1068*DG$25+$AF1068*DG$26+$AG1068*DG$27+$AH1068*DG$28+$AI1068*DG$29+$AJ1068*DG$30+$AK1068*DG$31+$AL1068*DG$32+$AM1068*DG$33+$AN1068*DG$34+$AO1068*DG$35+$AP1068*DG$36+$AQ1068*DG$37+$AR1068*DG$38+$AS1068*DG$39+$AT1068*DG$40+$AU1068*DG$41+$AV1068*DG$42+$AW1068*DG$43+$AX1068*DG$44+$AY1068*DG$45+$AZ1068*DG$46+$BA1068*DG$47+$BB1068*DG$48+$BC1068*DG$49+$BD1068*DG$50+$BE1068*DG$51+$BF1068*DG$52+$BG1068*DG$53+$BH1068*DG$54+$BI1068*DG$55+$BJ1068*DG$56+$BK1068*DG$57+$BL1068*DG$58+$BM1068*DG$59+$BN1068*DG$60+$BO1068*DG$61+$BP1068*DG$62+$BQ1068*DG$63+$BR1068*DG$64+$BS1068*DG$65+$BT1068*DG$66+$BU1068*DG$67+$BV1068*DG$68+$BW1068*DG$69+$BX1068*DG$70+$BY1068*DG$71+$BZ1068*DG$72+$CA1068*DG$73+$CB1068*DG$74+$CC1068*DG$75+$CD1068*DG$76+$CE1068*DG$77+$CF1068*DG$78+$CG1068*DG$79+$CH1068*DG$80</f>
        <v>0</v>
      </c>
    </row>
    <row r="1070" spans="1:117" ht="12.75" hidden="1" outlineLevel="1" x14ac:dyDescent="0.2">
      <c r="A1070" s="26"/>
      <c r="B1070" s="27"/>
      <c r="C1070" s="27"/>
      <c r="D1070" s="28"/>
      <c r="E1070" s="28"/>
      <c r="F1070" s="28"/>
      <c r="G1070" s="28"/>
      <c r="H1070" s="28"/>
      <c r="I1070" s="59"/>
      <c r="J1070" s="59"/>
      <c r="K1070" s="59"/>
      <c r="L1070" s="59"/>
      <c r="M1070" s="59"/>
      <c r="N1070" s="59"/>
      <c r="O1070" s="59"/>
      <c r="P1070" s="59"/>
      <c r="Q1070" s="59"/>
      <c r="R1070" s="59"/>
      <c r="S1070" s="59"/>
      <c r="T1070" s="59"/>
      <c r="U1070" s="59"/>
      <c r="V1070" s="59"/>
      <c r="W1070" s="59"/>
      <c r="X1070" s="59"/>
      <c r="Y1070" s="59"/>
      <c r="Z1070" s="59"/>
      <c r="AA1070" s="59"/>
      <c r="AB1070" s="59"/>
      <c r="AC1070" s="59"/>
      <c r="AD1070" s="59"/>
      <c r="AE1070" s="59"/>
      <c r="AF1070" s="59"/>
      <c r="AG1070" s="59"/>
      <c r="AH1070" s="59"/>
      <c r="AI1070" s="59"/>
      <c r="AJ1070" s="59"/>
      <c r="AK1070" s="59"/>
      <c r="AL1070" s="59"/>
      <c r="AM1070" s="59"/>
      <c r="AN1070" s="59"/>
      <c r="AO1070" s="59"/>
      <c r="AP1070" s="59"/>
      <c r="AQ1070" s="59"/>
      <c r="AR1070" s="59"/>
      <c r="AS1070" s="59"/>
      <c r="AT1070" s="59"/>
      <c r="AU1070" s="59"/>
      <c r="AV1070" s="59"/>
      <c r="AW1070" s="59"/>
      <c r="AX1070" s="59"/>
      <c r="AY1070" s="59"/>
      <c r="AZ1070" s="59"/>
      <c r="BA1070" s="59"/>
      <c r="BB1070" s="59"/>
      <c r="BC1070" s="59"/>
      <c r="BD1070" s="59"/>
      <c r="BE1070" s="59"/>
      <c r="BF1070" s="59"/>
      <c r="BG1070" s="59"/>
      <c r="BH1070" s="59"/>
      <c r="BI1070" s="59"/>
      <c r="BJ1070" s="59"/>
      <c r="BK1070" s="59"/>
      <c r="BL1070" s="59"/>
      <c r="BM1070" s="59"/>
      <c r="BN1070" s="59"/>
      <c r="BO1070" s="59"/>
      <c r="BP1070" s="59"/>
      <c r="BQ1070" s="59"/>
      <c r="BR1070" s="59"/>
      <c r="BS1070" s="59"/>
      <c r="BT1070" s="59"/>
      <c r="BU1070" s="59"/>
      <c r="BV1070" s="59"/>
      <c r="BW1070" s="59"/>
      <c r="BX1070" s="59"/>
      <c r="BY1070" s="59"/>
      <c r="BZ1070" s="59"/>
      <c r="CA1070" s="59"/>
      <c r="CB1070" s="59"/>
      <c r="CC1070" s="59"/>
      <c r="CD1070" s="59"/>
      <c r="CE1070" s="59"/>
      <c r="CF1070" s="59"/>
      <c r="CG1070" s="59"/>
      <c r="CH1070" s="59"/>
      <c r="CI1070" s="28"/>
      <c r="CJ1070" s="28"/>
      <c r="CK1070" s="28"/>
      <c r="CL1070" s="28"/>
      <c r="CM1070" s="29" t="s">
        <v>8</v>
      </c>
      <c r="CN1070" s="39"/>
      <c r="CO1070" s="40"/>
      <c r="CP1070" s="40"/>
      <c r="CQ1070" s="40"/>
      <c r="CR1070" s="40"/>
      <c r="CS1070" s="40"/>
      <c r="CT1070" s="40"/>
      <c r="CU1070" s="40"/>
      <c r="CV1070" s="40"/>
      <c r="CW1070" s="40"/>
      <c r="CX1070" s="40"/>
      <c r="CY1070" s="40"/>
      <c r="CZ1070" s="40"/>
      <c r="DA1070" s="40"/>
      <c r="DB1070" s="40"/>
      <c r="DC1070" s="40"/>
      <c r="DD1070" s="40"/>
      <c r="DE1070" s="40"/>
      <c r="DF1070" s="40"/>
      <c r="DG1070" s="41"/>
    </row>
    <row r="1071" spans="1:117" ht="12.75" collapsed="1" x14ac:dyDescent="0.2">
      <c r="A1071" s="19" t="s">
        <v>610</v>
      </c>
      <c r="B1071" s="19" t="s">
        <v>41</v>
      </c>
      <c r="C1071" s="19"/>
      <c r="D1071" s="20" t="s">
        <v>565</v>
      </c>
      <c r="E1071" s="20">
        <v>6</v>
      </c>
      <c r="F1071" s="20">
        <f>IF($C$4="",SUMIF(stock_on_hand!A:A,planner!A1071,stock_on_hand!C:C),SUMIFS(stock_on_hand!C:C,stock_on_hand!A:A,planner!A1071,stock_on_hand!E:E,$C$4))</f>
        <v>50</v>
      </c>
      <c r="G1071" s="20"/>
      <c r="H1071" s="20" t="s">
        <v>6</v>
      </c>
      <c r="I1071" s="57">
        <f>IFERROR(HLOOKUP(I$188,bom!$2:$300,MATCH($A1071,bom!$A:$A,0)-1,0),0)</f>
        <v>0</v>
      </c>
      <c r="J1071" s="57">
        <f>IFERROR(HLOOKUP(J$188,bom!$2:$300,MATCH($A1071,bom!$A:$A,0)-1,0),0)</f>
        <v>0</v>
      </c>
      <c r="K1071" s="57">
        <f>IFERROR(HLOOKUP(K$188,bom!$2:$300,MATCH($A1071,bom!$A:$A,0)-1,0),0)</f>
        <v>0</v>
      </c>
      <c r="L1071" s="57">
        <f>IFERROR(HLOOKUP(L$188,bom!$2:$300,MATCH($A1071,bom!$A:$A,0)-1,0),0)</f>
        <v>0</v>
      </c>
      <c r="M1071" s="57">
        <f>IFERROR(HLOOKUP(M$188,bom!$2:$300,MATCH($A1071,bom!$A:$A,0)-1,0),0)</f>
        <v>0</v>
      </c>
      <c r="N1071" s="57">
        <f>IFERROR(HLOOKUP(N$188,bom!$2:$300,MATCH($A1071,bom!$A:$A,0)-1,0),0)</f>
        <v>0</v>
      </c>
      <c r="O1071" s="57">
        <f>IFERROR(HLOOKUP(O$188,bom!$2:$300,MATCH($A1071,bom!$A:$A,0)-1,0),0)</f>
        <v>0</v>
      </c>
      <c r="P1071" s="57">
        <f>IFERROR(HLOOKUP(P$188,bom!$2:$300,MATCH($A1071,bom!$A:$A,0)-1,0),0)</f>
        <v>0</v>
      </c>
      <c r="Q1071" s="57">
        <f>IFERROR(HLOOKUP(Q$188,bom!$2:$300,MATCH($A1071,bom!$A:$A,0)-1,0),0)</f>
        <v>0</v>
      </c>
      <c r="R1071" s="57">
        <f>IFERROR(HLOOKUP(R$188,bom!$2:$300,MATCH($A1071,bom!$A:$A,0)-1,0),0)</f>
        <v>0</v>
      </c>
      <c r="S1071" s="57">
        <f>IFERROR(HLOOKUP(S$188,bom!$2:$300,MATCH($A1071,bom!$A:$A,0)-1,0),0)</f>
        <v>0</v>
      </c>
      <c r="T1071" s="57">
        <f>IFERROR(HLOOKUP(T$188,bom!$2:$300,MATCH($A1071,bom!$A:$A,0)-1,0),0)</f>
        <v>0</v>
      </c>
      <c r="U1071" s="57">
        <f>IFERROR(HLOOKUP(U$188,bom!$2:$300,MATCH($A1071,bom!$A:$A,0)-1,0),0)</f>
        <v>0</v>
      </c>
      <c r="V1071" s="57">
        <f>IFERROR(HLOOKUP(V$188,bom!$2:$300,MATCH($A1071,bom!$A:$A,0)-1,0),0)</f>
        <v>0</v>
      </c>
      <c r="W1071" s="57">
        <f>IFERROR(HLOOKUP(W$188,bom!$2:$300,MATCH($A1071,bom!$A:$A,0)-1,0),0)</f>
        <v>0</v>
      </c>
      <c r="X1071" s="57">
        <f>IFERROR(HLOOKUP(X$188,bom!$2:$300,MATCH($A1071,bom!$A:$A,0)-1,0),0)</f>
        <v>0</v>
      </c>
      <c r="Y1071" s="57">
        <f>IFERROR(HLOOKUP(Y$188,bom!$2:$300,MATCH($A1071,bom!$A:$A,0)-1,0),0)</f>
        <v>0</v>
      </c>
      <c r="Z1071" s="57">
        <f>IFERROR(HLOOKUP(Z$188,bom!$2:$300,MATCH($A1071,bom!$A:$A,0)-1,0),0)</f>
        <v>0</v>
      </c>
      <c r="AA1071" s="57">
        <f>IFERROR(HLOOKUP(AA$188,bom!$2:$300,MATCH($A1071,bom!$A:$A,0)-1,0),0)</f>
        <v>0</v>
      </c>
      <c r="AB1071" s="57">
        <f>IFERROR(HLOOKUP(AB$188,bom!$2:$300,MATCH($A1071,bom!$A:$A,0)-1,0),0)</f>
        <v>0</v>
      </c>
      <c r="AC1071" s="57">
        <f>IFERROR(HLOOKUP(AC$188,bom!$2:$300,MATCH($A1071,bom!$A:$A,0)-1,0),0)</f>
        <v>0</v>
      </c>
      <c r="AD1071" s="57">
        <f>IFERROR(HLOOKUP(AD$188,bom!$2:$300,MATCH($A1071,bom!$A:$A,0)-1,0),0)</f>
        <v>0</v>
      </c>
      <c r="AE1071" s="57">
        <f>IFERROR(HLOOKUP(AE$188,bom!$2:$300,MATCH($A1071,bom!$A:$A,0)-1,0),0)</f>
        <v>0</v>
      </c>
      <c r="AF1071" s="57">
        <f>IFERROR(HLOOKUP(AF$188,bom!$2:$300,MATCH($A1071,bom!$A:$A,0)-1,0),0)</f>
        <v>0</v>
      </c>
      <c r="AG1071" s="57">
        <f>IFERROR(HLOOKUP(AG$188,bom!$2:$300,MATCH($A1071,bom!$A:$A,0)-1,0),0)</f>
        <v>0</v>
      </c>
      <c r="AH1071" s="57">
        <f>IFERROR(HLOOKUP(AH$188,bom!$2:$300,MATCH($A1071,bom!$A:$A,0)-1,0),0)</f>
        <v>0</v>
      </c>
      <c r="AI1071" s="57">
        <f>IFERROR(HLOOKUP(AI$188,bom!$2:$300,MATCH($A1071,bom!$A:$A,0)-1,0),0)</f>
        <v>0</v>
      </c>
      <c r="AJ1071" s="57">
        <f>IFERROR(HLOOKUP(AJ$188,bom!$2:$300,MATCH($A1071,bom!$A:$A,0)-1,0),0)</f>
        <v>0</v>
      </c>
      <c r="AK1071" s="57">
        <f>IFERROR(HLOOKUP(AK$188,bom!$2:$300,MATCH($A1071,bom!$A:$A,0)-1,0),0)</f>
        <v>0</v>
      </c>
      <c r="AL1071" s="57">
        <f>IFERROR(HLOOKUP(AL$188,bom!$2:$300,MATCH($A1071,bom!$A:$A,0)-1,0),0)</f>
        <v>0</v>
      </c>
      <c r="AM1071" s="57">
        <f>IFERROR(HLOOKUP(AM$188,bom!$2:$300,MATCH($A1071,bom!$A:$A,0)-1,0),0)</f>
        <v>0</v>
      </c>
      <c r="AN1071" s="57">
        <f>IFERROR(HLOOKUP(AN$188,bom!$2:$300,MATCH($A1071,bom!$A:$A,0)-1,0),0)</f>
        <v>0</v>
      </c>
      <c r="AO1071" s="57">
        <f>IFERROR(HLOOKUP(AO$188,bom!$2:$300,MATCH($A1071,bom!$A:$A,0)-1,0),0)</f>
        <v>0</v>
      </c>
      <c r="AP1071" s="57">
        <f>IFERROR(HLOOKUP(AP$188,bom!$2:$300,MATCH($A1071,bom!$A:$A,0)-1,0),0)</f>
        <v>0</v>
      </c>
      <c r="AQ1071" s="57">
        <f>IFERROR(HLOOKUP(AQ$188,bom!$2:$300,MATCH($A1071,bom!$A:$A,0)-1,0),0)</f>
        <v>0</v>
      </c>
      <c r="AR1071" s="57">
        <f>IFERROR(HLOOKUP(AR$188,bom!$2:$300,MATCH($A1071,bom!$A:$A,0)-1,0),0)</f>
        <v>0</v>
      </c>
      <c r="AS1071" s="57">
        <f>IFERROR(HLOOKUP(AS$188,bom!$2:$300,MATCH($A1071,bom!$A:$A,0)-1,0),0)</f>
        <v>0</v>
      </c>
      <c r="AT1071" s="57">
        <f>IFERROR(HLOOKUP(AT$188,bom!$2:$300,MATCH($A1071,bom!$A:$A,0)-1,0),0)</f>
        <v>0</v>
      </c>
      <c r="AU1071" s="57">
        <f>IFERROR(HLOOKUP(AU$188,bom!$2:$300,MATCH($A1071,bom!$A:$A,0)-1,0),0)</f>
        <v>0</v>
      </c>
      <c r="AV1071" s="57">
        <f>IFERROR(HLOOKUP(AV$188,bom!$2:$300,MATCH($A1071,bom!$A:$A,0)-1,0),0)</f>
        <v>0</v>
      </c>
      <c r="AW1071" s="57">
        <f>IFERROR(HLOOKUP(AW$188,bom!$2:$300,MATCH($A1071,bom!$A:$A,0)-1,0),0)</f>
        <v>0</v>
      </c>
      <c r="AX1071" s="57">
        <f>IFERROR(HLOOKUP(AX$188,bom!$2:$300,MATCH($A1071,bom!$A:$A,0)-1,0),0)</f>
        <v>0</v>
      </c>
      <c r="AY1071" s="57">
        <f>IFERROR(HLOOKUP(AY$188,bom!$2:$300,MATCH($A1071,bom!$A:$A,0)-1,0),0)</f>
        <v>0</v>
      </c>
      <c r="AZ1071" s="57">
        <f>IFERROR(HLOOKUP(AZ$188,bom!$2:$300,MATCH($A1071,bom!$A:$A,0)-1,0),0)</f>
        <v>0</v>
      </c>
      <c r="BA1071" s="57">
        <f>IFERROR(HLOOKUP(BA$188,bom!$2:$300,MATCH($A1071,bom!$A:$A,0)-1,0),0)</f>
        <v>0</v>
      </c>
      <c r="BB1071" s="57">
        <f>IFERROR(HLOOKUP(BB$188,bom!$2:$300,MATCH($A1071,bom!$A:$A,0)-1,0),0)</f>
        <v>0</v>
      </c>
      <c r="BC1071" s="57">
        <f>IFERROR(HLOOKUP(BC$188,bom!$2:$300,MATCH($A1071,bom!$A:$A,0)-1,0),0)</f>
        <v>0</v>
      </c>
      <c r="BD1071" s="57">
        <f>IFERROR(HLOOKUP(BD$188,bom!$2:$300,MATCH($A1071,bom!$A:$A,0)-1,0),0)</f>
        <v>0</v>
      </c>
      <c r="BE1071" s="57">
        <f>IFERROR(HLOOKUP(BE$188,bom!$2:$300,MATCH($A1071,bom!$A:$A,0)-1,0),0)</f>
        <v>0</v>
      </c>
      <c r="BF1071" s="57">
        <f>IFERROR(HLOOKUP(BF$188,bom!$2:$300,MATCH($A1071,bom!$A:$A,0)-1,0),0)</f>
        <v>0</v>
      </c>
      <c r="BG1071" s="57">
        <f>IFERROR(HLOOKUP(BG$188,bom!$2:$300,MATCH($A1071,bom!$A:$A,0)-1,0),0)</f>
        <v>0</v>
      </c>
      <c r="BH1071" s="57">
        <f>IFERROR(HLOOKUP(BH$188,bom!$2:$300,MATCH($A1071,bom!$A:$A,0)-1,0),0)</f>
        <v>0</v>
      </c>
      <c r="BI1071" s="57">
        <f>IFERROR(HLOOKUP(BI$188,bom!$2:$300,MATCH($A1071,bom!$A:$A,0)-1,0),0)</f>
        <v>0</v>
      </c>
      <c r="BJ1071" s="57">
        <f>IFERROR(HLOOKUP(BJ$188,bom!$2:$300,MATCH($A1071,bom!$A:$A,0)-1,0),0)</f>
        <v>0</v>
      </c>
      <c r="BK1071" s="57">
        <f>IFERROR(HLOOKUP(BK$188,bom!$2:$300,MATCH($A1071,bom!$A:$A,0)-1,0),0)</f>
        <v>0</v>
      </c>
      <c r="BL1071" s="57">
        <f>IFERROR(HLOOKUP(BL$188,bom!$2:$300,MATCH($A1071,bom!$A:$A,0)-1,0),0)</f>
        <v>0</v>
      </c>
      <c r="BM1071" s="57">
        <f>IFERROR(HLOOKUP(BM$188,bom!$2:$300,MATCH($A1071,bom!$A:$A,0)-1,0),0)</f>
        <v>0</v>
      </c>
      <c r="BN1071" s="57">
        <f>IFERROR(HLOOKUP(BN$188,bom!$2:$300,MATCH($A1071,bom!$A:$A,0)-1,0),0)</f>
        <v>0</v>
      </c>
      <c r="BO1071" s="57">
        <f>IFERROR(HLOOKUP(BO$188,bom!$2:$300,MATCH($A1071,bom!$A:$A,0)-1,0),0)</f>
        <v>0</v>
      </c>
      <c r="BP1071" s="57">
        <f>IFERROR(HLOOKUP(BP$188,bom!$2:$300,MATCH($A1071,bom!$A:$A,0)-1,0),0)</f>
        <v>0</v>
      </c>
      <c r="BQ1071" s="57">
        <f>IFERROR(HLOOKUP(BQ$188,bom!$2:$300,MATCH($A1071,bom!$A:$A,0)-1,0),0)</f>
        <v>0</v>
      </c>
      <c r="BR1071" s="57">
        <f>IFERROR(HLOOKUP(BR$188,bom!$2:$300,MATCH($A1071,bom!$A:$A,0)-1,0),0)</f>
        <v>0</v>
      </c>
      <c r="BS1071" s="57">
        <f>IFERROR(HLOOKUP(BS$188,bom!$2:$300,MATCH($A1071,bom!$A:$A,0)-1,0),0)</f>
        <v>0</v>
      </c>
      <c r="BT1071" s="57">
        <f>IFERROR(HLOOKUP(BT$188,bom!$2:$300,MATCH($A1071,bom!$A:$A,0)-1,0),0)</f>
        <v>0</v>
      </c>
      <c r="BU1071" s="57">
        <f>IFERROR(HLOOKUP(BU$188,bom!$2:$300,MATCH($A1071,bom!$A:$A,0)-1,0),0)</f>
        <v>0</v>
      </c>
      <c r="BV1071" s="57">
        <f>IFERROR(HLOOKUP(BV$188,bom!$2:$300,MATCH($A1071,bom!$A:$A,0)-1,0),0)</f>
        <v>0</v>
      </c>
      <c r="BW1071" s="57">
        <f>IFERROR(HLOOKUP(BW$188,bom!$2:$300,MATCH($A1071,bom!$A:$A,0)-1,0),0)</f>
        <v>0</v>
      </c>
      <c r="BX1071" s="57">
        <f>IFERROR(HLOOKUP(BX$188,bom!$2:$300,MATCH($A1071,bom!$A:$A,0)-1,0),0)</f>
        <v>0</v>
      </c>
      <c r="BY1071" s="57">
        <f>IFERROR(HLOOKUP(BY$188,bom!$2:$300,MATCH($A1071,bom!$A:$A,0)-1,0),0)</f>
        <v>0</v>
      </c>
      <c r="BZ1071" s="57">
        <f>IFERROR(HLOOKUP(BZ$188,bom!$2:$300,MATCH($A1071,bom!$A:$A,0)-1,0),0)</f>
        <v>0</v>
      </c>
      <c r="CA1071" s="57">
        <f>IFERROR(HLOOKUP(CA$188,bom!$2:$300,MATCH($A1071,bom!$A:$A,0)-1,0),0)</f>
        <v>0</v>
      </c>
      <c r="CB1071" s="57">
        <f>IFERROR(HLOOKUP(CB$188,bom!$2:$300,MATCH($A1071,bom!$A:$A,0)-1,0),0)</f>
        <v>0</v>
      </c>
      <c r="CC1071" s="57">
        <f>IFERROR(HLOOKUP(CC$188,bom!$2:$300,MATCH($A1071,bom!$A:$A,0)-1,0),0)</f>
        <v>0</v>
      </c>
      <c r="CD1071" s="57">
        <f>IFERROR(HLOOKUP(CD$188,bom!$2:$300,MATCH($A1071,bom!$A:$A,0)-1,0),0)</f>
        <v>0</v>
      </c>
      <c r="CE1071" s="57">
        <f>IFERROR(HLOOKUP(CE$188,bom!$2:$300,MATCH($A1071,bom!$A:$A,0)-1,0),0)</f>
        <v>0</v>
      </c>
      <c r="CF1071" s="57">
        <f>IFERROR(HLOOKUP(CF$188,bom!$2:$300,MATCH($A1071,bom!$A:$A,0)-1,0),0)</f>
        <v>0</v>
      </c>
      <c r="CG1071" s="57">
        <f>IFERROR(HLOOKUP(CG$188,bom!$2:$300,MATCH($A1071,bom!$A:$A,0)-1,0),0)</f>
        <v>0</v>
      </c>
      <c r="CH1071" s="57">
        <f>IFERROR(HLOOKUP(CH$188,bom!$2:$300,MATCH($A1071,bom!$A:$A,0)-1,0),0)</f>
        <v>0</v>
      </c>
      <c r="CI1071" s="20"/>
      <c r="CJ1071" s="20"/>
      <c r="CK1071" s="20"/>
      <c r="CL1071" s="20"/>
      <c r="CM1071" s="32" t="str">
        <f t="shared" ref="CM1071" si="12017">IF(G1071&gt;0,IF(CN1071&lt;(0.8*G1071),"WARNING!!!",IF(CN1071&lt;G1071,"ORDER","OK")),IF((VLOOKUP(A1071,A:DG,91+E1071,0))&lt;0,"WARNING!!!",IF((VLOOKUP(A1071,A:DG,91+ROUND(1.25*E1071,0),0))&lt;0,"ORDER","OK")))</f>
        <v>OK</v>
      </c>
      <c r="CN1071" s="33">
        <f t="shared" ref="CN1071" si="12018">F1071-CN1072+CN1073</f>
        <v>50</v>
      </c>
      <c r="CO1071" s="34">
        <f t="shared" ref="CO1071" si="12019">CN1071-CO1072+CO1073</f>
        <v>50</v>
      </c>
      <c r="CP1071" s="34">
        <f t="shared" ref="CP1071" si="12020">CO1071-CP1072+CP1073</f>
        <v>50</v>
      </c>
      <c r="CQ1071" s="34">
        <f t="shared" ref="CQ1071" si="12021">CP1071-CQ1072+CQ1073</f>
        <v>50</v>
      </c>
      <c r="CR1071" s="34">
        <f t="shared" ref="CR1071" si="12022">CQ1071-CR1072+CR1073</f>
        <v>50</v>
      </c>
      <c r="CS1071" s="34">
        <f t="shared" ref="CS1071" si="12023">CR1071-CS1072+CS1073</f>
        <v>50</v>
      </c>
      <c r="CT1071" s="34">
        <f t="shared" ref="CT1071" si="12024">CS1071-CT1072+CT1073</f>
        <v>50</v>
      </c>
      <c r="CU1071" s="34">
        <f t="shared" ref="CU1071" si="12025">CT1071-CU1072+CU1073</f>
        <v>50</v>
      </c>
      <c r="CV1071" s="34">
        <f t="shared" ref="CV1071" si="12026">CU1071-CV1072+CV1073</f>
        <v>50</v>
      </c>
      <c r="CW1071" s="34">
        <f t="shared" ref="CW1071" si="12027">CV1071-CW1072+CW1073</f>
        <v>50</v>
      </c>
      <c r="CX1071" s="34">
        <f t="shared" ref="CX1071" si="12028">CW1071-CX1072+CX1073</f>
        <v>50</v>
      </c>
      <c r="CY1071" s="34">
        <f t="shared" ref="CY1071" si="12029">CX1071-CY1072+CY1073</f>
        <v>50</v>
      </c>
      <c r="CZ1071" s="34">
        <f t="shared" ref="CZ1071" si="12030">CY1071-CZ1072+CZ1073</f>
        <v>50</v>
      </c>
      <c r="DA1071" s="34">
        <f t="shared" ref="DA1071" si="12031">CZ1071-DA1072+DA1073</f>
        <v>50</v>
      </c>
      <c r="DB1071" s="34">
        <f t="shared" ref="DB1071" si="12032">DA1071-DB1072+DB1073</f>
        <v>50</v>
      </c>
      <c r="DC1071" s="34">
        <f t="shared" ref="DC1071" si="12033">DB1071-DC1072+DC1073</f>
        <v>50</v>
      </c>
      <c r="DD1071" s="34">
        <f t="shared" ref="DD1071" si="12034">DC1071-DD1072+DD1073</f>
        <v>50</v>
      </c>
      <c r="DE1071" s="34">
        <f t="shared" ref="DE1071" si="12035">DD1071-DE1072+DE1073</f>
        <v>50</v>
      </c>
      <c r="DF1071" s="34">
        <f t="shared" ref="DF1071" si="12036">DE1071-DF1072+DF1073</f>
        <v>50</v>
      </c>
      <c r="DG1071" s="35">
        <f t="shared" ref="DG1071" si="12037">DF1071-DG1072+DG1073</f>
        <v>50</v>
      </c>
      <c r="DM1071" s="21"/>
    </row>
    <row r="1072" spans="1:117" ht="12.75" hidden="1" outlineLevel="1" x14ac:dyDescent="0.2">
      <c r="A1072" s="22"/>
      <c r="B1072" s="23"/>
      <c r="C1072" s="23"/>
      <c r="D1072" s="24"/>
      <c r="E1072" s="24"/>
      <c r="F1072" s="24"/>
      <c r="G1072" s="24"/>
      <c r="H1072" s="24"/>
      <c r="I1072" s="58"/>
      <c r="J1072" s="58"/>
      <c r="K1072" s="58"/>
      <c r="L1072" s="58"/>
      <c r="M1072" s="58"/>
      <c r="N1072" s="58"/>
      <c r="O1072" s="58"/>
      <c r="P1072" s="58"/>
      <c r="Q1072" s="58"/>
      <c r="R1072" s="58"/>
      <c r="S1072" s="58"/>
      <c r="T1072" s="58"/>
      <c r="U1072" s="58"/>
      <c r="V1072" s="58"/>
      <c r="W1072" s="58"/>
      <c r="X1072" s="58"/>
      <c r="Y1072" s="58"/>
      <c r="Z1072" s="58"/>
      <c r="AA1072" s="58"/>
      <c r="AB1072" s="58"/>
      <c r="AC1072" s="58"/>
      <c r="AD1072" s="58"/>
      <c r="AE1072" s="58"/>
      <c r="AF1072" s="58"/>
      <c r="AG1072" s="58"/>
      <c r="AH1072" s="58"/>
      <c r="AI1072" s="58"/>
      <c r="AJ1072" s="58"/>
      <c r="AK1072" s="58"/>
      <c r="AL1072" s="58"/>
      <c r="AM1072" s="58"/>
      <c r="AN1072" s="58"/>
      <c r="AO1072" s="58"/>
      <c r="AP1072" s="58"/>
      <c r="AQ1072" s="58"/>
      <c r="AR1072" s="58"/>
      <c r="AS1072" s="58"/>
      <c r="AT1072" s="58"/>
      <c r="AU1072" s="58"/>
      <c r="AV1072" s="58"/>
      <c r="AW1072" s="58"/>
      <c r="AX1072" s="58"/>
      <c r="AY1072" s="58"/>
      <c r="AZ1072" s="58"/>
      <c r="BA1072" s="58"/>
      <c r="BB1072" s="58"/>
      <c r="BC1072" s="58"/>
      <c r="BD1072" s="58"/>
      <c r="BE1072" s="58"/>
      <c r="BF1072" s="58"/>
      <c r="BG1072" s="58"/>
      <c r="BH1072" s="58"/>
      <c r="BI1072" s="58"/>
      <c r="BJ1072" s="58"/>
      <c r="BK1072" s="58"/>
      <c r="BL1072" s="58"/>
      <c r="BM1072" s="58"/>
      <c r="BN1072" s="58"/>
      <c r="BO1072" s="58"/>
      <c r="BP1072" s="58"/>
      <c r="BQ1072" s="58"/>
      <c r="BR1072" s="58"/>
      <c r="BS1072" s="58"/>
      <c r="BT1072" s="58"/>
      <c r="BU1072" s="58"/>
      <c r="BV1072" s="58"/>
      <c r="BW1072" s="58"/>
      <c r="BX1072" s="58"/>
      <c r="BY1072" s="58"/>
      <c r="BZ1072" s="58"/>
      <c r="CA1072" s="58"/>
      <c r="CB1072" s="58"/>
      <c r="CC1072" s="58"/>
      <c r="CD1072" s="58"/>
      <c r="CE1072" s="58"/>
      <c r="CF1072" s="58"/>
      <c r="CG1072" s="58"/>
      <c r="CH1072" s="58"/>
      <c r="CI1072" s="24"/>
      <c r="CJ1072" s="24"/>
      <c r="CK1072" s="24"/>
      <c r="CL1072" s="24"/>
      <c r="CM1072" s="25" t="s">
        <v>7</v>
      </c>
      <c r="CN1072" s="36">
        <f t="shared" ref="CN1072" si="12038">$I1071*CN$3+$J1071*CN$4+$K1071*CN$5+$L1071*CN$6+$M1071*CN$7+$N1071*CN$8+$O1071*CN$9+$P1071*CN$10+$Q1071*CN$11+$R1071*CN$12+$S1071*CN$13+$T1071*CN$14+$U1071*CN$15+$V1071*CN$16+$W1071*CN$17+$X1071*CN$18+$Y1071*CN$19+$Z1071*CN$20+$AA1071*CN$21+$AB1071*CN$22+$AC1071*CN$23+$AD1071*CN$24+$AE1071*CN$25+$AF1071*CN$26+$AG1071*CN$27+$AH1071*CN$28+$AI1071*CN$29+$AJ1071*CN$30+$AK1071*CN$31+$AL1071*CN$32+$AM1071*CN$33+$AN1071*CN$34+$AO1071*CN$35+$AP1071*CN$36+$AQ1071*CN$37+$AR1071*CN$38+$AS1071*CN$39+$AT1071*CN$40+$AU1071*CN$41+$AV1071*CN$42+$AW1071*CN$43+$AX1071*CN$44+$AY1071*CN$45+$AZ1071*CN$46+$BA1071*CN$47+$BB1071*CN$48+$BC1071*CN$49+$BD1071*CN$50+$BE1071*CN$51+$BF1071*CN$52+$BG1071*CN$53+$BH1071*CN$54+$BI1071*CN$55+$BJ1071*CN$56+$BK1071*CN$57+$BL1071*CN$58+$BM1071*CN$59+$BN1071*CN$60+$BO1071*CN$61+$BP1071*CN$62+$BQ1071*CN$63+$BR1071*CN$64+$BS1071*CN$65+$BT1071*CN$66+$BU1071*CN$67+$BV1071*CN$68+$BW1071*CN$69+$BX1071*CN$70+$BY1071*CN$71+$BZ1071*CN$72+$CA1071*CN$73+$CB1071*CN$74+$CC1071*CN$75+$CD1071*CN$76+$CE1071*CN$77+$CF1071*CN$78+$CG1071*CN$79+$CH1071*CN$80</f>
        <v>0</v>
      </c>
      <c r="CO1072" s="37">
        <f t="shared" ref="CO1072" si="12039">$I1071*CO$3+$J1071*CO$4+$K1071*CO$5+$L1071*CO$6+$M1071*CO$7+$N1071*CO$8+$O1071*CO$9+$P1071*CO$10+$Q1071*CO$11+$R1071*CO$12+$S1071*CO$13+$T1071*CO$14+$U1071*CO$15+$V1071*CO$16+$W1071*CO$17+$X1071*CO$18+$Y1071*CO$19+$Z1071*CO$20+$AA1071*CO$21+$AB1071*CO$22+$AC1071*CO$23+$AD1071*CO$24+$AE1071*CO$25+$AF1071*CO$26+$AG1071*CO$27+$AH1071*CO$28+$AI1071*CO$29+$AJ1071*CO$30+$AK1071*CO$31+$AL1071*CO$32+$AM1071*CO$33+$AN1071*CO$34+$AO1071*CO$35+$AP1071*CO$36+$AQ1071*CO$37+$AR1071*CO$38+$AS1071*CO$39+$AT1071*CO$40+$AU1071*CO$41+$AV1071*CO$42+$AW1071*CO$43+$AX1071*CO$44+$AY1071*CO$45+$AZ1071*CO$46+$BA1071*CO$47+$BB1071*CO$48+$BC1071*CO$49+$BD1071*CO$50+$BE1071*CO$51+$BF1071*CO$52+$BG1071*CO$53+$BH1071*CO$54+$BI1071*CO$55+$BJ1071*CO$56+$BK1071*CO$57+$BL1071*CO$58+$BM1071*CO$59+$BN1071*CO$60+$BO1071*CO$61+$BP1071*CO$62+$BQ1071*CO$63+$BR1071*CO$64+$BS1071*CO$65+$BT1071*CO$66+$BU1071*CO$67+$BV1071*CO$68+$BW1071*CO$69+$BX1071*CO$70+$BY1071*CO$71+$BZ1071*CO$72+$CA1071*CO$73+$CB1071*CO$74+$CC1071*CO$75+$CD1071*CO$76+$CE1071*CO$77+$CF1071*CO$78+$CG1071*CO$79+$CH1071*CO$80</f>
        <v>0</v>
      </c>
      <c r="CP1072" s="37">
        <f t="shared" ref="CP1072" si="12040">$I1071*CP$3+$J1071*CP$4+$K1071*CP$5+$L1071*CP$6+$M1071*CP$7+$N1071*CP$8+$O1071*CP$9+$P1071*CP$10+$Q1071*CP$11+$R1071*CP$12+$S1071*CP$13+$T1071*CP$14+$U1071*CP$15+$V1071*CP$16+$W1071*CP$17+$X1071*CP$18+$Y1071*CP$19+$Z1071*CP$20+$AA1071*CP$21+$AB1071*CP$22+$AC1071*CP$23+$AD1071*CP$24+$AE1071*CP$25+$AF1071*CP$26+$AG1071*CP$27+$AH1071*CP$28+$AI1071*CP$29+$AJ1071*CP$30+$AK1071*CP$31+$AL1071*CP$32+$AM1071*CP$33+$AN1071*CP$34+$AO1071*CP$35+$AP1071*CP$36+$AQ1071*CP$37+$AR1071*CP$38+$AS1071*CP$39+$AT1071*CP$40+$AU1071*CP$41+$AV1071*CP$42+$AW1071*CP$43+$AX1071*CP$44+$AY1071*CP$45+$AZ1071*CP$46+$BA1071*CP$47+$BB1071*CP$48+$BC1071*CP$49+$BD1071*CP$50+$BE1071*CP$51+$BF1071*CP$52+$BG1071*CP$53+$BH1071*CP$54+$BI1071*CP$55+$BJ1071*CP$56+$BK1071*CP$57+$BL1071*CP$58+$BM1071*CP$59+$BN1071*CP$60+$BO1071*CP$61+$BP1071*CP$62+$BQ1071*CP$63+$BR1071*CP$64+$BS1071*CP$65+$BT1071*CP$66+$BU1071*CP$67+$BV1071*CP$68+$BW1071*CP$69+$BX1071*CP$70+$BY1071*CP$71+$BZ1071*CP$72+$CA1071*CP$73+$CB1071*CP$74+$CC1071*CP$75+$CD1071*CP$76+$CE1071*CP$77+$CF1071*CP$78+$CG1071*CP$79+$CH1071*CP$80</f>
        <v>0</v>
      </c>
      <c r="CQ1072" s="37">
        <f t="shared" ref="CQ1072" si="12041">$I1071*CQ$3+$J1071*CQ$4+$K1071*CQ$5+$L1071*CQ$6+$M1071*CQ$7+$N1071*CQ$8+$O1071*CQ$9+$P1071*CQ$10+$Q1071*CQ$11+$R1071*CQ$12+$S1071*CQ$13+$T1071*CQ$14+$U1071*CQ$15+$V1071*CQ$16+$W1071*CQ$17+$X1071*CQ$18+$Y1071*CQ$19+$Z1071*CQ$20+$AA1071*CQ$21+$AB1071*CQ$22+$AC1071*CQ$23+$AD1071*CQ$24+$AE1071*CQ$25+$AF1071*CQ$26+$AG1071*CQ$27+$AH1071*CQ$28+$AI1071*CQ$29+$AJ1071*CQ$30+$AK1071*CQ$31+$AL1071*CQ$32+$AM1071*CQ$33+$AN1071*CQ$34+$AO1071*CQ$35+$AP1071*CQ$36+$AQ1071*CQ$37+$AR1071*CQ$38+$AS1071*CQ$39+$AT1071*CQ$40+$AU1071*CQ$41+$AV1071*CQ$42+$AW1071*CQ$43+$AX1071*CQ$44+$AY1071*CQ$45+$AZ1071*CQ$46+$BA1071*CQ$47+$BB1071*CQ$48+$BC1071*CQ$49+$BD1071*CQ$50+$BE1071*CQ$51+$BF1071*CQ$52+$BG1071*CQ$53+$BH1071*CQ$54+$BI1071*CQ$55+$BJ1071*CQ$56+$BK1071*CQ$57+$BL1071*CQ$58+$BM1071*CQ$59+$BN1071*CQ$60+$BO1071*CQ$61+$BP1071*CQ$62+$BQ1071*CQ$63+$BR1071*CQ$64+$BS1071*CQ$65+$BT1071*CQ$66+$BU1071*CQ$67+$BV1071*CQ$68+$BW1071*CQ$69+$BX1071*CQ$70+$BY1071*CQ$71+$BZ1071*CQ$72+$CA1071*CQ$73+$CB1071*CQ$74+$CC1071*CQ$75+$CD1071*CQ$76+$CE1071*CQ$77+$CF1071*CQ$78+$CG1071*CQ$79+$CH1071*CQ$80</f>
        <v>0</v>
      </c>
      <c r="CR1072" s="37">
        <f t="shared" ref="CR1072" si="12042">$I1071*CR$3+$J1071*CR$4+$K1071*CR$5+$L1071*CR$6+$M1071*CR$7+$N1071*CR$8+$O1071*CR$9+$P1071*CR$10+$Q1071*CR$11+$R1071*CR$12+$S1071*CR$13+$T1071*CR$14+$U1071*CR$15+$V1071*CR$16+$W1071*CR$17+$X1071*CR$18+$Y1071*CR$19+$Z1071*CR$20+$AA1071*CR$21+$AB1071*CR$22+$AC1071*CR$23+$AD1071*CR$24+$AE1071*CR$25+$AF1071*CR$26+$AG1071*CR$27+$AH1071*CR$28+$AI1071*CR$29+$AJ1071*CR$30+$AK1071*CR$31+$AL1071*CR$32+$AM1071*CR$33+$AN1071*CR$34+$AO1071*CR$35+$AP1071*CR$36+$AQ1071*CR$37+$AR1071*CR$38+$AS1071*CR$39+$AT1071*CR$40+$AU1071*CR$41+$AV1071*CR$42+$AW1071*CR$43+$AX1071*CR$44+$AY1071*CR$45+$AZ1071*CR$46+$BA1071*CR$47+$BB1071*CR$48+$BC1071*CR$49+$BD1071*CR$50+$BE1071*CR$51+$BF1071*CR$52+$BG1071*CR$53+$BH1071*CR$54+$BI1071*CR$55+$BJ1071*CR$56+$BK1071*CR$57+$BL1071*CR$58+$BM1071*CR$59+$BN1071*CR$60+$BO1071*CR$61+$BP1071*CR$62+$BQ1071*CR$63+$BR1071*CR$64+$BS1071*CR$65+$BT1071*CR$66+$BU1071*CR$67+$BV1071*CR$68+$BW1071*CR$69+$BX1071*CR$70+$BY1071*CR$71+$BZ1071*CR$72+$CA1071*CR$73+$CB1071*CR$74+$CC1071*CR$75+$CD1071*CR$76+$CE1071*CR$77+$CF1071*CR$78+$CG1071*CR$79+$CH1071*CR$80</f>
        <v>0</v>
      </c>
      <c r="CS1072" s="37">
        <f t="shared" ref="CS1072" si="12043">$I1071*CS$3+$J1071*CS$4+$K1071*CS$5+$L1071*CS$6+$M1071*CS$7+$N1071*CS$8+$O1071*CS$9+$P1071*CS$10+$Q1071*CS$11+$R1071*CS$12+$S1071*CS$13+$T1071*CS$14+$U1071*CS$15+$V1071*CS$16+$W1071*CS$17+$X1071*CS$18+$Y1071*CS$19+$Z1071*CS$20+$AA1071*CS$21+$AB1071*CS$22+$AC1071*CS$23+$AD1071*CS$24+$AE1071*CS$25+$AF1071*CS$26+$AG1071*CS$27+$AH1071*CS$28+$AI1071*CS$29+$AJ1071*CS$30+$AK1071*CS$31+$AL1071*CS$32+$AM1071*CS$33+$AN1071*CS$34+$AO1071*CS$35+$AP1071*CS$36+$AQ1071*CS$37+$AR1071*CS$38+$AS1071*CS$39+$AT1071*CS$40+$AU1071*CS$41+$AV1071*CS$42+$AW1071*CS$43+$AX1071*CS$44+$AY1071*CS$45+$AZ1071*CS$46+$BA1071*CS$47+$BB1071*CS$48+$BC1071*CS$49+$BD1071*CS$50+$BE1071*CS$51+$BF1071*CS$52+$BG1071*CS$53+$BH1071*CS$54+$BI1071*CS$55+$BJ1071*CS$56+$BK1071*CS$57+$BL1071*CS$58+$BM1071*CS$59+$BN1071*CS$60+$BO1071*CS$61+$BP1071*CS$62+$BQ1071*CS$63+$BR1071*CS$64+$BS1071*CS$65+$BT1071*CS$66+$BU1071*CS$67+$BV1071*CS$68+$BW1071*CS$69+$BX1071*CS$70+$BY1071*CS$71+$BZ1071*CS$72+$CA1071*CS$73+$CB1071*CS$74+$CC1071*CS$75+$CD1071*CS$76+$CE1071*CS$77+$CF1071*CS$78+$CG1071*CS$79+$CH1071*CS$80</f>
        <v>0</v>
      </c>
      <c r="CT1072" s="37">
        <f t="shared" ref="CT1072" si="12044">$I1071*CT$3+$J1071*CT$4+$K1071*CT$5+$L1071*CT$6+$M1071*CT$7+$N1071*CT$8+$O1071*CT$9+$P1071*CT$10+$Q1071*CT$11+$R1071*CT$12+$S1071*CT$13+$T1071*CT$14+$U1071*CT$15+$V1071*CT$16+$W1071*CT$17+$X1071*CT$18+$Y1071*CT$19+$Z1071*CT$20+$AA1071*CT$21+$AB1071*CT$22+$AC1071*CT$23+$AD1071*CT$24+$AE1071*CT$25+$AF1071*CT$26+$AG1071*CT$27+$AH1071*CT$28+$AI1071*CT$29+$AJ1071*CT$30+$AK1071*CT$31+$AL1071*CT$32+$AM1071*CT$33+$AN1071*CT$34+$AO1071*CT$35+$AP1071*CT$36+$AQ1071*CT$37+$AR1071*CT$38+$AS1071*CT$39+$AT1071*CT$40+$AU1071*CT$41+$AV1071*CT$42+$AW1071*CT$43+$AX1071*CT$44+$AY1071*CT$45+$AZ1071*CT$46+$BA1071*CT$47+$BB1071*CT$48+$BC1071*CT$49+$BD1071*CT$50+$BE1071*CT$51+$BF1071*CT$52+$BG1071*CT$53+$BH1071*CT$54+$BI1071*CT$55+$BJ1071*CT$56+$BK1071*CT$57+$BL1071*CT$58+$BM1071*CT$59+$BN1071*CT$60+$BO1071*CT$61+$BP1071*CT$62+$BQ1071*CT$63+$BR1071*CT$64+$BS1071*CT$65+$BT1071*CT$66+$BU1071*CT$67+$BV1071*CT$68+$BW1071*CT$69+$BX1071*CT$70+$BY1071*CT$71+$BZ1071*CT$72+$CA1071*CT$73+$CB1071*CT$74+$CC1071*CT$75+$CD1071*CT$76+$CE1071*CT$77+$CF1071*CT$78+$CG1071*CT$79+$CH1071*CT$80</f>
        <v>0</v>
      </c>
      <c r="CU1072" s="37">
        <f t="shared" ref="CU1072" si="12045">$I1071*CU$3+$J1071*CU$4+$K1071*CU$5+$L1071*CU$6+$M1071*CU$7+$N1071*CU$8+$O1071*CU$9+$P1071*CU$10+$Q1071*CU$11+$R1071*CU$12+$S1071*CU$13+$T1071*CU$14+$U1071*CU$15+$V1071*CU$16+$W1071*CU$17+$X1071*CU$18+$Y1071*CU$19+$Z1071*CU$20+$AA1071*CU$21+$AB1071*CU$22+$AC1071*CU$23+$AD1071*CU$24+$AE1071*CU$25+$AF1071*CU$26+$AG1071*CU$27+$AH1071*CU$28+$AI1071*CU$29+$AJ1071*CU$30+$AK1071*CU$31+$AL1071*CU$32+$AM1071*CU$33+$AN1071*CU$34+$AO1071*CU$35+$AP1071*CU$36+$AQ1071*CU$37+$AR1071*CU$38+$AS1071*CU$39+$AT1071*CU$40+$AU1071*CU$41+$AV1071*CU$42+$AW1071*CU$43+$AX1071*CU$44+$AY1071*CU$45+$AZ1071*CU$46+$BA1071*CU$47+$BB1071*CU$48+$BC1071*CU$49+$BD1071*CU$50+$BE1071*CU$51+$BF1071*CU$52+$BG1071*CU$53+$BH1071*CU$54+$BI1071*CU$55+$BJ1071*CU$56+$BK1071*CU$57+$BL1071*CU$58+$BM1071*CU$59+$BN1071*CU$60+$BO1071*CU$61+$BP1071*CU$62+$BQ1071*CU$63+$BR1071*CU$64+$BS1071*CU$65+$BT1071*CU$66+$BU1071*CU$67+$BV1071*CU$68+$BW1071*CU$69+$BX1071*CU$70+$BY1071*CU$71+$BZ1071*CU$72+$CA1071*CU$73+$CB1071*CU$74+$CC1071*CU$75+$CD1071*CU$76+$CE1071*CU$77+$CF1071*CU$78+$CG1071*CU$79+$CH1071*CU$80</f>
        <v>0</v>
      </c>
      <c r="CV1072" s="37">
        <f t="shared" ref="CV1072" si="12046">$I1071*CV$3+$J1071*CV$4+$K1071*CV$5+$L1071*CV$6+$M1071*CV$7+$N1071*CV$8+$O1071*CV$9+$P1071*CV$10+$Q1071*CV$11+$R1071*CV$12+$S1071*CV$13+$T1071*CV$14+$U1071*CV$15+$V1071*CV$16+$W1071*CV$17+$X1071*CV$18+$Y1071*CV$19+$Z1071*CV$20+$AA1071*CV$21+$AB1071*CV$22+$AC1071*CV$23+$AD1071*CV$24+$AE1071*CV$25+$AF1071*CV$26+$AG1071*CV$27+$AH1071*CV$28+$AI1071*CV$29+$AJ1071*CV$30+$AK1071*CV$31+$AL1071*CV$32+$AM1071*CV$33+$AN1071*CV$34+$AO1071*CV$35+$AP1071*CV$36+$AQ1071*CV$37+$AR1071*CV$38+$AS1071*CV$39+$AT1071*CV$40+$AU1071*CV$41+$AV1071*CV$42+$AW1071*CV$43+$AX1071*CV$44+$AY1071*CV$45+$AZ1071*CV$46+$BA1071*CV$47+$BB1071*CV$48+$BC1071*CV$49+$BD1071*CV$50+$BE1071*CV$51+$BF1071*CV$52+$BG1071*CV$53+$BH1071*CV$54+$BI1071*CV$55+$BJ1071*CV$56+$BK1071*CV$57+$BL1071*CV$58+$BM1071*CV$59+$BN1071*CV$60+$BO1071*CV$61+$BP1071*CV$62+$BQ1071*CV$63+$BR1071*CV$64+$BS1071*CV$65+$BT1071*CV$66+$BU1071*CV$67+$BV1071*CV$68+$BW1071*CV$69+$BX1071*CV$70+$BY1071*CV$71+$BZ1071*CV$72+$CA1071*CV$73+$CB1071*CV$74+$CC1071*CV$75+$CD1071*CV$76+$CE1071*CV$77+$CF1071*CV$78+$CG1071*CV$79+$CH1071*CV$80</f>
        <v>0</v>
      </c>
      <c r="CW1072" s="37">
        <f t="shared" ref="CW1072" si="12047">$I1071*CW$3+$J1071*CW$4+$K1071*CW$5+$L1071*CW$6+$M1071*CW$7+$N1071*CW$8+$O1071*CW$9+$P1071*CW$10+$Q1071*CW$11+$R1071*CW$12+$S1071*CW$13+$T1071*CW$14+$U1071*CW$15+$V1071*CW$16+$W1071*CW$17+$X1071*CW$18+$Y1071*CW$19+$Z1071*CW$20+$AA1071*CW$21+$AB1071*CW$22+$AC1071*CW$23+$AD1071*CW$24+$AE1071*CW$25+$AF1071*CW$26+$AG1071*CW$27+$AH1071*CW$28+$AI1071*CW$29+$AJ1071*CW$30+$AK1071*CW$31+$AL1071*CW$32+$AM1071*CW$33+$AN1071*CW$34+$AO1071*CW$35+$AP1071*CW$36+$AQ1071*CW$37+$AR1071*CW$38+$AS1071*CW$39+$AT1071*CW$40+$AU1071*CW$41+$AV1071*CW$42+$AW1071*CW$43+$AX1071*CW$44+$AY1071*CW$45+$AZ1071*CW$46+$BA1071*CW$47+$BB1071*CW$48+$BC1071*CW$49+$BD1071*CW$50+$BE1071*CW$51+$BF1071*CW$52+$BG1071*CW$53+$BH1071*CW$54+$BI1071*CW$55+$BJ1071*CW$56+$BK1071*CW$57+$BL1071*CW$58+$BM1071*CW$59+$BN1071*CW$60+$BO1071*CW$61+$BP1071*CW$62+$BQ1071*CW$63+$BR1071*CW$64+$BS1071*CW$65+$BT1071*CW$66+$BU1071*CW$67+$BV1071*CW$68+$BW1071*CW$69+$BX1071*CW$70+$BY1071*CW$71+$BZ1071*CW$72+$CA1071*CW$73+$CB1071*CW$74+$CC1071*CW$75+$CD1071*CW$76+$CE1071*CW$77+$CF1071*CW$78+$CG1071*CW$79+$CH1071*CW$80</f>
        <v>0</v>
      </c>
      <c r="CX1072" s="37">
        <f t="shared" ref="CX1072" si="12048">$I1071*CX$3+$J1071*CX$4+$K1071*CX$5+$L1071*CX$6+$M1071*CX$7+$N1071*CX$8+$O1071*CX$9+$P1071*CX$10+$Q1071*CX$11+$R1071*CX$12+$S1071*CX$13+$T1071*CX$14+$U1071*CX$15+$V1071*CX$16+$W1071*CX$17+$X1071*CX$18+$Y1071*CX$19+$Z1071*CX$20+$AA1071*CX$21+$AB1071*CX$22+$AC1071*CX$23+$AD1071*CX$24+$AE1071*CX$25+$AF1071*CX$26+$AG1071*CX$27+$AH1071*CX$28+$AI1071*CX$29+$AJ1071*CX$30+$AK1071*CX$31+$AL1071*CX$32+$AM1071*CX$33+$AN1071*CX$34+$AO1071*CX$35+$AP1071*CX$36+$AQ1071*CX$37+$AR1071*CX$38+$AS1071*CX$39+$AT1071*CX$40+$AU1071*CX$41+$AV1071*CX$42+$AW1071*CX$43+$AX1071*CX$44+$AY1071*CX$45+$AZ1071*CX$46+$BA1071*CX$47+$BB1071*CX$48+$BC1071*CX$49+$BD1071*CX$50+$BE1071*CX$51+$BF1071*CX$52+$BG1071*CX$53+$BH1071*CX$54+$BI1071*CX$55+$BJ1071*CX$56+$BK1071*CX$57+$BL1071*CX$58+$BM1071*CX$59+$BN1071*CX$60+$BO1071*CX$61+$BP1071*CX$62+$BQ1071*CX$63+$BR1071*CX$64+$BS1071*CX$65+$BT1071*CX$66+$BU1071*CX$67+$BV1071*CX$68+$BW1071*CX$69+$BX1071*CX$70+$BY1071*CX$71+$BZ1071*CX$72+$CA1071*CX$73+$CB1071*CX$74+$CC1071*CX$75+$CD1071*CX$76+$CE1071*CX$77+$CF1071*CX$78+$CG1071*CX$79+$CH1071*CX$80</f>
        <v>0</v>
      </c>
      <c r="CY1072" s="37">
        <f t="shared" ref="CY1072" si="12049">$I1071*CY$3+$J1071*CY$4+$K1071*CY$5+$L1071*CY$6+$M1071*CY$7+$N1071*CY$8+$O1071*CY$9+$P1071*CY$10+$Q1071*CY$11+$R1071*CY$12+$S1071*CY$13+$T1071*CY$14+$U1071*CY$15+$V1071*CY$16+$W1071*CY$17+$X1071*CY$18+$Y1071*CY$19+$Z1071*CY$20+$AA1071*CY$21+$AB1071*CY$22+$AC1071*CY$23+$AD1071*CY$24+$AE1071*CY$25+$AF1071*CY$26+$AG1071*CY$27+$AH1071*CY$28+$AI1071*CY$29+$AJ1071*CY$30+$AK1071*CY$31+$AL1071*CY$32+$AM1071*CY$33+$AN1071*CY$34+$AO1071*CY$35+$AP1071*CY$36+$AQ1071*CY$37+$AR1071*CY$38+$AS1071*CY$39+$AT1071*CY$40+$AU1071*CY$41+$AV1071*CY$42+$AW1071*CY$43+$AX1071*CY$44+$AY1071*CY$45+$AZ1071*CY$46+$BA1071*CY$47+$BB1071*CY$48+$BC1071*CY$49+$BD1071*CY$50+$BE1071*CY$51+$BF1071*CY$52+$BG1071*CY$53+$BH1071*CY$54+$BI1071*CY$55+$BJ1071*CY$56+$BK1071*CY$57+$BL1071*CY$58+$BM1071*CY$59+$BN1071*CY$60+$BO1071*CY$61+$BP1071*CY$62+$BQ1071*CY$63+$BR1071*CY$64+$BS1071*CY$65+$BT1071*CY$66+$BU1071*CY$67+$BV1071*CY$68+$BW1071*CY$69+$BX1071*CY$70+$BY1071*CY$71+$BZ1071*CY$72+$CA1071*CY$73+$CB1071*CY$74+$CC1071*CY$75+$CD1071*CY$76+$CE1071*CY$77+$CF1071*CY$78+$CG1071*CY$79+$CH1071*CY$80</f>
        <v>0</v>
      </c>
      <c r="CZ1072" s="37">
        <f t="shared" ref="CZ1072" si="12050">$I1071*CZ$3+$J1071*CZ$4+$K1071*CZ$5+$L1071*CZ$6+$M1071*CZ$7+$N1071*CZ$8+$O1071*CZ$9+$P1071*CZ$10+$Q1071*CZ$11+$R1071*CZ$12+$S1071*CZ$13+$T1071*CZ$14+$U1071*CZ$15+$V1071*CZ$16+$W1071*CZ$17+$X1071*CZ$18+$Y1071*CZ$19+$Z1071*CZ$20+$AA1071*CZ$21+$AB1071*CZ$22+$AC1071*CZ$23+$AD1071*CZ$24+$AE1071*CZ$25+$AF1071*CZ$26+$AG1071*CZ$27+$AH1071*CZ$28+$AI1071*CZ$29+$AJ1071*CZ$30+$AK1071*CZ$31+$AL1071*CZ$32+$AM1071*CZ$33+$AN1071*CZ$34+$AO1071*CZ$35+$AP1071*CZ$36+$AQ1071*CZ$37+$AR1071*CZ$38+$AS1071*CZ$39+$AT1071*CZ$40+$AU1071*CZ$41+$AV1071*CZ$42+$AW1071*CZ$43+$AX1071*CZ$44+$AY1071*CZ$45+$AZ1071*CZ$46+$BA1071*CZ$47+$BB1071*CZ$48+$BC1071*CZ$49+$BD1071*CZ$50+$BE1071*CZ$51+$BF1071*CZ$52+$BG1071*CZ$53+$BH1071*CZ$54+$BI1071*CZ$55+$BJ1071*CZ$56+$BK1071*CZ$57+$BL1071*CZ$58+$BM1071*CZ$59+$BN1071*CZ$60+$BO1071*CZ$61+$BP1071*CZ$62+$BQ1071*CZ$63+$BR1071*CZ$64+$BS1071*CZ$65+$BT1071*CZ$66+$BU1071*CZ$67+$BV1071*CZ$68+$BW1071*CZ$69+$BX1071*CZ$70+$BY1071*CZ$71+$BZ1071*CZ$72+$CA1071*CZ$73+$CB1071*CZ$74+$CC1071*CZ$75+$CD1071*CZ$76+$CE1071*CZ$77+$CF1071*CZ$78+$CG1071*CZ$79+$CH1071*CZ$80</f>
        <v>0</v>
      </c>
      <c r="DA1072" s="37">
        <f t="shared" ref="DA1072" si="12051">$I1071*DA$3+$J1071*DA$4+$K1071*DA$5+$L1071*DA$6+$M1071*DA$7+$N1071*DA$8+$O1071*DA$9+$P1071*DA$10+$Q1071*DA$11+$R1071*DA$12+$S1071*DA$13+$T1071*DA$14+$U1071*DA$15+$V1071*DA$16+$W1071*DA$17+$X1071*DA$18+$Y1071*DA$19+$Z1071*DA$20+$AA1071*DA$21+$AB1071*DA$22+$AC1071*DA$23+$AD1071*DA$24+$AE1071*DA$25+$AF1071*DA$26+$AG1071*DA$27+$AH1071*DA$28+$AI1071*DA$29+$AJ1071*DA$30+$AK1071*DA$31+$AL1071*DA$32+$AM1071*DA$33+$AN1071*DA$34+$AO1071*DA$35+$AP1071*DA$36+$AQ1071*DA$37+$AR1071*DA$38+$AS1071*DA$39+$AT1071*DA$40+$AU1071*DA$41+$AV1071*DA$42+$AW1071*DA$43+$AX1071*DA$44+$AY1071*DA$45+$AZ1071*DA$46+$BA1071*DA$47+$BB1071*DA$48+$BC1071*DA$49+$BD1071*DA$50+$BE1071*DA$51+$BF1071*DA$52+$BG1071*DA$53+$BH1071*DA$54+$BI1071*DA$55+$BJ1071*DA$56+$BK1071*DA$57+$BL1071*DA$58+$BM1071*DA$59+$BN1071*DA$60+$BO1071*DA$61+$BP1071*DA$62+$BQ1071*DA$63+$BR1071*DA$64+$BS1071*DA$65+$BT1071*DA$66+$BU1071*DA$67+$BV1071*DA$68+$BW1071*DA$69+$BX1071*DA$70+$BY1071*DA$71+$BZ1071*DA$72+$CA1071*DA$73+$CB1071*DA$74+$CC1071*DA$75+$CD1071*DA$76+$CE1071*DA$77+$CF1071*DA$78+$CG1071*DA$79+$CH1071*DA$80</f>
        <v>0</v>
      </c>
      <c r="DB1072" s="37">
        <f t="shared" ref="DB1072" si="12052">$I1071*DB$3+$J1071*DB$4+$K1071*DB$5+$L1071*DB$6+$M1071*DB$7+$N1071*DB$8+$O1071*DB$9+$P1071*DB$10+$Q1071*DB$11+$R1071*DB$12+$S1071*DB$13+$T1071*DB$14+$U1071*DB$15+$V1071*DB$16+$W1071*DB$17+$X1071*DB$18+$Y1071*DB$19+$Z1071*DB$20+$AA1071*DB$21+$AB1071*DB$22+$AC1071*DB$23+$AD1071*DB$24+$AE1071*DB$25+$AF1071*DB$26+$AG1071*DB$27+$AH1071*DB$28+$AI1071*DB$29+$AJ1071*DB$30+$AK1071*DB$31+$AL1071*DB$32+$AM1071*DB$33+$AN1071*DB$34+$AO1071*DB$35+$AP1071*DB$36+$AQ1071*DB$37+$AR1071*DB$38+$AS1071*DB$39+$AT1071*DB$40+$AU1071*DB$41+$AV1071*DB$42+$AW1071*DB$43+$AX1071*DB$44+$AY1071*DB$45+$AZ1071*DB$46+$BA1071*DB$47+$BB1071*DB$48+$BC1071*DB$49+$BD1071*DB$50+$BE1071*DB$51+$BF1071*DB$52+$BG1071*DB$53+$BH1071*DB$54+$BI1071*DB$55+$BJ1071*DB$56+$BK1071*DB$57+$BL1071*DB$58+$BM1071*DB$59+$BN1071*DB$60+$BO1071*DB$61+$BP1071*DB$62+$BQ1071*DB$63+$BR1071*DB$64+$BS1071*DB$65+$BT1071*DB$66+$BU1071*DB$67+$BV1071*DB$68+$BW1071*DB$69+$BX1071*DB$70+$BY1071*DB$71+$BZ1071*DB$72+$CA1071*DB$73+$CB1071*DB$74+$CC1071*DB$75+$CD1071*DB$76+$CE1071*DB$77+$CF1071*DB$78+$CG1071*DB$79+$CH1071*DB$80</f>
        <v>0</v>
      </c>
      <c r="DC1072" s="37">
        <f t="shared" ref="DC1072" si="12053">$I1071*DC$3+$J1071*DC$4+$K1071*DC$5+$L1071*DC$6+$M1071*DC$7+$N1071*DC$8+$O1071*DC$9+$P1071*DC$10+$Q1071*DC$11+$R1071*DC$12+$S1071*DC$13+$T1071*DC$14+$U1071*DC$15+$V1071*DC$16+$W1071*DC$17+$X1071*DC$18+$Y1071*DC$19+$Z1071*DC$20+$AA1071*DC$21+$AB1071*DC$22+$AC1071*DC$23+$AD1071*DC$24+$AE1071*DC$25+$AF1071*DC$26+$AG1071*DC$27+$AH1071*DC$28+$AI1071*DC$29+$AJ1071*DC$30+$AK1071*DC$31+$AL1071*DC$32+$AM1071*DC$33+$AN1071*DC$34+$AO1071*DC$35+$AP1071*DC$36+$AQ1071*DC$37+$AR1071*DC$38+$AS1071*DC$39+$AT1071*DC$40+$AU1071*DC$41+$AV1071*DC$42+$AW1071*DC$43+$AX1071*DC$44+$AY1071*DC$45+$AZ1071*DC$46+$BA1071*DC$47+$BB1071*DC$48+$BC1071*DC$49+$BD1071*DC$50+$BE1071*DC$51+$BF1071*DC$52+$BG1071*DC$53+$BH1071*DC$54+$BI1071*DC$55+$BJ1071*DC$56+$BK1071*DC$57+$BL1071*DC$58+$BM1071*DC$59+$BN1071*DC$60+$BO1071*DC$61+$BP1071*DC$62+$BQ1071*DC$63+$BR1071*DC$64+$BS1071*DC$65+$BT1071*DC$66+$BU1071*DC$67+$BV1071*DC$68+$BW1071*DC$69+$BX1071*DC$70+$BY1071*DC$71+$BZ1071*DC$72+$CA1071*DC$73+$CB1071*DC$74+$CC1071*DC$75+$CD1071*DC$76+$CE1071*DC$77+$CF1071*DC$78+$CG1071*DC$79+$CH1071*DC$80</f>
        <v>0</v>
      </c>
      <c r="DD1072" s="37">
        <f t="shared" ref="DD1072" si="12054">$I1071*DD$3+$J1071*DD$4+$K1071*DD$5+$L1071*DD$6+$M1071*DD$7+$N1071*DD$8+$O1071*DD$9+$P1071*DD$10+$Q1071*DD$11+$R1071*DD$12+$S1071*DD$13+$T1071*DD$14+$U1071*DD$15+$V1071*DD$16+$W1071*DD$17+$X1071*DD$18+$Y1071*DD$19+$Z1071*DD$20+$AA1071*DD$21+$AB1071*DD$22+$AC1071*DD$23+$AD1071*DD$24+$AE1071*DD$25+$AF1071*DD$26+$AG1071*DD$27+$AH1071*DD$28+$AI1071*DD$29+$AJ1071*DD$30+$AK1071*DD$31+$AL1071*DD$32+$AM1071*DD$33+$AN1071*DD$34+$AO1071*DD$35+$AP1071*DD$36+$AQ1071*DD$37+$AR1071*DD$38+$AS1071*DD$39+$AT1071*DD$40+$AU1071*DD$41+$AV1071*DD$42+$AW1071*DD$43+$AX1071*DD$44+$AY1071*DD$45+$AZ1071*DD$46+$BA1071*DD$47+$BB1071*DD$48+$BC1071*DD$49+$BD1071*DD$50+$BE1071*DD$51+$BF1071*DD$52+$BG1071*DD$53+$BH1071*DD$54+$BI1071*DD$55+$BJ1071*DD$56+$BK1071*DD$57+$BL1071*DD$58+$BM1071*DD$59+$BN1071*DD$60+$BO1071*DD$61+$BP1071*DD$62+$BQ1071*DD$63+$BR1071*DD$64+$BS1071*DD$65+$BT1071*DD$66+$BU1071*DD$67+$BV1071*DD$68+$BW1071*DD$69+$BX1071*DD$70+$BY1071*DD$71+$BZ1071*DD$72+$CA1071*DD$73+$CB1071*DD$74+$CC1071*DD$75+$CD1071*DD$76+$CE1071*DD$77+$CF1071*DD$78+$CG1071*DD$79+$CH1071*DD$80</f>
        <v>0</v>
      </c>
      <c r="DE1072" s="37">
        <f t="shared" ref="DE1072" si="12055">$I1071*DE$3+$J1071*DE$4+$K1071*DE$5+$L1071*DE$6+$M1071*DE$7+$N1071*DE$8+$O1071*DE$9+$P1071*DE$10+$Q1071*DE$11+$R1071*DE$12+$S1071*DE$13+$T1071*DE$14+$U1071*DE$15+$V1071*DE$16+$W1071*DE$17+$X1071*DE$18+$Y1071*DE$19+$Z1071*DE$20+$AA1071*DE$21+$AB1071*DE$22+$AC1071*DE$23+$AD1071*DE$24+$AE1071*DE$25+$AF1071*DE$26+$AG1071*DE$27+$AH1071*DE$28+$AI1071*DE$29+$AJ1071*DE$30+$AK1071*DE$31+$AL1071*DE$32+$AM1071*DE$33+$AN1071*DE$34+$AO1071*DE$35+$AP1071*DE$36+$AQ1071*DE$37+$AR1071*DE$38+$AS1071*DE$39+$AT1071*DE$40+$AU1071*DE$41+$AV1071*DE$42+$AW1071*DE$43+$AX1071*DE$44+$AY1071*DE$45+$AZ1071*DE$46+$BA1071*DE$47+$BB1071*DE$48+$BC1071*DE$49+$BD1071*DE$50+$BE1071*DE$51+$BF1071*DE$52+$BG1071*DE$53+$BH1071*DE$54+$BI1071*DE$55+$BJ1071*DE$56+$BK1071*DE$57+$BL1071*DE$58+$BM1071*DE$59+$BN1071*DE$60+$BO1071*DE$61+$BP1071*DE$62+$BQ1071*DE$63+$BR1071*DE$64+$BS1071*DE$65+$BT1071*DE$66+$BU1071*DE$67+$BV1071*DE$68+$BW1071*DE$69+$BX1071*DE$70+$BY1071*DE$71+$BZ1071*DE$72+$CA1071*DE$73+$CB1071*DE$74+$CC1071*DE$75+$CD1071*DE$76+$CE1071*DE$77+$CF1071*DE$78+$CG1071*DE$79+$CH1071*DE$80</f>
        <v>0</v>
      </c>
      <c r="DF1072" s="37">
        <f t="shared" ref="DF1072" si="12056">$I1071*DF$3+$J1071*DF$4+$K1071*DF$5+$L1071*DF$6+$M1071*DF$7+$N1071*DF$8+$O1071*DF$9+$P1071*DF$10+$Q1071*DF$11+$R1071*DF$12+$S1071*DF$13+$T1071*DF$14+$U1071*DF$15+$V1071*DF$16+$W1071*DF$17+$X1071*DF$18+$Y1071*DF$19+$Z1071*DF$20+$AA1071*DF$21+$AB1071*DF$22+$AC1071*DF$23+$AD1071*DF$24+$AE1071*DF$25+$AF1071*DF$26+$AG1071*DF$27+$AH1071*DF$28+$AI1071*DF$29+$AJ1071*DF$30+$AK1071*DF$31+$AL1071*DF$32+$AM1071*DF$33+$AN1071*DF$34+$AO1071*DF$35+$AP1071*DF$36+$AQ1071*DF$37+$AR1071*DF$38+$AS1071*DF$39+$AT1071*DF$40+$AU1071*DF$41+$AV1071*DF$42+$AW1071*DF$43+$AX1071*DF$44+$AY1071*DF$45+$AZ1071*DF$46+$BA1071*DF$47+$BB1071*DF$48+$BC1071*DF$49+$BD1071*DF$50+$BE1071*DF$51+$BF1071*DF$52+$BG1071*DF$53+$BH1071*DF$54+$BI1071*DF$55+$BJ1071*DF$56+$BK1071*DF$57+$BL1071*DF$58+$BM1071*DF$59+$BN1071*DF$60+$BO1071*DF$61+$BP1071*DF$62+$BQ1071*DF$63+$BR1071*DF$64+$BS1071*DF$65+$BT1071*DF$66+$BU1071*DF$67+$BV1071*DF$68+$BW1071*DF$69+$BX1071*DF$70+$BY1071*DF$71+$BZ1071*DF$72+$CA1071*DF$73+$CB1071*DF$74+$CC1071*DF$75+$CD1071*DF$76+$CE1071*DF$77+$CF1071*DF$78+$CG1071*DF$79+$CH1071*DF$80</f>
        <v>0</v>
      </c>
      <c r="DG1072" s="38">
        <f t="shared" ref="DG1072" si="12057">$I1071*DG$3+$J1071*DG$4+$K1071*DG$5+$L1071*DG$6+$M1071*DG$7+$N1071*DG$8+$O1071*DG$9+$P1071*DG$10+$Q1071*DG$11+$R1071*DG$12+$S1071*DG$13+$T1071*DG$14+$U1071*DG$15+$V1071*DG$16+$W1071*DG$17+$X1071*DG$18+$Y1071*DG$19+$Z1071*DG$20+$AA1071*DG$21+$AB1071*DG$22+$AC1071*DG$23+$AD1071*DG$24+$AE1071*DG$25+$AF1071*DG$26+$AG1071*DG$27+$AH1071*DG$28+$AI1071*DG$29+$AJ1071*DG$30+$AK1071*DG$31+$AL1071*DG$32+$AM1071*DG$33+$AN1071*DG$34+$AO1071*DG$35+$AP1071*DG$36+$AQ1071*DG$37+$AR1071*DG$38+$AS1071*DG$39+$AT1071*DG$40+$AU1071*DG$41+$AV1071*DG$42+$AW1071*DG$43+$AX1071*DG$44+$AY1071*DG$45+$AZ1071*DG$46+$BA1071*DG$47+$BB1071*DG$48+$BC1071*DG$49+$BD1071*DG$50+$BE1071*DG$51+$BF1071*DG$52+$BG1071*DG$53+$BH1071*DG$54+$BI1071*DG$55+$BJ1071*DG$56+$BK1071*DG$57+$BL1071*DG$58+$BM1071*DG$59+$BN1071*DG$60+$BO1071*DG$61+$BP1071*DG$62+$BQ1071*DG$63+$BR1071*DG$64+$BS1071*DG$65+$BT1071*DG$66+$BU1071*DG$67+$BV1071*DG$68+$BW1071*DG$69+$BX1071*DG$70+$BY1071*DG$71+$BZ1071*DG$72+$CA1071*DG$73+$CB1071*DG$74+$CC1071*DG$75+$CD1071*DG$76+$CE1071*DG$77+$CF1071*DG$78+$CG1071*DG$79+$CH1071*DG$80</f>
        <v>0</v>
      </c>
    </row>
    <row r="1073" spans="1:117" ht="12.75" hidden="1" outlineLevel="1" x14ac:dyDescent="0.2">
      <c r="A1073" s="26"/>
      <c r="B1073" s="27"/>
      <c r="C1073" s="27"/>
      <c r="D1073" s="28"/>
      <c r="E1073" s="28"/>
      <c r="F1073" s="28"/>
      <c r="G1073" s="28"/>
      <c r="H1073" s="28"/>
      <c r="I1073" s="59"/>
      <c r="J1073" s="59"/>
      <c r="K1073" s="59"/>
      <c r="L1073" s="59"/>
      <c r="M1073" s="59"/>
      <c r="N1073" s="59"/>
      <c r="O1073" s="59"/>
      <c r="P1073" s="59"/>
      <c r="Q1073" s="59"/>
      <c r="R1073" s="59"/>
      <c r="S1073" s="59"/>
      <c r="T1073" s="59"/>
      <c r="U1073" s="59"/>
      <c r="V1073" s="59"/>
      <c r="W1073" s="59"/>
      <c r="X1073" s="59"/>
      <c r="Y1073" s="59"/>
      <c r="Z1073" s="59"/>
      <c r="AA1073" s="59"/>
      <c r="AB1073" s="59"/>
      <c r="AC1073" s="59"/>
      <c r="AD1073" s="59"/>
      <c r="AE1073" s="59"/>
      <c r="AF1073" s="59"/>
      <c r="AG1073" s="59"/>
      <c r="AH1073" s="59"/>
      <c r="AI1073" s="59"/>
      <c r="AJ1073" s="59"/>
      <c r="AK1073" s="59"/>
      <c r="AL1073" s="59"/>
      <c r="AM1073" s="59"/>
      <c r="AN1073" s="59"/>
      <c r="AO1073" s="59"/>
      <c r="AP1073" s="59"/>
      <c r="AQ1073" s="59"/>
      <c r="AR1073" s="59"/>
      <c r="AS1073" s="59"/>
      <c r="AT1073" s="59"/>
      <c r="AU1073" s="59"/>
      <c r="AV1073" s="59"/>
      <c r="AW1073" s="59"/>
      <c r="AX1073" s="59"/>
      <c r="AY1073" s="59"/>
      <c r="AZ1073" s="59"/>
      <c r="BA1073" s="59"/>
      <c r="BB1073" s="59"/>
      <c r="BC1073" s="59"/>
      <c r="BD1073" s="59"/>
      <c r="BE1073" s="59"/>
      <c r="BF1073" s="59"/>
      <c r="BG1073" s="59"/>
      <c r="BH1073" s="59"/>
      <c r="BI1073" s="59"/>
      <c r="BJ1073" s="59"/>
      <c r="BK1073" s="59"/>
      <c r="BL1073" s="59"/>
      <c r="BM1073" s="59"/>
      <c r="BN1073" s="59"/>
      <c r="BO1073" s="59"/>
      <c r="BP1073" s="59"/>
      <c r="BQ1073" s="59"/>
      <c r="BR1073" s="59"/>
      <c r="BS1073" s="59"/>
      <c r="BT1073" s="59"/>
      <c r="BU1073" s="59"/>
      <c r="BV1073" s="59"/>
      <c r="BW1073" s="59"/>
      <c r="BX1073" s="59"/>
      <c r="BY1073" s="59"/>
      <c r="BZ1073" s="59"/>
      <c r="CA1073" s="59"/>
      <c r="CB1073" s="59"/>
      <c r="CC1073" s="59"/>
      <c r="CD1073" s="59"/>
      <c r="CE1073" s="59"/>
      <c r="CF1073" s="59"/>
      <c r="CG1073" s="59"/>
      <c r="CH1073" s="59"/>
      <c r="CI1073" s="28"/>
      <c r="CJ1073" s="28"/>
      <c r="CK1073" s="28"/>
      <c r="CL1073" s="28"/>
      <c r="CM1073" s="29" t="s">
        <v>8</v>
      </c>
      <c r="CN1073" s="39"/>
      <c r="CO1073" s="40"/>
      <c r="CP1073" s="40"/>
      <c r="CQ1073" s="40"/>
      <c r="CR1073" s="40"/>
      <c r="CS1073" s="40"/>
      <c r="CT1073" s="40"/>
      <c r="CU1073" s="40"/>
      <c r="CV1073" s="40"/>
      <c r="CW1073" s="40"/>
      <c r="CX1073" s="40"/>
      <c r="CY1073" s="40"/>
      <c r="CZ1073" s="40"/>
      <c r="DA1073" s="40"/>
      <c r="DB1073" s="40"/>
      <c r="DC1073" s="40"/>
      <c r="DD1073" s="40"/>
      <c r="DE1073" s="40"/>
      <c r="DF1073" s="40"/>
      <c r="DG1073" s="41"/>
    </row>
    <row r="1074" spans="1:117" ht="12.75" collapsed="1" x14ac:dyDescent="0.2">
      <c r="A1074" s="19" t="s">
        <v>611</v>
      </c>
      <c r="B1074" s="19" t="s">
        <v>42</v>
      </c>
      <c r="C1074" s="19"/>
      <c r="D1074" s="20" t="s">
        <v>565</v>
      </c>
      <c r="E1074" s="20">
        <v>6</v>
      </c>
      <c r="F1074" s="20">
        <f>IF($C$4="",SUMIF(stock_on_hand!A:A,planner!A1074,stock_on_hand!C:C),SUMIFS(stock_on_hand!C:C,stock_on_hand!A:A,planner!A1074,stock_on_hand!E:E,$C$4))</f>
        <v>150</v>
      </c>
      <c r="G1074" s="20"/>
      <c r="H1074" s="20" t="s">
        <v>6</v>
      </c>
      <c r="I1074" s="57">
        <f>IFERROR(HLOOKUP(I$188,bom!$2:$300,MATCH($A1074,bom!$A:$A,0)-1,0),0)</f>
        <v>0</v>
      </c>
      <c r="J1074" s="57">
        <f>IFERROR(HLOOKUP(J$188,bom!$2:$300,MATCH($A1074,bom!$A:$A,0)-1,0),0)</f>
        <v>0</v>
      </c>
      <c r="K1074" s="57">
        <f>IFERROR(HLOOKUP(K$188,bom!$2:$300,MATCH($A1074,bom!$A:$A,0)-1,0),0)</f>
        <v>0</v>
      </c>
      <c r="L1074" s="57">
        <f>IFERROR(HLOOKUP(L$188,bom!$2:$300,MATCH($A1074,bom!$A:$A,0)-1,0),0)</f>
        <v>0</v>
      </c>
      <c r="M1074" s="57">
        <f>IFERROR(HLOOKUP(M$188,bom!$2:$300,MATCH($A1074,bom!$A:$A,0)-1,0),0)</f>
        <v>0</v>
      </c>
      <c r="N1074" s="57">
        <f>IFERROR(HLOOKUP(N$188,bom!$2:$300,MATCH($A1074,bom!$A:$A,0)-1,0),0)</f>
        <v>0</v>
      </c>
      <c r="O1074" s="57">
        <f>IFERROR(HLOOKUP(O$188,bom!$2:$300,MATCH($A1074,bom!$A:$A,0)-1,0),0)</f>
        <v>0</v>
      </c>
      <c r="P1074" s="57">
        <f>IFERROR(HLOOKUP(P$188,bom!$2:$300,MATCH($A1074,bom!$A:$A,0)-1,0),0)</f>
        <v>0</v>
      </c>
      <c r="Q1074" s="57">
        <f>IFERROR(HLOOKUP(Q$188,bom!$2:$300,MATCH($A1074,bom!$A:$A,0)-1,0),0)</f>
        <v>0</v>
      </c>
      <c r="R1074" s="57">
        <f>IFERROR(HLOOKUP(R$188,bom!$2:$300,MATCH($A1074,bom!$A:$A,0)-1,0),0)</f>
        <v>0</v>
      </c>
      <c r="S1074" s="57">
        <f>IFERROR(HLOOKUP(S$188,bom!$2:$300,MATCH($A1074,bom!$A:$A,0)-1,0),0)</f>
        <v>0</v>
      </c>
      <c r="T1074" s="57">
        <f>IFERROR(HLOOKUP(T$188,bom!$2:$300,MATCH($A1074,bom!$A:$A,0)-1,0),0)</f>
        <v>0</v>
      </c>
      <c r="U1074" s="57">
        <f>IFERROR(HLOOKUP(U$188,bom!$2:$300,MATCH($A1074,bom!$A:$A,0)-1,0),0)</f>
        <v>0</v>
      </c>
      <c r="V1074" s="57">
        <f>IFERROR(HLOOKUP(V$188,bom!$2:$300,MATCH($A1074,bom!$A:$A,0)-1,0),0)</f>
        <v>0</v>
      </c>
      <c r="W1074" s="57">
        <f>IFERROR(HLOOKUP(W$188,bom!$2:$300,MATCH($A1074,bom!$A:$A,0)-1,0),0)</f>
        <v>0</v>
      </c>
      <c r="X1074" s="57">
        <f>IFERROR(HLOOKUP(X$188,bom!$2:$300,MATCH($A1074,bom!$A:$A,0)-1,0),0)</f>
        <v>0</v>
      </c>
      <c r="Y1074" s="57">
        <f>IFERROR(HLOOKUP(Y$188,bom!$2:$300,MATCH($A1074,bom!$A:$A,0)-1,0),0)</f>
        <v>0</v>
      </c>
      <c r="Z1074" s="57">
        <f>IFERROR(HLOOKUP(Z$188,bom!$2:$300,MATCH($A1074,bom!$A:$A,0)-1,0),0)</f>
        <v>0</v>
      </c>
      <c r="AA1074" s="57">
        <f>IFERROR(HLOOKUP(AA$188,bom!$2:$300,MATCH($A1074,bom!$A:$A,0)-1,0),0)</f>
        <v>0</v>
      </c>
      <c r="AB1074" s="57">
        <f>IFERROR(HLOOKUP(AB$188,bom!$2:$300,MATCH($A1074,bom!$A:$A,0)-1,0),0)</f>
        <v>0</v>
      </c>
      <c r="AC1074" s="57">
        <f>IFERROR(HLOOKUP(AC$188,bom!$2:$300,MATCH($A1074,bom!$A:$A,0)-1,0),0)</f>
        <v>0</v>
      </c>
      <c r="AD1074" s="57">
        <f>IFERROR(HLOOKUP(AD$188,bom!$2:$300,MATCH($A1074,bom!$A:$A,0)-1,0),0)</f>
        <v>0</v>
      </c>
      <c r="AE1074" s="57">
        <f>IFERROR(HLOOKUP(AE$188,bom!$2:$300,MATCH($A1074,bom!$A:$A,0)-1,0),0)</f>
        <v>0</v>
      </c>
      <c r="AF1074" s="57">
        <f>IFERROR(HLOOKUP(AF$188,bom!$2:$300,MATCH($A1074,bom!$A:$A,0)-1,0),0)</f>
        <v>0</v>
      </c>
      <c r="AG1074" s="57">
        <f>IFERROR(HLOOKUP(AG$188,bom!$2:$300,MATCH($A1074,bom!$A:$A,0)-1,0),0)</f>
        <v>0</v>
      </c>
      <c r="AH1074" s="57">
        <f>IFERROR(HLOOKUP(AH$188,bom!$2:$300,MATCH($A1074,bom!$A:$A,0)-1,0),0)</f>
        <v>0</v>
      </c>
      <c r="AI1074" s="57">
        <f>IFERROR(HLOOKUP(AI$188,bom!$2:$300,MATCH($A1074,bom!$A:$A,0)-1,0),0)</f>
        <v>0</v>
      </c>
      <c r="AJ1074" s="57">
        <f>IFERROR(HLOOKUP(AJ$188,bom!$2:$300,MATCH($A1074,bom!$A:$A,0)-1,0),0)</f>
        <v>0</v>
      </c>
      <c r="AK1074" s="57">
        <f>IFERROR(HLOOKUP(AK$188,bom!$2:$300,MATCH($A1074,bom!$A:$A,0)-1,0),0)</f>
        <v>0</v>
      </c>
      <c r="AL1074" s="57">
        <f>IFERROR(HLOOKUP(AL$188,bom!$2:$300,MATCH($A1074,bom!$A:$A,0)-1,0),0)</f>
        <v>0</v>
      </c>
      <c r="AM1074" s="57">
        <f>IFERROR(HLOOKUP(AM$188,bom!$2:$300,MATCH($A1074,bom!$A:$A,0)-1,0),0)</f>
        <v>0</v>
      </c>
      <c r="AN1074" s="57">
        <f>IFERROR(HLOOKUP(AN$188,bom!$2:$300,MATCH($A1074,bom!$A:$A,0)-1,0),0)</f>
        <v>0</v>
      </c>
      <c r="AO1074" s="57">
        <f>IFERROR(HLOOKUP(AO$188,bom!$2:$300,MATCH($A1074,bom!$A:$A,0)-1,0),0)</f>
        <v>0</v>
      </c>
      <c r="AP1074" s="57">
        <f>IFERROR(HLOOKUP(AP$188,bom!$2:$300,MATCH($A1074,bom!$A:$A,0)-1,0),0)</f>
        <v>0</v>
      </c>
      <c r="AQ1074" s="57">
        <f>IFERROR(HLOOKUP(AQ$188,bom!$2:$300,MATCH($A1074,bom!$A:$A,0)-1,0),0)</f>
        <v>0</v>
      </c>
      <c r="AR1074" s="57">
        <f>IFERROR(HLOOKUP(AR$188,bom!$2:$300,MATCH($A1074,bom!$A:$A,0)-1,0),0)</f>
        <v>0</v>
      </c>
      <c r="AS1074" s="57">
        <f>IFERROR(HLOOKUP(AS$188,bom!$2:$300,MATCH($A1074,bom!$A:$A,0)-1,0),0)</f>
        <v>0</v>
      </c>
      <c r="AT1074" s="57">
        <f>IFERROR(HLOOKUP(AT$188,bom!$2:$300,MATCH($A1074,bom!$A:$A,0)-1,0),0)</f>
        <v>0</v>
      </c>
      <c r="AU1074" s="57">
        <f>IFERROR(HLOOKUP(AU$188,bom!$2:$300,MATCH($A1074,bom!$A:$A,0)-1,0),0)</f>
        <v>0</v>
      </c>
      <c r="AV1074" s="57">
        <f>IFERROR(HLOOKUP(AV$188,bom!$2:$300,MATCH($A1074,bom!$A:$A,0)-1,0),0)</f>
        <v>0</v>
      </c>
      <c r="AW1074" s="57">
        <f>IFERROR(HLOOKUP(AW$188,bom!$2:$300,MATCH($A1074,bom!$A:$A,0)-1,0),0)</f>
        <v>0</v>
      </c>
      <c r="AX1074" s="57">
        <f>IFERROR(HLOOKUP(AX$188,bom!$2:$300,MATCH($A1074,bom!$A:$A,0)-1,0),0)</f>
        <v>0</v>
      </c>
      <c r="AY1074" s="57">
        <f>IFERROR(HLOOKUP(AY$188,bom!$2:$300,MATCH($A1074,bom!$A:$A,0)-1,0),0)</f>
        <v>0</v>
      </c>
      <c r="AZ1074" s="57">
        <f>IFERROR(HLOOKUP(AZ$188,bom!$2:$300,MATCH($A1074,bom!$A:$A,0)-1,0),0)</f>
        <v>0</v>
      </c>
      <c r="BA1074" s="57">
        <f>IFERROR(HLOOKUP(BA$188,bom!$2:$300,MATCH($A1074,bom!$A:$A,0)-1,0),0)</f>
        <v>0</v>
      </c>
      <c r="BB1074" s="57">
        <f>IFERROR(HLOOKUP(BB$188,bom!$2:$300,MATCH($A1074,bom!$A:$A,0)-1,0),0)</f>
        <v>0</v>
      </c>
      <c r="BC1074" s="57">
        <f>IFERROR(HLOOKUP(BC$188,bom!$2:$300,MATCH($A1074,bom!$A:$A,0)-1,0),0)</f>
        <v>0</v>
      </c>
      <c r="BD1074" s="57">
        <f>IFERROR(HLOOKUP(BD$188,bom!$2:$300,MATCH($A1074,bom!$A:$A,0)-1,0),0)</f>
        <v>0</v>
      </c>
      <c r="BE1074" s="57">
        <f>IFERROR(HLOOKUP(BE$188,bom!$2:$300,MATCH($A1074,bom!$A:$A,0)-1,0),0)</f>
        <v>0</v>
      </c>
      <c r="BF1074" s="57">
        <f>IFERROR(HLOOKUP(BF$188,bom!$2:$300,MATCH($A1074,bom!$A:$A,0)-1,0),0)</f>
        <v>0</v>
      </c>
      <c r="BG1074" s="57">
        <f>IFERROR(HLOOKUP(BG$188,bom!$2:$300,MATCH($A1074,bom!$A:$A,0)-1,0),0)</f>
        <v>0</v>
      </c>
      <c r="BH1074" s="57">
        <f>IFERROR(HLOOKUP(BH$188,bom!$2:$300,MATCH($A1074,bom!$A:$A,0)-1,0),0)</f>
        <v>0</v>
      </c>
      <c r="BI1074" s="57">
        <f>IFERROR(HLOOKUP(BI$188,bom!$2:$300,MATCH($A1074,bom!$A:$A,0)-1,0),0)</f>
        <v>0</v>
      </c>
      <c r="BJ1074" s="57">
        <f>IFERROR(HLOOKUP(BJ$188,bom!$2:$300,MATCH($A1074,bom!$A:$A,0)-1,0),0)</f>
        <v>0</v>
      </c>
      <c r="BK1074" s="57">
        <f>IFERROR(HLOOKUP(BK$188,bom!$2:$300,MATCH($A1074,bom!$A:$A,0)-1,0),0)</f>
        <v>0</v>
      </c>
      <c r="BL1074" s="57">
        <f>IFERROR(HLOOKUP(BL$188,bom!$2:$300,MATCH($A1074,bom!$A:$A,0)-1,0),0)</f>
        <v>0</v>
      </c>
      <c r="BM1074" s="57">
        <f>IFERROR(HLOOKUP(BM$188,bom!$2:$300,MATCH($A1074,bom!$A:$A,0)-1,0),0)</f>
        <v>0</v>
      </c>
      <c r="BN1074" s="57">
        <f>IFERROR(HLOOKUP(BN$188,bom!$2:$300,MATCH($A1074,bom!$A:$A,0)-1,0),0)</f>
        <v>0</v>
      </c>
      <c r="BO1074" s="57">
        <f>IFERROR(HLOOKUP(BO$188,bom!$2:$300,MATCH($A1074,bom!$A:$A,0)-1,0),0)</f>
        <v>0</v>
      </c>
      <c r="BP1074" s="57">
        <f>IFERROR(HLOOKUP(BP$188,bom!$2:$300,MATCH($A1074,bom!$A:$A,0)-1,0),0)</f>
        <v>0</v>
      </c>
      <c r="BQ1074" s="57">
        <f>IFERROR(HLOOKUP(BQ$188,bom!$2:$300,MATCH($A1074,bom!$A:$A,0)-1,0),0)</f>
        <v>0</v>
      </c>
      <c r="BR1074" s="57">
        <f>IFERROR(HLOOKUP(BR$188,bom!$2:$300,MATCH($A1074,bom!$A:$A,0)-1,0),0)</f>
        <v>0</v>
      </c>
      <c r="BS1074" s="57">
        <f>IFERROR(HLOOKUP(BS$188,bom!$2:$300,MATCH($A1074,bom!$A:$A,0)-1,0),0)</f>
        <v>0</v>
      </c>
      <c r="BT1074" s="57">
        <f>IFERROR(HLOOKUP(BT$188,bom!$2:$300,MATCH($A1074,bom!$A:$A,0)-1,0),0)</f>
        <v>0</v>
      </c>
      <c r="BU1074" s="57">
        <f>IFERROR(HLOOKUP(BU$188,bom!$2:$300,MATCH($A1074,bom!$A:$A,0)-1,0),0)</f>
        <v>0</v>
      </c>
      <c r="BV1074" s="57">
        <f>IFERROR(HLOOKUP(BV$188,bom!$2:$300,MATCH($A1074,bom!$A:$A,0)-1,0),0)</f>
        <v>0</v>
      </c>
      <c r="BW1074" s="57">
        <f>IFERROR(HLOOKUP(BW$188,bom!$2:$300,MATCH($A1074,bom!$A:$A,0)-1,0),0)</f>
        <v>0</v>
      </c>
      <c r="BX1074" s="57">
        <f>IFERROR(HLOOKUP(BX$188,bom!$2:$300,MATCH($A1074,bom!$A:$A,0)-1,0),0)</f>
        <v>0</v>
      </c>
      <c r="BY1074" s="57">
        <f>IFERROR(HLOOKUP(BY$188,bom!$2:$300,MATCH($A1074,bom!$A:$A,0)-1,0),0)</f>
        <v>0</v>
      </c>
      <c r="BZ1074" s="57">
        <f>IFERROR(HLOOKUP(BZ$188,bom!$2:$300,MATCH($A1074,bom!$A:$A,0)-1,0),0)</f>
        <v>0</v>
      </c>
      <c r="CA1074" s="57">
        <f>IFERROR(HLOOKUP(CA$188,bom!$2:$300,MATCH($A1074,bom!$A:$A,0)-1,0),0)</f>
        <v>0</v>
      </c>
      <c r="CB1074" s="57">
        <f>IFERROR(HLOOKUP(CB$188,bom!$2:$300,MATCH($A1074,bom!$A:$A,0)-1,0),0)</f>
        <v>0</v>
      </c>
      <c r="CC1074" s="57">
        <f>IFERROR(HLOOKUP(CC$188,bom!$2:$300,MATCH($A1074,bom!$A:$A,0)-1,0),0)</f>
        <v>0</v>
      </c>
      <c r="CD1074" s="57">
        <f>IFERROR(HLOOKUP(CD$188,bom!$2:$300,MATCH($A1074,bom!$A:$A,0)-1,0),0)</f>
        <v>0</v>
      </c>
      <c r="CE1074" s="57">
        <f>IFERROR(HLOOKUP(CE$188,bom!$2:$300,MATCH($A1074,bom!$A:$A,0)-1,0),0)</f>
        <v>0</v>
      </c>
      <c r="CF1074" s="57">
        <f>IFERROR(HLOOKUP(CF$188,bom!$2:$300,MATCH($A1074,bom!$A:$A,0)-1,0),0)</f>
        <v>0</v>
      </c>
      <c r="CG1074" s="57">
        <f>IFERROR(HLOOKUP(CG$188,bom!$2:$300,MATCH($A1074,bom!$A:$A,0)-1,0),0)</f>
        <v>0</v>
      </c>
      <c r="CH1074" s="57">
        <f>IFERROR(HLOOKUP(CH$188,bom!$2:$300,MATCH($A1074,bom!$A:$A,0)-1,0),0)</f>
        <v>0</v>
      </c>
      <c r="CI1074" s="20"/>
      <c r="CJ1074" s="20"/>
      <c r="CK1074" s="20"/>
      <c r="CL1074" s="20"/>
      <c r="CM1074" s="32" t="str">
        <f t="shared" ref="CM1074" si="12058">IF(G1074&gt;0,IF(CN1074&lt;(0.8*G1074),"WARNING!!!",IF(CN1074&lt;G1074,"ORDER","OK")),IF((VLOOKUP(A1074,A:DG,91+E1074,0))&lt;0,"WARNING!!!",IF((VLOOKUP(A1074,A:DG,91+ROUND(1.25*E1074,0),0))&lt;0,"ORDER","OK")))</f>
        <v>OK</v>
      </c>
      <c r="CN1074" s="33">
        <f t="shared" ref="CN1074" si="12059">F1074-CN1075+CN1076</f>
        <v>150</v>
      </c>
      <c r="CO1074" s="34">
        <f t="shared" ref="CO1074" si="12060">CN1074-CO1075+CO1076</f>
        <v>150</v>
      </c>
      <c r="CP1074" s="34">
        <f t="shared" ref="CP1074" si="12061">CO1074-CP1075+CP1076</f>
        <v>150</v>
      </c>
      <c r="CQ1074" s="34">
        <f t="shared" ref="CQ1074" si="12062">CP1074-CQ1075+CQ1076</f>
        <v>150</v>
      </c>
      <c r="CR1074" s="34">
        <f t="shared" ref="CR1074" si="12063">CQ1074-CR1075+CR1076</f>
        <v>150</v>
      </c>
      <c r="CS1074" s="34">
        <f t="shared" ref="CS1074" si="12064">CR1074-CS1075+CS1076</f>
        <v>150</v>
      </c>
      <c r="CT1074" s="34">
        <f t="shared" ref="CT1074" si="12065">CS1074-CT1075+CT1076</f>
        <v>150</v>
      </c>
      <c r="CU1074" s="34">
        <f t="shared" ref="CU1074" si="12066">CT1074-CU1075+CU1076</f>
        <v>150</v>
      </c>
      <c r="CV1074" s="34">
        <f t="shared" ref="CV1074" si="12067">CU1074-CV1075+CV1076</f>
        <v>150</v>
      </c>
      <c r="CW1074" s="34">
        <f t="shared" ref="CW1074" si="12068">CV1074-CW1075+CW1076</f>
        <v>150</v>
      </c>
      <c r="CX1074" s="34">
        <f t="shared" ref="CX1074" si="12069">CW1074-CX1075+CX1076</f>
        <v>150</v>
      </c>
      <c r="CY1074" s="34">
        <f t="shared" ref="CY1074" si="12070">CX1074-CY1075+CY1076</f>
        <v>150</v>
      </c>
      <c r="CZ1074" s="34">
        <f t="shared" ref="CZ1074" si="12071">CY1074-CZ1075+CZ1076</f>
        <v>150</v>
      </c>
      <c r="DA1074" s="34">
        <f t="shared" ref="DA1074" si="12072">CZ1074-DA1075+DA1076</f>
        <v>150</v>
      </c>
      <c r="DB1074" s="34">
        <f t="shared" ref="DB1074" si="12073">DA1074-DB1075+DB1076</f>
        <v>150</v>
      </c>
      <c r="DC1074" s="34">
        <f t="shared" ref="DC1074" si="12074">DB1074-DC1075+DC1076</f>
        <v>150</v>
      </c>
      <c r="DD1074" s="34">
        <f t="shared" ref="DD1074" si="12075">DC1074-DD1075+DD1076</f>
        <v>150</v>
      </c>
      <c r="DE1074" s="34">
        <f t="shared" ref="DE1074" si="12076">DD1074-DE1075+DE1076</f>
        <v>150</v>
      </c>
      <c r="DF1074" s="34">
        <f t="shared" ref="DF1074" si="12077">DE1074-DF1075+DF1076</f>
        <v>150</v>
      </c>
      <c r="DG1074" s="35">
        <f t="shared" ref="DG1074" si="12078">DF1074-DG1075+DG1076</f>
        <v>150</v>
      </c>
      <c r="DM1074" s="21"/>
    </row>
    <row r="1075" spans="1:117" ht="12.75" hidden="1" outlineLevel="1" x14ac:dyDescent="0.2">
      <c r="A1075" s="22"/>
      <c r="B1075" s="23"/>
      <c r="C1075" s="23"/>
      <c r="D1075" s="24"/>
      <c r="E1075" s="24"/>
      <c r="F1075" s="24"/>
      <c r="G1075" s="24"/>
      <c r="H1075" s="24"/>
      <c r="I1075" s="58"/>
      <c r="J1075" s="58"/>
      <c r="K1075" s="58"/>
      <c r="L1075" s="58"/>
      <c r="M1075" s="58"/>
      <c r="N1075" s="58"/>
      <c r="O1075" s="58"/>
      <c r="P1075" s="58"/>
      <c r="Q1075" s="58"/>
      <c r="R1075" s="58"/>
      <c r="S1075" s="58"/>
      <c r="T1075" s="58"/>
      <c r="U1075" s="58"/>
      <c r="V1075" s="58"/>
      <c r="W1075" s="58"/>
      <c r="X1075" s="58"/>
      <c r="Y1075" s="58"/>
      <c r="Z1075" s="58"/>
      <c r="AA1075" s="58"/>
      <c r="AB1075" s="58"/>
      <c r="AC1075" s="58"/>
      <c r="AD1075" s="58"/>
      <c r="AE1075" s="58"/>
      <c r="AF1075" s="58"/>
      <c r="AG1075" s="58"/>
      <c r="AH1075" s="58"/>
      <c r="AI1075" s="58"/>
      <c r="AJ1075" s="58"/>
      <c r="AK1075" s="58"/>
      <c r="AL1075" s="58"/>
      <c r="AM1075" s="58"/>
      <c r="AN1075" s="58"/>
      <c r="AO1075" s="58"/>
      <c r="AP1075" s="58"/>
      <c r="AQ1075" s="58"/>
      <c r="AR1075" s="58"/>
      <c r="AS1075" s="58"/>
      <c r="AT1075" s="58"/>
      <c r="AU1075" s="58"/>
      <c r="AV1075" s="58"/>
      <c r="AW1075" s="58"/>
      <c r="AX1075" s="58"/>
      <c r="AY1075" s="58"/>
      <c r="AZ1075" s="58"/>
      <c r="BA1075" s="58"/>
      <c r="BB1075" s="58"/>
      <c r="BC1075" s="58"/>
      <c r="BD1075" s="58"/>
      <c r="BE1075" s="58"/>
      <c r="BF1075" s="58"/>
      <c r="BG1075" s="58"/>
      <c r="BH1075" s="58"/>
      <c r="BI1075" s="58"/>
      <c r="BJ1075" s="58"/>
      <c r="BK1075" s="58"/>
      <c r="BL1075" s="58"/>
      <c r="BM1075" s="58"/>
      <c r="BN1075" s="58"/>
      <c r="BO1075" s="58"/>
      <c r="BP1075" s="58"/>
      <c r="BQ1075" s="58"/>
      <c r="BR1075" s="58"/>
      <c r="BS1075" s="58"/>
      <c r="BT1075" s="58"/>
      <c r="BU1075" s="58"/>
      <c r="BV1075" s="58"/>
      <c r="BW1075" s="58"/>
      <c r="BX1075" s="58"/>
      <c r="BY1075" s="58"/>
      <c r="BZ1075" s="58"/>
      <c r="CA1075" s="58"/>
      <c r="CB1075" s="58"/>
      <c r="CC1075" s="58"/>
      <c r="CD1075" s="58"/>
      <c r="CE1075" s="58"/>
      <c r="CF1075" s="58"/>
      <c r="CG1075" s="58"/>
      <c r="CH1075" s="58"/>
      <c r="CI1075" s="24"/>
      <c r="CJ1075" s="24"/>
      <c r="CK1075" s="24"/>
      <c r="CL1075" s="24"/>
      <c r="CM1075" s="25" t="s">
        <v>7</v>
      </c>
      <c r="CN1075" s="36">
        <f t="shared" ref="CN1075" si="12079">$I1074*CN$3+$J1074*CN$4+$K1074*CN$5+$L1074*CN$6+$M1074*CN$7+$N1074*CN$8+$O1074*CN$9+$P1074*CN$10+$Q1074*CN$11+$R1074*CN$12+$S1074*CN$13+$T1074*CN$14+$U1074*CN$15+$V1074*CN$16+$W1074*CN$17+$X1074*CN$18+$Y1074*CN$19+$Z1074*CN$20+$AA1074*CN$21+$AB1074*CN$22+$AC1074*CN$23+$AD1074*CN$24+$AE1074*CN$25+$AF1074*CN$26+$AG1074*CN$27+$AH1074*CN$28+$AI1074*CN$29+$AJ1074*CN$30+$AK1074*CN$31+$AL1074*CN$32+$AM1074*CN$33+$AN1074*CN$34+$AO1074*CN$35+$AP1074*CN$36+$AQ1074*CN$37+$AR1074*CN$38+$AS1074*CN$39+$AT1074*CN$40+$AU1074*CN$41+$AV1074*CN$42+$AW1074*CN$43+$AX1074*CN$44+$AY1074*CN$45+$AZ1074*CN$46+$BA1074*CN$47+$BB1074*CN$48+$BC1074*CN$49+$BD1074*CN$50+$BE1074*CN$51+$BF1074*CN$52+$BG1074*CN$53+$BH1074*CN$54+$BI1074*CN$55+$BJ1074*CN$56+$BK1074*CN$57+$BL1074*CN$58+$BM1074*CN$59+$BN1074*CN$60+$BO1074*CN$61+$BP1074*CN$62+$BQ1074*CN$63+$BR1074*CN$64+$BS1074*CN$65+$BT1074*CN$66+$BU1074*CN$67+$BV1074*CN$68+$BW1074*CN$69+$BX1074*CN$70+$BY1074*CN$71+$BZ1074*CN$72+$CA1074*CN$73+$CB1074*CN$74+$CC1074*CN$75+$CD1074*CN$76+$CE1074*CN$77+$CF1074*CN$78+$CG1074*CN$79+$CH1074*CN$80</f>
        <v>0</v>
      </c>
      <c r="CO1075" s="37">
        <f t="shared" ref="CO1075" si="12080">$I1074*CO$3+$J1074*CO$4+$K1074*CO$5+$L1074*CO$6+$M1074*CO$7+$N1074*CO$8+$O1074*CO$9+$P1074*CO$10+$Q1074*CO$11+$R1074*CO$12+$S1074*CO$13+$T1074*CO$14+$U1074*CO$15+$V1074*CO$16+$W1074*CO$17+$X1074*CO$18+$Y1074*CO$19+$Z1074*CO$20+$AA1074*CO$21+$AB1074*CO$22+$AC1074*CO$23+$AD1074*CO$24+$AE1074*CO$25+$AF1074*CO$26+$AG1074*CO$27+$AH1074*CO$28+$AI1074*CO$29+$AJ1074*CO$30+$AK1074*CO$31+$AL1074*CO$32+$AM1074*CO$33+$AN1074*CO$34+$AO1074*CO$35+$AP1074*CO$36+$AQ1074*CO$37+$AR1074*CO$38+$AS1074*CO$39+$AT1074*CO$40+$AU1074*CO$41+$AV1074*CO$42+$AW1074*CO$43+$AX1074*CO$44+$AY1074*CO$45+$AZ1074*CO$46+$BA1074*CO$47+$BB1074*CO$48+$BC1074*CO$49+$BD1074*CO$50+$BE1074*CO$51+$BF1074*CO$52+$BG1074*CO$53+$BH1074*CO$54+$BI1074*CO$55+$BJ1074*CO$56+$BK1074*CO$57+$BL1074*CO$58+$BM1074*CO$59+$BN1074*CO$60+$BO1074*CO$61+$BP1074*CO$62+$BQ1074*CO$63+$BR1074*CO$64+$BS1074*CO$65+$BT1074*CO$66+$BU1074*CO$67+$BV1074*CO$68+$BW1074*CO$69+$BX1074*CO$70+$BY1074*CO$71+$BZ1074*CO$72+$CA1074*CO$73+$CB1074*CO$74+$CC1074*CO$75+$CD1074*CO$76+$CE1074*CO$77+$CF1074*CO$78+$CG1074*CO$79+$CH1074*CO$80</f>
        <v>0</v>
      </c>
      <c r="CP1075" s="37">
        <f t="shared" ref="CP1075" si="12081">$I1074*CP$3+$J1074*CP$4+$K1074*CP$5+$L1074*CP$6+$M1074*CP$7+$N1074*CP$8+$O1074*CP$9+$P1074*CP$10+$Q1074*CP$11+$R1074*CP$12+$S1074*CP$13+$T1074*CP$14+$U1074*CP$15+$V1074*CP$16+$W1074*CP$17+$X1074*CP$18+$Y1074*CP$19+$Z1074*CP$20+$AA1074*CP$21+$AB1074*CP$22+$AC1074*CP$23+$AD1074*CP$24+$AE1074*CP$25+$AF1074*CP$26+$AG1074*CP$27+$AH1074*CP$28+$AI1074*CP$29+$AJ1074*CP$30+$AK1074*CP$31+$AL1074*CP$32+$AM1074*CP$33+$AN1074*CP$34+$AO1074*CP$35+$AP1074*CP$36+$AQ1074*CP$37+$AR1074*CP$38+$AS1074*CP$39+$AT1074*CP$40+$AU1074*CP$41+$AV1074*CP$42+$AW1074*CP$43+$AX1074*CP$44+$AY1074*CP$45+$AZ1074*CP$46+$BA1074*CP$47+$BB1074*CP$48+$BC1074*CP$49+$BD1074*CP$50+$BE1074*CP$51+$BF1074*CP$52+$BG1074*CP$53+$BH1074*CP$54+$BI1074*CP$55+$BJ1074*CP$56+$BK1074*CP$57+$BL1074*CP$58+$BM1074*CP$59+$BN1074*CP$60+$BO1074*CP$61+$BP1074*CP$62+$BQ1074*CP$63+$BR1074*CP$64+$BS1074*CP$65+$BT1074*CP$66+$BU1074*CP$67+$BV1074*CP$68+$BW1074*CP$69+$BX1074*CP$70+$BY1074*CP$71+$BZ1074*CP$72+$CA1074*CP$73+$CB1074*CP$74+$CC1074*CP$75+$CD1074*CP$76+$CE1074*CP$77+$CF1074*CP$78+$CG1074*CP$79+$CH1074*CP$80</f>
        <v>0</v>
      </c>
      <c r="CQ1075" s="37">
        <f t="shared" ref="CQ1075" si="12082">$I1074*CQ$3+$J1074*CQ$4+$K1074*CQ$5+$L1074*CQ$6+$M1074*CQ$7+$N1074*CQ$8+$O1074*CQ$9+$P1074*CQ$10+$Q1074*CQ$11+$R1074*CQ$12+$S1074*CQ$13+$T1074*CQ$14+$U1074*CQ$15+$V1074*CQ$16+$W1074*CQ$17+$X1074*CQ$18+$Y1074*CQ$19+$Z1074*CQ$20+$AA1074*CQ$21+$AB1074*CQ$22+$AC1074*CQ$23+$AD1074*CQ$24+$AE1074*CQ$25+$AF1074*CQ$26+$AG1074*CQ$27+$AH1074*CQ$28+$AI1074*CQ$29+$AJ1074*CQ$30+$AK1074*CQ$31+$AL1074*CQ$32+$AM1074*CQ$33+$AN1074*CQ$34+$AO1074*CQ$35+$AP1074*CQ$36+$AQ1074*CQ$37+$AR1074*CQ$38+$AS1074*CQ$39+$AT1074*CQ$40+$AU1074*CQ$41+$AV1074*CQ$42+$AW1074*CQ$43+$AX1074*CQ$44+$AY1074*CQ$45+$AZ1074*CQ$46+$BA1074*CQ$47+$BB1074*CQ$48+$BC1074*CQ$49+$BD1074*CQ$50+$BE1074*CQ$51+$BF1074*CQ$52+$BG1074*CQ$53+$BH1074*CQ$54+$BI1074*CQ$55+$BJ1074*CQ$56+$BK1074*CQ$57+$BL1074*CQ$58+$BM1074*CQ$59+$BN1074*CQ$60+$BO1074*CQ$61+$BP1074*CQ$62+$BQ1074*CQ$63+$BR1074*CQ$64+$BS1074*CQ$65+$BT1074*CQ$66+$BU1074*CQ$67+$BV1074*CQ$68+$BW1074*CQ$69+$BX1074*CQ$70+$BY1074*CQ$71+$BZ1074*CQ$72+$CA1074*CQ$73+$CB1074*CQ$74+$CC1074*CQ$75+$CD1074*CQ$76+$CE1074*CQ$77+$CF1074*CQ$78+$CG1074*CQ$79+$CH1074*CQ$80</f>
        <v>0</v>
      </c>
      <c r="CR1075" s="37">
        <f t="shared" ref="CR1075" si="12083">$I1074*CR$3+$J1074*CR$4+$K1074*CR$5+$L1074*CR$6+$M1074*CR$7+$N1074*CR$8+$O1074*CR$9+$P1074*CR$10+$Q1074*CR$11+$R1074*CR$12+$S1074*CR$13+$T1074*CR$14+$U1074*CR$15+$V1074*CR$16+$W1074*CR$17+$X1074*CR$18+$Y1074*CR$19+$Z1074*CR$20+$AA1074*CR$21+$AB1074*CR$22+$AC1074*CR$23+$AD1074*CR$24+$AE1074*CR$25+$AF1074*CR$26+$AG1074*CR$27+$AH1074*CR$28+$AI1074*CR$29+$AJ1074*CR$30+$AK1074*CR$31+$AL1074*CR$32+$AM1074*CR$33+$AN1074*CR$34+$AO1074*CR$35+$AP1074*CR$36+$AQ1074*CR$37+$AR1074*CR$38+$AS1074*CR$39+$AT1074*CR$40+$AU1074*CR$41+$AV1074*CR$42+$AW1074*CR$43+$AX1074*CR$44+$AY1074*CR$45+$AZ1074*CR$46+$BA1074*CR$47+$BB1074*CR$48+$BC1074*CR$49+$BD1074*CR$50+$BE1074*CR$51+$BF1074*CR$52+$BG1074*CR$53+$BH1074*CR$54+$BI1074*CR$55+$BJ1074*CR$56+$BK1074*CR$57+$BL1074*CR$58+$BM1074*CR$59+$BN1074*CR$60+$BO1074*CR$61+$BP1074*CR$62+$BQ1074*CR$63+$BR1074*CR$64+$BS1074*CR$65+$BT1074*CR$66+$BU1074*CR$67+$BV1074*CR$68+$BW1074*CR$69+$BX1074*CR$70+$BY1074*CR$71+$BZ1074*CR$72+$CA1074*CR$73+$CB1074*CR$74+$CC1074*CR$75+$CD1074*CR$76+$CE1074*CR$77+$CF1074*CR$78+$CG1074*CR$79+$CH1074*CR$80</f>
        <v>0</v>
      </c>
      <c r="CS1075" s="37">
        <f t="shared" ref="CS1075" si="12084">$I1074*CS$3+$J1074*CS$4+$K1074*CS$5+$L1074*CS$6+$M1074*CS$7+$N1074*CS$8+$O1074*CS$9+$P1074*CS$10+$Q1074*CS$11+$R1074*CS$12+$S1074*CS$13+$T1074*CS$14+$U1074*CS$15+$V1074*CS$16+$W1074*CS$17+$X1074*CS$18+$Y1074*CS$19+$Z1074*CS$20+$AA1074*CS$21+$AB1074*CS$22+$AC1074*CS$23+$AD1074*CS$24+$AE1074*CS$25+$AF1074*CS$26+$AG1074*CS$27+$AH1074*CS$28+$AI1074*CS$29+$AJ1074*CS$30+$AK1074*CS$31+$AL1074*CS$32+$AM1074*CS$33+$AN1074*CS$34+$AO1074*CS$35+$AP1074*CS$36+$AQ1074*CS$37+$AR1074*CS$38+$AS1074*CS$39+$AT1074*CS$40+$AU1074*CS$41+$AV1074*CS$42+$AW1074*CS$43+$AX1074*CS$44+$AY1074*CS$45+$AZ1074*CS$46+$BA1074*CS$47+$BB1074*CS$48+$BC1074*CS$49+$BD1074*CS$50+$BE1074*CS$51+$BF1074*CS$52+$BG1074*CS$53+$BH1074*CS$54+$BI1074*CS$55+$BJ1074*CS$56+$BK1074*CS$57+$BL1074*CS$58+$BM1074*CS$59+$BN1074*CS$60+$BO1074*CS$61+$BP1074*CS$62+$BQ1074*CS$63+$BR1074*CS$64+$BS1074*CS$65+$BT1074*CS$66+$BU1074*CS$67+$BV1074*CS$68+$BW1074*CS$69+$BX1074*CS$70+$BY1074*CS$71+$BZ1074*CS$72+$CA1074*CS$73+$CB1074*CS$74+$CC1074*CS$75+$CD1074*CS$76+$CE1074*CS$77+$CF1074*CS$78+$CG1074*CS$79+$CH1074*CS$80</f>
        <v>0</v>
      </c>
      <c r="CT1075" s="37">
        <f t="shared" ref="CT1075" si="12085">$I1074*CT$3+$J1074*CT$4+$K1074*CT$5+$L1074*CT$6+$M1074*CT$7+$N1074*CT$8+$O1074*CT$9+$P1074*CT$10+$Q1074*CT$11+$R1074*CT$12+$S1074*CT$13+$T1074*CT$14+$U1074*CT$15+$V1074*CT$16+$W1074*CT$17+$X1074*CT$18+$Y1074*CT$19+$Z1074*CT$20+$AA1074*CT$21+$AB1074*CT$22+$AC1074*CT$23+$AD1074*CT$24+$AE1074*CT$25+$AF1074*CT$26+$AG1074*CT$27+$AH1074*CT$28+$AI1074*CT$29+$AJ1074*CT$30+$AK1074*CT$31+$AL1074*CT$32+$AM1074*CT$33+$AN1074*CT$34+$AO1074*CT$35+$AP1074*CT$36+$AQ1074*CT$37+$AR1074*CT$38+$AS1074*CT$39+$AT1074*CT$40+$AU1074*CT$41+$AV1074*CT$42+$AW1074*CT$43+$AX1074*CT$44+$AY1074*CT$45+$AZ1074*CT$46+$BA1074*CT$47+$BB1074*CT$48+$BC1074*CT$49+$BD1074*CT$50+$BE1074*CT$51+$BF1074*CT$52+$BG1074*CT$53+$BH1074*CT$54+$BI1074*CT$55+$BJ1074*CT$56+$BK1074*CT$57+$BL1074*CT$58+$BM1074*CT$59+$BN1074*CT$60+$BO1074*CT$61+$BP1074*CT$62+$BQ1074*CT$63+$BR1074*CT$64+$BS1074*CT$65+$BT1074*CT$66+$BU1074*CT$67+$BV1074*CT$68+$BW1074*CT$69+$BX1074*CT$70+$BY1074*CT$71+$BZ1074*CT$72+$CA1074*CT$73+$CB1074*CT$74+$CC1074*CT$75+$CD1074*CT$76+$CE1074*CT$77+$CF1074*CT$78+$CG1074*CT$79+$CH1074*CT$80</f>
        <v>0</v>
      </c>
      <c r="CU1075" s="37">
        <f t="shared" ref="CU1075" si="12086">$I1074*CU$3+$J1074*CU$4+$K1074*CU$5+$L1074*CU$6+$M1074*CU$7+$N1074*CU$8+$O1074*CU$9+$P1074*CU$10+$Q1074*CU$11+$R1074*CU$12+$S1074*CU$13+$T1074*CU$14+$U1074*CU$15+$V1074*CU$16+$W1074*CU$17+$X1074*CU$18+$Y1074*CU$19+$Z1074*CU$20+$AA1074*CU$21+$AB1074*CU$22+$AC1074*CU$23+$AD1074*CU$24+$AE1074*CU$25+$AF1074*CU$26+$AG1074*CU$27+$AH1074*CU$28+$AI1074*CU$29+$AJ1074*CU$30+$AK1074*CU$31+$AL1074*CU$32+$AM1074*CU$33+$AN1074*CU$34+$AO1074*CU$35+$AP1074*CU$36+$AQ1074*CU$37+$AR1074*CU$38+$AS1074*CU$39+$AT1074*CU$40+$AU1074*CU$41+$AV1074*CU$42+$AW1074*CU$43+$AX1074*CU$44+$AY1074*CU$45+$AZ1074*CU$46+$BA1074*CU$47+$BB1074*CU$48+$BC1074*CU$49+$BD1074*CU$50+$BE1074*CU$51+$BF1074*CU$52+$BG1074*CU$53+$BH1074*CU$54+$BI1074*CU$55+$BJ1074*CU$56+$BK1074*CU$57+$BL1074*CU$58+$BM1074*CU$59+$BN1074*CU$60+$BO1074*CU$61+$BP1074*CU$62+$BQ1074*CU$63+$BR1074*CU$64+$BS1074*CU$65+$BT1074*CU$66+$BU1074*CU$67+$BV1074*CU$68+$BW1074*CU$69+$BX1074*CU$70+$BY1074*CU$71+$BZ1074*CU$72+$CA1074*CU$73+$CB1074*CU$74+$CC1074*CU$75+$CD1074*CU$76+$CE1074*CU$77+$CF1074*CU$78+$CG1074*CU$79+$CH1074*CU$80</f>
        <v>0</v>
      </c>
      <c r="CV1075" s="37">
        <f t="shared" ref="CV1075" si="12087">$I1074*CV$3+$J1074*CV$4+$K1074*CV$5+$L1074*CV$6+$M1074*CV$7+$N1074*CV$8+$O1074*CV$9+$P1074*CV$10+$Q1074*CV$11+$R1074*CV$12+$S1074*CV$13+$T1074*CV$14+$U1074*CV$15+$V1074*CV$16+$W1074*CV$17+$X1074*CV$18+$Y1074*CV$19+$Z1074*CV$20+$AA1074*CV$21+$AB1074*CV$22+$AC1074*CV$23+$AD1074*CV$24+$AE1074*CV$25+$AF1074*CV$26+$AG1074*CV$27+$AH1074*CV$28+$AI1074*CV$29+$AJ1074*CV$30+$AK1074*CV$31+$AL1074*CV$32+$AM1074*CV$33+$AN1074*CV$34+$AO1074*CV$35+$AP1074*CV$36+$AQ1074*CV$37+$AR1074*CV$38+$AS1074*CV$39+$AT1074*CV$40+$AU1074*CV$41+$AV1074*CV$42+$AW1074*CV$43+$AX1074*CV$44+$AY1074*CV$45+$AZ1074*CV$46+$BA1074*CV$47+$BB1074*CV$48+$BC1074*CV$49+$BD1074*CV$50+$BE1074*CV$51+$BF1074*CV$52+$BG1074*CV$53+$BH1074*CV$54+$BI1074*CV$55+$BJ1074*CV$56+$BK1074*CV$57+$BL1074*CV$58+$BM1074*CV$59+$BN1074*CV$60+$BO1074*CV$61+$BP1074*CV$62+$BQ1074*CV$63+$BR1074*CV$64+$BS1074*CV$65+$BT1074*CV$66+$BU1074*CV$67+$BV1074*CV$68+$BW1074*CV$69+$BX1074*CV$70+$BY1074*CV$71+$BZ1074*CV$72+$CA1074*CV$73+$CB1074*CV$74+$CC1074*CV$75+$CD1074*CV$76+$CE1074*CV$77+$CF1074*CV$78+$CG1074*CV$79+$CH1074*CV$80</f>
        <v>0</v>
      </c>
      <c r="CW1075" s="37">
        <f t="shared" ref="CW1075" si="12088">$I1074*CW$3+$J1074*CW$4+$K1074*CW$5+$L1074*CW$6+$M1074*CW$7+$N1074*CW$8+$O1074*CW$9+$P1074*CW$10+$Q1074*CW$11+$R1074*CW$12+$S1074*CW$13+$T1074*CW$14+$U1074*CW$15+$V1074*CW$16+$W1074*CW$17+$X1074*CW$18+$Y1074*CW$19+$Z1074*CW$20+$AA1074*CW$21+$AB1074*CW$22+$AC1074*CW$23+$AD1074*CW$24+$AE1074*CW$25+$AF1074*CW$26+$AG1074*CW$27+$AH1074*CW$28+$AI1074*CW$29+$AJ1074*CW$30+$AK1074*CW$31+$AL1074*CW$32+$AM1074*CW$33+$AN1074*CW$34+$AO1074*CW$35+$AP1074*CW$36+$AQ1074*CW$37+$AR1074*CW$38+$AS1074*CW$39+$AT1074*CW$40+$AU1074*CW$41+$AV1074*CW$42+$AW1074*CW$43+$AX1074*CW$44+$AY1074*CW$45+$AZ1074*CW$46+$BA1074*CW$47+$BB1074*CW$48+$BC1074*CW$49+$BD1074*CW$50+$BE1074*CW$51+$BF1074*CW$52+$BG1074*CW$53+$BH1074*CW$54+$BI1074*CW$55+$BJ1074*CW$56+$BK1074*CW$57+$BL1074*CW$58+$BM1074*CW$59+$BN1074*CW$60+$BO1074*CW$61+$BP1074*CW$62+$BQ1074*CW$63+$BR1074*CW$64+$BS1074*CW$65+$BT1074*CW$66+$BU1074*CW$67+$BV1074*CW$68+$BW1074*CW$69+$BX1074*CW$70+$BY1074*CW$71+$BZ1074*CW$72+$CA1074*CW$73+$CB1074*CW$74+$CC1074*CW$75+$CD1074*CW$76+$CE1074*CW$77+$CF1074*CW$78+$CG1074*CW$79+$CH1074*CW$80</f>
        <v>0</v>
      </c>
      <c r="CX1075" s="37">
        <f t="shared" ref="CX1075" si="12089">$I1074*CX$3+$J1074*CX$4+$K1074*CX$5+$L1074*CX$6+$M1074*CX$7+$N1074*CX$8+$O1074*CX$9+$P1074*CX$10+$Q1074*CX$11+$R1074*CX$12+$S1074*CX$13+$T1074*CX$14+$U1074*CX$15+$V1074*CX$16+$W1074*CX$17+$X1074*CX$18+$Y1074*CX$19+$Z1074*CX$20+$AA1074*CX$21+$AB1074*CX$22+$AC1074*CX$23+$AD1074*CX$24+$AE1074*CX$25+$AF1074*CX$26+$AG1074*CX$27+$AH1074*CX$28+$AI1074*CX$29+$AJ1074*CX$30+$AK1074*CX$31+$AL1074*CX$32+$AM1074*CX$33+$AN1074*CX$34+$AO1074*CX$35+$AP1074*CX$36+$AQ1074*CX$37+$AR1074*CX$38+$AS1074*CX$39+$AT1074*CX$40+$AU1074*CX$41+$AV1074*CX$42+$AW1074*CX$43+$AX1074*CX$44+$AY1074*CX$45+$AZ1074*CX$46+$BA1074*CX$47+$BB1074*CX$48+$BC1074*CX$49+$BD1074*CX$50+$BE1074*CX$51+$BF1074*CX$52+$BG1074*CX$53+$BH1074*CX$54+$BI1074*CX$55+$BJ1074*CX$56+$BK1074*CX$57+$BL1074*CX$58+$BM1074*CX$59+$BN1074*CX$60+$BO1074*CX$61+$BP1074*CX$62+$BQ1074*CX$63+$BR1074*CX$64+$BS1074*CX$65+$BT1074*CX$66+$BU1074*CX$67+$BV1074*CX$68+$BW1074*CX$69+$BX1074*CX$70+$BY1074*CX$71+$BZ1074*CX$72+$CA1074*CX$73+$CB1074*CX$74+$CC1074*CX$75+$CD1074*CX$76+$CE1074*CX$77+$CF1074*CX$78+$CG1074*CX$79+$CH1074*CX$80</f>
        <v>0</v>
      </c>
      <c r="CY1075" s="37">
        <f t="shared" ref="CY1075" si="12090">$I1074*CY$3+$J1074*CY$4+$K1074*CY$5+$L1074*CY$6+$M1074*CY$7+$N1074*CY$8+$O1074*CY$9+$P1074*CY$10+$Q1074*CY$11+$R1074*CY$12+$S1074*CY$13+$T1074*CY$14+$U1074*CY$15+$V1074*CY$16+$W1074*CY$17+$X1074*CY$18+$Y1074*CY$19+$Z1074*CY$20+$AA1074*CY$21+$AB1074*CY$22+$AC1074*CY$23+$AD1074*CY$24+$AE1074*CY$25+$AF1074*CY$26+$AG1074*CY$27+$AH1074*CY$28+$AI1074*CY$29+$AJ1074*CY$30+$AK1074*CY$31+$AL1074*CY$32+$AM1074*CY$33+$AN1074*CY$34+$AO1074*CY$35+$AP1074*CY$36+$AQ1074*CY$37+$AR1074*CY$38+$AS1074*CY$39+$AT1074*CY$40+$AU1074*CY$41+$AV1074*CY$42+$AW1074*CY$43+$AX1074*CY$44+$AY1074*CY$45+$AZ1074*CY$46+$BA1074*CY$47+$BB1074*CY$48+$BC1074*CY$49+$BD1074*CY$50+$BE1074*CY$51+$BF1074*CY$52+$BG1074*CY$53+$BH1074*CY$54+$BI1074*CY$55+$BJ1074*CY$56+$BK1074*CY$57+$BL1074*CY$58+$BM1074*CY$59+$BN1074*CY$60+$BO1074*CY$61+$BP1074*CY$62+$BQ1074*CY$63+$BR1074*CY$64+$BS1074*CY$65+$BT1074*CY$66+$BU1074*CY$67+$BV1074*CY$68+$BW1074*CY$69+$BX1074*CY$70+$BY1074*CY$71+$BZ1074*CY$72+$CA1074*CY$73+$CB1074*CY$74+$CC1074*CY$75+$CD1074*CY$76+$CE1074*CY$77+$CF1074*CY$78+$CG1074*CY$79+$CH1074*CY$80</f>
        <v>0</v>
      </c>
      <c r="CZ1075" s="37">
        <f t="shared" ref="CZ1075" si="12091">$I1074*CZ$3+$J1074*CZ$4+$K1074*CZ$5+$L1074*CZ$6+$M1074*CZ$7+$N1074*CZ$8+$O1074*CZ$9+$P1074*CZ$10+$Q1074*CZ$11+$R1074*CZ$12+$S1074*CZ$13+$T1074*CZ$14+$U1074*CZ$15+$V1074*CZ$16+$W1074*CZ$17+$X1074*CZ$18+$Y1074*CZ$19+$Z1074*CZ$20+$AA1074*CZ$21+$AB1074*CZ$22+$AC1074*CZ$23+$AD1074*CZ$24+$AE1074*CZ$25+$AF1074*CZ$26+$AG1074*CZ$27+$AH1074*CZ$28+$AI1074*CZ$29+$AJ1074*CZ$30+$AK1074*CZ$31+$AL1074*CZ$32+$AM1074*CZ$33+$AN1074*CZ$34+$AO1074*CZ$35+$AP1074*CZ$36+$AQ1074*CZ$37+$AR1074*CZ$38+$AS1074*CZ$39+$AT1074*CZ$40+$AU1074*CZ$41+$AV1074*CZ$42+$AW1074*CZ$43+$AX1074*CZ$44+$AY1074*CZ$45+$AZ1074*CZ$46+$BA1074*CZ$47+$BB1074*CZ$48+$BC1074*CZ$49+$BD1074*CZ$50+$BE1074*CZ$51+$BF1074*CZ$52+$BG1074*CZ$53+$BH1074*CZ$54+$BI1074*CZ$55+$BJ1074*CZ$56+$BK1074*CZ$57+$BL1074*CZ$58+$BM1074*CZ$59+$BN1074*CZ$60+$BO1074*CZ$61+$BP1074*CZ$62+$BQ1074*CZ$63+$BR1074*CZ$64+$BS1074*CZ$65+$BT1074*CZ$66+$BU1074*CZ$67+$BV1074*CZ$68+$BW1074*CZ$69+$BX1074*CZ$70+$BY1074*CZ$71+$BZ1074*CZ$72+$CA1074*CZ$73+$CB1074*CZ$74+$CC1074*CZ$75+$CD1074*CZ$76+$CE1074*CZ$77+$CF1074*CZ$78+$CG1074*CZ$79+$CH1074*CZ$80</f>
        <v>0</v>
      </c>
      <c r="DA1075" s="37">
        <f t="shared" ref="DA1075" si="12092">$I1074*DA$3+$J1074*DA$4+$K1074*DA$5+$L1074*DA$6+$M1074*DA$7+$N1074*DA$8+$O1074*DA$9+$P1074*DA$10+$Q1074*DA$11+$R1074*DA$12+$S1074*DA$13+$T1074*DA$14+$U1074*DA$15+$V1074*DA$16+$W1074*DA$17+$X1074*DA$18+$Y1074*DA$19+$Z1074*DA$20+$AA1074*DA$21+$AB1074*DA$22+$AC1074*DA$23+$AD1074*DA$24+$AE1074*DA$25+$AF1074*DA$26+$AG1074*DA$27+$AH1074*DA$28+$AI1074*DA$29+$AJ1074*DA$30+$AK1074*DA$31+$AL1074*DA$32+$AM1074*DA$33+$AN1074*DA$34+$AO1074*DA$35+$AP1074*DA$36+$AQ1074*DA$37+$AR1074*DA$38+$AS1074*DA$39+$AT1074*DA$40+$AU1074*DA$41+$AV1074*DA$42+$AW1074*DA$43+$AX1074*DA$44+$AY1074*DA$45+$AZ1074*DA$46+$BA1074*DA$47+$BB1074*DA$48+$BC1074*DA$49+$BD1074*DA$50+$BE1074*DA$51+$BF1074*DA$52+$BG1074*DA$53+$BH1074*DA$54+$BI1074*DA$55+$BJ1074*DA$56+$BK1074*DA$57+$BL1074*DA$58+$BM1074*DA$59+$BN1074*DA$60+$BO1074*DA$61+$BP1074*DA$62+$BQ1074*DA$63+$BR1074*DA$64+$BS1074*DA$65+$BT1074*DA$66+$BU1074*DA$67+$BV1074*DA$68+$BW1074*DA$69+$BX1074*DA$70+$BY1074*DA$71+$BZ1074*DA$72+$CA1074*DA$73+$CB1074*DA$74+$CC1074*DA$75+$CD1074*DA$76+$CE1074*DA$77+$CF1074*DA$78+$CG1074*DA$79+$CH1074*DA$80</f>
        <v>0</v>
      </c>
      <c r="DB1075" s="37">
        <f t="shared" ref="DB1075" si="12093">$I1074*DB$3+$J1074*DB$4+$K1074*DB$5+$L1074*DB$6+$M1074*DB$7+$N1074*DB$8+$O1074*DB$9+$P1074*DB$10+$Q1074*DB$11+$R1074*DB$12+$S1074*DB$13+$T1074*DB$14+$U1074*DB$15+$V1074*DB$16+$W1074*DB$17+$X1074*DB$18+$Y1074*DB$19+$Z1074*DB$20+$AA1074*DB$21+$AB1074*DB$22+$AC1074*DB$23+$AD1074*DB$24+$AE1074*DB$25+$AF1074*DB$26+$AG1074*DB$27+$AH1074*DB$28+$AI1074*DB$29+$AJ1074*DB$30+$AK1074*DB$31+$AL1074*DB$32+$AM1074*DB$33+$AN1074*DB$34+$AO1074*DB$35+$AP1074*DB$36+$AQ1074*DB$37+$AR1074*DB$38+$AS1074*DB$39+$AT1074*DB$40+$AU1074*DB$41+$AV1074*DB$42+$AW1074*DB$43+$AX1074*DB$44+$AY1074*DB$45+$AZ1074*DB$46+$BA1074*DB$47+$BB1074*DB$48+$BC1074*DB$49+$BD1074*DB$50+$BE1074*DB$51+$BF1074*DB$52+$BG1074*DB$53+$BH1074*DB$54+$BI1074*DB$55+$BJ1074*DB$56+$BK1074*DB$57+$BL1074*DB$58+$BM1074*DB$59+$BN1074*DB$60+$BO1074*DB$61+$BP1074*DB$62+$BQ1074*DB$63+$BR1074*DB$64+$BS1074*DB$65+$BT1074*DB$66+$BU1074*DB$67+$BV1074*DB$68+$BW1074*DB$69+$BX1074*DB$70+$BY1074*DB$71+$BZ1074*DB$72+$CA1074*DB$73+$CB1074*DB$74+$CC1074*DB$75+$CD1074*DB$76+$CE1074*DB$77+$CF1074*DB$78+$CG1074*DB$79+$CH1074*DB$80</f>
        <v>0</v>
      </c>
      <c r="DC1075" s="37">
        <f t="shared" ref="DC1075" si="12094">$I1074*DC$3+$J1074*DC$4+$K1074*DC$5+$L1074*DC$6+$M1074*DC$7+$N1074*DC$8+$O1074*DC$9+$P1074*DC$10+$Q1074*DC$11+$R1074*DC$12+$S1074*DC$13+$T1074*DC$14+$U1074*DC$15+$V1074*DC$16+$W1074*DC$17+$X1074*DC$18+$Y1074*DC$19+$Z1074*DC$20+$AA1074*DC$21+$AB1074*DC$22+$AC1074*DC$23+$AD1074*DC$24+$AE1074*DC$25+$AF1074*DC$26+$AG1074*DC$27+$AH1074*DC$28+$AI1074*DC$29+$AJ1074*DC$30+$AK1074*DC$31+$AL1074*DC$32+$AM1074*DC$33+$AN1074*DC$34+$AO1074*DC$35+$AP1074*DC$36+$AQ1074*DC$37+$AR1074*DC$38+$AS1074*DC$39+$AT1074*DC$40+$AU1074*DC$41+$AV1074*DC$42+$AW1074*DC$43+$AX1074*DC$44+$AY1074*DC$45+$AZ1074*DC$46+$BA1074*DC$47+$BB1074*DC$48+$BC1074*DC$49+$BD1074*DC$50+$BE1074*DC$51+$BF1074*DC$52+$BG1074*DC$53+$BH1074*DC$54+$BI1074*DC$55+$BJ1074*DC$56+$BK1074*DC$57+$BL1074*DC$58+$BM1074*DC$59+$BN1074*DC$60+$BO1074*DC$61+$BP1074*DC$62+$BQ1074*DC$63+$BR1074*DC$64+$BS1074*DC$65+$BT1074*DC$66+$BU1074*DC$67+$BV1074*DC$68+$BW1074*DC$69+$BX1074*DC$70+$BY1074*DC$71+$BZ1074*DC$72+$CA1074*DC$73+$CB1074*DC$74+$CC1074*DC$75+$CD1074*DC$76+$CE1074*DC$77+$CF1074*DC$78+$CG1074*DC$79+$CH1074*DC$80</f>
        <v>0</v>
      </c>
      <c r="DD1075" s="37">
        <f t="shared" ref="DD1075" si="12095">$I1074*DD$3+$J1074*DD$4+$K1074*DD$5+$L1074*DD$6+$M1074*DD$7+$N1074*DD$8+$O1074*DD$9+$P1074*DD$10+$Q1074*DD$11+$R1074*DD$12+$S1074*DD$13+$T1074*DD$14+$U1074*DD$15+$V1074*DD$16+$W1074*DD$17+$X1074*DD$18+$Y1074*DD$19+$Z1074*DD$20+$AA1074*DD$21+$AB1074*DD$22+$AC1074*DD$23+$AD1074*DD$24+$AE1074*DD$25+$AF1074*DD$26+$AG1074*DD$27+$AH1074*DD$28+$AI1074*DD$29+$AJ1074*DD$30+$AK1074*DD$31+$AL1074*DD$32+$AM1074*DD$33+$AN1074*DD$34+$AO1074*DD$35+$AP1074*DD$36+$AQ1074*DD$37+$AR1074*DD$38+$AS1074*DD$39+$AT1074*DD$40+$AU1074*DD$41+$AV1074*DD$42+$AW1074*DD$43+$AX1074*DD$44+$AY1074*DD$45+$AZ1074*DD$46+$BA1074*DD$47+$BB1074*DD$48+$BC1074*DD$49+$BD1074*DD$50+$BE1074*DD$51+$BF1074*DD$52+$BG1074*DD$53+$BH1074*DD$54+$BI1074*DD$55+$BJ1074*DD$56+$BK1074*DD$57+$BL1074*DD$58+$BM1074*DD$59+$BN1074*DD$60+$BO1074*DD$61+$BP1074*DD$62+$BQ1074*DD$63+$BR1074*DD$64+$BS1074*DD$65+$BT1074*DD$66+$BU1074*DD$67+$BV1074*DD$68+$BW1074*DD$69+$BX1074*DD$70+$BY1074*DD$71+$BZ1074*DD$72+$CA1074*DD$73+$CB1074*DD$74+$CC1074*DD$75+$CD1074*DD$76+$CE1074*DD$77+$CF1074*DD$78+$CG1074*DD$79+$CH1074*DD$80</f>
        <v>0</v>
      </c>
      <c r="DE1075" s="37">
        <f t="shared" ref="DE1075" si="12096">$I1074*DE$3+$J1074*DE$4+$K1074*DE$5+$L1074*DE$6+$M1074*DE$7+$N1074*DE$8+$O1074*DE$9+$P1074*DE$10+$Q1074*DE$11+$R1074*DE$12+$S1074*DE$13+$T1074*DE$14+$U1074*DE$15+$V1074*DE$16+$W1074*DE$17+$X1074*DE$18+$Y1074*DE$19+$Z1074*DE$20+$AA1074*DE$21+$AB1074*DE$22+$AC1074*DE$23+$AD1074*DE$24+$AE1074*DE$25+$AF1074*DE$26+$AG1074*DE$27+$AH1074*DE$28+$AI1074*DE$29+$AJ1074*DE$30+$AK1074*DE$31+$AL1074*DE$32+$AM1074*DE$33+$AN1074*DE$34+$AO1074*DE$35+$AP1074*DE$36+$AQ1074*DE$37+$AR1074*DE$38+$AS1074*DE$39+$AT1074*DE$40+$AU1074*DE$41+$AV1074*DE$42+$AW1074*DE$43+$AX1074*DE$44+$AY1074*DE$45+$AZ1074*DE$46+$BA1074*DE$47+$BB1074*DE$48+$BC1074*DE$49+$BD1074*DE$50+$BE1074*DE$51+$BF1074*DE$52+$BG1074*DE$53+$BH1074*DE$54+$BI1074*DE$55+$BJ1074*DE$56+$BK1074*DE$57+$BL1074*DE$58+$BM1074*DE$59+$BN1074*DE$60+$BO1074*DE$61+$BP1074*DE$62+$BQ1074*DE$63+$BR1074*DE$64+$BS1074*DE$65+$BT1074*DE$66+$BU1074*DE$67+$BV1074*DE$68+$BW1074*DE$69+$BX1074*DE$70+$BY1074*DE$71+$BZ1074*DE$72+$CA1074*DE$73+$CB1074*DE$74+$CC1074*DE$75+$CD1074*DE$76+$CE1074*DE$77+$CF1074*DE$78+$CG1074*DE$79+$CH1074*DE$80</f>
        <v>0</v>
      </c>
      <c r="DF1075" s="37">
        <f t="shared" ref="DF1075" si="12097">$I1074*DF$3+$J1074*DF$4+$K1074*DF$5+$L1074*DF$6+$M1074*DF$7+$N1074*DF$8+$O1074*DF$9+$P1074*DF$10+$Q1074*DF$11+$R1074*DF$12+$S1074*DF$13+$T1074*DF$14+$U1074*DF$15+$V1074*DF$16+$W1074*DF$17+$X1074*DF$18+$Y1074*DF$19+$Z1074*DF$20+$AA1074*DF$21+$AB1074*DF$22+$AC1074*DF$23+$AD1074*DF$24+$AE1074*DF$25+$AF1074*DF$26+$AG1074*DF$27+$AH1074*DF$28+$AI1074*DF$29+$AJ1074*DF$30+$AK1074*DF$31+$AL1074*DF$32+$AM1074*DF$33+$AN1074*DF$34+$AO1074*DF$35+$AP1074*DF$36+$AQ1074*DF$37+$AR1074*DF$38+$AS1074*DF$39+$AT1074*DF$40+$AU1074*DF$41+$AV1074*DF$42+$AW1074*DF$43+$AX1074*DF$44+$AY1074*DF$45+$AZ1074*DF$46+$BA1074*DF$47+$BB1074*DF$48+$BC1074*DF$49+$BD1074*DF$50+$BE1074*DF$51+$BF1074*DF$52+$BG1074*DF$53+$BH1074*DF$54+$BI1074*DF$55+$BJ1074*DF$56+$BK1074*DF$57+$BL1074*DF$58+$BM1074*DF$59+$BN1074*DF$60+$BO1074*DF$61+$BP1074*DF$62+$BQ1074*DF$63+$BR1074*DF$64+$BS1074*DF$65+$BT1074*DF$66+$BU1074*DF$67+$BV1074*DF$68+$BW1074*DF$69+$BX1074*DF$70+$BY1074*DF$71+$BZ1074*DF$72+$CA1074*DF$73+$CB1074*DF$74+$CC1074*DF$75+$CD1074*DF$76+$CE1074*DF$77+$CF1074*DF$78+$CG1074*DF$79+$CH1074*DF$80</f>
        <v>0</v>
      </c>
      <c r="DG1075" s="38">
        <f t="shared" ref="DG1075" si="12098">$I1074*DG$3+$J1074*DG$4+$K1074*DG$5+$L1074*DG$6+$M1074*DG$7+$N1074*DG$8+$O1074*DG$9+$P1074*DG$10+$Q1074*DG$11+$R1074*DG$12+$S1074*DG$13+$T1074*DG$14+$U1074*DG$15+$V1074*DG$16+$W1074*DG$17+$X1074*DG$18+$Y1074*DG$19+$Z1074*DG$20+$AA1074*DG$21+$AB1074*DG$22+$AC1074*DG$23+$AD1074*DG$24+$AE1074*DG$25+$AF1074*DG$26+$AG1074*DG$27+$AH1074*DG$28+$AI1074*DG$29+$AJ1074*DG$30+$AK1074*DG$31+$AL1074*DG$32+$AM1074*DG$33+$AN1074*DG$34+$AO1074*DG$35+$AP1074*DG$36+$AQ1074*DG$37+$AR1074*DG$38+$AS1074*DG$39+$AT1074*DG$40+$AU1074*DG$41+$AV1074*DG$42+$AW1074*DG$43+$AX1074*DG$44+$AY1074*DG$45+$AZ1074*DG$46+$BA1074*DG$47+$BB1074*DG$48+$BC1074*DG$49+$BD1074*DG$50+$BE1074*DG$51+$BF1074*DG$52+$BG1074*DG$53+$BH1074*DG$54+$BI1074*DG$55+$BJ1074*DG$56+$BK1074*DG$57+$BL1074*DG$58+$BM1074*DG$59+$BN1074*DG$60+$BO1074*DG$61+$BP1074*DG$62+$BQ1074*DG$63+$BR1074*DG$64+$BS1074*DG$65+$BT1074*DG$66+$BU1074*DG$67+$BV1074*DG$68+$BW1074*DG$69+$BX1074*DG$70+$BY1074*DG$71+$BZ1074*DG$72+$CA1074*DG$73+$CB1074*DG$74+$CC1074*DG$75+$CD1074*DG$76+$CE1074*DG$77+$CF1074*DG$78+$CG1074*DG$79+$CH1074*DG$80</f>
        <v>0</v>
      </c>
    </row>
    <row r="1076" spans="1:117" ht="12.75" hidden="1" outlineLevel="1" x14ac:dyDescent="0.2">
      <c r="A1076" s="26"/>
      <c r="B1076" s="27"/>
      <c r="C1076" s="27"/>
      <c r="D1076" s="28"/>
      <c r="E1076" s="28"/>
      <c r="F1076" s="28"/>
      <c r="G1076" s="28"/>
      <c r="H1076" s="28"/>
      <c r="I1076" s="59"/>
      <c r="J1076" s="59"/>
      <c r="K1076" s="59"/>
      <c r="L1076" s="59"/>
      <c r="M1076" s="59"/>
      <c r="N1076" s="59"/>
      <c r="O1076" s="59"/>
      <c r="P1076" s="59"/>
      <c r="Q1076" s="59"/>
      <c r="R1076" s="59"/>
      <c r="S1076" s="59"/>
      <c r="T1076" s="59"/>
      <c r="U1076" s="59"/>
      <c r="V1076" s="59"/>
      <c r="W1076" s="59"/>
      <c r="X1076" s="59"/>
      <c r="Y1076" s="59"/>
      <c r="Z1076" s="59"/>
      <c r="AA1076" s="59"/>
      <c r="AB1076" s="59"/>
      <c r="AC1076" s="59"/>
      <c r="AD1076" s="59"/>
      <c r="AE1076" s="59"/>
      <c r="AF1076" s="59"/>
      <c r="AG1076" s="59"/>
      <c r="AH1076" s="59"/>
      <c r="AI1076" s="59"/>
      <c r="AJ1076" s="59"/>
      <c r="AK1076" s="59"/>
      <c r="AL1076" s="59"/>
      <c r="AM1076" s="59"/>
      <c r="AN1076" s="59"/>
      <c r="AO1076" s="59"/>
      <c r="AP1076" s="59"/>
      <c r="AQ1076" s="59"/>
      <c r="AR1076" s="59"/>
      <c r="AS1076" s="59"/>
      <c r="AT1076" s="59"/>
      <c r="AU1076" s="59"/>
      <c r="AV1076" s="59"/>
      <c r="AW1076" s="59"/>
      <c r="AX1076" s="59"/>
      <c r="AY1076" s="59"/>
      <c r="AZ1076" s="59"/>
      <c r="BA1076" s="59"/>
      <c r="BB1076" s="59"/>
      <c r="BC1076" s="59"/>
      <c r="BD1076" s="59"/>
      <c r="BE1076" s="59"/>
      <c r="BF1076" s="59"/>
      <c r="BG1076" s="59"/>
      <c r="BH1076" s="59"/>
      <c r="BI1076" s="59"/>
      <c r="BJ1076" s="59"/>
      <c r="BK1076" s="59"/>
      <c r="BL1076" s="59"/>
      <c r="BM1076" s="59"/>
      <c r="BN1076" s="59"/>
      <c r="BO1076" s="59"/>
      <c r="BP1076" s="59"/>
      <c r="BQ1076" s="59"/>
      <c r="BR1076" s="59"/>
      <c r="BS1076" s="59"/>
      <c r="BT1076" s="59"/>
      <c r="BU1076" s="59"/>
      <c r="BV1076" s="59"/>
      <c r="BW1076" s="59"/>
      <c r="BX1076" s="59"/>
      <c r="BY1076" s="59"/>
      <c r="BZ1076" s="59"/>
      <c r="CA1076" s="59"/>
      <c r="CB1076" s="59"/>
      <c r="CC1076" s="59"/>
      <c r="CD1076" s="59"/>
      <c r="CE1076" s="59"/>
      <c r="CF1076" s="59"/>
      <c r="CG1076" s="59"/>
      <c r="CH1076" s="59"/>
      <c r="CI1076" s="28"/>
      <c r="CJ1076" s="28"/>
      <c r="CK1076" s="28"/>
      <c r="CL1076" s="28"/>
      <c r="CM1076" s="29" t="s">
        <v>8</v>
      </c>
      <c r="CN1076" s="39"/>
      <c r="CO1076" s="40"/>
      <c r="CP1076" s="40"/>
      <c r="CQ1076" s="40"/>
      <c r="CR1076" s="40"/>
      <c r="CS1076" s="40"/>
      <c r="CT1076" s="40"/>
      <c r="CU1076" s="40"/>
      <c r="CV1076" s="40"/>
      <c r="CW1076" s="40"/>
      <c r="CX1076" s="40"/>
      <c r="CY1076" s="40"/>
      <c r="CZ1076" s="40"/>
      <c r="DA1076" s="40"/>
      <c r="DB1076" s="40"/>
      <c r="DC1076" s="40"/>
      <c r="DD1076" s="40"/>
      <c r="DE1076" s="40"/>
      <c r="DF1076" s="40"/>
      <c r="DG1076" s="41"/>
    </row>
    <row r="1077" spans="1:117" ht="12.75" collapsed="1" x14ac:dyDescent="0.2">
      <c r="A1077" s="19" t="s">
        <v>612</v>
      </c>
      <c r="B1077" s="19" t="s">
        <v>43</v>
      </c>
      <c r="C1077" s="19"/>
      <c r="D1077" s="20" t="s">
        <v>565</v>
      </c>
      <c r="E1077" s="20">
        <v>6</v>
      </c>
      <c r="F1077" s="20">
        <f>IF($C$4="",SUMIF(stock_on_hand!A:A,planner!A1077,stock_on_hand!C:C),SUMIFS(stock_on_hand!C:C,stock_on_hand!A:A,planner!A1077,stock_on_hand!E:E,$C$4))</f>
        <v>100</v>
      </c>
      <c r="G1077" s="20"/>
      <c r="H1077" s="20" t="s">
        <v>6</v>
      </c>
      <c r="I1077" s="57">
        <f>IFERROR(HLOOKUP(I$188,bom!$2:$300,MATCH($A1077,bom!$A:$A,0)-1,0),0)</f>
        <v>0</v>
      </c>
      <c r="J1077" s="57">
        <f>IFERROR(HLOOKUP(J$188,bom!$2:$300,MATCH($A1077,bom!$A:$A,0)-1,0),0)</f>
        <v>0</v>
      </c>
      <c r="K1077" s="57">
        <f>IFERROR(HLOOKUP(K$188,bom!$2:$300,MATCH($A1077,bom!$A:$A,0)-1,0),0)</f>
        <v>0</v>
      </c>
      <c r="L1077" s="57">
        <f>IFERROR(HLOOKUP(L$188,bom!$2:$300,MATCH($A1077,bom!$A:$A,0)-1,0),0)</f>
        <v>0</v>
      </c>
      <c r="M1077" s="57">
        <f>IFERROR(HLOOKUP(M$188,bom!$2:$300,MATCH($A1077,bom!$A:$A,0)-1,0),0)</f>
        <v>0</v>
      </c>
      <c r="N1077" s="57">
        <f>IFERROR(HLOOKUP(N$188,bom!$2:$300,MATCH($A1077,bom!$A:$A,0)-1,0),0)</f>
        <v>0</v>
      </c>
      <c r="O1077" s="57">
        <f>IFERROR(HLOOKUP(O$188,bom!$2:$300,MATCH($A1077,bom!$A:$A,0)-1,0),0)</f>
        <v>0</v>
      </c>
      <c r="P1077" s="57">
        <f>IFERROR(HLOOKUP(P$188,bom!$2:$300,MATCH($A1077,bom!$A:$A,0)-1,0),0)</f>
        <v>0</v>
      </c>
      <c r="Q1077" s="57">
        <f>IFERROR(HLOOKUP(Q$188,bom!$2:$300,MATCH($A1077,bom!$A:$A,0)-1,0),0)</f>
        <v>0</v>
      </c>
      <c r="R1077" s="57">
        <f>IFERROR(HLOOKUP(R$188,bom!$2:$300,MATCH($A1077,bom!$A:$A,0)-1,0),0)</f>
        <v>0</v>
      </c>
      <c r="S1077" s="57">
        <f>IFERROR(HLOOKUP(S$188,bom!$2:$300,MATCH($A1077,bom!$A:$A,0)-1,0),0)</f>
        <v>0</v>
      </c>
      <c r="T1077" s="57">
        <f>IFERROR(HLOOKUP(T$188,bom!$2:$300,MATCH($A1077,bom!$A:$A,0)-1,0),0)</f>
        <v>0</v>
      </c>
      <c r="U1077" s="57">
        <f>IFERROR(HLOOKUP(U$188,bom!$2:$300,MATCH($A1077,bom!$A:$A,0)-1,0),0)</f>
        <v>0</v>
      </c>
      <c r="V1077" s="57">
        <f>IFERROR(HLOOKUP(V$188,bom!$2:$300,MATCH($A1077,bom!$A:$A,0)-1,0),0)</f>
        <v>0</v>
      </c>
      <c r="W1077" s="57">
        <f>IFERROR(HLOOKUP(W$188,bom!$2:$300,MATCH($A1077,bom!$A:$A,0)-1,0),0)</f>
        <v>0</v>
      </c>
      <c r="X1077" s="57">
        <f>IFERROR(HLOOKUP(X$188,bom!$2:$300,MATCH($A1077,bom!$A:$A,0)-1,0),0)</f>
        <v>0</v>
      </c>
      <c r="Y1077" s="57">
        <f>IFERROR(HLOOKUP(Y$188,bom!$2:$300,MATCH($A1077,bom!$A:$A,0)-1,0),0)</f>
        <v>0</v>
      </c>
      <c r="Z1077" s="57">
        <f>IFERROR(HLOOKUP(Z$188,bom!$2:$300,MATCH($A1077,bom!$A:$A,0)-1,0),0)</f>
        <v>0</v>
      </c>
      <c r="AA1077" s="57">
        <f>IFERROR(HLOOKUP(AA$188,bom!$2:$300,MATCH($A1077,bom!$A:$A,0)-1,0),0)</f>
        <v>0</v>
      </c>
      <c r="AB1077" s="57">
        <f>IFERROR(HLOOKUP(AB$188,bom!$2:$300,MATCH($A1077,bom!$A:$A,0)-1,0),0)</f>
        <v>0</v>
      </c>
      <c r="AC1077" s="57">
        <f>IFERROR(HLOOKUP(AC$188,bom!$2:$300,MATCH($A1077,bom!$A:$A,0)-1,0),0)</f>
        <v>0</v>
      </c>
      <c r="AD1077" s="57">
        <f>IFERROR(HLOOKUP(AD$188,bom!$2:$300,MATCH($A1077,bom!$A:$A,0)-1,0),0)</f>
        <v>0</v>
      </c>
      <c r="AE1077" s="57">
        <f>IFERROR(HLOOKUP(AE$188,bom!$2:$300,MATCH($A1077,bom!$A:$A,0)-1,0),0)</f>
        <v>0</v>
      </c>
      <c r="AF1077" s="57">
        <f>IFERROR(HLOOKUP(AF$188,bom!$2:$300,MATCH($A1077,bom!$A:$A,0)-1,0),0)</f>
        <v>0</v>
      </c>
      <c r="AG1077" s="57">
        <f>IFERROR(HLOOKUP(AG$188,bom!$2:$300,MATCH($A1077,bom!$A:$A,0)-1,0),0)</f>
        <v>0</v>
      </c>
      <c r="AH1077" s="57">
        <f>IFERROR(HLOOKUP(AH$188,bom!$2:$300,MATCH($A1077,bom!$A:$A,0)-1,0),0)</f>
        <v>0</v>
      </c>
      <c r="AI1077" s="57">
        <f>IFERROR(HLOOKUP(AI$188,bom!$2:$300,MATCH($A1077,bom!$A:$A,0)-1,0),0)</f>
        <v>0</v>
      </c>
      <c r="AJ1077" s="57">
        <f>IFERROR(HLOOKUP(AJ$188,bom!$2:$300,MATCH($A1077,bom!$A:$A,0)-1,0),0)</f>
        <v>0</v>
      </c>
      <c r="AK1077" s="57">
        <f>IFERROR(HLOOKUP(AK$188,bom!$2:$300,MATCH($A1077,bom!$A:$A,0)-1,0),0)</f>
        <v>0</v>
      </c>
      <c r="AL1077" s="57">
        <f>IFERROR(HLOOKUP(AL$188,bom!$2:$300,MATCH($A1077,bom!$A:$A,0)-1,0),0)</f>
        <v>0</v>
      </c>
      <c r="AM1077" s="57">
        <f>IFERROR(HLOOKUP(AM$188,bom!$2:$300,MATCH($A1077,bom!$A:$A,0)-1,0),0)</f>
        <v>0</v>
      </c>
      <c r="AN1077" s="57">
        <f>IFERROR(HLOOKUP(AN$188,bom!$2:$300,MATCH($A1077,bom!$A:$A,0)-1,0),0)</f>
        <v>0</v>
      </c>
      <c r="AO1077" s="57">
        <f>IFERROR(HLOOKUP(AO$188,bom!$2:$300,MATCH($A1077,bom!$A:$A,0)-1,0),0)</f>
        <v>0</v>
      </c>
      <c r="AP1077" s="57">
        <f>IFERROR(HLOOKUP(AP$188,bom!$2:$300,MATCH($A1077,bom!$A:$A,0)-1,0),0)</f>
        <v>0</v>
      </c>
      <c r="AQ1077" s="57">
        <f>IFERROR(HLOOKUP(AQ$188,bom!$2:$300,MATCH($A1077,bom!$A:$A,0)-1,0),0)</f>
        <v>0</v>
      </c>
      <c r="AR1077" s="57">
        <f>IFERROR(HLOOKUP(AR$188,bom!$2:$300,MATCH($A1077,bom!$A:$A,0)-1,0),0)</f>
        <v>0</v>
      </c>
      <c r="AS1077" s="57">
        <f>IFERROR(HLOOKUP(AS$188,bom!$2:$300,MATCH($A1077,bom!$A:$A,0)-1,0),0)</f>
        <v>0</v>
      </c>
      <c r="AT1077" s="57">
        <f>IFERROR(HLOOKUP(AT$188,bom!$2:$300,MATCH($A1077,bom!$A:$A,0)-1,0),0)</f>
        <v>0</v>
      </c>
      <c r="AU1077" s="57">
        <f>IFERROR(HLOOKUP(AU$188,bom!$2:$300,MATCH($A1077,bom!$A:$A,0)-1,0),0)</f>
        <v>0</v>
      </c>
      <c r="AV1077" s="57">
        <f>IFERROR(HLOOKUP(AV$188,bom!$2:$300,MATCH($A1077,bom!$A:$A,0)-1,0),0)</f>
        <v>0</v>
      </c>
      <c r="AW1077" s="57">
        <f>IFERROR(HLOOKUP(AW$188,bom!$2:$300,MATCH($A1077,bom!$A:$A,0)-1,0),0)</f>
        <v>0</v>
      </c>
      <c r="AX1077" s="57">
        <f>IFERROR(HLOOKUP(AX$188,bom!$2:$300,MATCH($A1077,bom!$A:$A,0)-1,0),0)</f>
        <v>0</v>
      </c>
      <c r="AY1077" s="57">
        <f>IFERROR(HLOOKUP(AY$188,bom!$2:$300,MATCH($A1077,bom!$A:$A,0)-1,0),0)</f>
        <v>0</v>
      </c>
      <c r="AZ1077" s="57">
        <f>IFERROR(HLOOKUP(AZ$188,bom!$2:$300,MATCH($A1077,bom!$A:$A,0)-1,0),0)</f>
        <v>0</v>
      </c>
      <c r="BA1077" s="57">
        <f>IFERROR(HLOOKUP(BA$188,bom!$2:$300,MATCH($A1077,bom!$A:$A,0)-1,0),0)</f>
        <v>0</v>
      </c>
      <c r="BB1077" s="57">
        <f>IFERROR(HLOOKUP(BB$188,bom!$2:$300,MATCH($A1077,bom!$A:$A,0)-1,0),0)</f>
        <v>0</v>
      </c>
      <c r="BC1077" s="57">
        <f>IFERROR(HLOOKUP(BC$188,bom!$2:$300,MATCH($A1077,bom!$A:$A,0)-1,0),0)</f>
        <v>0</v>
      </c>
      <c r="BD1077" s="57">
        <f>IFERROR(HLOOKUP(BD$188,bom!$2:$300,MATCH($A1077,bom!$A:$A,0)-1,0),0)</f>
        <v>0</v>
      </c>
      <c r="BE1077" s="57">
        <f>IFERROR(HLOOKUP(BE$188,bom!$2:$300,MATCH($A1077,bom!$A:$A,0)-1,0),0)</f>
        <v>0</v>
      </c>
      <c r="BF1077" s="57">
        <f>IFERROR(HLOOKUP(BF$188,bom!$2:$300,MATCH($A1077,bom!$A:$A,0)-1,0),0)</f>
        <v>0</v>
      </c>
      <c r="BG1077" s="57">
        <f>IFERROR(HLOOKUP(BG$188,bom!$2:$300,MATCH($A1077,bom!$A:$A,0)-1,0),0)</f>
        <v>0</v>
      </c>
      <c r="BH1077" s="57">
        <f>IFERROR(HLOOKUP(BH$188,bom!$2:$300,MATCH($A1077,bom!$A:$A,0)-1,0),0)</f>
        <v>0</v>
      </c>
      <c r="BI1077" s="57">
        <f>IFERROR(HLOOKUP(BI$188,bom!$2:$300,MATCH($A1077,bom!$A:$A,0)-1,0),0)</f>
        <v>0</v>
      </c>
      <c r="BJ1077" s="57">
        <f>IFERROR(HLOOKUP(BJ$188,bom!$2:$300,MATCH($A1077,bom!$A:$A,0)-1,0),0)</f>
        <v>0</v>
      </c>
      <c r="BK1077" s="57">
        <f>IFERROR(HLOOKUP(BK$188,bom!$2:$300,MATCH($A1077,bom!$A:$A,0)-1,0),0)</f>
        <v>0</v>
      </c>
      <c r="BL1077" s="57">
        <f>IFERROR(HLOOKUP(BL$188,bom!$2:$300,MATCH($A1077,bom!$A:$A,0)-1,0),0)</f>
        <v>0</v>
      </c>
      <c r="BM1077" s="57">
        <f>IFERROR(HLOOKUP(BM$188,bom!$2:$300,MATCH($A1077,bom!$A:$A,0)-1,0),0)</f>
        <v>0</v>
      </c>
      <c r="BN1077" s="57">
        <f>IFERROR(HLOOKUP(BN$188,bom!$2:$300,MATCH($A1077,bom!$A:$A,0)-1,0),0)</f>
        <v>0</v>
      </c>
      <c r="BO1077" s="57">
        <f>IFERROR(HLOOKUP(BO$188,bom!$2:$300,MATCH($A1077,bom!$A:$A,0)-1,0),0)</f>
        <v>0</v>
      </c>
      <c r="BP1077" s="57">
        <f>IFERROR(HLOOKUP(BP$188,bom!$2:$300,MATCH($A1077,bom!$A:$A,0)-1,0),0)</f>
        <v>0</v>
      </c>
      <c r="BQ1077" s="57">
        <f>IFERROR(HLOOKUP(BQ$188,bom!$2:$300,MATCH($A1077,bom!$A:$A,0)-1,0),0)</f>
        <v>0</v>
      </c>
      <c r="BR1077" s="57">
        <f>IFERROR(HLOOKUP(BR$188,bom!$2:$300,MATCH($A1077,bom!$A:$A,0)-1,0),0)</f>
        <v>0</v>
      </c>
      <c r="BS1077" s="57">
        <f>IFERROR(HLOOKUP(BS$188,bom!$2:$300,MATCH($A1077,bom!$A:$A,0)-1,0),0)</f>
        <v>0</v>
      </c>
      <c r="BT1077" s="57">
        <f>IFERROR(HLOOKUP(BT$188,bom!$2:$300,MATCH($A1077,bom!$A:$A,0)-1,0),0)</f>
        <v>0</v>
      </c>
      <c r="BU1077" s="57">
        <f>IFERROR(HLOOKUP(BU$188,bom!$2:$300,MATCH($A1077,bom!$A:$A,0)-1,0),0)</f>
        <v>0</v>
      </c>
      <c r="BV1077" s="57">
        <f>IFERROR(HLOOKUP(BV$188,bom!$2:$300,MATCH($A1077,bom!$A:$A,0)-1,0),0)</f>
        <v>0</v>
      </c>
      <c r="BW1077" s="57">
        <f>IFERROR(HLOOKUP(BW$188,bom!$2:$300,MATCH($A1077,bom!$A:$A,0)-1,0),0)</f>
        <v>0</v>
      </c>
      <c r="BX1077" s="57">
        <f>IFERROR(HLOOKUP(BX$188,bom!$2:$300,MATCH($A1077,bom!$A:$A,0)-1,0),0)</f>
        <v>0</v>
      </c>
      <c r="BY1077" s="57">
        <f>IFERROR(HLOOKUP(BY$188,bom!$2:$300,MATCH($A1077,bom!$A:$A,0)-1,0),0)</f>
        <v>0</v>
      </c>
      <c r="BZ1077" s="57">
        <f>IFERROR(HLOOKUP(BZ$188,bom!$2:$300,MATCH($A1077,bom!$A:$A,0)-1,0),0)</f>
        <v>0</v>
      </c>
      <c r="CA1077" s="57">
        <f>IFERROR(HLOOKUP(CA$188,bom!$2:$300,MATCH($A1077,bom!$A:$A,0)-1,0),0)</f>
        <v>0</v>
      </c>
      <c r="CB1077" s="57">
        <f>IFERROR(HLOOKUP(CB$188,bom!$2:$300,MATCH($A1077,bom!$A:$A,0)-1,0),0)</f>
        <v>0</v>
      </c>
      <c r="CC1077" s="57">
        <f>IFERROR(HLOOKUP(CC$188,bom!$2:$300,MATCH($A1077,bom!$A:$A,0)-1,0),0)</f>
        <v>0</v>
      </c>
      <c r="CD1077" s="57">
        <f>IFERROR(HLOOKUP(CD$188,bom!$2:$300,MATCH($A1077,bom!$A:$A,0)-1,0),0)</f>
        <v>0</v>
      </c>
      <c r="CE1077" s="57">
        <f>IFERROR(HLOOKUP(CE$188,bom!$2:$300,MATCH($A1077,bom!$A:$A,0)-1,0),0)</f>
        <v>0</v>
      </c>
      <c r="CF1077" s="57">
        <f>IFERROR(HLOOKUP(CF$188,bom!$2:$300,MATCH($A1077,bom!$A:$A,0)-1,0),0)</f>
        <v>0</v>
      </c>
      <c r="CG1077" s="57">
        <f>IFERROR(HLOOKUP(CG$188,bom!$2:$300,MATCH($A1077,bom!$A:$A,0)-1,0),0)</f>
        <v>0</v>
      </c>
      <c r="CH1077" s="57">
        <f>IFERROR(HLOOKUP(CH$188,bom!$2:$300,MATCH($A1077,bom!$A:$A,0)-1,0),0)</f>
        <v>0</v>
      </c>
      <c r="CI1077" s="20"/>
      <c r="CJ1077" s="20"/>
      <c r="CK1077" s="20"/>
      <c r="CL1077" s="20"/>
      <c r="CM1077" s="32" t="str">
        <f t="shared" ref="CM1077" si="12099">IF(G1077&gt;0,IF(CN1077&lt;(0.8*G1077),"WARNING!!!",IF(CN1077&lt;G1077,"ORDER","OK")),IF((VLOOKUP(A1077,A:DG,91+E1077,0))&lt;0,"WARNING!!!",IF((VLOOKUP(A1077,A:DG,91+ROUND(1.25*E1077,0),0))&lt;0,"ORDER","OK")))</f>
        <v>OK</v>
      </c>
      <c r="CN1077" s="33">
        <f t="shared" ref="CN1077" si="12100">F1077-CN1078+CN1079</f>
        <v>100</v>
      </c>
      <c r="CO1077" s="34">
        <f t="shared" ref="CO1077" si="12101">CN1077-CO1078+CO1079</f>
        <v>100</v>
      </c>
      <c r="CP1077" s="34">
        <f t="shared" ref="CP1077" si="12102">CO1077-CP1078+CP1079</f>
        <v>100</v>
      </c>
      <c r="CQ1077" s="34">
        <f t="shared" ref="CQ1077" si="12103">CP1077-CQ1078+CQ1079</f>
        <v>100</v>
      </c>
      <c r="CR1077" s="34">
        <f t="shared" ref="CR1077" si="12104">CQ1077-CR1078+CR1079</f>
        <v>100</v>
      </c>
      <c r="CS1077" s="34">
        <f t="shared" ref="CS1077" si="12105">CR1077-CS1078+CS1079</f>
        <v>100</v>
      </c>
      <c r="CT1077" s="34">
        <f t="shared" ref="CT1077" si="12106">CS1077-CT1078+CT1079</f>
        <v>100</v>
      </c>
      <c r="CU1077" s="34">
        <f t="shared" ref="CU1077" si="12107">CT1077-CU1078+CU1079</f>
        <v>100</v>
      </c>
      <c r="CV1077" s="34">
        <f t="shared" ref="CV1077" si="12108">CU1077-CV1078+CV1079</f>
        <v>100</v>
      </c>
      <c r="CW1077" s="34">
        <f t="shared" ref="CW1077" si="12109">CV1077-CW1078+CW1079</f>
        <v>100</v>
      </c>
      <c r="CX1077" s="34">
        <f t="shared" ref="CX1077" si="12110">CW1077-CX1078+CX1079</f>
        <v>100</v>
      </c>
      <c r="CY1077" s="34">
        <f t="shared" ref="CY1077" si="12111">CX1077-CY1078+CY1079</f>
        <v>100</v>
      </c>
      <c r="CZ1077" s="34">
        <f t="shared" ref="CZ1077" si="12112">CY1077-CZ1078+CZ1079</f>
        <v>100</v>
      </c>
      <c r="DA1077" s="34">
        <f t="shared" ref="DA1077" si="12113">CZ1077-DA1078+DA1079</f>
        <v>100</v>
      </c>
      <c r="DB1077" s="34">
        <f t="shared" ref="DB1077" si="12114">DA1077-DB1078+DB1079</f>
        <v>100</v>
      </c>
      <c r="DC1077" s="34">
        <f t="shared" ref="DC1077" si="12115">DB1077-DC1078+DC1079</f>
        <v>100</v>
      </c>
      <c r="DD1077" s="34">
        <f t="shared" ref="DD1077" si="12116">DC1077-DD1078+DD1079</f>
        <v>100</v>
      </c>
      <c r="DE1077" s="34">
        <f t="shared" ref="DE1077" si="12117">DD1077-DE1078+DE1079</f>
        <v>100</v>
      </c>
      <c r="DF1077" s="34">
        <f t="shared" ref="DF1077" si="12118">DE1077-DF1078+DF1079</f>
        <v>100</v>
      </c>
      <c r="DG1077" s="35">
        <f t="shared" ref="DG1077" si="12119">DF1077-DG1078+DG1079</f>
        <v>100</v>
      </c>
      <c r="DM1077" s="21"/>
    </row>
    <row r="1078" spans="1:117" ht="12.75" hidden="1" outlineLevel="1" x14ac:dyDescent="0.2">
      <c r="A1078" s="22"/>
      <c r="B1078" s="23"/>
      <c r="C1078" s="23"/>
      <c r="D1078" s="24"/>
      <c r="E1078" s="24"/>
      <c r="F1078" s="24"/>
      <c r="G1078" s="24"/>
      <c r="H1078" s="24"/>
      <c r="I1078" s="58"/>
      <c r="J1078" s="58"/>
      <c r="K1078" s="58"/>
      <c r="L1078" s="58"/>
      <c r="M1078" s="58"/>
      <c r="N1078" s="58"/>
      <c r="O1078" s="58"/>
      <c r="P1078" s="58"/>
      <c r="Q1078" s="58"/>
      <c r="R1078" s="58"/>
      <c r="S1078" s="58"/>
      <c r="T1078" s="58"/>
      <c r="U1078" s="58"/>
      <c r="V1078" s="58"/>
      <c r="W1078" s="58"/>
      <c r="X1078" s="58"/>
      <c r="Y1078" s="58"/>
      <c r="Z1078" s="58"/>
      <c r="AA1078" s="58"/>
      <c r="AB1078" s="58"/>
      <c r="AC1078" s="58"/>
      <c r="AD1078" s="58"/>
      <c r="AE1078" s="58"/>
      <c r="AF1078" s="58"/>
      <c r="AG1078" s="58"/>
      <c r="AH1078" s="58"/>
      <c r="AI1078" s="58"/>
      <c r="AJ1078" s="58"/>
      <c r="AK1078" s="58"/>
      <c r="AL1078" s="58"/>
      <c r="AM1078" s="58"/>
      <c r="AN1078" s="58"/>
      <c r="AO1078" s="58"/>
      <c r="AP1078" s="58"/>
      <c r="AQ1078" s="58"/>
      <c r="AR1078" s="58"/>
      <c r="AS1078" s="58"/>
      <c r="AT1078" s="58"/>
      <c r="AU1078" s="58"/>
      <c r="AV1078" s="58"/>
      <c r="AW1078" s="58"/>
      <c r="AX1078" s="58"/>
      <c r="AY1078" s="58"/>
      <c r="AZ1078" s="58"/>
      <c r="BA1078" s="58"/>
      <c r="BB1078" s="58"/>
      <c r="BC1078" s="58"/>
      <c r="BD1078" s="58"/>
      <c r="BE1078" s="58"/>
      <c r="BF1078" s="58"/>
      <c r="BG1078" s="58"/>
      <c r="BH1078" s="58"/>
      <c r="BI1078" s="58"/>
      <c r="BJ1078" s="58"/>
      <c r="BK1078" s="58"/>
      <c r="BL1078" s="58"/>
      <c r="BM1078" s="58"/>
      <c r="BN1078" s="58"/>
      <c r="BO1078" s="58"/>
      <c r="BP1078" s="58"/>
      <c r="BQ1078" s="58"/>
      <c r="BR1078" s="58"/>
      <c r="BS1078" s="58"/>
      <c r="BT1078" s="58"/>
      <c r="BU1078" s="58"/>
      <c r="BV1078" s="58"/>
      <c r="BW1078" s="58"/>
      <c r="BX1078" s="58"/>
      <c r="BY1078" s="58"/>
      <c r="BZ1078" s="58"/>
      <c r="CA1078" s="58"/>
      <c r="CB1078" s="58"/>
      <c r="CC1078" s="58"/>
      <c r="CD1078" s="58"/>
      <c r="CE1078" s="58"/>
      <c r="CF1078" s="58"/>
      <c r="CG1078" s="58"/>
      <c r="CH1078" s="58"/>
      <c r="CI1078" s="24"/>
      <c r="CJ1078" s="24"/>
      <c r="CK1078" s="24"/>
      <c r="CL1078" s="24"/>
      <c r="CM1078" s="25" t="s">
        <v>7</v>
      </c>
      <c r="CN1078" s="36">
        <f t="shared" ref="CN1078" si="12120">$I1077*CN$3+$J1077*CN$4+$K1077*CN$5+$L1077*CN$6+$M1077*CN$7+$N1077*CN$8+$O1077*CN$9+$P1077*CN$10+$Q1077*CN$11+$R1077*CN$12+$S1077*CN$13+$T1077*CN$14+$U1077*CN$15+$V1077*CN$16+$W1077*CN$17+$X1077*CN$18+$Y1077*CN$19+$Z1077*CN$20+$AA1077*CN$21+$AB1077*CN$22+$AC1077*CN$23+$AD1077*CN$24+$AE1077*CN$25+$AF1077*CN$26+$AG1077*CN$27+$AH1077*CN$28+$AI1077*CN$29+$AJ1077*CN$30+$AK1077*CN$31+$AL1077*CN$32+$AM1077*CN$33+$AN1077*CN$34+$AO1077*CN$35+$AP1077*CN$36+$AQ1077*CN$37+$AR1077*CN$38+$AS1077*CN$39+$AT1077*CN$40+$AU1077*CN$41+$AV1077*CN$42+$AW1077*CN$43+$AX1077*CN$44+$AY1077*CN$45+$AZ1077*CN$46+$BA1077*CN$47+$BB1077*CN$48+$BC1077*CN$49+$BD1077*CN$50+$BE1077*CN$51+$BF1077*CN$52+$BG1077*CN$53+$BH1077*CN$54+$BI1077*CN$55+$BJ1077*CN$56+$BK1077*CN$57+$BL1077*CN$58+$BM1077*CN$59+$BN1077*CN$60+$BO1077*CN$61+$BP1077*CN$62+$BQ1077*CN$63+$BR1077*CN$64+$BS1077*CN$65+$BT1077*CN$66+$BU1077*CN$67+$BV1077*CN$68+$BW1077*CN$69+$BX1077*CN$70+$BY1077*CN$71+$BZ1077*CN$72+$CA1077*CN$73+$CB1077*CN$74+$CC1077*CN$75+$CD1077*CN$76+$CE1077*CN$77+$CF1077*CN$78+$CG1077*CN$79+$CH1077*CN$80</f>
        <v>0</v>
      </c>
      <c r="CO1078" s="37">
        <f t="shared" ref="CO1078" si="12121">$I1077*CO$3+$J1077*CO$4+$K1077*CO$5+$L1077*CO$6+$M1077*CO$7+$N1077*CO$8+$O1077*CO$9+$P1077*CO$10+$Q1077*CO$11+$R1077*CO$12+$S1077*CO$13+$T1077*CO$14+$U1077*CO$15+$V1077*CO$16+$W1077*CO$17+$X1077*CO$18+$Y1077*CO$19+$Z1077*CO$20+$AA1077*CO$21+$AB1077*CO$22+$AC1077*CO$23+$AD1077*CO$24+$AE1077*CO$25+$AF1077*CO$26+$AG1077*CO$27+$AH1077*CO$28+$AI1077*CO$29+$AJ1077*CO$30+$AK1077*CO$31+$AL1077*CO$32+$AM1077*CO$33+$AN1077*CO$34+$AO1077*CO$35+$AP1077*CO$36+$AQ1077*CO$37+$AR1077*CO$38+$AS1077*CO$39+$AT1077*CO$40+$AU1077*CO$41+$AV1077*CO$42+$AW1077*CO$43+$AX1077*CO$44+$AY1077*CO$45+$AZ1077*CO$46+$BA1077*CO$47+$BB1077*CO$48+$BC1077*CO$49+$BD1077*CO$50+$BE1077*CO$51+$BF1077*CO$52+$BG1077*CO$53+$BH1077*CO$54+$BI1077*CO$55+$BJ1077*CO$56+$BK1077*CO$57+$BL1077*CO$58+$BM1077*CO$59+$BN1077*CO$60+$BO1077*CO$61+$BP1077*CO$62+$BQ1077*CO$63+$BR1077*CO$64+$BS1077*CO$65+$BT1077*CO$66+$BU1077*CO$67+$BV1077*CO$68+$BW1077*CO$69+$BX1077*CO$70+$BY1077*CO$71+$BZ1077*CO$72+$CA1077*CO$73+$CB1077*CO$74+$CC1077*CO$75+$CD1077*CO$76+$CE1077*CO$77+$CF1077*CO$78+$CG1077*CO$79+$CH1077*CO$80</f>
        <v>0</v>
      </c>
      <c r="CP1078" s="37">
        <f t="shared" ref="CP1078" si="12122">$I1077*CP$3+$J1077*CP$4+$K1077*CP$5+$L1077*CP$6+$M1077*CP$7+$N1077*CP$8+$O1077*CP$9+$P1077*CP$10+$Q1077*CP$11+$R1077*CP$12+$S1077*CP$13+$T1077*CP$14+$U1077*CP$15+$V1077*CP$16+$W1077*CP$17+$X1077*CP$18+$Y1077*CP$19+$Z1077*CP$20+$AA1077*CP$21+$AB1077*CP$22+$AC1077*CP$23+$AD1077*CP$24+$AE1077*CP$25+$AF1077*CP$26+$AG1077*CP$27+$AH1077*CP$28+$AI1077*CP$29+$AJ1077*CP$30+$AK1077*CP$31+$AL1077*CP$32+$AM1077*CP$33+$AN1077*CP$34+$AO1077*CP$35+$AP1077*CP$36+$AQ1077*CP$37+$AR1077*CP$38+$AS1077*CP$39+$AT1077*CP$40+$AU1077*CP$41+$AV1077*CP$42+$AW1077*CP$43+$AX1077*CP$44+$AY1077*CP$45+$AZ1077*CP$46+$BA1077*CP$47+$BB1077*CP$48+$BC1077*CP$49+$BD1077*CP$50+$BE1077*CP$51+$BF1077*CP$52+$BG1077*CP$53+$BH1077*CP$54+$BI1077*CP$55+$BJ1077*CP$56+$BK1077*CP$57+$BL1077*CP$58+$BM1077*CP$59+$BN1077*CP$60+$BO1077*CP$61+$BP1077*CP$62+$BQ1077*CP$63+$BR1077*CP$64+$BS1077*CP$65+$BT1077*CP$66+$BU1077*CP$67+$BV1077*CP$68+$BW1077*CP$69+$BX1077*CP$70+$BY1077*CP$71+$BZ1077*CP$72+$CA1077*CP$73+$CB1077*CP$74+$CC1077*CP$75+$CD1077*CP$76+$CE1077*CP$77+$CF1077*CP$78+$CG1077*CP$79+$CH1077*CP$80</f>
        <v>0</v>
      </c>
      <c r="CQ1078" s="37">
        <f t="shared" ref="CQ1078" si="12123">$I1077*CQ$3+$J1077*CQ$4+$K1077*CQ$5+$L1077*CQ$6+$M1077*CQ$7+$N1077*CQ$8+$O1077*CQ$9+$P1077*CQ$10+$Q1077*CQ$11+$R1077*CQ$12+$S1077*CQ$13+$T1077*CQ$14+$U1077*CQ$15+$V1077*CQ$16+$W1077*CQ$17+$X1077*CQ$18+$Y1077*CQ$19+$Z1077*CQ$20+$AA1077*CQ$21+$AB1077*CQ$22+$AC1077*CQ$23+$AD1077*CQ$24+$AE1077*CQ$25+$AF1077*CQ$26+$AG1077*CQ$27+$AH1077*CQ$28+$AI1077*CQ$29+$AJ1077*CQ$30+$AK1077*CQ$31+$AL1077*CQ$32+$AM1077*CQ$33+$AN1077*CQ$34+$AO1077*CQ$35+$AP1077*CQ$36+$AQ1077*CQ$37+$AR1077*CQ$38+$AS1077*CQ$39+$AT1077*CQ$40+$AU1077*CQ$41+$AV1077*CQ$42+$AW1077*CQ$43+$AX1077*CQ$44+$AY1077*CQ$45+$AZ1077*CQ$46+$BA1077*CQ$47+$BB1077*CQ$48+$BC1077*CQ$49+$BD1077*CQ$50+$BE1077*CQ$51+$BF1077*CQ$52+$BG1077*CQ$53+$BH1077*CQ$54+$BI1077*CQ$55+$BJ1077*CQ$56+$BK1077*CQ$57+$BL1077*CQ$58+$BM1077*CQ$59+$BN1077*CQ$60+$BO1077*CQ$61+$BP1077*CQ$62+$BQ1077*CQ$63+$BR1077*CQ$64+$BS1077*CQ$65+$BT1077*CQ$66+$BU1077*CQ$67+$BV1077*CQ$68+$BW1077*CQ$69+$BX1077*CQ$70+$BY1077*CQ$71+$BZ1077*CQ$72+$CA1077*CQ$73+$CB1077*CQ$74+$CC1077*CQ$75+$CD1077*CQ$76+$CE1077*CQ$77+$CF1077*CQ$78+$CG1077*CQ$79+$CH1077*CQ$80</f>
        <v>0</v>
      </c>
      <c r="CR1078" s="37">
        <f t="shared" ref="CR1078" si="12124">$I1077*CR$3+$J1077*CR$4+$K1077*CR$5+$L1077*CR$6+$M1077*CR$7+$N1077*CR$8+$O1077*CR$9+$P1077*CR$10+$Q1077*CR$11+$R1077*CR$12+$S1077*CR$13+$T1077*CR$14+$U1077*CR$15+$V1077*CR$16+$W1077*CR$17+$X1077*CR$18+$Y1077*CR$19+$Z1077*CR$20+$AA1077*CR$21+$AB1077*CR$22+$AC1077*CR$23+$AD1077*CR$24+$AE1077*CR$25+$AF1077*CR$26+$AG1077*CR$27+$AH1077*CR$28+$AI1077*CR$29+$AJ1077*CR$30+$AK1077*CR$31+$AL1077*CR$32+$AM1077*CR$33+$AN1077*CR$34+$AO1077*CR$35+$AP1077*CR$36+$AQ1077*CR$37+$AR1077*CR$38+$AS1077*CR$39+$AT1077*CR$40+$AU1077*CR$41+$AV1077*CR$42+$AW1077*CR$43+$AX1077*CR$44+$AY1077*CR$45+$AZ1077*CR$46+$BA1077*CR$47+$BB1077*CR$48+$BC1077*CR$49+$BD1077*CR$50+$BE1077*CR$51+$BF1077*CR$52+$BG1077*CR$53+$BH1077*CR$54+$BI1077*CR$55+$BJ1077*CR$56+$BK1077*CR$57+$BL1077*CR$58+$BM1077*CR$59+$BN1077*CR$60+$BO1077*CR$61+$BP1077*CR$62+$BQ1077*CR$63+$BR1077*CR$64+$BS1077*CR$65+$BT1077*CR$66+$BU1077*CR$67+$BV1077*CR$68+$BW1077*CR$69+$BX1077*CR$70+$BY1077*CR$71+$BZ1077*CR$72+$CA1077*CR$73+$CB1077*CR$74+$CC1077*CR$75+$CD1077*CR$76+$CE1077*CR$77+$CF1077*CR$78+$CG1077*CR$79+$CH1077*CR$80</f>
        <v>0</v>
      </c>
      <c r="CS1078" s="37">
        <f t="shared" ref="CS1078" si="12125">$I1077*CS$3+$J1077*CS$4+$K1077*CS$5+$L1077*CS$6+$M1077*CS$7+$N1077*CS$8+$O1077*CS$9+$P1077*CS$10+$Q1077*CS$11+$R1077*CS$12+$S1077*CS$13+$T1077*CS$14+$U1077*CS$15+$V1077*CS$16+$W1077*CS$17+$X1077*CS$18+$Y1077*CS$19+$Z1077*CS$20+$AA1077*CS$21+$AB1077*CS$22+$AC1077*CS$23+$AD1077*CS$24+$AE1077*CS$25+$AF1077*CS$26+$AG1077*CS$27+$AH1077*CS$28+$AI1077*CS$29+$AJ1077*CS$30+$AK1077*CS$31+$AL1077*CS$32+$AM1077*CS$33+$AN1077*CS$34+$AO1077*CS$35+$AP1077*CS$36+$AQ1077*CS$37+$AR1077*CS$38+$AS1077*CS$39+$AT1077*CS$40+$AU1077*CS$41+$AV1077*CS$42+$AW1077*CS$43+$AX1077*CS$44+$AY1077*CS$45+$AZ1077*CS$46+$BA1077*CS$47+$BB1077*CS$48+$BC1077*CS$49+$BD1077*CS$50+$BE1077*CS$51+$BF1077*CS$52+$BG1077*CS$53+$BH1077*CS$54+$BI1077*CS$55+$BJ1077*CS$56+$BK1077*CS$57+$BL1077*CS$58+$BM1077*CS$59+$BN1077*CS$60+$BO1077*CS$61+$BP1077*CS$62+$BQ1077*CS$63+$BR1077*CS$64+$BS1077*CS$65+$BT1077*CS$66+$BU1077*CS$67+$BV1077*CS$68+$BW1077*CS$69+$BX1077*CS$70+$BY1077*CS$71+$BZ1077*CS$72+$CA1077*CS$73+$CB1077*CS$74+$CC1077*CS$75+$CD1077*CS$76+$CE1077*CS$77+$CF1077*CS$78+$CG1077*CS$79+$CH1077*CS$80</f>
        <v>0</v>
      </c>
      <c r="CT1078" s="37">
        <f t="shared" ref="CT1078" si="12126">$I1077*CT$3+$J1077*CT$4+$K1077*CT$5+$L1077*CT$6+$M1077*CT$7+$N1077*CT$8+$O1077*CT$9+$P1077*CT$10+$Q1077*CT$11+$R1077*CT$12+$S1077*CT$13+$T1077*CT$14+$U1077*CT$15+$V1077*CT$16+$W1077*CT$17+$X1077*CT$18+$Y1077*CT$19+$Z1077*CT$20+$AA1077*CT$21+$AB1077*CT$22+$AC1077*CT$23+$AD1077*CT$24+$AE1077*CT$25+$AF1077*CT$26+$AG1077*CT$27+$AH1077*CT$28+$AI1077*CT$29+$AJ1077*CT$30+$AK1077*CT$31+$AL1077*CT$32+$AM1077*CT$33+$AN1077*CT$34+$AO1077*CT$35+$AP1077*CT$36+$AQ1077*CT$37+$AR1077*CT$38+$AS1077*CT$39+$AT1077*CT$40+$AU1077*CT$41+$AV1077*CT$42+$AW1077*CT$43+$AX1077*CT$44+$AY1077*CT$45+$AZ1077*CT$46+$BA1077*CT$47+$BB1077*CT$48+$BC1077*CT$49+$BD1077*CT$50+$BE1077*CT$51+$BF1077*CT$52+$BG1077*CT$53+$BH1077*CT$54+$BI1077*CT$55+$BJ1077*CT$56+$BK1077*CT$57+$BL1077*CT$58+$BM1077*CT$59+$BN1077*CT$60+$BO1077*CT$61+$BP1077*CT$62+$BQ1077*CT$63+$BR1077*CT$64+$BS1077*CT$65+$BT1077*CT$66+$BU1077*CT$67+$BV1077*CT$68+$BW1077*CT$69+$BX1077*CT$70+$BY1077*CT$71+$BZ1077*CT$72+$CA1077*CT$73+$CB1077*CT$74+$CC1077*CT$75+$CD1077*CT$76+$CE1077*CT$77+$CF1077*CT$78+$CG1077*CT$79+$CH1077*CT$80</f>
        <v>0</v>
      </c>
      <c r="CU1078" s="37">
        <f t="shared" ref="CU1078" si="12127">$I1077*CU$3+$J1077*CU$4+$K1077*CU$5+$L1077*CU$6+$M1077*CU$7+$N1077*CU$8+$O1077*CU$9+$P1077*CU$10+$Q1077*CU$11+$R1077*CU$12+$S1077*CU$13+$T1077*CU$14+$U1077*CU$15+$V1077*CU$16+$W1077*CU$17+$X1077*CU$18+$Y1077*CU$19+$Z1077*CU$20+$AA1077*CU$21+$AB1077*CU$22+$AC1077*CU$23+$AD1077*CU$24+$AE1077*CU$25+$AF1077*CU$26+$AG1077*CU$27+$AH1077*CU$28+$AI1077*CU$29+$AJ1077*CU$30+$AK1077*CU$31+$AL1077*CU$32+$AM1077*CU$33+$AN1077*CU$34+$AO1077*CU$35+$AP1077*CU$36+$AQ1077*CU$37+$AR1077*CU$38+$AS1077*CU$39+$AT1077*CU$40+$AU1077*CU$41+$AV1077*CU$42+$AW1077*CU$43+$AX1077*CU$44+$AY1077*CU$45+$AZ1077*CU$46+$BA1077*CU$47+$BB1077*CU$48+$BC1077*CU$49+$BD1077*CU$50+$BE1077*CU$51+$BF1077*CU$52+$BG1077*CU$53+$BH1077*CU$54+$BI1077*CU$55+$BJ1077*CU$56+$BK1077*CU$57+$BL1077*CU$58+$BM1077*CU$59+$BN1077*CU$60+$BO1077*CU$61+$BP1077*CU$62+$BQ1077*CU$63+$BR1077*CU$64+$BS1077*CU$65+$BT1077*CU$66+$BU1077*CU$67+$BV1077*CU$68+$BW1077*CU$69+$BX1077*CU$70+$BY1077*CU$71+$BZ1077*CU$72+$CA1077*CU$73+$CB1077*CU$74+$CC1077*CU$75+$CD1077*CU$76+$CE1077*CU$77+$CF1077*CU$78+$CG1077*CU$79+$CH1077*CU$80</f>
        <v>0</v>
      </c>
      <c r="CV1078" s="37">
        <f t="shared" ref="CV1078" si="12128">$I1077*CV$3+$J1077*CV$4+$K1077*CV$5+$L1077*CV$6+$M1077*CV$7+$N1077*CV$8+$O1077*CV$9+$P1077*CV$10+$Q1077*CV$11+$R1077*CV$12+$S1077*CV$13+$T1077*CV$14+$U1077*CV$15+$V1077*CV$16+$W1077*CV$17+$X1077*CV$18+$Y1077*CV$19+$Z1077*CV$20+$AA1077*CV$21+$AB1077*CV$22+$AC1077*CV$23+$AD1077*CV$24+$AE1077*CV$25+$AF1077*CV$26+$AG1077*CV$27+$AH1077*CV$28+$AI1077*CV$29+$AJ1077*CV$30+$AK1077*CV$31+$AL1077*CV$32+$AM1077*CV$33+$AN1077*CV$34+$AO1077*CV$35+$AP1077*CV$36+$AQ1077*CV$37+$AR1077*CV$38+$AS1077*CV$39+$AT1077*CV$40+$AU1077*CV$41+$AV1077*CV$42+$AW1077*CV$43+$AX1077*CV$44+$AY1077*CV$45+$AZ1077*CV$46+$BA1077*CV$47+$BB1077*CV$48+$BC1077*CV$49+$BD1077*CV$50+$BE1077*CV$51+$BF1077*CV$52+$BG1077*CV$53+$BH1077*CV$54+$BI1077*CV$55+$BJ1077*CV$56+$BK1077*CV$57+$BL1077*CV$58+$BM1077*CV$59+$BN1077*CV$60+$BO1077*CV$61+$BP1077*CV$62+$BQ1077*CV$63+$BR1077*CV$64+$BS1077*CV$65+$BT1077*CV$66+$BU1077*CV$67+$BV1077*CV$68+$BW1077*CV$69+$BX1077*CV$70+$BY1077*CV$71+$BZ1077*CV$72+$CA1077*CV$73+$CB1077*CV$74+$CC1077*CV$75+$CD1077*CV$76+$CE1077*CV$77+$CF1077*CV$78+$CG1077*CV$79+$CH1077*CV$80</f>
        <v>0</v>
      </c>
      <c r="CW1078" s="37">
        <f t="shared" ref="CW1078" si="12129">$I1077*CW$3+$J1077*CW$4+$K1077*CW$5+$L1077*CW$6+$M1077*CW$7+$N1077*CW$8+$O1077*CW$9+$P1077*CW$10+$Q1077*CW$11+$R1077*CW$12+$S1077*CW$13+$T1077*CW$14+$U1077*CW$15+$V1077*CW$16+$W1077*CW$17+$X1077*CW$18+$Y1077*CW$19+$Z1077*CW$20+$AA1077*CW$21+$AB1077*CW$22+$AC1077*CW$23+$AD1077*CW$24+$AE1077*CW$25+$AF1077*CW$26+$AG1077*CW$27+$AH1077*CW$28+$AI1077*CW$29+$AJ1077*CW$30+$AK1077*CW$31+$AL1077*CW$32+$AM1077*CW$33+$AN1077*CW$34+$AO1077*CW$35+$AP1077*CW$36+$AQ1077*CW$37+$AR1077*CW$38+$AS1077*CW$39+$AT1077*CW$40+$AU1077*CW$41+$AV1077*CW$42+$AW1077*CW$43+$AX1077*CW$44+$AY1077*CW$45+$AZ1077*CW$46+$BA1077*CW$47+$BB1077*CW$48+$BC1077*CW$49+$BD1077*CW$50+$BE1077*CW$51+$BF1077*CW$52+$BG1077*CW$53+$BH1077*CW$54+$BI1077*CW$55+$BJ1077*CW$56+$BK1077*CW$57+$BL1077*CW$58+$BM1077*CW$59+$BN1077*CW$60+$BO1077*CW$61+$BP1077*CW$62+$BQ1077*CW$63+$BR1077*CW$64+$BS1077*CW$65+$BT1077*CW$66+$BU1077*CW$67+$BV1077*CW$68+$BW1077*CW$69+$BX1077*CW$70+$BY1077*CW$71+$BZ1077*CW$72+$CA1077*CW$73+$CB1077*CW$74+$CC1077*CW$75+$CD1077*CW$76+$CE1077*CW$77+$CF1077*CW$78+$CG1077*CW$79+$CH1077*CW$80</f>
        <v>0</v>
      </c>
      <c r="CX1078" s="37">
        <f t="shared" ref="CX1078" si="12130">$I1077*CX$3+$J1077*CX$4+$K1077*CX$5+$L1077*CX$6+$M1077*CX$7+$N1077*CX$8+$O1077*CX$9+$P1077*CX$10+$Q1077*CX$11+$R1077*CX$12+$S1077*CX$13+$T1077*CX$14+$U1077*CX$15+$V1077*CX$16+$W1077*CX$17+$X1077*CX$18+$Y1077*CX$19+$Z1077*CX$20+$AA1077*CX$21+$AB1077*CX$22+$AC1077*CX$23+$AD1077*CX$24+$AE1077*CX$25+$AF1077*CX$26+$AG1077*CX$27+$AH1077*CX$28+$AI1077*CX$29+$AJ1077*CX$30+$AK1077*CX$31+$AL1077*CX$32+$AM1077*CX$33+$AN1077*CX$34+$AO1077*CX$35+$AP1077*CX$36+$AQ1077*CX$37+$AR1077*CX$38+$AS1077*CX$39+$AT1077*CX$40+$AU1077*CX$41+$AV1077*CX$42+$AW1077*CX$43+$AX1077*CX$44+$AY1077*CX$45+$AZ1077*CX$46+$BA1077*CX$47+$BB1077*CX$48+$BC1077*CX$49+$BD1077*CX$50+$BE1077*CX$51+$BF1077*CX$52+$BG1077*CX$53+$BH1077*CX$54+$BI1077*CX$55+$BJ1077*CX$56+$BK1077*CX$57+$BL1077*CX$58+$BM1077*CX$59+$BN1077*CX$60+$BO1077*CX$61+$BP1077*CX$62+$BQ1077*CX$63+$BR1077*CX$64+$BS1077*CX$65+$BT1077*CX$66+$BU1077*CX$67+$BV1077*CX$68+$BW1077*CX$69+$BX1077*CX$70+$BY1077*CX$71+$BZ1077*CX$72+$CA1077*CX$73+$CB1077*CX$74+$CC1077*CX$75+$CD1077*CX$76+$CE1077*CX$77+$CF1077*CX$78+$CG1077*CX$79+$CH1077*CX$80</f>
        <v>0</v>
      </c>
      <c r="CY1078" s="37">
        <f t="shared" ref="CY1078" si="12131">$I1077*CY$3+$J1077*CY$4+$K1077*CY$5+$L1077*CY$6+$M1077*CY$7+$N1077*CY$8+$O1077*CY$9+$P1077*CY$10+$Q1077*CY$11+$R1077*CY$12+$S1077*CY$13+$T1077*CY$14+$U1077*CY$15+$V1077*CY$16+$W1077*CY$17+$X1077*CY$18+$Y1077*CY$19+$Z1077*CY$20+$AA1077*CY$21+$AB1077*CY$22+$AC1077*CY$23+$AD1077*CY$24+$AE1077*CY$25+$AF1077*CY$26+$AG1077*CY$27+$AH1077*CY$28+$AI1077*CY$29+$AJ1077*CY$30+$AK1077*CY$31+$AL1077*CY$32+$AM1077*CY$33+$AN1077*CY$34+$AO1077*CY$35+$AP1077*CY$36+$AQ1077*CY$37+$AR1077*CY$38+$AS1077*CY$39+$AT1077*CY$40+$AU1077*CY$41+$AV1077*CY$42+$AW1077*CY$43+$AX1077*CY$44+$AY1077*CY$45+$AZ1077*CY$46+$BA1077*CY$47+$BB1077*CY$48+$BC1077*CY$49+$BD1077*CY$50+$BE1077*CY$51+$BF1077*CY$52+$BG1077*CY$53+$BH1077*CY$54+$BI1077*CY$55+$BJ1077*CY$56+$BK1077*CY$57+$BL1077*CY$58+$BM1077*CY$59+$BN1077*CY$60+$BO1077*CY$61+$BP1077*CY$62+$BQ1077*CY$63+$BR1077*CY$64+$BS1077*CY$65+$BT1077*CY$66+$BU1077*CY$67+$BV1077*CY$68+$BW1077*CY$69+$BX1077*CY$70+$BY1077*CY$71+$BZ1077*CY$72+$CA1077*CY$73+$CB1077*CY$74+$CC1077*CY$75+$CD1077*CY$76+$CE1077*CY$77+$CF1077*CY$78+$CG1077*CY$79+$CH1077*CY$80</f>
        <v>0</v>
      </c>
      <c r="CZ1078" s="37">
        <f t="shared" ref="CZ1078" si="12132">$I1077*CZ$3+$J1077*CZ$4+$K1077*CZ$5+$L1077*CZ$6+$M1077*CZ$7+$N1077*CZ$8+$O1077*CZ$9+$P1077*CZ$10+$Q1077*CZ$11+$R1077*CZ$12+$S1077*CZ$13+$T1077*CZ$14+$U1077*CZ$15+$V1077*CZ$16+$W1077*CZ$17+$X1077*CZ$18+$Y1077*CZ$19+$Z1077*CZ$20+$AA1077*CZ$21+$AB1077*CZ$22+$AC1077*CZ$23+$AD1077*CZ$24+$AE1077*CZ$25+$AF1077*CZ$26+$AG1077*CZ$27+$AH1077*CZ$28+$AI1077*CZ$29+$AJ1077*CZ$30+$AK1077*CZ$31+$AL1077*CZ$32+$AM1077*CZ$33+$AN1077*CZ$34+$AO1077*CZ$35+$AP1077*CZ$36+$AQ1077*CZ$37+$AR1077*CZ$38+$AS1077*CZ$39+$AT1077*CZ$40+$AU1077*CZ$41+$AV1077*CZ$42+$AW1077*CZ$43+$AX1077*CZ$44+$AY1077*CZ$45+$AZ1077*CZ$46+$BA1077*CZ$47+$BB1077*CZ$48+$BC1077*CZ$49+$BD1077*CZ$50+$BE1077*CZ$51+$BF1077*CZ$52+$BG1077*CZ$53+$BH1077*CZ$54+$BI1077*CZ$55+$BJ1077*CZ$56+$BK1077*CZ$57+$BL1077*CZ$58+$BM1077*CZ$59+$BN1077*CZ$60+$BO1077*CZ$61+$BP1077*CZ$62+$BQ1077*CZ$63+$BR1077*CZ$64+$BS1077*CZ$65+$BT1077*CZ$66+$BU1077*CZ$67+$BV1077*CZ$68+$BW1077*CZ$69+$BX1077*CZ$70+$BY1077*CZ$71+$BZ1077*CZ$72+$CA1077*CZ$73+$CB1077*CZ$74+$CC1077*CZ$75+$CD1077*CZ$76+$CE1077*CZ$77+$CF1077*CZ$78+$CG1077*CZ$79+$CH1077*CZ$80</f>
        <v>0</v>
      </c>
      <c r="DA1078" s="37">
        <f t="shared" ref="DA1078" si="12133">$I1077*DA$3+$J1077*DA$4+$K1077*DA$5+$L1077*DA$6+$M1077*DA$7+$N1077*DA$8+$O1077*DA$9+$P1077*DA$10+$Q1077*DA$11+$R1077*DA$12+$S1077*DA$13+$T1077*DA$14+$U1077*DA$15+$V1077*DA$16+$W1077*DA$17+$X1077*DA$18+$Y1077*DA$19+$Z1077*DA$20+$AA1077*DA$21+$AB1077*DA$22+$AC1077*DA$23+$AD1077*DA$24+$AE1077*DA$25+$AF1077*DA$26+$AG1077*DA$27+$AH1077*DA$28+$AI1077*DA$29+$AJ1077*DA$30+$AK1077*DA$31+$AL1077*DA$32+$AM1077*DA$33+$AN1077*DA$34+$AO1077*DA$35+$AP1077*DA$36+$AQ1077*DA$37+$AR1077*DA$38+$AS1077*DA$39+$AT1077*DA$40+$AU1077*DA$41+$AV1077*DA$42+$AW1077*DA$43+$AX1077*DA$44+$AY1077*DA$45+$AZ1077*DA$46+$BA1077*DA$47+$BB1077*DA$48+$BC1077*DA$49+$BD1077*DA$50+$BE1077*DA$51+$BF1077*DA$52+$BG1077*DA$53+$BH1077*DA$54+$BI1077*DA$55+$BJ1077*DA$56+$BK1077*DA$57+$BL1077*DA$58+$BM1077*DA$59+$BN1077*DA$60+$BO1077*DA$61+$BP1077*DA$62+$BQ1077*DA$63+$BR1077*DA$64+$BS1077*DA$65+$BT1077*DA$66+$BU1077*DA$67+$BV1077*DA$68+$BW1077*DA$69+$BX1077*DA$70+$BY1077*DA$71+$BZ1077*DA$72+$CA1077*DA$73+$CB1077*DA$74+$CC1077*DA$75+$CD1077*DA$76+$CE1077*DA$77+$CF1077*DA$78+$CG1077*DA$79+$CH1077*DA$80</f>
        <v>0</v>
      </c>
      <c r="DB1078" s="37">
        <f t="shared" ref="DB1078" si="12134">$I1077*DB$3+$J1077*DB$4+$K1077*DB$5+$L1077*DB$6+$M1077*DB$7+$N1077*DB$8+$O1077*DB$9+$P1077*DB$10+$Q1077*DB$11+$R1077*DB$12+$S1077*DB$13+$T1077*DB$14+$U1077*DB$15+$V1077*DB$16+$W1077*DB$17+$X1077*DB$18+$Y1077*DB$19+$Z1077*DB$20+$AA1077*DB$21+$AB1077*DB$22+$AC1077*DB$23+$AD1077*DB$24+$AE1077*DB$25+$AF1077*DB$26+$AG1077*DB$27+$AH1077*DB$28+$AI1077*DB$29+$AJ1077*DB$30+$AK1077*DB$31+$AL1077*DB$32+$AM1077*DB$33+$AN1077*DB$34+$AO1077*DB$35+$AP1077*DB$36+$AQ1077*DB$37+$AR1077*DB$38+$AS1077*DB$39+$AT1077*DB$40+$AU1077*DB$41+$AV1077*DB$42+$AW1077*DB$43+$AX1077*DB$44+$AY1077*DB$45+$AZ1077*DB$46+$BA1077*DB$47+$BB1077*DB$48+$BC1077*DB$49+$BD1077*DB$50+$BE1077*DB$51+$BF1077*DB$52+$BG1077*DB$53+$BH1077*DB$54+$BI1077*DB$55+$BJ1077*DB$56+$BK1077*DB$57+$BL1077*DB$58+$BM1077*DB$59+$BN1077*DB$60+$BO1077*DB$61+$BP1077*DB$62+$BQ1077*DB$63+$BR1077*DB$64+$BS1077*DB$65+$BT1077*DB$66+$BU1077*DB$67+$BV1077*DB$68+$BW1077*DB$69+$BX1077*DB$70+$BY1077*DB$71+$BZ1077*DB$72+$CA1077*DB$73+$CB1077*DB$74+$CC1077*DB$75+$CD1077*DB$76+$CE1077*DB$77+$CF1077*DB$78+$CG1077*DB$79+$CH1077*DB$80</f>
        <v>0</v>
      </c>
      <c r="DC1078" s="37">
        <f t="shared" ref="DC1078" si="12135">$I1077*DC$3+$J1077*DC$4+$K1077*DC$5+$L1077*DC$6+$M1077*DC$7+$N1077*DC$8+$O1077*DC$9+$P1077*DC$10+$Q1077*DC$11+$R1077*DC$12+$S1077*DC$13+$T1077*DC$14+$U1077*DC$15+$V1077*DC$16+$W1077*DC$17+$X1077*DC$18+$Y1077*DC$19+$Z1077*DC$20+$AA1077*DC$21+$AB1077*DC$22+$AC1077*DC$23+$AD1077*DC$24+$AE1077*DC$25+$AF1077*DC$26+$AG1077*DC$27+$AH1077*DC$28+$AI1077*DC$29+$AJ1077*DC$30+$AK1077*DC$31+$AL1077*DC$32+$AM1077*DC$33+$AN1077*DC$34+$AO1077*DC$35+$AP1077*DC$36+$AQ1077*DC$37+$AR1077*DC$38+$AS1077*DC$39+$AT1077*DC$40+$AU1077*DC$41+$AV1077*DC$42+$AW1077*DC$43+$AX1077*DC$44+$AY1077*DC$45+$AZ1077*DC$46+$BA1077*DC$47+$BB1077*DC$48+$BC1077*DC$49+$BD1077*DC$50+$BE1077*DC$51+$BF1077*DC$52+$BG1077*DC$53+$BH1077*DC$54+$BI1077*DC$55+$BJ1077*DC$56+$BK1077*DC$57+$BL1077*DC$58+$BM1077*DC$59+$BN1077*DC$60+$BO1077*DC$61+$BP1077*DC$62+$BQ1077*DC$63+$BR1077*DC$64+$BS1077*DC$65+$BT1077*DC$66+$BU1077*DC$67+$BV1077*DC$68+$BW1077*DC$69+$BX1077*DC$70+$BY1077*DC$71+$BZ1077*DC$72+$CA1077*DC$73+$CB1077*DC$74+$CC1077*DC$75+$CD1077*DC$76+$CE1077*DC$77+$CF1077*DC$78+$CG1077*DC$79+$CH1077*DC$80</f>
        <v>0</v>
      </c>
      <c r="DD1078" s="37">
        <f t="shared" ref="DD1078" si="12136">$I1077*DD$3+$J1077*DD$4+$K1077*DD$5+$L1077*DD$6+$M1077*DD$7+$N1077*DD$8+$O1077*DD$9+$P1077*DD$10+$Q1077*DD$11+$R1077*DD$12+$S1077*DD$13+$T1077*DD$14+$U1077*DD$15+$V1077*DD$16+$W1077*DD$17+$X1077*DD$18+$Y1077*DD$19+$Z1077*DD$20+$AA1077*DD$21+$AB1077*DD$22+$AC1077*DD$23+$AD1077*DD$24+$AE1077*DD$25+$AF1077*DD$26+$AG1077*DD$27+$AH1077*DD$28+$AI1077*DD$29+$AJ1077*DD$30+$AK1077*DD$31+$AL1077*DD$32+$AM1077*DD$33+$AN1077*DD$34+$AO1077*DD$35+$AP1077*DD$36+$AQ1077*DD$37+$AR1077*DD$38+$AS1077*DD$39+$AT1077*DD$40+$AU1077*DD$41+$AV1077*DD$42+$AW1077*DD$43+$AX1077*DD$44+$AY1077*DD$45+$AZ1077*DD$46+$BA1077*DD$47+$BB1077*DD$48+$BC1077*DD$49+$BD1077*DD$50+$BE1077*DD$51+$BF1077*DD$52+$BG1077*DD$53+$BH1077*DD$54+$BI1077*DD$55+$BJ1077*DD$56+$BK1077*DD$57+$BL1077*DD$58+$BM1077*DD$59+$BN1077*DD$60+$BO1077*DD$61+$BP1077*DD$62+$BQ1077*DD$63+$BR1077*DD$64+$BS1077*DD$65+$BT1077*DD$66+$BU1077*DD$67+$BV1077*DD$68+$BW1077*DD$69+$BX1077*DD$70+$BY1077*DD$71+$BZ1077*DD$72+$CA1077*DD$73+$CB1077*DD$74+$CC1077*DD$75+$CD1077*DD$76+$CE1077*DD$77+$CF1077*DD$78+$CG1077*DD$79+$CH1077*DD$80</f>
        <v>0</v>
      </c>
      <c r="DE1078" s="37">
        <f t="shared" ref="DE1078" si="12137">$I1077*DE$3+$J1077*DE$4+$K1077*DE$5+$L1077*DE$6+$M1077*DE$7+$N1077*DE$8+$O1077*DE$9+$P1077*DE$10+$Q1077*DE$11+$R1077*DE$12+$S1077*DE$13+$T1077*DE$14+$U1077*DE$15+$V1077*DE$16+$W1077*DE$17+$X1077*DE$18+$Y1077*DE$19+$Z1077*DE$20+$AA1077*DE$21+$AB1077*DE$22+$AC1077*DE$23+$AD1077*DE$24+$AE1077*DE$25+$AF1077*DE$26+$AG1077*DE$27+$AH1077*DE$28+$AI1077*DE$29+$AJ1077*DE$30+$AK1077*DE$31+$AL1077*DE$32+$AM1077*DE$33+$AN1077*DE$34+$AO1077*DE$35+$AP1077*DE$36+$AQ1077*DE$37+$AR1077*DE$38+$AS1077*DE$39+$AT1077*DE$40+$AU1077*DE$41+$AV1077*DE$42+$AW1077*DE$43+$AX1077*DE$44+$AY1077*DE$45+$AZ1077*DE$46+$BA1077*DE$47+$BB1077*DE$48+$BC1077*DE$49+$BD1077*DE$50+$BE1077*DE$51+$BF1077*DE$52+$BG1077*DE$53+$BH1077*DE$54+$BI1077*DE$55+$BJ1077*DE$56+$BK1077*DE$57+$BL1077*DE$58+$BM1077*DE$59+$BN1077*DE$60+$BO1077*DE$61+$BP1077*DE$62+$BQ1077*DE$63+$BR1077*DE$64+$BS1077*DE$65+$BT1077*DE$66+$BU1077*DE$67+$BV1077*DE$68+$BW1077*DE$69+$BX1077*DE$70+$BY1077*DE$71+$BZ1077*DE$72+$CA1077*DE$73+$CB1077*DE$74+$CC1077*DE$75+$CD1077*DE$76+$CE1077*DE$77+$CF1077*DE$78+$CG1077*DE$79+$CH1077*DE$80</f>
        <v>0</v>
      </c>
      <c r="DF1078" s="37">
        <f t="shared" ref="DF1078" si="12138">$I1077*DF$3+$J1077*DF$4+$K1077*DF$5+$L1077*DF$6+$M1077*DF$7+$N1077*DF$8+$O1077*DF$9+$P1077*DF$10+$Q1077*DF$11+$R1077*DF$12+$S1077*DF$13+$T1077*DF$14+$U1077*DF$15+$V1077*DF$16+$W1077*DF$17+$X1077*DF$18+$Y1077*DF$19+$Z1077*DF$20+$AA1077*DF$21+$AB1077*DF$22+$AC1077*DF$23+$AD1077*DF$24+$AE1077*DF$25+$AF1077*DF$26+$AG1077*DF$27+$AH1077*DF$28+$AI1077*DF$29+$AJ1077*DF$30+$AK1077*DF$31+$AL1077*DF$32+$AM1077*DF$33+$AN1077*DF$34+$AO1077*DF$35+$AP1077*DF$36+$AQ1077*DF$37+$AR1077*DF$38+$AS1077*DF$39+$AT1077*DF$40+$AU1077*DF$41+$AV1077*DF$42+$AW1077*DF$43+$AX1077*DF$44+$AY1077*DF$45+$AZ1077*DF$46+$BA1077*DF$47+$BB1077*DF$48+$BC1077*DF$49+$BD1077*DF$50+$BE1077*DF$51+$BF1077*DF$52+$BG1077*DF$53+$BH1077*DF$54+$BI1077*DF$55+$BJ1077*DF$56+$BK1077*DF$57+$BL1077*DF$58+$BM1077*DF$59+$BN1077*DF$60+$BO1077*DF$61+$BP1077*DF$62+$BQ1077*DF$63+$BR1077*DF$64+$BS1077*DF$65+$BT1077*DF$66+$BU1077*DF$67+$BV1077*DF$68+$BW1077*DF$69+$BX1077*DF$70+$BY1077*DF$71+$BZ1077*DF$72+$CA1077*DF$73+$CB1077*DF$74+$CC1077*DF$75+$CD1077*DF$76+$CE1077*DF$77+$CF1077*DF$78+$CG1077*DF$79+$CH1077*DF$80</f>
        <v>0</v>
      </c>
      <c r="DG1078" s="38">
        <f t="shared" ref="DG1078" si="12139">$I1077*DG$3+$J1077*DG$4+$K1077*DG$5+$L1077*DG$6+$M1077*DG$7+$N1077*DG$8+$O1077*DG$9+$P1077*DG$10+$Q1077*DG$11+$R1077*DG$12+$S1077*DG$13+$T1077*DG$14+$U1077*DG$15+$V1077*DG$16+$W1077*DG$17+$X1077*DG$18+$Y1077*DG$19+$Z1077*DG$20+$AA1077*DG$21+$AB1077*DG$22+$AC1077*DG$23+$AD1077*DG$24+$AE1077*DG$25+$AF1077*DG$26+$AG1077*DG$27+$AH1077*DG$28+$AI1077*DG$29+$AJ1077*DG$30+$AK1077*DG$31+$AL1077*DG$32+$AM1077*DG$33+$AN1077*DG$34+$AO1077*DG$35+$AP1077*DG$36+$AQ1077*DG$37+$AR1077*DG$38+$AS1077*DG$39+$AT1077*DG$40+$AU1077*DG$41+$AV1077*DG$42+$AW1077*DG$43+$AX1077*DG$44+$AY1077*DG$45+$AZ1077*DG$46+$BA1077*DG$47+$BB1077*DG$48+$BC1077*DG$49+$BD1077*DG$50+$BE1077*DG$51+$BF1077*DG$52+$BG1077*DG$53+$BH1077*DG$54+$BI1077*DG$55+$BJ1077*DG$56+$BK1077*DG$57+$BL1077*DG$58+$BM1077*DG$59+$BN1077*DG$60+$BO1077*DG$61+$BP1077*DG$62+$BQ1077*DG$63+$BR1077*DG$64+$BS1077*DG$65+$BT1077*DG$66+$BU1077*DG$67+$BV1077*DG$68+$BW1077*DG$69+$BX1077*DG$70+$BY1077*DG$71+$BZ1077*DG$72+$CA1077*DG$73+$CB1077*DG$74+$CC1077*DG$75+$CD1077*DG$76+$CE1077*DG$77+$CF1077*DG$78+$CG1077*DG$79+$CH1077*DG$80</f>
        <v>0</v>
      </c>
    </row>
    <row r="1079" spans="1:117" ht="12.75" hidden="1" outlineLevel="1" x14ac:dyDescent="0.2">
      <c r="A1079" s="26"/>
      <c r="B1079" s="27"/>
      <c r="C1079" s="27"/>
      <c r="D1079" s="28"/>
      <c r="E1079" s="28"/>
      <c r="F1079" s="28"/>
      <c r="G1079" s="28"/>
      <c r="H1079" s="28"/>
      <c r="I1079" s="59"/>
      <c r="J1079" s="59"/>
      <c r="K1079" s="59"/>
      <c r="L1079" s="59"/>
      <c r="M1079" s="59"/>
      <c r="N1079" s="59"/>
      <c r="O1079" s="59"/>
      <c r="P1079" s="59"/>
      <c r="Q1079" s="59"/>
      <c r="R1079" s="59"/>
      <c r="S1079" s="59"/>
      <c r="T1079" s="59"/>
      <c r="U1079" s="59"/>
      <c r="V1079" s="59"/>
      <c r="W1079" s="59"/>
      <c r="X1079" s="59"/>
      <c r="Y1079" s="59"/>
      <c r="Z1079" s="59"/>
      <c r="AA1079" s="59"/>
      <c r="AB1079" s="59"/>
      <c r="AC1079" s="59"/>
      <c r="AD1079" s="59"/>
      <c r="AE1079" s="59"/>
      <c r="AF1079" s="59"/>
      <c r="AG1079" s="59"/>
      <c r="AH1079" s="59"/>
      <c r="AI1079" s="59"/>
      <c r="AJ1079" s="59"/>
      <c r="AK1079" s="59"/>
      <c r="AL1079" s="59"/>
      <c r="AM1079" s="59"/>
      <c r="AN1079" s="59"/>
      <c r="AO1079" s="59"/>
      <c r="AP1079" s="59"/>
      <c r="AQ1079" s="59"/>
      <c r="AR1079" s="59"/>
      <c r="AS1079" s="59"/>
      <c r="AT1079" s="59"/>
      <c r="AU1079" s="59"/>
      <c r="AV1079" s="59"/>
      <c r="AW1079" s="59"/>
      <c r="AX1079" s="59"/>
      <c r="AY1079" s="59"/>
      <c r="AZ1079" s="59"/>
      <c r="BA1079" s="59"/>
      <c r="BB1079" s="59"/>
      <c r="BC1079" s="59"/>
      <c r="BD1079" s="59"/>
      <c r="BE1079" s="59"/>
      <c r="BF1079" s="59"/>
      <c r="BG1079" s="59"/>
      <c r="BH1079" s="59"/>
      <c r="BI1079" s="59"/>
      <c r="BJ1079" s="59"/>
      <c r="BK1079" s="59"/>
      <c r="BL1079" s="59"/>
      <c r="BM1079" s="59"/>
      <c r="BN1079" s="59"/>
      <c r="BO1079" s="59"/>
      <c r="BP1079" s="59"/>
      <c r="BQ1079" s="59"/>
      <c r="BR1079" s="59"/>
      <c r="BS1079" s="59"/>
      <c r="BT1079" s="59"/>
      <c r="BU1079" s="59"/>
      <c r="BV1079" s="59"/>
      <c r="BW1079" s="59"/>
      <c r="BX1079" s="59"/>
      <c r="BY1079" s="59"/>
      <c r="BZ1079" s="59"/>
      <c r="CA1079" s="59"/>
      <c r="CB1079" s="59"/>
      <c r="CC1079" s="59"/>
      <c r="CD1079" s="59"/>
      <c r="CE1079" s="59"/>
      <c r="CF1079" s="59"/>
      <c r="CG1079" s="59"/>
      <c r="CH1079" s="59"/>
      <c r="CI1079" s="28"/>
      <c r="CJ1079" s="28"/>
      <c r="CK1079" s="28"/>
      <c r="CL1079" s="28"/>
      <c r="CM1079" s="29" t="s">
        <v>8</v>
      </c>
      <c r="CN1079" s="39"/>
      <c r="CO1079" s="40"/>
      <c r="CP1079" s="40"/>
      <c r="CQ1079" s="40"/>
      <c r="CR1079" s="40"/>
      <c r="CS1079" s="40"/>
      <c r="CT1079" s="40"/>
      <c r="CU1079" s="40"/>
      <c r="CV1079" s="40"/>
      <c r="CW1079" s="40"/>
      <c r="CX1079" s="40"/>
      <c r="CY1079" s="40"/>
      <c r="CZ1079" s="40"/>
      <c r="DA1079" s="40"/>
      <c r="DB1079" s="40"/>
      <c r="DC1079" s="40"/>
      <c r="DD1079" s="40"/>
      <c r="DE1079" s="40"/>
      <c r="DF1079" s="40"/>
      <c r="DG1079" s="41"/>
    </row>
    <row r="1080" spans="1:117" ht="12.75" collapsed="1" x14ac:dyDescent="0.2">
      <c r="A1080" s="19" t="s">
        <v>613</v>
      </c>
      <c r="B1080" s="19" t="s">
        <v>607</v>
      </c>
      <c r="C1080" s="19"/>
      <c r="D1080" s="20" t="s">
        <v>565</v>
      </c>
      <c r="E1080" s="20">
        <v>6</v>
      </c>
      <c r="F1080" s="20">
        <f>IF($C$4="",SUMIF(stock_on_hand!A:A,planner!A1080,stock_on_hand!C:C),SUMIFS(stock_on_hand!C:C,stock_on_hand!A:A,planner!A1080,stock_on_hand!E:E,$C$4))</f>
        <v>50</v>
      </c>
      <c r="G1080" s="20"/>
      <c r="H1080" s="20" t="s">
        <v>6</v>
      </c>
      <c r="I1080" s="57">
        <f>IFERROR(HLOOKUP(I$188,bom!$2:$300,MATCH($A1080,bom!$A:$A,0)-1,0),0)</f>
        <v>0</v>
      </c>
      <c r="J1080" s="57">
        <f>IFERROR(HLOOKUP(J$188,bom!$2:$300,MATCH($A1080,bom!$A:$A,0)-1,0),0)</f>
        <v>0</v>
      </c>
      <c r="K1080" s="57">
        <f>IFERROR(HLOOKUP(K$188,bom!$2:$300,MATCH($A1080,bom!$A:$A,0)-1,0),0)</f>
        <v>0</v>
      </c>
      <c r="L1080" s="57">
        <f>IFERROR(HLOOKUP(L$188,bom!$2:$300,MATCH($A1080,bom!$A:$A,0)-1,0),0)</f>
        <v>0</v>
      </c>
      <c r="M1080" s="57">
        <f>IFERROR(HLOOKUP(M$188,bom!$2:$300,MATCH($A1080,bom!$A:$A,0)-1,0),0)</f>
        <v>0</v>
      </c>
      <c r="N1080" s="57">
        <f>IFERROR(HLOOKUP(N$188,bom!$2:$300,MATCH($A1080,bom!$A:$A,0)-1,0),0)</f>
        <v>0</v>
      </c>
      <c r="O1080" s="57">
        <f>IFERROR(HLOOKUP(O$188,bom!$2:$300,MATCH($A1080,bom!$A:$A,0)-1,0),0)</f>
        <v>0</v>
      </c>
      <c r="P1080" s="57">
        <f>IFERROR(HLOOKUP(P$188,bom!$2:$300,MATCH($A1080,bom!$A:$A,0)-1,0),0)</f>
        <v>0</v>
      </c>
      <c r="Q1080" s="57">
        <f>IFERROR(HLOOKUP(Q$188,bom!$2:$300,MATCH($A1080,bom!$A:$A,0)-1,0),0)</f>
        <v>0</v>
      </c>
      <c r="R1080" s="57">
        <f>IFERROR(HLOOKUP(R$188,bom!$2:$300,MATCH($A1080,bom!$A:$A,0)-1,0),0)</f>
        <v>0</v>
      </c>
      <c r="S1080" s="57">
        <f>IFERROR(HLOOKUP(S$188,bom!$2:$300,MATCH($A1080,bom!$A:$A,0)-1,0),0)</f>
        <v>0</v>
      </c>
      <c r="T1080" s="57">
        <f>IFERROR(HLOOKUP(T$188,bom!$2:$300,MATCH($A1080,bom!$A:$A,0)-1,0),0)</f>
        <v>0</v>
      </c>
      <c r="U1080" s="57">
        <f>IFERROR(HLOOKUP(U$188,bom!$2:$300,MATCH($A1080,bom!$A:$A,0)-1,0),0)</f>
        <v>0</v>
      </c>
      <c r="V1080" s="57">
        <f>IFERROR(HLOOKUP(V$188,bom!$2:$300,MATCH($A1080,bom!$A:$A,0)-1,0),0)</f>
        <v>0</v>
      </c>
      <c r="W1080" s="57">
        <f>IFERROR(HLOOKUP(W$188,bom!$2:$300,MATCH($A1080,bom!$A:$A,0)-1,0),0)</f>
        <v>0</v>
      </c>
      <c r="X1080" s="57">
        <f>IFERROR(HLOOKUP(X$188,bom!$2:$300,MATCH($A1080,bom!$A:$A,0)-1,0),0)</f>
        <v>0</v>
      </c>
      <c r="Y1080" s="57">
        <f>IFERROR(HLOOKUP(Y$188,bom!$2:$300,MATCH($A1080,bom!$A:$A,0)-1,0),0)</f>
        <v>0</v>
      </c>
      <c r="Z1080" s="57">
        <f>IFERROR(HLOOKUP(Z$188,bom!$2:$300,MATCH($A1080,bom!$A:$A,0)-1,0),0)</f>
        <v>0</v>
      </c>
      <c r="AA1080" s="57">
        <f>IFERROR(HLOOKUP(AA$188,bom!$2:$300,MATCH($A1080,bom!$A:$A,0)-1,0),0)</f>
        <v>0</v>
      </c>
      <c r="AB1080" s="57">
        <f>IFERROR(HLOOKUP(AB$188,bom!$2:$300,MATCH($A1080,bom!$A:$A,0)-1,0),0)</f>
        <v>0</v>
      </c>
      <c r="AC1080" s="57">
        <f>IFERROR(HLOOKUP(AC$188,bom!$2:$300,MATCH($A1080,bom!$A:$A,0)-1,0),0)</f>
        <v>0</v>
      </c>
      <c r="AD1080" s="57">
        <f>IFERROR(HLOOKUP(AD$188,bom!$2:$300,MATCH($A1080,bom!$A:$A,0)-1,0),0)</f>
        <v>0</v>
      </c>
      <c r="AE1080" s="57">
        <f>IFERROR(HLOOKUP(AE$188,bom!$2:$300,MATCH($A1080,bom!$A:$A,0)-1,0),0)</f>
        <v>0</v>
      </c>
      <c r="AF1080" s="57">
        <f>IFERROR(HLOOKUP(AF$188,bom!$2:$300,MATCH($A1080,bom!$A:$A,0)-1,0),0)</f>
        <v>0</v>
      </c>
      <c r="AG1080" s="57">
        <f>IFERROR(HLOOKUP(AG$188,bom!$2:$300,MATCH($A1080,bom!$A:$A,0)-1,0),0)</f>
        <v>0</v>
      </c>
      <c r="AH1080" s="57">
        <f>IFERROR(HLOOKUP(AH$188,bom!$2:$300,MATCH($A1080,bom!$A:$A,0)-1,0),0)</f>
        <v>0</v>
      </c>
      <c r="AI1080" s="57">
        <f>IFERROR(HLOOKUP(AI$188,bom!$2:$300,MATCH($A1080,bom!$A:$A,0)-1,0),0)</f>
        <v>0</v>
      </c>
      <c r="AJ1080" s="57">
        <f>IFERROR(HLOOKUP(AJ$188,bom!$2:$300,MATCH($A1080,bom!$A:$A,0)-1,0),0)</f>
        <v>0</v>
      </c>
      <c r="AK1080" s="57">
        <f>IFERROR(HLOOKUP(AK$188,bom!$2:$300,MATCH($A1080,bom!$A:$A,0)-1,0),0)</f>
        <v>0</v>
      </c>
      <c r="AL1080" s="57">
        <f>IFERROR(HLOOKUP(AL$188,bom!$2:$300,MATCH($A1080,bom!$A:$A,0)-1,0),0)</f>
        <v>0</v>
      </c>
      <c r="AM1080" s="57">
        <f>IFERROR(HLOOKUP(AM$188,bom!$2:$300,MATCH($A1080,bom!$A:$A,0)-1,0),0)</f>
        <v>0</v>
      </c>
      <c r="AN1080" s="57">
        <f>IFERROR(HLOOKUP(AN$188,bom!$2:$300,MATCH($A1080,bom!$A:$A,0)-1,0),0)</f>
        <v>0</v>
      </c>
      <c r="AO1080" s="57">
        <f>IFERROR(HLOOKUP(AO$188,bom!$2:$300,MATCH($A1080,bom!$A:$A,0)-1,0),0)</f>
        <v>0</v>
      </c>
      <c r="AP1080" s="57">
        <f>IFERROR(HLOOKUP(AP$188,bom!$2:$300,MATCH($A1080,bom!$A:$A,0)-1,0),0)</f>
        <v>0</v>
      </c>
      <c r="AQ1080" s="57">
        <f>IFERROR(HLOOKUP(AQ$188,bom!$2:$300,MATCH($A1080,bom!$A:$A,0)-1,0),0)</f>
        <v>0</v>
      </c>
      <c r="AR1080" s="57">
        <f>IFERROR(HLOOKUP(AR$188,bom!$2:$300,MATCH($A1080,bom!$A:$A,0)-1,0),0)</f>
        <v>0</v>
      </c>
      <c r="AS1080" s="57">
        <f>IFERROR(HLOOKUP(AS$188,bom!$2:$300,MATCH($A1080,bom!$A:$A,0)-1,0),0)</f>
        <v>0</v>
      </c>
      <c r="AT1080" s="57">
        <f>IFERROR(HLOOKUP(AT$188,bom!$2:$300,MATCH($A1080,bom!$A:$A,0)-1,0),0)</f>
        <v>0</v>
      </c>
      <c r="AU1080" s="57">
        <f>IFERROR(HLOOKUP(AU$188,bom!$2:$300,MATCH($A1080,bom!$A:$A,0)-1,0),0)</f>
        <v>0</v>
      </c>
      <c r="AV1080" s="57">
        <f>IFERROR(HLOOKUP(AV$188,bom!$2:$300,MATCH($A1080,bom!$A:$A,0)-1,0),0)</f>
        <v>0</v>
      </c>
      <c r="AW1080" s="57">
        <f>IFERROR(HLOOKUP(AW$188,bom!$2:$300,MATCH($A1080,bom!$A:$A,0)-1,0),0)</f>
        <v>0</v>
      </c>
      <c r="AX1080" s="57">
        <f>IFERROR(HLOOKUP(AX$188,bom!$2:$300,MATCH($A1080,bom!$A:$A,0)-1,0),0)</f>
        <v>0</v>
      </c>
      <c r="AY1080" s="57">
        <f>IFERROR(HLOOKUP(AY$188,bom!$2:$300,MATCH($A1080,bom!$A:$A,0)-1,0),0)</f>
        <v>0</v>
      </c>
      <c r="AZ1080" s="57">
        <f>IFERROR(HLOOKUP(AZ$188,bom!$2:$300,MATCH($A1080,bom!$A:$A,0)-1,0),0)</f>
        <v>0</v>
      </c>
      <c r="BA1080" s="57">
        <f>IFERROR(HLOOKUP(BA$188,bom!$2:$300,MATCH($A1080,bom!$A:$A,0)-1,0),0)</f>
        <v>0</v>
      </c>
      <c r="BB1080" s="57">
        <f>IFERROR(HLOOKUP(BB$188,bom!$2:$300,MATCH($A1080,bom!$A:$A,0)-1,0),0)</f>
        <v>0</v>
      </c>
      <c r="BC1080" s="57">
        <f>IFERROR(HLOOKUP(BC$188,bom!$2:$300,MATCH($A1080,bom!$A:$A,0)-1,0),0)</f>
        <v>0</v>
      </c>
      <c r="BD1080" s="57">
        <f>IFERROR(HLOOKUP(BD$188,bom!$2:$300,MATCH($A1080,bom!$A:$A,0)-1,0),0)</f>
        <v>0</v>
      </c>
      <c r="BE1080" s="57">
        <f>IFERROR(HLOOKUP(BE$188,bom!$2:$300,MATCH($A1080,bom!$A:$A,0)-1,0),0)</f>
        <v>0</v>
      </c>
      <c r="BF1080" s="57">
        <f>IFERROR(HLOOKUP(BF$188,bom!$2:$300,MATCH($A1080,bom!$A:$A,0)-1,0),0)</f>
        <v>0</v>
      </c>
      <c r="BG1080" s="57">
        <f>IFERROR(HLOOKUP(BG$188,bom!$2:$300,MATCH($A1080,bom!$A:$A,0)-1,0),0)</f>
        <v>0</v>
      </c>
      <c r="BH1080" s="57">
        <f>IFERROR(HLOOKUP(BH$188,bom!$2:$300,MATCH($A1080,bom!$A:$A,0)-1,0),0)</f>
        <v>0</v>
      </c>
      <c r="BI1080" s="57">
        <f>IFERROR(HLOOKUP(BI$188,bom!$2:$300,MATCH($A1080,bom!$A:$A,0)-1,0),0)</f>
        <v>0</v>
      </c>
      <c r="BJ1080" s="57">
        <f>IFERROR(HLOOKUP(BJ$188,bom!$2:$300,MATCH($A1080,bom!$A:$A,0)-1,0),0)</f>
        <v>0</v>
      </c>
      <c r="BK1080" s="57">
        <f>IFERROR(HLOOKUP(BK$188,bom!$2:$300,MATCH($A1080,bom!$A:$A,0)-1,0),0)</f>
        <v>0</v>
      </c>
      <c r="BL1080" s="57">
        <f>IFERROR(HLOOKUP(BL$188,bom!$2:$300,MATCH($A1080,bom!$A:$A,0)-1,0),0)</f>
        <v>0</v>
      </c>
      <c r="BM1080" s="57">
        <f>IFERROR(HLOOKUP(BM$188,bom!$2:$300,MATCH($A1080,bom!$A:$A,0)-1,0),0)</f>
        <v>0</v>
      </c>
      <c r="BN1080" s="57">
        <f>IFERROR(HLOOKUP(BN$188,bom!$2:$300,MATCH($A1080,bom!$A:$A,0)-1,0),0)</f>
        <v>0</v>
      </c>
      <c r="BO1080" s="57">
        <f>IFERROR(HLOOKUP(BO$188,bom!$2:$300,MATCH($A1080,bom!$A:$A,0)-1,0),0)</f>
        <v>0</v>
      </c>
      <c r="BP1080" s="57">
        <f>IFERROR(HLOOKUP(BP$188,bom!$2:$300,MATCH($A1080,bom!$A:$A,0)-1,0),0)</f>
        <v>0</v>
      </c>
      <c r="BQ1080" s="57">
        <f>IFERROR(HLOOKUP(BQ$188,bom!$2:$300,MATCH($A1080,bom!$A:$A,0)-1,0),0)</f>
        <v>0</v>
      </c>
      <c r="BR1080" s="57">
        <f>IFERROR(HLOOKUP(BR$188,bom!$2:$300,MATCH($A1080,bom!$A:$A,0)-1,0),0)</f>
        <v>0</v>
      </c>
      <c r="BS1080" s="57">
        <f>IFERROR(HLOOKUP(BS$188,bom!$2:$300,MATCH($A1080,bom!$A:$A,0)-1,0),0)</f>
        <v>0</v>
      </c>
      <c r="BT1080" s="57">
        <f>IFERROR(HLOOKUP(BT$188,bom!$2:$300,MATCH($A1080,bom!$A:$A,0)-1,0),0)</f>
        <v>0</v>
      </c>
      <c r="BU1080" s="57">
        <f>IFERROR(HLOOKUP(BU$188,bom!$2:$300,MATCH($A1080,bom!$A:$A,0)-1,0),0)</f>
        <v>0</v>
      </c>
      <c r="BV1080" s="57">
        <f>IFERROR(HLOOKUP(BV$188,bom!$2:$300,MATCH($A1080,bom!$A:$A,0)-1,0),0)</f>
        <v>0</v>
      </c>
      <c r="BW1080" s="57">
        <f>IFERROR(HLOOKUP(BW$188,bom!$2:$300,MATCH($A1080,bom!$A:$A,0)-1,0),0)</f>
        <v>0</v>
      </c>
      <c r="BX1080" s="57">
        <f>IFERROR(HLOOKUP(BX$188,bom!$2:$300,MATCH($A1080,bom!$A:$A,0)-1,0),0)</f>
        <v>0</v>
      </c>
      <c r="BY1080" s="57">
        <f>IFERROR(HLOOKUP(BY$188,bom!$2:$300,MATCH($A1080,bom!$A:$A,0)-1,0),0)</f>
        <v>0</v>
      </c>
      <c r="BZ1080" s="57">
        <f>IFERROR(HLOOKUP(BZ$188,bom!$2:$300,MATCH($A1080,bom!$A:$A,0)-1,0),0)</f>
        <v>0</v>
      </c>
      <c r="CA1080" s="57">
        <f>IFERROR(HLOOKUP(CA$188,bom!$2:$300,MATCH($A1080,bom!$A:$A,0)-1,0),0)</f>
        <v>0</v>
      </c>
      <c r="CB1080" s="57">
        <f>IFERROR(HLOOKUP(CB$188,bom!$2:$300,MATCH($A1080,bom!$A:$A,0)-1,0),0)</f>
        <v>0</v>
      </c>
      <c r="CC1080" s="57">
        <f>IFERROR(HLOOKUP(CC$188,bom!$2:$300,MATCH($A1080,bom!$A:$A,0)-1,0),0)</f>
        <v>0</v>
      </c>
      <c r="CD1080" s="57">
        <f>IFERROR(HLOOKUP(CD$188,bom!$2:$300,MATCH($A1080,bom!$A:$A,0)-1,0),0)</f>
        <v>0</v>
      </c>
      <c r="CE1080" s="57">
        <f>IFERROR(HLOOKUP(CE$188,bom!$2:$300,MATCH($A1080,bom!$A:$A,0)-1,0),0)</f>
        <v>0</v>
      </c>
      <c r="CF1080" s="57">
        <f>IFERROR(HLOOKUP(CF$188,bom!$2:$300,MATCH($A1080,bom!$A:$A,0)-1,0),0)</f>
        <v>0</v>
      </c>
      <c r="CG1080" s="57">
        <f>IFERROR(HLOOKUP(CG$188,bom!$2:$300,MATCH($A1080,bom!$A:$A,0)-1,0),0)</f>
        <v>0</v>
      </c>
      <c r="CH1080" s="57">
        <f>IFERROR(HLOOKUP(CH$188,bom!$2:$300,MATCH($A1080,bom!$A:$A,0)-1,0),0)</f>
        <v>0</v>
      </c>
      <c r="CI1080" s="20"/>
      <c r="CJ1080" s="20"/>
      <c r="CK1080" s="20"/>
      <c r="CL1080" s="20"/>
      <c r="CM1080" s="32" t="str">
        <f t="shared" ref="CM1080" si="12140">IF(G1080&gt;0,IF(CN1080&lt;(0.8*G1080),"WARNING!!!",IF(CN1080&lt;G1080,"ORDER","OK")),IF((VLOOKUP(A1080,A:DG,91+E1080,0))&lt;0,"WARNING!!!",IF((VLOOKUP(A1080,A:DG,91+ROUND(1.25*E1080,0),0))&lt;0,"ORDER","OK")))</f>
        <v>OK</v>
      </c>
      <c r="CN1080" s="33">
        <f t="shared" ref="CN1080" si="12141">F1080-CN1081+CN1082</f>
        <v>50</v>
      </c>
      <c r="CO1080" s="34">
        <f t="shared" ref="CO1080" si="12142">CN1080-CO1081+CO1082</f>
        <v>50</v>
      </c>
      <c r="CP1080" s="34">
        <f t="shared" ref="CP1080" si="12143">CO1080-CP1081+CP1082</f>
        <v>50</v>
      </c>
      <c r="CQ1080" s="34">
        <f t="shared" ref="CQ1080" si="12144">CP1080-CQ1081+CQ1082</f>
        <v>50</v>
      </c>
      <c r="CR1080" s="34">
        <f t="shared" ref="CR1080" si="12145">CQ1080-CR1081+CR1082</f>
        <v>50</v>
      </c>
      <c r="CS1080" s="34">
        <f t="shared" ref="CS1080" si="12146">CR1080-CS1081+CS1082</f>
        <v>50</v>
      </c>
      <c r="CT1080" s="34">
        <f t="shared" ref="CT1080" si="12147">CS1080-CT1081+CT1082</f>
        <v>50</v>
      </c>
      <c r="CU1080" s="34">
        <f t="shared" ref="CU1080" si="12148">CT1080-CU1081+CU1082</f>
        <v>50</v>
      </c>
      <c r="CV1080" s="34">
        <f t="shared" ref="CV1080" si="12149">CU1080-CV1081+CV1082</f>
        <v>50</v>
      </c>
      <c r="CW1080" s="34">
        <f t="shared" ref="CW1080" si="12150">CV1080-CW1081+CW1082</f>
        <v>50</v>
      </c>
      <c r="CX1080" s="34">
        <f t="shared" ref="CX1080" si="12151">CW1080-CX1081+CX1082</f>
        <v>50</v>
      </c>
      <c r="CY1080" s="34">
        <f t="shared" ref="CY1080" si="12152">CX1080-CY1081+CY1082</f>
        <v>50</v>
      </c>
      <c r="CZ1080" s="34">
        <f t="shared" ref="CZ1080" si="12153">CY1080-CZ1081+CZ1082</f>
        <v>50</v>
      </c>
      <c r="DA1080" s="34">
        <f t="shared" ref="DA1080" si="12154">CZ1080-DA1081+DA1082</f>
        <v>50</v>
      </c>
      <c r="DB1080" s="34">
        <f t="shared" ref="DB1080" si="12155">DA1080-DB1081+DB1082</f>
        <v>50</v>
      </c>
      <c r="DC1080" s="34">
        <f t="shared" ref="DC1080" si="12156">DB1080-DC1081+DC1082</f>
        <v>50</v>
      </c>
      <c r="DD1080" s="34">
        <f t="shared" ref="DD1080" si="12157">DC1080-DD1081+DD1082</f>
        <v>50</v>
      </c>
      <c r="DE1080" s="34">
        <f t="shared" ref="DE1080" si="12158">DD1080-DE1081+DE1082</f>
        <v>50</v>
      </c>
      <c r="DF1080" s="34">
        <f t="shared" ref="DF1080" si="12159">DE1080-DF1081+DF1082</f>
        <v>50</v>
      </c>
      <c r="DG1080" s="35">
        <f t="shared" ref="DG1080" si="12160">DF1080-DG1081+DG1082</f>
        <v>50</v>
      </c>
      <c r="DM1080" s="21"/>
    </row>
    <row r="1081" spans="1:117" ht="12.75" hidden="1" outlineLevel="1" x14ac:dyDescent="0.2">
      <c r="A1081" s="22"/>
      <c r="B1081" s="23"/>
      <c r="C1081" s="23"/>
      <c r="D1081" s="24"/>
      <c r="E1081" s="24"/>
      <c r="F1081" s="24"/>
      <c r="G1081" s="24"/>
      <c r="H1081" s="24"/>
      <c r="I1081" s="58"/>
      <c r="J1081" s="58"/>
      <c r="K1081" s="58"/>
      <c r="L1081" s="58"/>
      <c r="M1081" s="58"/>
      <c r="N1081" s="58"/>
      <c r="O1081" s="58"/>
      <c r="P1081" s="58"/>
      <c r="Q1081" s="58"/>
      <c r="R1081" s="58"/>
      <c r="S1081" s="58"/>
      <c r="T1081" s="58"/>
      <c r="U1081" s="58"/>
      <c r="V1081" s="58"/>
      <c r="W1081" s="58"/>
      <c r="X1081" s="58"/>
      <c r="Y1081" s="58"/>
      <c r="Z1081" s="58"/>
      <c r="AA1081" s="58"/>
      <c r="AB1081" s="58"/>
      <c r="AC1081" s="58"/>
      <c r="AD1081" s="58"/>
      <c r="AE1081" s="58"/>
      <c r="AF1081" s="58"/>
      <c r="AG1081" s="58"/>
      <c r="AH1081" s="58"/>
      <c r="AI1081" s="58"/>
      <c r="AJ1081" s="58"/>
      <c r="AK1081" s="58"/>
      <c r="AL1081" s="58"/>
      <c r="AM1081" s="58"/>
      <c r="AN1081" s="58"/>
      <c r="AO1081" s="58"/>
      <c r="AP1081" s="58"/>
      <c r="AQ1081" s="58"/>
      <c r="AR1081" s="58"/>
      <c r="AS1081" s="58"/>
      <c r="AT1081" s="58"/>
      <c r="AU1081" s="58"/>
      <c r="AV1081" s="58"/>
      <c r="AW1081" s="58"/>
      <c r="AX1081" s="58"/>
      <c r="AY1081" s="58"/>
      <c r="AZ1081" s="58"/>
      <c r="BA1081" s="58"/>
      <c r="BB1081" s="58"/>
      <c r="BC1081" s="58"/>
      <c r="BD1081" s="58"/>
      <c r="BE1081" s="58"/>
      <c r="BF1081" s="58"/>
      <c r="BG1081" s="58"/>
      <c r="BH1081" s="58"/>
      <c r="BI1081" s="58"/>
      <c r="BJ1081" s="58"/>
      <c r="BK1081" s="58"/>
      <c r="BL1081" s="58"/>
      <c r="BM1081" s="58"/>
      <c r="BN1081" s="58"/>
      <c r="BO1081" s="58"/>
      <c r="BP1081" s="58"/>
      <c r="BQ1081" s="58"/>
      <c r="BR1081" s="58"/>
      <c r="BS1081" s="58"/>
      <c r="BT1081" s="58"/>
      <c r="BU1081" s="58"/>
      <c r="BV1081" s="58"/>
      <c r="BW1081" s="58"/>
      <c r="BX1081" s="58"/>
      <c r="BY1081" s="58"/>
      <c r="BZ1081" s="58"/>
      <c r="CA1081" s="58"/>
      <c r="CB1081" s="58"/>
      <c r="CC1081" s="58"/>
      <c r="CD1081" s="58"/>
      <c r="CE1081" s="58"/>
      <c r="CF1081" s="58"/>
      <c r="CG1081" s="58"/>
      <c r="CH1081" s="58"/>
      <c r="CI1081" s="24"/>
      <c r="CJ1081" s="24"/>
      <c r="CK1081" s="24"/>
      <c r="CL1081" s="24"/>
      <c r="CM1081" s="25" t="s">
        <v>7</v>
      </c>
      <c r="CN1081" s="36">
        <f t="shared" ref="CN1081" si="12161">$I1080*CN$3+$J1080*CN$4+$K1080*CN$5+$L1080*CN$6+$M1080*CN$7+$N1080*CN$8+$O1080*CN$9+$P1080*CN$10+$Q1080*CN$11+$R1080*CN$12+$S1080*CN$13+$T1080*CN$14+$U1080*CN$15+$V1080*CN$16+$W1080*CN$17+$X1080*CN$18+$Y1080*CN$19+$Z1080*CN$20+$AA1080*CN$21+$AB1080*CN$22+$AC1080*CN$23+$AD1080*CN$24+$AE1080*CN$25+$AF1080*CN$26+$AG1080*CN$27+$AH1080*CN$28+$AI1080*CN$29+$AJ1080*CN$30+$AK1080*CN$31+$AL1080*CN$32+$AM1080*CN$33+$AN1080*CN$34+$AO1080*CN$35+$AP1080*CN$36+$AQ1080*CN$37+$AR1080*CN$38+$AS1080*CN$39+$AT1080*CN$40+$AU1080*CN$41+$AV1080*CN$42+$AW1080*CN$43+$AX1080*CN$44+$AY1080*CN$45+$AZ1080*CN$46+$BA1080*CN$47+$BB1080*CN$48+$BC1080*CN$49+$BD1080*CN$50+$BE1080*CN$51+$BF1080*CN$52+$BG1080*CN$53+$BH1080*CN$54+$BI1080*CN$55+$BJ1080*CN$56+$BK1080*CN$57+$BL1080*CN$58+$BM1080*CN$59+$BN1080*CN$60+$BO1080*CN$61+$BP1080*CN$62+$BQ1080*CN$63+$BR1080*CN$64+$BS1080*CN$65+$BT1080*CN$66+$BU1080*CN$67+$BV1080*CN$68+$BW1080*CN$69+$BX1080*CN$70+$BY1080*CN$71+$BZ1080*CN$72+$CA1080*CN$73+$CB1080*CN$74+$CC1080*CN$75+$CD1080*CN$76+$CE1080*CN$77+$CF1080*CN$78+$CG1080*CN$79+$CH1080*CN$80</f>
        <v>0</v>
      </c>
      <c r="CO1081" s="37">
        <f t="shared" ref="CO1081" si="12162">$I1080*CO$3+$J1080*CO$4+$K1080*CO$5+$L1080*CO$6+$M1080*CO$7+$N1080*CO$8+$O1080*CO$9+$P1080*CO$10+$Q1080*CO$11+$R1080*CO$12+$S1080*CO$13+$T1080*CO$14+$U1080*CO$15+$V1080*CO$16+$W1080*CO$17+$X1080*CO$18+$Y1080*CO$19+$Z1080*CO$20+$AA1080*CO$21+$AB1080*CO$22+$AC1080*CO$23+$AD1080*CO$24+$AE1080*CO$25+$AF1080*CO$26+$AG1080*CO$27+$AH1080*CO$28+$AI1080*CO$29+$AJ1080*CO$30+$AK1080*CO$31+$AL1080*CO$32+$AM1080*CO$33+$AN1080*CO$34+$AO1080*CO$35+$AP1080*CO$36+$AQ1080*CO$37+$AR1080*CO$38+$AS1080*CO$39+$AT1080*CO$40+$AU1080*CO$41+$AV1080*CO$42+$AW1080*CO$43+$AX1080*CO$44+$AY1080*CO$45+$AZ1080*CO$46+$BA1080*CO$47+$BB1080*CO$48+$BC1080*CO$49+$BD1080*CO$50+$BE1080*CO$51+$BF1080*CO$52+$BG1080*CO$53+$BH1080*CO$54+$BI1080*CO$55+$BJ1080*CO$56+$BK1080*CO$57+$BL1080*CO$58+$BM1080*CO$59+$BN1080*CO$60+$BO1080*CO$61+$BP1080*CO$62+$BQ1080*CO$63+$BR1080*CO$64+$BS1080*CO$65+$BT1080*CO$66+$BU1080*CO$67+$BV1080*CO$68+$BW1080*CO$69+$BX1080*CO$70+$BY1080*CO$71+$BZ1080*CO$72+$CA1080*CO$73+$CB1080*CO$74+$CC1080*CO$75+$CD1080*CO$76+$CE1080*CO$77+$CF1080*CO$78+$CG1080*CO$79+$CH1080*CO$80</f>
        <v>0</v>
      </c>
      <c r="CP1081" s="37">
        <f t="shared" ref="CP1081" si="12163">$I1080*CP$3+$J1080*CP$4+$K1080*CP$5+$L1080*CP$6+$M1080*CP$7+$N1080*CP$8+$O1080*CP$9+$P1080*CP$10+$Q1080*CP$11+$R1080*CP$12+$S1080*CP$13+$T1080*CP$14+$U1080*CP$15+$V1080*CP$16+$W1080*CP$17+$X1080*CP$18+$Y1080*CP$19+$Z1080*CP$20+$AA1080*CP$21+$AB1080*CP$22+$AC1080*CP$23+$AD1080*CP$24+$AE1080*CP$25+$AF1080*CP$26+$AG1080*CP$27+$AH1080*CP$28+$AI1080*CP$29+$AJ1080*CP$30+$AK1080*CP$31+$AL1080*CP$32+$AM1080*CP$33+$AN1080*CP$34+$AO1080*CP$35+$AP1080*CP$36+$AQ1080*CP$37+$AR1080*CP$38+$AS1080*CP$39+$AT1080*CP$40+$AU1080*CP$41+$AV1080*CP$42+$AW1080*CP$43+$AX1080*CP$44+$AY1080*CP$45+$AZ1080*CP$46+$BA1080*CP$47+$BB1080*CP$48+$BC1080*CP$49+$BD1080*CP$50+$BE1080*CP$51+$BF1080*CP$52+$BG1080*CP$53+$BH1080*CP$54+$BI1080*CP$55+$BJ1080*CP$56+$BK1080*CP$57+$BL1080*CP$58+$BM1080*CP$59+$BN1080*CP$60+$BO1080*CP$61+$BP1080*CP$62+$BQ1080*CP$63+$BR1080*CP$64+$BS1080*CP$65+$BT1080*CP$66+$BU1080*CP$67+$BV1080*CP$68+$BW1080*CP$69+$BX1080*CP$70+$BY1080*CP$71+$BZ1080*CP$72+$CA1080*CP$73+$CB1080*CP$74+$CC1080*CP$75+$CD1080*CP$76+$CE1080*CP$77+$CF1080*CP$78+$CG1080*CP$79+$CH1080*CP$80</f>
        <v>0</v>
      </c>
      <c r="CQ1081" s="37">
        <f t="shared" ref="CQ1081" si="12164">$I1080*CQ$3+$J1080*CQ$4+$K1080*CQ$5+$L1080*CQ$6+$M1080*CQ$7+$N1080*CQ$8+$O1080*CQ$9+$P1080*CQ$10+$Q1080*CQ$11+$R1080*CQ$12+$S1080*CQ$13+$T1080*CQ$14+$U1080*CQ$15+$V1080*CQ$16+$W1080*CQ$17+$X1080*CQ$18+$Y1080*CQ$19+$Z1080*CQ$20+$AA1080*CQ$21+$AB1080*CQ$22+$AC1080*CQ$23+$AD1080*CQ$24+$AE1080*CQ$25+$AF1080*CQ$26+$AG1080*CQ$27+$AH1080*CQ$28+$AI1080*CQ$29+$AJ1080*CQ$30+$AK1080*CQ$31+$AL1080*CQ$32+$AM1080*CQ$33+$AN1080*CQ$34+$AO1080*CQ$35+$AP1080*CQ$36+$AQ1080*CQ$37+$AR1080*CQ$38+$AS1080*CQ$39+$AT1080*CQ$40+$AU1080*CQ$41+$AV1080*CQ$42+$AW1080*CQ$43+$AX1080*CQ$44+$AY1080*CQ$45+$AZ1080*CQ$46+$BA1080*CQ$47+$BB1080*CQ$48+$BC1080*CQ$49+$BD1080*CQ$50+$BE1080*CQ$51+$BF1080*CQ$52+$BG1080*CQ$53+$BH1080*CQ$54+$BI1080*CQ$55+$BJ1080*CQ$56+$BK1080*CQ$57+$BL1080*CQ$58+$BM1080*CQ$59+$BN1080*CQ$60+$BO1080*CQ$61+$BP1080*CQ$62+$BQ1080*CQ$63+$BR1080*CQ$64+$BS1080*CQ$65+$BT1080*CQ$66+$BU1080*CQ$67+$BV1080*CQ$68+$BW1080*CQ$69+$BX1080*CQ$70+$BY1080*CQ$71+$BZ1080*CQ$72+$CA1080*CQ$73+$CB1080*CQ$74+$CC1080*CQ$75+$CD1080*CQ$76+$CE1080*CQ$77+$CF1080*CQ$78+$CG1080*CQ$79+$CH1080*CQ$80</f>
        <v>0</v>
      </c>
      <c r="CR1081" s="37">
        <f t="shared" ref="CR1081" si="12165">$I1080*CR$3+$J1080*CR$4+$K1080*CR$5+$L1080*CR$6+$M1080*CR$7+$N1080*CR$8+$O1080*CR$9+$P1080*CR$10+$Q1080*CR$11+$R1080*CR$12+$S1080*CR$13+$T1080*CR$14+$U1080*CR$15+$V1080*CR$16+$W1080*CR$17+$X1080*CR$18+$Y1080*CR$19+$Z1080*CR$20+$AA1080*CR$21+$AB1080*CR$22+$AC1080*CR$23+$AD1080*CR$24+$AE1080*CR$25+$AF1080*CR$26+$AG1080*CR$27+$AH1080*CR$28+$AI1080*CR$29+$AJ1080*CR$30+$AK1080*CR$31+$AL1080*CR$32+$AM1080*CR$33+$AN1080*CR$34+$AO1080*CR$35+$AP1080*CR$36+$AQ1080*CR$37+$AR1080*CR$38+$AS1080*CR$39+$AT1080*CR$40+$AU1080*CR$41+$AV1080*CR$42+$AW1080*CR$43+$AX1080*CR$44+$AY1080*CR$45+$AZ1080*CR$46+$BA1080*CR$47+$BB1080*CR$48+$BC1080*CR$49+$BD1080*CR$50+$BE1080*CR$51+$BF1080*CR$52+$BG1080*CR$53+$BH1080*CR$54+$BI1080*CR$55+$BJ1080*CR$56+$BK1080*CR$57+$BL1080*CR$58+$BM1080*CR$59+$BN1080*CR$60+$BO1080*CR$61+$BP1080*CR$62+$BQ1080*CR$63+$BR1080*CR$64+$BS1080*CR$65+$BT1080*CR$66+$BU1080*CR$67+$BV1080*CR$68+$BW1080*CR$69+$BX1080*CR$70+$BY1080*CR$71+$BZ1080*CR$72+$CA1080*CR$73+$CB1080*CR$74+$CC1080*CR$75+$CD1080*CR$76+$CE1080*CR$77+$CF1080*CR$78+$CG1080*CR$79+$CH1080*CR$80</f>
        <v>0</v>
      </c>
      <c r="CS1081" s="37">
        <f t="shared" ref="CS1081" si="12166">$I1080*CS$3+$J1080*CS$4+$K1080*CS$5+$L1080*CS$6+$M1080*CS$7+$N1080*CS$8+$O1080*CS$9+$P1080*CS$10+$Q1080*CS$11+$R1080*CS$12+$S1080*CS$13+$T1080*CS$14+$U1080*CS$15+$V1080*CS$16+$W1080*CS$17+$X1080*CS$18+$Y1080*CS$19+$Z1080*CS$20+$AA1080*CS$21+$AB1080*CS$22+$AC1080*CS$23+$AD1080*CS$24+$AE1080*CS$25+$AF1080*CS$26+$AG1080*CS$27+$AH1080*CS$28+$AI1080*CS$29+$AJ1080*CS$30+$AK1080*CS$31+$AL1080*CS$32+$AM1080*CS$33+$AN1080*CS$34+$AO1080*CS$35+$AP1080*CS$36+$AQ1080*CS$37+$AR1080*CS$38+$AS1080*CS$39+$AT1080*CS$40+$AU1080*CS$41+$AV1080*CS$42+$AW1080*CS$43+$AX1080*CS$44+$AY1080*CS$45+$AZ1080*CS$46+$BA1080*CS$47+$BB1080*CS$48+$BC1080*CS$49+$BD1080*CS$50+$BE1080*CS$51+$BF1080*CS$52+$BG1080*CS$53+$BH1080*CS$54+$BI1080*CS$55+$BJ1080*CS$56+$BK1080*CS$57+$BL1080*CS$58+$BM1080*CS$59+$BN1080*CS$60+$BO1080*CS$61+$BP1080*CS$62+$BQ1080*CS$63+$BR1080*CS$64+$BS1080*CS$65+$BT1080*CS$66+$BU1080*CS$67+$BV1080*CS$68+$BW1080*CS$69+$BX1080*CS$70+$BY1080*CS$71+$BZ1080*CS$72+$CA1080*CS$73+$CB1080*CS$74+$CC1080*CS$75+$CD1080*CS$76+$CE1080*CS$77+$CF1080*CS$78+$CG1080*CS$79+$CH1080*CS$80</f>
        <v>0</v>
      </c>
      <c r="CT1081" s="37">
        <f t="shared" ref="CT1081" si="12167">$I1080*CT$3+$J1080*CT$4+$K1080*CT$5+$L1080*CT$6+$M1080*CT$7+$N1080*CT$8+$O1080*CT$9+$P1080*CT$10+$Q1080*CT$11+$R1080*CT$12+$S1080*CT$13+$T1080*CT$14+$U1080*CT$15+$V1080*CT$16+$W1080*CT$17+$X1080*CT$18+$Y1080*CT$19+$Z1080*CT$20+$AA1080*CT$21+$AB1080*CT$22+$AC1080*CT$23+$AD1080*CT$24+$AE1080*CT$25+$AF1080*CT$26+$AG1080*CT$27+$AH1080*CT$28+$AI1080*CT$29+$AJ1080*CT$30+$AK1080*CT$31+$AL1080*CT$32+$AM1080*CT$33+$AN1080*CT$34+$AO1080*CT$35+$AP1080*CT$36+$AQ1080*CT$37+$AR1080*CT$38+$AS1080*CT$39+$AT1080*CT$40+$AU1080*CT$41+$AV1080*CT$42+$AW1080*CT$43+$AX1080*CT$44+$AY1080*CT$45+$AZ1080*CT$46+$BA1080*CT$47+$BB1080*CT$48+$BC1080*CT$49+$BD1080*CT$50+$BE1080*CT$51+$BF1080*CT$52+$BG1080*CT$53+$BH1080*CT$54+$BI1080*CT$55+$BJ1080*CT$56+$BK1080*CT$57+$BL1080*CT$58+$BM1080*CT$59+$BN1080*CT$60+$BO1080*CT$61+$BP1080*CT$62+$BQ1080*CT$63+$BR1080*CT$64+$BS1080*CT$65+$BT1080*CT$66+$BU1080*CT$67+$BV1080*CT$68+$BW1080*CT$69+$BX1080*CT$70+$BY1080*CT$71+$BZ1080*CT$72+$CA1080*CT$73+$CB1080*CT$74+$CC1080*CT$75+$CD1080*CT$76+$CE1080*CT$77+$CF1080*CT$78+$CG1080*CT$79+$CH1080*CT$80</f>
        <v>0</v>
      </c>
      <c r="CU1081" s="37">
        <f t="shared" ref="CU1081" si="12168">$I1080*CU$3+$J1080*CU$4+$K1080*CU$5+$L1080*CU$6+$M1080*CU$7+$N1080*CU$8+$O1080*CU$9+$P1080*CU$10+$Q1080*CU$11+$R1080*CU$12+$S1080*CU$13+$T1080*CU$14+$U1080*CU$15+$V1080*CU$16+$W1080*CU$17+$X1080*CU$18+$Y1080*CU$19+$Z1080*CU$20+$AA1080*CU$21+$AB1080*CU$22+$AC1080*CU$23+$AD1080*CU$24+$AE1080*CU$25+$AF1080*CU$26+$AG1080*CU$27+$AH1080*CU$28+$AI1080*CU$29+$AJ1080*CU$30+$AK1080*CU$31+$AL1080*CU$32+$AM1080*CU$33+$AN1080*CU$34+$AO1080*CU$35+$AP1080*CU$36+$AQ1080*CU$37+$AR1080*CU$38+$AS1080*CU$39+$AT1080*CU$40+$AU1080*CU$41+$AV1080*CU$42+$AW1080*CU$43+$AX1080*CU$44+$AY1080*CU$45+$AZ1080*CU$46+$BA1080*CU$47+$BB1080*CU$48+$BC1080*CU$49+$BD1080*CU$50+$BE1080*CU$51+$BF1080*CU$52+$BG1080*CU$53+$BH1080*CU$54+$BI1080*CU$55+$BJ1080*CU$56+$BK1080*CU$57+$BL1080*CU$58+$BM1080*CU$59+$BN1080*CU$60+$BO1080*CU$61+$BP1080*CU$62+$BQ1080*CU$63+$BR1080*CU$64+$BS1080*CU$65+$BT1080*CU$66+$BU1080*CU$67+$BV1080*CU$68+$BW1080*CU$69+$BX1080*CU$70+$BY1080*CU$71+$BZ1080*CU$72+$CA1080*CU$73+$CB1080*CU$74+$CC1080*CU$75+$CD1080*CU$76+$CE1080*CU$77+$CF1080*CU$78+$CG1080*CU$79+$CH1080*CU$80</f>
        <v>0</v>
      </c>
      <c r="CV1081" s="37">
        <f t="shared" ref="CV1081" si="12169">$I1080*CV$3+$J1080*CV$4+$K1080*CV$5+$L1080*CV$6+$M1080*CV$7+$N1080*CV$8+$O1080*CV$9+$P1080*CV$10+$Q1080*CV$11+$R1080*CV$12+$S1080*CV$13+$T1080*CV$14+$U1080*CV$15+$V1080*CV$16+$W1080*CV$17+$X1080*CV$18+$Y1080*CV$19+$Z1080*CV$20+$AA1080*CV$21+$AB1080*CV$22+$AC1080*CV$23+$AD1080*CV$24+$AE1080*CV$25+$AF1080*CV$26+$AG1080*CV$27+$AH1080*CV$28+$AI1080*CV$29+$AJ1080*CV$30+$AK1080*CV$31+$AL1080*CV$32+$AM1080*CV$33+$AN1080*CV$34+$AO1080*CV$35+$AP1080*CV$36+$AQ1080*CV$37+$AR1080*CV$38+$AS1080*CV$39+$AT1080*CV$40+$AU1080*CV$41+$AV1080*CV$42+$AW1080*CV$43+$AX1080*CV$44+$AY1080*CV$45+$AZ1080*CV$46+$BA1080*CV$47+$BB1080*CV$48+$BC1080*CV$49+$BD1080*CV$50+$BE1080*CV$51+$BF1080*CV$52+$BG1080*CV$53+$BH1080*CV$54+$BI1080*CV$55+$BJ1080*CV$56+$BK1080*CV$57+$BL1080*CV$58+$BM1080*CV$59+$BN1080*CV$60+$BO1080*CV$61+$BP1080*CV$62+$BQ1080*CV$63+$BR1080*CV$64+$BS1080*CV$65+$BT1080*CV$66+$BU1080*CV$67+$BV1080*CV$68+$BW1080*CV$69+$BX1080*CV$70+$BY1080*CV$71+$BZ1080*CV$72+$CA1080*CV$73+$CB1080*CV$74+$CC1080*CV$75+$CD1080*CV$76+$CE1080*CV$77+$CF1080*CV$78+$CG1080*CV$79+$CH1080*CV$80</f>
        <v>0</v>
      </c>
      <c r="CW1081" s="37">
        <f t="shared" ref="CW1081" si="12170">$I1080*CW$3+$J1080*CW$4+$K1080*CW$5+$L1080*CW$6+$M1080*CW$7+$N1080*CW$8+$O1080*CW$9+$P1080*CW$10+$Q1080*CW$11+$R1080*CW$12+$S1080*CW$13+$T1080*CW$14+$U1080*CW$15+$V1080*CW$16+$W1080*CW$17+$X1080*CW$18+$Y1080*CW$19+$Z1080*CW$20+$AA1080*CW$21+$AB1080*CW$22+$AC1080*CW$23+$AD1080*CW$24+$AE1080*CW$25+$AF1080*CW$26+$AG1080*CW$27+$AH1080*CW$28+$AI1080*CW$29+$AJ1080*CW$30+$AK1080*CW$31+$AL1080*CW$32+$AM1080*CW$33+$AN1080*CW$34+$AO1080*CW$35+$AP1080*CW$36+$AQ1080*CW$37+$AR1080*CW$38+$AS1080*CW$39+$AT1080*CW$40+$AU1080*CW$41+$AV1080*CW$42+$AW1080*CW$43+$AX1080*CW$44+$AY1080*CW$45+$AZ1080*CW$46+$BA1080*CW$47+$BB1080*CW$48+$BC1080*CW$49+$BD1080*CW$50+$BE1080*CW$51+$BF1080*CW$52+$BG1080*CW$53+$BH1080*CW$54+$BI1080*CW$55+$BJ1080*CW$56+$BK1080*CW$57+$BL1080*CW$58+$BM1080*CW$59+$BN1080*CW$60+$BO1080*CW$61+$BP1080*CW$62+$BQ1080*CW$63+$BR1080*CW$64+$BS1080*CW$65+$BT1080*CW$66+$BU1080*CW$67+$BV1080*CW$68+$BW1080*CW$69+$BX1080*CW$70+$BY1080*CW$71+$BZ1080*CW$72+$CA1080*CW$73+$CB1080*CW$74+$CC1080*CW$75+$CD1080*CW$76+$CE1080*CW$77+$CF1080*CW$78+$CG1080*CW$79+$CH1080*CW$80</f>
        <v>0</v>
      </c>
      <c r="CX1081" s="37">
        <f t="shared" ref="CX1081" si="12171">$I1080*CX$3+$J1080*CX$4+$K1080*CX$5+$L1080*CX$6+$M1080*CX$7+$N1080*CX$8+$O1080*CX$9+$P1080*CX$10+$Q1080*CX$11+$R1080*CX$12+$S1080*CX$13+$T1080*CX$14+$U1080*CX$15+$V1080*CX$16+$W1080*CX$17+$X1080*CX$18+$Y1080*CX$19+$Z1080*CX$20+$AA1080*CX$21+$AB1080*CX$22+$AC1080*CX$23+$AD1080*CX$24+$AE1080*CX$25+$AF1080*CX$26+$AG1080*CX$27+$AH1080*CX$28+$AI1080*CX$29+$AJ1080*CX$30+$AK1080*CX$31+$AL1080*CX$32+$AM1080*CX$33+$AN1080*CX$34+$AO1080*CX$35+$AP1080*CX$36+$AQ1080*CX$37+$AR1080*CX$38+$AS1080*CX$39+$AT1080*CX$40+$AU1080*CX$41+$AV1080*CX$42+$AW1080*CX$43+$AX1080*CX$44+$AY1080*CX$45+$AZ1080*CX$46+$BA1080*CX$47+$BB1080*CX$48+$BC1080*CX$49+$BD1080*CX$50+$BE1080*CX$51+$BF1080*CX$52+$BG1080*CX$53+$BH1080*CX$54+$BI1080*CX$55+$BJ1080*CX$56+$BK1080*CX$57+$BL1080*CX$58+$BM1080*CX$59+$BN1080*CX$60+$BO1080*CX$61+$BP1080*CX$62+$BQ1080*CX$63+$BR1080*CX$64+$BS1080*CX$65+$BT1080*CX$66+$BU1080*CX$67+$BV1080*CX$68+$BW1080*CX$69+$BX1080*CX$70+$BY1080*CX$71+$BZ1080*CX$72+$CA1080*CX$73+$CB1080*CX$74+$CC1080*CX$75+$CD1080*CX$76+$CE1080*CX$77+$CF1080*CX$78+$CG1080*CX$79+$CH1080*CX$80</f>
        <v>0</v>
      </c>
      <c r="CY1081" s="37">
        <f t="shared" ref="CY1081" si="12172">$I1080*CY$3+$J1080*CY$4+$K1080*CY$5+$L1080*CY$6+$M1080*CY$7+$N1080*CY$8+$O1080*CY$9+$P1080*CY$10+$Q1080*CY$11+$R1080*CY$12+$S1080*CY$13+$T1080*CY$14+$U1080*CY$15+$V1080*CY$16+$W1080*CY$17+$X1080*CY$18+$Y1080*CY$19+$Z1080*CY$20+$AA1080*CY$21+$AB1080*CY$22+$AC1080*CY$23+$AD1080*CY$24+$AE1080*CY$25+$AF1080*CY$26+$AG1080*CY$27+$AH1080*CY$28+$AI1080*CY$29+$AJ1080*CY$30+$AK1080*CY$31+$AL1080*CY$32+$AM1080*CY$33+$AN1080*CY$34+$AO1080*CY$35+$AP1080*CY$36+$AQ1080*CY$37+$AR1080*CY$38+$AS1080*CY$39+$AT1080*CY$40+$AU1080*CY$41+$AV1080*CY$42+$AW1080*CY$43+$AX1080*CY$44+$AY1080*CY$45+$AZ1080*CY$46+$BA1080*CY$47+$BB1080*CY$48+$BC1080*CY$49+$BD1080*CY$50+$BE1080*CY$51+$BF1080*CY$52+$BG1080*CY$53+$BH1080*CY$54+$BI1080*CY$55+$BJ1080*CY$56+$BK1080*CY$57+$BL1080*CY$58+$BM1080*CY$59+$BN1080*CY$60+$BO1080*CY$61+$BP1080*CY$62+$BQ1080*CY$63+$BR1080*CY$64+$BS1080*CY$65+$BT1080*CY$66+$BU1080*CY$67+$BV1080*CY$68+$BW1080*CY$69+$BX1080*CY$70+$BY1080*CY$71+$BZ1080*CY$72+$CA1080*CY$73+$CB1080*CY$74+$CC1080*CY$75+$CD1080*CY$76+$CE1080*CY$77+$CF1080*CY$78+$CG1080*CY$79+$CH1080*CY$80</f>
        <v>0</v>
      </c>
      <c r="CZ1081" s="37">
        <f t="shared" ref="CZ1081" si="12173">$I1080*CZ$3+$J1080*CZ$4+$K1080*CZ$5+$L1080*CZ$6+$M1080*CZ$7+$N1080*CZ$8+$O1080*CZ$9+$P1080*CZ$10+$Q1080*CZ$11+$R1080*CZ$12+$S1080*CZ$13+$T1080*CZ$14+$U1080*CZ$15+$V1080*CZ$16+$W1080*CZ$17+$X1080*CZ$18+$Y1080*CZ$19+$Z1080*CZ$20+$AA1080*CZ$21+$AB1080*CZ$22+$AC1080*CZ$23+$AD1080*CZ$24+$AE1080*CZ$25+$AF1080*CZ$26+$AG1080*CZ$27+$AH1080*CZ$28+$AI1080*CZ$29+$AJ1080*CZ$30+$AK1080*CZ$31+$AL1080*CZ$32+$AM1080*CZ$33+$AN1080*CZ$34+$AO1080*CZ$35+$AP1080*CZ$36+$AQ1080*CZ$37+$AR1080*CZ$38+$AS1080*CZ$39+$AT1080*CZ$40+$AU1080*CZ$41+$AV1080*CZ$42+$AW1080*CZ$43+$AX1080*CZ$44+$AY1080*CZ$45+$AZ1080*CZ$46+$BA1080*CZ$47+$BB1080*CZ$48+$BC1080*CZ$49+$BD1080*CZ$50+$BE1080*CZ$51+$BF1080*CZ$52+$BG1080*CZ$53+$BH1080*CZ$54+$BI1080*CZ$55+$BJ1080*CZ$56+$BK1080*CZ$57+$BL1080*CZ$58+$BM1080*CZ$59+$BN1080*CZ$60+$BO1080*CZ$61+$BP1080*CZ$62+$BQ1080*CZ$63+$BR1080*CZ$64+$BS1080*CZ$65+$BT1080*CZ$66+$BU1080*CZ$67+$BV1080*CZ$68+$BW1080*CZ$69+$BX1080*CZ$70+$BY1080*CZ$71+$BZ1080*CZ$72+$CA1080*CZ$73+$CB1080*CZ$74+$CC1080*CZ$75+$CD1080*CZ$76+$CE1080*CZ$77+$CF1080*CZ$78+$CG1080*CZ$79+$CH1080*CZ$80</f>
        <v>0</v>
      </c>
      <c r="DA1081" s="37">
        <f t="shared" ref="DA1081" si="12174">$I1080*DA$3+$J1080*DA$4+$K1080*DA$5+$L1080*DA$6+$M1080*DA$7+$N1080*DA$8+$O1080*DA$9+$P1080*DA$10+$Q1080*DA$11+$R1080*DA$12+$S1080*DA$13+$T1080*DA$14+$U1080*DA$15+$V1080*DA$16+$W1080*DA$17+$X1080*DA$18+$Y1080*DA$19+$Z1080*DA$20+$AA1080*DA$21+$AB1080*DA$22+$AC1080*DA$23+$AD1080*DA$24+$AE1080*DA$25+$AF1080*DA$26+$AG1080*DA$27+$AH1080*DA$28+$AI1080*DA$29+$AJ1080*DA$30+$AK1080*DA$31+$AL1080*DA$32+$AM1080*DA$33+$AN1080*DA$34+$AO1080*DA$35+$AP1080*DA$36+$AQ1080*DA$37+$AR1080*DA$38+$AS1080*DA$39+$AT1080*DA$40+$AU1080*DA$41+$AV1080*DA$42+$AW1080*DA$43+$AX1080*DA$44+$AY1080*DA$45+$AZ1080*DA$46+$BA1080*DA$47+$BB1080*DA$48+$BC1080*DA$49+$BD1080*DA$50+$BE1080*DA$51+$BF1080*DA$52+$BG1080*DA$53+$BH1080*DA$54+$BI1080*DA$55+$BJ1080*DA$56+$BK1080*DA$57+$BL1080*DA$58+$BM1080*DA$59+$BN1080*DA$60+$BO1080*DA$61+$BP1080*DA$62+$BQ1080*DA$63+$BR1080*DA$64+$BS1080*DA$65+$BT1080*DA$66+$BU1080*DA$67+$BV1080*DA$68+$BW1080*DA$69+$BX1080*DA$70+$BY1080*DA$71+$BZ1080*DA$72+$CA1080*DA$73+$CB1080*DA$74+$CC1080*DA$75+$CD1080*DA$76+$CE1080*DA$77+$CF1080*DA$78+$CG1080*DA$79+$CH1080*DA$80</f>
        <v>0</v>
      </c>
      <c r="DB1081" s="37">
        <f t="shared" ref="DB1081" si="12175">$I1080*DB$3+$J1080*DB$4+$K1080*DB$5+$L1080*DB$6+$M1080*DB$7+$N1080*DB$8+$O1080*DB$9+$P1080*DB$10+$Q1080*DB$11+$R1080*DB$12+$S1080*DB$13+$T1080*DB$14+$U1080*DB$15+$V1080*DB$16+$W1080*DB$17+$X1080*DB$18+$Y1080*DB$19+$Z1080*DB$20+$AA1080*DB$21+$AB1080*DB$22+$AC1080*DB$23+$AD1080*DB$24+$AE1080*DB$25+$AF1080*DB$26+$AG1080*DB$27+$AH1080*DB$28+$AI1080*DB$29+$AJ1080*DB$30+$AK1080*DB$31+$AL1080*DB$32+$AM1080*DB$33+$AN1080*DB$34+$AO1080*DB$35+$AP1080*DB$36+$AQ1080*DB$37+$AR1080*DB$38+$AS1080*DB$39+$AT1080*DB$40+$AU1080*DB$41+$AV1080*DB$42+$AW1080*DB$43+$AX1080*DB$44+$AY1080*DB$45+$AZ1080*DB$46+$BA1080*DB$47+$BB1080*DB$48+$BC1080*DB$49+$BD1080*DB$50+$BE1080*DB$51+$BF1080*DB$52+$BG1080*DB$53+$BH1080*DB$54+$BI1080*DB$55+$BJ1080*DB$56+$BK1080*DB$57+$BL1080*DB$58+$BM1080*DB$59+$BN1080*DB$60+$BO1080*DB$61+$BP1080*DB$62+$BQ1080*DB$63+$BR1080*DB$64+$BS1080*DB$65+$BT1080*DB$66+$BU1080*DB$67+$BV1080*DB$68+$BW1080*DB$69+$BX1080*DB$70+$BY1080*DB$71+$BZ1080*DB$72+$CA1080*DB$73+$CB1080*DB$74+$CC1080*DB$75+$CD1080*DB$76+$CE1080*DB$77+$CF1080*DB$78+$CG1080*DB$79+$CH1080*DB$80</f>
        <v>0</v>
      </c>
      <c r="DC1081" s="37">
        <f t="shared" ref="DC1081" si="12176">$I1080*DC$3+$J1080*DC$4+$K1080*DC$5+$L1080*DC$6+$M1080*DC$7+$N1080*DC$8+$O1080*DC$9+$P1080*DC$10+$Q1080*DC$11+$R1080*DC$12+$S1080*DC$13+$T1080*DC$14+$U1080*DC$15+$V1080*DC$16+$W1080*DC$17+$X1080*DC$18+$Y1080*DC$19+$Z1080*DC$20+$AA1080*DC$21+$AB1080*DC$22+$AC1080*DC$23+$AD1080*DC$24+$AE1080*DC$25+$AF1080*DC$26+$AG1080*DC$27+$AH1080*DC$28+$AI1080*DC$29+$AJ1080*DC$30+$AK1080*DC$31+$AL1080*DC$32+$AM1080*DC$33+$AN1080*DC$34+$AO1080*DC$35+$AP1080*DC$36+$AQ1080*DC$37+$AR1080*DC$38+$AS1080*DC$39+$AT1080*DC$40+$AU1080*DC$41+$AV1080*DC$42+$AW1080*DC$43+$AX1080*DC$44+$AY1080*DC$45+$AZ1080*DC$46+$BA1080*DC$47+$BB1080*DC$48+$BC1080*DC$49+$BD1080*DC$50+$BE1080*DC$51+$BF1080*DC$52+$BG1080*DC$53+$BH1080*DC$54+$BI1080*DC$55+$BJ1080*DC$56+$BK1080*DC$57+$BL1080*DC$58+$BM1080*DC$59+$BN1080*DC$60+$BO1080*DC$61+$BP1080*DC$62+$BQ1080*DC$63+$BR1080*DC$64+$BS1080*DC$65+$BT1080*DC$66+$BU1080*DC$67+$BV1080*DC$68+$BW1080*DC$69+$BX1080*DC$70+$BY1080*DC$71+$BZ1080*DC$72+$CA1080*DC$73+$CB1080*DC$74+$CC1080*DC$75+$CD1080*DC$76+$CE1080*DC$77+$CF1080*DC$78+$CG1080*DC$79+$CH1080*DC$80</f>
        <v>0</v>
      </c>
      <c r="DD1081" s="37">
        <f t="shared" ref="DD1081" si="12177">$I1080*DD$3+$J1080*DD$4+$K1080*DD$5+$L1080*DD$6+$M1080*DD$7+$N1080*DD$8+$O1080*DD$9+$P1080*DD$10+$Q1080*DD$11+$R1080*DD$12+$S1080*DD$13+$T1080*DD$14+$U1080*DD$15+$V1080*DD$16+$W1080*DD$17+$X1080*DD$18+$Y1080*DD$19+$Z1080*DD$20+$AA1080*DD$21+$AB1080*DD$22+$AC1080*DD$23+$AD1080*DD$24+$AE1080*DD$25+$AF1080*DD$26+$AG1080*DD$27+$AH1080*DD$28+$AI1080*DD$29+$AJ1080*DD$30+$AK1080*DD$31+$AL1080*DD$32+$AM1080*DD$33+$AN1080*DD$34+$AO1080*DD$35+$AP1080*DD$36+$AQ1080*DD$37+$AR1080*DD$38+$AS1080*DD$39+$AT1080*DD$40+$AU1080*DD$41+$AV1080*DD$42+$AW1080*DD$43+$AX1080*DD$44+$AY1080*DD$45+$AZ1080*DD$46+$BA1080*DD$47+$BB1080*DD$48+$BC1080*DD$49+$BD1080*DD$50+$BE1080*DD$51+$BF1080*DD$52+$BG1080*DD$53+$BH1080*DD$54+$BI1080*DD$55+$BJ1080*DD$56+$BK1080*DD$57+$BL1080*DD$58+$BM1080*DD$59+$BN1080*DD$60+$BO1080*DD$61+$BP1080*DD$62+$BQ1080*DD$63+$BR1080*DD$64+$BS1080*DD$65+$BT1080*DD$66+$BU1080*DD$67+$BV1080*DD$68+$BW1080*DD$69+$BX1080*DD$70+$BY1080*DD$71+$BZ1080*DD$72+$CA1080*DD$73+$CB1080*DD$74+$CC1080*DD$75+$CD1080*DD$76+$CE1080*DD$77+$CF1080*DD$78+$CG1080*DD$79+$CH1080*DD$80</f>
        <v>0</v>
      </c>
      <c r="DE1081" s="37">
        <f t="shared" ref="DE1081" si="12178">$I1080*DE$3+$J1080*DE$4+$K1080*DE$5+$L1080*DE$6+$M1080*DE$7+$N1080*DE$8+$O1080*DE$9+$P1080*DE$10+$Q1080*DE$11+$R1080*DE$12+$S1080*DE$13+$T1080*DE$14+$U1080*DE$15+$V1080*DE$16+$W1080*DE$17+$X1080*DE$18+$Y1080*DE$19+$Z1080*DE$20+$AA1080*DE$21+$AB1080*DE$22+$AC1080*DE$23+$AD1080*DE$24+$AE1080*DE$25+$AF1080*DE$26+$AG1080*DE$27+$AH1080*DE$28+$AI1080*DE$29+$AJ1080*DE$30+$AK1080*DE$31+$AL1080*DE$32+$AM1080*DE$33+$AN1080*DE$34+$AO1080*DE$35+$AP1080*DE$36+$AQ1080*DE$37+$AR1080*DE$38+$AS1080*DE$39+$AT1080*DE$40+$AU1080*DE$41+$AV1080*DE$42+$AW1080*DE$43+$AX1080*DE$44+$AY1080*DE$45+$AZ1080*DE$46+$BA1080*DE$47+$BB1080*DE$48+$BC1080*DE$49+$BD1080*DE$50+$BE1080*DE$51+$BF1080*DE$52+$BG1080*DE$53+$BH1080*DE$54+$BI1080*DE$55+$BJ1080*DE$56+$BK1080*DE$57+$BL1080*DE$58+$BM1080*DE$59+$BN1080*DE$60+$BO1080*DE$61+$BP1080*DE$62+$BQ1080*DE$63+$BR1080*DE$64+$BS1080*DE$65+$BT1080*DE$66+$BU1080*DE$67+$BV1080*DE$68+$BW1080*DE$69+$BX1080*DE$70+$BY1080*DE$71+$BZ1080*DE$72+$CA1080*DE$73+$CB1080*DE$74+$CC1080*DE$75+$CD1080*DE$76+$CE1080*DE$77+$CF1080*DE$78+$CG1080*DE$79+$CH1080*DE$80</f>
        <v>0</v>
      </c>
      <c r="DF1081" s="37">
        <f t="shared" ref="DF1081" si="12179">$I1080*DF$3+$J1080*DF$4+$K1080*DF$5+$L1080*DF$6+$M1080*DF$7+$N1080*DF$8+$O1080*DF$9+$P1080*DF$10+$Q1080*DF$11+$R1080*DF$12+$S1080*DF$13+$T1080*DF$14+$U1080*DF$15+$V1080*DF$16+$W1080*DF$17+$X1080*DF$18+$Y1080*DF$19+$Z1080*DF$20+$AA1080*DF$21+$AB1080*DF$22+$AC1080*DF$23+$AD1080*DF$24+$AE1080*DF$25+$AF1080*DF$26+$AG1080*DF$27+$AH1080*DF$28+$AI1080*DF$29+$AJ1080*DF$30+$AK1080*DF$31+$AL1080*DF$32+$AM1080*DF$33+$AN1080*DF$34+$AO1080*DF$35+$AP1080*DF$36+$AQ1080*DF$37+$AR1080*DF$38+$AS1080*DF$39+$AT1080*DF$40+$AU1080*DF$41+$AV1080*DF$42+$AW1080*DF$43+$AX1080*DF$44+$AY1080*DF$45+$AZ1080*DF$46+$BA1080*DF$47+$BB1080*DF$48+$BC1080*DF$49+$BD1080*DF$50+$BE1080*DF$51+$BF1080*DF$52+$BG1080*DF$53+$BH1080*DF$54+$BI1080*DF$55+$BJ1080*DF$56+$BK1080*DF$57+$BL1080*DF$58+$BM1080*DF$59+$BN1080*DF$60+$BO1080*DF$61+$BP1080*DF$62+$BQ1080*DF$63+$BR1080*DF$64+$BS1080*DF$65+$BT1080*DF$66+$BU1080*DF$67+$BV1080*DF$68+$BW1080*DF$69+$BX1080*DF$70+$BY1080*DF$71+$BZ1080*DF$72+$CA1080*DF$73+$CB1080*DF$74+$CC1080*DF$75+$CD1080*DF$76+$CE1080*DF$77+$CF1080*DF$78+$CG1080*DF$79+$CH1080*DF$80</f>
        <v>0</v>
      </c>
      <c r="DG1081" s="38">
        <f t="shared" ref="DG1081" si="12180">$I1080*DG$3+$J1080*DG$4+$K1080*DG$5+$L1080*DG$6+$M1080*DG$7+$N1080*DG$8+$O1080*DG$9+$P1080*DG$10+$Q1080*DG$11+$R1080*DG$12+$S1080*DG$13+$T1080*DG$14+$U1080*DG$15+$V1080*DG$16+$W1080*DG$17+$X1080*DG$18+$Y1080*DG$19+$Z1080*DG$20+$AA1080*DG$21+$AB1080*DG$22+$AC1080*DG$23+$AD1080*DG$24+$AE1080*DG$25+$AF1080*DG$26+$AG1080*DG$27+$AH1080*DG$28+$AI1080*DG$29+$AJ1080*DG$30+$AK1080*DG$31+$AL1080*DG$32+$AM1080*DG$33+$AN1080*DG$34+$AO1080*DG$35+$AP1080*DG$36+$AQ1080*DG$37+$AR1080*DG$38+$AS1080*DG$39+$AT1080*DG$40+$AU1080*DG$41+$AV1080*DG$42+$AW1080*DG$43+$AX1080*DG$44+$AY1080*DG$45+$AZ1080*DG$46+$BA1080*DG$47+$BB1080*DG$48+$BC1080*DG$49+$BD1080*DG$50+$BE1080*DG$51+$BF1080*DG$52+$BG1080*DG$53+$BH1080*DG$54+$BI1080*DG$55+$BJ1080*DG$56+$BK1080*DG$57+$BL1080*DG$58+$BM1080*DG$59+$BN1080*DG$60+$BO1080*DG$61+$BP1080*DG$62+$BQ1080*DG$63+$BR1080*DG$64+$BS1080*DG$65+$BT1080*DG$66+$BU1080*DG$67+$BV1080*DG$68+$BW1080*DG$69+$BX1080*DG$70+$BY1080*DG$71+$BZ1080*DG$72+$CA1080*DG$73+$CB1080*DG$74+$CC1080*DG$75+$CD1080*DG$76+$CE1080*DG$77+$CF1080*DG$78+$CG1080*DG$79+$CH1080*DG$80</f>
        <v>0</v>
      </c>
    </row>
    <row r="1082" spans="1:117" ht="12.75" hidden="1" outlineLevel="1" x14ac:dyDescent="0.2">
      <c r="A1082" s="26"/>
      <c r="B1082" s="27"/>
      <c r="C1082" s="27"/>
      <c r="D1082" s="28"/>
      <c r="E1082" s="28"/>
      <c r="F1082" s="28"/>
      <c r="G1082" s="28"/>
      <c r="H1082" s="28"/>
      <c r="I1082" s="59"/>
      <c r="J1082" s="59"/>
      <c r="K1082" s="59"/>
      <c r="L1082" s="59"/>
      <c r="M1082" s="59"/>
      <c r="N1082" s="59"/>
      <c r="O1082" s="59"/>
      <c r="P1082" s="59"/>
      <c r="Q1082" s="59"/>
      <c r="R1082" s="59"/>
      <c r="S1082" s="59"/>
      <c r="T1082" s="59"/>
      <c r="U1082" s="59"/>
      <c r="V1082" s="59"/>
      <c r="W1082" s="59"/>
      <c r="X1082" s="59"/>
      <c r="Y1082" s="59"/>
      <c r="Z1082" s="59"/>
      <c r="AA1082" s="59"/>
      <c r="AB1082" s="59"/>
      <c r="AC1082" s="59"/>
      <c r="AD1082" s="59"/>
      <c r="AE1082" s="59"/>
      <c r="AF1082" s="59"/>
      <c r="AG1082" s="59"/>
      <c r="AH1082" s="59"/>
      <c r="AI1082" s="59"/>
      <c r="AJ1082" s="59"/>
      <c r="AK1082" s="59"/>
      <c r="AL1082" s="59"/>
      <c r="AM1082" s="59"/>
      <c r="AN1082" s="59"/>
      <c r="AO1082" s="59"/>
      <c r="AP1082" s="59"/>
      <c r="AQ1082" s="59"/>
      <c r="AR1082" s="59"/>
      <c r="AS1082" s="59"/>
      <c r="AT1082" s="59"/>
      <c r="AU1082" s="59"/>
      <c r="AV1082" s="59"/>
      <c r="AW1082" s="59"/>
      <c r="AX1082" s="59"/>
      <c r="AY1082" s="59"/>
      <c r="AZ1082" s="59"/>
      <c r="BA1082" s="59"/>
      <c r="BB1082" s="59"/>
      <c r="BC1082" s="59"/>
      <c r="BD1082" s="59"/>
      <c r="BE1082" s="59"/>
      <c r="BF1082" s="59"/>
      <c r="BG1082" s="59"/>
      <c r="BH1082" s="59"/>
      <c r="BI1082" s="59"/>
      <c r="BJ1082" s="59"/>
      <c r="BK1082" s="59"/>
      <c r="BL1082" s="59"/>
      <c r="BM1082" s="59"/>
      <c r="BN1082" s="59"/>
      <c r="BO1082" s="59"/>
      <c r="BP1082" s="59"/>
      <c r="BQ1082" s="59"/>
      <c r="BR1082" s="59"/>
      <c r="BS1082" s="59"/>
      <c r="BT1082" s="59"/>
      <c r="BU1082" s="59"/>
      <c r="BV1082" s="59"/>
      <c r="BW1082" s="59"/>
      <c r="BX1082" s="59"/>
      <c r="BY1082" s="59"/>
      <c r="BZ1082" s="59"/>
      <c r="CA1082" s="59"/>
      <c r="CB1082" s="59"/>
      <c r="CC1082" s="59"/>
      <c r="CD1082" s="59"/>
      <c r="CE1082" s="59"/>
      <c r="CF1082" s="59"/>
      <c r="CG1082" s="59"/>
      <c r="CH1082" s="59"/>
      <c r="CI1082" s="28"/>
      <c r="CJ1082" s="28"/>
      <c r="CK1082" s="28"/>
      <c r="CL1082" s="28"/>
      <c r="CM1082" s="29" t="s">
        <v>8</v>
      </c>
      <c r="CN1082" s="39"/>
      <c r="CO1082" s="40"/>
      <c r="CP1082" s="40"/>
      <c r="CQ1082" s="40"/>
      <c r="CR1082" s="40"/>
      <c r="CS1082" s="40"/>
      <c r="CT1082" s="40"/>
      <c r="CU1082" s="40"/>
      <c r="CV1082" s="40"/>
      <c r="CW1082" s="40"/>
      <c r="CX1082" s="40"/>
      <c r="CY1082" s="40"/>
      <c r="CZ1082" s="40"/>
      <c r="DA1082" s="40"/>
      <c r="DB1082" s="40"/>
      <c r="DC1082" s="40"/>
      <c r="DD1082" s="40"/>
      <c r="DE1082" s="40"/>
      <c r="DF1082" s="40"/>
      <c r="DG1082" s="41"/>
    </row>
    <row r="1083" spans="1:117" ht="12.75" collapsed="1" x14ac:dyDescent="0.2">
      <c r="A1083" s="19" t="s">
        <v>614</v>
      </c>
      <c r="B1083" s="19" t="s">
        <v>44</v>
      </c>
      <c r="C1083" s="19"/>
      <c r="D1083" s="20" t="s">
        <v>565</v>
      </c>
      <c r="E1083" s="20">
        <v>6</v>
      </c>
      <c r="F1083" s="20">
        <f>IF($C$4="",SUMIF(stock_on_hand!A:A,planner!A1083,stock_on_hand!C:C),SUMIFS(stock_on_hand!C:C,stock_on_hand!A:A,planner!A1083,stock_on_hand!E:E,$C$4))</f>
        <v>150</v>
      </c>
      <c r="G1083" s="20"/>
      <c r="H1083" s="20" t="s">
        <v>6</v>
      </c>
      <c r="I1083" s="57">
        <f>IFERROR(HLOOKUP(I$188,bom!$2:$300,MATCH($A1083,bom!$A:$A,0)-1,0),0)</f>
        <v>0</v>
      </c>
      <c r="J1083" s="57">
        <f>IFERROR(HLOOKUP(J$188,bom!$2:$300,MATCH($A1083,bom!$A:$A,0)-1,0),0)</f>
        <v>0</v>
      </c>
      <c r="K1083" s="57">
        <f>IFERROR(HLOOKUP(K$188,bom!$2:$300,MATCH($A1083,bom!$A:$A,0)-1,0),0)</f>
        <v>0</v>
      </c>
      <c r="L1083" s="57">
        <f>IFERROR(HLOOKUP(L$188,bom!$2:$300,MATCH($A1083,bom!$A:$A,0)-1,0),0)</f>
        <v>0</v>
      </c>
      <c r="M1083" s="57">
        <f>IFERROR(HLOOKUP(M$188,bom!$2:$300,MATCH($A1083,bom!$A:$A,0)-1,0),0)</f>
        <v>0</v>
      </c>
      <c r="N1083" s="57">
        <f>IFERROR(HLOOKUP(N$188,bom!$2:$300,MATCH($A1083,bom!$A:$A,0)-1,0),0)</f>
        <v>0</v>
      </c>
      <c r="O1083" s="57">
        <f>IFERROR(HLOOKUP(O$188,bom!$2:$300,MATCH($A1083,bom!$A:$A,0)-1,0),0)</f>
        <v>0</v>
      </c>
      <c r="P1083" s="57">
        <f>IFERROR(HLOOKUP(P$188,bom!$2:$300,MATCH($A1083,bom!$A:$A,0)-1,0),0)</f>
        <v>0</v>
      </c>
      <c r="Q1083" s="57">
        <f>IFERROR(HLOOKUP(Q$188,bom!$2:$300,MATCH($A1083,bom!$A:$A,0)-1,0),0)</f>
        <v>0</v>
      </c>
      <c r="R1083" s="57">
        <f>IFERROR(HLOOKUP(R$188,bom!$2:$300,MATCH($A1083,bom!$A:$A,0)-1,0),0)</f>
        <v>0</v>
      </c>
      <c r="S1083" s="57">
        <f>IFERROR(HLOOKUP(S$188,bom!$2:$300,MATCH($A1083,bom!$A:$A,0)-1,0),0)</f>
        <v>0</v>
      </c>
      <c r="T1083" s="57">
        <f>IFERROR(HLOOKUP(T$188,bom!$2:$300,MATCH($A1083,bom!$A:$A,0)-1,0),0)</f>
        <v>0</v>
      </c>
      <c r="U1083" s="57">
        <f>IFERROR(HLOOKUP(U$188,bom!$2:$300,MATCH($A1083,bom!$A:$A,0)-1,0),0)</f>
        <v>0</v>
      </c>
      <c r="V1083" s="57">
        <f>IFERROR(HLOOKUP(V$188,bom!$2:$300,MATCH($A1083,bom!$A:$A,0)-1,0),0)</f>
        <v>0</v>
      </c>
      <c r="W1083" s="57">
        <f>IFERROR(HLOOKUP(W$188,bom!$2:$300,MATCH($A1083,bom!$A:$A,0)-1,0),0)</f>
        <v>0</v>
      </c>
      <c r="X1083" s="57">
        <f>IFERROR(HLOOKUP(X$188,bom!$2:$300,MATCH($A1083,bom!$A:$A,0)-1,0),0)</f>
        <v>0</v>
      </c>
      <c r="Y1083" s="57">
        <f>IFERROR(HLOOKUP(Y$188,bom!$2:$300,MATCH($A1083,bom!$A:$A,0)-1,0),0)</f>
        <v>0</v>
      </c>
      <c r="Z1083" s="57">
        <f>IFERROR(HLOOKUP(Z$188,bom!$2:$300,MATCH($A1083,bom!$A:$A,0)-1,0),0)</f>
        <v>0</v>
      </c>
      <c r="AA1083" s="57">
        <f>IFERROR(HLOOKUP(AA$188,bom!$2:$300,MATCH($A1083,bom!$A:$A,0)-1,0),0)</f>
        <v>0</v>
      </c>
      <c r="AB1083" s="57">
        <f>IFERROR(HLOOKUP(AB$188,bom!$2:$300,MATCH($A1083,bom!$A:$A,0)-1,0),0)</f>
        <v>0</v>
      </c>
      <c r="AC1083" s="57">
        <f>IFERROR(HLOOKUP(AC$188,bom!$2:$300,MATCH($A1083,bom!$A:$A,0)-1,0),0)</f>
        <v>0</v>
      </c>
      <c r="AD1083" s="57">
        <f>IFERROR(HLOOKUP(AD$188,bom!$2:$300,MATCH($A1083,bom!$A:$A,0)-1,0),0)</f>
        <v>0</v>
      </c>
      <c r="AE1083" s="57">
        <f>IFERROR(HLOOKUP(AE$188,bom!$2:$300,MATCH($A1083,bom!$A:$A,0)-1,0),0)</f>
        <v>0</v>
      </c>
      <c r="AF1083" s="57">
        <f>IFERROR(HLOOKUP(AF$188,bom!$2:$300,MATCH($A1083,bom!$A:$A,0)-1,0),0)</f>
        <v>0</v>
      </c>
      <c r="AG1083" s="57">
        <f>IFERROR(HLOOKUP(AG$188,bom!$2:$300,MATCH($A1083,bom!$A:$A,0)-1,0),0)</f>
        <v>0</v>
      </c>
      <c r="AH1083" s="57">
        <f>IFERROR(HLOOKUP(AH$188,bom!$2:$300,MATCH($A1083,bom!$A:$A,0)-1,0),0)</f>
        <v>0</v>
      </c>
      <c r="AI1083" s="57">
        <f>IFERROR(HLOOKUP(AI$188,bom!$2:$300,MATCH($A1083,bom!$A:$A,0)-1,0),0)</f>
        <v>0</v>
      </c>
      <c r="AJ1083" s="57">
        <f>IFERROR(HLOOKUP(AJ$188,bom!$2:$300,MATCH($A1083,bom!$A:$A,0)-1,0),0)</f>
        <v>0</v>
      </c>
      <c r="AK1083" s="57">
        <f>IFERROR(HLOOKUP(AK$188,bom!$2:$300,MATCH($A1083,bom!$A:$A,0)-1,0),0)</f>
        <v>0</v>
      </c>
      <c r="AL1083" s="57">
        <f>IFERROR(HLOOKUP(AL$188,bom!$2:$300,MATCH($A1083,bom!$A:$A,0)-1,0),0)</f>
        <v>0</v>
      </c>
      <c r="AM1083" s="57">
        <f>IFERROR(HLOOKUP(AM$188,bom!$2:$300,MATCH($A1083,bom!$A:$A,0)-1,0),0)</f>
        <v>0</v>
      </c>
      <c r="AN1083" s="57">
        <f>IFERROR(HLOOKUP(AN$188,bom!$2:$300,MATCH($A1083,bom!$A:$A,0)-1,0),0)</f>
        <v>0</v>
      </c>
      <c r="AO1083" s="57">
        <f>IFERROR(HLOOKUP(AO$188,bom!$2:$300,MATCH($A1083,bom!$A:$A,0)-1,0),0)</f>
        <v>0</v>
      </c>
      <c r="AP1083" s="57">
        <f>IFERROR(HLOOKUP(AP$188,bom!$2:$300,MATCH($A1083,bom!$A:$A,0)-1,0),0)</f>
        <v>0</v>
      </c>
      <c r="AQ1083" s="57">
        <f>IFERROR(HLOOKUP(AQ$188,bom!$2:$300,MATCH($A1083,bom!$A:$A,0)-1,0),0)</f>
        <v>0</v>
      </c>
      <c r="AR1083" s="57">
        <f>IFERROR(HLOOKUP(AR$188,bom!$2:$300,MATCH($A1083,bom!$A:$A,0)-1,0),0)</f>
        <v>0</v>
      </c>
      <c r="AS1083" s="57">
        <f>IFERROR(HLOOKUP(AS$188,bom!$2:$300,MATCH($A1083,bom!$A:$A,0)-1,0),0)</f>
        <v>0</v>
      </c>
      <c r="AT1083" s="57">
        <f>IFERROR(HLOOKUP(AT$188,bom!$2:$300,MATCH($A1083,bom!$A:$A,0)-1,0),0)</f>
        <v>0</v>
      </c>
      <c r="AU1083" s="57">
        <f>IFERROR(HLOOKUP(AU$188,bom!$2:$300,MATCH($A1083,bom!$A:$A,0)-1,0),0)</f>
        <v>0</v>
      </c>
      <c r="AV1083" s="57">
        <f>IFERROR(HLOOKUP(AV$188,bom!$2:$300,MATCH($A1083,bom!$A:$A,0)-1,0),0)</f>
        <v>0</v>
      </c>
      <c r="AW1083" s="57">
        <f>IFERROR(HLOOKUP(AW$188,bom!$2:$300,MATCH($A1083,bom!$A:$A,0)-1,0),0)</f>
        <v>0</v>
      </c>
      <c r="AX1083" s="57">
        <f>IFERROR(HLOOKUP(AX$188,bom!$2:$300,MATCH($A1083,bom!$A:$A,0)-1,0),0)</f>
        <v>0</v>
      </c>
      <c r="AY1083" s="57">
        <f>IFERROR(HLOOKUP(AY$188,bom!$2:$300,MATCH($A1083,bom!$A:$A,0)-1,0),0)</f>
        <v>0</v>
      </c>
      <c r="AZ1083" s="57">
        <f>IFERROR(HLOOKUP(AZ$188,bom!$2:$300,MATCH($A1083,bom!$A:$A,0)-1,0),0)</f>
        <v>0</v>
      </c>
      <c r="BA1083" s="57">
        <f>IFERROR(HLOOKUP(BA$188,bom!$2:$300,MATCH($A1083,bom!$A:$A,0)-1,0),0)</f>
        <v>0</v>
      </c>
      <c r="BB1083" s="57">
        <f>IFERROR(HLOOKUP(BB$188,bom!$2:$300,MATCH($A1083,bom!$A:$A,0)-1,0),0)</f>
        <v>0</v>
      </c>
      <c r="BC1083" s="57">
        <f>IFERROR(HLOOKUP(BC$188,bom!$2:$300,MATCH($A1083,bom!$A:$A,0)-1,0),0)</f>
        <v>0</v>
      </c>
      <c r="BD1083" s="57">
        <f>IFERROR(HLOOKUP(BD$188,bom!$2:$300,MATCH($A1083,bom!$A:$A,0)-1,0),0)</f>
        <v>0</v>
      </c>
      <c r="BE1083" s="57">
        <f>IFERROR(HLOOKUP(BE$188,bom!$2:$300,MATCH($A1083,bom!$A:$A,0)-1,0),0)</f>
        <v>0</v>
      </c>
      <c r="BF1083" s="57">
        <f>IFERROR(HLOOKUP(BF$188,bom!$2:$300,MATCH($A1083,bom!$A:$A,0)-1,0),0)</f>
        <v>0</v>
      </c>
      <c r="BG1083" s="57">
        <f>IFERROR(HLOOKUP(BG$188,bom!$2:$300,MATCH($A1083,bom!$A:$A,0)-1,0),0)</f>
        <v>0</v>
      </c>
      <c r="BH1083" s="57">
        <f>IFERROR(HLOOKUP(BH$188,bom!$2:$300,MATCH($A1083,bom!$A:$A,0)-1,0),0)</f>
        <v>0</v>
      </c>
      <c r="BI1083" s="57">
        <f>IFERROR(HLOOKUP(BI$188,bom!$2:$300,MATCH($A1083,bom!$A:$A,0)-1,0),0)</f>
        <v>0</v>
      </c>
      <c r="BJ1083" s="57">
        <f>IFERROR(HLOOKUP(BJ$188,bom!$2:$300,MATCH($A1083,bom!$A:$A,0)-1,0),0)</f>
        <v>0</v>
      </c>
      <c r="BK1083" s="57">
        <f>IFERROR(HLOOKUP(BK$188,bom!$2:$300,MATCH($A1083,bom!$A:$A,0)-1,0),0)</f>
        <v>0</v>
      </c>
      <c r="BL1083" s="57">
        <f>IFERROR(HLOOKUP(BL$188,bom!$2:$300,MATCH($A1083,bom!$A:$A,0)-1,0),0)</f>
        <v>0</v>
      </c>
      <c r="BM1083" s="57">
        <f>IFERROR(HLOOKUP(BM$188,bom!$2:$300,MATCH($A1083,bom!$A:$A,0)-1,0),0)</f>
        <v>0</v>
      </c>
      <c r="BN1083" s="57">
        <f>IFERROR(HLOOKUP(BN$188,bom!$2:$300,MATCH($A1083,bom!$A:$A,0)-1,0),0)</f>
        <v>0</v>
      </c>
      <c r="BO1083" s="57">
        <f>IFERROR(HLOOKUP(BO$188,bom!$2:$300,MATCH($A1083,bom!$A:$A,0)-1,0),0)</f>
        <v>0</v>
      </c>
      <c r="BP1083" s="57">
        <f>IFERROR(HLOOKUP(BP$188,bom!$2:$300,MATCH($A1083,bom!$A:$A,0)-1,0),0)</f>
        <v>0</v>
      </c>
      <c r="BQ1083" s="57">
        <f>IFERROR(HLOOKUP(BQ$188,bom!$2:$300,MATCH($A1083,bom!$A:$A,0)-1,0),0)</f>
        <v>0</v>
      </c>
      <c r="BR1083" s="57">
        <f>IFERROR(HLOOKUP(BR$188,bom!$2:$300,MATCH($A1083,bom!$A:$A,0)-1,0),0)</f>
        <v>0</v>
      </c>
      <c r="BS1083" s="57">
        <f>IFERROR(HLOOKUP(BS$188,bom!$2:$300,MATCH($A1083,bom!$A:$A,0)-1,0),0)</f>
        <v>0</v>
      </c>
      <c r="BT1083" s="57">
        <f>IFERROR(HLOOKUP(BT$188,bom!$2:$300,MATCH($A1083,bom!$A:$A,0)-1,0),0)</f>
        <v>0</v>
      </c>
      <c r="BU1083" s="57">
        <f>IFERROR(HLOOKUP(BU$188,bom!$2:$300,MATCH($A1083,bom!$A:$A,0)-1,0),0)</f>
        <v>0</v>
      </c>
      <c r="BV1083" s="57">
        <f>IFERROR(HLOOKUP(BV$188,bom!$2:$300,MATCH($A1083,bom!$A:$A,0)-1,0),0)</f>
        <v>0</v>
      </c>
      <c r="BW1083" s="57">
        <f>IFERROR(HLOOKUP(BW$188,bom!$2:$300,MATCH($A1083,bom!$A:$A,0)-1,0),0)</f>
        <v>0</v>
      </c>
      <c r="BX1083" s="57">
        <f>IFERROR(HLOOKUP(BX$188,bom!$2:$300,MATCH($A1083,bom!$A:$A,0)-1,0),0)</f>
        <v>0</v>
      </c>
      <c r="BY1083" s="57">
        <f>IFERROR(HLOOKUP(BY$188,bom!$2:$300,MATCH($A1083,bom!$A:$A,0)-1,0),0)</f>
        <v>0</v>
      </c>
      <c r="BZ1083" s="57">
        <f>IFERROR(HLOOKUP(BZ$188,bom!$2:$300,MATCH($A1083,bom!$A:$A,0)-1,0),0)</f>
        <v>0</v>
      </c>
      <c r="CA1083" s="57">
        <f>IFERROR(HLOOKUP(CA$188,bom!$2:$300,MATCH($A1083,bom!$A:$A,0)-1,0),0)</f>
        <v>0</v>
      </c>
      <c r="CB1083" s="57">
        <f>IFERROR(HLOOKUP(CB$188,bom!$2:$300,MATCH($A1083,bom!$A:$A,0)-1,0),0)</f>
        <v>0</v>
      </c>
      <c r="CC1083" s="57">
        <f>IFERROR(HLOOKUP(CC$188,bom!$2:$300,MATCH($A1083,bom!$A:$A,0)-1,0),0)</f>
        <v>0</v>
      </c>
      <c r="CD1083" s="57">
        <f>IFERROR(HLOOKUP(CD$188,bom!$2:$300,MATCH($A1083,bom!$A:$A,0)-1,0),0)</f>
        <v>0</v>
      </c>
      <c r="CE1083" s="57">
        <f>IFERROR(HLOOKUP(CE$188,bom!$2:$300,MATCH($A1083,bom!$A:$A,0)-1,0),0)</f>
        <v>0</v>
      </c>
      <c r="CF1083" s="57">
        <f>IFERROR(HLOOKUP(CF$188,bom!$2:$300,MATCH($A1083,bom!$A:$A,0)-1,0),0)</f>
        <v>0</v>
      </c>
      <c r="CG1083" s="57">
        <f>IFERROR(HLOOKUP(CG$188,bom!$2:$300,MATCH($A1083,bom!$A:$A,0)-1,0),0)</f>
        <v>0</v>
      </c>
      <c r="CH1083" s="57">
        <f>IFERROR(HLOOKUP(CH$188,bom!$2:$300,MATCH($A1083,bom!$A:$A,0)-1,0),0)</f>
        <v>0</v>
      </c>
      <c r="CI1083" s="20"/>
      <c r="CJ1083" s="20"/>
      <c r="CK1083" s="20"/>
      <c r="CL1083" s="20"/>
      <c r="CM1083" s="32" t="str">
        <f t="shared" ref="CM1083" si="12181">IF(G1083&gt;0,IF(CN1083&lt;(0.8*G1083),"WARNING!!!",IF(CN1083&lt;G1083,"ORDER","OK")),IF((VLOOKUP(A1083,A:DG,91+E1083,0))&lt;0,"WARNING!!!",IF((VLOOKUP(A1083,A:DG,91+ROUND(1.25*E1083,0),0))&lt;0,"ORDER","OK")))</f>
        <v>OK</v>
      </c>
      <c r="CN1083" s="33">
        <f t="shared" ref="CN1083" si="12182">F1083-CN1084+CN1085</f>
        <v>150</v>
      </c>
      <c r="CO1083" s="34">
        <f t="shared" ref="CO1083" si="12183">CN1083-CO1084+CO1085</f>
        <v>150</v>
      </c>
      <c r="CP1083" s="34">
        <f t="shared" ref="CP1083" si="12184">CO1083-CP1084+CP1085</f>
        <v>150</v>
      </c>
      <c r="CQ1083" s="34">
        <f t="shared" ref="CQ1083" si="12185">CP1083-CQ1084+CQ1085</f>
        <v>150</v>
      </c>
      <c r="CR1083" s="34">
        <f t="shared" ref="CR1083" si="12186">CQ1083-CR1084+CR1085</f>
        <v>150</v>
      </c>
      <c r="CS1083" s="34">
        <f t="shared" ref="CS1083" si="12187">CR1083-CS1084+CS1085</f>
        <v>150</v>
      </c>
      <c r="CT1083" s="34">
        <f t="shared" ref="CT1083" si="12188">CS1083-CT1084+CT1085</f>
        <v>150</v>
      </c>
      <c r="CU1083" s="34">
        <f t="shared" ref="CU1083" si="12189">CT1083-CU1084+CU1085</f>
        <v>150</v>
      </c>
      <c r="CV1083" s="34">
        <f t="shared" ref="CV1083" si="12190">CU1083-CV1084+CV1085</f>
        <v>150</v>
      </c>
      <c r="CW1083" s="34">
        <f t="shared" ref="CW1083" si="12191">CV1083-CW1084+CW1085</f>
        <v>150</v>
      </c>
      <c r="CX1083" s="34">
        <f t="shared" ref="CX1083" si="12192">CW1083-CX1084+CX1085</f>
        <v>150</v>
      </c>
      <c r="CY1083" s="34">
        <f t="shared" ref="CY1083" si="12193">CX1083-CY1084+CY1085</f>
        <v>150</v>
      </c>
      <c r="CZ1083" s="34">
        <f t="shared" ref="CZ1083" si="12194">CY1083-CZ1084+CZ1085</f>
        <v>150</v>
      </c>
      <c r="DA1083" s="34">
        <f t="shared" ref="DA1083" si="12195">CZ1083-DA1084+DA1085</f>
        <v>150</v>
      </c>
      <c r="DB1083" s="34">
        <f t="shared" ref="DB1083" si="12196">DA1083-DB1084+DB1085</f>
        <v>150</v>
      </c>
      <c r="DC1083" s="34">
        <f t="shared" ref="DC1083" si="12197">DB1083-DC1084+DC1085</f>
        <v>150</v>
      </c>
      <c r="DD1083" s="34">
        <f t="shared" ref="DD1083" si="12198">DC1083-DD1084+DD1085</f>
        <v>150</v>
      </c>
      <c r="DE1083" s="34">
        <f t="shared" ref="DE1083" si="12199">DD1083-DE1084+DE1085</f>
        <v>150</v>
      </c>
      <c r="DF1083" s="34">
        <f t="shared" ref="DF1083" si="12200">DE1083-DF1084+DF1085</f>
        <v>150</v>
      </c>
      <c r="DG1083" s="35">
        <f t="shared" ref="DG1083" si="12201">DF1083-DG1084+DG1085</f>
        <v>150</v>
      </c>
      <c r="DM1083" s="21"/>
    </row>
    <row r="1084" spans="1:117" ht="12.75" hidden="1" outlineLevel="1" x14ac:dyDescent="0.2">
      <c r="A1084" s="22"/>
      <c r="B1084" s="23"/>
      <c r="C1084" s="23"/>
      <c r="D1084" s="24"/>
      <c r="E1084" s="24"/>
      <c r="F1084" s="24"/>
      <c r="G1084" s="24"/>
      <c r="H1084" s="24"/>
      <c r="I1084" s="58"/>
      <c r="J1084" s="58"/>
      <c r="K1084" s="58"/>
      <c r="L1084" s="58"/>
      <c r="M1084" s="58"/>
      <c r="N1084" s="58"/>
      <c r="O1084" s="58"/>
      <c r="P1084" s="58"/>
      <c r="Q1084" s="58"/>
      <c r="R1084" s="58"/>
      <c r="S1084" s="58"/>
      <c r="T1084" s="58"/>
      <c r="U1084" s="58"/>
      <c r="V1084" s="58"/>
      <c r="W1084" s="58"/>
      <c r="X1084" s="58"/>
      <c r="Y1084" s="58"/>
      <c r="Z1084" s="58"/>
      <c r="AA1084" s="58"/>
      <c r="AB1084" s="58"/>
      <c r="AC1084" s="58"/>
      <c r="AD1084" s="58"/>
      <c r="AE1084" s="58"/>
      <c r="AF1084" s="58"/>
      <c r="AG1084" s="58"/>
      <c r="AH1084" s="58"/>
      <c r="AI1084" s="58"/>
      <c r="AJ1084" s="58"/>
      <c r="AK1084" s="58"/>
      <c r="AL1084" s="58"/>
      <c r="AM1084" s="58"/>
      <c r="AN1084" s="58"/>
      <c r="AO1084" s="58"/>
      <c r="AP1084" s="58"/>
      <c r="AQ1084" s="58"/>
      <c r="AR1084" s="58"/>
      <c r="AS1084" s="58"/>
      <c r="AT1084" s="58"/>
      <c r="AU1084" s="58"/>
      <c r="AV1084" s="58"/>
      <c r="AW1084" s="58"/>
      <c r="AX1084" s="58"/>
      <c r="AY1084" s="58"/>
      <c r="AZ1084" s="58"/>
      <c r="BA1084" s="58"/>
      <c r="BB1084" s="58"/>
      <c r="BC1084" s="58"/>
      <c r="BD1084" s="58"/>
      <c r="BE1084" s="58"/>
      <c r="BF1084" s="58"/>
      <c r="BG1084" s="58"/>
      <c r="BH1084" s="58"/>
      <c r="BI1084" s="58"/>
      <c r="BJ1084" s="58"/>
      <c r="BK1084" s="58"/>
      <c r="BL1084" s="58"/>
      <c r="BM1084" s="58"/>
      <c r="BN1084" s="58"/>
      <c r="BO1084" s="58"/>
      <c r="BP1084" s="58"/>
      <c r="BQ1084" s="58"/>
      <c r="BR1084" s="58"/>
      <c r="BS1084" s="58"/>
      <c r="BT1084" s="58"/>
      <c r="BU1084" s="58"/>
      <c r="BV1084" s="58"/>
      <c r="BW1084" s="58"/>
      <c r="BX1084" s="58"/>
      <c r="BY1084" s="58"/>
      <c r="BZ1084" s="58"/>
      <c r="CA1084" s="58"/>
      <c r="CB1084" s="58"/>
      <c r="CC1084" s="58"/>
      <c r="CD1084" s="58"/>
      <c r="CE1084" s="58"/>
      <c r="CF1084" s="58"/>
      <c r="CG1084" s="58"/>
      <c r="CH1084" s="58"/>
      <c r="CI1084" s="24"/>
      <c r="CJ1084" s="24"/>
      <c r="CK1084" s="24"/>
      <c r="CL1084" s="24"/>
      <c r="CM1084" s="25" t="s">
        <v>7</v>
      </c>
      <c r="CN1084" s="36">
        <f t="shared" ref="CN1084" si="12202">$I1083*CN$3+$J1083*CN$4+$K1083*CN$5+$L1083*CN$6+$M1083*CN$7+$N1083*CN$8+$O1083*CN$9+$P1083*CN$10+$Q1083*CN$11+$R1083*CN$12+$S1083*CN$13+$T1083*CN$14+$U1083*CN$15+$V1083*CN$16+$W1083*CN$17+$X1083*CN$18+$Y1083*CN$19+$Z1083*CN$20+$AA1083*CN$21+$AB1083*CN$22+$AC1083*CN$23+$AD1083*CN$24+$AE1083*CN$25+$AF1083*CN$26+$AG1083*CN$27+$AH1083*CN$28+$AI1083*CN$29+$AJ1083*CN$30+$AK1083*CN$31+$AL1083*CN$32+$AM1083*CN$33+$AN1083*CN$34+$AO1083*CN$35+$AP1083*CN$36+$AQ1083*CN$37+$AR1083*CN$38+$AS1083*CN$39+$AT1083*CN$40+$AU1083*CN$41+$AV1083*CN$42+$AW1083*CN$43+$AX1083*CN$44+$AY1083*CN$45+$AZ1083*CN$46+$BA1083*CN$47+$BB1083*CN$48+$BC1083*CN$49+$BD1083*CN$50+$BE1083*CN$51+$BF1083*CN$52+$BG1083*CN$53+$BH1083*CN$54+$BI1083*CN$55+$BJ1083*CN$56+$BK1083*CN$57+$BL1083*CN$58+$BM1083*CN$59+$BN1083*CN$60+$BO1083*CN$61+$BP1083*CN$62+$BQ1083*CN$63+$BR1083*CN$64+$BS1083*CN$65+$BT1083*CN$66+$BU1083*CN$67+$BV1083*CN$68+$BW1083*CN$69+$BX1083*CN$70+$BY1083*CN$71+$BZ1083*CN$72+$CA1083*CN$73+$CB1083*CN$74+$CC1083*CN$75+$CD1083*CN$76+$CE1083*CN$77+$CF1083*CN$78+$CG1083*CN$79+$CH1083*CN$80</f>
        <v>0</v>
      </c>
      <c r="CO1084" s="37">
        <f t="shared" ref="CO1084" si="12203">$I1083*CO$3+$J1083*CO$4+$K1083*CO$5+$L1083*CO$6+$M1083*CO$7+$N1083*CO$8+$O1083*CO$9+$P1083*CO$10+$Q1083*CO$11+$R1083*CO$12+$S1083*CO$13+$T1083*CO$14+$U1083*CO$15+$V1083*CO$16+$W1083*CO$17+$X1083*CO$18+$Y1083*CO$19+$Z1083*CO$20+$AA1083*CO$21+$AB1083*CO$22+$AC1083*CO$23+$AD1083*CO$24+$AE1083*CO$25+$AF1083*CO$26+$AG1083*CO$27+$AH1083*CO$28+$AI1083*CO$29+$AJ1083*CO$30+$AK1083*CO$31+$AL1083*CO$32+$AM1083*CO$33+$AN1083*CO$34+$AO1083*CO$35+$AP1083*CO$36+$AQ1083*CO$37+$AR1083*CO$38+$AS1083*CO$39+$AT1083*CO$40+$AU1083*CO$41+$AV1083*CO$42+$AW1083*CO$43+$AX1083*CO$44+$AY1083*CO$45+$AZ1083*CO$46+$BA1083*CO$47+$BB1083*CO$48+$BC1083*CO$49+$BD1083*CO$50+$BE1083*CO$51+$BF1083*CO$52+$BG1083*CO$53+$BH1083*CO$54+$BI1083*CO$55+$BJ1083*CO$56+$BK1083*CO$57+$BL1083*CO$58+$BM1083*CO$59+$BN1083*CO$60+$BO1083*CO$61+$BP1083*CO$62+$BQ1083*CO$63+$BR1083*CO$64+$BS1083*CO$65+$BT1083*CO$66+$BU1083*CO$67+$BV1083*CO$68+$BW1083*CO$69+$BX1083*CO$70+$BY1083*CO$71+$BZ1083*CO$72+$CA1083*CO$73+$CB1083*CO$74+$CC1083*CO$75+$CD1083*CO$76+$CE1083*CO$77+$CF1083*CO$78+$CG1083*CO$79+$CH1083*CO$80</f>
        <v>0</v>
      </c>
      <c r="CP1084" s="37">
        <f t="shared" ref="CP1084" si="12204">$I1083*CP$3+$J1083*CP$4+$K1083*CP$5+$L1083*CP$6+$M1083*CP$7+$N1083*CP$8+$O1083*CP$9+$P1083*CP$10+$Q1083*CP$11+$R1083*CP$12+$S1083*CP$13+$T1083*CP$14+$U1083*CP$15+$V1083*CP$16+$W1083*CP$17+$X1083*CP$18+$Y1083*CP$19+$Z1083*CP$20+$AA1083*CP$21+$AB1083*CP$22+$AC1083*CP$23+$AD1083*CP$24+$AE1083*CP$25+$AF1083*CP$26+$AG1083*CP$27+$AH1083*CP$28+$AI1083*CP$29+$AJ1083*CP$30+$AK1083*CP$31+$AL1083*CP$32+$AM1083*CP$33+$AN1083*CP$34+$AO1083*CP$35+$AP1083*CP$36+$AQ1083*CP$37+$AR1083*CP$38+$AS1083*CP$39+$AT1083*CP$40+$AU1083*CP$41+$AV1083*CP$42+$AW1083*CP$43+$AX1083*CP$44+$AY1083*CP$45+$AZ1083*CP$46+$BA1083*CP$47+$BB1083*CP$48+$BC1083*CP$49+$BD1083*CP$50+$BE1083*CP$51+$BF1083*CP$52+$BG1083*CP$53+$BH1083*CP$54+$BI1083*CP$55+$BJ1083*CP$56+$BK1083*CP$57+$BL1083*CP$58+$BM1083*CP$59+$BN1083*CP$60+$BO1083*CP$61+$BP1083*CP$62+$BQ1083*CP$63+$BR1083*CP$64+$BS1083*CP$65+$BT1083*CP$66+$BU1083*CP$67+$BV1083*CP$68+$BW1083*CP$69+$BX1083*CP$70+$BY1083*CP$71+$BZ1083*CP$72+$CA1083*CP$73+$CB1083*CP$74+$CC1083*CP$75+$CD1083*CP$76+$CE1083*CP$77+$CF1083*CP$78+$CG1083*CP$79+$CH1083*CP$80</f>
        <v>0</v>
      </c>
      <c r="CQ1084" s="37">
        <f t="shared" ref="CQ1084" si="12205">$I1083*CQ$3+$J1083*CQ$4+$K1083*CQ$5+$L1083*CQ$6+$M1083*CQ$7+$N1083*CQ$8+$O1083*CQ$9+$P1083*CQ$10+$Q1083*CQ$11+$R1083*CQ$12+$S1083*CQ$13+$T1083*CQ$14+$U1083*CQ$15+$V1083*CQ$16+$W1083*CQ$17+$X1083*CQ$18+$Y1083*CQ$19+$Z1083*CQ$20+$AA1083*CQ$21+$AB1083*CQ$22+$AC1083*CQ$23+$AD1083*CQ$24+$AE1083*CQ$25+$AF1083*CQ$26+$AG1083*CQ$27+$AH1083*CQ$28+$AI1083*CQ$29+$AJ1083*CQ$30+$AK1083*CQ$31+$AL1083*CQ$32+$AM1083*CQ$33+$AN1083*CQ$34+$AO1083*CQ$35+$AP1083*CQ$36+$AQ1083*CQ$37+$AR1083*CQ$38+$AS1083*CQ$39+$AT1083*CQ$40+$AU1083*CQ$41+$AV1083*CQ$42+$AW1083*CQ$43+$AX1083*CQ$44+$AY1083*CQ$45+$AZ1083*CQ$46+$BA1083*CQ$47+$BB1083*CQ$48+$BC1083*CQ$49+$BD1083*CQ$50+$BE1083*CQ$51+$BF1083*CQ$52+$BG1083*CQ$53+$BH1083*CQ$54+$BI1083*CQ$55+$BJ1083*CQ$56+$BK1083*CQ$57+$BL1083*CQ$58+$BM1083*CQ$59+$BN1083*CQ$60+$BO1083*CQ$61+$BP1083*CQ$62+$BQ1083*CQ$63+$BR1083*CQ$64+$BS1083*CQ$65+$BT1083*CQ$66+$BU1083*CQ$67+$BV1083*CQ$68+$BW1083*CQ$69+$BX1083*CQ$70+$BY1083*CQ$71+$BZ1083*CQ$72+$CA1083*CQ$73+$CB1083*CQ$74+$CC1083*CQ$75+$CD1083*CQ$76+$CE1083*CQ$77+$CF1083*CQ$78+$CG1083*CQ$79+$CH1083*CQ$80</f>
        <v>0</v>
      </c>
      <c r="CR1084" s="37">
        <f t="shared" ref="CR1084" si="12206">$I1083*CR$3+$J1083*CR$4+$K1083*CR$5+$L1083*CR$6+$M1083*CR$7+$N1083*CR$8+$O1083*CR$9+$P1083*CR$10+$Q1083*CR$11+$R1083*CR$12+$S1083*CR$13+$T1083*CR$14+$U1083*CR$15+$V1083*CR$16+$W1083*CR$17+$X1083*CR$18+$Y1083*CR$19+$Z1083*CR$20+$AA1083*CR$21+$AB1083*CR$22+$AC1083*CR$23+$AD1083*CR$24+$AE1083*CR$25+$AF1083*CR$26+$AG1083*CR$27+$AH1083*CR$28+$AI1083*CR$29+$AJ1083*CR$30+$AK1083*CR$31+$AL1083*CR$32+$AM1083*CR$33+$AN1083*CR$34+$AO1083*CR$35+$AP1083*CR$36+$AQ1083*CR$37+$AR1083*CR$38+$AS1083*CR$39+$AT1083*CR$40+$AU1083*CR$41+$AV1083*CR$42+$AW1083*CR$43+$AX1083*CR$44+$AY1083*CR$45+$AZ1083*CR$46+$BA1083*CR$47+$BB1083*CR$48+$BC1083*CR$49+$BD1083*CR$50+$BE1083*CR$51+$BF1083*CR$52+$BG1083*CR$53+$BH1083*CR$54+$BI1083*CR$55+$BJ1083*CR$56+$BK1083*CR$57+$BL1083*CR$58+$BM1083*CR$59+$BN1083*CR$60+$BO1083*CR$61+$BP1083*CR$62+$BQ1083*CR$63+$BR1083*CR$64+$BS1083*CR$65+$BT1083*CR$66+$BU1083*CR$67+$BV1083*CR$68+$BW1083*CR$69+$BX1083*CR$70+$BY1083*CR$71+$BZ1083*CR$72+$CA1083*CR$73+$CB1083*CR$74+$CC1083*CR$75+$CD1083*CR$76+$CE1083*CR$77+$CF1083*CR$78+$CG1083*CR$79+$CH1083*CR$80</f>
        <v>0</v>
      </c>
      <c r="CS1084" s="37">
        <f t="shared" ref="CS1084" si="12207">$I1083*CS$3+$J1083*CS$4+$K1083*CS$5+$L1083*CS$6+$M1083*CS$7+$N1083*CS$8+$O1083*CS$9+$P1083*CS$10+$Q1083*CS$11+$R1083*CS$12+$S1083*CS$13+$T1083*CS$14+$U1083*CS$15+$V1083*CS$16+$W1083*CS$17+$X1083*CS$18+$Y1083*CS$19+$Z1083*CS$20+$AA1083*CS$21+$AB1083*CS$22+$AC1083*CS$23+$AD1083*CS$24+$AE1083*CS$25+$AF1083*CS$26+$AG1083*CS$27+$AH1083*CS$28+$AI1083*CS$29+$AJ1083*CS$30+$AK1083*CS$31+$AL1083*CS$32+$AM1083*CS$33+$AN1083*CS$34+$AO1083*CS$35+$AP1083*CS$36+$AQ1083*CS$37+$AR1083*CS$38+$AS1083*CS$39+$AT1083*CS$40+$AU1083*CS$41+$AV1083*CS$42+$AW1083*CS$43+$AX1083*CS$44+$AY1083*CS$45+$AZ1083*CS$46+$BA1083*CS$47+$BB1083*CS$48+$BC1083*CS$49+$BD1083*CS$50+$BE1083*CS$51+$BF1083*CS$52+$BG1083*CS$53+$BH1083*CS$54+$BI1083*CS$55+$BJ1083*CS$56+$BK1083*CS$57+$BL1083*CS$58+$BM1083*CS$59+$BN1083*CS$60+$BO1083*CS$61+$BP1083*CS$62+$BQ1083*CS$63+$BR1083*CS$64+$BS1083*CS$65+$BT1083*CS$66+$BU1083*CS$67+$BV1083*CS$68+$BW1083*CS$69+$BX1083*CS$70+$BY1083*CS$71+$BZ1083*CS$72+$CA1083*CS$73+$CB1083*CS$74+$CC1083*CS$75+$CD1083*CS$76+$CE1083*CS$77+$CF1083*CS$78+$CG1083*CS$79+$CH1083*CS$80</f>
        <v>0</v>
      </c>
      <c r="CT1084" s="37">
        <f t="shared" ref="CT1084" si="12208">$I1083*CT$3+$J1083*CT$4+$K1083*CT$5+$L1083*CT$6+$M1083*CT$7+$N1083*CT$8+$O1083*CT$9+$P1083*CT$10+$Q1083*CT$11+$R1083*CT$12+$S1083*CT$13+$T1083*CT$14+$U1083*CT$15+$V1083*CT$16+$W1083*CT$17+$X1083*CT$18+$Y1083*CT$19+$Z1083*CT$20+$AA1083*CT$21+$AB1083*CT$22+$AC1083*CT$23+$AD1083*CT$24+$AE1083*CT$25+$AF1083*CT$26+$AG1083*CT$27+$AH1083*CT$28+$AI1083*CT$29+$AJ1083*CT$30+$AK1083*CT$31+$AL1083*CT$32+$AM1083*CT$33+$AN1083*CT$34+$AO1083*CT$35+$AP1083*CT$36+$AQ1083*CT$37+$AR1083*CT$38+$AS1083*CT$39+$AT1083*CT$40+$AU1083*CT$41+$AV1083*CT$42+$AW1083*CT$43+$AX1083*CT$44+$AY1083*CT$45+$AZ1083*CT$46+$BA1083*CT$47+$BB1083*CT$48+$BC1083*CT$49+$BD1083*CT$50+$BE1083*CT$51+$BF1083*CT$52+$BG1083*CT$53+$BH1083*CT$54+$BI1083*CT$55+$BJ1083*CT$56+$BK1083*CT$57+$BL1083*CT$58+$BM1083*CT$59+$BN1083*CT$60+$BO1083*CT$61+$BP1083*CT$62+$BQ1083*CT$63+$BR1083*CT$64+$BS1083*CT$65+$BT1083*CT$66+$BU1083*CT$67+$BV1083*CT$68+$BW1083*CT$69+$BX1083*CT$70+$BY1083*CT$71+$BZ1083*CT$72+$CA1083*CT$73+$CB1083*CT$74+$CC1083*CT$75+$CD1083*CT$76+$CE1083*CT$77+$CF1083*CT$78+$CG1083*CT$79+$CH1083*CT$80</f>
        <v>0</v>
      </c>
      <c r="CU1084" s="37">
        <f t="shared" ref="CU1084" si="12209">$I1083*CU$3+$J1083*CU$4+$K1083*CU$5+$L1083*CU$6+$M1083*CU$7+$N1083*CU$8+$O1083*CU$9+$P1083*CU$10+$Q1083*CU$11+$R1083*CU$12+$S1083*CU$13+$T1083*CU$14+$U1083*CU$15+$V1083*CU$16+$W1083*CU$17+$X1083*CU$18+$Y1083*CU$19+$Z1083*CU$20+$AA1083*CU$21+$AB1083*CU$22+$AC1083*CU$23+$AD1083*CU$24+$AE1083*CU$25+$AF1083*CU$26+$AG1083*CU$27+$AH1083*CU$28+$AI1083*CU$29+$AJ1083*CU$30+$AK1083*CU$31+$AL1083*CU$32+$AM1083*CU$33+$AN1083*CU$34+$AO1083*CU$35+$AP1083*CU$36+$AQ1083*CU$37+$AR1083*CU$38+$AS1083*CU$39+$AT1083*CU$40+$AU1083*CU$41+$AV1083*CU$42+$AW1083*CU$43+$AX1083*CU$44+$AY1083*CU$45+$AZ1083*CU$46+$BA1083*CU$47+$BB1083*CU$48+$BC1083*CU$49+$BD1083*CU$50+$BE1083*CU$51+$BF1083*CU$52+$BG1083*CU$53+$BH1083*CU$54+$BI1083*CU$55+$BJ1083*CU$56+$BK1083*CU$57+$BL1083*CU$58+$BM1083*CU$59+$BN1083*CU$60+$BO1083*CU$61+$BP1083*CU$62+$BQ1083*CU$63+$BR1083*CU$64+$BS1083*CU$65+$BT1083*CU$66+$BU1083*CU$67+$BV1083*CU$68+$BW1083*CU$69+$BX1083*CU$70+$BY1083*CU$71+$BZ1083*CU$72+$CA1083*CU$73+$CB1083*CU$74+$CC1083*CU$75+$CD1083*CU$76+$CE1083*CU$77+$CF1083*CU$78+$CG1083*CU$79+$CH1083*CU$80</f>
        <v>0</v>
      </c>
      <c r="CV1084" s="37">
        <f t="shared" ref="CV1084" si="12210">$I1083*CV$3+$J1083*CV$4+$K1083*CV$5+$L1083*CV$6+$M1083*CV$7+$N1083*CV$8+$O1083*CV$9+$P1083*CV$10+$Q1083*CV$11+$R1083*CV$12+$S1083*CV$13+$T1083*CV$14+$U1083*CV$15+$V1083*CV$16+$W1083*CV$17+$X1083*CV$18+$Y1083*CV$19+$Z1083*CV$20+$AA1083*CV$21+$AB1083*CV$22+$AC1083*CV$23+$AD1083*CV$24+$AE1083*CV$25+$AF1083*CV$26+$AG1083*CV$27+$AH1083*CV$28+$AI1083*CV$29+$AJ1083*CV$30+$AK1083*CV$31+$AL1083*CV$32+$AM1083*CV$33+$AN1083*CV$34+$AO1083*CV$35+$AP1083*CV$36+$AQ1083*CV$37+$AR1083*CV$38+$AS1083*CV$39+$AT1083*CV$40+$AU1083*CV$41+$AV1083*CV$42+$AW1083*CV$43+$AX1083*CV$44+$AY1083*CV$45+$AZ1083*CV$46+$BA1083*CV$47+$BB1083*CV$48+$BC1083*CV$49+$BD1083*CV$50+$BE1083*CV$51+$BF1083*CV$52+$BG1083*CV$53+$BH1083*CV$54+$BI1083*CV$55+$BJ1083*CV$56+$BK1083*CV$57+$BL1083*CV$58+$BM1083*CV$59+$BN1083*CV$60+$BO1083*CV$61+$BP1083*CV$62+$BQ1083*CV$63+$BR1083*CV$64+$BS1083*CV$65+$BT1083*CV$66+$BU1083*CV$67+$BV1083*CV$68+$BW1083*CV$69+$BX1083*CV$70+$BY1083*CV$71+$BZ1083*CV$72+$CA1083*CV$73+$CB1083*CV$74+$CC1083*CV$75+$CD1083*CV$76+$CE1083*CV$77+$CF1083*CV$78+$CG1083*CV$79+$CH1083*CV$80</f>
        <v>0</v>
      </c>
      <c r="CW1084" s="37">
        <f t="shared" ref="CW1084" si="12211">$I1083*CW$3+$J1083*CW$4+$K1083*CW$5+$L1083*CW$6+$M1083*CW$7+$N1083*CW$8+$O1083*CW$9+$P1083*CW$10+$Q1083*CW$11+$R1083*CW$12+$S1083*CW$13+$T1083*CW$14+$U1083*CW$15+$V1083*CW$16+$W1083*CW$17+$X1083*CW$18+$Y1083*CW$19+$Z1083*CW$20+$AA1083*CW$21+$AB1083*CW$22+$AC1083*CW$23+$AD1083*CW$24+$AE1083*CW$25+$AF1083*CW$26+$AG1083*CW$27+$AH1083*CW$28+$AI1083*CW$29+$AJ1083*CW$30+$AK1083*CW$31+$AL1083*CW$32+$AM1083*CW$33+$AN1083*CW$34+$AO1083*CW$35+$AP1083*CW$36+$AQ1083*CW$37+$AR1083*CW$38+$AS1083*CW$39+$AT1083*CW$40+$AU1083*CW$41+$AV1083*CW$42+$AW1083*CW$43+$AX1083*CW$44+$AY1083*CW$45+$AZ1083*CW$46+$BA1083*CW$47+$BB1083*CW$48+$BC1083*CW$49+$BD1083*CW$50+$BE1083*CW$51+$BF1083*CW$52+$BG1083*CW$53+$BH1083*CW$54+$BI1083*CW$55+$BJ1083*CW$56+$BK1083*CW$57+$BL1083*CW$58+$BM1083*CW$59+$BN1083*CW$60+$BO1083*CW$61+$BP1083*CW$62+$BQ1083*CW$63+$BR1083*CW$64+$BS1083*CW$65+$BT1083*CW$66+$BU1083*CW$67+$BV1083*CW$68+$BW1083*CW$69+$BX1083*CW$70+$BY1083*CW$71+$BZ1083*CW$72+$CA1083*CW$73+$CB1083*CW$74+$CC1083*CW$75+$CD1083*CW$76+$CE1083*CW$77+$CF1083*CW$78+$CG1083*CW$79+$CH1083*CW$80</f>
        <v>0</v>
      </c>
      <c r="CX1084" s="37">
        <f t="shared" ref="CX1084" si="12212">$I1083*CX$3+$J1083*CX$4+$K1083*CX$5+$L1083*CX$6+$M1083*CX$7+$N1083*CX$8+$O1083*CX$9+$P1083*CX$10+$Q1083*CX$11+$R1083*CX$12+$S1083*CX$13+$T1083*CX$14+$U1083*CX$15+$V1083*CX$16+$W1083*CX$17+$X1083*CX$18+$Y1083*CX$19+$Z1083*CX$20+$AA1083*CX$21+$AB1083*CX$22+$AC1083*CX$23+$AD1083*CX$24+$AE1083*CX$25+$AF1083*CX$26+$AG1083*CX$27+$AH1083*CX$28+$AI1083*CX$29+$AJ1083*CX$30+$AK1083*CX$31+$AL1083*CX$32+$AM1083*CX$33+$AN1083*CX$34+$AO1083*CX$35+$AP1083*CX$36+$AQ1083*CX$37+$AR1083*CX$38+$AS1083*CX$39+$AT1083*CX$40+$AU1083*CX$41+$AV1083*CX$42+$AW1083*CX$43+$AX1083*CX$44+$AY1083*CX$45+$AZ1083*CX$46+$BA1083*CX$47+$BB1083*CX$48+$BC1083*CX$49+$BD1083*CX$50+$BE1083*CX$51+$BF1083*CX$52+$BG1083*CX$53+$BH1083*CX$54+$BI1083*CX$55+$BJ1083*CX$56+$BK1083*CX$57+$BL1083*CX$58+$BM1083*CX$59+$BN1083*CX$60+$BO1083*CX$61+$BP1083*CX$62+$BQ1083*CX$63+$BR1083*CX$64+$BS1083*CX$65+$BT1083*CX$66+$BU1083*CX$67+$BV1083*CX$68+$BW1083*CX$69+$BX1083*CX$70+$BY1083*CX$71+$BZ1083*CX$72+$CA1083*CX$73+$CB1083*CX$74+$CC1083*CX$75+$CD1083*CX$76+$CE1083*CX$77+$CF1083*CX$78+$CG1083*CX$79+$CH1083*CX$80</f>
        <v>0</v>
      </c>
      <c r="CY1084" s="37">
        <f t="shared" ref="CY1084" si="12213">$I1083*CY$3+$J1083*CY$4+$K1083*CY$5+$L1083*CY$6+$M1083*CY$7+$N1083*CY$8+$O1083*CY$9+$P1083*CY$10+$Q1083*CY$11+$R1083*CY$12+$S1083*CY$13+$T1083*CY$14+$U1083*CY$15+$V1083*CY$16+$W1083*CY$17+$X1083*CY$18+$Y1083*CY$19+$Z1083*CY$20+$AA1083*CY$21+$AB1083*CY$22+$AC1083*CY$23+$AD1083*CY$24+$AE1083*CY$25+$AF1083*CY$26+$AG1083*CY$27+$AH1083*CY$28+$AI1083*CY$29+$AJ1083*CY$30+$AK1083*CY$31+$AL1083*CY$32+$AM1083*CY$33+$AN1083*CY$34+$AO1083*CY$35+$AP1083*CY$36+$AQ1083*CY$37+$AR1083*CY$38+$AS1083*CY$39+$AT1083*CY$40+$AU1083*CY$41+$AV1083*CY$42+$AW1083*CY$43+$AX1083*CY$44+$AY1083*CY$45+$AZ1083*CY$46+$BA1083*CY$47+$BB1083*CY$48+$BC1083*CY$49+$BD1083*CY$50+$BE1083*CY$51+$BF1083*CY$52+$BG1083*CY$53+$BH1083*CY$54+$BI1083*CY$55+$BJ1083*CY$56+$BK1083*CY$57+$BL1083*CY$58+$BM1083*CY$59+$BN1083*CY$60+$BO1083*CY$61+$BP1083*CY$62+$BQ1083*CY$63+$BR1083*CY$64+$BS1083*CY$65+$BT1083*CY$66+$BU1083*CY$67+$BV1083*CY$68+$BW1083*CY$69+$BX1083*CY$70+$BY1083*CY$71+$BZ1083*CY$72+$CA1083*CY$73+$CB1083*CY$74+$CC1083*CY$75+$CD1083*CY$76+$CE1083*CY$77+$CF1083*CY$78+$CG1083*CY$79+$CH1083*CY$80</f>
        <v>0</v>
      </c>
      <c r="CZ1084" s="37">
        <f t="shared" ref="CZ1084" si="12214">$I1083*CZ$3+$J1083*CZ$4+$K1083*CZ$5+$L1083*CZ$6+$M1083*CZ$7+$N1083*CZ$8+$O1083*CZ$9+$P1083*CZ$10+$Q1083*CZ$11+$R1083*CZ$12+$S1083*CZ$13+$T1083*CZ$14+$U1083*CZ$15+$V1083*CZ$16+$W1083*CZ$17+$X1083*CZ$18+$Y1083*CZ$19+$Z1083*CZ$20+$AA1083*CZ$21+$AB1083*CZ$22+$AC1083*CZ$23+$AD1083*CZ$24+$AE1083*CZ$25+$AF1083*CZ$26+$AG1083*CZ$27+$AH1083*CZ$28+$AI1083*CZ$29+$AJ1083*CZ$30+$AK1083*CZ$31+$AL1083*CZ$32+$AM1083*CZ$33+$AN1083*CZ$34+$AO1083*CZ$35+$AP1083*CZ$36+$AQ1083*CZ$37+$AR1083*CZ$38+$AS1083*CZ$39+$AT1083*CZ$40+$AU1083*CZ$41+$AV1083*CZ$42+$AW1083*CZ$43+$AX1083*CZ$44+$AY1083*CZ$45+$AZ1083*CZ$46+$BA1083*CZ$47+$BB1083*CZ$48+$BC1083*CZ$49+$BD1083*CZ$50+$BE1083*CZ$51+$BF1083*CZ$52+$BG1083*CZ$53+$BH1083*CZ$54+$BI1083*CZ$55+$BJ1083*CZ$56+$BK1083*CZ$57+$BL1083*CZ$58+$BM1083*CZ$59+$BN1083*CZ$60+$BO1083*CZ$61+$BP1083*CZ$62+$BQ1083*CZ$63+$BR1083*CZ$64+$BS1083*CZ$65+$BT1083*CZ$66+$BU1083*CZ$67+$BV1083*CZ$68+$BW1083*CZ$69+$BX1083*CZ$70+$BY1083*CZ$71+$BZ1083*CZ$72+$CA1083*CZ$73+$CB1083*CZ$74+$CC1083*CZ$75+$CD1083*CZ$76+$CE1083*CZ$77+$CF1083*CZ$78+$CG1083*CZ$79+$CH1083*CZ$80</f>
        <v>0</v>
      </c>
      <c r="DA1084" s="37">
        <f t="shared" ref="DA1084" si="12215">$I1083*DA$3+$J1083*DA$4+$K1083*DA$5+$L1083*DA$6+$M1083*DA$7+$N1083*DA$8+$O1083*DA$9+$P1083*DA$10+$Q1083*DA$11+$R1083*DA$12+$S1083*DA$13+$T1083*DA$14+$U1083*DA$15+$V1083*DA$16+$W1083*DA$17+$X1083*DA$18+$Y1083*DA$19+$Z1083*DA$20+$AA1083*DA$21+$AB1083*DA$22+$AC1083*DA$23+$AD1083*DA$24+$AE1083*DA$25+$AF1083*DA$26+$AG1083*DA$27+$AH1083*DA$28+$AI1083*DA$29+$AJ1083*DA$30+$AK1083*DA$31+$AL1083*DA$32+$AM1083*DA$33+$AN1083*DA$34+$AO1083*DA$35+$AP1083*DA$36+$AQ1083*DA$37+$AR1083*DA$38+$AS1083*DA$39+$AT1083*DA$40+$AU1083*DA$41+$AV1083*DA$42+$AW1083*DA$43+$AX1083*DA$44+$AY1083*DA$45+$AZ1083*DA$46+$BA1083*DA$47+$BB1083*DA$48+$BC1083*DA$49+$BD1083*DA$50+$BE1083*DA$51+$BF1083*DA$52+$BG1083*DA$53+$BH1083*DA$54+$BI1083*DA$55+$BJ1083*DA$56+$BK1083*DA$57+$BL1083*DA$58+$BM1083*DA$59+$BN1083*DA$60+$BO1083*DA$61+$BP1083*DA$62+$BQ1083*DA$63+$BR1083*DA$64+$BS1083*DA$65+$BT1083*DA$66+$BU1083*DA$67+$BV1083*DA$68+$BW1083*DA$69+$BX1083*DA$70+$BY1083*DA$71+$BZ1083*DA$72+$CA1083*DA$73+$CB1083*DA$74+$CC1083*DA$75+$CD1083*DA$76+$CE1083*DA$77+$CF1083*DA$78+$CG1083*DA$79+$CH1083*DA$80</f>
        <v>0</v>
      </c>
      <c r="DB1084" s="37">
        <f t="shared" ref="DB1084" si="12216">$I1083*DB$3+$J1083*DB$4+$K1083*DB$5+$L1083*DB$6+$M1083*DB$7+$N1083*DB$8+$O1083*DB$9+$P1083*DB$10+$Q1083*DB$11+$R1083*DB$12+$S1083*DB$13+$T1083*DB$14+$U1083*DB$15+$V1083*DB$16+$W1083*DB$17+$X1083*DB$18+$Y1083*DB$19+$Z1083*DB$20+$AA1083*DB$21+$AB1083*DB$22+$AC1083*DB$23+$AD1083*DB$24+$AE1083*DB$25+$AF1083*DB$26+$AG1083*DB$27+$AH1083*DB$28+$AI1083*DB$29+$AJ1083*DB$30+$AK1083*DB$31+$AL1083*DB$32+$AM1083*DB$33+$AN1083*DB$34+$AO1083*DB$35+$AP1083*DB$36+$AQ1083*DB$37+$AR1083*DB$38+$AS1083*DB$39+$AT1083*DB$40+$AU1083*DB$41+$AV1083*DB$42+$AW1083*DB$43+$AX1083*DB$44+$AY1083*DB$45+$AZ1083*DB$46+$BA1083*DB$47+$BB1083*DB$48+$BC1083*DB$49+$BD1083*DB$50+$BE1083*DB$51+$BF1083*DB$52+$BG1083*DB$53+$BH1083*DB$54+$BI1083*DB$55+$BJ1083*DB$56+$BK1083*DB$57+$BL1083*DB$58+$BM1083*DB$59+$BN1083*DB$60+$BO1083*DB$61+$BP1083*DB$62+$BQ1083*DB$63+$BR1083*DB$64+$BS1083*DB$65+$BT1083*DB$66+$BU1083*DB$67+$BV1083*DB$68+$BW1083*DB$69+$BX1083*DB$70+$BY1083*DB$71+$BZ1083*DB$72+$CA1083*DB$73+$CB1083*DB$74+$CC1083*DB$75+$CD1083*DB$76+$CE1083*DB$77+$CF1083*DB$78+$CG1083*DB$79+$CH1083*DB$80</f>
        <v>0</v>
      </c>
      <c r="DC1084" s="37">
        <f t="shared" ref="DC1084" si="12217">$I1083*DC$3+$J1083*DC$4+$K1083*DC$5+$L1083*DC$6+$M1083*DC$7+$N1083*DC$8+$O1083*DC$9+$P1083*DC$10+$Q1083*DC$11+$R1083*DC$12+$S1083*DC$13+$T1083*DC$14+$U1083*DC$15+$V1083*DC$16+$W1083*DC$17+$X1083*DC$18+$Y1083*DC$19+$Z1083*DC$20+$AA1083*DC$21+$AB1083*DC$22+$AC1083*DC$23+$AD1083*DC$24+$AE1083*DC$25+$AF1083*DC$26+$AG1083*DC$27+$AH1083*DC$28+$AI1083*DC$29+$AJ1083*DC$30+$AK1083*DC$31+$AL1083*DC$32+$AM1083*DC$33+$AN1083*DC$34+$AO1083*DC$35+$AP1083*DC$36+$AQ1083*DC$37+$AR1083*DC$38+$AS1083*DC$39+$AT1083*DC$40+$AU1083*DC$41+$AV1083*DC$42+$AW1083*DC$43+$AX1083*DC$44+$AY1083*DC$45+$AZ1083*DC$46+$BA1083*DC$47+$BB1083*DC$48+$BC1083*DC$49+$BD1083*DC$50+$BE1083*DC$51+$BF1083*DC$52+$BG1083*DC$53+$BH1083*DC$54+$BI1083*DC$55+$BJ1083*DC$56+$BK1083*DC$57+$BL1083*DC$58+$BM1083*DC$59+$BN1083*DC$60+$BO1083*DC$61+$BP1083*DC$62+$BQ1083*DC$63+$BR1083*DC$64+$BS1083*DC$65+$BT1083*DC$66+$BU1083*DC$67+$BV1083*DC$68+$BW1083*DC$69+$BX1083*DC$70+$BY1083*DC$71+$BZ1083*DC$72+$CA1083*DC$73+$CB1083*DC$74+$CC1083*DC$75+$CD1083*DC$76+$CE1083*DC$77+$CF1083*DC$78+$CG1083*DC$79+$CH1083*DC$80</f>
        <v>0</v>
      </c>
      <c r="DD1084" s="37">
        <f t="shared" ref="DD1084" si="12218">$I1083*DD$3+$J1083*DD$4+$K1083*DD$5+$L1083*DD$6+$M1083*DD$7+$N1083*DD$8+$O1083*DD$9+$P1083*DD$10+$Q1083*DD$11+$R1083*DD$12+$S1083*DD$13+$T1083*DD$14+$U1083*DD$15+$V1083*DD$16+$W1083*DD$17+$X1083*DD$18+$Y1083*DD$19+$Z1083*DD$20+$AA1083*DD$21+$AB1083*DD$22+$AC1083*DD$23+$AD1083*DD$24+$AE1083*DD$25+$AF1083*DD$26+$AG1083*DD$27+$AH1083*DD$28+$AI1083*DD$29+$AJ1083*DD$30+$AK1083*DD$31+$AL1083*DD$32+$AM1083*DD$33+$AN1083*DD$34+$AO1083*DD$35+$AP1083*DD$36+$AQ1083*DD$37+$AR1083*DD$38+$AS1083*DD$39+$AT1083*DD$40+$AU1083*DD$41+$AV1083*DD$42+$AW1083*DD$43+$AX1083*DD$44+$AY1083*DD$45+$AZ1083*DD$46+$BA1083*DD$47+$BB1083*DD$48+$BC1083*DD$49+$BD1083*DD$50+$BE1083*DD$51+$BF1083*DD$52+$BG1083*DD$53+$BH1083*DD$54+$BI1083*DD$55+$BJ1083*DD$56+$BK1083*DD$57+$BL1083*DD$58+$BM1083*DD$59+$BN1083*DD$60+$BO1083*DD$61+$BP1083*DD$62+$BQ1083*DD$63+$BR1083*DD$64+$BS1083*DD$65+$BT1083*DD$66+$BU1083*DD$67+$BV1083*DD$68+$BW1083*DD$69+$BX1083*DD$70+$BY1083*DD$71+$BZ1083*DD$72+$CA1083*DD$73+$CB1083*DD$74+$CC1083*DD$75+$CD1083*DD$76+$CE1083*DD$77+$CF1083*DD$78+$CG1083*DD$79+$CH1083*DD$80</f>
        <v>0</v>
      </c>
      <c r="DE1084" s="37">
        <f t="shared" ref="DE1084" si="12219">$I1083*DE$3+$J1083*DE$4+$K1083*DE$5+$L1083*DE$6+$M1083*DE$7+$N1083*DE$8+$O1083*DE$9+$P1083*DE$10+$Q1083*DE$11+$R1083*DE$12+$S1083*DE$13+$T1083*DE$14+$U1083*DE$15+$V1083*DE$16+$W1083*DE$17+$X1083*DE$18+$Y1083*DE$19+$Z1083*DE$20+$AA1083*DE$21+$AB1083*DE$22+$AC1083*DE$23+$AD1083*DE$24+$AE1083*DE$25+$AF1083*DE$26+$AG1083*DE$27+$AH1083*DE$28+$AI1083*DE$29+$AJ1083*DE$30+$AK1083*DE$31+$AL1083*DE$32+$AM1083*DE$33+$AN1083*DE$34+$AO1083*DE$35+$AP1083*DE$36+$AQ1083*DE$37+$AR1083*DE$38+$AS1083*DE$39+$AT1083*DE$40+$AU1083*DE$41+$AV1083*DE$42+$AW1083*DE$43+$AX1083*DE$44+$AY1083*DE$45+$AZ1083*DE$46+$BA1083*DE$47+$BB1083*DE$48+$BC1083*DE$49+$BD1083*DE$50+$BE1083*DE$51+$BF1083*DE$52+$BG1083*DE$53+$BH1083*DE$54+$BI1083*DE$55+$BJ1083*DE$56+$BK1083*DE$57+$BL1083*DE$58+$BM1083*DE$59+$BN1083*DE$60+$BO1083*DE$61+$BP1083*DE$62+$BQ1083*DE$63+$BR1083*DE$64+$BS1083*DE$65+$BT1083*DE$66+$BU1083*DE$67+$BV1083*DE$68+$BW1083*DE$69+$BX1083*DE$70+$BY1083*DE$71+$BZ1083*DE$72+$CA1083*DE$73+$CB1083*DE$74+$CC1083*DE$75+$CD1083*DE$76+$CE1083*DE$77+$CF1083*DE$78+$CG1083*DE$79+$CH1083*DE$80</f>
        <v>0</v>
      </c>
      <c r="DF1084" s="37">
        <f t="shared" ref="DF1084" si="12220">$I1083*DF$3+$J1083*DF$4+$K1083*DF$5+$L1083*DF$6+$M1083*DF$7+$N1083*DF$8+$O1083*DF$9+$P1083*DF$10+$Q1083*DF$11+$R1083*DF$12+$S1083*DF$13+$T1083*DF$14+$U1083*DF$15+$V1083*DF$16+$W1083*DF$17+$X1083*DF$18+$Y1083*DF$19+$Z1083*DF$20+$AA1083*DF$21+$AB1083*DF$22+$AC1083*DF$23+$AD1083*DF$24+$AE1083*DF$25+$AF1083*DF$26+$AG1083*DF$27+$AH1083*DF$28+$AI1083*DF$29+$AJ1083*DF$30+$AK1083*DF$31+$AL1083*DF$32+$AM1083*DF$33+$AN1083*DF$34+$AO1083*DF$35+$AP1083*DF$36+$AQ1083*DF$37+$AR1083*DF$38+$AS1083*DF$39+$AT1083*DF$40+$AU1083*DF$41+$AV1083*DF$42+$AW1083*DF$43+$AX1083*DF$44+$AY1083*DF$45+$AZ1083*DF$46+$BA1083*DF$47+$BB1083*DF$48+$BC1083*DF$49+$BD1083*DF$50+$BE1083*DF$51+$BF1083*DF$52+$BG1083*DF$53+$BH1083*DF$54+$BI1083*DF$55+$BJ1083*DF$56+$BK1083*DF$57+$BL1083*DF$58+$BM1083*DF$59+$BN1083*DF$60+$BO1083*DF$61+$BP1083*DF$62+$BQ1083*DF$63+$BR1083*DF$64+$BS1083*DF$65+$BT1083*DF$66+$BU1083*DF$67+$BV1083*DF$68+$BW1083*DF$69+$BX1083*DF$70+$BY1083*DF$71+$BZ1083*DF$72+$CA1083*DF$73+$CB1083*DF$74+$CC1083*DF$75+$CD1083*DF$76+$CE1083*DF$77+$CF1083*DF$78+$CG1083*DF$79+$CH1083*DF$80</f>
        <v>0</v>
      </c>
      <c r="DG1084" s="38">
        <f t="shared" ref="DG1084" si="12221">$I1083*DG$3+$J1083*DG$4+$K1083*DG$5+$L1083*DG$6+$M1083*DG$7+$N1083*DG$8+$O1083*DG$9+$P1083*DG$10+$Q1083*DG$11+$R1083*DG$12+$S1083*DG$13+$T1083*DG$14+$U1083*DG$15+$V1083*DG$16+$W1083*DG$17+$X1083*DG$18+$Y1083*DG$19+$Z1083*DG$20+$AA1083*DG$21+$AB1083*DG$22+$AC1083*DG$23+$AD1083*DG$24+$AE1083*DG$25+$AF1083*DG$26+$AG1083*DG$27+$AH1083*DG$28+$AI1083*DG$29+$AJ1083*DG$30+$AK1083*DG$31+$AL1083*DG$32+$AM1083*DG$33+$AN1083*DG$34+$AO1083*DG$35+$AP1083*DG$36+$AQ1083*DG$37+$AR1083*DG$38+$AS1083*DG$39+$AT1083*DG$40+$AU1083*DG$41+$AV1083*DG$42+$AW1083*DG$43+$AX1083*DG$44+$AY1083*DG$45+$AZ1083*DG$46+$BA1083*DG$47+$BB1083*DG$48+$BC1083*DG$49+$BD1083*DG$50+$BE1083*DG$51+$BF1083*DG$52+$BG1083*DG$53+$BH1083*DG$54+$BI1083*DG$55+$BJ1083*DG$56+$BK1083*DG$57+$BL1083*DG$58+$BM1083*DG$59+$BN1083*DG$60+$BO1083*DG$61+$BP1083*DG$62+$BQ1083*DG$63+$BR1083*DG$64+$BS1083*DG$65+$BT1083*DG$66+$BU1083*DG$67+$BV1083*DG$68+$BW1083*DG$69+$BX1083*DG$70+$BY1083*DG$71+$BZ1083*DG$72+$CA1083*DG$73+$CB1083*DG$74+$CC1083*DG$75+$CD1083*DG$76+$CE1083*DG$77+$CF1083*DG$78+$CG1083*DG$79+$CH1083*DG$80</f>
        <v>0</v>
      </c>
    </row>
    <row r="1085" spans="1:117" ht="12.75" hidden="1" outlineLevel="1" x14ac:dyDescent="0.2">
      <c r="A1085" s="26"/>
      <c r="B1085" s="27"/>
      <c r="C1085" s="27"/>
      <c r="D1085" s="28"/>
      <c r="E1085" s="28"/>
      <c r="F1085" s="28"/>
      <c r="G1085" s="28"/>
      <c r="H1085" s="28"/>
      <c r="I1085" s="59"/>
      <c r="J1085" s="59"/>
      <c r="K1085" s="59"/>
      <c r="L1085" s="59"/>
      <c r="M1085" s="59"/>
      <c r="N1085" s="59"/>
      <c r="O1085" s="59"/>
      <c r="P1085" s="59"/>
      <c r="Q1085" s="59"/>
      <c r="R1085" s="59"/>
      <c r="S1085" s="59"/>
      <c r="T1085" s="59"/>
      <c r="U1085" s="59"/>
      <c r="V1085" s="59"/>
      <c r="W1085" s="59"/>
      <c r="X1085" s="59"/>
      <c r="Y1085" s="59"/>
      <c r="Z1085" s="59"/>
      <c r="AA1085" s="59"/>
      <c r="AB1085" s="59"/>
      <c r="AC1085" s="59"/>
      <c r="AD1085" s="59"/>
      <c r="AE1085" s="59"/>
      <c r="AF1085" s="59"/>
      <c r="AG1085" s="59"/>
      <c r="AH1085" s="59"/>
      <c r="AI1085" s="59"/>
      <c r="AJ1085" s="59"/>
      <c r="AK1085" s="59"/>
      <c r="AL1085" s="59"/>
      <c r="AM1085" s="59"/>
      <c r="AN1085" s="59"/>
      <c r="AO1085" s="59"/>
      <c r="AP1085" s="59"/>
      <c r="AQ1085" s="59"/>
      <c r="AR1085" s="59"/>
      <c r="AS1085" s="59"/>
      <c r="AT1085" s="59"/>
      <c r="AU1085" s="59"/>
      <c r="AV1085" s="59"/>
      <c r="AW1085" s="59"/>
      <c r="AX1085" s="59"/>
      <c r="AY1085" s="59"/>
      <c r="AZ1085" s="59"/>
      <c r="BA1085" s="59"/>
      <c r="BB1085" s="59"/>
      <c r="BC1085" s="59"/>
      <c r="BD1085" s="59"/>
      <c r="BE1085" s="59"/>
      <c r="BF1085" s="59"/>
      <c r="BG1085" s="59"/>
      <c r="BH1085" s="59"/>
      <c r="BI1085" s="59"/>
      <c r="BJ1085" s="59"/>
      <c r="BK1085" s="59"/>
      <c r="BL1085" s="59"/>
      <c r="BM1085" s="59"/>
      <c r="BN1085" s="59"/>
      <c r="BO1085" s="59"/>
      <c r="BP1085" s="59"/>
      <c r="BQ1085" s="59"/>
      <c r="BR1085" s="59"/>
      <c r="BS1085" s="59"/>
      <c r="BT1085" s="59"/>
      <c r="BU1085" s="59"/>
      <c r="BV1085" s="59"/>
      <c r="BW1085" s="59"/>
      <c r="BX1085" s="59"/>
      <c r="BY1085" s="59"/>
      <c r="BZ1085" s="59"/>
      <c r="CA1085" s="59"/>
      <c r="CB1085" s="59"/>
      <c r="CC1085" s="59"/>
      <c r="CD1085" s="59"/>
      <c r="CE1085" s="59"/>
      <c r="CF1085" s="59"/>
      <c r="CG1085" s="59"/>
      <c r="CH1085" s="59"/>
      <c r="CI1085" s="28"/>
      <c r="CJ1085" s="28"/>
      <c r="CK1085" s="28"/>
      <c r="CL1085" s="28"/>
      <c r="CM1085" s="29" t="s">
        <v>8</v>
      </c>
      <c r="CN1085" s="39"/>
      <c r="CO1085" s="40"/>
      <c r="CP1085" s="40"/>
      <c r="CQ1085" s="40"/>
      <c r="CR1085" s="40"/>
      <c r="CS1085" s="40"/>
      <c r="CT1085" s="40"/>
      <c r="CU1085" s="40"/>
      <c r="CV1085" s="40"/>
      <c r="CW1085" s="40"/>
      <c r="CX1085" s="40"/>
      <c r="CY1085" s="40"/>
      <c r="CZ1085" s="40"/>
      <c r="DA1085" s="40"/>
      <c r="DB1085" s="40"/>
      <c r="DC1085" s="40"/>
      <c r="DD1085" s="40"/>
      <c r="DE1085" s="40"/>
      <c r="DF1085" s="40"/>
      <c r="DG1085" s="41"/>
    </row>
    <row r="1086" spans="1:117" ht="12.75" collapsed="1" x14ac:dyDescent="0.2">
      <c r="A1086" s="19" t="s">
        <v>615</v>
      </c>
      <c r="B1086" s="19" t="s">
        <v>45</v>
      </c>
      <c r="C1086" s="19"/>
      <c r="D1086" s="20" t="s">
        <v>565</v>
      </c>
      <c r="E1086" s="20">
        <v>6</v>
      </c>
      <c r="F1086" s="20">
        <f>IF($C$4="",SUMIF(stock_on_hand!A:A,planner!A1086,stock_on_hand!C:C),SUMIFS(stock_on_hand!C:C,stock_on_hand!A:A,planner!A1086,stock_on_hand!E:E,$C$4))</f>
        <v>150</v>
      </c>
      <c r="G1086" s="20"/>
      <c r="H1086" s="20" t="s">
        <v>6</v>
      </c>
      <c r="I1086" s="57">
        <f>IFERROR(HLOOKUP(I$188,bom!$2:$300,MATCH($A1086,bom!$A:$A,0)-1,0),0)</f>
        <v>0</v>
      </c>
      <c r="J1086" s="57">
        <f>IFERROR(HLOOKUP(J$188,bom!$2:$300,MATCH($A1086,bom!$A:$A,0)-1,0),0)</f>
        <v>0</v>
      </c>
      <c r="K1086" s="57">
        <f>IFERROR(HLOOKUP(K$188,bom!$2:$300,MATCH($A1086,bom!$A:$A,0)-1,0),0)</f>
        <v>0</v>
      </c>
      <c r="L1086" s="57">
        <f>IFERROR(HLOOKUP(L$188,bom!$2:$300,MATCH($A1086,bom!$A:$A,0)-1,0),0)</f>
        <v>0</v>
      </c>
      <c r="M1086" s="57">
        <f>IFERROR(HLOOKUP(M$188,bom!$2:$300,MATCH($A1086,bom!$A:$A,0)-1,0),0)</f>
        <v>0</v>
      </c>
      <c r="N1086" s="57">
        <f>IFERROR(HLOOKUP(N$188,bom!$2:$300,MATCH($A1086,bom!$A:$A,0)-1,0),0)</f>
        <v>0</v>
      </c>
      <c r="O1086" s="57">
        <f>IFERROR(HLOOKUP(O$188,bom!$2:$300,MATCH($A1086,bom!$A:$A,0)-1,0),0)</f>
        <v>0</v>
      </c>
      <c r="P1086" s="57">
        <f>IFERROR(HLOOKUP(P$188,bom!$2:$300,MATCH($A1086,bom!$A:$A,0)-1,0),0)</f>
        <v>0</v>
      </c>
      <c r="Q1086" s="57">
        <f>IFERROR(HLOOKUP(Q$188,bom!$2:$300,MATCH($A1086,bom!$A:$A,0)-1,0),0)</f>
        <v>0</v>
      </c>
      <c r="R1086" s="57">
        <f>IFERROR(HLOOKUP(R$188,bom!$2:$300,MATCH($A1086,bom!$A:$A,0)-1,0),0)</f>
        <v>0</v>
      </c>
      <c r="S1086" s="57">
        <f>IFERROR(HLOOKUP(S$188,bom!$2:$300,MATCH($A1086,bom!$A:$A,0)-1,0),0)</f>
        <v>0</v>
      </c>
      <c r="T1086" s="57">
        <f>IFERROR(HLOOKUP(T$188,bom!$2:$300,MATCH($A1086,bom!$A:$A,0)-1,0),0)</f>
        <v>0</v>
      </c>
      <c r="U1086" s="57">
        <f>IFERROR(HLOOKUP(U$188,bom!$2:$300,MATCH($A1086,bom!$A:$A,0)-1,0),0)</f>
        <v>0</v>
      </c>
      <c r="V1086" s="57">
        <f>IFERROR(HLOOKUP(V$188,bom!$2:$300,MATCH($A1086,bom!$A:$A,0)-1,0),0)</f>
        <v>0</v>
      </c>
      <c r="W1086" s="57">
        <f>IFERROR(HLOOKUP(W$188,bom!$2:$300,MATCH($A1086,bom!$A:$A,0)-1,0),0)</f>
        <v>0</v>
      </c>
      <c r="X1086" s="57">
        <f>IFERROR(HLOOKUP(X$188,bom!$2:$300,MATCH($A1086,bom!$A:$A,0)-1,0),0)</f>
        <v>0</v>
      </c>
      <c r="Y1086" s="57">
        <f>IFERROR(HLOOKUP(Y$188,bom!$2:$300,MATCH($A1086,bom!$A:$A,0)-1,0),0)</f>
        <v>0</v>
      </c>
      <c r="Z1086" s="57">
        <f>IFERROR(HLOOKUP(Z$188,bom!$2:$300,MATCH($A1086,bom!$A:$A,0)-1,0),0)</f>
        <v>0</v>
      </c>
      <c r="AA1086" s="57">
        <f>IFERROR(HLOOKUP(AA$188,bom!$2:$300,MATCH($A1086,bom!$A:$A,0)-1,0),0)</f>
        <v>0</v>
      </c>
      <c r="AB1086" s="57">
        <f>IFERROR(HLOOKUP(AB$188,bom!$2:$300,MATCH($A1086,bom!$A:$A,0)-1,0),0)</f>
        <v>0</v>
      </c>
      <c r="AC1086" s="57">
        <f>IFERROR(HLOOKUP(AC$188,bom!$2:$300,MATCH($A1086,bom!$A:$A,0)-1,0),0)</f>
        <v>0</v>
      </c>
      <c r="AD1086" s="57">
        <f>IFERROR(HLOOKUP(AD$188,bom!$2:$300,MATCH($A1086,bom!$A:$A,0)-1,0),0)</f>
        <v>0</v>
      </c>
      <c r="AE1086" s="57">
        <f>IFERROR(HLOOKUP(AE$188,bom!$2:$300,MATCH($A1086,bom!$A:$A,0)-1,0),0)</f>
        <v>0</v>
      </c>
      <c r="AF1086" s="57">
        <f>IFERROR(HLOOKUP(AF$188,bom!$2:$300,MATCH($A1086,bom!$A:$A,0)-1,0),0)</f>
        <v>0</v>
      </c>
      <c r="AG1086" s="57">
        <f>IFERROR(HLOOKUP(AG$188,bom!$2:$300,MATCH($A1086,bom!$A:$A,0)-1,0),0)</f>
        <v>0</v>
      </c>
      <c r="AH1086" s="57">
        <f>IFERROR(HLOOKUP(AH$188,bom!$2:$300,MATCH($A1086,bom!$A:$A,0)-1,0),0)</f>
        <v>0</v>
      </c>
      <c r="AI1086" s="57">
        <f>IFERROR(HLOOKUP(AI$188,bom!$2:$300,MATCH($A1086,bom!$A:$A,0)-1,0),0)</f>
        <v>0</v>
      </c>
      <c r="AJ1086" s="57">
        <f>IFERROR(HLOOKUP(AJ$188,bom!$2:$300,MATCH($A1086,bom!$A:$A,0)-1,0),0)</f>
        <v>0</v>
      </c>
      <c r="AK1086" s="57">
        <f>IFERROR(HLOOKUP(AK$188,bom!$2:$300,MATCH($A1086,bom!$A:$A,0)-1,0),0)</f>
        <v>0</v>
      </c>
      <c r="AL1086" s="57">
        <f>IFERROR(HLOOKUP(AL$188,bom!$2:$300,MATCH($A1086,bom!$A:$A,0)-1,0),0)</f>
        <v>0</v>
      </c>
      <c r="AM1086" s="57">
        <f>IFERROR(HLOOKUP(AM$188,bom!$2:$300,MATCH($A1086,bom!$A:$A,0)-1,0),0)</f>
        <v>0</v>
      </c>
      <c r="AN1086" s="57">
        <f>IFERROR(HLOOKUP(AN$188,bom!$2:$300,MATCH($A1086,bom!$A:$A,0)-1,0),0)</f>
        <v>0</v>
      </c>
      <c r="AO1086" s="57">
        <f>IFERROR(HLOOKUP(AO$188,bom!$2:$300,MATCH($A1086,bom!$A:$A,0)-1,0),0)</f>
        <v>0</v>
      </c>
      <c r="AP1086" s="57">
        <f>IFERROR(HLOOKUP(AP$188,bom!$2:$300,MATCH($A1086,bom!$A:$A,0)-1,0),0)</f>
        <v>0</v>
      </c>
      <c r="AQ1086" s="57">
        <f>IFERROR(HLOOKUP(AQ$188,bom!$2:$300,MATCH($A1086,bom!$A:$A,0)-1,0),0)</f>
        <v>0</v>
      </c>
      <c r="AR1086" s="57">
        <f>IFERROR(HLOOKUP(AR$188,bom!$2:$300,MATCH($A1086,bom!$A:$A,0)-1,0),0)</f>
        <v>0</v>
      </c>
      <c r="AS1086" s="57">
        <f>IFERROR(HLOOKUP(AS$188,bom!$2:$300,MATCH($A1086,bom!$A:$A,0)-1,0),0)</f>
        <v>0</v>
      </c>
      <c r="AT1086" s="57">
        <f>IFERROR(HLOOKUP(AT$188,bom!$2:$300,MATCH($A1086,bom!$A:$A,0)-1,0),0)</f>
        <v>0</v>
      </c>
      <c r="AU1086" s="57">
        <f>IFERROR(HLOOKUP(AU$188,bom!$2:$300,MATCH($A1086,bom!$A:$A,0)-1,0),0)</f>
        <v>0</v>
      </c>
      <c r="AV1086" s="57">
        <f>IFERROR(HLOOKUP(AV$188,bom!$2:$300,MATCH($A1086,bom!$A:$A,0)-1,0),0)</f>
        <v>0</v>
      </c>
      <c r="AW1086" s="57">
        <f>IFERROR(HLOOKUP(AW$188,bom!$2:$300,MATCH($A1086,bom!$A:$A,0)-1,0),0)</f>
        <v>0</v>
      </c>
      <c r="AX1086" s="57">
        <f>IFERROR(HLOOKUP(AX$188,bom!$2:$300,MATCH($A1086,bom!$A:$A,0)-1,0),0)</f>
        <v>0</v>
      </c>
      <c r="AY1086" s="57">
        <f>IFERROR(HLOOKUP(AY$188,bom!$2:$300,MATCH($A1086,bom!$A:$A,0)-1,0),0)</f>
        <v>0</v>
      </c>
      <c r="AZ1086" s="57">
        <f>IFERROR(HLOOKUP(AZ$188,bom!$2:$300,MATCH($A1086,bom!$A:$A,0)-1,0),0)</f>
        <v>0</v>
      </c>
      <c r="BA1086" s="57">
        <f>IFERROR(HLOOKUP(BA$188,bom!$2:$300,MATCH($A1086,bom!$A:$A,0)-1,0),0)</f>
        <v>0</v>
      </c>
      <c r="BB1086" s="57">
        <f>IFERROR(HLOOKUP(BB$188,bom!$2:$300,MATCH($A1086,bom!$A:$A,0)-1,0),0)</f>
        <v>0</v>
      </c>
      <c r="BC1086" s="57">
        <f>IFERROR(HLOOKUP(BC$188,bom!$2:$300,MATCH($A1086,bom!$A:$A,0)-1,0),0)</f>
        <v>0</v>
      </c>
      <c r="BD1086" s="57">
        <f>IFERROR(HLOOKUP(BD$188,bom!$2:$300,MATCH($A1086,bom!$A:$A,0)-1,0),0)</f>
        <v>0</v>
      </c>
      <c r="BE1086" s="57">
        <f>IFERROR(HLOOKUP(BE$188,bom!$2:$300,MATCH($A1086,bom!$A:$A,0)-1,0),0)</f>
        <v>0</v>
      </c>
      <c r="BF1086" s="57">
        <f>IFERROR(HLOOKUP(BF$188,bom!$2:$300,MATCH($A1086,bom!$A:$A,0)-1,0),0)</f>
        <v>0</v>
      </c>
      <c r="BG1086" s="57">
        <f>IFERROR(HLOOKUP(BG$188,bom!$2:$300,MATCH($A1086,bom!$A:$A,0)-1,0),0)</f>
        <v>0</v>
      </c>
      <c r="BH1086" s="57">
        <f>IFERROR(HLOOKUP(BH$188,bom!$2:$300,MATCH($A1086,bom!$A:$A,0)-1,0),0)</f>
        <v>0</v>
      </c>
      <c r="BI1086" s="57">
        <f>IFERROR(HLOOKUP(BI$188,bom!$2:$300,MATCH($A1086,bom!$A:$A,0)-1,0),0)</f>
        <v>0</v>
      </c>
      <c r="BJ1086" s="57">
        <f>IFERROR(HLOOKUP(BJ$188,bom!$2:$300,MATCH($A1086,bom!$A:$A,0)-1,0),0)</f>
        <v>0</v>
      </c>
      <c r="BK1086" s="57">
        <f>IFERROR(HLOOKUP(BK$188,bom!$2:$300,MATCH($A1086,bom!$A:$A,0)-1,0),0)</f>
        <v>0</v>
      </c>
      <c r="BL1086" s="57">
        <f>IFERROR(HLOOKUP(BL$188,bom!$2:$300,MATCH($A1086,bom!$A:$A,0)-1,0),0)</f>
        <v>0</v>
      </c>
      <c r="BM1086" s="57">
        <f>IFERROR(HLOOKUP(BM$188,bom!$2:$300,MATCH($A1086,bom!$A:$A,0)-1,0),0)</f>
        <v>0</v>
      </c>
      <c r="BN1086" s="57">
        <f>IFERROR(HLOOKUP(BN$188,bom!$2:$300,MATCH($A1086,bom!$A:$A,0)-1,0),0)</f>
        <v>0</v>
      </c>
      <c r="BO1086" s="57">
        <f>IFERROR(HLOOKUP(BO$188,bom!$2:$300,MATCH($A1086,bom!$A:$A,0)-1,0),0)</f>
        <v>0</v>
      </c>
      <c r="BP1086" s="57">
        <f>IFERROR(HLOOKUP(BP$188,bom!$2:$300,MATCH($A1086,bom!$A:$A,0)-1,0),0)</f>
        <v>0</v>
      </c>
      <c r="BQ1086" s="57">
        <f>IFERROR(HLOOKUP(BQ$188,bom!$2:$300,MATCH($A1086,bom!$A:$A,0)-1,0),0)</f>
        <v>0</v>
      </c>
      <c r="BR1086" s="57">
        <f>IFERROR(HLOOKUP(BR$188,bom!$2:$300,MATCH($A1086,bom!$A:$A,0)-1,0),0)</f>
        <v>0</v>
      </c>
      <c r="BS1086" s="57">
        <f>IFERROR(HLOOKUP(BS$188,bom!$2:$300,MATCH($A1086,bom!$A:$A,0)-1,0),0)</f>
        <v>0</v>
      </c>
      <c r="BT1086" s="57">
        <f>IFERROR(HLOOKUP(BT$188,bom!$2:$300,MATCH($A1086,bom!$A:$A,0)-1,0),0)</f>
        <v>0</v>
      </c>
      <c r="BU1086" s="57">
        <f>IFERROR(HLOOKUP(BU$188,bom!$2:$300,MATCH($A1086,bom!$A:$A,0)-1,0),0)</f>
        <v>0</v>
      </c>
      <c r="BV1086" s="57">
        <f>IFERROR(HLOOKUP(BV$188,bom!$2:$300,MATCH($A1086,bom!$A:$A,0)-1,0),0)</f>
        <v>0</v>
      </c>
      <c r="BW1086" s="57">
        <f>IFERROR(HLOOKUP(BW$188,bom!$2:$300,MATCH($A1086,bom!$A:$A,0)-1,0),0)</f>
        <v>0</v>
      </c>
      <c r="BX1086" s="57">
        <f>IFERROR(HLOOKUP(BX$188,bom!$2:$300,MATCH($A1086,bom!$A:$A,0)-1,0),0)</f>
        <v>0</v>
      </c>
      <c r="BY1086" s="57">
        <f>IFERROR(HLOOKUP(BY$188,bom!$2:$300,MATCH($A1086,bom!$A:$A,0)-1,0),0)</f>
        <v>0</v>
      </c>
      <c r="BZ1086" s="57">
        <f>IFERROR(HLOOKUP(BZ$188,bom!$2:$300,MATCH($A1086,bom!$A:$A,0)-1,0),0)</f>
        <v>0</v>
      </c>
      <c r="CA1086" s="57">
        <f>IFERROR(HLOOKUP(CA$188,bom!$2:$300,MATCH($A1086,bom!$A:$A,0)-1,0),0)</f>
        <v>0</v>
      </c>
      <c r="CB1086" s="57">
        <f>IFERROR(HLOOKUP(CB$188,bom!$2:$300,MATCH($A1086,bom!$A:$A,0)-1,0),0)</f>
        <v>0</v>
      </c>
      <c r="CC1086" s="57">
        <f>IFERROR(HLOOKUP(CC$188,bom!$2:$300,MATCH($A1086,bom!$A:$A,0)-1,0),0)</f>
        <v>0</v>
      </c>
      <c r="CD1086" s="57">
        <f>IFERROR(HLOOKUP(CD$188,bom!$2:$300,MATCH($A1086,bom!$A:$A,0)-1,0),0)</f>
        <v>0</v>
      </c>
      <c r="CE1086" s="57">
        <f>IFERROR(HLOOKUP(CE$188,bom!$2:$300,MATCH($A1086,bom!$A:$A,0)-1,0),0)</f>
        <v>0</v>
      </c>
      <c r="CF1086" s="57">
        <f>IFERROR(HLOOKUP(CF$188,bom!$2:$300,MATCH($A1086,bom!$A:$A,0)-1,0),0)</f>
        <v>0</v>
      </c>
      <c r="CG1086" s="57">
        <f>IFERROR(HLOOKUP(CG$188,bom!$2:$300,MATCH($A1086,bom!$A:$A,0)-1,0),0)</f>
        <v>0</v>
      </c>
      <c r="CH1086" s="57">
        <f>IFERROR(HLOOKUP(CH$188,bom!$2:$300,MATCH($A1086,bom!$A:$A,0)-1,0),0)</f>
        <v>0</v>
      </c>
      <c r="CI1086" s="20"/>
      <c r="CJ1086" s="20"/>
      <c r="CK1086" s="20"/>
      <c r="CL1086" s="20"/>
      <c r="CM1086" s="32" t="str">
        <f t="shared" ref="CM1086" si="12222">IF(G1086&gt;0,IF(CN1086&lt;(0.8*G1086),"WARNING!!!",IF(CN1086&lt;G1086,"ORDER","OK")),IF((VLOOKUP(A1086,A:DG,91+E1086,0))&lt;0,"WARNING!!!",IF((VLOOKUP(A1086,A:DG,91+ROUND(1.25*E1086,0),0))&lt;0,"ORDER","OK")))</f>
        <v>OK</v>
      </c>
      <c r="CN1086" s="33">
        <f t="shared" ref="CN1086" si="12223">F1086-CN1087+CN1088</f>
        <v>150</v>
      </c>
      <c r="CO1086" s="34">
        <f t="shared" ref="CO1086" si="12224">CN1086-CO1087+CO1088</f>
        <v>150</v>
      </c>
      <c r="CP1086" s="34">
        <f t="shared" ref="CP1086" si="12225">CO1086-CP1087+CP1088</f>
        <v>150</v>
      </c>
      <c r="CQ1086" s="34">
        <f t="shared" ref="CQ1086" si="12226">CP1086-CQ1087+CQ1088</f>
        <v>150</v>
      </c>
      <c r="CR1086" s="34">
        <f t="shared" ref="CR1086" si="12227">CQ1086-CR1087+CR1088</f>
        <v>150</v>
      </c>
      <c r="CS1086" s="34">
        <f t="shared" ref="CS1086" si="12228">CR1086-CS1087+CS1088</f>
        <v>150</v>
      </c>
      <c r="CT1086" s="34">
        <f t="shared" ref="CT1086" si="12229">CS1086-CT1087+CT1088</f>
        <v>150</v>
      </c>
      <c r="CU1086" s="34">
        <f t="shared" ref="CU1086" si="12230">CT1086-CU1087+CU1088</f>
        <v>150</v>
      </c>
      <c r="CV1086" s="34">
        <f t="shared" ref="CV1086" si="12231">CU1086-CV1087+CV1088</f>
        <v>150</v>
      </c>
      <c r="CW1086" s="34">
        <f t="shared" ref="CW1086" si="12232">CV1086-CW1087+CW1088</f>
        <v>150</v>
      </c>
      <c r="CX1086" s="34">
        <f t="shared" ref="CX1086" si="12233">CW1086-CX1087+CX1088</f>
        <v>150</v>
      </c>
      <c r="CY1086" s="34">
        <f t="shared" ref="CY1086" si="12234">CX1086-CY1087+CY1088</f>
        <v>150</v>
      </c>
      <c r="CZ1086" s="34">
        <f t="shared" ref="CZ1086" si="12235">CY1086-CZ1087+CZ1088</f>
        <v>150</v>
      </c>
      <c r="DA1086" s="34">
        <f t="shared" ref="DA1086" si="12236">CZ1086-DA1087+DA1088</f>
        <v>150</v>
      </c>
      <c r="DB1086" s="34">
        <f t="shared" ref="DB1086" si="12237">DA1086-DB1087+DB1088</f>
        <v>150</v>
      </c>
      <c r="DC1086" s="34">
        <f t="shared" ref="DC1086" si="12238">DB1086-DC1087+DC1088</f>
        <v>150</v>
      </c>
      <c r="DD1086" s="34">
        <f t="shared" ref="DD1086" si="12239">DC1086-DD1087+DD1088</f>
        <v>150</v>
      </c>
      <c r="DE1086" s="34">
        <f t="shared" ref="DE1086" si="12240">DD1086-DE1087+DE1088</f>
        <v>150</v>
      </c>
      <c r="DF1086" s="34">
        <f t="shared" ref="DF1086" si="12241">DE1086-DF1087+DF1088</f>
        <v>150</v>
      </c>
      <c r="DG1086" s="35">
        <f t="shared" ref="DG1086" si="12242">DF1086-DG1087+DG1088</f>
        <v>150</v>
      </c>
      <c r="DM1086" s="21"/>
    </row>
    <row r="1087" spans="1:117" ht="12.75" hidden="1" outlineLevel="1" x14ac:dyDescent="0.2">
      <c r="A1087" s="22"/>
      <c r="B1087" s="23"/>
      <c r="C1087" s="23"/>
      <c r="D1087" s="24"/>
      <c r="E1087" s="24"/>
      <c r="F1087" s="24"/>
      <c r="G1087" s="24"/>
      <c r="H1087" s="24"/>
      <c r="I1087" s="58"/>
      <c r="J1087" s="58"/>
      <c r="K1087" s="58"/>
      <c r="L1087" s="58"/>
      <c r="M1087" s="58"/>
      <c r="N1087" s="58"/>
      <c r="O1087" s="58"/>
      <c r="P1087" s="58"/>
      <c r="Q1087" s="58"/>
      <c r="R1087" s="58"/>
      <c r="S1087" s="58"/>
      <c r="T1087" s="58"/>
      <c r="U1087" s="58"/>
      <c r="V1087" s="58"/>
      <c r="W1087" s="58"/>
      <c r="X1087" s="58"/>
      <c r="Y1087" s="58"/>
      <c r="Z1087" s="58"/>
      <c r="AA1087" s="58"/>
      <c r="AB1087" s="58"/>
      <c r="AC1087" s="58"/>
      <c r="AD1087" s="58"/>
      <c r="AE1087" s="58"/>
      <c r="AF1087" s="58"/>
      <c r="AG1087" s="58"/>
      <c r="AH1087" s="58"/>
      <c r="AI1087" s="58"/>
      <c r="AJ1087" s="58"/>
      <c r="AK1087" s="58"/>
      <c r="AL1087" s="58"/>
      <c r="AM1087" s="58"/>
      <c r="AN1087" s="58"/>
      <c r="AO1087" s="58"/>
      <c r="AP1087" s="58"/>
      <c r="AQ1087" s="58"/>
      <c r="AR1087" s="58"/>
      <c r="AS1087" s="58"/>
      <c r="AT1087" s="58"/>
      <c r="AU1087" s="58"/>
      <c r="AV1087" s="58"/>
      <c r="AW1087" s="58"/>
      <c r="AX1087" s="58"/>
      <c r="AY1087" s="58"/>
      <c r="AZ1087" s="58"/>
      <c r="BA1087" s="58"/>
      <c r="BB1087" s="58"/>
      <c r="BC1087" s="58"/>
      <c r="BD1087" s="58"/>
      <c r="BE1087" s="58"/>
      <c r="BF1087" s="58"/>
      <c r="BG1087" s="58"/>
      <c r="BH1087" s="58"/>
      <c r="BI1087" s="58"/>
      <c r="BJ1087" s="58"/>
      <c r="BK1087" s="58"/>
      <c r="BL1087" s="58"/>
      <c r="BM1087" s="58"/>
      <c r="BN1087" s="58"/>
      <c r="BO1087" s="58"/>
      <c r="BP1087" s="58"/>
      <c r="BQ1087" s="58"/>
      <c r="BR1087" s="58"/>
      <c r="BS1087" s="58"/>
      <c r="BT1087" s="58"/>
      <c r="BU1087" s="58"/>
      <c r="BV1087" s="58"/>
      <c r="BW1087" s="58"/>
      <c r="BX1087" s="58"/>
      <c r="BY1087" s="58"/>
      <c r="BZ1087" s="58"/>
      <c r="CA1087" s="58"/>
      <c r="CB1087" s="58"/>
      <c r="CC1087" s="58"/>
      <c r="CD1087" s="58"/>
      <c r="CE1087" s="58"/>
      <c r="CF1087" s="58"/>
      <c r="CG1087" s="58"/>
      <c r="CH1087" s="58"/>
      <c r="CI1087" s="24"/>
      <c r="CJ1087" s="24"/>
      <c r="CK1087" s="24"/>
      <c r="CL1087" s="24"/>
      <c r="CM1087" s="25" t="s">
        <v>7</v>
      </c>
      <c r="CN1087" s="36">
        <f t="shared" ref="CN1087" si="12243">$I1086*CN$3+$J1086*CN$4+$K1086*CN$5+$L1086*CN$6+$M1086*CN$7+$N1086*CN$8+$O1086*CN$9+$P1086*CN$10+$Q1086*CN$11+$R1086*CN$12+$S1086*CN$13+$T1086*CN$14+$U1086*CN$15+$V1086*CN$16+$W1086*CN$17+$X1086*CN$18+$Y1086*CN$19+$Z1086*CN$20+$AA1086*CN$21+$AB1086*CN$22+$AC1086*CN$23+$AD1086*CN$24+$AE1086*CN$25+$AF1086*CN$26+$AG1086*CN$27+$AH1086*CN$28+$AI1086*CN$29+$AJ1086*CN$30+$AK1086*CN$31+$AL1086*CN$32+$AM1086*CN$33+$AN1086*CN$34+$AO1086*CN$35+$AP1086*CN$36+$AQ1086*CN$37+$AR1086*CN$38+$AS1086*CN$39+$AT1086*CN$40+$AU1086*CN$41+$AV1086*CN$42+$AW1086*CN$43+$AX1086*CN$44+$AY1086*CN$45+$AZ1086*CN$46+$BA1086*CN$47+$BB1086*CN$48+$BC1086*CN$49+$BD1086*CN$50+$BE1086*CN$51+$BF1086*CN$52+$BG1086*CN$53+$BH1086*CN$54+$BI1086*CN$55+$BJ1086*CN$56+$BK1086*CN$57+$BL1086*CN$58+$BM1086*CN$59+$BN1086*CN$60+$BO1086*CN$61+$BP1086*CN$62+$BQ1086*CN$63+$BR1086*CN$64+$BS1086*CN$65+$BT1086*CN$66+$BU1086*CN$67+$BV1086*CN$68+$BW1086*CN$69+$BX1086*CN$70+$BY1086*CN$71+$BZ1086*CN$72+$CA1086*CN$73+$CB1086*CN$74+$CC1086*CN$75+$CD1086*CN$76+$CE1086*CN$77+$CF1086*CN$78+$CG1086*CN$79+$CH1086*CN$80</f>
        <v>0</v>
      </c>
      <c r="CO1087" s="37">
        <f t="shared" ref="CO1087" si="12244">$I1086*CO$3+$J1086*CO$4+$K1086*CO$5+$L1086*CO$6+$M1086*CO$7+$N1086*CO$8+$O1086*CO$9+$P1086*CO$10+$Q1086*CO$11+$R1086*CO$12+$S1086*CO$13+$T1086*CO$14+$U1086*CO$15+$V1086*CO$16+$W1086*CO$17+$X1086*CO$18+$Y1086*CO$19+$Z1086*CO$20+$AA1086*CO$21+$AB1086*CO$22+$AC1086*CO$23+$AD1086*CO$24+$AE1086*CO$25+$AF1086*CO$26+$AG1086*CO$27+$AH1086*CO$28+$AI1086*CO$29+$AJ1086*CO$30+$AK1086*CO$31+$AL1086*CO$32+$AM1086*CO$33+$AN1086*CO$34+$AO1086*CO$35+$AP1086*CO$36+$AQ1086*CO$37+$AR1086*CO$38+$AS1086*CO$39+$AT1086*CO$40+$AU1086*CO$41+$AV1086*CO$42+$AW1086*CO$43+$AX1086*CO$44+$AY1086*CO$45+$AZ1086*CO$46+$BA1086*CO$47+$BB1086*CO$48+$BC1086*CO$49+$BD1086*CO$50+$BE1086*CO$51+$BF1086*CO$52+$BG1086*CO$53+$BH1086*CO$54+$BI1086*CO$55+$BJ1086*CO$56+$BK1086*CO$57+$BL1086*CO$58+$BM1086*CO$59+$BN1086*CO$60+$BO1086*CO$61+$BP1086*CO$62+$BQ1086*CO$63+$BR1086*CO$64+$BS1086*CO$65+$BT1086*CO$66+$BU1086*CO$67+$BV1086*CO$68+$BW1086*CO$69+$BX1086*CO$70+$BY1086*CO$71+$BZ1086*CO$72+$CA1086*CO$73+$CB1086*CO$74+$CC1086*CO$75+$CD1086*CO$76+$CE1086*CO$77+$CF1086*CO$78+$CG1086*CO$79+$CH1086*CO$80</f>
        <v>0</v>
      </c>
      <c r="CP1087" s="37">
        <f t="shared" ref="CP1087" si="12245">$I1086*CP$3+$J1086*CP$4+$K1086*CP$5+$L1086*CP$6+$M1086*CP$7+$N1086*CP$8+$O1086*CP$9+$P1086*CP$10+$Q1086*CP$11+$R1086*CP$12+$S1086*CP$13+$T1086*CP$14+$U1086*CP$15+$V1086*CP$16+$W1086*CP$17+$X1086*CP$18+$Y1086*CP$19+$Z1086*CP$20+$AA1086*CP$21+$AB1086*CP$22+$AC1086*CP$23+$AD1086*CP$24+$AE1086*CP$25+$AF1086*CP$26+$AG1086*CP$27+$AH1086*CP$28+$AI1086*CP$29+$AJ1086*CP$30+$AK1086*CP$31+$AL1086*CP$32+$AM1086*CP$33+$AN1086*CP$34+$AO1086*CP$35+$AP1086*CP$36+$AQ1086*CP$37+$AR1086*CP$38+$AS1086*CP$39+$AT1086*CP$40+$AU1086*CP$41+$AV1086*CP$42+$AW1086*CP$43+$AX1086*CP$44+$AY1086*CP$45+$AZ1086*CP$46+$BA1086*CP$47+$BB1086*CP$48+$BC1086*CP$49+$BD1086*CP$50+$BE1086*CP$51+$BF1086*CP$52+$BG1086*CP$53+$BH1086*CP$54+$BI1086*CP$55+$BJ1086*CP$56+$BK1086*CP$57+$BL1086*CP$58+$BM1086*CP$59+$BN1086*CP$60+$BO1086*CP$61+$BP1086*CP$62+$BQ1086*CP$63+$BR1086*CP$64+$BS1086*CP$65+$BT1086*CP$66+$BU1086*CP$67+$BV1086*CP$68+$BW1086*CP$69+$BX1086*CP$70+$BY1086*CP$71+$BZ1086*CP$72+$CA1086*CP$73+$CB1086*CP$74+$CC1086*CP$75+$CD1086*CP$76+$CE1086*CP$77+$CF1086*CP$78+$CG1086*CP$79+$CH1086*CP$80</f>
        <v>0</v>
      </c>
      <c r="CQ1087" s="37">
        <f t="shared" ref="CQ1087" si="12246">$I1086*CQ$3+$J1086*CQ$4+$K1086*CQ$5+$L1086*CQ$6+$M1086*CQ$7+$N1086*CQ$8+$O1086*CQ$9+$P1086*CQ$10+$Q1086*CQ$11+$R1086*CQ$12+$S1086*CQ$13+$T1086*CQ$14+$U1086*CQ$15+$V1086*CQ$16+$W1086*CQ$17+$X1086*CQ$18+$Y1086*CQ$19+$Z1086*CQ$20+$AA1086*CQ$21+$AB1086*CQ$22+$AC1086*CQ$23+$AD1086*CQ$24+$AE1086*CQ$25+$AF1086*CQ$26+$AG1086*CQ$27+$AH1086*CQ$28+$AI1086*CQ$29+$AJ1086*CQ$30+$AK1086*CQ$31+$AL1086*CQ$32+$AM1086*CQ$33+$AN1086*CQ$34+$AO1086*CQ$35+$AP1086*CQ$36+$AQ1086*CQ$37+$AR1086*CQ$38+$AS1086*CQ$39+$AT1086*CQ$40+$AU1086*CQ$41+$AV1086*CQ$42+$AW1086*CQ$43+$AX1086*CQ$44+$AY1086*CQ$45+$AZ1086*CQ$46+$BA1086*CQ$47+$BB1086*CQ$48+$BC1086*CQ$49+$BD1086*CQ$50+$BE1086*CQ$51+$BF1086*CQ$52+$BG1086*CQ$53+$BH1086*CQ$54+$BI1086*CQ$55+$BJ1086*CQ$56+$BK1086*CQ$57+$BL1086*CQ$58+$BM1086*CQ$59+$BN1086*CQ$60+$BO1086*CQ$61+$BP1086*CQ$62+$BQ1086*CQ$63+$BR1086*CQ$64+$BS1086*CQ$65+$BT1086*CQ$66+$BU1086*CQ$67+$BV1086*CQ$68+$BW1086*CQ$69+$BX1086*CQ$70+$BY1086*CQ$71+$BZ1086*CQ$72+$CA1086*CQ$73+$CB1086*CQ$74+$CC1086*CQ$75+$CD1086*CQ$76+$CE1086*CQ$77+$CF1086*CQ$78+$CG1086*CQ$79+$CH1086*CQ$80</f>
        <v>0</v>
      </c>
      <c r="CR1087" s="37">
        <f t="shared" ref="CR1087" si="12247">$I1086*CR$3+$J1086*CR$4+$K1086*CR$5+$L1086*CR$6+$M1086*CR$7+$N1086*CR$8+$O1086*CR$9+$P1086*CR$10+$Q1086*CR$11+$R1086*CR$12+$S1086*CR$13+$T1086*CR$14+$U1086*CR$15+$V1086*CR$16+$W1086*CR$17+$X1086*CR$18+$Y1086*CR$19+$Z1086*CR$20+$AA1086*CR$21+$AB1086*CR$22+$AC1086*CR$23+$AD1086*CR$24+$AE1086*CR$25+$AF1086*CR$26+$AG1086*CR$27+$AH1086*CR$28+$AI1086*CR$29+$AJ1086*CR$30+$AK1086*CR$31+$AL1086*CR$32+$AM1086*CR$33+$AN1086*CR$34+$AO1086*CR$35+$AP1086*CR$36+$AQ1086*CR$37+$AR1086*CR$38+$AS1086*CR$39+$AT1086*CR$40+$AU1086*CR$41+$AV1086*CR$42+$AW1086*CR$43+$AX1086*CR$44+$AY1086*CR$45+$AZ1086*CR$46+$BA1086*CR$47+$BB1086*CR$48+$BC1086*CR$49+$BD1086*CR$50+$BE1086*CR$51+$BF1086*CR$52+$BG1086*CR$53+$BH1086*CR$54+$BI1086*CR$55+$BJ1086*CR$56+$BK1086*CR$57+$BL1086*CR$58+$BM1086*CR$59+$BN1086*CR$60+$BO1086*CR$61+$BP1086*CR$62+$BQ1086*CR$63+$BR1086*CR$64+$BS1086*CR$65+$BT1086*CR$66+$BU1086*CR$67+$BV1086*CR$68+$BW1086*CR$69+$BX1086*CR$70+$BY1086*CR$71+$BZ1086*CR$72+$CA1086*CR$73+$CB1086*CR$74+$CC1086*CR$75+$CD1086*CR$76+$CE1086*CR$77+$CF1086*CR$78+$CG1086*CR$79+$CH1086*CR$80</f>
        <v>0</v>
      </c>
      <c r="CS1087" s="37">
        <f t="shared" ref="CS1087" si="12248">$I1086*CS$3+$J1086*CS$4+$K1086*CS$5+$L1086*CS$6+$M1086*CS$7+$N1086*CS$8+$O1086*CS$9+$P1086*CS$10+$Q1086*CS$11+$R1086*CS$12+$S1086*CS$13+$T1086*CS$14+$U1086*CS$15+$V1086*CS$16+$W1086*CS$17+$X1086*CS$18+$Y1086*CS$19+$Z1086*CS$20+$AA1086*CS$21+$AB1086*CS$22+$AC1086*CS$23+$AD1086*CS$24+$AE1086*CS$25+$AF1086*CS$26+$AG1086*CS$27+$AH1086*CS$28+$AI1086*CS$29+$AJ1086*CS$30+$AK1086*CS$31+$AL1086*CS$32+$AM1086*CS$33+$AN1086*CS$34+$AO1086*CS$35+$AP1086*CS$36+$AQ1086*CS$37+$AR1086*CS$38+$AS1086*CS$39+$AT1086*CS$40+$AU1086*CS$41+$AV1086*CS$42+$AW1086*CS$43+$AX1086*CS$44+$AY1086*CS$45+$AZ1086*CS$46+$BA1086*CS$47+$BB1086*CS$48+$BC1086*CS$49+$BD1086*CS$50+$BE1086*CS$51+$BF1086*CS$52+$BG1086*CS$53+$BH1086*CS$54+$BI1086*CS$55+$BJ1086*CS$56+$BK1086*CS$57+$BL1086*CS$58+$BM1086*CS$59+$BN1086*CS$60+$BO1086*CS$61+$BP1086*CS$62+$BQ1086*CS$63+$BR1086*CS$64+$BS1086*CS$65+$BT1086*CS$66+$BU1086*CS$67+$BV1086*CS$68+$BW1086*CS$69+$BX1086*CS$70+$BY1086*CS$71+$BZ1086*CS$72+$CA1086*CS$73+$CB1086*CS$74+$CC1086*CS$75+$CD1086*CS$76+$CE1086*CS$77+$CF1086*CS$78+$CG1086*CS$79+$CH1086*CS$80</f>
        <v>0</v>
      </c>
      <c r="CT1087" s="37">
        <f t="shared" ref="CT1087" si="12249">$I1086*CT$3+$J1086*CT$4+$K1086*CT$5+$L1086*CT$6+$M1086*CT$7+$N1086*CT$8+$O1086*CT$9+$P1086*CT$10+$Q1086*CT$11+$R1086*CT$12+$S1086*CT$13+$T1086*CT$14+$U1086*CT$15+$V1086*CT$16+$W1086*CT$17+$X1086*CT$18+$Y1086*CT$19+$Z1086*CT$20+$AA1086*CT$21+$AB1086*CT$22+$AC1086*CT$23+$AD1086*CT$24+$AE1086*CT$25+$AF1086*CT$26+$AG1086*CT$27+$AH1086*CT$28+$AI1086*CT$29+$AJ1086*CT$30+$AK1086*CT$31+$AL1086*CT$32+$AM1086*CT$33+$AN1086*CT$34+$AO1086*CT$35+$AP1086*CT$36+$AQ1086*CT$37+$AR1086*CT$38+$AS1086*CT$39+$AT1086*CT$40+$AU1086*CT$41+$AV1086*CT$42+$AW1086*CT$43+$AX1086*CT$44+$AY1086*CT$45+$AZ1086*CT$46+$BA1086*CT$47+$BB1086*CT$48+$BC1086*CT$49+$BD1086*CT$50+$BE1086*CT$51+$BF1086*CT$52+$BG1086*CT$53+$BH1086*CT$54+$BI1086*CT$55+$BJ1086*CT$56+$BK1086*CT$57+$BL1086*CT$58+$BM1086*CT$59+$BN1086*CT$60+$BO1086*CT$61+$BP1086*CT$62+$BQ1086*CT$63+$BR1086*CT$64+$BS1086*CT$65+$BT1086*CT$66+$BU1086*CT$67+$BV1086*CT$68+$BW1086*CT$69+$BX1086*CT$70+$BY1086*CT$71+$BZ1086*CT$72+$CA1086*CT$73+$CB1086*CT$74+$CC1086*CT$75+$CD1086*CT$76+$CE1086*CT$77+$CF1086*CT$78+$CG1086*CT$79+$CH1086*CT$80</f>
        <v>0</v>
      </c>
      <c r="CU1087" s="37">
        <f t="shared" ref="CU1087" si="12250">$I1086*CU$3+$J1086*CU$4+$K1086*CU$5+$L1086*CU$6+$M1086*CU$7+$N1086*CU$8+$O1086*CU$9+$P1086*CU$10+$Q1086*CU$11+$R1086*CU$12+$S1086*CU$13+$T1086*CU$14+$U1086*CU$15+$V1086*CU$16+$W1086*CU$17+$X1086*CU$18+$Y1086*CU$19+$Z1086*CU$20+$AA1086*CU$21+$AB1086*CU$22+$AC1086*CU$23+$AD1086*CU$24+$AE1086*CU$25+$AF1086*CU$26+$AG1086*CU$27+$AH1086*CU$28+$AI1086*CU$29+$AJ1086*CU$30+$AK1086*CU$31+$AL1086*CU$32+$AM1086*CU$33+$AN1086*CU$34+$AO1086*CU$35+$AP1086*CU$36+$AQ1086*CU$37+$AR1086*CU$38+$AS1086*CU$39+$AT1086*CU$40+$AU1086*CU$41+$AV1086*CU$42+$AW1086*CU$43+$AX1086*CU$44+$AY1086*CU$45+$AZ1086*CU$46+$BA1086*CU$47+$BB1086*CU$48+$BC1086*CU$49+$BD1086*CU$50+$BE1086*CU$51+$BF1086*CU$52+$BG1086*CU$53+$BH1086*CU$54+$BI1086*CU$55+$BJ1086*CU$56+$BK1086*CU$57+$BL1086*CU$58+$BM1086*CU$59+$BN1086*CU$60+$BO1086*CU$61+$BP1086*CU$62+$BQ1086*CU$63+$BR1086*CU$64+$BS1086*CU$65+$BT1086*CU$66+$BU1086*CU$67+$BV1086*CU$68+$BW1086*CU$69+$BX1086*CU$70+$BY1086*CU$71+$BZ1086*CU$72+$CA1086*CU$73+$CB1086*CU$74+$CC1086*CU$75+$CD1086*CU$76+$CE1086*CU$77+$CF1086*CU$78+$CG1086*CU$79+$CH1086*CU$80</f>
        <v>0</v>
      </c>
      <c r="CV1087" s="37">
        <f t="shared" ref="CV1087" si="12251">$I1086*CV$3+$J1086*CV$4+$K1086*CV$5+$L1086*CV$6+$M1086*CV$7+$N1086*CV$8+$O1086*CV$9+$P1086*CV$10+$Q1086*CV$11+$R1086*CV$12+$S1086*CV$13+$T1086*CV$14+$U1086*CV$15+$V1086*CV$16+$W1086*CV$17+$X1086*CV$18+$Y1086*CV$19+$Z1086*CV$20+$AA1086*CV$21+$AB1086*CV$22+$AC1086*CV$23+$AD1086*CV$24+$AE1086*CV$25+$AF1086*CV$26+$AG1086*CV$27+$AH1086*CV$28+$AI1086*CV$29+$AJ1086*CV$30+$AK1086*CV$31+$AL1086*CV$32+$AM1086*CV$33+$AN1086*CV$34+$AO1086*CV$35+$AP1086*CV$36+$AQ1086*CV$37+$AR1086*CV$38+$AS1086*CV$39+$AT1086*CV$40+$AU1086*CV$41+$AV1086*CV$42+$AW1086*CV$43+$AX1086*CV$44+$AY1086*CV$45+$AZ1086*CV$46+$BA1086*CV$47+$BB1086*CV$48+$BC1086*CV$49+$BD1086*CV$50+$BE1086*CV$51+$BF1086*CV$52+$BG1086*CV$53+$BH1086*CV$54+$BI1086*CV$55+$BJ1086*CV$56+$BK1086*CV$57+$BL1086*CV$58+$BM1086*CV$59+$BN1086*CV$60+$BO1086*CV$61+$BP1086*CV$62+$BQ1086*CV$63+$BR1086*CV$64+$BS1086*CV$65+$BT1086*CV$66+$BU1086*CV$67+$BV1086*CV$68+$BW1086*CV$69+$BX1086*CV$70+$BY1086*CV$71+$BZ1086*CV$72+$CA1086*CV$73+$CB1086*CV$74+$CC1086*CV$75+$CD1086*CV$76+$CE1086*CV$77+$CF1086*CV$78+$CG1086*CV$79+$CH1086*CV$80</f>
        <v>0</v>
      </c>
      <c r="CW1087" s="37">
        <f t="shared" ref="CW1087" si="12252">$I1086*CW$3+$J1086*CW$4+$K1086*CW$5+$L1086*CW$6+$M1086*CW$7+$N1086*CW$8+$O1086*CW$9+$P1086*CW$10+$Q1086*CW$11+$R1086*CW$12+$S1086*CW$13+$T1086*CW$14+$U1086*CW$15+$V1086*CW$16+$W1086*CW$17+$X1086*CW$18+$Y1086*CW$19+$Z1086*CW$20+$AA1086*CW$21+$AB1086*CW$22+$AC1086*CW$23+$AD1086*CW$24+$AE1086*CW$25+$AF1086*CW$26+$AG1086*CW$27+$AH1086*CW$28+$AI1086*CW$29+$AJ1086*CW$30+$AK1086*CW$31+$AL1086*CW$32+$AM1086*CW$33+$AN1086*CW$34+$AO1086*CW$35+$AP1086*CW$36+$AQ1086*CW$37+$AR1086*CW$38+$AS1086*CW$39+$AT1086*CW$40+$AU1086*CW$41+$AV1086*CW$42+$AW1086*CW$43+$AX1086*CW$44+$AY1086*CW$45+$AZ1086*CW$46+$BA1086*CW$47+$BB1086*CW$48+$BC1086*CW$49+$BD1086*CW$50+$BE1086*CW$51+$BF1086*CW$52+$BG1086*CW$53+$BH1086*CW$54+$BI1086*CW$55+$BJ1086*CW$56+$BK1086*CW$57+$BL1086*CW$58+$BM1086*CW$59+$BN1086*CW$60+$BO1086*CW$61+$BP1086*CW$62+$BQ1086*CW$63+$BR1086*CW$64+$BS1086*CW$65+$BT1086*CW$66+$BU1086*CW$67+$BV1086*CW$68+$BW1086*CW$69+$BX1086*CW$70+$BY1086*CW$71+$BZ1086*CW$72+$CA1086*CW$73+$CB1086*CW$74+$CC1086*CW$75+$CD1086*CW$76+$CE1086*CW$77+$CF1086*CW$78+$CG1086*CW$79+$CH1086*CW$80</f>
        <v>0</v>
      </c>
      <c r="CX1087" s="37">
        <f t="shared" ref="CX1087" si="12253">$I1086*CX$3+$J1086*CX$4+$K1086*CX$5+$L1086*CX$6+$M1086*CX$7+$N1086*CX$8+$O1086*CX$9+$P1086*CX$10+$Q1086*CX$11+$R1086*CX$12+$S1086*CX$13+$T1086*CX$14+$U1086*CX$15+$V1086*CX$16+$W1086*CX$17+$X1086*CX$18+$Y1086*CX$19+$Z1086*CX$20+$AA1086*CX$21+$AB1086*CX$22+$AC1086*CX$23+$AD1086*CX$24+$AE1086*CX$25+$AF1086*CX$26+$AG1086*CX$27+$AH1086*CX$28+$AI1086*CX$29+$AJ1086*CX$30+$AK1086*CX$31+$AL1086*CX$32+$AM1086*CX$33+$AN1086*CX$34+$AO1086*CX$35+$AP1086*CX$36+$AQ1086*CX$37+$AR1086*CX$38+$AS1086*CX$39+$AT1086*CX$40+$AU1086*CX$41+$AV1086*CX$42+$AW1086*CX$43+$AX1086*CX$44+$AY1086*CX$45+$AZ1086*CX$46+$BA1086*CX$47+$BB1086*CX$48+$BC1086*CX$49+$BD1086*CX$50+$BE1086*CX$51+$BF1086*CX$52+$BG1086*CX$53+$BH1086*CX$54+$BI1086*CX$55+$BJ1086*CX$56+$BK1086*CX$57+$BL1086*CX$58+$BM1086*CX$59+$BN1086*CX$60+$BO1086*CX$61+$BP1086*CX$62+$BQ1086*CX$63+$BR1086*CX$64+$BS1086*CX$65+$BT1086*CX$66+$BU1086*CX$67+$BV1086*CX$68+$BW1086*CX$69+$BX1086*CX$70+$BY1086*CX$71+$BZ1086*CX$72+$CA1086*CX$73+$CB1086*CX$74+$CC1086*CX$75+$CD1086*CX$76+$CE1086*CX$77+$CF1086*CX$78+$CG1086*CX$79+$CH1086*CX$80</f>
        <v>0</v>
      </c>
      <c r="CY1087" s="37">
        <f t="shared" ref="CY1087" si="12254">$I1086*CY$3+$J1086*CY$4+$K1086*CY$5+$L1086*CY$6+$M1086*CY$7+$N1086*CY$8+$O1086*CY$9+$P1086*CY$10+$Q1086*CY$11+$R1086*CY$12+$S1086*CY$13+$T1086*CY$14+$U1086*CY$15+$V1086*CY$16+$W1086*CY$17+$X1086*CY$18+$Y1086*CY$19+$Z1086*CY$20+$AA1086*CY$21+$AB1086*CY$22+$AC1086*CY$23+$AD1086*CY$24+$AE1086*CY$25+$AF1086*CY$26+$AG1086*CY$27+$AH1086*CY$28+$AI1086*CY$29+$AJ1086*CY$30+$AK1086*CY$31+$AL1086*CY$32+$AM1086*CY$33+$AN1086*CY$34+$AO1086*CY$35+$AP1086*CY$36+$AQ1086*CY$37+$AR1086*CY$38+$AS1086*CY$39+$AT1086*CY$40+$AU1086*CY$41+$AV1086*CY$42+$AW1086*CY$43+$AX1086*CY$44+$AY1086*CY$45+$AZ1086*CY$46+$BA1086*CY$47+$BB1086*CY$48+$BC1086*CY$49+$BD1086*CY$50+$BE1086*CY$51+$BF1086*CY$52+$BG1086*CY$53+$BH1086*CY$54+$BI1086*CY$55+$BJ1086*CY$56+$BK1086*CY$57+$BL1086*CY$58+$BM1086*CY$59+$BN1086*CY$60+$BO1086*CY$61+$BP1086*CY$62+$BQ1086*CY$63+$BR1086*CY$64+$BS1086*CY$65+$BT1086*CY$66+$BU1086*CY$67+$BV1086*CY$68+$BW1086*CY$69+$BX1086*CY$70+$BY1086*CY$71+$BZ1086*CY$72+$CA1086*CY$73+$CB1086*CY$74+$CC1086*CY$75+$CD1086*CY$76+$CE1086*CY$77+$CF1086*CY$78+$CG1086*CY$79+$CH1086*CY$80</f>
        <v>0</v>
      </c>
      <c r="CZ1087" s="37">
        <f t="shared" ref="CZ1087" si="12255">$I1086*CZ$3+$J1086*CZ$4+$K1086*CZ$5+$L1086*CZ$6+$M1086*CZ$7+$N1086*CZ$8+$O1086*CZ$9+$P1086*CZ$10+$Q1086*CZ$11+$R1086*CZ$12+$S1086*CZ$13+$T1086*CZ$14+$U1086*CZ$15+$V1086*CZ$16+$W1086*CZ$17+$X1086*CZ$18+$Y1086*CZ$19+$Z1086*CZ$20+$AA1086*CZ$21+$AB1086*CZ$22+$AC1086*CZ$23+$AD1086*CZ$24+$AE1086*CZ$25+$AF1086*CZ$26+$AG1086*CZ$27+$AH1086*CZ$28+$AI1086*CZ$29+$AJ1086*CZ$30+$AK1086*CZ$31+$AL1086*CZ$32+$AM1086*CZ$33+$AN1086*CZ$34+$AO1086*CZ$35+$AP1086*CZ$36+$AQ1086*CZ$37+$AR1086*CZ$38+$AS1086*CZ$39+$AT1086*CZ$40+$AU1086*CZ$41+$AV1086*CZ$42+$AW1086*CZ$43+$AX1086*CZ$44+$AY1086*CZ$45+$AZ1086*CZ$46+$BA1086*CZ$47+$BB1086*CZ$48+$BC1086*CZ$49+$BD1086*CZ$50+$BE1086*CZ$51+$BF1086*CZ$52+$BG1086*CZ$53+$BH1086*CZ$54+$BI1086*CZ$55+$BJ1086*CZ$56+$BK1086*CZ$57+$BL1086*CZ$58+$BM1086*CZ$59+$BN1086*CZ$60+$BO1086*CZ$61+$BP1086*CZ$62+$BQ1086*CZ$63+$BR1086*CZ$64+$BS1086*CZ$65+$BT1086*CZ$66+$BU1086*CZ$67+$BV1086*CZ$68+$BW1086*CZ$69+$BX1086*CZ$70+$BY1086*CZ$71+$BZ1086*CZ$72+$CA1086*CZ$73+$CB1086*CZ$74+$CC1086*CZ$75+$CD1086*CZ$76+$CE1086*CZ$77+$CF1086*CZ$78+$CG1086*CZ$79+$CH1086*CZ$80</f>
        <v>0</v>
      </c>
      <c r="DA1087" s="37">
        <f t="shared" ref="DA1087" si="12256">$I1086*DA$3+$J1086*DA$4+$K1086*DA$5+$L1086*DA$6+$M1086*DA$7+$N1086*DA$8+$O1086*DA$9+$P1086*DA$10+$Q1086*DA$11+$R1086*DA$12+$S1086*DA$13+$T1086*DA$14+$U1086*DA$15+$V1086*DA$16+$W1086*DA$17+$X1086*DA$18+$Y1086*DA$19+$Z1086*DA$20+$AA1086*DA$21+$AB1086*DA$22+$AC1086*DA$23+$AD1086*DA$24+$AE1086*DA$25+$AF1086*DA$26+$AG1086*DA$27+$AH1086*DA$28+$AI1086*DA$29+$AJ1086*DA$30+$AK1086*DA$31+$AL1086*DA$32+$AM1086*DA$33+$AN1086*DA$34+$AO1086*DA$35+$AP1086*DA$36+$AQ1086*DA$37+$AR1086*DA$38+$AS1086*DA$39+$AT1086*DA$40+$AU1086*DA$41+$AV1086*DA$42+$AW1086*DA$43+$AX1086*DA$44+$AY1086*DA$45+$AZ1086*DA$46+$BA1086*DA$47+$BB1086*DA$48+$BC1086*DA$49+$BD1086*DA$50+$BE1086*DA$51+$BF1086*DA$52+$BG1086*DA$53+$BH1086*DA$54+$BI1086*DA$55+$BJ1086*DA$56+$BK1086*DA$57+$BL1086*DA$58+$BM1086*DA$59+$BN1086*DA$60+$BO1086*DA$61+$BP1086*DA$62+$BQ1086*DA$63+$BR1086*DA$64+$BS1086*DA$65+$BT1086*DA$66+$BU1086*DA$67+$BV1086*DA$68+$BW1086*DA$69+$BX1086*DA$70+$BY1086*DA$71+$BZ1086*DA$72+$CA1086*DA$73+$CB1086*DA$74+$CC1086*DA$75+$CD1086*DA$76+$CE1086*DA$77+$CF1086*DA$78+$CG1086*DA$79+$CH1086*DA$80</f>
        <v>0</v>
      </c>
      <c r="DB1087" s="37">
        <f t="shared" ref="DB1087" si="12257">$I1086*DB$3+$J1086*DB$4+$K1086*DB$5+$L1086*DB$6+$M1086*DB$7+$N1086*DB$8+$O1086*DB$9+$P1086*DB$10+$Q1086*DB$11+$R1086*DB$12+$S1086*DB$13+$T1086*DB$14+$U1086*DB$15+$V1086*DB$16+$W1086*DB$17+$X1086*DB$18+$Y1086*DB$19+$Z1086*DB$20+$AA1086*DB$21+$AB1086*DB$22+$AC1086*DB$23+$AD1086*DB$24+$AE1086*DB$25+$AF1086*DB$26+$AG1086*DB$27+$AH1086*DB$28+$AI1086*DB$29+$AJ1086*DB$30+$AK1086*DB$31+$AL1086*DB$32+$AM1086*DB$33+$AN1086*DB$34+$AO1086*DB$35+$AP1086*DB$36+$AQ1086*DB$37+$AR1086*DB$38+$AS1086*DB$39+$AT1086*DB$40+$AU1086*DB$41+$AV1086*DB$42+$AW1086*DB$43+$AX1086*DB$44+$AY1086*DB$45+$AZ1086*DB$46+$BA1086*DB$47+$BB1086*DB$48+$BC1086*DB$49+$BD1086*DB$50+$BE1086*DB$51+$BF1086*DB$52+$BG1086*DB$53+$BH1086*DB$54+$BI1086*DB$55+$BJ1086*DB$56+$BK1086*DB$57+$BL1086*DB$58+$BM1086*DB$59+$BN1086*DB$60+$BO1086*DB$61+$BP1086*DB$62+$BQ1086*DB$63+$BR1086*DB$64+$BS1086*DB$65+$BT1086*DB$66+$BU1086*DB$67+$BV1086*DB$68+$BW1086*DB$69+$BX1086*DB$70+$BY1086*DB$71+$BZ1086*DB$72+$CA1086*DB$73+$CB1086*DB$74+$CC1086*DB$75+$CD1086*DB$76+$CE1086*DB$77+$CF1086*DB$78+$CG1086*DB$79+$CH1086*DB$80</f>
        <v>0</v>
      </c>
      <c r="DC1087" s="37">
        <f t="shared" ref="DC1087" si="12258">$I1086*DC$3+$J1086*DC$4+$K1086*DC$5+$L1086*DC$6+$M1086*DC$7+$N1086*DC$8+$O1086*DC$9+$P1086*DC$10+$Q1086*DC$11+$R1086*DC$12+$S1086*DC$13+$T1086*DC$14+$U1086*DC$15+$V1086*DC$16+$W1086*DC$17+$X1086*DC$18+$Y1086*DC$19+$Z1086*DC$20+$AA1086*DC$21+$AB1086*DC$22+$AC1086*DC$23+$AD1086*DC$24+$AE1086*DC$25+$AF1086*DC$26+$AG1086*DC$27+$AH1086*DC$28+$AI1086*DC$29+$AJ1086*DC$30+$AK1086*DC$31+$AL1086*DC$32+$AM1086*DC$33+$AN1086*DC$34+$AO1086*DC$35+$AP1086*DC$36+$AQ1086*DC$37+$AR1086*DC$38+$AS1086*DC$39+$AT1086*DC$40+$AU1086*DC$41+$AV1086*DC$42+$AW1086*DC$43+$AX1086*DC$44+$AY1086*DC$45+$AZ1086*DC$46+$BA1086*DC$47+$BB1086*DC$48+$BC1086*DC$49+$BD1086*DC$50+$BE1086*DC$51+$BF1086*DC$52+$BG1086*DC$53+$BH1086*DC$54+$BI1086*DC$55+$BJ1086*DC$56+$BK1086*DC$57+$BL1086*DC$58+$BM1086*DC$59+$BN1086*DC$60+$BO1086*DC$61+$BP1086*DC$62+$BQ1086*DC$63+$BR1086*DC$64+$BS1086*DC$65+$BT1086*DC$66+$BU1086*DC$67+$BV1086*DC$68+$BW1086*DC$69+$BX1086*DC$70+$BY1086*DC$71+$BZ1086*DC$72+$CA1086*DC$73+$CB1086*DC$74+$CC1086*DC$75+$CD1086*DC$76+$CE1086*DC$77+$CF1086*DC$78+$CG1086*DC$79+$CH1086*DC$80</f>
        <v>0</v>
      </c>
      <c r="DD1087" s="37">
        <f t="shared" ref="DD1087" si="12259">$I1086*DD$3+$J1086*DD$4+$K1086*DD$5+$L1086*DD$6+$M1086*DD$7+$N1086*DD$8+$O1086*DD$9+$P1086*DD$10+$Q1086*DD$11+$R1086*DD$12+$S1086*DD$13+$T1086*DD$14+$U1086*DD$15+$V1086*DD$16+$W1086*DD$17+$X1086*DD$18+$Y1086*DD$19+$Z1086*DD$20+$AA1086*DD$21+$AB1086*DD$22+$AC1086*DD$23+$AD1086*DD$24+$AE1086*DD$25+$AF1086*DD$26+$AG1086*DD$27+$AH1086*DD$28+$AI1086*DD$29+$AJ1086*DD$30+$AK1086*DD$31+$AL1086*DD$32+$AM1086*DD$33+$AN1086*DD$34+$AO1086*DD$35+$AP1086*DD$36+$AQ1086*DD$37+$AR1086*DD$38+$AS1086*DD$39+$AT1086*DD$40+$AU1086*DD$41+$AV1086*DD$42+$AW1086*DD$43+$AX1086*DD$44+$AY1086*DD$45+$AZ1086*DD$46+$BA1086*DD$47+$BB1086*DD$48+$BC1086*DD$49+$BD1086*DD$50+$BE1086*DD$51+$BF1086*DD$52+$BG1086*DD$53+$BH1086*DD$54+$BI1086*DD$55+$BJ1086*DD$56+$BK1086*DD$57+$BL1086*DD$58+$BM1086*DD$59+$BN1086*DD$60+$BO1086*DD$61+$BP1086*DD$62+$BQ1086*DD$63+$BR1086*DD$64+$BS1086*DD$65+$BT1086*DD$66+$BU1086*DD$67+$BV1086*DD$68+$BW1086*DD$69+$BX1086*DD$70+$BY1086*DD$71+$BZ1086*DD$72+$CA1086*DD$73+$CB1086*DD$74+$CC1086*DD$75+$CD1086*DD$76+$CE1086*DD$77+$CF1086*DD$78+$CG1086*DD$79+$CH1086*DD$80</f>
        <v>0</v>
      </c>
      <c r="DE1087" s="37">
        <f t="shared" ref="DE1087" si="12260">$I1086*DE$3+$J1086*DE$4+$K1086*DE$5+$L1086*DE$6+$M1086*DE$7+$N1086*DE$8+$O1086*DE$9+$P1086*DE$10+$Q1086*DE$11+$R1086*DE$12+$S1086*DE$13+$T1086*DE$14+$U1086*DE$15+$V1086*DE$16+$W1086*DE$17+$X1086*DE$18+$Y1086*DE$19+$Z1086*DE$20+$AA1086*DE$21+$AB1086*DE$22+$AC1086*DE$23+$AD1086*DE$24+$AE1086*DE$25+$AF1086*DE$26+$AG1086*DE$27+$AH1086*DE$28+$AI1086*DE$29+$AJ1086*DE$30+$AK1086*DE$31+$AL1086*DE$32+$AM1086*DE$33+$AN1086*DE$34+$AO1086*DE$35+$AP1086*DE$36+$AQ1086*DE$37+$AR1086*DE$38+$AS1086*DE$39+$AT1086*DE$40+$AU1086*DE$41+$AV1086*DE$42+$AW1086*DE$43+$AX1086*DE$44+$AY1086*DE$45+$AZ1086*DE$46+$BA1086*DE$47+$BB1086*DE$48+$BC1086*DE$49+$BD1086*DE$50+$BE1086*DE$51+$BF1086*DE$52+$BG1086*DE$53+$BH1086*DE$54+$BI1086*DE$55+$BJ1086*DE$56+$BK1086*DE$57+$BL1086*DE$58+$BM1086*DE$59+$BN1086*DE$60+$BO1086*DE$61+$BP1086*DE$62+$BQ1086*DE$63+$BR1086*DE$64+$BS1086*DE$65+$BT1086*DE$66+$BU1086*DE$67+$BV1086*DE$68+$BW1086*DE$69+$BX1086*DE$70+$BY1086*DE$71+$BZ1086*DE$72+$CA1086*DE$73+$CB1086*DE$74+$CC1086*DE$75+$CD1086*DE$76+$CE1086*DE$77+$CF1086*DE$78+$CG1086*DE$79+$CH1086*DE$80</f>
        <v>0</v>
      </c>
      <c r="DF1087" s="37">
        <f t="shared" ref="DF1087" si="12261">$I1086*DF$3+$J1086*DF$4+$K1086*DF$5+$L1086*DF$6+$M1086*DF$7+$N1086*DF$8+$O1086*DF$9+$P1086*DF$10+$Q1086*DF$11+$R1086*DF$12+$S1086*DF$13+$T1086*DF$14+$U1086*DF$15+$V1086*DF$16+$W1086*DF$17+$X1086*DF$18+$Y1086*DF$19+$Z1086*DF$20+$AA1086*DF$21+$AB1086*DF$22+$AC1086*DF$23+$AD1086*DF$24+$AE1086*DF$25+$AF1086*DF$26+$AG1086*DF$27+$AH1086*DF$28+$AI1086*DF$29+$AJ1086*DF$30+$AK1086*DF$31+$AL1086*DF$32+$AM1086*DF$33+$AN1086*DF$34+$AO1086*DF$35+$AP1086*DF$36+$AQ1086*DF$37+$AR1086*DF$38+$AS1086*DF$39+$AT1086*DF$40+$AU1086*DF$41+$AV1086*DF$42+$AW1086*DF$43+$AX1086*DF$44+$AY1086*DF$45+$AZ1086*DF$46+$BA1086*DF$47+$BB1086*DF$48+$BC1086*DF$49+$BD1086*DF$50+$BE1086*DF$51+$BF1086*DF$52+$BG1086*DF$53+$BH1086*DF$54+$BI1086*DF$55+$BJ1086*DF$56+$BK1086*DF$57+$BL1086*DF$58+$BM1086*DF$59+$BN1086*DF$60+$BO1086*DF$61+$BP1086*DF$62+$BQ1086*DF$63+$BR1086*DF$64+$BS1086*DF$65+$BT1086*DF$66+$BU1086*DF$67+$BV1086*DF$68+$BW1086*DF$69+$BX1086*DF$70+$BY1086*DF$71+$BZ1086*DF$72+$CA1086*DF$73+$CB1086*DF$74+$CC1086*DF$75+$CD1086*DF$76+$CE1086*DF$77+$CF1086*DF$78+$CG1086*DF$79+$CH1086*DF$80</f>
        <v>0</v>
      </c>
      <c r="DG1087" s="38">
        <f t="shared" ref="DG1087" si="12262">$I1086*DG$3+$J1086*DG$4+$K1086*DG$5+$L1086*DG$6+$M1086*DG$7+$N1086*DG$8+$O1086*DG$9+$P1086*DG$10+$Q1086*DG$11+$R1086*DG$12+$S1086*DG$13+$T1086*DG$14+$U1086*DG$15+$V1086*DG$16+$W1086*DG$17+$X1086*DG$18+$Y1086*DG$19+$Z1086*DG$20+$AA1086*DG$21+$AB1086*DG$22+$AC1086*DG$23+$AD1086*DG$24+$AE1086*DG$25+$AF1086*DG$26+$AG1086*DG$27+$AH1086*DG$28+$AI1086*DG$29+$AJ1086*DG$30+$AK1086*DG$31+$AL1086*DG$32+$AM1086*DG$33+$AN1086*DG$34+$AO1086*DG$35+$AP1086*DG$36+$AQ1086*DG$37+$AR1086*DG$38+$AS1086*DG$39+$AT1086*DG$40+$AU1086*DG$41+$AV1086*DG$42+$AW1086*DG$43+$AX1086*DG$44+$AY1086*DG$45+$AZ1086*DG$46+$BA1086*DG$47+$BB1086*DG$48+$BC1086*DG$49+$BD1086*DG$50+$BE1086*DG$51+$BF1086*DG$52+$BG1086*DG$53+$BH1086*DG$54+$BI1086*DG$55+$BJ1086*DG$56+$BK1086*DG$57+$BL1086*DG$58+$BM1086*DG$59+$BN1086*DG$60+$BO1086*DG$61+$BP1086*DG$62+$BQ1086*DG$63+$BR1086*DG$64+$BS1086*DG$65+$BT1086*DG$66+$BU1086*DG$67+$BV1086*DG$68+$BW1086*DG$69+$BX1086*DG$70+$BY1086*DG$71+$BZ1086*DG$72+$CA1086*DG$73+$CB1086*DG$74+$CC1086*DG$75+$CD1086*DG$76+$CE1086*DG$77+$CF1086*DG$78+$CG1086*DG$79+$CH1086*DG$80</f>
        <v>0</v>
      </c>
    </row>
    <row r="1088" spans="1:117" ht="12.75" hidden="1" outlineLevel="1" x14ac:dyDescent="0.2">
      <c r="A1088" s="26"/>
      <c r="B1088" s="27"/>
      <c r="C1088" s="27"/>
      <c r="D1088" s="28"/>
      <c r="E1088" s="28"/>
      <c r="F1088" s="28"/>
      <c r="G1088" s="28"/>
      <c r="H1088" s="28"/>
      <c r="I1088" s="59"/>
      <c r="J1088" s="59"/>
      <c r="K1088" s="59"/>
      <c r="L1088" s="59"/>
      <c r="M1088" s="59"/>
      <c r="N1088" s="59"/>
      <c r="O1088" s="59"/>
      <c r="P1088" s="59"/>
      <c r="Q1088" s="59"/>
      <c r="R1088" s="59"/>
      <c r="S1088" s="59"/>
      <c r="T1088" s="59"/>
      <c r="U1088" s="59"/>
      <c r="V1088" s="59"/>
      <c r="W1088" s="59"/>
      <c r="X1088" s="59"/>
      <c r="Y1088" s="59"/>
      <c r="Z1088" s="59"/>
      <c r="AA1088" s="59"/>
      <c r="AB1088" s="59"/>
      <c r="AC1088" s="59"/>
      <c r="AD1088" s="59"/>
      <c r="AE1088" s="59"/>
      <c r="AF1088" s="59"/>
      <c r="AG1088" s="59"/>
      <c r="AH1088" s="59"/>
      <c r="AI1088" s="59"/>
      <c r="AJ1088" s="59"/>
      <c r="AK1088" s="59"/>
      <c r="AL1088" s="59"/>
      <c r="AM1088" s="59"/>
      <c r="AN1088" s="59"/>
      <c r="AO1088" s="59"/>
      <c r="AP1088" s="59"/>
      <c r="AQ1088" s="59"/>
      <c r="AR1088" s="59"/>
      <c r="AS1088" s="59"/>
      <c r="AT1088" s="59"/>
      <c r="AU1088" s="59"/>
      <c r="AV1088" s="59"/>
      <c r="AW1088" s="59"/>
      <c r="AX1088" s="59"/>
      <c r="AY1088" s="59"/>
      <c r="AZ1088" s="59"/>
      <c r="BA1088" s="59"/>
      <c r="BB1088" s="59"/>
      <c r="BC1088" s="59"/>
      <c r="BD1088" s="59"/>
      <c r="BE1088" s="59"/>
      <c r="BF1088" s="59"/>
      <c r="BG1088" s="59"/>
      <c r="BH1088" s="59"/>
      <c r="BI1088" s="59"/>
      <c r="BJ1088" s="59"/>
      <c r="BK1088" s="59"/>
      <c r="BL1088" s="59"/>
      <c r="BM1088" s="59"/>
      <c r="BN1088" s="59"/>
      <c r="BO1088" s="59"/>
      <c r="BP1088" s="59"/>
      <c r="BQ1088" s="59"/>
      <c r="BR1088" s="59"/>
      <c r="BS1088" s="59"/>
      <c r="BT1088" s="59"/>
      <c r="BU1088" s="59"/>
      <c r="BV1088" s="59"/>
      <c r="BW1088" s="59"/>
      <c r="BX1088" s="59"/>
      <c r="BY1088" s="59"/>
      <c r="BZ1088" s="59"/>
      <c r="CA1088" s="59"/>
      <c r="CB1088" s="59"/>
      <c r="CC1088" s="59"/>
      <c r="CD1088" s="59"/>
      <c r="CE1088" s="59"/>
      <c r="CF1088" s="59"/>
      <c r="CG1088" s="59"/>
      <c r="CH1088" s="59"/>
      <c r="CI1088" s="28"/>
      <c r="CJ1088" s="28"/>
      <c r="CK1088" s="28"/>
      <c r="CL1088" s="28"/>
      <c r="CM1088" s="29" t="s">
        <v>8</v>
      </c>
      <c r="CN1088" s="39"/>
      <c r="CO1088" s="40"/>
      <c r="CP1088" s="40"/>
      <c r="CQ1088" s="40"/>
      <c r="CR1088" s="40"/>
      <c r="CS1088" s="40"/>
      <c r="CT1088" s="40"/>
      <c r="CU1088" s="40"/>
      <c r="CV1088" s="40"/>
      <c r="CW1088" s="40"/>
      <c r="CX1088" s="40"/>
      <c r="CY1088" s="40"/>
      <c r="CZ1088" s="40"/>
      <c r="DA1088" s="40"/>
      <c r="DB1088" s="40"/>
      <c r="DC1088" s="40"/>
      <c r="DD1088" s="40"/>
      <c r="DE1088" s="40"/>
      <c r="DF1088" s="40"/>
      <c r="DG1088" s="41"/>
    </row>
    <row r="1089" spans="1:117" ht="12.75" collapsed="1" x14ac:dyDescent="0.2">
      <c r="A1089" s="19" t="s">
        <v>616</v>
      </c>
      <c r="B1089" s="19" t="s">
        <v>46</v>
      </c>
      <c r="C1089" s="19"/>
      <c r="D1089" s="20" t="s">
        <v>565</v>
      </c>
      <c r="E1089" s="20">
        <v>6</v>
      </c>
      <c r="F1089" s="20">
        <f>IF($C$4="",SUMIF(stock_on_hand!A:A,planner!A1089,stock_on_hand!C:C),SUMIFS(stock_on_hand!C:C,stock_on_hand!A:A,planner!A1089,stock_on_hand!E:E,$C$4))</f>
        <v>150</v>
      </c>
      <c r="G1089" s="20"/>
      <c r="H1089" s="20" t="s">
        <v>6</v>
      </c>
      <c r="I1089" s="57">
        <f>IFERROR(HLOOKUP(I$188,bom!$2:$300,MATCH($A1089,bom!$A:$A,0)-1,0),0)</f>
        <v>0</v>
      </c>
      <c r="J1089" s="57">
        <f>IFERROR(HLOOKUP(J$188,bom!$2:$300,MATCH($A1089,bom!$A:$A,0)-1,0),0)</f>
        <v>0</v>
      </c>
      <c r="K1089" s="57">
        <f>IFERROR(HLOOKUP(K$188,bom!$2:$300,MATCH($A1089,bom!$A:$A,0)-1,0),0)</f>
        <v>0</v>
      </c>
      <c r="L1089" s="57">
        <f>IFERROR(HLOOKUP(L$188,bom!$2:$300,MATCH($A1089,bom!$A:$A,0)-1,0),0)</f>
        <v>0</v>
      </c>
      <c r="M1089" s="57">
        <f>IFERROR(HLOOKUP(M$188,bom!$2:$300,MATCH($A1089,bom!$A:$A,0)-1,0),0)</f>
        <v>0</v>
      </c>
      <c r="N1089" s="57">
        <f>IFERROR(HLOOKUP(N$188,bom!$2:$300,MATCH($A1089,bom!$A:$A,0)-1,0),0)</f>
        <v>0</v>
      </c>
      <c r="O1089" s="57">
        <f>IFERROR(HLOOKUP(O$188,bom!$2:$300,MATCH($A1089,bom!$A:$A,0)-1,0),0)</f>
        <v>0</v>
      </c>
      <c r="P1089" s="57">
        <f>IFERROR(HLOOKUP(P$188,bom!$2:$300,MATCH($A1089,bom!$A:$A,0)-1,0),0)</f>
        <v>0</v>
      </c>
      <c r="Q1089" s="57">
        <f>IFERROR(HLOOKUP(Q$188,bom!$2:$300,MATCH($A1089,bom!$A:$A,0)-1,0),0)</f>
        <v>0</v>
      </c>
      <c r="R1089" s="57">
        <f>IFERROR(HLOOKUP(R$188,bom!$2:$300,MATCH($A1089,bom!$A:$A,0)-1,0),0)</f>
        <v>0</v>
      </c>
      <c r="S1089" s="57">
        <f>IFERROR(HLOOKUP(S$188,bom!$2:$300,MATCH($A1089,bom!$A:$A,0)-1,0),0)</f>
        <v>0</v>
      </c>
      <c r="T1089" s="57">
        <f>IFERROR(HLOOKUP(T$188,bom!$2:$300,MATCH($A1089,bom!$A:$A,0)-1,0),0)</f>
        <v>0</v>
      </c>
      <c r="U1089" s="57">
        <f>IFERROR(HLOOKUP(U$188,bom!$2:$300,MATCH($A1089,bom!$A:$A,0)-1,0),0)</f>
        <v>0</v>
      </c>
      <c r="V1089" s="57">
        <f>IFERROR(HLOOKUP(V$188,bom!$2:$300,MATCH($A1089,bom!$A:$A,0)-1,0),0)</f>
        <v>0</v>
      </c>
      <c r="W1089" s="57">
        <f>IFERROR(HLOOKUP(W$188,bom!$2:$300,MATCH($A1089,bom!$A:$A,0)-1,0),0)</f>
        <v>0</v>
      </c>
      <c r="X1089" s="57">
        <f>IFERROR(HLOOKUP(X$188,bom!$2:$300,MATCH($A1089,bom!$A:$A,0)-1,0),0)</f>
        <v>0</v>
      </c>
      <c r="Y1089" s="57">
        <f>IFERROR(HLOOKUP(Y$188,bom!$2:$300,MATCH($A1089,bom!$A:$A,0)-1,0),0)</f>
        <v>0</v>
      </c>
      <c r="Z1089" s="57">
        <f>IFERROR(HLOOKUP(Z$188,bom!$2:$300,MATCH($A1089,bom!$A:$A,0)-1,0),0)</f>
        <v>0</v>
      </c>
      <c r="AA1089" s="57">
        <f>IFERROR(HLOOKUP(AA$188,bom!$2:$300,MATCH($A1089,bom!$A:$A,0)-1,0),0)</f>
        <v>0</v>
      </c>
      <c r="AB1089" s="57">
        <f>IFERROR(HLOOKUP(AB$188,bom!$2:$300,MATCH($A1089,bom!$A:$A,0)-1,0),0)</f>
        <v>0</v>
      </c>
      <c r="AC1089" s="57">
        <f>IFERROR(HLOOKUP(AC$188,bom!$2:$300,MATCH($A1089,bom!$A:$A,0)-1,0),0)</f>
        <v>0</v>
      </c>
      <c r="AD1089" s="57">
        <f>IFERROR(HLOOKUP(AD$188,bom!$2:$300,MATCH($A1089,bom!$A:$A,0)-1,0),0)</f>
        <v>0</v>
      </c>
      <c r="AE1089" s="57">
        <f>IFERROR(HLOOKUP(AE$188,bom!$2:$300,MATCH($A1089,bom!$A:$A,0)-1,0),0)</f>
        <v>0</v>
      </c>
      <c r="AF1089" s="57">
        <f>IFERROR(HLOOKUP(AF$188,bom!$2:$300,MATCH($A1089,bom!$A:$A,0)-1,0),0)</f>
        <v>0</v>
      </c>
      <c r="AG1089" s="57">
        <f>IFERROR(HLOOKUP(AG$188,bom!$2:$300,MATCH($A1089,bom!$A:$A,0)-1,0),0)</f>
        <v>0</v>
      </c>
      <c r="AH1089" s="57">
        <f>IFERROR(HLOOKUP(AH$188,bom!$2:$300,MATCH($A1089,bom!$A:$A,0)-1,0),0)</f>
        <v>0</v>
      </c>
      <c r="AI1089" s="57">
        <f>IFERROR(HLOOKUP(AI$188,bom!$2:$300,MATCH($A1089,bom!$A:$A,0)-1,0),0)</f>
        <v>0</v>
      </c>
      <c r="AJ1089" s="57">
        <f>IFERROR(HLOOKUP(AJ$188,bom!$2:$300,MATCH($A1089,bom!$A:$A,0)-1,0),0)</f>
        <v>0</v>
      </c>
      <c r="AK1089" s="57">
        <f>IFERROR(HLOOKUP(AK$188,bom!$2:$300,MATCH($A1089,bom!$A:$A,0)-1,0),0)</f>
        <v>0</v>
      </c>
      <c r="AL1089" s="57">
        <f>IFERROR(HLOOKUP(AL$188,bom!$2:$300,MATCH($A1089,bom!$A:$A,0)-1,0),0)</f>
        <v>0</v>
      </c>
      <c r="AM1089" s="57">
        <f>IFERROR(HLOOKUP(AM$188,bom!$2:$300,MATCH($A1089,bom!$A:$A,0)-1,0),0)</f>
        <v>0</v>
      </c>
      <c r="AN1089" s="57">
        <f>IFERROR(HLOOKUP(AN$188,bom!$2:$300,MATCH($A1089,bom!$A:$A,0)-1,0),0)</f>
        <v>0</v>
      </c>
      <c r="AO1089" s="57">
        <f>IFERROR(HLOOKUP(AO$188,bom!$2:$300,MATCH($A1089,bom!$A:$A,0)-1,0),0)</f>
        <v>0</v>
      </c>
      <c r="AP1089" s="57">
        <f>IFERROR(HLOOKUP(AP$188,bom!$2:$300,MATCH($A1089,bom!$A:$A,0)-1,0),0)</f>
        <v>0</v>
      </c>
      <c r="AQ1089" s="57">
        <f>IFERROR(HLOOKUP(AQ$188,bom!$2:$300,MATCH($A1089,bom!$A:$A,0)-1,0),0)</f>
        <v>0</v>
      </c>
      <c r="AR1089" s="57">
        <f>IFERROR(HLOOKUP(AR$188,bom!$2:$300,MATCH($A1089,bom!$A:$A,0)-1,0),0)</f>
        <v>0</v>
      </c>
      <c r="AS1089" s="57">
        <f>IFERROR(HLOOKUP(AS$188,bom!$2:$300,MATCH($A1089,bom!$A:$A,0)-1,0),0)</f>
        <v>0</v>
      </c>
      <c r="AT1089" s="57">
        <f>IFERROR(HLOOKUP(AT$188,bom!$2:$300,MATCH($A1089,bom!$A:$A,0)-1,0),0)</f>
        <v>0</v>
      </c>
      <c r="AU1089" s="57">
        <f>IFERROR(HLOOKUP(AU$188,bom!$2:$300,MATCH($A1089,bom!$A:$A,0)-1,0),0)</f>
        <v>0</v>
      </c>
      <c r="AV1089" s="57">
        <f>IFERROR(HLOOKUP(AV$188,bom!$2:$300,MATCH($A1089,bom!$A:$A,0)-1,0),0)</f>
        <v>0</v>
      </c>
      <c r="AW1089" s="57">
        <f>IFERROR(HLOOKUP(AW$188,bom!$2:$300,MATCH($A1089,bom!$A:$A,0)-1,0),0)</f>
        <v>0</v>
      </c>
      <c r="AX1089" s="57">
        <f>IFERROR(HLOOKUP(AX$188,bom!$2:$300,MATCH($A1089,bom!$A:$A,0)-1,0),0)</f>
        <v>0</v>
      </c>
      <c r="AY1089" s="57">
        <f>IFERROR(HLOOKUP(AY$188,bom!$2:$300,MATCH($A1089,bom!$A:$A,0)-1,0),0)</f>
        <v>0</v>
      </c>
      <c r="AZ1089" s="57">
        <f>IFERROR(HLOOKUP(AZ$188,bom!$2:$300,MATCH($A1089,bom!$A:$A,0)-1,0),0)</f>
        <v>0</v>
      </c>
      <c r="BA1089" s="57">
        <f>IFERROR(HLOOKUP(BA$188,bom!$2:$300,MATCH($A1089,bom!$A:$A,0)-1,0),0)</f>
        <v>0</v>
      </c>
      <c r="BB1089" s="57">
        <f>IFERROR(HLOOKUP(BB$188,bom!$2:$300,MATCH($A1089,bom!$A:$A,0)-1,0),0)</f>
        <v>0</v>
      </c>
      <c r="BC1089" s="57">
        <f>IFERROR(HLOOKUP(BC$188,bom!$2:$300,MATCH($A1089,bom!$A:$A,0)-1,0),0)</f>
        <v>0</v>
      </c>
      <c r="BD1089" s="57">
        <f>IFERROR(HLOOKUP(BD$188,bom!$2:$300,MATCH($A1089,bom!$A:$A,0)-1,0),0)</f>
        <v>0</v>
      </c>
      <c r="BE1089" s="57">
        <f>IFERROR(HLOOKUP(BE$188,bom!$2:$300,MATCH($A1089,bom!$A:$A,0)-1,0),0)</f>
        <v>0</v>
      </c>
      <c r="BF1089" s="57">
        <f>IFERROR(HLOOKUP(BF$188,bom!$2:$300,MATCH($A1089,bom!$A:$A,0)-1,0),0)</f>
        <v>0</v>
      </c>
      <c r="BG1089" s="57">
        <f>IFERROR(HLOOKUP(BG$188,bom!$2:$300,MATCH($A1089,bom!$A:$A,0)-1,0),0)</f>
        <v>0</v>
      </c>
      <c r="BH1089" s="57">
        <f>IFERROR(HLOOKUP(BH$188,bom!$2:$300,MATCH($A1089,bom!$A:$A,0)-1,0),0)</f>
        <v>0</v>
      </c>
      <c r="BI1089" s="57">
        <f>IFERROR(HLOOKUP(BI$188,bom!$2:$300,MATCH($A1089,bom!$A:$A,0)-1,0),0)</f>
        <v>0</v>
      </c>
      <c r="BJ1089" s="57">
        <f>IFERROR(HLOOKUP(BJ$188,bom!$2:$300,MATCH($A1089,bom!$A:$A,0)-1,0),0)</f>
        <v>0</v>
      </c>
      <c r="BK1089" s="57">
        <f>IFERROR(HLOOKUP(BK$188,bom!$2:$300,MATCH($A1089,bom!$A:$A,0)-1,0),0)</f>
        <v>0</v>
      </c>
      <c r="BL1089" s="57">
        <f>IFERROR(HLOOKUP(BL$188,bom!$2:$300,MATCH($A1089,bom!$A:$A,0)-1,0),0)</f>
        <v>0</v>
      </c>
      <c r="BM1089" s="57">
        <f>IFERROR(HLOOKUP(BM$188,bom!$2:$300,MATCH($A1089,bom!$A:$A,0)-1,0),0)</f>
        <v>0</v>
      </c>
      <c r="BN1089" s="57">
        <f>IFERROR(HLOOKUP(BN$188,bom!$2:$300,MATCH($A1089,bom!$A:$A,0)-1,0),0)</f>
        <v>0</v>
      </c>
      <c r="BO1089" s="57">
        <f>IFERROR(HLOOKUP(BO$188,bom!$2:$300,MATCH($A1089,bom!$A:$A,0)-1,0),0)</f>
        <v>0</v>
      </c>
      <c r="BP1089" s="57">
        <f>IFERROR(HLOOKUP(BP$188,bom!$2:$300,MATCH($A1089,bom!$A:$A,0)-1,0),0)</f>
        <v>0</v>
      </c>
      <c r="BQ1089" s="57">
        <f>IFERROR(HLOOKUP(BQ$188,bom!$2:$300,MATCH($A1089,bom!$A:$A,0)-1,0),0)</f>
        <v>0</v>
      </c>
      <c r="BR1089" s="57">
        <f>IFERROR(HLOOKUP(BR$188,bom!$2:$300,MATCH($A1089,bom!$A:$A,0)-1,0),0)</f>
        <v>0</v>
      </c>
      <c r="BS1089" s="57">
        <f>IFERROR(HLOOKUP(BS$188,bom!$2:$300,MATCH($A1089,bom!$A:$A,0)-1,0),0)</f>
        <v>0</v>
      </c>
      <c r="BT1089" s="57">
        <f>IFERROR(HLOOKUP(BT$188,bom!$2:$300,MATCH($A1089,bom!$A:$A,0)-1,0),0)</f>
        <v>0</v>
      </c>
      <c r="BU1089" s="57">
        <f>IFERROR(HLOOKUP(BU$188,bom!$2:$300,MATCH($A1089,bom!$A:$A,0)-1,0),0)</f>
        <v>0</v>
      </c>
      <c r="BV1089" s="57">
        <f>IFERROR(HLOOKUP(BV$188,bom!$2:$300,MATCH($A1089,bom!$A:$A,0)-1,0),0)</f>
        <v>0</v>
      </c>
      <c r="BW1089" s="57">
        <f>IFERROR(HLOOKUP(BW$188,bom!$2:$300,MATCH($A1089,bom!$A:$A,0)-1,0),0)</f>
        <v>0</v>
      </c>
      <c r="BX1089" s="57">
        <f>IFERROR(HLOOKUP(BX$188,bom!$2:$300,MATCH($A1089,bom!$A:$A,0)-1,0),0)</f>
        <v>0</v>
      </c>
      <c r="BY1089" s="57">
        <f>IFERROR(HLOOKUP(BY$188,bom!$2:$300,MATCH($A1089,bom!$A:$A,0)-1,0),0)</f>
        <v>0</v>
      </c>
      <c r="BZ1089" s="57">
        <f>IFERROR(HLOOKUP(BZ$188,bom!$2:$300,MATCH($A1089,bom!$A:$A,0)-1,0),0)</f>
        <v>0</v>
      </c>
      <c r="CA1089" s="57">
        <f>IFERROR(HLOOKUP(CA$188,bom!$2:$300,MATCH($A1089,bom!$A:$A,0)-1,0),0)</f>
        <v>0</v>
      </c>
      <c r="CB1089" s="57">
        <f>IFERROR(HLOOKUP(CB$188,bom!$2:$300,MATCH($A1089,bom!$A:$A,0)-1,0),0)</f>
        <v>0</v>
      </c>
      <c r="CC1089" s="57">
        <f>IFERROR(HLOOKUP(CC$188,bom!$2:$300,MATCH($A1089,bom!$A:$A,0)-1,0),0)</f>
        <v>0</v>
      </c>
      <c r="CD1089" s="57">
        <f>IFERROR(HLOOKUP(CD$188,bom!$2:$300,MATCH($A1089,bom!$A:$A,0)-1,0),0)</f>
        <v>0</v>
      </c>
      <c r="CE1089" s="57">
        <f>IFERROR(HLOOKUP(CE$188,bom!$2:$300,MATCH($A1089,bom!$A:$A,0)-1,0),0)</f>
        <v>0</v>
      </c>
      <c r="CF1089" s="57">
        <f>IFERROR(HLOOKUP(CF$188,bom!$2:$300,MATCH($A1089,bom!$A:$A,0)-1,0),0)</f>
        <v>0</v>
      </c>
      <c r="CG1089" s="57">
        <f>IFERROR(HLOOKUP(CG$188,bom!$2:$300,MATCH($A1089,bom!$A:$A,0)-1,0),0)</f>
        <v>0</v>
      </c>
      <c r="CH1089" s="57">
        <f>IFERROR(HLOOKUP(CH$188,bom!$2:$300,MATCH($A1089,bom!$A:$A,0)-1,0),0)</f>
        <v>0</v>
      </c>
      <c r="CI1089" s="20"/>
      <c r="CJ1089" s="20"/>
      <c r="CK1089" s="20"/>
      <c r="CL1089" s="20"/>
      <c r="CM1089" s="32" t="str">
        <f t="shared" ref="CM1089" si="12263">IF(G1089&gt;0,IF(CN1089&lt;(0.8*G1089),"WARNING!!!",IF(CN1089&lt;G1089,"ORDER","OK")),IF((VLOOKUP(A1089,A:DG,91+E1089,0))&lt;0,"WARNING!!!",IF((VLOOKUP(A1089,A:DG,91+ROUND(1.25*E1089,0),0))&lt;0,"ORDER","OK")))</f>
        <v>OK</v>
      </c>
      <c r="CN1089" s="33">
        <f t="shared" ref="CN1089" si="12264">F1089-CN1090+CN1091</f>
        <v>150</v>
      </c>
      <c r="CO1089" s="34">
        <f t="shared" ref="CO1089" si="12265">CN1089-CO1090+CO1091</f>
        <v>150</v>
      </c>
      <c r="CP1089" s="34">
        <f t="shared" ref="CP1089" si="12266">CO1089-CP1090+CP1091</f>
        <v>150</v>
      </c>
      <c r="CQ1089" s="34">
        <f t="shared" ref="CQ1089" si="12267">CP1089-CQ1090+CQ1091</f>
        <v>150</v>
      </c>
      <c r="CR1089" s="34">
        <f t="shared" ref="CR1089" si="12268">CQ1089-CR1090+CR1091</f>
        <v>150</v>
      </c>
      <c r="CS1089" s="34">
        <f t="shared" ref="CS1089" si="12269">CR1089-CS1090+CS1091</f>
        <v>150</v>
      </c>
      <c r="CT1089" s="34">
        <f t="shared" ref="CT1089" si="12270">CS1089-CT1090+CT1091</f>
        <v>150</v>
      </c>
      <c r="CU1089" s="34">
        <f t="shared" ref="CU1089" si="12271">CT1089-CU1090+CU1091</f>
        <v>150</v>
      </c>
      <c r="CV1089" s="34">
        <f t="shared" ref="CV1089" si="12272">CU1089-CV1090+CV1091</f>
        <v>150</v>
      </c>
      <c r="CW1089" s="34">
        <f t="shared" ref="CW1089" si="12273">CV1089-CW1090+CW1091</f>
        <v>150</v>
      </c>
      <c r="CX1089" s="34">
        <f t="shared" ref="CX1089" si="12274">CW1089-CX1090+CX1091</f>
        <v>150</v>
      </c>
      <c r="CY1089" s="34">
        <f t="shared" ref="CY1089" si="12275">CX1089-CY1090+CY1091</f>
        <v>150</v>
      </c>
      <c r="CZ1089" s="34">
        <f t="shared" ref="CZ1089" si="12276">CY1089-CZ1090+CZ1091</f>
        <v>150</v>
      </c>
      <c r="DA1089" s="34">
        <f t="shared" ref="DA1089" si="12277">CZ1089-DA1090+DA1091</f>
        <v>150</v>
      </c>
      <c r="DB1089" s="34">
        <f t="shared" ref="DB1089" si="12278">DA1089-DB1090+DB1091</f>
        <v>150</v>
      </c>
      <c r="DC1089" s="34">
        <f t="shared" ref="DC1089" si="12279">DB1089-DC1090+DC1091</f>
        <v>150</v>
      </c>
      <c r="DD1089" s="34">
        <f t="shared" ref="DD1089" si="12280">DC1089-DD1090+DD1091</f>
        <v>150</v>
      </c>
      <c r="DE1089" s="34">
        <f t="shared" ref="DE1089" si="12281">DD1089-DE1090+DE1091</f>
        <v>150</v>
      </c>
      <c r="DF1089" s="34">
        <f t="shared" ref="DF1089" si="12282">DE1089-DF1090+DF1091</f>
        <v>150</v>
      </c>
      <c r="DG1089" s="35">
        <f t="shared" ref="DG1089" si="12283">DF1089-DG1090+DG1091</f>
        <v>150</v>
      </c>
      <c r="DM1089" s="21"/>
    </row>
    <row r="1090" spans="1:117" ht="12.75" hidden="1" outlineLevel="1" x14ac:dyDescent="0.2">
      <c r="A1090" s="22"/>
      <c r="B1090" s="23"/>
      <c r="C1090" s="23"/>
      <c r="D1090" s="24"/>
      <c r="E1090" s="24"/>
      <c r="F1090" s="24"/>
      <c r="G1090" s="24"/>
      <c r="H1090" s="24"/>
      <c r="I1090" s="58"/>
      <c r="J1090" s="58"/>
      <c r="K1090" s="58"/>
      <c r="L1090" s="58"/>
      <c r="M1090" s="58"/>
      <c r="N1090" s="58"/>
      <c r="O1090" s="58"/>
      <c r="P1090" s="58"/>
      <c r="Q1090" s="58"/>
      <c r="R1090" s="58"/>
      <c r="S1090" s="58"/>
      <c r="T1090" s="58"/>
      <c r="U1090" s="58"/>
      <c r="V1090" s="58"/>
      <c r="W1090" s="58"/>
      <c r="X1090" s="58"/>
      <c r="Y1090" s="58"/>
      <c r="Z1090" s="58"/>
      <c r="AA1090" s="58"/>
      <c r="AB1090" s="58"/>
      <c r="AC1090" s="58"/>
      <c r="AD1090" s="58"/>
      <c r="AE1090" s="58"/>
      <c r="AF1090" s="58"/>
      <c r="AG1090" s="58"/>
      <c r="AH1090" s="58"/>
      <c r="AI1090" s="58"/>
      <c r="AJ1090" s="58"/>
      <c r="AK1090" s="58"/>
      <c r="AL1090" s="58"/>
      <c r="AM1090" s="58"/>
      <c r="AN1090" s="58"/>
      <c r="AO1090" s="58"/>
      <c r="AP1090" s="58"/>
      <c r="AQ1090" s="58"/>
      <c r="AR1090" s="58"/>
      <c r="AS1090" s="58"/>
      <c r="AT1090" s="58"/>
      <c r="AU1090" s="58"/>
      <c r="AV1090" s="58"/>
      <c r="AW1090" s="58"/>
      <c r="AX1090" s="58"/>
      <c r="AY1090" s="58"/>
      <c r="AZ1090" s="58"/>
      <c r="BA1090" s="58"/>
      <c r="BB1090" s="58"/>
      <c r="BC1090" s="58"/>
      <c r="BD1090" s="58"/>
      <c r="BE1090" s="58"/>
      <c r="BF1090" s="58"/>
      <c r="BG1090" s="58"/>
      <c r="BH1090" s="58"/>
      <c r="BI1090" s="58"/>
      <c r="BJ1090" s="58"/>
      <c r="BK1090" s="58"/>
      <c r="BL1090" s="58"/>
      <c r="BM1090" s="58"/>
      <c r="BN1090" s="58"/>
      <c r="BO1090" s="58"/>
      <c r="BP1090" s="58"/>
      <c r="BQ1090" s="58"/>
      <c r="BR1090" s="58"/>
      <c r="BS1090" s="58"/>
      <c r="BT1090" s="58"/>
      <c r="BU1090" s="58"/>
      <c r="BV1090" s="58"/>
      <c r="BW1090" s="58"/>
      <c r="BX1090" s="58"/>
      <c r="BY1090" s="58"/>
      <c r="BZ1090" s="58"/>
      <c r="CA1090" s="58"/>
      <c r="CB1090" s="58"/>
      <c r="CC1090" s="58"/>
      <c r="CD1090" s="58"/>
      <c r="CE1090" s="58"/>
      <c r="CF1090" s="58"/>
      <c r="CG1090" s="58"/>
      <c r="CH1090" s="58"/>
      <c r="CI1090" s="24"/>
      <c r="CJ1090" s="24"/>
      <c r="CK1090" s="24"/>
      <c r="CL1090" s="24"/>
      <c r="CM1090" s="25" t="s">
        <v>7</v>
      </c>
      <c r="CN1090" s="36">
        <f t="shared" ref="CN1090" si="12284">$I1089*CN$3+$J1089*CN$4+$K1089*CN$5+$L1089*CN$6+$M1089*CN$7+$N1089*CN$8+$O1089*CN$9+$P1089*CN$10+$Q1089*CN$11+$R1089*CN$12+$S1089*CN$13+$T1089*CN$14+$U1089*CN$15+$V1089*CN$16+$W1089*CN$17+$X1089*CN$18+$Y1089*CN$19+$Z1089*CN$20+$AA1089*CN$21+$AB1089*CN$22+$AC1089*CN$23+$AD1089*CN$24+$AE1089*CN$25+$AF1089*CN$26+$AG1089*CN$27+$AH1089*CN$28+$AI1089*CN$29+$AJ1089*CN$30+$AK1089*CN$31+$AL1089*CN$32+$AM1089*CN$33+$AN1089*CN$34+$AO1089*CN$35+$AP1089*CN$36+$AQ1089*CN$37+$AR1089*CN$38+$AS1089*CN$39+$AT1089*CN$40+$AU1089*CN$41+$AV1089*CN$42+$AW1089*CN$43+$AX1089*CN$44+$AY1089*CN$45+$AZ1089*CN$46+$BA1089*CN$47+$BB1089*CN$48+$BC1089*CN$49+$BD1089*CN$50+$BE1089*CN$51+$BF1089*CN$52+$BG1089*CN$53+$BH1089*CN$54+$BI1089*CN$55+$BJ1089*CN$56+$BK1089*CN$57+$BL1089*CN$58+$BM1089*CN$59+$BN1089*CN$60+$BO1089*CN$61+$BP1089*CN$62+$BQ1089*CN$63+$BR1089*CN$64+$BS1089*CN$65+$BT1089*CN$66+$BU1089*CN$67+$BV1089*CN$68+$BW1089*CN$69+$BX1089*CN$70+$BY1089*CN$71+$BZ1089*CN$72+$CA1089*CN$73+$CB1089*CN$74+$CC1089*CN$75+$CD1089*CN$76+$CE1089*CN$77+$CF1089*CN$78+$CG1089*CN$79+$CH1089*CN$80</f>
        <v>0</v>
      </c>
      <c r="CO1090" s="37">
        <f t="shared" ref="CO1090" si="12285">$I1089*CO$3+$J1089*CO$4+$K1089*CO$5+$L1089*CO$6+$M1089*CO$7+$N1089*CO$8+$O1089*CO$9+$P1089*CO$10+$Q1089*CO$11+$R1089*CO$12+$S1089*CO$13+$T1089*CO$14+$U1089*CO$15+$V1089*CO$16+$W1089*CO$17+$X1089*CO$18+$Y1089*CO$19+$Z1089*CO$20+$AA1089*CO$21+$AB1089*CO$22+$AC1089*CO$23+$AD1089*CO$24+$AE1089*CO$25+$AF1089*CO$26+$AG1089*CO$27+$AH1089*CO$28+$AI1089*CO$29+$AJ1089*CO$30+$AK1089*CO$31+$AL1089*CO$32+$AM1089*CO$33+$AN1089*CO$34+$AO1089*CO$35+$AP1089*CO$36+$AQ1089*CO$37+$AR1089*CO$38+$AS1089*CO$39+$AT1089*CO$40+$AU1089*CO$41+$AV1089*CO$42+$AW1089*CO$43+$AX1089*CO$44+$AY1089*CO$45+$AZ1089*CO$46+$BA1089*CO$47+$BB1089*CO$48+$BC1089*CO$49+$BD1089*CO$50+$BE1089*CO$51+$BF1089*CO$52+$BG1089*CO$53+$BH1089*CO$54+$BI1089*CO$55+$BJ1089*CO$56+$BK1089*CO$57+$BL1089*CO$58+$BM1089*CO$59+$BN1089*CO$60+$BO1089*CO$61+$BP1089*CO$62+$BQ1089*CO$63+$BR1089*CO$64+$BS1089*CO$65+$BT1089*CO$66+$BU1089*CO$67+$BV1089*CO$68+$BW1089*CO$69+$BX1089*CO$70+$BY1089*CO$71+$BZ1089*CO$72+$CA1089*CO$73+$CB1089*CO$74+$CC1089*CO$75+$CD1089*CO$76+$CE1089*CO$77+$CF1089*CO$78+$CG1089*CO$79+$CH1089*CO$80</f>
        <v>0</v>
      </c>
      <c r="CP1090" s="37">
        <f t="shared" ref="CP1090" si="12286">$I1089*CP$3+$J1089*CP$4+$K1089*CP$5+$L1089*CP$6+$M1089*CP$7+$N1089*CP$8+$O1089*CP$9+$P1089*CP$10+$Q1089*CP$11+$R1089*CP$12+$S1089*CP$13+$T1089*CP$14+$U1089*CP$15+$V1089*CP$16+$W1089*CP$17+$X1089*CP$18+$Y1089*CP$19+$Z1089*CP$20+$AA1089*CP$21+$AB1089*CP$22+$AC1089*CP$23+$AD1089*CP$24+$AE1089*CP$25+$AF1089*CP$26+$AG1089*CP$27+$AH1089*CP$28+$AI1089*CP$29+$AJ1089*CP$30+$AK1089*CP$31+$AL1089*CP$32+$AM1089*CP$33+$AN1089*CP$34+$AO1089*CP$35+$AP1089*CP$36+$AQ1089*CP$37+$AR1089*CP$38+$AS1089*CP$39+$AT1089*CP$40+$AU1089*CP$41+$AV1089*CP$42+$AW1089*CP$43+$AX1089*CP$44+$AY1089*CP$45+$AZ1089*CP$46+$BA1089*CP$47+$BB1089*CP$48+$BC1089*CP$49+$BD1089*CP$50+$BE1089*CP$51+$BF1089*CP$52+$BG1089*CP$53+$BH1089*CP$54+$BI1089*CP$55+$BJ1089*CP$56+$BK1089*CP$57+$BL1089*CP$58+$BM1089*CP$59+$BN1089*CP$60+$BO1089*CP$61+$BP1089*CP$62+$BQ1089*CP$63+$BR1089*CP$64+$BS1089*CP$65+$BT1089*CP$66+$BU1089*CP$67+$BV1089*CP$68+$BW1089*CP$69+$BX1089*CP$70+$BY1089*CP$71+$BZ1089*CP$72+$CA1089*CP$73+$CB1089*CP$74+$CC1089*CP$75+$CD1089*CP$76+$CE1089*CP$77+$CF1089*CP$78+$CG1089*CP$79+$CH1089*CP$80</f>
        <v>0</v>
      </c>
      <c r="CQ1090" s="37">
        <f t="shared" ref="CQ1090" si="12287">$I1089*CQ$3+$J1089*CQ$4+$K1089*CQ$5+$L1089*CQ$6+$M1089*CQ$7+$N1089*CQ$8+$O1089*CQ$9+$P1089*CQ$10+$Q1089*CQ$11+$R1089*CQ$12+$S1089*CQ$13+$T1089*CQ$14+$U1089*CQ$15+$V1089*CQ$16+$W1089*CQ$17+$X1089*CQ$18+$Y1089*CQ$19+$Z1089*CQ$20+$AA1089*CQ$21+$AB1089*CQ$22+$AC1089*CQ$23+$AD1089*CQ$24+$AE1089*CQ$25+$AF1089*CQ$26+$AG1089*CQ$27+$AH1089*CQ$28+$AI1089*CQ$29+$AJ1089*CQ$30+$AK1089*CQ$31+$AL1089*CQ$32+$AM1089*CQ$33+$AN1089*CQ$34+$AO1089*CQ$35+$AP1089*CQ$36+$AQ1089*CQ$37+$AR1089*CQ$38+$AS1089*CQ$39+$AT1089*CQ$40+$AU1089*CQ$41+$AV1089*CQ$42+$AW1089*CQ$43+$AX1089*CQ$44+$AY1089*CQ$45+$AZ1089*CQ$46+$BA1089*CQ$47+$BB1089*CQ$48+$BC1089*CQ$49+$BD1089*CQ$50+$BE1089*CQ$51+$BF1089*CQ$52+$BG1089*CQ$53+$BH1089*CQ$54+$BI1089*CQ$55+$BJ1089*CQ$56+$BK1089*CQ$57+$BL1089*CQ$58+$BM1089*CQ$59+$BN1089*CQ$60+$BO1089*CQ$61+$BP1089*CQ$62+$BQ1089*CQ$63+$BR1089*CQ$64+$BS1089*CQ$65+$BT1089*CQ$66+$BU1089*CQ$67+$BV1089*CQ$68+$BW1089*CQ$69+$BX1089*CQ$70+$BY1089*CQ$71+$BZ1089*CQ$72+$CA1089*CQ$73+$CB1089*CQ$74+$CC1089*CQ$75+$CD1089*CQ$76+$CE1089*CQ$77+$CF1089*CQ$78+$CG1089*CQ$79+$CH1089*CQ$80</f>
        <v>0</v>
      </c>
      <c r="CR1090" s="37">
        <f t="shared" ref="CR1090" si="12288">$I1089*CR$3+$J1089*CR$4+$K1089*CR$5+$L1089*CR$6+$M1089*CR$7+$N1089*CR$8+$O1089*CR$9+$P1089*CR$10+$Q1089*CR$11+$R1089*CR$12+$S1089*CR$13+$T1089*CR$14+$U1089*CR$15+$V1089*CR$16+$W1089*CR$17+$X1089*CR$18+$Y1089*CR$19+$Z1089*CR$20+$AA1089*CR$21+$AB1089*CR$22+$AC1089*CR$23+$AD1089*CR$24+$AE1089*CR$25+$AF1089*CR$26+$AG1089*CR$27+$AH1089*CR$28+$AI1089*CR$29+$AJ1089*CR$30+$AK1089*CR$31+$AL1089*CR$32+$AM1089*CR$33+$AN1089*CR$34+$AO1089*CR$35+$AP1089*CR$36+$AQ1089*CR$37+$AR1089*CR$38+$AS1089*CR$39+$AT1089*CR$40+$AU1089*CR$41+$AV1089*CR$42+$AW1089*CR$43+$AX1089*CR$44+$AY1089*CR$45+$AZ1089*CR$46+$BA1089*CR$47+$BB1089*CR$48+$BC1089*CR$49+$BD1089*CR$50+$BE1089*CR$51+$BF1089*CR$52+$BG1089*CR$53+$BH1089*CR$54+$BI1089*CR$55+$BJ1089*CR$56+$BK1089*CR$57+$BL1089*CR$58+$BM1089*CR$59+$BN1089*CR$60+$BO1089*CR$61+$BP1089*CR$62+$BQ1089*CR$63+$BR1089*CR$64+$BS1089*CR$65+$BT1089*CR$66+$BU1089*CR$67+$BV1089*CR$68+$BW1089*CR$69+$BX1089*CR$70+$BY1089*CR$71+$BZ1089*CR$72+$CA1089*CR$73+$CB1089*CR$74+$CC1089*CR$75+$CD1089*CR$76+$CE1089*CR$77+$CF1089*CR$78+$CG1089*CR$79+$CH1089*CR$80</f>
        <v>0</v>
      </c>
      <c r="CS1090" s="37">
        <f t="shared" ref="CS1090" si="12289">$I1089*CS$3+$J1089*CS$4+$K1089*CS$5+$L1089*CS$6+$M1089*CS$7+$N1089*CS$8+$O1089*CS$9+$P1089*CS$10+$Q1089*CS$11+$R1089*CS$12+$S1089*CS$13+$T1089*CS$14+$U1089*CS$15+$V1089*CS$16+$W1089*CS$17+$X1089*CS$18+$Y1089*CS$19+$Z1089*CS$20+$AA1089*CS$21+$AB1089*CS$22+$AC1089*CS$23+$AD1089*CS$24+$AE1089*CS$25+$AF1089*CS$26+$AG1089*CS$27+$AH1089*CS$28+$AI1089*CS$29+$AJ1089*CS$30+$AK1089*CS$31+$AL1089*CS$32+$AM1089*CS$33+$AN1089*CS$34+$AO1089*CS$35+$AP1089*CS$36+$AQ1089*CS$37+$AR1089*CS$38+$AS1089*CS$39+$AT1089*CS$40+$AU1089*CS$41+$AV1089*CS$42+$AW1089*CS$43+$AX1089*CS$44+$AY1089*CS$45+$AZ1089*CS$46+$BA1089*CS$47+$BB1089*CS$48+$BC1089*CS$49+$BD1089*CS$50+$BE1089*CS$51+$BF1089*CS$52+$BG1089*CS$53+$BH1089*CS$54+$BI1089*CS$55+$BJ1089*CS$56+$BK1089*CS$57+$BL1089*CS$58+$BM1089*CS$59+$BN1089*CS$60+$BO1089*CS$61+$BP1089*CS$62+$BQ1089*CS$63+$BR1089*CS$64+$BS1089*CS$65+$BT1089*CS$66+$BU1089*CS$67+$BV1089*CS$68+$BW1089*CS$69+$BX1089*CS$70+$BY1089*CS$71+$BZ1089*CS$72+$CA1089*CS$73+$CB1089*CS$74+$CC1089*CS$75+$CD1089*CS$76+$CE1089*CS$77+$CF1089*CS$78+$CG1089*CS$79+$CH1089*CS$80</f>
        <v>0</v>
      </c>
      <c r="CT1090" s="37">
        <f t="shared" ref="CT1090" si="12290">$I1089*CT$3+$J1089*CT$4+$K1089*CT$5+$L1089*CT$6+$M1089*CT$7+$N1089*CT$8+$O1089*CT$9+$P1089*CT$10+$Q1089*CT$11+$R1089*CT$12+$S1089*CT$13+$T1089*CT$14+$U1089*CT$15+$V1089*CT$16+$W1089*CT$17+$X1089*CT$18+$Y1089*CT$19+$Z1089*CT$20+$AA1089*CT$21+$AB1089*CT$22+$AC1089*CT$23+$AD1089*CT$24+$AE1089*CT$25+$AF1089*CT$26+$AG1089*CT$27+$AH1089*CT$28+$AI1089*CT$29+$AJ1089*CT$30+$AK1089*CT$31+$AL1089*CT$32+$AM1089*CT$33+$AN1089*CT$34+$AO1089*CT$35+$AP1089*CT$36+$AQ1089*CT$37+$AR1089*CT$38+$AS1089*CT$39+$AT1089*CT$40+$AU1089*CT$41+$AV1089*CT$42+$AW1089*CT$43+$AX1089*CT$44+$AY1089*CT$45+$AZ1089*CT$46+$BA1089*CT$47+$BB1089*CT$48+$BC1089*CT$49+$BD1089*CT$50+$BE1089*CT$51+$BF1089*CT$52+$BG1089*CT$53+$BH1089*CT$54+$BI1089*CT$55+$BJ1089*CT$56+$BK1089*CT$57+$BL1089*CT$58+$BM1089*CT$59+$BN1089*CT$60+$BO1089*CT$61+$BP1089*CT$62+$BQ1089*CT$63+$BR1089*CT$64+$BS1089*CT$65+$BT1089*CT$66+$BU1089*CT$67+$BV1089*CT$68+$BW1089*CT$69+$BX1089*CT$70+$BY1089*CT$71+$BZ1089*CT$72+$CA1089*CT$73+$CB1089*CT$74+$CC1089*CT$75+$CD1089*CT$76+$CE1089*CT$77+$CF1089*CT$78+$CG1089*CT$79+$CH1089*CT$80</f>
        <v>0</v>
      </c>
      <c r="CU1090" s="37">
        <f t="shared" ref="CU1090" si="12291">$I1089*CU$3+$J1089*CU$4+$K1089*CU$5+$L1089*CU$6+$M1089*CU$7+$N1089*CU$8+$O1089*CU$9+$P1089*CU$10+$Q1089*CU$11+$R1089*CU$12+$S1089*CU$13+$T1089*CU$14+$U1089*CU$15+$V1089*CU$16+$W1089*CU$17+$X1089*CU$18+$Y1089*CU$19+$Z1089*CU$20+$AA1089*CU$21+$AB1089*CU$22+$AC1089*CU$23+$AD1089*CU$24+$AE1089*CU$25+$AF1089*CU$26+$AG1089*CU$27+$AH1089*CU$28+$AI1089*CU$29+$AJ1089*CU$30+$AK1089*CU$31+$AL1089*CU$32+$AM1089*CU$33+$AN1089*CU$34+$AO1089*CU$35+$AP1089*CU$36+$AQ1089*CU$37+$AR1089*CU$38+$AS1089*CU$39+$AT1089*CU$40+$AU1089*CU$41+$AV1089*CU$42+$AW1089*CU$43+$AX1089*CU$44+$AY1089*CU$45+$AZ1089*CU$46+$BA1089*CU$47+$BB1089*CU$48+$BC1089*CU$49+$BD1089*CU$50+$BE1089*CU$51+$BF1089*CU$52+$BG1089*CU$53+$BH1089*CU$54+$BI1089*CU$55+$BJ1089*CU$56+$BK1089*CU$57+$BL1089*CU$58+$BM1089*CU$59+$BN1089*CU$60+$BO1089*CU$61+$BP1089*CU$62+$BQ1089*CU$63+$BR1089*CU$64+$BS1089*CU$65+$BT1089*CU$66+$BU1089*CU$67+$BV1089*CU$68+$BW1089*CU$69+$BX1089*CU$70+$BY1089*CU$71+$BZ1089*CU$72+$CA1089*CU$73+$CB1089*CU$74+$CC1089*CU$75+$CD1089*CU$76+$CE1089*CU$77+$CF1089*CU$78+$CG1089*CU$79+$CH1089*CU$80</f>
        <v>0</v>
      </c>
      <c r="CV1090" s="37">
        <f t="shared" ref="CV1090" si="12292">$I1089*CV$3+$J1089*CV$4+$K1089*CV$5+$L1089*CV$6+$M1089*CV$7+$N1089*CV$8+$O1089*CV$9+$P1089*CV$10+$Q1089*CV$11+$R1089*CV$12+$S1089*CV$13+$T1089*CV$14+$U1089*CV$15+$V1089*CV$16+$W1089*CV$17+$X1089*CV$18+$Y1089*CV$19+$Z1089*CV$20+$AA1089*CV$21+$AB1089*CV$22+$AC1089*CV$23+$AD1089*CV$24+$AE1089*CV$25+$AF1089*CV$26+$AG1089*CV$27+$AH1089*CV$28+$AI1089*CV$29+$AJ1089*CV$30+$AK1089*CV$31+$AL1089*CV$32+$AM1089*CV$33+$AN1089*CV$34+$AO1089*CV$35+$AP1089*CV$36+$AQ1089*CV$37+$AR1089*CV$38+$AS1089*CV$39+$AT1089*CV$40+$AU1089*CV$41+$AV1089*CV$42+$AW1089*CV$43+$AX1089*CV$44+$AY1089*CV$45+$AZ1089*CV$46+$BA1089*CV$47+$BB1089*CV$48+$BC1089*CV$49+$BD1089*CV$50+$BE1089*CV$51+$BF1089*CV$52+$BG1089*CV$53+$BH1089*CV$54+$BI1089*CV$55+$BJ1089*CV$56+$BK1089*CV$57+$BL1089*CV$58+$BM1089*CV$59+$BN1089*CV$60+$BO1089*CV$61+$BP1089*CV$62+$BQ1089*CV$63+$BR1089*CV$64+$BS1089*CV$65+$BT1089*CV$66+$BU1089*CV$67+$BV1089*CV$68+$BW1089*CV$69+$BX1089*CV$70+$BY1089*CV$71+$BZ1089*CV$72+$CA1089*CV$73+$CB1089*CV$74+$CC1089*CV$75+$CD1089*CV$76+$CE1089*CV$77+$CF1089*CV$78+$CG1089*CV$79+$CH1089*CV$80</f>
        <v>0</v>
      </c>
      <c r="CW1090" s="37">
        <f t="shared" ref="CW1090" si="12293">$I1089*CW$3+$J1089*CW$4+$K1089*CW$5+$L1089*CW$6+$M1089*CW$7+$N1089*CW$8+$O1089*CW$9+$P1089*CW$10+$Q1089*CW$11+$R1089*CW$12+$S1089*CW$13+$T1089*CW$14+$U1089*CW$15+$V1089*CW$16+$W1089*CW$17+$X1089*CW$18+$Y1089*CW$19+$Z1089*CW$20+$AA1089*CW$21+$AB1089*CW$22+$AC1089*CW$23+$AD1089*CW$24+$AE1089*CW$25+$AF1089*CW$26+$AG1089*CW$27+$AH1089*CW$28+$AI1089*CW$29+$AJ1089*CW$30+$AK1089*CW$31+$AL1089*CW$32+$AM1089*CW$33+$AN1089*CW$34+$AO1089*CW$35+$AP1089*CW$36+$AQ1089*CW$37+$AR1089*CW$38+$AS1089*CW$39+$AT1089*CW$40+$AU1089*CW$41+$AV1089*CW$42+$AW1089*CW$43+$AX1089*CW$44+$AY1089*CW$45+$AZ1089*CW$46+$BA1089*CW$47+$BB1089*CW$48+$BC1089*CW$49+$BD1089*CW$50+$BE1089*CW$51+$BF1089*CW$52+$BG1089*CW$53+$BH1089*CW$54+$BI1089*CW$55+$BJ1089*CW$56+$BK1089*CW$57+$BL1089*CW$58+$BM1089*CW$59+$BN1089*CW$60+$BO1089*CW$61+$BP1089*CW$62+$BQ1089*CW$63+$BR1089*CW$64+$BS1089*CW$65+$BT1089*CW$66+$BU1089*CW$67+$BV1089*CW$68+$BW1089*CW$69+$BX1089*CW$70+$BY1089*CW$71+$BZ1089*CW$72+$CA1089*CW$73+$CB1089*CW$74+$CC1089*CW$75+$CD1089*CW$76+$CE1089*CW$77+$CF1089*CW$78+$CG1089*CW$79+$CH1089*CW$80</f>
        <v>0</v>
      </c>
      <c r="CX1090" s="37">
        <f t="shared" ref="CX1090" si="12294">$I1089*CX$3+$J1089*CX$4+$K1089*CX$5+$L1089*CX$6+$M1089*CX$7+$N1089*CX$8+$O1089*CX$9+$P1089*CX$10+$Q1089*CX$11+$R1089*CX$12+$S1089*CX$13+$T1089*CX$14+$U1089*CX$15+$V1089*CX$16+$W1089*CX$17+$X1089*CX$18+$Y1089*CX$19+$Z1089*CX$20+$AA1089*CX$21+$AB1089*CX$22+$AC1089*CX$23+$AD1089*CX$24+$AE1089*CX$25+$AF1089*CX$26+$AG1089*CX$27+$AH1089*CX$28+$AI1089*CX$29+$AJ1089*CX$30+$AK1089*CX$31+$AL1089*CX$32+$AM1089*CX$33+$AN1089*CX$34+$AO1089*CX$35+$AP1089*CX$36+$AQ1089*CX$37+$AR1089*CX$38+$AS1089*CX$39+$AT1089*CX$40+$AU1089*CX$41+$AV1089*CX$42+$AW1089*CX$43+$AX1089*CX$44+$AY1089*CX$45+$AZ1089*CX$46+$BA1089*CX$47+$BB1089*CX$48+$BC1089*CX$49+$BD1089*CX$50+$BE1089*CX$51+$BF1089*CX$52+$BG1089*CX$53+$BH1089*CX$54+$BI1089*CX$55+$BJ1089*CX$56+$BK1089*CX$57+$BL1089*CX$58+$BM1089*CX$59+$BN1089*CX$60+$BO1089*CX$61+$BP1089*CX$62+$BQ1089*CX$63+$BR1089*CX$64+$BS1089*CX$65+$BT1089*CX$66+$BU1089*CX$67+$BV1089*CX$68+$BW1089*CX$69+$BX1089*CX$70+$BY1089*CX$71+$BZ1089*CX$72+$CA1089*CX$73+$CB1089*CX$74+$CC1089*CX$75+$CD1089*CX$76+$CE1089*CX$77+$CF1089*CX$78+$CG1089*CX$79+$CH1089*CX$80</f>
        <v>0</v>
      </c>
      <c r="CY1090" s="37">
        <f t="shared" ref="CY1090" si="12295">$I1089*CY$3+$J1089*CY$4+$K1089*CY$5+$L1089*CY$6+$M1089*CY$7+$N1089*CY$8+$O1089*CY$9+$P1089*CY$10+$Q1089*CY$11+$R1089*CY$12+$S1089*CY$13+$T1089*CY$14+$U1089*CY$15+$V1089*CY$16+$W1089*CY$17+$X1089*CY$18+$Y1089*CY$19+$Z1089*CY$20+$AA1089*CY$21+$AB1089*CY$22+$AC1089*CY$23+$AD1089*CY$24+$AE1089*CY$25+$AF1089*CY$26+$AG1089*CY$27+$AH1089*CY$28+$AI1089*CY$29+$AJ1089*CY$30+$AK1089*CY$31+$AL1089*CY$32+$AM1089*CY$33+$AN1089*CY$34+$AO1089*CY$35+$AP1089*CY$36+$AQ1089*CY$37+$AR1089*CY$38+$AS1089*CY$39+$AT1089*CY$40+$AU1089*CY$41+$AV1089*CY$42+$AW1089*CY$43+$AX1089*CY$44+$AY1089*CY$45+$AZ1089*CY$46+$BA1089*CY$47+$BB1089*CY$48+$BC1089*CY$49+$BD1089*CY$50+$BE1089*CY$51+$BF1089*CY$52+$BG1089*CY$53+$BH1089*CY$54+$BI1089*CY$55+$BJ1089*CY$56+$BK1089*CY$57+$BL1089*CY$58+$BM1089*CY$59+$BN1089*CY$60+$BO1089*CY$61+$BP1089*CY$62+$BQ1089*CY$63+$BR1089*CY$64+$BS1089*CY$65+$BT1089*CY$66+$BU1089*CY$67+$BV1089*CY$68+$BW1089*CY$69+$BX1089*CY$70+$BY1089*CY$71+$BZ1089*CY$72+$CA1089*CY$73+$CB1089*CY$74+$CC1089*CY$75+$CD1089*CY$76+$CE1089*CY$77+$CF1089*CY$78+$CG1089*CY$79+$CH1089*CY$80</f>
        <v>0</v>
      </c>
      <c r="CZ1090" s="37">
        <f t="shared" ref="CZ1090" si="12296">$I1089*CZ$3+$J1089*CZ$4+$K1089*CZ$5+$L1089*CZ$6+$M1089*CZ$7+$N1089*CZ$8+$O1089*CZ$9+$P1089*CZ$10+$Q1089*CZ$11+$R1089*CZ$12+$S1089*CZ$13+$T1089*CZ$14+$U1089*CZ$15+$V1089*CZ$16+$W1089*CZ$17+$X1089*CZ$18+$Y1089*CZ$19+$Z1089*CZ$20+$AA1089*CZ$21+$AB1089*CZ$22+$AC1089*CZ$23+$AD1089*CZ$24+$AE1089*CZ$25+$AF1089*CZ$26+$AG1089*CZ$27+$AH1089*CZ$28+$AI1089*CZ$29+$AJ1089*CZ$30+$AK1089*CZ$31+$AL1089*CZ$32+$AM1089*CZ$33+$AN1089*CZ$34+$AO1089*CZ$35+$AP1089*CZ$36+$AQ1089*CZ$37+$AR1089*CZ$38+$AS1089*CZ$39+$AT1089*CZ$40+$AU1089*CZ$41+$AV1089*CZ$42+$AW1089*CZ$43+$AX1089*CZ$44+$AY1089*CZ$45+$AZ1089*CZ$46+$BA1089*CZ$47+$BB1089*CZ$48+$BC1089*CZ$49+$BD1089*CZ$50+$BE1089*CZ$51+$BF1089*CZ$52+$BG1089*CZ$53+$BH1089*CZ$54+$BI1089*CZ$55+$BJ1089*CZ$56+$BK1089*CZ$57+$BL1089*CZ$58+$BM1089*CZ$59+$BN1089*CZ$60+$BO1089*CZ$61+$BP1089*CZ$62+$BQ1089*CZ$63+$BR1089*CZ$64+$BS1089*CZ$65+$BT1089*CZ$66+$BU1089*CZ$67+$BV1089*CZ$68+$BW1089*CZ$69+$BX1089*CZ$70+$BY1089*CZ$71+$BZ1089*CZ$72+$CA1089*CZ$73+$CB1089*CZ$74+$CC1089*CZ$75+$CD1089*CZ$76+$CE1089*CZ$77+$CF1089*CZ$78+$CG1089*CZ$79+$CH1089*CZ$80</f>
        <v>0</v>
      </c>
      <c r="DA1090" s="37">
        <f t="shared" ref="DA1090" si="12297">$I1089*DA$3+$J1089*DA$4+$K1089*DA$5+$L1089*DA$6+$M1089*DA$7+$N1089*DA$8+$O1089*DA$9+$P1089*DA$10+$Q1089*DA$11+$R1089*DA$12+$S1089*DA$13+$T1089*DA$14+$U1089*DA$15+$V1089*DA$16+$W1089*DA$17+$X1089*DA$18+$Y1089*DA$19+$Z1089*DA$20+$AA1089*DA$21+$AB1089*DA$22+$AC1089*DA$23+$AD1089*DA$24+$AE1089*DA$25+$AF1089*DA$26+$AG1089*DA$27+$AH1089*DA$28+$AI1089*DA$29+$AJ1089*DA$30+$AK1089*DA$31+$AL1089*DA$32+$AM1089*DA$33+$AN1089*DA$34+$AO1089*DA$35+$AP1089*DA$36+$AQ1089*DA$37+$AR1089*DA$38+$AS1089*DA$39+$AT1089*DA$40+$AU1089*DA$41+$AV1089*DA$42+$AW1089*DA$43+$AX1089*DA$44+$AY1089*DA$45+$AZ1089*DA$46+$BA1089*DA$47+$BB1089*DA$48+$BC1089*DA$49+$BD1089*DA$50+$BE1089*DA$51+$BF1089*DA$52+$BG1089*DA$53+$BH1089*DA$54+$BI1089*DA$55+$BJ1089*DA$56+$BK1089*DA$57+$BL1089*DA$58+$BM1089*DA$59+$BN1089*DA$60+$BO1089*DA$61+$BP1089*DA$62+$BQ1089*DA$63+$BR1089*DA$64+$BS1089*DA$65+$BT1089*DA$66+$BU1089*DA$67+$BV1089*DA$68+$BW1089*DA$69+$BX1089*DA$70+$BY1089*DA$71+$BZ1089*DA$72+$CA1089*DA$73+$CB1089*DA$74+$CC1089*DA$75+$CD1089*DA$76+$CE1089*DA$77+$CF1089*DA$78+$CG1089*DA$79+$CH1089*DA$80</f>
        <v>0</v>
      </c>
      <c r="DB1090" s="37">
        <f t="shared" ref="DB1090" si="12298">$I1089*DB$3+$J1089*DB$4+$K1089*DB$5+$L1089*DB$6+$M1089*DB$7+$N1089*DB$8+$O1089*DB$9+$P1089*DB$10+$Q1089*DB$11+$R1089*DB$12+$S1089*DB$13+$T1089*DB$14+$U1089*DB$15+$V1089*DB$16+$W1089*DB$17+$X1089*DB$18+$Y1089*DB$19+$Z1089*DB$20+$AA1089*DB$21+$AB1089*DB$22+$AC1089*DB$23+$AD1089*DB$24+$AE1089*DB$25+$AF1089*DB$26+$AG1089*DB$27+$AH1089*DB$28+$AI1089*DB$29+$AJ1089*DB$30+$AK1089*DB$31+$AL1089*DB$32+$AM1089*DB$33+$AN1089*DB$34+$AO1089*DB$35+$AP1089*DB$36+$AQ1089*DB$37+$AR1089*DB$38+$AS1089*DB$39+$AT1089*DB$40+$AU1089*DB$41+$AV1089*DB$42+$AW1089*DB$43+$AX1089*DB$44+$AY1089*DB$45+$AZ1089*DB$46+$BA1089*DB$47+$BB1089*DB$48+$BC1089*DB$49+$BD1089*DB$50+$BE1089*DB$51+$BF1089*DB$52+$BG1089*DB$53+$BH1089*DB$54+$BI1089*DB$55+$BJ1089*DB$56+$BK1089*DB$57+$BL1089*DB$58+$BM1089*DB$59+$BN1089*DB$60+$BO1089*DB$61+$BP1089*DB$62+$BQ1089*DB$63+$BR1089*DB$64+$BS1089*DB$65+$BT1089*DB$66+$BU1089*DB$67+$BV1089*DB$68+$BW1089*DB$69+$BX1089*DB$70+$BY1089*DB$71+$BZ1089*DB$72+$CA1089*DB$73+$CB1089*DB$74+$CC1089*DB$75+$CD1089*DB$76+$CE1089*DB$77+$CF1089*DB$78+$CG1089*DB$79+$CH1089*DB$80</f>
        <v>0</v>
      </c>
      <c r="DC1090" s="37">
        <f t="shared" ref="DC1090" si="12299">$I1089*DC$3+$J1089*DC$4+$K1089*DC$5+$L1089*DC$6+$M1089*DC$7+$N1089*DC$8+$O1089*DC$9+$P1089*DC$10+$Q1089*DC$11+$R1089*DC$12+$S1089*DC$13+$T1089*DC$14+$U1089*DC$15+$V1089*DC$16+$W1089*DC$17+$X1089*DC$18+$Y1089*DC$19+$Z1089*DC$20+$AA1089*DC$21+$AB1089*DC$22+$AC1089*DC$23+$AD1089*DC$24+$AE1089*DC$25+$AF1089*DC$26+$AG1089*DC$27+$AH1089*DC$28+$AI1089*DC$29+$AJ1089*DC$30+$AK1089*DC$31+$AL1089*DC$32+$AM1089*DC$33+$AN1089*DC$34+$AO1089*DC$35+$AP1089*DC$36+$AQ1089*DC$37+$AR1089*DC$38+$AS1089*DC$39+$AT1089*DC$40+$AU1089*DC$41+$AV1089*DC$42+$AW1089*DC$43+$AX1089*DC$44+$AY1089*DC$45+$AZ1089*DC$46+$BA1089*DC$47+$BB1089*DC$48+$BC1089*DC$49+$BD1089*DC$50+$BE1089*DC$51+$BF1089*DC$52+$BG1089*DC$53+$BH1089*DC$54+$BI1089*DC$55+$BJ1089*DC$56+$BK1089*DC$57+$BL1089*DC$58+$BM1089*DC$59+$BN1089*DC$60+$BO1089*DC$61+$BP1089*DC$62+$BQ1089*DC$63+$BR1089*DC$64+$BS1089*DC$65+$BT1089*DC$66+$BU1089*DC$67+$BV1089*DC$68+$BW1089*DC$69+$BX1089*DC$70+$BY1089*DC$71+$BZ1089*DC$72+$CA1089*DC$73+$CB1089*DC$74+$CC1089*DC$75+$CD1089*DC$76+$CE1089*DC$77+$CF1089*DC$78+$CG1089*DC$79+$CH1089*DC$80</f>
        <v>0</v>
      </c>
      <c r="DD1090" s="37">
        <f t="shared" ref="DD1090" si="12300">$I1089*DD$3+$J1089*DD$4+$K1089*DD$5+$L1089*DD$6+$M1089*DD$7+$N1089*DD$8+$O1089*DD$9+$P1089*DD$10+$Q1089*DD$11+$R1089*DD$12+$S1089*DD$13+$T1089*DD$14+$U1089*DD$15+$V1089*DD$16+$W1089*DD$17+$X1089*DD$18+$Y1089*DD$19+$Z1089*DD$20+$AA1089*DD$21+$AB1089*DD$22+$AC1089*DD$23+$AD1089*DD$24+$AE1089*DD$25+$AF1089*DD$26+$AG1089*DD$27+$AH1089*DD$28+$AI1089*DD$29+$AJ1089*DD$30+$AK1089*DD$31+$AL1089*DD$32+$AM1089*DD$33+$AN1089*DD$34+$AO1089*DD$35+$AP1089*DD$36+$AQ1089*DD$37+$AR1089*DD$38+$AS1089*DD$39+$AT1089*DD$40+$AU1089*DD$41+$AV1089*DD$42+$AW1089*DD$43+$AX1089*DD$44+$AY1089*DD$45+$AZ1089*DD$46+$BA1089*DD$47+$BB1089*DD$48+$BC1089*DD$49+$BD1089*DD$50+$BE1089*DD$51+$BF1089*DD$52+$BG1089*DD$53+$BH1089*DD$54+$BI1089*DD$55+$BJ1089*DD$56+$BK1089*DD$57+$BL1089*DD$58+$BM1089*DD$59+$BN1089*DD$60+$BO1089*DD$61+$BP1089*DD$62+$BQ1089*DD$63+$BR1089*DD$64+$BS1089*DD$65+$BT1089*DD$66+$BU1089*DD$67+$BV1089*DD$68+$BW1089*DD$69+$BX1089*DD$70+$BY1089*DD$71+$BZ1089*DD$72+$CA1089*DD$73+$CB1089*DD$74+$CC1089*DD$75+$CD1089*DD$76+$CE1089*DD$77+$CF1089*DD$78+$CG1089*DD$79+$CH1089*DD$80</f>
        <v>0</v>
      </c>
      <c r="DE1090" s="37">
        <f t="shared" ref="DE1090" si="12301">$I1089*DE$3+$J1089*DE$4+$K1089*DE$5+$L1089*DE$6+$M1089*DE$7+$N1089*DE$8+$O1089*DE$9+$P1089*DE$10+$Q1089*DE$11+$R1089*DE$12+$S1089*DE$13+$T1089*DE$14+$U1089*DE$15+$V1089*DE$16+$W1089*DE$17+$X1089*DE$18+$Y1089*DE$19+$Z1089*DE$20+$AA1089*DE$21+$AB1089*DE$22+$AC1089*DE$23+$AD1089*DE$24+$AE1089*DE$25+$AF1089*DE$26+$AG1089*DE$27+$AH1089*DE$28+$AI1089*DE$29+$AJ1089*DE$30+$AK1089*DE$31+$AL1089*DE$32+$AM1089*DE$33+$AN1089*DE$34+$AO1089*DE$35+$AP1089*DE$36+$AQ1089*DE$37+$AR1089*DE$38+$AS1089*DE$39+$AT1089*DE$40+$AU1089*DE$41+$AV1089*DE$42+$AW1089*DE$43+$AX1089*DE$44+$AY1089*DE$45+$AZ1089*DE$46+$BA1089*DE$47+$BB1089*DE$48+$BC1089*DE$49+$BD1089*DE$50+$BE1089*DE$51+$BF1089*DE$52+$BG1089*DE$53+$BH1089*DE$54+$BI1089*DE$55+$BJ1089*DE$56+$BK1089*DE$57+$BL1089*DE$58+$BM1089*DE$59+$BN1089*DE$60+$BO1089*DE$61+$BP1089*DE$62+$BQ1089*DE$63+$BR1089*DE$64+$BS1089*DE$65+$BT1089*DE$66+$BU1089*DE$67+$BV1089*DE$68+$BW1089*DE$69+$BX1089*DE$70+$BY1089*DE$71+$BZ1089*DE$72+$CA1089*DE$73+$CB1089*DE$74+$CC1089*DE$75+$CD1089*DE$76+$CE1089*DE$77+$CF1089*DE$78+$CG1089*DE$79+$CH1089*DE$80</f>
        <v>0</v>
      </c>
      <c r="DF1090" s="37">
        <f t="shared" ref="DF1090" si="12302">$I1089*DF$3+$J1089*DF$4+$K1089*DF$5+$L1089*DF$6+$M1089*DF$7+$N1089*DF$8+$O1089*DF$9+$P1089*DF$10+$Q1089*DF$11+$R1089*DF$12+$S1089*DF$13+$T1089*DF$14+$U1089*DF$15+$V1089*DF$16+$W1089*DF$17+$X1089*DF$18+$Y1089*DF$19+$Z1089*DF$20+$AA1089*DF$21+$AB1089*DF$22+$AC1089*DF$23+$AD1089*DF$24+$AE1089*DF$25+$AF1089*DF$26+$AG1089*DF$27+$AH1089*DF$28+$AI1089*DF$29+$AJ1089*DF$30+$AK1089*DF$31+$AL1089*DF$32+$AM1089*DF$33+$AN1089*DF$34+$AO1089*DF$35+$AP1089*DF$36+$AQ1089*DF$37+$AR1089*DF$38+$AS1089*DF$39+$AT1089*DF$40+$AU1089*DF$41+$AV1089*DF$42+$AW1089*DF$43+$AX1089*DF$44+$AY1089*DF$45+$AZ1089*DF$46+$BA1089*DF$47+$BB1089*DF$48+$BC1089*DF$49+$BD1089*DF$50+$BE1089*DF$51+$BF1089*DF$52+$BG1089*DF$53+$BH1089*DF$54+$BI1089*DF$55+$BJ1089*DF$56+$BK1089*DF$57+$BL1089*DF$58+$BM1089*DF$59+$BN1089*DF$60+$BO1089*DF$61+$BP1089*DF$62+$BQ1089*DF$63+$BR1089*DF$64+$BS1089*DF$65+$BT1089*DF$66+$BU1089*DF$67+$BV1089*DF$68+$BW1089*DF$69+$BX1089*DF$70+$BY1089*DF$71+$BZ1089*DF$72+$CA1089*DF$73+$CB1089*DF$74+$CC1089*DF$75+$CD1089*DF$76+$CE1089*DF$77+$CF1089*DF$78+$CG1089*DF$79+$CH1089*DF$80</f>
        <v>0</v>
      </c>
      <c r="DG1090" s="38">
        <f t="shared" ref="DG1090" si="12303">$I1089*DG$3+$J1089*DG$4+$K1089*DG$5+$L1089*DG$6+$M1089*DG$7+$N1089*DG$8+$O1089*DG$9+$P1089*DG$10+$Q1089*DG$11+$R1089*DG$12+$S1089*DG$13+$T1089*DG$14+$U1089*DG$15+$V1089*DG$16+$W1089*DG$17+$X1089*DG$18+$Y1089*DG$19+$Z1089*DG$20+$AA1089*DG$21+$AB1089*DG$22+$AC1089*DG$23+$AD1089*DG$24+$AE1089*DG$25+$AF1089*DG$26+$AG1089*DG$27+$AH1089*DG$28+$AI1089*DG$29+$AJ1089*DG$30+$AK1089*DG$31+$AL1089*DG$32+$AM1089*DG$33+$AN1089*DG$34+$AO1089*DG$35+$AP1089*DG$36+$AQ1089*DG$37+$AR1089*DG$38+$AS1089*DG$39+$AT1089*DG$40+$AU1089*DG$41+$AV1089*DG$42+$AW1089*DG$43+$AX1089*DG$44+$AY1089*DG$45+$AZ1089*DG$46+$BA1089*DG$47+$BB1089*DG$48+$BC1089*DG$49+$BD1089*DG$50+$BE1089*DG$51+$BF1089*DG$52+$BG1089*DG$53+$BH1089*DG$54+$BI1089*DG$55+$BJ1089*DG$56+$BK1089*DG$57+$BL1089*DG$58+$BM1089*DG$59+$BN1089*DG$60+$BO1089*DG$61+$BP1089*DG$62+$BQ1089*DG$63+$BR1089*DG$64+$BS1089*DG$65+$BT1089*DG$66+$BU1089*DG$67+$BV1089*DG$68+$BW1089*DG$69+$BX1089*DG$70+$BY1089*DG$71+$BZ1089*DG$72+$CA1089*DG$73+$CB1089*DG$74+$CC1089*DG$75+$CD1089*DG$76+$CE1089*DG$77+$CF1089*DG$78+$CG1089*DG$79+$CH1089*DG$80</f>
        <v>0</v>
      </c>
    </row>
    <row r="1091" spans="1:117" ht="12.75" hidden="1" outlineLevel="1" x14ac:dyDescent="0.2">
      <c r="A1091" s="26"/>
      <c r="B1091" s="27"/>
      <c r="C1091" s="27"/>
      <c r="D1091" s="28"/>
      <c r="E1091" s="28"/>
      <c r="F1091" s="28"/>
      <c r="G1091" s="28"/>
      <c r="H1091" s="28"/>
      <c r="I1091" s="59"/>
      <c r="J1091" s="59"/>
      <c r="K1091" s="59"/>
      <c r="L1091" s="59"/>
      <c r="M1091" s="59"/>
      <c r="N1091" s="59"/>
      <c r="O1091" s="59"/>
      <c r="P1091" s="59"/>
      <c r="Q1091" s="59"/>
      <c r="R1091" s="59"/>
      <c r="S1091" s="59"/>
      <c r="T1091" s="59"/>
      <c r="U1091" s="59"/>
      <c r="V1091" s="59"/>
      <c r="W1091" s="59"/>
      <c r="X1091" s="59"/>
      <c r="Y1091" s="59"/>
      <c r="Z1091" s="59"/>
      <c r="AA1091" s="59"/>
      <c r="AB1091" s="59"/>
      <c r="AC1091" s="59"/>
      <c r="AD1091" s="59"/>
      <c r="AE1091" s="59"/>
      <c r="AF1091" s="59"/>
      <c r="AG1091" s="59"/>
      <c r="AH1091" s="59"/>
      <c r="AI1091" s="59"/>
      <c r="AJ1091" s="59"/>
      <c r="AK1091" s="59"/>
      <c r="AL1091" s="59"/>
      <c r="AM1091" s="59"/>
      <c r="AN1091" s="59"/>
      <c r="AO1091" s="59"/>
      <c r="AP1091" s="59"/>
      <c r="AQ1091" s="59"/>
      <c r="AR1091" s="59"/>
      <c r="AS1091" s="59"/>
      <c r="AT1091" s="59"/>
      <c r="AU1091" s="59"/>
      <c r="AV1091" s="59"/>
      <c r="AW1091" s="59"/>
      <c r="AX1091" s="59"/>
      <c r="AY1091" s="59"/>
      <c r="AZ1091" s="59"/>
      <c r="BA1091" s="59"/>
      <c r="BB1091" s="59"/>
      <c r="BC1091" s="59"/>
      <c r="BD1091" s="59"/>
      <c r="BE1091" s="59"/>
      <c r="BF1091" s="59"/>
      <c r="BG1091" s="59"/>
      <c r="BH1091" s="59"/>
      <c r="BI1091" s="59"/>
      <c r="BJ1091" s="59"/>
      <c r="BK1091" s="59"/>
      <c r="BL1091" s="59"/>
      <c r="BM1091" s="59"/>
      <c r="BN1091" s="59"/>
      <c r="BO1091" s="59"/>
      <c r="BP1091" s="59"/>
      <c r="BQ1091" s="59"/>
      <c r="BR1091" s="59"/>
      <c r="BS1091" s="59"/>
      <c r="BT1091" s="59"/>
      <c r="BU1091" s="59"/>
      <c r="BV1091" s="59"/>
      <c r="BW1091" s="59"/>
      <c r="BX1091" s="59"/>
      <c r="BY1091" s="59"/>
      <c r="BZ1091" s="59"/>
      <c r="CA1091" s="59"/>
      <c r="CB1091" s="59"/>
      <c r="CC1091" s="59"/>
      <c r="CD1091" s="59"/>
      <c r="CE1091" s="59"/>
      <c r="CF1091" s="59"/>
      <c r="CG1091" s="59"/>
      <c r="CH1091" s="59"/>
      <c r="CI1091" s="28"/>
      <c r="CJ1091" s="28"/>
      <c r="CK1091" s="28"/>
      <c r="CL1091" s="28"/>
      <c r="CM1091" s="29" t="s">
        <v>8</v>
      </c>
      <c r="CN1091" s="39"/>
      <c r="CO1091" s="40"/>
      <c r="CP1091" s="40"/>
      <c r="CQ1091" s="40"/>
      <c r="CR1091" s="40"/>
      <c r="CS1091" s="40"/>
      <c r="CT1091" s="40"/>
      <c r="CU1091" s="40"/>
      <c r="CV1091" s="40"/>
      <c r="CW1091" s="40"/>
      <c r="CX1091" s="40"/>
      <c r="CY1091" s="40"/>
      <c r="CZ1091" s="40"/>
      <c r="DA1091" s="40"/>
      <c r="DB1091" s="40"/>
      <c r="DC1091" s="40"/>
      <c r="DD1091" s="40"/>
      <c r="DE1091" s="40"/>
      <c r="DF1091" s="40"/>
      <c r="DG1091" s="41"/>
    </row>
    <row r="1092" spans="1:117" ht="12.75" collapsed="1" x14ac:dyDescent="0.2">
      <c r="A1092" s="19" t="s">
        <v>617</v>
      </c>
      <c r="B1092" s="19" t="s">
        <v>699</v>
      </c>
      <c r="C1092" s="19"/>
      <c r="D1092" s="20" t="s">
        <v>565</v>
      </c>
      <c r="E1092" s="20">
        <v>6</v>
      </c>
      <c r="F1092" s="20">
        <f>IF($C$4="",SUMIF(stock_on_hand!A:A,planner!A1092,stock_on_hand!C:C),SUMIFS(stock_on_hand!C:C,stock_on_hand!A:A,planner!A1092,stock_on_hand!E:E,$C$4))</f>
        <v>100</v>
      </c>
      <c r="G1092" s="20"/>
      <c r="H1092" s="20" t="s">
        <v>6</v>
      </c>
      <c r="I1092" s="57">
        <f>IFERROR(HLOOKUP(I$188,bom!$2:$300,MATCH($A1092,bom!$A:$A,0)-1,0),0)</f>
        <v>0</v>
      </c>
      <c r="J1092" s="57">
        <f>IFERROR(HLOOKUP(J$188,bom!$2:$300,MATCH($A1092,bom!$A:$A,0)-1,0),0)</f>
        <v>0</v>
      </c>
      <c r="K1092" s="57">
        <f>IFERROR(HLOOKUP(K$188,bom!$2:$300,MATCH($A1092,bom!$A:$A,0)-1,0),0)</f>
        <v>0</v>
      </c>
      <c r="L1092" s="57">
        <f>IFERROR(HLOOKUP(L$188,bom!$2:$300,MATCH($A1092,bom!$A:$A,0)-1,0),0)</f>
        <v>0</v>
      </c>
      <c r="M1092" s="57">
        <f>IFERROR(HLOOKUP(M$188,bom!$2:$300,MATCH($A1092,bom!$A:$A,0)-1,0),0)</f>
        <v>0</v>
      </c>
      <c r="N1092" s="57">
        <f>IFERROR(HLOOKUP(N$188,bom!$2:$300,MATCH($A1092,bom!$A:$A,0)-1,0),0)</f>
        <v>0</v>
      </c>
      <c r="O1092" s="57">
        <f>IFERROR(HLOOKUP(O$188,bom!$2:$300,MATCH($A1092,bom!$A:$A,0)-1,0),0)</f>
        <v>0</v>
      </c>
      <c r="P1092" s="57">
        <f>IFERROR(HLOOKUP(P$188,bom!$2:$300,MATCH($A1092,bom!$A:$A,0)-1,0),0)</f>
        <v>0</v>
      </c>
      <c r="Q1092" s="57">
        <f>IFERROR(HLOOKUP(Q$188,bom!$2:$300,MATCH($A1092,bom!$A:$A,0)-1,0),0)</f>
        <v>0</v>
      </c>
      <c r="R1092" s="57">
        <f>IFERROR(HLOOKUP(R$188,bom!$2:$300,MATCH($A1092,bom!$A:$A,0)-1,0),0)</f>
        <v>0</v>
      </c>
      <c r="S1092" s="57">
        <f>IFERROR(HLOOKUP(S$188,bom!$2:$300,MATCH($A1092,bom!$A:$A,0)-1,0),0)</f>
        <v>0</v>
      </c>
      <c r="T1092" s="57">
        <f>IFERROR(HLOOKUP(T$188,bom!$2:$300,MATCH($A1092,bom!$A:$A,0)-1,0),0)</f>
        <v>0</v>
      </c>
      <c r="U1092" s="57">
        <f>IFERROR(HLOOKUP(U$188,bom!$2:$300,MATCH($A1092,bom!$A:$A,0)-1,0),0)</f>
        <v>0</v>
      </c>
      <c r="V1092" s="57">
        <f>IFERROR(HLOOKUP(V$188,bom!$2:$300,MATCH($A1092,bom!$A:$A,0)-1,0),0)</f>
        <v>0</v>
      </c>
      <c r="W1092" s="57">
        <f>IFERROR(HLOOKUP(W$188,bom!$2:$300,MATCH($A1092,bom!$A:$A,0)-1,0),0)</f>
        <v>0</v>
      </c>
      <c r="X1092" s="57">
        <f>IFERROR(HLOOKUP(X$188,bom!$2:$300,MATCH($A1092,bom!$A:$A,0)-1,0),0)</f>
        <v>0</v>
      </c>
      <c r="Y1092" s="57">
        <f>IFERROR(HLOOKUP(Y$188,bom!$2:$300,MATCH($A1092,bom!$A:$A,0)-1,0),0)</f>
        <v>0</v>
      </c>
      <c r="Z1092" s="57">
        <f>IFERROR(HLOOKUP(Z$188,bom!$2:$300,MATCH($A1092,bom!$A:$A,0)-1,0),0)</f>
        <v>0</v>
      </c>
      <c r="AA1092" s="57">
        <f>IFERROR(HLOOKUP(AA$188,bom!$2:$300,MATCH($A1092,bom!$A:$A,0)-1,0),0)</f>
        <v>0</v>
      </c>
      <c r="AB1092" s="57">
        <f>IFERROR(HLOOKUP(AB$188,bom!$2:$300,MATCH($A1092,bom!$A:$A,0)-1,0),0)</f>
        <v>0</v>
      </c>
      <c r="AC1092" s="57">
        <f>IFERROR(HLOOKUP(AC$188,bom!$2:$300,MATCH($A1092,bom!$A:$A,0)-1,0),0)</f>
        <v>0</v>
      </c>
      <c r="AD1092" s="57">
        <f>IFERROR(HLOOKUP(AD$188,bom!$2:$300,MATCH($A1092,bom!$A:$A,0)-1,0),0)</f>
        <v>0</v>
      </c>
      <c r="AE1092" s="57">
        <f>IFERROR(HLOOKUP(AE$188,bom!$2:$300,MATCH($A1092,bom!$A:$A,0)-1,0),0)</f>
        <v>0</v>
      </c>
      <c r="AF1092" s="57">
        <f>IFERROR(HLOOKUP(AF$188,bom!$2:$300,MATCH($A1092,bom!$A:$A,0)-1,0),0)</f>
        <v>0</v>
      </c>
      <c r="AG1092" s="57">
        <f>IFERROR(HLOOKUP(AG$188,bom!$2:$300,MATCH($A1092,bom!$A:$A,0)-1,0),0)</f>
        <v>0</v>
      </c>
      <c r="AH1092" s="57">
        <f>IFERROR(HLOOKUP(AH$188,bom!$2:$300,MATCH($A1092,bom!$A:$A,0)-1,0),0)</f>
        <v>0</v>
      </c>
      <c r="AI1092" s="57">
        <f>IFERROR(HLOOKUP(AI$188,bom!$2:$300,MATCH($A1092,bom!$A:$A,0)-1,0),0)</f>
        <v>0</v>
      </c>
      <c r="AJ1092" s="57">
        <f>IFERROR(HLOOKUP(AJ$188,bom!$2:$300,MATCH($A1092,bom!$A:$A,0)-1,0),0)</f>
        <v>0</v>
      </c>
      <c r="AK1092" s="57">
        <f>IFERROR(HLOOKUP(AK$188,bom!$2:$300,MATCH($A1092,bom!$A:$A,0)-1,0),0)</f>
        <v>0</v>
      </c>
      <c r="AL1092" s="57">
        <f>IFERROR(HLOOKUP(AL$188,bom!$2:$300,MATCH($A1092,bom!$A:$A,0)-1,0),0)</f>
        <v>0</v>
      </c>
      <c r="AM1092" s="57">
        <f>IFERROR(HLOOKUP(AM$188,bom!$2:$300,MATCH($A1092,bom!$A:$A,0)-1,0),0)</f>
        <v>0</v>
      </c>
      <c r="AN1092" s="57">
        <f>IFERROR(HLOOKUP(AN$188,bom!$2:$300,MATCH($A1092,bom!$A:$A,0)-1,0),0)</f>
        <v>0</v>
      </c>
      <c r="AO1092" s="57">
        <f>IFERROR(HLOOKUP(AO$188,bom!$2:$300,MATCH($A1092,bom!$A:$A,0)-1,0),0)</f>
        <v>0</v>
      </c>
      <c r="AP1092" s="57">
        <f>IFERROR(HLOOKUP(AP$188,bom!$2:$300,MATCH($A1092,bom!$A:$A,0)-1,0),0)</f>
        <v>0</v>
      </c>
      <c r="AQ1092" s="57">
        <f>IFERROR(HLOOKUP(AQ$188,bom!$2:$300,MATCH($A1092,bom!$A:$A,0)-1,0),0)</f>
        <v>0</v>
      </c>
      <c r="AR1092" s="57">
        <f>IFERROR(HLOOKUP(AR$188,bom!$2:$300,MATCH($A1092,bom!$A:$A,0)-1,0),0)</f>
        <v>0</v>
      </c>
      <c r="AS1092" s="57">
        <f>IFERROR(HLOOKUP(AS$188,bom!$2:$300,MATCH($A1092,bom!$A:$A,0)-1,0),0)</f>
        <v>0</v>
      </c>
      <c r="AT1092" s="57">
        <f>IFERROR(HLOOKUP(AT$188,bom!$2:$300,MATCH($A1092,bom!$A:$A,0)-1,0),0)</f>
        <v>0</v>
      </c>
      <c r="AU1092" s="57">
        <f>IFERROR(HLOOKUP(AU$188,bom!$2:$300,MATCH($A1092,bom!$A:$A,0)-1,0),0)</f>
        <v>0</v>
      </c>
      <c r="AV1092" s="57">
        <f>IFERROR(HLOOKUP(AV$188,bom!$2:$300,MATCH($A1092,bom!$A:$A,0)-1,0),0)</f>
        <v>0</v>
      </c>
      <c r="AW1092" s="57">
        <f>IFERROR(HLOOKUP(AW$188,bom!$2:$300,MATCH($A1092,bom!$A:$A,0)-1,0),0)</f>
        <v>0</v>
      </c>
      <c r="AX1092" s="57">
        <f>IFERROR(HLOOKUP(AX$188,bom!$2:$300,MATCH($A1092,bom!$A:$A,0)-1,0),0)</f>
        <v>0</v>
      </c>
      <c r="AY1092" s="57">
        <f>IFERROR(HLOOKUP(AY$188,bom!$2:$300,MATCH($A1092,bom!$A:$A,0)-1,0),0)</f>
        <v>0</v>
      </c>
      <c r="AZ1092" s="57">
        <f>IFERROR(HLOOKUP(AZ$188,bom!$2:$300,MATCH($A1092,bom!$A:$A,0)-1,0),0)</f>
        <v>0</v>
      </c>
      <c r="BA1092" s="57">
        <f>IFERROR(HLOOKUP(BA$188,bom!$2:$300,MATCH($A1092,bom!$A:$A,0)-1,0),0)</f>
        <v>0</v>
      </c>
      <c r="BB1092" s="57">
        <f>IFERROR(HLOOKUP(BB$188,bom!$2:$300,MATCH($A1092,bom!$A:$A,0)-1,0),0)</f>
        <v>0</v>
      </c>
      <c r="BC1092" s="57">
        <f>IFERROR(HLOOKUP(BC$188,bom!$2:$300,MATCH($A1092,bom!$A:$A,0)-1,0),0)</f>
        <v>0</v>
      </c>
      <c r="BD1092" s="57">
        <f>IFERROR(HLOOKUP(BD$188,bom!$2:$300,MATCH($A1092,bom!$A:$A,0)-1,0),0)</f>
        <v>0</v>
      </c>
      <c r="BE1092" s="57">
        <f>IFERROR(HLOOKUP(BE$188,bom!$2:$300,MATCH($A1092,bom!$A:$A,0)-1,0),0)</f>
        <v>0</v>
      </c>
      <c r="BF1092" s="57">
        <f>IFERROR(HLOOKUP(BF$188,bom!$2:$300,MATCH($A1092,bom!$A:$A,0)-1,0),0)</f>
        <v>0</v>
      </c>
      <c r="BG1092" s="57">
        <f>IFERROR(HLOOKUP(BG$188,bom!$2:$300,MATCH($A1092,bom!$A:$A,0)-1,0),0)</f>
        <v>0</v>
      </c>
      <c r="BH1092" s="57">
        <f>IFERROR(HLOOKUP(BH$188,bom!$2:$300,MATCH($A1092,bom!$A:$A,0)-1,0),0)</f>
        <v>0</v>
      </c>
      <c r="BI1092" s="57">
        <f>IFERROR(HLOOKUP(BI$188,bom!$2:$300,MATCH($A1092,bom!$A:$A,0)-1,0),0)</f>
        <v>0</v>
      </c>
      <c r="BJ1092" s="57">
        <f>IFERROR(HLOOKUP(BJ$188,bom!$2:$300,MATCH($A1092,bom!$A:$A,0)-1,0),0)</f>
        <v>0</v>
      </c>
      <c r="BK1092" s="57">
        <f>IFERROR(HLOOKUP(BK$188,bom!$2:$300,MATCH($A1092,bom!$A:$A,0)-1,0),0)</f>
        <v>0</v>
      </c>
      <c r="BL1092" s="57">
        <f>IFERROR(HLOOKUP(BL$188,bom!$2:$300,MATCH($A1092,bom!$A:$A,0)-1,0),0)</f>
        <v>0</v>
      </c>
      <c r="BM1092" s="57">
        <f>IFERROR(HLOOKUP(BM$188,bom!$2:$300,MATCH($A1092,bom!$A:$A,0)-1,0),0)</f>
        <v>0</v>
      </c>
      <c r="BN1092" s="57">
        <f>IFERROR(HLOOKUP(BN$188,bom!$2:$300,MATCH($A1092,bom!$A:$A,0)-1,0),0)</f>
        <v>0</v>
      </c>
      <c r="BO1092" s="57">
        <f>IFERROR(HLOOKUP(BO$188,bom!$2:$300,MATCH($A1092,bom!$A:$A,0)-1,0),0)</f>
        <v>0</v>
      </c>
      <c r="BP1092" s="57">
        <f>IFERROR(HLOOKUP(BP$188,bom!$2:$300,MATCH($A1092,bom!$A:$A,0)-1,0),0)</f>
        <v>0</v>
      </c>
      <c r="BQ1092" s="57">
        <f>IFERROR(HLOOKUP(BQ$188,bom!$2:$300,MATCH($A1092,bom!$A:$A,0)-1,0),0)</f>
        <v>0</v>
      </c>
      <c r="BR1092" s="57">
        <f>IFERROR(HLOOKUP(BR$188,bom!$2:$300,MATCH($A1092,bom!$A:$A,0)-1,0),0)</f>
        <v>0</v>
      </c>
      <c r="BS1092" s="57">
        <f>IFERROR(HLOOKUP(BS$188,bom!$2:$300,MATCH($A1092,bom!$A:$A,0)-1,0),0)</f>
        <v>0</v>
      </c>
      <c r="BT1092" s="57">
        <f>IFERROR(HLOOKUP(BT$188,bom!$2:$300,MATCH($A1092,bom!$A:$A,0)-1,0),0)</f>
        <v>0</v>
      </c>
      <c r="BU1092" s="57">
        <f>IFERROR(HLOOKUP(BU$188,bom!$2:$300,MATCH($A1092,bom!$A:$A,0)-1,0),0)</f>
        <v>0</v>
      </c>
      <c r="BV1092" s="57">
        <f>IFERROR(HLOOKUP(BV$188,bom!$2:$300,MATCH($A1092,bom!$A:$A,0)-1,0),0)</f>
        <v>0</v>
      </c>
      <c r="BW1092" s="57">
        <f>IFERROR(HLOOKUP(BW$188,bom!$2:$300,MATCH($A1092,bom!$A:$A,0)-1,0),0)</f>
        <v>0</v>
      </c>
      <c r="BX1092" s="57">
        <f>IFERROR(HLOOKUP(BX$188,bom!$2:$300,MATCH($A1092,bom!$A:$A,0)-1,0),0)</f>
        <v>0</v>
      </c>
      <c r="BY1092" s="57">
        <f>IFERROR(HLOOKUP(BY$188,bom!$2:$300,MATCH($A1092,bom!$A:$A,0)-1,0),0)</f>
        <v>0</v>
      </c>
      <c r="BZ1092" s="57">
        <f>IFERROR(HLOOKUP(BZ$188,bom!$2:$300,MATCH($A1092,bom!$A:$A,0)-1,0),0)</f>
        <v>0</v>
      </c>
      <c r="CA1092" s="57">
        <f>IFERROR(HLOOKUP(CA$188,bom!$2:$300,MATCH($A1092,bom!$A:$A,0)-1,0),0)</f>
        <v>0</v>
      </c>
      <c r="CB1092" s="57">
        <f>IFERROR(HLOOKUP(CB$188,bom!$2:$300,MATCH($A1092,bom!$A:$A,0)-1,0),0)</f>
        <v>0</v>
      </c>
      <c r="CC1092" s="57">
        <f>IFERROR(HLOOKUP(CC$188,bom!$2:$300,MATCH($A1092,bom!$A:$A,0)-1,0),0)</f>
        <v>0</v>
      </c>
      <c r="CD1092" s="57">
        <f>IFERROR(HLOOKUP(CD$188,bom!$2:$300,MATCH($A1092,bom!$A:$A,0)-1,0),0)</f>
        <v>0</v>
      </c>
      <c r="CE1092" s="57">
        <f>IFERROR(HLOOKUP(CE$188,bom!$2:$300,MATCH($A1092,bom!$A:$A,0)-1,0),0)</f>
        <v>0</v>
      </c>
      <c r="CF1092" s="57">
        <f>IFERROR(HLOOKUP(CF$188,bom!$2:$300,MATCH($A1092,bom!$A:$A,0)-1,0),0)</f>
        <v>0</v>
      </c>
      <c r="CG1092" s="57">
        <f>IFERROR(HLOOKUP(CG$188,bom!$2:$300,MATCH($A1092,bom!$A:$A,0)-1,0),0)</f>
        <v>0</v>
      </c>
      <c r="CH1092" s="57">
        <f>IFERROR(HLOOKUP(CH$188,bom!$2:$300,MATCH($A1092,bom!$A:$A,0)-1,0),0)</f>
        <v>0</v>
      </c>
      <c r="CI1092" s="20"/>
      <c r="CJ1092" s="20"/>
      <c r="CK1092" s="20"/>
      <c r="CL1092" s="20"/>
      <c r="CM1092" s="32" t="str">
        <f t="shared" ref="CM1092" si="12304">IF(G1092&gt;0,IF(CN1092&lt;(0.8*G1092),"WARNING!!!",IF(CN1092&lt;G1092,"ORDER","OK")),IF((VLOOKUP(A1092,A:DG,91+E1092,0))&lt;0,"WARNING!!!",IF((VLOOKUP(A1092,A:DG,91+ROUND(1.25*E1092,0),0))&lt;0,"ORDER","OK")))</f>
        <v>OK</v>
      </c>
      <c r="CN1092" s="33">
        <f t="shared" ref="CN1092" si="12305">F1092-CN1093+CN1094</f>
        <v>100</v>
      </c>
      <c r="CO1092" s="34">
        <f t="shared" ref="CO1092" si="12306">CN1092-CO1093+CO1094</f>
        <v>100</v>
      </c>
      <c r="CP1092" s="34">
        <f t="shared" ref="CP1092" si="12307">CO1092-CP1093+CP1094</f>
        <v>100</v>
      </c>
      <c r="CQ1092" s="34">
        <f t="shared" ref="CQ1092" si="12308">CP1092-CQ1093+CQ1094</f>
        <v>100</v>
      </c>
      <c r="CR1092" s="34">
        <f t="shared" ref="CR1092" si="12309">CQ1092-CR1093+CR1094</f>
        <v>100</v>
      </c>
      <c r="CS1092" s="34">
        <f t="shared" ref="CS1092" si="12310">CR1092-CS1093+CS1094</f>
        <v>100</v>
      </c>
      <c r="CT1092" s="34">
        <f t="shared" ref="CT1092" si="12311">CS1092-CT1093+CT1094</f>
        <v>100</v>
      </c>
      <c r="CU1092" s="34">
        <f t="shared" ref="CU1092" si="12312">CT1092-CU1093+CU1094</f>
        <v>100</v>
      </c>
      <c r="CV1092" s="34">
        <f t="shared" ref="CV1092" si="12313">CU1092-CV1093+CV1094</f>
        <v>100</v>
      </c>
      <c r="CW1092" s="34">
        <f t="shared" ref="CW1092" si="12314">CV1092-CW1093+CW1094</f>
        <v>100</v>
      </c>
      <c r="CX1092" s="34">
        <f t="shared" ref="CX1092" si="12315">CW1092-CX1093+CX1094</f>
        <v>100</v>
      </c>
      <c r="CY1092" s="34">
        <f t="shared" ref="CY1092" si="12316">CX1092-CY1093+CY1094</f>
        <v>100</v>
      </c>
      <c r="CZ1092" s="34">
        <f t="shared" ref="CZ1092" si="12317">CY1092-CZ1093+CZ1094</f>
        <v>100</v>
      </c>
      <c r="DA1092" s="34">
        <f t="shared" ref="DA1092" si="12318">CZ1092-DA1093+DA1094</f>
        <v>100</v>
      </c>
      <c r="DB1092" s="34">
        <f t="shared" ref="DB1092" si="12319">DA1092-DB1093+DB1094</f>
        <v>100</v>
      </c>
      <c r="DC1092" s="34">
        <f t="shared" ref="DC1092" si="12320">DB1092-DC1093+DC1094</f>
        <v>100</v>
      </c>
      <c r="DD1092" s="34">
        <f t="shared" ref="DD1092" si="12321">DC1092-DD1093+DD1094</f>
        <v>100</v>
      </c>
      <c r="DE1092" s="34">
        <f t="shared" ref="DE1092" si="12322">DD1092-DE1093+DE1094</f>
        <v>100</v>
      </c>
      <c r="DF1092" s="34">
        <f t="shared" ref="DF1092" si="12323">DE1092-DF1093+DF1094</f>
        <v>100</v>
      </c>
      <c r="DG1092" s="35">
        <f t="shared" ref="DG1092" si="12324">DF1092-DG1093+DG1094</f>
        <v>100</v>
      </c>
      <c r="DM1092" s="21"/>
    </row>
    <row r="1093" spans="1:117" ht="12.75" hidden="1" outlineLevel="1" x14ac:dyDescent="0.2">
      <c r="A1093" s="22"/>
      <c r="B1093" s="23"/>
      <c r="C1093" s="23"/>
      <c r="D1093" s="24"/>
      <c r="E1093" s="24"/>
      <c r="F1093" s="24"/>
      <c r="G1093" s="24"/>
      <c r="H1093" s="24"/>
      <c r="I1093" s="58"/>
      <c r="J1093" s="58"/>
      <c r="K1093" s="58"/>
      <c r="L1093" s="58"/>
      <c r="M1093" s="58"/>
      <c r="N1093" s="58"/>
      <c r="O1093" s="58"/>
      <c r="P1093" s="58"/>
      <c r="Q1093" s="58"/>
      <c r="R1093" s="58"/>
      <c r="S1093" s="58"/>
      <c r="T1093" s="58"/>
      <c r="U1093" s="58"/>
      <c r="V1093" s="58"/>
      <c r="W1093" s="58"/>
      <c r="X1093" s="58"/>
      <c r="Y1093" s="58"/>
      <c r="Z1093" s="58"/>
      <c r="AA1093" s="58"/>
      <c r="AB1093" s="58"/>
      <c r="AC1093" s="58"/>
      <c r="AD1093" s="58"/>
      <c r="AE1093" s="58"/>
      <c r="AF1093" s="58"/>
      <c r="AG1093" s="58"/>
      <c r="AH1093" s="58"/>
      <c r="AI1093" s="58"/>
      <c r="AJ1093" s="58"/>
      <c r="AK1093" s="58"/>
      <c r="AL1093" s="58"/>
      <c r="AM1093" s="58"/>
      <c r="AN1093" s="58"/>
      <c r="AO1093" s="58"/>
      <c r="AP1093" s="58"/>
      <c r="AQ1093" s="58"/>
      <c r="AR1093" s="58"/>
      <c r="AS1093" s="58"/>
      <c r="AT1093" s="58"/>
      <c r="AU1093" s="58"/>
      <c r="AV1093" s="58"/>
      <c r="AW1093" s="58"/>
      <c r="AX1093" s="58"/>
      <c r="AY1093" s="58"/>
      <c r="AZ1093" s="58"/>
      <c r="BA1093" s="58"/>
      <c r="BB1093" s="58"/>
      <c r="BC1093" s="58"/>
      <c r="BD1093" s="58"/>
      <c r="BE1093" s="58"/>
      <c r="BF1093" s="58"/>
      <c r="BG1093" s="58"/>
      <c r="BH1093" s="58"/>
      <c r="BI1093" s="58"/>
      <c r="BJ1093" s="58"/>
      <c r="BK1093" s="58"/>
      <c r="BL1093" s="58"/>
      <c r="BM1093" s="58"/>
      <c r="BN1093" s="58"/>
      <c r="BO1093" s="58"/>
      <c r="BP1093" s="58"/>
      <c r="BQ1093" s="58"/>
      <c r="BR1093" s="58"/>
      <c r="BS1093" s="58"/>
      <c r="BT1093" s="58"/>
      <c r="BU1093" s="58"/>
      <c r="BV1093" s="58"/>
      <c r="BW1093" s="58"/>
      <c r="BX1093" s="58"/>
      <c r="BY1093" s="58"/>
      <c r="BZ1093" s="58"/>
      <c r="CA1093" s="58"/>
      <c r="CB1093" s="58"/>
      <c r="CC1093" s="58"/>
      <c r="CD1093" s="58"/>
      <c r="CE1093" s="58"/>
      <c r="CF1093" s="58"/>
      <c r="CG1093" s="58"/>
      <c r="CH1093" s="58"/>
      <c r="CI1093" s="24"/>
      <c r="CJ1093" s="24"/>
      <c r="CK1093" s="24"/>
      <c r="CL1093" s="24"/>
      <c r="CM1093" s="25" t="s">
        <v>7</v>
      </c>
      <c r="CN1093" s="36">
        <f t="shared" ref="CN1093" si="12325">$I1092*CN$3+$J1092*CN$4+$K1092*CN$5+$L1092*CN$6+$M1092*CN$7+$N1092*CN$8+$O1092*CN$9+$P1092*CN$10+$Q1092*CN$11+$R1092*CN$12+$S1092*CN$13+$T1092*CN$14+$U1092*CN$15+$V1092*CN$16+$W1092*CN$17+$X1092*CN$18+$Y1092*CN$19+$Z1092*CN$20+$AA1092*CN$21+$AB1092*CN$22+$AC1092*CN$23+$AD1092*CN$24+$AE1092*CN$25+$AF1092*CN$26+$AG1092*CN$27+$AH1092*CN$28+$AI1092*CN$29+$AJ1092*CN$30+$AK1092*CN$31+$AL1092*CN$32+$AM1092*CN$33+$AN1092*CN$34+$AO1092*CN$35+$AP1092*CN$36+$AQ1092*CN$37+$AR1092*CN$38+$AS1092*CN$39+$AT1092*CN$40+$AU1092*CN$41+$AV1092*CN$42+$AW1092*CN$43+$AX1092*CN$44+$AY1092*CN$45+$AZ1092*CN$46+$BA1092*CN$47+$BB1092*CN$48+$BC1092*CN$49+$BD1092*CN$50+$BE1092*CN$51+$BF1092*CN$52+$BG1092*CN$53+$BH1092*CN$54+$BI1092*CN$55+$BJ1092*CN$56+$BK1092*CN$57+$BL1092*CN$58+$BM1092*CN$59+$BN1092*CN$60+$BO1092*CN$61+$BP1092*CN$62+$BQ1092*CN$63+$BR1092*CN$64+$BS1092*CN$65+$BT1092*CN$66+$BU1092*CN$67+$BV1092*CN$68+$BW1092*CN$69+$BX1092*CN$70+$BY1092*CN$71+$BZ1092*CN$72+$CA1092*CN$73+$CB1092*CN$74+$CC1092*CN$75+$CD1092*CN$76+$CE1092*CN$77+$CF1092*CN$78+$CG1092*CN$79+$CH1092*CN$80</f>
        <v>0</v>
      </c>
      <c r="CO1093" s="37">
        <f t="shared" ref="CO1093" si="12326">$I1092*CO$3+$J1092*CO$4+$K1092*CO$5+$L1092*CO$6+$M1092*CO$7+$N1092*CO$8+$O1092*CO$9+$P1092*CO$10+$Q1092*CO$11+$R1092*CO$12+$S1092*CO$13+$T1092*CO$14+$U1092*CO$15+$V1092*CO$16+$W1092*CO$17+$X1092*CO$18+$Y1092*CO$19+$Z1092*CO$20+$AA1092*CO$21+$AB1092*CO$22+$AC1092*CO$23+$AD1092*CO$24+$AE1092*CO$25+$AF1092*CO$26+$AG1092*CO$27+$AH1092*CO$28+$AI1092*CO$29+$AJ1092*CO$30+$AK1092*CO$31+$AL1092*CO$32+$AM1092*CO$33+$AN1092*CO$34+$AO1092*CO$35+$AP1092*CO$36+$AQ1092*CO$37+$AR1092*CO$38+$AS1092*CO$39+$AT1092*CO$40+$AU1092*CO$41+$AV1092*CO$42+$AW1092*CO$43+$AX1092*CO$44+$AY1092*CO$45+$AZ1092*CO$46+$BA1092*CO$47+$BB1092*CO$48+$BC1092*CO$49+$BD1092*CO$50+$BE1092*CO$51+$BF1092*CO$52+$BG1092*CO$53+$BH1092*CO$54+$BI1092*CO$55+$BJ1092*CO$56+$BK1092*CO$57+$BL1092*CO$58+$BM1092*CO$59+$BN1092*CO$60+$BO1092*CO$61+$BP1092*CO$62+$BQ1092*CO$63+$BR1092*CO$64+$BS1092*CO$65+$BT1092*CO$66+$BU1092*CO$67+$BV1092*CO$68+$BW1092*CO$69+$BX1092*CO$70+$BY1092*CO$71+$BZ1092*CO$72+$CA1092*CO$73+$CB1092*CO$74+$CC1092*CO$75+$CD1092*CO$76+$CE1092*CO$77+$CF1092*CO$78+$CG1092*CO$79+$CH1092*CO$80</f>
        <v>0</v>
      </c>
      <c r="CP1093" s="37">
        <f t="shared" ref="CP1093" si="12327">$I1092*CP$3+$J1092*CP$4+$K1092*CP$5+$L1092*CP$6+$M1092*CP$7+$N1092*CP$8+$O1092*CP$9+$P1092*CP$10+$Q1092*CP$11+$R1092*CP$12+$S1092*CP$13+$T1092*CP$14+$U1092*CP$15+$V1092*CP$16+$W1092*CP$17+$X1092*CP$18+$Y1092*CP$19+$Z1092*CP$20+$AA1092*CP$21+$AB1092*CP$22+$AC1092*CP$23+$AD1092*CP$24+$AE1092*CP$25+$AF1092*CP$26+$AG1092*CP$27+$AH1092*CP$28+$AI1092*CP$29+$AJ1092*CP$30+$AK1092*CP$31+$AL1092*CP$32+$AM1092*CP$33+$AN1092*CP$34+$AO1092*CP$35+$AP1092*CP$36+$AQ1092*CP$37+$AR1092*CP$38+$AS1092*CP$39+$AT1092*CP$40+$AU1092*CP$41+$AV1092*CP$42+$AW1092*CP$43+$AX1092*CP$44+$AY1092*CP$45+$AZ1092*CP$46+$BA1092*CP$47+$BB1092*CP$48+$BC1092*CP$49+$BD1092*CP$50+$BE1092*CP$51+$BF1092*CP$52+$BG1092*CP$53+$BH1092*CP$54+$BI1092*CP$55+$BJ1092*CP$56+$BK1092*CP$57+$BL1092*CP$58+$BM1092*CP$59+$BN1092*CP$60+$BO1092*CP$61+$BP1092*CP$62+$BQ1092*CP$63+$BR1092*CP$64+$BS1092*CP$65+$BT1092*CP$66+$BU1092*CP$67+$BV1092*CP$68+$BW1092*CP$69+$BX1092*CP$70+$BY1092*CP$71+$BZ1092*CP$72+$CA1092*CP$73+$CB1092*CP$74+$CC1092*CP$75+$CD1092*CP$76+$CE1092*CP$77+$CF1092*CP$78+$CG1092*CP$79+$CH1092*CP$80</f>
        <v>0</v>
      </c>
      <c r="CQ1093" s="37">
        <f t="shared" ref="CQ1093" si="12328">$I1092*CQ$3+$J1092*CQ$4+$K1092*CQ$5+$L1092*CQ$6+$M1092*CQ$7+$N1092*CQ$8+$O1092*CQ$9+$P1092*CQ$10+$Q1092*CQ$11+$R1092*CQ$12+$S1092*CQ$13+$T1092*CQ$14+$U1092*CQ$15+$V1092*CQ$16+$W1092*CQ$17+$X1092*CQ$18+$Y1092*CQ$19+$Z1092*CQ$20+$AA1092*CQ$21+$AB1092*CQ$22+$AC1092*CQ$23+$AD1092*CQ$24+$AE1092*CQ$25+$AF1092*CQ$26+$AG1092*CQ$27+$AH1092*CQ$28+$AI1092*CQ$29+$AJ1092*CQ$30+$AK1092*CQ$31+$AL1092*CQ$32+$AM1092*CQ$33+$AN1092*CQ$34+$AO1092*CQ$35+$AP1092*CQ$36+$AQ1092*CQ$37+$AR1092*CQ$38+$AS1092*CQ$39+$AT1092*CQ$40+$AU1092*CQ$41+$AV1092*CQ$42+$AW1092*CQ$43+$AX1092*CQ$44+$AY1092*CQ$45+$AZ1092*CQ$46+$BA1092*CQ$47+$BB1092*CQ$48+$BC1092*CQ$49+$BD1092*CQ$50+$BE1092*CQ$51+$BF1092*CQ$52+$BG1092*CQ$53+$BH1092*CQ$54+$BI1092*CQ$55+$BJ1092*CQ$56+$BK1092*CQ$57+$BL1092*CQ$58+$BM1092*CQ$59+$BN1092*CQ$60+$BO1092*CQ$61+$BP1092*CQ$62+$BQ1092*CQ$63+$BR1092*CQ$64+$BS1092*CQ$65+$BT1092*CQ$66+$BU1092*CQ$67+$BV1092*CQ$68+$BW1092*CQ$69+$BX1092*CQ$70+$BY1092*CQ$71+$BZ1092*CQ$72+$CA1092*CQ$73+$CB1092*CQ$74+$CC1092*CQ$75+$CD1092*CQ$76+$CE1092*CQ$77+$CF1092*CQ$78+$CG1092*CQ$79+$CH1092*CQ$80</f>
        <v>0</v>
      </c>
      <c r="CR1093" s="37">
        <f t="shared" ref="CR1093" si="12329">$I1092*CR$3+$J1092*CR$4+$K1092*CR$5+$L1092*CR$6+$M1092*CR$7+$N1092*CR$8+$O1092*CR$9+$P1092*CR$10+$Q1092*CR$11+$R1092*CR$12+$S1092*CR$13+$T1092*CR$14+$U1092*CR$15+$V1092*CR$16+$W1092*CR$17+$X1092*CR$18+$Y1092*CR$19+$Z1092*CR$20+$AA1092*CR$21+$AB1092*CR$22+$AC1092*CR$23+$AD1092*CR$24+$AE1092*CR$25+$AF1092*CR$26+$AG1092*CR$27+$AH1092*CR$28+$AI1092*CR$29+$AJ1092*CR$30+$AK1092*CR$31+$AL1092*CR$32+$AM1092*CR$33+$AN1092*CR$34+$AO1092*CR$35+$AP1092*CR$36+$AQ1092*CR$37+$AR1092*CR$38+$AS1092*CR$39+$AT1092*CR$40+$AU1092*CR$41+$AV1092*CR$42+$AW1092*CR$43+$AX1092*CR$44+$AY1092*CR$45+$AZ1092*CR$46+$BA1092*CR$47+$BB1092*CR$48+$BC1092*CR$49+$BD1092*CR$50+$BE1092*CR$51+$BF1092*CR$52+$BG1092*CR$53+$BH1092*CR$54+$BI1092*CR$55+$BJ1092*CR$56+$BK1092*CR$57+$BL1092*CR$58+$BM1092*CR$59+$BN1092*CR$60+$BO1092*CR$61+$BP1092*CR$62+$BQ1092*CR$63+$BR1092*CR$64+$BS1092*CR$65+$BT1092*CR$66+$BU1092*CR$67+$BV1092*CR$68+$BW1092*CR$69+$BX1092*CR$70+$BY1092*CR$71+$BZ1092*CR$72+$CA1092*CR$73+$CB1092*CR$74+$CC1092*CR$75+$CD1092*CR$76+$CE1092*CR$77+$CF1092*CR$78+$CG1092*CR$79+$CH1092*CR$80</f>
        <v>0</v>
      </c>
      <c r="CS1093" s="37">
        <f t="shared" ref="CS1093" si="12330">$I1092*CS$3+$J1092*CS$4+$K1092*CS$5+$L1092*CS$6+$M1092*CS$7+$N1092*CS$8+$O1092*CS$9+$P1092*CS$10+$Q1092*CS$11+$R1092*CS$12+$S1092*CS$13+$T1092*CS$14+$U1092*CS$15+$V1092*CS$16+$W1092*CS$17+$X1092*CS$18+$Y1092*CS$19+$Z1092*CS$20+$AA1092*CS$21+$AB1092*CS$22+$AC1092*CS$23+$AD1092*CS$24+$AE1092*CS$25+$AF1092*CS$26+$AG1092*CS$27+$AH1092*CS$28+$AI1092*CS$29+$AJ1092*CS$30+$AK1092*CS$31+$AL1092*CS$32+$AM1092*CS$33+$AN1092*CS$34+$AO1092*CS$35+$AP1092*CS$36+$AQ1092*CS$37+$AR1092*CS$38+$AS1092*CS$39+$AT1092*CS$40+$AU1092*CS$41+$AV1092*CS$42+$AW1092*CS$43+$AX1092*CS$44+$AY1092*CS$45+$AZ1092*CS$46+$BA1092*CS$47+$BB1092*CS$48+$BC1092*CS$49+$BD1092*CS$50+$BE1092*CS$51+$BF1092*CS$52+$BG1092*CS$53+$BH1092*CS$54+$BI1092*CS$55+$BJ1092*CS$56+$BK1092*CS$57+$BL1092*CS$58+$BM1092*CS$59+$BN1092*CS$60+$BO1092*CS$61+$BP1092*CS$62+$BQ1092*CS$63+$BR1092*CS$64+$BS1092*CS$65+$BT1092*CS$66+$BU1092*CS$67+$BV1092*CS$68+$BW1092*CS$69+$BX1092*CS$70+$BY1092*CS$71+$BZ1092*CS$72+$CA1092*CS$73+$CB1092*CS$74+$CC1092*CS$75+$CD1092*CS$76+$CE1092*CS$77+$CF1092*CS$78+$CG1092*CS$79+$CH1092*CS$80</f>
        <v>0</v>
      </c>
      <c r="CT1093" s="37">
        <f t="shared" ref="CT1093" si="12331">$I1092*CT$3+$J1092*CT$4+$K1092*CT$5+$L1092*CT$6+$M1092*CT$7+$N1092*CT$8+$O1092*CT$9+$P1092*CT$10+$Q1092*CT$11+$R1092*CT$12+$S1092*CT$13+$T1092*CT$14+$U1092*CT$15+$V1092*CT$16+$W1092*CT$17+$X1092*CT$18+$Y1092*CT$19+$Z1092*CT$20+$AA1092*CT$21+$AB1092*CT$22+$AC1092*CT$23+$AD1092*CT$24+$AE1092*CT$25+$AF1092*CT$26+$AG1092*CT$27+$AH1092*CT$28+$AI1092*CT$29+$AJ1092*CT$30+$AK1092*CT$31+$AL1092*CT$32+$AM1092*CT$33+$AN1092*CT$34+$AO1092*CT$35+$AP1092*CT$36+$AQ1092*CT$37+$AR1092*CT$38+$AS1092*CT$39+$AT1092*CT$40+$AU1092*CT$41+$AV1092*CT$42+$AW1092*CT$43+$AX1092*CT$44+$AY1092*CT$45+$AZ1092*CT$46+$BA1092*CT$47+$BB1092*CT$48+$BC1092*CT$49+$BD1092*CT$50+$BE1092*CT$51+$BF1092*CT$52+$BG1092*CT$53+$BH1092*CT$54+$BI1092*CT$55+$BJ1092*CT$56+$BK1092*CT$57+$BL1092*CT$58+$BM1092*CT$59+$BN1092*CT$60+$BO1092*CT$61+$BP1092*CT$62+$BQ1092*CT$63+$BR1092*CT$64+$BS1092*CT$65+$BT1092*CT$66+$BU1092*CT$67+$BV1092*CT$68+$BW1092*CT$69+$BX1092*CT$70+$BY1092*CT$71+$BZ1092*CT$72+$CA1092*CT$73+$CB1092*CT$74+$CC1092*CT$75+$CD1092*CT$76+$CE1092*CT$77+$CF1092*CT$78+$CG1092*CT$79+$CH1092*CT$80</f>
        <v>0</v>
      </c>
      <c r="CU1093" s="37">
        <f t="shared" ref="CU1093" si="12332">$I1092*CU$3+$J1092*CU$4+$K1092*CU$5+$L1092*CU$6+$M1092*CU$7+$N1092*CU$8+$O1092*CU$9+$P1092*CU$10+$Q1092*CU$11+$R1092*CU$12+$S1092*CU$13+$T1092*CU$14+$U1092*CU$15+$V1092*CU$16+$W1092*CU$17+$X1092*CU$18+$Y1092*CU$19+$Z1092*CU$20+$AA1092*CU$21+$AB1092*CU$22+$AC1092*CU$23+$AD1092*CU$24+$AE1092*CU$25+$AF1092*CU$26+$AG1092*CU$27+$AH1092*CU$28+$AI1092*CU$29+$AJ1092*CU$30+$AK1092*CU$31+$AL1092*CU$32+$AM1092*CU$33+$AN1092*CU$34+$AO1092*CU$35+$AP1092*CU$36+$AQ1092*CU$37+$AR1092*CU$38+$AS1092*CU$39+$AT1092*CU$40+$AU1092*CU$41+$AV1092*CU$42+$AW1092*CU$43+$AX1092*CU$44+$AY1092*CU$45+$AZ1092*CU$46+$BA1092*CU$47+$BB1092*CU$48+$BC1092*CU$49+$BD1092*CU$50+$BE1092*CU$51+$BF1092*CU$52+$BG1092*CU$53+$BH1092*CU$54+$BI1092*CU$55+$BJ1092*CU$56+$BK1092*CU$57+$BL1092*CU$58+$BM1092*CU$59+$BN1092*CU$60+$BO1092*CU$61+$BP1092*CU$62+$BQ1092*CU$63+$BR1092*CU$64+$BS1092*CU$65+$BT1092*CU$66+$BU1092*CU$67+$BV1092*CU$68+$BW1092*CU$69+$BX1092*CU$70+$BY1092*CU$71+$BZ1092*CU$72+$CA1092*CU$73+$CB1092*CU$74+$CC1092*CU$75+$CD1092*CU$76+$CE1092*CU$77+$CF1092*CU$78+$CG1092*CU$79+$CH1092*CU$80</f>
        <v>0</v>
      </c>
      <c r="CV1093" s="37">
        <f t="shared" ref="CV1093" si="12333">$I1092*CV$3+$J1092*CV$4+$K1092*CV$5+$L1092*CV$6+$M1092*CV$7+$N1092*CV$8+$O1092*CV$9+$P1092*CV$10+$Q1092*CV$11+$R1092*CV$12+$S1092*CV$13+$T1092*CV$14+$U1092*CV$15+$V1092*CV$16+$W1092*CV$17+$X1092*CV$18+$Y1092*CV$19+$Z1092*CV$20+$AA1092*CV$21+$AB1092*CV$22+$AC1092*CV$23+$AD1092*CV$24+$AE1092*CV$25+$AF1092*CV$26+$AG1092*CV$27+$AH1092*CV$28+$AI1092*CV$29+$AJ1092*CV$30+$AK1092*CV$31+$AL1092*CV$32+$AM1092*CV$33+$AN1092*CV$34+$AO1092*CV$35+$AP1092*CV$36+$AQ1092*CV$37+$AR1092*CV$38+$AS1092*CV$39+$AT1092*CV$40+$AU1092*CV$41+$AV1092*CV$42+$AW1092*CV$43+$AX1092*CV$44+$AY1092*CV$45+$AZ1092*CV$46+$BA1092*CV$47+$BB1092*CV$48+$BC1092*CV$49+$BD1092*CV$50+$BE1092*CV$51+$BF1092*CV$52+$BG1092*CV$53+$BH1092*CV$54+$BI1092*CV$55+$BJ1092*CV$56+$BK1092*CV$57+$BL1092*CV$58+$BM1092*CV$59+$BN1092*CV$60+$BO1092*CV$61+$BP1092*CV$62+$BQ1092*CV$63+$BR1092*CV$64+$BS1092*CV$65+$BT1092*CV$66+$BU1092*CV$67+$BV1092*CV$68+$BW1092*CV$69+$BX1092*CV$70+$BY1092*CV$71+$BZ1092*CV$72+$CA1092*CV$73+$CB1092*CV$74+$CC1092*CV$75+$CD1092*CV$76+$CE1092*CV$77+$CF1092*CV$78+$CG1092*CV$79+$CH1092*CV$80</f>
        <v>0</v>
      </c>
      <c r="CW1093" s="37">
        <f t="shared" ref="CW1093" si="12334">$I1092*CW$3+$J1092*CW$4+$K1092*CW$5+$L1092*CW$6+$M1092*CW$7+$N1092*CW$8+$O1092*CW$9+$P1092*CW$10+$Q1092*CW$11+$R1092*CW$12+$S1092*CW$13+$T1092*CW$14+$U1092*CW$15+$V1092*CW$16+$W1092*CW$17+$X1092*CW$18+$Y1092*CW$19+$Z1092*CW$20+$AA1092*CW$21+$AB1092*CW$22+$AC1092*CW$23+$AD1092*CW$24+$AE1092*CW$25+$AF1092*CW$26+$AG1092*CW$27+$AH1092*CW$28+$AI1092*CW$29+$AJ1092*CW$30+$AK1092*CW$31+$AL1092*CW$32+$AM1092*CW$33+$AN1092*CW$34+$AO1092*CW$35+$AP1092*CW$36+$AQ1092*CW$37+$AR1092*CW$38+$AS1092*CW$39+$AT1092*CW$40+$AU1092*CW$41+$AV1092*CW$42+$AW1092*CW$43+$AX1092*CW$44+$AY1092*CW$45+$AZ1092*CW$46+$BA1092*CW$47+$BB1092*CW$48+$BC1092*CW$49+$BD1092*CW$50+$BE1092*CW$51+$BF1092*CW$52+$BG1092*CW$53+$BH1092*CW$54+$BI1092*CW$55+$BJ1092*CW$56+$BK1092*CW$57+$BL1092*CW$58+$BM1092*CW$59+$BN1092*CW$60+$BO1092*CW$61+$BP1092*CW$62+$BQ1092*CW$63+$BR1092*CW$64+$BS1092*CW$65+$BT1092*CW$66+$BU1092*CW$67+$BV1092*CW$68+$BW1092*CW$69+$BX1092*CW$70+$BY1092*CW$71+$BZ1092*CW$72+$CA1092*CW$73+$CB1092*CW$74+$CC1092*CW$75+$CD1092*CW$76+$CE1092*CW$77+$CF1092*CW$78+$CG1092*CW$79+$CH1092*CW$80</f>
        <v>0</v>
      </c>
      <c r="CX1093" s="37">
        <f t="shared" ref="CX1093" si="12335">$I1092*CX$3+$J1092*CX$4+$K1092*CX$5+$L1092*CX$6+$M1092*CX$7+$N1092*CX$8+$O1092*CX$9+$P1092*CX$10+$Q1092*CX$11+$R1092*CX$12+$S1092*CX$13+$T1092*CX$14+$U1092*CX$15+$V1092*CX$16+$W1092*CX$17+$X1092*CX$18+$Y1092*CX$19+$Z1092*CX$20+$AA1092*CX$21+$AB1092*CX$22+$AC1092*CX$23+$AD1092*CX$24+$AE1092*CX$25+$AF1092*CX$26+$AG1092*CX$27+$AH1092*CX$28+$AI1092*CX$29+$AJ1092*CX$30+$AK1092*CX$31+$AL1092*CX$32+$AM1092*CX$33+$AN1092*CX$34+$AO1092*CX$35+$AP1092*CX$36+$AQ1092*CX$37+$AR1092*CX$38+$AS1092*CX$39+$AT1092*CX$40+$AU1092*CX$41+$AV1092*CX$42+$AW1092*CX$43+$AX1092*CX$44+$AY1092*CX$45+$AZ1092*CX$46+$BA1092*CX$47+$BB1092*CX$48+$BC1092*CX$49+$BD1092*CX$50+$BE1092*CX$51+$BF1092*CX$52+$BG1092*CX$53+$BH1092*CX$54+$BI1092*CX$55+$BJ1092*CX$56+$BK1092*CX$57+$BL1092*CX$58+$BM1092*CX$59+$BN1092*CX$60+$BO1092*CX$61+$BP1092*CX$62+$BQ1092*CX$63+$BR1092*CX$64+$BS1092*CX$65+$BT1092*CX$66+$BU1092*CX$67+$BV1092*CX$68+$BW1092*CX$69+$BX1092*CX$70+$BY1092*CX$71+$BZ1092*CX$72+$CA1092*CX$73+$CB1092*CX$74+$CC1092*CX$75+$CD1092*CX$76+$CE1092*CX$77+$CF1092*CX$78+$CG1092*CX$79+$CH1092*CX$80</f>
        <v>0</v>
      </c>
      <c r="CY1093" s="37">
        <f t="shared" ref="CY1093" si="12336">$I1092*CY$3+$J1092*CY$4+$K1092*CY$5+$L1092*CY$6+$M1092*CY$7+$N1092*CY$8+$O1092*CY$9+$P1092*CY$10+$Q1092*CY$11+$R1092*CY$12+$S1092*CY$13+$T1092*CY$14+$U1092*CY$15+$V1092*CY$16+$W1092*CY$17+$X1092*CY$18+$Y1092*CY$19+$Z1092*CY$20+$AA1092*CY$21+$AB1092*CY$22+$AC1092*CY$23+$AD1092*CY$24+$AE1092*CY$25+$AF1092*CY$26+$AG1092*CY$27+$AH1092*CY$28+$AI1092*CY$29+$AJ1092*CY$30+$AK1092*CY$31+$AL1092*CY$32+$AM1092*CY$33+$AN1092*CY$34+$AO1092*CY$35+$AP1092*CY$36+$AQ1092*CY$37+$AR1092*CY$38+$AS1092*CY$39+$AT1092*CY$40+$AU1092*CY$41+$AV1092*CY$42+$AW1092*CY$43+$AX1092*CY$44+$AY1092*CY$45+$AZ1092*CY$46+$BA1092*CY$47+$BB1092*CY$48+$BC1092*CY$49+$BD1092*CY$50+$BE1092*CY$51+$BF1092*CY$52+$BG1092*CY$53+$BH1092*CY$54+$BI1092*CY$55+$BJ1092*CY$56+$BK1092*CY$57+$BL1092*CY$58+$BM1092*CY$59+$BN1092*CY$60+$BO1092*CY$61+$BP1092*CY$62+$BQ1092*CY$63+$BR1092*CY$64+$BS1092*CY$65+$BT1092*CY$66+$BU1092*CY$67+$BV1092*CY$68+$BW1092*CY$69+$BX1092*CY$70+$BY1092*CY$71+$BZ1092*CY$72+$CA1092*CY$73+$CB1092*CY$74+$CC1092*CY$75+$CD1092*CY$76+$CE1092*CY$77+$CF1092*CY$78+$CG1092*CY$79+$CH1092*CY$80</f>
        <v>0</v>
      </c>
      <c r="CZ1093" s="37">
        <f t="shared" ref="CZ1093" si="12337">$I1092*CZ$3+$J1092*CZ$4+$K1092*CZ$5+$L1092*CZ$6+$M1092*CZ$7+$N1092*CZ$8+$O1092*CZ$9+$P1092*CZ$10+$Q1092*CZ$11+$R1092*CZ$12+$S1092*CZ$13+$T1092*CZ$14+$U1092*CZ$15+$V1092*CZ$16+$W1092*CZ$17+$X1092*CZ$18+$Y1092*CZ$19+$Z1092*CZ$20+$AA1092*CZ$21+$AB1092*CZ$22+$AC1092*CZ$23+$AD1092*CZ$24+$AE1092*CZ$25+$AF1092*CZ$26+$AG1092*CZ$27+$AH1092*CZ$28+$AI1092*CZ$29+$AJ1092*CZ$30+$AK1092*CZ$31+$AL1092*CZ$32+$AM1092*CZ$33+$AN1092*CZ$34+$AO1092*CZ$35+$AP1092*CZ$36+$AQ1092*CZ$37+$AR1092*CZ$38+$AS1092*CZ$39+$AT1092*CZ$40+$AU1092*CZ$41+$AV1092*CZ$42+$AW1092*CZ$43+$AX1092*CZ$44+$AY1092*CZ$45+$AZ1092*CZ$46+$BA1092*CZ$47+$BB1092*CZ$48+$BC1092*CZ$49+$BD1092*CZ$50+$BE1092*CZ$51+$BF1092*CZ$52+$BG1092*CZ$53+$BH1092*CZ$54+$BI1092*CZ$55+$BJ1092*CZ$56+$BK1092*CZ$57+$BL1092*CZ$58+$BM1092*CZ$59+$BN1092*CZ$60+$BO1092*CZ$61+$BP1092*CZ$62+$BQ1092*CZ$63+$BR1092*CZ$64+$BS1092*CZ$65+$BT1092*CZ$66+$BU1092*CZ$67+$BV1092*CZ$68+$BW1092*CZ$69+$BX1092*CZ$70+$BY1092*CZ$71+$BZ1092*CZ$72+$CA1092*CZ$73+$CB1092*CZ$74+$CC1092*CZ$75+$CD1092*CZ$76+$CE1092*CZ$77+$CF1092*CZ$78+$CG1092*CZ$79+$CH1092*CZ$80</f>
        <v>0</v>
      </c>
      <c r="DA1093" s="37">
        <f t="shared" ref="DA1093" si="12338">$I1092*DA$3+$J1092*DA$4+$K1092*DA$5+$L1092*DA$6+$M1092*DA$7+$N1092*DA$8+$O1092*DA$9+$P1092*DA$10+$Q1092*DA$11+$R1092*DA$12+$S1092*DA$13+$T1092*DA$14+$U1092*DA$15+$V1092*DA$16+$W1092*DA$17+$X1092*DA$18+$Y1092*DA$19+$Z1092*DA$20+$AA1092*DA$21+$AB1092*DA$22+$AC1092*DA$23+$AD1092*DA$24+$AE1092*DA$25+$AF1092*DA$26+$AG1092*DA$27+$AH1092*DA$28+$AI1092*DA$29+$AJ1092*DA$30+$AK1092*DA$31+$AL1092*DA$32+$AM1092*DA$33+$AN1092*DA$34+$AO1092*DA$35+$AP1092*DA$36+$AQ1092*DA$37+$AR1092*DA$38+$AS1092*DA$39+$AT1092*DA$40+$AU1092*DA$41+$AV1092*DA$42+$AW1092*DA$43+$AX1092*DA$44+$AY1092*DA$45+$AZ1092*DA$46+$BA1092*DA$47+$BB1092*DA$48+$BC1092*DA$49+$BD1092*DA$50+$BE1092*DA$51+$BF1092*DA$52+$BG1092*DA$53+$BH1092*DA$54+$BI1092*DA$55+$BJ1092*DA$56+$BK1092*DA$57+$BL1092*DA$58+$BM1092*DA$59+$BN1092*DA$60+$BO1092*DA$61+$BP1092*DA$62+$BQ1092*DA$63+$BR1092*DA$64+$BS1092*DA$65+$BT1092*DA$66+$BU1092*DA$67+$BV1092*DA$68+$BW1092*DA$69+$BX1092*DA$70+$BY1092*DA$71+$BZ1092*DA$72+$CA1092*DA$73+$CB1092*DA$74+$CC1092*DA$75+$CD1092*DA$76+$CE1092*DA$77+$CF1092*DA$78+$CG1092*DA$79+$CH1092*DA$80</f>
        <v>0</v>
      </c>
      <c r="DB1093" s="37">
        <f t="shared" ref="DB1093" si="12339">$I1092*DB$3+$J1092*DB$4+$K1092*DB$5+$L1092*DB$6+$M1092*DB$7+$N1092*DB$8+$O1092*DB$9+$P1092*DB$10+$Q1092*DB$11+$R1092*DB$12+$S1092*DB$13+$T1092*DB$14+$U1092*DB$15+$V1092*DB$16+$W1092*DB$17+$X1092*DB$18+$Y1092*DB$19+$Z1092*DB$20+$AA1092*DB$21+$AB1092*DB$22+$AC1092*DB$23+$AD1092*DB$24+$AE1092*DB$25+$AF1092*DB$26+$AG1092*DB$27+$AH1092*DB$28+$AI1092*DB$29+$AJ1092*DB$30+$AK1092*DB$31+$AL1092*DB$32+$AM1092*DB$33+$AN1092*DB$34+$AO1092*DB$35+$AP1092*DB$36+$AQ1092*DB$37+$AR1092*DB$38+$AS1092*DB$39+$AT1092*DB$40+$AU1092*DB$41+$AV1092*DB$42+$AW1092*DB$43+$AX1092*DB$44+$AY1092*DB$45+$AZ1092*DB$46+$BA1092*DB$47+$BB1092*DB$48+$BC1092*DB$49+$BD1092*DB$50+$BE1092*DB$51+$BF1092*DB$52+$BG1092*DB$53+$BH1092*DB$54+$BI1092*DB$55+$BJ1092*DB$56+$BK1092*DB$57+$BL1092*DB$58+$BM1092*DB$59+$BN1092*DB$60+$BO1092*DB$61+$BP1092*DB$62+$BQ1092*DB$63+$BR1092*DB$64+$BS1092*DB$65+$BT1092*DB$66+$BU1092*DB$67+$BV1092*DB$68+$BW1092*DB$69+$BX1092*DB$70+$BY1092*DB$71+$BZ1092*DB$72+$CA1092*DB$73+$CB1092*DB$74+$CC1092*DB$75+$CD1092*DB$76+$CE1092*DB$77+$CF1092*DB$78+$CG1092*DB$79+$CH1092*DB$80</f>
        <v>0</v>
      </c>
      <c r="DC1093" s="37">
        <f t="shared" ref="DC1093" si="12340">$I1092*DC$3+$J1092*DC$4+$K1092*DC$5+$L1092*DC$6+$M1092*DC$7+$N1092*DC$8+$O1092*DC$9+$P1092*DC$10+$Q1092*DC$11+$R1092*DC$12+$S1092*DC$13+$T1092*DC$14+$U1092*DC$15+$V1092*DC$16+$W1092*DC$17+$X1092*DC$18+$Y1092*DC$19+$Z1092*DC$20+$AA1092*DC$21+$AB1092*DC$22+$AC1092*DC$23+$AD1092*DC$24+$AE1092*DC$25+$AF1092*DC$26+$AG1092*DC$27+$AH1092*DC$28+$AI1092*DC$29+$AJ1092*DC$30+$AK1092*DC$31+$AL1092*DC$32+$AM1092*DC$33+$AN1092*DC$34+$AO1092*DC$35+$AP1092*DC$36+$AQ1092*DC$37+$AR1092*DC$38+$AS1092*DC$39+$AT1092*DC$40+$AU1092*DC$41+$AV1092*DC$42+$AW1092*DC$43+$AX1092*DC$44+$AY1092*DC$45+$AZ1092*DC$46+$BA1092*DC$47+$BB1092*DC$48+$BC1092*DC$49+$BD1092*DC$50+$BE1092*DC$51+$BF1092*DC$52+$BG1092*DC$53+$BH1092*DC$54+$BI1092*DC$55+$BJ1092*DC$56+$BK1092*DC$57+$BL1092*DC$58+$BM1092*DC$59+$BN1092*DC$60+$BO1092*DC$61+$BP1092*DC$62+$BQ1092*DC$63+$BR1092*DC$64+$BS1092*DC$65+$BT1092*DC$66+$BU1092*DC$67+$BV1092*DC$68+$BW1092*DC$69+$BX1092*DC$70+$BY1092*DC$71+$BZ1092*DC$72+$CA1092*DC$73+$CB1092*DC$74+$CC1092*DC$75+$CD1092*DC$76+$CE1092*DC$77+$CF1092*DC$78+$CG1092*DC$79+$CH1092*DC$80</f>
        <v>0</v>
      </c>
      <c r="DD1093" s="37">
        <f t="shared" ref="DD1093" si="12341">$I1092*DD$3+$J1092*DD$4+$K1092*DD$5+$L1092*DD$6+$M1092*DD$7+$N1092*DD$8+$O1092*DD$9+$P1092*DD$10+$Q1092*DD$11+$R1092*DD$12+$S1092*DD$13+$T1092*DD$14+$U1092*DD$15+$V1092*DD$16+$W1092*DD$17+$X1092*DD$18+$Y1092*DD$19+$Z1092*DD$20+$AA1092*DD$21+$AB1092*DD$22+$AC1092*DD$23+$AD1092*DD$24+$AE1092*DD$25+$AF1092*DD$26+$AG1092*DD$27+$AH1092*DD$28+$AI1092*DD$29+$AJ1092*DD$30+$AK1092*DD$31+$AL1092*DD$32+$AM1092*DD$33+$AN1092*DD$34+$AO1092*DD$35+$AP1092*DD$36+$AQ1092*DD$37+$AR1092*DD$38+$AS1092*DD$39+$AT1092*DD$40+$AU1092*DD$41+$AV1092*DD$42+$AW1092*DD$43+$AX1092*DD$44+$AY1092*DD$45+$AZ1092*DD$46+$BA1092*DD$47+$BB1092*DD$48+$BC1092*DD$49+$BD1092*DD$50+$BE1092*DD$51+$BF1092*DD$52+$BG1092*DD$53+$BH1092*DD$54+$BI1092*DD$55+$BJ1092*DD$56+$BK1092*DD$57+$BL1092*DD$58+$BM1092*DD$59+$BN1092*DD$60+$BO1092*DD$61+$BP1092*DD$62+$BQ1092*DD$63+$BR1092*DD$64+$BS1092*DD$65+$BT1092*DD$66+$BU1092*DD$67+$BV1092*DD$68+$BW1092*DD$69+$BX1092*DD$70+$BY1092*DD$71+$BZ1092*DD$72+$CA1092*DD$73+$CB1092*DD$74+$CC1092*DD$75+$CD1092*DD$76+$CE1092*DD$77+$CF1092*DD$78+$CG1092*DD$79+$CH1092*DD$80</f>
        <v>0</v>
      </c>
      <c r="DE1093" s="37">
        <f t="shared" ref="DE1093" si="12342">$I1092*DE$3+$J1092*DE$4+$K1092*DE$5+$L1092*DE$6+$M1092*DE$7+$N1092*DE$8+$O1092*DE$9+$P1092*DE$10+$Q1092*DE$11+$R1092*DE$12+$S1092*DE$13+$T1092*DE$14+$U1092*DE$15+$V1092*DE$16+$W1092*DE$17+$X1092*DE$18+$Y1092*DE$19+$Z1092*DE$20+$AA1092*DE$21+$AB1092*DE$22+$AC1092*DE$23+$AD1092*DE$24+$AE1092*DE$25+$AF1092*DE$26+$AG1092*DE$27+$AH1092*DE$28+$AI1092*DE$29+$AJ1092*DE$30+$AK1092*DE$31+$AL1092*DE$32+$AM1092*DE$33+$AN1092*DE$34+$AO1092*DE$35+$AP1092*DE$36+$AQ1092*DE$37+$AR1092*DE$38+$AS1092*DE$39+$AT1092*DE$40+$AU1092*DE$41+$AV1092*DE$42+$AW1092*DE$43+$AX1092*DE$44+$AY1092*DE$45+$AZ1092*DE$46+$BA1092*DE$47+$BB1092*DE$48+$BC1092*DE$49+$BD1092*DE$50+$BE1092*DE$51+$BF1092*DE$52+$BG1092*DE$53+$BH1092*DE$54+$BI1092*DE$55+$BJ1092*DE$56+$BK1092*DE$57+$BL1092*DE$58+$BM1092*DE$59+$BN1092*DE$60+$BO1092*DE$61+$BP1092*DE$62+$BQ1092*DE$63+$BR1092*DE$64+$BS1092*DE$65+$BT1092*DE$66+$BU1092*DE$67+$BV1092*DE$68+$BW1092*DE$69+$BX1092*DE$70+$BY1092*DE$71+$BZ1092*DE$72+$CA1092*DE$73+$CB1092*DE$74+$CC1092*DE$75+$CD1092*DE$76+$CE1092*DE$77+$CF1092*DE$78+$CG1092*DE$79+$CH1092*DE$80</f>
        <v>0</v>
      </c>
      <c r="DF1093" s="37">
        <f t="shared" ref="DF1093" si="12343">$I1092*DF$3+$J1092*DF$4+$K1092*DF$5+$L1092*DF$6+$M1092*DF$7+$N1092*DF$8+$O1092*DF$9+$P1092*DF$10+$Q1092*DF$11+$R1092*DF$12+$S1092*DF$13+$T1092*DF$14+$U1092*DF$15+$V1092*DF$16+$W1092*DF$17+$X1092*DF$18+$Y1092*DF$19+$Z1092*DF$20+$AA1092*DF$21+$AB1092*DF$22+$AC1092*DF$23+$AD1092*DF$24+$AE1092*DF$25+$AF1092*DF$26+$AG1092*DF$27+$AH1092*DF$28+$AI1092*DF$29+$AJ1092*DF$30+$AK1092*DF$31+$AL1092*DF$32+$AM1092*DF$33+$AN1092*DF$34+$AO1092*DF$35+$AP1092*DF$36+$AQ1092*DF$37+$AR1092*DF$38+$AS1092*DF$39+$AT1092*DF$40+$AU1092*DF$41+$AV1092*DF$42+$AW1092*DF$43+$AX1092*DF$44+$AY1092*DF$45+$AZ1092*DF$46+$BA1092*DF$47+$BB1092*DF$48+$BC1092*DF$49+$BD1092*DF$50+$BE1092*DF$51+$BF1092*DF$52+$BG1092*DF$53+$BH1092*DF$54+$BI1092*DF$55+$BJ1092*DF$56+$BK1092*DF$57+$BL1092*DF$58+$BM1092*DF$59+$BN1092*DF$60+$BO1092*DF$61+$BP1092*DF$62+$BQ1092*DF$63+$BR1092*DF$64+$BS1092*DF$65+$BT1092*DF$66+$BU1092*DF$67+$BV1092*DF$68+$BW1092*DF$69+$BX1092*DF$70+$BY1092*DF$71+$BZ1092*DF$72+$CA1092*DF$73+$CB1092*DF$74+$CC1092*DF$75+$CD1092*DF$76+$CE1092*DF$77+$CF1092*DF$78+$CG1092*DF$79+$CH1092*DF$80</f>
        <v>0</v>
      </c>
      <c r="DG1093" s="38">
        <f t="shared" ref="DG1093" si="12344">$I1092*DG$3+$J1092*DG$4+$K1092*DG$5+$L1092*DG$6+$M1092*DG$7+$N1092*DG$8+$O1092*DG$9+$P1092*DG$10+$Q1092*DG$11+$R1092*DG$12+$S1092*DG$13+$T1092*DG$14+$U1092*DG$15+$V1092*DG$16+$W1092*DG$17+$X1092*DG$18+$Y1092*DG$19+$Z1092*DG$20+$AA1092*DG$21+$AB1092*DG$22+$AC1092*DG$23+$AD1092*DG$24+$AE1092*DG$25+$AF1092*DG$26+$AG1092*DG$27+$AH1092*DG$28+$AI1092*DG$29+$AJ1092*DG$30+$AK1092*DG$31+$AL1092*DG$32+$AM1092*DG$33+$AN1092*DG$34+$AO1092*DG$35+$AP1092*DG$36+$AQ1092*DG$37+$AR1092*DG$38+$AS1092*DG$39+$AT1092*DG$40+$AU1092*DG$41+$AV1092*DG$42+$AW1092*DG$43+$AX1092*DG$44+$AY1092*DG$45+$AZ1092*DG$46+$BA1092*DG$47+$BB1092*DG$48+$BC1092*DG$49+$BD1092*DG$50+$BE1092*DG$51+$BF1092*DG$52+$BG1092*DG$53+$BH1092*DG$54+$BI1092*DG$55+$BJ1092*DG$56+$BK1092*DG$57+$BL1092*DG$58+$BM1092*DG$59+$BN1092*DG$60+$BO1092*DG$61+$BP1092*DG$62+$BQ1092*DG$63+$BR1092*DG$64+$BS1092*DG$65+$BT1092*DG$66+$BU1092*DG$67+$BV1092*DG$68+$BW1092*DG$69+$BX1092*DG$70+$BY1092*DG$71+$BZ1092*DG$72+$CA1092*DG$73+$CB1092*DG$74+$CC1092*DG$75+$CD1092*DG$76+$CE1092*DG$77+$CF1092*DG$78+$CG1092*DG$79+$CH1092*DG$80</f>
        <v>0</v>
      </c>
    </row>
    <row r="1094" spans="1:117" ht="12.75" hidden="1" outlineLevel="1" x14ac:dyDescent="0.2">
      <c r="A1094" s="26"/>
      <c r="B1094" s="27"/>
      <c r="C1094" s="27"/>
      <c r="D1094" s="28"/>
      <c r="E1094" s="28"/>
      <c r="F1094" s="28"/>
      <c r="G1094" s="28"/>
      <c r="H1094" s="28"/>
      <c r="I1094" s="59"/>
      <c r="J1094" s="59"/>
      <c r="K1094" s="59"/>
      <c r="L1094" s="59"/>
      <c r="M1094" s="59"/>
      <c r="N1094" s="59"/>
      <c r="O1094" s="59"/>
      <c r="P1094" s="59"/>
      <c r="Q1094" s="59"/>
      <c r="R1094" s="59"/>
      <c r="S1094" s="59"/>
      <c r="T1094" s="59"/>
      <c r="U1094" s="59"/>
      <c r="V1094" s="59"/>
      <c r="W1094" s="59"/>
      <c r="X1094" s="59"/>
      <c r="Y1094" s="59"/>
      <c r="Z1094" s="59"/>
      <c r="AA1094" s="59"/>
      <c r="AB1094" s="59"/>
      <c r="AC1094" s="59"/>
      <c r="AD1094" s="59"/>
      <c r="AE1094" s="59"/>
      <c r="AF1094" s="59"/>
      <c r="AG1094" s="59"/>
      <c r="AH1094" s="59"/>
      <c r="AI1094" s="59"/>
      <c r="AJ1094" s="59"/>
      <c r="AK1094" s="59"/>
      <c r="AL1094" s="59"/>
      <c r="AM1094" s="59"/>
      <c r="AN1094" s="59"/>
      <c r="AO1094" s="59"/>
      <c r="AP1094" s="59"/>
      <c r="AQ1094" s="59"/>
      <c r="AR1094" s="59"/>
      <c r="AS1094" s="59"/>
      <c r="AT1094" s="59"/>
      <c r="AU1094" s="59"/>
      <c r="AV1094" s="59"/>
      <c r="AW1094" s="59"/>
      <c r="AX1094" s="59"/>
      <c r="AY1094" s="59"/>
      <c r="AZ1094" s="59"/>
      <c r="BA1094" s="59"/>
      <c r="BB1094" s="59"/>
      <c r="BC1094" s="59"/>
      <c r="BD1094" s="59"/>
      <c r="BE1094" s="59"/>
      <c r="BF1094" s="59"/>
      <c r="BG1094" s="59"/>
      <c r="BH1094" s="59"/>
      <c r="BI1094" s="59"/>
      <c r="BJ1094" s="59"/>
      <c r="BK1094" s="59"/>
      <c r="BL1094" s="59"/>
      <c r="BM1094" s="59"/>
      <c r="BN1094" s="59"/>
      <c r="BO1094" s="59"/>
      <c r="BP1094" s="59"/>
      <c r="BQ1094" s="59"/>
      <c r="BR1094" s="59"/>
      <c r="BS1094" s="59"/>
      <c r="BT1094" s="59"/>
      <c r="BU1094" s="59"/>
      <c r="BV1094" s="59"/>
      <c r="BW1094" s="59"/>
      <c r="BX1094" s="59"/>
      <c r="BY1094" s="59"/>
      <c r="BZ1094" s="59"/>
      <c r="CA1094" s="59"/>
      <c r="CB1094" s="59"/>
      <c r="CC1094" s="59"/>
      <c r="CD1094" s="59"/>
      <c r="CE1094" s="59"/>
      <c r="CF1094" s="59"/>
      <c r="CG1094" s="59"/>
      <c r="CH1094" s="59"/>
      <c r="CI1094" s="28"/>
      <c r="CJ1094" s="28"/>
      <c r="CK1094" s="28"/>
      <c r="CL1094" s="28"/>
      <c r="CM1094" s="29" t="s">
        <v>8</v>
      </c>
      <c r="CN1094" s="39"/>
      <c r="CO1094" s="40"/>
      <c r="CP1094" s="40"/>
      <c r="CQ1094" s="40"/>
      <c r="CR1094" s="40"/>
      <c r="CS1094" s="40"/>
      <c r="CT1094" s="40"/>
      <c r="CU1094" s="40"/>
      <c r="CV1094" s="40"/>
      <c r="CW1094" s="40"/>
      <c r="CX1094" s="40"/>
      <c r="CY1094" s="40"/>
      <c r="CZ1094" s="40"/>
      <c r="DA1094" s="40"/>
      <c r="DB1094" s="40"/>
      <c r="DC1094" s="40"/>
      <c r="DD1094" s="40"/>
      <c r="DE1094" s="40"/>
      <c r="DF1094" s="40"/>
      <c r="DG1094" s="41"/>
    </row>
    <row r="1095" spans="1:117" ht="12.75" collapsed="1" x14ac:dyDescent="0.2">
      <c r="A1095" s="19" t="s">
        <v>618</v>
      </c>
      <c r="B1095" s="19" t="s">
        <v>47</v>
      </c>
      <c r="C1095" s="19"/>
      <c r="D1095" s="20" t="s">
        <v>565</v>
      </c>
      <c r="E1095" s="20">
        <v>6</v>
      </c>
      <c r="F1095" s="20">
        <f>IF($C$4="",SUMIF(stock_on_hand!A:A,planner!A1095,stock_on_hand!C:C),SUMIFS(stock_on_hand!C:C,stock_on_hand!A:A,planner!A1095,stock_on_hand!E:E,$C$4))</f>
        <v>85.25</v>
      </c>
      <c r="G1095" s="20"/>
      <c r="H1095" s="20" t="s">
        <v>6</v>
      </c>
      <c r="I1095" s="57">
        <f>IFERROR(HLOOKUP(I$188,bom!$2:$300,MATCH($A1095,bom!$A:$A,0)-1,0),0)</f>
        <v>0</v>
      </c>
      <c r="J1095" s="57">
        <f>IFERROR(HLOOKUP(J$188,bom!$2:$300,MATCH($A1095,bom!$A:$A,0)-1,0),0)</f>
        <v>0</v>
      </c>
      <c r="K1095" s="57">
        <f>IFERROR(HLOOKUP(K$188,bom!$2:$300,MATCH($A1095,bom!$A:$A,0)-1,0),0)</f>
        <v>0</v>
      </c>
      <c r="L1095" s="57">
        <f>IFERROR(HLOOKUP(L$188,bom!$2:$300,MATCH($A1095,bom!$A:$A,0)-1,0),0)</f>
        <v>0</v>
      </c>
      <c r="M1095" s="57">
        <f>IFERROR(HLOOKUP(M$188,bom!$2:$300,MATCH($A1095,bom!$A:$A,0)-1,0),0)</f>
        <v>0</v>
      </c>
      <c r="N1095" s="57">
        <f>IFERROR(HLOOKUP(N$188,bom!$2:$300,MATCH($A1095,bom!$A:$A,0)-1,0),0)</f>
        <v>0</v>
      </c>
      <c r="O1095" s="57">
        <f>IFERROR(HLOOKUP(O$188,bom!$2:$300,MATCH($A1095,bom!$A:$A,0)-1,0),0)</f>
        <v>0</v>
      </c>
      <c r="P1095" s="57">
        <f>IFERROR(HLOOKUP(P$188,bom!$2:$300,MATCH($A1095,bom!$A:$A,0)-1,0),0)</f>
        <v>0</v>
      </c>
      <c r="Q1095" s="57">
        <f>IFERROR(HLOOKUP(Q$188,bom!$2:$300,MATCH($A1095,bom!$A:$A,0)-1,0),0)</f>
        <v>0</v>
      </c>
      <c r="R1095" s="57">
        <f>IFERROR(HLOOKUP(R$188,bom!$2:$300,MATCH($A1095,bom!$A:$A,0)-1,0),0)</f>
        <v>0</v>
      </c>
      <c r="S1095" s="57">
        <f>IFERROR(HLOOKUP(S$188,bom!$2:$300,MATCH($A1095,bom!$A:$A,0)-1,0),0)</f>
        <v>0</v>
      </c>
      <c r="T1095" s="57">
        <f>IFERROR(HLOOKUP(T$188,bom!$2:$300,MATCH($A1095,bom!$A:$A,0)-1,0),0)</f>
        <v>0</v>
      </c>
      <c r="U1095" s="57">
        <f>IFERROR(HLOOKUP(U$188,bom!$2:$300,MATCH($A1095,bom!$A:$A,0)-1,0),0)</f>
        <v>0</v>
      </c>
      <c r="V1095" s="57">
        <f>IFERROR(HLOOKUP(V$188,bom!$2:$300,MATCH($A1095,bom!$A:$A,0)-1,0),0)</f>
        <v>0</v>
      </c>
      <c r="W1095" s="57">
        <f>IFERROR(HLOOKUP(W$188,bom!$2:$300,MATCH($A1095,bom!$A:$A,0)-1,0),0)</f>
        <v>0</v>
      </c>
      <c r="X1095" s="57">
        <f>IFERROR(HLOOKUP(X$188,bom!$2:$300,MATCH($A1095,bom!$A:$A,0)-1,0),0)</f>
        <v>0</v>
      </c>
      <c r="Y1095" s="57">
        <f>IFERROR(HLOOKUP(Y$188,bom!$2:$300,MATCH($A1095,bom!$A:$A,0)-1,0),0)</f>
        <v>0</v>
      </c>
      <c r="Z1095" s="57">
        <f>IFERROR(HLOOKUP(Z$188,bom!$2:$300,MATCH($A1095,bom!$A:$A,0)-1,0),0)</f>
        <v>0</v>
      </c>
      <c r="AA1095" s="57">
        <f>IFERROR(HLOOKUP(AA$188,bom!$2:$300,MATCH($A1095,bom!$A:$A,0)-1,0),0)</f>
        <v>0</v>
      </c>
      <c r="AB1095" s="57">
        <f>IFERROR(HLOOKUP(AB$188,bom!$2:$300,MATCH($A1095,bom!$A:$A,0)-1,0),0)</f>
        <v>0</v>
      </c>
      <c r="AC1095" s="57">
        <f>IFERROR(HLOOKUP(AC$188,bom!$2:$300,MATCH($A1095,bom!$A:$A,0)-1,0),0)</f>
        <v>0</v>
      </c>
      <c r="AD1095" s="57">
        <f>IFERROR(HLOOKUP(AD$188,bom!$2:$300,MATCH($A1095,bom!$A:$A,0)-1,0),0)</f>
        <v>0</v>
      </c>
      <c r="AE1095" s="57">
        <f>IFERROR(HLOOKUP(AE$188,bom!$2:$300,MATCH($A1095,bom!$A:$A,0)-1,0),0)</f>
        <v>0</v>
      </c>
      <c r="AF1095" s="57">
        <f>IFERROR(HLOOKUP(AF$188,bom!$2:$300,MATCH($A1095,bom!$A:$A,0)-1,0),0)</f>
        <v>0</v>
      </c>
      <c r="AG1095" s="57">
        <f>IFERROR(HLOOKUP(AG$188,bom!$2:$300,MATCH($A1095,bom!$A:$A,0)-1,0),0)</f>
        <v>0</v>
      </c>
      <c r="AH1095" s="57">
        <f>IFERROR(HLOOKUP(AH$188,bom!$2:$300,MATCH($A1095,bom!$A:$A,0)-1,0),0)</f>
        <v>0</v>
      </c>
      <c r="AI1095" s="57">
        <f>IFERROR(HLOOKUP(AI$188,bom!$2:$300,MATCH($A1095,bom!$A:$A,0)-1,0),0)</f>
        <v>0</v>
      </c>
      <c r="AJ1095" s="57">
        <f>IFERROR(HLOOKUP(AJ$188,bom!$2:$300,MATCH($A1095,bom!$A:$A,0)-1,0),0)</f>
        <v>0</v>
      </c>
      <c r="AK1095" s="57">
        <f>IFERROR(HLOOKUP(AK$188,bom!$2:$300,MATCH($A1095,bom!$A:$A,0)-1,0),0)</f>
        <v>0</v>
      </c>
      <c r="AL1095" s="57">
        <f>IFERROR(HLOOKUP(AL$188,bom!$2:$300,MATCH($A1095,bom!$A:$A,0)-1,0),0)</f>
        <v>0</v>
      </c>
      <c r="AM1095" s="57">
        <f>IFERROR(HLOOKUP(AM$188,bom!$2:$300,MATCH($A1095,bom!$A:$A,0)-1,0),0)</f>
        <v>0</v>
      </c>
      <c r="AN1095" s="57">
        <f>IFERROR(HLOOKUP(AN$188,bom!$2:$300,MATCH($A1095,bom!$A:$A,0)-1,0),0)</f>
        <v>0</v>
      </c>
      <c r="AO1095" s="57">
        <f>IFERROR(HLOOKUP(AO$188,bom!$2:$300,MATCH($A1095,bom!$A:$A,0)-1,0),0)</f>
        <v>0</v>
      </c>
      <c r="AP1095" s="57">
        <f>IFERROR(HLOOKUP(AP$188,bom!$2:$300,MATCH($A1095,bom!$A:$A,0)-1,0),0)</f>
        <v>0</v>
      </c>
      <c r="AQ1095" s="57">
        <f>IFERROR(HLOOKUP(AQ$188,bom!$2:$300,MATCH($A1095,bom!$A:$A,0)-1,0),0)</f>
        <v>0</v>
      </c>
      <c r="AR1095" s="57">
        <f>IFERROR(HLOOKUP(AR$188,bom!$2:$300,MATCH($A1095,bom!$A:$A,0)-1,0),0)</f>
        <v>0</v>
      </c>
      <c r="AS1095" s="57">
        <f>IFERROR(HLOOKUP(AS$188,bom!$2:$300,MATCH($A1095,bom!$A:$A,0)-1,0),0)</f>
        <v>0</v>
      </c>
      <c r="AT1095" s="57">
        <f>IFERROR(HLOOKUP(AT$188,bom!$2:$300,MATCH($A1095,bom!$A:$A,0)-1,0),0)</f>
        <v>0</v>
      </c>
      <c r="AU1095" s="57">
        <f>IFERROR(HLOOKUP(AU$188,bom!$2:$300,MATCH($A1095,bom!$A:$A,0)-1,0),0)</f>
        <v>0</v>
      </c>
      <c r="AV1095" s="57">
        <f>IFERROR(HLOOKUP(AV$188,bom!$2:$300,MATCH($A1095,bom!$A:$A,0)-1,0),0)</f>
        <v>0</v>
      </c>
      <c r="AW1095" s="57">
        <f>IFERROR(HLOOKUP(AW$188,bom!$2:$300,MATCH($A1095,bom!$A:$A,0)-1,0),0)</f>
        <v>0</v>
      </c>
      <c r="AX1095" s="57">
        <f>IFERROR(HLOOKUP(AX$188,bom!$2:$300,MATCH($A1095,bom!$A:$A,0)-1,0),0)</f>
        <v>0</v>
      </c>
      <c r="AY1095" s="57">
        <f>IFERROR(HLOOKUP(AY$188,bom!$2:$300,MATCH($A1095,bom!$A:$A,0)-1,0),0)</f>
        <v>0</v>
      </c>
      <c r="AZ1095" s="57">
        <f>IFERROR(HLOOKUP(AZ$188,bom!$2:$300,MATCH($A1095,bom!$A:$A,0)-1,0),0)</f>
        <v>0</v>
      </c>
      <c r="BA1095" s="57">
        <f>IFERROR(HLOOKUP(BA$188,bom!$2:$300,MATCH($A1095,bom!$A:$A,0)-1,0),0)</f>
        <v>0</v>
      </c>
      <c r="BB1095" s="57">
        <f>IFERROR(HLOOKUP(BB$188,bom!$2:$300,MATCH($A1095,bom!$A:$A,0)-1,0),0)</f>
        <v>0</v>
      </c>
      <c r="BC1095" s="57">
        <f>IFERROR(HLOOKUP(BC$188,bom!$2:$300,MATCH($A1095,bom!$A:$A,0)-1,0),0)</f>
        <v>0</v>
      </c>
      <c r="BD1095" s="57">
        <f>IFERROR(HLOOKUP(BD$188,bom!$2:$300,MATCH($A1095,bom!$A:$A,0)-1,0),0)</f>
        <v>0</v>
      </c>
      <c r="BE1095" s="57">
        <f>IFERROR(HLOOKUP(BE$188,bom!$2:$300,MATCH($A1095,bom!$A:$A,0)-1,0),0)</f>
        <v>0</v>
      </c>
      <c r="BF1095" s="57">
        <f>IFERROR(HLOOKUP(BF$188,bom!$2:$300,MATCH($A1095,bom!$A:$A,0)-1,0),0)</f>
        <v>0</v>
      </c>
      <c r="BG1095" s="57">
        <f>IFERROR(HLOOKUP(BG$188,bom!$2:$300,MATCH($A1095,bom!$A:$A,0)-1,0),0)</f>
        <v>0</v>
      </c>
      <c r="BH1095" s="57">
        <f>IFERROR(HLOOKUP(BH$188,bom!$2:$300,MATCH($A1095,bom!$A:$A,0)-1,0),0)</f>
        <v>0</v>
      </c>
      <c r="BI1095" s="57">
        <f>IFERROR(HLOOKUP(BI$188,bom!$2:$300,MATCH($A1095,bom!$A:$A,0)-1,0),0)</f>
        <v>0</v>
      </c>
      <c r="BJ1095" s="57">
        <f>IFERROR(HLOOKUP(BJ$188,bom!$2:$300,MATCH($A1095,bom!$A:$A,0)-1,0),0)</f>
        <v>0</v>
      </c>
      <c r="BK1095" s="57">
        <f>IFERROR(HLOOKUP(BK$188,bom!$2:$300,MATCH($A1095,bom!$A:$A,0)-1,0),0)</f>
        <v>0</v>
      </c>
      <c r="BL1095" s="57">
        <f>IFERROR(HLOOKUP(BL$188,bom!$2:$300,MATCH($A1095,bom!$A:$A,0)-1,0),0)</f>
        <v>0</v>
      </c>
      <c r="BM1095" s="57">
        <f>IFERROR(HLOOKUP(BM$188,bom!$2:$300,MATCH($A1095,bom!$A:$A,0)-1,0),0)</f>
        <v>0</v>
      </c>
      <c r="BN1095" s="57">
        <f>IFERROR(HLOOKUP(BN$188,bom!$2:$300,MATCH($A1095,bom!$A:$A,0)-1,0),0)</f>
        <v>0</v>
      </c>
      <c r="BO1095" s="57">
        <f>IFERROR(HLOOKUP(BO$188,bom!$2:$300,MATCH($A1095,bom!$A:$A,0)-1,0),0)</f>
        <v>0</v>
      </c>
      <c r="BP1095" s="57">
        <f>IFERROR(HLOOKUP(BP$188,bom!$2:$300,MATCH($A1095,bom!$A:$A,0)-1,0),0)</f>
        <v>0</v>
      </c>
      <c r="BQ1095" s="57">
        <f>IFERROR(HLOOKUP(BQ$188,bom!$2:$300,MATCH($A1095,bom!$A:$A,0)-1,0),0)</f>
        <v>0</v>
      </c>
      <c r="BR1095" s="57">
        <f>IFERROR(HLOOKUP(BR$188,bom!$2:$300,MATCH($A1095,bom!$A:$A,0)-1,0),0)</f>
        <v>0</v>
      </c>
      <c r="BS1095" s="57">
        <f>IFERROR(HLOOKUP(BS$188,bom!$2:$300,MATCH($A1095,bom!$A:$A,0)-1,0),0)</f>
        <v>0</v>
      </c>
      <c r="BT1095" s="57">
        <f>IFERROR(HLOOKUP(BT$188,bom!$2:$300,MATCH($A1095,bom!$A:$A,0)-1,0),0)</f>
        <v>0</v>
      </c>
      <c r="BU1095" s="57">
        <f>IFERROR(HLOOKUP(BU$188,bom!$2:$300,MATCH($A1095,bom!$A:$A,0)-1,0),0)</f>
        <v>0</v>
      </c>
      <c r="BV1095" s="57">
        <f>IFERROR(HLOOKUP(BV$188,bom!$2:$300,MATCH($A1095,bom!$A:$A,0)-1,0),0)</f>
        <v>0</v>
      </c>
      <c r="BW1095" s="57">
        <f>IFERROR(HLOOKUP(BW$188,bom!$2:$300,MATCH($A1095,bom!$A:$A,0)-1,0),0)</f>
        <v>0</v>
      </c>
      <c r="BX1095" s="57">
        <f>IFERROR(HLOOKUP(BX$188,bom!$2:$300,MATCH($A1095,bom!$A:$A,0)-1,0),0)</f>
        <v>0</v>
      </c>
      <c r="BY1095" s="57">
        <f>IFERROR(HLOOKUP(BY$188,bom!$2:$300,MATCH($A1095,bom!$A:$A,0)-1,0),0)</f>
        <v>0</v>
      </c>
      <c r="BZ1095" s="57">
        <f>IFERROR(HLOOKUP(BZ$188,bom!$2:$300,MATCH($A1095,bom!$A:$A,0)-1,0),0)</f>
        <v>0</v>
      </c>
      <c r="CA1095" s="57">
        <f>IFERROR(HLOOKUP(CA$188,bom!$2:$300,MATCH($A1095,bom!$A:$A,0)-1,0),0)</f>
        <v>0</v>
      </c>
      <c r="CB1095" s="57">
        <f>IFERROR(HLOOKUP(CB$188,bom!$2:$300,MATCH($A1095,bom!$A:$A,0)-1,0),0)</f>
        <v>0</v>
      </c>
      <c r="CC1095" s="57">
        <f>IFERROR(HLOOKUP(CC$188,bom!$2:$300,MATCH($A1095,bom!$A:$A,0)-1,0),0)</f>
        <v>0</v>
      </c>
      <c r="CD1095" s="57">
        <f>IFERROR(HLOOKUP(CD$188,bom!$2:$300,MATCH($A1095,bom!$A:$A,0)-1,0),0)</f>
        <v>0</v>
      </c>
      <c r="CE1095" s="57">
        <f>IFERROR(HLOOKUP(CE$188,bom!$2:$300,MATCH($A1095,bom!$A:$A,0)-1,0),0)</f>
        <v>0</v>
      </c>
      <c r="CF1095" s="57">
        <f>IFERROR(HLOOKUP(CF$188,bom!$2:$300,MATCH($A1095,bom!$A:$A,0)-1,0),0)</f>
        <v>0</v>
      </c>
      <c r="CG1095" s="57">
        <f>IFERROR(HLOOKUP(CG$188,bom!$2:$300,MATCH($A1095,bom!$A:$A,0)-1,0),0)</f>
        <v>0</v>
      </c>
      <c r="CH1095" s="57">
        <f>IFERROR(HLOOKUP(CH$188,bom!$2:$300,MATCH($A1095,bom!$A:$A,0)-1,0),0)</f>
        <v>0</v>
      </c>
      <c r="CI1095" s="20"/>
      <c r="CJ1095" s="20"/>
      <c r="CK1095" s="20"/>
      <c r="CL1095" s="20"/>
      <c r="CM1095" s="32" t="str">
        <f t="shared" ref="CM1095" si="12345">IF(G1095&gt;0,IF(CN1095&lt;(0.8*G1095),"WARNING!!!",IF(CN1095&lt;G1095,"ORDER","OK")),IF((VLOOKUP(A1095,A:DG,91+E1095,0))&lt;0,"WARNING!!!",IF((VLOOKUP(A1095,A:DG,91+ROUND(1.25*E1095,0),0))&lt;0,"ORDER","OK")))</f>
        <v>OK</v>
      </c>
      <c r="CN1095" s="33">
        <f t="shared" ref="CN1095" si="12346">F1095-CN1096+CN1097</f>
        <v>85.25</v>
      </c>
      <c r="CO1095" s="34">
        <f t="shared" ref="CO1095" si="12347">CN1095-CO1096+CO1097</f>
        <v>85.25</v>
      </c>
      <c r="CP1095" s="34">
        <f t="shared" ref="CP1095" si="12348">CO1095-CP1096+CP1097</f>
        <v>85.25</v>
      </c>
      <c r="CQ1095" s="34">
        <f t="shared" ref="CQ1095" si="12349">CP1095-CQ1096+CQ1097</f>
        <v>85.25</v>
      </c>
      <c r="CR1095" s="34">
        <f t="shared" ref="CR1095" si="12350">CQ1095-CR1096+CR1097</f>
        <v>85.25</v>
      </c>
      <c r="CS1095" s="34">
        <f t="shared" ref="CS1095" si="12351">CR1095-CS1096+CS1097</f>
        <v>85.25</v>
      </c>
      <c r="CT1095" s="34">
        <f t="shared" ref="CT1095" si="12352">CS1095-CT1096+CT1097</f>
        <v>85.25</v>
      </c>
      <c r="CU1095" s="34">
        <f t="shared" ref="CU1095" si="12353">CT1095-CU1096+CU1097</f>
        <v>85.25</v>
      </c>
      <c r="CV1095" s="34">
        <f t="shared" ref="CV1095" si="12354">CU1095-CV1096+CV1097</f>
        <v>85.25</v>
      </c>
      <c r="CW1095" s="34">
        <f t="shared" ref="CW1095" si="12355">CV1095-CW1096+CW1097</f>
        <v>85.25</v>
      </c>
      <c r="CX1095" s="34">
        <f t="shared" ref="CX1095" si="12356">CW1095-CX1096+CX1097</f>
        <v>85.25</v>
      </c>
      <c r="CY1095" s="34">
        <f t="shared" ref="CY1095" si="12357">CX1095-CY1096+CY1097</f>
        <v>85.25</v>
      </c>
      <c r="CZ1095" s="34">
        <f t="shared" ref="CZ1095" si="12358">CY1095-CZ1096+CZ1097</f>
        <v>85.25</v>
      </c>
      <c r="DA1095" s="34">
        <f t="shared" ref="DA1095" si="12359">CZ1095-DA1096+DA1097</f>
        <v>85.25</v>
      </c>
      <c r="DB1095" s="34">
        <f t="shared" ref="DB1095" si="12360">DA1095-DB1096+DB1097</f>
        <v>85.25</v>
      </c>
      <c r="DC1095" s="34">
        <f t="shared" ref="DC1095" si="12361">DB1095-DC1096+DC1097</f>
        <v>85.25</v>
      </c>
      <c r="DD1095" s="34">
        <f t="shared" ref="DD1095" si="12362">DC1095-DD1096+DD1097</f>
        <v>85.25</v>
      </c>
      <c r="DE1095" s="34">
        <f t="shared" ref="DE1095" si="12363">DD1095-DE1096+DE1097</f>
        <v>85.25</v>
      </c>
      <c r="DF1095" s="34">
        <f t="shared" ref="DF1095" si="12364">DE1095-DF1096+DF1097</f>
        <v>85.25</v>
      </c>
      <c r="DG1095" s="35">
        <f t="shared" ref="DG1095" si="12365">DF1095-DG1096+DG1097</f>
        <v>85.25</v>
      </c>
      <c r="DM1095" s="21"/>
    </row>
    <row r="1096" spans="1:117" ht="12.75" hidden="1" outlineLevel="1" x14ac:dyDescent="0.2">
      <c r="A1096" s="22"/>
      <c r="B1096" s="23"/>
      <c r="C1096" s="23"/>
      <c r="D1096" s="24"/>
      <c r="E1096" s="24"/>
      <c r="F1096" s="24"/>
      <c r="G1096" s="24"/>
      <c r="H1096" s="24"/>
      <c r="I1096" s="58"/>
      <c r="J1096" s="58"/>
      <c r="K1096" s="58"/>
      <c r="L1096" s="58"/>
      <c r="M1096" s="58"/>
      <c r="N1096" s="58"/>
      <c r="O1096" s="58"/>
      <c r="P1096" s="58"/>
      <c r="Q1096" s="58"/>
      <c r="R1096" s="58"/>
      <c r="S1096" s="58"/>
      <c r="T1096" s="58"/>
      <c r="U1096" s="58"/>
      <c r="V1096" s="58"/>
      <c r="W1096" s="58"/>
      <c r="X1096" s="58"/>
      <c r="Y1096" s="58"/>
      <c r="Z1096" s="58"/>
      <c r="AA1096" s="58"/>
      <c r="AB1096" s="58"/>
      <c r="AC1096" s="58"/>
      <c r="AD1096" s="58"/>
      <c r="AE1096" s="58"/>
      <c r="AF1096" s="58"/>
      <c r="AG1096" s="58"/>
      <c r="AH1096" s="58"/>
      <c r="AI1096" s="58"/>
      <c r="AJ1096" s="58"/>
      <c r="AK1096" s="58"/>
      <c r="AL1096" s="58"/>
      <c r="AM1096" s="58"/>
      <c r="AN1096" s="58"/>
      <c r="AO1096" s="58"/>
      <c r="AP1096" s="58"/>
      <c r="AQ1096" s="58"/>
      <c r="AR1096" s="58"/>
      <c r="AS1096" s="58"/>
      <c r="AT1096" s="58"/>
      <c r="AU1096" s="58"/>
      <c r="AV1096" s="58"/>
      <c r="AW1096" s="58"/>
      <c r="AX1096" s="58"/>
      <c r="AY1096" s="58"/>
      <c r="AZ1096" s="58"/>
      <c r="BA1096" s="58"/>
      <c r="BB1096" s="58"/>
      <c r="BC1096" s="58"/>
      <c r="BD1096" s="58"/>
      <c r="BE1096" s="58"/>
      <c r="BF1096" s="58"/>
      <c r="BG1096" s="58"/>
      <c r="BH1096" s="58"/>
      <c r="BI1096" s="58"/>
      <c r="BJ1096" s="58"/>
      <c r="BK1096" s="58"/>
      <c r="BL1096" s="58"/>
      <c r="BM1096" s="58"/>
      <c r="BN1096" s="58"/>
      <c r="BO1096" s="58"/>
      <c r="BP1096" s="58"/>
      <c r="BQ1096" s="58"/>
      <c r="BR1096" s="58"/>
      <c r="BS1096" s="58"/>
      <c r="BT1096" s="58"/>
      <c r="BU1096" s="58"/>
      <c r="BV1096" s="58"/>
      <c r="BW1096" s="58"/>
      <c r="BX1096" s="58"/>
      <c r="BY1096" s="58"/>
      <c r="BZ1096" s="58"/>
      <c r="CA1096" s="58"/>
      <c r="CB1096" s="58"/>
      <c r="CC1096" s="58"/>
      <c r="CD1096" s="58"/>
      <c r="CE1096" s="58"/>
      <c r="CF1096" s="58"/>
      <c r="CG1096" s="58"/>
      <c r="CH1096" s="58"/>
      <c r="CI1096" s="24"/>
      <c r="CJ1096" s="24"/>
      <c r="CK1096" s="24"/>
      <c r="CL1096" s="24"/>
      <c r="CM1096" s="25" t="s">
        <v>7</v>
      </c>
      <c r="CN1096" s="36">
        <f t="shared" ref="CN1096" si="12366">$I1095*CN$3+$J1095*CN$4+$K1095*CN$5+$L1095*CN$6+$M1095*CN$7+$N1095*CN$8+$O1095*CN$9+$P1095*CN$10+$Q1095*CN$11+$R1095*CN$12+$S1095*CN$13+$T1095*CN$14+$U1095*CN$15+$V1095*CN$16+$W1095*CN$17+$X1095*CN$18+$Y1095*CN$19+$Z1095*CN$20+$AA1095*CN$21+$AB1095*CN$22+$AC1095*CN$23+$AD1095*CN$24+$AE1095*CN$25+$AF1095*CN$26+$AG1095*CN$27+$AH1095*CN$28+$AI1095*CN$29+$AJ1095*CN$30+$AK1095*CN$31+$AL1095*CN$32+$AM1095*CN$33+$AN1095*CN$34+$AO1095*CN$35+$AP1095*CN$36+$AQ1095*CN$37+$AR1095*CN$38+$AS1095*CN$39+$AT1095*CN$40+$AU1095*CN$41+$AV1095*CN$42+$AW1095*CN$43+$AX1095*CN$44+$AY1095*CN$45+$AZ1095*CN$46+$BA1095*CN$47+$BB1095*CN$48+$BC1095*CN$49+$BD1095*CN$50+$BE1095*CN$51+$BF1095*CN$52+$BG1095*CN$53+$BH1095*CN$54+$BI1095*CN$55+$BJ1095*CN$56+$BK1095*CN$57+$BL1095*CN$58+$BM1095*CN$59+$BN1095*CN$60+$BO1095*CN$61+$BP1095*CN$62+$BQ1095*CN$63+$BR1095*CN$64+$BS1095*CN$65+$BT1095*CN$66+$BU1095*CN$67+$BV1095*CN$68+$BW1095*CN$69+$BX1095*CN$70+$BY1095*CN$71+$BZ1095*CN$72+$CA1095*CN$73+$CB1095*CN$74+$CC1095*CN$75+$CD1095*CN$76+$CE1095*CN$77+$CF1095*CN$78+$CG1095*CN$79+$CH1095*CN$80</f>
        <v>0</v>
      </c>
      <c r="CO1096" s="37">
        <f t="shared" ref="CO1096" si="12367">$I1095*CO$3+$J1095*CO$4+$K1095*CO$5+$L1095*CO$6+$M1095*CO$7+$N1095*CO$8+$O1095*CO$9+$P1095*CO$10+$Q1095*CO$11+$R1095*CO$12+$S1095*CO$13+$T1095*CO$14+$U1095*CO$15+$V1095*CO$16+$W1095*CO$17+$X1095*CO$18+$Y1095*CO$19+$Z1095*CO$20+$AA1095*CO$21+$AB1095*CO$22+$AC1095*CO$23+$AD1095*CO$24+$AE1095*CO$25+$AF1095*CO$26+$AG1095*CO$27+$AH1095*CO$28+$AI1095*CO$29+$AJ1095*CO$30+$AK1095*CO$31+$AL1095*CO$32+$AM1095*CO$33+$AN1095*CO$34+$AO1095*CO$35+$AP1095*CO$36+$AQ1095*CO$37+$AR1095*CO$38+$AS1095*CO$39+$AT1095*CO$40+$AU1095*CO$41+$AV1095*CO$42+$AW1095*CO$43+$AX1095*CO$44+$AY1095*CO$45+$AZ1095*CO$46+$BA1095*CO$47+$BB1095*CO$48+$BC1095*CO$49+$BD1095*CO$50+$BE1095*CO$51+$BF1095*CO$52+$BG1095*CO$53+$BH1095*CO$54+$BI1095*CO$55+$BJ1095*CO$56+$BK1095*CO$57+$BL1095*CO$58+$BM1095*CO$59+$BN1095*CO$60+$BO1095*CO$61+$BP1095*CO$62+$BQ1095*CO$63+$BR1095*CO$64+$BS1095*CO$65+$BT1095*CO$66+$BU1095*CO$67+$BV1095*CO$68+$BW1095*CO$69+$BX1095*CO$70+$BY1095*CO$71+$BZ1095*CO$72+$CA1095*CO$73+$CB1095*CO$74+$CC1095*CO$75+$CD1095*CO$76+$CE1095*CO$77+$CF1095*CO$78+$CG1095*CO$79+$CH1095*CO$80</f>
        <v>0</v>
      </c>
      <c r="CP1096" s="37">
        <f t="shared" ref="CP1096" si="12368">$I1095*CP$3+$J1095*CP$4+$K1095*CP$5+$L1095*CP$6+$M1095*CP$7+$N1095*CP$8+$O1095*CP$9+$P1095*CP$10+$Q1095*CP$11+$R1095*CP$12+$S1095*CP$13+$T1095*CP$14+$U1095*CP$15+$V1095*CP$16+$W1095*CP$17+$X1095*CP$18+$Y1095*CP$19+$Z1095*CP$20+$AA1095*CP$21+$AB1095*CP$22+$AC1095*CP$23+$AD1095*CP$24+$AE1095*CP$25+$AF1095*CP$26+$AG1095*CP$27+$AH1095*CP$28+$AI1095*CP$29+$AJ1095*CP$30+$AK1095*CP$31+$AL1095*CP$32+$AM1095*CP$33+$AN1095*CP$34+$AO1095*CP$35+$AP1095*CP$36+$AQ1095*CP$37+$AR1095*CP$38+$AS1095*CP$39+$AT1095*CP$40+$AU1095*CP$41+$AV1095*CP$42+$AW1095*CP$43+$AX1095*CP$44+$AY1095*CP$45+$AZ1095*CP$46+$BA1095*CP$47+$BB1095*CP$48+$BC1095*CP$49+$BD1095*CP$50+$BE1095*CP$51+$BF1095*CP$52+$BG1095*CP$53+$BH1095*CP$54+$BI1095*CP$55+$BJ1095*CP$56+$BK1095*CP$57+$BL1095*CP$58+$BM1095*CP$59+$BN1095*CP$60+$BO1095*CP$61+$BP1095*CP$62+$BQ1095*CP$63+$BR1095*CP$64+$BS1095*CP$65+$BT1095*CP$66+$BU1095*CP$67+$BV1095*CP$68+$BW1095*CP$69+$BX1095*CP$70+$BY1095*CP$71+$BZ1095*CP$72+$CA1095*CP$73+$CB1095*CP$74+$CC1095*CP$75+$CD1095*CP$76+$CE1095*CP$77+$CF1095*CP$78+$CG1095*CP$79+$CH1095*CP$80</f>
        <v>0</v>
      </c>
      <c r="CQ1096" s="37">
        <f t="shared" ref="CQ1096" si="12369">$I1095*CQ$3+$J1095*CQ$4+$K1095*CQ$5+$L1095*CQ$6+$M1095*CQ$7+$N1095*CQ$8+$O1095*CQ$9+$P1095*CQ$10+$Q1095*CQ$11+$R1095*CQ$12+$S1095*CQ$13+$T1095*CQ$14+$U1095*CQ$15+$V1095*CQ$16+$W1095*CQ$17+$X1095*CQ$18+$Y1095*CQ$19+$Z1095*CQ$20+$AA1095*CQ$21+$AB1095*CQ$22+$AC1095*CQ$23+$AD1095*CQ$24+$AE1095*CQ$25+$AF1095*CQ$26+$AG1095*CQ$27+$AH1095*CQ$28+$AI1095*CQ$29+$AJ1095*CQ$30+$AK1095*CQ$31+$AL1095*CQ$32+$AM1095*CQ$33+$AN1095*CQ$34+$AO1095*CQ$35+$AP1095*CQ$36+$AQ1095*CQ$37+$AR1095*CQ$38+$AS1095*CQ$39+$AT1095*CQ$40+$AU1095*CQ$41+$AV1095*CQ$42+$AW1095*CQ$43+$AX1095*CQ$44+$AY1095*CQ$45+$AZ1095*CQ$46+$BA1095*CQ$47+$BB1095*CQ$48+$BC1095*CQ$49+$BD1095*CQ$50+$BE1095*CQ$51+$BF1095*CQ$52+$BG1095*CQ$53+$BH1095*CQ$54+$BI1095*CQ$55+$BJ1095*CQ$56+$BK1095*CQ$57+$BL1095*CQ$58+$BM1095*CQ$59+$BN1095*CQ$60+$BO1095*CQ$61+$BP1095*CQ$62+$BQ1095*CQ$63+$BR1095*CQ$64+$BS1095*CQ$65+$BT1095*CQ$66+$BU1095*CQ$67+$BV1095*CQ$68+$BW1095*CQ$69+$BX1095*CQ$70+$BY1095*CQ$71+$BZ1095*CQ$72+$CA1095*CQ$73+$CB1095*CQ$74+$CC1095*CQ$75+$CD1095*CQ$76+$CE1095*CQ$77+$CF1095*CQ$78+$CG1095*CQ$79+$CH1095*CQ$80</f>
        <v>0</v>
      </c>
      <c r="CR1096" s="37">
        <f t="shared" ref="CR1096" si="12370">$I1095*CR$3+$J1095*CR$4+$K1095*CR$5+$L1095*CR$6+$M1095*CR$7+$N1095*CR$8+$O1095*CR$9+$P1095*CR$10+$Q1095*CR$11+$R1095*CR$12+$S1095*CR$13+$T1095*CR$14+$U1095*CR$15+$V1095*CR$16+$W1095*CR$17+$X1095*CR$18+$Y1095*CR$19+$Z1095*CR$20+$AA1095*CR$21+$AB1095*CR$22+$AC1095*CR$23+$AD1095*CR$24+$AE1095*CR$25+$AF1095*CR$26+$AG1095*CR$27+$AH1095*CR$28+$AI1095*CR$29+$AJ1095*CR$30+$AK1095*CR$31+$AL1095*CR$32+$AM1095*CR$33+$AN1095*CR$34+$AO1095*CR$35+$AP1095*CR$36+$AQ1095*CR$37+$AR1095*CR$38+$AS1095*CR$39+$AT1095*CR$40+$AU1095*CR$41+$AV1095*CR$42+$AW1095*CR$43+$AX1095*CR$44+$AY1095*CR$45+$AZ1095*CR$46+$BA1095*CR$47+$BB1095*CR$48+$BC1095*CR$49+$BD1095*CR$50+$BE1095*CR$51+$BF1095*CR$52+$BG1095*CR$53+$BH1095*CR$54+$BI1095*CR$55+$BJ1095*CR$56+$BK1095*CR$57+$BL1095*CR$58+$BM1095*CR$59+$BN1095*CR$60+$BO1095*CR$61+$BP1095*CR$62+$BQ1095*CR$63+$BR1095*CR$64+$BS1095*CR$65+$BT1095*CR$66+$BU1095*CR$67+$BV1095*CR$68+$BW1095*CR$69+$BX1095*CR$70+$BY1095*CR$71+$BZ1095*CR$72+$CA1095*CR$73+$CB1095*CR$74+$CC1095*CR$75+$CD1095*CR$76+$CE1095*CR$77+$CF1095*CR$78+$CG1095*CR$79+$CH1095*CR$80</f>
        <v>0</v>
      </c>
      <c r="CS1096" s="37">
        <f t="shared" ref="CS1096" si="12371">$I1095*CS$3+$J1095*CS$4+$K1095*CS$5+$L1095*CS$6+$M1095*CS$7+$N1095*CS$8+$O1095*CS$9+$P1095*CS$10+$Q1095*CS$11+$R1095*CS$12+$S1095*CS$13+$T1095*CS$14+$U1095*CS$15+$V1095*CS$16+$W1095*CS$17+$X1095*CS$18+$Y1095*CS$19+$Z1095*CS$20+$AA1095*CS$21+$AB1095*CS$22+$AC1095*CS$23+$AD1095*CS$24+$AE1095*CS$25+$AF1095*CS$26+$AG1095*CS$27+$AH1095*CS$28+$AI1095*CS$29+$AJ1095*CS$30+$AK1095*CS$31+$AL1095*CS$32+$AM1095*CS$33+$AN1095*CS$34+$AO1095*CS$35+$AP1095*CS$36+$AQ1095*CS$37+$AR1095*CS$38+$AS1095*CS$39+$AT1095*CS$40+$AU1095*CS$41+$AV1095*CS$42+$AW1095*CS$43+$AX1095*CS$44+$AY1095*CS$45+$AZ1095*CS$46+$BA1095*CS$47+$BB1095*CS$48+$BC1095*CS$49+$BD1095*CS$50+$BE1095*CS$51+$BF1095*CS$52+$BG1095*CS$53+$BH1095*CS$54+$BI1095*CS$55+$BJ1095*CS$56+$BK1095*CS$57+$BL1095*CS$58+$BM1095*CS$59+$BN1095*CS$60+$BO1095*CS$61+$BP1095*CS$62+$BQ1095*CS$63+$BR1095*CS$64+$BS1095*CS$65+$BT1095*CS$66+$BU1095*CS$67+$BV1095*CS$68+$BW1095*CS$69+$BX1095*CS$70+$BY1095*CS$71+$BZ1095*CS$72+$CA1095*CS$73+$CB1095*CS$74+$CC1095*CS$75+$CD1095*CS$76+$CE1095*CS$77+$CF1095*CS$78+$CG1095*CS$79+$CH1095*CS$80</f>
        <v>0</v>
      </c>
      <c r="CT1096" s="37">
        <f t="shared" ref="CT1096" si="12372">$I1095*CT$3+$J1095*CT$4+$K1095*CT$5+$L1095*CT$6+$M1095*CT$7+$N1095*CT$8+$O1095*CT$9+$P1095*CT$10+$Q1095*CT$11+$R1095*CT$12+$S1095*CT$13+$T1095*CT$14+$U1095*CT$15+$V1095*CT$16+$W1095*CT$17+$X1095*CT$18+$Y1095*CT$19+$Z1095*CT$20+$AA1095*CT$21+$AB1095*CT$22+$AC1095*CT$23+$AD1095*CT$24+$AE1095*CT$25+$AF1095*CT$26+$AG1095*CT$27+$AH1095*CT$28+$AI1095*CT$29+$AJ1095*CT$30+$AK1095*CT$31+$AL1095*CT$32+$AM1095*CT$33+$AN1095*CT$34+$AO1095*CT$35+$AP1095*CT$36+$AQ1095*CT$37+$AR1095*CT$38+$AS1095*CT$39+$AT1095*CT$40+$AU1095*CT$41+$AV1095*CT$42+$AW1095*CT$43+$AX1095*CT$44+$AY1095*CT$45+$AZ1095*CT$46+$BA1095*CT$47+$BB1095*CT$48+$BC1095*CT$49+$BD1095*CT$50+$BE1095*CT$51+$BF1095*CT$52+$BG1095*CT$53+$BH1095*CT$54+$BI1095*CT$55+$BJ1095*CT$56+$BK1095*CT$57+$BL1095*CT$58+$BM1095*CT$59+$BN1095*CT$60+$BO1095*CT$61+$BP1095*CT$62+$BQ1095*CT$63+$BR1095*CT$64+$BS1095*CT$65+$BT1095*CT$66+$BU1095*CT$67+$BV1095*CT$68+$BW1095*CT$69+$BX1095*CT$70+$BY1095*CT$71+$BZ1095*CT$72+$CA1095*CT$73+$CB1095*CT$74+$CC1095*CT$75+$CD1095*CT$76+$CE1095*CT$77+$CF1095*CT$78+$CG1095*CT$79+$CH1095*CT$80</f>
        <v>0</v>
      </c>
      <c r="CU1096" s="37">
        <f t="shared" ref="CU1096" si="12373">$I1095*CU$3+$J1095*CU$4+$K1095*CU$5+$L1095*CU$6+$M1095*CU$7+$N1095*CU$8+$O1095*CU$9+$P1095*CU$10+$Q1095*CU$11+$R1095*CU$12+$S1095*CU$13+$T1095*CU$14+$U1095*CU$15+$V1095*CU$16+$W1095*CU$17+$X1095*CU$18+$Y1095*CU$19+$Z1095*CU$20+$AA1095*CU$21+$AB1095*CU$22+$AC1095*CU$23+$AD1095*CU$24+$AE1095*CU$25+$AF1095*CU$26+$AG1095*CU$27+$AH1095*CU$28+$AI1095*CU$29+$AJ1095*CU$30+$AK1095*CU$31+$AL1095*CU$32+$AM1095*CU$33+$AN1095*CU$34+$AO1095*CU$35+$AP1095*CU$36+$AQ1095*CU$37+$AR1095*CU$38+$AS1095*CU$39+$AT1095*CU$40+$AU1095*CU$41+$AV1095*CU$42+$AW1095*CU$43+$AX1095*CU$44+$AY1095*CU$45+$AZ1095*CU$46+$BA1095*CU$47+$BB1095*CU$48+$BC1095*CU$49+$BD1095*CU$50+$BE1095*CU$51+$BF1095*CU$52+$BG1095*CU$53+$BH1095*CU$54+$BI1095*CU$55+$BJ1095*CU$56+$BK1095*CU$57+$BL1095*CU$58+$BM1095*CU$59+$BN1095*CU$60+$BO1095*CU$61+$BP1095*CU$62+$BQ1095*CU$63+$BR1095*CU$64+$BS1095*CU$65+$BT1095*CU$66+$BU1095*CU$67+$BV1095*CU$68+$BW1095*CU$69+$BX1095*CU$70+$BY1095*CU$71+$BZ1095*CU$72+$CA1095*CU$73+$CB1095*CU$74+$CC1095*CU$75+$CD1095*CU$76+$CE1095*CU$77+$CF1095*CU$78+$CG1095*CU$79+$CH1095*CU$80</f>
        <v>0</v>
      </c>
      <c r="CV1096" s="37">
        <f t="shared" ref="CV1096" si="12374">$I1095*CV$3+$J1095*CV$4+$K1095*CV$5+$L1095*CV$6+$M1095*CV$7+$N1095*CV$8+$O1095*CV$9+$P1095*CV$10+$Q1095*CV$11+$R1095*CV$12+$S1095*CV$13+$T1095*CV$14+$U1095*CV$15+$V1095*CV$16+$W1095*CV$17+$X1095*CV$18+$Y1095*CV$19+$Z1095*CV$20+$AA1095*CV$21+$AB1095*CV$22+$AC1095*CV$23+$AD1095*CV$24+$AE1095*CV$25+$AF1095*CV$26+$AG1095*CV$27+$AH1095*CV$28+$AI1095*CV$29+$AJ1095*CV$30+$AK1095*CV$31+$AL1095*CV$32+$AM1095*CV$33+$AN1095*CV$34+$AO1095*CV$35+$AP1095*CV$36+$AQ1095*CV$37+$AR1095*CV$38+$AS1095*CV$39+$AT1095*CV$40+$AU1095*CV$41+$AV1095*CV$42+$AW1095*CV$43+$AX1095*CV$44+$AY1095*CV$45+$AZ1095*CV$46+$BA1095*CV$47+$BB1095*CV$48+$BC1095*CV$49+$BD1095*CV$50+$BE1095*CV$51+$BF1095*CV$52+$BG1095*CV$53+$BH1095*CV$54+$BI1095*CV$55+$BJ1095*CV$56+$BK1095*CV$57+$BL1095*CV$58+$BM1095*CV$59+$BN1095*CV$60+$BO1095*CV$61+$BP1095*CV$62+$BQ1095*CV$63+$BR1095*CV$64+$BS1095*CV$65+$BT1095*CV$66+$BU1095*CV$67+$BV1095*CV$68+$BW1095*CV$69+$BX1095*CV$70+$BY1095*CV$71+$BZ1095*CV$72+$CA1095*CV$73+$CB1095*CV$74+$CC1095*CV$75+$CD1095*CV$76+$CE1095*CV$77+$CF1095*CV$78+$CG1095*CV$79+$CH1095*CV$80</f>
        <v>0</v>
      </c>
      <c r="CW1096" s="37">
        <f t="shared" ref="CW1096" si="12375">$I1095*CW$3+$J1095*CW$4+$K1095*CW$5+$L1095*CW$6+$M1095*CW$7+$N1095*CW$8+$O1095*CW$9+$P1095*CW$10+$Q1095*CW$11+$R1095*CW$12+$S1095*CW$13+$T1095*CW$14+$U1095*CW$15+$V1095*CW$16+$W1095*CW$17+$X1095*CW$18+$Y1095*CW$19+$Z1095*CW$20+$AA1095*CW$21+$AB1095*CW$22+$AC1095*CW$23+$AD1095*CW$24+$AE1095*CW$25+$AF1095*CW$26+$AG1095*CW$27+$AH1095*CW$28+$AI1095*CW$29+$AJ1095*CW$30+$AK1095*CW$31+$AL1095*CW$32+$AM1095*CW$33+$AN1095*CW$34+$AO1095*CW$35+$AP1095*CW$36+$AQ1095*CW$37+$AR1095*CW$38+$AS1095*CW$39+$AT1095*CW$40+$AU1095*CW$41+$AV1095*CW$42+$AW1095*CW$43+$AX1095*CW$44+$AY1095*CW$45+$AZ1095*CW$46+$BA1095*CW$47+$BB1095*CW$48+$BC1095*CW$49+$BD1095*CW$50+$BE1095*CW$51+$BF1095*CW$52+$BG1095*CW$53+$BH1095*CW$54+$BI1095*CW$55+$BJ1095*CW$56+$BK1095*CW$57+$BL1095*CW$58+$BM1095*CW$59+$BN1095*CW$60+$BO1095*CW$61+$BP1095*CW$62+$BQ1095*CW$63+$BR1095*CW$64+$BS1095*CW$65+$BT1095*CW$66+$BU1095*CW$67+$BV1095*CW$68+$BW1095*CW$69+$BX1095*CW$70+$BY1095*CW$71+$BZ1095*CW$72+$CA1095*CW$73+$CB1095*CW$74+$CC1095*CW$75+$CD1095*CW$76+$CE1095*CW$77+$CF1095*CW$78+$CG1095*CW$79+$CH1095*CW$80</f>
        <v>0</v>
      </c>
      <c r="CX1096" s="37">
        <f t="shared" ref="CX1096" si="12376">$I1095*CX$3+$J1095*CX$4+$K1095*CX$5+$L1095*CX$6+$M1095*CX$7+$N1095*CX$8+$O1095*CX$9+$P1095*CX$10+$Q1095*CX$11+$R1095*CX$12+$S1095*CX$13+$T1095*CX$14+$U1095*CX$15+$V1095*CX$16+$W1095*CX$17+$X1095*CX$18+$Y1095*CX$19+$Z1095*CX$20+$AA1095*CX$21+$AB1095*CX$22+$AC1095*CX$23+$AD1095*CX$24+$AE1095*CX$25+$AF1095*CX$26+$AG1095*CX$27+$AH1095*CX$28+$AI1095*CX$29+$AJ1095*CX$30+$AK1095*CX$31+$AL1095*CX$32+$AM1095*CX$33+$AN1095*CX$34+$AO1095*CX$35+$AP1095*CX$36+$AQ1095*CX$37+$AR1095*CX$38+$AS1095*CX$39+$AT1095*CX$40+$AU1095*CX$41+$AV1095*CX$42+$AW1095*CX$43+$AX1095*CX$44+$AY1095*CX$45+$AZ1095*CX$46+$BA1095*CX$47+$BB1095*CX$48+$BC1095*CX$49+$BD1095*CX$50+$BE1095*CX$51+$BF1095*CX$52+$BG1095*CX$53+$BH1095*CX$54+$BI1095*CX$55+$BJ1095*CX$56+$BK1095*CX$57+$BL1095*CX$58+$BM1095*CX$59+$BN1095*CX$60+$BO1095*CX$61+$BP1095*CX$62+$BQ1095*CX$63+$BR1095*CX$64+$BS1095*CX$65+$BT1095*CX$66+$BU1095*CX$67+$BV1095*CX$68+$BW1095*CX$69+$BX1095*CX$70+$BY1095*CX$71+$BZ1095*CX$72+$CA1095*CX$73+$CB1095*CX$74+$CC1095*CX$75+$CD1095*CX$76+$CE1095*CX$77+$CF1095*CX$78+$CG1095*CX$79+$CH1095*CX$80</f>
        <v>0</v>
      </c>
      <c r="CY1096" s="37">
        <f t="shared" ref="CY1096" si="12377">$I1095*CY$3+$J1095*CY$4+$K1095*CY$5+$L1095*CY$6+$M1095*CY$7+$N1095*CY$8+$O1095*CY$9+$P1095*CY$10+$Q1095*CY$11+$R1095*CY$12+$S1095*CY$13+$T1095*CY$14+$U1095*CY$15+$V1095*CY$16+$W1095*CY$17+$X1095*CY$18+$Y1095*CY$19+$Z1095*CY$20+$AA1095*CY$21+$AB1095*CY$22+$AC1095*CY$23+$AD1095*CY$24+$AE1095*CY$25+$AF1095*CY$26+$AG1095*CY$27+$AH1095*CY$28+$AI1095*CY$29+$AJ1095*CY$30+$AK1095*CY$31+$AL1095*CY$32+$AM1095*CY$33+$AN1095*CY$34+$AO1095*CY$35+$AP1095*CY$36+$AQ1095*CY$37+$AR1095*CY$38+$AS1095*CY$39+$AT1095*CY$40+$AU1095*CY$41+$AV1095*CY$42+$AW1095*CY$43+$AX1095*CY$44+$AY1095*CY$45+$AZ1095*CY$46+$BA1095*CY$47+$BB1095*CY$48+$BC1095*CY$49+$BD1095*CY$50+$BE1095*CY$51+$BF1095*CY$52+$BG1095*CY$53+$BH1095*CY$54+$BI1095*CY$55+$BJ1095*CY$56+$BK1095*CY$57+$BL1095*CY$58+$BM1095*CY$59+$BN1095*CY$60+$BO1095*CY$61+$BP1095*CY$62+$BQ1095*CY$63+$BR1095*CY$64+$BS1095*CY$65+$BT1095*CY$66+$BU1095*CY$67+$BV1095*CY$68+$BW1095*CY$69+$BX1095*CY$70+$BY1095*CY$71+$BZ1095*CY$72+$CA1095*CY$73+$CB1095*CY$74+$CC1095*CY$75+$CD1095*CY$76+$CE1095*CY$77+$CF1095*CY$78+$CG1095*CY$79+$CH1095*CY$80</f>
        <v>0</v>
      </c>
      <c r="CZ1096" s="37">
        <f t="shared" ref="CZ1096" si="12378">$I1095*CZ$3+$J1095*CZ$4+$K1095*CZ$5+$L1095*CZ$6+$M1095*CZ$7+$N1095*CZ$8+$O1095*CZ$9+$P1095*CZ$10+$Q1095*CZ$11+$R1095*CZ$12+$S1095*CZ$13+$T1095*CZ$14+$U1095*CZ$15+$V1095*CZ$16+$W1095*CZ$17+$X1095*CZ$18+$Y1095*CZ$19+$Z1095*CZ$20+$AA1095*CZ$21+$AB1095*CZ$22+$AC1095*CZ$23+$AD1095*CZ$24+$AE1095*CZ$25+$AF1095*CZ$26+$AG1095*CZ$27+$AH1095*CZ$28+$AI1095*CZ$29+$AJ1095*CZ$30+$AK1095*CZ$31+$AL1095*CZ$32+$AM1095*CZ$33+$AN1095*CZ$34+$AO1095*CZ$35+$AP1095*CZ$36+$AQ1095*CZ$37+$AR1095*CZ$38+$AS1095*CZ$39+$AT1095*CZ$40+$AU1095*CZ$41+$AV1095*CZ$42+$AW1095*CZ$43+$AX1095*CZ$44+$AY1095*CZ$45+$AZ1095*CZ$46+$BA1095*CZ$47+$BB1095*CZ$48+$BC1095*CZ$49+$BD1095*CZ$50+$BE1095*CZ$51+$BF1095*CZ$52+$BG1095*CZ$53+$BH1095*CZ$54+$BI1095*CZ$55+$BJ1095*CZ$56+$BK1095*CZ$57+$BL1095*CZ$58+$BM1095*CZ$59+$BN1095*CZ$60+$BO1095*CZ$61+$BP1095*CZ$62+$BQ1095*CZ$63+$BR1095*CZ$64+$BS1095*CZ$65+$BT1095*CZ$66+$BU1095*CZ$67+$BV1095*CZ$68+$BW1095*CZ$69+$BX1095*CZ$70+$BY1095*CZ$71+$BZ1095*CZ$72+$CA1095*CZ$73+$CB1095*CZ$74+$CC1095*CZ$75+$CD1095*CZ$76+$CE1095*CZ$77+$CF1095*CZ$78+$CG1095*CZ$79+$CH1095*CZ$80</f>
        <v>0</v>
      </c>
      <c r="DA1096" s="37">
        <f t="shared" ref="DA1096" si="12379">$I1095*DA$3+$J1095*DA$4+$K1095*DA$5+$L1095*DA$6+$M1095*DA$7+$N1095*DA$8+$O1095*DA$9+$P1095*DA$10+$Q1095*DA$11+$R1095*DA$12+$S1095*DA$13+$T1095*DA$14+$U1095*DA$15+$V1095*DA$16+$W1095*DA$17+$X1095*DA$18+$Y1095*DA$19+$Z1095*DA$20+$AA1095*DA$21+$AB1095*DA$22+$AC1095*DA$23+$AD1095*DA$24+$AE1095*DA$25+$AF1095*DA$26+$AG1095*DA$27+$AH1095*DA$28+$AI1095*DA$29+$AJ1095*DA$30+$AK1095*DA$31+$AL1095*DA$32+$AM1095*DA$33+$AN1095*DA$34+$AO1095*DA$35+$AP1095*DA$36+$AQ1095*DA$37+$AR1095*DA$38+$AS1095*DA$39+$AT1095*DA$40+$AU1095*DA$41+$AV1095*DA$42+$AW1095*DA$43+$AX1095*DA$44+$AY1095*DA$45+$AZ1095*DA$46+$BA1095*DA$47+$BB1095*DA$48+$BC1095*DA$49+$BD1095*DA$50+$BE1095*DA$51+$BF1095*DA$52+$BG1095*DA$53+$BH1095*DA$54+$BI1095*DA$55+$BJ1095*DA$56+$BK1095*DA$57+$BL1095*DA$58+$BM1095*DA$59+$BN1095*DA$60+$BO1095*DA$61+$BP1095*DA$62+$BQ1095*DA$63+$BR1095*DA$64+$BS1095*DA$65+$BT1095*DA$66+$BU1095*DA$67+$BV1095*DA$68+$BW1095*DA$69+$BX1095*DA$70+$BY1095*DA$71+$BZ1095*DA$72+$CA1095*DA$73+$CB1095*DA$74+$CC1095*DA$75+$CD1095*DA$76+$CE1095*DA$77+$CF1095*DA$78+$CG1095*DA$79+$CH1095*DA$80</f>
        <v>0</v>
      </c>
      <c r="DB1096" s="37">
        <f t="shared" ref="DB1096" si="12380">$I1095*DB$3+$J1095*DB$4+$K1095*DB$5+$L1095*DB$6+$M1095*DB$7+$N1095*DB$8+$O1095*DB$9+$P1095*DB$10+$Q1095*DB$11+$R1095*DB$12+$S1095*DB$13+$T1095*DB$14+$U1095*DB$15+$V1095*DB$16+$W1095*DB$17+$X1095*DB$18+$Y1095*DB$19+$Z1095*DB$20+$AA1095*DB$21+$AB1095*DB$22+$AC1095*DB$23+$AD1095*DB$24+$AE1095*DB$25+$AF1095*DB$26+$AG1095*DB$27+$AH1095*DB$28+$AI1095*DB$29+$AJ1095*DB$30+$AK1095*DB$31+$AL1095*DB$32+$AM1095*DB$33+$AN1095*DB$34+$AO1095*DB$35+$AP1095*DB$36+$AQ1095*DB$37+$AR1095*DB$38+$AS1095*DB$39+$AT1095*DB$40+$AU1095*DB$41+$AV1095*DB$42+$AW1095*DB$43+$AX1095*DB$44+$AY1095*DB$45+$AZ1095*DB$46+$BA1095*DB$47+$BB1095*DB$48+$BC1095*DB$49+$BD1095*DB$50+$BE1095*DB$51+$BF1095*DB$52+$BG1095*DB$53+$BH1095*DB$54+$BI1095*DB$55+$BJ1095*DB$56+$BK1095*DB$57+$BL1095*DB$58+$BM1095*DB$59+$BN1095*DB$60+$BO1095*DB$61+$BP1095*DB$62+$BQ1095*DB$63+$BR1095*DB$64+$BS1095*DB$65+$BT1095*DB$66+$BU1095*DB$67+$BV1095*DB$68+$BW1095*DB$69+$BX1095*DB$70+$BY1095*DB$71+$BZ1095*DB$72+$CA1095*DB$73+$CB1095*DB$74+$CC1095*DB$75+$CD1095*DB$76+$CE1095*DB$77+$CF1095*DB$78+$CG1095*DB$79+$CH1095*DB$80</f>
        <v>0</v>
      </c>
      <c r="DC1096" s="37">
        <f t="shared" ref="DC1096" si="12381">$I1095*DC$3+$J1095*DC$4+$K1095*DC$5+$L1095*DC$6+$M1095*DC$7+$N1095*DC$8+$O1095*DC$9+$P1095*DC$10+$Q1095*DC$11+$R1095*DC$12+$S1095*DC$13+$T1095*DC$14+$U1095*DC$15+$V1095*DC$16+$W1095*DC$17+$X1095*DC$18+$Y1095*DC$19+$Z1095*DC$20+$AA1095*DC$21+$AB1095*DC$22+$AC1095*DC$23+$AD1095*DC$24+$AE1095*DC$25+$AF1095*DC$26+$AG1095*DC$27+$AH1095*DC$28+$AI1095*DC$29+$AJ1095*DC$30+$AK1095*DC$31+$AL1095*DC$32+$AM1095*DC$33+$AN1095*DC$34+$AO1095*DC$35+$AP1095*DC$36+$AQ1095*DC$37+$AR1095*DC$38+$AS1095*DC$39+$AT1095*DC$40+$AU1095*DC$41+$AV1095*DC$42+$AW1095*DC$43+$AX1095*DC$44+$AY1095*DC$45+$AZ1095*DC$46+$BA1095*DC$47+$BB1095*DC$48+$BC1095*DC$49+$BD1095*DC$50+$BE1095*DC$51+$BF1095*DC$52+$BG1095*DC$53+$BH1095*DC$54+$BI1095*DC$55+$BJ1095*DC$56+$BK1095*DC$57+$BL1095*DC$58+$BM1095*DC$59+$BN1095*DC$60+$BO1095*DC$61+$BP1095*DC$62+$BQ1095*DC$63+$BR1095*DC$64+$BS1095*DC$65+$BT1095*DC$66+$BU1095*DC$67+$BV1095*DC$68+$BW1095*DC$69+$BX1095*DC$70+$BY1095*DC$71+$BZ1095*DC$72+$CA1095*DC$73+$CB1095*DC$74+$CC1095*DC$75+$CD1095*DC$76+$CE1095*DC$77+$CF1095*DC$78+$CG1095*DC$79+$CH1095*DC$80</f>
        <v>0</v>
      </c>
      <c r="DD1096" s="37">
        <f t="shared" ref="DD1096" si="12382">$I1095*DD$3+$J1095*DD$4+$K1095*DD$5+$L1095*DD$6+$M1095*DD$7+$N1095*DD$8+$O1095*DD$9+$P1095*DD$10+$Q1095*DD$11+$R1095*DD$12+$S1095*DD$13+$T1095*DD$14+$U1095*DD$15+$V1095*DD$16+$W1095*DD$17+$X1095*DD$18+$Y1095*DD$19+$Z1095*DD$20+$AA1095*DD$21+$AB1095*DD$22+$AC1095*DD$23+$AD1095*DD$24+$AE1095*DD$25+$AF1095*DD$26+$AG1095*DD$27+$AH1095*DD$28+$AI1095*DD$29+$AJ1095*DD$30+$AK1095*DD$31+$AL1095*DD$32+$AM1095*DD$33+$AN1095*DD$34+$AO1095*DD$35+$AP1095*DD$36+$AQ1095*DD$37+$AR1095*DD$38+$AS1095*DD$39+$AT1095*DD$40+$AU1095*DD$41+$AV1095*DD$42+$AW1095*DD$43+$AX1095*DD$44+$AY1095*DD$45+$AZ1095*DD$46+$BA1095*DD$47+$BB1095*DD$48+$BC1095*DD$49+$BD1095*DD$50+$BE1095*DD$51+$BF1095*DD$52+$BG1095*DD$53+$BH1095*DD$54+$BI1095*DD$55+$BJ1095*DD$56+$BK1095*DD$57+$BL1095*DD$58+$BM1095*DD$59+$BN1095*DD$60+$BO1095*DD$61+$BP1095*DD$62+$BQ1095*DD$63+$BR1095*DD$64+$BS1095*DD$65+$BT1095*DD$66+$BU1095*DD$67+$BV1095*DD$68+$BW1095*DD$69+$BX1095*DD$70+$BY1095*DD$71+$BZ1095*DD$72+$CA1095*DD$73+$CB1095*DD$74+$CC1095*DD$75+$CD1095*DD$76+$CE1095*DD$77+$CF1095*DD$78+$CG1095*DD$79+$CH1095*DD$80</f>
        <v>0</v>
      </c>
      <c r="DE1096" s="37">
        <f t="shared" ref="DE1096" si="12383">$I1095*DE$3+$J1095*DE$4+$K1095*DE$5+$L1095*DE$6+$M1095*DE$7+$N1095*DE$8+$O1095*DE$9+$P1095*DE$10+$Q1095*DE$11+$R1095*DE$12+$S1095*DE$13+$T1095*DE$14+$U1095*DE$15+$V1095*DE$16+$W1095*DE$17+$X1095*DE$18+$Y1095*DE$19+$Z1095*DE$20+$AA1095*DE$21+$AB1095*DE$22+$AC1095*DE$23+$AD1095*DE$24+$AE1095*DE$25+$AF1095*DE$26+$AG1095*DE$27+$AH1095*DE$28+$AI1095*DE$29+$AJ1095*DE$30+$AK1095*DE$31+$AL1095*DE$32+$AM1095*DE$33+$AN1095*DE$34+$AO1095*DE$35+$AP1095*DE$36+$AQ1095*DE$37+$AR1095*DE$38+$AS1095*DE$39+$AT1095*DE$40+$AU1095*DE$41+$AV1095*DE$42+$AW1095*DE$43+$AX1095*DE$44+$AY1095*DE$45+$AZ1095*DE$46+$BA1095*DE$47+$BB1095*DE$48+$BC1095*DE$49+$BD1095*DE$50+$BE1095*DE$51+$BF1095*DE$52+$BG1095*DE$53+$BH1095*DE$54+$BI1095*DE$55+$BJ1095*DE$56+$BK1095*DE$57+$BL1095*DE$58+$BM1095*DE$59+$BN1095*DE$60+$BO1095*DE$61+$BP1095*DE$62+$BQ1095*DE$63+$BR1095*DE$64+$BS1095*DE$65+$BT1095*DE$66+$BU1095*DE$67+$BV1095*DE$68+$BW1095*DE$69+$BX1095*DE$70+$BY1095*DE$71+$BZ1095*DE$72+$CA1095*DE$73+$CB1095*DE$74+$CC1095*DE$75+$CD1095*DE$76+$CE1095*DE$77+$CF1095*DE$78+$CG1095*DE$79+$CH1095*DE$80</f>
        <v>0</v>
      </c>
      <c r="DF1096" s="37">
        <f t="shared" ref="DF1096" si="12384">$I1095*DF$3+$J1095*DF$4+$K1095*DF$5+$L1095*DF$6+$M1095*DF$7+$N1095*DF$8+$O1095*DF$9+$P1095*DF$10+$Q1095*DF$11+$R1095*DF$12+$S1095*DF$13+$T1095*DF$14+$U1095*DF$15+$V1095*DF$16+$W1095*DF$17+$X1095*DF$18+$Y1095*DF$19+$Z1095*DF$20+$AA1095*DF$21+$AB1095*DF$22+$AC1095*DF$23+$AD1095*DF$24+$AE1095*DF$25+$AF1095*DF$26+$AG1095*DF$27+$AH1095*DF$28+$AI1095*DF$29+$AJ1095*DF$30+$AK1095*DF$31+$AL1095*DF$32+$AM1095*DF$33+$AN1095*DF$34+$AO1095*DF$35+$AP1095*DF$36+$AQ1095*DF$37+$AR1095*DF$38+$AS1095*DF$39+$AT1095*DF$40+$AU1095*DF$41+$AV1095*DF$42+$AW1095*DF$43+$AX1095*DF$44+$AY1095*DF$45+$AZ1095*DF$46+$BA1095*DF$47+$BB1095*DF$48+$BC1095*DF$49+$BD1095*DF$50+$BE1095*DF$51+$BF1095*DF$52+$BG1095*DF$53+$BH1095*DF$54+$BI1095*DF$55+$BJ1095*DF$56+$BK1095*DF$57+$BL1095*DF$58+$BM1095*DF$59+$BN1095*DF$60+$BO1095*DF$61+$BP1095*DF$62+$BQ1095*DF$63+$BR1095*DF$64+$BS1095*DF$65+$BT1095*DF$66+$BU1095*DF$67+$BV1095*DF$68+$BW1095*DF$69+$BX1095*DF$70+$BY1095*DF$71+$BZ1095*DF$72+$CA1095*DF$73+$CB1095*DF$74+$CC1095*DF$75+$CD1095*DF$76+$CE1095*DF$77+$CF1095*DF$78+$CG1095*DF$79+$CH1095*DF$80</f>
        <v>0</v>
      </c>
      <c r="DG1096" s="38">
        <f t="shared" ref="DG1096" si="12385">$I1095*DG$3+$J1095*DG$4+$K1095*DG$5+$L1095*DG$6+$M1095*DG$7+$N1095*DG$8+$O1095*DG$9+$P1095*DG$10+$Q1095*DG$11+$R1095*DG$12+$S1095*DG$13+$T1095*DG$14+$U1095*DG$15+$V1095*DG$16+$W1095*DG$17+$X1095*DG$18+$Y1095*DG$19+$Z1095*DG$20+$AA1095*DG$21+$AB1095*DG$22+$AC1095*DG$23+$AD1095*DG$24+$AE1095*DG$25+$AF1095*DG$26+$AG1095*DG$27+$AH1095*DG$28+$AI1095*DG$29+$AJ1095*DG$30+$AK1095*DG$31+$AL1095*DG$32+$AM1095*DG$33+$AN1095*DG$34+$AO1095*DG$35+$AP1095*DG$36+$AQ1095*DG$37+$AR1095*DG$38+$AS1095*DG$39+$AT1095*DG$40+$AU1095*DG$41+$AV1095*DG$42+$AW1095*DG$43+$AX1095*DG$44+$AY1095*DG$45+$AZ1095*DG$46+$BA1095*DG$47+$BB1095*DG$48+$BC1095*DG$49+$BD1095*DG$50+$BE1095*DG$51+$BF1095*DG$52+$BG1095*DG$53+$BH1095*DG$54+$BI1095*DG$55+$BJ1095*DG$56+$BK1095*DG$57+$BL1095*DG$58+$BM1095*DG$59+$BN1095*DG$60+$BO1095*DG$61+$BP1095*DG$62+$BQ1095*DG$63+$BR1095*DG$64+$BS1095*DG$65+$BT1095*DG$66+$BU1095*DG$67+$BV1095*DG$68+$BW1095*DG$69+$BX1095*DG$70+$BY1095*DG$71+$BZ1095*DG$72+$CA1095*DG$73+$CB1095*DG$74+$CC1095*DG$75+$CD1095*DG$76+$CE1095*DG$77+$CF1095*DG$78+$CG1095*DG$79+$CH1095*DG$80</f>
        <v>0</v>
      </c>
    </row>
    <row r="1097" spans="1:117" ht="12.75" hidden="1" outlineLevel="1" x14ac:dyDescent="0.2">
      <c r="A1097" s="26"/>
      <c r="B1097" s="27"/>
      <c r="C1097" s="27"/>
      <c r="D1097" s="28"/>
      <c r="E1097" s="28"/>
      <c r="F1097" s="28"/>
      <c r="G1097" s="28"/>
      <c r="H1097" s="28"/>
      <c r="I1097" s="59"/>
      <c r="J1097" s="59"/>
      <c r="K1097" s="59"/>
      <c r="L1097" s="59"/>
      <c r="M1097" s="59"/>
      <c r="N1097" s="59"/>
      <c r="O1097" s="59"/>
      <c r="P1097" s="59"/>
      <c r="Q1097" s="59"/>
      <c r="R1097" s="59"/>
      <c r="S1097" s="59"/>
      <c r="T1097" s="59"/>
      <c r="U1097" s="59"/>
      <c r="V1097" s="59"/>
      <c r="W1097" s="59"/>
      <c r="X1097" s="59"/>
      <c r="Y1097" s="59"/>
      <c r="Z1097" s="59"/>
      <c r="AA1097" s="59"/>
      <c r="AB1097" s="59"/>
      <c r="AC1097" s="59"/>
      <c r="AD1097" s="59"/>
      <c r="AE1097" s="59"/>
      <c r="AF1097" s="59"/>
      <c r="AG1097" s="59"/>
      <c r="AH1097" s="59"/>
      <c r="AI1097" s="59"/>
      <c r="AJ1097" s="59"/>
      <c r="AK1097" s="59"/>
      <c r="AL1097" s="59"/>
      <c r="AM1097" s="59"/>
      <c r="AN1097" s="59"/>
      <c r="AO1097" s="59"/>
      <c r="AP1097" s="59"/>
      <c r="AQ1097" s="59"/>
      <c r="AR1097" s="59"/>
      <c r="AS1097" s="59"/>
      <c r="AT1097" s="59"/>
      <c r="AU1097" s="59"/>
      <c r="AV1097" s="59"/>
      <c r="AW1097" s="59"/>
      <c r="AX1097" s="59"/>
      <c r="AY1097" s="59"/>
      <c r="AZ1097" s="59"/>
      <c r="BA1097" s="59"/>
      <c r="BB1097" s="59"/>
      <c r="BC1097" s="59"/>
      <c r="BD1097" s="59"/>
      <c r="BE1097" s="59"/>
      <c r="BF1097" s="59"/>
      <c r="BG1097" s="59"/>
      <c r="BH1097" s="59"/>
      <c r="BI1097" s="59"/>
      <c r="BJ1097" s="59"/>
      <c r="BK1097" s="59"/>
      <c r="BL1097" s="59"/>
      <c r="BM1097" s="59"/>
      <c r="BN1097" s="59"/>
      <c r="BO1097" s="59"/>
      <c r="BP1097" s="59"/>
      <c r="BQ1097" s="59"/>
      <c r="BR1097" s="59"/>
      <c r="BS1097" s="59"/>
      <c r="BT1097" s="59"/>
      <c r="BU1097" s="59"/>
      <c r="BV1097" s="59"/>
      <c r="BW1097" s="59"/>
      <c r="BX1097" s="59"/>
      <c r="BY1097" s="59"/>
      <c r="BZ1097" s="59"/>
      <c r="CA1097" s="59"/>
      <c r="CB1097" s="59"/>
      <c r="CC1097" s="59"/>
      <c r="CD1097" s="59"/>
      <c r="CE1097" s="59"/>
      <c r="CF1097" s="59"/>
      <c r="CG1097" s="59"/>
      <c r="CH1097" s="59"/>
      <c r="CI1097" s="28"/>
      <c r="CJ1097" s="28"/>
      <c r="CK1097" s="28"/>
      <c r="CL1097" s="28"/>
      <c r="CM1097" s="29" t="s">
        <v>8</v>
      </c>
      <c r="CN1097" s="39"/>
      <c r="CO1097" s="40"/>
      <c r="CP1097" s="40"/>
      <c r="CQ1097" s="40"/>
      <c r="CR1097" s="40"/>
      <c r="CS1097" s="40"/>
      <c r="CT1097" s="40"/>
      <c r="CU1097" s="40"/>
      <c r="CV1097" s="40"/>
      <c r="CW1097" s="40"/>
      <c r="CX1097" s="40"/>
      <c r="CY1097" s="40"/>
      <c r="CZ1097" s="40"/>
      <c r="DA1097" s="40"/>
      <c r="DB1097" s="40"/>
      <c r="DC1097" s="40"/>
      <c r="DD1097" s="40"/>
      <c r="DE1097" s="40"/>
      <c r="DF1097" s="40"/>
      <c r="DG1097" s="41"/>
    </row>
    <row r="1098" spans="1:117" ht="12.75" collapsed="1" x14ac:dyDescent="0.2">
      <c r="A1098" s="19" t="s">
        <v>619</v>
      </c>
      <c r="B1098" s="19" t="s">
        <v>48</v>
      </c>
      <c r="C1098" s="19"/>
      <c r="D1098" s="20" t="s">
        <v>565</v>
      </c>
      <c r="E1098" s="20">
        <v>6</v>
      </c>
      <c r="F1098" s="20">
        <f>IF($C$4="",SUMIF(stock_on_hand!A:A,planner!A1098,stock_on_hand!C:C),SUMIFS(stock_on_hand!C:C,stock_on_hand!A:A,planner!A1098,stock_on_hand!E:E,$C$4))</f>
        <v>76.150000000000006</v>
      </c>
      <c r="G1098" s="20"/>
      <c r="H1098" s="20" t="s">
        <v>6</v>
      </c>
      <c r="I1098" s="57">
        <f>IFERROR(HLOOKUP(I$188,bom!$2:$300,MATCH($A1098,bom!$A:$A,0)-1,0),0)</f>
        <v>0</v>
      </c>
      <c r="J1098" s="57">
        <f>IFERROR(HLOOKUP(J$188,bom!$2:$300,MATCH($A1098,bom!$A:$A,0)-1,0),0)</f>
        <v>0</v>
      </c>
      <c r="K1098" s="57">
        <f>IFERROR(HLOOKUP(K$188,bom!$2:$300,MATCH($A1098,bom!$A:$A,0)-1,0),0)</f>
        <v>0</v>
      </c>
      <c r="L1098" s="57">
        <f>IFERROR(HLOOKUP(L$188,bom!$2:$300,MATCH($A1098,bom!$A:$A,0)-1,0),0)</f>
        <v>0</v>
      </c>
      <c r="M1098" s="57">
        <f>IFERROR(HLOOKUP(M$188,bom!$2:$300,MATCH($A1098,bom!$A:$A,0)-1,0),0)</f>
        <v>0</v>
      </c>
      <c r="N1098" s="57">
        <f>IFERROR(HLOOKUP(N$188,bom!$2:$300,MATCH($A1098,bom!$A:$A,0)-1,0),0)</f>
        <v>0</v>
      </c>
      <c r="O1098" s="57">
        <f>IFERROR(HLOOKUP(O$188,bom!$2:$300,MATCH($A1098,bom!$A:$A,0)-1,0),0)</f>
        <v>0</v>
      </c>
      <c r="P1098" s="57">
        <f>IFERROR(HLOOKUP(P$188,bom!$2:$300,MATCH($A1098,bom!$A:$A,0)-1,0),0)</f>
        <v>0</v>
      </c>
      <c r="Q1098" s="57">
        <f>IFERROR(HLOOKUP(Q$188,bom!$2:$300,MATCH($A1098,bom!$A:$A,0)-1,0),0)</f>
        <v>0</v>
      </c>
      <c r="R1098" s="57">
        <f>IFERROR(HLOOKUP(R$188,bom!$2:$300,MATCH($A1098,bom!$A:$A,0)-1,0),0)</f>
        <v>0</v>
      </c>
      <c r="S1098" s="57">
        <f>IFERROR(HLOOKUP(S$188,bom!$2:$300,MATCH($A1098,bom!$A:$A,0)-1,0),0)</f>
        <v>0</v>
      </c>
      <c r="T1098" s="57">
        <f>IFERROR(HLOOKUP(T$188,bom!$2:$300,MATCH($A1098,bom!$A:$A,0)-1,0),0)</f>
        <v>0</v>
      </c>
      <c r="U1098" s="57">
        <f>IFERROR(HLOOKUP(U$188,bom!$2:$300,MATCH($A1098,bom!$A:$A,0)-1,0),0)</f>
        <v>0</v>
      </c>
      <c r="V1098" s="57">
        <f>IFERROR(HLOOKUP(V$188,bom!$2:$300,MATCH($A1098,bom!$A:$A,0)-1,0),0)</f>
        <v>0</v>
      </c>
      <c r="W1098" s="57">
        <f>IFERROR(HLOOKUP(W$188,bom!$2:$300,MATCH($A1098,bom!$A:$A,0)-1,0),0)</f>
        <v>0</v>
      </c>
      <c r="X1098" s="57">
        <f>IFERROR(HLOOKUP(X$188,bom!$2:$300,MATCH($A1098,bom!$A:$A,0)-1,0),0)</f>
        <v>0</v>
      </c>
      <c r="Y1098" s="57">
        <f>IFERROR(HLOOKUP(Y$188,bom!$2:$300,MATCH($A1098,bom!$A:$A,0)-1,0),0)</f>
        <v>0</v>
      </c>
      <c r="Z1098" s="57">
        <f>IFERROR(HLOOKUP(Z$188,bom!$2:$300,MATCH($A1098,bom!$A:$A,0)-1,0),0)</f>
        <v>0</v>
      </c>
      <c r="AA1098" s="57">
        <f>IFERROR(HLOOKUP(AA$188,bom!$2:$300,MATCH($A1098,bom!$A:$A,0)-1,0),0)</f>
        <v>0</v>
      </c>
      <c r="AB1098" s="57">
        <f>IFERROR(HLOOKUP(AB$188,bom!$2:$300,MATCH($A1098,bom!$A:$A,0)-1,0),0)</f>
        <v>0</v>
      </c>
      <c r="AC1098" s="57">
        <f>IFERROR(HLOOKUP(AC$188,bom!$2:$300,MATCH($A1098,bom!$A:$A,0)-1,0),0)</f>
        <v>0</v>
      </c>
      <c r="AD1098" s="57">
        <f>IFERROR(HLOOKUP(AD$188,bom!$2:$300,MATCH($A1098,bom!$A:$A,0)-1,0),0)</f>
        <v>0</v>
      </c>
      <c r="AE1098" s="57">
        <f>IFERROR(HLOOKUP(AE$188,bom!$2:$300,MATCH($A1098,bom!$A:$A,0)-1,0),0)</f>
        <v>0</v>
      </c>
      <c r="AF1098" s="57">
        <f>IFERROR(HLOOKUP(AF$188,bom!$2:$300,MATCH($A1098,bom!$A:$A,0)-1,0),0)</f>
        <v>0</v>
      </c>
      <c r="AG1098" s="57">
        <f>IFERROR(HLOOKUP(AG$188,bom!$2:$300,MATCH($A1098,bom!$A:$A,0)-1,0),0)</f>
        <v>0</v>
      </c>
      <c r="AH1098" s="57">
        <f>IFERROR(HLOOKUP(AH$188,bom!$2:$300,MATCH($A1098,bom!$A:$A,0)-1,0),0)</f>
        <v>0</v>
      </c>
      <c r="AI1098" s="57">
        <f>IFERROR(HLOOKUP(AI$188,bom!$2:$300,MATCH($A1098,bom!$A:$A,0)-1,0),0)</f>
        <v>0</v>
      </c>
      <c r="AJ1098" s="57">
        <f>IFERROR(HLOOKUP(AJ$188,bom!$2:$300,MATCH($A1098,bom!$A:$A,0)-1,0),0)</f>
        <v>0</v>
      </c>
      <c r="AK1098" s="57">
        <f>IFERROR(HLOOKUP(AK$188,bom!$2:$300,MATCH($A1098,bom!$A:$A,0)-1,0),0)</f>
        <v>0</v>
      </c>
      <c r="AL1098" s="57">
        <f>IFERROR(HLOOKUP(AL$188,bom!$2:$300,MATCH($A1098,bom!$A:$A,0)-1,0),0)</f>
        <v>0</v>
      </c>
      <c r="AM1098" s="57">
        <f>IFERROR(HLOOKUP(AM$188,bom!$2:$300,MATCH($A1098,bom!$A:$A,0)-1,0),0)</f>
        <v>0</v>
      </c>
      <c r="AN1098" s="57">
        <f>IFERROR(HLOOKUP(AN$188,bom!$2:$300,MATCH($A1098,bom!$A:$A,0)-1,0),0)</f>
        <v>0</v>
      </c>
      <c r="AO1098" s="57">
        <f>IFERROR(HLOOKUP(AO$188,bom!$2:$300,MATCH($A1098,bom!$A:$A,0)-1,0),0)</f>
        <v>0</v>
      </c>
      <c r="AP1098" s="57">
        <f>IFERROR(HLOOKUP(AP$188,bom!$2:$300,MATCH($A1098,bom!$A:$A,0)-1,0),0)</f>
        <v>0</v>
      </c>
      <c r="AQ1098" s="57">
        <f>IFERROR(HLOOKUP(AQ$188,bom!$2:$300,MATCH($A1098,bom!$A:$A,0)-1,0),0)</f>
        <v>0</v>
      </c>
      <c r="AR1098" s="57">
        <f>IFERROR(HLOOKUP(AR$188,bom!$2:$300,MATCH($A1098,bom!$A:$A,0)-1,0),0)</f>
        <v>0</v>
      </c>
      <c r="AS1098" s="57">
        <f>IFERROR(HLOOKUP(AS$188,bom!$2:$300,MATCH($A1098,bom!$A:$A,0)-1,0),0)</f>
        <v>0</v>
      </c>
      <c r="AT1098" s="57">
        <f>IFERROR(HLOOKUP(AT$188,bom!$2:$300,MATCH($A1098,bom!$A:$A,0)-1,0),0)</f>
        <v>0</v>
      </c>
      <c r="AU1098" s="57">
        <f>IFERROR(HLOOKUP(AU$188,bom!$2:$300,MATCH($A1098,bom!$A:$A,0)-1,0),0)</f>
        <v>0</v>
      </c>
      <c r="AV1098" s="57">
        <f>IFERROR(HLOOKUP(AV$188,bom!$2:$300,MATCH($A1098,bom!$A:$A,0)-1,0),0)</f>
        <v>0</v>
      </c>
      <c r="AW1098" s="57">
        <f>IFERROR(HLOOKUP(AW$188,bom!$2:$300,MATCH($A1098,bom!$A:$A,0)-1,0),0)</f>
        <v>0</v>
      </c>
      <c r="AX1098" s="57">
        <f>IFERROR(HLOOKUP(AX$188,bom!$2:$300,MATCH($A1098,bom!$A:$A,0)-1,0),0)</f>
        <v>0</v>
      </c>
      <c r="AY1098" s="57">
        <f>IFERROR(HLOOKUP(AY$188,bom!$2:$300,MATCH($A1098,bom!$A:$A,0)-1,0),0)</f>
        <v>0</v>
      </c>
      <c r="AZ1098" s="57">
        <f>IFERROR(HLOOKUP(AZ$188,bom!$2:$300,MATCH($A1098,bom!$A:$A,0)-1,0),0)</f>
        <v>0</v>
      </c>
      <c r="BA1098" s="57">
        <f>IFERROR(HLOOKUP(BA$188,bom!$2:$300,MATCH($A1098,bom!$A:$A,0)-1,0),0)</f>
        <v>0</v>
      </c>
      <c r="BB1098" s="57">
        <f>IFERROR(HLOOKUP(BB$188,bom!$2:$300,MATCH($A1098,bom!$A:$A,0)-1,0),0)</f>
        <v>0</v>
      </c>
      <c r="BC1098" s="57">
        <f>IFERROR(HLOOKUP(BC$188,bom!$2:$300,MATCH($A1098,bom!$A:$A,0)-1,0),0)</f>
        <v>0</v>
      </c>
      <c r="BD1098" s="57">
        <f>IFERROR(HLOOKUP(BD$188,bom!$2:$300,MATCH($A1098,bom!$A:$A,0)-1,0),0)</f>
        <v>0</v>
      </c>
      <c r="BE1098" s="57">
        <f>IFERROR(HLOOKUP(BE$188,bom!$2:$300,MATCH($A1098,bom!$A:$A,0)-1,0),0)</f>
        <v>0</v>
      </c>
      <c r="BF1098" s="57">
        <f>IFERROR(HLOOKUP(BF$188,bom!$2:$300,MATCH($A1098,bom!$A:$A,0)-1,0),0)</f>
        <v>0</v>
      </c>
      <c r="BG1098" s="57">
        <f>IFERROR(HLOOKUP(BG$188,bom!$2:$300,MATCH($A1098,bom!$A:$A,0)-1,0),0)</f>
        <v>0</v>
      </c>
      <c r="BH1098" s="57">
        <f>IFERROR(HLOOKUP(BH$188,bom!$2:$300,MATCH($A1098,bom!$A:$A,0)-1,0),0)</f>
        <v>0</v>
      </c>
      <c r="BI1098" s="57">
        <f>IFERROR(HLOOKUP(BI$188,bom!$2:$300,MATCH($A1098,bom!$A:$A,0)-1,0),0)</f>
        <v>0</v>
      </c>
      <c r="BJ1098" s="57">
        <f>IFERROR(HLOOKUP(BJ$188,bom!$2:$300,MATCH($A1098,bom!$A:$A,0)-1,0),0)</f>
        <v>0</v>
      </c>
      <c r="BK1098" s="57">
        <f>IFERROR(HLOOKUP(BK$188,bom!$2:$300,MATCH($A1098,bom!$A:$A,0)-1,0),0)</f>
        <v>0</v>
      </c>
      <c r="BL1098" s="57">
        <f>IFERROR(HLOOKUP(BL$188,bom!$2:$300,MATCH($A1098,bom!$A:$A,0)-1,0),0)</f>
        <v>0</v>
      </c>
      <c r="BM1098" s="57">
        <f>IFERROR(HLOOKUP(BM$188,bom!$2:$300,MATCH($A1098,bom!$A:$A,0)-1,0),0)</f>
        <v>0</v>
      </c>
      <c r="BN1098" s="57">
        <f>IFERROR(HLOOKUP(BN$188,bom!$2:$300,MATCH($A1098,bom!$A:$A,0)-1,0),0)</f>
        <v>0</v>
      </c>
      <c r="BO1098" s="57">
        <f>IFERROR(HLOOKUP(BO$188,bom!$2:$300,MATCH($A1098,bom!$A:$A,0)-1,0),0)</f>
        <v>0</v>
      </c>
      <c r="BP1098" s="57">
        <f>IFERROR(HLOOKUP(BP$188,bom!$2:$300,MATCH($A1098,bom!$A:$A,0)-1,0),0)</f>
        <v>0</v>
      </c>
      <c r="BQ1098" s="57">
        <f>IFERROR(HLOOKUP(BQ$188,bom!$2:$300,MATCH($A1098,bom!$A:$A,0)-1,0),0)</f>
        <v>0</v>
      </c>
      <c r="BR1098" s="57">
        <f>IFERROR(HLOOKUP(BR$188,bom!$2:$300,MATCH($A1098,bom!$A:$A,0)-1,0),0)</f>
        <v>0</v>
      </c>
      <c r="BS1098" s="57">
        <f>IFERROR(HLOOKUP(BS$188,bom!$2:$300,MATCH($A1098,bom!$A:$A,0)-1,0),0)</f>
        <v>0</v>
      </c>
      <c r="BT1098" s="57">
        <f>IFERROR(HLOOKUP(BT$188,bom!$2:$300,MATCH($A1098,bom!$A:$A,0)-1,0),0)</f>
        <v>0</v>
      </c>
      <c r="BU1098" s="57">
        <f>IFERROR(HLOOKUP(BU$188,bom!$2:$300,MATCH($A1098,bom!$A:$A,0)-1,0),0)</f>
        <v>0</v>
      </c>
      <c r="BV1098" s="57">
        <f>IFERROR(HLOOKUP(BV$188,bom!$2:$300,MATCH($A1098,bom!$A:$A,0)-1,0),0)</f>
        <v>0</v>
      </c>
      <c r="BW1098" s="57">
        <f>IFERROR(HLOOKUP(BW$188,bom!$2:$300,MATCH($A1098,bom!$A:$A,0)-1,0),0)</f>
        <v>0</v>
      </c>
      <c r="BX1098" s="57">
        <f>IFERROR(HLOOKUP(BX$188,bom!$2:$300,MATCH($A1098,bom!$A:$A,0)-1,0),0)</f>
        <v>0</v>
      </c>
      <c r="BY1098" s="57">
        <f>IFERROR(HLOOKUP(BY$188,bom!$2:$300,MATCH($A1098,bom!$A:$A,0)-1,0),0)</f>
        <v>0</v>
      </c>
      <c r="BZ1098" s="57">
        <f>IFERROR(HLOOKUP(BZ$188,bom!$2:$300,MATCH($A1098,bom!$A:$A,0)-1,0),0)</f>
        <v>0</v>
      </c>
      <c r="CA1098" s="57">
        <f>IFERROR(HLOOKUP(CA$188,bom!$2:$300,MATCH($A1098,bom!$A:$A,0)-1,0),0)</f>
        <v>0</v>
      </c>
      <c r="CB1098" s="57">
        <f>IFERROR(HLOOKUP(CB$188,bom!$2:$300,MATCH($A1098,bom!$A:$A,0)-1,0),0)</f>
        <v>0</v>
      </c>
      <c r="CC1098" s="57">
        <f>IFERROR(HLOOKUP(CC$188,bom!$2:$300,MATCH($A1098,bom!$A:$A,0)-1,0),0)</f>
        <v>0</v>
      </c>
      <c r="CD1098" s="57">
        <f>IFERROR(HLOOKUP(CD$188,bom!$2:$300,MATCH($A1098,bom!$A:$A,0)-1,0),0)</f>
        <v>0</v>
      </c>
      <c r="CE1098" s="57">
        <f>IFERROR(HLOOKUP(CE$188,bom!$2:$300,MATCH($A1098,bom!$A:$A,0)-1,0),0)</f>
        <v>0</v>
      </c>
      <c r="CF1098" s="57">
        <f>IFERROR(HLOOKUP(CF$188,bom!$2:$300,MATCH($A1098,bom!$A:$A,0)-1,0),0)</f>
        <v>0</v>
      </c>
      <c r="CG1098" s="57">
        <f>IFERROR(HLOOKUP(CG$188,bom!$2:$300,MATCH($A1098,bom!$A:$A,0)-1,0),0)</f>
        <v>0</v>
      </c>
      <c r="CH1098" s="57">
        <f>IFERROR(HLOOKUP(CH$188,bom!$2:$300,MATCH($A1098,bom!$A:$A,0)-1,0),0)</f>
        <v>0</v>
      </c>
      <c r="CI1098" s="20"/>
      <c r="CJ1098" s="20"/>
      <c r="CK1098" s="20"/>
      <c r="CL1098" s="20"/>
      <c r="CM1098" s="32" t="str">
        <f t="shared" ref="CM1098" si="12386">IF(G1098&gt;0,IF(CN1098&lt;(0.8*G1098),"WARNING!!!",IF(CN1098&lt;G1098,"ORDER","OK")),IF((VLOOKUP(A1098,A:DG,91+E1098,0))&lt;0,"WARNING!!!",IF((VLOOKUP(A1098,A:DG,91+ROUND(1.25*E1098,0),0))&lt;0,"ORDER","OK")))</f>
        <v>OK</v>
      </c>
      <c r="CN1098" s="33">
        <f t="shared" ref="CN1098" si="12387">F1098-CN1099+CN1100</f>
        <v>76.150000000000006</v>
      </c>
      <c r="CO1098" s="34">
        <f t="shared" ref="CO1098" si="12388">CN1098-CO1099+CO1100</f>
        <v>76.150000000000006</v>
      </c>
      <c r="CP1098" s="34">
        <f t="shared" ref="CP1098" si="12389">CO1098-CP1099+CP1100</f>
        <v>76.150000000000006</v>
      </c>
      <c r="CQ1098" s="34">
        <f t="shared" ref="CQ1098" si="12390">CP1098-CQ1099+CQ1100</f>
        <v>76.150000000000006</v>
      </c>
      <c r="CR1098" s="34">
        <f t="shared" ref="CR1098" si="12391">CQ1098-CR1099+CR1100</f>
        <v>76.150000000000006</v>
      </c>
      <c r="CS1098" s="34">
        <f t="shared" ref="CS1098" si="12392">CR1098-CS1099+CS1100</f>
        <v>76.150000000000006</v>
      </c>
      <c r="CT1098" s="34">
        <f t="shared" ref="CT1098" si="12393">CS1098-CT1099+CT1100</f>
        <v>76.150000000000006</v>
      </c>
      <c r="CU1098" s="34">
        <f t="shared" ref="CU1098" si="12394">CT1098-CU1099+CU1100</f>
        <v>76.150000000000006</v>
      </c>
      <c r="CV1098" s="34">
        <f t="shared" ref="CV1098" si="12395">CU1098-CV1099+CV1100</f>
        <v>76.150000000000006</v>
      </c>
      <c r="CW1098" s="34">
        <f t="shared" ref="CW1098" si="12396">CV1098-CW1099+CW1100</f>
        <v>76.150000000000006</v>
      </c>
      <c r="CX1098" s="34">
        <f t="shared" ref="CX1098" si="12397">CW1098-CX1099+CX1100</f>
        <v>76.150000000000006</v>
      </c>
      <c r="CY1098" s="34">
        <f t="shared" ref="CY1098" si="12398">CX1098-CY1099+CY1100</f>
        <v>76.150000000000006</v>
      </c>
      <c r="CZ1098" s="34">
        <f t="shared" ref="CZ1098" si="12399">CY1098-CZ1099+CZ1100</f>
        <v>76.150000000000006</v>
      </c>
      <c r="DA1098" s="34">
        <f t="shared" ref="DA1098" si="12400">CZ1098-DA1099+DA1100</f>
        <v>76.150000000000006</v>
      </c>
      <c r="DB1098" s="34">
        <f t="shared" ref="DB1098" si="12401">DA1098-DB1099+DB1100</f>
        <v>76.150000000000006</v>
      </c>
      <c r="DC1098" s="34">
        <f t="shared" ref="DC1098" si="12402">DB1098-DC1099+DC1100</f>
        <v>76.150000000000006</v>
      </c>
      <c r="DD1098" s="34">
        <f t="shared" ref="DD1098" si="12403">DC1098-DD1099+DD1100</f>
        <v>76.150000000000006</v>
      </c>
      <c r="DE1098" s="34">
        <f t="shared" ref="DE1098" si="12404">DD1098-DE1099+DE1100</f>
        <v>76.150000000000006</v>
      </c>
      <c r="DF1098" s="34">
        <f t="shared" ref="DF1098" si="12405">DE1098-DF1099+DF1100</f>
        <v>76.150000000000006</v>
      </c>
      <c r="DG1098" s="35">
        <f t="shared" ref="DG1098" si="12406">DF1098-DG1099+DG1100</f>
        <v>76.150000000000006</v>
      </c>
      <c r="DM1098" s="21"/>
    </row>
    <row r="1099" spans="1:117" ht="12.75" hidden="1" outlineLevel="1" x14ac:dyDescent="0.2">
      <c r="A1099" s="22"/>
      <c r="B1099" s="23"/>
      <c r="C1099" s="23"/>
      <c r="D1099" s="24"/>
      <c r="E1099" s="24"/>
      <c r="F1099" s="24"/>
      <c r="G1099" s="24"/>
      <c r="H1099" s="24"/>
      <c r="I1099" s="58"/>
      <c r="J1099" s="58"/>
      <c r="K1099" s="58"/>
      <c r="L1099" s="58"/>
      <c r="M1099" s="58"/>
      <c r="N1099" s="58"/>
      <c r="O1099" s="58"/>
      <c r="P1099" s="58"/>
      <c r="Q1099" s="58"/>
      <c r="R1099" s="58"/>
      <c r="S1099" s="58"/>
      <c r="T1099" s="58"/>
      <c r="U1099" s="58"/>
      <c r="V1099" s="58"/>
      <c r="W1099" s="58"/>
      <c r="X1099" s="58"/>
      <c r="Y1099" s="58"/>
      <c r="Z1099" s="58"/>
      <c r="AA1099" s="58"/>
      <c r="AB1099" s="58"/>
      <c r="AC1099" s="58"/>
      <c r="AD1099" s="58"/>
      <c r="AE1099" s="58"/>
      <c r="AF1099" s="58"/>
      <c r="AG1099" s="58"/>
      <c r="AH1099" s="58"/>
      <c r="AI1099" s="58"/>
      <c r="AJ1099" s="58"/>
      <c r="AK1099" s="58"/>
      <c r="AL1099" s="58"/>
      <c r="AM1099" s="58"/>
      <c r="AN1099" s="58"/>
      <c r="AO1099" s="58"/>
      <c r="AP1099" s="58"/>
      <c r="AQ1099" s="58"/>
      <c r="AR1099" s="58"/>
      <c r="AS1099" s="58"/>
      <c r="AT1099" s="58"/>
      <c r="AU1099" s="58"/>
      <c r="AV1099" s="58"/>
      <c r="AW1099" s="58"/>
      <c r="AX1099" s="58"/>
      <c r="AY1099" s="58"/>
      <c r="AZ1099" s="58"/>
      <c r="BA1099" s="58"/>
      <c r="BB1099" s="58"/>
      <c r="BC1099" s="58"/>
      <c r="BD1099" s="58"/>
      <c r="BE1099" s="58"/>
      <c r="BF1099" s="58"/>
      <c r="BG1099" s="58"/>
      <c r="BH1099" s="58"/>
      <c r="BI1099" s="58"/>
      <c r="BJ1099" s="58"/>
      <c r="BK1099" s="58"/>
      <c r="BL1099" s="58"/>
      <c r="BM1099" s="58"/>
      <c r="BN1099" s="58"/>
      <c r="BO1099" s="58"/>
      <c r="BP1099" s="58"/>
      <c r="BQ1099" s="58"/>
      <c r="BR1099" s="58"/>
      <c r="BS1099" s="58"/>
      <c r="BT1099" s="58"/>
      <c r="BU1099" s="58"/>
      <c r="BV1099" s="58"/>
      <c r="BW1099" s="58"/>
      <c r="BX1099" s="58"/>
      <c r="BY1099" s="58"/>
      <c r="BZ1099" s="58"/>
      <c r="CA1099" s="58"/>
      <c r="CB1099" s="58"/>
      <c r="CC1099" s="58"/>
      <c r="CD1099" s="58"/>
      <c r="CE1099" s="58"/>
      <c r="CF1099" s="58"/>
      <c r="CG1099" s="58"/>
      <c r="CH1099" s="58"/>
      <c r="CI1099" s="24"/>
      <c r="CJ1099" s="24"/>
      <c r="CK1099" s="24"/>
      <c r="CL1099" s="24"/>
      <c r="CM1099" s="25" t="s">
        <v>7</v>
      </c>
      <c r="CN1099" s="36">
        <f t="shared" ref="CN1099" si="12407">$I1098*CN$3+$J1098*CN$4+$K1098*CN$5+$L1098*CN$6+$M1098*CN$7+$N1098*CN$8+$O1098*CN$9+$P1098*CN$10+$Q1098*CN$11+$R1098*CN$12+$S1098*CN$13+$T1098*CN$14+$U1098*CN$15+$V1098*CN$16+$W1098*CN$17+$X1098*CN$18+$Y1098*CN$19+$Z1098*CN$20+$AA1098*CN$21+$AB1098*CN$22+$AC1098*CN$23+$AD1098*CN$24+$AE1098*CN$25+$AF1098*CN$26+$AG1098*CN$27+$AH1098*CN$28+$AI1098*CN$29+$AJ1098*CN$30+$AK1098*CN$31+$AL1098*CN$32+$AM1098*CN$33+$AN1098*CN$34+$AO1098*CN$35+$AP1098*CN$36+$AQ1098*CN$37+$AR1098*CN$38+$AS1098*CN$39+$AT1098*CN$40+$AU1098*CN$41+$AV1098*CN$42+$AW1098*CN$43+$AX1098*CN$44+$AY1098*CN$45+$AZ1098*CN$46+$BA1098*CN$47+$BB1098*CN$48+$BC1098*CN$49+$BD1098*CN$50+$BE1098*CN$51+$BF1098*CN$52+$BG1098*CN$53+$BH1098*CN$54+$BI1098*CN$55+$BJ1098*CN$56+$BK1098*CN$57+$BL1098*CN$58+$BM1098*CN$59+$BN1098*CN$60+$BO1098*CN$61+$BP1098*CN$62+$BQ1098*CN$63+$BR1098*CN$64+$BS1098*CN$65+$BT1098*CN$66+$BU1098*CN$67+$BV1098*CN$68+$BW1098*CN$69+$BX1098*CN$70+$BY1098*CN$71+$BZ1098*CN$72+$CA1098*CN$73+$CB1098*CN$74+$CC1098*CN$75+$CD1098*CN$76+$CE1098*CN$77+$CF1098*CN$78+$CG1098*CN$79+$CH1098*CN$80</f>
        <v>0</v>
      </c>
      <c r="CO1099" s="37">
        <f t="shared" ref="CO1099" si="12408">$I1098*CO$3+$J1098*CO$4+$K1098*CO$5+$L1098*CO$6+$M1098*CO$7+$N1098*CO$8+$O1098*CO$9+$P1098*CO$10+$Q1098*CO$11+$R1098*CO$12+$S1098*CO$13+$T1098*CO$14+$U1098*CO$15+$V1098*CO$16+$W1098*CO$17+$X1098*CO$18+$Y1098*CO$19+$Z1098*CO$20+$AA1098*CO$21+$AB1098*CO$22+$AC1098*CO$23+$AD1098*CO$24+$AE1098*CO$25+$AF1098*CO$26+$AG1098*CO$27+$AH1098*CO$28+$AI1098*CO$29+$AJ1098*CO$30+$AK1098*CO$31+$AL1098*CO$32+$AM1098*CO$33+$AN1098*CO$34+$AO1098*CO$35+$AP1098*CO$36+$AQ1098*CO$37+$AR1098*CO$38+$AS1098*CO$39+$AT1098*CO$40+$AU1098*CO$41+$AV1098*CO$42+$AW1098*CO$43+$AX1098*CO$44+$AY1098*CO$45+$AZ1098*CO$46+$BA1098*CO$47+$BB1098*CO$48+$BC1098*CO$49+$BD1098*CO$50+$BE1098*CO$51+$BF1098*CO$52+$BG1098*CO$53+$BH1098*CO$54+$BI1098*CO$55+$BJ1098*CO$56+$BK1098*CO$57+$BL1098*CO$58+$BM1098*CO$59+$BN1098*CO$60+$BO1098*CO$61+$BP1098*CO$62+$BQ1098*CO$63+$BR1098*CO$64+$BS1098*CO$65+$BT1098*CO$66+$BU1098*CO$67+$BV1098*CO$68+$BW1098*CO$69+$BX1098*CO$70+$BY1098*CO$71+$BZ1098*CO$72+$CA1098*CO$73+$CB1098*CO$74+$CC1098*CO$75+$CD1098*CO$76+$CE1098*CO$77+$CF1098*CO$78+$CG1098*CO$79+$CH1098*CO$80</f>
        <v>0</v>
      </c>
      <c r="CP1099" s="37">
        <f t="shared" ref="CP1099" si="12409">$I1098*CP$3+$J1098*CP$4+$K1098*CP$5+$L1098*CP$6+$M1098*CP$7+$N1098*CP$8+$O1098*CP$9+$P1098*CP$10+$Q1098*CP$11+$R1098*CP$12+$S1098*CP$13+$T1098*CP$14+$U1098*CP$15+$V1098*CP$16+$W1098*CP$17+$X1098*CP$18+$Y1098*CP$19+$Z1098*CP$20+$AA1098*CP$21+$AB1098*CP$22+$AC1098*CP$23+$AD1098*CP$24+$AE1098*CP$25+$AF1098*CP$26+$AG1098*CP$27+$AH1098*CP$28+$AI1098*CP$29+$AJ1098*CP$30+$AK1098*CP$31+$AL1098*CP$32+$AM1098*CP$33+$AN1098*CP$34+$AO1098*CP$35+$AP1098*CP$36+$AQ1098*CP$37+$AR1098*CP$38+$AS1098*CP$39+$AT1098*CP$40+$AU1098*CP$41+$AV1098*CP$42+$AW1098*CP$43+$AX1098*CP$44+$AY1098*CP$45+$AZ1098*CP$46+$BA1098*CP$47+$BB1098*CP$48+$BC1098*CP$49+$BD1098*CP$50+$BE1098*CP$51+$BF1098*CP$52+$BG1098*CP$53+$BH1098*CP$54+$BI1098*CP$55+$BJ1098*CP$56+$BK1098*CP$57+$BL1098*CP$58+$BM1098*CP$59+$BN1098*CP$60+$BO1098*CP$61+$BP1098*CP$62+$BQ1098*CP$63+$BR1098*CP$64+$BS1098*CP$65+$BT1098*CP$66+$BU1098*CP$67+$BV1098*CP$68+$BW1098*CP$69+$BX1098*CP$70+$BY1098*CP$71+$BZ1098*CP$72+$CA1098*CP$73+$CB1098*CP$74+$CC1098*CP$75+$CD1098*CP$76+$CE1098*CP$77+$CF1098*CP$78+$CG1098*CP$79+$CH1098*CP$80</f>
        <v>0</v>
      </c>
      <c r="CQ1099" s="37">
        <f t="shared" ref="CQ1099" si="12410">$I1098*CQ$3+$J1098*CQ$4+$K1098*CQ$5+$L1098*CQ$6+$M1098*CQ$7+$N1098*CQ$8+$O1098*CQ$9+$P1098*CQ$10+$Q1098*CQ$11+$R1098*CQ$12+$S1098*CQ$13+$T1098*CQ$14+$U1098*CQ$15+$V1098*CQ$16+$W1098*CQ$17+$X1098*CQ$18+$Y1098*CQ$19+$Z1098*CQ$20+$AA1098*CQ$21+$AB1098*CQ$22+$AC1098*CQ$23+$AD1098*CQ$24+$AE1098*CQ$25+$AF1098*CQ$26+$AG1098*CQ$27+$AH1098*CQ$28+$AI1098*CQ$29+$AJ1098*CQ$30+$AK1098*CQ$31+$AL1098*CQ$32+$AM1098*CQ$33+$AN1098*CQ$34+$AO1098*CQ$35+$AP1098*CQ$36+$AQ1098*CQ$37+$AR1098*CQ$38+$AS1098*CQ$39+$AT1098*CQ$40+$AU1098*CQ$41+$AV1098*CQ$42+$AW1098*CQ$43+$AX1098*CQ$44+$AY1098*CQ$45+$AZ1098*CQ$46+$BA1098*CQ$47+$BB1098*CQ$48+$BC1098*CQ$49+$BD1098*CQ$50+$BE1098*CQ$51+$BF1098*CQ$52+$BG1098*CQ$53+$BH1098*CQ$54+$BI1098*CQ$55+$BJ1098*CQ$56+$BK1098*CQ$57+$BL1098*CQ$58+$BM1098*CQ$59+$BN1098*CQ$60+$BO1098*CQ$61+$BP1098*CQ$62+$BQ1098*CQ$63+$BR1098*CQ$64+$BS1098*CQ$65+$BT1098*CQ$66+$BU1098*CQ$67+$BV1098*CQ$68+$BW1098*CQ$69+$BX1098*CQ$70+$BY1098*CQ$71+$BZ1098*CQ$72+$CA1098*CQ$73+$CB1098*CQ$74+$CC1098*CQ$75+$CD1098*CQ$76+$CE1098*CQ$77+$CF1098*CQ$78+$CG1098*CQ$79+$CH1098*CQ$80</f>
        <v>0</v>
      </c>
      <c r="CR1099" s="37">
        <f t="shared" ref="CR1099" si="12411">$I1098*CR$3+$J1098*CR$4+$K1098*CR$5+$L1098*CR$6+$M1098*CR$7+$N1098*CR$8+$O1098*CR$9+$P1098*CR$10+$Q1098*CR$11+$R1098*CR$12+$S1098*CR$13+$T1098*CR$14+$U1098*CR$15+$V1098*CR$16+$W1098*CR$17+$X1098*CR$18+$Y1098*CR$19+$Z1098*CR$20+$AA1098*CR$21+$AB1098*CR$22+$AC1098*CR$23+$AD1098*CR$24+$AE1098*CR$25+$AF1098*CR$26+$AG1098*CR$27+$AH1098*CR$28+$AI1098*CR$29+$AJ1098*CR$30+$AK1098*CR$31+$AL1098*CR$32+$AM1098*CR$33+$AN1098*CR$34+$AO1098*CR$35+$AP1098*CR$36+$AQ1098*CR$37+$AR1098*CR$38+$AS1098*CR$39+$AT1098*CR$40+$AU1098*CR$41+$AV1098*CR$42+$AW1098*CR$43+$AX1098*CR$44+$AY1098*CR$45+$AZ1098*CR$46+$BA1098*CR$47+$BB1098*CR$48+$BC1098*CR$49+$BD1098*CR$50+$BE1098*CR$51+$BF1098*CR$52+$BG1098*CR$53+$BH1098*CR$54+$BI1098*CR$55+$BJ1098*CR$56+$BK1098*CR$57+$BL1098*CR$58+$BM1098*CR$59+$BN1098*CR$60+$BO1098*CR$61+$BP1098*CR$62+$BQ1098*CR$63+$BR1098*CR$64+$BS1098*CR$65+$BT1098*CR$66+$BU1098*CR$67+$BV1098*CR$68+$BW1098*CR$69+$BX1098*CR$70+$BY1098*CR$71+$BZ1098*CR$72+$CA1098*CR$73+$CB1098*CR$74+$CC1098*CR$75+$CD1098*CR$76+$CE1098*CR$77+$CF1098*CR$78+$CG1098*CR$79+$CH1098*CR$80</f>
        <v>0</v>
      </c>
      <c r="CS1099" s="37">
        <f t="shared" ref="CS1099" si="12412">$I1098*CS$3+$J1098*CS$4+$K1098*CS$5+$L1098*CS$6+$M1098*CS$7+$N1098*CS$8+$O1098*CS$9+$P1098*CS$10+$Q1098*CS$11+$R1098*CS$12+$S1098*CS$13+$T1098*CS$14+$U1098*CS$15+$V1098*CS$16+$W1098*CS$17+$X1098*CS$18+$Y1098*CS$19+$Z1098*CS$20+$AA1098*CS$21+$AB1098*CS$22+$AC1098*CS$23+$AD1098*CS$24+$AE1098*CS$25+$AF1098*CS$26+$AG1098*CS$27+$AH1098*CS$28+$AI1098*CS$29+$AJ1098*CS$30+$AK1098*CS$31+$AL1098*CS$32+$AM1098*CS$33+$AN1098*CS$34+$AO1098*CS$35+$AP1098*CS$36+$AQ1098*CS$37+$AR1098*CS$38+$AS1098*CS$39+$AT1098*CS$40+$AU1098*CS$41+$AV1098*CS$42+$AW1098*CS$43+$AX1098*CS$44+$AY1098*CS$45+$AZ1098*CS$46+$BA1098*CS$47+$BB1098*CS$48+$BC1098*CS$49+$BD1098*CS$50+$BE1098*CS$51+$BF1098*CS$52+$BG1098*CS$53+$BH1098*CS$54+$BI1098*CS$55+$BJ1098*CS$56+$BK1098*CS$57+$BL1098*CS$58+$BM1098*CS$59+$BN1098*CS$60+$BO1098*CS$61+$BP1098*CS$62+$BQ1098*CS$63+$BR1098*CS$64+$BS1098*CS$65+$BT1098*CS$66+$BU1098*CS$67+$BV1098*CS$68+$BW1098*CS$69+$BX1098*CS$70+$BY1098*CS$71+$BZ1098*CS$72+$CA1098*CS$73+$CB1098*CS$74+$CC1098*CS$75+$CD1098*CS$76+$CE1098*CS$77+$CF1098*CS$78+$CG1098*CS$79+$CH1098*CS$80</f>
        <v>0</v>
      </c>
      <c r="CT1099" s="37">
        <f t="shared" ref="CT1099" si="12413">$I1098*CT$3+$J1098*CT$4+$K1098*CT$5+$L1098*CT$6+$M1098*CT$7+$N1098*CT$8+$O1098*CT$9+$P1098*CT$10+$Q1098*CT$11+$R1098*CT$12+$S1098*CT$13+$T1098*CT$14+$U1098*CT$15+$V1098*CT$16+$W1098*CT$17+$X1098*CT$18+$Y1098*CT$19+$Z1098*CT$20+$AA1098*CT$21+$AB1098*CT$22+$AC1098*CT$23+$AD1098*CT$24+$AE1098*CT$25+$AF1098*CT$26+$AG1098*CT$27+$AH1098*CT$28+$AI1098*CT$29+$AJ1098*CT$30+$AK1098*CT$31+$AL1098*CT$32+$AM1098*CT$33+$AN1098*CT$34+$AO1098*CT$35+$AP1098*CT$36+$AQ1098*CT$37+$AR1098*CT$38+$AS1098*CT$39+$AT1098*CT$40+$AU1098*CT$41+$AV1098*CT$42+$AW1098*CT$43+$AX1098*CT$44+$AY1098*CT$45+$AZ1098*CT$46+$BA1098*CT$47+$BB1098*CT$48+$BC1098*CT$49+$BD1098*CT$50+$BE1098*CT$51+$BF1098*CT$52+$BG1098*CT$53+$BH1098*CT$54+$BI1098*CT$55+$BJ1098*CT$56+$BK1098*CT$57+$BL1098*CT$58+$BM1098*CT$59+$BN1098*CT$60+$BO1098*CT$61+$BP1098*CT$62+$BQ1098*CT$63+$BR1098*CT$64+$BS1098*CT$65+$BT1098*CT$66+$BU1098*CT$67+$BV1098*CT$68+$BW1098*CT$69+$BX1098*CT$70+$BY1098*CT$71+$BZ1098*CT$72+$CA1098*CT$73+$CB1098*CT$74+$CC1098*CT$75+$CD1098*CT$76+$CE1098*CT$77+$CF1098*CT$78+$CG1098*CT$79+$CH1098*CT$80</f>
        <v>0</v>
      </c>
      <c r="CU1099" s="37">
        <f t="shared" ref="CU1099" si="12414">$I1098*CU$3+$J1098*CU$4+$K1098*CU$5+$L1098*CU$6+$M1098*CU$7+$N1098*CU$8+$O1098*CU$9+$P1098*CU$10+$Q1098*CU$11+$R1098*CU$12+$S1098*CU$13+$T1098*CU$14+$U1098*CU$15+$V1098*CU$16+$W1098*CU$17+$X1098*CU$18+$Y1098*CU$19+$Z1098*CU$20+$AA1098*CU$21+$AB1098*CU$22+$AC1098*CU$23+$AD1098*CU$24+$AE1098*CU$25+$AF1098*CU$26+$AG1098*CU$27+$AH1098*CU$28+$AI1098*CU$29+$AJ1098*CU$30+$AK1098*CU$31+$AL1098*CU$32+$AM1098*CU$33+$AN1098*CU$34+$AO1098*CU$35+$AP1098*CU$36+$AQ1098*CU$37+$AR1098*CU$38+$AS1098*CU$39+$AT1098*CU$40+$AU1098*CU$41+$AV1098*CU$42+$AW1098*CU$43+$AX1098*CU$44+$AY1098*CU$45+$AZ1098*CU$46+$BA1098*CU$47+$BB1098*CU$48+$BC1098*CU$49+$BD1098*CU$50+$BE1098*CU$51+$BF1098*CU$52+$BG1098*CU$53+$BH1098*CU$54+$BI1098*CU$55+$BJ1098*CU$56+$BK1098*CU$57+$BL1098*CU$58+$BM1098*CU$59+$BN1098*CU$60+$BO1098*CU$61+$BP1098*CU$62+$BQ1098*CU$63+$BR1098*CU$64+$BS1098*CU$65+$BT1098*CU$66+$BU1098*CU$67+$BV1098*CU$68+$BW1098*CU$69+$BX1098*CU$70+$BY1098*CU$71+$BZ1098*CU$72+$CA1098*CU$73+$CB1098*CU$74+$CC1098*CU$75+$CD1098*CU$76+$CE1098*CU$77+$CF1098*CU$78+$CG1098*CU$79+$CH1098*CU$80</f>
        <v>0</v>
      </c>
      <c r="CV1099" s="37">
        <f t="shared" ref="CV1099" si="12415">$I1098*CV$3+$J1098*CV$4+$K1098*CV$5+$L1098*CV$6+$M1098*CV$7+$N1098*CV$8+$O1098*CV$9+$P1098*CV$10+$Q1098*CV$11+$R1098*CV$12+$S1098*CV$13+$T1098*CV$14+$U1098*CV$15+$V1098*CV$16+$W1098*CV$17+$X1098*CV$18+$Y1098*CV$19+$Z1098*CV$20+$AA1098*CV$21+$AB1098*CV$22+$AC1098*CV$23+$AD1098*CV$24+$AE1098*CV$25+$AF1098*CV$26+$AG1098*CV$27+$AH1098*CV$28+$AI1098*CV$29+$AJ1098*CV$30+$AK1098*CV$31+$AL1098*CV$32+$AM1098*CV$33+$AN1098*CV$34+$AO1098*CV$35+$AP1098*CV$36+$AQ1098*CV$37+$AR1098*CV$38+$AS1098*CV$39+$AT1098*CV$40+$AU1098*CV$41+$AV1098*CV$42+$AW1098*CV$43+$AX1098*CV$44+$AY1098*CV$45+$AZ1098*CV$46+$BA1098*CV$47+$BB1098*CV$48+$BC1098*CV$49+$BD1098*CV$50+$BE1098*CV$51+$BF1098*CV$52+$BG1098*CV$53+$BH1098*CV$54+$BI1098*CV$55+$BJ1098*CV$56+$BK1098*CV$57+$BL1098*CV$58+$BM1098*CV$59+$BN1098*CV$60+$BO1098*CV$61+$BP1098*CV$62+$BQ1098*CV$63+$BR1098*CV$64+$BS1098*CV$65+$BT1098*CV$66+$BU1098*CV$67+$BV1098*CV$68+$BW1098*CV$69+$BX1098*CV$70+$BY1098*CV$71+$BZ1098*CV$72+$CA1098*CV$73+$CB1098*CV$74+$CC1098*CV$75+$CD1098*CV$76+$CE1098*CV$77+$CF1098*CV$78+$CG1098*CV$79+$CH1098*CV$80</f>
        <v>0</v>
      </c>
      <c r="CW1099" s="37">
        <f t="shared" ref="CW1099" si="12416">$I1098*CW$3+$J1098*CW$4+$K1098*CW$5+$L1098*CW$6+$M1098*CW$7+$N1098*CW$8+$O1098*CW$9+$P1098*CW$10+$Q1098*CW$11+$R1098*CW$12+$S1098*CW$13+$T1098*CW$14+$U1098*CW$15+$V1098*CW$16+$W1098*CW$17+$X1098*CW$18+$Y1098*CW$19+$Z1098*CW$20+$AA1098*CW$21+$AB1098*CW$22+$AC1098*CW$23+$AD1098*CW$24+$AE1098*CW$25+$AF1098*CW$26+$AG1098*CW$27+$AH1098*CW$28+$AI1098*CW$29+$AJ1098*CW$30+$AK1098*CW$31+$AL1098*CW$32+$AM1098*CW$33+$AN1098*CW$34+$AO1098*CW$35+$AP1098*CW$36+$AQ1098*CW$37+$AR1098*CW$38+$AS1098*CW$39+$AT1098*CW$40+$AU1098*CW$41+$AV1098*CW$42+$AW1098*CW$43+$AX1098*CW$44+$AY1098*CW$45+$AZ1098*CW$46+$BA1098*CW$47+$BB1098*CW$48+$BC1098*CW$49+$BD1098*CW$50+$BE1098*CW$51+$BF1098*CW$52+$BG1098*CW$53+$BH1098*CW$54+$BI1098*CW$55+$BJ1098*CW$56+$BK1098*CW$57+$BL1098*CW$58+$BM1098*CW$59+$BN1098*CW$60+$BO1098*CW$61+$BP1098*CW$62+$BQ1098*CW$63+$BR1098*CW$64+$BS1098*CW$65+$BT1098*CW$66+$BU1098*CW$67+$BV1098*CW$68+$BW1098*CW$69+$BX1098*CW$70+$BY1098*CW$71+$BZ1098*CW$72+$CA1098*CW$73+$CB1098*CW$74+$CC1098*CW$75+$CD1098*CW$76+$CE1098*CW$77+$CF1098*CW$78+$CG1098*CW$79+$CH1098*CW$80</f>
        <v>0</v>
      </c>
      <c r="CX1099" s="37">
        <f t="shared" ref="CX1099" si="12417">$I1098*CX$3+$J1098*CX$4+$K1098*CX$5+$L1098*CX$6+$M1098*CX$7+$N1098*CX$8+$O1098*CX$9+$P1098*CX$10+$Q1098*CX$11+$R1098*CX$12+$S1098*CX$13+$T1098*CX$14+$U1098*CX$15+$V1098*CX$16+$W1098*CX$17+$X1098*CX$18+$Y1098*CX$19+$Z1098*CX$20+$AA1098*CX$21+$AB1098*CX$22+$AC1098*CX$23+$AD1098*CX$24+$AE1098*CX$25+$AF1098*CX$26+$AG1098*CX$27+$AH1098*CX$28+$AI1098*CX$29+$AJ1098*CX$30+$AK1098*CX$31+$AL1098*CX$32+$AM1098*CX$33+$AN1098*CX$34+$AO1098*CX$35+$AP1098*CX$36+$AQ1098*CX$37+$AR1098*CX$38+$AS1098*CX$39+$AT1098*CX$40+$AU1098*CX$41+$AV1098*CX$42+$AW1098*CX$43+$AX1098*CX$44+$AY1098*CX$45+$AZ1098*CX$46+$BA1098*CX$47+$BB1098*CX$48+$BC1098*CX$49+$BD1098*CX$50+$BE1098*CX$51+$BF1098*CX$52+$BG1098*CX$53+$BH1098*CX$54+$BI1098*CX$55+$BJ1098*CX$56+$BK1098*CX$57+$BL1098*CX$58+$BM1098*CX$59+$BN1098*CX$60+$BO1098*CX$61+$BP1098*CX$62+$BQ1098*CX$63+$BR1098*CX$64+$BS1098*CX$65+$BT1098*CX$66+$BU1098*CX$67+$BV1098*CX$68+$BW1098*CX$69+$BX1098*CX$70+$BY1098*CX$71+$BZ1098*CX$72+$CA1098*CX$73+$CB1098*CX$74+$CC1098*CX$75+$CD1098*CX$76+$CE1098*CX$77+$CF1098*CX$78+$CG1098*CX$79+$CH1098*CX$80</f>
        <v>0</v>
      </c>
      <c r="CY1099" s="37">
        <f t="shared" ref="CY1099" si="12418">$I1098*CY$3+$J1098*CY$4+$K1098*CY$5+$L1098*CY$6+$M1098*CY$7+$N1098*CY$8+$O1098*CY$9+$P1098*CY$10+$Q1098*CY$11+$R1098*CY$12+$S1098*CY$13+$T1098*CY$14+$U1098*CY$15+$V1098*CY$16+$W1098*CY$17+$X1098*CY$18+$Y1098*CY$19+$Z1098*CY$20+$AA1098*CY$21+$AB1098*CY$22+$AC1098*CY$23+$AD1098*CY$24+$AE1098*CY$25+$AF1098*CY$26+$AG1098*CY$27+$AH1098*CY$28+$AI1098*CY$29+$AJ1098*CY$30+$AK1098*CY$31+$AL1098*CY$32+$AM1098*CY$33+$AN1098*CY$34+$AO1098*CY$35+$AP1098*CY$36+$AQ1098*CY$37+$AR1098*CY$38+$AS1098*CY$39+$AT1098*CY$40+$AU1098*CY$41+$AV1098*CY$42+$AW1098*CY$43+$AX1098*CY$44+$AY1098*CY$45+$AZ1098*CY$46+$BA1098*CY$47+$BB1098*CY$48+$BC1098*CY$49+$BD1098*CY$50+$BE1098*CY$51+$BF1098*CY$52+$BG1098*CY$53+$BH1098*CY$54+$BI1098*CY$55+$BJ1098*CY$56+$BK1098*CY$57+$BL1098*CY$58+$BM1098*CY$59+$BN1098*CY$60+$BO1098*CY$61+$BP1098*CY$62+$BQ1098*CY$63+$BR1098*CY$64+$BS1098*CY$65+$BT1098*CY$66+$BU1098*CY$67+$BV1098*CY$68+$BW1098*CY$69+$BX1098*CY$70+$BY1098*CY$71+$BZ1098*CY$72+$CA1098*CY$73+$CB1098*CY$74+$CC1098*CY$75+$CD1098*CY$76+$CE1098*CY$77+$CF1098*CY$78+$CG1098*CY$79+$CH1098*CY$80</f>
        <v>0</v>
      </c>
      <c r="CZ1099" s="37">
        <f t="shared" ref="CZ1099" si="12419">$I1098*CZ$3+$J1098*CZ$4+$K1098*CZ$5+$L1098*CZ$6+$M1098*CZ$7+$N1098*CZ$8+$O1098*CZ$9+$P1098*CZ$10+$Q1098*CZ$11+$R1098*CZ$12+$S1098*CZ$13+$T1098*CZ$14+$U1098*CZ$15+$V1098*CZ$16+$W1098*CZ$17+$X1098*CZ$18+$Y1098*CZ$19+$Z1098*CZ$20+$AA1098*CZ$21+$AB1098*CZ$22+$AC1098*CZ$23+$AD1098*CZ$24+$AE1098*CZ$25+$AF1098*CZ$26+$AG1098*CZ$27+$AH1098*CZ$28+$AI1098*CZ$29+$AJ1098*CZ$30+$AK1098*CZ$31+$AL1098*CZ$32+$AM1098*CZ$33+$AN1098*CZ$34+$AO1098*CZ$35+$AP1098*CZ$36+$AQ1098*CZ$37+$AR1098*CZ$38+$AS1098*CZ$39+$AT1098*CZ$40+$AU1098*CZ$41+$AV1098*CZ$42+$AW1098*CZ$43+$AX1098*CZ$44+$AY1098*CZ$45+$AZ1098*CZ$46+$BA1098*CZ$47+$BB1098*CZ$48+$BC1098*CZ$49+$BD1098*CZ$50+$BE1098*CZ$51+$BF1098*CZ$52+$BG1098*CZ$53+$BH1098*CZ$54+$BI1098*CZ$55+$BJ1098*CZ$56+$BK1098*CZ$57+$BL1098*CZ$58+$BM1098*CZ$59+$BN1098*CZ$60+$BO1098*CZ$61+$BP1098*CZ$62+$BQ1098*CZ$63+$BR1098*CZ$64+$BS1098*CZ$65+$BT1098*CZ$66+$BU1098*CZ$67+$BV1098*CZ$68+$BW1098*CZ$69+$BX1098*CZ$70+$BY1098*CZ$71+$BZ1098*CZ$72+$CA1098*CZ$73+$CB1098*CZ$74+$CC1098*CZ$75+$CD1098*CZ$76+$CE1098*CZ$77+$CF1098*CZ$78+$CG1098*CZ$79+$CH1098*CZ$80</f>
        <v>0</v>
      </c>
      <c r="DA1099" s="37">
        <f t="shared" ref="DA1099" si="12420">$I1098*DA$3+$J1098*DA$4+$K1098*DA$5+$L1098*DA$6+$M1098*DA$7+$N1098*DA$8+$O1098*DA$9+$P1098*DA$10+$Q1098*DA$11+$R1098*DA$12+$S1098*DA$13+$T1098*DA$14+$U1098*DA$15+$V1098*DA$16+$W1098*DA$17+$X1098*DA$18+$Y1098*DA$19+$Z1098*DA$20+$AA1098*DA$21+$AB1098*DA$22+$AC1098*DA$23+$AD1098*DA$24+$AE1098*DA$25+$AF1098*DA$26+$AG1098*DA$27+$AH1098*DA$28+$AI1098*DA$29+$AJ1098*DA$30+$AK1098*DA$31+$AL1098*DA$32+$AM1098*DA$33+$AN1098*DA$34+$AO1098*DA$35+$AP1098*DA$36+$AQ1098*DA$37+$AR1098*DA$38+$AS1098*DA$39+$AT1098*DA$40+$AU1098*DA$41+$AV1098*DA$42+$AW1098*DA$43+$AX1098*DA$44+$AY1098*DA$45+$AZ1098*DA$46+$BA1098*DA$47+$BB1098*DA$48+$BC1098*DA$49+$BD1098*DA$50+$BE1098*DA$51+$BF1098*DA$52+$BG1098*DA$53+$BH1098*DA$54+$BI1098*DA$55+$BJ1098*DA$56+$BK1098*DA$57+$BL1098*DA$58+$BM1098*DA$59+$BN1098*DA$60+$BO1098*DA$61+$BP1098*DA$62+$BQ1098*DA$63+$BR1098*DA$64+$BS1098*DA$65+$BT1098*DA$66+$BU1098*DA$67+$BV1098*DA$68+$BW1098*DA$69+$BX1098*DA$70+$BY1098*DA$71+$BZ1098*DA$72+$CA1098*DA$73+$CB1098*DA$74+$CC1098*DA$75+$CD1098*DA$76+$CE1098*DA$77+$CF1098*DA$78+$CG1098*DA$79+$CH1098*DA$80</f>
        <v>0</v>
      </c>
      <c r="DB1099" s="37">
        <f t="shared" ref="DB1099" si="12421">$I1098*DB$3+$J1098*DB$4+$K1098*DB$5+$L1098*DB$6+$M1098*DB$7+$N1098*DB$8+$O1098*DB$9+$P1098*DB$10+$Q1098*DB$11+$R1098*DB$12+$S1098*DB$13+$T1098*DB$14+$U1098*DB$15+$V1098*DB$16+$W1098*DB$17+$X1098*DB$18+$Y1098*DB$19+$Z1098*DB$20+$AA1098*DB$21+$AB1098*DB$22+$AC1098*DB$23+$AD1098*DB$24+$AE1098*DB$25+$AF1098*DB$26+$AG1098*DB$27+$AH1098*DB$28+$AI1098*DB$29+$AJ1098*DB$30+$AK1098*DB$31+$AL1098*DB$32+$AM1098*DB$33+$AN1098*DB$34+$AO1098*DB$35+$AP1098*DB$36+$AQ1098*DB$37+$AR1098*DB$38+$AS1098*DB$39+$AT1098*DB$40+$AU1098*DB$41+$AV1098*DB$42+$AW1098*DB$43+$AX1098*DB$44+$AY1098*DB$45+$AZ1098*DB$46+$BA1098*DB$47+$BB1098*DB$48+$BC1098*DB$49+$BD1098*DB$50+$BE1098*DB$51+$BF1098*DB$52+$BG1098*DB$53+$BH1098*DB$54+$BI1098*DB$55+$BJ1098*DB$56+$BK1098*DB$57+$BL1098*DB$58+$BM1098*DB$59+$BN1098*DB$60+$BO1098*DB$61+$BP1098*DB$62+$BQ1098*DB$63+$BR1098*DB$64+$BS1098*DB$65+$BT1098*DB$66+$BU1098*DB$67+$BV1098*DB$68+$BW1098*DB$69+$BX1098*DB$70+$BY1098*DB$71+$BZ1098*DB$72+$CA1098*DB$73+$CB1098*DB$74+$CC1098*DB$75+$CD1098*DB$76+$CE1098*DB$77+$CF1098*DB$78+$CG1098*DB$79+$CH1098*DB$80</f>
        <v>0</v>
      </c>
      <c r="DC1099" s="37">
        <f t="shared" ref="DC1099" si="12422">$I1098*DC$3+$J1098*DC$4+$K1098*DC$5+$L1098*DC$6+$M1098*DC$7+$N1098*DC$8+$O1098*DC$9+$P1098*DC$10+$Q1098*DC$11+$R1098*DC$12+$S1098*DC$13+$T1098*DC$14+$U1098*DC$15+$V1098*DC$16+$W1098*DC$17+$X1098*DC$18+$Y1098*DC$19+$Z1098*DC$20+$AA1098*DC$21+$AB1098*DC$22+$AC1098*DC$23+$AD1098*DC$24+$AE1098*DC$25+$AF1098*DC$26+$AG1098*DC$27+$AH1098*DC$28+$AI1098*DC$29+$AJ1098*DC$30+$AK1098*DC$31+$AL1098*DC$32+$AM1098*DC$33+$AN1098*DC$34+$AO1098*DC$35+$AP1098*DC$36+$AQ1098*DC$37+$AR1098*DC$38+$AS1098*DC$39+$AT1098*DC$40+$AU1098*DC$41+$AV1098*DC$42+$AW1098*DC$43+$AX1098*DC$44+$AY1098*DC$45+$AZ1098*DC$46+$BA1098*DC$47+$BB1098*DC$48+$BC1098*DC$49+$BD1098*DC$50+$BE1098*DC$51+$BF1098*DC$52+$BG1098*DC$53+$BH1098*DC$54+$BI1098*DC$55+$BJ1098*DC$56+$BK1098*DC$57+$BL1098*DC$58+$BM1098*DC$59+$BN1098*DC$60+$BO1098*DC$61+$BP1098*DC$62+$BQ1098*DC$63+$BR1098*DC$64+$BS1098*DC$65+$BT1098*DC$66+$BU1098*DC$67+$BV1098*DC$68+$BW1098*DC$69+$BX1098*DC$70+$BY1098*DC$71+$BZ1098*DC$72+$CA1098*DC$73+$CB1098*DC$74+$CC1098*DC$75+$CD1098*DC$76+$CE1098*DC$77+$CF1098*DC$78+$CG1098*DC$79+$CH1098*DC$80</f>
        <v>0</v>
      </c>
      <c r="DD1099" s="37">
        <f t="shared" ref="DD1099" si="12423">$I1098*DD$3+$J1098*DD$4+$K1098*DD$5+$L1098*DD$6+$M1098*DD$7+$N1098*DD$8+$O1098*DD$9+$P1098*DD$10+$Q1098*DD$11+$R1098*DD$12+$S1098*DD$13+$T1098*DD$14+$U1098*DD$15+$V1098*DD$16+$W1098*DD$17+$X1098*DD$18+$Y1098*DD$19+$Z1098*DD$20+$AA1098*DD$21+$AB1098*DD$22+$AC1098*DD$23+$AD1098*DD$24+$AE1098*DD$25+$AF1098*DD$26+$AG1098*DD$27+$AH1098*DD$28+$AI1098*DD$29+$AJ1098*DD$30+$AK1098*DD$31+$AL1098*DD$32+$AM1098*DD$33+$AN1098*DD$34+$AO1098*DD$35+$AP1098*DD$36+$AQ1098*DD$37+$AR1098*DD$38+$AS1098*DD$39+$AT1098*DD$40+$AU1098*DD$41+$AV1098*DD$42+$AW1098*DD$43+$AX1098*DD$44+$AY1098*DD$45+$AZ1098*DD$46+$BA1098*DD$47+$BB1098*DD$48+$BC1098*DD$49+$BD1098*DD$50+$BE1098*DD$51+$BF1098*DD$52+$BG1098*DD$53+$BH1098*DD$54+$BI1098*DD$55+$BJ1098*DD$56+$BK1098*DD$57+$BL1098*DD$58+$BM1098*DD$59+$BN1098*DD$60+$BO1098*DD$61+$BP1098*DD$62+$BQ1098*DD$63+$BR1098*DD$64+$BS1098*DD$65+$BT1098*DD$66+$BU1098*DD$67+$BV1098*DD$68+$BW1098*DD$69+$BX1098*DD$70+$BY1098*DD$71+$BZ1098*DD$72+$CA1098*DD$73+$CB1098*DD$74+$CC1098*DD$75+$CD1098*DD$76+$CE1098*DD$77+$CF1098*DD$78+$CG1098*DD$79+$CH1098*DD$80</f>
        <v>0</v>
      </c>
      <c r="DE1099" s="37">
        <f t="shared" ref="DE1099" si="12424">$I1098*DE$3+$J1098*DE$4+$K1098*DE$5+$L1098*DE$6+$M1098*DE$7+$N1098*DE$8+$O1098*DE$9+$P1098*DE$10+$Q1098*DE$11+$R1098*DE$12+$S1098*DE$13+$T1098*DE$14+$U1098*DE$15+$V1098*DE$16+$W1098*DE$17+$X1098*DE$18+$Y1098*DE$19+$Z1098*DE$20+$AA1098*DE$21+$AB1098*DE$22+$AC1098*DE$23+$AD1098*DE$24+$AE1098*DE$25+$AF1098*DE$26+$AG1098*DE$27+$AH1098*DE$28+$AI1098*DE$29+$AJ1098*DE$30+$AK1098*DE$31+$AL1098*DE$32+$AM1098*DE$33+$AN1098*DE$34+$AO1098*DE$35+$AP1098*DE$36+$AQ1098*DE$37+$AR1098*DE$38+$AS1098*DE$39+$AT1098*DE$40+$AU1098*DE$41+$AV1098*DE$42+$AW1098*DE$43+$AX1098*DE$44+$AY1098*DE$45+$AZ1098*DE$46+$BA1098*DE$47+$BB1098*DE$48+$BC1098*DE$49+$BD1098*DE$50+$BE1098*DE$51+$BF1098*DE$52+$BG1098*DE$53+$BH1098*DE$54+$BI1098*DE$55+$BJ1098*DE$56+$BK1098*DE$57+$BL1098*DE$58+$BM1098*DE$59+$BN1098*DE$60+$BO1098*DE$61+$BP1098*DE$62+$BQ1098*DE$63+$BR1098*DE$64+$BS1098*DE$65+$BT1098*DE$66+$BU1098*DE$67+$BV1098*DE$68+$BW1098*DE$69+$BX1098*DE$70+$BY1098*DE$71+$BZ1098*DE$72+$CA1098*DE$73+$CB1098*DE$74+$CC1098*DE$75+$CD1098*DE$76+$CE1098*DE$77+$CF1098*DE$78+$CG1098*DE$79+$CH1098*DE$80</f>
        <v>0</v>
      </c>
      <c r="DF1099" s="37">
        <f t="shared" ref="DF1099" si="12425">$I1098*DF$3+$J1098*DF$4+$K1098*DF$5+$L1098*DF$6+$M1098*DF$7+$N1098*DF$8+$O1098*DF$9+$P1098*DF$10+$Q1098*DF$11+$R1098*DF$12+$S1098*DF$13+$T1098*DF$14+$U1098*DF$15+$V1098*DF$16+$W1098*DF$17+$X1098*DF$18+$Y1098*DF$19+$Z1098*DF$20+$AA1098*DF$21+$AB1098*DF$22+$AC1098*DF$23+$AD1098*DF$24+$AE1098*DF$25+$AF1098*DF$26+$AG1098*DF$27+$AH1098*DF$28+$AI1098*DF$29+$AJ1098*DF$30+$AK1098*DF$31+$AL1098*DF$32+$AM1098*DF$33+$AN1098*DF$34+$AO1098*DF$35+$AP1098*DF$36+$AQ1098*DF$37+$AR1098*DF$38+$AS1098*DF$39+$AT1098*DF$40+$AU1098*DF$41+$AV1098*DF$42+$AW1098*DF$43+$AX1098*DF$44+$AY1098*DF$45+$AZ1098*DF$46+$BA1098*DF$47+$BB1098*DF$48+$BC1098*DF$49+$BD1098*DF$50+$BE1098*DF$51+$BF1098*DF$52+$BG1098*DF$53+$BH1098*DF$54+$BI1098*DF$55+$BJ1098*DF$56+$BK1098*DF$57+$BL1098*DF$58+$BM1098*DF$59+$BN1098*DF$60+$BO1098*DF$61+$BP1098*DF$62+$BQ1098*DF$63+$BR1098*DF$64+$BS1098*DF$65+$BT1098*DF$66+$BU1098*DF$67+$BV1098*DF$68+$BW1098*DF$69+$BX1098*DF$70+$BY1098*DF$71+$BZ1098*DF$72+$CA1098*DF$73+$CB1098*DF$74+$CC1098*DF$75+$CD1098*DF$76+$CE1098*DF$77+$CF1098*DF$78+$CG1098*DF$79+$CH1098*DF$80</f>
        <v>0</v>
      </c>
      <c r="DG1099" s="38">
        <f t="shared" ref="DG1099" si="12426">$I1098*DG$3+$J1098*DG$4+$K1098*DG$5+$L1098*DG$6+$M1098*DG$7+$N1098*DG$8+$O1098*DG$9+$P1098*DG$10+$Q1098*DG$11+$R1098*DG$12+$S1098*DG$13+$T1098*DG$14+$U1098*DG$15+$V1098*DG$16+$W1098*DG$17+$X1098*DG$18+$Y1098*DG$19+$Z1098*DG$20+$AA1098*DG$21+$AB1098*DG$22+$AC1098*DG$23+$AD1098*DG$24+$AE1098*DG$25+$AF1098*DG$26+$AG1098*DG$27+$AH1098*DG$28+$AI1098*DG$29+$AJ1098*DG$30+$AK1098*DG$31+$AL1098*DG$32+$AM1098*DG$33+$AN1098*DG$34+$AO1098*DG$35+$AP1098*DG$36+$AQ1098*DG$37+$AR1098*DG$38+$AS1098*DG$39+$AT1098*DG$40+$AU1098*DG$41+$AV1098*DG$42+$AW1098*DG$43+$AX1098*DG$44+$AY1098*DG$45+$AZ1098*DG$46+$BA1098*DG$47+$BB1098*DG$48+$BC1098*DG$49+$BD1098*DG$50+$BE1098*DG$51+$BF1098*DG$52+$BG1098*DG$53+$BH1098*DG$54+$BI1098*DG$55+$BJ1098*DG$56+$BK1098*DG$57+$BL1098*DG$58+$BM1098*DG$59+$BN1098*DG$60+$BO1098*DG$61+$BP1098*DG$62+$BQ1098*DG$63+$BR1098*DG$64+$BS1098*DG$65+$BT1098*DG$66+$BU1098*DG$67+$BV1098*DG$68+$BW1098*DG$69+$BX1098*DG$70+$BY1098*DG$71+$BZ1098*DG$72+$CA1098*DG$73+$CB1098*DG$74+$CC1098*DG$75+$CD1098*DG$76+$CE1098*DG$77+$CF1098*DG$78+$CG1098*DG$79+$CH1098*DG$80</f>
        <v>0</v>
      </c>
    </row>
    <row r="1100" spans="1:117" ht="12.75" hidden="1" outlineLevel="1" x14ac:dyDescent="0.2">
      <c r="A1100" s="26"/>
      <c r="B1100" s="27"/>
      <c r="C1100" s="27"/>
      <c r="D1100" s="28"/>
      <c r="E1100" s="28"/>
      <c r="F1100" s="28"/>
      <c r="G1100" s="28"/>
      <c r="H1100" s="28"/>
      <c r="I1100" s="59"/>
      <c r="J1100" s="59"/>
      <c r="K1100" s="59"/>
      <c r="L1100" s="59"/>
      <c r="M1100" s="59"/>
      <c r="N1100" s="59"/>
      <c r="O1100" s="59"/>
      <c r="P1100" s="59"/>
      <c r="Q1100" s="59"/>
      <c r="R1100" s="59"/>
      <c r="S1100" s="59"/>
      <c r="T1100" s="59"/>
      <c r="U1100" s="59"/>
      <c r="V1100" s="59"/>
      <c r="W1100" s="59"/>
      <c r="X1100" s="59"/>
      <c r="Y1100" s="59"/>
      <c r="Z1100" s="59"/>
      <c r="AA1100" s="59"/>
      <c r="AB1100" s="59"/>
      <c r="AC1100" s="59"/>
      <c r="AD1100" s="59"/>
      <c r="AE1100" s="59"/>
      <c r="AF1100" s="59"/>
      <c r="AG1100" s="59"/>
      <c r="AH1100" s="59"/>
      <c r="AI1100" s="59"/>
      <c r="AJ1100" s="59"/>
      <c r="AK1100" s="59"/>
      <c r="AL1100" s="59"/>
      <c r="AM1100" s="59"/>
      <c r="AN1100" s="59"/>
      <c r="AO1100" s="59"/>
      <c r="AP1100" s="59"/>
      <c r="AQ1100" s="59"/>
      <c r="AR1100" s="59"/>
      <c r="AS1100" s="59"/>
      <c r="AT1100" s="59"/>
      <c r="AU1100" s="59"/>
      <c r="AV1100" s="59"/>
      <c r="AW1100" s="59"/>
      <c r="AX1100" s="59"/>
      <c r="AY1100" s="59"/>
      <c r="AZ1100" s="59"/>
      <c r="BA1100" s="59"/>
      <c r="BB1100" s="59"/>
      <c r="BC1100" s="59"/>
      <c r="BD1100" s="59"/>
      <c r="BE1100" s="59"/>
      <c r="BF1100" s="59"/>
      <c r="BG1100" s="59"/>
      <c r="BH1100" s="59"/>
      <c r="BI1100" s="59"/>
      <c r="BJ1100" s="59"/>
      <c r="BK1100" s="59"/>
      <c r="BL1100" s="59"/>
      <c r="BM1100" s="59"/>
      <c r="BN1100" s="59"/>
      <c r="BO1100" s="59"/>
      <c r="BP1100" s="59"/>
      <c r="BQ1100" s="59"/>
      <c r="BR1100" s="59"/>
      <c r="BS1100" s="59"/>
      <c r="BT1100" s="59"/>
      <c r="BU1100" s="59"/>
      <c r="BV1100" s="59"/>
      <c r="BW1100" s="59"/>
      <c r="BX1100" s="59"/>
      <c r="BY1100" s="59"/>
      <c r="BZ1100" s="59"/>
      <c r="CA1100" s="59"/>
      <c r="CB1100" s="59"/>
      <c r="CC1100" s="59"/>
      <c r="CD1100" s="59"/>
      <c r="CE1100" s="59"/>
      <c r="CF1100" s="59"/>
      <c r="CG1100" s="59"/>
      <c r="CH1100" s="59"/>
      <c r="CI1100" s="28"/>
      <c r="CJ1100" s="28"/>
      <c r="CK1100" s="28"/>
      <c r="CL1100" s="28"/>
      <c r="CM1100" s="29" t="s">
        <v>8</v>
      </c>
      <c r="CN1100" s="39"/>
      <c r="CO1100" s="40"/>
      <c r="CP1100" s="40"/>
      <c r="CQ1100" s="40"/>
      <c r="CR1100" s="40"/>
      <c r="CS1100" s="40"/>
      <c r="CT1100" s="40"/>
      <c r="CU1100" s="40"/>
      <c r="CV1100" s="40"/>
      <c r="CW1100" s="40"/>
      <c r="CX1100" s="40"/>
      <c r="CY1100" s="40"/>
      <c r="CZ1100" s="40"/>
      <c r="DA1100" s="40"/>
      <c r="DB1100" s="40"/>
      <c r="DC1100" s="40"/>
      <c r="DD1100" s="40"/>
      <c r="DE1100" s="40"/>
      <c r="DF1100" s="40"/>
      <c r="DG1100" s="41"/>
    </row>
    <row r="1101" spans="1:117" ht="12.75" collapsed="1" x14ac:dyDescent="0.2">
      <c r="A1101" s="19" t="s">
        <v>620</v>
      </c>
      <c r="B1101" s="19" t="s">
        <v>49</v>
      </c>
      <c r="C1101" s="19"/>
      <c r="D1101" s="20" t="s">
        <v>565</v>
      </c>
      <c r="E1101" s="20">
        <v>6</v>
      </c>
      <c r="F1101" s="20">
        <f>IF($C$4="",SUMIF(stock_on_hand!A:A,planner!A1101,stock_on_hand!C:C),SUMIFS(stock_on_hand!C:C,stock_on_hand!A:A,planner!A1101,stock_on_hand!E:E,$C$4))</f>
        <v>200</v>
      </c>
      <c r="G1101" s="20"/>
      <c r="H1101" s="20" t="s">
        <v>6</v>
      </c>
      <c r="I1101" s="57">
        <f>IFERROR(HLOOKUP(I$188,bom!$2:$300,MATCH($A1101,bom!$A:$A,0)-1,0),0)</f>
        <v>0</v>
      </c>
      <c r="J1101" s="57">
        <f>IFERROR(HLOOKUP(J$188,bom!$2:$300,MATCH($A1101,bom!$A:$A,0)-1,0),0)</f>
        <v>0</v>
      </c>
      <c r="K1101" s="57">
        <f>IFERROR(HLOOKUP(K$188,bom!$2:$300,MATCH($A1101,bom!$A:$A,0)-1,0),0)</f>
        <v>0</v>
      </c>
      <c r="L1101" s="57">
        <f>IFERROR(HLOOKUP(L$188,bom!$2:$300,MATCH($A1101,bom!$A:$A,0)-1,0),0)</f>
        <v>0</v>
      </c>
      <c r="M1101" s="57">
        <f>IFERROR(HLOOKUP(M$188,bom!$2:$300,MATCH($A1101,bom!$A:$A,0)-1,0),0)</f>
        <v>0</v>
      </c>
      <c r="N1101" s="57">
        <f>IFERROR(HLOOKUP(N$188,bom!$2:$300,MATCH($A1101,bom!$A:$A,0)-1,0),0)</f>
        <v>0</v>
      </c>
      <c r="O1101" s="57">
        <f>IFERROR(HLOOKUP(O$188,bom!$2:$300,MATCH($A1101,bom!$A:$A,0)-1,0),0)</f>
        <v>0</v>
      </c>
      <c r="P1101" s="57">
        <f>IFERROR(HLOOKUP(P$188,bom!$2:$300,MATCH($A1101,bom!$A:$A,0)-1,0),0)</f>
        <v>0</v>
      </c>
      <c r="Q1101" s="57">
        <f>IFERROR(HLOOKUP(Q$188,bom!$2:$300,MATCH($A1101,bom!$A:$A,0)-1,0),0)</f>
        <v>0</v>
      </c>
      <c r="R1101" s="57">
        <f>IFERROR(HLOOKUP(R$188,bom!$2:$300,MATCH($A1101,bom!$A:$A,0)-1,0),0)</f>
        <v>0</v>
      </c>
      <c r="S1101" s="57">
        <f>IFERROR(HLOOKUP(S$188,bom!$2:$300,MATCH($A1101,bom!$A:$A,0)-1,0),0)</f>
        <v>0</v>
      </c>
      <c r="T1101" s="57">
        <f>IFERROR(HLOOKUP(T$188,bom!$2:$300,MATCH($A1101,bom!$A:$A,0)-1,0),0)</f>
        <v>0</v>
      </c>
      <c r="U1101" s="57">
        <f>IFERROR(HLOOKUP(U$188,bom!$2:$300,MATCH($A1101,bom!$A:$A,0)-1,0),0)</f>
        <v>0</v>
      </c>
      <c r="V1101" s="57">
        <f>IFERROR(HLOOKUP(V$188,bom!$2:$300,MATCH($A1101,bom!$A:$A,0)-1,0),0)</f>
        <v>0</v>
      </c>
      <c r="W1101" s="57">
        <f>IFERROR(HLOOKUP(W$188,bom!$2:$300,MATCH($A1101,bom!$A:$A,0)-1,0),0)</f>
        <v>0</v>
      </c>
      <c r="X1101" s="57">
        <f>IFERROR(HLOOKUP(X$188,bom!$2:$300,MATCH($A1101,bom!$A:$A,0)-1,0),0)</f>
        <v>0</v>
      </c>
      <c r="Y1101" s="57">
        <f>IFERROR(HLOOKUP(Y$188,bom!$2:$300,MATCH($A1101,bom!$A:$A,0)-1,0),0)</f>
        <v>0</v>
      </c>
      <c r="Z1101" s="57">
        <f>IFERROR(HLOOKUP(Z$188,bom!$2:$300,MATCH($A1101,bom!$A:$A,0)-1,0),0)</f>
        <v>0</v>
      </c>
      <c r="AA1101" s="57">
        <f>IFERROR(HLOOKUP(AA$188,bom!$2:$300,MATCH($A1101,bom!$A:$A,0)-1,0),0)</f>
        <v>0</v>
      </c>
      <c r="AB1101" s="57">
        <f>IFERROR(HLOOKUP(AB$188,bom!$2:$300,MATCH($A1101,bom!$A:$A,0)-1,0),0)</f>
        <v>0</v>
      </c>
      <c r="AC1101" s="57">
        <f>IFERROR(HLOOKUP(AC$188,bom!$2:$300,MATCH($A1101,bom!$A:$A,0)-1,0),0)</f>
        <v>0</v>
      </c>
      <c r="AD1101" s="57">
        <f>IFERROR(HLOOKUP(AD$188,bom!$2:$300,MATCH($A1101,bom!$A:$A,0)-1,0),0)</f>
        <v>0</v>
      </c>
      <c r="AE1101" s="57">
        <f>IFERROR(HLOOKUP(AE$188,bom!$2:$300,MATCH($A1101,bom!$A:$A,0)-1,0),0)</f>
        <v>0</v>
      </c>
      <c r="AF1101" s="57">
        <f>IFERROR(HLOOKUP(AF$188,bom!$2:$300,MATCH($A1101,bom!$A:$A,0)-1,0),0)</f>
        <v>0</v>
      </c>
      <c r="AG1101" s="57">
        <f>IFERROR(HLOOKUP(AG$188,bom!$2:$300,MATCH($A1101,bom!$A:$A,0)-1,0),0)</f>
        <v>0</v>
      </c>
      <c r="AH1101" s="57">
        <f>IFERROR(HLOOKUP(AH$188,bom!$2:$300,MATCH($A1101,bom!$A:$A,0)-1,0),0)</f>
        <v>0</v>
      </c>
      <c r="AI1101" s="57">
        <f>IFERROR(HLOOKUP(AI$188,bom!$2:$300,MATCH($A1101,bom!$A:$A,0)-1,0),0)</f>
        <v>0</v>
      </c>
      <c r="AJ1101" s="57">
        <f>IFERROR(HLOOKUP(AJ$188,bom!$2:$300,MATCH($A1101,bom!$A:$A,0)-1,0),0)</f>
        <v>0</v>
      </c>
      <c r="AK1101" s="57">
        <f>IFERROR(HLOOKUP(AK$188,bom!$2:$300,MATCH($A1101,bom!$A:$A,0)-1,0),0)</f>
        <v>0</v>
      </c>
      <c r="AL1101" s="57">
        <f>IFERROR(HLOOKUP(AL$188,bom!$2:$300,MATCH($A1101,bom!$A:$A,0)-1,0),0)</f>
        <v>0</v>
      </c>
      <c r="AM1101" s="57">
        <f>IFERROR(HLOOKUP(AM$188,bom!$2:$300,MATCH($A1101,bom!$A:$A,0)-1,0),0)</f>
        <v>0</v>
      </c>
      <c r="AN1101" s="57">
        <f>IFERROR(HLOOKUP(AN$188,bom!$2:$300,MATCH($A1101,bom!$A:$A,0)-1,0),0)</f>
        <v>0</v>
      </c>
      <c r="AO1101" s="57">
        <f>IFERROR(HLOOKUP(AO$188,bom!$2:$300,MATCH($A1101,bom!$A:$A,0)-1,0),0)</f>
        <v>0</v>
      </c>
      <c r="AP1101" s="57">
        <f>IFERROR(HLOOKUP(AP$188,bom!$2:$300,MATCH($A1101,bom!$A:$A,0)-1,0),0)</f>
        <v>0</v>
      </c>
      <c r="AQ1101" s="57">
        <f>IFERROR(HLOOKUP(AQ$188,bom!$2:$300,MATCH($A1101,bom!$A:$A,0)-1,0),0)</f>
        <v>0</v>
      </c>
      <c r="AR1101" s="57">
        <f>IFERROR(HLOOKUP(AR$188,bom!$2:$300,MATCH($A1101,bom!$A:$A,0)-1,0),0)</f>
        <v>0</v>
      </c>
      <c r="AS1101" s="57">
        <f>IFERROR(HLOOKUP(AS$188,bom!$2:$300,MATCH($A1101,bom!$A:$A,0)-1,0),0)</f>
        <v>0</v>
      </c>
      <c r="AT1101" s="57">
        <f>IFERROR(HLOOKUP(AT$188,bom!$2:$300,MATCH($A1101,bom!$A:$A,0)-1,0),0)</f>
        <v>0</v>
      </c>
      <c r="AU1101" s="57">
        <f>IFERROR(HLOOKUP(AU$188,bom!$2:$300,MATCH($A1101,bom!$A:$A,0)-1,0),0)</f>
        <v>0</v>
      </c>
      <c r="AV1101" s="57">
        <f>IFERROR(HLOOKUP(AV$188,bom!$2:$300,MATCH($A1101,bom!$A:$A,0)-1,0),0)</f>
        <v>0</v>
      </c>
      <c r="AW1101" s="57">
        <f>IFERROR(HLOOKUP(AW$188,bom!$2:$300,MATCH($A1101,bom!$A:$A,0)-1,0),0)</f>
        <v>0</v>
      </c>
      <c r="AX1101" s="57">
        <f>IFERROR(HLOOKUP(AX$188,bom!$2:$300,MATCH($A1101,bom!$A:$A,0)-1,0),0)</f>
        <v>0</v>
      </c>
      <c r="AY1101" s="57">
        <f>IFERROR(HLOOKUP(AY$188,bom!$2:$300,MATCH($A1101,bom!$A:$A,0)-1,0),0)</f>
        <v>0</v>
      </c>
      <c r="AZ1101" s="57">
        <f>IFERROR(HLOOKUP(AZ$188,bom!$2:$300,MATCH($A1101,bom!$A:$A,0)-1,0),0)</f>
        <v>0</v>
      </c>
      <c r="BA1101" s="57">
        <f>IFERROR(HLOOKUP(BA$188,bom!$2:$300,MATCH($A1101,bom!$A:$A,0)-1,0),0)</f>
        <v>0</v>
      </c>
      <c r="BB1101" s="57">
        <f>IFERROR(HLOOKUP(BB$188,bom!$2:$300,MATCH($A1101,bom!$A:$A,0)-1,0),0)</f>
        <v>0</v>
      </c>
      <c r="BC1101" s="57">
        <f>IFERROR(HLOOKUP(BC$188,bom!$2:$300,MATCH($A1101,bom!$A:$A,0)-1,0),0)</f>
        <v>0</v>
      </c>
      <c r="BD1101" s="57">
        <f>IFERROR(HLOOKUP(BD$188,bom!$2:$300,MATCH($A1101,bom!$A:$A,0)-1,0),0)</f>
        <v>0</v>
      </c>
      <c r="BE1101" s="57">
        <f>IFERROR(HLOOKUP(BE$188,bom!$2:$300,MATCH($A1101,bom!$A:$A,0)-1,0),0)</f>
        <v>0</v>
      </c>
      <c r="BF1101" s="57">
        <f>IFERROR(HLOOKUP(BF$188,bom!$2:$300,MATCH($A1101,bom!$A:$A,0)-1,0),0)</f>
        <v>0</v>
      </c>
      <c r="BG1101" s="57">
        <f>IFERROR(HLOOKUP(BG$188,bom!$2:$300,MATCH($A1101,bom!$A:$A,0)-1,0),0)</f>
        <v>0</v>
      </c>
      <c r="BH1101" s="57">
        <f>IFERROR(HLOOKUP(BH$188,bom!$2:$300,MATCH($A1101,bom!$A:$A,0)-1,0),0)</f>
        <v>0</v>
      </c>
      <c r="BI1101" s="57">
        <f>IFERROR(HLOOKUP(BI$188,bom!$2:$300,MATCH($A1101,bom!$A:$A,0)-1,0),0)</f>
        <v>0</v>
      </c>
      <c r="BJ1101" s="57">
        <f>IFERROR(HLOOKUP(BJ$188,bom!$2:$300,MATCH($A1101,bom!$A:$A,0)-1,0),0)</f>
        <v>0</v>
      </c>
      <c r="BK1101" s="57">
        <f>IFERROR(HLOOKUP(BK$188,bom!$2:$300,MATCH($A1101,bom!$A:$A,0)-1,0),0)</f>
        <v>0</v>
      </c>
      <c r="BL1101" s="57">
        <f>IFERROR(HLOOKUP(BL$188,bom!$2:$300,MATCH($A1101,bom!$A:$A,0)-1,0),0)</f>
        <v>0</v>
      </c>
      <c r="BM1101" s="57">
        <f>IFERROR(HLOOKUP(BM$188,bom!$2:$300,MATCH($A1101,bom!$A:$A,0)-1,0),0)</f>
        <v>0</v>
      </c>
      <c r="BN1101" s="57">
        <f>IFERROR(HLOOKUP(BN$188,bom!$2:$300,MATCH($A1101,bom!$A:$A,0)-1,0),0)</f>
        <v>0</v>
      </c>
      <c r="BO1101" s="57">
        <f>IFERROR(HLOOKUP(BO$188,bom!$2:$300,MATCH($A1101,bom!$A:$A,0)-1,0),0)</f>
        <v>0</v>
      </c>
      <c r="BP1101" s="57">
        <f>IFERROR(HLOOKUP(BP$188,bom!$2:$300,MATCH($A1101,bom!$A:$A,0)-1,0),0)</f>
        <v>0</v>
      </c>
      <c r="BQ1101" s="57">
        <f>IFERROR(HLOOKUP(BQ$188,bom!$2:$300,MATCH($A1101,bom!$A:$A,0)-1,0),0)</f>
        <v>0</v>
      </c>
      <c r="BR1101" s="57">
        <f>IFERROR(HLOOKUP(BR$188,bom!$2:$300,MATCH($A1101,bom!$A:$A,0)-1,0),0)</f>
        <v>0</v>
      </c>
      <c r="BS1101" s="57">
        <f>IFERROR(HLOOKUP(BS$188,bom!$2:$300,MATCH($A1101,bom!$A:$A,0)-1,0),0)</f>
        <v>0</v>
      </c>
      <c r="BT1101" s="57">
        <f>IFERROR(HLOOKUP(BT$188,bom!$2:$300,MATCH($A1101,bom!$A:$A,0)-1,0),0)</f>
        <v>0</v>
      </c>
      <c r="BU1101" s="57">
        <f>IFERROR(HLOOKUP(BU$188,bom!$2:$300,MATCH($A1101,bom!$A:$A,0)-1,0),0)</f>
        <v>0</v>
      </c>
      <c r="BV1101" s="57">
        <f>IFERROR(HLOOKUP(BV$188,bom!$2:$300,MATCH($A1101,bom!$A:$A,0)-1,0),0)</f>
        <v>0</v>
      </c>
      <c r="BW1101" s="57">
        <f>IFERROR(HLOOKUP(BW$188,bom!$2:$300,MATCH($A1101,bom!$A:$A,0)-1,0),0)</f>
        <v>0</v>
      </c>
      <c r="BX1101" s="57">
        <f>IFERROR(HLOOKUP(BX$188,bom!$2:$300,MATCH($A1101,bom!$A:$A,0)-1,0),0)</f>
        <v>0</v>
      </c>
      <c r="BY1101" s="57">
        <f>IFERROR(HLOOKUP(BY$188,bom!$2:$300,MATCH($A1101,bom!$A:$A,0)-1,0),0)</f>
        <v>0</v>
      </c>
      <c r="BZ1101" s="57">
        <f>IFERROR(HLOOKUP(BZ$188,bom!$2:$300,MATCH($A1101,bom!$A:$A,0)-1,0),0)</f>
        <v>0</v>
      </c>
      <c r="CA1101" s="57">
        <f>IFERROR(HLOOKUP(CA$188,bom!$2:$300,MATCH($A1101,bom!$A:$A,0)-1,0),0)</f>
        <v>0</v>
      </c>
      <c r="CB1101" s="57">
        <f>IFERROR(HLOOKUP(CB$188,bom!$2:$300,MATCH($A1101,bom!$A:$A,0)-1,0),0)</f>
        <v>0</v>
      </c>
      <c r="CC1101" s="57">
        <f>IFERROR(HLOOKUP(CC$188,bom!$2:$300,MATCH($A1101,bom!$A:$A,0)-1,0),0)</f>
        <v>0</v>
      </c>
      <c r="CD1101" s="57">
        <f>IFERROR(HLOOKUP(CD$188,bom!$2:$300,MATCH($A1101,bom!$A:$A,0)-1,0),0)</f>
        <v>0</v>
      </c>
      <c r="CE1101" s="57">
        <f>IFERROR(HLOOKUP(CE$188,bom!$2:$300,MATCH($A1101,bom!$A:$A,0)-1,0),0)</f>
        <v>0</v>
      </c>
      <c r="CF1101" s="57">
        <f>IFERROR(HLOOKUP(CF$188,bom!$2:$300,MATCH($A1101,bom!$A:$A,0)-1,0),0)</f>
        <v>0</v>
      </c>
      <c r="CG1101" s="57">
        <f>IFERROR(HLOOKUP(CG$188,bom!$2:$300,MATCH($A1101,bom!$A:$A,0)-1,0),0)</f>
        <v>0</v>
      </c>
      <c r="CH1101" s="57">
        <f>IFERROR(HLOOKUP(CH$188,bom!$2:$300,MATCH($A1101,bom!$A:$A,0)-1,0),0)</f>
        <v>0</v>
      </c>
      <c r="CI1101" s="20"/>
      <c r="CJ1101" s="20"/>
      <c r="CK1101" s="20"/>
      <c r="CL1101" s="20"/>
      <c r="CM1101" s="32" t="str">
        <f t="shared" ref="CM1101" si="12427">IF(G1101&gt;0,IF(CN1101&lt;(0.8*G1101),"WARNING!!!",IF(CN1101&lt;G1101,"ORDER","OK")),IF((VLOOKUP(A1101,A:DG,91+E1101,0))&lt;0,"WARNING!!!",IF((VLOOKUP(A1101,A:DG,91+ROUND(1.25*E1101,0),0))&lt;0,"ORDER","OK")))</f>
        <v>OK</v>
      </c>
      <c r="CN1101" s="33">
        <f t="shared" ref="CN1101" si="12428">F1101-CN1102+CN1103</f>
        <v>200</v>
      </c>
      <c r="CO1101" s="34">
        <f t="shared" ref="CO1101" si="12429">CN1101-CO1102+CO1103</f>
        <v>200</v>
      </c>
      <c r="CP1101" s="34">
        <f t="shared" ref="CP1101" si="12430">CO1101-CP1102+CP1103</f>
        <v>200</v>
      </c>
      <c r="CQ1101" s="34">
        <f t="shared" ref="CQ1101" si="12431">CP1101-CQ1102+CQ1103</f>
        <v>200</v>
      </c>
      <c r="CR1101" s="34">
        <f t="shared" ref="CR1101" si="12432">CQ1101-CR1102+CR1103</f>
        <v>200</v>
      </c>
      <c r="CS1101" s="34">
        <f t="shared" ref="CS1101" si="12433">CR1101-CS1102+CS1103</f>
        <v>200</v>
      </c>
      <c r="CT1101" s="34">
        <f t="shared" ref="CT1101" si="12434">CS1101-CT1102+CT1103</f>
        <v>200</v>
      </c>
      <c r="CU1101" s="34">
        <f t="shared" ref="CU1101" si="12435">CT1101-CU1102+CU1103</f>
        <v>200</v>
      </c>
      <c r="CV1101" s="34">
        <f t="shared" ref="CV1101" si="12436">CU1101-CV1102+CV1103</f>
        <v>200</v>
      </c>
      <c r="CW1101" s="34">
        <f t="shared" ref="CW1101" si="12437">CV1101-CW1102+CW1103</f>
        <v>200</v>
      </c>
      <c r="CX1101" s="34">
        <f t="shared" ref="CX1101" si="12438">CW1101-CX1102+CX1103</f>
        <v>200</v>
      </c>
      <c r="CY1101" s="34">
        <f t="shared" ref="CY1101" si="12439">CX1101-CY1102+CY1103</f>
        <v>200</v>
      </c>
      <c r="CZ1101" s="34">
        <f t="shared" ref="CZ1101" si="12440">CY1101-CZ1102+CZ1103</f>
        <v>200</v>
      </c>
      <c r="DA1101" s="34">
        <f t="shared" ref="DA1101" si="12441">CZ1101-DA1102+DA1103</f>
        <v>200</v>
      </c>
      <c r="DB1101" s="34">
        <f t="shared" ref="DB1101" si="12442">DA1101-DB1102+DB1103</f>
        <v>200</v>
      </c>
      <c r="DC1101" s="34">
        <f t="shared" ref="DC1101" si="12443">DB1101-DC1102+DC1103</f>
        <v>200</v>
      </c>
      <c r="DD1101" s="34">
        <f t="shared" ref="DD1101" si="12444">DC1101-DD1102+DD1103</f>
        <v>200</v>
      </c>
      <c r="DE1101" s="34">
        <f t="shared" ref="DE1101" si="12445">DD1101-DE1102+DE1103</f>
        <v>200</v>
      </c>
      <c r="DF1101" s="34">
        <f t="shared" ref="DF1101" si="12446">DE1101-DF1102+DF1103</f>
        <v>200</v>
      </c>
      <c r="DG1101" s="35">
        <f t="shared" ref="DG1101" si="12447">DF1101-DG1102+DG1103</f>
        <v>200</v>
      </c>
      <c r="DM1101" s="21"/>
    </row>
    <row r="1102" spans="1:117" ht="12.75" hidden="1" outlineLevel="1" x14ac:dyDescent="0.2">
      <c r="A1102" s="22"/>
      <c r="B1102" s="23"/>
      <c r="C1102" s="23"/>
      <c r="D1102" s="24"/>
      <c r="E1102" s="24"/>
      <c r="F1102" s="24"/>
      <c r="G1102" s="24"/>
      <c r="H1102" s="24"/>
      <c r="I1102" s="58"/>
      <c r="J1102" s="58"/>
      <c r="K1102" s="58"/>
      <c r="L1102" s="58"/>
      <c r="M1102" s="58"/>
      <c r="N1102" s="58"/>
      <c r="O1102" s="58"/>
      <c r="P1102" s="58"/>
      <c r="Q1102" s="58"/>
      <c r="R1102" s="58"/>
      <c r="S1102" s="58"/>
      <c r="T1102" s="58"/>
      <c r="U1102" s="58"/>
      <c r="V1102" s="58"/>
      <c r="W1102" s="58"/>
      <c r="X1102" s="58"/>
      <c r="Y1102" s="58"/>
      <c r="Z1102" s="58"/>
      <c r="AA1102" s="58"/>
      <c r="AB1102" s="58"/>
      <c r="AC1102" s="58"/>
      <c r="AD1102" s="58"/>
      <c r="AE1102" s="58"/>
      <c r="AF1102" s="58"/>
      <c r="AG1102" s="58"/>
      <c r="AH1102" s="58"/>
      <c r="AI1102" s="58"/>
      <c r="AJ1102" s="58"/>
      <c r="AK1102" s="58"/>
      <c r="AL1102" s="58"/>
      <c r="AM1102" s="58"/>
      <c r="AN1102" s="58"/>
      <c r="AO1102" s="58"/>
      <c r="AP1102" s="58"/>
      <c r="AQ1102" s="58"/>
      <c r="AR1102" s="58"/>
      <c r="AS1102" s="58"/>
      <c r="AT1102" s="58"/>
      <c r="AU1102" s="58"/>
      <c r="AV1102" s="58"/>
      <c r="AW1102" s="58"/>
      <c r="AX1102" s="58"/>
      <c r="AY1102" s="58"/>
      <c r="AZ1102" s="58"/>
      <c r="BA1102" s="58"/>
      <c r="BB1102" s="58"/>
      <c r="BC1102" s="58"/>
      <c r="BD1102" s="58"/>
      <c r="BE1102" s="58"/>
      <c r="BF1102" s="58"/>
      <c r="BG1102" s="58"/>
      <c r="BH1102" s="58"/>
      <c r="BI1102" s="58"/>
      <c r="BJ1102" s="58"/>
      <c r="BK1102" s="58"/>
      <c r="BL1102" s="58"/>
      <c r="BM1102" s="58"/>
      <c r="BN1102" s="58"/>
      <c r="BO1102" s="58"/>
      <c r="BP1102" s="58"/>
      <c r="BQ1102" s="58"/>
      <c r="BR1102" s="58"/>
      <c r="BS1102" s="58"/>
      <c r="BT1102" s="58"/>
      <c r="BU1102" s="58"/>
      <c r="BV1102" s="58"/>
      <c r="BW1102" s="58"/>
      <c r="BX1102" s="58"/>
      <c r="BY1102" s="58"/>
      <c r="BZ1102" s="58"/>
      <c r="CA1102" s="58"/>
      <c r="CB1102" s="58"/>
      <c r="CC1102" s="58"/>
      <c r="CD1102" s="58"/>
      <c r="CE1102" s="58"/>
      <c r="CF1102" s="58"/>
      <c r="CG1102" s="58"/>
      <c r="CH1102" s="58"/>
      <c r="CI1102" s="24"/>
      <c r="CJ1102" s="24"/>
      <c r="CK1102" s="24"/>
      <c r="CL1102" s="24"/>
      <c r="CM1102" s="25" t="s">
        <v>7</v>
      </c>
      <c r="CN1102" s="36">
        <f t="shared" ref="CN1102" si="12448">$I1101*CN$3+$J1101*CN$4+$K1101*CN$5+$L1101*CN$6+$M1101*CN$7+$N1101*CN$8+$O1101*CN$9+$P1101*CN$10+$Q1101*CN$11+$R1101*CN$12+$S1101*CN$13+$T1101*CN$14+$U1101*CN$15+$V1101*CN$16+$W1101*CN$17+$X1101*CN$18+$Y1101*CN$19+$Z1101*CN$20+$AA1101*CN$21+$AB1101*CN$22+$AC1101*CN$23+$AD1101*CN$24+$AE1101*CN$25+$AF1101*CN$26+$AG1101*CN$27+$AH1101*CN$28+$AI1101*CN$29+$AJ1101*CN$30+$AK1101*CN$31+$AL1101*CN$32+$AM1101*CN$33+$AN1101*CN$34+$AO1101*CN$35+$AP1101*CN$36+$AQ1101*CN$37+$AR1101*CN$38+$AS1101*CN$39+$AT1101*CN$40+$AU1101*CN$41+$AV1101*CN$42+$AW1101*CN$43+$AX1101*CN$44+$AY1101*CN$45+$AZ1101*CN$46+$BA1101*CN$47+$BB1101*CN$48+$BC1101*CN$49+$BD1101*CN$50+$BE1101*CN$51+$BF1101*CN$52+$BG1101*CN$53+$BH1101*CN$54+$BI1101*CN$55+$BJ1101*CN$56+$BK1101*CN$57+$BL1101*CN$58+$BM1101*CN$59+$BN1101*CN$60+$BO1101*CN$61+$BP1101*CN$62+$BQ1101*CN$63+$BR1101*CN$64+$BS1101*CN$65+$BT1101*CN$66+$BU1101*CN$67+$BV1101*CN$68+$BW1101*CN$69+$BX1101*CN$70+$BY1101*CN$71+$BZ1101*CN$72+$CA1101*CN$73+$CB1101*CN$74+$CC1101*CN$75+$CD1101*CN$76+$CE1101*CN$77+$CF1101*CN$78+$CG1101*CN$79+$CH1101*CN$80</f>
        <v>0</v>
      </c>
      <c r="CO1102" s="37">
        <f t="shared" ref="CO1102" si="12449">$I1101*CO$3+$J1101*CO$4+$K1101*CO$5+$L1101*CO$6+$M1101*CO$7+$N1101*CO$8+$O1101*CO$9+$P1101*CO$10+$Q1101*CO$11+$R1101*CO$12+$S1101*CO$13+$T1101*CO$14+$U1101*CO$15+$V1101*CO$16+$W1101*CO$17+$X1101*CO$18+$Y1101*CO$19+$Z1101*CO$20+$AA1101*CO$21+$AB1101*CO$22+$AC1101*CO$23+$AD1101*CO$24+$AE1101*CO$25+$AF1101*CO$26+$AG1101*CO$27+$AH1101*CO$28+$AI1101*CO$29+$AJ1101*CO$30+$AK1101*CO$31+$AL1101*CO$32+$AM1101*CO$33+$AN1101*CO$34+$AO1101*CO$35+$AP1101*CO$36+$AQ1101*CO$37+$AR1101*CO$38+$AS1101*CO$39+$AT1101*CO$40+$AU1101*CO$41+$AV1101*CO$42+$AW1101*CO$43+$AX1101*CO$44+$AY1101*CO$45+$AZ1101*CO$46+$BA1101*CO$47+$BB1101*CO$48+$BC1101*CO$49+$BD1101*CO$50+$BE1101*CO$51+$BF1101*CO$52+$BG1101*CO$53+$BH1101*CO$54+$BI1101*CO$55+$BJ1101*CO$56+$BK1101*CO$57+$BL1101*CO$58+$BM1101*CO$59+$BN1101*CO$60+$BO1101*CO$61+$BP1101*CO$62+$BQ1101*CO$63+$BR1101*CO$64+$BS1101*CO$65+$BT1101*CO$66+$BU1101*CO$67+$BV1101*CO$68+$BW1101*CO$69+$BX1101*CO$70+$BY1101*CO$71+$BZ1101*CO$72+$CA1101*CO$73+$CB1101*CO$74+$CC1101*CO$75+$CD1101*CO$76+$CE1101*CO$77+$CF1101*CO$78+$CG1101*CO$79+$CH1101*CO$80</f>
        <v>0</v>
      </c>
      <c r="CP1102" s="37">
        <f t="shared" ref="CP1102" si="12450">$I1101*CP$3+$J1101*CP$4+$K1101*CP$5+$L1101*CP$6+$M1101*CP$7+$N1101*CP$8+$O1101*CP$9+$P1101*CP$10+$Q1101*CP$11+$R1101*CP$12+$S1101*CP$13+$T1101*CP$14+$U1101*CP$15+$V1101*CP$16+$W1101*CP$17+$X1101*CP$18+$Y1101*CP$19+$Z1101*CP$20+$AA1101*CP$21+$AB1101*CP$22+$AC1101*CP$23+$AD1101*CP$24+$AE1101*CP$25+$AF1101*CP$26+$AG1101*CP$27+$AH1101*CP$28+$AI1101*CP$29+$AJ1101*CP$30+$AK1101*CP$31+$AL1101*CP$32+$AM1101*CP$33+$AN1101*CP$34+$AO1101*CP$35+$AP1101*CP$36+$AQ1101*CP$37+$AR1101*CP$38+$AS1101*CP$39+$AT1101*CP$40+$AU1101*CP$41+$AV1101*CP$42+$AW1101*CP$43+$AX1101*CP$44+$AY1101*CP$45+$AZ1101*CP$46+$BA1101*CP$47+$BB1101*CP$48+$BC1101*CP$49+$BD1101*CP$50+$BE1101*CP$51+$BF1101*CP$52+$BG1101*CP$53+$BH1101*CP$54+$BI1101*CP$55+$BJ1101*CP$56+$BK1101*CP$57+$BL1101*CP$58+$BM1101*CP$59+$BN1101*CP$60+$BO1101*CP$61+$BP1101*CP$62+$BQ1101*CP$63+$BR1101*CP$64+$BS1101*CP$65+$BT1101*CP$66+$BU1101*CP$67+$BV1101*CP$68+$BW1101*CP$69+$BX1101*CP$70+$BY1101*CP$71+$BZ1101*CP$72+$CA1101*CP$73+$CB1101*CP$74+$CC1101*CP$75+$CD1101*CP$76+$CE1101*CP$77+$CF1101*CP$78+$CG1101*CP$79+$CH1101*CP$80</f>
        <v>0</v>
      </c>
      <c r="CQ1102" s="37">
        <f t="shared" ref="CQ1102" si="12451">$I1101*CQ$3+$J1101*CQ$4+$K1101*CQ$5+$L1101*CQ$6+$M1101*CQ$7+$N1101*CQ$8+$O1101*CQ$9+$P1101*CQ$10+$Q1101*CQ$11+$R1101*CQ$12+$S1101*CQ$13+$T1101*CQ$14+$U1101*CQ$15+$V1101*CQ$16+$W1101*CQ$17+$X1101*CQ$18+$Y1101*CQ$19+$Z1101*CQ$20+$AA1101*CQ$21+$AB1101*CQ$22+$AC1101*CQ$23+$AD1101*CQ$24+$AE1101*CQ$25+$AF1101*CQ$26+$AG1101*CQ$27+$AH1101*CQ$28+$AI1101*CQ$29+$AJ1101*CQ$30+$AK1101*CQ$31+$AL1101*CQ$32+$AM1101*CQ$33+$AN1101*CQ$34+$AO1101*CQ$35+$AP1101*CQ$36+$AQ1101*CQ$37+$AR1101*CQ$38+$AS1101*CQ$39+$AT1101*CQ$40+$AU1101*CQ$41+$AV1101*CQ$42+$AW1101*CQ$43+$AX1101*CQ$44+$AY1101*CQ$45+$AZ1101*CQ$46+$BA1101*CQ$47+$BB1101*CQ$48+$BC1101*CQ$49+$BD1101*CQ$50+$BE1101*CQ$51+$BF1101*CQ$52+$BG1101*CQ$53+$BH1101*CQ$54+$BI1101*CQ$55+$BJ1101*CQ$56+$BK1101*CQ$57+$BL1101*CQ$58+$BM1101*CQ$59+$BN1101*CQ$60+$BO1101*CQ$61+$BP1101*CQ$62+$BQ1101*CQ$63+$BR1101*CQ$64+$BS1101*CQ$65+$BT1101*CQ$66+$BU1101*CQ$67+$BV1101*CQ$68+$BW1101*CQ$69+$BX1101*CQ$70+$BY1101*CQ$71+$BZ1101*CQ$72+$CA1101*CQ$73+$CB1101*CQ$74+$CC1101*CQ$75+$CD1101*CQ$76+$CE1101*CQ$77+$CF1101*CQ$78+$CG1101*CQ$79+$CH1101*CQ$80</f>
        <v>0</v>
      </c>
      <c r="CR1102" s="37">
        <f t="shared" ref="CR1102" si="12452">$I1101*CR$3+$J1101*CR$4+$K1101*CR$5+$L1101*CR$6+$M1101*CR$7+$N1101*CR$8+$O1101*CR$9+$P1101*CR$10+$Q1101*CR$11+$R1101*CR$12+$S1101*CR$13+$T1101*CR$14+$U1101*CR$15+$V1101*CR$16+$W1101*CR$17+$X1101*CR$18+$Y1101*CR$19+$Z1101*CR$20+$AA1101*CR$21+$AB1101*CR$22+$AC1101*CR$23+$AD1101*CR$24+$AE1101*CR$25+$AF1101*CR$26+$AG1101*CR$27+$AH1101*CR$28+$AI1101*CR$29+$AJ1101*CR$30+$AK1101*CR$31+$AL1101*CR$32+$AM1101*CR$33+$AN1101*CR$34+$AO1101*CR$35+$AP1101*CR$36+$AQ1101*CR$37+$AR1101*CR$38+$AS1101*CR$39+$AT1101*CR$40+$AU1101*CR$41+$AV1101*CR$42+$AW1101*CR$43+$AX1101*CR$44+$AY1101*CR$45+$AZ1101*CR$46+$BA1101*CR$47+$BB1101*CR$48+$BC1101*CR$49+$BD1101*CR$50+$BE1101*CR$51+$BF1101*CR$52+$BG1101*CR$53+$BH1101*CR$54+$BI1101*CR$55+$BJ1101*CR$56+$BK1101*CR$57+$BL1101*CR$58+$BM1101*CR$59+$BN1101*CR$60+$BO1101*CR$61+$BP1101*CR$62+$BQ1101*CR$63+$BR1101*CR$64+$BS1101*CR$65+$BT1101*CR$66+$BU1101*CR$67+$BV1101*CR$68+$BW1101*CR$69+$BX1101*CR$70+$BY1101*CR$71+$BZ1101*CR$72+$CA1101*CR$73+$CB1101*CR$74+$CC1101*CR$75+$CD1101*CR$76+$CE1101*CR$77+$CF1101*CR$78+$CG1101*CR$79+$CH1101*CR$80</f>
        <v>0</v>
      </c>
      <c r="CS1102" s="37">
        <f t="shared" ref="CS1102" si="12453">$I1101*CS$3+$J1101*CS$4+$K1101*CS$5+$L1101*CS$6+$M1101*CS$7+$N1101*CS$8+$O1101*CS$9+$P1101*CS$10+$Q1101*CS$11+$R1101*CS$12+$S1101*CS$13+$T1101*CS$14+$U1101*CS$15+$V1101*CS$16+$W1101*CS$17+$X1101*CS$18+$Y1101*CS$19+$Z1101*CS$20+$AA1101*CS$21+$AB1101*CS$22+$AC1101*CS$23+$AD1101*CS$24+$AE1101*CS$25+$AF1101*CS$26+$AG1101*CS$27+$AH1101*CS$28+$AI1101*CS$29+$AJ1101*CS$30+$AK1101*CS$31+$AL1101*CS$32+$AM1101*CS$33+$AN1101*CS$34+$AO1101*CS$35+$AP1101*CS$36+$AQ1101*CS$37+$AR1101*CS$38+$AS1101*CS$39+$AT1101*CS$40+$AU1101*CS$41+$AV1101*CS$42+$AW1101*CS$43+$AX1101*CS$44+$AY1101*CS$45+$AZ1101*CS$46+$BA1101*CS$47+$BB1101*CS$48+$BC1101*CS$49+$BD1101*CS$50+$BE1101*CS$51+$BF1101*CS$52+$BG1101*CS$53+$BH1101*CS$54+$BI1101*CS$55+$BJ1101*CS$56+$BK1101*CS$57+$BL1101*CS$58+$BM1101*CS$59+$BN1101*CS$60+$BO1101*CS$61+$BP1101*CS$62+$BQ1101*CS$63+$BR1101*CS$64+$BS1101*CS$65+$BT1101*CS$66+$BU1101*CS$67+$BV1101*CS$68+$BW1101*CS$69+$BX1101*CS$70+$BY1101*CS$71+$BZ1101*CS$72+$CA1101*CS$73+$CB1101*CS$74+$CC1101*CS$75+$CD1101*CS$76+$CE1101*CS$77+$CF1101*CS$78+$CG1101*CS$79+$CH1101*CS$80</f>
        <v>0</v>
      </c>
      <c r="CT1102" s="37">
        <f t="shared" ref="CT1102" si="12454">$I1101*CT$3+$J1101*CT$4+$K1101*CT$5+$L1101*CT$6+$M1101*CT$7+$N1101*CT$8+$O1101*CT$9+$P1101*CT$10+$Q1101*CT$11+$R1101*CT$12+$S1101*CT$13+$T1101*CT$14+$U1101*CT$15+$V1101*CT$16+$W1101*CT$17+$X1101*CT$18+$Y1101*CT$19+$Z1101*CT$20+$AA1101*CT$21+$AB1101*CT$22+$AC1101*CT$23+$AD1101*CT$24+$AE1101*CT$25+$AF1101*CT$26+$AG1101*CT$27+$AH1101*CT$28+$AI1101*CT$29+$AJ1101*CT$30+$AK1101*CT$31+$AL1101*CT$32+$AM1101*CT$33+$AN1101*CT$34+$AO1101*CT$35+$AP1101*CT$36+$AQ1101*CT$37+$AR1101*CT$38+$AS1101*CT$39+$AT1101*CT$40+$AU1101*CT$41+$AV1101*CT$42+$AW1101*CT$43+$AX1101*CT$44+$AY1101*CT$45+$AZ1101*CT$46+$BA1101*CT$47+$BB1101*CT$48+$BC1101*CT$49+$BD1101*CT$50+$BE1101*CT$51+$BF1101*CT$52+$BG1101*CT$53+$BH1101*CT$54+$BI1101*CT$55+$BJ1101*CT$56+$BK1101*CT$57+$BL1101*CT$58+$BM1101*CT$59+$BN1101*CT$60+$BO1101*CT$61+$BP1101*CT$62+$BQ1101*CT$63+$BR1101*CT$64+$BS1101*CT$65+$BT1101*CT$66+$BU1101*CT$67+$BV1101*CT$68+$BW1101*CT$69+$BX1101*CT$70+$BY1101*CT$71+$BZ1101*CT$72+$CA1101*CT$73+$CB1101*CT$74+$CC1101*CT$75+$CD1101*CT$76+$CE1101*CT$77+$CF1101*CT$78+$CG1101*CT$79+$CH1101*CT$80</f>
        <v>0</v>
      </c>
      <c r="CU1102" s="37">
        <f t="shared" ref="CU1102" si="12455">$I1101*CU$3+$J1101*CU$4+$K1101*CU$5+$L1101*CU$6+$M1101*CU$7+$N1101*CU$8+$O1101*CU$9+$P1101*CU$10+$Q1101*CU$11+$R1101*CU$12+$S1101*CU$13+$T1101*CU$14+$U1101*CU$15+$V1101*CU$16+$W1101*CU$17+$X1101*CU$18+$Y1101*CU$19+$Z1101*CU$20+$AA1101*CU$21+$AB1101*CU$22+$AC1101*CU$23+$AD1101*CU$24+$AE1101*CU$25+$AF1101*CU$26+$AG1101*CU$27+$AH1101*CU$28+$AI1101*CU$29+$AJ1101*CU$30+$AK1101*CU$31+$AL1101*CU$32+$AM1101*CU$33+$AN1101*CU$34+$AO1101*CU$35+$AP1101*CU$36+$AQ1101*CU$37+$AR1101*CU$38+$AS1101*CU$39+$AT1101*CU$40+$AU1101*CU$41+$AV1101*CU$42+$AW1101*CU$43+$AX1101*CU$44+$AY1101*CU$45+$AZ1101*CU$46+$BA1101*CU$47+$BB1101*CU$48+$BC1101*CU$49+$BD1101*CU$50+$BE1101*CU$51+$BF1101*CU$52+$BG1101*CU$53+$BH1101*CU$54+$BI1101*CU$55+$BJ1101*CU$56+$BK1101*CU$57+$BL1101*CU$58+$BM1101*CU$59+$BN1101*CU$60+$BO1101*CU$61+$BP1101*CU$62+$BQ1101*CU$63+$BR1101*CU$64+$BS1101*CU$65+$BT1101*CU$66+$BU1101*CU$67+$BV1101*CU$68+$BW1101*CU$69+$BX1101*CU$70+$BY1101*CU$71+$BZ1101*CU$72+$CA1101*CU$73+$CB1101*CU$74+$CC1101*CU$75+$CD1101*CU$76+$CE1101*CU$77+$CF1101*CU$78+$CG1101*CU$79+$CH1101*CU$80</f>
        <v>0</v>
      </c>
      <c r="CV1102" s="37">
        <f t="shared" ref="CV1102" si="12456">$I1101*CV$3+$J1101*CV$4+$K1101*CV$5+$L1101*CV$6+$M1101*CV$7+$N1101*CV$8+$O1101*CV$9+$P1101*CV$10+$Q1101*CV$11+$R1101*CV$12+$S1101*CV$13+$T1101*CV$14+$U1101*CV$15+$V1101*CV$16+$W1101*CV$17+$X1101*CV$18+$Y1101*CV$19+$Z1101*CV$20+$AA1101*CV$21+$AB1101*CV$22+$AC1101*CV$23+$AD1101*CV$24+$AE1101*CV$25+$AF1101*CV$26+$AG1101*CV$27+$AH1101*CV$28+$AI1101*CV$29+$AJ1101*CV$30+$AK1101*CV$31+$AL1101*CV$32+$AM1101*CV$33+$AN1101*CV$34+$AO1101*CV$35+$AP1101*CV$36+$AQ1101*CV$37+$AR1101*CV$38+$AS1101*CV$39+$AT1101*CV$40+$AU1101*CV$41+$AV1101*CV$42+$AW1101*CV$43+$AX1101*CV$44+$AY1101*CV$45+$AZ1101*CV$46+$BA1101*CV$47+$BB1101*CV$48+$BC1101*CV$49+$BD1101*CV$50+$BE1101*CV$51+$BF1101*CV$52+$BG1101*CV$53+$BH1101*CV$54+$BI1101*CV$55+$BJ1101*CV$56+$BK1101*CV$57+$BL1101*CV$58+$BM1101*CV$59+$BN1101*CV$60+$BO1101*CV$61+$BP1101*CV$62+$BQ1101*CV$63+$BR1101*CV$64+$BS1101*CV$65+$BT1101*CV$66+$BU1101*CV$67+$BV1101*CV$68+$BW1101*CV$69+$BX1101*CV$70+$BY1101*CV$71+$BZ1101*CV$72+$CA1101*CV$73+$CB1101*CV$74+$CC1101*CV$75+$CD1101*CV$76+$CE1101*CV$77+$CF1101*CV$78+$CG1101*CV$79+$CH1101*CV$80</f>
        <v>0</v>
      </c>
      <c r="CW1102" s="37">
        <f t="shared" ref="CW1102" si="12457">$I1101*CW$3+$J1101*CW$4+$K1101*CW$5+$L1101*CW$6+$M1101*CW$7+$N1101*CW$8+$O1101*CW$9+$P1101*CW$10+$Q1101*CW$11+$R1101*CW$12+$S1101*CW$13+$T1101*CW$14+$U1101*CW$15+$V1101*CW$16+$W1101*CW$17+$X1101*CW$18+$Y1101*CW$19+$Z1101*CW$20+$AA1101*CW$21+$AB1101*CW$22+$AC1101*CW$23+$AD1101*CW$24+$AE1101*CW$25+$AF1101*CW$26+$AG1101*CW$27+$AH1101*CW$28+$AI1101*CW$29+$AJ1101*CW$30+$AK1101*CW$31+$AL1101*CW$32+$AM1101*CW$33+$AN1101*CW$34+$AO1101*CW$35+$AP1101*CW$36+$AQ1101*CW$37+$AR1101*CW$38+$AS1101*CW$39+$AT1101*CW$40+$AU1101*CW$41+$AV1101*CW$42+$AW1101*CW$43+$AX1101*CW$44+$AY1101*CW$45+$AZ1101*CW$46+$BA1101*CW$47+$BB1101*CW$48+$BC1101*CW$49+$BD1101*CW$50+$BE1101*CW$51+$BF1101*CW$52+$BG1101*CW$53+$BH1101*CW$54+$BI1101*CW$55+$BJ1101*CW$56+$BK1101*CW$57+$BL1101*CW$58+$BM1101*CW$59+$BN1101*CW$60+$BO1101*CW$61+$BP1101*CW$62+$BQ1101*CW$63+$BR1101*CW$64+$BS1101*CW$65+$BT1101*CW$66+$BU1101*CW$67+$BV1101*CW$68+$BW1101*CW$69+$BX1101*CW$70+$BY1101*CW$71+$BZ1101*CW$72+$CA1101*CW$73+$CB1101*CW$74+$CC1101*CW$75+$CD1101*CW$76+$CE1101*CW$77+$CF1101*CW$78+$CG1101*CW$79+$CH1101*CW$80</f>
        <v>0</v>
      </c>
      <c r="CX1102" s="37">
        <f t="shared" ref="CX1102" si="12458">$I1101*CX$3+$J1101*CX$4+$K1101*CX$5+$L1101*CX$6+$M1101*CX$7+$N1101*CX$8+$O1101*CX$9+$P1101*CX$10+$Q1101*CX$11+$R1101*CX$12+$S1101*CX$13+$T1101*CX$14+$U1101*CX$15+$V1101*CX$16+$W1101*CX$17+$X1101*CX$18+$Y1101*CX$19+$Z1101*CX$20+$AA1101*CX$21+$AB1101*CX$22+$AC1101*CX$23+$AD1101*CX$24+$AE1101*CX$25+$AF1101*CX$26+$AG1101*CX$27+$AH1101*CX$28+$AI1101*CX$29+$AJ1101*CX$30+$AK1101*CX$31+$AL1101*CX$32+$AM1101*CX$33+$AN1101*CX$34+$AO1101*CX$35+$AP1101*CX$36+$AQ1101*CX$37+$AR1101*CX$38+$AS1101*CX$39+$AT1101*CX$40+$AU1101*CX$41+$AV1101*CX$42+$AW1101*CX$43+$AX1101*CX$44+$AY1101*CX$45+$AZ1101*CX$46+$BA1101*CX$47+$BB1101*CX$48+$BC1101*CX$49+$BD1101*CX$50+$BE1101*CX$51+$BF1101*CX$52+$BG1101*CX$53+$BH1101*CX$54+$BI1101*CX$55+$BJ1101*CX$56+$BK1101*CX$57+$BL1101*CX$58+$BM1101*CX$59+$BN1101*CX$60+$BO1101*CX$61+$BP1101*CX$62+$BQ1101*CX$63+$BR1101*CX$64+$BS1101*CX$65+$BT1101*CX$66+$BU1101*CX$67+$BV1101*CX$68+$BW1101*CX$69+$BX1101*CX$70+$BY1101*CX$71+$BZ1101*CX$72+$CA1101*CX$73+$CB1101*CX$74+$CC1101*CX$75+$CD1101*CX$76+$CE1101*CX$77+$CF1101*CX$78+$CG1101*CX$79+$CH1101*CX$80</f>
        <v>0</v>
      </c>
      <c r="CY1102" s="37">
        <f t="shared" ref="CY1102" si="12459">$I1101*CY$3+$J1101*CY$4+$K1101*CY$5+$L1101*CY$6+$M1101*CY$7+$N1101*CY$8+$O1101*CY$9+$P1101*CY$10+$Q1101*CY$11+$R1101*CY$12+$S1101*CY$13+$T1101*CY$14+$U1101*CY$15+$V1101*CY$16+$W1101*CY$17+$X1101*CY$18+$Y1101*CY$19+$Z1101*CY$20+$AA1101*CY$21+$AB1101*CY$22+$AC1101*CY$23+$AD1101*CY$24+$AE1101*CY$25+$AF1101*CY$26+$AG1101*CY$27+$AH1101*CY$28+$AI1101*CY$29+$AJ1101*CY$30+$AK1101*CY$31+$AL1101*CY$32+$AM1101*CY$33+$AN1101*CY$34+$AO1101*CY$35+$AP1101*CY$36+$AQ1101*CY$37+$AR1101*CY$38+$AS1101*CY$39+$AT1101*CY$40+$AU1101*CY$41+$AV1101*CY$42+$AW1101*CY$43+$AX1101*CY$44+$AY1101*CY$45+$AZ1101*CY$46+$BA1101*CY$47+$BB1101*CY$48+$BC1101*CY$49+$BD1101*CY$50+$BE1101*CY$51+$BF1101*CY$52+$BG1101*CY$53+$BH1101*CY$54+$BI1101*CY$55+$BJ1101*CY$56+$BK1101*CY$57+$BL1101*CY$58+$BM1101*CY$59+$BN1101*CY$60+$BO1101*CY$61+$BP1101*CY$62+$BQ1101*CY$63+$BR1101*CY$64+$BS1101*CY$65+$BT1101*CY$66+$BU1101*CY$67+$BV1101*CY$68+$BW1101*CY$69+$BX1101*CY$70+$BY1101*CY$71+$BZ1101*CY$72+$CA1101*CY$73+$CB1101*CY$74+$CC1101*CY$75+$CD1101*CY$76+$CE1101*CY$77+$CF1101*CY$78+$CG1101*CY$79+$CH1101*CY$80</f>
        <v>0</v>
      </c>
      <c r="CZ1102" s="37">
        <f t="shared" ref="CZ1102" si="12460">$I1101*CZ$3+$J1101*CZ$4+$K1101*CZ$5+$L1101*CZ$6+$M1101*CZ$7+$N1101*CZ$8+$O1101*CZ$9+$P1101*CZ$10+$Q1101*CZ$11+$R1101*CZ$12+$S1101*CZ$13+$T1101*CZ$14+$U1101*CZ$15+$V1101*CZ$16+$W1101*CZ$17+$X1101*CZ$18+$Y1101*CZ$19+$Z1101*CZ$20+$AA1101*CZ$21+$AB1101*CZ$22+$AC1101*CZ$23+$AD1101*CZ$24+$AE1101*CZ$25+$AF1101*CZ$26+$AG1101*CZ$27+$AH1101*CZ$28+$AI1101*CZ$29+$AJ1101*CZ$30+$AK1101*CZ$31+$AL1101*CZ$32+$AM1101*CZ$33+$AN1101*CZ$34+$AO1101*CZ$35+$AP1101*CZ$36+$AQ1101*CZ$37+$AR1101*CZ$38+$AS1101*CZ$39+$AT1101*CZ$40+$AU1101*CZ$41+$AV1101*CZ$42+$AW1101*CZ$43+$AX1101*CZ$44+$AY1101*CZ$45+$AZ1101*CZ$46+$BA1101*CZ$47+$BB1101*CZ$48+$BC1101*CZ$49+$BD1101*CZ$50+$BE1101*CZ$51+$BF1101*CZ$52+$BG1101*CZ$53+$BH1101*CZ$54+$BI1101*CZ$55+$BJ1101*CZ$56+$BK1101*CZ$57+$BL1101*CZ$58+$BM1101*CZ$59+$BN1101*CZ$60+$BO1101*CZ$61+$BP1101*CZ$62+$BQ1101*CZ$63+$BR1101*CZ$64+$BS1101*CZ$65+$BT1101*CZ$66+$BU1101*CZ$67+$BV1101*CZ$68+$BW1101*CZ$69+$BX1101*CZ$70+$BY1101*CZ$71+$BZ1101*CZ$72+$CA1101*CZ$73+$CB1101*CZ$74+$CC1101*CZ$75+$CD1101*CZ$76+$CE1101*CZ$77+$CF1101*CZ$78+$CG1101*CZ$79+$CH1101*CZ$80</f>
        <v>0</v>
      </c>
      <c r="DA1102" s="37">
        <f t="shared" ref="DA1102" si="12461">$I1101*DA$3+$J1101*DA$4+$K1101*DA$5+$L1101*DA$6+$M1101*DA$7+$N1101*DA$8+$O1101*DA$9+$P1101*DA$10+$Q1101*DA$11+$R1101*DA$12+$S1101*DA$13+$T1101*DA$14+$U1101*DA$15+$V1101*DA$16+$W1101*DA$17+$X1101*DA$18+$Y1101*DA$19+$Z1101*DA$20+$AA1101*DA$21+$AB1101*DA$22+$AC1101*DA$23+$AD1101*DA$24+$AE1101*DA$25+$AF1101*DA$26+$AG1101*DA$27+$AH1101*DA$28+$AI1101*DA$29+$AJ1101*DA$30+$AK1101*DA$31+$AL1101*DA$32+$AM1101*DA$33+$AN1101*DA$34+$AO1101*DA$35+$AP1101*DA$36+$AQ1101*DA$37+$AR1101*DA$38+$AS1101*DA$39+$AT1101*DA$40+$AU1101*DA$41+$AV1101*DA$42+$AW1101*DA$43+$AX1101*DA$44+$AY1101*DA$45+$AZ1101*DA$46+$BA1101*DA$47+$BB1101*DA$48+$BC1101*DA$49+$BD1101*DA$50+$BE1101*DA$51+$BF1101*DA$52+$BG1101*DA$53+$BH1101*DA$54+$BI1101*DA$55+$BJ1101*DA$56+$BK1101*DA$57+$BL1101*DA$58+$BM1101*DA$59+$BN1101*DA$60+$BO1101*DA$61+$BP1101*DA$62+$BQ1101*DA$63+$BR1101*DA$64+$BS1101*DA$65+$BT1101*DA$66+$BU1101*DA$67+$BV1101*DA$68+$BW1101*DA$69+$BX1101*DA$70+$BY1101*DA$71+$BZ1101*DA$72+$CA1101*DA$73+$CB1101*DA$74+$CC1101*DA$75+$CD1101*DA$76+$CE1101*DA$77+$CF1101*DA$78+$CG1101*DA$79+$CH1101*DA$80</f>
        <v>0</v>
      </c>
      <c r="DB1102" s="37">
        <f t="shared" ref="DB1102" si="12462">$I1101*DB$3+$J1101*DB$4+$K1101*DB$5+$L1101*DB$6+$M1101*DB$7+$N1101*DB$8+$O1101*DB$9+$P1101*DB$10+$Q1101*DB$11+$R1101*DB$12+$S1101*DB$13+$T1101*DB$14+$U1101*DB$15+$V1101*DB$16+$W1101*DB$17+$X1101*DB$18+$Y1101*DB$19+$Z1101*DB$20+$AA1101*DB$21+$AB1101*DB$22+$AC1101*DB$23+$AD1101*DB$24+$AE1101*DB$25+$AF1101*DB$26+$AG1101*DB$27+$AH1101*DB$28+$AI1101*DB$29+$AJ1101*DB$30+$AK1101*DB$31+$AL1101*DB$32+$AM1101*DB$33+$AN1101*DB$34+$AO1101*DB$35+$AP1101*DB$36+$AQ1101*DB$37+$AR1101*DB$38+$AS1101*DB$39+$AT1101*DB$40+$AU1101*DB$41+$AV1101*DB$42+$AW1101*DB$43+$AX1101*DB$44+$AY1101*DB$45+$AZ1101*DB$46+$BA1101*DB$47+$BB1101*DB$48+$BC1101*DB$49+$BD1101*DB$50+$BE1101*DB$51+$BF1101*DB$52+$BG1101*DB$53+$BH1101*DB$54+$BI1101*DB$55+$BJ1101*DB$56+$BK1101*DB$57+$BL1101*DB$58+$BM1101*DB$59+$BN1101*DB$60+$BO1101*DB$61+$BP1101*DB$62+$BQ1101*DB$63+$BR1101*DB$64+$BS1101*DB$65+$BT1101*DB$66+$BU1101*DB$67+$BV1101*DB$68+$BW1101*DB$69+$BX1101*DB$70+$BY1101*DB$71+$BZ1101*DB$72+$CA1101*DB$73+$CB1101*DB$74+$CC1101*DB$75+$CD1101*DB$76+$CE1101*DB$77+$CF1101*DB$78+$CG1101*DB$79+$CH1101*DB$80</f>
        <v>0</v>
      </c>
      <c r="DC1102" s="37">
        <f t="shared" ref="DC1102" si="12463">$I1101*DC$3+$J1101*DC$4+$K1101*DC$5+$L1101*DC$6+$M1101*DC$7+$N1101*DC$8+$O1101*DC$9+$P1101*DC$10+$Q1101*DC$11+$R1101*DC$12+$S1101*DC$13+$T1101*DC$14+$U1101*DC$15+$V1101*DC$16+$W1101*DC$17+$X1101*DC$18+$Y1101*DC$19+$Z1101*DC$20+$AA1101*DC$21+$AB1101*DC$22+$AC1101*DC$23+$AD1101*DC$24+$AE1101*DC$25+$AF1101*DC$26+$AG1101*DC$27+$AH1101*DC$28+$AI1101*DC$29+$AJ1101*DC$30+$AK1101*DC$31+$AL1101*DC$32+$AM1101*DC$33+$AN1101*DC$34+$AO1101*DC$35+$AP1101*DC$36+$AQ1101*DC$37+$AR1101*DC$38+$AS1101*DC$39+$AT1101*DC$40+$AU1101*DC$41+$AV1101*DC$42+$AW1101*DC$43+$AX1101*DC$44+$AY1101*DC$45+$AZ1101*DC$46+$BA1101*DC$47+$BB1101*DC$48+$BC1101*DC$49+$BD1101*DC$50+$BE1101*DC$51+$BF1101*DC$52+$BG1101*DC$53+$BH1101*DC$54+$BI1101*DC$55+$BJ1101*DC$56+$BK1101*DC$57+$BL1101*DC$58+$BM1101*DC$59+$BN1101*DC$60+$BO1101*DC$61+$BP1101*DC$62+$BQ1101*DC$63+$BR1101*DC$64+$BS1101*DC$65+$BT1101*DC$66+$BU1101*DC$67+$BV1101*DC$68+$BW1101*DC$69+$BX1101*DC$70+$BY1101*DC$71+$BZ1101*DC$72+$CA1101*DC$73+$CB1101*DC$74+$CC1101*DC$75+$CD1101*DC$76+$CE1101*DC$77+$CF1101*DC$78+$CG1101*DC$79+$CH1101*DC$80</f>
        <v>0</v>
      </c>
      <c r="DD1102" s="37">
        <f t="shared" ref="DD1102" si="12464">$I1101*DD$3+$J1101*DD$4+$K1101*DD$5+$L1101*DD$6+$M1101*DD$7+$N1101*DD$8+$O1101*DD$9+$P1101*DD$10+$Q1101*DD$11+$R1101*DD$12+$S1101*DD$13+$T1101*DD$14+$U1101*DD$15+$V1101*DD$16+$W1101*DD$17+$X1101*DD$18+$Y1101*DD$19+$Z1101*DD$20+$AA1101*DD$21+$AB1101*DD$22+$AC1101*DD$23+$AD1101*DD$24+$AE1101*DD$25+$AF1101*DD$26+$AG1101*DD$27+$AH1101*DD$28+$AI1101*DD$29+$AJ1101*DD$30+$AK1101*DD$31+$AL1101*DD$32+$AM1101*DD$33+$AN1101*DD$34+$AO1101*DD$35+$AP1101*DD$36+$AQ1101*DD$37+$AR1101*DD$38+$AS1101*DD$39+$AT1101*DD$40+$AU1101*DD$41+$AV1101*DD$42+$AW1101*DD$43+$AX1101*DD$44+$AY1101*DD$45+$AZ1101*DD$46+$BA1101*DD$47+$BB1101*DD$48+$BC1101*DD$49+$BD1101*DD$50+$BE1101*DD$51+$BF1101*DD$52+$BG1101*DD$53+$BH1101*DD$54+$BI1101*DD$55+$BJ1101*DD$56+$BK1101*DD$57+$BL1101*DD$58+$BM1101*DD$59+$BN1101*DD$60+$BO1101*DD$61+$BP1101*DD$62+$BQ1101*DD$63+$BR1101*DD$64+$BS1101*DD$65+$BT1101*DD$66+$BU1101*DD$67+$BV1101*DD$68+$BW1101*DD$69+$BX1101*DD$70+$BY1101*DD$71+$BZ1101*DD$72+$CA1101*DD$73+$CB1101*DD$74+$CC1101*DD$75+$CD1101*DD$76+$CE1101*DD$77+$CF1101*DD$78+$CG1101*DD$79+$CH1101*DD$80</f>
        <v>0</v>
      </c>
      <c r="DE1102" s="37">
        <f t="shared" ref="DE1102" si="12465">$I1101*DE$3+$J1101*DE$4+$K1101*DE$5+$L1101*DE$6+$M1101*DE$7+$N1101*DE$8+$O1101*DE$9+$P1101*DE$10+$Q1101*DE$11+$R1101*DE$12+$S1101*DE$13+$T1101*DE$14+$U1101*DE$15+$V1101*DE$16+$W1101*DE$17+$X1101*DE$18+$Y1101*DE$19+$Z1101*DE$20+$AA1101*DE$21+$AB1101*DE$22+$AC1101*DE$23+$AD1101*DE$24+$AE1101*DE$25+$AF1101*DE$26+$AG1101*DE$27+$AH1101*DE$28+$AI1101*DE$29+$AJ1101*DE$30+$AK1101*DE$31+$AL1101*DE$32+$AM1101*DE$33+$AN1101*DE$34+$AO1101*DE$35+$AP1101*DE$36+$AQ1101*DE$37+$AR1101*DE$38+$AS1101*DE$39+$AT1101*DE$40+$AU1101*DE$41+$AV1101*DE$42+$AW1101*DE$43+$AX1101*DE$44+$AY1101*DE$45+$AZ1101*DE$46+$BA1101*DE$47+$BB1101*DE$48+$BC1101*DE$49+$BD1101*DE$50+$BE1101*DE$51+$BF1101*DE$52+$BG1101*DE$53+$BH1101*DE$54+$BI1101*DE$55+$BJ1101*DE$56+$BK1101*DE$57+$BL1101*DE$58+$BM1101*DE$59+$BN1101*DE$60+$BO1101*DE$61+$BP1101*DE$62+$BQ1101*DE$63+$BR1101*DE$64+$BS1101*DE$65+$BT1101*DE$66+$BU1101*DE$67+$BV1101*DE$68+$BW1101*DE$69+$BX1101*DE$70+$BY1101*DE$71+$BZ1101*DE$72+$CA1101*DE$73+$CB1101*DE$74+$CC1101*DE$75+$CD1101*DE$76+$CE1101*DE$77+$CF1101*DE$78+$CG1101*DE$79+$CH1101*DE$80</f>
        <v>0</v>
      </c>
      <c r="DF1102" s="37">
        <f t="shared" ref="DF1102" si="12466">$I1101*DF$3+$J1101*DF$4+$K1101*DF$5+$L1101*DF$6+$M1101*DF$7+$N1101*DF$8+$O1101*DF$9+$P1101*DF$10+$Q1101*DF$11+$R1101*DF$12+$S1101*DF$13+$T1101*DF$14+$U1101*DF$15+$V1101*DF$16+$W1101*DF$17+$X1101*DF$18+$Y1101*DF$19+$Z1101*DF$20+$AA1101*DF$21+$AB1101*DF$22+$AC1101*DF$23+$AD1101*DF$24+$AE1101*DF$25+$AF1101*DF$26+$AG1101*DF$27+$AH1101*DF$28+$AI1101*DF$29+$AJ1101*DF$30+$AK1101*DF$31+$AL1101*DF$32+$AM1101*DF$33+$AN1101*DF$34+$AO1101*DF$35+$AP1101*DF$36+$AQ1101*DF$37+$AR1101*DF$38+$AS1101*DF$39+$AT1101*DF$40+$AU1101*DF$41+$AV1101*DF$42+$AW1101*DF$43+$AX1101*DF$44+$AY1101*DF$45+$AZ1101*DF$46+$BA1101*DF$47+$BB1101*DF$48+$BC1101*DF$49+$BD1101*DF$50+$BE1101*DF$51+$BF1101*DF$52+$BG1101*DF$53+$BH1101*DF$54+$BI1101*DF$55+$BJ1101*DF$56+$BK1101*DF$57+$BL1101*DF$58+$BM1101*DF$59+$BN1101*DF$60+$BO1101*DF$61+$BP1101*DF$62+$BQ1101*DF$63+$BR1101*DF$64+$BS1101*DF$65+$BT1101*DF$66+$BU1101*DF$67+$BV1101*DF$68+$BW1101*DF$69+$BX1101*DF$70+$BY1101*DF$71+$BZ1101*DF$72+$CA1101*DF$73+$CB1101*DF$74+$CC1101*DF$75+$CD1101*DF$76+$CE1101*DF$77+$CF1101*DF$78+$CG1101*DF$79+$CH1101*DF$80</f>
        <v>0</v>
      </c>
      <c r="DG1102" s="38">
        <f t="shared" ref="DG1102" si="12467">$I1101*DG$3+$J1101*DG$4+$K1101*DG$5+$L1101*DG$6+$M1101*DG$7+$N1101*DG$8+$O1101*DG$9+$P1101*DG$10+$Q1101*DG$11+$R1101*DG$12+$S1101*DG$13+$T1101*DG$14+$U1101*DG$15+$V1101*DG$16+$W1101*DG$17+$X1101*DG$18+$Y1101*DG$19+$Z1101*DG$20+$AA1101*DG$21+$AB1101*DG$22+$AC1101*DG$23+$AD1101*DG$24+$AE1101*DG$25+$AF1101*DG$26+$AG1101*DG$27+$AH1101*DG$28+$AI1101*DG$29+$AJ1101*DG$30+$AK1101*DG$31+$AL1101*DG$32+$AM1101*DG$33+$AN1101*DG$34+$AO1101*DG$35+$AP1101*DG$36+$AQ1101*DG$37+$AR1101*DG$38+$AS1101*DG$39+$AT1101*DG$40+$AU1101*DG$41+$AV1101*DG$42+$AW1101*DG$43+$AX1101*DG$44+$AY1101*DG$45+$AZ1101*DG$46+$BA1101*DG$47+$BB1101*DG$48+$BC1101*DG$49+$BD1101*DG$50+$BE1101*DG$51+$BF1101*DG$52+$BG1101*DG$53+$BH1101*DG$54+$BI1101*DG$55+$BJ1101*DG$56+$BK1101*DG$57+$BL1101*DG$58+$BM1101*DG$59+$BN1101*DG$60+$BO1101*DG$61+$BP1101*DG$62+$BQ1101*DG$63+$BR1101*DG$64+$BS1101*DG$65+$BT1101*DG$66+$BU1101*DG$67+$BV1101*DG$68+$BW1101*DG$69+$BX1101*DG$70+$BY1101*DG$71+$BZ1101*DG$72+$CA1101*DG$73+$CB1101*DG$74+$CC1101*DG$75+$CD1101*DG$76+$CE1101*DG$77+$CF1101*DG$78+$CG1101*DG$79+$CH1101*DG$80</f>
        <v>0</v>
      </c>
    </row>
    <row r="1103" spans="1:117" ht="12.75" hidden="1" outlineLevel="1" x14ac:dyDescent="0.2">
      <c r="A1103" s="26"/>
      <c r="B1103" s="27"/>
      <c r="C1103" s="27"/>
      <c r="D1103" s="28"/>
      <c r="E1103" s="28"/>
      <c r="F1103" s="28"/>
      <c r="G1103" s="28"/>
      <c r="H1103" s="28"/>
      <c r="I1103" s="59"/>
      <c r="J1103" s="59"/>
      <c r="K1103" s="59"/>
      <c r="L1103" s="59"/>
      <c r="M1103" s="59"/>
      <c r="N1103" s="59"/>
      <c r="O1103" s="59"/>
      <c r="P1103" s="59"/>
      <c r="Q1103" s="59"/>
      <c r="R1103" s="59"/>
      <c r="S1103" s="59"/>
      <c r="T1103" s="59"/>
      <c r="U1103" s="59"/>
      <c r="V1103" s="59"/>
      <c r="W1103" s="59"/>
      <c r="X1103" s="59"/>
      <c r="Y1103" s="59"/>
      <c r="Z1103" s="59"/>
      <c r="AA1103" s="59"/>
      <c r="AB1103" s="59"/>
      <c r="AC1103" s="59"/>
      <c r="AD1103" s="59"/>
      <c r="AE1103" s="59"/>
      <c r="AF1103" s="59"/>
      <c r="AG1103" s="59"/>
      <c r="AH1103" s="59"/>
      <c r="AI1103" s="59"/>
      <c r="AJ1103" s="59"/>
      <c r="AK1103" s="59"/>
      <c r="AL1103" s="59"/>
      <c r="AM1103" s="59"/>
      <c r="AN1103" s="59"/>
      <c r="AO1103" s="59"/>
      <c r="AP1103" s="59"/>
      <c r="AQ1103" s="59"/>
      <c r="AR1103" s="59"/>
      <c r="AS1103" s="59"/>
      <c r="AT1103" s="59"/>
      <c r="AU1103" s="59"/>
      <c r="AV1103" s="59"/>
      <c r="AW1103" s="59"/>
      <c r="AX1103" s="59"/>
      <c r="AY1103" s="59"/>
      <c r="AZ1103" s="59"/>
      <c r="BA1103" s="59"/>
      <c r="BB1103" s="59"/>
      <c r="BC1103" s="59"/>
      <c r="BD1103" s="59"/>
      <c r="BE1103" s="59"/>
      <c r="BF1103" s="59"/>
      <c r="BG1103" s="59"/>
      <c r="BH1103" s="59"/>
      <c r="BI1103" s="59"/>
      <c r="BJ1103" s="59"/>
      <c r="BK1103" s="59"/>
      <c r="BL1103" s="59"/>
      <c r="BM1103" s="59"/>
      <c r="BN1103" s="59"/>
      <c r="BO1103" s="59"/>
      <c r="BP1103" s="59"/>
      <c r="BQ1103" s="59"/>
      <c r="BR1103" s="59"/>
      <c r="BS1103" s="59"/>
      <c r="BT1103" s="59"/>
      <c r="BU1103" s="59"/>
      <c r="BV1103" s="59"/>
      <c r="BW1103" s="59"/>
      <c r="BX1103" s="59"/>
      <c r="BY1103" s="59"/>
      <c r="BZ1103" s="59"/>
      <c r="CA1103" s="59"/>
      <c r="CB1103" s="59"/>
      <c r="CC1103" s="59"/>
      <c r="CD1103" s="59"/>
      <c r="CE1103" s="59"/>
      <c r="CF1103" s="59"/>
      <c r="CG1103" s="59"/>
      <c r="CH1103" s="59"/>
      <c r="CI1103" s="28"/>
      <c r="CJ1103" s="28"/>
      <c r="CK1103" s="28"/>
      <c r="CL1103" s="28"/>
      <c r="CM1103" s="29" t="s">
        <v>8</v>
      </c>
      <c r="CN1103" s="39"/>
      <c r="CO1103" s="40"/>
      <c r="CP1103" s="40"/>
      <c r="CQ1103" s="40"/>
      <c r="CR1103" s="40"/>
      <c r="CS1103" s="40"/>
      <c r="CT1103" s="40"/>
      <c r="CU1103" s="40"/>
      <c r="CV1103" s="40"/>
      <c r="CW1103" s="40"/>
      <c r="CX1103" s="40"/>
      <c r="CY1103" s="40"/>
      <c r="CZ1103" s="40"/>
      <c r="DA1103" s="40"/>
      <c r="DB1103" s="40"/>
      <c r="DC1103" s="40"/>
      <c r="DD1103" s="40"/>
      <c r="DE1103" s="40"/>
      <c r="DF1103" s="40"/>
      <c r="DG1103" s="41"/>
    </row>
    <row r="1104" spans="1:117" ht="12.75" collapsed="1" x14ac:dyDescent="0.2">
      <c r="A1104" s="19" t="s">
        <v>621</v>
      </c>
      <c r="B1104" s="19" t="s">
        <v>910</v>
      </c>
      <c r="C1104" s="19"/>
      <c r="D1104" s="20" t="s">
        <v>565</v>
      </c>
      <c r="E1104" s="20">
        <v>6</v>
      </c>
      <c r="F1104" s="20">
        <f>IF($C$4="",SUMIF(stock_on_hand!A:A,planner!A1104,stock_on_hand!C:C),SUMIFS(stock_on_hand!C:C,stock_on_hand!A:A,planner!A1104,stock_on_hand!E:E,$C$4))</f>
        <v>12</v>
      </c>
      <c r="G1104" s="20"/>
      <c r="H1104" s="20" t="s">
        <v>6</v>
      </c>
      <c r="I1104" s="57">
        <f>IFERROR(HLOOKUP(I$188,bom!$2:$300,MATCH($A1104,bom!$A:$A,0)-1,0),0)</f>
        <v>0</v>
      </c>
      <c r="J1104" s="57">
        <f>IFERROR(HLOOKUP(J$188,bom!$2:$300,MATCH($A1104,bom!$A:$A,0)-1,0),0)</f>
        <v>0</v>
      </c>
      <c r="K1104" s="57">
        <f>IFERROR(HLOOKUP(K$188,bom!$2:$300,MATCH($A1104,bom!$A:$A,0)-1,0),0)</f>
        <v>0</v>
      </c>
      <c r="L1104" s="57">
        <f>IFERROR(HLOOKUP(L$188,bom!$2:$300,MATCH($A1104,bom!$A:$A,0)-1,0),0)</f>
        <v>0</v>
      </c>
      <c r="M1104" s="57">
        <f>IFERROR(HLOOKUP(M$188,bom!$2:$300,MATCH($A1104,bom!$A:$A,0)-1,0),0)</f>
        <v>0</v>
      </c>
      <c r="N1104" s="57">
        <f>IFERROR(HLOOKUP(N$188,bom!$2:$300,MATCH($A1104,bom!$A:$A,0)-1,0),0)</f>
        <v>0</v>
      </c>
      <c r="O1104" s="57">
        <f>IFERROR(HLOOKUP(O$188,bom!$2:$300,MATCH($A1104,bom!$A:$A,0)-1,0),0)</f>
        <v>0</v>
      </c>
      <c r="P1104" s="57">
        <f>IFERROR(HLOOKUP(P$188,bom!$2:$300,MATCH($A1104,bom!$A:$A,0)-1,0),0)</f>
        <v>0</v>
      </c>
      <c r="Q1104" s="57">
        <f>IFERROR(HLOOKUP(Q$188,bom!$2:$300,MATCH($A1104,bom!$A:$A,0)-1,0),0)</f>
        <v>0</v>
      </c>
      <c r="R1104" s="57">
        <f>IFERROR(HLOOKUP(R$188,bom!$2:$300,MATCH($A1104,bom!$A:$A,0)-1,0),0)</f>
        <v>0</v>
      </c>
      <c r="S1104" s="57">
        <f>IFERROR(HLOOKUP(S$188,bom!$2:$300,MATCH($A1104,bom!$A:$A,0)-1,0),0)</f>
        <v>0</v>
      </c>
      <c r="T1104" s="57">
        <f>IFERROR(HLOOKUP(T$188,bom!$2:$300,MATCH($A1104,bom!$A:$A,0)-1,0),0)</f>
        <v>0</v>
      </c>
      <c r="U1104" s="57">
        <f>IFERROR(HLOOKUP(U$188,bom!$2:$300,MATCH($A1104,bom!$A:$A,0)-1,0),0)</f>
        <v>0</v>
      </c>
      <c r="V1104" s="57">
        <f>IFERROR(HLOOKUP(V$188,bom!$2:$300,MATCH($A1104,bom!$A:$A,0)-1,0),0)</f>
        <v>0</v>
      </c>
      <c r="W1104" s="57">
        <f>IFERROR(HLOOKUP(W$188,bom!$2:$300,MATCH($A1104,bom!$A:$A,0)-1,0),0)</f>
        <v>0</v>
      </c>
      <c r="X1104" s="57">
        <f>IFERROR(HLOOKUP(X$188,bom!$2:$300,MATCH($A1104,bom!$A:$A,0)-1,0),0)</f>
        <v>0</v>
      </c>
      <c r="Y1104" s="57">
        <f>IFERROR(HLOOKUP(Y$188,bom!$2:$300,MATCH($A1104,bom!$A:$A,0)-1,0),0)</f>
        <v>0</v>
      </c>
      <c r="Z1104" s="57">
        <f>IFERROR(HLOOKUP(Z$188,bom!$2:$300,MATCH($A1104,bom!$A:$A,0)-1,0),0)</f>
        <v>0</v>
      </c>
      <c r="AA1104" s="57">
        <f>IFERROR(HLOOKUP(AA$188,bom!$2:$300,MATCH($A1104,bom!$A:$A,0)-1,0),0)</f>
        <v>0</v>
      </c>
      <c r="AB1104" s="57">
        <f>IFERROR(HLOOKUP(AB$188,bom!$2:$300,MATCH($A1104,bom!$A:$A,0)-1,0),0)</f>
        <v>0</v>
      </c>
      <c r="AC1104" s="57">
        <f>IFERROR(HLOOKUP(AC$188,bom!$2:$300,MATCH($A1104,bom!$A:$A,0)-1,0),0)</f>
        <v>0</v>
      </c>
      <c r="AD1104" s="57">
        <f>IFERROR(HLOOKUP(AD$188,bom!$2:$300,MATCH($A1104,bom!$A:$A,0)-1,0),0)</f>
        <v>0</v>
      </c>
      <c r="AE1104" s="57">
        <f>IFERROR(HLOOKUP(AE$188,bom!$2:$300,MATCH($A1104,bom!$A:$A,0)-1,0),0)</f>
        <v>0</v>
      </c>
      <c r="AF1104" s="57">
        <f>IFERROR(HLOOKUP(AF$188,bom!$2:$300,MATCH($A1104,bom!$A:$A,0)-1,0),0)</f>
        <v>0</v>
      </c>
      <c r="AG1104" s="57">
        <f>IFERROR(HLOOKUP(AG$188,bom!$2:$300,MATCH($A1104,bom!$A:$A,0)-1,0),0)</f>
        <v>0</v>
      </c>
      <c r="AH1104" s="57">
        <f>IFERROR(HLOOKUP(AH$188,bom!$2:$300,MATCH($A1104,bom!$A:$A,0)-1,0),0)</f>
        <v>0</v>
      </c>
      <c r="AI1104" s="57">
        <f>IFERROR(HLOOKUP(AI$188,bom!$2:$300,MATCH($A1104,bom!$A:$A,0)-1,0),0)</f>
        <v>0</v>
      </c>
      <c r="AJ1104" s="57">
        <f>IFERROR(HLOOKUP(AJ$188,bom!$2:$300,MATCH($A1104,bom!$A:$A,0)-1,0),0)</f>
        <v>0</v>
      </c>
      <c r="AK1104" s="57">
        <f>IFERROR(HLOOKUP(AK$188,bom!$2:$300,MATCH($A1104,bom!$A:$A,0)-1,0),0)</f>
        <v>0</v>
      </c>
      <c r="AL1104" s="57">
        <f>IFERROR(HLOOKUP(AL$188,bom!$2:$300,MATCH($A1104,bom!$A:$A,0)-1,0),0)</f>
        <v>0</v>
      </c>
      <c r="AM1104" s="57">
        <f>IFERROR(HLOOKUP(AM$188,bom!$2:$300,MATCH($A1104,bom!$A:$A,0)-1,0),0)</f>
        <v>0</v>
      </c>
      <c r="AN1104" s="57">
        <f>IFERROR(HLOOKUP(AN$188,bom!$2:$300,MATCH($A1104,bom!$A:$A,0)-1,0),0)</f>
        <v>0</v>
      </c>
      <c r="AO1104" s="57">
        <f>IFERROR(HLOOKUP(AO$188,bom!$2:$300,MATCH($A1104,bom!$A:$A,0)-1,0),0)</f>
        <v>0</v>
      </c>
      <c r="AP1104" s="57">
        <f>IFERROR(HLOOKUP(AP$188,bom!$2:$300,MATCH($A1104,bom!$A:$A,0)-1,0),0)</f>
        <v>0</v>
      </c>
      <c r="AQ1104" s="57">
        <f>IFERROR(HLOOKUP(AQ$188,bom!$2:$300,MATCH($A1104,bom!$A:$A,0)-1,0),0)</f>
        <v>0</v>
      </c>
      <c r="AR1104" s="57">
        <f>IFERROR(HLOOKUP(AR$188,bom!$2:$300,MATCH($A1104,bom!$A:$A,0)-1,0),0)</f>
        <v>0</v>
      </c>
      <c r="AS1104" s="57">
        <f>IFERROR(HLOOKUP(AS$188,bom!$2:$300,MATCH($A1104,bom!$A:$A,0)-1,0),0)</f>
        <v>0</v>
      </c>
      <c r="AT1104" s="57">
        <f>IFERROR(HLOOKUP(AT$188,bom!$2:$300,MATCH($A1104,bom!$A:$A,0)-1,0),0)</f>
        <v>0</v>
      </c>
      <c r="AU1104" s="57">
        <f>IFERROR(HLOOKUP(AU$188,bom!$2:$300,MATCH($A1104,bom!$A:$A,0)-1,0),0)</f>
        <v>0</v>
      </c>
      <c r="AV1104" s="57">
        <f>IFERROR(HLOOKUP(AV$188,bom!$2:$300,MATCH($A1104,bom!$A:$A,0)-1,0),0)</f>
        <v>0</v>
      </c>
      <c r="AW1104" s="57">
        <f>IFERROR(HLOOKUP(AW$188,bom!$2:$300,MATCH($A1104,bom!$A:$A,0)-1,0),0)</f>
        <v>0</v>
      </c>
      <c r="AX1104" s="57">
        <f>IFERROR(HLOOKUP(AX$188,bom!$2:$300,MATCH($A1104,bom!$A:$A,0)-1,0),0)</f>
        <v>0</v>
      </c>
      <c r="AY1104" s="57">
        <f>IFERROR(HLOOKUP(AY$188,bom!$2:$300,MATCH($A1104,bom!$A:$A,0)-1,0),0)</f>
        <v>0</v>
      </c>
      <c r="AZ1104" s="57">
        <f>IFERROR(HLOOKUP(AZ$188,bom!$2:$300,MATCH($A1104,bom!$A:$A,0)-1,0),0)</f>
        <v>0</v>
      </c>
      <c r="BA1104" s="57">
        <f>IFERROR(HLOOKUP(BA$188,bom!$2:$300,MATCH($A1104,bom!$A:$A,0)-1,0),0)</f>
        <v>0</v>
      </c>
      <c r="BB1104" s="57">
        <f>IFERROR(HLOOKUP(BB$188,bom!$2:$300,MATCH($A1104,bom!$A:$A,0)-1,0),0)</f>
        <v>0</v>
      </c>
      <c r="BC1104" s="57">
        <f>IFERROR(HLOOKUP(BC$188,bom!$2:$300,MATCH($A1104,bom!$A:$A,0)-1,0),0)</f>
        <v>0</v>
      </c>
      <c r="BD1104" s="57">
        <f>IFERROR(HLOOKUP(BD$188,bom!$2:$300,MATCH($A1104,bom!$A:$A,0)-1,0),0)</f>
        <v>0</v>
      </c>
      <c r="BE1104" s="57">
        <f>IFERROR(HLOOKUP(BE$188,bom!$2:$300,MATCH($A1104,bom!$A:$A,0)-1,0),0)</f>
        <v>0</v>
      </c>
      <c r="BF1104" s="57">
        <f>IFERROR(HLOOKUP(BF$188,bom!$2:$300,MATCH($A1104,bom!$A:$A,0)-1,0),0)</f>
        <v>0</v>
      </c>
      <c r="BG1104" s="57">
        <f>IFERROR(HLOOKUP(BG$188,bom!$2:$300,MATCH($A1104,bom!$A:$A,0)-1,0),0)</f>
        <v>0</v>
      </c>
      <c r="BH1104" s="57">
        <f>IFERROR(HLOOKUP(BH$188,bom!$2:$300,MATCH($A1104,bom!$A:$A,0)-1,0),0)</f>
        <v>0</v>
      </c>
      <c r="BI1104" s="57">
        <f>IFERROR(HLOOKUP(BI$188,bom!$2:$300,MATCH($A1104,bom!$A:$A,0)-1,0),0)</f>
        <v>0</v>
      </c>
      <c r="BJ1104" s="57">
        <f>IFERROR(HLOOKUP(BJ$188,bom!$2:$300,MATCH($A1104,bom!$A:$A,0)-1,0),0)</f>
        <v>0</v>
      </c>
      <c r="BK1104" s="57">
        <f>IFERROR(HLOOKUP(BK$188,bom!$2:$300,MATCH($A1104,bom!$A:$A,0)-1,0),0)</f>
        <v>0</v>
      </c>
      <c r="BL1104" s="57">
        <f>IFERROR(HLOOKUP(BL$188,bom!$2:$300,MATCH($A1104,bom!$A:$A,0)-1,0),0)</f>
        <v>0</v>
      </c>
      <c r="BM1104" s="57">
        <f>IFERROR(HLOOKUP(BM$188,bom!$2:$300,MATCH($A1104,bom!$A:$A,0)-1,0),0)</f>
        <v>0</v>
      </c>
      <c r="BN1104" s="57">
        <f>IFERROR(HLOOKUP(BN$188,bom!$2:$300,MATCH($A1104,bom!$A:$A,0)-1,0),0)</f>
        <v>0</v>
      </c>
      <c r="BO1104" s="57">
        <f>IFERROR(HLOOKUP(BO$188,bom!$2:$300,MATCH($A1104,bom!$A:$A,0)-1,0),0)</f>
        <v>0</v>
      </c>
      <c r="BP1104" s="57">
        <f>IFERROR(HLOOKUP(BP$188,bom!$2:$300,MATCH($A1104,bom!$A:$A,0)-1,0),0)</f>
        <v>0</v>
      </c>
      <c r="BQ1104" s="57">
        <f>IFERROR(HLOOKUP(BQ$188,bom!$2:$300,MATCH($A1104,bom!$A:$A,0)-1,0),0)</f>
        <v>0</v>
      </c>
      <c r="BR1104" s="57">
        <f>IFERROR(HLOOKUP(BR$188,bom!$2:$300,MATCH($A1104,bom!$A:$A,0)-1,0),0)</f>
        <v>0</v>
      </c>
      <c r="BS1104" s="57">
        <f>IFERROR(HLOOKUP(BS$188,bom!$2:$300,MATCH($A1104,bom!$A:$A,0)-1,0),0)</f>
        <v>0</v>
      </c>
      <c r="BT1104" s="57">
        <f>IFERROR(HLOOKUP(BT$188,bom!$2:$300,MATCH($A1104,bom!$A:$A,0)-1,0),0)</f>
        <v>0</v>
      </c>
      <c r="BU1104" s="57">
        <f>IFERROR(HLOOKUP(BU$188,bom!$2:$300,MATCH($A1104,bom!$A:$A,0)-1,0),0)</f>
        <v>0</v>
      </c>
      <c r="BV1104" s="57">
        <f>IFERROR(HLOOKUP(BV$188,bom!$2:$300,MATCH($A1104,bom!$A:$A,0)-1,0),0)</f>
        <v>0</v>
      </c>
      <c r="BW1104" s="57">
        <f>IFERROR(HLOOKUP(BW$188,bom!$2:$300,MATCH($A1104,bom!$A:$A,0)-1,0),0)</f>
        <v>0</v>
      </c>
      <c r="BX1104" s="57">
        <f>IFERROR(HLOOKUP(BX$188,bom!$2:$300,MATCH($A1104,bom!$A:$A,0)-1,0),0)</f>
        <v>0</v>
      </c>
      <c r="BY1104" s="57">
        <f>IFERROR(HLOOKUP(BY$188,bom!$2:$300,MATCH($A1104,bom!$A:$A,0)-1,0),0)</f>
        <v>0</v>
      </c>
      <c r="BZ1104" s="57">
        <f>IFERROR(HLOOKUP(BZ$188,bom!$2:$300,MATCH($A1104,bom!$A:$A,0)-1,0),0)</f>
        <v>0</v>
      </c>
      <c r="CA1104" s="57">
        <f>IFERROR(HLOOKUP(CA$188,bom!$2:$300,MATCH($A1104,bom!$A:$A,0)-1,0),0)</f>
        <v>0</v>
      </c>
      <c r="CB1104" s="57">
        <f>IFERROR(HLOOKUP(CB$188,bom!$2:$300,MATCH($A1104,bom!$A:$A,0)-1,0),0)</f>
        <v>0</v>
      </c>
      <c r="CC1104" s="57">
        <f>IFERROR(HLOOKUP(CC$188,bom!$2:$300,MATCH($A1104,bom!$A:$A,0)-1,0),0)</f>
        <v>0</v>
      </c>
      <c r="CD1104" s="57">
        <f>IFERROR(HLOOKUP(CD$188,bom!$2:$300,MATCH($A1104,bom!$A:$A,0)-1,0),0)</f>
        <v>0</v>
      </c>
      <c r="CE1104" s="57">
        <f>IFERROR(HLOOKUP(CE$188,bom!$2:$300,MATCH($A1104,bom!$A:$A,0)-1,0),0)</f>
        <v>0</v>
      </c>
      <c r="CF1104" s="57">
        <f>IFERROR(HLOOKUP(CF$188,bom!$2:$300,MATCH($A1104,bom!$A:$A,0)-1,0),0)</f>
        <v>0</v>
      </c>
      <c r="CG1104" s="57">
        <f>IFERROR(HLOOKUP(CG$188,bom!$2:$300,MATCH($A1104,bom!$A:$A,0)-1,0),0)</f>
        <v>0</v>
      </c>
      <c r="CH1104" s="57">
        <f>IFERROR(HLOOKUP(CH$188,bom!$2:$300,MATCH($A1104,bom!$A:$A,0)-1,0),0)</f>
        <v>0</v>
      </c>
      <c r="CI1104" s="20"/>
      <c r="CJ1104" s="20"/>
      <c r="CK1104" s="20"/>
      <c r="CL1104" s="20"/>
      <c r="CM1104" s="32" t="str">
        <f t="shared" ref="CM1104" si="12468">IF(G1104&gt;0,IF(CN1104&lt;(0.8*G1104),"WARNING!!!",IF(CN1104&lt;G1104,"ORDER","OK")),IF((VLOOKUP(A1104,A:DG,91+E1104,0))&lt;0,"WARNING!!!",IF((VLOOKUP(A1104,A:DG,91+ROUND(1.25*E1104,0),0))&lt;0,"ORDER","OK")))</f>
        <v>OK</v>
      </c>
      <c r="CN1104" s="33">
        <f t="shared" ref="CN1104" si="12469">F1104-CN1105+CN1106</f>
        <v>12</v>
      </c>
      <c r="CO1104" s="34">
        <f t="shared" ref="CO1104" si="12470">CN1104-CO1105+CO1106</f>
        <v>12</v>
      </c>
      <c r="CP1104" s="34">
        <f t="shared" ref="CP1104" si="12471">CO1104-CP1105+CP1106</f>
        <v>12</v>
      </c>
      <c r="CQ1104" s="34">
        <f t="shared" ref="CQ1104" si="12472">CP1104-CQ1105+CQ1106</f>
        <v>12</v>
      </c>
      <c r="CR1104" s="34">
        <f t="shared" ref="CR1104" si="12473">CQ1104-CR1105+CR1106</f>
        <v>12</v>
      </c>
      <c r="CS1104" s="34">
        <f t="shared" ref="CS1104" si="12474">CR1104-CS1105+CS1106</f>
        <v>12</v>
      </c>
      <c r="CT1104" s="34">
        <f t="shared" ref="CT1104" si="12475">CS1104-CT1105+CT1106</f>
        <v>12</v>
      </c>
      <c r="CU1104" s="34">
        <f t="shared" ref="CU1104" si="12476">CT1104-CU1105+CU1106</f>
        <v>12</v>
      </c>
      <c r="CV1104" s="34">
        <f t="shared" ref="CV1104" si="12477">CU1104-CV1105+CV1106</f>
        <v>12</v>
      </c>
      <c r="CW1104" s="34">
        <f t="shared" ref="CW1104" si="12478">CV1104-CW1105+CW1106</f>
        <v>12</v>
      </c>
      <c r="CX1104" s="34">
        <f t="shared" ref="CX1104" si="12479">CW1104-CX1105+CX1106</f>
        <v>12</v>
      </c>
      <c r="CY1104" s="34">
        <f t="shared" ref="CY1104" si="12480">CX1104-CY1105+CY1106</f>
        <v>12</v>
      </c>
      <c r="CZ1104" s="34">
        <f t="shared" ref="CZ1104" si="12481">CY1104-CZ1105+CZ1106</f>
        <v>12</v>
      </c>
      <c r="DA1104" s="34">
        <f t="shared" ref="DA1104" si="12482">CZ1104-DA1105+DA1106</f>
        <v>12</v>
      </c>
      <c r="DB1104" s="34">
        <f t="shared" ref="DB1104" si="12483">DA1104-DB1105+DB1106</f>
        <v>12</v>
      </c>
      <c r="DC1104" s="34">
        <f t="shared" ref="DC1104" si="12484">DB1104-DC1105+DC1106</f>
        <v>12</v>
      </c>
      <c r="DD1104" s="34">
        <f t="shared" ref="DD1104" si="12485">DC1104-DD1105+DD1106</f>
        <v>12</v>
      </c>
      <c r="DE1104" s="34">
        <f t="shared" ref="DE1104" si="12486">DD1104-DE1105+DE1106</f>
        <v>12</v>
      </c>
      <c r="DF1104" s="34">
        <f t="shared" ref="DF1104" si="12487">DE1104-DF1105+DF1106</f>
        <v>12</v>
      </c>
      <c r="DG1104" s="35">
        <f t="shared" ref="DG1104" si="12488">DF1104-DG1105+DG1106</f>
        <v>12</v>
      </c>
      <c r="DM1104" s="21"/>
    </row>
    <row r="1105" spans="1:117" ht="12.75" hidden="1" outlineLevel="1" x14ac:dyDescent="0.2">
      <c r="A1105" s="22"/>
      <c r="B1105" s="23"/>
      <c r="C1105" s="23"/>
      <c r="D1105" s="24"/>
      <c r="E1105" s="24"/>
      <c r="F1105" s="24"/>
      <c r="G1105" s="24"/>
      <c r="H1105" s="24"/>
      <c r="I1105" s="58"/>
      <c r="J1105" s="58"/>
      <c r="K1105" s="58"/>
      <c r="L1105" s="58"/>
      <c r="M1105" s="58"/>
      <c r="N1105" s="58"/>
      <c r="O1105" s="58"/>
      <c r="P1105" s="58"/>
      <c r="Q1105" s="58"/>
      <c r="R1105" s="58"/>
      <c r="S1105" s="58"/>
      <c r="T1105" s="58"/>
      <c r="U1105" s="58"/>
      <c r="V1105" s="58"/>
      <c r="W1105" s="58"/>
      <c r="X1105" s="58"/>
      <c r="Y1105" s="58"/>
      <c r="Z1105" s="58"/>
      <c r="AA1105" s="58"/>
      <c r="AB1105" s="58"/>
      <c r="AC1105" s="58"/>
      <c r="AD1105" s="58"/>
      <c r="AE1105" s="58"/>
      <c r="AF1105" s="58"/>
      <c r="AG1105" s="58"/>
      <c r="AH1105" s="58"/>
      <c r="AI1105" s="58"/>
      <c r="AJ1105" s="58"/>
      <c r="AK1105" s="58"/>
      <c r="AL1105" s="58"/>
      <c r="AM1105" s="58"/>
      <c r="AN1105" s="58"/>
      <c r="AO1105" s="58"/>
      <c r="AP1105" s="58"/>
      <c r="AQ1105" s="58"/>
      <c r="AR1105" s="58"/>
      <c r="AS1105" s="58"/>
      <c r="AT1105" s="58"/>
      <c r="AU1105" s="58"/>
      <c r="AV1105" s="58"/>
      <c r="AW1105" s="58"/>
      <c r="AX1105" s="58"/>
      <c r="AY1105" s="58"/>
      <c r="AZ1105" s="58"/>
      <c r="BA1105" s="58"/>
      <c r="BB1105" s="58"/>
      <c r="BC1105" s="58"/>
      <c r="BD1105" s="58"/>
      <c r="BE1105" s="58"/>
      <c r="BF1105" s="58"/>
      <c r="BG1105" s="58"/>
      <c r="BH1105" s="58"/>
      <c r="BI1105" s="58"/>
      <c r="BJ1105" s="58"/>
      <c r="BK1105" s="58"/>
      <c r="BL1105" s="58"/>
      <c r="BM1105" s="58"/>
      <c r="BN1105" s="58"/>
      <c r="BO1105" s="58"/>
      <c r="BP1105" s="58"/>
      <c r="BQ1105" s="58"/>
      <c r="BR1105" s="58"/>
      <c r="BS1105" s="58"/>
      <c r="BT1105" s="58"/>
      <c r="BU1105" s="58"/>
      <c r="BV1105" s="58"/>
      <c r="BW1105" s="58"/>
      <c r="BX1105" s="58"/>
      <c r="BY1105" s="58"/>
      <c r="BZ1105" s="58"/>
      <c r="CA1105" s="58"/>
      <c r="CB1105" s="58"/>
      <c r="CC1105" s="58"/>
      <c r="CD1105" s="58"/>
      <c r="CE1105" s="58"/>
      <c r="CF1105" s="58"/>
      <c r="CG1105" s="58"/>
      <c r="CH1105" s="58"/>
      <c r="CI1105" s="24"/>
      <c r="CJ1105" s="24"/>
      <c r="CK1105" s="24"/>
      <c r="CL1105" s="24"/>
      <c r="CM1105" s="25" t="s">
        <v>7</v>
      </c>
      <c r="CN1105" s="36">
        <f t="shared" ref="CN1105" si="12489">$I1104*CN$3+$J1104*CN$4+$K1104*CN$5+$L1104*CN$6+$M1104*CN$7+$N1104*CN$8+$O1104*CN$9+$P1104*CN$10+$Q1104*CN$11+$R1104*CN$12+$S1104*CN$13+$T1104*CN$14+$U1104*CN$15+$V1104*CN$16+$W1104*CN$17+$X1104*CN$18+$Y1104*CN$19+$Z1104*CN$20+$AA1104*CN$21+$AB1104*CN$22+$AC1104*CN$23+$AD1104*CN$24+$AE1104*CN$25+$AF1104*CN$26+$AG1104*CN$27+$AH1104*CN$28+$AI1104*CN$29+$AJ1104*CN$30+$AK1104*CN$31+$AL1104*CN$32+$AM1104*CN$33+$AN1104*CN$34+$AO1104*CN$35+$AP1104*CN$36+$AQ1104*CN$37+$AR1104*CN$38+$AS1104*CN$39+$AT1104*CN$40+$AU1104*CN$41+$AV1104*CN$42+$AW1104*CN$43+$AX1104*CN$44+$AY1104*CN$45+$AZ1104*CN$46+$BA1104*CN$47+$BB1104*CN$48+$BC1104*CN$49+$BD1104*CN$50+$BE1104*CN$51+$BF1104*CN$52+$BG1104*CN$53+$BH1104*CN$54+$BI1104*CN$55+$BJ1104*CN$56+$BK1104*CN$57+$BL1104*CN$58+$BM1104*CN$59+$BN1104*CN$60+$BO1104*CN$61+$BP1104*CN$62+$BQ1104*CN$63+$BR1104*CN$64+$BS1104*CN$65+$BT1104*CN$66+$BU1104*CN$67+$BV1104*CN$68+$BW1104*CN$69+$BX1104*CN$70+$BY1104*CN$71+$BZ1104*CN$72+$CA1104*CN$73+$CB1104*CN$74+$CC1104*CN$75+$CD1104*CN$76+$CE1104*CN$77+$CF1104*CN$78+$CG1104*CN$79+$CH1104*CN$80</f>
        <v>0</v>
      </c>
      <c r="CO1105" s="37">
        <f t="shared" ref="CO1105" si="12490">$I1104*CO$3+$J1104*CO$4+$K1104*CO$5+$L1104*CO$6+$M1104*CO$7+$N1104*CO$8+$O1104*CO$9+$P1104*CO$10+$Q1104*CO$11+$R1104*CO$12+$S1104*CO$13+$T1104*CO$14+$U1104*CO$15+$V1104*CO$16+$W1104*CO$17+$X1104*CO$18+$Y1104*CO$19+$Z1104*CO$20+$AA1104*CO$21+$AB1104*CO$22+$AC1104*CO$23+$AD1104*CO$24+$AE1104*CO$25+$AF1104*CO$26+$AG1104*CO$27+$AH1104*CO$28+$AI1104*CO$29+$AJ1104*CO$30+$AK1104*CO$31+$AL1104*CO$32+$AM1104*CO$33+$AN1104*CO$34+$AO1104*CO$35+$AP1104*CO$36+$AQ1104*CO$37+$AR1104*CO$38+$AS1104*CO$39+$AT1104*CO$40+$AU1104*CO$41+$AV1104*CO$42+$AW1104*CO$43+$AX1104*CO$44+$AY1104*CO$45+$AZ1104*CO$46+$BA1104*CO$47+$BB1104*CO$48+$BC1104*CO$49+$BD1104*CO$50+$BE1104*CO$51+$BF1104*CO$52+$BG1104*CO$53+$BH1104*CO$54+$BI1104*CO$55+$BJ1104*CO$56+$BK1104*CO$57+$BL1104*CO$58+$BM1104*CO$59+$BN1104*CO$60+$BO1104*CO$61+$BP1104*CO$62+$BQ1104*CO$63+$BR1104*CO$64+$BS1104*CO$65+$BT1104*CO$66+$BU1104*CO$67+$BV1104*CO$68+$BW1104*CO$69+$BX1104*CO$70+$BY1104*CO$71+$BZ1104*CO$72+$CA1104*CO$73+$CB1104*CO$74+$CC1104*CO$75+$CD1104*CO$76+$CE1104*CO$77+$CF1104*CO$78+$CG1104*CO$79+$CH1104*CO$80</f>
        <v>0</v>
      </c>
      <c r="CP1105" s="37">
        <f t="shared" ref="CP1105" si="12491">$I1104*CP$3+$J1104*CP$4+$K1104*CP$5+$L1104*CP$6+$M1104*CP$7+$N1104*CP$8+$O1104*CP$9+$P1104*CP$10+$Q1104*CP$11+$R1104*CP$12+$S1104*CP$13+$T1104*CP$14+$U1104*CP$15+$V1104*CP$16+$W1104*CP$17+$X1104*CP$18+$Y1104*CP$19+$Z1104*CP$20+$AA1104*CP$21+$AB1104*CP$22+$AC1104*CP$23+$AD1104*CP$24+$AE1104*CP$25+$AF1104*CP$26+$AG1104*CP$27+$AH1104*CP$28+$AI1104*CP$29+$AJ1104*CP$30+$AK1104*CP$31+$AL1104*CP$32+$AM1104*CP$33+$AN1104*CP$34+$AO1104*CP$35+$AP1104*CP$36+$AQ1104*CP$37+$AR1104*CP$38+$AS1104*CP$39+$AT1104*CP$40+$AU1104*CP$41+$AV1104*CP$42+$AW1104*CP$43+$AX1104*CP$44+$AY1104*CP$45+$AZ1104*CP$46+$BA1104*CP$47+$BB1104*CP$48+$BC1104*CP$49+$BD1104*CP$50+$BE1104*CP$51+$BF1104*CP$52+$BG1104*CP$53+$BH1104*CP$54+$BI1104*CP$55+$BJ1104*CP$56+$BK1104*CP$57+$BL1104*CP$58+$BM1104*CP$59+$BN1104*CP$60+$BO1104*CP$61+$BP1104*CP$62+$BQ1104*CP$63+$BR1104*CP$64+$BS1104*CP$65+$BT1104*CP$66+$BU1104*CP$67+$BV1104*CP$68+$BW1104*CP$69+$BX1104*CP$70+$BY1104*CP$71+$BZ1104*CP$72+$CA1104*CP$73+$CB1104*CP$74+$CC1104*CP$75+$CD1104*CP$76+$CE1104*CP$77+$CF1104*CP$78+$CG1104*CP$79+$CH1104*CP$80</f>
        <v>0</v>
      </c>
      <c r="CQ1105" s="37">
        <f t="shared" ref="CQ1105" si="12492">$I1104*CQ$3+$J1104*CQ$4+$K1104*CQ$5+$L1104*CQ$6+$M1104*CQ$7+$N1104*CQ$8+$O1104*CQ$9+$P1104*CQ$10+$Q1104*CQ$11+$R1104*CQ$12+$S1104*CQ$13+$T1104*CQ$14+$U1104*CQ$15+$V1104*CQ$16+$W1104*CQ$17+$X1104*CQ$18+$Y1104*CQ$19+$Z1104*CQ$20+$AA1104*CQ$21+$AB1104*CQ$22+$AC1104*CQ$23+$AD1104*CQ$24+$AE1104*CQ$25+$AF1104*CQ$26+$AG1104*CQ$27+$AH1104*CQ$28+$AI1104*CQ$29+$AJ1104*CQ$30+$AK1104*CQ$31+$AL1104*CQ$32+$AM1104*CQ$33+$AN1104*CQ$34+$AO1104*CQ$35+$AP1104*CQ$36+$AQ1104*CQ$37+$AR1104*CQ$38+$AS1104*CQ$39+$AT1104*CQ$40+$AU1104*CQ$41+$AV1104*CQ$42+$AW1104*CQ$43+$AX1104*CQ$44+$AY1104*CQ$45+$AZ1104*CQ$46+$BA1104*CQ$47+$BB1104*CQ$48+$BC1104*CQ$49+$BD1104*CQ$50+$BE1104*CQ$51+$BF1104*CQ$52+$BG1104*CQ$53+$BH1104*CQ$54+$BI1104*CQ$55+$BJ1104*CQ$56+$BK1104*CQ$57+$BL1104*CQ$58+$BM1104*CQ$59+$BN1104*CQ$60+$BO1104*CQ$61+$BP1104*CQ$62+$BQ1104*CQ$63+$BR1104*CQ$64+$BS1104*CQ$65+$BT1104*CQ$66+$BU1104*CQ$67+$BV1104*CQ$68+$BW1104*CQ$69+$BX1104*CQ$70+$BY1104*CQ$71+$BZ1104*CQ$72+$CA1104*CQ$73+$CB1104*CQ$74+$CC1104*CQ$75+$CD1104*CQ$76+$CE1104*CQ$77+$CF1104*CQ$78+$CG1104*CQ$79+$CH1104*CQ$80</f>
        <v>0</v>
      </c>
      <c r="CR1105" s="37">
        <f t="shared" ref="CR1105" si="12493">$I1104*CR$3+$J1104*CR$4+$K1104*CR$5+$L1104*CR$6+$M1104*CR$7+$N1104*CR$8+$O1104*CR$9+$P1104*CR$10+$Q1104*CR$11+$R1104*CR$12+$S1104*CR$13+$T1104*CR$14+$U1104*CR$15+$V1104*CR$16+$W1104*CR$17+$X1104*CR$18+$Y1104*CR$19+$Z1104*CR$20+$AA1104*CR$21+$AB1104*CR$22+$AC1104*CR$23+$AD1104*CR$24+$AE1104*CR$25+$AF1104*CR$26+$AG1104*CR$27+$AH1104*CR$28+$AI1104*CR$29+$AJ1104*CR$30+$AK1104*CR$31+$AL1104*CR$32+$AM1104*CR$33+$AN1104*CR$34+$AO1104*CR$35+$AP1104*CR$36+$AQ1104*CR$37+$AR1104*CR$38+$AS1104*CR$39+$AT1104*CR$40+$AU1104*CR$41+$AV1104*CR$42+$AW1104*CR$43+$AX1104*CR$44+$AY1104*CR$45+$AZ1104*CR$46+$BA1104*CR$47+$BB1104*CR$48+$BC1104*CR$49+$BD1104*CR$50+$BE1104*CR$51+$BF1104*CR$52+$BG1104*CR$53+$BH1104*CR$54+$BI1104*CR$55+$BJ1104*CR$56+$BK1104*CR$57+$BL1104*CR$58+$BM1104*CR$59+$BN1104*CR$60+$BO1104*CR$61+$BP1104*CR$62+$BQ1104*CR$63+$BR1104*CR$64+$BS1104*CR$65+$BT1104*CR$66+$BU1104*CR$67+$BV1104*CR$68+$BW1104*CR$69+$BX1104*CR$70+$BY1104*CR$71+$BZ1104*CR$72+$CA1104*CR$73+$CB1104*CR$74+$CC1104*CR$75+$CD1104*CR$76+$CE1104*CR$77+$CF1104*CR$78+$CG1104*CR$79+$CH1104*CR$80</f>
        <v>0</v>
      </c>
      <c r="CS1105" s="37">
        <f t="shared" ref="CS1105" si="12494">$I1104*CS$3+$J1104*CS$4+$K1104*CS$5+$L1104*CS$6+$M1104*CS$7+$N1104*CS$8+$O1104*CS$9+$P1104*CS$10+$Q1104*CS$11+$R1104*CS$12+$S1104*CS$13+$T1104*CS$14+$U1104*CS$15+$V1104*CS$16+$W1104*CS$17+$X1104*CS$18+$Y1104*CS$19+$Z1104*CS$20+$AA1104*CS$21+$AB1104*CS$22+$AC1104*CS$23+$AD1104*CS$24+$AE1104*CS$25+$AF1104*CS$26+$AG1104*CS$27+$AH1104*CS$28+$AI1104*CS$29+$AJ1104*CS$30+$AK1104*CS$31+$AL1104*CS$32+$AM1104*CS$33+$AN1104*CS$34+$AO1104*CS$35+$AP1104*CS$36+$AQ1104*CS$37+$AR1104*CS$38+$AS1104*CS$39+$AT1104*CS$40+$AU1104*CS$41+$AV1104*CS$42+$AW1104*CS$43+$AX1104*CS$44+$AY1104*CS$45+$AZ1104*CS$46+$BA1104*CS$47+$BB1104*CS$48+$BC1104*CS$49+$BD1104*CS$50+$BE1104*CS$51+$BF1104*CS$52+$BG1104*CS$53+$BH1104*CS$54+$BI1104*CS$55+$BJ1104*CS$56+$BK1104*CS$57+$BL1104*CS$58+$BM1104*CS$59+$BN1104*CS$60+$BO1104*CS$61+$BP1104*CS$62+$BQ1104*CS$63+$BR1104*CS$64+$BS1104*CS$65+$BT1104*CS$66+$BU1104*CS$67+$BV1104*CS$68+$BW1104*CS$69+$BX1104*CS$70+$BY1104*CS$71+$BZ1104*CS$72+$CA1104*CS$73+$CB1104*CS$74+$CC1104*CS$75+$CD1104*CS$76+$CE1104*CS$77+$CF1104*CS$78+$CG1104*CS$79+$CH1104*CS$80</f>
        <v>0</v>
      </c>
      <c r="CT1105" s="37">
        <f t="shared" ref="CT1105" si="12495">$I1104*CT$3+$J1104*CT$4+$K1104*CT$5+$L1104*CT$6+$M1104*CT$7+$N1104*CT$8+$O1104*CT$9+$P1104*CT$10+$Q1104*CT$11+$R1104*CT$12+$S1104*CT$13+$T1104*CT$14+$U1104*CT$15+$V1104*CT$16+$W1104*CT$17+$X1104*CT$18+$Y1104*CT$19+$Z1104*CT$20+$AA1104*CT$21+$AB1104*CT$22+$AC1104*CT$23+$AD1104*CT$24+$AE1104*CT$25+$AF1104*CT$26+$AG1104*CT$27+$AH1104*CT$28+$AI1104*CT$29+$AJ1104*CT$30+$AK1104*CT$31+$AL1104*CT$32+$AM1104*CT$33+$AN1104*CT$34+$AO1104*CT$35+$AP1104*CT$36+$AQ1104*CT$37+$AR1104*CT$38+$AS1104*CT$39+$AT1104*CT$40+$AU1104*CT$41+$AV1104*CT$42+$AW1104*CT$43+$AX1104*CT$44+$AY1104*CT$45+$AZ1104*CT$46+$BA1104*CT$47+$BB1104*CT$48+$BC1104*CT$49+$BD1104*CT$50+$BE1104*CT$51+$BF1104*CT$52+$BG1104*CT$53+$BH1104*CT$54+$BI1104*CT$55+$BJ1104*CT$56+$BK1104*CT$57+$BL1104*CT$58+$BM1104*CT$59+$BN1104*CT$60+$BO1104*CT$61+$BP1104*CT$62+$BQ1104*CT$63+$BR1104*CT$64+$BS1104*CT$65+$BT1104*CT$66+$BU1104*CT$67+$BV1104*CT$68+$BW1104*CT$69+$BX1104*CT$70+$BY1104*CT$71+$BZ1104*CT$72+$CA1104*CT$73+$CB1104*CT$74+$CC1104*CT$75+$CD1104*CT$76+$CE1104*CT$77+$CF1104*CT$78+$CG1104*CT$79+$CH1104*CT$80</f>
        <v>0</v>
      </c>
      <c r="CU1105" s="37">
        <f t="shared" ref="CU1105" si="12496">$I1104*CU$3+$J1104*CU$4+$K1104*CU$5+$L1104*CU$6+$M1104*CU$7+$N1104*CU$8+$O1104*CU$9+$P1104*CU$10+$Q1104*CU$11+$R1104*CU$12+$S1104*CU$13+$T1104*CU$14+$U1104*CU$15+$V1104*CU$16+$W1104*CU$17+$X1104*CU$18+$Y1104*CU$19+$Z1104*CU$20+$AA1104*CU$21+$AB1104*CU$22+$AC1104*CU$23+$AD1104*CU$24+$AE1104*CU$25+$AF1104*CU$26+$AG1104*CU$27+$AH1104*CU$28+$AI1104*CU$29+$AJ1104*CU$30+$AK1104*CU$31+$AL1104*CU$32+$AM1104*CU$33+$AN1104*CU$34+$AO1104*CU$35+$AP1104*CU$36+$AQ1104*CU$37+$AR1104*CU$38+$AS1104*CU$39+$AT1104*CU$40+$AU1104*CU$41+$AV1104*CU$42+$AW1104*CU$43+$AX1104*CU$44+$AY1104*CU$45+$AZ1104*CU$46+$BA1104*CU$47+$BB1104*CU$48+$BC1104*CU$49+$BD1104*CU$50+$BE1104*CU$51+$BF1104*CU$52+$BG1104*CU$53+$BH1104*CU$54+$BI1104*CU$55+$BJ1104*CU$56+$BK1104*CU$57+$BL1104*CU$58+$BM1104*CU$59+$BN1104*CU$60+$BO1104*CU$61+$BP1104*CU$62+$BQ1104*CU$63+$BR1104*CU$64+$BS1104*CU$65+$BT1104*CU$66+$BU1104*CU$67+$BV1104*CU$68+$BW1104*CU$69+$BX1104*CU$70+$BY1104*CU$71+$BZ1104*CU$72+$CA1104*CU$73+$CB1104*CU$74+$CC1104*CU$75+$CD1104*CU$76+$CE1104*CU$77+$CF1104*CU$78+$CG1104*CU$79+$CH1104*CU$80</f>
        <v>0</v>
      </c>
      <c r="CV1105" s="37">
        <f t="shared" ref="CV1105" si="12497">$I1104*CV$3+$J1104*CV$4+$K1104*CV$5+$L1104*CV$6+$M1104*CV$7+$N1104*CV$8+$O1104*CV$9+$P1104*CV$10+$Q1104*CV$11+$R1104*CV$12+$S1104*CV$13+$T1104*CV$14+$U1104*CV$15+$V1104*CV$16+$W1104*CV$17+$X1104*CV$18+$Y1104*CV$19+$Z1104*CV$20+$AA1104*CV$21+$AB1104*CV$22+$AC1104*CV$23+$AD1104*CV$24+$AE1104*CV$25+$AF1104*CV$26+$AG1104*CV$27+$AH1104*CV$28+$AI1104*CV$29+$AJ1104*CV$30+$AK1104*CV$31+$AL1104*CV$32+$AM1104*CV$33+$AN1104*CV$34+$AO1104*CV$35+$AP1104*CV$36+$AQ1104*CV$37+$AR1104*CV$38+$AS1104*CV$39+$AT1104*CV$40+$AU1104*CV$41+$AV1104*CV$42+$AW1104*CV$43+$AX1104*CV$44+$AY1104*CV$45+$AZ1104*CV$46+$BA1104*CV$47+$BB1104*CV$48+$BC1104*CV$49+$BD1104*CV$50+$BE1104*CV$51+$BF1104*CV$52+$BG1104*CV$53+$BH1104*CV$54+$BI1104*CV$55+$BJ1104*CV$56+$BK1104*CV$57+$BL1104*CV$58+$BM1104*CV$59+$BN1104*CV$60+$BO1104*CV$61+$BP1104*CV$62+$BQ1104*CV$63+$BR1104*CV$64+$BS1104*CV$65+$BT1104*CV$66+$BU1104*CV$67+$BV1104*CV$68+$BW1104*CV$69+$BX1104*CV$70+$BY1104*CV$71+$BZ1104*CV$72+$CA1104*CV$73+$CB1104*CV$74+$CC1104*CV$75+$CD1104*CV$76+$CE1104*CV$77+$CF1104*CV$78+$CG1104*CV$79+$CH1104*CV$80</f>
        <v>0</v>
      </c>
      <c r="CW1105" s="37">
        <f t="shared" ref="CW1105" si="12498">$I1104*CW$3+$J1104*CW$4+$K1104*CW$5+$L1104*CW$6+$M1104*CW$7+$N1104*CW$8+$O1104*CW$9+$P1104*CW$10+$Q1104*CW$11+$R1104*CW$12+$S1104*CW$13+$T1104*CW$14+$U1104*CW$15+$V1104*CW$16+$W1104*CW$17+$X1104*CW$18+$Y1104*CW$19+$Z1104*CW$20+$AA1104*CW$21+$AB1104*CW$22+$AC1104*CW$23+$AD1104*CW$24+$AE1104*CW$25+$AF1104*CW$26+$AG1104*CW$27+$AH1104*CW$28+$AI1104*CW$29+$AJ1104*CW$30+$AK1104*CW$31+$AL1104*CW$32+$AM1104*CW$33+$AN1104*CW$34+$AO1104*CW$35+$AP1104*CW$36+$AQ1104*CW$37+$AR1104*CW$38+$AS1104*CW$39+$AT1104*CW$40+$AU1104*CW$41+$AV1104*CW$42+$AW1104*CW$43+$AX1104*CW$44+$AY1104*CW$45+$AZ1104*CW$46+$BA1104*CW$47+$BB1104*CW$48+$BC1104*CW$49+$BD1104*CW$50+$BE1104*CW$51+$BF1104*CW$52+$BG1104*CW$53+$BH1104*CW$54+$BI1104*CW$55+$BJ1104*CW$56+$BK1104*CW$57+$BL1104*CW$58+$BM1104*CW$59+$BN1104*CW$60+$BO1104*CW$61+$BP1104*CW$62+$BQ1104*CW$63+$BR1104*CW$64+$BS1104*CW$65+$BT1104*CW$66+$BU1104*CW$67+$BV1104*CW$68+$BW1104*CW$69+$BX1104*CW$70+$BY1104*CW$71+$BZ1104*CW$72+$CA1104*CW$73+$CB1104*CW$74+$CC1104*CW$75+$CD1104*CW$76+$CE1104*CW$77+$CF1104*CW$78+$CG1104*CW$79+$CH1104*CW$80</f>
        <v>0</v>
      </c>
      <c r="CX1105" s="37">
        <f t="shared" ref="CX1105" si="12499">$I1104*CX$3+$J1104*CX$4+$K1104*CX$5+$L1104*CX$6+$M1104*CX$7+$N1104*CX$8+$O1104*CX$9+$P1104*CX$10+$Q1104*CX$11+$R1104*CX$12+$S1104*CX$13+$T1104*CX$14+$U1104*CX$15+$V1104*CX$16+$W1104*CX$17+$X1104*CX$18+$Y1104*CX$19+$Z1104*CX$20+$AA1104*CX$21+$AB1104*CX$22+$AC1104*CX$23+$AD1104*CX$24+$AE1104*CX$25+$AF1104*CX$26+$AG1104*CX$27+$AH1104*CX$28+$AI1104*CX$29+$AJ1104*CX$30+$AK1104*CX$31+$AL1104*CX$32+$AM1104*CX$33+$AN1104*CX$34+$AO1104*CX$35+$AP1104*CX$36+$AQ1104*CX$37+$AR1104*CX$38+$AS1104*CX$39+$AT1104*CX$40+$AU1104*CX$41+$AV1104*CX$42+$AW1104*CX$43+$AX1104*CX$44+$AY1104*CX$45+$AZ1104*CX$46+$BA1104*CX$47+$BB1104*CX$48+$BC1104*CX$49+$BD1104*CX$50+$BE1104*CX$51+$BF1104*CX$52+$BG1104*CX$53+$BH1104*CX$54+$BI1104*CX$55+$BJ1104*CX$56+$BK1104*CX$57+$BL1104*CX$58+$BM1104*CX$59+$BN1104*CX$60+$BO1104*CX$61+$BP1104*CX$62+$BQ1104*CX$63+$BR1104*CX$64+$BS1104*CX$65+$BT1104*CX$66+$BU1104*CX$67+$BV1104*CX$68+$BW1104*CX$69+$BX1104*CX$70+$BY1104*CX$71+$BZ1104*CX$72+$CA1104*CX$73+$CB1104*CX$74+$CC1104*CX$75+$CD1104*CX$76+$CE1104*CX$77+$CF1104*CX$78+$CG1104*CX$79+$CH1104*CX$80</f>
        <v>0</v>
      </c>
      <c r="CY1105" s="37">
        <f t="shared" ref="CY1105" si="12500">$I1104*CY$3+$J1104*CY$4+$K1104*CY$5+$L1104*CY$6+$M1104*CY$7+$N1104*CY$8+$O1104*CY$9+$P1104*CY$10+$Q1104*CY$11+$R1104*CY$12+$S1104*CY$13+$T1104*CY$14+$U1104*CY$15+$V1104*CY$16+$W1104*CY$17+$X1104*CY$18+$Y1104*CY$19+$Z1104*CY$20+$AA1104*CY$21+$AB1104*CY$22+$AC1104*CY$23+$AD1104*CY$24+$AE1104*CY$25+$AF1104*CY$26+$AG1104*CY$27+$AH1104*CY$28+$AI1104*CY$29+$AJ1104*CY$30+$AK1104*CY$31+$AL1104*CY$32+$AM1104*CY$33+$AN1104*CY$34+$AO1104*CY$35+$AP1104*CY$36+$AQ1104*CY$37+$AR1104*CY$38+$AS1104*CY$39+$AT1104*CY$40+$AU1104*CY$41+$AV1104*CY$42+$AW1104*CY$43+$AX1104*CY$44+$AY1104*CY$45+$AZ1104*CY$46+$BA1104*CY$47+$BB1104*CY$48+$BC1104*CY$49+$BD1104*CY$50+$BE1104*CY$51+$BF1104*CY$52+$BG1104*CY$53+$BH1104*CY$54+$BI1104*CY$55+$BJ1104*CY$56+$BK1104*CY$57+$BL1104*CY$58+$BM1104*CY$59+$BN1104*CY$60+$BO1104*CY$61+$BP1104*CY$62+$BQ1104*CY$63+$BR1104*CY$64+$BS1104*CY$65+$BT1104*CY$66+$BU1104*CY$67+$BV1104*CY$68+$BW1104*CY$69+$BX1104*CY$70+$BY1104*CY$71+$BZ1104*CY$72+$CA1104*CY$73+$CB1104*CY$74+$CC1104*CY$75+$CD1104*CY$76+$CE1104*CY$77+$CF1104*CY$78+$CG1104*CY$79+$CH1104*CY$80</f>
        <v>0</v>
      </c>
      <c r="CZ1105" s="37">
        <f t="shared" ref="CZ1105" si="12501">$I1104*CZ$3+$J1104*CZ$4+$K1104*CZ$5+$L1104*CZ$6+$M1104*CZ$7+$N1104*CZ$8+$O1104*CZ$9+$P1104*CZ$10+$Q1104*CZ$11+$R1104*CZ$12+$S1104*CZ$13+$T1104*CZ$14+$U1104*CZ$15+$V1104*CZ$16+$W1104*CZ$17+$X1104*CZ$18+$Y1104*CZ$19+$Z1104*CZ$20+$AA1104*CZ$21+$AB1104*CZ$22+$AC1104*CZ$23+$AD1104*CZ$24+$AE1104*CZ$25+$AF1104*CZ$26+$AG1104*CZ$27+$AH1104*CZ$28+$AI1104*CZ$29+$AJ1104*CZ$30+$AK1104*CZ$31+$AL1104*CZ$32+$AM1104*CZ$33+$AN1104*CZ$34+$AO1104*CZ$35+$AP1104*CZ$36+$AQ1104*CZ$37+$AR1104*CZ$38+$AS1104*CZ$39+$AT1104*CZ$40+$AU1104*CZ$41+$AV1104*CZ$42+$AW1104*CZ$43+$AX1104*CZ$44+$AY1104*CZ$45+$AZ1104*CZ$46+$BA1104*CZ$47+$BB1104*CZ$48+$BC1104*CZ$49+$BD1104*CZ$50+$BE1104*CZ$51+$BF1104*CZ$52+$BG1104*CZ$53+$BH1104*CZ$54+$BI1104*CZ$55+$BJ1104*CZ$56+$BK1104*CZ$57+$BL1104*CZ$58+$BM1104*CZ$59+$BN1104*CZ$60+$BO1104*CZ$61+$BP1104*CZ$62+$BQ1104*CZ$63+$BR1104*CZ$64+$BS1104*CZ$65+$BT1104*CZ$66+$BU1104*CZ$67+$BV1104*CZ$68+$BW1104*CZ$69+$BX1104*CZ$70+$BY1104*CZ$71+$BZ1104*CZ$72+$CA1104*CZ$73+$CB1104*CZ$74+$CC1104*CZ$75+$CD1104*CZ$76+$CE1104*CZ$77+$CF1104*CZ$78+$CG1104*CZ$79+$CH1104*CZ$80</f>
        <v>0</v>
      </c>
      <c r="DA1105" s="37">
        <f t="shared" ref="DA1105" si="12502">$I1104*DA$3+$J1104*DA$4+$K1104*DA$5+$L1104*DA$6+$M1104*DA$7+$N1104*DA$8+$O1104*DA$9+$P1104*DA$10+$Q1104*DA$11+$R1104*DA$12+$S1104*DA$13+$T1104*DA$14+$U1104*DA$15+$V1104*DA$16+$W1104*DA$17+$X1104*DA$18+$Y1104*DA$19+$Z1104*DA$20+$AA1104*DA$21+$AB1104*DA$22+$AC1104*DA$23+$AD1104*DA$24+$AE1104*DA$25+$AF1104*DA$26+$AG1104*DA$27+$AH1104*DA$28+$AI1104*DA$29+$AJ1104*DA$30+$AK1104*DA$31+$AL1104*DA$32+$AM1104*DA$33+$AN1104*DA$34+$AO1104*DA$35+$AP1104*DA$36+$AQ1104*DA$37+$AR1104*DA$38+$AS1104*DA$39+$AT1104*DA$40+$AU1104*DA$41+$AV1104*DA$42+$AW1104*DA$43+$AX1104*DA$44+$AY1104*DA$45+$AZ1104*DA$46+$BA1104*DA$47+$BB1104*DA$48+$BC1104*DA$49+$BD1104*DA$50+$BE1104*DA$51+$BF1104*DA$52+$BG1104*DA$53+$BH1104*DA$54+$BI1104*DA$55+$BJ1104*DA$56+$BK1104*DA$57+$BL1104*DA$58+$BM1104*DA$59+$BN1104*DA$60+$BO1104*DA$61+$BP1104*DA$62+$BQ1104*DA$63+$BR1104*DA$64+$BS1104*DA$65+$BT1104*DA$66+$BU1104*DA$67+$BV1104*DA$68+$BW1104*DA$69+$BX1104*DA$70+$BY1104*DA$71+$BZ1104*DA$72+$CA1104*DA$73+$CB1104*DA$74+$CC1104*DA$75+$CD1104*DA$76+$CE1104*DA$77+$CF1104*DA$78+$CG1104*DA$79+$CH1104*DA$80</f>
        <v>0</v>
      </c>
      <c r="DB1105" s="37">
        <f t="shared" ref="DB1105" si="12503">$I1104*DB$3+$J1104*DB$4+$K1104*DB$5+$L1104*DB$6+$M1104*DB$7+$N1104*DB$8+$O1104*DB$9+$P1104*DB$10+$Q1104*DB$11+$R1104*DB$12+$S1104*DB$13+$T1104*DB$14+$U1104*DB$15+$V1104*DB$16+$W1104*DB$17+$X1104*DB$18+$Y1104*DB$19+$Z1104*DB$20+$AA1104*DB$21+$AB1104*DB$22+$AC1104*DB$23+$AD1104*DB$24+$AE1104*DB$25+$AF1104*DB$26+$AG1104*DB$27+$AH1104*DB$28+$AI1104*DB$29+$AJ1104*DB$30+$AK1104*DB$31+$AL1104*DB$32+$AM1104*DB$33+$AN1104*DB$34+$AO1104*DB$35+$AP1104*DB$36+$AQ1104*DB$37+$AR1104*DB$38+$AS1104*DB$39+$AT1104*DB$40+$AU1104*DB$41+$AV1104*DB$42+$AW1104*DB$43+$AX1104*DB$44+$AY1104*DB$45+$AZ1104*DB$46+$BA1104*DB$47+$BB1104*DB$48+$BC1104*DB$49+$BD1104*DB$50+$BE1104*DB$51+$BF1104*DB$52+$BG1104*DB$53+$BH1104*DB$54+$BI1104*DB$55+$BJ1104*DB$56+$BK1104*DB$57+$BL1104*DB$58+$BM1104*DB$59+$BN1104*DB$60+$BO1104*DB$61+$BP1104*DB$62+$BQ1104*DB$63+$BR1104*DB$64+$BS1104*DB$65+$BT1104*DB$66+$BU1104*DB$67+$BV1104*DB$68+$BW1104*DB$69+$BX1104*DB$70+$BY1104*DB$71+$BZ1104*DB$72+$CA1104*DB$73+$CB1104*DB$74+$CC1104*DB$75+$CD1104*DB$76+$CE1104*DB$77+$CF1104*DB$78+$CG1104*DB$79+$CH1104*DB$80</f>
        <v>0</v>
      </c>
      <c r="DC1105" s="37">
        <f t="shared" ref="DC1105" si="12504">$I1104*DC$3+$J1104*DC$4+$K1104*DC$5+$L1104*DC$6+$M1104*DC$7+$N1104*DC$8+$O1104*DC$9+$P1104*DC$10+$Q1104*DC$11+$R1104*DC$12+$S1104*DC$13+$T1104*DC$14+$U1104*DC$15+$V1104*DC$16+$W1104*DC$17+$X1104*DC$18+$Y1104*DC$19+$Z1104*DC$20+$AA1104*DC$21+$AB1104*DC$22+$AC1104*DC$23+$AD1104*DC$24+$AE1104*DC$25+$AF1104*DC$26+$AG1104*DC$27+$AH1104*DC$28+$AI1104*DC$29+$AJ1104*DC$30+$AK1104*DC$31+$AL1104*DC$32+$AM1104*DC$33+$AN1104*DC$34+$AO1104*DC$35+$AP1104*DC$36+$AQ1104*DC$37+$AR1104*DC$38+$AS1104*DC$39+$AT1104*DC$40+$AU1104*DC$41+$AV1104*DC$42+$AW1104*DC$43+$AX1104*DC$44+$AY1104*DC$45+$AZ1104*DC$46+$BA1104*DC$47+$BB1104*DC$48+$BC1104*DC$49+$BD1104*DC$50+$BE1104*DC$51+$BF1104*DC$52+$BG1104*DC$53+$BH1104*DC$54+$BI1104*DC$55+$BJ1104*DC$56+$BK1104*DC$57+$BL1104*DC$58+$BM1104*DC$59+$BN1104*DC$60+$BO1104*DC$61+$BP1104*DC$62+$BQ1104*DC$63+$BR1104*DC$64+$BS1104*DC$65+$BT1104*DC$66+$BU1104*DC$67+$BV1104*DC$68+$BW1104*DC$69+$BX1104*DC$70+$BY1104*DC$71+$BZ1104*DC$72+$CA1104*DC$73+$CB1104*DC$74+$CC1104*DC$75+$CD1104*DC$76+$CE1104*DC$77+$CF1104*DC$78+$CG1104*DC$79+$CH1104*DC$80</f>
        <v>0</v>
      </c>
      <c r="DD1105" s="37">
        <f t="shared" ref="DD1105" si="12505">$I1104*DD$3+$J1104*DD$4+$K1104*DD$5+$L1104*DD$6+$M1104*DD$7+$N1104*DD$8+$O1104*DD$9+$P1104*DD$10+$Q1104*DD$11+$R1104*DD$12+$S1104*DD$13+$T1104*DD$14+$U1104*DD$15+$V1104*DD$16+$W1104*DD$17+$X1104*DD$18+$Y1104*DD$19+$Z1104*DD$20+$AA1104*DD$21+$AB1104*DD$22+$AC1104*DD$23+$AD1104*DD$24+$AE1104*DD$25+$AF1104*DD$26+$AG1104*DD$27+$AH1104*DD$28+$AI1104*DD$29+$AJ1104*DD$30+$AK1104*DD$31+$AL1104*DD$32+$AM1104*DD$33+$AN1104*DD$34+$AO1104*DD$35+$AP1104*DD$36+$AQ1104*DD$37+$AR1104*DD$38+$AS1104*DD$39+$AT1104*DD$40+$AU1104*DD$41+$AV1104*DD$42+$AW1104*DD$43+$AX1104*DD$44+$AY1104*DD$45+$AZ1104*DD$46+$BA1104*DD$47+$BB1104*DD$48+$BC1104*DD$49+$BD1104*DD$50+$BE1104*DD$51+$BF1104*DD$52+$BG1104*DD$53+$BH1104*DD$54+$BI1104*DD$55+$BJ1104*DD$56+$BK1104*DD$57+$BL1104*DD$58+$BM1104*DD$59+$BN1104*DD$60+$BO1104*DD$61+$BP1104*DD$62+$BQ1104*DD$63+$BR1104*DD$64+$BS1104*DD$65+$BT1104*DD$66+$BU1104*DD$67+$BV1104*DD$68+$BW1104*DD$69+$BX1104*DD$70+$BY1104*DD$71+$BZ1104*DD$72+$CA1104*DD$73+$CB1104*DD$74+$CC1104*DD$75+$CD1104*DD$76+$CE1104*DD$77+$CF1104*DD$78+$CG1104*DD$79+$CH1104*DD$80</f>
        <v>0</v>
      </c>
      <c r="DE1105" s="37">
        <f t="shared" ref="DE1105" si="12506">$I1104*DE$3+$J1104*DE$4+$K1104*DE$5+$L1104*DE$6+$M1104*DE$7+$N1104*DE$8+$O1104*DE$9+$P1104*DE$10+$Q1104*DE$11+$R1104*DE$12+$S1104*DE$13+$T1104*DE$14+$U1104*DE$15+$V1104*DE$16+$W1104*DE$17+$X1104*DE$18+$Y1104*DE$19+$Z1104*DE$20+$AA1104*DE$21+$AB1104*DE$22+$AC1104*DE$23+$AD1104*DE$24+$AE1104*DE$25+$AF1104*DE$26+$AG1104*DE$27+$AH1104*DE$28+$AI1104*DE$29+$AJ1104*DE$30+$AK1104*DE$31+$AL1104*DE$32+$AM1104*DE$33+$AN1104*DE$34+$AO1104*DE$35+$AP1104*DE$36+$AQ1104*DE$37+$AR1104*DE$38+$AS1104*DE$39+$AT1104*DE$40+$AU1104*DE$41+$AV1104*DE$42+$AW1104*DE$43+$AX1104*DE$44+$AY1104*DE$45+$AZ1104*DE$46+$BA1104*DE$47+$BB1104*DE$48+$BC1104*DE$49+$BD1104*DE$50+$BE1104*DE$51+$BF1104*DE$52+$BG1104*DE$53+$BH1104*DE$54+$BI1104*DE$55+$BJ1104*DE$56+$BK1104*DE$57+$BL1104*DE$58+$BM1104*DE$59+$BN1104*DE$60+$BO1104*DE$61+$BP1104*DE$62+$BQ1104*DE$63+$BR1104*DE$64+$BS1104*DE$65+$BT1104*DE$66+$BU1104*DE$67+$BV1104*DE$68+$BW1104*DE$69+$BX1104*DE$70+$BY1104*DE$71+$BZ1104*DE$72+$CA1104*DE$73+$CB1104*DE$74+$CC1104*DE$75+$CD1104*DE$76+$CE1104*DE$77+$CF1104*DE$78+$CG1104*DE$79+$CH1104*DE$80</f>
        <v>0</v>
      </c>
      <c r="DF1105" s="37">
        <f t="shared" ref="DF1105" si="12507">$I1104*DF$3+$J1104*DF$4+$K1104*DF$5+$L1104*DF$6+$M1104*DF$7+$N1104*DF$8+$O1104*DF$9+$P1104*DF$10+$Q1104*DF$11+$R1104*DF$12+$S1104*DF$13+$T1104*DF$14+$U1104*DF$15+$V1104*DF$16+$W1104*DF$17+$X1104*DF$18+$Y1104*DF$19+$Z1104*DF$20+$AA1104*DF$21+$AB1104*DF$22+$AC1104*DF$23+$AD1104*DF$24+$AE1104*DF$25+$AF1104*DF$26+$AG1104*DF$27+$AH1104*DF$28+$AI1104*DF$29+$AJ1104*DF$30+$AK1104*DF$31+$AL1104*DF$32+$AM1104*DF$33+$AN1104*DF$34+$AO1104*DF$35+$AP1104*DF$36+$AQ1104*DF$37+$AR1104*DF$38+$AS1104*DF$39+$AT1104*DF$40+$AU1104*DF$41+$AV1104*DF$42+$AW1104*DF$43+$AX1104*DF$44+$AY1104*DF$45+$AZ1104*DF$46+$BA1104*DF$47+$BB1104*DF$48+$BC1104*DF$49+$BD1104*DF$50+$BE1104*DF$51+$BF1104*DF$52+$BG1104*DF$53+$BH1104*DF$54+$BI1104*DF$55+$BJ1104*DF$56+$BK1104*DF$57+$BL1104*DF$58+$BM1104*DF$59+$BN1104*DF$60+$BO1104*DF$61+$BP1104*DF$62+$BQ1104*DF$63+$BR1104*DF$64+$BS1104*DF$65+$BT1104*DF$66+$BU1104*DF$67+$BV1104*DF$68+$BW1104*DF$69+$BX1104*DF$70+$BY1104*DF$71+$BZ1104*DF$72+$CA1104*DF$73+$CB1104*DF$74+$CC1104*DF$75+$CD1104*DF$76+$CE1104*DF$77+$CF1104*DF$78+$CG1104*DF$79+$CH1104*DF$80</f>
        <v>0</v>
      </c>
      <c r="DG1105" s="38">
        <f t="shared" ref="DG1105" si="12508">$I1104*DG$3+$J1104*DG$4+$K1104*DG$5+$L1104*DG$6+$M1104*DG$7+$N1104*DG$8+$O1104*DG$9+$P1104*DG$10+$Q1104*DG$11+$R1104*DG$12+$S1104*DG$13+$T1104*DG$14+$U1104*DG$15+$V1104*DG$16+$W1104*DG$17+$X1104*DG$18+$Y1104*DG$19+$Z1104*DG$20+$AA1104*DG$21+$AB1104*DG$22+$AC1104*DG$23+$AD1104*DG$24+$AE1104*DG$25+$AF1104*DG$26+$AG1104*DG$27+$AH1104*DG$28+$AI1104*DG$29+$AJ1104*DG$30+$AK1104*DG$31+$AL1104*DG$32+$AM1104*DG$33+$AN1104*DG$34+$AO1104*DG$35+$AP1104*DG$36+$AQ1104*DG$37+$AR1104*DG$38+$AS1104*DG$39+$AT1104*DG$40+$AU1104*DG$41+$AV1104*DG$42+$AW1104*DG$43+$AX1104*DG$44+$AY1104*DG$45+$AZ1104*DG$46+$BA1104*DG$47+$BB1104*DG$48+$BC1104*DG$49+$BD1104*DG$50+$BE1104*DG$51+$BF1104*DG$52+$BG1104*DG$53+$BH1104*DG$54+$BI1104*DG$55+$BJ1104*DG$56+$BK1104*DG$57+$BL1104*DG$58+$BM1104*DG$59+$BN1104*DG$60+$BO1104*DG$61+$BP1104*DG$62+$BQ1104*DG$63+$BR1104*DG$64+$BS1104*DG$65+$BT1104*DG$66+$BU1104*DG$67+$BV1104*DG$68+$BW1104*DG$69+$BX1104*DG$70+$BY1104*DG$71+$BZ1104*DG$72+$CA1104*DG$73+$CB1104*DG$74+$CC1104*DG$75+$CD1104*DG$76+$CE1104*DG$77+$CF1104*DG$78+$CG1104*DG$79+$CH1104*DG$80</f>
        <v>0</v>
      </c>
    </row>
    <row r="1106" spans="1:117" ht="12.75" hidden="1" outlineLevel="1" x14ac:dyDescent="0.2">
      <c r="A1106" s="26"/>
      <c r="B1106" s="27"/>
      <c r="C1106" s="27"/>
      <c r="D1106" s="28"/>
      <c r="E1106" s="28"/>
      <c r="F1106" s="28"/>
      <c r="G1106" s="28"/>
      <c r="H1106" s="28"/>
      <c r="I1106" s="59"/>
      <c r="J1106" s="59"/>
      <c r="K1106" s="59"/>
      <c r="L1106" s="59"/>
      <c r="M1106" s="59"/>
      <c r="N1106" s="59"/>
      <c r="O1106" s="59"/>
      <c r="P1106" s="59"/>
      <c r="Q1106" s="59"/>
      <c r="R1106" s="59"/>
      <c r="S1106" s="59"/>
      <c r="T1106" s="59"/>
      <c r="U1106" s="59"/>
      <c r="V1106" s="59"/>
      <c r="W1106" s="59"/>
      <c r="X1106" s="59"/>
      <c r="Y1106" s="59"/>
      <c r="Z1106" s="59"/>
      <c r="AA1106" s="59"/>
      <c r="AB1106" s="59"/>
      <c r="AC1106" s="59"/>
      <c r="AD1106" s="59"/>
      <c r="AE1106" s="59"/>
      <c r="AF1106" s="59"/>
      <c r="AG1106" s="59"/>
      <c r="AH1106" s="59"/>
      <c r="AI1106" s="59"/>
      <c r="AJ1106" s="59"/>
      <c r="AK1106" s="59"/>
      <c r="AL1106" s="59"/>
      <c r="AM1106" s="59"/>
      <c r="AN1106" s="59"/>
      <c r="AO1106" s="59"/>
      <c r="AP1106" s="59"/>
      <c r="AQ1106" s="59"/>
      <c r="AR1106" s="59"/>
      <c r="AS1106" s="59"/>
      <c r="AT1106" s="59"/>
      <c r="AU1106" s="59"/>
      <c r="AV1106" s="59"/>
      <c r="AW1106" s="59"/>
      <c r="AX1106" s="59"/>
      <c r="AY1106" s="59"/>
      <c r="AZ1106" s="59"/>
      <c r="BA1106" s="59"/>
      <c r="BB1106" s="59"/>
      <c r="BC1106" s="59"/>
      <c r="BD1106" s="59"/>
      <c r="BE1106" s="59"/>
      <c r="BF1106" s="59"/>
      <c r="BG1106" s="59"/>
      <c r="BH1106" s="59"/>
      <c r="BI1106" s="59"/>
      <c r="BJ1106" s="59"/>
      <c r="BK1106" s="59"/>
      <c r="BL1106" s="59"/>
      <c r="BM1106" s="59"/>
      <c r="BN1106" s="59"/>
      <c r="BO1106" s="59"/>
      <c r="BP1106" s="59"/>
      <c r="BQ1106" s="59"/>
      <c r="BR1106" s="59"/>
      <c r="BS1106" s="59"/>
      <c r="BT1106" s="59"/>
      <c r="BU1106" s="59"/>
      <c r="BV1106" s="59"/>
      <c r="BW1106" s="59"/>
      <c r="BX1106" s="59"/>
      <c r="BY1106" s="59"/>
      <c r="BZ1106" s="59"/>
      <c r="CA1106" s="59"/>
      <c r="CB1106" s="59"/>
      <c r="CC1106" s="59"/>
      <c r="CD1106" s="59"/>
      <c r="CE1106" s="59"/>
      <c r="CF1106" s="59"/>
      <c r="CG1106" s="59"/>
      <c r="CH1106" s="59"/>
      <c r="CI1106" s="28"/>
      <c r="CJ1106" s="28"/>
      <c r="CK1106" s="28"/>
      <c r="CL1106" s="28"/>
      <c r="CM1106" s="29" t="s">
        <v>8</v>
      </c>
      <c r="CN1106" s="39"/>
      <c r="CO1106" s="40"/>
      <c r="CP1106" s="40"/>
      <c r="CQ1106" s="40"/>
      <c r="CR1106" s="40"/>
      <c r="CS1106" s="40"/>
      <c r="CT1106" s="40"/>
      <c r="CU1106" s="40"/>
      <c r="CV1106" s="40"/>
      <c r="CW1106" s="40"/>
      <c r="CX1106" s="40"/>
      <c r="CY1106" s="40"/>
      <c r="CZ1106" s="40"/>
      <c r="DA1106" s="40"/>
      <c r="DB1106" s="40"/>
      <c r="DC1106" s="40"/>
      <c r="DD1106" s="40"/>
      <c r="DE1106" s="40"/>
      <c r="DF1106" s="40"/>
      <c r="DG1106" s="41"/>
    </row>
    <row r="1107" spans="1:117" ht="12.75" collapsed="1" x14ac:dyDescent="0.2">
      <c r="A1107" s="19" t="s">
        <v>622</v>
      </c>
      <c r="B1107" s="19" t="s">
        <v>50</v>
      </c>
      <c r="C1107" s="19"/>
      <c r="D1107" s="20" t="s">
        <v>565</v>
      </c>
      <c r="E1107" s="20">
        <v>6</v>
      </c>
      <c r="F1107" s="20">
        <f>IF($C$4="",SUMIF(stock_on_hand!A:A,planner!A1107,stock_on_hand!C:C),SUMIFS(stock_on_hand!C:C,stock_on_hand!A:A,planner!A1107,stock_on_hand!E:E,$C$4))</f>
        <v>54.5</v>
      </c>
      <c r="G1107" s="20"/>
      <c r="H1107" s="20" t="s">
        <v>6</v>
      </c>
      <c r="I1107" s="57">
        <f>IFERROR(HLOOKUP(I$188,bom!$2:$300,MATCH($A1107,bom!$A:$A,0)-1,0),0)</f>
        <v>0</v>
      </c>
      <c r="J1107" s="57">
        <f>IFERROR(HLOOKUP(J$188,bom!$2:$300,MATCH($A1107,bom!$A:$A,0)-1,0),0)</f>
        <v>0</v>
      </c>
      <c r="K1107" s="57">
        <f>IFERROR(HLOOKUP(K$188,bom!$2:$300,MATCH($A1107,bom!$A:$A,0)-1,0),0)</f>
        <v>0</v>
      </c>
      <c r="L1107" s="57">
        <f>IFERROR(HLOOKUP(L$188,bom!$2:$300,MATCH($A1107,bom!$A:$A,0)-1,0),0)</f>
        <v>0</v>
      </c>
      <c r="M1107" s="57">
        <f>IFERROR(HLOOKUP(M$188,bom!$2:$300,MATCH($A1107,bom!$A:$A,0)-1,0),0)</f>
        <v>0</v>
      </c>
      <c r="N1107" s="57">
        <f>IFERROR(HLOOKUP(N$188,bom!$2:$300,MATCH($A1107,bom!$A:$A,0)-1,0),0)</f>
        <v>0</v>
      </c>
      <c r="O1107" s="57">
        <f>IFERROR(HLOOKUP(O$188,bom!$2:$300,MATCH($A1107,bom!$A:$A,0)-1,0),0)</f>
        <v>0</v>
      </c>
      <c r="P1107" s="57">
        <f>IFERROR(HLOOKUP(P$188,bom!$2:$300,MATCH($A1107,bom!$A:$A,0)-1,0),0)</f>
        <v>0</v>
      </c>
      <c r="Q1107" s="57">
        <f>IFERROR(HLOOKUP(Q$188,bom!$2:$300,MATCH($A1107,bom!$A:$A,0)-1,0),0)</f>
        <v>0</v>
      </c>
      <c r="R1107" s="57">
        <f>IFERROR(HLOOKUP(R$188,bom!$2:$300,MATCH($A1107,bom!$A:$A,0)-1,0),0)</f>
        <v>0</v>
      </c>
      <c r="S1107" s="57">
        <f>IFERROR(HLOOKUP(S$188,bom!$2:$300,MATCH($A1107,bom!$A:$A,0)-1,0),0)</f>
        <v>0</v>
      </c>
      <c r="T1107" s="57">
        <f>IFERROR(HLOOKUP(T$188,bom!$2:$300,MATCH($A1107,bom!$A:$A,0)-1,0),0)</f>
        <v>0</v>
      </c>
      <c r="U1107" s="57">
        <f>IFERROR(HLOOKUP(U$188,bom!$2:$300,MATCH($A1107,bom!$A:$A,0)-1,0),0)</f>
        <v>0</v>
      </c>
      <c r="V1107" s="57">
        <f>IFERROR(HLOOKUP(V$188,bom!$2:$300,MATCH($A1107,bom!$A:$A,0)-1,0),0)</f>
        <v>0</v>
      </c>
      <c r="W1107" s="57">
        <f>IFERROR(HLOOKUP(W$188,bom!$2:$300,MATCH($A1107,bom!$A:$A,0)-1,0),0)</f>
        <v>0</v>
      </c>
      <c r="X1107" s="57">
        <f>IFERROR(HLOOKUP(X$188,bom!$2:$300,MATCH($A1107,bom!$A:$A,0)-1,0),0)</f>
        <v>0</v>
      </c>
      <c r="Y1107" s="57">
        <f>IFERROR(HLOOKUP(Y$188,bom!$2:$300,MATCH($A1107,bom!$A:$A,0)-1,0),0)</f>
        <v>0</v>
      </c>
      <c r="Z1107" s="57">
        <f>IFERROR(HLOOKUP(Z$188,bom!$2:$300,MATCH($A1107,bom!$A:$A,0)-1,0),0)</f>
        <v>0</v>
      </c>
      <c r="AA1107" s="57">
        <f>IFERROR(HLOOKUP(AA$188,bom!$2:$300,MATCH($A1107,bom!$A:$A,0)-1,0),0)</f>
        <v>0</v>
      </c>
      <c r="AB1107" s="57">
        <f>IFERROR(HLOOKUP(AB$188,bom!$2:$300,MATCH($A1107,bom!$A:$A,0)-1,0),0)</f>
        <v>0</v>
      </c>
      <c r="AC1107" s="57">
        <f>IFERROR(HLOOKUP(AC$188,bom!$2:$300,MATCH($A1107,bom!$A:$A,0)-1,0),0)</f>
        <v>0</v>
      </c>
      <c r="AD1107" s="57">
        <f>IFERROR(HLOOKUP(AD$188,bom!$2:$300,MATCH($A1107,bom!$A:$A,0)-1,0),0)</f>
        <v>0</v>
      </c>
      <c r="AE1107" s="57">
        <f>IFERROR(HLOOKUP(AE$188,bom!$2:$300,MATCH($A1107,bom!$A:$A,0)-1,0),0)</f>
        <v>0</v>
      </c>
      <c r="AF1107" s="57">
        <f>IFERROR(HLOOKUP(AF$188,bom!$2:$300,MATCH($A1107,bom!$A:$A,0)-1,0),0)</f>
        <v>0</v>
      </c>
      <c r="AG1107" s="57">
        <f>IFERROR(HLOOKUP(AG$188,bom!$2:$300,MATCH($A1107,bom!$A:$A,0)-1,0),0)</f>
        <v>0</v>
      </c>
      <c r="AH1107" s="57">
        <f>IFERROR(HLOOKUP(AH$188,bom!$2:$300,MATCH($A1107,bom!$A:$A,0)-1,0),0)</f>
        <v>0</v>
      </c>
      <c r="AI1107" s="57">
        <f>IFERROR(HLOOKUP(AI$188,bom!$2:$300,MATCH($A1107,bom!$A:$A,0)-1,0),0)</f>
        <v>0</v>
      </c>
      <c r="AJ1107" s="57">
        <f>IFERROR(HLOOKUP(AJ$188,bom!$2:$300,MATCH($A1107,bom!$A:$A,0)-1,0),0)</f>
        <v>0</v>
      </c>
      <c r="AK1107" s="57">
        <f>IFERROR(HLOOKUP(AK$188,bom!$2:$300,MATCH($A1107,bom!$A:$A,0)-1,0),0)</f>
        <v>0</v>
      </c>
      <c r="AL1107" s="57">
        <f>IFERROR(HLOOKUP(AL$188,bom!$2:$300,MATCH($A1107,bom!$A:$A,0)-1,0),0)</f>
        <v>0</v>
      </c>
      <c r="AM1107" s="57">
        <f>IFERROR(HLOOKUP(AM$188,bom!$2:$300,MATCH($A1107,bom!$A:$A,0)-1,0),0)</f>
        <v>0</v>
      </c>
      <c r="AN1107" s="57">
        <f>IFERROR(HLOOKUP(AN$188,bom!$2:$300,MATCH($A1107,bom!$A:$A,0)-1,0),0)</f>
        <v>0</v>
      </c>
      <c r="AO1107" s="57">
        <f>IFERROR(HLOOKUP(AO$188,bom!$2:$300,MATCH($A1107,bom!$A:$A,0)-1,0),0)</f>
        <v>0</v>
      </c>
      <c r="AP1107" s="57">
        <f>IFERROR(HLOOKUP(AP$188,bom!$2:$300,MATCH($A1107,bom!$A:$A,0)-1,0),0)</f>
        <v>0</v>
      </c>
      <c r="AQ1107" s="57">
        <f>IFERROR(HLOOKUP(AQ$188,bom!$2:$300,MATCH($A1107,bom!$A:$A,0)-1,0),0)</f>
        <v>0</v>
      </c>
      <c r="AR1107" s="57">
        <f>IFERROR(HLOOKUP(AR$188,bom!$2:$300,MATCH($A1107,bom!$A:$A,0)-1,0),0)</f>
        <v>0</v>
      </c>
      <c r="AS1107" s="57">
        <f>IFERROR(HLOOKUP(AS$188,bom!$2:$300,MATCH($A1107,bom!$A:$A,0)-1,0),0)</f>
        <v>0</v>
      </c>
      <c r="AT1107" s="57">
        <f>IFERROR(HLOOKUP(AT$188,bom!$2:$300,MATCH($A1107,bom!$A:$A,0)-1,0),0)</f>
        <v>0</v>
      </c>
      <c r="AU1107" s="57">
        <f>IFERROR(HLOOKUP(AU$188,bom!$2:$300,MATCH($A1107,bom!$A:$A,0)-1,0),0)</f>
        <v>0</v>
      </c>
      <c r="AV1107" s="57">
        <f>IFERROR(HLOOKUP(AV$188,bom!$2:$300,MATCH($A1107,bom!$A:$A,0)-1,0),0)</f>
        <v>0</v>
      </c>
      <c r="AW1107" s="57">
        <f>IFERROR(HLOOKUP(AW$188,bom!$2:$300,MATCH($A1107,bom!$A:$A,0)-1,0),0)</f>
        <v>0</v>
      </c>
      <c r="AX1107" s="57">
        <f>IFERROR(HLOOKUP(AX$188,bom!$2:$300,MATCH($A1107,bom!$A:$A,0)-1,0),0)</f>
        <v>0</v>
      </c>
      <c r="AY1107" s="57">
        <f>IFERROR(HLOOKUP(AY$188,bom!$2:$300,MATCH($A1107,bom!$A:$A,0)-1,0),0)</f>
        <v>0</v>
      </c>
      <c r="AZ1107" s="57">
        <f>IFERROR(HLOOKUP(AZ$188,bom!$2:$300,MATCH($A1107,bom!$A:$A,0)-1,0),0)</f>
        <v>0</v>
      </c>
      <c r="BA1107" s="57">
        <f>IFERROR(HLOOKUP(BA$188,bom!$2:$300,MATCH($A1107,bom!$A:$A,0)-1,0),0)</f>
        <v>0</v>
      </c>
      <c r="BB1107" s="57">
        <f>IFERROR(HLOOKUP(BB$188,bom!$2:$300,MATCH($A1107,bom!$A:$A,0)-1,0),0)</f>
        <v>0</v>
      </c>
      <c r="BC1107" s="57">
        <f>IFERROR(HLOOKUP(BC$188,bom!$2:$300,MATCH($A1107,bom!$A:$A,0)-1,0),0)</f>
        <v>0</v>
      </c>
      <c r="BD1107" s="57">
        <f>IFERROR(HLOOKUP(BD$188,bom!$2:$300,MATCH($A1107,bom!$A:$A,0)-1,0),0)</f>
        <v>0</v>
      </c>
      <c r="BE1107" s="57">
        <f>IFERROR(HLOOKUP(BE$188,bom!$2:$300,MATCH($A1107,bom!$A:$A,0)-1,0),0)</f>
        <v>0</v>
      </c>
      <c r="BF1107" s="57">
        <f>IFERROR(HLOOKUP(BF$188,bom!$2:$300,MATCH($A1107,bom!$A:$A,0)-1,0),0)</f>
        <v>0</v>
      </c>
      <c r="BG1107" s="57">
        <f>IFERROR(HLOOKUP(BG$188,bom!$2:$300,MATCH($A1107,bom!$A:$A,0)-1,0),0)</f>
        <v>0</v>
      </c>
      <c r="BH1107" s="57">
        <f>IFERROR(HLOOKUP(BH$188,bom!$2:$300,MATCH($A1107,bom!$A:$A,0)-1,0),0)</f>
        <v>0</v>
      </c>
      <c r="BI1107" s="57">
        <f>IFERROR(HLOOKUP(BI$188,bom!$2:$300,MATCH($A1107,bom!$A:$A,0)-1,0),0)</f>
        <v>0</v>
      </c>
      <c r="BJ1107" s="57">
        <f>IFERROR(HLOOKUP(BJ$188,bom!$2:$300,MATCH($A1107,bom!$A:$A,0)-1,0),0)</f>
        <v>0</v>
      </c>
      <c r="BK1107" s="57">
        <f>IFERROR(HLOOKUP(BK$188,bom!$2:$300,MATCH($A1107,bom!$A:$A,0)-1,0),0)</f>
        <v>0</v>
      </c>
      <c r="BL1107" s="57">
        <f>IFERROR(HLOOKUP(BL$188,bom!$2:$300,MATCH($A1107,bom!$A:$A,0)-1,0),0)</f>
        <v>0</v>
      </c>
      <c r="BM1107" s="57">
        <f>IFERROR(HLOOKUP(BM$188,bom!$2:$300,MATCH($A1107,bom!$A:$A,0)-1,0),0)</f>
        <v>0</v>
      </c>
      <c r="BN1107" s="57">
        <f>IFERROR(HLOOKUP(BN$188,bom!$2:$300,MATCH($A1107,bom!$A:$A,0)-1,0),0)</f>
        <v>0</v>
      </c>
      <c r="BO1107" s="57">
        <f>IFERROR(HLOOKUP(BO$188,bom!$2:$300,MATCH($A1107,bom!$A:$A,0)-1,0),0)</f>
        <v>0</v>
      </c>
      <c r="BP1107" s="57">
        <f>IFERROR(HLOOKUP(BP$188,bom!$2:$300,MATCH($A1107,bom!$A:$A,0)-1,0),0)</f>
        <v>0</v>
      </c>
      <c r="BQ1107" s="57">
        <f>IFERROR(HLOOKUP(BQ$188,bom!$2:$300,MATCH($A1107,bom!$A:$A,0)-1,0),0)</f>
        <v>0</v>
      </c>
      <c r="BR1107" s="57">
        <f>IFERROR(HLOOKUP(BR$188,bom!$2:$300,MATCH($A1107,bom!$A:$A,0)-1,0),0)</f>
        <v>0</v>
      </c>
      <c r="BS1107" s="57">
        <f>IFERROR(HLOOKUP(BS$188,bom!$2:$300,MATCH($A1107,bom!$A:$A,0)-1,0),0)</f>
        <v>0</v>
      </c>
      <c r="BT1107" s="57">
        <f>IFERROR(HLOOKUP(BT$188,bom!$2:$300,MATCH($A1107,bom!$A:$A,0)-1,0),0)</f>
        <v>0</v>
      </c>
      <c r="BU1107" s="57">
        <f>IFERROR(HLOOKUP(BU$188,bom!$2:$300,MATCH($A1107,bom!$A:$A,0)-1,0),0)</f>
        <v>0</v>
      </c>
      <c r="BV1107" s="57">
        <f>IFERROR(HLOOKUP(BV$188,bom!$2:$300,MATCH($A1107,bom!$A:$A,0)-1,0),0)</f>
        <v>0</v>
      </c>
      <c r="BW1107" s="57">
        <f>IFERROR(HLOOKUP(BW$188,bom!$2:$300,MATCH($A1107,bom!$A:$A,0)-1,0),0)</f>
        <v>0</v>
      </c>
      <c r="BX1107" s="57">
        <f>IFERROR(HLOOKUP(BX$188,bom!$2:$300,MATCH($A1107,bom!$A:$A,0)-1,0),0)</f>
        <v>0</v>
      </c>
      <c r="BY1107" s="57">
        <f>IFERROR(HLOOKUP(BY$188,bom!$2:$300,MATCH($A1107,bom!$A:$A,0)-1,0),0)</f>
        <v>0</v>
      </c>
      <c r="BZ1107" s="57">
        <f>IFERROR(HLOOKUP(BZ$188,bom!$2:$300,MATCH($A1107,bom!$A:$A,0)-1,0),0)</f>
        <v>0</v>
      </c>
      <c r="CA1107" s="57">
        <f>IFERROR(HLOOKUP(CA$188,bom!$2:$300,MATCH($A1107,bom!$A:$A,0)-1,0),0)</f>
        <v>0</v>
      </c>
      <c r="CB1107" s="57">
        <f>IFERROR(HLOOKUP(CB$188,bom!$2:$300,MATCH($A1107,bom!$A:$A,0)-1,0),0)</f>
        <v>0</v>
      </c>
      <c r="CC1107" s="57">
        <f>IFERROR(HLOOKUP(CC$188,bom!$2:$300,MATCH($A1107,bom!$A:$A,0)-1,0),0)</f>
        <v>0</v>
      </c>
      <c r="CD1107" s="57">
        <f>IFERROR(HLOOKUP(CD$188,bom!$2:$300,MATCH($A1107,bom!$A:$A,0)-1,0),0)</f>
        <v>0</v>
      </c>
      <c r="CE1107" s="57">
        <f>IFERROR(HLOOKUP(CE$188,bom!$2:$300,MATCH($A1107,bom!$A:$A,0)-1,0),0)</f>
        <v>0</v>
      </c>
      <c r="CF1107" s="57">
        <f>IFERROR(HLOOKUP(CF$188,bom!$2:$300,MATCH($A1107,bom!$A:$A,0)-1,0),0)</f>
        <v>0</v>
      </c>
      <c r="CG1107" s="57">
        <f>IFERROR(HLOOKUP(CG$188,bom!$2:$300,MATCH($A1107,bom!$A:$A,0)-1,0),0)</f>
        <v>0</v>
      </c>
      <c r="CH1107" s="57">
        <f>IFERROR(HLOOKUP(CH$188,bom!$2:$300,MATCH($A1107,bom!$A:$A,0)-1,0),0)</f>
        <v>0</v>
      </c>
      <c r="CI1107" s="20"/>
      <c r="CJ1107" s="20"/>
      <c r="CK1107" s="20"/>
      <c r="CL1107" s="20"/>
      <c r="CM1107" s="32" t="str">
        <f t="shared" ref="CM1107" si="12509">IF(G1107&gt;0,IF(CN1107&lt;(0.8*G1107),"WARNING!!!",IF(CN1107&lt;G1107,"ORDER","OK")),IF((VLOOKUP(A1107,A:DG,91+E1107,0))&lt;0,"WARNING!!!",IF((VLOOKUP(A1107,A:DG,91+ROUND(1.25*E1107,0),0))&lt;0,"ORDER","OK")))</f>
        <v>OK</v>
      </c>
      <c r="CN1107" s="33">
        <f t="shared" ref="CN1107" si="12510">F1107-CN1108+CN1109</f>
        <v>54.5</v>
      </c>
      <c r="CO1107" s="34">
        <f t="shared" ref="CO1107" si="12511">CN1107-CO1108+CO1109</f>
        <v>54.5</v>
      </c>
      <c r="CP1107" s="34">
        <f t="shared" ref="CP1107" si="12512">CO1107-CP1108+CP1109</f>
        <v>54.5</v>
      </c>
      <c r="CQ1107" s="34">
        <f t="shared" ref="CQ1107" si="12513">CP1107-CQ1108+CQ1109</f>
        <v>54.5</v>
      </c>
      <c r="CR1107" s="34">
        <f t="shared" ref="CR1107" si="12514">CQ1107-CR1108+CR1109</f>
        <v>54.5</v>
      </c>
      <c r="CS1107" s="34">
        <f t="shared" ref="CS1107" si="12515">CR1107-CS1108+CS1109</f>
        <v>54.5</v>
      </c>
      <c r="CT1107" s="34">
        <f t="shared" ref="CT1107" si="12516">CS1107-CT1108+CT1109</f>
        <v>54.5</v>
      </c>
      <c r="CU1107" s="34">
        <f t="shared" ref="CU1107" si="12517">CT1107-CU1108+CU1109</f>
        <v>54.5</v>
      </c>
      <c r="CV1107" s="34">
        <f t="shared" ref="CV1107" si="12518">CU1107-CV1108+CV1109</f>
        <v>54.5</v>
      </c>
      <c r="CW1107" s="34">
        <f t="shared" ref="CW1107" si="12519">CV1107-CW1108+CW1109</f>
        <v>54.5</v>
      </c>
      <c r="CX1107" s="34">
        <f t="shared" ref="CX1107" si="12520">CW1107-CX1108+CX1109</f>
        <v>54.5</v>
      </c>
      <c r="CY1107" s="34">
        <f t="shared" ref="CY1107" si="12521">CX1107-CY1108+CY1109</f>
        <v>54.5</v>
      </c>
      <c r="CZ1107" s="34">
        <f t="shared" ref="CZ1107" si="12522">CY1107-CZ1108+CZ1109</f>
        <v>54.5</v>
      </c>
      <c r="DA1107" s="34">
        <f t="shared" ref="DA1107" si="12523">CZ1107-DA1108+DA1109</f>
        <v>54.5</v>
      </c>
      <c r="DB1107" s="34">
        <f t="shared" ref="DB1107" si="12524">DA1107-DB1108+DB1109</f>
        <v>54.5</v>
      </c>
      <c r="DC1107" s="34">
        <f t="shared" ref="DC1107" si="12525">DB1107-DC1108+DC1109</f>
        <v>54.5</v>
      </c>
      <c r="DD1107" s="34">
        <f t="shared" ref="DD1107" si="12526">DC1107-DD1108+DD1109</f>
        <v>54.5</v>
      </c>
      <c r="DE1107" s="34">
        <f t="shared" ref="DE1107" si="12527">DD1107-DE1108+DE1109</f>
        <v>54.5</v>
      </c>
      <c r="DF1107" s="34">
        <f t="shared" ref="DF1107" si="12528">DE1107-DF1108+DF1109</f>
        <v>54.5</v>
      </c>
      <c r="DG1107" s="35">
        <f t="shared" ref="DG1107" si="12529">DF1107-DG1108+DG1109</f>
        <v>54.5</v>
      </c>
      <c r="DM1107" s="21"/>
    </row>
    <row r="1108" spans="1:117" ht="12.75" hidden="1" outlineLevel="1" x14ac:dyDescent="0.2">
      <c r="A1108" s="22"/>
      <c r="B1108" s="23"/>
      <c r="C1108" s="23"/>
      <c r="D1108" s="24"/>
      <c r="E1108" s="24"/>
      <c r="F1108" s="24"/>
      <c r="G1108" s="24"/>
      <c r="H1108" s="24"/>
      <c r="I1108" s="58"/>
      <c r="J1108" s="58"/>
      <c r="K1108" s="58"/>
      <c r="L1108" s="58"/>
      <c r="M1108" s="58"/>
      <c r="N1108" s="58"/>
      <c r="O1108" s="58"/>
      <c r="P1108" s="58"/>
      <c r="Q1108" s="58"/>
      <c r="R1108" s="58"/>
      <c r="S1108" s="58"/>
      <c r="T1108" s="58"/>
      <c r="U1108" s="58"/>
      <c r="V1108" s="58"/>
      <c r="W1108" s="58"/>
      <c r="X1108" s="58"/>
      <c r="Y1108" s="58"/>
      <c r="Z1108" s="58"/>
      <c r="AA1108" s="58"/>
      <c r="AB1108" s="58"/>
      <c r="AC1108" s="58"/>
      <c r="AD1108" s="58"/>
      <c r="AE1108" s="58"/>
      <c r="AF1108" s="58"/>
      <c r="AG1108" s="58"/>
      <c r="AH1108" s="58"/>
      <c r="AI1108" s="58"/>
      <c r="AJ1108" s="58"/>
      <c r="AK1108" s="58"/>
      <c r="AL1108" s="58"/>
      <c r="AM1108" s="58"/>
      <c r="AN1108" s="58"/>
      <c r="AO1108" s="58"/>
      <c r="AP1108" s="58"/>
      <c r="AQ1108" s="58"/>
      <c r="AR1108" s="58"/>
      <c r="AS1108" s="58"/>
      <c r="AT1108" s="58"/>
      <c r="AU1108" s="58"/>
      <c r="AV1108" s="58"/>
      <c r="AW1108" s="58"/>
      <c r="AX1108" s="58"/>
      <c r="AY1108" s="58"/>
      <c r="AZ1108" s="58"/>
      <c r="BA1108" s="58"/>
      <c r="BB1108" s="58"/>
      <c r="BC1108" s="58"/>
      <c r="BD1108" s="58"/>
      <c r="BE1108" s="58"/>
      <c r="BF1108" s="58"/>
      <c r="BG1108" s="58"/>
      <c r="BH1108" s="58"/>
      <c r="BI1108" s="58"/>
      <c r="BJ1108" s="58"/>
      <c r="BK1108" s="58"/>
      <c r="BL1108" s="58"/>
      <c r="BM1108" s="58"/>
      <c r="BN1108" s="58"/>
      <c r="BO1108" s="58"/>
      <c r="BP1108" s="58"/>
      <c r="BQ1108" s="58"/>
      <c r="BR1108" s="58"/>
      <c r="BS1108" s="58"/>
      <c r="BT1108" s="58"/>
      <c r="BU1108" s="58"/>
      <c r="BV1108" s="58"/>
      <c r="BW1108" s="58"/>
      <c r="BX1108" s="58"/>
      <c r="BY1108" s="58"/>
      <c r="BZ1108" s="58"/>
      <c r="CA1108" s="58"/>
      <c r="CB1108" s="58"/>
      <c r="CC1108" s="58"/>
      <c r="CD1108" s="58"/>
      <c r="CE1108" s="58"/>
      <c r="CF1108" s="58"/>
      <c r="CG1108" s="58"/>
      <c r="CH1108" s="58"/>
      <c r="CI1108" s="24"/>
      <c r="CJ1108" s="24"/>
      <c r="CK1108" s="24"/>
      <c r="CL1108" s="24"/>
      <c r="CM1108" s="25" t="s">
        <v>7</v>
      </c>
      <c r="CN1108" s="36">
        <f t="shared" ref="CN1108" si="12530">$I1107*CN$3+$J1107*CN$4+$K1107*CN$5+$L1107*CN$6+$M1107*CN$7+$N1107*CN$8+$O1107*CN$9+$P1107*CN$10+$Q1107*CN$11+$R1107*CN$12+$S1107*CN$13+$T1107*CN$14+$U1107*CN$15+$V1107*CN$16+$W1107*CN$17+$X1107*CN$18+$Y1107*CN$19+$Z1107*CN$20+$AA1107*CN$21+$AB1107*CN$22+$AC1107*CN$23+$AD1107*CN$24+$AE1107*CN$25+$AF1107*CN$26+$AG1107*CN$27+$AH1107*CN$28+$AI1107*CN$29+$AJ1107*CN$30+$AK1107*CN$31+$AL1107*CN$32+$AM1107*CN$33+$AN1107*CN$34+$AO1107*CN$35+$AP1107*CN$36+$AQ1107*CN$37+$AR1107*CN$38+$AS1107*CN$39+$AT1107*CN$40+$AU1107*CN$41+$AV1107*CN$42+$AW1107*CN$43+$AX1107*CN$44+$AY1107*CN$45+$AZ1107*CN$46+$BA1107*CN$47+$BB1107*CN$48+$BC1107*CN$49+$BD1107*CN$50+$BE1107*CN$51+$BF1107*CN$52+$BG1107*CN$53+$BH1107*CN$54+$BI1107*CN$55+$BJ1107*CN$56+$BK1107*CN$57+$BL1107*CN$58+$BM1107*CN$59+$BN1107*CN$60+$BO1107*CN$61+$BP1107*CN$62+$BQ1107*CN$63+$BR1107*CN$64+$BS1107*CN$65+$BT1107*CN$66+$BU1107*CN$67+$BV1107*CN$68+$BW1107*CN$69+$BX1107*CN$70+$BY1107*CN$71+$BZ1107*CN$72+$CA1107*CN$73+$CB1107*CN$74+$CC1107*CN$75+$CD1107*CN$76+$CE1107*CN$77+$CF1107*CN$78+$CG1107*CN$79+$CH1107*CN$80</f>
        <v>0</v>
      </c>
      <c r="CO1108" s="37">
        <f t="shared" ref="CO1108" si="12531">$I1107*CO$3+$J1107*CO$4+$K1107*CO$5+$L1107*CO$6+$M1107*CO$7+$N1107*CO$8+$O1107*CO$9+$P1107*CO$10+$Q1107*CO$11+$R1107*CO$12+$S1107*CO$13+$T1107*CO$14+$U1107*CO$15+$V1107*CO$16+$W1107*CO$17+$X1107*CO$18+$Y1107*CO$19+$Z1107*CO$20+$AA1107*CO$21+$AB1107*CO$22+$AC1107*CO$23+$AD1107*CO$24+$AE1107*CO$25+$AF1107*CO$26+$AG1107*CO$27+$AH1107*CO$28+$AI1107*CO$29+$AJ1107*CO$30+$AK1107*CO$31+$AL1107*CO$32+$AM1107*CO$33+$AN1107*CO$34+$AO1107*CO$35+$AP1107*CO$36+$AQ1107*CO$37+$AR1107*CO$38+$AS1107*CO$39+$AT1107*CO$40+$AU1107*CO$41+$AV1107*CO$42+$AW1107*CO$43+$AX1107*CO$44+$AY1107*CO$45+$AZ1107*CO$46+$BA1107*CO$47+$BB1107*CO$48+$BC1107*CO$49+$BD1107*CO$50+$BE1107*CO$51+$BF1107*CO$52+$BG1107*CO$53+$BH1107*CO$54+$BI1107*CO$55+$BJ1107*CO$56+$BK1107*CO$57+$BL1107*CO$58+$BM1107*CO$59+$BN1107*CO$60+$BO1107*CO$61+$BP1107*CO$62+$BQ1107*CO$63+$BR1107*CO$64+$BS1107*CO$65+$BT1107*CO$66+$BU1107*CO$67+$BV1107*CO$68+$BW1107*CO$69+$BX1107*CO$70+$BY1107*CO$71+$BZ1107*CO$72+$CA1107*CO$73+$CB1107*CO$74+$CC1107*CO$75+$CD1107*CO$76+$CE1107*CO$77+$CF1107*CO$78+$CG1107*CO$79+$CH1107*CO$80</f>
        <v>0</v>
      </c>
      <c r="CP1108" s="37">
        <f t="shared" ref="CP1108" si="12532">$I1107*CP$3+$J1107*CP$4+$K1107*CP$5+$L1107*CP$6+$M1107*CP$7+$N1107*CP$8+$O1107*CP$9+$P1107*CP$10+$Q1107*CP$11+$R1107*CP$12+$S1107*CP$13+$T1107*CP$14+$U1107*CP$15+$V1107*CP$16+$W1107*CP$17+$X1107*CP$18+$Y1107*CP$19+$Z1107*CP$20+$AA1107*CP$21+$AB1107*CP$22+$AC1107*CP$23+$AD1107*CP$24+$AE1107*CP$25+$AF1107*CP$26+$AG1107*CP$27+$AH1107*CP$28+$AI1107*CP$29+$AJ1107*CP$30+$AK1107*CP$31+$AL1107*CP$32+$AM1107*CP$33+$AN1107*CP$34+$AO1107*CP$35+$AP1107*CP$36+$AQ1107*CP$37+$AR1107*CP$38+$AS1107*CP$39+$AT1107*CP$40+$AU1107*CP$41+$AV1107*CP$42+$AW1107*CP$43+$AX1107*CP$44+$AY1107*CP$45+$AZ1107*CP$46+$BA1107*CP$47+$BB1107*CP$48+$BC1107*CP$49+$BD1107*CP$50+$BE1107*CP$51+$BF1107*CP$52+$BG1107*CP$53+$BH1107*CP$54+$BI1107*CP$55+$BJ1107*CP$56+$BK1107*CP$57+$BL1107*CP$58+$BM1107*CP$59+$BN1107*CP$60+$BO1107*CP$61+$BP1107*CP$62+$BQ1107*CP$63+$BR1107*CP$64+$BS1107*CP$65+$BT1107*CP$66+$BU1107*CP$67+$BV1107*CP$68+$BW1107*CP$69+$BX1107*CP$70+$BY1107*CP$71+$BZ1107*CP$72+$CA1107*CP$73+$CB1107*CP$74+$CC1107*CP$75+$CD1107*CP$76+$CE1107*CP$77+$CF1107*CP$78+$CG1107*CP$79+$CH1107*CP$80</f>
        <v>0</v>
      </c>
      <c r="CQ1108" s="37">
        <f t="shared" ref="CQ1108" si="12533">$I1107*CQ$3+$J1107*CQ$4+$K1107*CQ$5+$L1107*CQ$6+$M1107*CQ$7+$N1107*CQ$8+$O1107*CQ$9+$P1107*CQ$10+$Q1107*CQ$11+$R1107*CQ$12+$S1107*CQ$13+$T1107*CQ$14+$U1107*CQ$15+$V1107*CQ$16+$W1107*CQ$17+$X1107*CQ$18+$Y1107*CQ$19+$Z1107*CQ$20+$AA1107*CQ$21+$AB1107*CQ$22+$AC1107*CQ$23+$AD1107*CQ$24+$AE1107*CQ$25+$AF1107*CQ$26+$AG1107*CQ$27+$AH1107*CQ$28+$AI1107*CQ$29+$AJ1107*CQ$30+$AK1107*CQ$31+$AL1107*CQ$32+$AM1107*CQ$33+$AN1107*CQ$34+$AO1107*CQ$35+$AP1107*CQ$36+$AQ1107*CQ$37+$AR1107*CQ$38+$AS1107*CQ$39+$AT1107*CQ$40+$AU1107*CQ$41+$AV1107*CQ$42+$AW1107*CQ$43+$AX1107*CQ$44+$AY1107*CQ$45+$AZ1107*CQ$46+$BA1107*CQ$47+$BB1107*CQ$48+$BC1107*CQ$49+$BD1107*CQ$50+$BE1107*CQ$51+$BF1107*CQ$52+$BG1107*CQ$53+$BH1107*CQ$54+$BI1107*CQ$55+$BJ1107*CQ$56+$BK1107*CQ$57+$BL1107*CQ$58+$BM1107*CQ$59+$BN1107*CQ$60+$BO1107*CQ$61+$BP1107*CQ$62+$BQ1107*CQ$63+$BR1107*CQ$64+$BS1107*CQ$65+$BT1107*CQ$66+$BU1107*CQ$67+$BV1107*CQ$68+$BW1107*CQ$69+$BX1107*CQ$70+$BY1107*CQ$71+$BZ1107*CQ$72+$CA1107*CQ$73+$CB1107*CQ$74+$CC1107*CQ$75+$CD1107*CQ$76+$CE1107*CQ$77+$CF1107*CQ$78+$CG1107*CQ$79+$CH1107*CQ$80</f>
        <v>0</v>
      </c>
      <c r="CR1108" s="37">
        <f t="shared" ref="CR1108" si="12534">$I1107*CR$3+$J1107*CR$4+$K1107*CR$5+$L1107*CR$6+$M1107*CR$7+$N1107*CR$8+$O1107*CR$9+$P1107*CR$10+$Q1107*CR$11+$R1107*CR$12+$S1107*CR$13+$T1107*CR$14+$U1107*CR$15+$V1107*CR$16+$W1107*CR$17+$X1107*CR$18+$Y1107*CR$19+$Z1107*CR$20+$AA1107*CR$21+$AB1107*CR$22+$AC1107*CR$23+$AD1107*CR$24+$AE1107*CR$25+$AF1107*CR$26+$AG1107*CR$27+$AH1107*CR$28+$AI1107*CR$29+$AJ1107*CR$30+$AK1107*CR$31+$AL1107*CR$32+$AM1107*CR$33+$AN1107*CR$34+$AO1107*CR$35+$AP1107*CR$36+$AQ1107*CR$37+$AR1107*CR$38+$AS1107*CR$39+$AT1107*CR$40+$AU1107*CR$41+$AV1107*CR$42+$AW1107*CR$43+$AX1107*CR$44+$AY1107*CR$45+$AZ1107*CR$46+$BA1107*CR$47+$BB1107*CR$48+$BC1107*CR$49+$BD1107*CR$50+$BE1107*CR$51+$BF1107*CR$52+$BG1107*CR$53+$BH1107*CR$54+$BI1107*CR$55+$BJ1107*CR$56+$BK1107*CR$57+$BL1107*CR$58+$BM1107*CR$59+$BN1107*CR$60+$BO1107*CR$61+$BP1107*CR$62+$BQ1107*CR$63+$BR1107*CR$64+$BS1107*CR$65+$BT1107*CR$66+$BU1107*CR$67+$BV1107*CR$68+$BW1107*CR$69+$BX1107*CR$70+$BY1107*CR$71+$BZ1107*CR$72+$CA1107*CR$73+$CB1107*CR$74+$CC1107*CR$75+$CD1107*CR$76+$CE1107*CR$77+$CF1107*CR$78+$CG1107*CR$79+$CH1107*CR$80</f>
        <v>0</v>
      </c>
      <c r="CS1108" s="37">
        <f t="shared" ref="CS1108" si="12535">$I1107*CS$3+$J1107*CS$4+$K1107*CS$5+$L1107*CS$6+$M1107*CS$7+$N1107*CS$8+$O1107*CS$9+$P1107*CS$10+$Q1107*CS$11+$R1107*CS$12+$S1107*CS$13+$T1107*CS$14+$U1107*CS$15+$V1107*CS$16+$W1107*CS$17+$X1107*CS$18+$Y1107*CS$19+$Z1107*CS$20+$AA1107*CS$21+$AB1107*CS$22+$AC1107*CS$23+$AD1107*CS$24+$AE1107*CS$25+$AF1107*CS$26+$AG1107*CS$27+$AH1107*CS$28+$AI1107*CS$29+$AJ1107*CS$30+$AK1107*CS$31+$AL1107*CS$32+$AM1107*CS$33+$AN1107*CS$34+$AO1107*CS$35+$AP1107*CS$36+$AQ1107*CS$37+$AR1107*CS$38+$AS1107*CS$39+$AT1107*CS$40+$AU1107*CS$41+$AV1107*CS$42+$AW1107*CS$43+$AX1107*CS$44+$AY1107*CS$45+$AZ1107*CS$46+$BA1107*CS$47+$BB1107*CS$48+$BC1107*CS$49+$BD1107*CS$50+$BE1107*CS$51+$BF1107*CS$52+$BG1107*CS$53+$BH1107*CS$54+$BI1107*CS$55+$BJ1107*CS$56+$BK1107*CS$57+$BL1107*CS$58+$BM1107*CS$59+$BN1107*CS$60+$BO1107*CS$61+$BP1107*CS$62+$BQ1107*CS$63+$BR1107*CS$64+$BS1107*CS$65+$BT1107*CS$66+$BU1107*CS$67+$BV1107*CS$68+$BW1107*CS$69+$BX1107*CS$70+$BY1107*CS$71+$BZ1107*CS$72+$CA1107*CS$73+$CB1107*CS$74+$CC1107*CS$75+$CD1107*CS$76+$CE1107*CS$77+$CF1107*CS$78+$CG1107*CS$79+$CH1107*CS$80</f>
        <v>0</v>
      </c>
      <c r="CT1108" s="37">
        <f t="shared" ref="CT1108" si="12536">$I1107*CT$3+$J1107*CT$4+$K1107*CT$5+$L1107*CT$6+$M1107*CT$7+$N1107*CT$8+$O1107*CT$9+$P1107*CT$10+$Q1107*CT$11+$R1107*CT$12+$S1107*CT$13+$T1107*CT$14+$U1107*CT$15+$V1107*CT$16+$W1107*CT$17+$X1107*CT$18+$Y1107*CT$19+$Z1107*CT$20+$AA1107*CT$21+$AB1107*CT$22+$AC1107*CT$23+$AD1107*CT$24+$AE1107*CT$25+$AF1107*CT$26+$AG1107*CT$27+$AH1107*CT$28+$AI1107*CT$29+$AJ1107*CT$30+$AK1107*CT$31+$AL1107*CT$32+$AM1107*CT$33+$AN1107*CT$34+$AO1107*CT$35+$AP1107*CT$36+$AQ1107*CT$37+$AR1107*CT$38+$AS1107*CT$39+$AT1107*CT$40+$AU1107*CT$41+$AV1107*CT$42+$AW1107*CT$43+$AX1107*CT$44+$AY1107*CT$45+$AZ1107*CT$46+$BA1107*CT$47+$BB1107*CT$48+$BC1107*CT$49+$BD1107*CT$50+$BE1107*CT$51+$BF1107*CT$52+$BG1107*CT$53+$BH1107*CT$54+$BI1107*CT$55+$BJ1107*CT$56+$BK1107*CT$57+$BL1107*CT$58+$BM1107*CT$59+$BN1107*CT$60+$BO1107*CT$61+$BP1107*CT$62+$BQ1107*CT$63+$BR1107*CT$64+$BS1107*CT$65+$BT1107*CT$66+$BU1107*CT$67+$BV1107*CT$68+$BW1107*CT$69+$BX1107*CT$70+$BY1107*CT$71+$BZ1107*CT$72+$CA1107*CT$73+$CB1107*CT$74+$CC1107*CT$75+$CD1107*CT$76+$CE1107*CT$77+$CF1107*CT$78+$CG1107*CT$79+$CH1107*CT$80</f>
        <v>0</v>
      </c>
      <c r="CU1108" s="37">
        <f t="shared" ref="CU1108" si="12537">$I1107*CU$3+$J1107*CU$4+$K1107*CU$5+$L1107*CU$6+$M1107*CU$7+$N1107*CU$8+$O1107*CU$9+$P1107*CU$10+$Q1107*CU$11+$R1107*CU$12+$S1107*CU$13+$T1107*CU$14+$U1107*CU$15+$V1107*CU$16+$W1107*CU$17+$X1107*CU$18+$Y1107*CU$19+$Z1107*CU$20+$AA1107*CU$21+$AB1107*CU$22+$AC1107*CU$23+$AD1107*CU$24+$AE1107*CU$25+$AF1107*CU$26+$AG1107*CU$27+$AH1107*CU$28+$AI1107*CU$29+$AJ1107*CU$30+$AK1107*CU$31+$AL1107*CU$32+$AM1107*CU$33+$AN1107*CU$34+$AO1107*CU$35+$AP1107*CU$36+$AQ1107*CU$37+$AR1107*CU$38+$AS1107*CU$39+$AT1107*CU$40+$AU1107*CU$41+$AV1107*CU$42+$AW1107*CU$43+$AX1107*CU$44+$AY1107*CU$45+$AZ1107*CU$46+$BA1107*CU$47+$BB1107*CU$48+$BC1107*CU$49+$BD1107*CU$50+$BE1107*CU$51+$BF1107*CU$52+$BG1107*CU$53+$BH1107*CU$54+$BI1107*CU$55+$BJ1107*CU$56+$BK1107*CU$57+$BL1107*CU$58+$BM1107*CU$59+$BN1107*CU$60+$BO1107*CU$61+$BP1107*CU$62+$BQ1107*CU$63+$BR1107*CU$64+$BS1107*CU$65+$BT1107*CU$66+$BU1107*CU$67+$BV1107*CU$68+$BW1107*CU$69+$BX1107*CU$70+$BY1107*CU$71+$BZ1107*CU$72+$CA1107*CU$73+$CB1107*CU$74+$CC1107*CU$75+$CD1107*CU$76+$CE1107*CU$77+$CF1107*CU$78+$CG1107*CU$79+$CH1107*CU$80</f>
        <v>0</v>
      </c>
      <c r="CV1108" s="37">
        <f t="shared" ref="CV1108" si="12538">$I1107*CV$3+$J1107*CV$4+$K1107*CV$5+$L1107*CV$6+$M1107*CV$7+$N1107*CV$8+$O1107*CV$9+$P1107*CV$10+$Q1107*CV$11+$R1107*CV$12+$S1107*CV$13+$T1107*CV$14+$U1107*CV$15+$V1107*CV$16+$W1107*CV$17+$X1107*CV$18+$Y1107*CV$19+$Z1107*CV$20+$AA1107*CV$21+$AB1107*CV$22+$AC1107*CV$23+$AD1107*CV$24+$AE1107*CV$25+$AF1107*CV$26+$AG1107*CV$27+$AH1107*CV$28+$AI1107*CV$29+$AJ1107*CV$30+$AK1107*CV$31+$AL1107*CV$32+$AM1107*CV$33+$AN1107*CV$34+$AO1107*CV$35+$AP1107*CV$36+$AQ1107*CV$37+$AR1107*CV$38+$AS1107*CV$39+$AT1107*CV$40+$AU1107*CV$41+$AV1107*CV$42+$AW1107*CV$43+$AX1107*CV$44+$AY1107*CV$45+$AZ1107*CV$46+$BA1107*CV$47+$BB1107*CV$48+$BC1107*CV$49+$BD1107*CV$50+$BE1107*CV$51+$BF1107*CV$52+$BG1107*CV$53+$BH1107*CV$54+$BI1107*CV$55+$BJ1107*CV$56+$BK1107*CV$57+$BL1107*CV$58+$BM1107*CV$59+$BN1107*CV$60+$BO1107*CV$61+$BP1107*CV$62+$BQ1107*CV$63+$BR1107*CV$64+$BS1107*CV$65+$BT1107*CV$66+$BU1107*CV$67+$BV1107*CV$68+$BW1107*CV$69+$BX1107*CV$70+$BY1107*CV$71+$BZ1107*CV$72+$CA1107*CV$73+$CB1107*CV$74+$CC1107*CV$75+$CD1107*CV$76+$CE1107*CV$77+$CF1107*CV$78+$CG1107*CV$79+$CH1107*CV$80</f>
        <v>0</v>
      </c>
      <c r="CW1108" s="37">
        <f t="shared" ref="CW1108" si="12539">$I1107*CW$3+$J1107*CW$4+$K1107*CW$5+$L1107*CW$6+$M1107*CW$7+$N1107*CW$8+$O1107*CW$9+$P1107*CW$10+$Q1107*CW$11+$R1107*CW$12+$S1107*CW$13+$T1107*CW$14+$U1107*CW$15+$V1107*CW$16+$W1107*CW$17+$X1107*CW$18+$Y1107*CW$19+$Z1107*CW$20+$AA1107*CW$21+$AB1107*CW$22+$AC1107*CW$23+$AD1107*CW$24+$AE1107*CW$25+$AF1107*CW$26+$AG1107*CW$27+$AH1107*CW$28+$AI1107*CW$29+$AJ1107*CW$30+$AK1107*CW$31+$AL1107*CW$32+$AM1107*CW$33+$AN1107*CW$34+$AO1107*CW$35+$AP1107*CW$36+$AQ1107*CW$37+$AR1107*CW$38+$AS1107*CW$39+$AT1107*CW$40+$AU1107*CW$41+$AV1107*CW$42+$AW1107*CW$43+$AX1107*CW$44+$AY1107*CW$45+$AZ1107*CW$46+$BA1107*CW$47+$BB1107*CW$48+$BC1107*CW$49+$BD1107*CW$50+$BE1107*CW$51+$BF1107*CW$52+$BG1107*CW$53+$BH1107*CW$54+$BI1107*CW$55+$BJ1107*CW$56+$BK1107*CW$57+$BL1107*CW$58+$BM1107*CW$59+$BN1107*CW$60+$BO1107*CW$61+$BP1107*CW$62+$BQ1107*CW$63+$BR1107*CW$64+$BS1107*CW$65+$BT1107*CW$66+$BU1107*CW$67+$BV1107*CW$68+$BW1107*CW$69+$BX1107*CW$70+$BY1107*CW$71+$BZ1107*CW$72+$CA1107*CW$73+$CB1107*CW$74+$CC1107*CW$75+$CD1107*CW$76+$CE1107*CW$77+$CF1107*CW$78+$CG1107*CW$79+$CH1107*CW$80</f>
        <v>0</v>
      </c>
      <c r="CX1108" s="37">
        <f t="shared" ref="CX1108" si="12540">$I1107*CX$3+$J1107*CX$4+$K1107*CX$5+$L1107*CX$6+$M1107*CX$7+$N1107*CX$8+$O1107*CX$9+$P1107*CX$10+$Q1107*CX$11+$R1107*CX$12+$S1107*CX$13+$T1107*CX$14+$U1107*CX$15+$V1107*CX$16+$W1107*CX$17+$X1107*CX$18+$Y1107*CX$19+$Z1107*CX$20+$AA1107*CX$21+$AB1107*CX$22+$AC1107*CX$23+$AD1107*CX$24+$AE1107*CX$25+$AF1107*CX$26+$AG1107*CX$27+$AH1107*CX$28+$AI1107*CX$29+$AJ1107*CX$30+$AK1107*CX$31+$AL1107*CX$32+$AM1107*CX$33+$AN1107*CX$34+$AO1107*CX$35+$AP1107*CX$36+$AQ1107*CX$37+$AR1107*CX$38+$AS1107*CX$39+$AT1107*CX$40+$AU1107*CX$41+$AV1107*CX$42+$AW1107*CX$43+$AX1107*CX$44+$AY1107*CX$45+$AZ1107*CX$46+$BA1107*CX$47+$BB1107*CX$48+$BC1107*CX$49+$BD1107*CX$50+$BE1107*CX$51+$BF1107*CX$52+$BG1107*CX$53+$BH1107*CX$54+$BI1107*CX$55+$BJ1107*CX$56+$BK1107*CX$57+$BL1107*CX$58+$BM1107*CX$59+$BN1107*CX$60+$BO1107*CX$61+$BP1107*CX$62+$BQ1107*CX$63+$BR1107*CX$64+$BS1107*CX$65+$BT1107*CX$66+$BU1107*CX$67+$BV1107*CX$68+$BW1107*CX$69+$BX1107*CX$70+$BY1107*CX$71+$BZ1107*CX$72+$CA1107*CX$73+$CB1107*CX$74+$CC1107*CX$75+$CD1107*CX$76+$CE1107*CX$77+$CF1107*CX$78+$CG1107*CX$79+$CH1107*CX$80</f>
        <v>0</v>
      </c>
      <c r="CY1108" s="37">
        <f t="shared" ref="CY1108" si="12541">$I1107*CY$3+$J1107*CY$4+$K1107*CY$5+$L1107*CY$6+$M1107*CY$7+$N1107*CY$8+$O1107*CY$9+$P1107*CY$10+$Q1107*CY$11+$R1107*CY$12+$S1107*CY$13+$T1107*CY$14+$U1107*CY$15+$V1107*CY$16+$W1107*CY$17+$X1107*CY$18+$Y1107*CY$19+$Z1107*CY$20+$AA1107*CY$21+$AB1107*CY$22+$AC1107*CY$23+$AD1107*CY$24+$AE1107*CY$25+$AF1107*CY$26+$AG1107*CY$27+$AH1107*CY$28+$AI1107*CY$29+$AJ1107*CY$30+$AK1107*CY$31+$AL1107*CY$32+$AM1107*CY$33+$AN1107*CY$34+$AO1107*CY$35+$AP1107*CY$36+$AQ1107*CY$37+$AR1107*CY$38+$AS1107*CY$39+$AT1107*CY$40+$AU1107*CY$41+$AV1107*CY$42+$AW1107*CY$43+$AX1107*CY$44+$AY1107*CY$45+$AZ1107*CY$46+$BA1107*CY$47+$BB1107*CY$48+$BC1107*CY$49+$BD1107*CY$50+$BE1107*CY$51+$BF1107*CY$52+$BG1107*CY$53+$BH1107*CY$54+$BI1107*CY$55+$BJ1107*CY$56+$BK1107*CY$57+$BL1107*CY$58+$BM1107*CY$59+$BN1107*CY$60+$BO1107*CY$61+$BP1107*CY$62+$BQ1107*CY$63+$BR1107*CY$64+$BS1107*CY$65+$BT1107*CY$66+$BU1107*CY$67+$BV1107*CY$68+$BW1107*CY$69+$BX1107*CY$70+$BY1107*CY$71+$BZ1107*CY$72+$CA1107*CY$73+$CB1107*CY$74+$CC1107*CY$75+$CD1107*CY$76+$CE1107*CY$77+$CF1107*CY$78+$CG1107*CY$79+$CH1107*CY$80</f>
        <v>0</v>
      </c>
      <c r="CZ1108" s="37">
        <f t="shared" ref="CZ1108" si="12542">$I1107*CZ$3+$J1107*CZ$4+$K1107*CZ$5+$L1107*CZ$6+$M1107*CZ$7+$N1107*CZ$8+$O1107*CZ$9+$P1107*CZ$10+$Q1107*CZ$11+$R1107*CZ$12+$S1107*CZ$13+$T1107*CZ$14+$U1107*CZ$15+$V1107*CZ$16+$W1107*CZ$17+$X1107*CZ$18+$Y1107*CZ$19+$Z1107*CZ$20+$AA1107*CZ$21+$AB1107*CZ$22+$AC1107*CZ$23+$AD1107*CZ$24+$AE1107*CZ$25+$AF1107*CZ$26+$AG1107*CZ$27+$AH1107*CZ$28+$AI1107*CZ$29+$AJ1107*CZ$30+$AK1107*CZ$31+$AL1107*CZ$32+$AM1107*CZ$33+$AN1107*CZ$34+$AO1107*CZ$35+$AP1107*CZ$36+$AQ1107*CZ$37+$AR1107*CZ$38+$AS1107*CZ$39+$AT1107*CZ$40+$AU1107*CZ$41+$AV1107*CZ$42+$AW1107*CZ$43+$AX1107*CZ$44+$AY1107*CZ$45+$AZ1107*CZ$46+$BA1107*CZ$47+$BB1107*CZ$48+$BC1107*CZ$49+$BD1107*CZ$50+$BE1107*CZ$51+$BF1107*CZ$52+$BG1107*CZ$53+$BH1107*CZ$54+$BI1107*CZ$55+$BJ1107*CZ$56+$BK1107*CZ$57+$BL1107*CZ$58+$BM1107*CZ$59+$BN1107*CZ$60+$BO1107*CZ$61+$BP1107*CZ$62+$BQ1107*CZ$63+$BR1107*CZ$64+$BS1107*CZ$65+$BT1107*CZ$66+$BU1107*CZ$67+$BV1107*CZ$68+$BW1107*CZ$69+$BX1107*CZ$70+$BY1107*CZ$71+$BZ1107*CZ$72+$CA1107*CZ$73+$CB1107*CZ$74+$CC1107*CZ$75+$CD1107*CZ$76+$CE1107*CZ$77+$CF1107*CZ$78+$CG1107*CZ$79+$CH1107*CZ$80</f>
        <v>0</v>
      </c>
      <c r="DA1108" s="37">
        <f t="shared" ref="DA1108" si="12543">$I1107*DA$3+$J1107*DA$4+$K1107*DA$5+$L1107*DA$6+$M1107*DA$7+$N1107*DA$8+$O1107*DA$9+$P1107*DA$10+$Q1107*DA$11+$R1107*DA$12+$S1107*DA$13+$T1107*DA$14+$U1107*DA$15+$V1107*DA$16+$W1107*DA$17+$X1107*DA$18+$Y1107*DA$19+$Z1107*DA$20+$AA1107*DA$21+$AB1107*DA$22+$AC1107*DA$23+$AD1107*DA$24+$AE1107*DA$25+$AF1107*DA$26+$AG1107*DA$27+$AH1107*DA$28+$AI1107*DA$29+$AJ1107*DA$30+$AK1107*DA$31+$AL1107*DA$32+$AM1107*DA$33+$AN1107*DA$34+$AO1107*DA$35+$AP1107*DA$36+$AQ1107*DA$37+$AR1107*DA$38+$AS1107*DA$39+$AT1107*DA$40+$AU1107*DA$41+$AV1107*DA$42+$AW1107*DA$43+$AX1107*DA$44+$AY1107*DA$45+$AZ1107*DA$46+$BA1107*DA$47+$BB1107*DA$48+$BC1107*DA$49+$BD1107*DA$50+$BE1107*DA$51+$BF1107*DA$52+$BG1107*DA$53+$BH1107*DA$54+$BI1107*DA$55+$BJ1107*DA$56+$BK1107*DA$57+$BL1107*DA$58+$BM1107*DA$59+$BN1107*DA$60+$BO1107*DA$61+$BP1107*DA$62+$BQ1107*DA$63+$BR1107*DA$64+$BS1107*DA$65+$BT1107*DA$66+$BU1107*DA$67+$BV1107*DA$68+$BW1107*DA$69+$BX1107*DA$70+$BY1107*DA$71+$BZ1107*DA$72+$CA1107*DA$73+$CB1107*DA$74+$CC1107*DA$75+$CD1107*DA$76+$CE1107*DA$77+$CF1107*DA$78+$CG1107*DA$79+$CH1107*DA$80</f>
        <v>0</v>
      </c>
      <c r="DB1108" s="37">
        <f t="shared" ref="DB1108" si="12544">$I1107*DB$3+$J1107*DB$4+$K1107*DB$5+$L1107*DB$6+$M1107*DB$7+$N1107*DB$8+$O1107*DB$9+$P1107*DB$10+$Q1107*DB$11+$R1107*DB$12+$S1107*DB$13+$T1107*DB$14+$U1107*DB$15+$V1107*DB$16+$W1107*DB$17+$X1107*DB$18+$Y1107*DB$19+$Z1107*DB$20+$AA1107*DB$21+$AB1107*DB$22+$AC1107*DB$23+$AD1107*DB$24+$AE1107*DB$25+$AF1107*DB$26+$AG1107*DB$27+$AH1107*DB$28+$AI1107*DB$29+$AJ1107*DB$30+$AK1107*DB$31+$AL1107*DB$32+$AM1107*DB$33+$AN1107*DB$34+$AO1107*DB$35+$AP1107*DB$36+$AQ1107*DB$37+$AR1107*DB$38+$AS1107*DB$39+$AT1107*DB$40+$AU1107*DB$41+$AV1107*DB$42+$AW1107*DB$43+$AX1107*DB$44+$AY1107*DB$45+$AZ1107*DB$46+$BA1107*DB$47+$BB1107*DB$48+$BC1107*DB$49+$BD1107*DB$50+$BE1107*DB$51+$BF1107*DB$52+$BG1107*DB$53+$BH1107*DB$54+$BI1107*DB$55+$BJ1107*DB$56+$BK1107*DB$57+$BL1107*DB$58+$BM1107*DB$59+$BN1107*DB$60+$BO1107*DB$61+$BP1107*DB$62+$BQ1107*DB$63+$BR1107*DB$64+$BS1107*DB$65+$BT1107*DB$66+$BU1107*DB$67+$BV1107*DB$68+$BW1107*DB$69+$BX1107*DB$70+$BY1107*DB$71+$BZ1107*DB$72+$CA1107*DB$73+$CB1107*DB$74+$CC1107*DB$75+$CD1107*DB$76+$CE1107*DB$77+$CF1107*DB$78+$CG1107*DB$79+$CH1107*DB$80</f>
        <v>0</v>
      </c>
      <c r="DC1108" s="37">
        <f t="shared" ref="DC1108" si="12545">$I1107*DC$3+$J1107*DC$4+$K1107*DC$5+$L1107*DC$6+$M1107*DC$7+$N1107*DC$8+$O1107*DC$9+$P1107*DC$10+$Q1107*DC$11+$R1107*DC$12+$S1107*DC$13+$T1107*DC$14+$U1107*DC$15+$V1107*DC$16+$W1107*DC$17+$X1107*DC$18+$Y1107*DC$19+$Z1107*DC$20+$AA1107*DC$21+$AB1107*DC$22+$AC1107*DC$23+$AD1107*DC$24+$AE1107*DC$25+$AF1107*DC$26+$AG1107*DC$27+$AH1107*DC$28+$AI1107*DC$29+$AJ1107*DC$30+$AK1107*DC$31+$AL1107*DC$32+$AM1107*DC$33+$AN1107*DC$34+$AO1107*DC$35+$AP1107*DC$36+$AQ1107*DC$37+$AR1107*DC$38+$AS1107*DC$39+$AT1107*DC$40+$AU1107*DC$41+$AV1107*DC$42+$AW1107*DC$43+$AX1107*DC$44+$AY1107*DC$45+$AZ1107*DC$46+$BA1107*DC$47+$BB1107*DC$48+$BC1107*DC$49+$BD1107*DC$50+$BE1107*DC$51+$BF1107*DC$52+$BG1107*DC$53+$BH1107*DC$54+$BI1107*DC$55+$BJ1107*DC$56+$BK1107*DC$57+$BL1107*DC$58+$BM1107*DC$59+$BN1107*DC$60+$BO1107*DC$61+$BP1107*DC$62+$BQ1107*DC$63+$BR1107*DC$64+$BS1107*DC$65+$BT1107*DC$66+$BU1107*DC$67+$BV1107*DC$68+$BW1107*DC$69+$BX1107*DC$70+$BY1107*DC$71+$BZ1107*DC$72+$CA1107*DC$73+$CB1107*DC$74+$CC1107*DC$75+$CD1107*DC$76+$CE1107*DC$77+$CF1107*DC$78+$CG1107*DC$79+$CH1107*DC$80</f>
        <v>0</v>
      </c>
      <c r="DD1108" s="37">
        <f t="shared" ref="DD1108" si="12546">$I1107*DD$3+$J1107*DD$4+$K1107*DD$5+$L1107*DD$6+$M1107*DD$7+$N1107*DD$8+$O1107*DD$9+$P1107*DD$10+$Q1107*DD$11+$R1107*DD$12+$S1107*DD$13+$T1107*DD$14+$U1107*DD$15+$V1107*DD$16+$W1107*DD$17+$X1107*DD$18+$Y1107*DD$19+$Z1107*DD$20+$AA1107*DD$21+$AB1107*DD$22+$AC1107*DD$23+$AD1107*DD$24+$AE1107*DD$25+$AF1107*DD$26+$AG1107*DD$27+$AH1107*DD$28+$AI1107*DD$29+$AJ1107*DD$30+$AK1107*DD$31+$AL1107*DD$32+$AM1107*DD$33+$AN1107*DD$34+$AO1107*DD$35+$AP1107*DD$36+$AQ1107*DD$37+$AR1107*DD$38+$AS1107*DD$39+$AT1107*DD$40+$AU1107*DD$41+$AV1107*DD$42+$AW1107*DD$43+$AX1107*DD$44+$AY1107*DD$45+$AZ1107*DD$46+$BA1107*DD$47+$BB1107*DD$48+$BC1107*DD$49+$BD1107*DD$50+$BE1107*DD$51+$BF1107*DD$52+$BG1107*DD$53+$BH1107*DD$54+$BI1107*DD$55+$BJ1107*DD$56+$BK1107*DD$57+$BL1107*DD$58+$BM1107*DD$59+$BN1107*DD$60+$BO1107*DD$61+$BP1107*DD$62+$BQ1107*DD$63+$BR1107*DD$64+$BS1107*DD$65+$BT1107*DD$66+$BU1107*DD$67+$BV1107*DD$68+$BW1107*DD$69+$BX1107*DD$70+$BY1107*DD$71+$BZ1107*DD$72+$CA1107*DD$73+$CB1107*DD$74+$CC1107*DD$75+$CD1107*DD$76+$CE1107*DD$77+$CF1107*DD$78+$CG1107*DD$79+$CH1107*DD$80</f>
        <v>0</v>
      </c>
      <c r="DE1108" s="37">
        <f t="shared" ref="DE1108" si="12547">$I1107*DE$3+$J1107*DE$4+$K1107*DE$5+$L1107*DE$6+$M1107*DE$7+$N1107*DE$8+$O1107*DE$9+$P1107*DE$10+$Q1107*DE$11+$R1107*DE$12+$S1107*DE$13+$T1107*DE$14+$U1107*DE$15+$V1107*DE$16+$W1107*DE$17+$X1107*DE$18+$Y1107*DE$19+$Z1107*DE$20+$AA1107*DE$21+$AB1107*DE$22+$AC1107*DE$23+$AD1107*DE$24+$AE1107*DE$25+$AF1107*DE$26+$AG1107*DE$27+$AH1107*DE$28+$AI1107*DE$29+$AJ1107*DE$30+$AK1107*DE$31+$AL1107*DE$32+$AM1107*DE$33+$AN1107*DE$34+$AO1107*DE$35+$AP1107*DE$36+$AQ1107*DE$37+$AR1107*DE$38+$AS1107*DE$39+$AT1107*DE$40+$AU1107*DE$41+$AV1107*DE$42+$AW1107*DE$43+$AX1107*DE$44+$AY1107*DE$45+$AZ1107*DE$46+$BA1107*DE$47+$BB1107*DE$48+$BC1107*DE$49+$BD1107*DE$50+$BE1107*DE$51+$BF1107*DE$52+$BG1107*DE$53+$BH1107*DE$54+$BI1107*DE$55+$BJ1107*DE$56+$BK1107*DE$57+$BL1107*DE$58+$BM1107*DE$59+$BN1107*DE$60+$BO1107*DE$61+$BP1107*DE$62+$BQ1107*DE$63+$BR1107*DE$64+$BS1107*DE$65+$BT1107*DE$66+$BU1107*DE$67+$BV1107*DE$68+$BW1107*DE$69+$BX1107*DE$70+$BY1107*DE$71+$BZ1107*DE$72+$CA1107*DE$73+$CB1107*DE$74+$CC1107*DE$75+$CD1107*DE$76+$CE1107*DE$77+$CF1107*DE$78+$CG1107*DE$79+$CH1107*DE$80</f>
        <v>0</v>
      </c>
      <c r="DF1108" s="37">
        <f t="shared" ref="DF1108" si="12548">$I1107*DF$3+$J1107*DF$4+$K1107*DF$5+$L1107*DF$6+$M1107*DF$7+$N1107*DF$8+$O1107*DF$9+$P1107*DF$10+$Q1107*DF$11+$R1107*DF$12+$S1107*DF$13+$T1107*DF$14+$U1107*DF$15+$V1107*DF$16+$W1107*DF$17+$X1107*DF$18+$Y1107*DF$19+$Z1107*DF$20+$AA1107*DF$21+$AB1107*DF$22+$AC1107*DF$23+$AD1107*DF$24+$AE1107*DF$25+$AF1107*DF$26+$AG1107*DF$27+$AH1107*DF$28+$AI1107*DF$29+$AJ1107*DF$30+$AK1107*DF$31+$AL1107*DF$32+$AM1107*DF$33+$AN1107*DF$34+$AO1107*DF$35+$AP1107*DF$36+$AQ1107*DF$37+$AR1107*DF$38+$AS1107*DF$39+$AT1107*DF$40+$AU1107*DF$41+$AV1107*DF$42+$AW1107*DF$43+$AX1107*DF$44+$AY1107*DF$45+$AZ1107*DF$46+$BA1107*DF$47+$BB1107*DF$48+$BC1107*DF$49+$BD1107*DF$50+$BE1107*DF$51+$BF1107*DF$52+$BG1107*DF$53+$BH1107*DF$54+$BI1107*DF$55+$BJ1107*DF$56+$BK1107*DF$57+$BL1107*DF$58+$BM1107*DF$59+$BN1107*DF$60+$BO1107*DF$61+$BP1107*DF$62+$BQ1107*DF$63+$BR1107*DF$64+$BS1107*DF$65+$BT1107*DF$66+$BU1107*DF$67+$BV1107*DF$68+$BW1107*DF$69+$BX1107*DF$70+$BY1107*DF$71+$BZ1107*DF$72+$CA1107*DF$73+$CB1107*DF$74+$CC1107*DF$75+$CD1107*DF$76+$CE1107*DF$77+$CF1107*DF$78+$CG1107*DF$79+$CH1107*DF$80</f>
        <v>0</v>
      </c>
      <c r="DG1108" s="38">
        <f t="shared" ref="DG1108" si="12549">$I1107*DG$3+$J1107*DG$4+$K1107*DG$5+$L1107*DG$6+$M1107*DG$7+$N1107*DG$8+$O1107*DG$9+$P1107*DG$10+$Q1107*DG$11+$R1107*DG$12+$S1107*DG$13+$T1107*DG$14+$U1107*DG$15+$V1107*DG$16+$W1107*DG$17+$X1107*DG$18+$Y1107*DG$19+$Z1107*DG$20+$AA1107*DG$21+$AB1107*DG$22+$AC1107*DG$23+$AD1107*DG$24+$AE1107*DG$25+$AF1107*DG$26+$AG1107*DG$27+$AH1107*DG$28+$AI1107*DG$29+$AJ1107*DG$30+$AK1107*DG$31+$AL1107*DG$32+$AM1107*DG$33+$AN1107*DG$34+$AO1107*DG$35+$AP1107*DG$36+$AQ1107*DG$37+$AR1107*DG$38+$AS1107*DG$39+$AT1107*DG$40+$AU1107*DG$41+$AV1107*DG$42+$AW1107*DG$43+$AX1107*DG$44+$AY1107*DG$45+$AZ1107*DG$46+$BA1107*DG$47+$BB1107*DG$48+$BC1107*DG$49+$BD1107*DG$50+$BE1107*DG$51+$BF1107*DG$52+$BG1107*DG$53+$BH1107*DG$54+$BI1107*DG$55+$BJ1107*DG$56+$BK1107*DG$57+$BL1107*DG$58+$BM1107*DG$59+$BN1107*DG$60+$BO1107*DG$61+$BP1107*DG$62+$BQ1107*DG$63+$BR1107*DG$64+$BS1107*DG$65+$BT1107*DG$66+$BU1107*DG$67+$BV1107*DG$68+$BW1107*DG$69+$BX1107*DG$70+$BY1107*DG$71+$BZ1107*DG$72+$CA1107*DG$73+$CB1107*DG$74+$CC1107*DG$75+$CD1107*DG$76+$CE1107*DG$77+$CF1107*DG$78+$CG1107*DG$79+$CH1107*DG$80</f>
        <v>0</v>
      </c>
    </row>
    <row r="1109" spans="1:117" ht="12.75" hidden="1" outlineLevel="1" x14ac:dyDescent="0.2">
      <c r="A1109" s="26"/>
      <c r="B1109" s="27"/>
      <c r="C1109" s="27"/>
      <c r="D1109" s="28"/>
      <c r="E1109" s="28"/>
      <c r="F1109" s="28"/>
      <c r="G1109" s="28"/>
      <c r="H1109" s="28"/>
      <c r="I1109" s="59"/>
      <c r="J1109" s="59"/>
      <c r="K1109" s="59"/>
      <c r="L1109" s="59"/>
      <c r="M1109" s="59"/>
      <c r="N1109" s="59"/>
      <c r="O1109" s="59"/>
      <c r="P1109" s="59"/>
      <c r="Q1109" s="59"/>
      <c r="R1109" s="59"/>
      <c r="S1109" s="59"/>
      <c r="T1109" s="59"/>
      <c r="U1109" s="59"/>
      <c r="V1109" s="59"/>
      <c r="W1109" s="59"/>
      <c r="X1109" s="59"/>
      <c r="Y1109" s="59"/>
      <c r="Z1109" s="59"/>
      <c r="AA1109" s="59"/>
      <c r="AB1109" s="59"/>
      <c r="AC1109" s="59"/>
      <c r="AD1109" s="59"/>
      <c r="AE1109" s="59"/>
      <c r="AF1109" s="59"/>
      <c r="AG1109" s="59"/>
      <c r="AH1109" s="59"/>
      <c r="AI1109" s="59"/>
      <c r="AJ1109" s="59"/>
      <c r="AK1109" s="59"/>
      <c r="AL1109" s="59"/>
      <c r="AM1109" s="59"/>
      <c r="AN1109" s="59"/>
      <c r="AO1109" s="59"/>
      <c r="AP1109" s="59"/>
      <c r="AQ1109" s="59"/>
      <c r="AR1109" s="59"/>
      <c r="AS1109" s="59"/>
      <c r="AT1109" s="59"/>
      <c r="AU1109" s="59"/>
      <c r="AV1109" s="59"/>
      <c r="AW1109" s="59"/>
      <c r="AX1109" s="59"/>
      <c r="AY1109" s="59"/>
      <c r="AZ1109" s="59"/>
      <c r="BA1109" s="59"/>
      <c r="BB1109" s="59"/>
      <c r="BC1109" s="59"/>
      <c r="BD1109" s="59"/>
      <c r="BE1109" s="59"/>
      <c r="BF1109" s="59"/>
      <c r="BG1109" s="59"/>
      <c r="BH1109" s="59"/>
      <c r="BI1109" s="59"/>
      <c r="BJ1109" s="59"/>
      <c r="BK1109" s="59"/>
      <c r="BL1109" s="59"/>
      <c r="BM1109" s="59"/>
      <c r="BN1109" s="59"/>
      <c r="BO1109" s="59"/>
      <c r="BP1109" s="59"/>
      <c r="BQ1109" s="59"/>
      <c r="BR1109" s="59"/>
      <c r="BS1109" s="59"/>
      <c r="BT1109" s="59"/>
      <c r="BU1109" s="59"/>
      <c r="BV1109" s="59"/>
      <c r="BW1109" s="59"/>
      <c r="BX1109" s="59"/>
      <c r="BY1109" s="59"/>
      <c r="BZ1109" s="59"/>
      <c r="CA1109" s="59"/>
      <c r="CB1109" s="59"/>
      <c r="CC1109" s="59"/>
      <c r="CD1109" s="59"/>
      <c r="CE1109" s="59"/>
      <c r="CF1109" s="59"/>
      <c r="CG1109" s="59"/>
      <c r="CH1109" s="59"/>
      <c r="CI1109" s="28"/>
      <c r="CJ1109" s="28"/>
      <c r="CK1109" s="28"/>
      <c r="CL1109" s="28"/>
      <c r="CM1109" s="29" t="s">
        <v>8</v>
      </c>
      <c r="CN1109" s="39"/>
      <c r="CO1109" s="40"/>
      <c r="CP1109" s="40"/>
      <c r="CQ1109" s="40"/>
      <c r="CR1109" s="40"/>
      <c r="CS1109" s="40"/>
      <c r="CT1109" s="40"/>
      <c r="CU1109" s="40"/>
      <c r="CV1109" s="40"/>
      <c r="CW1109" s="40"/>
      <c r="CX1109" s="40"/>
      <c r="CY1109" s="40"/>
      <c r="CZ1109" s="40"/>
      <c r="DA1109" s="40"/>
      <c r="DB1109" s="40"/>
      <c r="DC1109" s="40"/>
      <c r="DD1109" s="40"/>
      <c r="DE1109" s="40"/>
      <c r="DF1109" s="40"/>
      <c r="DG1109" s="41"/>
    </row>
    <row r="1110" spans="1:117" ht="12.75" collapsed="1" x14ac:dyDescent="0.2">
      <c r="A1110" s="19" t="s">
        <v>624</v>
      </c>
      <c r="B1110" s="19" t="s">
        <v>51</v>
      </c>
      <c r="C1110" s="19"/>
      <c r="D1110" s="20" t="s">
        <v>565</v>
      </c>
      <c r="E1110" s="20">
        <v>6</v>
      </c>
      <c r="F1110" s="20">
        <f>IF($C$4="",SUMIF(stock_on_hand!A:A,planner!A1110,stock_on_hand!C:C),SUMIFS(stock_on_hand!C:C,stock_on_hand!A:A,planner!A1110,stock_on_hand!E:E,$C$4))</f>
        <v>4.5</v>
      </c>
      <c r="G1110" s="20"/>
      <c r="H1110" s="20" t="s">
        <v>6</v>
      </c>
      <c r="I1110" s="57">
        <f>IFERROR(HLOOKUP(I$188,bom!$2:$300,MATCH($A1110,bom!$A:$A,0)-1,0),0)</f>
        <v>0</v>
      </c>
      <c r="J1110" s="57">
        <f>IFERROR(HLOOKUP(J$188,bom!$2:$300,MATCH($A1110,bom!$A:$A,0)-1,0),0)</f>
        <v>0</v>
      </c>
      <c r="K1110" s="57">
        <f>IFERROR(HLOOKUP(K$188,bom!$2:$300,MATCH($A1110,bom!$A:$A,0)-1,0),0)</f>
        <v>0</v>
      </c>
      <c r="L1110" s="57">
        <f>IFERROR(HLOOKUP(L$188,bom!$2:$300,MATCH($A1110,bom!$A:$A,0)-1,0),0)</f>
        <v>0</v>
      </c>
      <c r="M1110" s="57">
        <f>IFERROR(HLOOKUP(M$188,bom!$2:$300,MATCH($A1110,bom!$A:$A,0)-1,0),0)</f>
        <v>0</v>
      </c>
      <c r="N1110" s="57">
        <f>IFERROR(HLOOKUP(N$188,bom!$2:$300,MATCH($A1110,bom!$A:$A,0)-1,0),0)</f>
        <v>0</v>
      </c>
      <c r="O1110" s="57">
        <f>IFERROR(HLOOKUP(O$188,bom!$2:$300,MATCH($A1110,bom!$A:$A,0)-1,0),0)</f>
        <v>0</v>
      </c>
      <c r="P1110" s="57">
        <f>IFERROR(HLOOKUP(P$188,bom!$2:$300,MATCH($A1110,bom!$A:$A,0)-1,0),0)</f>
        <v>0</v>
      </c>
      <c r="Q1110" s="57">
        <f>IFERROR(HLOOKUP(Q$188,bom!$2:$300,MATCH($A1110,bom!$A:$A,0)-1,0),0)</f>
        <v>0</v>
      </c>
      <c r="R1110" s="57">
        <f>IFERROR(HLOOKUP(R$188,bom!$2:$300,MATCH($A1110,bom!$A:$A,0)-1,0),0)</f>
        <v>0</v>
      </c>
      <c r="S1110" s="57">
        <f>IFERROR(HLOOKUP(S$188,bom!$2:$300,MATCH($A1110,bom!$A:$A,0)-1,0),0)</f>
        <v>0</v>
      </c>
      <c r="T1110" s="57">
        <f>IFERROR(HLOOKUP(T$188,bom!$2:$300,MATCH($A1110,bom!$A:$A,0)-1,0),0)</f>
        <v>0</v>
      </c>
      <c r="U1110" s="57">
        <f>IFERROR(HLOOKUP(U$188,bom!$2:$300,MATCH($A1110,bom!$A:$A,0)-1,0),0)</f>
        <v>0</v>
      </c>
      <c r="V1110" s="57">
        <f>IFERROR(HLOOKUP(V$188,bom!$2:$300,MATCH($A1110,bom!$A:$A,0)-1,0),0)</f>
        <v>0</v>
      </c>
      <c r="W1110" s="57">
        <f>IFERROR(HLOOKUP(W$188,bom!$2:$300,MATCH($A1110,bom!$A:$A,0)-1,0),0)</f>
        <v>0</v>
      </c>
      <c r="X1110" s="57">
        <f>IFERROR(HLOOKUP(X$188,bom!$2:$300,MATCH($A1110,bom!$A:$A,0)-1,0),0)</f>
        <v>0</v>
      </c>
      <c r="Y1110" s="57">
        <f>IFERROR(HLOOKUP(Y$188,bom!$2:$300,MATCH($A1110,bom!$A:$A,0)-1,0),0)</f>
        <v>0</v>
      </c>
      <c r="Z1110" s="57">
        <f>IFERROR(HLOOKUP(Z$188,bom!$2:$300,MATCH($A1110,bom!$A:$A,0)-1,0),0)</f>
        <v>0</v>
      </c>
      <c r="AA1110" s="57">
        <f>IFERROR(HLOOKUP(AA$188,bom!$2:$300,MATCH($A1110,bom!$A:$A,0)-1,0),0)</f>
        <v>0</v>
      </c>
      <c r="AB1110" s="57">
        <f>IFERROR(HLOOKUP(AB$188,bom!$2:$300,MATCH($A1110,bom!$A:$A,0)-1,0),0)</f>
        <v>0</v>
      </c>
      <c r="AC1110" s="57">
        <f>IFERROR(HLOOKUP(AC$188,bom!$2:$300,MATCH($A1110,bom!$A:$A,0)-1,0),0)</f>
        <v>0</v>
      </c>
      <c r="AD1110" s="57">
        <f>IFERROR(HLOOKUP(AD$188,bom!$2:$300,MATCH($A1110,bom!$A:$A,0)-1,0),0)</f>
        <v>0</v>
      </c>
      <c r="AE1110" s="57">
        <f>IFERROR(HLOOKUP(AE$188,bom!$2:$300,MATCH($A1110,bom!$A:$A,0)-1,0),0)</f>
        <v>0</v>
      </c>
      <c r="AF1110" s="57">
        <f>IFERROR(HLOOKUP(AF$188,bom!$2:$300,MATCH($A1110,bom!$A:$A,0)-1,0),0)</f>
        <v>0</v>
      </c>
      <c r="AG1110" s="57">
        <f>IFERROR(HLOOKUP(AG$188,bom!$2:$300,MATCH($A1110,bom!$A:$A,0)-1,0),0)</f>
        <v>0</v>
      </c>
      <c r="AH1110" s="57">
        <f>IFERROR(HLOOKUP(AH$188,bom!$2:$300,MATCH($A1110,bom!$A:$A,0)-1,0),0)</f>
        <v>0</v>
      </c>
      <c r="AI1110" s="57">
        <f>IFERROR(HLOOKUP(AI$188,bom!$2:$300,MATCH($A1110,bom!$A:$A,0)-1,0),0)</f>
        <v>0</v>
      </c>
      <c r="AJ1110" s="57">
        <f>IFERROR(HLOOKUP(AJ$188,bom!$2:$300,MATCH($A1110,bom!$A:$A,0)-1,0),0)</f>
        <v>0</v>
      </c>
      <c r="AK1110" s="57">
        <f>IFERROR(HLOOKUP(AK$188,bom!$2:$300,MATCH($A1110,bom!$A:$A,0)-1,0),0)</f>
        <v>0</v>
      </c>
      <c r="AL1110" s="57">
        <f>IFERROR(HLOOKUP(AL$188,bom!$2:$300,MATCH($A1110,bom!$A:$A,0)-1,0),0)</f>
        <v>0</v>
      </c>
      <c r="AM1110" s="57">
        <f>IFERROR(HLOOKUP(AM$188,bom!$2:$300,MATCH($A1110,bom!$A:$A,0)-1,0),0)</f>
        <v>0</v>
      </c>
      <c r="AN1110" s="57">
        <f>IFERROR(HLOOKUP(AN$188,bom!$2:$300,MATCH($A1110,bom!$A:$A,0)-1,0),0)</f>
        <v>0</v>
      </c>
      <c r="AO1110" s="57">
        <f>IFERROR(HLOOKUP(AO$188,bom!$2:$300,MATCH($A1110,bom!$A:$A,0)-1,0),0)</f>
        <v>0</v>
      </c>
      <c r="AP1110" s="57">
        <f>IFERROR(HLOOKUP(AP$188,bom!$2:$300,MATCH($A1110,bom!$A:$A,0)-1,0),0)</f>
        <v>0</v>
      </c>
      <c r="AQ1110" s="57">
        <f>IFERROR(HLOOKUP(AQ$188,bom!$2:$300,MATCH($A1110,bom!$A:$A,0)-1,0),0)</f>
        <v>0</v>
      </c>
      <c r="AR1110" s="57">
        <f>IFERROR(HLOOKUP(AR$188,bom!$2:$300,MATCH($A1110,bom!$A:$A,0)-1,0),0)</f>
        <v>0</v>
      </c>
      <c r="AS1110" s="57">
        <f>IFERROR(HLOOKUP(AS$188,bom!$2:$300,MATCH($A1110,bom!$A:$A,0)-1,0),0)</f>
        <v>0</v>
      </c>
      <c r="AT1110" s="57">
        <f>IFERROR(HLOOKUP(AT$188,bom!$2:$300,MATCH($A1110,bom!$A:$A,0)-1,0),0)</f>
        <v>0</v>
      </c>
      <c r="AU1110" s="57">
        <f>IFERROR(HLOOKUP(AU$188,bom!$2:$300,MATCH($A1110,bom!$A:$A,0)-1,0),0)</f>
        <v>0</v>
      </c>
      <c r="AV1110" s="57">
        <f>IFERROR(HLOOKUP(AV$188,bom!$2:$300,MATCH($A1110,bom!$A:$A,0)-1,0),0)</f>
        <v>0</v>
      </c>
      <c r="AW1110" s="57">
        <f>IFERROR(HLOOKUP(AW$188,bom!$2:$300,MATCH($A1110,bom!$A:$A,0)-1,0),0)</f>
        <v>0</v>
      </c>
      <c r="AX1110" s="57">
        <f>IFERROR(HLOOKUP(AX$188,bom!$2:$300,MATCH($A1110,bom!$A:$A,0)-1,0),0)</f>
        <v>0</v>
      </c>
      <c r="AY1110" s="57">
        <f>IFERROR(HLOOKUP(AY$188,bom!$2:$300,MATCH($A1110,bom!$A:$A,0)-1,0),0)</f>
        <v>0</v>
      </c>
      <c r="AZ1110" s="57">
        <f>IFERROR(HLOOKUP(AZ$188,bom!$2:$300,MATCH($A1110,bom!$A:$A,0)-1,0),0)</f>
        <v>0</v>
      </c>
      <c r="BA1110" s="57">
        <f>IFERROR(HLOOKUP(BA$188,bom!$2:$300,MATCH($A1110,bom!$A:$A,0)-1,0),0)</f>
        <v>0</v>
      </c>
      <c r="BB1110" s="57">
        <f>IFERROR(HLOOKUP(BB$188,bom!$2:$300,MATCH($A1110,bom!$A:$A,0)-1,0),0)</f>
        <v>0</v>
      </c>
      <c r="BC1110" s="57">
        <f>IFERROR(HLOOKUP(BC$188,bom!$2:$300,MATCH($A1110,bom!$A:$A,0)-1,0),0)</f>
        <v>0</v>
      </c>
      <c r="BD1110" s="57">
        <f>IFERROR(HLOOKUP(BD$188,bom!$2:$300,MATCH($A1110,bom!$A:$A,0)-1,0),0)</f>
        <v>0</v>
      </c>
      <c r="BE1110" s="57">
        <f>IFERROR(HLOOKUP(BE$188,bom!$2:$300,MATCH($A1110,bom!$A:$A,0)-1,0),0)</f>
        <v>0</v>
      </c>
      <c r="BF1110" s="57">
        <f>IFERROR(HLOOKUP(BF$188,bom!$2:$300,MATCH($A1110,bom!$A:$A,0)-1,0),0)</f>
        <v>0</v>
      </c>
      <c r="BG1110" s="57">
        <f>IFERROR(HLOOKUP(BG$188,bom!$2:$300,MATCH($A1110,bom!$A:$A,0)-1,0),0)</f>
        <v>0</v>
      </c>
      <c r="BH1110" s="57">
        <f>IFERROR(HLOOKUP(BH$188,bom!$2:$300,MATCH($A1110,bom!$A:$A,0)-1,0),0)</f>
        <v>0</v>
      </c>
      <c r="BI1110" s="57">
        <f>IFERROR(HLOOKUP(BI$188,bom!$2:$300,MATCH($A1110,bom!$A:$A,0)-1,0),0)</f>
        <v>0</v>
      </c>
      <c r="BJ1110" s="57">
        <f>IFERROR(HLOOKUP(BJ$188,bom!$2:$300,MATCH($A1110,bom!$A:$A,0)-1,0),0)</f>
        <v>0</v>
      </c>
      <c r="BK1110" s="57">
        <f>IFERROR(HLOOKUP(BK$188,bom!$2:$300,MATCH($A1110,bom!$A:$A,0)-1,0),0)</f>
        <v>0</v>
      </c>
      <c r="BL1110" s="57">
        <f>IFERROR(HLOOKUP(BL$188,bom!$2:$300,MATCH($A1110,bom!$A:$A,0)-1,0),0)</f>
        <v>0</v>
      </c>
      <c r="BM1110" s="57">
        <f>IFERROR(HLOOKUP(BM$188,bom!$2:$300,MATCH($A1110,bom!$A:$A,0)-1,0),0)</f>
        <v>0</v>
      </c>
      <c r="BN1110" s="57">
        <f>IFERROR(HLOOKUP(BN$188,bom!$2:$300,MATCH($A1110,bom!$A:$A,0)-1,0),0)</f>
        <v>0</v>
      </c>
      <c r="BO1110" s="57">
        <f>IFERROR(HLOOKUP(BO$188,bom!$2:$300,MATCH($A1110,bom!$A:$A,0)-1,0),0)</f>
        <v>0</v>
      </c>
      <c r="BP1110" s="57">
        <f>IFERROR(HLOOKUP(BP$188,bom!$2:$300,MATCH($A1110,bom!$A:$A,0)-1,0),0)</f>
        <v>0</v>
      </c>
      <c r="BQ1110" s="57">
        <f>IFERROR(HLOOKUP(BQ$188,bom!$2:$300,MATCH($A1110,bom!$A:$A,0)-1,0),0)</f>
        <v>0</v>
      </c>
      <c r="BR1110" s="57">
        <f>IFERROR(HLOOKUP(BR$188,bom!$2:$300,MATCH($A1110,bom!$A:$A,0)-1,0),0)</f>
        <v>0</v>
      </c>
      <c r="BS1110" s="57">
        <f>IFERROR(HLOOKUP(BS$188,bom!$2:$300,MATCH($A1110,bom!$A:$A,0)-1,0),0)</f>
        <v>0</v>
      </c>
      <c r="BT1110" s="57">
        <f>IFERROR(HLOOKUP(BT$188,bom!$2:$300,MATCH($A1110,bom!$A:$A,0)-1,0),0)</f>
        <v>0</v>
      </c>
      <c r="BU1110" s="57">
        <f>IFERROR(HLOOKUP(BU$188,bom!$2:$300,MATCH($A1110,bom!$A:$A,0)-1,0),0)</f>
        <v>0</v>
      </c>
      <c r="BV1110" s="57">
        <f>IFERROR(HLOOKUP(BV$188,bom!$2:$300,MATCH($A1110,bom!$A:$A,0)-1,0),0)</f>
        <v>0</v>
      </c>
      <c r="BW1110" s="57">
        <f>IFERROR(HLOOKUP(BW$188,bom!$2:$300,MATCH($A1110,bom!$A:$A,0)-1,0),0)</f>
        <v>0</v>
      </c>
      <c r="BX1110" s="57">
        <f>IFERROR(HLOOKUP(BX$188,bom!$2:$300,MATCH($A1110,bom!$A:$A,0)-1,0),0)</f>
        <v>0</v>
      </c>
      <c r="BY1110" s="57">
        <f>IFERROR(HLOOKUP(BY$188,bom!$2:$300,MATCH($A1110,bom!$A:$A,0)-1,0),0)</f>
        <v>0</v>
      </c>
      <c r="BZ1110" s="57">
        <f>IFERROR(HLOOKUP(BZ$188,bom!$2:$300,MATCH($A1110,bom!$A:$A,0)-1,0),0)</f>
        <v>0</v>
      </c>
      <c r="CA1110" s="57">
        <f>IFERROR(HLOOKUP(CA$188,bom!$2:$300,MATCH($A1110,bom!$A:$A,0)-1,0),0)</f>
        <v>0</v>
      </c>
      <c r="CB1110" s="57">
        <f>IFERROR(HLOOKUP(CB$188,bom!$2:$300,MATCH($A1110,bom!$A:$A,0)-1,0),0)</f>
        <v>0</v>
      </c>
      <c r="CC1110" s="57">
        <f>IFERROR(HLOOKUP(CC$188,bom!$2:$300,MATCH($A1110,bom!$A:$A,0)-1,0),0)</f>
        <v>0</v>
      </c>
      <c r="CD1110" s="57">
        <f>IFERROR(HLOOKUP(CD$188,bom!$2:$300,MATCH($A1110,bom!$A:$A,0)-1,0),0)</f>
        <v>0</v>
      </c>
      <c r="CE1110" s="57">
        <f>IFERROR(HLOOKUP(CE$188,bom!$2:$300,MATCH($A1110,bom!$A:$A,0)-1,0),0)</f>
        <v>0</v>
      </c>
      <c r="CF1110" s="57">
        <f>IFERROR(HLOOKUP(CF$188,bom!$2:$300,MATCH($A1110,bom!$A:$A,0)-1,0),0)</f>
        <v>0</v>
      </c>
      <c r="CG1110" s="57">
        <f>IFERROR(HLOOKUP(CG$188,bom!$2:$300,MATCH($A1110,bom!$A:$A,0)-1,0),0)</f>
        <v>0</v>
      </c>
      <c r="CH1110" s="57">
        <f>IFERROR(HLOOKUP(CH$188,bom!$2:$300,MATCH($A1110,bom!$A:$A,0)-1,0),0)</f>
        <v>0</v>
      </c>
      <c r="CI1110" s="20"/>
      <c r="CJ1110" s="20"/>
      <c r="CK1110" s="20"/>
      <c r="CL1110" s="20"/>
      <c r="CM1110" s="32" t="str">
        <f t="shared" ref="CM1110" si="12550">IF(G1110&gt;0,IF(CN1110&lt;(0.8*G1110),"WARNING!!!",IF(CN1110&lt;G1110,"ORDER","OK")),IF((VLOOKUP(A1110,A:DG,91+E1110,0))&lt;0,"WARNING!!!",IF((VLOOKUP(A1110,A:DG,91+ROUND(1.25*E1110,0),0))&lt;0,"ORDER","OK")))</f>
        <v>OK</v>
      </c>
      <c r="CN1110" s="33">
        <f t="shared" ref="CN1110" si="12551">F1110-CN1111+CN1112</f>
        <v>4.5</v>
      </c>
      <c r="CO1110" s="34">
        <f t="shared" ref="CO1110" si="12552">CN1110-CO1111+CO1112</f>
        <v>4.5</v>
      </c>
      <c r="CP1110" s="34">
        <f t="shared" ref="CP1110" si="12553">CO1110-CP1111+CP1112</f>
        <v>4.5</v>
      </c>
      <c r="CQ1110" s="34">
        <f t="shared" ref="CQ1110" si="12554">CP1110-CQ1111+CQ1112</f>
        <v>4.5</v>
      </c>
      <c r="CR1110" s="34">
        <f t="shared" ref="CR1110" si="12555">CQ1110-CR1111+CR1112</f>
        <v>4.5</v>
      </c>
      <c r="CS1110" s="34">
        <f t="shared" ref="CS1110" si="12556">CR1110-CS1111+CS1112</f>
        <v>4.5</v>
      </c>
      <c r="CT1110" s="34">
        <f t="shared" ref="CT1110" si="12557">CS1110-CT1111+CT1112</f>
        <v>4.5</v>
      </c>
      <c r="CU1110" s="34">
        <f t="shared" ref="CU1110" si="12558">CT1110-CU1111+CU1112</f>
        <v>4.5</v>
      </c>
      <c r="CV1110" s="34">
        <f t="shared" ref="CV1110" si="12559">CU1110-CV1111+CV1112</f>
        <v>4.5</v>
      </c>
      <c r="CW1110" s="34">
        <f t="shared" ref="CW1110" si="12560">CV1110-CW1111+CW1112</f>
        <v>4.5</v>
      </c>
      <c r="CX1110" s="34">
        <f t="shared" ref="CX1110" si="12561">CW1110-CX1111+CX1112</f>
        <v>4.5</v>
      </c>
      <c r="CY1110" s="34">
        <f t="shared" ref="CY1110" si="12562">CX1110-CY1111+CY1112</f>
        <v>4.5</v>
      </c>
      <c r="CZ1110" s="34">
        <f t="shared" ref="CZ1110" si="12563">CY1110-CZ1111+CZ1112</f>
        <v>4.5</v>
      </c>
      <c r="DA1110" s="34">
        <f t="shared" ref="DA1110" si="12564">CZ1110-DA1111+DA1112</f>
        <v>4.5</v>
      </c>
      <c r="DB1110" s="34">
        <f t="shared" ref="DB1110" si="12565">DA1110-DB1111+DB1112</f>
        <v>4.5</v>
      </c>
      <c r="DC1110" s="34">
        <f t="shared" ref="DC1110" si="12566">DB1110-DC1111+DC1112</f>
        <v>4.5</v>
      </c>
      <c r="DD1110" s="34">
        <f t="shared" ref="DD1110" si="12567">DC1110-DD1111+DD1112</f>
        <v>4.5</v>
      </c>
      <c r="DE1110" s="34">
        <f t="shared" ref="DE1110" si="12568">DD1110-DE1111+DE1112</f>
        <v>4.5</v>
      </c>
      <c r="DF1110" s="34">
        <f t="shared" ref="DF1110" si="12569">DE1110-DF1111+DF1112</f>
        <v>4.5</v>
      </c>
      <c r="DG1110" s="35">
        <f t="shared" ref="DG1110" si="12570">DF1110-DG1111+DG1112</f>
        <v>4.5</v>
      </c>
      <c r="DM1110" s="21"/>
    </row>
    <row r="1111" spans="1:117" ht="12.75" hidden="1" outlineLevel="1" x14ac:dyDescent="0.2">
      <c r="A1111" s="22"/>
      <c r="B1111" s="23"/>
      <c r="C1111" s="23"/>
      <c r="D1111" s="24"/>
      <c r="E1111" s="24"/>
      <c r="F1111" s="24"/>
      <c r="G1111" s="24"/>
      <c r="H1111" s="24"/>
      <c r="I1111" s="58"/>
      <c r="J1111" s="58"/>
      <c r="K1111" s="58"/>
      <c r="L1111" s="58"/>
      <c r="M1111" s="58"/>
      <c r="N1111" s="58"/>
      <c r="O1111" s="58"/>
      <c r="P1111" s="58"/>
      <c r="Q1111" s="58"/>
      <c r="R1111" s="58"/>
      <c r="S1111" s="58"/>
      <c r="T1111" s="58"/>
      <c r="U1111" s="58"/>
      <c r="V1111" s="58"/>
      <c r="W1111" s="58"/>
      <c r="X1111" s="58"/>
      <c r="Y1111" s="58"/>
      <c r="Z1111" s="58"/>
      <c r="AA1111" s="58"/>
      <c r="AB1111" s="58"/>
      <c r="AC1111" s="58"/>
      <c r="AD1111" s="58"/>
      <c r="AE1111" s="58"/>
      <c r="AF1111" s="58"/>
      <c r="AG1111" s="58"/>
      <c r="AH1111" s="58"/>
      <c r="AI1111" s="58"/>
      <c r="AJ1111" s="58"/>
      <c r="AK1111" s="58"/>
      <c r="AL1111" s="58"/>
      <c r="AM1111" s="58"/>
      <c r="AN1111" s="58"/>
      <c r="AO1111" s="58"/>
      <c r="AP1111" s="58"/>
      <c r="AQ1111" s="58"/>
      <c r="AR1111" s="58"/>
      <c r="AS1111" s="58"/>
      <c r="AT1111" s="58"/>
      <c r="AU1111" s="58"/>
      <c r="AV1111" s="58"/>
      <c r="AW1111" s="58"/>
      <c r="AX1111" s="58"/>
      <c r="AY1111" s="58"/>
      <c r="AZ1111" s="58"/>
      <c r="BA1111" s="58"/>
      <c r="BB1111" s="58"/>
      <c r="BC1111" s="58"/>
      <c r="BD1111" s="58"/>
      <c r="BE1111" s="58"/>
      <c r="BF1111" s="58"/>
      <c r="BG1111" s="58"/>
      <c r="BH1111" s="58"/>
      <c r="BI1111" s="58"/>
      <c r="BJ1111" s="58"/>
      <c r="BK1111" s="58"/>
      <c r="BL1111" s="58"/>
      <c r="BM1111" s="58"/>
      <c r="BN1111" s="58"/>
      <c r="BO1111" s="58"/>
      <c r="BP1111" s="58"/>
      <c r="BQ1111" s="58"/>
      <c r="BR1111" s="58"/>
      <c r="BS1111" s="58"/>
      <c r="BT1111" s="58"/>
      <c r="BU1111" s="58"/>
      <c r="BV1111" s="58"/>
      <c r="BW1111" s="58"/>
      <c r="BX1111" s="58"/>
      <c r="BY1111" s="58"/>
      <c r="BZ1111" s="58"/>
      <c r="CA1111" s="58"/>
      <c r="CB1111" s="58"/>
      <c r="CC1111" s="58"/>
      <c r="CD1111" s="58"/>
      <c r="CE1111" s="58"/>
      <c r="CF1111" s="58"/>
      <c r="CG1111" s="58"/>
      <c r="CH1111" s="58"/>
      <c r="CI1111" s="24"/>
      <c r="CJ1111" s="24"/>
      <c r="CK1111" s="24"/>
      <c r="CL1111" s="24"/>
      <c r="CM1111" s="25" t="s">
        <v>7</v>
      </c>
      <c r="CN1111" s="36">
        <f t="shared" ref="CN1111" si="12571">$I1110*CN$3+$J1110*CN$4+$K1110*CN$5+$L1110*CN$6+$M1110*CN$7+$N1110*CN$8+$O1110*CN$9+$P1110*CN$10+$Q1110*CN$11+$R1110*CN$12+$S1110*CN$13+$T1110*CN$14+$U1110*CN$15+$V1110*CN$16+$W1110*CN$17+$X1110*CN$18+$Y1110*CN$19+$Z1110*CN$20+$AA1110*CN$21+$AB1110*CN$22+$AC1110*CN$23+$AD1110*CN$24+$AE1110*CN$25+$AF1110*CN$26+$AG1110*CN$27+$AH1110*CN$28+$AI1110*CN$29+$AJ1110*CN$30+$AK1110*CN$31+$AL1110*CN$32+$AM1110*CN$33+$AN1110*CN$34+$AO1110*CN$35+$AP1110*CN$36+$AQ1110*CN$37+$AR1110*CN$38+$AS1110*CN$39+$AT1110*CN$40+$AU1110*CN$41+$AV1110*CN$42+$AW1110*CN$43+$AX1110*CN$44+$AY1110*CN$45+$AZ1110*CN$46+$BA1110*CN$47+$BB1110*CN$48+$BC1110*CN$49+$BD1110*CN$50+$BE1110*CN$51+$BF1110*CN$52+$BG1110*CN$53+$BH1110*CN$54+$BI1110*CN$55+$BJ1110*CN$56+$BK1110*CN$57+$BL1110*CN$58+$BM1110*CN$59+$BN1110*CN$60+$BO1110*CN$61+$BP1110*CN$62+$BQ1110*CN$63+$BR1110*CN$64+$BS1110*CN$65+$BT1110*CN$66+$BU1110*CN$67+$BV1110*CN$68+$BW1110*CN$69+$BX1110*CN$70+$BY1110*CN$71+$BZ1110*CN$72+$CA1110*CN$73+$CB1110*CN$74+$CC1110*CN$75+$CD1110*CN$76+$CE1110*CN$77+$CF1110*CN$78+$CG1110*CN$79+$CH1110*CN$80</f>
        <v>0</v>
      </c>
      <c r="CO1111" s="37">
        <f t="shared" ref="CO1111" si="12572">$I1110*CO$3+$J1110*CO$4+$K1110*CO$5+$L1110*CO$6+$M1110*CO$7+$N1110*CO$8+$O1110*CO$9+$P1110*CO$10+$Q1110*CO$11+$R1110*CO$12+$S1110*CO$13+$T1110*CO$14+$U1110*CO$15+$V1110*CO$16+$W1110*CO$17+$X1110*CO$18+$Y1110*CO$19+$Z1110*CO$20+$AA1110*CO$21+$AB1110*CO$22+$AC1110*CO$23+$AD1110*CO$24+$AE1110*CO$25+$AF1110*CO$26+$AG1110*CO$27+$AH1110*CO$28+$AI1110*CO$29+$AJ1110*CO$30+$AK1110*CO$31+$AL1110*CO$32+$AM1110*CO$33+$AN1110*CO$34+$AO1110*CO$35+$AP1110*CO$36+$AQ1110*CO$37+$AR1110*CO$38+$AS1110*CO$39+$AT1110*CO$40+$AU1110*CO$41+$AV1110*CO$42+$AW1110*CO$43+$AX1110*CO$44+$AY1110*CO$45+$AZ1110*CO$46+$BA1110*CO$47+$BB1110*CO$48+$BC1110*CO$49+$BD1110*CO$50+$BE1110*CO$51+$BF1110*CO$52+$BG1110*CO$53+$BH1110*CO$54+$BI1110*CO$55+$BJ1110*CO$56+$BK1110*CO$57+$BL1110*CO$58+$BM1110*CO$59+$BN1110*CO$60+$BO1110*CO$61+$BP1110*CO$62+$BQ1110*CO$63+$BR1110*CO$64+$BS1110*CO$65+$BT1110*CO$66+$BU1110*CO$67+$BV1110*CO$68+$BW1110*CO$69+$BX1110*CO$70+$BY1110*CO$71+$BZ1110*CO$72+$CA1110*CO$73+$CB1110*CO$74+$CC1110*CO$75+$CD1110*CO$76+$CE1110*CO$77+$CF1110*CO$78+$CG1110*CO$79+$CH1110*CO$80</f>
        <v>0</v>
      </c>
      <c r="CP1111" s="37">
        <f t="shared" ref="CP1111" si="12573">$I1110*CP$3+$J1110*CP$4+$K1110*CP$5+$L1110*CP$6+$M1110*CP$7+$N1110*CP$8+$O1110*CP$9+$P1110*CP$10+$Q1110*CP$11+$R1110*CP$12+$S1110*CP$13+$T1110*CP$14+$U1110*CP$15+$V1110*CP$16+$W1110*CP$17+$X1110*CP$18+$Y1110*CP$19+$Z1110*CP$20+$AA1110*CP$21+$AB1110*CP$22+$AC1110*CP$23+$AD1110*CP$24+$AE1110*CP$25+$AF1110*CP$26+$AG1110*CP$27+$AH1110*CP$28+$AI1110*CP$29+$AJ1110*CP$30+$AK1110*CP$31+$AL1110*CP$32+$AM1110*CP$33+$AN1110*CP$34+$AO1110*CP$35+$AP1110*CP$36+$AQ1110*CP$37+$AR1110*CP$38+$AS1110*CP$39+$AT1110*CP$40+$AU1110*CP$41+$AV1110*CP$42+$AW1110*CP$43+$AX1110*CP$44+$AY1110*CP$45+$AZ1110*CP$46+$BA1110*CP$47+$BB1110*CP$48+$BC1110*CP$49+$BD1110*CP$50+$BE1110*CP$51+$BF1110*CP$52+$BG1110*CP$53+$BH1110*CP$54+$BI1110*CP$55+$BJ1110*CP$56+$BK1110*CP$57+$BL1110*CP$58+$BM1110*CP$59+$BN1110*CP$60+$BO1110*CP$61+$BP1110*CP$62+$BQ1110*CP$63+$BR1110*CP$64+$BS1110*CP$65+$BT1110*CP$66+$BU1110*CP$67+$BV1110*CP$68+$BW1110*CP$69+$BX1110*CP$70+$BY1110*CP$71+$BZ1110*CP$72+$CA1110*CP$73+$CB1110*CP$74+$CC1110*CP$75+$CD1110*CP$76+$CE1110*CP$77+$CF1110*CP$78+$CG1110*CP$79+$CH1110*CP$80</f>
        <v>0</v>
      </c>
      <c r="CQ1111" s="37">
        <f t="shared" ref="CQ1111" si="12574">$I1110*CQ$3+$J1110*CQ$4+$K1110*CQ$5+$L1110*CQ$6+$M1110*CQ$7+$N1110*CQ$8+$O1110*CQ$9+$P1110*CQ$10+$Q1110*CQ$11+$R1110*CQ$12+$S1110*CQ$13+$T1110*CQ$14+$U1110*CQ$15+$V1110*CQ$16+$W1110*CQ$17+$X1110*CQ$18+$Y1110*CQ$19+$Z1110*CQ$20+$AA1110*CQ$21+$AB1110*CQ$22+$AC1110*CQ$23+$AD1110*CQ$24+$AE1110*CQ$25+$AF1110*CQ$26+$AG1110*CQ$27+$AH1110*CQ$28+$AI1110*CQ$29+$AJ1110*CQ$30+$AK1110*CQ$31+$AL1110*CQ$32+$AM1110*CQ$33+$AN1110*CQ$34+$AO1110*CQ$35+$AP1110*CQ$36+$AQ1110*CQ$37+$AR1110*CQ$38+$AS1110*CQ$39+$AT1110*CQ$40+$AU1110*CQ$41+$AV1110*CQ$42+$AW1110*CQ$43+$AX1110*CQ$44+$AY1110*CQ$45+$AZ1110*CQ$46+$BA1110*CQ$47+$BB1110*CQ$48+$BC1110*CQ$49+$BD1110*CQ$50+$BE1110*CQ$51+$BF1110*CQ$52+$BG1110*CQ$53+$BH1110*CQ$54+$BI1110*CQ$55+$BJ1110*CQ$56+$BK1110*CQ$57+$BL1110*CQ$58+$BM1110*CQ$59+$BN1110*CQ$60+$BO1110*CQ$61+$BP1110*CQ$62+$BQ1110*CQ$63+$BR1110*CQ$64+$BS1110*CQ$65+$BT1110*CQ$66+$BU1110*CQ$67+$BV1110*CQ$68+$BW1110*CQ$69+$BX1110*CQ$70+$BY1110*CQ$71+$BZ1110*CQ$72+$CA1110*CQ$73+$CB1110*CQ$74+$CC1110*CQ$75+$CD1110*CQ$76+$CE1110*CQ$77+$CF1110*CQ$78+$CG1110*CQ$79+$CH1110*CQ$80</f>
        <v>0</v>
      </c>
      <c r="CR1111" s="37">
        <f t="shared" ref="CR1111" si="12575">$I1110*CR$3+$J1110*CR$4+$K1110*CR$5+$L1110*CR$6+$M1110*CR$7+$N1110*CR$8+$O1110*CR$9+$P1110*CR$10+$Q1110*CR$11+$R1110*CR$12+$S1110*CR$13+$T1110*CR$14+$U1110*CR$15+$V1110*CR$16+$W1110*CR$17+$X1110*CR$18+$Y1110*CR$19+$Z1110*CR$20+$AA1110*CR$21+$AB1110*CR$22+$AC1110*CR$23+$AD1110*CR$24+$AE1110*CR$25+$AF1110*CR$26+$AG1110*CR$27+$AH1110*CR$28+$AI1110*CR$29+$AJ1110*CR$30+$AK1110*CR$31+$AL1110*CR$32+$AM1110*CR$33+$AN1110*CR$34+$AO1110*CR$35+$AP1110*CR$36+$AQ1110*CR$37+$AR1110*CR$38+$AS1110*CR$39+$AT1110*CR$40+$AU1110*CR$41+$AV1110*CR$42+$AW1110*CR$43+$AX1110*CR$44+$AY1110*CR$45+$AZ1110*CR$46+$BA1110*CR$47+$BB1110*CR$48+$BC1110*CR$49+$BD1110*CR$50+$BE1110*CR$51+$BF1110*CR$52+$BG1110*CR$53+$BH1110*CR$54+$BI1110*CR$55+$BJ1110*CR$56+$BK1110*CR$57+$BL1110*CR$58+$BM1110*CR$59+$BN1110*CR$60+$BO1110*CR$61+$BP1110*CR$62+$BQ1110*CR$63+$BR1110*CR$64+$BS1110*CR$65+$BT1110*CR$66+$BU1110*CR$67+$BV1110*CR$68+$BW1110*CR$69+$BX1110*CR$70+$BY1110*CR$71+$BZ1110*CR$72+$CA1110*CR$73+$CB1110*CR$74+$CC1110*CR$75+$CD1110*CR$76+$CE1110*CR$77+$CF1110*CR$78+$CG1110*CR$79+$CH1110*CR$80</f>
        <v>0</v>
      </c>
      <c r="CS1111" s="37">
        <f t="shared" ref="CS1111" si="12576">$I1110*CS$3+$J1110*CS$4+$K1110*CS$5+$L1110*CS$6+$M1110*CS$7+$N1110*CS$8+$O1110*CS$9+$P1110*CS$10+$Q1110*CS$11+$R1110*CS$12+$S1110*CS$13+$T1110*CS$14+$U1110*CS$15+$V1110*CS$16+$W1110*CS$17+$X1110*CS$18+$Y1110*CS$19+$Z1110*CS$20+$AA1110*CS$21+$AB1110*CS$22+$AC1110*CS$23+$AD1110*CS$24+$AE1110*CS$25+$AF1110*CS$26+$AG1110*CS$27+$AH1110*CS$28+$AI1110*CS$29+$AJ1110*CS$30+$AK1110*CS$31+$AL1110*CS$32+$AM1110*CS$33+$AN1110*CS$34+$AO1110*CS$35+$AP1110*CS$36+$AQ1110*CS$37+$AR1110*CS$38+$AS1110*CS$39+$AT1110*CS$40+$AU1110*CS$41+$AV1110*CS$42+$AW1110*CS$43+$AX1110*CS$44+$AY1110*CS$45+$AZ1110*CS$46+$BA1110*CS$47+$BB1110*CS$48+$BC1110*CS$49+$BD1110*CS$50+$BE1110*CS$51+$BF1110*CS$52+$BG1110*CS$53+$BH1110*CS$54+$BI1110*CS$55+$BJ1110*CS$56+$BK1110*CS$57+$BL1110*CS$58+$BM1110*CS$59+$BN1110*CS$60+$BO1110*CS$61+$BP1110*CS$62+$BQ1110*CS$63+$BR1110*CS$64+$BS1110*CS$65+$BT1110*CS$66+$BU1110*CS$67+$BV1110*CS$68+$BW1110*CS$69+$BX1110*CS$70+$BY1110*CS$71+$BZ1110*CS$72+$CA1110*CS$73+$CB1110*CS$74+$CC1110*CS$75+$CD1110*CS$76+$CE1110*CS$77+$CF1110*CS$78+$CG1110*CS$79+$CH1110*CS$80</f>
        <v>0</v>
      </c>
      <c r="CT1111" s="37">
        <f t="shared" ref="CT1111" si="12577">$I1110*CT$3+$J1110*CT$4+$K1110*CT$5+$L1110*CT$6+$M1110*CT$7+$N1110*CT$8+$O1110*CT$9+$P1110*CT$10+$Q1110*CT$11+$R1110*CT$12+$S1110*CT$13+$T1110*CT$14+$U1110*CT$15+$V1110*CT$16+$W1110*CT$17+$X1110*CT$18+$Y1110*CT$19+$Z1110*CT$20+$AA1110*CT$21+$AB1110*CT$22+$AC1110*CT$23+$AD1110*CT$24+$AE1110*CT$25+$AF1110*CT$26+$AG1110*CT$27+$AH1110*CT$28+$AI1110*CT$29+$AJ1110*CT$30+$AK1110*CT$31+$AL1110*CT$32+$AM1110*CT$33+$AN1110*CT$34+$AO1110*CT$35+$AP1110*CT$36+$AQ1110*CT$37+$AR1110*CT$38+$AS1110*CT$39+$AT1110*CT$40+$AU1110*CT$41+$AV1110*CT$42+$AW1110*CT$43+$AX1110*CT$44+$AY1110*CT$45+$AZ1110*CT$46+$BA1110*CT$47+$BB1110*CT$48+$BC1110*CT$49+$BD1110*CT$50+$BE1110*CT$51+$BF1110*CT$52+$BG1110*CT$53+$BH1110*CT$54+$BI1110*CT$55+$BJ1110*CT$56+$BK1110*CT$57+$BL1110*CT$58+$BM1110*CT$59+$BN1110*CT$60+$BO1110*CT$61+$BP1110*CT$62+$BQ1110*CT$63+$BR1110*CT$64+$BS1110*CT$65+$BT1110*CT$66+$BU1110*CT$67+$BV1110*CT$68+$BW1110*CT$69+$BX1110*CT$70+$BY1110*CT$71+$BZ1110*CT$72+$CA1110*CT$73+$CB1110*CT$74+$CC1110*CT$75+$CD1110*CT$76+$CE1110*CT$77+$CF1110*CT$78+$CG1110*CT$79+$CH1110*CT$80</f>
        <v>0</v>
      </c>
      <c r="CU1111" s="37">
        <f t="shared" ref="CU1111" si="12578">$I1110*CU$3+$J1110*CU$4+$K1110*CU$5+$L1110*CU$6+$M1110*CU$7+$N1110*CU$8+$O1110*CU$9+$P1110*CU$10+$Q1110*CU$11+$R1110*CU$12+$S1110*CU$13+$T1110*CU$14+$U1110*CU$15+$V1110*CU$16+$W1110*CU$17+$X1110*CU$18+$Y1110*CU$19+$Z1110*CU$20+$AA1110*CU$21+$AB1110*CU$22+$AC1110*CU$23+$AD1110*CU$24+$AE1110*CU$25+$AF1110*CU$26+$AG1110*CU$27+$AH1110*CU$28+$AI1110*CU$29+$AJ1110*CU$30+$AK1110*CU$31+$AL1110*CU$32+$AM1110*CU$33+$AN1110*CU$34+$AO1110*CU$35+$AP1110*CU$36+$AQ1110*CU$37+$AR1110*CU$38+$AS1110*CU$39+$AT1110*CU$40+$AU1110*CU$41+$AV1110*CU$42+$AW1110*CU$43+$AX1110*CU$44+$AY1110*CU$45+$AZ1110*CU$46+$BA1110*CU$47+$BB1110*CU$48+$BC1110*CU$49+$BD1110*CU$50+$BE1110*CU$51+$BF1110*CU$52+$BG1110*CU$53+$BH1110*CU$54+$BI1110*CU$55+$BJ1110*CU$56+$BK1110*CU$57+$BL1110*CU$58+$BM1110*CU$59+$BN1110*CU$60+$BO1110*CU$61+$BP1110*CU$62+$BQ1110*CU$63+$BR1110*CU$64+$BS1110*CU$65+$BT1110*CU$66+$BU1110*CU$67+$BV1110*CU$68+$BW1110*CU$69+$BX1110*CU$70+$BY1110*CU$71+$BZ1110*CU$72+$CA1110*CU$73+$CB1110*CU$74+$CC1110*CU$75+$CD1110*CU$76+$CE1110*CU$77+$CF1110*CU$78+$CG1110*CU$79+$CH1110*CU$80</f>
        <v>0</v>
      </c>
      <c r="CV1111" s="37">
        <f t="shared" ref="CV1111" si="12579">$I1110*CV$3+$J1110*CV$4+$K1110*CV$5+$L1110*CV$6+$M1110*CV$7+$N1110*CV$8+$O1110*CV$9+$P1110*CV$10+$Q1110*CV$11+$R1110*CV$12+$S1110*CV$13+$T1110*CV$14+$U1110*CV$15+$V1110*CV$16+$W1110*CV$17+$X1110*CV$18+$Y1110*CV$19+$Z1110*CV$20+$AA1110*CV$21+$AB1110*CV$22+$AC1110*CV$23+$AD1110*CV$24+$AE1110*CV$25+$AF1110*CV$26+$AG1110*CV$27+$AH1110*CV$28+$AI1110*CV$29+$AJ1110*CV$30+$AK1110*CV$31+$AL1110*CV$32+$AM1110*CV$33+$AN1110*CV$34+$AO1110*CV$35+$AP1110*CV$36+$AQ1110*CV$37+$AR1110*CV$38+$AS1110*CV$39+$AT1110*CV$40+$AU1110*CV$41+$AV1110*CV$42+$AW1110*CV$43+$AX1110*CV$44+$AY1110*CV$45+$AZ1110*CV$46+$BA1110*CV$47+$BB1110*CV$48+$BC1110*CV$49+$BD1110*CV$50+$BE1110*CV$51+$BF1110*CV$52+$BG1110*CV$53+$BH1110*CV$54+$BI1110*CV$55+$BJ1110*CV$56+$BK1110*CV$57+$BL1110*CV$58+$BM1110*CV$59+$BN1110*CV$60+$BO1110*CV$61+$BP1110*CV$62+$BQ1110*CV$63+$BR1110*CV$64+$BS1110*CV$65+$BT1110*CV$66+$BU1110*CV$67+$BV1110*CV$68+$BW1110*CV$69+$BX1110*CV$70+$BY1110*CV$71+$BZ1110*CV$72+$CA1110*CV$73+$CB1110*CV$74+$CC1110*CV$75+$CD1110*CV$76+$CE1110*CV$77+$CF1110*CV$78+$CG1110*CV$79+$CH1110*CV$80</f>
        <v>0</v>
      </c>
      <c r="CW1111" s="37">
        <f t="shared" ref="CW1111" si="12580">$I1110*CW$3+$J1110*CW$4+$K1110*CW$5+$L1110*CW$6+$M1110*CW$7+$N1110*CW$8+$O1110*CW$9+$P1110*CW$10+$Q1110*CW$11+$R1110*CW$12+$S1110*CW$13+$T1110*CW$14+$U1110*CW$15+$V1110*CW$16+$W1110*CW$17+$X1110*CW$18+$Y1110*CW$19+$Z1110*CW$20+$AA1110*CW$21+$AB1110*CW$22+$AC1110*CW$23+$AD1110*CW$24+$AE1110*CW$25+$AF1110*CW$26+$AG1110*CW$27+$AH1110*CW$28+$AI1110*CW$29+$AJ1110*CW$30+$AK1110*CW$31+$AL1110*CW$32+$AM1110*CW$33+$AN1110*CW$34+$AO1110*CW$35+$AP1110*CW$36+$AQ1110*CW$37+$AR1110*CW$38+$AS1110*CW$39+$AT1110*CW$40+$AU1110*CW$41+$AV1110*CW$42+$AW1110*CW$43+$AX1110*CW$44+$AY1110*CW$45+$AZ1110*CW$46+$BA1110*CW$47+$BB1110*CW$48+$BC1110*CW$49+$BD1110*CW$50+$BE1110*CW$51+$BF1110*CW$52+$BG1110*CW$53+$BH1110*CW$54+$BI1110*CW$55+$BJ1110*CW$56+$BK1110*CW$57+$BL1110*CW$58+$BM1110*CW$59+$BN1110*CW$60+$BO1110*CW$61+$BP1110*CW$62+$BQ1110*CW$63+$BR1110*CW$64+$BS1110*CW$65+$BT1110*CW$66+$BU1110*CW$67+$BV1110*CW$68+$BW1110*CW$69+$BX1110*CW$70+$BY1110*CW$71+$BZ1110*CW$72+$CA1110*CW$73+$CB1110*CW$74+$CC1110*CW$75+$CD1110*CW$76+$CE1110*CW$77+$CF1110*CW$78+$CG1110*CW$79+$CH1110*CW$80</f>
        <v>0</v>
      </c>
      <c r="CX1111" s="37">
        <f t="shared" ref="CX1111" si="12581">$I1110*CX$3+$J1110*CX$4+$K1110*CX$5+$L1110*CX$6+$M1110*CX$7+$N1110*CX$8+$O1110*CX$9+$P1110*CX$10+$Q1110*CX$11+$R1110*CX$12+$S1110*CX$13+$T1110*CX$14+$U1110*CX$15+$V1110*CX$16+$W1110*CX$17+$X1110*CX$18+$Y1110*CX$19+$Z1110*CX$20+$AA1110*CX$21+$AB1110*CX$22+$AC1110*CX$23+$AD1110*CX$24+$AE1110*CX$25+$AF1110*CX$26+$AG1110*CX$27+$AH1110*CX$28+$AI1110*CX$29+$AJ1110*CX$30+$AK1110*CX$31+$AL1110*CX$32+$AM1110*CX$33+$AN1110*CX$34+$AO1110*CX$35+$AP1110*CX$36+$AQ1110*CX$37+$AR1110*CX$38+$AS1110*CX$39+$AT1110*CX$40+$AU1110*CX$41+$AV1110*CX$42+$AW1110*CX$43+$AX1110*CX$44+$AY1110*CX$45+$AZ1110*CX$46+$BA1110*CX$47+$BB1110*CX$48+$BC1110*CX$49+$BD1110*CX$50+$BE1110*CX$51+$BF1110*CX$52+$BG1110*CX$53+$BH1110*CX$54+$BI1110*CX$55+$BJ1110*CX$56+$BK1110*CX$57+$BL1110*CX$58+$BM1110*CX$59+$BN1110*CX$60+$BO1110*CX$61+$BP1110*CX$62+$BQ1110*CX$63+$BR1110*CX$64+$BS1110*CX$65+$BT1110*CX$66+$BU1110*CX$67+$BV1110*CX$68+$BW1110*CX$69+$BX1110*CX$70+$BY1110*CX$71+$BZ1110*CX$72+$CA1110*CX$73+$CB1110*CX$74+$CC1110*CX$75+$CD1110*CX$76+$CE1110*CX$77+$CF1110*CX$78+$CG1110*CX$79+$CH1110*CX$80</f>
        <v>0</v>
      </c>
      <c r="CY1111" s="37">
        <f t="shared" ref="CY1111" si="12582">$I1110*CY$3+$J1110*CY$4+$K1110*CY$5+$L1110*CY$6+$M1110*CY$7+$N1110*CY$8+$O1110*CY$9+$P1110*CY$10+$Q1110*CY$11+$R1110*CY$12+$S1110*CY$13+$T1110*CY$14+$U1110*CY$15+$V1110*CY$16+$W1110*CY$17+$X1110*CY$18+$Y1110*CY$19+$Z1110*CY$20+$AA1110*CY$21+$AB1110*CY$22+$AC1110*CY$23+$AD1110*CY$24+$AE1110*CY$25+$AF1110*CY$26+$AG1110*CY$27+$AH1110*CY$28+$AI1110*CY$29+$AJ1110*CY$30+$AK1110*CY$31+$AL1110*CY$32+$AM1110*CY$33+$AN1110*CY$34+$AO1110*CY$35+$AP1110*CY$36+$AQ1110*CY$37+$AR1110*CY$38+$AS1110*CY$39+$AT1110*CY$40+$AU1110*CY$41+$AV1110*CY$42+$AW1110*CY$43+$AX1110*CY$44+$AY1110*CY$45+$AZ1110*CY$46+$BA1110*CY$47+$BB1110*CY$48+$BC1110*CY$49+$BD1110*CY$50+$BE1110*CY$51+$BF1110*CY$52+$BG1110*CY$53+$BH1110*CY$54+$BI1110*CY$55+$BJ1110*CY$56+$BK1110*CY$57+$BL1110*CY$58+$BM1110*CY$59+$BN1110*CY$60+$BO1110*CY$61+$BP1110*CY$62+$BQ1110*CY$63+$BR1110*CY$64+$BS1110*CY$65+$BT1110*CY$66+$BU1110*CY$67+$BV1110*CY$68+$BW1110*CY$69+$BX1110*CY$70+$BY1110*CY$71+$BZ1110*CY$72+$CA1110*CY$73+$CB1110*CY$74+$CC1110*CY$75+$CD1110*CY$76+$CE1110*CY$77+$CF1110*CY$78+$CG1110*CY$79+$CH1110*CY$80</f>
        <v>0</v>
      </c>
      <c r="CZ1111" s="37">
        <f t="shared" ref="CZ1111" si="12583">$I1110*CZ$3+$J1110*CZ$4+$K1110*CZ$5+$L1110*CZ$6+$M1110*CZ$7+$N1110*CZ$8+$O1110*CZ$9+$P1110*CZ$10+$Q1110*CZ$11+$R1110*CZ$12+$S1110*CZ$13+$T1110*CZ$14+$U1110*CZ$15+$V1110*CZ$16+$W1110*CZ$17+$X1110*CZ$18+$Y1110*CZ$19+$Z1110*CZ$20+$AA1110*CZ$21+$AB1110*CZ$22+$AC1110*CZ$23+$AD1110*CZ$24+$AE1110*CZ$25+$AF1110*CZ$26+$AG1110*CZ$27+$AH1110*CZ$28+$AI1110*CZ$29+$AJ1110*CZ$30+$AK1110*CZ$31+$AL1110*CZ$32+$AM1110*CZ$33+$AN1110*CZ$34+$AO1110*CZ$35+$AP1110*CZ$36+$AQ1110*CZ$37+$AR1110*CZ$38+$AS1110*CZ$39+$AT1110*CZ$40+$AU1110*CZ$41+$AV1110*CZ$42+$AW1110*CZ$43+$AX1110*CZ$44+$AY1110*CZ$45+$AZ1110*CZ$46+$BA1110*CZ$47+$BB1110*CZ$48+$BC1110*CZ$49+$BD1110*CZ$50+$BE1110*CZ$51+$BF1110*CZ$52+$BG1110*CZ$53+$BH1110*CZ$54+$BI1110*CZ$55+$BJ1110*CZ$56+$BK1110*CZ$57+$BL1110*CZ$58+$BM1110*CZ$59+$BN1110*CZ$60+$BO1110*CZ$61+$BP1110*CZ$62+$BQ1110*CZ$63+$BR1110*CZ$64+$BS1110*CZ$65+$BT1110*CZ$66+$BU1110*CZ$67+$BV1110*CZ$68+$BW1110*CZ$69+$BX1110*CZ$70+$BY1110*CZ$71+$BZ1110*CZ$72+$CA1110*CZ$73+$CB1110*CZ$74+$CC1110*CZ$75+$CD1110*CZ$76+$CE1110*CZ$77+$CF1110*CZ$78+$CG1110*CZ$79+$CH1110*CZ$80</f>
        <v>0</v>
      </c>
      <c r="DA1111" s="37">
        <f t="shared" ref="DA1111" si="12584">$I1110*DA$3+$J1110*DA$4+$K1110*DA$5+$L1110*DA$6+$M1110*DA$7+$N1110*DA$8+$O1110*DA$9+$P1110*DA$10+$Q1110*DA$11+$R1110*DA$12+$S1110*DA$13+$T1110*DA$14+$U1110*DA$15+$V1110*DA$16+$W1110*DA$17+$X1110*DA$18+$Y1110*DA$19+$Z1110*DA$20+$AA1110*DA$21+$AB1110*DA$22+$AC1110*DA$23+$AD1110*DA$24+$AE1110*DA$25+$AF1110*DA$26+$AG1110*DA$27+$AH1110*DA$28+$AI1110*DA$29+$AJ1110*DA$30+$AK1110*DA$31+$AL1110*DA$32+$AM1110*DA$33+$AN1110*DA$34+$AO1110*DA$35+$AP1110*DA$36+$AQ1110*DA$37+$AR1110*DA$38+$AS1110*DA$39+$AT1110*DA$40+$AU1110*DA$41+$AV1110*DA$42+$AW1110*DA$43+$AX1110*DA$44+$AY1110*DA$45+$AZ1110*DA$46+$BA1110*DA$47+$BB1110*DA$48+$BC1110*DA$49+$BD1110*DA$50+$BE1110*DA$51+$BF1110*DA$52+$BG1110*DA$53+$BH1110*DA$54+$BI1110*DA$55+$BJ1110*DA$56+$BK1110*DA$57+$BL1110*DA$58+$BM1110*DA$59+$BN1110*DA$60+$BO1110*DA$61+$BP1110*DA$62+$BQ1110*DA$63+$BR1110*DA$64+$BS1110*DA$65+$BT1110*DA$66+$BU1110*DA$67+$BV1110*DA$68+$BW1110*DA$69+$BX1110*DA$70+$BY1110*DA$71+$BZ1110*DA$72+$CA1110*DA$73+$CB1110*DA$74+$CC1110*DA$75+$CD1110*DA$76+$CE1110*DA$77+$CF1110*DA$78+$CG1110*DA$79+$CH1110*DA$80</f>
        <v>0</v>
      </c>
      <c r="DB1111" s="37">
        <f t="shared" ref="DB1111" si="12585">$I1110*DB$3+$J1110*DB$4+$K1110*DB$5+$L1110*DB$6+$M1110*DB$7+$N1110*DB$8+$O1110*DB$9+$P1110*DB$10+$Q1110*DB$11+$R1110*DB$12+$S1110*DB$13+$T1110*DB$14+$U1110*DB$15+$V1110*DB$16+$W1110*DB$17+$X1110*DB$18+$Y1110*DB$19+$Z1110*DB$20+$AA1110*DB$21+$AB1110*DB$22+$AC1110*DB$23+$AD1110*DB$24+$AE1110*DB$25+$AF1110*DB$26+$AG1110*DB$27+$AH1110*DB$28+$AI1110*DB$29+$AJ1110*DB$30+$AK1110*DB$31+$AL1110*DB$32+$AM1110*DB$33+$AN1110*DB$34+$AO1110*DB$35+$AP1110*DB$36+$AQ1110*DB$37+$AR1110*DB$38+$AS1110*DB$39+$AT1110*DB$40+$AU1110*DB$41+$AV1110*DB$42+$AW1110*DB$43+$AX1110*DB$44+$AY1110*DB$45+$AZ1110*DB$46+$BA1110*DB$47+$BB1110*DB$48+$BC1110*DB$49+$BD1110*DB$50+$BE1110*DB$51+$BF1110*DB$52+$BG1110*DB$53+$BH1110*DB$54+$BI1110*DB$55+$BJ1110*DB$56+$BK1110*DB$57+$BL1110*DB$58+$BM1110*DB$59+$BN1110*DB$60+$BO1110*DB$61+$BP1110*DB$62+$BQ1110*DB$63+$BR1110*DB$64+$BS1110*DB$65+$BT1110*DB$66+$BU1110*DB$67+$BV1110*DB$68+$BW1110*DB$69+$BX1110*DB$70+$BY1110*DB$71+$BZ1110*DB$72+$CA1110*DB$73+$CB1110*DB$74+$CC1110*DB$75+$CD1110*DB$76+$CE1110*DB$77+$CF1110*DB$78+$CG1110*DB$79+$CH1110*DB$80</f>
        <v>0</v>
      </c>
      <c r="DC1111" s="37">
        <f t="shared" ref="DC1111" si="12586">$I1110*DC$3+$J1110*DC$4+$K1110*DC$5+$L1110*DC$6+$M1110*DC$7+$N1110*DC$8+$O1110*DC$9+$P1110*DC$10+$Q1110*DC$11+$R1110*DC$12+$S1110*DC$13+$T1110*DC$14+$U1110*DC$15+$V1110*DC$16+$W1110*DC$17+$X1110*DC$18+$Y1110*DC$19+$Z1110*DC$20+$AA1110*DC$21+$AB1110*DC$22+$AC1110*DC$23+$AD1110*DC$24+$AE1110*DC$25+$AF1110*DC$26+$AG1110*DC$27+$AH1110*DC$28+$AI1110*DC$29+$AJ1110*DC$30+$AK1110*DC$31+$AL1110*DC$32+$AM1110*DC$33+$AN1110*DC$34+$AO1110*DC$35+$AP1110*DC$36+$AQ1110*DC$37+$AR1110*DC$38+$AS1110*DC$39+$AT1110*DC$40+$AU1110*DC$41+$AV1110*DC$42+$AW1110*DC$43+$AX1110*DC$44+$AY1110*DC$45+$AZ1110*DC$46+$BA1110*DC$47+$BB1110*DC$48+$BC1110*DC$49+$BD1110*DC$50+$BE1110*DC$51+$BF1110*DC$52+$BG1110*DC$53+$BH1110*DC$54+$BI1110*DC$55+$BJ1110*DC$56+$BK1110*DC$57+$BL1110*DC$58+$BM1110*DC$59+$BN1110*DC$60+$BO1110*DC$61+$BP1110*DC$62+$BQ1110*DC$63+$BR1110*DC$64+$BS1110*DC$65+$BT1110*DC$66+$BU1110*DC$67+$BV1110*DC$68+$BW1110*DC$69+$BX1110*DC$70+$BY1110*DC$71+$BZ1110*DC$72+$CA1110*DC$73+$CB1110*DC$74+$CC1110*DC$75+$CD1110*DC$76+$CE1110*DC$77+$CF1110*DC$78+$CG1110*DC$79+$CH1110*DC$80</f>
        <v>0</v>
      </c>
      <c r="DD1111" s="37">
        <f t="shared" ref="DD1111" si="12587">$I1110*DD$3+$J1110*DD$4+$K1110*DD$5+$L1110*DD$6+$M1110*DD$7+$N1110*DD$8+$O1110*DD$9+$P1110*DD$10+$Q1110*DD$11+$R1110*DD$12+$S1110*DD$13+$T1110*DD$14+$U1110*DD$15+$V1110*DD$16+$W1110*DD$17+$X1110*DD$18+$Y1110*DD$19+$Z1110*DD$20+$AA1110*DD$21+$AB1110*DD$22+$AC1110*DD$23+$AD1110*DD$24+$AE1110*DD$25+$AF1110*DD$26+$AG1110*DD$27+$AH1110*DD$28+$AI1110*DD$29+$AJ1110*DD$30+$AK1110*DD$31+$AL1110*DD$32+$AM1110*DD$33+$AN1110*DD$34+$AO1110*DD$35+$AP1110*DD$36+$AQ1110*DD$37+$AR1110*DD$38+$AS1110*DD$39+$AT1110*DD$40+$AU1110*DD$41+$AV1110*DD$42+$AW1110*DD$43+$AX1110*DD$44+$AY1110*DD$45+$AZ1110*DD$46+$BA1110*DD$47+$BB1110*DD$48+$BC1110*DD$49+$BD1110*DD$50+$BE1110*DD$51+$BF1110*DD$52+$BG1110*DD$53+$BH1110*DD$54+$BI1110*DD$55+$BJ1110*DD$56+$BK1110*DD$57+$BL1110*DD$58+$BM1110*DD$59+$BN1110*DD$60+$BO1110*DD$61+$BP1110*DD$62+$BQ1110*DD$63+$BR1110*DD$64+$BS1110*DD$65+$BT1110*DD$66+$BU1110*DD$67+$BV1110*DD$68+$BW1110*DD$69+$BX1110*DD$70+$BY1110*DD$71+$BZ1110*DD$72+$CA1110*DD$73+$CB1110*DD$74+$CC1110*DD$75+$CD1110*DD$76+$CE1110*DD$77+$CF1110*DD$78+$CG1110*DD$79+$CH1110*DD$80</f>
        <v>0</v>
      </c>
      <c r="DE1111" s="37">
        <f t="shared" ref="DE1111" si="12588">$I1110*DE$3+$J1110*DE$4+$K1110*DE$5+$L1110*DE$6+$M1110*DE$7+$N1110*DE$8+$O1110*DE$9+$P1110*DE$10+$Q1110*DE$11+$R1110*DE$12+$S1110*DE$13+$T1110*DE$14+$U1110*DE$15+$V1110*DE$16+$W1110*DE$17+$X1110*DE$18+$Y1110*DE$19+$Z1110*DE$20+$AA1110*DE$21+$AB1110*DE$22+$AC1110*DE$23+$AD1110*DE$24+$AE1110*DE$25+$AF1110*DE$26+$AG1110*DE$27+$AH1110*DE$28+$AI1110*DE$29+$AJ1110*DE$30+$AK1110*DE$31+$AL1110*DE$32+$AM1110*DE$33+$AN1110*DE$34+$AO1110*DE$35+$AP1110*DE$36+$AQ1110*DE$37+$AR1110*DE$38+$AS1110*DE$39+$AT1110*DE$40+$AU1110*DE$41+$AV1110*DE$42+$AW1110*DE$43+$AX1110*DE$44+$AY1110*DE$45+$AZ1110*DE$46+$BA1110*DE$47+$BB1110*DE$48+$BC1110*DE$49+$BD1110*DE$50+$BE1110*DE$51+$BF1110*DE$52+$BG1110*DE$53+$BH1110*DE$54+$BI1110*DE$55+$BJ1110*DE$56+$BK1110*DE$57+$BL1110*DE$58+$BM1110*DE$59+$BN1110*DE$60+$BO1110*DE$61+$BP1110*DE$62+$BQ1110*DE$63+$BR1110*DE$64+$BS1110*DE$65+$BT1110*DE$66+$BU1110*DE$67+$BV1110*DE$68+$BW1110*DE$69+$BX1110*DE$70+$BY1110*DE$71+$BZ1110*DE$72+$CA1110*DE$73+$CB1110*DE$74+$CC1110*DE$75+$CD1110*DE$76+$CE1110*DE$77+$CF1110*DE$78+$CG1110*DE$79+$CH1110*DE$80</f>
        <v>0</v>
      </c>
      <c r="DF1111" s="37">
        <f t="shared" ref="DF1111" si="12589">$I1110*DF$3+$J1110*DF$4+$K1110*DF$5+$L1110*DF$6+$M1110*DF$7+$N1110*DF$8+$O1110*DF$9+$P1110*DF$10+$Q1110*DF$11+$R1110*DF$12+$S1110*DF$13+$T1110*DF$14+$U1110*DF$15+$V1110*DF$16+$W1110*DF$17+$X1110*DF$18+$Y1110*DF$19+$Z1110*DF$20+$AA1110*DF$21+$AB1110*DF$22+$AC1110*DF$23+$AD1110*DF$24+$AE1110*DF$25+$AF1110*DF$26+$AG1110*DF$27+$AH1110*DF$28+$AI1110*DF$29+$AJ1110*DF$30+$AK1110*DF$31+$AL1110*DF$32+$AM1110*DF$33+$AN1110*DF$34+$AO1110*DF$35+$AP1110*DF$36+$AQ1110*DF$37+$AR1110*DF$38+$AS1110*DF$39+$AT1110*DF$40+$AU1110*DF$41+$AV1110*DF$42+$AW1110*DF$43+$AX1110*DF$44+$AY1110*DF$45+$AZ1110*DF$46+$BA1110*DF$47+$BB1110*DF$48+$BC1110*DF$49+$BD1110*DF$50+$BE1110*DF$51+$BF1110*DF$52+$BG1110*DF$53+$BH1110*DF$54+$BI1110*DF$55+$BJ1110*DF$56+$BK1110*DF$57+$BL1110*DF$58+$BM1110*DF$59+$BN1110*DF$60+$BO1110*DF$61+$BP1110*DF$62+$BQ1110*DF$63+$BR1110*DF$64+$BS1110*DF$65+$BT1110*DF$66+$BU1110*DF$67+$BV1110*DF$68+$BW1110*DF$69+$BX1110*DF$70+$BY1110*DF$71+$BZ1110*DF$72+$CA1110*DF$73+$CB1110*DF$74+$CC1110*DF$75+$CD1110*DF$76+$CE1110*DF$77+$CF1110*DF$78+$CG1110*DF$79+$CH1110*DF$80</f>
        <v>0</v>
      </c>
      <c r="DG1111" s="38">
        <f t="shared" ref="DG1111" si="12590">$I1110*DG$3+$J1110*DG$4+$K1110*DG$5+$L1110*DG$6+$M1110*DG$7+$N1110*DG$8+$O1110*DG$9+$P1110*DG$10+$Q1110*DG$11+$R1110*DG$12+$S1110*DG$13+$T1110*DG$14+$U1110*DG$15+$V1110*DG$16+$W1110*DG$17+$X1110*DG$18+$Y1110*DG$19+$Z1110*DG$20+$AA1110*DG$21+$AB1110*DG$22+$AC1110*DG$23+$AD1110*DG$24+$AE1110*DG$25+$AF1110*DG$26+$AG1110*DG$27+$AH1110*DG$28+$AI1110*DG$29+$AJ1110*DG$30+$AK1110*DG$31+$AL1110*DG$32+$AM1110*DG$33+$AN1110*DG$34+$AO1110*DG$35+$AP1110*DG$36+$AQ1110*DG$37+$AR1110*DG$38+$AS1110*DG$39+$AT1110*DG$40+$AU1110*DG$41+$AV1110*DG$42+$AW1110*DG$43+$AX1110*DG$44+$AY1110*DG$45+$AZ1110*DG$46+$BA1110*DG$47+$BB1110*DG$48+$BC1110*DG$49+$BD1110*DG$50+$BE1110*DG$51+$BF1110*DG$52+$BG1110*DG$53+$BH1110*DG$54+$BI1110*DG$55+$BJ1110*DG$56+$BK1110*DG$57+$BL1110*DG$58+$BM1110*DG$59+$BN1110*DG$60+$BO1110*DG$61+$BP1110*DG$62+$BQ1110*DG$63+$BR1110*DG$64+$BS1110*DG$65+$BT1110*DG$66+$BU1110*DG$67+$BV1110*DG$68+$BW1110*DG$69+$BX1110*DG$70+$BY1110*DG$71+$BZ1110*DG$72+$CA1110*DG$73+$CB1110*DG$74+$CC1110*DG$75+$CD1110*DG$76+$CE1110*DG$77+$CF1110*DG$78+$CG1110*DG$79+$CH1110*DG$80</f>
        <v>0</v>
      </c>
    </row>
    <row r="1112" spans="1:117" ht="12.75" hidden="1" outlineLevel="1" x14ac:dyDescent="0.2">
      <c r="A1112" s="26"/>
      <c r="B1112" s="27"/>
      <c r="C1112" s="27"/>
      <c r="D1112" s="28"/>
      <c r="E1112" s="28"/>
      <c r="F1112" s="28"/>
      <c r="G1112" s="28"/>
      <c r="H1112" s="28"/>
      <c r="I1112" s="59"/>
      <c r="J1112" s="59"/>
      <c r="K1112" s="59"/>
      <c r="L1112" s="59"/>
      <c r="M1112" s="59"/>
      <c r="N1112" s="59"/>
      <c r="O1112" s="59"/>
      <c r="P1112" s="59"/>
      <c r="Q1112" s="59"/>
      <c r="R1112" s="59"/>
      <c r="S1112" s="59"/>
      <c r="T1112" s="59"/>
      <c r="U1112" s="59"/>
      <c r="V1112" s="59"/>
      <c r="W1112" s="59"/>
      <c r="X1112" s="59"/>
      <c r="Y1112" s="59"/>
      <c r="Z1112" s="59"/>
      <c r="AA1112" s="59"/>
      <c r="AB1112" s="59"/>
      <c r="AC1112" s="59"/>
      <c r="AD1112" s="59"/>
      <c r="AE1112" s="59"/>
      <c r="AF1112" s="59"/>
      <c r="AG1112" s="59"/>
      <c r="AH1112" s="59"/>
      <c r="AI1112" s="59"/>
      <c r="AJ1112" s="59"/>
      <c r="AK1112" s="59"/>
      <c r="AL1112" s="59"/>
      <c r="AM1112" s="59"/>
      <c r="AN1112" s="59"/>
      <c r="AO1112" s="59"/>
      <c r="AP1112" s="59"/>
      <c r="AQ1112" s="59"/>
      <c r="AR1112" s="59"/>
      <c r="AS1112" s="59"/>
      <c r="AT1112" s="59"/>
      <c r="AU1112" s="59"/>
      <c r="AV1112" s="59"/>
      <c r="AW1112" s="59"/>
      <c r="AX1112" s="59"/>
      <c r="AY1112" s="59"/>
      <c r="AZ1112" s="59"/>
      <c r="BA1112" s="59"/>
      <c r="BB1112" s="59"/>
      <c r="BC1112" s="59"/>
      <c r="BD1112" s="59"/>
      <c r="BE1112" s="59"/>
      <c r="BF1112" s="59"/>
      <c r="BG1112" s="59"/>
      <c r="BH1112" s="59"/>
      <c r="BI1112" s="59"/>
      <c r="BJ1112" s="59"/>
      <c r="BK1112" s="59"/>
      <c r="BL1112" s="59"/>
      <c r="BM1112" s="59"/>
      <c r="BN1112" s="59"/>
      <c r="BO1112" s="59"/>
      <c r="BP1112" s="59"/>
      <c r="BQ1112" s="59"/>
      <c r="BR1112" s="59"/>
      <c r="BS1112" s="59"/>
      <c r="BT1112" s="59"/>
      <c r="BU1112" s="59"/>
      <c r="BV1112" s="59"/>
      <c r="BW1112" s="59"/>
      <c r="BX1112" s="59"/>
      <c r="BY1112" s="59"/>
      <c r="BZ1112" s="59"/>
      <c r="CA1112" s="59"/>
      <c r="CB1112" s="59"/>
      <c r="CC1112" s="59"/>
      <c r="CD1112" s="59"/>
      <c r="CE1112" s="59"/>
      <c r="CF1112" s="59"/>
      <c r="CG1112" s="59"/>
      <c r="CH1112" s="59"/>
      <c r="CI1112" s="28"/>
      <c r="CJ1112" s="28"/>
      <c r="CK1112" s="28"/>
      <c r="CL1112" s="28"/>
      <c r="CM1112" s="29" t="s">
        <v>8</v>
      </c>
      <c r="CN1112" s="39"/>
      <c r="CO1112" s="40"/>
      <c r="CP1112" s="40"/>
      <c r="CQ1112" s="40"/>
      <c r="CR1112" s="40"/>
      <c r="CS1112" s="40"/>
      <c r="CT1112" s="40"/>
      <c r="CU1112" s="40"/>
      <c r="CV1112" s="40"/>
      <c r="CW1112" s="40"/>
      <c r="CX1112" s="40"/>
      <c r="CY1112" s="40"/>
      <c r="CZ1112" s="40"/>
      <c r="DA1112" s="40"/>
      <c r="DB1112" s="40"/>
      <c r="DC1112" s="40"/>
      <c r="DD1112" s="40"/>
      <c r="DE1112" s="40"/>
      <c r="DF1112" s="40"/>
      <c r="DG1112" s="41"/>
    </row>
    <row r="1113" spans="1:117" ht="12.75" collapsed="1" x14ac:dyDescent="0.2">
      <c r="A1113" s="19" t="s">
        <v>911</v>
      </c>
      <c r="B1113" s="19" t="s">
        <v>52</v>
      </c>
      <c r="C1113" s="19"/>
      <c r="D1113" s="20" t="s">
        <v>565</v>
      </c>
      <c r="E1113" s="20">
        <v>6</v>
      </c>
      <c r="F1113" s="20">
        <f>IF($C$4="",SUMIF(stock_on_hand!A:A,planner!A1113,stock_on_hand!C:C),SUMIFS(stock_on_hand!C:C,stock_on_hand!A:A,planner!A1113,stock_on_hand!E:E,$C$4))</f>
        <v>75</v>
      </c>
      <c r="G1113" s="20"/>
      <c r="H1113" s="20" t="s">
        <v>6</v>
      </c>
      <c r="I1113" s="57">
        <f>IFERROR(HLOOKUP(I$188,bom!$2:$300,MATCH($A1113,bom!$A:$A,0)-1,0),0)</f>
        <v>0</v>
      </c>
      <c r="J1113" s="57">
        <f>IFERROR(HLOOKUP(J$188,bom!$2:$300,MATCH($A1113,bom!$A:$A,0)-1,0),0)</f>
        <v>0</v>
      </c>
      <c r="K1113" s="57">
        <f>IFERROR(HLOOKUP(K$188,bom!$2:$300,MATCH($A1113,bom!$A:$A,0)-1,0),0)</f>
        <v>0</v>
      </c>
      <c r="L1113" s="57">
        <f>IFERROR(HLOOKUP(L$188,bom!$2:$300,MATCH($A1113,bom!$A:$A,0)-1,0),0)</f>
        <v>0</v>
      </c>
      <c r="M1113" s="57">
        <f>IFERROR(HLOOKUP(M$188,bom!$2:$300,MATCH($A1113,bom!$A:$A,0)-1,0),0)</f>
        <v>0</v>
      </c>
      <c r="N1113" s="57">
        <f>IFERROR(HLOOKUP(N$188,bom!$2:$300,MATCH($A1113,bom!$A:$A,0)-1,0),0)</f>
        <v>0</v>
      </c>
      <c r="O1113" s="57">
        <f>IFERROR(HLOOKUP(O$188,bom!$2:$300,MATCH($A1113,bom!$A:$A,0)-1,0),0)</f>
        <v>0</v>
      </c>
      <c r="P1113" s="57">
        <f>IFERROR(HLOOKUP(P$188,bom!$2:$300,MATCH($A1113,bom!$A:$A,0)-1,0),0)</f>
        <v>0</v>
      </c>
      <c r="Q1113" s="57">
        <f>IFERROR(HLOOKUP(Q$188,bom!$2:$300,MATCH($A1113,bom!$A:$A,0)-1,0),0)</f>
        <v>0</v>
      </c>
      <c r="R1113" s="57">
        <f>IFERROR(HLOOKUP(R$188,bom!$2:$300,MATCH($A1113,bom!$A:$A,0)-1,0),0)</f>
        <v>0</v>
      </c>
      <c r="S1113" s="57">
        <f>IFERROR(HLOOKUP(S$188,bom!$2:$300,MATCH($A1113,bom!$A:$A,0)-1,0),0)</f>
        <v>0</v>
      </c>
      <c r="T1113" s="57">
        <f>IFERROR(HLOOKUP(T$188,bom!$2:$300,MATCH($A1113,bom!$A:$A,0)-1,0),0)</f>
        <v>0</v>
      </c>
      <c r="U1113" s="57">
        <f>IFERROR(HLOOKUP(U$188,bom!$2:$300,MATCH($A1113,bom!$A:$A,0)-1,0),0)</f>
        <v>0</v>
      </c>
      <c r="V1113" s="57">
        <f>IFERROR(HLOOKUP(V$188,bom!$2:$300,MATCH($A1113,bom!$A:$A,0)-1,0),0)</f>
        <v>0</v>
      </c>
      <c r="W1113" s="57">
        <f>IFERROR(HLOOKUP(W$188,bom!$2:$300,MATCH($A1113,bom!$A:$A,0)-1,0),0)</f>
        <v>0</v>
      </c>
      <c r="X1113" s="57">
        <f>IFERROR(HLOOKUP(X$188,bom!$2:$300,MATCH($A1113,bom!$A:$A,0)-1,0),0)</f>
        <v>0</v>
      </c>
      <c r="Y1113" s="57">
        <f>IFERROR(HLOOKUP(Y$188,bom!$2:$300,MATCH($A1113,bom!$A:$A,0)-1,0),0)</f>
        <v>0</v>
      </c>
      <c r="Z1113" s="57">
        <f>IFERROR(HLOOKUP(Z$188,bom!$2:$300,MATCH($A1113,bom!$A:$A,0)-1,0),0)</f>
        <v>0</v>
      </c>
      <c r="AA1113" s="57">
        <f>IFERROR(HLOOKUP(AA$188,bom!$2:$300,MATCH($A1113,bom!$A:$A,0)-1,0),0)</f>
        <v>0</v>
      </c>
      <c r="AB1113" s="57">
        <f>IFERROR(HLOOKUP(AB$188,bom!$2:$300,MATCH($A1113,bom!$A:$A,0)-1,0),0)</f>
        <v>0</v>
      </c>
      <c r="AC1113" s="57">
        <f>IFERROR(HLOOKUP(AC$188,bom!$2:$300,MATCH($A1113,bom!$A:$A,0)-1,0),0)</f>
        <v>0</v>
      </c>
      <c r="AD1113" s="57">
        <f>IFERROR(HLOOKUP(AD$188,bom!$2:$300,MATCH($A1113,bom!$A:$A,0)-1,0),0)</f>
        <v>0</v>
      </c>
      <c r="AE1113" s="57">
        <f>IFERROR(HLOOKUP(AE$188,bom!$2:$300,MATCH($A1113,bom!$A:$A,0)-1,0),0)</f>
        <v>0</v>
      </c>
      <c r="AF1113" s="57">
        <f>IFERROR(HLOOKUP(AF$188,bom!$2:$300,MATCH($A1113,bom!$A:$A,0)-1,0),0)</f>
        <v>0</v>
      </c>
      <c r="AG1113" s="57">
        <f>IFERROR(HLOOKUP(AG$188,bom!$2:$300,MATCH($A1113,bom!$A:$A,0)-1,0),0)</f>
        <v>0</v>
      </c>
      <c r="AH1113" s="57">
        <f>IFERROR(HLOOKUP(AH$188,bom!$2:$300,MATCH($A1113,bom!$A:$A,0)-1,0),0)</f>
        <v>0</v>
      </c>
      <c r="AI1113" s="57">
        <f>IFERROR(HLOOKUP(AI$188,bom!$2:$300,MATCH($A1113,bom!$A:$A,0)-1,0),0)</f>
        <v>0</v>
      </c>
      <c r="AJ1113" s="57">
        <f>IFERROR(HLOOKUP(AJ$188,bom!$2:$300,MATCH($A1113,bom!$A:$A,0)-1,0),0)</f>
        <v>0</v>
      </c>
      <c r="AK1113" s="57">
        <f>IFERROR(HLOOKUP(AK$188,bom!$2:$300,MATCH($A1113,bom!$A:$A,0)-1,0),0)</f>
        <v>0</v>
      </c>
      <c r="AL1113" s="57">
        <f>IFERROR(HLOOKUP(AL$188,bom!$2:$300,MATCH($A1113,bom!$A:$A,0)-1,0),0)</f>
        <v>0</v>
      </c>
      <c r="AM1113" s="57">
        <f>IFERROR(HLOOKUP(AM$188,bom!$2:$300,MATCH($A1113,bom!$A:$A,0)-1,0),0)</f>
        <v>0</v>
      </c>
      <c r="AN1113" s="57">
        <f>IFERROR(HLOOKUP(AN$188,bom!$2:$300,MATCH($A1113,bom!$A:$A,0)-1,0),0)</f>
        <v>0</v>
      </c>
      <c r="AO1113" s="57">
        <f>IFERROR(HLOOKUP(AO$188,bom!$2:$300,MATCH($A1113,bom!$A:$A,0)-1,0),0)</f>
        <v>0</v>
      </c>
      <c r="AP1113" s="57">
        <f>IFERROR(HLOOKUP(AP$188,bom!$2:$300,MATCH($A1113,bom!$A:$A,0)-1,0),0)</f>
        <v>0</v>
      </c>
      <c r="AQ1113" s="57">
        <f>IFERROR(HLOOKUP(AQ$188,bom!$2:$300,MATCH($A1113,bom!$A:$A,0)-1,0),0)</f>
        <v>0</v>
      </c>
      <c r="AR1113" s="57">
        <f>IFERROR(HLOOKUP(AR$188,bom!$2:$300,MATCH($A1113,bom!$A:$A,0)-1,0),0)</f>
        <v>0</v>
      </c>
      <c r="AS1113" s="57">
        <f>IFERROR(HLOOKUP(AS$188,bom!$2:$300,MATCH($A1113,bom!$A:$A,0)-1,0),0)</f>
        <v>0</v>
      </c>
      <c r="AT1113" s="57">
        <f>IFERROR(HLOOKUP(AT$188,bom!$2:$300,MATCH($A1113,bom!$A:$A,0)-1,0),0)</f>
        <v>0</v>
      </c>
      <c r="AU1113" s="57">
        <f>IFERROR(HLOOKUP(AU$188,bom!$2:$300,MATCH($A1113,bom!$A:$A,0)-1,0),0)</f>
        <v>0</v>
      </c>
      <c r="AV1113" s="57">
        <f>IFERROR(HLOOKUP(AV$188,bom!$2:$300,MATCH($A1113,bom!$A:$A,0)-1,0),0)</f>
        <v>0</v>
      </c>
      <c r="AW1113" s="57">
        <f>IFERROR(HLOOKUP(AW$188,bom!$2:$300,MATCH($A1113,bom!$A:$A,0)-1,0),0)</f>
        <v>0</v>
      </c>
      <c r="AX1113" s="57">
        <f>IFERROR(HLOOKUP(AX$188,bom!$2:$300,MATCH($A1113,bom!$A:$A,0)-1,0),0)</f>
        <v>0</v>
      </c>
      <c r="AY1113" s="57">
        <f>IFERROR(HLOOKUP(AY$188,bom!$2:$300,MATCH($A1113,bom!$A:$A,0)-1,0),0)</f>
        <v>0</v>
      </c>
      <c r="AZ1113" s="57">
        <f>IFERROR(HLOOKUP(AZ$188,bom!$2:$300,MATCH($A1113,bom!$A:$A,0)-1,0),0)</f>
        <v>0</v>
      </c>
      <c r="BA1113" s="57">
        <f>IFERROR(HLOOKUP(BA$188,bom!$2:$300,MATCH($A1113,bom!$A:$A,0)-1,0),0)</f>
        <v>0</v>
      </c>
      <c r="BB1113" s="57">
        <f>IFERROR(HLOOKUP(BB$188,bom!$2:$300,MATCH($A1113,bom!$A:$A,0)-1,0),0)</f>
        <v>0</v>
      </c>
      <c r="BC1113" s="57">
        <f>IFERROR(HLOOKUP(BC$188,bom!$2:$300,MATCH($A1113,bom!$A:$A,0)-1,0),0)</f>
        <v>0</v>
      </c>
      <c r="BD1113" s="57">
        <f>IFERROR(HLOOKUP(BD$188,bom!$2:$300,MATCH($A1113,bom!$A:$A,0)-1,0),0)</f>
        <v>0</v>
      </c>
      <c r="BE1113" s="57">
        <f>IFERROR(HLOOKUP(BE$188,bom!$2:$300,MATCH($A1113,bom!$A:$A,0)-1,0),0)</f>
        <v>0</v>
      </c>
      <c r="BF1113" s="57">
        <f>IFERROR(HLOOKUP(BF$188,bom!$2:$300,MATCH($A1113,bom!$A:$A,0)-1,0),0)</f>
        <v>0</v>
      </c>
      <c r="BG1113" s="57">
        <f>IFERROR(HLOOKUP(BG$188,bom!$2:$300,MATCH($A1113,bom!$A:$A,0)-1,0),0)</f>
        <v>0</v>
      </c>
      <c r="BH1113" s="57">
        <f>IFERROR(HLOOKUP(BH$188,bom!$2:$300,MATCH($A1113,bom!$A:$A,0)-1,0),0)</f>
        <v>0</v>
      </c>
      <c r="BI1113" s="57">
        <f>IFERROR(HLOOKUP(BI$188,bom!$2:$300,MATCH($A1113,bom!$A:$A,0)-1,0),0)</f>
        <v>0</v>
      </c>
      <c r="BJ1113" s="57">
        <f>IFERROR(HLOOKUP(BJ$188,bom!$2:$300,MATCH($A1113,bom!$A:$A,0)-1,0),0)</f>
        <v>0</v>
      </c>
      <c r="BK1113" s="57">
        <f>IFERROR(HLOOKUP(BK$188,bom!$2:$300,MATCH($A1113,bom!$A:$A,0)-1,0),0)</f>
        <v>0</v>
      </c>
      <c r="BL1113" s="57">
        <f>IFERROR(HLOOKUP(BL$188,bom!$2:$300,MATCH($A1113,bom!$A:$A,0)-1,0),0)</f>
        <v>0</v>
      </c>
      <c r="BM1113" s="57">
        <f>IFERROR(HLOOKUP(BM$188,bom!$2:$300,MATCH($A1113,bom!$A:$A,0)-1,0),0)</f>
        <v>0</v>
      </c>
      <c r="BN1113" s="57">
        <f>IFERROR(HLOOKUP(BN$188,bom!$2:$300,MATCH($A1113,bom!$A:$A,0)-1,0),0)</f>
        <v>0</v>
      </c>
      <c r="BO1113" s="57">
        <f>IFERROR(HLOOKUP(BO$188,bom!$2:$300,MATCH($A1113,bom!$A:$A,0)-1,0),0)</f>
        <v>0</v>
      </c>
      <c r="BP1113" s="57">
        <f>IFERROR(HLOOKUP(BP$188,bom!$2:$300,MATCH($A1113,bom!$A:$A,0)-1,0),0)</f>
        <v>0</v>
      </c>
      <c r="BQ1113" s="57">
        <f>IFERROR(HLOOKUP(BQ$188,bom!$2:$300,MATCH($A1113,bom!$A:$A,0)-1,0),0)</f>
        <v>0</v>
      </c>
      <c r="BR1113" s="57">
        <f>IFERROR(HLOOKUP(BR$188,bom!$2:$300,MATCH($A1113,bom!$A:$A,0)-1,0),0)</f>
        <v>0</v>
      </c>
      <c r="BS1113" s="57">
        <f>IFERROR(HLOOKUP(BS$188,bom!$2:$300,MATCH($A1113,bom!$A:$A,0)-1,0),0)</f>
        <v>0</v>
      </c>
      <c r="BT1113" s="57">
        <f>IFERROR(HLOOKUP(BT$188,bom!$2:$300,MATCH($A1113,bom!$A:$A,0)-1,0),0)</f>
        <v>0</v>
      </c>
      <c r="BU1113" s="57">
        <f>IFERROR(HLOOKUP(BU$188,bom!$2:$300,MATCH($A1113,bom!$A:$A,0)-1,0),0)</f>
        <v>0</v>
      </c>
      <c r="BV1113" s="57">
        <f>IFERROR(HLOOKUP(BV$188,bom!$2:$300,MATCH($A1113,bom!$A:$A,0)-1,0),0)</f>
        <v>0</v>
      </c>
      <c r="BW1113" s="57">
        <f>IFERROR(HLOOKUP(BW$188,bom!$2:$300,MATCH($A1113,bom!$A:$A,0)-1,0),0)</f>
        <v>0</v>
      </c>
      <c r="BX1113" s="57">
        <f>IFERROR(HLOOKUP(BX$188,bom!$2:$300,MATCH($A1113,bom!$A:$A,0)-1,0),0)</f>
        <v>0</v>
      </c>
      <c r="BY1113" s="57">
        <f>IFERROR(HLOOKUP(BY$188,bom!$2:$300,MATCH($A1113,bom!$A:$A,0)-1,0),0)</f>
        <v>0</v>
      </c>
      <c r="BZ1113" s="57">
        <f>IFERROR(HLOOKUP(BZ$188,bom!$2:$300,MATCH($A1113,bom!$A:$A,0)-1,0),0)</f>
        <v>0</v>
      </c>
      <c r="CA1113" s="57">
        <f>IFERROR(HLOOKUP(CA$188,bom!$2:$300,MATCH($A1113,bom!$A:$A,0)-1,0),0)</f>
        <v>0</v>
      </c>
      <c r="CB1113" s="57">
        <f>IFERROR(HLOOKUP(CB$188,bom!$2:$300,MATCH($A1113,bom!$A:$A,0)-1,0),0)</f>
        <v>0</v>
      </c>
      <c r="CC1113" s="57">
        <f>IFERROR(HLOOKUP(CC$188,bom!$2:$300,MATCH($A1113,bom!$A:$A,0)-1,0),0)</f>
        <v>0</v>
      </c>
      <c r="CD1113" s="57">
        <f>IFERROR(HLOOKUP(CD$188,bom!$2:$300,MATCH($A1113,bom!$A:$A,0)-1,0),0)</f>
        <v>0</v>
      </c>
      <c r="CE1113" s="57">
        <f>IFERROR(HLOOKUP(CE$188,bom!$2:$300,MATCH($A1113,bom!$A:$A,0)-1,0),0)</f>
        <v>0</v>
      </c>
      <c r="CF1113" s="57">
        <f>IFERROR(HLOOKUP(CF$188,bom!$2:$300,MATCH($A1113,bom!$A:$A,0)-1,0),0)</f>
        <v>0</v>
      </c>
      <c r="CG1113" s="57">
        <f>IFERROR(HLOOKUP(CG$188,bom!$2:$300,MATCH($A1113,bom!$A:$A,0)-1,0),0)</f>
        <v>0</v>
      </c>
      <c r="CH1113" s="57">
        <f>IFERROR(HLOOKUP(CH$188,bom!$2:$300,MATCH($A1113,bom!$A:$A,0)-1,0),0)</f>
        <v>0</v>
      </c>
      <c r="CI1113" s="20"/>
      <c r="CJ1113" s="20"/>
      <c r="CK1113" s="20"/>
      <c r="CL1113" s="20"/>
      <c r="CM1113" s="32" t="str">
        <f t="shared" ref="CM1113" si="12591">IF(G1113&gt;0,IF(CN1113&lt;(0.8*G1113),"WARNING!!!",IF(CN1113&lt;G1113,"ORDER","OK")),IF((VLOOKUP(A1113,A:DG,91+E1113,0))&lt;0,"WARNING!!!",IF((VLOOKUP(A1113,A:DG,91+ROUND(1.25*E1113,0),0))&lt;0,"ORDER","OK")))</f>
        <v>OK</v>
      </c>
      <c r="CN1113" s="33">
        <f t="shared" ref="CN1113" si="12592">F1113-CN1114+CN1115</f>
        <v>75</v>
      </c>
      <c r="CO1113" s="34">
        <f t="shared" ref="CO1113" si="12593">CN1113-CO1114+CO1115</f>
        <v>75</v>
      </c>
      <c r="CP1113" s="34">
        <f t="shared" ref="CP1113" si="12594">CO1113-CP1114+CP1115</f>
        <v>75</v>
      </c>
      <c r="CQ1113" s="34">
        <f t="shared" ref="CQ1113" si="12595">CP1113-CQ1114+CQ1115</f>
        <v>75</v>
      </c>
      <c r="CR1113" s="34">
        <f t="shared" ref="CR1113" si="12596">CQ1113-CR1114+CR1115</f>
        <v>75</v>
      </c>
      <c r="CS1113" s="34">
        <f t="shared" ref="CS1113" si="12597">CR1113-CS1114+CS1115</f>
        <v>75</v>
      </c>
      <c r="CT1113" s="34">
        <f t="shared" ref="CT1113" si="12598">CS1113-CT1114+CT1115</f>
        <v>75</v>
      </c>
      <c r="CU1113" s="34">
        <f t="shared" ref="CU1113" si="12599">CT1113-CU1114+CU1115</f>
        <v>75</v>
      </c>
      <c r="CV1113" s="34">
        <f t="shared" ref="CV1113" si="12600">CU1113-CV1114+CV1115</f>
        <v>75</v>
      </c>
      <c r="CW1113" s="34">
        <f t="shared" ref="CW1113" si="12601">CV1113-CW1114+CW1115</f>
        <v>75</v>
      </c>
      <c r="CX1113" s="34">
        <f t="shared" ref="CX1113" si="12602">CW1113-CX1114+CX1115</f>
        <v>75</v>
      </c>
      <c r="CY1113" s="34">
        <f t="shared" ref="CY1113" si="12603">CX1113-CY1114+CY1115</f>
        <v>75</v>
      </c>
      <c r="CZ1113" s="34">
        <f t="shared" ref="CZ1113" si="12604">CY1113-CZ1114+CZ1115</f>
        <v>75</v>
      </c>
      <c r="DA1113" s="34">
        <f t="shared" ref="DA1113" si="12605">CZ1113-DA1114+DA1115</f>
        <v>75</v>
      </c>
      <c r="DB1113" s="34">
        <f t="shared" ref="DB1113" si="12606">DA1113-DB1114+DB1115</f>
        <v>75</v>
      </c>
      <c r="DC1113" s="34">
        <f t="shared" ref="DC1113" si="12607">DB1113-DC1114+DC1115</f>
        <v>75</v>
      </c>
      <c r="DD1113" s="34">
        <f t="shared" ref="DD1113" si="12608">DC1113-DD1114+DD1115</f>
        <v>75</v>
      </c>
      <c r="DE1113" s="34">
        <f t="shared" ref="DE1113" si="12609">DD1113-DE1114+DE1115</f>
        <v>75</v>
      </c>
      <c r="DF1113" s="34">
        <f t="shared" ref="DF1113" si="12610">DE1113-DF1114+DF1115</f>
        <v>75</v>
      </c>
      <c r="DG1113" s="35">
        <f t="shared" ref="DG1113" si="12611">DF1113-DG1114+DG1115</f>
        <v>75</v>
      </c>
      <c r="DM1113" s="21"/>
    </row>
    <row r="1114" spans="1:117" ht="12.75" hidden="1" outlineLevel="1" x14ac:dyDescent="0.2">
      <c r="A1114" s="22"/>
      <c r="B1114" s="23"/>
      <c r="C1114" s="23"/>
      <c r="D1114" s="24"/>
      <c r="E1114" s="24"/>
      <c r="F1114" s="24"/>
      <c r="G1114" s="24"/>
      <c r="H1114" s="24"/>
      <c r="I1114" s="58"/>
      <c r="J1114" s="58"/>
      <c r="K1114" s="58"/>
      <c r="L1114" s="58"/>
      <c r="M1114" s="58"/>
      <c r="N1114" s="58"/>
      <c r="O1114" s="58"/>
      <c r="P1114" s="58"/>
      <c r="Q1114" s="58"/>
      <c r="R1114" s="58"/>
      <c r="S1114" s="58"/>
      <c r="T1114" s="58"/>
      <c r="U1114" s="58"/>
      <c r="V1114" s="58"/>
      <c r="W1114" s="58"/>
      <c r="X1114" s="58"/>
      <c r="Y1114" s="58"/>
      <c r="Z1114" s="58"/>
      <c r="AA1114" s="58"/>
      <c r="AB1114" s="58"/>
      <c r="AC1114" s="58"/>
      <c r="AD1114" s="58"/>
      <c r="AE1114" s="58"/>
      <c r="AF1114" s="58"/>
      <c r="AG1114" s="58"/>
      <c r="AH1114" s="58"/>
      <c r="AI1114" s="58"/>
      <c r="AJ1114" s="58"/>
      <c r="AK1114" s="58"/>
      <c r="AL1114" s="58"/>
      <c r="AM1114" s="58"/>
      <c r="AN1114" s="58"/>
      <c r="AO1114" s="58"/>
      <c r="AP1114" s="58"/>
      <c r="AQ1114" s="58"/>
      <c r="AR1114" s="58"/>
      <c r="AS1114" s="58"/>
      <c r="AT1114" s="58"/>
      <c r="AU1114" s="58"/>
      <c r="AV1114" s="58"/>
      <c r="AW1114" s="58"/>
      <c r="AX1114" s="58"/>
      <c r="AY1114" s="58"/>
      <c r="AZ1114" s="58"/>
      <c r="BA1114" s="58"/>
      <c r="BB1114" s="58"/>
      <c r="BC1114" s="58"/>
      <c r="BD1114" s="58"/>
      <c r="BE1114" s="58"/>
      <c r="BF1114" s="58"/>
      <c r="BG1114" s="58"/>
      <c r="BH1114" s="58"/>
      <c r="BI1114" s="58"/>
      <c r="BJ1114" s="58"/>
      <c r="BK1114" s="58"/>
      <c r="BL1114" s="58"/>
      <c r="BM1114" s="58"/>
      <c r="BN1114" s="58"/>
      <c r="BO1114" s="58"/>
      <c r="BP1114" s="58"/>
      <c r="BQ1114" s="58"/>
      <c r="BR1114" s="58"/>
      <c r="BS1114" s="58"/>
      <c r="BT1114" s="58"/>
      <c r="BU1114" s="58"/>
      <c r="BV1114" s="58"/>
      <c r="BW1114" s="58"/>
      <c r="BX1114" s="58"/>
      <c r="BY1114" s="58"/>
      <c r="BZ1114" s="58"/>
      <c r="CA1114" s="58"/>
      <c r="CB1114" s="58"/>
      <c r="CC1114" s="58"/>
      <c r="CD1114" s="58"/>
      <c r="CE1114" s="58"/>
      <c r="CF1114" s="58"/>
      <c r="CG1114" s="58"/>
      <c r="CH1114" s="58"/>
      <c r="CI1114" s="24"/>
      <c r="CJ1114" s="24"/>
      <c r="CK1114" s="24"/>
      <c r="CL1114" s="24"/>
      <c r="CM1114" s="25" t="s">
        <v>7</v>
      </c>
      <c r="CN1114" s="36">
        <f t="shared" ref="CN1114" si="12612">$I1113*CN$3+$J1113*CN$4+$K1113*CN$5+$L1113*CN$6+$M1113*CN$7+$N1113*CN$8+$O1113*CN$9+$P1113*CN$10+$Q1113*CN$11+$R1113*CN$12+$S1113*CN$13+$T1113*CN$14+$U1113*CN$15+$V1113*CN$16+$W1113*CN$17+$X1113*CN$18+$Y1113*CN$19+$Z1113*CN$20+$AA1113*CN$21+$AB1113*CN$22+$AC1113*CN$23+$AD1113*CN$24+$AE1113*CN$25+$AF1113*CN$26+$AG1113*CN$27+$AH1113*CN$28+$AI1113*CN$29+$AJ1113*CN$30+$AK1113*CN$31+$AL1113*CN$32+$AM1113*CN$33+$AN1113*CN$34+$AO1113*CN$35+$AP1113*CN$36+$AQ1113*CN$37+$AR1113*CN$38+$AS1113*CN$39+$AT1113*CN$40+$AU1113*CN$41+$AV1113*CN$42+$AW1113*CN$43+$AX1113*CN$44+$AY1113*CN$45+$AZ1113*CN$46+$BA1113*CN$47+$BB1113*CN$48+$BC1113*CN$49+$BD1113*CN$50+$BE1113*CN$51+$BF1113*CN$52+$BG1113*CN$53+$BH1113*CN$54+$BI1113*CN$55+$BJ1113*CN$56+$BK1113*CN$57+$BL1113*CN$58+$BM1113*CN$59+$BN1113*CN$60+$BO1113*CN$61+$BP1113*CN$62+$BQ1113*CN$63+$BR1113*CN$64+$BS1113*CN$65+$BT1113*CN$66+$BU1113*CN$67+$BV1113*CN$68+$BW1113*CN$69+$BX1113*CN$70+$BY1113*CN$71+$BZ1113*CN$72+$CA1113*CN$73+$CB1113*CN$74+$CC1113*CN$75+$CD1113*CN$76+$CE1113*CN$77+$CF1113*CN$78+$CG1113*CN$79+$CH1113*CN$80</f>
        <v>0</v>
      </c>
      <c r="CO1114" s="37">
        <f t="shared" ref="CO1114" si="12613">$I1113*CO$3+$J1113*CO$4+$K1113*CO$5+$L1113*CO$6+$M1113*CO$7+$N1113*CO$8+$O1113*CO$9+$P1113*CO$10+$Q1113*CO$11+$R1113*CO$12+$S1113*CO$13+$T1113*CO$14+$U1113*CO$15+$V1113*CO$16+$W1113*CO$17+$X1113*CO$18+$Y1113*CO$19+$Z1113*CO$20+$AA1113*CO$21+$AB1113*CO$22+$AC1113*CO$23+$AD1113*CO$24+$AE1113*CO$25+$AF1113*CO$26+$AG1113*CO$27+$AH1113*CO$28+$AI1113*CO$29+$AJ1113*CO$30+$AK1113*CO$31+$AL1113*CO$32+$AM1113*CO$33+$AN1113*CO$34+$AO1113*CO$35+$AP1113*CO$36+$AQ1113*CO$37+$AR1113*CO$38+$AS1113*CO$39+$AT1113*CO$40+$AU1113*CO$41+$AV1113*CO$42+$AW1113*CO$43+$AX1113*CO$44+$AY1113*CO$45+$AZ1113*CO$46+$BA1113*CO$47+$BB1113*CO$48+$BC1113*CO$49+$BD1113*CO$50+$BE1113*CO$51+$BF1113*CO$52+$BG1113*CO$53+$BH1113*CO$54+$BI1113*CO$55+$BJ1113*CO$56+$BK1113*CO$57+$BL1113*CO$58+$BM1113*CO$59+$BN1113*CO$60+$BO1113*CO$61+$BP1113*CO$62+$BQ1113*CO$63+$BR1113*CO$64+$BS1113*CO$65+$BT1113*CO$66+$BU1113*CO$67+$BV1113*CO$68+$BW1113*CO$69+$BX1113*CO$70+$BY1113*CO$71+$BZ1113*CO$72+$CA1113*CO$73+$CB1113*CO$74+$CC1113*CO$75+$CD1113*CO$76+$CE1113*CO$77+$CF1113*CO$78+$CG1113*CO$79+$CH1113*CO$80</f>
        <v>0</v>
      </c>
      <c r="CP1114" s="37">
        <f t="shared" ref="CP1114" si="12614">$I1113*CP$3+$J1113*CP$4+$K1113*CP$5+$L1113*CP$6+$M1113*CP$7+$N1113*CP$8+$O1113*CP$9+$P1113*CP$10+$Q1113*CP$11+$R1113*CP$12+$S1113*CP$13+$T1113*CP$14+$U1113*CP$15+$V1113*CP$16+$W1113*CP$17+$X1113*CP$18+$Y1113*CP$19+$Z1113*CP$20+$AA1113*CP$21+$AB1113*CP$22+$AC1113*CP$23+$AD1113*CP$24+$AE1113*CP$25+$AF1113*CP$26+$AG1113*CP$27+$AH1113*CP$28+$AI1113*CP$29+$AJ1113*CP$30+$AK1113*CP$31+$AL1113*CP$32+$AM1113*CP$33+$AN1113*CP$34+$AO1113*CP$35+$AP1113*CP$36+$AQ1113*CP$37+$AR1113*CP$38+$AS1113*CP$39+$AT1113*CP$40+$AU1113*CP$41+$AV1113*CP$42+$AW1113*CP$43+$AX1113*CP$44+$AY1113*CP$45+$AZ1113*CP$46+$BA1113*CP$47+$BB1113*CP$48+$BC1113*CP$49+$BD1113*CP$50+$BE1113*CP$51+$BF1113*CP$52+$BG1113*CP$53+$BH1113*CP$54+$BI1113*CP$55+$BJ1113*CP$56+$BK1113*CP$57+$BL1113*CP$58+$BM1113*CP$59+$BN1113*CP$60+$BO1113*CP$61+$BP1113*CP$62+$BQ1113*CP$63+$BR1113*CP$64+$BS1113*CP$65+$BT1113*CP$66+$BU1113*CP$67+$BV1113*CP$68+$BW1113*CP$69+$BX1113*CP$70+$BY1113*CP$71+$BZ1113*CP$72+$CA1113*CP$73+$CB1113*CP$74+$CC1113*CP$75+$CD1113*CP$76+$CE1113*CP$77+$CF1113*CP$78+$CG1113*CP$79+$CH1113*CP$80</f>
        <v>0</v>
      </c>
      <c r="CQ1114" s="37">
        <f t="shared" ref="CQ1114" si="12615">$I1113*CQ$3+$J1113*CQ$4+$K1113*CQ$5+$L1113*CQ$6+$M1113*CQ$7+$N1113*CQ$8+$O1113*CQ$9+$P1113*CQ$10+$Q1113*CQ$11+$R1113*CQ$12+$S1113*CQ$13+$T1113*CQ$14+$U1113*CQ$15+$V1113*CQ$16+$W1113*CQ$17+$X1113*CQ$18+$Y1113*CQ$19+$Z1113*CQ$20+$AA1113*CQ$21+$AB1113*CQ$22+$AC1113*CQ$23+$AD1113*CQ$24+$AE1113*CQ$25+$AF1113*CQ$26+$AG1113*CQ$27+$AH1113*CQ$28+$AI1113*CQ$29+$AJ1113*CQ$30+$AK1113*CQ$31+$AL1113*CQ$32+$AM1113*CQ$33+$AN1113*CQ$34+$AO1113*CQ$35+$AP1113*CQ$36+$AQ1113*CQ$37+$AR1113*CQ$38+$AS1113*CQ$39+$AT1113*CQ$40+$AU1113*CQ$41+$AV1113*CQ$42+$AW1113*CQ$43+$AX1113*CQ$44+$AY1113*CQ$45+$AZ1113*CQ$46+$BA1113*CQ$47+$BB1113*CQ$48+$BC1113*CQ$49+$BD1113*CQ$50+$BE1113*CQ$51+$BF1113*CQ$52+$BG1113*CQ$53+$BH1113*CQ$54+$BI1113*CQ$55+$BJ1113*CQ$56+$BK1113*CQ$57+$BL1113*CQ$58+$BM1113*CQ$59+$BN1113*CQ$60+$BO1113*CQ$61+$BP1113*CQ$62+$BQ1113*CQ$63+$BR1113*CQ$64+$BS1113*CQ$65+$BT1113*CQ$66+$BU1113*CQ$67+$BV1113*CQ$68+$BW1113*CQ$69+$BX1113*CQ$70+$BY1113*CQ$71+$BZ1113*CQ$72+$CA1113*CQ$73+$CB1113*CQ$74+$CC1113*CQ$75+$CD1113*CQ$76+$CE1113*CQ$77+$CF1113*CQ$78+$CG1113*CQ$79+$CH1113*CQ$80</f>
        <v>0</v>
      </c>
      <c r="CR1114" s="37">
        <f t="shared" ref="CR1114" si="12616">$I1113*CR$3+$J1113*CR$4+$K1113*CR$5+$L1113*CR$6+$M1113*CR$7+$N1113*CR$8+$O1113*CR$9+$P1113*CR$10+$Q1113*CR$11+$R1113*CR$12+$S1113*CR$13+$T1113*CR$14+$U1113*CR$15+$V1113*CR$16+$W1113*CR$17+$X1113*CR$18+$Y1113*CR$19+$Z1113*CR$20+$AA1113*CR$21+$AB1113*CR$22+$AC1113*CR$23+$AD1113*CR$24+$AE1113*CR$25+$AF1113*CR$26+$AG1113*CR$27+$AH1113*CR$28+$AI1113*CR$29+$AJ1113*CR$30+$AK1113*CR$31+$AL1113*CR$32+$AM1113*CR$33+$AN1113*CR$34+$AO1113*CR$35+$AP1113*CR$36+$AQ1113*CR$37+$AR1113*CR$38+$AS1113*CR$39+$AT1113*CR$40+$AU1113*CR$41+$AV1113*CR$42+$AW1113*CR$43+$AX1113*CR$44+$AY1113*CR$45+$AZ1113*CR$46+$BA1113*CR$47+$BB1113*CR$48+$BC1113*CR$49+$BD1113*CR$50+$BE1113*CR$51+$BF1113*CR$52+$BG1113*CR$53+$BH1113*CR$54+$BI1113*CR$55+$BJ1113*CR$56+$BK1113*CR$57+$BL1113*CR$58+$BM1113*CR$59+$BN1113*CR$60+$BO1113*CR$61+$BP1113*CR$62+$BQ1113*CR$63+$BR1113*CR$64+$BS1113*CR$65+$BT1113*CR$66+$BU1113*CR$67+$BV1113*CR$68+$BW1113*CR$69+$BX1113*CR$70+$BY1113*CR$71+$BZ1113*CR$72+$CA1113*CR$73+$CB1113*CR$74+$CC1113*CR$75+$CD1113*CR$76+$CE1113*CR$77+$CF1113*CR$78+$CG1113*CR$79+$CH1113*CR$80</f>
        <v>0</v>
      </c>
      <c r="CS1114" s="37">
        <f t="shared" ref="CS1114" si="12617">$I1113*CS$3+$J1113*CS$4+$K1113*CS$5+$L1113*CS$6+$M1113*CS$7+$N1113*CS$8+$O1113*CS$9+$P1113*CS$10+$Q1113*CS$11+$R1113*CS$12+$S1113*CS$13+$T1113*CS$14+$U1113*CS$15+$V1113*CS$16+$W1113*CS$17+$X1113*CS$18+$Y1113*CS$19+$Z1113*CS$20+$AA1113*CS$21+$AB1113*CS$22+$AC1113*CS$23+$AD1113*CS$24+$AE1113*CS$25+$AF1113*CS$26+$AG1113*CS$27+$AH1113*CS$28+$AI1113*CS$29+$AJ1113*CS$30+$AK1113*CS$31+$AL1113*CS$32+$AM1113*CS$33+$AN1113*CS$34+$AO1113*CS$35+$AP1113*CS$36+$AQ1113*CS$37+$AR1113*CS$38+$AS1113*CS$39+$AT1113*CS$40+$AU1113*CS$41+$AV1113*CS$42+$AW1113*CS$43+$AX1113*CS$44+$AY1113*CS$45+$AZ1113*CS$46+$BA1113*CS$47+$BB1113*CS$48+$BC1113*CS$49+$BD1113*CS$50+$BE1113*CS$51+$BF1113*CS$52+$BG1113*CS$53+$BH1113*CS$54+$BI1113*CS$55+$BJ1113*CS$56+$BK1113*CS$57+$BL1113*CS$58+$BM1113*CS$59+$BN1113*CS$60+$BO1113*CS$61+$BP1113*CS$62+$BQ1113*CS$63+$BR1113*CS$64+$BS1113*CS$65+$BT1113*CS$66+$BU1113*CS$67+$BV1113*CS$68+$BW1113*CS$69+$BX1113*CS$70+$BY1113*CS$71+$BZ1113*CS$72+$CA1113*CS$73+$CB1113*CS$74+$CC1113*CS$75+$CD1113*CS$76+$CE1113*CS$77+$CF1113*CS$78+$CG1113*CS$79+$CH1113*CS$80</f>
        <v>0</v>
      </c>
      <c r="CT1114" s="37">
        <f t="shared" ref="CT1114" si="12618">$I1113*CT$3+$J1113*CT$4+$K1113*CT$5+$L1113*CT$6+$M1113*CT$7+$N1113*CT$8+$O1113*CT$9+$P1113*CT$10+$Q1113*CT$11+$R1113*CT$12+$S1113*CT$13+$T1113*CT$14+$U1113*CT$15+$V1113*CT$16+$W1113*CT$17+$X1113*CT$18+$Y1113*CT$19+$Z1113*CT$20+$AA1113*CT$21+$AB1113*CT$22+$AC1113*CT$23+$AD1113*CT$24+$AE1113*CT$25+$AF1113*CT$26+$AG1113*CT$27+$AH1113*CT$28+$AI1113*CT$29+$AJ1113*CT$30+$AK1113*CT$31+$AL1113*CT$32+$AM1113*CT$33+$AN1113*CT$34+$AO1113*CT$35+$AP1113*CT$36+$AQ1113*CT$37+$AR1113*CT$38+$AS1113*CT$39+$AT1113*CT$40+$AU1113*CT$41+$AV1113*CT$42+$AW1113*CT$43+$AX1113*CT$44+$AY1113*CT$45+$AZ1113*CT$46+$BA1113*CT$47+$BB1113*CT$48+$BC1113*CT$49+$BD1113*CT$50+$BE1113*CT$51+$BF1113*CT$52+$BG1113*CT$53+$BH1113*CT$54+$BI1113*CT$55+$BJ1113*CT$56+$BK1113*CT$57+$BL1113*CT$58+$BM1113*CT$59+$BN1113*CT$60+$BO1113*CT$61+$BP1113*CT$62+$BQ1113*CT$63+$BR1113*CT$64+$BS1113*CT$65+$BT1113*CT$66+$BU1113*CT$67+$BV1113*CT$68+$BW1113*CT$69+$BX1113*CT$70+$BY1113*CT$71+$BZ1113*CT$72+$CA1113*CT$73+$CB1113*CT$74+$CC1113*CT$75+$CD1113*CT$76+$CE1113*CT$77+$CF1113*CT$78+$CG1113*CT$79+$CH1113*CT$80</f>
        <v>0</v>
      </c>
      <c r="CU1114" s="37">
        <f t="shared" ref="CU1114" si="12619">$I1113*CU$3+$J1113*CU$4+$K1113*CU$5+$L1113*CU$6+$M1113*CU$7+$N1113*CU$8+$O1113*CU$9+$P1113*CU$10+$Q1113*CU$11+$R1113*CU$12+$S1113*CU$13+$T1113*CU$14+$U1113*CU$15+$V1113*CU$16+$W1113*CU$17+$X1113*CU$18+$Y1113*CU$19+$Z1113*CU$20+$AA1113*CU$21+$AB1113*CU$22+$AC1113*CU$23+$AD1113*CU$24+$AE1113*CU$25+$AF1113*CU$26+$AG1113*CU$27+$AH1113*CU$28+$AI1113*CU$29+$AJ1113*CU$30+$AK1113*CU$31+$AL1113*CU$32+$AM1113*CU$33+$AN1113*CU$34+$AO1113*CU$35+$AP1113*CU$36+$AQ1113*CU$37+$AR1113*CU$38+$AS1113*CU$39+$AT1113*CU$40+$AU1113*CU$41+$AV1113*CU$42+$AW1113*CU$43+$AX1113*CU$44+$AY1113*CU$45+$AZ1113*CU$46+$BA1113*CU$47+$BB1113*CU$48+$BC1113*CU$49+$BD1113*CU$50+$BE1113*CU$51+$BF1113*CU$52+$BG1113*CU$53+$BH1113*CU$54+$BI1113*CU$55+$BJ1113*CU$56+$BK1113*CU$57+$BL1113*CU$58+$BM1113*CU$59+$BN1113*CU$60+$BO1113*CU$61+$BP1113*CU$62+$BQ1113*CU$63+$BR1113*CU$64+$BS1113*CU$65+$BT1113*CU$66+$BU1113*CU$67+$BV1113*CU$68+$BW1113*CU$69+$BX1113*CU$70+$BY1113*CU$71+$BZ1113*CU$72+$CA1113*CU$73+$CB1113*CU$74+$CC1113*CU$75+$CD1113*CU$76+$CE1113*CU$77+$CF1113*CU$78+$CG1113*CU$79+$CH1113*CU$80</f>
        <v>0</v>
      </c>
      <c r="CV1114" s="37">
        <f t="shared" ref="CV1114" si="12620">$I1113*CV$3+$J1113*CV$4+$K1113*CV$5+$L1113*CV$6+$M1113*CV$7+$N1113*CV$8+$O1113*CV$9+$P1113*CV$10+$Q1113*CV$11+$R1113*CV$12+$S1113*CV$13+$T1113*CV$14+$U1113*CV$15+$V1113*CV$16+$W1113*CV$17+$X1113*CV$18+$Y1113*CV$19+$Z1113*CV$20+$AA1113*CV$21+$AB1113*CV$22+$AC1113*CV$23+$AD1113*CV$24+$AE1113*CV$25+$AF1113*CV$26+$AG1113*CV$27+$AH1113*CV$28+$AI1113*CV$29+$AJ1113*CV$30+$AK1113*CV$31+$AL1113*CV$32+$AM1113*CV$33+$AN1113*CV$34+$AO1113*CV$35+$AP1113*CV$36+$AQ1113*CV$37+$AR1113*CV$38+$AS1113*CV$39+$AT1113*CV$40+$AU1113*CV$41+$AV1113*CV$42+$AW1113*CV$43+$AX1113*CV$44+$AY1113*CV$45+$AZ1113*CV$46+$BA1113*CV$47+$BB1113*CV$48+$BC1113*CV$49+$BD1113*CV$50+$BE1113*CV$51+$BF1113*CV$52+$BG1113*CV$53+$BH1113*CV$54+$BI1113*CV$55+$BJ1113*CV$56+$BK1113*CV$57+$BL1113*CV$58+$BM1113*CV$59+$BN1113*CV$60+$BO1113*CV$61+$BP1113*CV$62+$BQ1113*CV$63+$BR1113*CV$64+$BS1113*CV$65+$BT1113*CV$66+$BU1113*CV$67+$BV1113*CV$68+$BW1113*CV$69+$BX1113*CV$70+$BY1113*CV$71+$BZ1113*CV$72+$CA1113*CV$73+$CB1113*CV$74+$CC1113*CV$75+$CD1113*CV$76+$CE1113*CV$77+$CF1113*CV$78+$CG1113*CV$79+$CH1113*CV$80</f>
        <v>0</v>
      </c>
      <c r="CW1114" s="37">
        <f t="shared" ref="CW1114" si="12621">$I1113*CW$3+$J1113*CW$4+$K1113*CW$5+$L1113*CW$6+$M1113*CW$7+$N1113*CW$8+$O1113*CW$9+$P1113*CW$10+$Q1113*CW$11+$R1113*CW$12+$S1113*CW$13+$T1113*CW$14+$U1113*CW$15+$V1113*CW$16+$W1113*CW$17+$X1113*CW$18+$Y1113*CW$19+$Z1113*CW$20+$AA1113*CW$21+$AB1113*CW$22+$AC1113*CW$23+$AD1113*CW$24+$AE1113*CW$25+$AF1113*CW$26+$AG1113*CW$27+$AH1113*CW$28+$AI1113*CW$29+$AJ1113*CW$30+$AK1113*CW$31+$AL1113*CW$32+$AM1113*CW$33+$AN1113*CW$34+$AO1113*CW$35+$AP1113*CW$36+$AQ1113*CW$37+$AR1113*CW$38+$AS1113*CW$39+$AT1113*CW$40+$AU1113*CW$41+$AV1113*CW$42+$AW1113*CW$43+$AX1113*CW$44+$AY1113*CW$45+$AZ1113*CW$46+$BA1113*CW$47+$BB1113*CW$48+$BC1113*CW$49+$BD1113*CW$50+$BE1113*CW$51+$BF1113*CW$52+$BG1113*CW$53+$BH1113*CW$54+$BI1113*CW$55+$BJ1113*CW$56+$BK1113*CW$57+$BL1113*CW$58+$BM1113*CW$59+$BN1113*CW$60+$BO1113*CW$61+$BP1113*CW$62+$BQ1113*CW$63+$BR1113*CW$64+$BS1113*CW$65+$BT1113*CW$66+$BU1113*CW$67+$BV1113*CW$68+$BW1113*CW$69+$BX1113*CW$70+$BY1113*CW$71+$BZ1113*CW$72+$CA1113*CW$73+$CB1113*CW$74+$CC1113*CW$75+$CD1113*CW$76+$CE1113*CW$77+$CF1113*CW$78+$CG1113*CW$79+$CH1113*CW$80</f>
        <v>0</v>
      </c>
      <c r="CX1114" s="37">
        <f t="shared" ref="CX1114" si="12622">$I1113*CX$3+$J1113*CX$4+$K1113*CX$5+$L1113*CX$6+$M1113*CX$7+$N1113*CX$8+$O1113*CX$9+$P1113*CX$10+$Q1113*CX$11+$R1113*CX$12+$S1113*CX$13+$T1113*CX$14+$U1113*CX$15+$V1113*CX$16+$W1113*CX$17+$X1113*CX$18+$Y1113*CX$19+$Z1113*CX$20+$AA1113*CX$21+$AB1113*CX$22+$AC1113*CX$23+$AD1113*CX$24+$AE1113*CX$25+$AF1113*CX$26+$AG1113*CX$27+$AH1113*CX$28+$AI1113*CX$29+$AJ1113*CX$30+$AK1113*CX$31+$AL1113*CX$32+$AM1113*CX$33+$AN1113*CX$34+$AO1113*CX$35+$AP1113*CX$36+$AQ1113*CX$37+$AR1113*CX$38+$AS1113*CX$39+$AT1113*CX$40+$AU1113*CX$41+$AV1113*CX$42+$AW1113*CX$43+$AX1113*CX$44+$AY1113*CX$45+$AZ1113*CX$46+$BA1113*CX$47+$BB1113*CX$48+$BC1113*CX$49+$BD1113*CX$50+$BE1113*CX$51+$BF1113*CX$52+$BG1113*CX$53+$BH1113*CX$54+$BI1113*CX$55+$BJ1113*CX$56+$BK1113*CX$57+$BL1113*CX$58+$BM1113*CX$59+$BN1113*CX$60+$BO1113*CX$61+$BP1113*CX$62+$BQ1113*CX$63+$BR1113*CX$64+$BS1113*CX$65+$BT1113*CX$66+$BU1113*CX$67+$BV1113*CX$68+$BW1113*CX$69+$BX1113*CX$70+$BY1113*CX$71+$BZ1113*CX$72+$CA1113*CX$73+$CB1113*CX$74+$CC1113*CX$75+$CD1113*CX$76+$CE1113*CX$77+$CF1113*CX$78+$CG1113*CX$79+$CH1113*CX$80</f>
        <v>0</v>
      </c>
      <c r="CY1114" s="37">
        <f t="shared" ref="CY1114" si="12623">$I1113*CY$3+$J1113*CY$4+$K1113*CY$5+$L1113*CY$6+$M1113*CY$7+$N1113*CY$8+$O1113*CY$9+$P1113*CY$10+$Q1113*CY$11+$R1113*CY$12+$S1113*CY$13+$T1113*CY$14+$U1113*CY$15+$V1113*CY$16+$W1113*CY$17+$X1113*CY$18+$Y1113*CY$19+$Z1113*CY$20+$AA1113*CY$21+$AB1113*CY$22+$AC1113*CY$23+$AD1113*CY$24+$AE1113*CY$25+$AF1113*CY$26+$AG1113*CY$27+$AH1113*CY$28+$AI1113*CY$29+$AJ1113*CY$30+$AK1113*CY$31+$AL1113*CY$32+$AM1113*CY$33+$AN1113*CY$34+$AO1113*CY$35+$AP1113*CY$36+$AQ1113*CY$37+$AR1113*CY$38+$AS1113*CY$39+$AT1113*CY$40+$AU1113*CY$41+$AV1113*CY$42+$AW1113*CY$43+$AX1113*CY$44+$AY1113*CY$45+$AZ1113*CY$46+$BA1113*CY$47+$BB1113*CY$48+$BC1113*CY$49+$BD1113*CY$50+$BE1113*CY$51+$BF1113*CY$52+$BG1113*CY$53+$BH1113*CY$54+$BI1113*CY$55+$BJ1113*CY$56+$BK1113*CY$57+$BL1113*CY$58+$BM1113*CY$59+$BN1113*CY$60+$BO1113*CY$61+$BP1113*CY$62+$BQ1113*CY$63+$BR1113*CY$64+$BS1113*CY$65+$BT1113*CY$66+$BU1113*CY$67+$BV1113*CY$68+$BW1113*CY$69+$BX1113*CY$70+$BY1113*CY$71+$BZ1113*CY$72+$CA1113*CY$73+$CB1113*CY$74+$CC1113*CY$75+$CD1113*CY$76+$CE1113*CY$77+$CF1113*CY$78+$CG1113*CY$79+$CH1113*CY$80</f>
        <v>0</v>
      </c>
      <c r="CZ1114" s="37">
        <f t="shared" ref="CZ1114" si="12624">$I1113*CZ$3+$J1113*CZ$4+$K1113*CZ$5+$L1113*CZ$6+$M1113*CZ$7+$N1113*CZ$8+$O1113*CZ$9+$P1113*CZ$10+$Q1113*CZ$11+$R1113*CZ$12+$S1113*CZ$13+$T1113*CZ$14+$U1113*CZ$15+$V1113*CZ$16+$W1113*CZ$17+$X1113*CZ$18+$Y1113*CZ$19+$Z1113*CZ$20+$AA1113*CZ$21+$AB1113*CZ$22+$AC1113*CZ$23+$AD1113*CZ$24+$AE1113*CZ$25+$AF1113*CZ$26+$AG1113*CZ$27+$AH1113*CZ$28+$AI1113*CZ$29+$AJ1113*CZ$30+$AK1113*CZ$31+$AL1113*CZ$32+$AM1113*CZ$33+$AN1113*CZ$34+$AO1113*CZ$35+$AP1113*CZ$36+$AQ1113*CZ$37+$AR1113*CZ$38+$AS1113*CZ$39+$AT1113*CZ$40+$AU1113*CZ$41+$AV1113*CZ$42+$AW1113*CZ$43+$AX1113*CZ$44+$AY1113*CZ$45+$AZ1113*CZ$46+$BA1113*CZ$47+$BB1113*CZ$48+$BC1113*CZ$49+$BD1113*CZ$50+$BE1113*CZ$51+$BF1113*CZ$52+$BG1113*CZ$53+$BH1113*CZ$54+$BI1113*CZ$55+$BJ1113*CZ$56+$BK1113*CZ$57+$BL1113*CZ$58+$BM1113*CZ$59+$BN1113*CZ$60+$BO1113*CZ$61+$BP1113*CZ$62+$BQ1113*CZ$63+$BR1113*CZ$64+$BS1113*CZ$65+$BT1113*CZ$66+$BU1113*CZ$67+$BV1113*CZ$68+$BW1113*CZ$69+$BX1113*CZ$70+$BY1113*CZ$71+$BZ1113*CZ$72+$CA1113*CZ$73+$CB1113*CZ$74+$CC1113*CZ$75+$CD1113*CZ$76+$CE1113*CZ$77+$CF1113*CZ$78+$CG1113*CZ$79+$CH1113*CZ$80</f>
        <v>0</v>
      </c>
      <c r="DA1114" s="37">
        <f t="shared" ref="DA1114" si="12625">$I1113*DA$3+$J1113*DA$4+$K1113*DA$5+$L1113*DA$6+$M1113*DA$7+$N1113*DA$8+$O1113*DA$9+$P1113*DA$10+$Q1113*DA$11+$R1113*DA$12+$S1113*DA$13+$T1113*DA$14+$U1113*DA$15+$V1113*DA$16+$W1113*DA$17+$X1113*DA$18+$Y1113*DA$19+$Z1113*DA$20+$AA1113*DA$21+$AB1113*DA$22+$AC1113*DA$23+$AD1113*DA$24+$AE1113*DA$25+$AF1113*DA$26+$AG1113*DA$27+$AH1113*DA$28+$AI1113*DA$29+$AJ1113*DA$30+$AK1113*DA$31+$AL1113*DA$32+$AM1113*DA$33+$AN1113*DA$34+$AO1113*DA$35+$AP1113*DA$36+$AQ1113*DA$37+$AR1113*DA$38+$AS1113*DA$39+$AT1113*DA$40+$AU1113*DA$41+$AV1113*DA$42+$AW1113*DA$43+$AX1113*DA$44+$AY1113*DA$45+$AZ1113*DA$46+$BA1113*DA$47+$BB1113*DA$48+$BC1113*DA$49+$BD1113*DA$50+$BE1113*DA$51+$BF1113*DA$52+$BG1113*DA$53+$BH1113*DA$54+$BI1113*DA$55+$BJ1113*DA$56+$BK1113*DA$57+$BL1113*DA$58+$BM1113*DA$59+$BN1113*DA$60+$BO1113*DA$61+$BP1113*DA$62+$BQ1113*DA$63+$BR1113*DA$64+$BS1113*DA$65+$BT1113*DA$66+$BU1113*DA$67+$BV1113*DA$68+$BW1113*DA$69+$BX1113*DA$70+$BY1113*DA$71+$BZ1113*DA$72+$CA1113*DA$73+$CB1113*DA$74+$CC1113*DA$75+$CD1113*DA$76+$CE1113*DA$77+$CF1113*DA$78+$CG1113*DA$79+$CH1113*DA$80</f>
        <v>0</v>
      </c>
      <c r="DB1114" s="37">
        <f t="shared" ref="DB1114" si="12626">$I1113*DB$3+$J1113*DB$4+$K1113*DB$5+$L1113*DB$6+$M1113*DB$7+$N1113*DB$8+$O1113*DB$9+$P1113*DB$10+$Q1113*DB$11+$R1113*DB$12+$S1113*DB$13+$T1113*DB$14+$U1113*DB$15+$V1113*DB$16+$W1113*DB$17+$X1113*DB$18+$Y1113*DB$19+$Z1113*DB$20+$AA1113*DB$21+$AB1113*DB$22+$AC1113*DB$23+$AD1113*DB$24+$AE1113*DB$25+$AF1113*DB$26+$AG1113*DB$27+$AH1113*DB$28+$AI1113*DB$29+$AJ1113*DB$30+$AK1113*DB$31+$AL1113*DB$32+$AM1113*DB$33+$AN1113*DB$34+$AO1113*DB$35+$AP1113*DB$36+$AQ1113*DB$37+$AR1113*DB$38+$AS1113*DB$39+$AT1113*DB$40+$AU1113*DB$41+$AV1113*DB$42+$AW1113*DB$43+$AX1113*DB$44+$AY1113*DB$45+$AZ1113*DB$46+$BA1113*DB$47+$BB1113*DB$48+$BC1113*DB$49+$BD1113*DB$50+$BE1113*DB$51+$BF1113*DB$52+$BG1113*DB$53+$BH1113*DB$54+$BI1113*DB$55+$BJ1113*DB$56+$BK1113*DB$57+$BL1113*DB$58+$BM1113*DB$59+$BN1113*DB$60+$BO1113*DB$61+$BP1113*DB$62+$BQ1113*DB$63+$BR1113*DB$64+$BS1113*DB$65+$BT1113*DB$66+$BU1113*DB$67+$BV1113*DB$68+$BW1113*DB$69+$BX1113*DB$70+$BY1113*DB$71+$BZ1113*DB$72+$CA1113*DB$73+$CB1113*DB$74+$CC1113*DB$75+$CD1113*DB$76+$CE1113*DB$77+$CF1113*DB$78+$CG1113*DB$79+$CH1113*DB$80</f>
        <v>0</v>
      </c>
      <c r="DC1114" s="37">
        <f t="shared" ref="DC1114" si="12627">$I1113*DC$3+$J1113*DC$4+$K1113*DC$5+$L1113*DC$6+$M1113*DC$7+$N1113*DC$8+$O1113*DC$9+$P1113*DC$10+$Q1113*DC$11+$R1113*DC$12+$S1113*DC$13+$T1113*DC$14+$U1113*DC$15+$V1113*DC$16+$W1113*DC$17+$X1113*DC$18+$Y1113*DC$19+$Z1113*DC$20+$AA1113*DC$21+$AB1113*DC$22+$AC1113*DC$23+$AD1113*DC$24+$AE1113*DC$25+$AF1113*DC$26+$AG1113*DC$27+$AH1113*DC$28+$AI1113*DC$29+$AJ1113*DC$30+$AK1113*DC$31+$AL1113*DC$32+$AM1113*DC$33+$AN1113*DC$34+$AO1113*DC$35+$AP1113*DC$36+$AQ1113*DC$37+$AR1113*DC$38+$AS1113*DC$39+$AT1113*DC$40+$AU1113*DC$41+$AV1113*DC$42+$AW1113*DC$43+$AX1113*DC$44+$AY1113*DC$45+$AZ1113*DC$46+$BA1113*DC$47+$BB1113*DC$48+$BC1113*DC$49+$BD1113*DC$50+$BE1113*DC$51+$BF1113*DC$52+$BG1113*DC$53+$BH1113*DC$54+$BI1113*DC$55+$BJ1113*DC$56+$BK1113*DC$57+$BL1113*DC$58+$BM1113*DC$59+$BN1113*DC$60+$BO1113*DC$61+$BP1113*DC$62+$BQ1113*DC$63+$BR1113*DC$64+$BS1113*DC$65+$BT1113*DC$66+$BU1113*DC$67+$BV1113*DC$68+$BW1113*DC$69+$BX1113*DC$70+$BY1113*DC$71+$BZ1113*DC$72+$CA1113*DC$73+$CB1113*DC$74+$CC1113*DC$75+$CD1113*DC$76+$CE1113*DC$77+$CF1113*DC$78+$CG1113*DC$79+$CH1113*DC$80</f>
        <v>0</v>
      </c>
      <c r="DD1114" s="37">
        <f t="shared" ref="DD1114" si="12628">$I1113*DD$3+$J1113*DD$4+$K1113*DD$5+$L1113*DD$6+$M1113*DD$7+$N1113*DD$8+$O1113*DD$9+$P1113*DD$10+$Q1113*DD$11+$R1113*DD$12+$S1113*DD$13+$T1113*DD$14+$U1113*DD$15+$V1113*DD$16+$W1113*DD$17+$X1113*DD$18+$Y1113*DD$19+$Z1113*DD$20+$AA1113*DD$21+$AB1113*DD$22+$AC1113*DD$23+$AD1113*DD$24+$AE1113*DD$25+$AF1113*DD$26+$AG1113*DD$27+$AH1113*DD$28+$AI1113*DD$29+$AJ1113*DD$30+$AK1113*DD$31+$AL1113*DD$32+$AM1113*DD$33+$AN1113*DD$34+$AO1113*DD$35+$AP1113*DD$36+$AQ1113*DD$37+$AR1113*DD$38+$AS1113*DD$39+$AT1113*DD$40+$AU1113*DD$41+$AV1113*DD$42+$AW1113*DD$43+$AX1113*DD$44+$AY1113*DD$45+$AZ1113*DD$46+$BA1113*DD$47+$BB1113*DD$48+$BC1113*DD$49+$BD1113*DD$50+$BE1113*DD$51+$BF1113*DD$52+$BG1113*DD$53+$BH1113*DD$54+$BI1113*DD$55+$BJ1113*DD$56+$BK1113*DD$57+$BL1113*DD$58+$BM1113*DD$59+$BN1113*DD$60+$BO1113*DD$61+$BP1113*DD$62+$BQ1113*DD$63+$BR1113*DD$64+$BS1113*DD$65+$BT1113*DD$66+$BU1113*DD$67+$BV1113*DD$68+$BW1113*DD$69+$BX1113*DD$70+$BY1113*DD$71+$BZ1113*DD$72+$CA1113*DD$73+$CB1113*DD$74+$CC1113*DD$75+$CD1113*DD$76+$CE1113*DD$77+$CF1113*DD$78+$CG1113*DD$79+$CH1113*DD$80</f>
        <v>0</v>
      </c>
      <c r="DE1114" s="37">
        <f t="shared" ref="DE1114" si="12629">$I1113*DE$3+$J1113*DE$4+$K1113*DE$5+$L1113*DE$6+$M1113*DE$7+$N1113*DE$8+$O1113*DE$9+$P1113*DE$10+$Q1113*DE$11+$R1113*DE$12+$S1113*DE$13+$T1113*DE$14+$U1113*DE$15+$V1113*DE$16+$W1113*DE$17+$X1113*DE$18+$Y1113*DE$19+$Z1113*DE$20+$AA1113*DE$21+$AB1113*DE$22+$AC1113*DE$23+$AD1113*DE$24+$AE1113*DE$25+$AF1113*DE$26+$AG1113*DE$27+$AH1113*DE$28+$AI1113*DE$29+$AJ1113*DE$30+$AK1113*DE$31+$AL1113*DE$32+$AM1113*DE$33+$AN1113*DE$34+$AO1113*DE$35+$AP1113*DE$36+$AQ1113*DE$37+$AR1113*DE$38+$AS1113*DE$39+$AT1113*DE$40+$AU1113*DE$41+$AV1113*DE$42+$AW1113*DE$43+$AX1113*DE$44+$AY1113*DE$45+$AZ1113*DE$46+$BA1113*DE$47+$BB1113*DE$48+$BC1113*DE$49+$BD1113*DE$50+$BE1113*DE$51+$BF1113*DE$52+$BG1113*DE$53+$BH1113*DE$54+$BI1113*DE$55+$BJ1113*DE$56+$BK1113*DE$57+$BL1113*DE$58+$BM1113*DE$59+$BN1113*DE$60+$BO1113*DE$61+$BP1113*DE$62+$BQ1113*DE$63+$BR1113*DE$64+$BS1113*DE$65+$BT1113*DE$66+$BU1113*DE$67+$BV1113*DE$68+$BW1113*DE$69+$BX1113*DE$70+$BY1113*DE$71+$BZ1113*DE$72+$CA1113*DE$73+$CB1113*DE$74+$CC1113*DE$75+$CD1113*DE$76+$CE1113*DE$77+$CF1113*DE$78+$CG1113*DE$79+$CH1113*DE$80</f>
        <v>0</v>
      </c>
      <c r="DF1114" s="37">
        <f t="shared" ref="DF1114" si="12630">$I1113*DF$3+$J1113*DF$4+$K1113*DF$5+$L1113*DF$6+$M1113*DF$7+$N1113*DF$8+$O1113*DF$9+$P1113*DF$10+$Q1113*DF$11+$R1113*DF$12+$S1113*DF$13+$T1113*DF$14+$U1113*DF$15+$V1113*DF$16+$W1113*DF$17+$X1113*DF$18+$Y1113*DF$19+$Z1113*DF$20+$AA1113*DF$21+$AB1113*DF$22+$AC1113*DF$23+$AD1113*DF$24+$AE1113*DF$25+$AF1113*DF$26+$AG1113*DF$27+$AH1113*DF$28+$AI1113*DF$29+$AJ1113*DF$30+$AK1113*DF$31+$AL1113*DF$32+$AM1113*DF$33+$AN1113*DF$34+$AO1113*DF$35+$AP1113*DF$36+$AQ1113*DF$37+$AR1113*DF$38+$AS1113*DF$39+$AT1113*DF$40+$AU1113*DF$41+$AV1113*DF$42+$AW1113*DF$43+$AX1113*DF$44+$AY1113*DF$45+$AZ1113*DF$46+$BA1113*DF$47+$BB1113*DF$48+$BC1113*DF$49+$BD1113*DF$50+$BE1113*DF$51+$BF1113*DF$52+$BG1113*DF$53+$BH1113*DF$54+$BI1113*DF$55+$BJ1113*DF$56+$BK1113*DF$57+$BL1113*DF$58+$BM1113*DF$59+$BN1113*DF$60+$BO1113*DF$61+$BP1113*DF$62+$BQ1113*DF$63+$BR1113*DF$64+$BS1113*DF$65+$BT1113*DF$66+$BU1113*DF$67+$BV1113*DF$68+$BW1113*DF$69+$BX1113*DF$70+$BY1113*DF$71+$BZ1113*DF$72+$CA1113*DF$73+$CB1113*DF$74+$CC1113*DF$75+$CD1113*DF$76+$CE1113*DF$77+$CF1113*DF$78+$CG1113*DF$79+$CH1113*DF$80</f>
        <v>0</v>
      </c>
      <c r="DG1114" s="38">
        <f t="shared" ref="DG1114" si="12631">$I1113*DG$3+$J1113*DG$4+$K1113*DG$5+$L1113*DG$6+$M1113*DG$7+$N1113*DG$8+$O1113*DG$9+$P1113*DG$10+$Q1113*DG$11+$R1113*DG$12+$S1113*DG$13+$T1113*DG$14+$U1113*DG$15+$V1113*DG$16+$W1113*DG$17+$X1113*DG$18+$Y1113*DG$19+$Z1113*DG$20+$AA1113*DG$21+$AB1113*DG$22+$AC1113*DG$23+$AD1113*DG$24+$AE1113*DG$25+$AF1113*DG$26+$AG1113*DG$27+$AH1113*DG$28+$AI1113*DG$29+$AJ1113*DG$30+$AK1113*DG$31+$AL1113*DG$32+$AM1113*DG$33+$AN1113*DG$34+$AO1113*DG$35+$AP1113*DG$36+$AQ1113*DG$37+$AR1113*DG$38+$AS1113*DG$39+$AT1113*DG$40+$AU1113*DG$41+$AV1113*DG$42+$AW1113*DG$43+$AX1113*DG$44+$AY1113*DG$45+$AZ1113*DG$46+$BA1113*DG$47+$BB1113*DG$48+$BC1113*DG$49+$BD1113*DG$50+$BE1113*DG$51+$BF1113*DG$52+$BG1113*DG$53+$BH1113*DG$54+$BI1113*DG$55+$BJ1113*DG$56+$BK1113*DG$57+$BL1113*DG$58+$BM1113*DG$59+$BN1113*DG$60+$BO1113*DG$61+$BP1113*DG$62+$BQ1113*DG$63+$BR1113*DG$64+$BS1113*DG$65+$BT1113*DG$66+$BU1113*DG$67+$BV1113*DG$68+$BW1113*DG$69+$BX1113*DG$70+$BY1113*DG$71+$BZ1113*DG$72+$CA1113*DG$73+$CB1113*DG$74+$CC1113*DG$75+$CD1113*DG$76+$CE1113*DG$77+$CF1113*DG$78+$CG1113*DG$79+$CH1113*DG$80</f>
        <v>0</v>
      </c>
    </row>
    <row r="1115" spans="1:117" ht="12.75" hidden="1" outlineLevel="1" x14ac:dyDescent="0.2">
      <c r="A1115" s="26"/>
      <c r="B1115" s="27"/>
      <c r="C1115" s="27"/>
      <c r="D1115" s="28"/>
      <c r="E1115" s="28"/>
      <c r="F1115" s="28"/>
      <c r="G1115" s="28"/>
      <c r="H1115" s="28"/>
      <c r="I1115" s="59"/>
      <c r="J1115" s="59"/>
      <c r="K1115" s="59"/>
      <c r="L1115" s="59"/>
      <c r="M1115" s="59"/>
      <c r="N1115" s="59"/>
      <c r="O1115" s="59"/>
      <c r="P1115" s="59"/>
      <c r="Q1115" s="59"/>
      <c r="R1115" s="59"/>
      <c r="S1115" s="59"/>
      <c r="T1115" s="59"/>
      <c r="U1115" s="59"/>
      <c r="V1115" s="59"/>
      <c r="W1115" s="59"/>
      <c r="X1115" s="59"/>
      <c r="Y1115" s="59"/>
      <c r="Z1115" s="59"/>
      <c r="AA1115" s="59"/>
      <c r="AB1115" s="59"/>
      <c r="AC1115" s="59"/>
      <c r="AD1115" s="59"/>
      <c r="AE1115" s="59"/>
      <c r="AF1115" s="59"/>
      <c r="AG1115" s="59"/>
      <c r="AH1115" s="59"/>
      <c r="AI1115" s="59"/>
      <c r="AJ1115" s="59"/>
      <c r="AK1115" s="59"/>
      <c r="AL1115" s="59"/>
      <c r="AM1115" s="59"/>
      <c r="AN1115" s="59"/>
      <c r="AO1115" s="59"/>
      <c r="AP1115" s="59"/>
      <c r="AQ1115" s="59"/>
      <c r="AR1115" s="59"/>
      <c r="AS1115" s="59"/>
      <c r="AT1115" s="59"/>
      <c r="AU1115" s="59"/>
      <c r="AV1115" s="59"/>
      <c r="AW1115" s="59"/>
      <c r="AX1115" s="59"/>
      <c r="AY1115" s="59"/>
      <c r="AZ1115" s="59"/>
      <c r="BA1115" s="59"/>
      <c r="BB1115" s="59"/>
      <c r="BC1115" s="59"/>
      <c r="BD1115" s="59"/>
      <c r="BE1115" s="59"/>
      <c r="BF1115" s="59"/>
      <c r="BG1115" s="59"/>
      <c r="BH1115" s="59"/>
      <c r="BI1115" s="59"/>
      <c r="BJ1115" s="59"/>
      <c r="BK1115" s="59"/>
      <c r="BL1115" s="59"/>
      <c r="BM1115" s="59"/>
      <c r="BN1115" s="59"/>
      <c r="BO1115" s="59"/>
      <c r="BP1115" s="59"/>
      <c r="BQ1115" s="59"/>
      <c r="BR1115" s="59"/>
      <c r="BS1115" s="59"/>
      <c r="BT1115" s="59"/>
      <c r="BU1115" s="59"/>
      <c r="BV1115" s="59"/>
      <c r="BW1115" s="59"/>
      <c r="BX1115" s="59"/>
      <c r="BY1115" s="59"/>
      <c r="BZ1115" s="59"/>
      <c r="CA1115" s="59"/>
      <c r="CB1115" s="59"/>
      <c r="CC1115" s="59"/>
      <c r="CD1115" s="59"/>
      <c r="CE1115" s="59"/>
      <c r="CF1115" s="59"/>
      <c r="CG1115" s="59"/>
      <c r="CH1115" s="59"/>
      <c r="CI1115" s="28"/>
      <c r="CJ1115" s="28"/>
      <c r="CK1115" s="28"/>
      <c r="CL1115" s="28"/>
      <c r="CM1115" s="29" t="s">
        <v>8</v>
      </c>
      <c r="CN1115" s="39"/>
      <c r="CO1115" s="40"/>
      <c r="CP1115" s="40"/>
      <c r="CQ1115" s="40"/>
      <c r="CR1115" s="40"/>
      <c r="CS1115" s="40"/>
      <c r="CT1115" s="40"/>
      <c r="CU1115" s="40"/>
      <c r="CV1115" s="40"/>
      <c r="CW1115" s="40"/>
      <c r="CX1115" s="40"/>
      <c r="CY1115" s="40"/>
      <c r="CZ1115" s="40"/>
      <c r="DA1115" s="40"/>
      <c r="DB1115" s="40"/>
      <c r="DC1115" s="40"/>
      <c r="DD1115" s="40"/>
      <c r="DE1115" s="40"/>
      <c r="DF1115" s="40"/>
      <c r="DG1115" s="41"/>
    </row>
    <row r="1116" spans="1:117" ht="12.75" collapsed="1" x14ac:dyDescent="0.2">
      <c r="A1116" s="19" t="s">
        <v>912</v>
      </c>
      <c r="B1116" s="19" t="s">
        <v>53</v>
      </c>
      <c r="C1116" s="19"/>
      <c r="D1116" s="20" t="s">
        <v>565</v>
      </c>
      <c r="E1116" s="20">
        <v>6</v>
      </c>
      <c r="F1116" s="20">
        <f>IF($C$4="",SUMIF(stock_on_hand!A:A,planner!A1116,stock_on_hand!C:C),SUMIFS(stock_on_hand!C:C,stock_on_hand!A:A,planner!A1116,stock_on_hand!E:E,$C$4))</f>
        <v>75</v>
      </c>
      <c r="G1116" s="20"/>
      <c r="H1116" s="20" t="s">
        <v>6</v>
      </c>
      <c r="I1116" s="57">
        <f>IFERROR(HLOOKUP(I$188,bom!$2:$300,MATCH($A1116,bom!$A:$A,0)-1,0),0)</f>
        <v>0</v>
      </c>
      <c r="J1116" s="57">
        <f>IFERROR(HLOOKUP(J$188,bom!$2:$300,MATCH($A1116,bom!$A:$A,0)-1,0),0)</f>
        <v>0</v>
      </c>
      <c r="K1116" s="57">
        <f>IFERROR(HLOOKUP(K$188,bom!$2:$300,MATCH($A1116,bom!$A:$A,0)-1,0),0)</f>
        <v>0</v>
      </c>
      <c r="L1116" s="57">
        <f>IFERROR(HLOOKUP(L$188,bom!$2:$300,MATCH($A1116,bom!$A:$A,0)-1,0),0)</f>
        <v>0</v>
      </c>
      <c r="M1116" s="57">
        <f>IFERROR(HLOOKUP(M$188,bom!$2:$300,MATCH($A1116,bom!$A:$A,0)-1,0),0)</f>
        <v>0</v>
      </c>
      <c r="N1116" s="57">
        <f>IFERROR(HLOOKUP(N$188,bom!$2:$300,MATCH($A1116,bom!$A:$A,0)-1,0),0)</f>
        <v>0</v>
      </c>
      <c r="O1116" s="57">
        <f>IFERROR(HLOOKUP(O$188,bom!$2:$300,MATCH($A1116,bom!$A:$A,0)-1,0),0)</f>
        <v>0</v>
      </c>
      <c r="P1116" s="57">
        <f>IFERROR(HLOOKUP(P$188,bom!$2:$300,MATCH($A1116,bom!$A:$A,0)-1,0),0)</f>
        <v>0</v>
      </c>
      <c r="Q1116" s="57">
        <f>IFERROR(HLOOKUP(Q$188,bom!$2:$300,MATCH($A1116,bom!$A:$A,0)-1,0),0)</f>
        <v>0</v>
      </c>
      <c r="R1116" s="57">
        <f>IFERROR(HLOOKUP(R$188,bom!$2:$300,MATCH($A1116,bom!$A:$A,0)-1,0),0)</f>
        <v>0</v>
      </c>
      <c r="S1116" s="57">
        <f>IFERROR(HLOOKUP(S$188,bom!$2:$300,MATCH($A1116,bom!$A:$A,0)-1,0),0)</f>
        <v>0</v>
      </c>
      <c r="T1116" s="57">
        <f>IFERROR(HLOOKUP(T$188,bom!$2:$300,MATCH($A1116,bom!$A:$A,0)-1,0),0)</f>
        <v>0</v>
      </c>
      <c r="U1116" s="57">
        <f>IFERROR(HLOOKUP(U$188,bom!$2:$300,MATCH($A1116,bom!$A:$A,0)-1,0),0)</f>
        <v>0</v>
      </c>
      <c r="V1116" s="57">
        <f>IFERROR(HLOOKUP(V$188,bom!$2:$300,MATCH($A1116,bom!$A:$A,0)-1,0),0)</f>
        <v>0</v>
      </c>
      <c r="W1116" s="57">
        <f>IFERROR(HLOOKUP(W$188,bom!$2:$300,MATCH($A1116,bom!$A:$A,0)-1,0),0)</f>
        <v>0</v>
      </c>
      <c r="X1116" s="57">
        <f>IFERROR(HLOOKUP(X$188,bom!$2:$300,MATCH($A1116,bom!$A:$A,0)-1,0),0)</f>
        <v>0</v>
      </c>
      <c r="Y1116" s="57">
        <f>IFERROR(HLOOKUP(Y$188,bom!$2:$300,MATCH($A1116,bom!$A:$A,0)-1,0),0)</f>
        <v>0</v>
      </c>
      <c r="Z1116" s="57">
        <f>IFERROR(HLOOKUP(Z$188,bom!$2:$300,MATCH($A1116,bom!$A:$A,0)-1,0),0)</f>
        <v>0</v>
      </c>
      <c r="AA1116" s="57">
        <f>IFERROR(HLOOKUP(AA$188,bom!$2:$300,MATCH($A1116,bom!$A:$A,0)-1,0),0)</f>
        <v>0</v>
      </c>
      <c r="AB1116" s="57">
        <f>IFERROR(HLOOKUP(AB$188,bom!$2:$300,MATCH($A1116,bom!$A:$A,0)-1,0),0)</f>
        <v>0</v>
      </c>
      <c r="AC1116" s="57">
        <f>IFERROR(HLOOKUP(AC$188,bom!$2:$300,MATCH($A1116,bom!$A:$A,0)-1,0),0)</f>
        <v>0</v>
      </c>
      <c r="AD1116" s="57">
        <f>IFERROR(HLOOKUP(AD$188,bom!$2:$300,MATCH($A1116,bom!$A:$A,0)-1,0),0)</f>
        <v>0</v>
      </c>
      <c r="AE1116" s="57">
        <f>IFERROR(HLOOKUP(AE$188,bom!$2:$300,MATCH($A1116,bom!$A:$A,0)-1,0),0)</f>
        <v>0</v>
      </c>
      <c r="AF1116" s="57">
        <f>IFERROR(HLOOKUP(AF$188,bom!$2:$300,MATCH($A1116,bom!$A:$A,0)-1,0),0)</f>
        <v>0</v>
      </c>
      <c r="AG1116" s="57">
        <f>IFERROR(HLOOKUP(AG$188,bom!$2:$300,MATCH($A1116,bom!$A:$A,0)-1,0),0)</f>
        <v>0</v>
      </c>
      <c r="AH1116" s="57">
        <f>IFERROR(HLOOKUP(AH$188,bom!$2:$300,MATCH($A1116,bom!$A:$A,0)-1,0),0)</f>
        <v>0</v>
      </c>
      <c r="AI1116" s="57">
        <f>IFERROR(HLOOKUP(AI$188,bom!$2:$300,MATCH($A1116,bom!$A:$A,0)-1,0),0)</f>
        <v>0</v>
      </c>
      <c r="AJ1116" s="57">
        <f>IFERROR(HLOOKUP(AJ$188,bom!$2:$300,MATCH($A1116,bom!$A:$A,0)-1,0),0)</f>
        <v>0</v>
      </c>
      <c r="AK1116" s="57">
        <f>IFERROR(HLOOKUP(AK$188,bom!$2:$300,MATCH($A1116,bom!$A:$A,0)-1,0),0)</f>
        <v>0</v>
      </c>
      <c r="AL1116" s="57">
        <f>IFERROR(HLOOKUP(AL$188,bom!$2:$300,MATCH($A1116,bom!$A:$A,0)-1,0),0)</f>
        <v>0</v>
      </c>
      <c r="AM1116" s="57">
        <f>IFERROR(HLOOKUP(AM$188,bom!$2:$300,MATCH($A1116,bom!$A:$A,0)-1,0),0)</f>
        <v>0</v>
      </c>
      <c r="AN1116" s="57">
        <f>IFERROR(HLOOKUP(AN$188,bom!$2:$300,MATCH($A1116,bom!$A:$A,0)-1,0),0)</f>
        <v>0</v>
      </c>
      <c r="AO1116" s="57">
        <f>IFERROR(HLOOKUP(AO$188,bom!$2:$300,MATCH($A1116,bom!$A:$A,0)-1,0),0)</f>
        <v>0</v>
      </c>
      <c r="AP1116" s="57">
        <f>IFERROR(HLOOKUP(AP$188,bom!$2:$300,MATCH($A1116,bom!$A:$A,0)-1,0),0)</f>
        <v>0</v>
      </c>
      <c r="AQ1116" s="57">
        <f>IFERROR(HLOOKUP(AQ$188,bom!$2:$300,MATCH($A1116,bom!$A:$A,0)-1,0),0)</f>
        <v>0</v>
      </c>
      <c r="AR1116" s="57">
        <f>IFERROR(HLOOKUP(AR$188,bom!$2:$300,MATCH($A1116,bom!$A:$A,0)-1,0),0)</f>
        <v>0</v>
      </c>
      <c r="AS1116" s="57">
        <f>IFERROR(HLOOKUP(AS$188,bom!$2:$300,MATCH($A1116,bom!$A:$A,0)-1,0),0)</f>
        <v>0</v>
      </c>
      <c r="AT1116" s="57">
        <f>IFERROR(HLOOKUP(AT$188,bom!$2:$300,MATCH($A1116,bom!$A:$A,0)-1,0),0)</f>
        <v>0</v>
      </c>
      <c r="AU1116" s="57">
        <f>IFERROR(HLOOKUP(AU$188,bom!$2:$300,MATCH($A1116,bom!$A:$A,0)-1,0),0)</f>
        <v>0</v>
      </c>
      <c r="AV1116" s="57">
        <f>IFERROR(HLOOKUP(AV$188,bom!$2:$300,MATCH($A1116,bom!$A:$A,0)-1,0),0)</f>
        <v>0</v>
      </c>
      <c r="AW1116" s="57">
        <f>IFERROR(HLOOKUP(AW$188,bom!$2:$300,MATCH($A1116,bom!$A:$A,0)-1,0),0)</f>
        <v>0</v>
      </c>
      <c r="AX1116" s="57">
        <f>IFERROR(HLOOKUP(AX$188,bom!$2:$300,MATCH($A1116,bom!$A:$A,0)-1,0),0)</f>
        <v>0</v>
      </c>
      <c r="AY1116" s="57">
        <f>IFERROR(HLOOKUP(AY$188,bom!$2:$300,MATCH($A1116,bom!$A:$A,0)-1,0),0)</f>
        <v>0</v>
      </c>
      <c r="AZ1116" s="57">
        <f>IFERROR(HLOOKUP(AZ$188,bom!$2:$300,MATCH($A1116,bom!$A:$A,0)-1,0),0)</f>
        <v>0</v>
      </c>
      <c r="BA1116" s="57">
        <f>IFERROR(HLOOKUP(BA$188,bom!$2:$300,MATCH($A1116,bom!$A:$A,0)-1,0),0)</f>
        <v>0</v>
      </c>
      <c r="BB1116" s="57">
        <f>IFERROR(HLOOKUP(BB$188,bom!$2:$300,MATCH($A1116,bom!$A:$A,0)-1,0),0)</f>
        <v>0</v>
      </c>
      <c r="BC1116" s="57">
        <f>IFERROR(HLOOKUP(BC$188,bom!$2:$300,MATCH($A1116,bom!$A:$A,0)-1,0),0)</f>
        <v>0</v>
      </c>
      <c r="BD1116" s="57">
        <f>IFERROR(HLOOKUP(BD$188,bom!$2:$300,MATCH($A1116,bom!$A:$A,0)-1,0),0)</f>
        <v>0</v>
      </c>
      <c r="BE1116" s="57">
        <f>IFERROR(HLOOKUP(BE$188,bom!$2:$300,MATCH($A1116,bom!$A:$A,0)-1,0),0)</f>
        <v>0</v>
      </c>
      <c r="BF1116" s="57">
        <f>IFERROR(HLOOKUP(BF$188,bom!$2:$300,MATCH($A1116,bom!$A:$A,0)-1,0),0)</f>
        <v>0</v>
      </c>
      <c r="BG1116" s="57">
        <f>IFERROR(HLOOKUP(BG$188,bom!$2:$300,MATCH($A1116,bom!$A:$A,0)-1,0),0)</f>
        <v>0</v>
      </c>
      <c r="BH1116" s="57">
        <f>IFERROR(HLOOKUP(BH$188,bom!$2:$300,MATCH($A1116,bom!$A:$A,0)-1,0),0)</f>
        <v>0</v>
      </c>
      <c r="BI1116" s="57">
        <f>IFERROR(HLOOKUP(BI$188,bom!$2:$300,MATCH($A1116,bom!$A:$A,0)-1,0),0)</f>
        <v>0</v>
      </c>
      <c r="BJ1116" s="57">
        <f>IFERROR(HLOOKUP(BJ$188,bom!$2:$300,MATCH($A1116,bom!$A:$A,0)-1,0),0)</f>
        <v>0</v>
      </c>
      <c r="BK1116" s="57">
        <f>IFERROR(HLOOKUP(BK$188,bom!$2:$300,MATCH($A1116,bom!$A:$A,0)-1,0),0)</f>
        <v>0</v>
      </c>
      <c r="BL1116" s="57">
        <f>IFERROR(HLOOKUP(BL$188,bom!$2:$300,MATCH($A1116,bom!$A:$A,0)-1,0),0)</f>
        <v>0</v>
      </c>
      <c r="BM1116" s="57">
        <f>IFERROR(HLOOKUP(BM$188,bom!$2:$300,MATCH($A1116,bom!$A:$A,0)-1,0),0)</f>
        <v>0</v>
      </c>
      <c r="BN1116" s="57">
        <f>IFERROR(HLOOKUP(BN$188,bom!$2:$300,MATCH($A1116,bom!$A:$A,0)-1,0),0)</f>
        <v>0</v>
      </c>
      <c r="BO1116" s="57">
        <f>IFERROR(HLOOKUP(BO$188,bom!$2:$300,MATCH($A1116,bom!$A:$A,0)-1,0),0)</f>
        <v>0</v>
      </c>
      <c r="BP1116" s="57">
        <f>IFERROR(HLOOKUP(BP$188,bom!$2:$300,MATCH($A1116,bom!$A:$A,0)-1,0),0)</f>
        <v>0</v>
      </c>
      <c r="BQ1116" s="57">
        <f>IFERROR(HLOOKUP(BQ$188,bom!$2:$300,MATCH($A1116,bom!$A:$A,0)-1,0),0)</f>
        <v>0</v>
      </c>
      <c r="BR1116" s="57">
        <f>IFERROR(HLOOKUP(BR$188,bom!$2:$300,MATCH($A1116,bom!$A:$A,0)-1,0),0)</f>
        <v>0</v>
      </c>
      <c r="BS1116" s="57">
        <f>IFERROR(HLOOKUP(BS$188,bom!$2:$300,MATCH($A1116,bom!$A:$A,0)-1,0),0)</f>
        <v>0</v>
      </c>
      <c r="BT1116" s="57">
        <f>IFERROR(HLOOKUP(BT$188,bom!$2:$300,MATCH($A1116,bom!$A:$A,0)-1,0),0)</f>
        <v>0</v>
      </c>
      <c r="BU1116" s="57">
        <f>IFERROR(HLOOKUP(BU$188,bom!$2:$300,MATCH($A1116,bom!$A:$A,0)-1,0),0)</f>
        <v>0</v>
      </c>
      <c r="BV1116" s="57">
        <f>IFERROR(HLOOKUP(BV$188,bom!$2:$300,MATCH($A1116,bom!$A:$A,0)-1,0),0)</f>
        <v>0</v>
      </c>
      <c r="BW1116" s="57">
        <f>IFERROR(HLOOKUP(BW$188,bom!$2:$300,MATCH($A1116,bom!$A:$A,0)-1,0),0)</f>
        <v>0</v>
      </c>
      <c r="BX1116" s="57">
        <f>IFERROR(HLOOKUP(BX$188,bom!$2:$300,MATCH($A1116,bom!$A:$A,0)-1,0),0)</f>
        <v>0</v>
      </c>
      <c r="BY1116" s="57">
        <f>IFERROR(HLOOKUP(BY$188,bom!$2:$300,MATCH($A1116,bom!$A:$A,0)-1,0),0)</f>
        <v>0</v>
      </c>
      <c r="BZ1116" s="57">
        <f>IFERROR(HLOOKUP(BZ$188,bom!$2:$300,MATCH($A1116,bom!$A:$A,0)-1,0),0)</f>
        <v>0</v>
      </c>
      <c r="CA1116" s="57">
        <f>IFERROR(HLOOKUP(CA$188,bom!$2:$300,MATCH($A1116,bom!$A:$A,0)-1,0),0)</f>
        <v>0</v>
      </c>
      <c r="CB1116" s="57">
        <f>IFERROR(HLOOKUP(CB$188,bom!$2:$300,MATCH($A1116,bom!$A:$A,0)-1,0),0)</f>
        <v>0</v>
      </c>
      <c r="CC1116" s="57">
        <f>IFERROR(HLOOKUP(CC$188,bom!$2:$300,MATCH($A1116,bom!$A:$A,0)-1,0),0)</f>
        <v>0</v>
      </c>
      <c r="CD1116" s="57">
        <f>IFERROR(HLOOKUP(CD$188,bom!$2:$300,MATCH($A1116,bom!$A:$A,0)-1,0),0)</f>
        <v>0</v>
      </c>
      <c r="CE1116" s="57">
        <f>IFERROR(HLOOKUP(CE$188,bom!$2:$300,MATCH($A1116,bom!$A:$A,0)-1,0),0)</f>
        <v>0</v>
      </c>
      <c r="CF1116" s="57">
        <f>IFERROR(HLOOKUP(CF$188,bom!$2:$300,MATCH($A1116,bom!$A:$A,0)-1,0),0)</f>
        <v>0</v>
      </c>
      <c r="CG1116" s="57">
        <f>IFERROR(HLOOKUP(CG$188,bom!$2:$300,MATCH($A1116,bom!$A:$A,0)-1,0),0)</f>
        <v>0</v>
      </c>
      <c r="CH1116" s="57">
        <f>IFERROR(HLOOKUP(CH$188,bom!$2:$300,MATCH($A1116,bom!$A:$A,0)-1,0),0)</f>
        <v>0</v>
      </c>
      <c r="CI1116" s="20"/>
      <c r="CJ1116" s="20"/>
      <c r="CK1116" s="20"/>
      <c r="CL1116" s="20"/>
      <c r="CM1116" s="32" t="str">
        <f t="shared" ref="CM1116" si="12632">IF(G1116&gt;0,IF(CN1116&lt;(0.8*G1116),"WARNING!!!",IF(CN1116&lt;G1116,"ORDER","OK")),IF((VLOOKUP(A1116,A:DG,91+E1116,0))&lt;0,"WARNING!!!",IF((VLOOKUP(A1116,A:DG,91+ROUND(1.25*E1116,0),0))&lt;0,"ORDER","OK")))</f>
        <v>OK</v>
      </c>
      <c r="CN1116" s="33">
        <f t="shared" ref="CN1116" si="12633">F1116-CN1117+CN1118</f>
        <v>75</v>
      </c>
      <c r="CO1116" s="34">
        <f t="shared" ref="CO1116" si="12634">CN1116-CO1117+CO1118</f>
        <v>75</v>
      </c>
      <c r="CP1116" s="34">
        <f t="shared" ref="CP1116" si="12635">CO1116-CP1117+CP1118</f>
        <v>75</v>
      </c>
      <c r="CQ1116" s="34">
        <f t="shared" ref="CQ1116" si="12636">CP1116-CQ1117+CQ1118</f>
        <v>75</v>
      </c>
      <c r="CR1116" s="34">
        <f t="shared" ref="CR1116" si="12637">CQ1116-CR1117+CR1118</f>
        <v>75</v>
      </c>
      <c r="CS1116" s="34">
        <f t="shared" ref="CS1116" si="12638">CR1116-CS1117+CS1118</f>
        <v>75</v>
      </c>
      <c r="CT1116" s="34">
        <f t="shared" ref="CT1116" si="12639">CS1116-CT1117+CT1118</f>
        <v>75</v>
      </c>
      <c r="CU1116" s="34">
        <f t="shared" ref="CU1116" si="12640">CT1116-CU1117+CU1118</f>
        <v>75</v>
      </c>
      <c r="CV1116" s="34">
        <f t="shared" ref="CV1116" si="12641">CU1116-CV1117+CV1118</f>
        <v>75</v>
      </c>
      <c r="CW1116" s="34">
        <f t="shared" ref="CW1116" si="12642">CV1116-CW1117+CW1118</f>
        <v>75</v>
      </c>
      <c r="CX1116" s="34">
        <f t="shared" ref="CX1116" si="12643">CW1116-CX1117+CX1118</f>
        <v>75</v>
      </c>
      <c r="CY1116" s="34">
        <f t="shared" ref="CY1116" si="12644">CX1116-CY1117+CY1118</f>
        <v>75</v>
      </c>
      <c r="CZ1116" s="34">
        <f t="shared" ref="CZ1116" si="12645">CY1116-CZ1117+CZ1118</f>
        <v>75</v>
      </c>
      <c r="DA1116" s="34">
        <f t="shared" ref="DA1116" si="12646">CZ1116-DA1117+DA1118</f>
        <v>75</v>
      </c>
      <c r="DB1116" s="34">
        <f t="shared" ref="DB1116" si="12647">DA1116-DB1117+DB1118</f>
        <v>75</v>
      </c>
      <c r="DC1116" s="34">
        <f t="shared" ref="DC1116" si="12648">DB1116-DC1117+DC1118</f>
        <v>75</v>
      </c>
      <c r="DD1116" s="34">
        <f t="shared" ref="DD1116" si="12649">DC1116-DD1117+DD1118</f>
        <v>75</v>
      </c>
      <c r="DE1116" s="34">
        <f t="shared" ref="DE1116" si="12650">DD1116-DE1117+DE1118</f>
        <v>75</v>
      </c>
      <c r="DF1116" s="34">
        <f t="shared" ref="DF1116" si="12651">DE1116-DF1117+DF1118</f>
        <v>75</v>
      </c>
      <c r="DG1116" s="35">
        <f t="shared" ref="DG1116" si="12652">DF1116-DG1117+DG1118</f>
        <v>75</v>
      </c>
      <c r="DM1116" s="21"/>
    </row>
    <row r="1117" spans="1:117" ht="12.75" hidden="1" outlineLevel="1" x14ac:dyDescent="0.2">
      <c r="A1117" s="22"/>
      <c r="B1117" s="23"/>
      <c r="C1117" s="23"/>
      <c r="D1117" s="24"/>
      <c r="E1117" s="24"/>
      <c r="F1117" s="24"/>
      <c r="G1117" s="24"/>
      <c r="H1117" s="24"/>
      <c r="I1117" s="58"/>
      <c r="J1117" s="58"/>
      <c r="K1117" s="58"/>
      <c r="L1117" s="58"/>
      <c r="M1117" s="58"/>
      <c r="N1117" s="58"/>
      <c r="O1117" s="58"/>
      <c r="P1117" s="58"/>
      <c r="Q1117" s="58"/>
      <c r="R1117" s="58"/>
      <c r="S1117" s="58"/>
      <c r="T1117" s="58"/>
      <c r="U1117" s="58"/>
      <c r="V1117" s="58"/>
      <c r="W1117" s="58"/>
      <c r="X1117" s="58"/>
      <c r="Y1117" s="58"/>
      <c r="Z1117" s="58"/>
      <c r="AA1117" s="58"/>
      <c r="AB1117" s="58"/>
      <c r="AC1117" s="58"/>
      <c r="AD1117" s="58"/>
      <c r="AE1117" s="58"/>
      <c r="AF1117" s="58"/>
      <c r="AG1117" s="58"/>
      <c r="AH1117" s="58"/>
      <c r="AI1117" s="58"/>
      <c r="AJ1117" s="58"/>
      <c r="AK1117" s="58"/>
      <c r="AL1117" s="58"/>
      <c r="AM1117" s="58"/>
      <c r="AN1117" s="58"/>
      <c r="AO1117" s="58"/>
      <c r="AP1117" s="58"/>
      <c r="AQ1117" s="58"/>
      <c r="AR1117" s="58"/>
      <c r="AS1117" s="58"/>
      <c r="AT1117" s="58"/>
      <c r="AU1117" s="58"/>
      <c r="AV1117" s="58"/>
      <c r="AW1117" s="58"/>
      <c r="AX1117" s="58"/>
      <c r="AY1117" s="58"/>
      <c r="AZ1117" s="58"/>
      <c r="BA1117" s="58"/>
      <c r="BB1117" s="58"/>
      <c r="BC1117" s="58"/>
      <c r="BD1117" s="58"/>
      <c r="BE1117" s="58"/>
      <c r="BF1117" s="58"/>
      <c r="BG1117" s="58"/>
      <c r="BH1117" s="58"/>
      <c r="BI1117" s="58"/>
      <c r="BJ1117" s="58"/>
      <c r="BK1117" s="58"/>
      <c r="BL1117" s="58"/>
      <c r="BM1117" s="58"/>
      <c r="BN1117" s="58"/>
      <c r="BO1117" s="58"/>
      <c r="BP1117" s="58"/>
      <c r="BQ1117" s="58"/>
      <c r="BR1117" s="58"/>
      <c r="BS1117" s="58"/>
      <c r="BT1117" s="58"/>
      <c r="BU1117" s="58"/>
      <c r="BV1117" s="58"/>
      <c r="BW1117" s="58"/>
      <c r="BX1117" s="58"/>
      <c r="BY1117" s="58"/>
      <c r="BZ1117" s="58"/>
      <c r="CA1117" s="58"/>
      <c r="CB1117" s="58"/>
      <c r="CC1117" s="58"/>
      <c r="CD1117" s="58"/>
      <c r="CE1117" s="58"/>
      <c r="CF1117" s="58"/>
      <c r="CG1117" s="58"/>
      <c r="CH1117" s="58"/>
      <c r="CI1117" s="24"/>
      <c r="CJ1117" s="24"/>
      <c r="CK1117" s="24"/>
      <c r="CL1117" s="24"/>
      <c r="CM1117" s="25" t="s">
        <v>7</v>
      </c>
      <c r="CN1117" s="36">
        <f t="shared" ref="CN1117" si="12653">$I1116*CN$3+$J1116*CN$4+$K1116*CN$5+$L1116*CN$6+$M1116*CN$7+$N1116*CN$8+$O1116*CN$9+$P1116*CN$10+$Q1116*CN$11+$R1116*CN$12+$S1116*CN$13+$T1116*CN$14+$U1116*CN$15+$V1116*CN$16+$W1116*CN$17+$X1116*CN$18+$Y1116*CN$19+$Z1116*CN$20+$AA1116*CN$21+$AB1116*CN$22+$AC1116*CN$23+$AD1116*CN$24+$AE1116*CN$25+$AF1116*CN$26+$AG1116*CN$27+$AH1116*CN$28+$AI1116*CN$29+$AJ1116*CN$30+$AK1116*CN$31+$AL1116*CN$32+$AM1116*CN$33+$AN1116*CN$34+$AO1116*CN$35+$AP1116*CN$36+$AQ1116*CN$37+$AR1116*CN$38+$AS1116*CN$39+$AT1116*CN$40+$AU1116*CN$41+$AV1116*CN$42+$AW1116*CN$43+$AX1116*CN$44+$AY1116*CN$45+$AZ1116*CN$46+$BA1116*CN$47+$BB1116*CN$48+$BC1116*CN$49+$BD1116*CN$50+$BE1116*CN$51+$BF1116*CN$52+$BG1116*CN$53+$BH1116*CN$54+$BI1116*CN$55+$BJ1116*CN$56+$BK1116*CN$57+$BL1116*CN$58+$BM1116*CN$59+$BN1116*CN$60+$BO1116*CN$61+$BP1116*CN$62+$BQ1116*CN$63+$BR1116*CN$64+$BS1116*CN$65+$BT1116*CN$66+$BU1116*CN$67+$BV1116*CN$68+$BW1116*CN$69+$BX1116*CN$70+$BY1116*CN$71+$BZ1116*CN$72+$CA1116*CN$73+$CB1116*CN$74+$CC1116*CN$75+$CD1116*CN$76+$CE1116*CN$77+$CF1116*CN$78+$CG1116*CN$79+$CH1116*CN$80</f>
        <v>0</v>
      </c>
      <c r="CO1117" s="37">
        <f t="shared" ref="CO1117" si="12654">$I1116*CO$3+$J1116*CO$4+$K1116*CO$5+$L1116*CO$6+$M1116*CO$7+$N1116*CO$8+$O1116*CO$9+$P1116*CO$10+$Q1116*CO$11+$R1116*CO$12+$S1116*CO$13+$T1116*CO$14+$U1116*CO$15+$V1116*CO$16+$W1116*CO$17+$X1116*CO$18+$Y1116*CO$19+$Z1116*CO$20+$AA1116*CO$21+$AB1116*CO$22+$AC1116*CO$23+$AD1116*CO$24+$AE1116*CO$25+$AF1116*CO$26+$AG1116*CO$27+$AH1116*CO$28+$AI1116*CO$29+$AJ1116*CO$30+$AK1116*CO$31+$AL1116*CO$32+$AM1116*CO$33+$AN1116*CO$34+$AO1116*CO$35+$AP1116*CO$36+$AQ1116*CO$37+$AR1116*CO$38+$AS1116*CO$39+$AT1116*CO$40+$AU1116*CO$41+$AV1116*CO$42+$AW1116*CO$43+$AX1116*CO$44+$AY1116*CO$45+$AZ1116*CO$46+$BA1116*CO$47+$BB1116*CO$48+$BC1116*CO$49+$BD1116*CO$50+$BE1116*CO$51+$BF1116*CO$52+$BG1116*CO$53+$BH1116*CO$54+$BI1116*CO$55+$BJ1116*CO$56+$BK1116*CO$57+$BL1116*CO$58+$BM1116*CO$59+$BN1116*CO$60+$BO1116*CO$61+$BP1116*CO$62+$BQ1116*CO$63+$BR1116*CO$64+$BS1116*CO$65+$BT1116*CO$66+$BU1116*CO$67+$BV1116*CO$68+$BW1116*CO$69+$BX1116*CO$70+$BY1116*CO$71+$BZ1116*CO$72+$CA1116*CO$73+$CB1116*CO$74+$CC1116*CO$75+$CD1116*CO$76+$CE1116*CO$77+$CF1116*CO$78+$CG1116*CO$79+$CH1116*CO$80</f>
        <v>0</v>
      </c>
      <c r="CP1117" s="37">
        <f t="shared" ref="CP1117" si="12655">$I1116*CP$3+$J1116*CP$4+$K1116*CP$5+$L1116*CP$6+$M1116*CP$7+$N1116*CP$8+$O1116*CP$9+$P1116*CP$10+$Q1116*CP$11+$R1116*CP$12+$S1116*CP$13+$T1116*CP$14+$U1116*CP$15+$V1116*CP$16+$W1116*CP$17+$X1116*CP$18+$Y1116*CP$19+$Z1116*CP$20+$AA1116*CP$21+$AB1116*CP$22+$AC1116*CP$23+$AD1116*CP$24+$AE1116*CP$25+$AF1116*CP$26+$AG1116*CP$27+$AH1116*CP$28+$AI1116*CP$29+$AJ1116*CP$30+$AK1116*CP$31+$AL1116*CP$32+$AM1116*CP$33+$AN1116*CP$34+$AO1116*CP$35+$AP1116*CP$36+$AQ1116*CP$37+$AR1116*CP$38+$AS1116*CP$39+$AT1116*CP$40+$AU1116*CP$41+$AV1116*CP$42+$AW1116*CP$43+$AX1116*CP$44+$AY1116*CP$45+$AZ1116*CP$46+$BA1116*CP$47+$BB1116*CP$48+$BC1116*CP$49+$BD1116*CP$50+$BE1116*CP$51+$BF1116*CP$52+$BG1116*CP$53+$BH1116*CP$54+$BI1116*CP$55+$BJ1116*CP$56+$BK1116*CP$57+$BL1116*CP$58+$BM1116*CP$59+$BN1116*CP$60+$BO1116*CP$61+$BP1116*CP$62+$BQ1116*CP$63+$BR1116*CP$64+$BS1116*CP$65+$BT1116*CP$66+$BU1116*CP$67+$BV1116*CP$68+$BW1116*CP$69+$BX1116*CP$70+$BY1116*CP$71+$BZ1116*CP$72+$CA1116*CP$73+$CB1116*CP$74+$CC1116*CP$75+$CD1116*CP$76+$CE1116*CP$77+$CF1116*CP$78+$CG1116*CP$79+$CH1116*CP$80</f>
        <v>0</v>
      </c>
      <c r="CQ1117" s="37">
        <f t="shared" ref="CQ1117" si="12656">$I1116*CQ$3+$J1116*CQ$4+$K1116*CQ$5+$L1116*CQ$6+$M1116*CQ$7+$N1116*CQ$8+$O1116*CQ$9+$P1116*CQ$10+$Q1116*CQ$11+$R1116*CQ$12+$S1116*CQ$13+$T1116*CQ$14+$U1116*CQ$15+$V1116*CQ$16+$W1116*CQ$17+$X1116*CQ$18+$Y1116*CQ$19+$Z1116*CQ$20+$AA1116*CQ$21+$AB1116*CQ$22+$AC1116*CQ$23+$AD1116*CQ$24+$AE1116*CQ$25+$AF1116*CQ$26+$AG1116*CQ$27+$AH1116*CQ$28+$AI1116*CQ$29+$AJ1116*CQ$30+$AK1116*CQ$31+$AL1116*CQ$32+$AM1116*CQ$33+$AN1116*CQ$34+$AO1116*CQ$35+$AP1116*CQ$36+$AQ1116*CQ$37+$AR1116*CQ$38+$AS1116*CQ$39+$AT1116*CQ$40+$AU1116*CQ$41+$AV1116*CQ$42+$AW1116*CQ$43+$AX1116*CQ$44+$AY1116*CQ$45+$AZ1116*CQ$46+$BA1116*CQ$47+$BB1116*CQ$48+$BC1116*CQ$49+$BD1116*CQ$50+$BE1116*CQ$51+$BF1116*CQ$52+$BG1116*CQ$53+$BH1116*CQ$54+$BI1116*CQ$55+$BJ1116*CQ$56+$BK1116*CQ$57+$BL1116*CQ$58+$BM1116*CQ$59+$BN1116*CQ$60+$BO1116*CQ$61+$BP1116*CQ$62+$BQ1116*CQ$63+$BR1116*CQ$64+$BS1116*CQ$65+$BT1116*CQ$66+$BU1116*CQ$67+$BV1116*CQ$68+$BW1116*CQ$69+$BX1116*CQ$70+$BY1116*CQ$71+$BZ1116*CQ$72+$CA1116*CQ$73+$CB1116*CQ$74+$CC1116*CQ$75+$CD1116*CQ$76+$CE1116*CQ$77+$CF1116*CQ$78+$CG1116*CQ$79+$CH1116*CQ$80</f>
        <v>0</v>
      </c>
      <c r="CR1117" s="37">
        <f t="shared" ref="CR1117" si="12657">$I1116*CR$3+$J1116*CR$4+$K1116*CR$5+$L1116*CR$6+$M1116*CR$7+$N1116*CR$8+$O1116*CR$9+$P1116*CR$10+$Q1116*CR$11+$R1116*CR$12+$S1116*CR$13+$T1116*CR$14+$U1116*CR$15+$V1116*CR$16+$W1116*CR$17+$X1116*CR$18+$Y1116*CR$19+$Z1116*CR$20+$AA1116*CR$21+$AB1116*CR$22+$AC1116*CR$23+$AD1116*CR$24+$AE1116*CR$25+$AF1116*CR$26+$AG1116*CR$27+$AH1116*CR$28+$AI1116*CR$29+$AJ1116*CR$30+$AK1116*CR$31+$AL1116*CR$32+$AM1116*CR$33+$AN1116*CR$34+$AO1116*CR$35+$AP1116*CR$36+$AQ1116*CR$37+$AR1116*CR$38+$AS1116*CR$39+$AT1116*CR$40+$AU1116*CR$41+$AV1116*CR$42+$AW1116*CR$43+$AX1116*CR$44+$AY1116*CR$45+$AZ1116*CR$46+$BA1116*CR$47+$BB1116*CR$48+$BC1116*CR$49+$BD1116*CR$50+$BE1116*CR$51+$BF1116*CR$52+$BG1116*CR$53+$BH1116*CR$54+$BI1116*CR$55+$BJ1116*CR$56+$BK1116*CR$57+$BL1116*CR$58+$BM1116*CR$59+$BN1116*CR$60+$BO1116*CR$61+$BP1116*CR$62+$BQ1116*CR$63+$BR1116*CR$64+$BS1116*CR$65+$BT1116*CR$66+$BU1116*CR$67+$BV1116*CR$68+$BW1116*CR$69+$BX1116*CR$70+$BY1116*CR$71+$BZ1116*CR$72+$CA1116*CR$73+$CB1116*CR$74+$CC1116*CR$75+$CD1116*CR$76+$CE1116*CR$77+$CF1116*CR$78+$CG1116*CR$79+$CH1116*CR$80</f>
        <v>0</v>
      </c>
      <c r="CS1117" s="37">
        <f t="shared" ref="CS1117" si="12658">$I1116*CS$3+$J1116*CS$4+$K1116*CS$5+$L1116*CS$6+$M1116*CS$7+$N1116*CS$8+$O1116*CS$9+$P1116*CS$10+$Q1116*CS$11+$R1116*CS$12+$S1116*CS$13+$T1116*CS$14+$U1116*CS$15+$V1116*CS$16+$W1116*CS$17+$X1116*CS$18+$Y1116*CS$19+$Z1116*CS$20+$AA1116*CS$21+$AB1116*CS$22+$AC1116*CS$23+$AD1116*CS$24+$AE1116*CS$25+$AF1116*CS$26+$AG1116*CS$27+$AH1116*CS$28+$AI1116*CS$29+$AJ1116*CS$30+$AK1116*CS$31+$AL1116*CS$32+$AM1116*CS$33+$AN1116*CS$34+$AO1116*CS$35+$AP1116*CS$36+$AQ1116*CS$37+$AR1116*CS$38+$AS1116*CS$39+$AT1116*CS$40+$AU1116*CS$41+$AV1116*CS$42+$AW1116*CS$43+$AX1116*CS$44+$AY1116*CS$45+$AZ1116*CS$46+$BA1116*CS$47+$BB1116*CS$48+$BC1116*CS$49+$BD1116*CS$50+$BE1116*CS$51+$BF1116*CS$52+$BG1116*CS$53+$BH1116*CS$54+$BI1116*CS$55+$BJ1116*CS$56+$BK1116*CS$57+$BL1116*CS$58+$BM1116*CS$59+$BN1116*CS$60+$BO1116*CS$61+$BP1116*CS$62+$BQ1116*CS$63+$BR1116*CS$64+$BS1116*CS$65+$BT1116*CS$66+$BU1116*CS$67+$BV1116*CS$68+$BW1116*CS$69+$BX1116*CS$70+$BY1116*CS$71+$BZ1116*CS$72+$CA1116*CS$73+$CB1116*CS$74+$CC1116*CS$75+$CD1116*CS$76+$CE1116*CS$77+$CF1116*CS$78+$CG1116*CS$79+$CH1116*CS$80</f>
        <v>0</v>
      </c>
      <c r="CT1117" s="37">
        <f t="shared" ref="CT1117" si="12659">$I1116*CT$3+$J1116*CT$4+$K1116*CT$5+$L1116*CT$6+$M1116*CT$7+$N1116*CT$8+$O1116*CT$9+$P1116*CT$10+$Q1116*CT$11+$R1116*CT$12+$S1116*CT$13+$T1116*CT$14+$U1116*CT$15+$V1116*CT$16+$W1116*CT$17+$X1116*CT$18+$Y1116*CT$19+$Z1116*CT$20+$AA1116*CT$21+$AB1116*CT$22+$AC1116*CT$23+$AD1116*CT$24+$AE1116*CT$25+$AF1116*CT$26+$AG1116*CT$27+$AH1116*CT$28+$AI1116*CT$29+$AJ1116*CT$30+$AK1116*CT$31+$AL1116*CT$32+$AM1116*CT$33+$AN1116*CT$34+$AO1116*CT$35+$AP1116*CT$36+$AQ1116*CT$37+$AR1116*CT$38+$AS1116*CT$39+$AT1116*CT$40+$AU1116*CT$41+$AV1116*CT$42+$AW1116*CT$43+$AX1116*CT$44+$AY1116*CT$45+$AZ1116*CT$46+$BA1116*CT$47+$BB1116*CT$48+$BC1116*CT$49+$BD1116*CT$50+$BE1116*CT$51+$BF1116*CT$52+$BG1116*CT$53+$BH1116*CT$54+$BI1116*CT$55+$BJ1116*CT$56+$BK1116*CT$57+$BL1116*CT$58+$BM1116*CT$59+$BN1116*CT$60+$BO1116*CT$61+$BP1116*CT$62+$BQ1116*CT$63+$BR1116*CT$64+$BS1116*CT$65+$BT1116*CT$66+$BU1116*CT$67+$BV1116*CT$68+$BW1116*CT$69+$BX1116*CT$70+$BY1116*CT$71+$BZ1116*CT$72+$CA1116*CT$73+$CB1116*CT$74+$CC1116*CT$75+$CD1116*CT$76+$CE1116*CT$77+$CF1116*CT$78+$CG1116*CT$79+$CH1116*CT$80</f>
        <v>0</v>
      </c>
      <c r="CU1117" s="37">
        <f t="shared" ref="CU1117" si="12660">$I1116*CU$3+$J1116*CU$4+$K1116*CU$5+$L1116*CU$6+$M1116*CU$7+$N1116*CU$8+$O1116*CU$9+$P1116*CU$10+$Q1116*CU$11+$R1116*CU$12+$S1116*CU$13+$T1116*CU$14+$U1116*CU$15+$V1116*CU$16+$W1116*CU$17+$X1116*CU$18+$Y1116*CU$19+$Z1116*CU$20+$AA1116*CU$21+$AB1116*CU$22+$AC1116*CU$23+$AD1116*CU$24+$AE1116*CU$25+$AF1116*CU$26+$AG1116*CU$27+$AH1116*CU$28+$AI1116*CU$29+$AJ1116*CU$30+$AK1116*CU$31+$AL1116*CU$32+$AM1116*CU$33+$AN1116*CU$34+$AO1116*CU$35+$AP1116*CU$36+$AQ1116*CU$37+$AR1116*CU$38+$AS1116*CU$39+$AT1116*CU$40+$AU1116*CU$41+$AV1116*CU$42+$AW1116*CU$43+$AX1116*CU$44+$AY1116*CU$45+$AZ1116*CU$46+$BA1116*CU$47+$BB1116*CU$48+$BC1116*CU$49+$BD1116*CU$50+$BE1116*CU$51+$BF1116*CU$52+$BG1116*CU$53+$BH1116*CU$54+$BI1116*CU$55+$BJ1116*CU$56+$BK1116*CU$57+$BL1116*CU$58+$BM1116*CU$59+$BN1116*CU$60+$BO1116*CU$61+$BP1116*CU$62+$BQ1116*CU$63+$BR1116*CU$64+$BS1116*CU$65+$BT1116*CU$66+$BU1116*CU$67+$BV1116*CU$68+$BW1116*CU$69+$BX1116*CU$70+$BY1116*CU$71+$BZ1116*CU$72+$CA1116*CU$73+$CB1116*CU$74+$CC1116*CU$75+$CD1116*CU$76+$CE1116*CU$77+$CF1116*CU$78+$CG1116*CU$79+$CH1116*CU$80</f>
        <v>0</v>
      </c>
      <c r="CV1117" s="37">
        <f t="shared" ref="CV1117" si="12661">$I1116*CV$3+$J1116*CV$4+$K1116*CV$5+$L1116*CV$6+$M1116*CV$7+$N1116*CV$8+$O1116*CV$9+$P1116*CV$10+$Q1116*CV$11+$R1116*CV$12+$S1116*CV$13+$T1116*CV$14+$U1116*CV$15+$V1116*CV$16+$W1116*CV$17+$X1116*CV$18+$Y1116*CV$19+$Z1116*CV$20+$AA1116*CV$21+$AB1116*CV$22+$AC1116*CV$23+$AD1116*CV$24+$AE1116*CV$25+$AF1116*CV$26+$AG1116*CV$27+$AH1116*CV$28+$AI1116*CV$29+$AJ1116*CV$30+$AK1116*CV$31+$AL1116*CV$32+$AM1116*CV$33+$AN1116*CV$34+$AO1116*CV$35+$AP1116*CV$36+$AQ1116*CV$37+$AR1116*CV$38+$AS1116*CV$39+$AT1116*CV$40+$AU1116*CV$41+$AV1116*CV$42+$AW1116*CV$43+$AX1116*CV$44+$AY1116*CV$45+$AZ1116*CV$46+$BA1116*CV$47+$BB1116*CV$48+$BC1116*CV$49+$BD1116*CV$50+$BE1116*CV$51+$BF1116*CV$52+$BG1116*CV$53+$BH1116*CV$54+$BI1116*CV$55+$BJ1116*CV$56+$BK1116*CV$57+$BL1116*CV$58+$BM1116*CV$59+$BN1116*CV$60+$BO1116*CV$61+$BP1116*CV$62+$BQ1116*CV$63+$BR1116*CV$64+$BS1116*CV$65+$BT1116*CV$66+$BU1116*CV$67+$BV1116*CV$68+$BW1116*CV$69+$BX1116*CV$70+$BY1116*CV$71+$BZ1116*CV$72+$CA1116*CV$73+$CB1116*CV$74+$CC1116*CV$75+$CD1116*CV$76+$CE1116*CV$77+$CF1116*CV$78+$CG1116*CV$79+$CH1116*CV$80</f>
        <v>0</v>
      </c>
      <c r="CW1117" s="37">
        <f t="shared" ref="CW1117" si="12662">$I1116*CW$3+$J1116*CW$4+$K1116*CW$5+$L1116*CW$6+$M1116*CW$7+$N1116*CW$8+$O1116*CW$9+$P1116*CW$10+$Q1116*CW$11+$R1116*CW$12+$S1116*CW$13+$T1116*CW$14+$U1116*CW$15+$V1116*CW$16+$W1116*CW$17+$X1116*CW$18+$Y1116*CW$19+$Z1116*CW$20+$AA1116*CW$21+$AB1116*CW$22+$AC1116*CW$23+$AD1116*CW$24+$AE1116*CW$25+$AF1116*CW$26+$AG1116*CW$27+$AH1116*CW$28+$AI1116*CW$29+$AJ1116*CW$30+$AK1116*CW$31+$AL1116*CW$32+$AM1116*CW$33+$AN1116*CW$34+$AO1116*CW$35+$AP1116*CW$36+$AQ1116*CW$37+$AR1116*CW$38+$AS1116*CW$39+$AT1116*CW$40+$AU1116*CW$41+$AV1116*CW$42+$AW1116*CW$43+$AX1116*CW$44+$AY1116*CW$45+$AZ1116*CW$46+$BA1116*CW$47+$BB1116*CW$48+$BC1116*CW$49+$BD1116*CW$50+$BE1116*CW$51+$BF1116*CW$52+$BG1116*CW$53+$BH1116*CW$54+$BI1116*CW$55+$BJ1116*CW$56+$BK1116*CW$57+$BL1116*CW$58+$BM1116*CW$59+$BN1116*CW$60+$BO1116*CW$61+$BP1116*CW$62+$BQ1116*CW$63+$BR1116*CW$64+$BS1116*CW$65+$BT1116*CW$66+$BU1116*CW$67+$BV1116*CW$68+$BW1116*CW$69+$BX1116*CW$70+$BY1116*CW$71+$BZ1116*CW$72+$CA1116*CW$73+$CB1116*CW$74+$CC1116*CW$75+$CD1116*CW$76+$CE1116*CW$77+$CF1116*CW$78+$CG1116*CW$79+$CH1116*CW$80</f>
        <v>0</v>
      </c>
      <c r="CX1117" s="37">
        <f t="shared" ref="CX1117" si="12663">$I1116*CX$3+$J1116*CX$4+$K1116*CX$5+$L1116*CX$6+$M1116*CX$7+$N1116*CX$8+$O1116*CX$9+$P1116*CX$10+$Q1116*CX$11+$R1116*CX$12+$S1116*CX$13+$T1116*CX$14+$U1116*CX$15+$V1116*CX$16+$W1116*CX$17+$X1116*CX$18+$Y1116*CX$19+$Z1116*CX$20+$AA1116*CX$21+$AB1116*CX$22+$AC1116*CX$23+$AD1116*CX$24+$AE1116*CX$25+$AF1116*CX$26+$AG1116*CX$27+$AH1116*CX$28+$AI1116*CX$29+$AJ1116*CX$30+$AK1116*CX$31+$AL1116*CX$32+$AM1116*CX$33+$AN1116*CX$34+$AO1116*CX$35+$AP1116*CX$36+$AQ1116*CX$37+$AR1116*CX$38+$AS1116*CX$39+$AT1116*CX$40+$AU1116*CX$41+$AV1116*CX$42+$AW1116*CX$43+$AX1116*CX$44+$AY1116*CX$45+$AZ1116*CX$46+$BA1116*CX$47+$BB1116*CX$48+$BC1116*CX$49+$BD1116*CX$50+$BE1116*CX$51+$BF1116*CX$52+$BG1116*CX$53+$BH1116*CX$54+$BI1116*CX$55+$BJ1116*CX$56+$BK1116*CX$57+$BL1116*CX$58+$BM1116*CX$59+$BN1116*CX$60+$BO1116*CX$61+$BP1116*CX$62+$BQ1116*CX$63+$BR1116*CX$64+$BS1116*CX$65+$BT1116*CX$66+$BU1116*CX$67+$BV1116*CX$68+$BW1116*CX$69+$BX1116*CX$70+$BY1116*CX$71+$BZ1116*CX$72+$CA1116*CX$73+$CB1116*CX$74+$CC1116*CX$75+$CD1116*CX$76+$CE1116*CX$77+$CF1116*CX$78+$CG1116*CX$79+$CH1116*CX$80</f>
        <v>0</v>
      </c>
      <c r="CY1117" s="37">
        <f t="shared" ref="CY1117" si="12664">$I1116*CY$3+$J1116*CY$4+$K1116*CY$5+$L1116*CY$6+$M1116*CY$7+$N1116*CY$8+$O1116*CY$9+$P1116*CY$10+$Q1116*CY$11+$R1116*CY$12+$S1116*CY$13+$T1116*CY$14+$U1116*CY$15+$V1116*CY$16+$W1116*CY$17+$X1116*CY$18+$Y1116*CY$19+$Z1116*CY$20+$AA1116*CY$21+$AB1116*CY$22+$AC1116*CY$23+$AD1116*CY$24+$AE1116*CY$25+$AF1116*CY$26+$AG1116*CY$27+$AH1116*CY$28+$AI1116*CY$29+$AJ1116*CY$30+$AK1116*CY$31+$AL1116*CY$32+$AM1116*CY$33+$AN1116*CY$34+$AO1116*CY$35+$AP1116*CY$36+$AQ1116*CY$37+$AR1116*CY$38+$AS1116*CY$39+$AT1116*CY$40+$AU1116*CY$41+$AV1116*CY$42+$AW1116*CY$43+$AX1116*CY$44+$AY1116*CY$45+$AZ1116*CY$46+$BA1116*CY$47+$BB1116*CY$48+$BC1116*CY$49+$BD1116*CY$50+$BE1116*CY$51+$BF1116*CY$52+$BG1116*CY$53+$BH1116*CY$54+$BI1116*CY$55+$BJ1116*CY$56+$BK1116*CY$57+$BL1116*CY$58+$BM1116*CY$59+$BN1116*CY$60+$BO1116*CY$61+$BP1116*CY$62+$BQ1116*CY$63+$BR1116*CY$64+$BS1116*CY$65+$BT1116*CY$66+$BU1116*CY$67+$BV1116*CY$68+$BW1116*CY$69+$BX1116*CY$70+$BY1116*CY$71+$BZ1116*CY$72+$CA1116*CY$73+$CB1116*CY$74+$CC1116*CY$75+$CD1116*CY$76+$CE1116*CY$77+$CF1116*CY$78+$CG1116*CY$79+$CH1116*CY$80</f>
        <v>0</v>
      </c>
      <c r="CZ1117" s="37">
        <f t="shared" ref="CZ1117" si="12665">$I1116*CZ$3+$J1116*CZ$4+$K1116*CZ$5+$L1116*CZ$6+$M1116*CZ$7+$N1116*CZ$8+$O1116*CZ$9+$P1116*CZ$10+$Q1116*CZ$11+$R1116*CZ$12+$S1116*CZ$13+$T1116*CZ$14+$U1116*CZ$15+$V1116*CZ$16+$W1116*CZ$17+$X1116*CZ$18+$Y1116*CZ$19+$Z1116*CZ$20+$AA1116*CZ$21+$AB1116*CZ$22+$AC1116*CZ$23+$AD1116*CZ$24+$AE1116*CZ$25+$AF1116*CZ$26+$AG1116*CZ$27+$AH1116*CZ$28+$AI1116*CZ$29+$AJ1116*CZ$30+$AK1116*CZ$31+$AL1116*CZ$32+$AM1116*CZ$33+$AN1116*CZ$34+$AO1116*CZ$35+$AP1116*CZ$36+$AQ1116*CZ$37+$AR1116*CZ$38+$AS1116*CZ$39+$AT1116*CZ$40+$AU1116*CZ$41+$AV1116*CZ$42+$AW1116*CZ$43+$AX1116*CZ$44+$AY1116*CZ$45+$AZ1116*CZ$46+$BA1116*CZ$47+$BB1116*CZ$48+$BC1116*CZ$49+$BD1116*CZ$50+$BE1116*CZ$51+$BF1116*CZ$52+$BG1116*CZ$53+$BH1116*CZ$54+$BI1116*CZ$55+$BJ1116*CZ$56+$BK1116*CZ$57+$BL1116*CZ$58+$BM1116*CZ$59+$BN1116*CZ$60+$BO1116*CZ$61+$BP1116*CZ$62+$BQ1116*CZ$63+$BR1116*CZ$64+$BS1116*CZ$65+$BT1116*CZ$66+$BU1116*CZ$67+$BV1116*CZ$68+$BW1116*CZ$69+$BX1116*CZ$70+$BY1116*CZ$71+$BZ1116*CZ$72+$CA1116*CZ$73+$CB1116*CZ$74+$CC1116*CZ$75+$CD1116*CZ$76+$CE1116*CZ$77+$CF1116*CZ$78+$CG1116*CZ$79+$CH1116*CZ$80</f>
        <v>0</v>
      </c>
      <c r="DA1117" s="37">
        <f t="shared" ref="DA1117" si="12666">$I1116*DA$3+$J1116*DA$4+$K1116*DA$5+$L1116*DA$6+$M1116*DA$7+$N1116*DA$8+$O1116*DA$9+$P1116*DA$10+$Q1116*DA$11+$R1116*DA$12+$S1116*DA$13+$T1116*DA$14+$U1116*DA$15+$V1116*DA$16+$W1116*DA$17+$X1116*DA$18+$Y1116*DA$19+$Z1116*DA$20+$AA1116*DA$21+$AB1116*DA$22+$AC1116*DA$23+$AD1116*DA$24+$AE1116*DA$25+$AF1116*DA$26+$AG1116*DA$27+$AH1116*DA$28+$AI1116*DA$29+$AJ1116*DA$30+$AK1116*DA$31+$AL1116*DA$32+$AM1116*DA$33+$AN1116*DA$34+$AO1116*DA$35+$AP1116*DA$36+$AQ1116*DA$37+$AR1116*DA$38+$AS1116*DA$39+$AT1116*DA$40+$AU1116*DA$41+$AV1116*DA$42+$AW1116*DA$43+$AX1116*DA$44+$AY1116*DA$45+$AZ1116*DA$46+$BA1116*DA$47+$BB1116*DA$48+$BC1116*DA$49+$BD1116*DA$50+$BE1116*DA$51+$BF1116*DA$52+$BG1116*DA$53+$BH1116*DA$54+$BI1116*DA$55+$BJ1116*DA$56+$BK1116*DA$57+$BL1116*DA$58+$BM1116*DA$59+$BN1116*DA$60+$BO1116*DA$61+$BP1116*DA$62+$BQ1116*DA$63+$BR1116*DA$64+$BS1116*DA$65+$BT1116*DA$66+$BU1116*DA$67+$BV1116*DA$68+$BW1116*DA$69+$BX1116*DA$70+$BY1116*DA$71+$BZ1116*DA$72+$CA1116*DA$73+$CB1116*DA$74+$CC1116*DA$75+$CD1116*DA$76+$CE1116*DA$77+$CF1116*DA$78+$CG1116*DA$79+$CH1116*DA$80</f>
        <v>0</v>
      </c>
      <c r="DB1117" s="37">
        <f t="shared" ref="DB1117" si="12667">$I1116*DB$3+$J1116*DB$4+$K1116*DB$5+$L1116*DB$6+$M1116*DB$7+$N1116*DB$8+$O1116*DB$9+$P1116*DB$10+$Q1116*DB$11+$R1116*DB$12+$S1116*DB$13+$T1116*DB$14+$U1116*DB$15+$V1116*DB$16+$W1116*DB$17+$X1116*DB$18+$Y1116*DB$19+$Z1116*DB$20+$AA1116*DB$21+$AB1116*DB$22+$AC1116*DB$23+$AD1116*DB$24+$AE1116*DB$25+$AF1116*DB$26+$AG1116*DB$27+$AH1116*DB$28+$AI1116*DB$29+$AJ1116*DB$30+$AK1116*DB$31+$AL1116*DB$32+$AM1116*DB$33+$AN1116*DB$34+$AO1116*DB$35+$AP1116*DB$36+$AQ1116*DB$37+$AR1116*DB$38+$AS1116*DB$39+$AT1116*DB$40+$AU1116*DB$41+$AV1116*DB$42+$AW1116*DB$43+$AX1116*DB$44+$AY1116*DB$45+$AZ1116*DB$46+$BA1116*DB$47+$BB1116*DB$48+$BC1116*DB$49+$BD1116*DB$50+$BE1116*DB$51+$BF1116*DB$52+$BG1116*DB$53+$BH1116*DB$54+$BI1116*DB$55+$BJ1116*DB$56+$BK1116*DB$57+$BL1116*DB$58+$BM1116*DB$59+$BN1116*DB$60+$BO1116*DB$61+$BP1116*DB$62+$BQ1116*DB$63+$BR1116*DB$64+$BS1116*DB$65+$BT1116*DB$66+$BU1116*DB$67+$BV1116*DB$68+$BW1116*DB$69+$BX1116*DB$70+$BY1116*DB$71+$BZ1116*DB$72+$CA1116*DB$73+$CB1116*DB$74+$CC1116*DB$75+$CD1116*DB$76+$CE1116*DB$77+$CF1116*DB$78+$CG1116*DB$79+$CH1116*DB$80</f>
        <v>0</v>
      </c>
      <c r="DC1117" s="37">
        <f t="shared" ref="DC1117" si="12668">$I1116*DC$3+$J1116*DC$4+$K1116*DC$5+$L1116*DC$6+$M1116*DC$7+$N1116*DC$8+$O1116*DC$9+$P1116*DC$10+$Q1116*DC$11+$R1116*DC$12+$S1116*DC$13+$T1116*DC$14+$U1116*DC$15+$V1116*DC$16+$W1116*DC$17+$X1116*DC$18+$Y1116*DC$19+$Z1116*DC$20+$AA1116*DC$21+$AB1116*DC$22+$AC1116*DC$23+$AD1116*DC$24+$AE1116*DC$25+$AF1116*DC$26+$AG1116*DC$27+$AH1116*DC$28+$AI1116*DC$29+$AJ1116*DC$30+$AK1116*DC$31+$AL1116*DC$32+$AM1116*DC$33+$AN1116*DC$34+$AO1116*DC$35+$AP1116*DC$36+$AQ1116*DC$37+$AR1116*DC$38+$AS1116*DC$39+$AT1116*DC$40+$AU1116*DC$41+$AV1116*DC$42+$AW1116*DC$43+$AX1116*DC$44+$AY1116*DC$45+$AZ1116*DC$46+$BA1116*DC$47+$BB1116*DC$48+$BC1116*DC$49+$BD1116*DC$50+$BE1116*DC$51+$BF1116*DC$52+$BG1116*DC$53+$BH1116*DC$54+$BI1116*DC$55+$BJ1116*DC$56+$BK1116*DC$57+$BL1116*DC$58+$BM1116*DC$59+$BN1116*DC$60+$BO1116*DC$61+$BP1116*DC$62+$BQ1116*DC$63+$BR1116*DC$64+$BS1116*DC$65+$BT1116*DC$66+$BU1116*DC$67+$BV1116*DC$68+$BW1116*DC$69+$BX1116*DC$70+$BY1116*DC$71+$BZ1116*DC$72+$CA1116*DC$73+$CB1116*DC$74+$CC1116*DC$75+$CD1116*DC$76+$CE1116*DC$77+$CF1116*DC$78+$CG1116*DC$79+$CH1116*DC$80</f>
        <v>0</v>
      </c>
      <c r="DD1117" s="37">
        <f t="shared" ref="DD1117" si="12669">$I1116*DD$3+$J1116*DD$4+$K1116*DD$5+$L1116*DD$6+$M1116*DD$7+$N1116*DD$8+$O1116*DD$9+$P1116*DD$10+$Q1116*DD$11+$R1116*DD$12+$S1116*DD$13+$T1116*DD$14+$U1116*DD$15+$V1116*DD$16+$W1116*DD$17+$X1116*DD$18+$Y1116*DD$19+$Z1116*DD$20+$AA1116*DD$21+$AB1116*DD$22+$AC1116*DD$23+$AD1116*DD$24+$AE1116*DD$25+$AF1116*DD$26+$AG1116*DD$27+$AH1116*DD$28+$AI1116*DD$29+$AJ1116*DD$30+$AK1116*DD$31+$AL1116*DD$32+$AM1116*DD$33+$AN1116*DD$34+$AO1116*DD$35+$AP1116*DD$36+$AQ1116*DD$37+$AR1116*DD$38+$AS1116*DD$39+$AT1116*DD$40+$AU1116*DD$41+$AV1116*DD$42+$AW1116*DD$43+$AX1116*DD$44+$AY1116*DD$45+$AZ1116*DD$46+$BA1116*DD$47+$BB1116*DD$48+$BC1116*DD$49+$BD1116*DD$50+$BE1116*DD$51+$BF1116*DD$52+$BG1116*DD$53+$BH1116*DD$54+$BI1116*DD$55+$BJ1116*DD$56+$BK1116*DD$57+$BL1116*DD$58+$BM1116*DD$59+$BN1116*DD$60+$BO1116*DD$61+$BP1116*DD$62+$BQ1116*DD$63+$BR1116*DD$64+$BS1116*DD$65+$BT1116*DD$66+$BU1116*DD$67+$BV1116*DD$68+$BW1116*DD$69+$BX1116*DD$70+$BY1116*DD$71+$BZ1116*DD$72+$CA1116*DD$73+$CB1116*DD$74+$CC1116*DD$75+$CD1116*DD$76+$CE1116*DD$77+$CF1116*DD$78+$CG1116*DD$79+$CH1116*DD$80</f>
        <v>0</v>
      </c>
      <c r="DE1117" s="37">
        <f t="shared" ref="DE1117" si="12670">$I1116*DE$3+$J1116*DE$4+$K1116*DE$5+$L1116*DE$6+$M1116*DE$7+$N1116*DE$8+$O1116*DE$9+$P1116*DE$10+$Q1116*DE$11+$R1116*DE$12+$S1116*DE$13+$T1116*DE$14+$U1116*DE$15+$V1116*DE$16+$W1116*DE$17+$X1116*DE$18+$Y1116*DE$19+$Z1116*DE$20+$AA1116*DE$21+$AB1116*DE$22+$AC1116*DE$23+$AD1116*DE$24+$AE1116*DE$25+$AF1116*DE$26+$AG1116*DE$27+$AH1116*DE$28+$AI1116*DE$29+$AJ1116*DE$30+$AK1116*DE$31+$AL1116*DE$32+$AM1116*DE$33+$AN1116*DE$34+$AO1116*DE$35+$AP1116*DE$36+$AQ1116*DE$37+$AR1116*DE$38+$AS1116*DE$39+$AT1116*DE$40+$AU1116*DE$41+$AV1116*DE$42+$AW1116*DE$43+$AX1116*DE$44+$AY1116*DE$45+$AZ1116*DE$46+$BA1116*DE$47+$BB1116*DE$48+$BC1116*DE$49+$BD1116*DE$50+$BE1116*DE$51+$BF1116*DE$52+$BG1116*DE$53+$BH1116*DE$54+$BI1116*DE$55+$BJ1116*DE$56+$BK1116*DE$57+$BL1116*DE$58+$BM1116*DE$59+$BN1116*DE$60+$BO1116*DE$61+$BP1116*DE$62+$BQ1116*DE$63+$BR1116*DE$64+$BS1116*DE$65+$BT1116*DE$66+$BU1116*DE$67+$BV1116*DE$68+$BW1116*DE$69+$BX1116*DE$70+$BY1116*DE$71+$BZ1116*DE$72+$CA1116*DE$73+$CB1116*DE$74+$CC1116*DE$75+$CD1116*DE$76+$CE1116*DE$77+$CF1116*DE$78+$CG1116*DE$79+$CH1116*DE$80</f>
        <v>0</v>
      </c>
      <c r="DF1117" s="37">
        <f t="shared" ref="DF1117" si="12671">$I1116*DF$3+$J1116*DF$4+$K1116*DF$5+$L1116*DF$6+$M1116*DF$7+$N1116*DF$8+$O1116*DF$9+$P1116*DF$10+$Q1116*DF$11+$R1116*DF$12+$S1116*DF$13+$T1116*DF$14+$U1116*DF$15+$V1116*DF$16+$W1116*DF$17+$X1116*DF$18+$Y1116*DF$19+$Z1116*DF$20+$AA1116*DF$21+$AB1116*DF$22+$AC1116*DF$23+$AD1116*DF$24+$AE1116*DF$25+$AF1116*DF$26+$AG1116*DF$27+$AH1116*DF$28+$AI1116*DF$29+$AJ1116*DF$30+$AK1116*DF$31+$AL1116*DF$32+$AM1116*DF$33+$AN1116*DF$34+$AO1116*DF$35+$AP1116*DF$36+$AQ1116*DF$37+$AR1116*DF$38+$AS1116*DF$39+$AT1116*DF$40+$AU1116*DF$41+$AV1116*DF$42+$AW1116*DF$43+$AX1116*DF$44+$AY1116*DF$45+$AZ1116*DF$46+$BA1116*DF$47+$BB1116*DF$48+$BC1116*DF$49+$BD1116*DF$50+$BE1116*DF$51+$BF1116*DF$52+$BG1116*DF$53+$BH1116*DF$54+$BI1116*DF$55+$BJ1116*DF$56+$BK1116*DF$57+$BL1116*DF$58+$BM1116*DF$59+$BN1116*DF$60+$BO1116*DF$61+$BP1116*DF$62+$BQ1116*DF$63+$BR1116*DF$64+$BS1116*DF$65+$BT1116*DF$66+$BU1116*DF$67+$BV1116*DF$68+$BW1116*DF$69+$BX1116*DF$70+$BY1116*DF$71+$BZ1116*DF$72+$CA1116*DF$73+$CB1116*DF$74+$CC1116*DF$75+$CD1116*DF$76+$CE1116*DF$77+$CF1116*DF$78+$CG1116*DF$79+$CH1116*DF$80</f>
        <v>0</v>
      </c>
      <c r="DG1117" s="38">
        <f t="shared" ref="DG1117" si="12672">$I1116*DG$3+$J1116*DG$4+$K1116*DG$5+$L1116*DG$6+$M1116*DG$7+$N1116*DG$8+$O1116*DG$9+$P1116*DG$10+$Q1116*DG$11+$R1116*DG$12+$S1116*DG$13+$T1116*DG$14+$U1116*DG$15+$V1116*DG$16+$W1116*DG$17+$X1116*DG$18+$Y1116*DG$19+$Z1116*DG$20+$AA1116*DG$21+$AB1116*DG$22+$AC1116*DG$23+$AD1116*DG$24+$AE1116*DG$25+$AF1116*DG$26+$AG1116*DG$27+$AH1116*DG$28+$AI1116*DG$29+$AJ1116*DG$30+$AK1116*DG$31+$AL1116*DG$32+$AM1116*DG$33+$AN1116*DG$34+$AO1116*DG$35+$AP1116*DG$36+$AQ1116*DG$37+$AR1116*DG$38+$AS1116*DG$39+$AT1116*DG$40+$AU1116*DG$41+$AV1116*DG$42+$AW1116*DG$43+$AX1116*DG$44+$AY1116*DG$45+$AZ1116*DG$46+$BA1116*DG$47+$BB1116*DG$48+$BC1116*DG$49+$BD1116*DG$50+$BE1116*DG$51+$BF1116*DG$52+$BG1116*DG$53+$BH1116*DG$54+$BI1116*DG$55+$BJ1116*DG$56+$BK1116*DG$57+$BL1116*DG$58+$BM1116*DG$59+$BN1116*DG$60+$BO1116*DG$61+$BP1116*DG$62+$BQ1116*DG$63+$BR1116*DG$64+$BS1116*DG$65+$BT1116*DG$66+$BU1116*DG$67+$BV1116*DG$68+$BW1116*DG$69+$BX1116*DG$70+$BY1116*DG$71+$BZ1116*DG$72+$CA1116*DG$73+$CB1116*DG$74+$CC1116*DG$75+$CD1116*DG$76+$CE1116*DG$77+$CF1116*DG$78+$CG1116*DG$79+$CH1116*DG$80</f>
        <v>0</v>
      </c>
    </row>
    <row r="1118" spans="1:117" ht="12.75" hidden="1" outlineLevel="1" x14ac:dyDescent="0.2">
      <c r="A1118" s="26"/>
      <c r="B1118" s="27"/>
      <c r="C1118" s="27"/>
      <c r="D1118" s="28"/>
      <c r="E1118" s="28"/>
      <c r="F1118" s="28"/>
      <c r="G1118" s="28"/>
      <c r="H1118" s="28"/>
      <c r="I1118" s="59"/>
      <c r="J1118" s="59"/>
      <c r="K1118" s="59"/>
      <c r="L1118" s="59"/>
      <c r="M1118" s="59"/>
      <c r="N1118" s="59"/>
      <c r="O1118" s="59"/>
      <c r="P1118" s="59"/>
      <c r="Q1118" s="59"/>
      <c r="R1118" s="59"/>
      <c r="S1118" s="59"/>
      <c r="T1118" s="59"/>
      <c r="U1118" s="59"/>
      <c r="V1118" s="59"/>
      <c r="W1118" s="59"/>
      <c r="X1118" s="59"/>
      <c r="Y1118" s="59"/>
      <c r="Z1118" s="59"/>
      <c r="AA1118" s="59"/>
      <c r="AB1118" s="59"/>
      <c r="AC1118" s="59"/>
      <c r="AD1118" s="59"/>
      <c r="AE1118" s="59"/>
      <c r="AF1118" s="59"/>
      <c r="AG1118" s="59"/>
      <c r="AH1118" s="59"/>
      <c r="AI1118" s="59"/>
      <c r="AJ1118" s="59"/>
      <c r="AK1118" s="59"/>
      <c r="AL1118" s="59"/>
      <c r="AM1118" s="59"/>
      <c r="AN1118" s="59"/>
      <c r="AO1118" s="59"/>
      <c r="AP1118" s="59"/>
      <c r="AQ1118" s="59"/>
      <c r="AR1118" s="59"/>
      <c r="AS1118" s="59"/>
      <c r="AT1118" s="59"/>
      <c r="AU1118" s="59"/>
      <c r="AV1118" s="59"/>
      <c r="AW1118" s="59"/>
      <c r="AX1118" s="59"/>
      <c r="AY1118" s="59"/>
      <c r="AZ1118" s="59"/>
      <c r="BA1118" s="59"/>
      <c r="BB1118" s="59"/>
      <c r="BC1118" s="59"/>
      <c r="BD1118" s="59"/>
      <c r="BE1118" s="59"/>
      <c r="BF1118" s="59"/>
      <c r="BG1118" s="59"/>
      <c r="BH1118" s="59"/>
      <c r="BI1118" s="59"/>
      <c r="BJ1118" s="59"/>
      <c r="BK1118" s="59"/>
      <c r="BL1118" s="59"/>
      <c r="BM1118" s="59"/>
      <c r="BN1118" s="59"/>
      <c r="BO1118" s="59"/>
      <c r="BP1118" s="59"/>
      <c r="BQ1118" s="59"/>
      <c r="BR1118" s="59"/>
      <c r="BS1118" s="59"/>
      <c r="BT1118" s="59"/>
      <c r="BU1118" s="59"/>
      <c r="BV1118" s="59"/>
      <c r="BW1118" s="59"/>
      <c r="BX1118" s="59"/>
      <c r="BY1118" s="59"/>
      <c r="BZ1118" s="59"/>
      <c r="CA1118" s="59"/>
      <c r="CB1118" s="59"/>
      <c r="CC1118" s="59"/>
      <c r="CD1118" s="59"/>
      <c r="CE1118" s="59"/>
      <c r="CF1118" s="59"/>
      <c r="CG1118" s="59"/>
      <c r="CH1118" s="59"/>
      <c r="CI1118" s="28"/>
      <c r="CJ1118" s="28"/>
      <c r="CK1118" s="28"/>
      <c r="CL1118" s="28"/>
      <c r="CM1118" s="29" t="s">
        <v>8</v>
      </c>
      <c r="CN1118" s="39"/>
      <c r="CO1118" s="40"/>
      <c r="CP1118" s="40"/>
      <c r="CQ1118" s="40"/>
      <c r="CR1118" s="40"/>
      <c r="CS1118" s="40"/>
      <c r="CT1118" s="40"/>
      <c r="CU1118" s="40"/>
      <c r="CV1118" s="40"/>
      <c r="CW1118" s="40"/>
      <c r="CX1118" s="40"/>
      <c r="CY1118" s="40"/>
      <c r="CZ1118" s="40"/>
      <c r="DA1118" s="40"/>
      <c r="DB1118" s="40"/>
      <c r="DC1118" s="40"/>
      <c r="DD1118" s="40"/>
      <c r="DE1118" s="40"/>
      <c r="DF1118" s="40"/>
      <c r="DG1118" s="41"/>
    </row>
    <row r="1119" spans="1:117" ht="12.75" collapsed="1" x14ac:dyDescent="0.2">
      <c r="A1119" s="19" t="s">
        <v>913</v>
      </c>
      <c r="B1119" s="19" t="s">
        <v>54</v>
      </c>
      <c r="C1119" s="19"/>
      <c r="D1119" s="20" t="s">
        <v>565</v>
      </c>
      <c r="E1119" s="20">
        <v>6</v>
      </c>
      <c r="F1119" s="20">
        <f>IF($C$4="",SUMIF(stock_on_hand!A:A,planner!A1119,stock_on_hand!C:C),SUMIFS(stock_on_hand!C:C,stock_on_hand!A:A,planner!A1119,stock_on_hand!E:E,$C$4))</f>
        <v>47.65</v>
      </c>
      <c r="G1119" s="20"/>
      <c r="H1119" s="20" t="s">
        <v>6</v>
      </c>
      <c r="I1119" s="57">
        <f>IFERROR(HLOOKUP(I$188,bom!$2:$300,MATCH($A1119,bom!$A:$A,0)-1,0),0)</f>
        <v>0</v>
      </c>
      <c r="J1119" s="57">
        <f>IFERROR(HLOOKUP(J$188,bom!$2:$300,MATCH($A1119,bom!$A:$A,0)-1,0),0)</f>
        <v>0</v>
      </c>
      <c r="K1119" s="57">
        <f>IFERROR(HLOOKUP(K$188,bom!$2:$300,MATCH($A1119,bom!$A:$A,0)-1,0),0)</f>
        <v>0</v>
      </c>
      <c r="L1119" s="57">
        <f>IFERROR(HLOOKUP(L$188,bom!$2:$300,MATCH($A1119,bom!$A:$A,0)-1,0),0)</f>
        <v>0</v>
      </c>
      <c r="M1119" s="57">
        <f>IFERROR(HLOOKUP(M$188,bom!$2:$300,MATCH($A1119,bom!$A:$A,0)-1,0),0)</f>
        <v>0</v>
      </c>
      <c r="N1119" s="57">
        <f>IFERROR(HLOOKUP(N$188,bom!$2:$300,MATCH($A1119,bom!$A:$A,0)-1,0),0)</f>
        <v>0</v>
      </c>
      <c r="O1119" s="57">
        <f>IFERROR(HLOOKUP(O$188,bom!$2:$300,MATCH($A1119,bom!$A:$A,0)-1,0),0)</f>
        <v>0</v>
      </c>
      <c r="P1119" s="57">
        <f>IFERROR(HLOOKUP(P$188,bom!$2:$300,MATCH($A1119,bom!$A:$A,0)-1,0),0)</f>
        <v>0</v>
      </c>
      <c r="Q1119" s="57">
        <f>IFERROR(HLOOKUP(Q$188,bom!$2:$300,MATCH($A1119,bom!$A:$A,0)-1,0),0)</f>
        <v>0</v>
      </c>
      <c r="R1119" s="57">
        <f>IFERROR(HLOOKUP(R$188,bom!$2:$300,MATCH($A1119,bom!$A:$A,0)-1,0),0)</f>
        <v>0</v>
      </c>
      <c r="S1119" s="57">
        <f>IFERROR(HLOOKUP(S$188,bom!$2:$300,MATCH($A1119,bom!$A:$A,0)-1,0),0)</f>
        <v>0</v>
      </c>
      <c r="T1119" s="57">
        <f>IFERROR(HLOOKUP(T$188,bom!$2:$300,MATCH($A1119,bom!$A:$A,0)-1,0),0)</f>
        <v>0</v>
      </c>
      <c r="U1119" s="57">
        <f>IFERROR(HLOOKUP(U$188,bom!$2:$300,MATCH($A1119,bom!$A:$A,0)-1,0),0)</f>
        <v>0</v>
      </c>
      <c r="V1119" s="57">
        <f>IFERROR(HLOOKUP(V$188,bom!$2:$300,MATCH($A1119,bom!$A:$A,0)-1,0),0)</f>
        <v>0</v>
      </c>
      <c r="W1119" s="57">
        <f>IFERROR(HLOOKUP(W$188,bom!$2:$300,MATCH($A1119,bom!$A:$A,0)-1,0),0)</f>
        <v>0</v>
      </c>
      <c r="X1119" s="57">
        <f>IFERROR(HLOOKUP(X$188,bom!$2:$300,MATCH($A1119,bom!$A:$A,0)-1,0),0)</f>
        <v>0</v>
      </c>
      <c r="Y1119" s="57">
        <f>IFERROR(HLOOKUP(Y$188,bom!$2:$300,MATCH($A1119,bom!$A:$A,0)-1,0),0)</f>
        <v>0</v>
      </c>
      <c r="Z1119" s="57">
        <f>IFERROR(HLOOKUP(Z$188,bom!$2:$300,MATCH($A1119,bom!$A:$A,0)-1,0),0)</f>
        <v>0</v>
      </c>
      <c r="AA1119" s="57">
        <f>IFERROR(HLOOKUP(AA$188,bom!$2:$300,MATCH($A1119,bom!$A:$A,0)-1,0),0)</f>
        <v>0</v>
      </c>
      <c r="AB1119" s="57">
        <f>IFERROR(HLOOKUP(AB$188,bom!$2:$300,MATCH($A1119,bom!$A:$A,0)-1,0),0)</f>
        <v>0</v>
      </c>
      <c r="AC1119" s="57">
        <f>IFERROR(HLOOKUP(AC$188,bom!$2:$300,MATCH($A1119,bom!$A:$A,0)-1,0),0)</f>
        <v>0</v>
      </c>
      <c r="AD1119" s="57">
        <f>IFERROR(HLOOKUP(AD$188,bom!$2:$300,MATCH($A1119,bom!$A:$A,0)-1,0),0)</f>
        <v>0</v>
      </c>
      <c r="AE1119" s="57">
        <f>IFERROR(HLOOKUP(AE$188,bom!$2:$300,MATCH($A1119,bom!$A:$A,0)-1,0),0)</f>
        <v>0</v>
      </c>
      <c r="AF1119" s="57">
        <f>IFERROR(HLOOKUP(AF$188,bom!$2:$300,MATCH($A1119,bom!$A:$A,0)-1,0),0)</f>
        <v>0</v>
      </c>
      <c r="AG1119" s="57">
        <f>IFERROR(HLOOKUP(AG$188,bom!$2:$300,MATCH($A1119,bom!$A:$A,0)-1,0),0)</f>
        <v>0</v>
      </c>
      <c r="AH1119" s="57">
        <f>IFERROR(HLOOKUP(AH$188,bom!$2:$300,MATCH($A1119,bom!$A:$A,0)-1,0),0)</f>
        <v>0</v>
      </c>
      <c r="AI1119" s="57">
        <f>IFERROR(HLOOKUP(AI$188,bom!$2:$300,MATCH($A1119,bom!$A:$A,0)-1,0),0)</f>
        <v>0</v>
      </c>
      <c r="AJ1119" s="57">
        <f>IFERROR(HLOOKUP(AJ$188,bom!$2:$300,MATCH($A1119,bom!$A:$A,0)-1,0),0)</f>
        <v>0</v>
      </c>
      <c r="AK1119" s="57">
        <f>IFERROR(HLOOKUP(AK$188,bom!$2:$300,MATCH($A1119,bom!$A:$A,0)-1,0),0)</f>
        <v>0</v>
      </c>
      <c r="AL1119" s="57">
        <f>IFERROR(HLOOKUP(AL$188,bom!$2:$300,MATCH($A1119,bom!$A:$A,0)-1,0),0)</f>
        <v>0</v>
      </c>
      <c r="AM1119" s="57">
        <f>IFERROR(HLOOKUP(AM$188,bom!$2:$300,MATCH($A1119,bom!$A:$A,0)-1,0),0)</f>
        <v>0</v>
      </c>
      <c r="AN1119" s="57">
        <f>IFERROR(HLOOKUP(AN$188,bom!$2:$300,MATCH($A1119,bom!$A:$A,0)-1,0),0)</f>
        <v>0</v>
      </c>
      <c r="AO1119" s="57">
        <f>IFERROR(HLOOKUP(AO$188,bom!$2:$300,MATCH($A1119,bom!$A:$A,0)-1,0),0)</f>
        <v>0</v>
      </c>
      <c r="AP1119" s="57">
        <f>IFERROR(HLOOKUP(AP$188,bom!$2:$300,MATCH($A1119,bom!$A:$A,0)-1,0),0)</f>
        <v>0</v>
      </c>
      <c r="AQ1119" s="57">
        <f>IFERROR(HLOOKUP(AQ$188,bom!$2:$300,MATCH($A1119,bom!$A:$A,0)-1,0),0)</f>
        <v>0</v>
      </c>
      <c r="AR1119" s="57">
        <f>IFERROR(HLOOKUP(AR$188,bom!$2:$300,MATCH($A1119,bom!$A:$A,0)-1,0),0)</f>
        <v>0</v>
      </c>
      <c r="AS1119" s="57">
        <f>IFERROR(HLOOKUP(AS$188,bom!$2:$300,MATCH($A1119,bom!$A:$A,0)-1,0),0)</f>
        <v>0</v>
      </c>
      <c r="AT1119" s="57">
        <f>IFERROR(HLOOKUP(AT$188,bom!$2:$300,MATCH($A1119,bom!$A:$A,0)-1,0),0)</f>
        <v>0</v>
      </c>
      <c r="AU1119" s="57">
        <f>IFERROR(HLOOKUP(AU$188,bom!$2:$300,MATCH($A1119,bom!$A:$A,0)-1,0),0)</f>
        <v>0</v>
      </c>
      <c r="AV1119" s="57">
        <f>IFERROR(HLOOKUP(AV$188,bom!$2:$300,MATCH($A1119,bom!$A:$A,0)-1,0),0)</f>
        <v>0</v>
      </c>
      <c r="AW1119" s="57">
        <f>IFERROR(HLOOKUP(AW$188,bom!$2:$300,MATCH($A1119,bom!$A:$A,0)-1,0),0)</f>
        <v>0</v>
      </c>
      <c r="AX1119" s="57">
        <f>IFERROR(HLOOKUP(AX$188,bom!$2:$300,MATCH($A1119,bom!$A:$A,0)-1,0),0)</f>
        <v>0</v>
      </c>
      <c r="AY1119" s="57">
        <f>IFERROR(HLOOKUP(AY$188,bom!$2:$300,MATCH($A1119,bom!$A:$A,0)-1,0),0)</f>
        <v>0</v>
      </c>
      <c r="AZ1119" s="57">
        <f>IFERROR(HLOOKUP(AZ$188,bom!$2:$300,MATCH($A1119,bom!$A:$A,0)-1,0),0)</f>
        <v>0</v>
      </c>
      <c r="BA1119" s="57">
        <f>IFERROR(HLOOKUP(BA$188,bom!$2:$300,MATCH($A1119,bom!$A:$A,0)-1,0),0)</f>
        <v>0</v>
      </c>
      <c r="BB1119" s="57">
        <f>IFERROR(HLOOKUP(BB$188,bom!$2:$300,MATCH($A1119,bom!$A:$A,0)-1,0),0)</f>
        <v>0</v>
      </c>
      <c r="BC1119" s="57">
        <f>IFERROR(HLOOKUP(BC$188,bom!$2:$300,MATCH($A1119,bom!$A:$A,0)-1,0),0)</f>
        <v>0</v>
      </c>
      <c r="BD1119" s="57">
        <f>IFERROR(HLOOKUP(BD$188,bom!$2:$300,MATCH($A1119,bom!$A:$A,0)-1,0),0)</f>
        <v>0</v>
      </c>
      <c r="BE1119" s="57">
        <f>IFERROR(HLOOKUP(BE$188,bom!$2:$300,MATCH($A1119,bom!$A:$A,0)-1,0),0)</f>
        <v>0</v>
      </c>
      <c r="BF1119" s="57">
        <f>IFERROR(HLOOKUP(BF$188,bom!$2:$300,MATCH($A1119,bom!$A:$A,0)-1,0),0)</f>
        <v>0</v>
      </c>
      <c r="BG1119" s="57">
        <f>IFERROR(HLOOKUP(BG$188,bom!$2:$300,MATCH($A1119,bom!$A:$A,0)-1,0),0)</f>
        <v>0</v>
      </c>
      <c r="BH1119" s="57">
        <f>IFERROR(HLOOKUP(BH$188,bom!$2:$300,MATCH($A1119,bom!$A:$A,0)-1,0),0)</f>
        <v>0</v>
      </c>
      <c r="BI1119" s="57">
        <f>IFERROR(HLOOKUP(BI$188,bom!$2:$300,MATCH($A1119,bom!$A:$A,0)-1,0),0)</f>
        <v>0</v>
      </c>
      <c r="BJ1119" s="57">
        <f>IFERROR(HLOOKUP(BJ$188,bom!$2:$300,MATCH($A1119,bom!$A:$A,0)-1,0),0)</f>
        <v>0</v>
      </c>
      <c r="BK1119" s="57">
        <f>IFERROR(HLOOKUP(BK$188,bom!$2:$300,MATCH($A1119,bom!$A:$A,0)-1,0),0)</f>
        <v>0</v>
      </c>
      <c r="BL1119" s="57">
        <f>IFERROR(HLOOKUP(BL$188,bom!$2:$300,MATCH($A1119,bom!$A:$A,0)-1,0),0)</f>
        <v>0</v>
      </c>
      <c r="BM1119" s="57">
        <f>IFERROR(HLOOKUP(BM$188,bom!$2:$300,MATCH($A1119,bom!$A:$A,0)-1,0),0)</f>
        <v>0</v>
      </c>
      <c r="BN1119" s="57">
        <f>IFERROR(HLOOKUP(BN$188,bom!$2:$300,MATCH($A1119,bom!$A:$A,0)-1,0),0)</f>
        <v>0</v>
      </c>
      <c r="BO1119" s="57">
        <f>IFERROR(HLOOKUP(BO$188,bom!$2:$300,MATCH($A1119,bom!$A:$A,0)-1,0),0)</f>
        <v>0</v>
      </c>
      <c r="BP1119" s="57">
        <f>IFERROR(HLOOKUP(BP$188,bom!$2:$300,MATCH($A1119,bom!$A:$A,0)-1,0),0)</f>
        <v>0</v>
      </c>
      <c r="BQ1119" s="57">
        <f>IFERROR(HLOOKUP(BQ$188,bom!$2:$300,MATCH($A1119,bom!$A:$A,0)-1,0),0)</f>
        <v>0</v>
      </c>
      <c r="BR1119" s="57">
        <f>IFERROR(HLOOKUP(BR$188,bom!$2:$300,MATCH($A1119,bom!$A:$A,0)-1,0),0)</f>
        <v>0</v>
      </c>
      <c r="BS1119" s="57">
        <f>IFERROR(HLOOKUP(BS$188,bom!$2:$300,MATCH($A1119,bom!$A:$A,0)-1,0),0)</f>
        <v>0</v>
      </c>
      <c r="BT1119" s="57">
        <f>IFERROR(HLOOKUP(BT$188,bom!$2:$300,MATCH($A1119,bom!$A:$A,0)-1,0),0)</f>
        <v>0</v>
      </c>
      <c r="BU1119" s="57">
        <f>IFERROR(HLOOKUP(BU$188,bom!$2:$300,MATCH($A1119,bom!$A:$A,0)-1,0),0)</f>
        <v>0</v>
      </c>
      <c r="BV1119" s="57">
        <f>IFERROR(HLOOKUP(BV$188,bom!$2:$300,MATCH($A1119,bom!$A:$A,0)-1,0),0)</f>
        <v>0</v>
      </c>
      <c r="BW1119" s="57">
        <f>IFERROR(HLOOKUP(BW$188,bom!$2:$300,MATCH($A1119,bom!$A:$A,0)-1,0),0)</f>
        <v>0</v>
      </c>
      <c r="BX1119" s="57">
        <f>IFERROR(HLOOKUP(BX$188,bom!$2:$300,MATCH($A1119,bom!$A:$A,0)-1,0),0)</f>
        <v>0</v>
      </c>
      <c r="BY1119" s="57">
        <f>IFERROR(HLOOKUP(BY$188,bom!$2:$300,MATCH($A1119,bom!$A:$A,0)-1,0),0)</f>
        <v>0</v>
      </c>
      <c r="BZ1119" s="57">
        <f>IFERROR(HLOOKUP(BZ$188,bom!$2:$300,MATCH($A1119,bom!$A:$A,0)-1,0),0)</f>
        <v>0</v>
      </c>
      <c r="CA1119" s="57">
        <f>IFERROR(HLOOKUP(CA$188,bom!$2:$300,MATCH($A1119,bom!$A:$A,0)-1,0),0)</f>
        <v>0</v>
      </c>
      <c r="CB1119" s="57">
        <f>IFERROR(HLOOKUP(CB$188,bom!$2:$300,MATCH($A1119,bom!$A:$A,0)-1,0),0)</f>
        <v>0</v>
      </c>
      <c r="CC1119" s="57">
        <f>IFERROR(HLOOKUP(CC$188,bom!$2:$300,MATCH($A1119,bom!$A:$A,0)-1,0),0)</f>
        <v>0</v>
      </c>
      <c r="CD1119" s="57">
        <f>IFERROR(HLOOKUP(CD$188,bom!$2:$300,MATCH($A1119,bom!$A:$A,0)-1,0),0)</f>
        <v>0</v>
      </c>
      <c r="CE1119" s="57">
        <f>IFERROR(HLOOKUP(CE$188,bom!$2:$300,MATCH($A1119,bom!$A:$A,0)-1,0),0)</f>
        <v>0</v>
      </c>
      <c r="CF1119" s="57">
        <f>IFERROR(HLOOKUP(CF$188,bom!$2:$300,MATCH($A1119,bom!$A:$A,0)-1,0),0)</f>
        <v>0</v>
      </c>
      <c r="CG1119" s="57">
        <f>IFERROR(HLOOKUP(CG$188,bom!$2:$300,MATCH($A1119,bom!$A:$A,0)-1,0),0)</f>
        <v>0</v>
      </c>
      <c r="CH1119" s="57">
        <f>IFERROR(HLOOKUP(CH$188,bom!$2:$300,MATCH($A1119,bom!$A:$A,0)-1,0),0)</f>
        <v>0</v>
      </c>
      <c r="CI1119" s="20"/>
      <c r="CJ1119" s="20"/>
      <c r="CK1119" s="20"/>
      <c r="CL1119" s="20"/>
      <c r="CM1119" s="32" t="str">
        <f t="shared" ref="CM1119" si="12673">IF(G1119&gt;0,IF(CN1119&lt;(0.8*G1119),"WARNING!!!",IF(CN1119&lt;G1119,"ORDER","OK")),IF((VLOOKUP(A1119,A:DG,91+E1119,0))&lt;0,"WARNING!!!",IF((VLOOKUP(A1119,A:DG,91+ROUND(1.25*E1119,0),0))&lt;0,"ORDER","OK")))</f>
        <v>OK</v>
      </c>
      <c r="CN1119" s="33">
        <f t="shared" ref="CN1119" si="12674">F1119-CN1120+CN1121</f>
        <v>47.65</v>
      </c>
      <c r="CO1119" s="34">
        <f t="shared" ref="CO1119" si="12675">CN1119-CO1120+CO1121</f>
        <v>47.65</v>
      </c>
      <c r="CP1119" s="34">
        <f t="shared" ref="CP1119" si="12676">CO1119-CP1120+CP1121</f>
        <v>47.65</v>
      </c>
      <c r="CQ1119" s="34">
        <f t="shared" ref="CQ1119" si="12677">CP1119-CQ1120+CQ1121</f>
        <v>47.65</v>
      </c>
      <c r="CR1119" s="34">
        <f t="shared" ref="CR1119" si="12678">CQ1119-CR1120+CR1121</f>
        <v>47.65</v>
      </c>
      <c r="CS1119" s="34">
        <f t="shared" ref="CS1119" si="12679">CR1119-CS1120+CS1121</f>
        <v>47.65</v>
      </c>
      <c r="CT1119" s="34">
        <f t="shared" ref="CT1119" si="12680">CS1119-CT1120+CT1121</f>
        <v>47.65</v>
      </c>
      <c r="CU1119" s="34">
        <f t="shared" ref="CU1119" si="12681">CT1119-CU1120+CU1121</f>
        <v>47.65</v>
      </c>
      <c r="CV1119" s="34">
        <f t="shared" ref="CV1119" si="12682">CU1119-CV1120+CV1121</f>
        <v>47.65</v>
      </c>
      <c r="CW1119" s="34">
        <f t="shared" ref="CW1119" si="12683">CV1119-CW1120+CW1121</f>
        <v>47.65</v>
      </c>
      <c r="CX1119" s="34">
        <f t="shared" ref="CX1119" si="12684">CW1119-CX1120+CX1121</f>
        <v>47.65</v>
      </c>
      <c r="CY1119" s="34">
        <f t="shared" ref="CY1119" si="12685">CX1119-CY1120+CY1121</f>
        <v>47.65</v>
      </c>
      <c r="CZ1119" s="34">
        <f t="shared" ref="CZ1119" si="12686">CY1119-CZ1120+CZ1121</f>
        <v>47.65</v>
      </c>
      <c r="DA1119" s="34">
        <f t="shared" ref="DA1119" si="12687">CZ1119-DA1120+DA1121</f>
        <v>47.65</v>
      </c>
      <c r="DB1119" s="34">
        <f t="shared" ref="DB1119" si="12688">DA1119-DB1120+DB1121</f>
        <v>47.65</v>
      </c>
      <c r="DC1119" s="34">
        <f t="shared" ref="DC1119" si="12689">DB1119-DC1120+DC1121</f>
        <v>47.65</v>
      </c>
      <c r="DD1119" s="34">
        <f t="shared" ref="DD1119" si="12690">DC1119-DD1120+DD1121</f>
        <v>47.65</v>
      </c>
      <c r="DE1119" s="34">
        <f t="shared" ref="DE1119" si="12691">DD1119-DE1120+DE1121</f>
        <v>47.65</v>
      </c>
      <c r="DF1119" s="34">
        <f t="shared" ref="DF1119" si="12692">DE1119-DF1120+DF1121</f>
        <v>47.65</v>
      </c>
      <c r="DG1119" s="35">
        <f t="shared" ref="DG1119" si="12693">DF1119-DG1120+DG1121</f>
        <v>47.65</v>
      </c>
      <c r="DM1119" s="21"/>
    </row>
    <row r="1120" spans="1:117" ht="12.75" hidden="1" outlineLevel="1" x14ac:dyDescent="0.2">
      <c r="A1120" s="22"/>
      <c r="B1120" s="23"/>
      <c r="C1120" s="23"/>
      <c r="D1120" s="24"/>
      <c r="E1120" s="24"/>
      <c r="F1120" s="24"/>
      <c r="G1120" s="24"/>
      <c r="H1120" s="24"/>
      <c r="I1120" s="58"/>
      <c r="J1120" s="58"/>
      <c r="K1120" s="58"/>
      <c r="L1120" s="58"/>
      <c r="M1120" s="58"/>
      <c r="N1120" s="58"/>
      <c r="O1120" s="58"/>
      <c r="P1120" s="58"/>
      <c r="Q1120" s="58"/>
      <c r="R1120" s="58"/>
      <c r="S1120" s="58"/>
      <c r="T1120" s="58"/>
      <c r="U1120" s="58"/>
      <c r="V1120" s="58"/>
      <c r="W1120" s="58"/>
      <c r="X1120" s="58"/>
      <c r="Y1120" s="58"/>
      <c r="Z1120" s="58"/>
      <c r="AA1120" s="58"/>
      <c r="AB1120" s="58"/>
      <c r="AC1120" s="58"/>
      <c r="AD1120" s="58"/>
      <c r="AE1120" s="58"/>
      <c r="AF1120" s="58"/>
      <c r="AG1120" s="58"/>
      <c r="AH1120" s="58"/>
      <c r="AI1120" s="58"/>
      <c r="AJ1120" s="58"/>
      <c r="AK1120" s="58"/>
      <c r="AL1120" s="58"/>
      <c r="AM1120" s="58"/>
      <c r="AN1120" s="58"/>
      <c r="AO1120" s="58"/>
      <c r="AP1120" s="58"/>
      <c r="AQ1120" s="58"/>
      <c r="AR1120" s="58"/>
      <c r="AS1120" s="58"/>
      <c r="AT1120" s="58"/>
      <c r="AU1120" s="58"/>
      <c r="AV1120" s="58"/>
      <c r="AW1120" s="58"/>
      <c r="AX1120" s="58"/>
      <c r="AY1120" s="58"/>
      <c r="AZ1120" s="58"/>
      <c r="BA1120" s="58"/>
      <c r="BB1120" s="58"/>
      <c r="BC1120" s="58"/>
      <c r="BD1120" s="58"/>
      <c r="BE1120" s="58"/>
      <c r="BF1120" s="58"/>
      <c r="BG1120" s="58"/>
      <c r="BH1120" s="58"/>
      <c r="BI1120" s="58"/>
      <c r="BJ1120" s="58"/>
      <c r="BK1120" s="58"/>
      <c r="BL1120" s="58"/>
      <c r="BM1120" s="58"/>
      <c r="BN1120" s="58"/>
      <c r="BO1120" s="58"/>
      <c r="BP1120" s="58"/>
      <c r="BQ1120" s="58"/>
      <c r="BR1120" s="58"/>
      <c r="BS1120" s="58"/>
      <c r="BT1120" s="58"/>
      <c r="BU1120" s="58"/>
      <c r="BV1120" s="58"/>
      <c r="BW1120" s="58"/>
      <c r="BX1120" s="58"/>
      <c r="BY1120" s="58"/>
      <c r="BZ1120" s="58"/>
      <c r="CA1120" s="58"/>
      <c r="CB1120" s="58"/>
      <c r="CC1120" s="58"/>
      <c r="CD1120" s="58"/>
      <c r="CE1120" s="58"/>
      <c r="CF1120" s="58"/>
      <c r="CG1120" s="58"/>
      <c r="CH1120" s="58"/>
      <c r="CI1120" s="24"/>
      <c r="CJ1120" s="24"/>
      <c r="CK1120" s="24"/>
      <c r="CL1120" s="24"/>
      <c r="CM1120" s="25" t="s">
        <v>7</v>
      </c>
      <c r="CN1120" s="36">
        <f t="shared" ref="CN1120" si="12694">$I1119*CN$3+$J1119*CN$4+$K1119*CN$5+$L1119*CN$6+$M1119*CN$7+$N1119*CN$8+$O1119*CN$9+$P1119*CN$10+$Q1119*CN$11+$R1119*CN$12+$S1119*CN$13+$T1119*CN$14+$U1119*CN$15+$V1119*CN$16+$W1119*CN$17+$X1119*CN$18+$Y1119*CN$19+$Z1119*CN$20+$AA1119*CN$21+$AB1119*CN$22+$AC1119*CN$23+$AD1119*CN$24+$AE1119*CN$25+$AF1119*CN$26+$AG1119*CN$27+$AH1119*CN$28+$AI1119*CN$29+$AJ1119*CN$30+$AK1119*CN$31+$AL1119*CN$32+$AM1119*CN$33+$AN1119*CN$34+$AO1119*CN$35+$AP1119*CN$36+$AQ1119*CN$37+$AR1119*CN$38+$AS1119*CN$39+$AT1119*CN$40+$AU1119*CN$41+$AV1119*CN$42+$AW1119*CN$43+$AX1119*CN$44+$AY1119*CN$45+$AZ1119*CN$46+$BA1119*CN$47+$BB1119*CN$48+$BC1119*CN$49+$BD1119*CN$50+$BE1119*CN$51+$BF1119*CN$52+$BG1119*CN$53+$BH1119*CN$54+$BI1119*CN$55+$BJ1119*CN$56+$BK1119*CN$57+$BL1119*CN$58+$BM1119*CN$59+$BN1119*CN$60+$BO1119*CN$61+$BP1119*CN$62+$BQ1119*CN$63+$BR1119*CN$64+$BS1119*CN$65+$BT1119*CN$66+$BU1119*CN$67+$BV1119*CN$68+$BW1119*CN$69+$BX1119*CN$70+$BY1119*CN$71+$BZ1119*CN$72+$CA1119*CN$73+$CB1119*CN$74+$CC1119*CN$75+$CD1119*CN$76+$CE1119*CN$77+$CF1119*CN$78+$CG1119*CN$79+$CH1119*CN$80</f>
        <v>0</v>
      </c>
      <c r="CO1120" s="37">
        <f t="shared" ref="CO1120" si="12695">$I1119*CO$3+$J1119*CO$4+$K1119*CO$5+$L1119*CO$6+$M1119*CO$7+$N1119*CO$8+$O1119*CO$9+$P1119*CO$10+$Q1119*CO$11+$R1119*CO$12+$S1119*CO$13+$T1119*CO$14+$U1119*CO$15+$V1119*CO$16+$W1119*CO$17+$X1119*CO$18+$Y1119*CO$19+$Z1119*CO$20+$AA1119*CO$21+$AB1119*CO$22+$AC1119*CO$23+$AD1119*CO$24+$AE1119*CO$25+$AF1119*CO$26+$AG1119*CO$27+$AH1119*CO$28+$AI1119*CO$29+$AJ1119*CO$30+$AK1119*CO$31+$AL1119*CO$32+$AM1119*CO$33+$AN1119*CO$34+$AO1119*CO$35+$AP1119*CO$36+$AQ1119*CO$37+$AR1119*CO$38+$AS1119*CO$39+$AT1119*CO$40+$AU1119*CO$41+$AV1119*CO$42+$AW1119*CO$43+$AX1119*CO$44+$AY1119*CO$45+$AZ1119*CO$46+$BA1119*CO$47+$BB1119*CO$48+$BC1119*CO$49+$BD1119*CO$50+$BE1119*CO$51+$BF1119*CO$52+$BG1119*CO$53+$BH1119*CO$54+$BI1119*CO$55+$BJ1119*CO$56+$BK1119*CO$57+$BL1119*CO$58+$BM1119*CO$59+$BN1119*CO$60+$BO1119*CO$61+$BP1119*CO$62+$BQ1119*CO$63+$BR1119*CO$64+$BS1119*CO$65+$BT1119*CO$66+$BU1119*CO$67+$BV1119*CO$68+$BW1119*CO$69+$BX1119*CO$70+$BY1119*CO$71+$BZ1119*CO$72+$CA1119*CO$73+$CB1119*CO$74+$CC1119*CO$75+$CD1119*CO$76+$CE1119*CO$77+$CF1119*CO$78+$CG1119*CO$79+$CH1119*CO$80</f>
        <v>0</v>
      </c>
      <c r="CP1120" s="37">
        <f t="shared" ref="CP1120" si="12696">$I1119*CP$3+$J1119*CP$4+$K1119*CP$5+$L1119*CP$6+$M1119*CP$7+$N1119*CP$8+$O1119*CP$9+$P1119*CP$10+$Q1119*CP$11+$R1119*CP$12+$S1119*CP$13+$T1119*CP$14+$U1119*CP$15+$V1119*CP$16+$W1119*CP$17+$X1119*CP$18+$Y1119*CP$19+$Z1119*CP$20+$AA1119*CP$21+$AB1119*CP$22+$AC1119*CP$23+$AD1119*CP$24+$AE1119*CP$25+$AF1119*CP$26+$AG1119*CP$27+$AH1119*CP$28+$AI1119*CP$29+$AJ1119*CP$30+$AK1119*CP$31+$AL1119*CP$32+$AM1119*CP$33+$AN1119*CP$34+$AO1119*CP$35+$AP1119*CP$36+$AQ1119*CP$37+$AR1119*CP$38+$AS1119*CP$39+$AT1119*CP$40+$AU1119*CP$41+$AV1119*CP$42+$AW1119*CP$43+$AX1119*CP$44+$AY1119*CP$45+$AZ1119*CP$46+$BA1119*CP$47+$BB1119*CP$48+$BC1119*CP$49+$BD1119*CP$50+$BE1119*CP$51+$BF1119*CP$52+$BG1119*CP$53+$BH1119*CP$54+$BI1119*CP$55+$BJ1119*CP$56+$BK1119*CP$57+$BL1119*CP$58+$BM1119*CP$59+$BN1119*CP$60+$BO1119*CP$61+$BP1119*CP$62+$BQ1119*CP$63+$BR1119*CP$64+$BS1119*CP$65+$BT1119*CP$66+$BU1119*CP$67+$BV1119*CP$68+$BW1119*CP$69+$BX1119*CP$70+$BY1119*CP$71+$BZ1119*CP$72+$CA1119*CP$73+$CB1119*CP$74+$CC1119*CP$75+$CD1119*CP$76+$CE1119*CP$77+$CF1119*CP$78+$CG1119*CP$79+$CH1119*CP$80</f>
        <v>0</v>
      </c>
      <c r="CQ1120" s="37">
        <f t="shared" ref="CQ1120" si="12697">$I1119*CQ$3+$J1119*CQ$4+$K1119*CQ$5+$L1119*CQ$6+$M1119*CQ$7+$N1119*CQ$8+$O1119*CQ$9+$P1119*CQ$10+$Q1119*CQ$11+$R1119*CQ$12+$S1119*CQ$13+$T1119*CQ$14+$U1119*CQ$15+$V1119*CQ$16+$W1119*CQ$17+$X1119*CQ$18+$Y1119*CQ$19+$Z1119*CQ$20+$AA1119*CQ$21+$AB1119*CQ$22+$AC1119*CQ$23+$AD1119*CQ$24+$AE1119*CQ$25+$AF1119*CQ$26+$AG1119*CQ$27+$AH1119*CQ$28+$AI1119*CQ$29+$AJ1119*CQ$30+$AK1119*CQ$31+$AL1119*CQ$32+$AM1119*CQ$33+$AN1119*CQ$34+$AO1119*CQ$35+$AP1119*CQ$36+$AQ1119*CQ$37+$AR1119*CQ$38+$AS1119*CQ$39+$AT1119*CQ$40+$AU1119*CQ$41+$AV1119*CQ$42+$AW1119*CQ$43+$AX1119*CQ$44+$AY1119*CQ$45+$AZ1119*CQ$46+$BA1119*CQ$47+$BB1119*CQ$48+$BC1119*CQ$49+$BD1119*CQ$50+$BE1119*CQ$51+$BF1119*CQ$52+$BG1119*CQ$53+$BH1119*CQ$54+$BI1119*CQ$55+$BJ1119*CQ$56+$BK1119*CQ$57+$BL1119*CQ$58+$BM1119*CQ$59+$BN1119*CQ$60+$BO1119*CQ$61+$BP1119*CQ$62+$BQ1119*CQ$63+$BR1119*CQ$64+$BS1119*CQ$65+$BT1119*CQ$66+$BU1119*CQ$67+$BV1119*CQ$68+$BW1119*CQ$69+$BX1119*CQ$70+$BY1119*CQ$71+$BZ1119*CQ$72+$CA1119*CQ$73+$CB1119*CQ$74+$CC1119*CQ$75+$CD1119*CQ$76+$CE1119*CQ$77+$CF1119*CQ$78+$CG1119*CQ$79+$CH1119*CQ$80</f>
        <v>0</v>
      </c>
      <c r="CR1120" s="37">
        <f t="shared" ref="CR1120" si="12698">$I1119*CR$3+$J1119*CR$4+$K1119*CR$5+$L1119*CR$6+$M1119*CR$7+$N1119*CR$8+$O1119*CR$9+$P1119*CR$10+$Q1119*CR$11+$R1119*CR$12+$S1119*CR$13+$T1119*CR$14+$U1119*CR$15+$V1119*CR$16+$W1119*CR$17+$X1119*CR$18+$Y1119*CR$19+$Z1119*CR$20+$AA1119*CR$21+$AB1119*CR$22+$AC1119*CR$23+$AD1119*CR$24+$AE1119*CR$25+$AF1119*CR$26+$AG1119*CR$27+$AH1119*CR$28+$AI1119*CR$29+$AJ1119*CR$30+$AK1119*CR$31+$AL1119*CR$32+$AM1119*CR$33+$AN1119*CR$34+$AO1119*CR$35+$AP1119*CR$36+$AQ1119*CR$37+$AR1119*CR$38+$AS1119*CR$39+$AT1119*CR$40+$AU1119*CR$41+$AV1119*CR$42+$AW1119*CR$43+$AX1119*CR$44+$AY1119*CR$45+$AZ1119*CR$46+$BA1119*CR$47+$BB1119*CR$48+$BC1119*CR$49+$BD1119*CR$50+$BE1119*CR$51+$BF1119*CR$52+$BG1119*CR$53+$BH1119*CR$54+$BI1119*CR$55+$BJ1119*CR$56+$BK1119*CR$57+$BL1119*CR$58+$BM1119*CR$59+$BN1119*CR$60+$BO1119*CR$61+$BP1119*CR$62+$BQ1119*CR$63+$BR1119*CR$64+$BS1119*CR$65+$BT1119*CR$66+$BU1119*CR$67+$BV1119*CR$68+$BW1119*CR$69+$BX1119*CR$70+$BY1119*CR$71+$BZ1119*CR$72+$CA1119*CR$73+$CB1119*CR$74+$CC1119*CR$75+$CD1119*CR$76+$CE1119*CR$77+$CF1119*CR$78+$CG1119*CR$79+$CH1119*CR$80</f>
        <v>0</v>
      </c>
      <c r="CS1120" s="37">
        <f t="shared" ref="CS1120" si="12699">$I1119*CS$3+$J1119*CS$4+$K1119*CS$5+$L1119*CS$6+$M1119*CS$7+$N1119*CS$8+$O1119*CS$9+$P1119*CS$10+$Q1119*CS$11+$R1119*CS$12+$S1119*CS$13+$T1119*CS$14+$U1119*CS$15+$V1119*CS$16+$W1119*CS$17+$X1119*CS$18+$Y1119*CS$19+$Z1119*CS$20+$AA1119*CS$21+$AB1119*CS$22+$AC1119*CS$23+$AD1119*CS$24+$AE1119*CS$25+$AF1119*CS$26+$AG1119*CS$27+$AH1119*CS$28+$AI1119*CS$29+$AJ1119*CS$30+$AK1119*CS$31+$AL1119*CS$32+$AM1119*CS$33+$AN1119*CS$34+$AO1119*CS$35+$AP1119*CS$36+$AQ1119*CS$37+$AR1119*CS$38+$AS1119*CS$39+$AT1119*CS$40+$AU1119*CS$41+$AV1119*CS$42+$AW1119*CS$43+$AX1119*CS$44+$AY1119*CS$45+$AZ1119*CS$46+$BA1119*CS$47+$BB1119*CS$48+$BC1119*CS$49+$BD1119*CS$50+$BE1119*CS$51+$BF1119*CS$52+$BG1119*CS$53+$BH1119*CS$54+$BI1119*CS$55+$BJ1119*CS$56+$BK1119*CS$57+$BL1119*CS$58+$BM1119*CS$59+$BN1119*CS$60+$BO1119*CS$61+$BP1119*CS$62+$BQ1119*CS$63+$BR1119*CS$64+$BS1119*CS$65+$BT1119*CS$66+$BU1119*CS$67+$BV1119*CS$68+$BW1119*CS$69+$BX1119*CS$70+$BY1119*CS$71+$BZ1119*CS$72+$CA1119*CS$73+$CB1119*CS$74+$CC1119*CS$75+$CD1119*CS$76+$CE1119*CS$77+$CF1119*CS$78+$CG1119*CS$79+$CH1119*CS$80</f>
        <v>0</v>
      </c>
      <c r="CT1120" s="37">
        <f t="shared" ref="CT1120" si="12700">$I1119*CT$3+$J1119*CT$4+$K1119*CT$5+$L1119*CT$6+$M1119*CT$7+$N1119*CT$8+$O1119*CT$9+$P1119*CT$10+$Q1119*CT$11+$R1119*CT$12+$S1119*CT$13+$T1119*CT$14+$U1119*CT$15+$V1119*CT$16+$W1119*CT$17+$X1119*CT$18+$Y1119*CT$19+$Z1119*CT$20+$AA1119*CT$21+$AB1119*CT$22+$AC1119*CT$23+$AD1119*CT$24+$AE1119*CT$25+$AF1119*CT$26+$AG1119*CT$27+$AH1119*CT$28+$AI1119*CT$29+$AJ1119*CT$30+$AK1119*CT$31+$AL1119*CT$32+$AM1119*CT$33+$AN1119*CT$34+$AO1119*CT$35+$AP1119*CT$36+$AQ1119*CT$37+$AR1119*CT$38+$AS1119*CT$39+$AT1119*CT$40+$AU1119*CT$41+$AV1119*CT$42+$AW1119*CT$43+$AX1119*CT$44+$AY1119*CT$45+$AZ1119*CT$46+$BA1119*CT$47+$BB1119*CT$48+$BC1119*CT$49+$BD1119*CT$50+$BE1119*CT$51+$BF1119*CT$52+$BG1119*CT$53+$BH1119*CT$54+$BI1119*CT$55+$BJ1119*CT$56+$BK1119*CT$57+$BL1119*CT$58+$BM1119*CT$59+$BN1119*CT$60+$BO1119*CT$61+$BP1119*CT$62+$BQ1119*CT$63+$BR1119*CT$64+$BS1119*CT$65+$BT1119*CT$66+$BU1119*CT$67+$BV1119*CT$68+$BW1119*CT$69+$BX1119*CT$70+$BY1119*CT$71+$BZ1119*CT$72+$CA1119*CT$73+$CB1119*CT$74+$CC1119*CT$75+$CD1119*CT$76+$CE1119*CT$77+$CF1119*CT$78+$CG1119*CT$79+$CH1119*CT$80</f>
        <v>0</v>
      </c>
      <c r="CU1120" s="37">
        <f t="shared" ref="CU1120" si="12701">$I1119*CU$3+$J1119*CU$4+$K1119*CU$5+$L1119*CU$6+$M1119*CU$7+$N1119*CU$8+$O1119*CU$9+$P1119*CU$10+$Q1119*CU$11+$R1119*CU$12+$S1119*CU$13+$T1119*CU$14+$U1119*CU$15+$V1119*CU$16+$W1119*CU$17+$X1119*CU$18+$Y1119*CU$19+$Z1119*CU$20+$AA1119*CU$21+$AB1119*CU$22+$AC1119*CU$23+$AD1119*CU$24+$AE1119*CU$25+$AF1119*CU$26+$AG1119*CU$27+$AH1119*CU$28+$AI1119*CU$29+$AJ1119*CU$30+$AK1119*CU$31+$AL1119*CU$32+$AM1119*CU$33+$AN1119*CU$34+$AO1119*CU$35+$AP1119*CU$36+$AQ1119*CU$37+$AR1119*CU$38+$AS1119*CU$39+$AT1119*CU$40+$AU1119*CU$41+$AV1119*CU$42+$AW1119*CU$43+$AX1119*CU$44+$AY1119*CU$45+$AZ1119*CU$46+$BA1119*CU$47+$BB1119*CU$48+$BC1119*CU$49+$BD1119*CU$50+$BE1119*CU$51+$BF1119*CU$52+$BG1119*CU$53+$BH1119*CU$54+$BI1119*CU$55+$BJ1119*CU$56+$BK1119*CU$57+$BL1119*CU$58+$BM1119*CU$59+$BN1119*CU$60+$BO1119*CU$61+$BP1119*CU$62+$BQ1119*CU$63+$BR1119*CU$64+$BS1119*CU$65+$BT1119*CU$66+$BU1119*CU$67+$BV1119*CU$68+$BW1119*CU$69+$BX1119*CU$70+$BY1119*CU$71+$BZ1119*CU$72+$CA1119*CU$73+$CB1119*CU$74+$CC1119*CU$75+$CD1119*CU$76+$CE1119*CU$77+$CF1119*CU$78+$CG1119*CU$79+$CH1119*CU$80</f>
        <v>0</v>
      </c>
      <c r="CV1120" s="37">
        <f t="shared" ref="CV1120" si="12702">$I1119*CV$3+$J1119*CV$4+$K1119*CV$5+$L1119*CV$6+$M1119*CV$7+$N1119*CV$8+$O1119*CV$9+$P1119*CV$10+$Q1119*CV$11+$R1119*CV$12+$S1119*CV$13+$T1119*CV$14+$U1119*CV$15+$V1119*CV$16+$W1119*CV$17+$X1119*CV$18+$Y1119*CV$19+$Z1119*CV$20+$AA1119*CV$21+$AB1119*CV$22+$AC1119*CV$23+$AD1119*CV$24+$AE1119*CV$25+$AF1119*CV$26+$AG1119*CV$27+$AH1119*CV$28+$AI1119*CV$29+$AJ1119*CV$30+$AK1119*CV$31+$AL1119*CV$32+$AM1119*CV$33+$AN1119*CV$34+$AO1119*CV$35+$AP1119*CV$36+$AQ1119*CV$37+$AR1119*CV$38+$AS1119*CV$39+$AT1119*CV$40+$AU1119*CV$41+$AV1119*CV$42+$AW1119*CV$43+$AX1119*CV$44+$AY1119*CV$45+$AZ1119*CV$46+$BA1119*CV$47+$BB1119*CV$48+$BC1119*CV$49+$BD1119*CV$50+$BE1119*CV$51+$BF1119*CV$52+$BG1119*CV$53+$BH1119*CV$54+$BI1119*CV$55+$BJ1119*CV$56+$BK1119*CV$57+$BL1119*CV$58+$BM1119*CV$59+$BN1119*CV$60+$BO1119*CV$61+$BP1119*CV$62+$BQ1119*CV$63+$BR1119*CV$64+$BS1119*CV$65+$BT1119*CV$66+$BU1119*CV$67+$BV1119*CV$68+$BW1119*CV$69+$BX1119*CV$70+$BY1119*CV$71+$BZ1119*CV$72+$CA1119*CV$73+$CB1119*CV$74+$CC1119*CV$75+$CD1119*CV$76+$CE1119*CV$77+$CF1119*CV$78+$CG1119*CV$79+$CH1119*CV$80</f>
        <v>0</v>
      </c>
      <c r="CW1120" s="37">
        <f t="shared" ref="CW1120" si="12703">$I1119*CW$3+$J1119*CW$4+$K1119*CW$5+$L1119*CW$6+$M1119*CW$7+$N1119*CW$8+$O1119*CW$9+$P1119*CW$10+$Q1119*CW$11+$R1119*CW$12+$S1119*CW$13+$T1119*CW$14+$U1119*CW$15+$V1119*CW$16+$W1119*CW$17+$X1119*CW$18+$Y1119*CW$19+$Z1119*CW$20+$AA1119*CW$21+$AB1119*CW$22+$AC1119*CW$23+$AD1119*CW$24+$AE1119*CW$25+$AF1119*CW$26+$AG1119*CW$27+$AH1119*CW$28+$AI1119*CW$29+$AJ1119*CW$30+$AK1119*CW$31+$AL1119*CW$32+$AM1119*CW$33+$AN1119*CW$34+$AO1119*CW$35+$AP1119*CW$36+$AQ1119*CW$37+$AR1119*CW$38+$AS1119*CW$39+$AT1119*CW$40+$AU1119*CW$41+$AV1119*CW$42+$AW1119*CW$43+$AX1119*CW$44+$AY1119*CW$45+$AZ1119*CW$46+$BA1119*CW$47+$BB1119*CW$48+$BC1119*CW$49+$BD1119*CW$50+$BE1119*CW$51+$BF1119*CW$52+$BG1119*CW$53+$BH1119*CW$54+$BI1119*CW$55+$BJ1119*CW$56+$BK1119*CW$57+$BL1119*CW$58+$BM1119*CW$59+$BN1119*CW$60+$BO1119*CW$61+$BP1119*CW$62+$BQ1119*CW$63+$BR1119*CW$64+$BS1119*CW$65+$BT1119*CW$66+$BU1119*CW$67+$BV1119*CW$68+$BW1119*CW$69+$BX1119*CW$70+$BY1119*CW$71+$BZ1119*CW$72+$CA1119*CW$73+$CB1119*CW$74+$CC1119*CW$75+$CD1119*CW$76+$CE1119*CW$77+$CF1119*CW$78+$CG1119*CW$79+$CH1119*CW$80</f>
        <v>0</v>
      </c>
      <c r="CX1120" s="37">
        <f t="shared" ref="CX1120" si="12704">$I1119*CX$3+$J1119*CX$4+$K1119*CX$5+$L1119*CX$6+$M1119*CX$7+$N1119*CX$8+$O1119*CX$9+$P1119*CX$10+$Q1119*CX$11+$R1119*CX$12+$S1119*CX$13+$T1119*CX$14+$U1119*CX$15+$V1119*CX$16+$W1119*CX$17+$X1119*CX$18+$Y1119*CX$19+$Z1119*CX$20+$AA1119*CX$21+$AB1119*CX$22+$AC1119*CX$23+$AD1119*CX$24+$AE1119*CX$25+$AF1119*CX$26+$AG1119*CX$27+$AH1119*CX$28+$AI1119*CX$29+$AJ1119*CX$30+$AK1119*CX$31+$AL1119*CX$32+$AM1119*CX$33+$AN1119*CX$34+$AO1119*CX$35+$AP1119*CX$36+$AQ1119*CX$37+$AR1119*CX$38+$AS1119*CX$39+$AT1119*CX$40+$AU1119*CX$41+$AV1119*CX$42+$AW1119*CX$43+$AX1119*CX$44+$AY1119*CX$45+$AZ1119*CX$46+$BA1119*CX$47+$BB1119*CX$48+$BC1119*CX$49+$BD1119*CX$50+$BE1119*CX$51+$BF1119*CX$52+$BG1119*CX$53+$BH1119*CX$54+$BI1119*CX$55+$BJ1119*CX$56+$BK1119*CX$57+$BL1119*CX$58+$BM1119*CX$59+$BN1119*CX$60+$BO1119*CX$61+$BP1119*CX$62+$BQ1119*CX$63+$BR1119*CX$64+$BS1119*CX$65+$BT1119*CX$66+$BU1119*CX$67+$BV1119*CX$68+$BW1119*CX$69+$BX1119*CX$70+$BY1119*CX$71+$BZ1119*CX$72+$CA1119*CX$73+$CB1119*CX$74+$CC1119*CX$75+$CD1119*CX$76+$CE1119*CX$77+$CF1119*CX$78+$CG1119*CX$79+$CH1119*CX$80</f>
        <v>0</v>
      </c>
      <c r="CY1120" s="37">
        <f t="shared" ref="CY1120" si="12705">$I1119*CY$3+$J1119*CY$4+$K1119*CY$5+$L1119*CY$6+$M1119*CY$7+$N1119*CY$8+$O1119*CY$9+$P1119*CY$10+$Q1119*CY$11+$R1119*CY$12+$S1119*CY$13+$T1119*CY$14+$U1119*CY$15+$V1119*CY$16+$W1119*CY$17+$X1119*CY$18+$Y1119*CY$19+$Z1119*CY$20+$AA1119*CY$21+$AB1119*CY$22+$AC1119*CY$23+$AD1119*CY$24+$AE1119*CY$25+$AF1119*CY$26+$AG1119*CY$27+$AH1119*CY$28+$AI1119*CY$29+$AJ1119*CY$30+$AK1119*CY$31+$AL1119*CY$32+$AM1119*CY$33+$AN1119*CY$34+$AO1119*CY$35+$AP1119*CY$36+$AQ1119*CY$37+$AR1119*CY$38+$AS1119*CY$39+$AT1119*CY$40+$AU1119*CY$41+$AV1119*CY$42+$AW1119*CY$43+$AX1119*CY$44+$AY1119*CY$45+$AZ1119*CY$46+$BA1119*CY$47+$BB1119*CY$48+$BC1119*CY$49+$BD1119*CY$50+$BE1119*CY$51+$BF1119*CY$52+$BG1119*CY$53+$BH1119*CY$54+$BI1119*CY$55+$BJ1119*CY$56+$BK1119*CY$57+$BL1119*CY$58+$BM1119*CY$59+$BN1119*CY$60+$BO1119*CY$61+$BP1119*CY$62+$BQ1119*CY$63+$BR1119*CY$64+$BS1119*CY$65+$BT1119*CY$66+$BU1119*CY$67+$BV1119*CY$68+$BW1119*CY$69+$BX1119*CY$70+$BY1119*CY$71+$BZ1119*CY$72+$CA1119*CY$73+$CB1119*CY$74+$CC1119*CY$75+$CD1119*CY$76+$CE1119*CY$77+$CF1119*CY$78+$CG1119*CY$79+$CH1119*CY$80</f>
        <v>0</v>
      </c>
      <c r="CZ1120" s="37">
        <f t="shared" ref="CZ1120" si="12706">$I1119*CZ$3+$J1119*CZ$4+$K1119*CZ$5+$L1119*CZ$6+$M1119*CZ$7+$N1119*CZ$8+$O1119*CZ$9+$P1119*CZ$10+$Q1119*CZ$11+$R1119*CZ$12+$S1119*CZ$13+$T1119*CZ$14+$U1119*CZ$15+$V1119*CZ$16+$W1119*CZ$17+$X1119*CZ$18+$Y1119*CZ$19+$Z1119*CZ$20+$AA1119*CZ$21+$AB1119*CZ$22+$AC1119*CZ$23+$AD1119*CZ$24+$AE1119*CZ$25+$AF1119*CZ$26+$AG1119*CZ$27+$AH1119*CZ$28+$AI1119*CZ$29+$AJ1119*CZ$30+$AK1119*CZ$31+$AL1119*CZ$32+$AM1119*CZ$33+$AN1119*CZ$34+$AO1119*CZ$35+$AP1119*CZ$36+$AQ1119*CZ$37+$AR1119*CZ$38+$AS1119*CZ$39+$AT1119*CZ$40+$AU1119*CZ$41+$AV1119*CZ$42+$AW1119*CZ$43+$AX1119*CZ$44+$AY1119*CZ$45+$AZ1119*CZ$46+$BA1119*CZ$47+$BB1119*CZ$48+$BC1119*CZ$49+$BD1119*CZ$50+$BE1119*CZ$51+$BF1119*CZ$52+$BG1119*CZ$53+$BH1119*CZ$54+$BI1119*CZ$55+$BJ1119*CZ$56+$BK1119*CZ$57+$BL1119*CZ$58+$BM1119*CZ$59+$BN1119*CZ$60+$BO1119*CZ$61+$BP1119*CZ$62+$BQ1119*CZ$63+$BR1119*CZ$64+$BS1119*CZ$65+$BT1119*CZ$66+$BU1119*CZ$67+$BV1119*CZ$68+$BW1119*CZ$69+$BX1119*CZ$70+$BY1119*CZ$71+$BZ1119*CZ$72+$CA1119*CZ$73+$CB1119*CZ$74+$CC1119*CZ$75+$CD1119*CZ$76+$CE1119*CZ$77+$CF1119*CZ$78+$CG1119*CZ$79+$CH1119*CZ$80</f>
        <v>0</v>
      </c>
      <c r="DA1120" s="37">
        <f t="shared" ref="DA1120" si="12707">$I1119*DA$3+$J1119*DA$4+$K1119*DA$5+$L1119*DA$6+$M1119*DA$7+$N1119*DA$8+$O1119*DA$9+$P1119*DA$10+$Q1119*DA$11+$R1119*DA$12+$S1119*DA$13+$T1119*DA$14+$U1119*DA$15+$V1119*DA$16+$W1119*DA$17+$X1119*DA$18+$Y1119*DA$19+$Z1119*DA$20+$AA1119*DA$21+$AB1119*DA$22+$AC1119*DA$23+$AD1119*DA$24+$AE1119*DA$25+$AF1119*DA$26+$AG1119*DA$27+$AH1119*DA$28+$AI1119*DA$29+$AJ1119*DA$30+$AK1119*DA$31+$AL1119*DA$32+$AM1119*DA$33+$AN1119*DA$34+$AO1119*DA$35+$AP1119*DA$36+$AQ1119*DA$37+$AR1119*DA$38+$AS1119*DA$39+$AT1119*DA$40+$AU1119*DA$41+$AV1119*DA$42+$AW1119*DA$43+$AX1119*DA$44+$AY1119*DA$45+$AZ1119*DA$46+$BA1119*DA$47+$BB1119*DA$48+$BC1119*DA$49+$BD1119*DA$50+$BE1119*DA$51+$BF1119*DA$52+$BG1119*DA$53+$BH1119*DA$54+$BI1119*DA$55+$BJ1119*DA$56+$BK1119*DA$57+$BL1119*DA$58+$BM1119*DA$59+$BN1119*DA$60+$BO1119*DA$61+$BP1119*DA$62+$BQ1119*DA$63+$BR1119*DA$64+$BS1119*DA$65+$BT1119*DA$66+$BU1119*DA$67+$BV1119*DA$68+$BW1119*DA$69+$BX1119*DA$70+$BY1119*DA$71+$BZ1119*DA$72+$CA1119*DA$73+$CB1119*DA$74+$CC1119*DA$75+$CD1119*DA$76+$CE1119*DA$77+$CF1119*DA$78+$CG1119*DA$79+$CH1119*DA$80</f>
        <v>0</v>
      </c>
      <c r="DB1120" s="37">
        <f t="shared" ref="DB1120" si="12708">$I1119*DB$3+$J1119*DB$4+$K1119*DB$5+$L1119*DB$6+$M1119*DB$7+$N1119*DB$8+$O1119*DB$9+$P1119*DB$10+$Q1119*DB$11+$R1119*DB$12+$S1119*DB$13+$T1119*DB$14+$U1119*DB$15+$V1119*DB$16+$W1119*DB$17+$X1119*DB$18+$Y1119*DB$19+$Z1119*DB$20+$AA1119*DB$21+$AB1119*DB$22+$AC1119*DB$23+$AD1119*DB$24+$AE1119*DB$25+$AF1119*DB$26+$AG1119*DB$27+$AH1119*DB$28+$AI1119*DB$29+$AJ1119*DB$30+$AK1119*DB$31+$AL1119*DB$32+$AM1119*DB$33+$AN1119*DB$34+$AO1119*DB$35+$AP1119*DB$36+$AQ1119*DB$37+$AR1119*DB$38+$AS1119*DB$39+$AT1119*DB$40+$AU1119*DB$41+$AV1119*DB$42+$AW1119*DB$43+$AX1119*DB$44+$AY1119*DB$45+$AZ1119*DB$46+$BA1119*DB$47+$BB1119*DB$48+$BC1119*DB$49+$BD1119*DB$50+$BE1119*DB$51+$BF1119*DB$52+$BG1119*DB$53+$BH1119*DB$54+$BI1119*DB$55+$BJ1119*DB$56+$BK1119*DB$57+$BL1119*DB$58+$BM1119*DB$59+$BN1119*DB$60+$BO1119*DB$61+$BP1119*DB$62+$BQ1119*DB$63+$BR1119*DB$64+$BS1119*DB$65+$BT1119*DB$66+$BU1119*DB$67+$BV1119*DB$68+$BW1119*DB$69+$BX1119*DB$70+$BY1119*DB$71+$BZ1119*DB$72+$CA1119*DB$73+$CB1119*DB$74+$CC1119*DB$75+$CD1119*DB$76+$CE1119*DB$77+$CF1119*DB$78+$CG1119*DB$79+$CH1119*DB$80</f>
        <v>0</v>
      </c>
      <c r="DC1120" s="37">
        <f t="shared" ref="DC1120" si="12709">$I1119*DC$3+$J1119*DC$4+$K1119*DC$5+$L1119*DC$6+$M1119*DC$7+$N1119*DC$8+$O1119*DC$9+$P1119*DC$10+$Q1119*DC$11+$R1119*DC$12+$S1119*DC$13+$T1119*DC$14+$U1119*DC$15+$V1119*DC$16+$W1119*DC$17+$X1119*DC$18+$Y1119*DC$19+$Z1119*DC$20+$AA1119*DC$21+$AB1119*DC$22+$AC1119*DC$23+$AD1119*DC$24+$AE1119*DC$25+$AF1119*DC$26+$AG1119*DC$27+$AH1119*DC$28+$AI1119*DC$29+$AJ1119*DC$30+$AK1119*DC$31+$AL1119*DC$32+$AM1119*DC$33+$AN1119*DC$34+$AO1119*DC$35+$AP1119*DC$36+$AQ1119*DC$37+$AR1119*DC$38+$AS1119*DC$39+$AT1119*DC$40+$AU1119*DC$41+$AV1119*DC$42+$AW1119*DC$43+$AX1119*DC$44+$AY1119*DC$45+$AZ1119*DC$46+$BA1119*DC$47+$BB1119*DC$48+$BC1119*DC$49+$BD1119*DC$50+$BE1119*DC$51+$BF1119*DC$52+$BG1119*DC$53+$BH1119*DC$54+$BI1119*DC$55+$BJ1119*DC$56+$BK1119*DC$57+$BL1119*DC$58+$BM1119*DC$59+$BN1119*DC$60+$BO1119*DC$61+$BP1119*DC$62+$BQ1119*DC$63+$BR1119*DC$64+$BS1119*DC$65+$BT1119*DC$66+$BU1119*DC$67+$BV1119*DC$68+$BW1119*DC$69+$BX1119*DC$70+$BY1119*DC$71+$BZ1119*DC$72+$CA1119*DC$73+$CB1119*DC$74+$CC1119*DC$75+$CD1119*DC$76+$CE1119*DC$77+$CF1119*DC$78+$CG1119*DC$79+$CH1119*DC$80</f>
        <v>0</v>
      </c>
      <c r="DD1120" s="37">
        <f t="shared" ref="DD1120" si="12710">$I1119*DD$3+$J1119*DD$4+$K1119*DD$5+$L1119*DD$6+$M1119*DD$7+$N1119*DD$8+$O1119*DD$9+$P1119*DD$10+$Q1119*DD$11+$R1119*DD$12+$S1119*DD$13+$T1119*DD$14+$U1119*DD$15+$V1119*DD$16+$W1119*DD$17+$X1119*DD$18+$Y1119*DD$19+$Z1119*DD$20+$AA1119*DD$21+$AB1119*DD$22+$AC1119*DD$23+$AD1119*DD$24+$AE1119*DD$25+$AF1119*DD$26+$AG1119*DD$27+$AH1119*DD$28+$AI1119*DD$29+$AJ1119*DD$30+$AK1119*DD$31+$AL1119*DD$32+$AM1119*DD$33+$AN1119*DD$34+$AO1119*DD$35+$AP1119*DD$36+$AQ1119*DD$37+$AR1119*DD$38+$AS1119*DD$39+$AT1119*DD$40+$AU1119*DD$41+$AV1119*DD$42+$AW1119*DD$43+$AX1119*DD$44+$AY1119*DD$45+$AZ1119*DD$46+$BA1119*DD$47+$BB1119*DD$48+$BC1119*DD$49+$BD1119*DD$50+$BE1119*DD$51+$BF1119*DD$52+$BG1119*DD$53+$BH1119*DD$54+$BI1119*DD$55+$BJ1119*DD$56+$BK1119*DD$57+$BL1119*DD$58+$BM1119*DD$59+$BN1119*DD$60+$BO1119*DD$61+$BP1119*DD$62+$BQ1119*DD$63+$BR1119*DD$64+$BS1119*DD$65+$BT1119*DD$66+$BU1119*DD$67+$BV1119*DD$68+$BW1119*DD$69+$BX1119*DD$70+$BY1119*DD$71+$BZ1119*DD$72+$CA1119*DD$73+$CB1119*DD$74+$CC1119*DD$75+$CD1119*DD$76+$CE1119*DD$77+$CF1119*DD$78+$CG1119*DD$79+$CH1119*DD$80</f>
        <v>0</v>
      </c>
      <c r="DE1120" s="37">
        <f t="shared" ref="DE1120" si="12711">$I1119*DE$3+$J1119*DE$4+$K1119*DE$5+$L1119*DE$6+$M1119*DE$7+$N1119*DE$8+$O1119*DE$9+$P1119*DE$10+$Q1119*DE$11+$R1119*DE$12+$S1119*DE$13+$T1119*DE$14+$U1119*DE$15+$V1119*DE$16+$W1119*DE$17+$X1119*DE$18+$Y1119*DE$19+$Z1119*DE$20+$AA1119*DE$21+$AB1119*DE$22+$AC1119*DE$23+$AD1119*DE$24+$AE1119*DE$25+$AF1119*DE$26+$AG1119*DE$27+$AH1119*DE$28+$AI1119*DE$29+$AJ1119*DE$30+$AK1119*DE$31+$AL1119*DE$32+$AM1119*DE$33+$AN1119*DE$34+$AO1119*DE$35+$AP1119*DE$36+$AQ1119*DE$37+$AR1119*DE$38+$AS1119*DE$39+$AT1119*DE$40+$AU1119*DE$41+$AV1119*DE$42+$AW1119*DE$43+$AX1119*DE$44+$AY1119*DE$45+$AZ1119*DE$46+$BA1119*DE$47+$BB1119*DE$48+$BC1119*DE$49+$BD1119*DE$50+$BE1119*DE$51+$BF1119*DE$52+$BG1119*DE$53+$BH1119*DE$54+$BI1119*DE$55+$BJ1119*DE$56+$BK1119*DE$57+$BL1119*DE$58+$BM1119*DE$59+$BN1119*DE$60+$BO1119*DE$61+$BP1119*DE$62+$BQ1119*DE$63+$BR1119*DE$64+$BS1119*DE$65+$BT1119*DE$66+$BU1119*DE$67+$BV1119*DE$68+$BW1119*DE$69+$BX1119*DE$70+$BY1119*DE$71+$BZ1119*DE$72+$CA1119*DE$73+$CB1119*DE$74+$CC1119*DE$75+$CD1119*DE$76+$CE1119*DE$77+$CF1119*DE$78+$CG1119*DE$79+$CH1119*DE$80</f>
        <v>0</v>
      </c>
      <c r="DF1120" s="37">
        <f t="shared" ref="DF1120" si="12712">$I1119*DF$3+$J1119*DF$4+$K1119*DF$5+$L1119*DF$6+$M1119*DF$7+$N1119*DF$8+$O1119*DF$9+$P1119*DF$10+$Q1119*DF$11+$R1119*DF$12+$S1119*DF$13+$T1119*DF$14+$U1119*DF$15+$V1119*DF$16+$W1119*DF$17+$X1119*DF$18+$Y1119*DF$19+$Z1119*DF$20+$AA1119*DF$21+$AB1119*DF$22+$AC1119*DF$23+$AD1119*DF$24+$AE1119*DF$25+$AF1119*DF$26+$AG1119*DF$27+$AH1119*DF$28+$AI1119*DF$29+$AJ1119*DF$30+$AK1119*DF$31+$AL1119*DF$32+$AM1119*DF$33+$AN1119*DF$34+$AO1119*DF$35+$AP1119*DF$36+$AQ1119*DF$37+$AR1119*DF$38+$AS1119*DF$39+$AT1119*DF$40+$AU1119*DF$41+$AV1119*DF$42+$AW1119*DF$43+$AX1119*DF$44+$AY1119*DF$45+$AZ1119*DF$46+$BA1119*DF$47+$BB1119*DF$48+$BC1119*DF$49+$BD1119*DF$50+$BE1119*DF$51+$BF1119*DF$52+$BG1119*DF$53+$BH1119*DF$54+$BI1119*DF$55+$BJ1119*DF$56+$BK1119*DF$57+$BL1119*DF$58+$BM1119*DF$59+$BN1119*DF$60+$BO1119*DF$61+$BP1119*DF$62+$BQ1119*DF$63+$BR1119*DF$64+$BS1119*DF$65+$BT1119*DF$66+$BU1119*DF$67+$BV1119*DF$68+$BW1119*DF$69+$BX1119*DF$70+$BY1119*DF$71+$BZ1119*DF$72+$CA1119*DF$73+$CB1119*DF$74+$CC1119*DF$75+$CD1119*DF$76+$CE1119*DF$77+$CF1119*DF$78+$CG1119*DF$79+$CH1119*DF$80</f>
        <v>0</v>
      </c>
      <c r="DG1120" s="38">
        <f t="shared" ref="DG1120" si="12713">$I1119*DG$3+$J1119*DG$4+$K1119*DG$5+$L1119*DG$6+$M1119*DG$7+$N1119*DG$8+$O1119*DG$9+$P1119*DG$10+$Q1119*DG$11+$R1119*DG$12+$S1119*DG$13+$T1119*DG$14+$U1119*DG$15+$V1119*DG$16+$W1119*DG$17+$X1119*DG$18+$Y1119*DG$19+$Z1119*DG$20+$AA1119*DG$21+$AB1119*DG$22+$AC1119*DG$23+$AD1119*DG$24+$AE1119*DG$25+$AF1119*DG$26+$AG1119*DG$27+$AH1119*DG$28+$AI1119*DG$29+$AJ1119*DG$30+$AK1119*DG$31+$AL1119*DG$32+$AM1119*DG$33+$AN1119*DG$34+$AO1119*DG$35+$AP1119*DG$36+$AQ1119*DG$37+$AR1119*DG$38+$AS1119*DG$39+$AT1119*DG$40+$AU1119*DG$41+$AV1119*DG$42+$AW1119*DG$43+$AX1119*DG$44+$AY1119*DG$45+$AZ1119*DG$46+$BA1119*DG$47+$BB1119*DG$48+$BC1119*DG$49+$BD1119*DG$50+$BE1119*DG$51+$BF1119*DG$52+$BG1119*DG$53+$BH1119*DG$54+$BI1119*DG$55+$BJ1119*DG$56+$BK1119*DG$57+$BL1119*DG$58+$BM1119*DG$59+$BN1119*DG$60+$BO1119*DG$61+$BP1119*DG$62+$BQ1119*DG$63+$BR1119*DG$64+$BS1119*DG$65+$BT1119*DG$66+$BU1119*DG$67+$BV1119*DG$68+$BW1119*DG$69+$BX1119*DG$70+$BY1119*DG$71+$BZ1119*DG$72+$CA1119*DG$73+$CB1119*DG$74+$CC1119*DG$75+$CD1119*DG$76+$CE1119*DG$77+$CF1119*DG$78+$CG1119*DG$79+$CH1119*DG$80</f>
        <v>0</v>
      </c>
    </row>
    <row r="1121" spans="1:117" ht="12.75" hidden="1" outlineLevel="1" x14ac:dyDescent="0.2">
      <c r="A1121" s="26"/>
      <c r="B1121" s="27"/>
      <c r="C1121" s="27"/>
      <c r="D1121" s="28"/>
      <c r="E1121" s="28"/>
      <c r="F1121" s="28"/>
      <c r="G1121" s="28"/>
      <c r="H1121" s="28"/>
      <c r="I1121" s="59"/>
      <c r="J1121" s="59"/>
      <c r="K1121" s="59"/>
      <c r="L1121" s="59"/>
      <c r="M1121" s="59"/>
      <c r="N1121" s="59"/>
      <c r="O1121" s="59"/>
      <c r="P1121" s="59"/>
      <c r="Q1121" s="59"/>
      <c r="R1121" s="59"/>
      <c r="S1121" s="59"/>
      <c r="T1121" s="59"/>
      <c r="U1121" s="59"/>
      <c r="V1121" s="59"/>
      <c r="W1121" s="59"/>
      <c r="X1121" s="59"/>
      <c r="Y1121" s="59"/>
      <c r="Z1121" s="59"/>
      <c r="AA1121" s="59"/>
      <c r="AB1121" s="59"/>
      <c r="AC1121" s="59"/>
      <c r="AD1121" s="59"/>
      <c r="AE1121" s="59"/>
      <c r="AF1121" s="59"/>
      <c r="AG1121" s="59"/>
      <c r="AH1121" s="59"/>
      <c r="AI1121" s="59"/>
      <c r="AJ1121" s="59"/>
      <c r="AK1121" s="59"/>
      <c r="AL1121" s="59"/>
      <c r="AM1121" s="59"/>
      <c r="AN1121" s="59"/>
      <c r="AO1121" s="59"/>
      <c r="AP1121" s="59"/>
      <c r="AQ1121" s="59"/>
      <c r="AR1121" s="59"/>
      <c r="AS1121" s="59"/>
      <c r="AT1121" s="59"/>
      <c r="AU1121" s="59"/>
      <c r="AV1121" s="59"/>
      <c r="AW1121" s="59"/>
      <c r="AX1121" s="59"/>
      <c r="AY1121" s="59"/>
      <c r="AZ1121" s="59"/>
      <c r="BA1121" s="59"/>
      <c r="BB1121" s="59"/>
      <c r="BC1121" s="59"/>
      <c r="BD1121" s="59"/>
      <c r="BE1121" s="59"/>
      <c r="BF1121" s="59"/>
      <c r="BG1121" s="59"/>
      <c r="BH1121" s="59"/>
      <c r="BI1121" s="59"/>
      <c r="BJ1121" s="59"/>
      <c r="BK1121" s="59"/>
      <c r="BL1121" s="59"/>
      <c r="BM1121" s="59"/>
      <c r="BN1121" s="59"/>
      <c r="BO1121" s="59"/>
      <c r="BP1121" s="59"/>
      <c r="BQ1121" s="59"/>
      <c r="BR1121" s="59"/>
      <c r="BS1121" s="59"/>
      <c r="BT1121" s="59"/>
      <c r="BU1121" s="59"/>
      <c r="BV1121" s="59"/>
      <c r="BW1121" s="59"/>
      <c r="BX1121" s="59"/>
      <c r="BY1121" s="59"/>
      <c r="BZ1121" s="59"/>
      <c r="CA1121" s="59"/>
      <c r="CB1121" s="59"/>
      <c r="CC1121" s="59"/>
      <c r="CD1121" s="59"/>
      <c r="CE1121" s="59"/>
      <c r="CF1121" s="59"/>
      <c r="CG1121" s="59"/>
      <c r="CH1121" s="59"/>
      <c r="CI1121" s="28"/>
      <c r="CJ1121" s="28"/>
      <c r="CK1121" s="28"/>
      <c r="CL1121" s="28"/>
      <c r="CM1121" s="29" t="s">
        <v>8</v>
      </c>
      <c r="CN1121" s="39"/>
      <c r="CO1121" s="40"/>
      <c r="CP1121" s="40"/>
      <c r="CQ1121" s="40"/>
      <c r="CR1121" s="40"/>
      <c r="CS1121" s="40"/>
      <c r="CT1121" s="40"/>
      <c r="CU1121" s="40"/>
      <c r="CV1121" s="40"/>
      <c r="CW1121" s="40"/>
      <c r="CX1121" s="40"/>
      <c r="CY1121" s="40"/>
      <c r="CZ1121" s="40"/>
      <c r="DA1121" s="40"/>
      <c r="DB1121" s="40"/>
      <c r="DC1121" s="40"/>
      <c r="DD1121" s="40"/>
      <c r="DE1121" s="40"/>
      <c r="DF1121" s="40"/>
      <c r="DG1121" s="41"/>
    </row>
    <row r="1122" spans="1:117" ht="12.75" collapsed="1" x14ac:dyDescent="0.2">
      <c r="A1122" s="19" t="s">
        <v>914</v>
      </c>
      <c r="B1122" s="19" t="s">
        <v>55</v>
      </c>
      <c r="C1122" s="19"/>
      <c r="D1122" s="20" t="s">
        <v>565</v>
      </c>
      <c r="E1122" s="20">
        <v>6</v>
      </c>
      <c r="F1122" s="20">
        <f>IF($C$4="",SUMIF(stock_on_hand!A:A,planner!A1122,stock_on_hand!C:C),SUMIFS(stock_on_hand!C:C,stock_on_hand!A:A,planner!A1122,stock_on_hand!E:E,$C$4))</f>
        <v>22.65</v>
      </c>
      <c r="G1122" s="20"/>
      <c r="H1122" s="20" t="s">
        <v>6</v>
      </c>
      <c r="I1122" s="57">
        <f>IFERROR(HLOOKUP(I$188,bom!$2:$300,MATCH($A1122,bom!$A:$A,0)-1,0),0)</f>
        <v>0</v>
      </c>
      <c r="J1122" s="57">
        <f>IFERROR(HLOOKUP(J$188,bom!$2:$300,MATCH($A1122,bom!$A:$A,0)-1,0),0)</f>
        <v>0</v>
      </c>
      <c r="K1122" s="57">
        <f>IFERROR(HLOOKUP(K$188,bom!$2:$300,MATCH($A1122,bom!$A:$A,0)-1,0),0)</f>
        <v>0</v>
      </c>
      <c r="L1122" s="57">
        <f>IFERROR(HLOOKUP(L$188,bom!$2:$300,MATCH($A1122,bom!$A:$A,0)-1,0),0)</f>
        <v>0</v>
      </c>
      <c r="M1122" s="57">
        <f>IFERROR(HLOOKUP(M$188,bom!$2:$300,MATCH($A1122,bom!$A:$A,0)-1,0),0)</f>
        <v>0</v>
      </c>
      <c r="N1122" s="57">
        <f>IFERROR(HLOOKUP(N$188,bom!$2:$300,MATCH($A1122,bom!$A:$A,0)-1,0),0)</f>
        <v>0</v>
      </c>
      <c r="O1122" s="57">
        <f>IFERROR(HLOOKUP(O$188,bom!$2:$300,MATCH($A1122,bom!$A:$A,0)-1,0),0)</f>
        <v>0</v>
      </c>
      <c r="P1122" s="57">
        <f>IFERROR(HLOOKUP(P$188,bom!$2:$300,MATCH($A1122,bom!$A:$A,0)-1,0),0)</f>
        <v>0</v>
      </c>
      <c r="Q1122" s="57">
        <f>IFERROR(HLOOKUP(Q$188,bom!$2:$300,MATCH($A1122,bom!$A:$A,0)-1,0),0)</f>
        <v>0</v>
      </c>
      <c r="R1122" s="57">
        <f>IFERROR(HLOOKUP(R$188,bom!$2:$300,MATCH($A1122,bom!$A:$A,0)-1,0),0)</f>
        <v>0</v>
      </c>
      <c r="S1122" s="57">
        <f>IFERROR(HLOOKUP(S$188,bom!$2:$300,MATCH($A1122,bom!$A:$A,0)-1,0),0)</f>
        <v>0</v>
      </c>
      <c r="T1122" s="57">
        <f>IFERROR(HLOOKUP(T$188,bom!$2:$300,MATCH($A1122,bom!$A:$A,0)-1,0),0)</f>
        <v>0</v>
      </c>
      <c r="U1122" s="57">
        <f>IFERROR(HLOOKUP(U$188,bom!$2:$300,MATCH($A1122,bom!$A:$A,0)-1,0),0)</f>
        <v>0</v>
      </c>
      <c r="V1122" s="57">
        <f>IFERROR(HLOOKUP(V$188,bom!$2:$300,MATCH($A1122,bom!$A:$A,0)-1,0),0)</f>
        <v>0</v>
      </c>
      <c r="W1122" s="57">
        <f>IFERROR(HLOOKUP(W$188,bom!$2:$300,MATCH($A1122,bom!$A:$A,0)-1,0),0)</f>
        <v>0</v>
      </c>
      <c r="X1122" s="57">
        <f>IFERROR(HLOOKUP(X$188,bom!$2:$300,MATCH($A1122,bom!$A:$A,0)-1,0),0)</f>
        <v>0</v>
      </c>
      <c r="Y1122" s="57">
        <f>IFERROR(HLOOKUP(Y$188,bom!$2:$300,MATCH($A1122,bom!$A:$A,0)-1,0),0)</f>
        <v>0</v>
      </c>
      <c r="Z1122" s="57">
        <f>IFERROR(HLOOKUP(Z$188,bom!$2:$300,MATCH($A1122,bom!$A:$A,0)-1,0),0)</f>
        <v>0</v>
      </c>
      <c r="AA1122" s="57">
        <f>IFERROR(HLOOKUP(AA$188,bom!$2:$300,MATCH($A1122,bom!$A:$A,0)-1,0),0)</f>
        <v>0</v>
      </c>
      <c r="AB1122" s="57">
        <f>IFERROR(HLOOKUP(AB$188,bom!$2:$300,MATCH($A1122,bom!$A:$A,0)-1,0),0)</f>
        <v>0</v>
      </c>
      <c r="AC1122" s="57">
        <f>IFERROR(HLOOKUP(AC$188,bom!$2:$300,MATCH($A1122,bom!$A:$A,0)-1,0),0)</f>
        <v>0</v>
      </c>
      <c r="AD1122" s="57">
        <f>IFERROR(HLOOKUP(AD$188,bom!$2:$300,MATCH($A1122,bom!$A:$A,0)-1,0),0)</f>
        <v>0</v>
      </c>
      <c r="AE1122" s="57">
        <f>IFERROR(HLOOKUP(AE$188,bom!$2:$300,MATCH($A1122,bom!$A:$A,0)-1,0),0)</f>
        <v>0</v>
      </c>
      <c r="AF1122" s="57">
        <f>IFERROR(HLOOKUP(AF$188,bom!$2:$300,MATCH($A1122,bom!$A:$A,0)-1,0),0)</f>
        <v>0</v>
      </c>
      <c r="AG1122" s="57">
        <f>IFERROR(HLOOKUP(AG$188,bom!$2:$300,MATCH($A1122,bom!$A:$A,0)-1,0),0)</f>
        <v>0</v>
      </c>
      <c r="AH1122" s="57">
        <f>IFERROR(HLOOKUP(AH$188,bom!$2:$300,MATCH($A1122,bom!$A:$A,0)-1,0),0)</f>
        <v>0</v>
      </c>
      <c r="AI1122" s="57">
        <f>IFERROR(HLOOKUP(AI$188,bom!$2:$300,MATCH($A1122,bom!$A:$A,0)-1,0),0)</f>
        <v>0</v>
      </c>
      <c r="AJ1122" s="57">
        <f>IFERROR(HLOOKUP(AJ$188,bom!$2:$300,MATCH($A1122,bom!$A:$A,0)-1,0),0)</f>
        <v>0</v>
      </c>
      <c r="AK1122" s="57">
        <f>IFERROR(HLOOKUP(AK$188,bom!$2:$300,MATCH($A1122,bom!$A:$A,0)-1,0),0)</f>
        <v>0</v>
      </c>
      <c r="AL1122" s="57">
        <f>IFERROR(HLOOKUP(AL$188,bom!$2:$300,MATCH($A1122,bom!$A:$A,0)-1,0),0)</f>
        <v>0</v>
      </c>
      <c r="AM1122" s="57">
        <f>IFERROR(HLOOKUP(AM$188,bom!$2:$300,MATCH($A1122,bom!$A:$A,0)-1,0),0)</f>
        <v>0</v>
      </c>
      <c r="AN1122" s="57">
        <f>IFERROR(HLOOKUP(AN$188,bom!$2:$300,MATCH($A1122,bom!$A:$A,0)-1,0),0)</f>
        <v>0</v>
      </c>
      <c r="AO1122" s="57">
        <f>IFERROR(HLOOKUP(AO$188,bom!$2:$300,MATCH($A1122,bom!$A:$A,0)-1,0),0)</f>
        <v>0</v>
      </c>
      <c r="AP1122" s="57">
        <f>IFERROR(HLOOKUP(AP$188,bom!$2:$300,MATCH($A1122,bom!$A:$A,0)-1,0),0)</f>
        <v>0</v>
      </c>
      <c r="AQ1122" s="57">
        <f>IFERROR(HLOOKUP(AQ$188,bom!$2:$300,MATCH($A1122,bom!$A:$A,0)-1,0),0)</f>
        <v>0</v>
      </c>
      <c r="AR1122" s="57">
        <f>IFERROR(HLOOKUP(AR$188,bom!$2:$300,MATCH($A1122,bom!$A:$A,0)-1,0),0)</f>
        <v>0</v>
      </c>
      <c r="AS1122" s="57">
        <f>IFERROR(HLOOKUP(AS$188,bom!$2:$300,MATCH($A1122,bom!$A:$A,0)-1,0),0)</f>
        <v>0</v>
      </c>
      <c r="AT1122" s="57">
        <f>IFERROR(HLOOKUP(AT$188,bom!$2:$300,MATCH($A1122,bom!$A:$A,0)-1,0),0)</f>
        <v>0</v>
      </c>
      <c r="AU1122" s="57">
        <f>IFERROR(HLOOKUP(AU$188,bom!$2:$300,MATCH($A1122,bom!$A:$A,0)-1,0),0)</f>
        <v>0</v>
      </c>
      <c r="AV1122" s="57">
        <f>IFERROR(HLOOKUP(AV$188,bom!$2:$300,MATCH($A1122,bom!$A:$A,0)-1,0),0)</f>
        <v>0</v>
      </c>
      <c r="AW1122" s="57">
        <f>IFERROR(HLOOKUP(AW$188,bom!$2:$300,MATCH($A1122,bom!$A:$A,0)-1,0),0)</f>
        <v>0</v>
      </c>
      <c r="AX1122" s="57">
        <f>IFERROR(HLOOKUP(AX$188,bom!$2:$300,MATCH($A1122,bom!$A:$A,0)-1,0),0)</f>
        <v>0</v>
      </c>
      <c r="AY1122" s="57">
        <f>IFERROR(HLOOKUP(AY$188,bom!$2:$300,MATCH($A1122,bom!$A:$A,0)-1,0),0)</f>
        <v>0</v>
      </c>
      <c r="AZ1122" s="57">
        <f>IFERROR(HLOOKUP(AZ$188,bom!$2:$300,MATCH($A1122,bom!$A:$A,0)-1,0),0)</f>
        <v>0</v>
      </c>
      <c r="BA1122" s="57">
        <f>IFERROR(HLOOKUP(BA$188,bom!$2:$300,MATCH($A1122,bom!$A:$A,0)-1,0),0)</f>
        <v>0</v>
      </c>
      <c r="BB1122" s="57">
        <f>IFERROR(HLOOKUP(BB$188,bom!$2:$300,MATCH($A1122,bom!$A:$A,0)-1,0),0)</f>
        <v>0</v>
      </c>
      <c r="BC1122" s="57">
        <f>IFERROR(HLOOKUP(BC$188,bom!$2:$300,MATCH($A1122,bom!$A:$A,0)-1,0),0)</f>
        <v>0</v>
      </c>
      <c r="BD1122" s="57">
        <f>IFERROR(HLOOKUP(BD$188,bom!$2:$300,MATCH($A1122,bom!$A:$A,0)-1,0),0)</f>
        <v>0</v>
      </c>
      <c r="BE1122" s="57">
        <f>IFERROR(HLOOKUP(BE$188,bom!$2:$300,MATCH($A1122,bom!$A:$A,0)-1,0),0)</f>
        <v>0</v>
      </c>
      <c r="BF1122" s="57">
        <f>IFERROR(HLOOKUP(BF$188,bom!$2:$300,MATCH($A1122,bom!$A:$A,0)-1,0),0)</f>
        <v>0</v>
      </c>
      <c r="BG1122" s="57">
        <f>IFERROR(HLOOKUP(BG$188,bom!$2:$300,MATCH($A1122,bom!$A:$A,0)-1,0),0)</f>
        <v>0</v>
      </c>
      <c r="BH1122" s="57">
        <f>IFERROR(HLOOKUP(BH$188,bom!$2:$300,MATCH($A1122,bom!$A:$A,0)-1,0),0)</f>
        <v>0</v>
      </c>
      <c r="BI1122" s="57">
        <f>IFERROR(HLOOKUP(BI$188,bom!$2:$300,MATCH($A1122,bom!$A:$A,0)-1,0),0)</f>
        <v>0</v>
      </c>
      <c r="BJ1122" s="57">
        <f>IFERROR(HLOOKUP(BJ$188,bom!$2:$300,MATCH($A1122,bom!$A:$A,0)-1,0),0)</f>
        <v>0</v>
      </c>
      <c r="BK1122" s="57">
        <f>IFERROR(HLOOKUP(BK$188,bom!$2:$300,MATCH($A1122,bom!$A:$A,0)-1,0),0)</f>
        <v>0</v>
      </c>
      <c r="BL1122" s="57">
        <f>IFERROR(HLOOKUP(BL$188,bom!$2:$300,MATCH($A1122,bom!$A:$A,0)-1,0),0)</f>
        <v>0</v>
      </c>
      <c r="BM1122" s="57">
        <f>IFERROR(HLOOKUP(BM$188,bom!$2:$300,MATCH($A1122,bom!$A:$A,0)-1,0),0)</f>
        <v>0</v>
      </c>
      <c r="BN1122" s="57">
        <f>IFERROR(HLOOKUP(BN$188,bom!$2:$300,MATCH($A1122,bom!$A:$A,0)-1,0),0)</f>
        <v>0</v>
      </c>
      <c r="BO1122" s="57">
        <f>IFERROR(HLOOKUP(BO$188,bom!$2:$300,MATCH($A1122,bom!$A:$A,0)-1,0),0)</f>
        <v>0</v>
      </c>
      <c r="BP1122" s="57">
        <f>IFERROR(HLOOKUP(BP$188,bom!$2:$300,MATCH($A1122,bom!$A:$A,0)-1,0),0)</f>
        <v>0</v>
      </c>
      <c r="BQ1122" s="57">
        <f>IFERROR(HLOOKUP(BQ$188,bom!$2:$300,MATCH($A1122,bom!$A:$A,0)-1,0),0)</f>
        <v>0</v>
      </c>
      <c r="BR1122" s="57">
        <f>IFERROR(HLOOKUP(BR$188,bom!$2:$300,MATCH($A1122,bom!$A:$A,0)-1,0),0)</f>
        <v>0</v>
      </c>
      <c r="BS1122" s="57">
        <f>IFERROR(HLOOKUP(BS$188,bom!$2:$300,MATCH($A1122,bom!$A:$A,0)-1,0),0)</f>
        <v>0</v>
      </c>
      <c r="BT1122" s="57">
        <f>IFERROR(HLOOKUP(BT$188,bom!$2:$300,MATCH($A1122,bom!$A:$A,0)-1,0),0)</f>
        <v>0</v>
      </c>
      <c r="BU1122" s="57">
        <f>IFERROR(HLOOKUP(BU$188,bom!$2:$300,MATCH($A1122,bom!$A:$A,0)-1,0),0)</f>
        <v>0</v>
      </c>
      <c r="BV1122" s="57">
        <f>IFERROR(HLOOKUP(BV$188,bom!$2:$300,MATCH($A1122,bom!$A:$A,0)-1,0),0)</f>
        <v>0</v>
      </c>
      <c r="BW1122" s="57">
        <f>IFERROR(HLOOKUP(BW$188,bom!$2:$300,MATCH($A1122,bom!$A:$A,0)-1,0),0)</f>
        <v>0</v>
      </c>
      <c r="BX1122" s="57">
        <f>IFERROR(HLOOKUP(BX$188,bom!$2:$300,MATCH($A1122,bom!$A:$A,0)-1,0),0)</f>
        <v>0</v>
      </c>
      <c r="BY1122" s="57">
        <f>IFERROR(HLOOKUP(BY$188,bom!$2:$300,MATCH($A1122,bom!$A:$A,0)-1,0),0)</f>
        <v>0</v>
      </c>
      <c r="BZ1122" s="57">
        <f>IFERROR(HLOOKUP(BZ$188,bom!$2:$300,MATCH($A1122,bom!$A:$A,0)-1,0),0)</f>
        <v>0</v>
      </c>
      <c r="CA1122" s="57">
        <f>IFERROR(HLOOKUP(CA$188,bom!$2:$300,MATCH($A1122,bom!$A:$A,0)-1,0),0)</f>
        <v>0</v>
      </c>
      <c r="CB1122" s="57">
        <f>IFERROR(HLOOKUP(CB$188,bom!$2:$300,MATCH($A1122,bom!$A:$A,0)-1,0),0)</f>
        <v>0</v>
      </c>
      <c r="CC1122" s="57">
        <f>IFERROR(HLOOKUP(CC$188,bom!$2:$300,MATCH($A1122,bom!$A:$A,0)-1,0),0)</f>
        <v>0</v>
      </c>
      <c r="CD1122" s="57">
        <f>IFERROR(HLOOKUP(CD$188,bom!$2:$300,MATCH($A1122,bom!$A:$A,0)-1,0),0)</f>
        <v>0</v>
      </c>
      <c r="CE1122" s="57">
        <f>IFERROR(HLOOKUP(CE$188,bom!$2:$300,MATCH($A1122,bom!$A:$A,0)-1,0),0)</f>
        <v>0</v>
      </c>
      <c r="CF1122" s="57">
        <f>IFERROR(HLOOKUP(CF$188,bom!$2:$300,MATCH($A1122,bom!$A:$A,0)-1,0),0)</f>
        <v>0</v>
      </c>
      <c r="CG1122" s="57">
        <f>IFERROR(HLOOKUP(CG$188,bom!$2:$300,MATCH($A1122,bom!$A:$A,0)-1,0),0)</f>
        <v>0</v>
      </c>
      <c r="CH1122" s="57">
        <f>IFERROR(HLOOKUP(CH$188,bom!$2:$300,MATCH($A1122,bom!$A:$A,0)-1,0),0)</f>
        <v>0</v>
      </c>
      <c r="CI1122" s="20"/>
      <c r="CJ1122" s="20"/>
      <c r="CK1122" s="20"/>
      <c r="CL1122" s="20"/>
      <c r="CM1122" s="32" t="str">
        <f t="shared" ref="CM1122" si="12714">IF(G1122&gt;0,IF(CN1122&lt;(0.8*G1122),"WARNING!!!",IF(CN1122&lt;G1122,"ORDER","OK")),IF((VLOOKUP(A1122,A:DG,91+E1122,0))&lt;0,"WARNING!!!",IF((VLOOKUP(A1122,A:DG,91+ROUND(1.25*E1122,0),0))&lt;0,"ORDER","OK")))</f>
        <v>OK</v>
      </c>
      <c r="CN1122" s="33">
        <f t="shared" ref="CN1122" si="12715">F1122-CN1123+CN1124</f>
        <v>22.65</v>
      </c>
      <c r="CO1122" s="34">
        <f t="shared" ref="CO1122" si="12716">CN1122-CO1123+CO1124</f>
        <v>22.65</v>
      </c>
      <c r="CP1122" s="34">
        <f t="shared" ref="CP1122" si="12717">CO1122-CP1123+CP1124</f>
        <v>22.65</v>
      </c>
      <c r="CQ1122" s="34">
        <f t="shared" ref="CQ1122" si="12718">CP1122-CQ1123+CQ1124</f>
        <v>22.65</v>
      </c>
      <c r="CR1122" s="34">
        <f t="shared" ref="CR1122" si="12719">CQ1122-CR1123+CR1124</f>
        <v>22.65</v>
      </c>
      <c r="CS1122" s="34">
        <f t="shared" ref="CS1122" si="12720">CR1122-CS1123+CS1124</f>
        <v>22.65</v>
      </c>
      <c r="CT1122" s="34">
        <f t="shared" ref="CT1122" si="12721">CS1122-CT1123+CT1124</f>
        <v>22.65</v>
      </c>
      <c r="CU1122" s="34">
        <f t="shared" ref="CU1122" si="12722">CT1122-CU1123+CU1124</f>
        <v>22.65</v>
      </c>
      <c r="CV1122" s="34">
        <f t="shared" ref="CV1122" si="12723">CU1122-CV1123+CV1124</f>
        <v>22.65</v>
      </c>
      <c r="CW1122" s="34">
        <f t="shared" ref="CW1122" si="12724">CV1122-CW1123+CW1124</f>
        <v>22.65</v>
      </c>
      <c r="CX1122" s="34">
        <f t="shared" ref="CX1122" si="12725">CW1122-CX1123+CX1124</f>
        <v>22.65</v>
      </c>
      <c r="CY1122" s="34">
        <f t="shared" ref="CY1122" si="12726">CX1122-CY1123+CY1124</f>
        <v>22.65</v>
      </c>
      <c r="CZ1122" s="34">
        <f t="shared" ref="CZ1122" si="12727">CY1122-CZ1123+CZ1124</f>
        <v>22.65</v>
      </c>
      <c r="DA1122" s="34">
        <f t="shared" ref="DA1122" si="12728">CZ1122-DA1123+DA1124</f>
        <v>22.65</v>
      </c>
      <c r="DB1122" s="34">
        <f t="shared" ref="DB1122" si="12729">DA1122-DB1123+DB1124</f>
        <v>22.65</v>
      </c>
      <c r="DC1122" s="34">
        <f t="shared" ref="DC1122" si="12730">DB1122-DC1123+DC1124</f>
        <v>22.65</v>
      </c>
      <c r="DD1122" s="34">
        <f t="shared" ref="DD1122" si="12731">DC1122-DD1123+DD1124</f>
        <v>22.65</v>
      </c>
      <c r="DE1122" s="34">
        <f t="shared" ref="DE1122" si="12732">DD1122-DE1123+DE1124</f>
        <v>22.65</v>
      </c>
      <c r="DF1122" s="34">
        <f t="shared" ref="DF1122" si="12733">DE1122-DF1123+DF1124</f>
        <v>22.65</v>
      </c>
      <c r="DG1122" s="35">
        <f t="shared" ref="DG1122" si="12734">DF1122-DG1123+DG1124</f>
        <v>22.65</v>
      </c>
      <c r="DM1122" s="21"/>
    </row>
    <row r="1123" spans="1:117" ht="12.75" hidden="1" outlineLevel="1" x14ac:dyDescent="0.2">
      <c r="A1123" s="22"/>
      <c r="B1123" s="23"/>
      <c r="C1123" s="23"/>
      <c r="D1123" s="24"/>
      <c r="E1123" s="24"/>
      <c r="F1123" s="24"/>
      <c r="G1123" s="24"/>
      <c r="H1123" s="24"/>
      <c r="I1123" s="58"/>
      <c r="J1123" s="58"/>
      <c r="K1123" s="58"/>
      <c r="L1123" s="58"/>
      <c r="M1123" s="58"/>
      <c r="N1123" s="58"/>
      <c r="O1123" s="58"/>
      <c r="P1123" s="58"/>
      <c r="Q1123" s="58"/>
      <c r="R1123" s="58"/>
      <c r="S1123" s="58"/>
      <c r="T1123" s="58"/>
      <c r="U1123" s="58"/>
      <c r="V1123" s="58"/>
      <c r="W1123" s="58"/>
      <c r="X1123" s="58"/>
      <c r="Y1123" s="58"/>
      <c r="Z1123" s="58"/>
      <c r="AA1123" s="58"/>
      <c r="AB1123" s="58"/>
      <c r="AC1123" s="58"/>
      <c r="AD1123" s="58"/>
      <c r="AE1123" s="58"/>
      <c r="AF1123" s="58"/>
      <c r="AG1123" s="58"/>
      <c r="AH1123" s="58"/>
      <c r="AI1123" s="58"/>
      <c r="AJ1123" s="58"/>
      <c r="AK1123" s="58"/>
      <c r="AL1123" s="58"/>
      <c r="AM1123" s="58"/>
      <c r="AN1123" s="58"/>
      <c r="AO1123" s="58"/>
      <c r="AP1123" s="58"/>
      <c r="AQ1123" s="58"/>
      <c r="AR1123" s="58"/>
      <c r="AS1123" s="58"/>
      <c r="AT1123" s="58"/>
      <c r="AU1123" s="58"/>
      <c r="AV1123" s="58"/>
      <c r="AW1123" s="58"/>
      <c r="AX1123" s="58"/>
      <c r="AY1123" s="58"/>
      <c r="AZ1123" s="58"/>
      <c r="BA1123" s="58"/>
      <c r="BB1123" s="58"/>
      <c r="BC1123" s="58"/>
      <c r="BD1123" s="58"/>
      <c r="BE1123" s="58"/>
      <c r="BF1123" s="58"/>
      <c r="BG1123" s="58"/>
      <c r="BH1123" s="58"/>
      <c r="BI1123" s="58"/>
      <c r="BJ1123" s="58"/>
      <c r="BK1123" s="58"/>
      <c r="BL1123" s="58"/>
      <c r="BM1123" s="58"/>
      <c r="BN1123" s="58"/>
      <c r="BO1123" s="58"/>
      <c r="BP1123" s="58"/>
      <c r="BQ1123" s="58"/>
      <c r="BR1123" s="58"/>
      <c r="BS1123" s="58"/>
      <c r="BT1123" s="58"/>
      <c r="BU1123" s="58"/>
      <c r="BV1123" s="58"/>
      <c r="BW1123" s="58"/>
      <c r="BX1123" s="58"/>
      <c r="BY1123" s="58"/>
      <c r="BZ1123" s="58"/>
      <c r="CA1123" s="58"/>
      <c r="CB1123" s="58"/>
      <c r="CC1123" s="58"/>
      <c r="CD1123" s="58"/>
      <c r="CE1123" s="58"/>
      <c r="CF1123" s="58"/>
      <c r="CG1123" s="58"/>
      <c r="CH1123" s="58"/>
      <c r="CI1123" s="24"/>
      <c r="CJ1123" s="24"/>
      <c r="CK1123" s="24"/>
      <c r="CL1123" s="24"/>
      <c r="CM1123" s="25" t="s">
        <v>7</v>
      </c>
      <c r="CN1123" s="36">
        <f t="shared" ref="CN1123" si="12735">$I1122*CN$3+$J1122*CN$4+$K1122*CN$5+$L1122*CN$6+$M1122*CN$7+$N1122*CN$8+$O1122*CN$9+$P1122*CN$10+$Q1122*CN$11+$R1122*CN$12+$S1122*CN$13+$T1122*CN$14+$U1122*CN$15+$V1122*CN$16+$W1122*CN$17+$X1122*CN$18+$Y1122*CN$19+$Z1122*CN$20+$AA1122*CN$21+$AB1122*CN$22+$AC1122*CN$23+$AD1122*CN$24+$AE1122*CN$25+$AF1122*CN$26+$AG1122*CN$27+$AH1122*CN$28+$AI1122*CN$29+$AJ1122*CN$30+$AK1122*CN$31+$AL1122*CN$32+$AM1122*CN$33+$AN1122*CN$34+$AO1122*CN$35+$AP1122*CN$36+$AQ1122*CN$37+$AR1122*CN$38+$AS1122*CN$39+$AT1122*CN$40+$AU1122*CN$41+$AV1122*CN$42+$AW1122*CN$43+$AX1122*CN$44+$AY1122*CN$45+$AZ1122*CN$46+$BA1122*CN$47+$BB1122*CN$48+$BC1122*CN$49+$BD1122*CN$50+$BE1122*CN$51+$BF1122*CN$52+$BG1122*CN$53+$BH1122*CN$54+$BI1122*CN$55+$BJ1122*CN$56+$BK1122*CN$57+$BL1122*CN$58+$BM1122*CN$59+$BN1122*CN$60+$BO1122*CN$61+$BP1122*CN$62+$BQ1122*CN$63+$BR1122*CN$64+$BS1122*CN$65+$BT1122*CN$66+$BU1122*CN$67+$BV1122*CN$68+$BW1122*CN$69+$BX1122*CN$70+$BY1122*CN$71+$BZ1122*CN$72+$CA1122*CN$73+$CB1122*CN$74+$CC1122*CN$75+$CD1122*CN$76+$CE1122*CN$77+$CF1122*CN$78+$CG1122*CN$79+$CH1122*CN$80</f>
        <v>0</v>
      </c>
      <c r="CO1123" s="37">
        <f t="shared" ref="CO1123" si="12736">$I1122*CO$3+$J1122*CO$4+$K1122*CO$5+$L1122*CO$6+$M1122*CO$7+$N1122*CO$8+$O1122*CO$9+$P1122*CO$10+$Q1122*CO$11+$R1122*CO$12+$S1122*CO$13+$T1122*CO$14+$U1122*CO$15+$V1122*CO$16+$W1122*CO$17+$X1122*CO$18+$Y1122*CO$19+$Z1122*CO$20+$AA1122*CO$21+$AB1122*CO$22+$AC1122*CO$23+$AD1122*CO$24+$AE1122*CO$25+$AF1122*CO$26+$AG1122*CO$27+$AH1122*CO$28+$AI1122*CO$29+$AJ1122*CO$30+$AK1122*CO$31+$AL1122*CO$32+$AM1122*CO$33+$AN1122*CO$34+$AO1122*CO$35+$AP1122*CO$36+$AQ1122*CO$37+$AR1122*CO$38+$AS1122*CO$39+$AT1122*CO$40+$AU1122*CO$41+$AV1122*CO$42+$AW1122*CO$43+$AX1122*CO$44+$AY1122*CO$45+$AZ1122*CO$46+$BA1122*CO$47+$BB1122*CO$48+$BC1122*CO$49+$BD1122*CO$50+$BE1122*CO$51+$BF1122*CO$52+$BG1122*CO$53+$BH1122*CO$54+$BI1122*CO$55+$BJ1122*CO$56+$BK1122*CO$57+$BL1122*CO$58+$BM1122*CO$59+$BN1122*CO$60+$BO1122*CO$61+$BP1122*CO$62+$BQ1122*CO$63+$BR1122*CO$64+$BS1122*CO$65+$BT1122*CO$66+$BU1122*CO$67+$BV1122*CO$68+$BW1122*CO$69+$BX1122*CO$70+$BY1122*CO$71+$BZ1122*CO$72+$CA1122*CO$73+$CB1122*CO$74+$CC1122*CO$75+$CD1122*CO$76+$CE1122*CO$77+$CF1122*CO$78+$CG1122*CO$79+$CH1122*CO$80</f>
        <v>0</v>
      </c>
      <c r="CP1123" s="37">
        <f t="shared" ref="CP1123" si="12737">$I1122*CP$3+$J1122*CP$4+$K1122*CP$5+$L1122*CP$6+$M1122*CP$7+$N1122*CP$8+$O1122*CP$9+$P1122*CP$10+$Q1122*CP$11+$R1122*CP$12+$S1122*CP$13+$T1122*CP$14+$U1122*CP$15+$V1122*CP$16+$W1122*CP$17+$X1122*CP$18+$Y1122*CP$19+$Z1122*CP$20+$AA1122*CP$21+$AB1122*CP$22+$AC1122*CP$23+$AD1122*CP$24+$AE1122*CP$25+$AF1122*CP$26+$AG1122*CP$27+$AH1122*CP$28+$AI1122*CP$29+$AJ1122*CP$30+$AK1122*CP$31+$AL1122*CP$32+$AM1122*CP$33+$AN1122*CP$34+$AO1122*CP$35+$AP1122*CP$36+$AQ1122*CP$37+$AR1122*CP$38+$AS1122*CP$39+$AT1122*CP$40+$AU1122*CP$41+$AV1122*CP$42+$AW1122*CP$43+$AX1122*CP$44+$AY1122*CP$45+$AZ1122*CP$46+$BA1122*CP$47+$BB1122*CP$48+$BC1122*CP$49+$BD1122*CP$50+$BE1122*CP$51+$BF1122*CP$52+$BG1122*CP$53+$BH1122*CP$54+$BI1122*CP$55+$BJ1122*CP$56+$BK1122*CP$57+$BL1122*CP$58+$BM1122*CP$59+$BN1122*CP$60+$BO1122*CP$61+$BP1122*CP$62+$BQ1122*CP$63+$BR1122*CP$64+$BS1122*CP$65+$BT1122*CP$66+$BU1122*CP$67+$BV1122*CP$68+$BW1122*CP$69+$BX1122*CP$70+$BY1122*CP$71+$BZ1122*CP$72+$CA1122*CP$73+$CB1122*CP$74+$CC1122*CP$75+$CD1122*CP$76+$CE1122*CP$77+$CF1122*CP$78+$CG1122*CP$79+$CH1122*CP$80</f>
        <v>0</v>
      </c>
      <c r="CQ1123" s="37">
        <f t="shared" ref="CQ1123" si="12738">$I1122*CQ$3+$J1122*CQ$4+$K1122*CQ$5+$L1122*CQ$6+$M1122*CQ$7+$N1122*CQ$8+$O1122*CQ$9+$P1122*CQ$10+$Q1122*CQ$11+$R1122*CQ$12+$S1122*CQ$13+$T1122*CQ$14+$U1122*CQ$15+$V1122*CQ$16+$W1122*CQ$17+$X1122*CQ$18+$Y1122*CQ$19+$Z1122*CQ$20+$AA1122*CQ$21+$AB1122*CQ$22+$AC1122*CQ$23+$AD1122*CQ$24+$AE1122*CQ$25+$AF1122*CQ$26+$AG1122*CQ$27+$AH1122*CQ$28+$AI1122*CQ$29+$AJ1122*CQ$30+$AK1122*CQ$31+$AL1122*CQ$32+$AM1122*CQ$33+$AN1122*CQ$34+$AO1122*CQ$35+$AP1122*CQ$36+$AQ1122*CQ$37+$AR1122*CQ$38+$AS1122*CQ$39+$AT1122*CQ$40+$AU1122*CQ$41+$AV1122*CQ$42+$AW1122*CQ$43+$AX1122*CQ$44+$AY1122*CQ$45+$AZ1122*CQ$46+$BA1122*CQ$47+$BB1122*CQ$48+$BC1122*CQ$49+$BD1122*CQ$50+$BE1122*CQ$51+$BF1122*CQ$52+$BG1122*CQ$53+$BH1122*CQ$54+$BI1122*CQ$55+$BJ1122*CQ$56+$BK1122*CQ$57+$BL1122*CQ$58+$BM1122*CQ$59+$BN1122*CQ$60+$BO1122*CQ$61+$BP1122*CQ$62+$BQ1122*CQ$63+$BR1122*CQ$64+$BS1122*CQ$65+$BT1122*CQ$66+$BU1122*CQ$67+$BV1122*CQ$68+$BW1122*CQ$69+$BX1122*CQ$70+$BY1122*CQ$71+$BZ1122*CQ$72+$CA1122*CQ$73+$CB1122*CQ$74+$CC1122*CQ$75+$CD1122*CQ$76+$CE1122*CQ$77+$CF1122*CQ$78+$CG1122*CQ$79+$CH1122*CQ$80</f>
        <v>0</v>
      </c>
      <c r="CR1123" s="37">
        <f t="shared" ref="CR1123" si="12739">$I1122*CR$3+$J1122*CR$4+$K1122*CR$5+$L1122*CR$6+$M1122*CR$7+$N1122*CR$8+$O1122*CR$9+$P1122*CR$10+$Q1122*CR$11+$R1122*CR$12+$S1122*CR$13+$T1122*CR$14+$U1122*CR$15+$V1122*CR$16+$W1122*CR$17+$X1122*CR$18+$Y1122*CR$19+$Z1122*CR$20+$AA1122*CR$21+$AB1122*CR$22+$AC1122*CR$23+$AD1122*CR$24+$AE1122*CR$25+$AF1122*CR$26+$AG1122*CR$27+$AH1122*CR$28+$AI1122*CR$29+$AJ1122*CR$30+$AK1122*CR$31+$AL1122*CR$32+$AM1122*CR$33+$AN1122*CR$34+$AO1122*CR$35+$AP1122*CR$36+$AQ1122*CR$37+$AR1122*CR$38+$AS1122*CR$39+$AT1122*CR$40+$AU1122*CR$41+$AV1122*CR$42+$AW1122*CR$43+$AX1122*CR$44+$AY1122*CR$45+$AZ1122*CR$46+$BA1122*CR$47+$BB1122*CR$48+$BC1122*CR$49+$BD1122*CR$50+$BE1122*CR$51+$BF1122*CR$52+$BG1122*CR$53+$BH1122*CR$54+$BI1122*CR$55+$BJ1122*CR$56+$BK1122*CR$57+$BL1122*CR$58+$BM1122*CR$59+$BN1122*CR$60+$BO1122*CR$61+$BP1122*CR$62+$BQ1122*CR$63+$BR1122*CR$64+$BS1122*CR$65+$BT1122*CR$66+$BU1122*CR$67+$BV1122*CR$68+$BW1122*CR$69+$BX1122*CR$70+$BY1122*CR$71+$BZ1122*CR$72+$CA1122*CR$73+$CB1122*CR$74+$CC1122*CR$75+$CD1122*CR$76+$CE1122*CR$77+$CF1122*CR$78+$CG1122*CR$79+$CH1122*CR$80</f>
        <v>0</v>
      </c>
      <c r="CS1123" s="37">
        <f t="shared" ref="CS1123" si="12740">$I1122*CS$3+$J1122*CS$4+$K1122*CS$5+$L1122*CS$6+$M1122*CS$7+$N1122*CS$8+$O1122*CS$9+$P1122*CS$10+$Q1122*CS$11+$R1122*CS$12+$S1122*CS$13+$T1122*CS$14+$U1122*CS$15+$V1122*CS$16+$W1122*CS$17+$X1122*CS$18+$Y1122*CS$19+$Z1122*CS$20+$AA1122*CS$21+$AB1122*CS$22+$AC1122*CS$23+$AD1122*CS$24+$AE1122*CS$25+$AF1122*CS$26+$AG1122*CS$27+$AH1122*CS$28+$AI1122*CS$29+$AJ1122*CS$30+$AK1122*CS$31+$AL1122*CS$32+$AM1122*CS$33+$AN1122*CS$34+$AO1122*CS$35+$AP1122*CS$36+$AQ1122*CS$37+$AR1122*CS$38+$AS1122*CS$39+$AT1122*CS$40+$AU1122*CS$41+$AV1122*CS$42+$AW1122*CS$43+$AX1122*CS$44+$AY1122*CS$45+$AZ1122*CS$46+$BA1122*CS$47+$BB1122*CS$48+$BC1122*CS$49+$BD1122*CS$50+$BE1122*CS$51+$BF1122*CS$52+$BG1122*CS$53+$BH1122*CS$54+$BI1122*CS$55+$BJ1122*CS$56+$BK1122*CS$57+$BL1122*CS$58+$BM1122*CS$59+$BN1122*CS$60+$BO1122*CS$61+$BP1122*CS$62+$BQ1122*CS$63+$BR1122*CS$64+$BS1122*CS$65+$BT1122*CS$66+$BU1122*CS$67+$BV1122*CS$68+$BW1122*CS$69+$BX1122*CS$70+$BY1122*CS$71+$BZ1122*CS$72+$CA1122*CS$73+$CB1122*CS$74+$CC1122*CS$75+$CD1122*CS$76+$CE1122*CS$77+$CF1122*CS$78+$CG1122*CS$79+$CH1122*CS$80</f>
        <v>0</v>
      </c>
      <c r="CT1123" s="37">
        <f t="shared" ref="CT1123" si="12741">$I1122*CT$3+$J1122*CT$4+$K1122*CT$5+$L1122*CT$6+$M1122*CT$7+$N1122*CT$8+$O1122*CT$9+$P1122*CT$10+$Q1122*CT$11+$R1122*CT$12+$S1122*CT$13+$T1122*CT$14+$U1122*CT$15+$V1122*CT$16+$W1122*CT$17+$X1122*CT$18+$Y1122*CT$19+$Z1122*CT$20+$AA1122*CT$21+$AB1122*CT$22+$AC1122*CT$23+$AD1122*CT$24+$AE1122*CT$25+$AF1122*CT$26+$AG1122*CT$27+$AH1122*CT$28+$AI1122*CT$29+$AJ1122*CT$30+$AK1122*CT$31+$AL1122*CT$32+$AM1122*CT$33+$AN1122*CT$34+$AO1122*CT$35+$AP1122*CT$36+$AQ1122*CT$37+$AR1122*CT$38+$AS1122*CT$39+$AT1122*CT$40+$AU1122*CT$41+$AV1122*CT$42+$AW1122*CT$43+$AX1122*CT$44+$AY1122*CT$45+$AZ1122*CT$46+$BA1122*CT$47+$BB1122*CT$48+$BC1122*CT$49+$BD1122*CT$50+$BE1122*CT$51+$BF1122*CT$52+$BG1122*CT$53+$BH1122*CT$54+$BI1122*CT$55+$BJ1122*CT$56+$BK1122*CT$57+$BL1122*CT$58+$BM1122*CT$59+$BN1122*CT$60+$BO1122*CT$61+$BP1122*CT$62+$BQ1122*CT$63+$BR1122*CT$64+$BS1122*CT$65+$BT1122*CT$66+$BU1122*CT$67+$BV1122*CT$68+$BW1122*CT$69+$BX1122*CT$70+$BY1122*CT$71+$BZ1122*CT$72+$CA1122*CT$73+$CB1122*CT$74+$CC1122*CT$75+$CD1122*CT$76+$CE1122*CT$77+$CF1122*CT$78+$CG1122*CT$79+$CH1122*CT$80</f>
        <v>0</v>
      </c>
      <c r="CU1123" s="37">
        <f t="shared" ref="CU1123" si="12742">$I1122*CU$3+$J1122*CU$4+$K1122*CU$5+$L1122*CU$6+$M1122*CU$7+$N1122*CU$8+$O1122*CU$9+$P1122*CU$10+$Q1122*CU$11+$R1122*CU$12+$S1122*CU$13+$T1122*CU$14+$U1122*CU$15+$V1122*CU$16+$W1122*CU$17+$X1122*CU$18+$Y1122*CU$19+$Z1122*CU$20+$AA1122*CU$21+$AB1122*CU$22+$AC1122*CU$23+$AD1122*CU$24+$AE1122*CU$25+$AF1122*CU$26+$AG1122*CU$27+$AH1122*CU$28+$AI1122*CU$29+$AJ1122*CU$30+$AK1122*CU$31+$AL1122*CU$32+$AM1122*CU$33+$AN1122*CU$34+$AO1122*CU$35+$AP1122*CU$36+$AQ1122*CU$37+$AR1122*CU$38+$AS1122*CU$39+$AT1122*CU$40+$AU1122*CU$41+$AV1122*CU$42+$AW1122*CU$43+$AX1122*CU$44+$AY1122*CU$45+$AZ1122*CU$46+$BA1122*CU$47+$BB1122*CU$48+$BC1122*CU$49+$BD1122*CU$50+$BE1122*CU$51+$BF1122*CU$52+$BG1122*CU$53+$BH1122*CU$54+$BI1122*CU$55+$BJ1122*CU$56+$BK1122*CU$57+$BL1122*CU$58+$BM1122*CU$59+$BN1122*CU$60+$BO1122*CU$61+$BP1122*CU$62+$BQ1122*CU$63+$BR1122*CU$64+$BS1122*CU$65+$BT1122*CU$66+$BU1122*CU$67+$BV1122*CU$68+$BW1122*CU$69+$BX1122*CU$70+$BY1122*CU$71+$BZ1122*CU$72+$CA1122*CU$73+$CB1122*CU$74+$CC1122*CU$75+$CD1122*CU$76+$CE1122*CU$77+$CF1122*CU$78+$CG1122*CU$79+$CH1122*CU$80</f>
        <v>0</v>
      </c>
      <c r="CV1123" s="37">
        <f t="shared" ref="CV1123" si="12743">$I1122*CV$3+$J1122*CV$4+$K1122*CV$5+$L1122*CV$6+$M1122*CV$7+$N1122*CV$8+$O1122*CV$9+$P1122*CV$10+$Q1122*CV$11+$R1122*CV$12+$S1122*CV$13+$T1122*CV$14+$U1122*CV$15+$V1122*CV$16+$W1122*CV$17+$X1122*CV$18+$Y1122*CV$19+$Z1122*CV$20+$AA1122*CV$21+$AB1122*CV$22+$AC1122*CV$23+$AD1122*CV$24+$AE1122*CV$25+$AF1122*CV$26+$AG1122*CV$27+$AH1122*CV$28+$AI1122*CV$29+$AJ1122*CV$30+$AK1122*CV$31+$AL1122*CV$32+$AM1122*CV$33+$AN1122*CV$34+$AO1122*CV$35+$AP1122*CV$36+$AQ1122*CV$37+$AR1122*CV$38+$AS1122*CV$39+$AT1122*CV$40+$AU1122*CV$41+$AV1122*CV$42+$AW1122*CV$43+$AX1122*CV$44+$AY1122*CV$45+$AZ1122*CV$46+$BA1122*CV$47+$BB1122*CV$48+$BC1122*CV$49+$BD1122*CV$50+$BE1122*CV$51+$BF1122*CV$52+$BG1122*CV$53+$BH1122*CV$54+$BI1122*CV$55+$BJ1122*CV$56+$BK1122*CV$57+$BL1122*CV$58+$BM1122*CV$59+$BN1122*CV$60+$BO1122*CV$61+$BP1122*CV$62+$BQ1122*CV$63+$BR1122*CV$64+$BS1122*CV$65+$BT1122*CV$66+$BU1122*CV$67+$BV1122*CV$68+$BW1122*CV$69+$BX1122*CV$70+$BY1122*CV$71+$BZ1122*CV$72+$CA1122*CV$73+$CB1122*CV$74+$CC1122*CV$75+$CD1122*CV$76+$CE1122*CV$77+$CF1122*CV$78+$CG1122*CV$79+$CH1122*CV$80</f>
        <v>0</v>
      </c>
      <c r="CW1123" s="37">
        <f t="shared" ref="CW1123" si="12744">$I1122*CW$3+$J1122*CW$4+$K1122*CW$5+$L1122*CW$6+$M1122*CW$7+$N1122*CW$8+$O1122*CW$9+$P1122*CW$10+$Q1122*CW$11+$R1122*CW$12+$S1122*CW$13+$T1122*CW$14+$U1122*CW$15+$V1122*CW$16+$W1122*CW$17+$X1122*CW$18+$Y1122*CW$19+$Z1122*CW$20+$AA1122*CW$21+$AB1122*CW$22+$AC1122*CW$23+$AD1122*CW$24+$AE1122*CW$25+$AF1122*CW$26+$AG1122*CW$27+$AH1122*CW$28+$AI1122*CW$29+$AJ1122*CW$30+$AK1122*CW$31+$AL1122*CW$32+$AM1122*CW$33+$AN1122*CW$34+$AO1122*CW$35+$AP1122*CW$36+$AQ1122*CW$37+$AR1122*CW$38+$AS1122*CW$39+$AT1122*CW$40+$AU1122*CW$41+$AV1122*CW$42+$AW1122*CW$43+$AX1122*CW$44+$AY1122*CW$45+$AZ1122*CW$46+$BA1122*CW$47+$BB1122*CW$48+$BC1122*CW$49+$BD1122*CW$50+$BE1122*CW$51+$BF1122*CW$52+$BG1122*CW$53+$BH1122*CW$54+$BI1122*CW$55+$BJ1122*CW$56+$BK1122*CW$57+$BL1122*CW$58+$BM1122*CW$59+$BN1122*CW$60+$BO1122*CW$61+$BP1122*CW$62+$BQ1122*CW$63+$BR1122*CW$64+$BS1122*CW$65+$BT1122*CW$66+$BU1122*CW$67+$BV1122*CW$68+$BW1122*CW$69+$BX1122*CW$70+$BY1122*CW$71+$BZ1122*CW$72+$CA1122*CW$73+$CB1122*CW$74+$CC1122*CW$75+$CD1122*CW$76+$CE1122*CW$77+$CF1122*CW$78+$CG1122*CW$79+$CH1122*CW$80</f>
        <v>0</v>
      </c>
      <c r="CX1123" s="37">
        <f t="shared" ref="CX1123" si="12745">$I1122*CX$3+$J1122*CX$4+$K1122*CX$5+$L1122*CX$6+$M1122*CX$7+$N1122*CX$8+$O1122*CX$9+$P1122*CX$10+$Q1122*CX$11+$R1122*CX$12+$S1122*CX$13+$T1122*CX$14+$U1122*CX$15+$V1122*CX$16+$W1122*CX$17+$X1122*CX$18+$Y1122*CX$19+$Z1122*CX$20+$AA1122*CX$21+$AB1122*CX$22+$AC1122*CX$23+$AD1122*CX$24+$AE1122*CX$25+$AF1122*CX$26+$AG1122*CX$27+$AH1122*CX$28+$AI1122*CX$29+$AJ1122*CX$30+$AK1122*CX$31+$AL1122*CX$32+$AM1122*CX$33+$AN1122*CX$34+$AO1122*CX$35+$AP1122*CX$36+$AQ1122*CX$37+$AR1122*CX$38+$AS1122*CX$39+$AT1122*CX$40+$AU1122*CX$41+$AV1122*CX$42+$AW1122*CX$43+$AX1122*CX$44+$AY1122*CX$45+$AZ1122*CX$46+$BA1122*CX$47+$BB1122*CX$48+$BC1122*CX$49+$BD1122*CX$50+$BE1122*CX$51+$BF1122*CX$52+$BG1122*CX$53+$BH1122*CX$54+$BI1122*CX$55+$BJ1122*CX$56+$BK1122*CX$57+$BL1122*CX$58+$BM1122*CX$59+$BN1122*CX$60+$BO1122*CX$61+$BP1122*CX$62+$BQ1122*CX$63+$BR1122*CX$64+$BS1122*CX$65+$BT1122*CX$66+$BU1122*CX$67+$BV1122*CX$68+$BW1122*CX$69+$BX1122*CX$70+$BY1122*CX$71+$BZ1122*CX$72+$CA1122*CX$73+$CB1122*CX$74+$CC1122*CX$75+$CD1122*CX$76+$CE1122*CX$77+$CF1122*CX$78+$CG1122*CX$79+$CH1122*CX$80</f>
        <v>0</v>
      </c>
      <c r="CY1123" s="37">
        <f t="shared" ref="CY1123" si="12746">$I1122*CY$3+$J1122*CY$4+$K1122*CY$5+$L1122*CY$6+$M1122*CY$7+$N1122*CY$8+$O1122*CY$9+$P1122*CY$10+$Q1122*CY$11+$R1122*CY$12+$S1122*CY$13+$T1122*CY$14+$U1122*CY$15+$V1122*CY$16+$W1122*CY$17+$X1122*CY$18+$Y1122*CY$19+$Z1122*CY$20+$AA1122*CY$21+$AB1122*CY$22+$AC1122*CY$23+$AD1122*CY$24+$AE1122*CY$25+$AF1122*CY$26+$AG1122*CY$27+$AH1122*CY$28+$AI1122*CY$29+$AJ1122*CY$30+$AK1122*CY$31+$AL1122*CY$32+$AM1122*CY$33+$AN1122*CY$34+$AO1122*CY$35+$AP1122*CY$36+$AQ1122*CY$37+$AR1122*CY$38+$AS1122*CY$39+$AT1122*CY$40+$AU1122*CY$41+$AV1122*CY$42+$AW1122*CY$43+$AX1122*CY$44+$AY1122*CY$45+$AZ1122*CY$46+$BA1122*CY$47+$BB1122*CY$48+$BC1122*CY$49+$BD1122*CY$50+$BE1122*CY$51+$BF1122*CY$52+$BG1122*CY$53+$BH1122*CY$54+$BI1122*CY$55+$BJ1122*CY$56+$BK1122*CY$57+$BL1122*CY$58+$BM1122*CY$59+$BN1122*CY$60+$BO1122*CY$61+$BP1122*CY$62+$BQ1122*CY$63+$BR1122*CY$64+$BS1122*CY$65+$BT1122*CY$66+$BU1122*CY$67+$BV1122*CY$68+$BW1122*CY$69+$BX1122*CY$70+$BY1122*CY$71+$BZ1122*CY$72+$CA1122*CY$73+$CB1122*CY$74+$CC1122*CY$75+$CD1122*CY$76+$CE1122*CY$77+$CF1122*CY$78+$CG1122*CY$79+$CH1122*CY$80</f>
        <v>0</v>
      </c>
      <c r="CZ1123" s="37">
        <f t="shared" ref="CZ1123" si="12747">$I1122*CZ$3+$J1122*CZ$4+$K1122*CZ$5+$L1122*CZ$6+$M1122*CZ$7+$N1122*CZ$8+$O1122*CZ$9+$P1122*CZ$10+$Q1122*CZ$11+$R1122*CZ$12+$S1122*CZ$13+$T1122*CZ$14+$U1122*CZ$15+$V1122*CZ$16+$W1122*CZ$17+$X1122*CZ$18+$Y1122*CZ$19+$Z1122*CZ$20+$AA1122*CZ$21+$AB1122*CZ$22+$AC1122*CZ$23+$AD1122*CZ$24+$AE1122*CZ$25+$AF1122*CZ$26+$AG1122*CZ$27+$AH1122*CZ$28+$AI1122*CZ$29+$AJ1122*CZ$30+$AK1122*CZ$31+$AL1122*CZ$32+$AM1122*CZ$33+$AN1122*CZ$34+$AO1122*CZ$35+$AP1122*CZ$36+$AQ1122*CZ$37+$AR1122*CZ$38+$AS1122*CZ$39+$AT1122*CZ$40+$AU1122*CZ$41+$AV1122*CZ$42+$AW1122*CZ$43+$AX1122*CZ$44+$AY1122*CZ$45+$AZ1122*CZ$46+$BA1122*CZ$47+$BB1122*CZ$48+$BC1122*CZ$49+$BD1122*CZ$50+$BE1122*CZ$51+$BF1122*CZ$52+$BG1122*CZ$53+$BH1122*CZ$54+$BI1122*CZ$55+$BJ1122*CZ$56+$BK1122*CZ$57+$BL1122*CZ$58+$BM1122*CZ$59+$BN1122*CZ$60+$BO1122*CZ$61+$BP1122*CZ$62+$BQ1122*CZ$63+$BR1122*CZ$64+$BS1122*CZ$65+$BT1122*CZ$66+$BU1122*CZ$67+$BV1122*CZ$68+$BW1122*CZ$69+$BX1122*CZ$70+$BY1122*CZ$71+$BZ1122*CZ$72+$CA1122*CZ$73+$CB1122*CZ$74+$CC1122*CZ$75+$CD1122*CZ$76+$CE1122*CZ$77+$CF1122*CZ$78+$CG1122*CZ$79+$CH1122*CZ$80</f>
        <v>0</v>
      </c>
      <c r="DA1123" s="37">
        <f t="shared" ref="DA1123" si="12748">$I1122*DA$3+$J1122*DA$4+$K1122*DA$5+$L1122*DA$6+$M1122*DA$7+$N1122*DA$8+$O1122*DA$9+$P1122*DA$10+$Q1122*DA$11+$R1122*DA$12+$S1122*DA$13+$T1122*DA$14+$U1122*DA$15+$V1122*DA$16+$W1122*DA$17+$X1122*DA$18+$Y1122*DA$19+$Z1122*DA$20+$AA1122*DA$21+$AB1122*DA$22+$AC1122*DA$23+$AD1122*DA$24+$AE1122*DA$25+$AF1122*DA$26+$AG1122*DA$27+$AH1122*DA$28+$AI1122*DA$29+$AJ1122*DA$30+$AK1122*DA$31+$AL1122*DA$32+$AM1122*DA$33+$AN1122*DA$34+$AO1122*DA$35+$AP1122*DA$36+$AQ1122*DA$37+$AR1122*DA$38+$AS1122*DA$39+$AT1122*DA$40+$AU1122*DA$41+$AV1122*DA$42+$AW1122*DA$43+$AX1122*DA$44+$AY1122*DA$45+$AZ1122*DA$46+$BA1122*DA$47+$BB1122*DA$48+$BC1122*DA$49+$BD1122*DA$50+$BE1122*DA$51+$BF1122*DA$52+$BG1122*DA$53+$BH1122*DA$54+$BI1122*DA$55+$BJ1122*DA$56+$BK1122*DA$57+$BL1122*DA$58+$BM1122*DA$59+$BN1122*DA$60+$BO1122*DA$61+$BP1122*DA$62+$BQ1122*DA$63+$BR1122*DA$64+$BS1122*DA$65+$BT1122*DA$66+$BU1122*DA$67+$BV1122*DA$68+$BW1122*DA$69+$BX1122*DA$70+$BY1122*DA$71+$BZ1122*DA$72+$CA1122*DA$73+$CB1122*DA$74+$CC1122*DA$75+$CD1122*DA$76+$CE1122*DA$77+$CF1122*DA$78+$CG1122*DA$79+$CH1122*DA$80</f>
        <v>0</v>
      </c>
      <c r="DB1123" s="37">
        <f t="shared" ref="DB1123" si="12749">$I1122*DB$3+$J1122*DB$4+$K1122*DB$5+$L1122*DB$6+$M1122*DB$7+$N1122*DB$8+$O1122*DB$9+$P1122*DB$10+$Q1122*DB$11+$R1122*DB$12+$S1122*DB$13+$T1122*DB$14+$U1122*DB$15+$V1122*DB$16+$W1122*DB$17+$X1122*DB$18+$Y1122*DB$19+$Z1122*DB$20+$AA1122*DB$21+$AB1122*DB$22+$AC1122*DB$23+$AD1122*DB$24+$AE1122*DB$25+$AF1122*DB$26+$AG1122*DB$27+$AH1122*DB$28+$AI1122*DB$29+$AJ1122*DB$30+$AK1122*DB$31+$AL1122*DB$32+$AM1122*DB$33+$AN1122*DB$34+$AO1122*DB$35+$AP1122*DB$36+$AQ1122*DB$37+$AR1122*DB$38+$AS1122*DB$39+$AT1122*DB$40+$AU1122*DB$41+$AV1122*DB$42+$AW1122*DB$43+$AX1122*DB$44+$AY1122*DB$45+$AZ1122*DB$46+$BA1122*DB$47+$BB1122*DB$48+$BC1122*DB$49+$BD1122*DB$50+$BE1122*DB$51+$BF1122*DB$52+$BG1122*DB$53+$BH1122*DB$54+$BI1122*DB$55+$BJ1122*DB$56+$BK1122*DB$57+$BL1122*DB$58+$BM1122*DB$59+$BN1122*DB$60+$BO1122*DB$61+$BP1122*DB$62+$BQ1122*DB$63+$BR1122*DB$64+$BS1122*DB$65+$BT1122*DB$66+$BU1122*DB$67+$BV1122*DB$68+$BW1122*DB$69+$BX1122*DB$70+$BY1122*DB$71+$BZ1122*DB$72+$CA1122*DB$73+$CB1122*DB$74+$CC1122*DB$75+$CD1122*DB$76+$CE1122*DB$77+$CF1122*DB$78+$CG1122*DB$79+$CH1122*DB$80</f>
        <v>0</v>
      </c>
      <c r="DC1123" s="37">
        <f t="shared" ref="DC1123" si="12750">$I1122*DC$3+$J1122*DC$4+$K1122*DC$5+$L1122*DC$6+$M1122*DC$7+$N1122*DC$8+$O1122*DC$9+$P1122*DC$10+$Q1122*DC$11+$R1122*DC$12+$S1122*DC$13+$T1122*DC$14+$U1122*DC$15+$V1122*DC$16+$W1122*DC$17+$X1122*DC$18+$Y1122*DC$19+$Z1122*DC$20+$AA1122*DC$21+$AB1122*DC$22+$AC1122*DC$23+$AD1122*DC$24+$AE1122*DC$25+$AF1122*DC$26+$AG1122*DC$27+$AH1122*DC$28+$AI1122*DC$29+$AJ1122*DC$30+$AK1122*DC$31+$AL1122*DC$32+$AM1122*DC$33+$AN1122*DC$34+$AO1122*DC$35+$AP1122*DC$36+$AQ1122*DC$37+$AR1122*DC$38+$AS1122*DC$39+$AT1122*DC$40+$AU1122*DC$41+$AV1122*DC$42+$AW1122*DC$43+$AX1122*DC$44+$AY1122*DC$45+$AZ1122*DC$46+$BA1122*DC$47+$BB1122*DC$48+$BC1122*DC$49+$BD1122*DC$50+$BE1122*DC$51+$BF1122*DC$52+$BG1122*DC$53+$BH1122*DC$54+$BI1122*DC$55+$BJ1122*DC$56+$BK1122*DC$57+$BL1122*DC$58+$BM1122*DC$59+$BN1122*DC$60+$BO1122*DC$61+$BP1122*DC$62+$BQ1122*DC$63+$BR1122*DC$64+$BS1122*DC$65+$BT1122*DC$66+$BU1122*DC$67+$BV1122*DC$68+$BW1122*DC$69+$BX1122*DC$70+$BY1122*DC$71+$BZ1122*DC$72+$CA1122*DC$73+$CB1122*DC$74+$CC1122*DC$75+$CD1122*DC$76+$CE1122*DC$77+$CF1122*DC$78+$CG1122*DC$79+$CH1122*DC$80</f>
        <v>0</v>
      </c>
      <c r="DD1123" s="37">
        <f t="shared" ref="DD1123" si="12751">$I1122*DD$3+$J1122*DD$4+$K1122*DD$5+$L1122*DD$6+$M1122*DD$7+$N1122*DD$8+$O1122*DD$9+$P1122*DD$10+$Q1122*DD$11+$R1122*DD$12+$S1122*DD$13+$T1122*DD$14+$U1122*DD$15+$V1122*DD$16+$W1122*DD$17+$X1122*DD$18+$Y1122*DD$19+$Z1122*DD$20+$AA1122*DD$21+$AB1122*DD$22+$AC1122*DD$23+$AD1122*DD$24+$AE1122*DD$25+$AF1122*DD$26+$AG1122*DD$27+$AH1122*DD$28+$AI1122*DD$29+$AJ1122*DD$30+$AK1122*DD$31+$AL1122*DD$32+$AM1122*DD$33+$AN1122*DD$34+$AO1122*DD$35+$AP1122*DD$36+$AQ1122*DD$37+$AR1122*DD$38+$AS1122*DD$39+$AT1122*DD$40+$AU1122*DD$41+$AV1122*DD$42+$AW1122*DD$43+$AX1122*DD$44+$AY1122*DD$45+$AZ1122*DD$46+$BA1122*DD$47+$BB1122*DD$48+$BC1122*DD$49+$BD1122*DD$50+$BE1122*DD$51+$BF1122*DD$52+$BG1122*DD$53+$BH1122*DD$54+$BI1122*DD$55+$BJ1122*DD$56+$BK1122*DD$57+$BL1122*DD$58+$BM1122*DD$59+$BN1122*DD$60+$BO1122*DD$61+$BP1122*DD$62+$BQ1122*DD$63+$BR1122*DD$64+$BS1122*DD$65+$BT1122*DD$66+$BU1122*DD$67+$BV1122*DD$68+$BW1122*DD$69+$BX1122*DD$70+$BY1122*DD$71+$BZ1122*DD$72+$CA1122*DD$73+$CB1122*DD$74+$CC1122*DD$75+$CD1122*DD$76+$CE1122*DD$77+$CF1122*DD$78+$CG1122*DD$79+$CH1122*DD$80</f>
        <v>0</v>
      </c>
      <c r="DE1123" s="37">
        <f t="shared" ref="DE1123" si="12752">$I1122*DE$3+$J1122*DE$4+$K1122*DE$5+$L1122*DE$6+$M1122*DE$7+$N1122*DE$8+$O1122*DE$9+$P1122*DE$10+$Q1122*DE$11+$R1122*DE$12+$S1122*DE$13+$T1122*DE$14+$U1122*DE$15+$V1122*DE$16+$W1122*DE$17+$X1122*DE$18+$Y1122*DE$19+$Z1122*DE$20+$AA1122*DE$21+$AB1122*DE$22+$AC1122*DE$23+$AD1122*DE$24+$AE1122*DE$25+$AF1122*DE$26+$AG1122*DE$27+$AH1122*DE$28+$AI1122*DE$29+$AJ1122*DE$30+$AK1122*DE$31+$AL1122*DE$32+$AM1122*DE$33+$AN1122*DE$34+$AO1122*DE$35+$AP1122*DE$36+$AQ1122*DE$37+$AR1122*DE$38+$AS1122*DE$39+$AT1122*DE$40+$AU1122*DE$41+$AV1122*DE$42+$AW1122*DE$43+$AX1122*DE$44+$AY1122*DE$45+$AZ1122*DE$46+$BA1122*DE$47+$BB1122*DE$48+$BC1122*DE$49+$BD1122*DE$50+$BE1122*DE$51+$BF1122*DE$52+$BG1122*DE$53+$BH1122*DE$54+$BI1122*DE$55+$BJ1122*DE$56+$BK1122*DE$57+$BL1122*DE$58+$BM1122*DE$59+$BN1122*DE$60+$BO1122*DE$61+$BP1122*DE$62+$BQ1122*DE$63+$BR1122*DE$64+$BS1122*DE$65+$BT1122*DE$66+$BU1122*DE$67+$BV1122*DE$68+$BW1122*DE$69+$BX1122*DE$70+$BY1122*DE$71+$BZ1122*DE$72+$CA1122*DE$73+$CB1122*DE$74+$CC1122*DE$75+$CD1122*DE$76+$CE1122*DE$77+$CF1122*DE$78+$CG1122*DE$79+$CH1122*DE$80</f>
        <v>0</v>
      </c>
      <c r="DF1123" s="37">
        <f t="shared" ref="DF1123" si="12753">$I1122*DF$3+$J1122*DF$4+$K1122*DF$5+$L1122*DF$6+$M1122*DF$7+$N1122*DF$8+$O1122*DF$9+$P1122*DF$10+$Q1122*DF$11+$R1122*DF$12+$S1122*DF$13+$T1122*DF$14+$U1122*DF$15+$V1122*DF$16+$W1122*DF$17+$X1122*DF$18+$Y1122*DF$19+$Z1122*DF$20+$AA1122*DF$21+$AB1122*DF$22+$AC1122*DF$23+$AD1122*DF$24+$AE1122*DF$25+$AF1122*DF$26+$AG1122*DF$27+$AH1122*DF$28+$AI1122*DF$29+$AJ1122*DF$30+$AK1122*DF$31+$AL1122*DF$32+$AM1122*DF$33+$AN1122*DF$34+$AO1122*DF$35+$AP1122*DF$36+$AQ1122*DF$37+$AR1122*DF$38+$AS1122*DF$39+$AT1122*DF$40+$AU1122*DF$41+$AV1122*DF$42+$AW1122*DF$43+$AX1122*DF$44+$AY1122*DF$45+$AZ1122*DF$46+$BA1122*DF$47+$BB1122*DF$48+$BC1122*DF$49+$BD1122*DF$50+$BE1122*DF$51+$BF1122*DF$52+$BG1122*DF$53+$BH1122*DF$54+$BI1122*DF$55+$BJ1122*DF$56+$BK1122*DF$57+$BL1122*DF$58+$BM1122*DF$59+$BN1122*DF$60+$BO1122*DF$61+$BP1122*DF$62+$BQ1122*DF$63+$BR1122*DF$64+$BS1122*DF$65+$BT1122*DF$66+$BU1122*DF$67+$BV1122*DF$68+$BW1122*DF$69+$BX1122*DF$70+$BY1122*DF$71+$BZ1122*DF$72+$CA1122*DF$73+$CB1122*DF$74+$CC1122*DF$75+$CD1122*DF$76+$CE1122*DF$77+$CF1122*DF$78+$CG1122*DF$79+$CH1122*DF$80</f>
        <v>0</v>
      </c>
      <c r="DG1123" s="38">
        <f t="shared" ref="DG1123" si="12754">$I1122*DG$3+$J1122*DG$4+$K1122*DG$5+$L1122*DG$6+$M1122*DG$7+$N1122*DG$8+$O1122*DG$9+$P1122*DG$10+$Q1122*DG$11+$R1122*DG$12+$S1122*DG$13+$T1122*DG$14+$U1122*DG$15+$V1122*DG$16+$W1122*DG$17+$X1122*DG$18+$Y1122*DG$19+$Z1122*DG$20+$AA1122*DG$21+$AB1122*DG$22+$AC1122*DG$23+$AD1122*DG$24+$AE1122*DG$25+$AF1122*DG$26+$AG1122*DG$27+$AH1122*DG$28+$AI1122*DG$29+$AJ1122*DG$30+$AK1122*DG$31+$AL1122*DG$32+$AM1122*DG$33+$AN1122*DG$34+$AO1122*DG$35+$AP1122*DG$36+$AQ1122*DG$37+$AR1122*DG$38+$AS1122*DG$39+$AT1122*DG$40+$AU1122*DG$41+$AV1122*DG$42+$AW1122*DG$43+$AX1122*DG$44+$AY1122*DG$45+$AZ1122*DG$46+$BA1122*DG$47+$BB1122*DG$48+$BC1122*DG$49+$BD1122*DG$50+$BE1122*DG$51+$BF1122*DG$52+$BG1122*DG$53+$BH1122*DG$54+$BI1122*DG$55+$BJ1122*DG$56+$BK1122*DG$57+$BL1122*DG$58+$BM1122*DG$59+$BN1122*DG$60+$BO1122*DG$61+$BP1122*DG$62+$BQ1122*DG$63+$BR1122*DG$64+$BS1122*DG$65+$BT1122*DG$66+$BU1122*DG$67+$BV1122*DG$68+$BW1122*DG$69+$BX1122*DG$70+$BY1122*DG$71+$BZ1122*DG$72+$CA1122*DG$73+$CB1122*DG$74+$CC1122*DG$75+$CD1122*DG$76+$CE1122*DG$77+$CF1122*DG$78+$CG1122*DG$79+$CH1122*DG$80</f>
        <v>0</v>
      </c>
    </row>
    <row r="1124" spans="1:117" ht="12.75" hidden="1" outlineLevel="1" x14ac:dyDescent="0.2">
      <c r="A1124" s="26"/>
      <c r="B1124" s="27"/>
      <c r="C1124" s="27"/>
      <c r="D1124" s="28"/>
      <c r="E1124" s="28"/>
      <c r="F1124" s="28"/>
      <c r="G1124" s="28"/>
      <c r="H1124" s="28"/>
      <c r="I1124" s="59"/>
      <c r="J1124" s="59"/>
      <c r="K1124" s="59"/>
      <c r="L1124" s="59"/>
      <c r="M1124" s="59"/>
      <c r="N1124" s="59"/>
      <c r="O1124" s="59"/>
      <c r="P1124" s="59"/>
      <c r="Q1124" s="59"/>
      <c r="R1124" s="59"/>
      <c r="S1124" s="59"/>
      <c r="T1124" s="59"/>
      <c r="U1124" s="59"/>
      <c r="V1124" s="59"/>
      <c r="W1124" s="59"/>
      <c r="X1124" s="59"/>
      <c r="Y1124" s="59"/>
      <c r="Z1124" s="59"/>
      <c r="AA1124" s="59"/>
      <c r="AB1124" s="59"/>
      <c r="AC1124" s="59"/>
      <c r="AD1124" s="59"/>
      <c r="AE1124" s="59"/>
      <c r="AF1124" s="59"/>
      <c r="AG1124" s="59"/>
      <c r="AH1124" s="59"/>
      <c r="AI1124" s="59"/>
      <c r="AJ1124" s="59"/>
      <c r="AK1124" s="59"/>
      <c r="AL1124" s="59"/>
      <c r="AM1124" s="59"/>
      <c r="AN1124" s="59"/>
      <c r="AO1124" s="59"/>
      <c r="AP1124" s="59"/>
      <c r="AQ1124" s="59"/>
      <c r="AR1124" s="59"/>
      <c r="AS1124" s="59"/>
      <c r="AT1124" s="59"/>
      <c r="AU1124" s="59"/>
      <c r="AV1124" s="59"/>
      <c r="AW1124" s="59"/>
      <c r="AX1124" s="59"/>
      <c r="AY1124" s="59"/>
      <c r="AZ1124" s="59"/>
      <c r="BA1124" s="59"/>
      <c r="BB1124" s="59"/>
      <c r="BC1124" s="59"/>
      <c r="BD1124" s="59"/>
      <c r="BE1124" s="59"/>
      <c r="BF1124" s="59"/>
      <c r="BG1124" s="59"/>
      <c r="BH1124" s="59"/>
      <c r="BI1124" s="59"/>
      <c r="BJ1124" s="59"/>
      <c r="BK1124" s="59"/>
      <c r="BL1124" s="59"/>
      <c r="BM1124" s="59"/>
      <c r="BN1124" s="59"/>
      <c r="BO1124" s="59"/>
      <c r="BP1124" s="59"/>
      <c r="BQ1124" s="59"/>
      <c r="BR1124" s="59"/>
      <c r="BS1124" s="59"/>
      <c r="BT1124" s="59"/>
      <c r="BU1124" s="59"/>
      <c r="BV1124" s="59"/>
      <c r="BW1124" s="59"/>
      <c r="BX1124" s="59"/>
      <c r="BY1124" s="59"/>
      <c r="BZ1124" s="59"/>
      <c r="CA1124" s="59"/>
      <c r="CB1124" s="59"/>
      <c r="CC1124" s="59"/>
      <c r="CD1124" s="59"/>
      <c r="CE1124" s="59"/>
      <c r="CF1124" s="59"/>
      <c r="CG1124" s="59"/>
      <c r="CH1124" s="59"/>
      <c r="CI1124" s="28"/>
      <c r="CJ1124" s="28"/>
      <c r="CK1124" s="28"/>
      <c r="CL1124" s="28"/>
      <c r="CM1124" s="29" t="s">
        <v>8</v>
      </c>
      <c r="CN1124" s="39"/>
      <c r="CO1124" s="40"/>
      <c r="CP1124" s="40"/>
      <c r="CQ1124" s="40"/>
      <c r="CR1124" s="40"/>
      <c r="CS1124" s="40"/>
      <c r="CT1124" s="40"/>
      <c r="CU1124" s="40"/>
      <c r="CV1124" s="40"/>
      <c r="CW1124" s="40"/>
      <c r="CX1124" s="40"/>
      <c r="CY1124" s="40"/>
      <c r="CZ1124" s="40"/>
      <c r="DA1124" s="40"/>
      <c r="DB1124" s="40"/>
      <c r="DC1124" s="40"/>
      <c r="DD1124" s="40"/>
      <c r="DE1124" s="40"/>
      <c r="DF1124" s="40"/>
      <c r="DG1124" s="41"/>
    </row>
    <row r="1125" spans="1:117" ht="12.75" collapsed="1" x14ac:dyDescent="0.2">
      <c r="A1125" s="19" t="s">
        <v>915</v>
      </c>
      <c r="B1125" s="19" t="s">
        <v>623</v>
      </c>
      <c r="C1125" s="19"/>
      <c r="D1125" s="20" t="s">
        <v>565</v>
      </c>
      <c r="E1125" s="20">
        <v>6</v>
      </c>
      <c r="F1125" s="20">
        <f>IF($C$4="",SUMIF(stock_on_hand!A:A,planner!A1125,stock_on_hand!C:C),SUMIFS(stock_on_hand!C:C,stock_on_hand!A:A,planner!A1125,stock_on_hand!E:E,$C$4))</f>
        <v>0</v>
      </c>
      <c r="G1125" s="20"/>
      <c r="H1125" s="20" t="s">
        <v>6</v>
      </c>
      <c r="I1125" s="57">
        <f>IFERROR(HLOOKUP(I$188,bom!$2:$300,MATCH($A1125,bom!$A:$A,0)-1,0),0)</f>
        <v>0</v>
      </c>
      <c r="J1125" s="57">
        <f>IFERROR(HLOOKUP(J$188,bom!$2:$300,MATCH($A1125,bom!$A:$A,0)-1,0),0)</f>
        <v>0</v>
      </c>
      <c r="K1125" s="57">
        <f>IFERROR(HLOOKUP(K$188,bom!$2:$300,MATCH($A1125,bom!$A:$A,0)-1,0),0)</f>
        <v>0</v>
      </c>
      <c r="L1125" s="57">
        <f>IFERROR(HLOOKUP(L$188,bom!$2:$300,MATCH($A1125,bom!$A:$A,0)-1,0),0)</f>
        <v>0</v>
      </c>
      <c r="M1125" s="57">
        <f>IFERROR(HLOOKUP(M$188,bom!$2:$300,MATCH($A1125,bom!$A:$A,0)-1,0),0)</f>
        <v>0</v>
      </c>
      <c r="N1125" s="57">
        <f>IFERROR(HLOOKUP(N$188,bom!$2:$300,MATCH($A1125,bom!$A:$A,0)-1,0),0)</f>
        <v>0</v>
      </c>
      <c r="O1125" s="57">
        <f>IFERROR(HLOOKUP(O$188,bom!$2:$300,MATCH($A1125,bom!$A:$A,0)-1,0),0)</f>
        <v>0</v>
      </c>
      <c r="P1125" s="57">
        <f>IFERROR(HLOOKUP(P$188,bom!$2:$300,MATCH($A1125,bom!$A:$A,0)-1,0),0)</f>
        <v>0</v>
      </c>
      <c r="Q1125" s="57">
        <f>IFERROR(HLOOKUP(Q$188,bom!$2:$300,MATCH($A1125,bom!$A:$A,0)-1,0),0)</f>
        <v>0</v>
      </c>
      <c r="R1125" s="57">
        <f>IFERROR(HLOOKUP(R$188,bom!$2:$300,MATCH($A1125,bom!$A:$A,0)-1,0),0)</f>
        <v>0</v>
      </c>
      <c r="S1125" s="57">
        <f>IFERROR(HLOOKUP(S$188,bom!$2:$300,MATCH($A1125,bom!$A:$A,0)-1,0),0)</f>
        <v>0</v>
      </c>
      <c r="T1125" s="57">
        <f>IFERROR(HLOOKUP(T$188,bom!$2:$300,MATCH($A1125,bom!$A:$A,0)-1,0),0)</f>
        <v>0</v>
      </c>
      <c r="U1125" s="57">
        <f>IFERROR(HLOOKUP(U$188,bom!$2:$300,MATCH($A1125,bom!$A:$A,0)-1,0),0)</f>
        <v>0</v>
      </c>
      <c r="V1125" s="57">
        <f>IFERROR(HLOOKUP(V$188,bom!$2:$300,MATCH($A1125,bom!$A:$A,0)-1,0),0)</f>
        <v>0</v>
      </c>
      <c r="W1125" s="57">
        <f>IFERROR(HLOOKUP(W$188,bom!$2:$300,MATCH($A1125,bom!$A:$A,0)-1,0),0)</f>
        <v>0</v>
      </c>
      <c r="X1125" s="57">
        <f>IFERROR(HLOOKUP(X$188,bom!$2:$300,MATCH($A1125,bom!$A:$A,0)-1,0),0)</f>
        <v>0</v>
      </c>
      <c r="Y1125" s="57">
        <f>IFERROR(HLOOKUP(Y$188,bom!$2:$300,MATCH($A1125,bom!$A:$A,0)-1,0),0)</f>
        <v>0</v>
      </c>
      <c r="Z1125" s="57">
        <f>IFERROR(HLOOKUP(Z$188,bom!$2:$300,MATCH($A1125,bom!$A:$A,0)-1,0),0)</f>
        <v>0</v>
      </c>
      <c r="AA1125" s="57">
        <f>IFERROR(HLOOKUP(AA$188,bom!$2:$300,MATCH($A1125,bom!$A:$A,0)-1,0),0)</f>
        <v>0</v>
      </c>
      <c r="AB1125" s="57">
        <f>IFERROR(HLOOKUP(AB$188,bom!$2:$300,MATCH($A1125,bom!$A:$A,0)-1,0),0)</f>
        <v>0</v>
      </c>
      <c r="AC1125" s="57">
        <f>IFERROR(HLOOKUP(AC$188,bom!$2:$300,MATCH($A1125,bom!$A:$A,0)-1,0),0)</f>
        <v>0</v>
      </c>
      <c r="AD1125" s="57">
        <f>IFERROR(HLOOKUP(AD$188,bom!$2:$300,MATCH($A1125,bom!$A:$A,0)-1,0),0)</f>
        <v>0</v>
      </c>
      <c r="AE1125" s="57">
        <f>IFERROR(HLOOKUP(AE$188,bom!$2:$300,MATCH($A1125,bom!$A:$A,0)-1,0),0)</f>
        <v>0</v>
      </c>
      <c r="AF1125" s="57">
        <f>IFERROR(HLOOKUP(AF$188,bom!$2:$300,MATCH($A1125,bom!$A:$A,0)-1,0),0)</f>
        <v>0</v>
      </c>
      <c r="AG1125" s="57">
        <f>IFERROR(HLOOKUP(AG$188,bom!$2:$300,MATCH($A1125,bom!$A:$A,0)-1,0),0)</f>
        <v>0</v>
      </c>
      <c r="AH1125" s="57">
        <f>IFERROR(HLOOKUP(AH$188,bom!$2:$300,MATCH($A1125,bom!$A:$A,0)-1,0),0)</f>
        <v>0</v>
      </c>
      <c r="AI1125" s="57">
        <f>IFERROR(HLOOKUP(AI$188,bom!$2:$300,MATCH($A1125,bom!$A:$A,0)-1,0),0)</f>
        <v>0</v>
      </c>
      <c r="AJ1125" s="57">
        <f>IFERROR(HLOOKUP(AJ$188,bom!$2:$300,MATCH($A1125,bom!$A:$A,0)-1,0),0)</f>
        <v>0</v>
      </c>
      <c r="AK1125" s="57">
        <f>IFERROR(HLOOKUP(AK$188,bom!$2:$300,MATCH($A1125,bom!$A:$A,0)-1,0),0)</f>
        <v>0</v>
      </c>
      <c r="AL1125" s="57">
        <f>IFERROR(HLOOKUP(AL$188,bom!$2:$300,MATCH($A1125,bom!$A:$A,0)-1,0),0)</f>
        <v>0</v>
      </c>
      <c r="AM1125" s="57">
        <f>IFERROR(HLOOKUP(AM$188,bom!$2:$300,MATCH($A1125,bom!$A:$A,0)-1,0),0)</f>
        <v>0</v>
      </c>
      <c r="AN1125" s="57">
        <f>IFERROR(HLOOKUP(AN$188,bom!$2:$300,MATCH($A1125,bom!$A:$A,0)-1,0),0)</f>
        <v>0</v>
      </c>
      <c r="AO1125" s="57">
        <f>IFERROR(HLOOKUP(AO$188,bom!$2:$300,MATCH($A1125,bom!$A:$A,0)-1,0),0)</f>
        <v>0</v>
      </c>
      <c r="AP1125" s="57">
        <f>IFERROR(HLOOKUP(AP$188,bom!$2:$300,MATCH($A1125,bom!$A:$A,0)-1,0),0)</f>
        <v>0</v>
      </c>
      <c r="AQ1125" s="57">
        <f>IFERROR(HLOOKUP(AQ$188,bom!$2:$300,MATCH($A1125,bom!$A:$A,0)-1,0),0)</f>
        <v>0</v>
      </c>
      <c r="AR1125" s="57">
        <f>IFERROR(HLOOKUP(AR$188,bom!$2:$300,MATCH($A1125,bom!$A:$A,0)-1,0),0)</f>
        <v>0</v>
      </c>
      <c r="AS1125" s="57">
        <f>IFERROR(HLOOKUP(AS$188,bom!$2:$300,MATCH($A1125,bom!$A:$A,0)-1,0),0)</f>
        <v>0</v>
      </c>
      <c r="AT1125" s="57">
        <f>IFERROR(HLOOKUP(AT$188,bom!$2:$300,MATCH($A1125,bom!$A:$A,0)-1,0),0)</f>
        <v>0</v>
      </c>
      <c r="AU1125" s="57">
        <f>IFERROR(HLOOKUP(AU$188,bom!$2:$300,MATCH($A1125,bom!$A:$A,0)-1,0),0)</f>
        <v>0</v>
      </c>
      <c r="AV1125" s="57">
        <f>IFERROR(HLOOKUP(AV$188,bom!$2:$300,MATCH($A1125,bom!$A:$A,0)-1,0),0)</f>
        <v>0</v>
      </c>
      <c r="AW1125" s="57">
        <f>IFERROR(HLOOKUP(AW$188,bom!$2:$300,MATCH($A1125,bom!$A:$A,0)-1,0),0)</f>
        <v>0</v>
      </c>
      <c r="AX1125" s="57">
        <f>IFERROR(HLOOKUP(AX$188,bom!$2:$300,MATCH($A1125,bom!$A:$A,0)-1,0),0)</f>
        <v>0</v>
      </c>
      <c r="AY1125" s="57">
        <f>IFERROR(HLOOKUP(AY$188,bom!$2:$300,MATCH($A1125,bom!$A:$A,0)-1,0),0)</f>
        <v>0</v>
      </c>
      <c r="AZ1125" s="57">
        <f>IFERROR(HLOOKUP(AZ$188,bom!$2:$300,MATCH($A1125,bom!$A:$A,0)-1,0),0)</f>
        <v>0</v>
      </c>
      <c r="BA1125" s="57">
        <f>IFERROR(HLOOKUP(BA$188,bom!$2:$300,MATCH($A1125,bom!$A:$A,0)-1,0),0)</f>
        <v>0</v>
      </c>
      <c r="BB1125" s="57">
        <f>IFERROR(HLOOKUP(BB$188,bom!$2:$300,MATCH($A1125,bom!$A:$A,0)-1,0),0)</f>
        <v>0</v>
      </c>
      <c r="BC1125" s="57">
        <f>IFERROR(HLOOKUP(BC$188,bom!$2:$300,MATCH($A1125,bom!$A:$A,0)-1,0),0)</f>
        <v>0</v>
      </c>
      <c r="BD1125" s="57">
        <f>IFERROR(HLOOKUP(BD$188,bom!$2:$300,MATCH($A1125,bom!$A:$A,0)-1,0),0)</f>
        <v>0</v>
      </c>
      <c r="BE1125" s="57">
        <f>IFERROR(HLOOKUP(BE$188,bom!$2:$300,MATCH($A1125,bom!$A:$A,0)-1,0),0)</f>
        <v>0</v>
      </c>
      <c r="BF1125" s="57">
        <f>IFERROR(HLOOKUP(BF$188,bom!$2:$300,MATCH($A1125,bom!$A:$A,0)-1,0),0)</f>
        <v>0</v>
      </c>
      <c r="BG1125" s="57">
        <f>IFERROR(HLOOKUP(BG$188,bom!$2:$300,MATCH($A1125,bom!$A:$A,0)-1,0),0)</f>
        <v>0</v>
      </c>
      <c r="BH1125" s="57">
        <f>IFERROR(HLOOKUP(BH$188,bom!$2:$300,MATCH($A1125,bom!$A:$A,0)-1,0),0)</f>
        <v>0</v>
      </c>
      <c r="BI1125" s="57">
        <f>IFERROR(HLOOKUP(BI$188,bom!$2:$300,MATCH($A1125,bom!$A:$A,0)-1,0),0)</f>
        <v>0</v>
      </c>
      <c r="BJ1125" s="57">
        <f>IFERROR(HLOOKUP(BJ$188,bom!$2:$300,MATCH($A1125,bom!$A:$A,0)-1,0),0)</f>
        <v>0</v>
      </c>
      <c r="BK1125" s="57">
        <f>IFERROR(HLOOKUP(BK$188,bom!$2:$300,MATCH($A1125,bom!$A:$A,0)-1,0),0)</f>
        <v>0</v>
      </c>
      <c r="BL1125" s="57">
        <f>IFERROR(HLOOKUP(BL$188,bom!$2:$300,MATCH($A1125,bom!$A:$A,0)-1,0),0)</f>
        <v>0</v>
      </c>
      <c r="BM1125" s="57">
        <f>IFERROR(HLOOKUP(BM$188,bom!$2:$300,MATCH($A1125,bom!$A:$A,0)-1,0),0)</f>
        <v>0</v>
      </c>
      <c r="BN1125" s="57">
        <f>IFERROR(HLOOKUP(BN$188,bom!$2:$300,MATCH($A1125,bom!$A:$A,0)-1,0),0)</f>
        <v>0</v>
      </c>
      <c r="BO1125" s="57">
        <f>IFERROR(HLOOKUP(BO$188,bom!$2:$300,MATCH($A1125,bom!$A:$A,0)-1,0),0)</f>
        <v>0</v>
      </c>
      <c r="BP1125" s="57">
        <f>IFERROR(HLOOKUP(BP$188,bom!$2:$300,MATCH($A1125,bom!$A:$A,0)-1,0),0)</f>
        <v>0</v>
      </c>
      <c r="BQ1125" s="57">
        <f>IFERROR(HLOOKUP(BQ$188,bom!$2:$300,MATCH($A1125,bom!$A:$A,0)-1,0),0)</f>
        <v>0</v>
      </c>
      <c r="BR1125" s="57">
        <f>IFERROR(HLOOKUP(BR$188,bom!$2:$300,MATCH($A1125,bom!$A:$A,0)-1,0),0)</f>
        <v>0</v>
      </c>
      <c r="BS1125" s="57">
        <f>IFERROR(HLOOKUP(BS$188,bom!$2:$300,MATCH($A1125,bom!$A:$A,0)-1,0),0)</f>
        <v>0</v>
      </c>
      <c r="BT1125" s="57">
        <f>IFERROR(HLOOKUP(BT$188,bom!$2:$300,MATCH($A1125,bom!$A:$A,0)-1,0),0)</f>
        <v>0</v>
      </c>
      <c r="BU1125" s="57">
        <f>IFERROR(HLOOKUP(BU$188,bom!$2:$300,MATCH($A1125,bom!$A:$A,0)-1,0),0)</f>
        <v>0</v>
      </c>
      <c r="BV1125" s="57">
        <f>IFERROR(HLOOKUP(BV$188,bom!$2:$300,MATCH($A1125,bom!$A:$A,0)-1,0),0)</f>
        <v>0</v>
      </c>
      <c r="BW1125" s="57">
        <f>IFERROR(HLOOKUP(BW$188,bom!$2:$300,MATCH($A1125,bom!$A:$A,0)-1,0),0)</f>
        <v>0</v>
      </c>
      <c r="BX1125" s="57">
        <f>IFERROR(HLOOKUP(BX$188,bom!$2:$300,MATCH($A1125,bom!$A:$A,0)-1,0),0)</f>
        <v>0</v>
      </c>
      <c r="BY1125" s="57">
        <f>IFERROR(HLOOKUP(BY$188,bom!$2:$300,MATCH($A1125,bom!$A:$A,0)-1,0),0)</f>
        <v>0</v>
      </c>
      <c r="BZ1125" s="57">
        <f>IFERROR(HLOOKUP(BZ$188,bom!$2:$300,MATCH($A1125,bom!$A:$A,0)-1,0),0)</f>
        <v>0</v>
      </c>
      <c r="CA1125" s="57">
        <f>IFERROR(HLOOKUP(CA$188,bom!$2:$300,MATCH($A1125,bom!$A:$A,0)-1,0),0)</f>
        <v>0</v>
      </c>
      <c r="CB1125" s="57">
        <f>IFERROR(HLOOKUP(CB$188,bom!$2:$300,MATCH($A1125,bom!$A:$A,0)-1,0),0)</f>
        <v>0</v>
      </c>
      <c r="CC1125" s="57">
        <f>IFERROR(HLOOKUP(CC$188,bom!$2:$300,MATCH($A1125,bom!$A:$A,0)-1,0),0)</f>
        <v>0</v>
      </c>
      <c r="CD1125" s="57">
        <f>IFERROR(HLOOKUP(CD$188,bom!$2:$300,MATCH($A1125,bom!$A:$A,0)-1,0),0)</f>
        <v>0</v>
      </c>
      <c r="CE1125" s="57">
        <f>IFERROR(HLOOKUP(CE$188,bom!$2:$300,MATCH($A1125,bom!$A:$A,0)-1,0),0)</f>
        <v>0</v>
      </c>
      <c r="CF1125" s="57">
        <f>IFERROR(HLOOKUP(CF$188,bom!$2:$300,MATCH($A1125,bom!$A:$A,0)-1,0),0)</f>
        <v>0</v>
      </c>
      <c r="CG1125" s="57">
        <f>IFERROR(HLOOKUP(CG$188,bom!$2:$300,MATCH($A1125,bom!$A:$A,0)-1,0),0)</f>
        <v>0</v>
      </c>
      <c r="CH1125" s="57">
        <f>IFERROR(HLOOKUP(CH$188,bom!$2:$300,MATCH($A1125,bom!$A:$A,0)-1,0),0)</f>
        <v>0</v>
      </c>
      <c r="CI1125" s="20"/>
      <c r="CJ1125" s="20"/>
      <c r="CK1125" s="20"/>
      <c r="CL1125" s="20"/>
      <c r="CM1125" s="32" t="str">
        <f t="shared" ref="CM1125" si="12755">IF(G1125&gt;0,IF(CN1125&lt;(0.8*G1125),"WARNING!!!",IF(CN1125&lt;G1125,"ORDER","OK")),IF((VLOOKUP(A1125,A:DG,91+E1125,0))&lt;0,"WARNING!!!",IF((VLOOKUP(A1125,A:DG,91+ROUND(1.25*E1125,0),0))&lt;0,"ORDER","OK")))</f>
        <v>OK</v>
      </c>
      <c r="CN1125" s="33">
        <f t="shared" ref="CN1125" si="12756">F1125-CN1126+CN1127</f>
        <v>0</v>
      </c>
      <c r="CO1125" s="34">
        <f t="shared" ref="CO1125" si="12757">CN1125-CO1126+CO1127</f>
        <v>0</v>
      </c>
      <c r="CP1125" s="34">
        <f t="shared" ref="CP1125" si="12758">CO1125-CP1126+CP1127</f>
        <v>0</v>
      </c>
      <c r="CQ1125" s="34">
        <f t="shared" ref="CQ1125" si="12759">CP1125-CQ1126+CQ1127</f>
        <v>0</v>
      </c>
      <c r="CR1125" s="34">
        <f t="shared" ref="CR1125" si="12760">CQ1125-CR1126+CR1127</f>
        <v>0</v>
      </c>
      <c r="CS1125" s="34">
        <f t="shared" ref="CS1125" si="12761">CR1125-CS1126+CS1127</f>
        <v>0</v>
      </c>
      <c r="CT1125" s="34">
        <f t="shared" ref="CT1125" si="12762">CS1125-CT1126+CT1127</f>
        <v>0</v>
      </c>
      <c r="CU1125" s="34">
        <f t="shared" ref="CU1125" si="12763">CT1125-CU1126+CU1127</f>
        <v>0</v>
      </c>
      <c r="CV1125" s="34">
        <f t="shared" ref="CV1125" si="12764">CU1125-CV1126+CV1127</f>
        <v>0</v>
      </c>
      <c r="CW1125" s="34">
        <f t="shared" ref="CW1125" si="12765">CV1125-CW1126+CW1127</f>
        <v>0</v>
      </c>
      <c r="CX1125" s="34">
        <f t="shared" ref="CX1125" si="12766">CW1125-CX1126+CX1127</f>
        <v>0</v>
      </c>
      <c r="CY1125" s="34">
        <f t="shared" ref="CY1125" si="12767">CX1125-CY1126+CY1127</f>
        <v>0</v>
      </c>
      <c r="CZ1125" s="34">
        <f t="shared" ref="CZ1125" si="12768">CY1125-CZ1126+CZ1127</f>
        <v>0</v>
      </c>
      <c r="DA1125" s="34">
        <f t="shared" ref="DA1125" si="12769">CZ1125-DA1126+DA1127</f>
        <v>0</v>
      </c>
      <c r="DB1125" s="34">
        <f t="shared" ref="DB1125" si="12770">DA1125-DB1126+DB1127</f>
        <v>0</v>
      </c>
      <c r="DC1125" s="34">
        <f t="shared" ref="DC1125" si="12771">DB1125-DC1126+DC1127</f>
        <v>0</v>
      </c>
      <c r="DD1125" s="34">
        <f t="shared" ref="DD1125" si="12772">DC1125-DD1126+DD1127</f>
        <v>0</v>
      </c>
      <c r="DE1125" s="34">
        <f t="shared" ref="DE1125" si="12773">DD1125-DE1126+DE1127</f>
        <v>0</v>
      </c>
      <c r="DF1125" s="34">
        <f t="shared" ref="DF1125" si="12774">DE1125-DF1126+DF1127</f>
        <v>0</v>
      </c>
      <c r="DG1125" s="35">
        <f t="shared" ref="DG1125" si="12775">DF1125-DG1126+DG1127</f>
        <v>0</v>
      </c>
      <c r="DM1125" s="21"/>
    </row>
    <row r="1126" spans="1:117" ht="12.75" hidden="1" outlineLevel="1" x14ac:dyDescent="0.2">
      <c r="A1126" s="22"/>
      <c r="B1126" s="23"/>
      <c r="C1126" s="23"/>
      <c r="D1126" s="24"/>
      <c r="E1126" s="24"/>
      <c r="F1126" s="24"/>
      <c r="G1126" s="24"/>
      <c r="H1126" s="24"/>
      <c r="I1126" s="58"/>
      <c r="J1126" s="58"/>
      <c r="K1126" s="58"/>
      <c r="L1126" s="58"/>
      <c r="M1126" s="58"/>
      <c r="N1126" s="58"/>
      <c r="O1126" s="58"/>
      <c r="P1126" s="58"/>
      <c r="Q1126" s="58"/>
      <c r="R1126" s="58"/>
      <c r="S1126" s="58"/>
      <c r="T1126" s="58"/>
      <c r="U1126" s="58"/>
      <c r="V1126" s="58"/>
      <c r="W1126" s="58"/>
      <c r="X1126" s="58"/>
      <c r="Y1126" s="58"/>
      <c r="Z1126" s="58"/>
      <c r="AA1126" s="58"/>
      <c r="AB1126" s="58"/>
      <c r="AC1126" s="58"/>
      <c r="AD1126" s="58"/>
      <c r="AE1126" s="58"/>
      <c r="AF1126" s="58"/>
      <c r="AG1126" s="58"/>
      <c r="AH1126" s="58"/>
      <c r="AI1126" s="58"/>
      <c r="AJ1126" s="58"/>
      <c r="AK1126" s="58"/>
      <c r="AL1126" s="58"/>
      <c r="AM1126" s="58"/>
      <c r="AN1126" s="58"/>
      <c r="AO1126" s="58"/>
      <c r="AP1126" s="58"/>
      <c r="AQ1126" s="58"/>
      <c r="AR1126" s="58"/>
      <c r="AS1126" s="58"/>
      <c r="AT1126" s="58"/>
      <c r="AU1126" s="58"/>
      <c r="AV1126" s="58"/>
      <c r="AW1126" s="58"/>
      <c r="AX1126" s="58"/>
      <c r="AY1126" s="58"/>
      <c r="AZ1126" s="58"/>
      <c r="BA1126" s="58"/>
      <c r="BB1126" s="58"/>
      <c r="BC1126" s="58"/>
      <c r="BD1126" s="58"/>
      <c r="BE1126" s="58"/>
      <c r="BF1126" s="58"/>
      <c r="BG1126" s="58"/>
      <c r="BH1126" s="58"/>
      <c r="BI1126" s="58"/>
      <c r="BJ1126" s="58"/>
      <c r="BK1126" s="58"/>
      <c r="BL1126" s="58"/>
      <c r="BM1126" s="58"/>
      <c r="BN1126" s="58"/>
      <c r="BO1126" s="58"/>
      <c r="BP1126" s="58"/>
      <c r="BQ1126" s="58"/>
      <c r="BR1126" s="58"/>
      <c r="BS1126" s="58"/>
      <c r="BT1126" s="58"/>
      <c r="BU1126" s="58"/>
      <c r="BV1126" s="58"/>
      <c r="BW1126" s="58"/>
      <c r="BX1126" s="58"/>
      <c r="BY1126" s="58"/>
      <c r="BZ1126" s="58"/>
      <c r="CA1126" s="58"/>
      <c r="CB1126" s="58"/>
      <c r="CC1126" s="58"/>
      <c r="CD1126" s="58"/>
      <c r="CE1126" s="58"/>
      <c r="CF1126" s="58"/>
      <c r="CG1126" s="58"/>
      <c r="CH1126" s="58"/>
      <c r="CI1126" s="24"/>
      <c r="CJ1126" s="24"/>
      <c r="CK1126" s="24"/>
      <c r="CL1126" s="24"/>
      <c r="CM1126" s="25" t="s">
        <v>7</v>
      </c>
      <c r="CN1126" s="36">
        <f t="shared" ref="CN1126" si="12776">$I1125*CN$3+$J1125*CN$4+$K1125*CN$5+$L1125*CN$6+$M1125*CN$7+$N1125*CN$8+$O1125*CN$9+$P1125*CN$10+$Q1125*CN$11+$R1125*CN$12+$S1125*CN$13+$T1125*CN$14+$U1125*CN$15+$V1125*CN$16+$W1125*CN$17+$X1125*CN$18+$Y1125*CN$19+$Z1125*CN$20+$AA1125*CN$21+$AB1125*CN$22+$AC1125*CN$23+$AD1125*CN$24+$AE1125*CN$25+$AF1125*CN$26+$AG1125*CN$27+$AH1125*CN$28+$AI1125*CN$29+$AJ1125*CN$30+$AK1125*CN$31+$AL1125*CN$32+$AM1125*CN$33+$AN1125*CN$34+$AO1125*CN$35+$AP1125*CN$36+$AQ1125*CN$37+$AR1125*CN$38+$AS1125*CN$39+$AT1125*CN$40+$AU1125*CN$41+$AV1125*CN$42+$AW1125*CN$43+$AX1125*CN$44+$AY1125*CN$45+$AZ1125*CN$46+$BA1125*CN$47+$BB1125*CN$48+$BC1125*CN$49+$BD1125*CN$50+$BE1125*CN$51+$BF1125*CN$52+$BG1125*CN$53+$BH1125*CN$54+$BI1125*CN$55+$BJ1125*CN$56+$BK1125*CN$57+$BL1125*CN$58+$BM1125*CN$59+$BN1125*CN$60+$BO1125*CN$61+$BP1125*CN$62+$BQ1125*CN$63+$BR1125*CN$64+$BS1125*CN$65+$BT1125*CN$66+$BU1125*CN$67+$BV1125*CN$68+$BW1125*CN$69+$BX1125*CN$70+$BY1125*CN$71+$BZ1125*CN$72+$CA1125*CN$73+$CB1125*CN$74+$CC1125*CN$75+$CD1125*CN$76+$CE1125*CN$77+$CF1125*CN$78+$CG1125*CN$79+$CH1125*CN$80</f>
        <v>0</v>
      </c>
      <c r="CO1126" s="37">
        <f t="shared" ref="CO1126" si="12777">$I1125*CO$3+$J1125*CO$4+$K1125*CO$5+$L1125*CO$6+$M1125*CO$7+$N1125*CO$8+$O1125*CO$9+$P1125*CO$10+$Q1125*CO$11+$R1125*CO$12+$S1125*CO$13+$T1125*CO$14+$U1125*CO$15+$V1125*CO$16+$W1125*CO$17+$X1125*CO$18+$Y1125*CO$19+$Z1125*CO$20+$AA1125*CO$21+$AB1125*CO$22+$AC1125*CO$23+$AD1125*CO$24+$AE1125*CO$25+$AF1125*CO$26+$AG1125*CO$27+$AH1125*CO$28+$AI1125*CO$29+$AJ1125*CO$30+$AK1125*CO$31+$AL1125*CO$32+$AM1125*CO$33+$AN1125*CO$34+$AO1125*CO$35+$AP1125*CO$36+$AQ1125*CO$37+$AR1125*CO$38+$AS1125*CO$39+$AT1125*CO$40+$AU1125*CO$41+$AV1125*CO$42+$AW1125*CO$43+$AX1125*CO$44+$AY1125*CO$45+$AZ1125*CO$46+$BA1125*CO$47+$BB1125*CO$48+$BC1125*CO$49+$BD1125*CO$50+$BE1125*CO$51+$BF1125*CO$52+$BG1125*CO$53+$BH1125*CO$54+$BI1125*CO$55+$BJ1125*CO$56+$BK1125*CO$57+$BL1125*CO$58+$BM1125*CO$59+$BN1125*CO$60+$BO1125*CO$61+$BP1125*CO$62+$BQ1125*CO$63+$BR1125*CO$64+$BS1125*CO$65+$BT1125*CO$66+$BU1125*CO$67+$BV1125*CO$68+$BW1125*CO$69+$BX1125*CO$70+$BY1125*CO$71+$BZ1125*CO$72+$CA1125*CO$73+$CB1125*CO$74+$CC1125*CO$75+$CD1125*CO$76+$CE1125*CO$77+$CF1125*CO$78+$CG1125*CO$79+$CH1125*CO$80</f>
        <v>0</v>
      </c>
      <c r="CP1126" s="37">
        <f t="shared" ref="CP1126" si="12778">$I1125*CP$3+$J1125*CP$4+$K1125*CP$5+$L1125*CP$6+$M1125*CP$7+$N1125*CP$8+$O1125*CP$9+$P1125*CP$10+$Q1125*CP$11+$R1125*CP$12+$S1125*CP$13+$T1125*CP$14+$U1125*CP$15+$V1125*CP$16+$W1125*CP$17+$X1125*CP$18+$Y1125*CP$19+$Z1125*CP$20+$AA1125*CP$21+$AB1125*CP$22+$AC1125*CP$23+$AD1125*CP$24+$AE1125*CP$25+$AF1125*CP$26+$AG1125*CP$27+$AH1125*CP$28+$AI1125*CP$29+$AJ1125*CP$30+$AK1125*CP$31+$AL1125*CP$32+$AM1125*CP$33+$AN1125*CP$34+$AO1125*CP$35+$AP1125*CP$36+$AQ1125*CP$37+$AR1125*CP$38+$AS1125*CP$39+$AT1125*CP$40+$AU1125*CP$41+$AV1125*CP$42+$AW1125*CP$43+$AX1125*CP$44+$AY1125*CP$45+$AZ1125*CP$46+$BA1125*CP$47+$BB1125*CP$48+$BC1125*CP$49+$BD1125*CP$50+$BE1125*CP$51+$BF1125*CP$52+$BG1125*CP$53+$BH1125*CP$54+$BI1125*CP$55+$BJ1125*CP$56+$BK1125*CP$57+$BL1125*CP$58+$BM1125*CP$59+$BN1125*CP$60+$BO1125*CP$61+$BP1125*CP$62+$BQ1125*CP$63+$BR1125*CP$64+$BS1125*CP$65+$BT1125*CP$66+$BU1125*CP$67+$BV1125*CP$68+$BW1125*CP$69+$BX1125*CP$70+$BY1125*CP$71+$BZ1125*CP$72+$CA1125*CP$73+$CB1125*CP$74+$CC1125*CP$75+$CD1125*CP$76+$CE1125*CP$77+$CF1125*CP$78+$CG1125*CP$79+$CH1125*CP$80</f>
        <v>0</v>
      </c>
      <c r="CQ1126" s="37">
        <f t="shared" ref="CQ1126" si="12779">$I1125*CQ$3+$J1125*CQ$4+$K1125*CQ$5+$L1125*CQ$6+$M1125*CQ$7+$N1125*CQ$8+$O1125*CQ$9+$P1125*CQ$10+$Q1125*CQ$11+$R1125*CQ$12+$S1125*CQ$13+$T1125*CQ$14+$U1125*CQ$15+$V1125*CQ$16+$W1125*CQ$17+$X1125*CQ$18+$Y1125*CQ$19+$Z1125*CQ$20+$AA1125*CQ$21+$AB1125*CQ$22+$AC1125*CQ$23+$AD1125*CQ$24+$AE1125*CQ$25+$AF1125*CQ$26+$AG1125*CQ$27+$AH1125*CQ$28+$AI1125*CQ$29+$AJ1125*CQ$30+$AK1125*CQ$31+$AL1125*CQ$32+$AM1125*CQ$33+$AN1125*CQ$34+$AO1125*CQ$35+$AP1125*CQ$36+$AQ1125*CQ$37+$AR1125*CQ$38+$AS1125*CQ$39+$AT1125*CQ$40+$AU1125*CQ$41+$AV1125*CQ$42+$AW1125*CQ$43+$AX1125*CQ$44+$AY1125*CQ$45+$AZ1125*CQ$46+$BA1125*CQ$47+$BB1125*CQ$48+$BC1125*CQ$49+$BD1125*CQ$50+$BE1125*CQ$51+$BF1125*CQ$52+$BG1125*CQ$53+$BH1125*CQ$54+$BI1125*CQ$55+$BJ1125*CQ$56+$BK1125*CQ$57+$BL1125*CQ$58+$BM1125*CQ$59+$BN1125*CQ$60+$BO1125*CQ$61+$BP1125*CQ$62+$BQ1125*CQ$63+$BR1125*CQ$64+$BS1125*CQ$65+$BT1125*CQ$66+$BU1125*CQ$67+$BV1125*CQ$68+$BW1125*CQ$69+$BX1125*CQ$70+$BY1125*CQ$71+$BZ1125*CQ$72+$CA1125*CQ$73+$CB1125*CQ$74+$CC1125*CQ$75+$CD1125*CQ$76+$CE1125*CQ$77+$CF1125*CQ$78+$CG1125*CQ$79+$CH1125*CQ$80</f>
        <v>0</v>
      </c>
      <c r="CR1126" s="37">
        <f t="shared" ref="CR1126" si="12780">$I1125*CR$3+$J1125*CR$4+$K1125*CR$5+$L1125*CR$6+$M1125*CR$7+$N1125*CR$8+$O1125*CR$9+$P1125*CR$10+$Q1125*CR$11+$R1125*CR$12+$S1125*CR$13+$T1125*CR$14+$U1125*CR$15+$V1125*CR$16+$W1125*CR$17+$X1125*CR$18+$Y1125*CR$19+$Z1125*CR$20+$AA1125*CR$21+$AB1125*CR$22+$AC1125*CR$23+$AD1125*CR$24+$AE1125*CR$25+$AF1125*CR$26+$AG1125*CR$27+$AH1125*CR$28+$AI1125*CR$29+$AJ1125*CR$30+$AK1125*CR$31+$AL1125*CR$32+$AM1125*CR$33+$AN1125*CR$34+$AO1125*CR$35+$AP1125*CR$36+$AQ1125*CR$37+$AR1125*CR$38+$AS1125*CR$39+$AT1125*CR$40+$AU1125*CR$41+$AV1125*CR$42+$AW1125*CR$43+$AX1125*CR$44+$AY1125*CR$45+$AZ1125*CR$46+$BA1125*CR$47+$BB1125*CR$48+$BC1125*CR$49+$BD1125*CR$50+$BE1125*CR$51+$BF1125*CR$52+$BG1125*CR$53+$BH1125*CR$54+$BI1125*CR$55+$BJ1125*CR$56+$BK1125*CR$57+$BL1125*CR$58+$BM1125*CR$59+$BN1125*CR$60+$BO1125*CR$61+$BP1125*CR$62+$BQ1125*CR$63+$BR1125*CR$64+$BS1125*CR$65+$BT1125*CR$66+$BU1125*CR$67+$BV1125*CR$68+$BW1125*CR$69+$BX1125*CR$70+$BY1125*CR$71+$BZ1125*CR$72+$CA1125*CR$73+$CB1125*CR$74+$CC1125*CR$75+$CD1125*CR$76+$CE1125*CR$77+$CF1125*CR$78+$CG1125*CR$79+$CH1125*CR$80</f>
        <v>0</v>
      </c>
      <c r="CS1126" s="37">
        <f t="shared" ref="CS1126" si="12781">$I1125*CS$3+$J1125*CS$4+$K1125*CS$5+$L1125*CS$6+$M1125*CS$7+$N1125*CS$8+$O1125*CS$9+$P1125*CS$10+$Q1125*CS$11+$R1125*CS$12+$S1125*CS$13+$T1125*CS$14+$U1125*CS$15+$V1125*CS$16+$W1125*CS$17+$X1125*CS$18+$Y1125*CS$19+$Z1125*CS$20+$AA1125*CS$21+$AB1125*CS$22+$AC1125*CS$23+$AD1125*CS$24+$AE1125*CS$25+$AF1125*CS$26+$AG1125*CS$27+$AH1125*CS$28+$AI1125*CS$29+$AJ1125*CS$30+$AK1125*CS$31+$AL1125*CS$32+$AM1125*CS$33+$AN1125*CS$34+$AO1125*CS$35+$AP1125*CS$36+$AQ1125*CS$37+$AR1125*CS$38+$AS1125*CS$39+$AT1125*CS$40+$AU1125*CS$41+$AV1125*CS$42+$AW1125*CS$43+$AX1125*CS$44+$AY1125*CS$45+$AZ1125*CS$46+$BA1125*CS$47+$BB1125*CS$48+$BC1125*CS$49+$BD1125*CS$50+$BE1125*CS$51+$BF1125*CS$52+$BG1125*CS$53+$BH1125*CS$54+$BI1125*CS$55+$BJ1125*CS$56+$BK1125*CS$57+$BL1125*CS$58+$BM1125*CS$59+$BN1125*CS$60+$BO1125*CS$61+$BP1125*CS$62+$BQ1125*CS$63+$BR1125*CS$64+$BS1125*CS$65+$BT1125*CS$66+$BU1125*CS$67+$BV1125*CS$68+$BW1125*CS$69+$BX1125*CS$70+$BY1125*CS$71+$BZ1125*CS$72+$CA1125*CS$73+$CB1125*CS$74+$CC1125*CS$75+$CD1125*CS$76+$CE1125*CS$77+$CF1125*CS$78+$CG1125*CS$79+$CH1125*CS$80</f>
        <v>0</v>
      </c>
      <c r="CT1126" s="37">
        <f t="shared" ref="CT1126" si="12782">$I1125*CT$3+$J1125*CT$4+$K1125*CT$5+$L1125*CT$6+$M1125*CT$7+$N1125*CT$8+$O1125*CT$9+$P1125*CT$10+$Q1125*CT$11+$R1125*CT$12+$S1125*CT$13+$T1125*CT$14+$U1125*CT$15+$V1125*CT$16+$W1125*CT$17+$X1125*CT$18+$Y1125*CT$19+$Z1125*CT$20+$AA1125*CT$21+$AB1125*CT$22+$AC1125*CT$23+$AD1125*CT$24+$AE1125*CT$25+$AF1125*CT$26+$AG1125*CT$27+$AH1125*CT$28+$AI1125*CT$29+$AJ1125*CT$30+$AK1125*CT$31+$AL1125*CT$32+$AM1125*CT$33+$AN1125*CT$34+$AO1125*CT$35+$AP1125*CT$36+$AQ1125*CT$37+$AR1125*CT$38+$AS1125*CT$39+$AT1125*CT$40+$AU1125*CT$41+$AV1125*CT$42+$AW1125*CT$43+$AX1125*CT$44+$AY1125*CT$45+$AZ1125*CT$46+$BA1125*CT$47+$BB1125*CT$48+$BC1125*CT$49+$BD1125*CT$50+$BE1125*CT$51+$BF1125*CT$52+$BG1125*CT$53+$BH1125*CT$54+$BI1125*CT$55+$BJ1125*CT$56+$BK1125*CT$57+$BL1125*CT$58+$BM1125*CT$59+$BN1125*CT$60+$BO1125*CT$61+$BP1125*CT$62+$BQ1125*CT$63+$BR1125*CT$64+$BS1125*CT$65+$BT1125*CT$66+$BU1125*CT$67+$BV1125*CT$68+$BW1125*CT$69+$BX1125*CT$70+$BY1125*CT$71+$BZ1125*CT$72+$CA1125*CT$73+$CB1125*CT$74+$CC1125*CT$75+$CD1125*CT$76+$CE1125*CT$77+$CF1125*CT$78+$CG1125*CT$79+$CH1125*CT$80</f>
        <v>0</v>
      </c>
      <c r="CU1126" s="37">
        <f t="shared" ref="CU1126" si="12783">$I1125*CU$3+$J1125*CU$4+$K1125*CU$5+$L1125*CU$6+$M1125*CU$7+$N1125*CU$8+$O1125*CU$9+$P1125*CU$10+$Q1125*CU$11+$R1125*CU$12+$S1125*CU$13+$T1125*CU$14+$U1125*CU$15+$V1125*CU$16+$W1125*CU$17+$X1125*CU$18+$Y1125*CU$19+$Z1125*CU$20+$AA1125*CU$21+$AB1125*CU$22+$AC1125*CU$23+$AD1125*CU$24+$AE1125*CU$25+$AF1125*CU$26+$AG1125*CU$27+$AH1125*CU$28+$AI1125*CU$29+$AJ1125*CU$30+$AK1125*CU$31+$AL1125*CU$32+$AM1125*CU$33+$AN1125*CU$34+$AO1125*CU$35+$AP1125*CU$36+$AQ1125*CU$37+$AR1125*CU$38+$AS1125*CU$39+$AT1125*CU$40+$AU1125*CU$41+$AV1125*CU$42+$AW1125*CU$43+$AX1125*CU$44+$AY1125*CU$45+$AZ1125*CU$46+$BA1125*CU$47+$BB1125*CU$48+$BC1125*CU$49+$BD1125*CU$50+$BE1125*CU$51+$BF1125*CU$52+$BG1125*CU$53+$BH1125*CU$54+$BI1125*CU$55+$BJ1125*CU$56+$BK1125*CU$57+$BL1125*CU$58+$BM1125*CU$59+$BN1125*CU$60+$BO1125*CU$61+$BP1125*CU$62+$BQ1125*CU$63+$BR1125*CU$64+$BS1125*CU$65+$BT1125*CU$66+$BU1125*CU$67+$BV1125*CU$68+$BW1125*CU$69+$BX1125*CU$70+$BY1125*CU$71+$BZ1125*CU$72+$CA1125*CU$73+$CB1125*CU$74+$CC1125*CU$75+$CD1125*CU$76+$CE1125*CU$77+$CF1125*CU$78+$CG1125*CU$79+$CH1125*CU$80</f>
        <v>0</v>
      </c>
      <c r="CV1126" s="37">
        <f t="shared" ref="CV1126" si="12784">$I1125*CV$3+$J1125*CV$4+$K1125*CV$5+$L1125*CV$6+$M1125*CV$7+$N1125*CV$8+$O1125*CV$9+$P1125*CV$10+$Q1125*CV$11+$R1125*CV$12+$S1125*CV$13+$T1125*CV$14+$U1125*CV$15+$V1125*CV$16+$W1125*CV$17+$X1125*CV$18+$Y1125*CV$19+$Z1125*CV$20+$AA1125*CV$21+$AB1125*CV$22+$AC1125*CV$23+$AD1125*CV$24+$AE1125*CV$25+$AF1125*CV$26+$AG1125*CV$27+$AH1125*CV$28+$AI1125*CV$29+$AJ1125*CV$30+$AK1125*CV$31+$AL1125*CV$32+$AM1125*CV$33+$AN1125*CV$34+$AO1125*CV$35+$AP1125*CV$36+$AQ1125*CV$37+$AR1125*CV$38+$AS1125*CV$39+$AT1125*CV$40+$AU1125*CV$41+$AV1125*CV$42+$AW1125*CV$43+$AX1125*CV$44+$AY1125*CV$45+$AZ1125*CV$46+$BA1125*CV$47+$BB1125*CV$48+$BC1125*CV$49+$BD1125*CV$50+$BE1125*CV$51+$BF1125*CV$52+$BG1125*CV$53+$BH1125*CV$54+$BI1125*CV$55+$BJ1125*CV$56+$BK1125*CV$57+$BL1125*CV$58+$BM1125*CV$59+$BN1125*CV$60+$BO1125*CV$61+$BP1125*CV$62+$BQ1125*CV$63+$BR1125*CV$64+$BS1125*CV$65+$BT1125*CV$66+$BU1125*CV$67+$BV1125*CV$68+$BW1125*CV$69+$BX1125*CV$70+$BY1125*CV$71+$BZ1125*CV$72+$CA1125*CV$73+$CB1125*CV$74+$CC1125*CV$75+$CD1125*CV$76+$CE1125*CV$77+$CF1125*CV$78+$CG1125*CV$79+$CH1125*CV$80</f>
        <v>0</v>
      </c>
      <c r="CW1126" s="37">
        <f t="shared" ref="CW1126" si="12785">$I1125*CW$3+$J1125*CW$4+$K1125*CW$5+$L1125*CW$6+$M1125*CW$7+$N1125*CW$8+$O1125*CW$9+$P1125*CW$10+$Q1125*CW$11+$R1125*CW$12+$S1125*CW$13+$T1125*CW$14+$U1125*CW$15+$V1125*CW$16+$W1125*CW$17+$X1125*CW$18+$Y1125*CW$19+$Z1125*CW$20+$AA1125*CW$21+$AB1125*CW$22+$AC1125*CW$23+$AD1125*CW$24+$AE1125*CW$25+$AF1125*CW$26+$AG1125*CW$27+$AH1125*CW$28+$AI1125*CW$29+$AJ1125*CW$30+$AK1125*CW$31+$AL1125*CW$32+$AM1125*CW$33+$AN1125*CW$34+$AO1125*CW$35+$AP1125*CW$36+$AQ1125*CW$37+$AR1125*CW$38+$AS1125*CW$39+$AT1125*CW$40+$AU1125*CW$41+$AV1125*CW$42+$AW1125*CW$43+$AX1125*CW$44+$AY1125*CW$45+$AZ1125*CW$46+$BA1125*CW$47+$BB1125*CW$48+$BC1125*CW$49+$BD1125*CW$50+$BE1125*CW$51+$BF1125*CW$52+$BG1125*CW$53+$BH1125*CW$54+$BI1125*CW$55+$BJ1125*CW$56+$BK1125*CW$57+$BL1125*CW$58+$BM1125*CW$59+$BN1125*CW$60+$BO1125*CW$61+$BP1125*CW$62+$BQ1125*CW$63+$BR1125*CW$64+$BS1125*CW$65+$BT1125*CW$66+$BU1125*CW$67+$BV1125*CW$68+$BW1125*CW$69+$BX1125*CW$70+$BY1125*CW$71+$BZ1125*CW$72+$CA1125*CW$73+$CB1125*CW$74+$CC1125*CW$75+$CD1125*CW$76+$CE1125*CW$77+$CF1125*CW$78+$CG1125*CW$79+$CH1125*CW$80</f>
        <v>0</v>
      </c>
      <c r="CX1126" s="37">
        <f t="shared" ref="CX1126" si="12786">$I1125*CX$3+$J1125*CX$4+$K1125*CX$5+$L1125*CX$6+$M1125*CX$7+$N1125*CX$8+$O1125*CX$9+$P1125*CX$10+$Q1125*CX$11+$R1125*CX$12+$S1125*CX$13+$T1125*CX$14+$U1125*CX$15+$V1125*CX$16+$W1125*CX$17+$X1125*CX$18+$Y1125*CX$19+$Z1125*CX$20+$AA1125*CX$21+$AB1125*CX$22+$AC1125*CX$23+$AD1125*CX$24+$AE1125*CX$25+$AF1125*CX$26+$AG1125*CX$27+$AH1125*CX$28+$AI1125*CX$29+$AJ1125*CX$30+$AK1125*CX$31+$AL1125*CX$32+$AM1125*CX$33+$AN1125*CX$34+$AO1125*CX$35+$AP1125*CX$36+$AQ1125*CX$37+$AR1125*CX$38+$AS1125*CX$39+$AT1125*CX$40+$AU1125*CX$41+$AV1125*CX$42+$AW1125*CX$43+$AX1125*CX$44+$AY1125*CX$45+$AZ1125*CX$46+$BA1125*CX$47+$BB1125*CX$48+$BC1125*CX$49+$BD1125*CX$50+$BE1125*CX$51+$BF1125*CX$52+$BG1125*CX$53+$BH1125*CX$54+$BI1125*CX$55+$BJ1125*CX$56+$BK1125*CX$57+$BL1125*CX$58+$BM1125*CX$59+$BN1125*CX$60+$BO1125*CX$61+$BP1125*CX$62+$BQ1125*CX$63+$BR1125*CX$64+$BS1125*CX$65+$BT1125*CX$66+$BU1125*CX$67+$BV1125*CX$68+$BW1125*CX$69+$BX1125*CX$70+$BY1125*CX$71+$BZ1125*CX$72+$CA1125*CX$73+$CB1125*CX$74+$CC1125*CX$75+$CD1125*CX$76+$CE1125*CX$77+$CF1125*CX$78+$CG1125*CX$79+$CH1125*CX$80</f>
        <v>0</v>
      </c>
      <c r="CY1126" s="37">
        <f t="shared" ref="CY1126" si="12787">$I1125*CY$3+$J1125*CY$4+$K1125*CY$5+$L1125*CY$6+$M1125*CY$7+$N1125*CY$8+$O1125*CY$9+$P1125*CY$10+$Q1125*CY$11+$R1125*CY$12+$S1125*CY$13+$T1125*CY$14+$U1125*CY$15+$V1125*CY$16+$W1125*CY$17+$X1125*CY$18+$Y1125*CY$19+$Z1125*CY$20+$AA1125*CY$21+$AB1125*CY$22+$AC1125*CY$23+$AD1125*CY$24+$AE1125*CY$25+$AF1125*CY$26+$AG1125*CY$27+$AH1125*CY$28+$AI1125*CY$29+$AJ1125*CY$30+$AK1125*CY$31+$AL1125*CY$32+$AM1125*CY$33+$AN1125*CY$34+$AO1125*CY$35+$AP1125*CY$36+$AQ1125*CY$37+$AR1125*CY$38+$AS1125*CY$39+$AT1125*CY$40+$AU1125*CY$41+$AV1125*CY$42+$AW1125*CY$43+$AX1125*CY$44+$AY1125*CY$45+$AZ1125*CY$46+$BA1125*CY$47+$BB1125*CY$48+$BC1125*CY$49+$BD1125*CY$50+$BE1125*CY$51+$BF1125*CY$52+$BG1125*CY$53+$BH1125*CY$54+$BI1125*CY$55+$BJ1125*CY$56+$BK1125*CY$57+$BL1125*CY$58+$BM1125*CY$59+$BN1125*CY$60+$BO1125*CY$61+$BP1125*CY$62+$BQ1125*CY$63+$BR1125*CY$64+$BS1125*CY$65+$BT1125*CY$66+$BU1125*CY$67+$BV1125*CY$68+$BW1125*CY$69+$BX1125*CY$70+$BY1125*CY$71+$BZ1125*CY$72+$CA1125*CY$73+$CB1125*CY$74+$CC1125*CY$75+$CD1125*CY$76+$CE1125*CY$77+$CF1125*CY$78+$CG1125*CY$79+$CH1125*CY$80</f>
        <v>0</v>
      </c>
      <c r="CZ1126" s="37">
        <f t="shared" ref="CZ1126" si="12788">$I1125*CZ$3+$J1125*CZ$4+$K1125*CZ$5+$L1125*CZ$6+$M1125*CZ$7+$N1125*CZ$8+$O1125*CZ$9+$P1125*CZ$10+$Q1125*CZ$11+$R1125*CZ$12+$S1125*CZ$13+$T1125*CZ$14+$U1125*CZ$15+$V1125*CZ$16+$W1125*CZ$17+$X1125*CZ$18+$Y1125*CZ$19+$Z1125*CZ$20+$AA1125*CZ$21+$AB1125*CZ$22+$AC1125*CZ$23+$AD1125*CZ$24+$AE1125*CZ$25+$AF1125*CZ$26+$AG1125*CZ$27+$AH1125*CZ$28+$AI1125*CZ$29+$AJ1125*CZ$30+$AK1125*CZ$31+$AL1125*CZ$32+$AM1125*CZ$33+$AN1125*CZ$34+$AO1125*CZ$35+$AP1125*CZ$36+$AQ1125*CZ$37+$AR1125*CZ$38+$AS1125*CZ$39+$AT1125*CZ$40+$AU1125*CZ$41+$AV1125*CZ$42+$AW1125*CZ$43+$AX1125*CZ$44+$AY1125*CZ$45+$AZ1125*CZ$46+$BA1125*CZ$47+$BB1125*CZ$48+$BC1125*CZ$49+$BD1125*CZ$50+$BE1125*CZ$51+$BF1125*CZ$52+$BG1125*CZ$53+$BH1125*CZ$54+$BI1125*CZ$55+$BJ1125*CZ$56+$BK1125*CZ$57+$BL1125*CZ$58+$BM1125*CZ$59+$BN1125*CZ$60+$BO1125*CZ$61+$BP1125*CZ$62+$BQ1125*CZ$63+$BR1125*CZ$64+$BS1125*CZ$65+$BT1125*CZ$66+$BU1125*CZ$67+$BV1125*CZ$68+$BW1125*CZ$69+$BX1125*CZ$70+$BY1125*CZ$71+$BZ1125*CZ$72+$CA1125*CZ$73+$CB1125*CZ$74+$CC1125*CZ$75+$CD1125*CZ$76+$CE1125*CZ$77+$CF1125*CZ$78+$CG1125*CZ$79+$CH1125*CZ$80</f>
        <v>0</v>
      </c>
      <c r="DA1126" s="37">
        <f t="shared" ref="DA1126" si="12789">$I1125*DA$3+$J1125*DA$4+$K1125*DA$5+$L1125*DA$6+$M1125*DA$7+$N1125*DA$8+$O1125*DA$9+$P1125*DA$10+$Q1125*DA$11+$R1125*DA$12+$S1125*DA$13+$T1125*DA$14+$U1125*DA$15+$V1125*DA$16+$W1125*DA$17+$X1125*DA$18+$Y1125*DA$19+$Z1125*DA$20+$AA1125*DA$21+$AB1125*DA$22+$AC1125*DA$23+$AD1125*DA$24+$AE1125*DA$25+$AF1125*DA$26+$AG1125*DA$27+$AH1125*DA$28+$AI1125*DA$29+$AJ1125*DA$30+$AK1125*DA$31+$AL1125*DA$32+$AM1125*DA$33+$AN1125*DA$34+$AO1125*DA$35+$AP1125*DA$36+$AQ1125*DA$37+$AR1125*DA$38+$AS1125*DA$39+$AT1125*DA$40+$AU1125*DA$41+$AV1125*DA$42+$AW1125*DA$43+$AX1125*DA$44+$AY1125*DA$45+$AZ1125*DA$46+$BA1125*DA$47+$BB1125*DA$48+$BC1125*DA$49+$BD1125*DA$50+$BE1125*DA$51+$BF1125*DA$52+$BG1125*DA$53+$BH1125*DA$54+$BI1125*DA$55+$BJ1125*DA$56+$BK1125*DA$57+$BL1125*DA$58+$BM1125*DA$59+$BN1125*DA$60+$BO1125*DA$61+$BP1125*DA$62+$BQ1125*DA$63+$BR1125*DA$64+$BS1125*DA$65+$BT1125*DA$66+$BU1125*DA$67+$BV1125*DA$68+$BW1125*DA$69+$BX1125*DA$70+$BY1125*DA$71+$BZ1125*DA$72+$CA1125*DA$73+$CB1125*DA$74+$CC1125*DA$75+$CD1125*DA$76+$CE1125*DA$77+$CF1125*DA$78+$CG1125*DA$79+$CH1125*DA$80</f>
        <v>0</v>
      </c>
      <c r="DB1126" s="37">
        <f t="shared" ref="DB1126" si="12790">$I1125*DB$3+$J1125*DB$4+$K1125*DB$5+$L1125*DB$6+$M1125*DB$7+$N1125*DB$8+$O1125*DB$9+$P1125*DB$10+$Q1125*DB$11+$R1125*DB$12+$S1125*DB$13+$T1125*DB$14+$U1125*DB$15+$V1125*DB$16+$W1125*DB$17+$X1125*DB$18+$Y1125*DB$19+$Z1125*DB$20+$AA1125*DB$21+$AB1125*DB$22+$AC1125*DB$23+$AD1125*DB$24+$AE1125*DB$25+$AF1125*DB$26+$AG1125*DB$27+$AH1125*DB$28+$AI1125*DB$29+$AJ1125*DB$30+$AK1125*DB$31+$AL1125*DB$32+$AM1125*DB$33+$AN1125*DB$34+$AO1125*DB$35+$AP1125*DB$36+$AQ1125*DB$37+$AR1125*DB$38+$AS1125*DB$39+$AT1125*DB$40+$AU1125*DB$41+$AV1125*DB$42+$AW1125*DB$43+$AX1125*DB$44+$AY1125*DB$45+$AZ1125*DB$46+$BA1125*DB$47+$BB1125*DB$48+$BC1125*DB$49+$BD1125*DB$50+$BE1125*DB$51+$BF1125*DB$52+$BG1125*DB$53+$BH1125*DB$54+$BI1125*DB$55+$BJ1125*DB$56+$BK1125*DB$57+$BL1125*DB$58+$BM1125*DB$59+$BN1125*DB$60+$BO1125*DB$61+$BP1125*DB$62+$BQ1125*DB$63+$BR1125*DB$64+$BS1125*DB$65+$BT1125*DB$66+$BU1125*DB$67+$BV1125*DB$68+$BW1125*DB$69+$BX1125*DB$70+$BY1125*DB$71+$BZ1125*DB$72+$CA1125*DB$73+$CB1125*DB$74+$CC1125*DB$75+$CD1125*DB$76+$CE1125*DB$77+$CF1125*DB$78+$CG1125*DB$79+$CH1125*DB$80</f>
        <v>0</v>
      </c>
      <c r="DC1126" s="37">
        <f t="shared" ref="DC1126" si="12791">$I1125*DC$3+$J1125*DC$4+$K1125*DC$5+$L1125*DC$6+$M1125*DC$7+$N1125*DC$8+$O1125*DC$9+$P1125*DC$10+$Q1125*DC$11+$R1125*DC$12+$S1125*DC$13+$T1125*DC$14+$U1125*DC$15+$V1125*DC$16+$W1125*DC$17+$X1125*DC$18+$Y1125*DC$19+$Z1125*DC$20+$AA1125*DC$21+$AB1125*DC$22+$AC1125*DC$23+$AD1125*DC$24+$AE1125*DC$25+$AF1125*DC$26+$AG1125*DC$27+$AH1125*DC$28+$AI1125*DC$29+$AJ1125*DC$30+$AK1125*DC$31+$AL1125*DC$32+$AM1125*DC$33+$AN1125*DC$34+$AO1125*DC$35+$AP1125*DC$36+$AQ1125*DC$37+$AR1125*DC$38+$AS1125*DC$39+$AT1125*DC$40+$AU1125*DC$41+$AV1125*DC$42+$AW1125*DC$43+$AX1125*DC$44+$AY1125*DC$45+$AZ1125*DC$46+$BA1125*DC$47+$BB1125*DC$48+$BC1125*DC$49+$BD1125*DC$50+$BE1125*DC$51+$BF1125*DC$52+$BG1125*DC$53+$BH1125*DC$54+$BI1125*DC$55+$BJ1125*DC$56+$BK1125*DC$57+$BL1125*DC$58+$BM1125*DC$59+$BN1125*DC$60+$BO1125*DC$61+$BP1125*DC$62+$BQ1125*DC$63+$BR1125*DC$64+$BS1125*DC$65+$BT1125*DC$66+$BU1125*DC$67+$BV1125*DC$68+$BW1125*DC$69+$BX1125*DC$70+$BY1125*DC$71+$BZ1125*DC$72+$CA1125*DC$73+$CB1125*DC$74+$CC1125*DC$75+$CD1125*DC$76+$CE1125*DC$77+$CF1125*DC$78+$CG1125*DC$79+$CH1125*DC$80</f>
        <v>0</v>
      </c>
      <c r="DD1126" s="37">
        <f t="shared" ref="DD1126" si="12792">$I1125*DD$3+$J1125*DD$4+$K1125*DD$5+$L1125*DD$6+$M1125*DD$7+$N1125*DD$8+$O1125*DD$9+$P1125*DD$10+$Q1125*DD$11+$R1125*DD$12+$S1125*DD$13+$T1125*DD$14+$U1125*DD$15+$V1125*DD$16+$W1125*DD$17+$X1125*DD$18+$Y1125*DD$19+$Z1125*DD$20+$AA1125*DD$21+$AB1125*DD$22+$AC1125*DD$23+$AD1125*DD$24+$AE1125*DD$25+$AF1125*DD$26+$AG1125*DD$27+$AH1125*DD$28+$AI1125*DD$29+$AJ1125*DD$30+$AK1125*DD$31+$AL1125*DD$32+$AM1125*DD$33+$AN1125*DD$34+$AO1125*DD$35+$AP1125*DD$36+$AQ1125*DD$37+$AR1125*DD$38+$AS1125*DD$39+$AT1125*DD$40+$AU1125*DD$41+$AV1125*DD$42+$AW1125*DD$43+$AX1125*DD$44+$AY1125*DD$45+$AZ1125*DD$46+$BA1125*DD$47+$BB1125*DD$48+$BC1125*DD$49+$BD1125*DD$50+$BE1125*DD$51+$BF1125*DD$52+$BG1125*DD$53+$BH1125*DD$54+$BI1125*DD$55+$BJ1125*DD$56+$BK1125*DD$57+$BL1125*DD$58+$BM1125*DD$59+$BN1125*DD$60+$BO1125*DD$61+$BP1125*DD$62+$BQ1125*DD$63+$BR1125*DD$64+$BS1125*DD$65+$BT1125*DD$66+$BU1125*DD$67+$BV1125*DD$68+$BW1125*DD$69+$BX1125*DD$70+$BY1125*DD$71+$BZ1125*DD$72+$CA1125*DD$73+$CB1125*DD$74+$CC1125*DD$75+$CD1125*DD$76+$CE1125*DD$77+$CF1125*DD$78+$CG1125*DD$79+$CH1125*DD$80</f>
        <v>0</v>
      </c>
      <c r="DE1126" s="37">
        <f t="shared" ref="DE1126" si="12793">$I1125*DE$3+$J1125*DE$4+$K1125*DE$5+$L1125*DE$6+$M1125*DE$7+$N1125*DE$8+$O1125*DE$9+$P1125*DE$10+$Q1125*DE$11+$R1125*DE$12+$S1125*DE$13+$T1125*DE$14+$U1125*DE$15+$V1125*DE$16+$W1125*DE$17+$X1125*DE$18+$Y1125*DE$19+$Z1125*DE$20+$AA1125*DE$21+$AB1125*DE$22+$AC1125*DE$23+$AD1125*DE$24+$AE1125*DE$25+$AF1125*DE$26+$AG1125*DE$27+$AH1125*DE$28+$AI1125*DE$29+$AJ1125*DE$30+$AK1125*DE$31+$AL1125*DE$32+$AM1125*DE$33+$AN1125*DE$34+$AO1125*DE$35+$AP1125*DE$36+$AQ1125*DE$37+$AR1125*DE$38+$AS1125*DE$39+$AT1125*DE$40+$AU1125*DE$41+$AV1125*DE$42+$AW1125*DE$43+$AX1125*DE$44+$AY1125*DE$45+$AZ1125*DE$46+$BA1125*DE$47+$BB1125*DE$48+$BC1125*DE$49+$BD1125*DE$50+$BE1125*DE$51+$BF1125*DE$52+$BG1125*DE$53+$BH1125*DE$54+$BI1125*DE$55+$BJ1125*DE$56+$BK1125*DE$57+$BL1125*DE$58+$BM1125*DE$59+$BN1125*DE$60+$BO1125*DE$61+$BP1125*DE$62+$BQ1125*DE$63+$BR1125*DE$64+$BS1125*DE$65+$BT1125*DE$66+$BU1125*DE$67+$BV1125*DE$68+$BW1125*DE$69+$BX1125*DE$70+$BY1125*DE$71+$BZ1125*DE$72+$CA1125*DE$73+$CB1125*DE$74+$CC1125*DE$75+$CD1125*DE$76+$CE1125*DE$77+$CF1125*DE$78+$CG1125*DE$79+$CH1125*DE$80</f>
        <v>0</v>
      </c>
      <c r="DF1126" s="37">
        <f t="shared" ref="DF1126" si="12794">$I1125*DF$3+$J1125*DF$4+$K1125*DF$5+$L1125*DF$6+$M1125*DF$7+$N1125*DF$8+$O1125*DF$9+$P1125*DF$10+$Q1125*DF$11+$R1125*DF$12+$S1125*DF$13+$T1125*DF$14+$U1125*DF$15+$V1125*DF$16+$W1125*DF$17+$X1125*DF$18+$Y1125*DF$19+$Z1125*DF$20+$AA1125*DF$21+$AB1125*DF$22+$AC1125*DF$23+$AD1125*DF$24+$AE1125*DF$25+$AF1125*DF$26+$AG1125*DF$27+$AH1125*DF$28+$AI1125*DF$29+$AJ1125*DF$30+$AK1125*DF$31+$AL1125*DF$32+$AM1125*DF$33+$AN1125*DF$34+$AO1125*DF$35+$AP1125*DF$36+$AQ1125*DF$37+$AR1125*DF$38+$AS1125*DF$39+$AT1125*DF$40+$AU1125*DF$41+$AV1125*DF$42+$AW1125*DF$43+$AX1125*DF$44+$AY1125*DF$45+$AZ1125*DF$46+$BA1125*DF$47+$BB1125*DF$48+$BC1125*DF$49+$BD1125*DF$50+$BE1125*DF$51+$BF1125*DF$52+$BG1125*DF$53+$BH1125*DF$54+$BI1125*DF$55+$BJ1125*DF$56+$BK1125*DF$57+$BL1125*DF$58+$BM1125*DF$59+$BN1125*DF$60+$BO1125*DF$61+$BP1125*DF$62+$BQ1125*DF$63+$BR1125*DF$64+$BS1125*DF$65+$BT1125*DF$66+$BU1125*DF$67+$BV1125*DF$68+$BW1125*DF$69+$BX1125*DF$70+$BY1125*DF$71+$BZ1125*DF$72+$CA1125*DF$73+$CB1125*DF$74+$CC1125*DF$75+$CD1125*DF$76+$CE1125*DF$77+$CF1125*DF$78+$CG1125*DF$79+$CH1125*DF$80</f>
        <v>0</v>
      </c>
      <c r="DG1126" s="38">
        <f t="shared" ref="DG1126" si="12795">$I1125*DG$3+$J1125*DG$4+$K1125*DG$5+$L1125*DG$6+$M1125*DG$7+$N1125*DG$8+$O1125*DG$9+$P1125*DG$10+$Q1125*DG$11+$R1125*DG$12+$S1125*DG$13+$T1125*DG$14+$U1125*DG$15+$V1125*DG$16+$W1125*DG$17+$X1125*DG$18+$Y1125*DG$19+$Z1125*DG$20+$AA1125*DG$21+$AB1125*DG$22+$AC1125*DG$23+$AD1125*DG$24+$AE1125*DG$25+$AF1125*DG$26+$AG1125*DG$27+$AH1125*DG$28+$AI1125*DG$29+$AJ1125*DG$30+$AK1125*DG$31+$AL1125*DG$32+$AM1125*DG$33+$AN1125*DG$34+$AO1125*DG$35+$AP1125*DG$36+$AQ1125*DG$37+$AR1125*DG$38+$AS1125*DG$39+$AT1125*DG$40+$AU1125*DG$41+$AV1125*DG$42+$AW1125*DG$43+$AX1125*DG$44+$AY1125*DG$45+$AZ1125*DG$46+$BA1125*DG$47+$BB1125*DG$48+$BC1125*DG$49+$BD1125*DG$50+$BE1125*DG$51+$BF1125*DG$52+$BG1125*DG$53+$BH1125*DG$54+$BI1125*DG$55+$BJ1125*DG$56+$BK1125*DG$57+$BL1125*DG$58+$BM1125*DG$59+$BN1125*DG$60+$BO1125*DG$61+$BP1125*DG$62+$BQ1125*DG$63+$BR1125*DG$64+$BS1125*DG$65+$BT1125*DG$66+$BU1125*DG$67+$BV1125*DG$68+$BW1125*DG$69+$BX1125*DG$70+$BY1125*DG$71+$BZ1125*DG$72+$CA1125*DG$73+$CB1125*DG$74+$CC1125*DG$75+$CD1125*DG$76+$CE1125*DG$77+$CF1125*DG$78+$CG1125*DG$79+$CH1125*DG$80</f>
        <v>0</v>
      </c>
    </row>
    <row r="1127" spans="1:117" ht="12.75" hidden="1" outlineLevel="1" x14ac:dyDescent="0.2">
      <c r="A1127" s="26"/>
      <c r="B1127" s="27"/>
      <c r="C1127" s="27"/>
      <c r="D1127" s="28"/>
      <c r="E1127" s="28"/>
      <c r="F1127" s="28"/>
      <c r="G1127" s="28"/>
      <c r="H1127" s="28"/>
      <c r="I1127" s="59"/>
      <c r="J1127" s="59"/>
      <c r="K1127" s="59"/>
      <c r="L1127" s="59"/>
      <c r="M1127" s="59"/>
      <c r="N1127" s="59"/>
      <c r="O1127" s="59"/>
      <c r="P1127" s="59"/>
      <c r="Q1127" s="59"/>
      <c r="R1127" s="59"/>
      <c r="S1127" s="59"/>
      <c r="T1127" s="59"/>
      <c r="U1127" s="59"/>
      <c r="V1127" s="59"/>
      <c r="W1127" s="59"/>
      <c r="X1127" s="59"/>
      <c r="Y1127" s="59"/>
      <c r="Z1127" s="59"/>
      <c r="AA1127" s="59"/>
      <c r="AB1127" s="59"/>
      <c r="AC1127" s="59"/>
      <c r="AD1127" s="59"/>
      <c r="AE1127" s="59"/>
      <c r="AF1127" s="59"/>
      <c r="AG1127" s="59"/>
      <c r="AH1127" s="59"/>
      <c r="AI1127" s="59"/>
      <c r="AJ1127" s="59"/>
      <c r="AK1127" s="59"/>
      <c r="AL1127" s="59"/>
      <c r="AM1127" s="59"/>
      <c r="AN1127" s="59"/>
      <c r="AO1127" s="59"/>
      <c r="AP1127" s="59"/>
      <c r="AQ1127" s="59"/>
      <c r="AR1127" s="59"/>
      <c r="AS1127" s="59"/>
      <c r="AT1127" s="59"/>
      <c r="AU1127" s="59"/>
      <c r="AV1127" s="59"/>
      <c r="AW1127" s="59"/>
      <c r="AX1127" s="59"/>
      <c r="AY1127" s="59"/>
      <c r="AZ1127" s="59"/>
      <c r="BA1127" s="59"/>
      <c r="BB1127" s="59"/>
      <c r="BC1127" s="59"/>
      <c r="BD1127" s="59"/>
      <c r="BE1127" s="59"/>
      <c r="BF1127" s="59"/>
      <c r="BG1127" s="59"/>
      <c r="BH1127" s="59"/>
      <c r="BI1127" s="59"/>
      <c r="BJ1127" s="59"/>
      <c r="BK1127" s="59"/>
      <c r="BL1127" s="59"/>
      <c r="BM1127" s="59"/>
      <c r="BN1127" s="59"/>
      <c r="BO1127" s="59"/>
      <c r="BP1127" s="59"/>
      <c r="BQ1127" s="59"/>
      <c r="BR1127" s="59"/>
      <c r="BS1127" s="59"/>
      <c r="BT1127" s="59"/>
      <c r="BU1127" s="59"/>
      <c r="BV1127" s="59"/>
      <c r="BW1127" s="59"/>
      <c r="BX1127" s="59"/>
      <c r="BY1127" s="59"/>
      <c r="BZ1127" s="59"/>
      <c r="CA1127" s="59"/>
      <c r="CB1127" s="59"/>
      <c r="CC1127" s="59"/>
      <c r="CD1127" s="59"/>
      <c r="CE1127" s="59"/>
      <c r="CF1127" s="59"/>
      <c r="CG1127" s="59"/>
      <c r="CH1127" s="59"/>
      <c r="CI1127" s="28"/>
      <c r="CJ1127" s="28"/>
      <c r="CK1127" s="28"/>
      <c r="CL1127" s="28"/>
      <c r="CM1127" s="29" t="s">
        <v>8</v>
      </c>
      <c r="CN1127" s="39"/>
      <c r="CO1127" s="40"/>
      <c r="CP1127" s="40"/>
      <c r="CQ1127" s="40"/>
      <c r="CR1127" s="40"/>
      <c r="CS1127" s="40"/>
      <c r="CT1127" s="40"/>
      <c r="CU1127" s="40"/>
      <c r="CV1127" s="40"/>
      <c r="CW1127" s="40"/>
      <c r="CX1127" s="40"/>
      <c r="CY1127" s="40"/>
      <c r="CZ1127" s="40"/>
      <c r="DA1127" s="40"/>
      <c r="DB1127" s="40"/>
      <c r="DC1127" s="40"/>
      <c r="DD1127" s="40"/>
      <c r="DE1127" s="40"/>
      <c r="DF1127" s="40"/>
      <c r="DG1127" s="41"/>
    </row>
    <row r="1128" spans="1:117" ht="12.75" collapsed="1" x14ac:dyDescent="0.2">
      <c r="A1128" s="19" t="s">
        <v>916</v>
      </c>
      <c r="B1128" s="19" t="s">
        <v>625</v>
      </c>
      <c r="C1128" s="19"/>
      <c r="D1128" s="20" t="s">
        <v>565</v>
      </c>
      <c r="E1128" s="20">
        <v>6</v>
      </c>
      <c r="F1128" s="20">
        <f>IF($C$4="",SUMIF(stock_on_hand!A:A,planner!A1128,stock_on_hand!C:C),SUMIFS(stock_on_hand!C:C,stock_on_hand!A:A,planner!A1128,stock_on_hand!E:E,$C$4))</f>
        <v>0</v>
      </c>
      <c r="G1128" s="20"/>
      <c r="H1128" s="20" t="s">
        <v>6</v>
      </c>
      <c r="I1128" s="57">
        <f>IFERROR(HLOOKUP(I$188,bom!$2:$300,MATCH($A1128,bom!$A:$A,0)-1,0),0)</f>
        <v>0</v>
      </c>
      <c r="J1128" s="57">
        <f>IFERROR(HLOOKUP(J$188,bom!$2:$300,MATCH($A1128,bom!$A:$A,0)-1,0),0)</f>
        <v>0</v>
      </c>
      <c r="K1128" s="57">
        <f>IFERROR(HLOOKUP(K$188,bom!$2:$300,MATCH($A1128,bom!$A:$A,0)-1,0),0)</f>
        <v>0</v>
      </c>
      <c r="L1128" s="57">
        <f>IFERROR(HLOOKUP(L$188,bom!$2:$300,MATCH($A1128,bom!$A:$A,0)-1,0),0)</f>
        <v>0</v>
      </c>
      <c r="M1128" s="57">
        <f>IFERROR(HLOOKUP(M$188,bom!$2:$300,MATCH($A1128,bom!$A:$A,0)-1,0),0)</f>
        <v>0</v>
      </c>
      <c r="N1128" s="57">
        <f>IFERROR(HLOOKUP(N$188,bom!$2:$300,MATCH($A1128,bom!$A:$A,0)-1,0),0)</f>
        <v>0</v>
      </c>
      <c r="O1128" s="57">
        <f>IFERROR(HLOOKUP(O$188,bom!$2:$300,MATCH($A1128,bom!$A:$A,0)-1,0),0)</f>
        <v>0</v>
      </c>
      <c r="P1128" s="57">
        <f>IFERROR(HLOOKUP(P$188,bom!$2:$300,MATCH($A1128,bom!$A:$A,0)-1,0),0)</f>
        <v>0</v>
      </c>
      <c r="Q1128" s="57">
        <f>IFERROR(HLOOKUP(Q$188,bom!$2:$300,MATCH($A1128,bom!$A:$A,0)-1,0),0)</f>
        <v>0</v>
      </c>
      <c r="R1128" s="57">
        <f>IFERROR(HLOOKUP(R$188,bom!$2:$300,MATCH($A1128,bom!$A:$A,0)-1,0),0)</f>
        <v>0</v>
      </c>
      <c r="S1128" s="57">
        <f>IFERROR(HLOOKUP(S$188,bom!$2:$300,MATCH($A1128,bom!$A:$A,0)-1,0),0)</f>
        <v>0</v>
      </c>
      <c r="T1128" s="57">
        <f>IFERROR(HLOOKUP(T$188,bom!$2:$300,MATCH($A1128,bom!$A:$A,0)-1,0),0)</f>
        <v>0</v>
      </c>
      <c r="U1128" s="57">
        <f>IFERROR(HLOOKUP(U$188,bom!$2:$300,MATCH($A1128,bom!$A:$A,0)-1,0),0)</f>
        <v>0</v>
      </c>
      <c r="V1128" s="57">
        <f>IFERROR(HLOOKUP(V$188,bom!$2:$300,MATCH($A1128,bom!$A:$A,0)-1,0),0)</f>
        <v>0</v>
      </c>
      <c r="W1128" s="57">
        <f>IFERROR(HLOOKUP(W$188,bom!$2:$300,MATCH($A1128,bom!$A:$A,0)-1,0),0)</f>
        <v>0</v>
      </c>
      <c r="X1128" s="57">
        <f>IFERROR(HLOOKUP(X$188,bom!$2:$300,MATCH($A1128,bom!$A:$A,0)-1,0),0)</f>
        <v>0</v>
      </c>
      <c r="Y1128" s="57">
        <f>IFERROR(HLOOKUP(Y$188,bom!$2:$300,MATCH($A1128,bom!$A:$A,0)-1,0),0)</f>
        <v>0</v>
      </c>
      <c r="Z1128" s="57">
        <f>IFERROR(HLOOKUP(Z$188,bom!$2:$300,MATCH($A1128,bom!$A:$A,0)-1,0),0)</f>
        <v>0</v>
      </c>
      <c r="AA1128" s="57">
        <f>IFERROR(HLOOKUP(AA$188,bom!$2:$300,MATCH($A1128,bom!$A:$A,0)-1,0),0)</f>
        <v>0</v>
      </c>
      <c r="AB1128" s="57">
        <f>IFERROR(HLOOKUP(AB$188,bom!$2:$300,MATCH($A1128,bom!$A:$A,0)-1,0),0)</f>
        <v>0</v>
      </c>
      <c r="AC1128" s="57">
        <f>IFERROR(HLOOKUP(AC$188,bom!$2:$300,MATCH($A1128,bom!$A:$A,0)-1,0),0)</f>
        <v>0</v>
      </c>
      <c r="AD1128" s="57">
        <f>IFERROR(HLOOKUP(AD$188,bom!$2:$300,MATCH($A1128,bom!$A:$A,0)-1,0),0)</f>
        <v>0</v>
      </c>
      <c r="AE1128" s="57">
        <f>IFERROR(HLOOKUP(AE$188,bom!$2:$300,MATCH($A1128,bom!$A:$A,0)-1,0),0)</f>
        <v>0</v>
      </c>
      <c r="AF1128" s="57">
        <f>IFERROR(HLOOKUP(AF$188,bom!$2:$300,MATCH($A1128,bom!$A:$A,0)-1,0),0)</f>
        <v>0</v>
      </c>
      <c r="AG1128" s="57">
        <f>IFERROR(HLOOKUP(AG$188,bom!$2:$300,MATCH($A1128,bom!$A:$A,0)-1,0),0)</f>
        <v>0</v>
      </c>
      <c r="AH1128" s="57">
        <f>IFERROR(HLOOKUP(AH$188,bom!$2:$300,MATCH($A1128,bom!$A:$A,0)-1,0),0)</f>
        <v>0</v>
      </c>
      <c r="AI1128" s="57">
        <f>IFERROR(HLOOKUP(AI$188,bom!$2:$300,MATCH($A1128,bom!$A:$A,0)-1,0),0)</f>
        <v>0</v>
      </c>
      <c r="AJ1128" s="57">
        <f>IFERROR(HLOOKUP(AJ$188,bom!$2:$300,MATCH($A1128,bom!$A:$A,0)-1,0),0)</f>
        <v>0</v>
      </c>
      <c r="AK1128" s="57">
        <f>IFERROR(HLOOKUP(AK$188,bom!$2:$300,MATCH($A1128,bom!$A:$A,0)-1,0),0)</f>
        <v>0</v>
      </c>
      <c r="AL1128" s="57">
        <f>IFERROR(HLOOKUP(AL$188,bom!$2:$300,MATCH($A1128,bom!$A:$A,0)-1,0),0)</f>
        <v>0</v>
      </c>
      <c r="AM1128" s="57">
        <f>IFERROR(HLOOKUP(AM$188,bom!$2:$300,MATCH($A1128,bom!$A:$A,0)-1,0),0)</f>
        <v>0</v>
      </c>
      <c r="AN1128" s="57">
        <f>IFERROR(HLOOKUP(AN$188,bom!$2:$300,MATCH($A1128,bom!$A:$A,0)-1,0),0)</f>
        <v>0</v>
      </c>
      <c r="AO1128" s="57">
        <f>IFERROR(HLOOKUP(AO$188,bom!$2:$300,MATCH($A1128,bom!$A:$A,0)-1,0),0)</f>
        <v>0</v>
      </c>
      <c r="AP1128" s="57">
        <f>IFERROR(HLOOKUP(AP$188,bom!$2:$300,MATCH($A1128,bom!$A:$A,0)-1,0),0)</f>
        <v>0</v>
      </c>
      <c r="AQ1128" s="57">
        <f>IFERROR(HLOOKUP(AQ$188,bom!$2:$300,MATCH($A1128,bom!$A:$A,0)-1,0),0)</f>
        <v>0</v>
      </c>
      <c r="AR1128" s="57">
        <f>IFERROR(HLOOKUP(AR$188,bom!$2:$300,MATCH($A1128,bom!$A:$A,0)-1,0),0)</f>
        <v>0</v>
      </c>
      <c r="AS1128" s="57">
        <f>IFERROR(HLOOKUP(AS$188,bom!$2:$300,MATCH($A1128,bom!$A:$A,0)-1,0),0)</f>
        <v>0</v>
      </c>
      <c r="AT1128" s="57">
        <f>IFERROR(HLOOKUP(AT$188,bom!$2:$300,MATCH($A1128,bom!$A:$A,0)-1,0),0)</f>
        <v>0</v>
      </c>
      <c r="AU1128" s="57">
        <f>IFERROR(HLOOKUP(AU$188,bom!$2:$300,MATCH($A1128,bom!$A:$A,0)-1,0),0)</f>
        <v>0</v>
      </c>
      <c r="AV1128" s="57">
        <f>IFERROR(HLOOKUP(AV$188,bom!$2:$300,MATCH($A1128,bom!$A:$A,0)-1,0),0)</f>
        <v>0</v>
      </c>
      <c r="AW1128" s="57">
        <f>IFERROR(HLOOKUP(AW$188,bom!$2:$300,MATCH($A1128,bom!$A:$A,0)-1,0),0)</f>
        <v>0</v>
      </c>
      <c r="AX1128" s="57">
        <f>IFERROR(HLOOKUP(AX$188,bom!$2:$300,MATCH($A1128,bom!$A:$A,0)-1,0),0)</f>
        <v>0</v>
      </c>
      <c r="AY1128" s="57">
        <f>IFERROR(HLOOKUP(AY$188,bom!$2:$300,MATCH($A1128,bom!$A:$A,0)-1,0),0)</f>
        <v>0</v>
      </c>
      <c r="AZ1128" s="57">
        <f>IFERROR(HLOOKUP(AZ$188,bom!$2:$300,MATCH($A1128,bom!$A:$A,0)-1,0),0)</f>
        <v>0</v>
      </c>
      <c r="BA1128" s="57">
        <f>IFERROR(HLOOKUP(BA$188,bom!$2:$300,MATCH($A1128,bom!$A:$A,0)-1,0),0)</f>
        <v>0</v>
      </c>
      <c r="BB1128" s="57">
        <f>IFERROR(HLOOKUP(BB$188,bom!$2:$300,MATCH($A1128,bom!$A:$A,0)-1,0),0)</f>
        <v>0</v>
      </c>
      <c r="BC1128" s="57">
        <f>IFERROR(HLOOKUP(BC$188,bom!$2:$300,MATCH($A1128,bom!$A:$A,0)-1,0),0)</f>
        <v>0</v>
      </c>
      <c r="BD1128" s="57">
        <f>IFERROR(HLOOKUP(BD$188,bom!$2:$300,MATCH($A1128,bom!$A:$A,0)-1,0),0)</f>
        <v>0</v>
      </c>
      <c r="BE1128" s="57">
        <f>IFERROR(HLOOKUP(BE$188,bom!$2:$300,MATCH($A1128,bom!$A:$A,0)-1,0),0)</f>
        <v>0</v>
      </c>
      <c r="BF1128" s="57">
        <f>IFERROR(HLOOKUP(BF$188,bom!$2:$300,MATCH($A1128,bom!$A:$A,0)-1,0),0)</f>
        <v>0</v>
      </c>
      <c r="BG1128" s="57">
        <f>IFERROR(HLOOKUP(BG$188,bom!$2:$300,MATCH($A1128,bom!$A:$A,0)-1,0),0)</f>
        <v>0</v>
      </c>
      <c r="BH1128" s="57">
        <f>IFERROR(HLOOKUP(BH$188,bom!$2:$300,MATCH($A1128,bom!$A:$A,0)-1,0),0)</f>
        <v>0</v>
      </c>
      <c r="BI1128" s="57">
        <f>IFERROR(HLOOKUP(BI$188,bom!$2:$300,MATCH($A1128,bom!$A:$A,0)-1,0),0)</f>
        <v>0</v>
      </c>
      <c r="BJ1128" s="57">
        <f>IFERROR(HLOOKUP(BJ$188,bom!$2:$300,MATCH($A1128,bom!$A:$A,0)-1,0),0)</f>
        <v>0</v>
      </c>
      <c r="BK1128" s="57">
        <f>IFERROR(HLOOKUP(BK$188,bom!$2:$300,MATCH($A1128,bom!$A:$A,0)-1,0),0)</f>
        <v>0</v>
      </c>
      <c r="BL1128" s="57">
        <f>IFERROR(HLOOKUP(BL$188,bom!$2:$300,MATCH($A1128,bom!$A:$A,0)-1,0),0)</f>
        <v>0</v>
      </c>
      <c r="BM1128" s="57">
        <f>IFERROR(HLOOKUP(BM$188,bom!$2:$300,MATCH($A1128,bom!$A:$A,0)-1,0),0)</f>
        <v>0</v>
      </c>
      <c r="BN1128" s="57">
        <f>IFERROR(HLOOKUP(BN$188,bom!$2:$300,MATCH($A1128,bom!$A:$A,0)-1,0),0)</f>
        <v>0</v>
      </c>
      <c r="BO1128" s="57">
        <f>IFERROR(HLOOKUP(BO$188,bom!$2:$300,MATCH($A1128,bom!$A:$A,0)-1,0),0)</f>
        <v>0</v>
      </c>
      <c r="BP1128" s="57">
        <f>IFERROR(HLOOKUP(BP$188,bom!$2:$300,MATCH($A1128,bom!$A:$A,0)-1,0),0)</f>
        <v>0</v>
      </c>
      <c r="BQ1128" s="57">
        <f>IFERROR(HLOOKUP(BQ$188,bom!$2:$300,MATCH($A1128,bom!$A:$A,0)-1,0),0)</f>
        <v>0</v>
      </c>
      <c r="BR1128" s="57">
        <f>IFERROR(HLOOKUP(BR$188,bom!$2:$300,MATCH($A1128,bom!$A:$A,0)-1,0),0)</f>
        <v>0</v>
      </c>
      <c r="BS1128" s="57">
        <f>IFERROR(HLOOKUP(BS$188,bom!$2:$300,MATCH($A1128,bom!$A:$A,0)-1,0),0)</f>
        <v>0</v>
      </c>
      <c r="BT1128" s="57">
        <f>IFERROR(HLOOKUP(BT$188,bom!$2:$300,MATCH($A1128,bom!$A:$A,0)-1,0),0)</f>
        <v>0</v>
      </c>
      <c r="BU1128" s="57">
        <f>IFERROR(HLOOKUP(BU$188,bom!$2:$300,MATCH($A1128,bom!$A:$A,0)-1,0),0)</f>
        <v>0</v>
      </c>
      <c r="BV1128" s="57">
        <f>IFERROR(HLOOKUP(BV$188,bom!$2:$300,MATCH($A1128,bom!$A:$A,0)-1,0),0)</f>
        <v>0</v>
      </c>
      <c r="BW1128" s="57">
        <f>IFERROR(HLOOKUP(BW$188,bom!$2:$300,MATCH($A1128,bom!$A:$A,0)-1,0),0)</f>
        <v>0</v>
      </c>
      <c r="BX1128" s="57">
        <f>IFERROR(HLOOKUP(BX$188,bom!$2:$300,MATCH($A1128,bom!$A:$A,0)-1,0),0)</f>
        <v>0</v>
      </c>
      <c r="BY1128" s="57">
        <f>IFERROR(HLOOKUP(BY$188,bom!$2:$300,MATCH($A1128,bom!$A:$A,0)-1,0),0)</f>
        <v>0</v>
      </c>
      <c r="BZ1128" s="57">
        <f>IFERROR(HLOOKUP(BZ$188,bom!$2:$300,MATCH($A1128,bom!$A:$A,0)-1,0),0)</f>
        <v>0</v>
      </c>
      <c r="CA1128" s="57">
        <f>IFERROR(HLOOKUP(CA$188,bom!$2:$300,MATCH($A1128,bom!$A:$A,0)-1,0),0)</f>
        <v>0</v>
      </c>
      <c r="CB1128" s="57">
        <f>IFERROR(HLOOKUP(CB$188,bom!$2:$300,MATCH($A1128,bom!$A:$A,0)-1,0),0)</f>
        <v>0</v>
      </c>
      <c r="CC1128" s="57">
        <f>IFERROR(HLOOKUP(CC$188,bom!$2:$300,MATCH($A1128,bom!$A:$A,0)-1,0),0)</f>
        <v>0</v>
      </c>
      <c r="CD1128" s="57">
        <f>IFERROR(HLOOKUP(CD$188,bom!$2:$300,MATCH($A1128,bom!$A:$A,0)-1,0),0)</f>
        <v>0</v>
      </c>
      <c r="CE1128" s="57">
        <f>IFERROR(HLOOKUP(CE$188,bom!$2:$300,MATCH($A1128,bom!$A:$A,0)-1,0),0)</f>
        <v>0</v>
      </c>
      <c r="CF1128" s="57">
        <f>IFERROR(HLOOKUP(CF$188,bom!$2:$300,MATCH($A1128,bom!$A:$A,0)-1,0),0)</f>
        <v>0</v>
      </c>
      <c r="CG1128" s="57">
        <f>IFERROR(HLOOKUP(CG$188,bom!$2:$300,MATCH($A1128,bom!$A:$A,0)-1,0),0)</f>
        <v>0</v>
      </c>
      <c r="CH1128" s="57">
        <f>IFERROR(HLOOKUP(CH$188,bom!$2:$300,MATCH($A1128,bom!$A:$A,0)-1,0),0)</f>
        <v>0</v>
      </c>
      <c r="CI1128" s="20"/>
      <c r="CJ1128" s="20"/>
      <c r="CK1128" s="20"/>
      <c r="CL1128" s="20"/>
      <c r="CM1128" s="32" t="str">
        <f t="shared" ref="CM1128" si="12796">IF(G1128&gt;0,IF(CN1128&lt;(0.8*G1128),"WARNING!!!",IF(CN1128&lt;G1128,"ORDER","OK")),IF((VLOOKUP(A1128,A:DG,91+E1128,0))&lt;0,"WARNING!!!",IF((VLOOKUP(A1128,A:DG,91+ROUND(1.25*E1128,0),0))&lt;0,"ORDER","OK")))</f>
        <v>OK</v>
      </c>
      <c r="CN1128" s="33">
        <f t="shared" ref="CN1128" si="12797">F1128-CN1129+CN1130</f>
        <v>0</v>
      </c>
      <c r="CO1128" s="34">
        <f t="shared" ref="CO1128" si="12798">CN1128-CO1129+CO1130</f>
        <v>0</v>
      </c>
      <c r="CP1128" s="34">
        <f t="shared" ref="CP1128" si="12799">CO1128-CP1129+CP1130</f>
        <v>0</v>
      </c>
      <c r="CQ1128" s="34">
        <f t="shared" ref="CQ1128" si="12800">CP1128-CQ1129+CQ1130</f>
        <v>0</v>
      </c>
      <c r="CR1128" s="34">
        <f t="shared" ref="CR1128" si="12801">CQ1128-CR1129+CR1130</f>
        <v>0</v>
      </c>
      <c r="CS1128" s="34">
        <f t="shared" ref="CS1128" si="12802">CR1128-CS1129+CS1130</f>
        <v>0</v>
      </c>
      <c r="CT1128" s="34">
        <f t="shared" ref="CT1128" si="12803">CS1128-CT1129+CT1130</f>
        <v>0</v>
      </c>
      <c r="CU1128" s="34">
        <f t="shared" ref="CU1128" si="12804">CT1128-CU1129+CU1130</f>
        <v>0</v>
      </c>
      <c r="CV1128" s="34">
        <f t="shared" ref="CV1128" si="12805">CU1128-CV1129+CV1130</f>
        <v>0</v>
      </c>
      <c r="CW1128" s="34">
        <f t="shared" ref="CW1128" si="12806">CV1128-CW1129+CW1130</f>
        <v>0</v>
      </c>
      <c r="CX1128" s="34">
        <f t="shared" ref="CX1128" si="12807">CW1128-CX1129+CX1130</f>
        <v>0</v>
      </c>
      <c r="CY1128" s="34">
        <f t="shared" ref="CY1128" si="12808">CX1128-CY1129+CY1130</f>
        <v>0</v>
      </c>
      <c r="CZ1128" s="34">
        <f t="shared" ref="CZ1128" si="12809">CY1128-CZ1129+CZ1130</f>
        <v>0</v>
      </c>
      <c r="DA1128" s="34">
        <f t="shared" ref="DA1128" si="12810">CZ1128-DA1129+DA1130</f>
        <v>0</v>
      </c>
      <c r="DB1128" s="34">
        <f t="shared" ref="DB1128" si="12811">DA1128-DB1129+DB1130</f>
        <v>0</v>
      </c>
      <c r="DC1128" s="34">
        <f t="shared" ref="DC1128" si="12812">DB1128-DC1129+DC1130</f>
        <v>0</v>
      </c>
      <c r="DD1128" s="34">
        <f t="shared" ref="DD1128" si="12813">DC1128-DD1129+DD1130</f>
        <v>0</v>
      </c>
      <c r="DE1128" s="34">
        <f t="shared" ref="DE1128" si="12814">DD1128-DE1129+DE1130</f>
        <v>0</v>
      </c>
      <c r="DF1128" s="34">
        <f t="shared" ref="DF1128" si="12815">DE1128-DF1129+DF1130</f>
        <v>0</v>
      </c>
      <c r="DG1128" s="35">
        <f t="shared" ref="DG1128" si="12816">DF1128-DG1129+DG1130</f>
        <v>0</v>
      </c>
      <c r="DM1128" s="21"/>
    </row>
    <row r="1129" spans="1:117" ht="12.75" hidden="1" outlineLevel="1" x14ac:dyDescent="0.2">
      <c r="A1129" s="22"/>
      <c r="B1129" s="23"/>
      <c r="C1129" s="23"/>
      <c r="D1129" s="24"/>
      <c r="E1129" s="24"/>
      <c r="F1129" s="24"/>
      <c r="G1129" s="24"/>
      <c r="H1129" s="24"/>
      <c r="I1129" s="58"/>
      <c r="J1129" s="58"/>
      <c r="K1129" s="58"/>
      <c r="L1129" s="58"/>
      <c r="M1129" s="58"/>
      <c r="N1129" s="58"/>
      <c r="O1129" s="58"/>
      <c r="P1129" s="58"/>
      <c r="Q1129" s="58"/>
      <c r="R1129" s="58"/>
      <c r="S1129" s="58"/>
      <c r="T1129" s="58"/>
      <c r="U1129" s="58"/>
      <c r="V1129" s="58"/>
      <c r="W1129" s="58"/>
      <c r="X1129" s="58"/>
      <c r="Y1129" s="58"/>
      <c r="Z1129" s="58"/>
      <c r="AA1129" s="58"/>
      <c r="AB1129" s="58"/>
      <c r="AC1129" s="58"/>
      <c r="AD1129" s="58"/>
      <c r="AE1129" s="58"/>
      <c r="AF1129" s="58"/>
      <c r="AG1129" s="58"/>
      <c r="AH1129" s="58"/>
      <c r="AI1129" s="58"/>
      <c r="AJ1129" s="58"/>
      <c r="AK1129" s="58"/>
      <c r="AL1129" s="58"/>
      <c r="AM1129" s="58"/>
      <c r="AN1129" s="58"/>
      <c r="AO1129" s="58"/>
      <c r="AP1129" s="58"/>
      <c r="AQ1129" s="58"/>
      <c r="AR1129" s="58"/>
      <c r="AS1129" s="58"/>
      <c r="AT1129" s="58"/>
      <c r="AU1129" s="58"/>
      <c r="AV1129" s="58"/>
      <c r="AW1129" s="58"/>
      <c r="AX1129" s="58"/>
      <c r="AY1129" s="58"/>
      <c r="AZ1129" s="58"/>
      <c r="BA1129" s="58"/>
      <c r="BB1129" s="58"/>
      <c r="BC1129" s="58"/>
      <c r="BD1129" s="58"/>
      <c r="BE1129" s="58"/>
      <c r="BF1129" s="58"/>
      <c r="BG1129" s="58"/>
      <c r="BH1129" s="58"/>
      <c r="BI1129" s="58"/>
      <c r="BJ1129" s="58"/>
      <c r="BK1129" s="58"/>
      <c r="BL1129" s="58"/>
      <c r="BM1129" s="58"/>
      <c r="BN1129" s="58"/>
      <c r="BO1129" s="58"/>
      <c r="BP1129" s="58"/>
      <c r="BQ1129" s="58"/>
      <c r="BR1129" s="58"/>
      <c r="BS1129" s="58"/>
      <c r="BT1129" s="58"/>
      <c r="BU1129" s="58"/>
      <c r="BV1129" s="58"/>
      <c r="BW1129" s="58"/>
      <c r="BX1129" s="58"/>
      <c r="BY1129" s="58"/>
      <c r="BZ1129" s="58"/>
      <c r="CA1129" s="58"/>
      <c r="CB1129" s="58"/>
      <c r="CC1129" s="58"/>
      <c r="CD1129" s="58"/>
      <c r="CE1129" s="58"/>
      <c r="CF1129" s="58"/>
      <c r="CG1129" s="58"/>
      <c r="CH1129" s="58"/>
      <c r="CI1129" s="24"/>
      <c r="CJ1129" s="24"/>
      <c r="CK1129" s="24"/>
      <c r="CL1129" s="24"/>
      <c r="CM1129" s="25" t="s">
        <v>7</v>
      </c>
      <c r="CN1129" s="36">
        <f t="shared" ref="CN1129" si="12817">$I1128*CN$3+$J1128*CN$4+$K1128*CN$5+$L1128*CN$6+$M1128*CN$7+$N1128*CN$8+$O1128*CN$9+$P1128*CN$10+$Q1128*CN$11+$R1128*CN$12+$S1128*CN$13+$T1128*CN$14+$U1128*CN$15+$V1128*CN$16+$W1128*CN$17+$X1128*CN$18+$Y1128*CN$19+$Z1128*CN$20+$AA1128*CN$21+$AB1128*CN$22+$AC1128*CN$23+$AD1128*CN$24+$AE1128*CN$25+$AF1128*CN$26+$AG1128*CN$27+$AH1128*CN$28+$AI1128*CN$29+$AJ1128*CN$30+$AK1128*CN$31+$AL1128*CN$32+$AM1128*CN$33+$AN1128*CN$34+$AO1128*CN$35+$AP1128*CN$36+$AQ1128*CN$37+$AR1128*CN$38+$AS1128*CN$39+$AT1128*CN$40+$AU1128*CN$41+$AV1128*CN$42+$AW1128*CN$43+$AX1128*CN$44+$AY1128*CN$45+$AZ1128*CN$46+$BA1128*CN$47+$BB1128*CN$48+$BC1128*CN$49+$BD1128*CN$50+$BE1128*CN$51+$BF1128*CN$52+$BG1128*CN$53+$BH1128*CN$54+$BI1128*CN$55+$BJ1128*CN$56+$BK1128*CN$57+$BL1128*CN$58+$BM1128*CN$59+$BN1128*CN$60+$BO1128*CN$61+$BP1128*CN$62+$BQ1128*CN$63+$BR1128*CN$64+$BS1128*CN$65+$BT1128*CN$66+$BU1128*CN$67+$BV1128*CN$68+$BW1128*CN$69+$BX1128*CN$70+$BY1128*CN$71+$BZ1128*CN$72+$CA1128*CN$73+$CB1128*CN$74+$CC1128*CN$75+$CD1128*CN$76+$CE1128*CN$77+$CF1128*CN$78+$CG1128*CN$79+$CH1128*CN$80</f>
        <v>0</v>
      </c>
      <c r="CO1129" s="37">
        <f t="shared" ref="CO1129" si="12818">$I1128*CO$3+$J1128*CO$4+$K1128*CO$5+$L1128*CO$6+$M1128*CO$7+$N1128*CO$8+$O1128*CO$9+$P1128*CO$10+$Q1128*CO$11+$R1128*CO$12+$S1128*CO$13+$T1128*CO$14+$U1128*CO$15+$V1128*CO$16+$W1128*CO$17+$X1128*CO$18+$Y1128*CO$19+$Z1128*CO$20+$AA1128*CO$21+$AB1128*CO$22+$AC1128*CO$23+$AD1128*CO$24+$AE1128*CO$25+$AF1128*CO$26+$AG1128*CO$27+$AH1128*CO$28+$AI1128*CO$29+$AJ1128*CO$30+$AK1128*CO$31+$AL1128*CO$32+$AM1128*CO$33+$AN1128*CO$34+$AO1128*CO$35+$AP1128*CO$36+$AQ1128*CO$37+$AR1128*CO$38+$AS1128*CO$39+$AT1128*CO$40+$AU1128*CO$41+$AV1128*CO$42+$AW1128*CO$43+$AX1128*CO$44+$AY1128*CO$45+$AZ1128*CO$46+$BA1128*CO$47+$BB1128*CO$48+$BC1128*CO$49+$BD1128*CO$50+$BE1128*CO$51+$BF1128*CO$52+$BG1128*CO$53+$BH1128*CO$54+$BI1128*CO$55+$BJ1128*CO$56+$BK1128*CO$57+$BL1128*CO$58+$BM1128*CO$59+$BN1128*CO$60+$BO1128*CO$61+$BP1128*CO$62+$BQ1128*CO$63+$BR1128*CO$64+$BS1128*CO$65+$BT1128*CO$66+$BU1128*CO$67+$BV1128*CO$68+$BW1128*CO$69+$BX1128*CO$70+$BY1128*CO$71+$BZ1128*CO$72+$CA1128*CO$73+$CB1128*CO$74+$CC1128*CO$75+$CD1128*CO$76+$CE1128*CO$77+$CF1128*CO$78+$CG1128*CO$79+$CH1128*CO$80</f>
        <v>0</v>
      </c>
      <c r="CP1129" s="37">
        <f t="shared" ref="CP1129" si="12819">$I1128*CP$3+$J1128*CP$4+$K1128*CP$5+$L1128*CP$6+$M1128*CP$7+$N1128*CP$8+$O1128*CP$9+$P1128*CP$10+$Q1128*CP$11+$R1128*CP$12+$S1128*CP$13+$T1128*CP$14+$U1128*CP$15+$V1128*CP$16+$W1128*CP$17+$X1128*CP$18+$Y1128*CP$19+$Z1128*CP$20+$AA1128*CP$21+$AB1128*CP$22+$AC1128*CP$23+$AD1128*CP$24+$AE1128*CP$25+$AF1128*CP$26+$AG1128*CP$27+$AH1128*CP$28+$AI1128*CP$29+$AJ1128*CP$30+$AK1128*CP$31+$AL1128*CP$32+$AM1128*CP$33+$AN1128*CP$34+$AO1128*CP$35+$AP1128*CP$36+$AQ1128*CP$37+$AR1128*CP$38+$AS1128*CP$39+$AT1128*CP$40+$AU1128*CP$41+$AV1128*CP$42+$AW1128*CP$43+$AX1128*CP$44+$AY1128*CP$45+$AZ1128*CP$46+$BA1128*CP$47+$BB1128*CP$48+$BC1128*CP$49+$BD1128*CP$50+$BE1128*CP$51+$BF1128*CP$52+$BG1128*CP$53+$BH1128*CP$54+$BI1128*CP$55+$BJ1128*CP$56+$BK1128*CP$57+$BL1128*CP$58+$BM1128*CP$59+$BN1128*CP$60+$BO1128*CP$61+$BP1128*CP$62+$BQ1128*CP$63+$BR1128*CP$64+$BS1128*CP$65+$BT1128*CP$66+$BU1128*CP$67+$BV1128*CP$68+$BW1128*CP$69+$BX1128*CP$70+$BY1128*CP$71+$BZ1128*CP$72+$CA1128*CP$73+$CB1128*CP$74+$CC1128*CP$75+$CD1128*CP$76+$CE1128*CP$77+$CF1128*CP$78+$CG1128*CP$79+$CH1128*CP$80</f>
        <v>0</v>
      </c>
      <c r="CQ1129" s="37">
        <f t="shared" ref="CQ1129" si="12820">$I1128*CQ$3+$J1128*CQ$4+$K1128*CQ$5+$L1128*CQ$6+$M1128*CQ$7+$N1128*CQ$8+$O1128*CQ$9+$P1128*CQ$10+$Q1128*CQ$11+$R1128*CQ$12+$S1128*CQ$13+$T1128*CQ$14+$U1128*CQ$15+$V1128*CQ$16+$W1128*CQ$17+$X1128*CQ$18+$Y1128*CQ$19+$Z1128*CQ$20+$AA1128*CQ$21+$AB1128*CQ$22+$AC1128*CQ$23+$AD1128*CQ$24+$AE1128*CQ$25+$AF1128*CQ$26+$AG1128*CQ$27+$AH1128*CQ$28+$AI1128*CQ$29+$AJ1128*CQ$30+$AK1128*CQ$31+$AL1128*CQ$32+$AM1128*CQ$33+$AN1128*CQ$34+$AO1128*CQ$35+$AP1128*CQ$36+$AQ1128*CQ$37+$AR1128*CQ$38+$AS1128*CQ$39+$AT1128*CQ$40+$AU1128*CQ$41+$AV1128*CQ$42+$AW1128*CQ$43+$AX1128*CQ$44+$AY1128*CQ$45+$AZ1128*CQ$46+$BA1128*CQ$47+$BB1128*CQ$48+$BC1128*CQ$49+$BD1128*CQ$50+$BE1128*CQ$51+$BF1128*CQ$52+$BG1128*CQ$53+$BH1128*CQ$54+$BI1128*CQ$55+$BJ1128*CQ$56+$BK1128*CQ$57+$BL1128*CQ$58+$BM1128*CQ$59+$BN1128*CQ$60+$BO1128*CQ$61+$BP1128*CQ$62+$BQ1128*CQ$63+$BR1128*CQ$64+$BS1128*CQ$65+$BT1128*CQ$66+$BU1128*CQ$67+$BV1128*CQ$68+$BW1128*CQ$69+$BX1128*CQ$70+$BY1128*CQ$71+$BZ1128*CQ$72+$CA1128*CQ$73+$CB1128*CQ$74+$CC1128*CQ$75+$CD1128*CQ$76+$CE1128*CQ$77+$CF1128*CQ$78+$CG1128*CQ$79+$CH1128*CQ$80</f>
        <v>0</v>
      </c>
      <c r="CR1129" s="37">
        <f t="shared" ref="CR1129" si="12821">$I1128*CR$3+$J1128*CR$4+$K1128*CR$5+$L1128*CR$6+$M1128*CR$7+$N1128*CR$8+$O1128*CR$9+$P1128*CR$10+$Q1128*CR$11+$R1128*CR$12+$S1128*CR$13+$T1128*CR$14+$U1128*CR$15+$V1128*CR$16+$W1128*CR$17+$X1128*CR$18+$Y1128*CR$19+$Z1128*CR$20+$AA1128*CR$21+$AB1128*CR$22+$AC1128*CR$23+$AD1128*CR$24+$AE1128*CR$25+$AF1128*CR$26+$AG1128*CR$27+$AH1128*CR$28+$AI1128*CR$29+$AJ1128*CR$30+$AK1128*CR$31+$AL1128*CR$32+$AM1128*CR$33+$AN1128*CR$34+$AO1128*CR$35+$AP1128*CR$36+$AQ1128*CR$37+$AR1128*CR$38+$AS1128*CR$39+$AT1128*CR$40+$AU1128*CR$41+$AV1128*CR$42+$AW1128*CR$43+$AX1128*CR$44+$AY1128*CR$45+$AZ1128*CR$46+$BA1128*CR$47+$BB1128*CR$48+$BC1128*CR$49+$BD1128*CR$50+$BE1128*CR$51+$BF1128*CR$52+$BG1128*CR$53+$BH1128*CR$54+$BI1128*CR$55+$BJ1128*CR$56+$BK1128*CR$57+$BL1128*CR$58+$BM1128*CR$59+$BN1128*CR$60+$BO1128*CR$61+$BP1128*CR$62+$BQ1128*CR$63+$BR1128*CR$64+$BS1128*CR$65+$BT1128*CR$66+$BU1128*CR$67+$BV1128*CR$68+$BW1128*CR$69+$BX1128*CR$70+$BY1128*CR$71+$BZ1128*CR$72+$CA1128*CR$73+$CB1128*CR$74+$CC1128*CR$75+$CD1128*CR$76+$CE1128*CR$77+$CF1128*CR$78+$CG1128*CR$79+$CH1128*CR$80</f>
        <v>0</v>
      </c>
      <c r="CS1129" s="37">
        <f t="shared" ref="CS1129" si="12822">$I1128*CS$3+$J1128*CS$4+$K1128*CS$5+$L1128*CS$6+$M1128*CS$7+$N1128*CS$8+$O1128*CS$9+$P1128*CS$10+$Q1128*CS$11+$R1128*CS$12+$S1128*CS$13+$T1128*CS$14+$U1128*CS$15+$V1128*CS$16+$W1128*CS$17+$X1128*CS$18+$Y1128*CS$19+$Z1128*CS$20+$AA1128*CS$21+$AB1128*CS$22+$AC1128*CS$23+$AD1128*CS$24+$AE1128*CS$25+$AF1128*CS$26+$AG1128*CS$27+$AH1128*CS$28+$AI1128*CS$29+$AJ1128*CS$30+$AK1128*CS$31+$AL1128*CS$32+$AM1128*CS$33+$AN1128*CS$34+$AO1128*CS$35+$AP1128*CS$36+$AQ1128*CS$37+$AR1128*CS$38+$AS1128*CS$39+$AT1128*CS$40+$AU1128*CS$41+$AV1128*CS$42+$AW1128*CS$43+$AX1128*CS$44+$AY1128*CS$45+$AZ1128*CS$46+$BA1128*CS$47+$BB1128*CS$48+$BC1128*CS$49+$BD1128*CS$50+$BE1128*CS$51+$BF1128*CS$52+$BG1128*CS$53+$BH1128*CS$54+$BI1128*CS$55+$BJ1128*CS$56+$BK1128*CS$57+$BL1128*CS$58+$BM1128*CS$59+$BN1128*CS$60+$BO1128*CS$61+$BP1128*CS$62+$BQ1128*CS$63+$BR1128*CS$64+$BS1128*CS$65+$BT1128*CS$66+$BU1128*CS$67+$BV1128*CS$68+$BW1128*CS$69+$BX1128*CS$70+$BY1128*CS$71+$BZ1128*CS$72+$CA1128*CS$73+$CB1128*CS$74+$CC1128*CS$75+$CD1128*CS$76+$CE1128*CS$77+$CF1128*CS$78+$CG1128*CS$79+$CH1128*CS$80</f>
        <v>0</v>
      </c>
      <c r="CT1129" s="37">
        <f t="shared" ref="CT1129" si="12823">$I1128*CT$3+$J1128*CT$4+$K1128*CT$5+$L1128*CT$6+$M1128*CT$7+$N1128*CT$8+$O1128*CT$9+$P1128*CT$10+$Q1128*CT$11+$R1128*CT$12+$S1128*CT$13+$T1128*CT$14+$U1128*CT$15+$V1128*CT$16+$W1128*CT$17+$X1128*CT$18+$Y1128*CT$19+$Z1128*CT$20+$AA1128*CT$21+$AB1128*CT$22+$AC1128*CT$23+$AD1128*CT$24+$AE1128*CT$25+$AF1128*CT$26+$AG1128*CT$27+$AH1128*CT$28+$AI1128*CT$29+$AJ1128*CT$30+$AK1128*CT$31+$AL1128*CT$32+$AM1128*CT$33+$AN1128*CT$34+$AO1128*CT$35+$AP1128*CT$36+$AQ1128*CT$37+$AR1128*CT$38+$AS1128*CT$39+$AT1128*CT$40+$AU1128*CT$41+$AV1128*CT$42+$AW1128*CT$43+$AX1128*CT$44+$AY1128*CT$45+$AZ1128*CT$46+$BA1128*CT$47+$BB1128*CT$48+$BC1128*CT$49+$BD1128*CT$50+$BE1128*CT$51+$BF1128*CT$52+$BG1128*CT$53+$BH1128*CT$54+$BI1128*CT$55+$BJ1128*CT$56+$BK1128*CT$57+$BL1128*CT$58+$BM1128*CT$59+$BN1128*CT$60+$BO1128*CT$61+$BP1128*CT$62+$BQ1128*CT$63+$BR1128*CT$64+$BS1128*CT$65+$BT1128*CT$66+$BU1128*CT$67+$BV1128*CT$68+$BW1128*CT$69+$BX1128*CT$70+$BY1128*CT$71+$BZ1128*CT$72+$CA1128*CT$73+$CB1128*CT$74+$CC1128*CT$75+$CD1128*CT$76+$CE1128*CT$77+$CF1128*CT$78+$CG1128*CT$79+$CH1128*CT$80</f>
        <v>0</v>
      </c>
      <c r="CU1129" s="37">
        <f t="shared" ref="CU1129" si="12824">$I1128*CU$3+$J1128*CU$4+$K1128*CU$5+$L1128*CU$6+$M1128*CU$7+$N1128*CU$8+$O1128*CU$9+$P1128*CU$10+$Q1128*CU$11+$R1128*CU$12+$S1128*CU$13+$T1128*CU$14+$U1128*CU$15+$V1128*CU$16+$W1128*CU$17+$X1128*CU$18+$Y1128*CU$19+$Z1128*CU$20+$AA1128*CU$21+$AB1128*CU$22+$AC1128*CU$23+$AD1128*CU$24+$AE1128*CU$25+$AF1128*CU$26+$AG1128*CU$27+$AH1128*CU$28+$AI1128*CU$29+$AJ1128*CU$30+$AK1128*CU$31+$AL1128*CU$32+$AM1128*CU$33+$AN1128*CU$34+$AO1128*CU$35+$AP1128*CU$36+$AQ1128*CU$37+$AR1128*CU$38+$AS1128*CU$39+$AT1128*CU$40+$AU1128*CU$41+$AV1128*CU$42+$AW1128*CU$43+$AX1128*CU$44+$AY1128*CU$45+$AZ1128*CU$46+$BA1128*CU$47+$BB1128*CU$48+$BC1128*CU$49+$BD1128*CU$50+$BE1128*CU$51+$BF1128*CU$52+$BG1128*CU$53+$BH1128*CU$54+$BI1128*CU$55+$BJ1128*CU$56+$BK1128*CU$57+$BL1128*CU$58+$BM1128*CU$59+$BN1128*CU$60+$BO1128*CU$61+$BP1128*CU$62+$BQ1128*CU$63+$BR1128*CU$64+$BS1128*CU$65+$BT1128*CU$66+$BU1128*CU$67+$BV1128*CU$68+$BW1128*CU$69+$BX1128*CU$70+$BY1128*CU$71+$BZ1128*CU$72+$CA1128*CU$73+$CB1128*CU$74+$CC1128*CU$75+$CD1128*CU$76+$CE1128*CU$77+$CF1128*CU$78+$CG1128*CU$79+$CH1128*CU$80</f>
        <v>0</v>
      </c>
      <c r="CV1129" s="37">
        <f t="shared" ref="CV1129" si="12825">$I1128*CV$3+$J1128*CV$4+$K1128*CV$5+$L1128*CV$6+$M1128*CV$7+$N1128*CV$8+$O1128*CV$9+$P1128*CV$10+$Q1128*CV$11+$R1128*CV$12+$S1128*CV$13+$T1128*CV$14+$U1128*CV$15+$V1128*CV$16+$W1128*CV$17+$X1128*CV$18+$Y1128*CV$19+$Z1128*CV$20+$AA1128*CV$21+$AB1128*CV$22+$AC1128*CV$23+$AD1128*CV$24+$AE1128*CV$25+$AF1128*CV$26+$AG1128*CV$27+$AH1128*CV$28+$AI1128*CV$29+$AJ1128*CV$30+$AK1128*CV$31+$AL1128*CV$32+$AM1128*CV$33+$AN1128*CV$34+$AO1128*CV$35+$AP1128*CV$36+$AQ1128*CV$37+$AR1128*CV$38+$AS1128*CV$39+$AT1128*CV$40+$AU1128*CV$41+$AV1128*CV$42+$AW1128*CV$43+$AX1128*CV$44+$AY1128*CV$45+$AZ1128*CV$46+$BA1128*CV$47+$BB1128*CV$48+$BC1128*CV$49+$BD1128*CV$50+$BE1128*CV$51+$BF1128*CV$52+$BG1128*CV$53+$BH1128*CV$54+$BI1128*CV$55+$BJ1128*CV$56+$BK1128*CV$57+$BL1128*CV$58+$BM1128*CV$59+$BN1128*CV$60+$BO1128*CV$61+$BP1128*CV$62+$BQ1128*CV$63+$BR1128*CV$64+$BS1128*CV$65+$BT1128*CV$66+$BU1128*CV$67+$BV1128*CV$68+$BW1128*CV$69+$BX1128*CV$70+$BY1128*CV$71+$BZ1128*CV$72+$CA1128*CV$73+$CB1128*CV$74+$CC1128*CV$75+$CD1128*CV$76+$CE1128*CV$77+$CF1128*CV$78+$CG1128*CV$79+$CH1128*CV$80</f>
        <v>0</v>
      </c>
      <c r="CW1129" s="37">
        <f t="shared" ref="CW1129" si="12826">$I1128*CW$3+$J1128*CW$4+$K1128*CW$5+$L1128*CW$6+$M1128*CW$7+$N1128*CW$8+$O1128*CW$9+$P1128*CW$10+$Q1128*CW$11+$R1128*CW$12+$S1128*CW$13+$T1128*CW$14+$U1128*CW$15+$V1128*CW$16+$W1128*CW$17+$X1128*CW$18+$Y1128*CW$19+$Z1128*CW$20+$AA1128*CW$21+$AB1128*CW$22+$AC1128*CW$23+$AD1128*CW$24+$AE1128*CW$25+$AF1128*CW$26+$AG1128*CW$27+$AH1128*CW$28+$AI1128*CW$29+$AJ1128*CW$30+$AK1128*CW$31+$AL1128*CW$32+$AM1128*CW$33+$AN1128*CW$34+$AO1128*CW$35+$AP1128*CW$36+$AQ1128*CW$37+$AR1128*CW$38+$AS1128*CW$39+$AT1128*CW$40+$AU1128*CW$41+$AV1128*CW$42+$AW1128*CW$43+$AX1128*CW$44+$AY1128*CW$45+$AZ1128*CW$46+$BA1128*CW$47+$BB1128*CW$48+$BC1128*CW$49+$BD1128*CW$50+$BE1128*CW$51+$BF1128*CW$52+$BG1128*CW$53+$BH1128*CW$54+$BI1128*CW$55+$BJ1128*CW$56+$BK1128*CW$57+$BL1128*CW$58+$BM1128*CW$59+$BN1128*CW$60+$BO1128*CW$61+$BP1128*CW$62+$BQ1128*CW$63+$BR1128*CW$64+$BS1128*CW$65+$BT1128*CW$66+$BU1128*CW$67+$BV1128*CW$68+$BW1128*CW$69+$BX1128*CW$70+$BY1128*CW$71+$BZ1128*CW$72+$CA1128*CW$73+$CB1128*CW$74+$CC1128*CW$75+$CD1128*CW$76+$CE1128*CW$77+$CF1128*CW$78+$CG1128*CW$79+$CH1128*CW$80</f>
        <v>0</v>
      </c>
      <c r="CX1129" s="37">
        <f t="shared" ref="CX1129" si="12827">$I1128*CX$3+$J1128*CX$4+$K1128*CX$5+$L1128*CX$6+$M1128*CX$7+$N1128*CX$8+$O1128*CX$9+$P1128*CX$10+$Q1128*CX$11+$R1128*CX$12+$S1128*CX$13+$T1128*CX$14+$U1128*CX$15+$V1128*CX$16+$W1128*CX$17+$X1128*CX$18+$Y1128*CX$19+$Z1128*CX$20+$AA1128*CX$21+$AB1128*CX$22+$AC1128*CX$23+$AD1128*CX$24+$AE1128*CX$25+$AF1128*CX$26+$AG1128*CX$27+$AH1128*CX$28+$AI1128*CX$29+$AJ1128*CX$30+$AK1128*CX$31+$AL1128*CX$32+$AM1128*CX$33+$AN1128*CX$34+$AO1128*CX$35+$AP1128*CX$36+$AQ1128*CX$37+$AR1128*CX$38+$AS1128*CX$39+$AT1128*CX$40+$AU1128*CX$41+$AV1128*CX$42+$AW1128*CX$43+$AX1128*CX$44+$AY1128*CX$45+$AZ1128*CX$46+$BA1128*CX$47+$BB1128*CX$48+$BC1128*CX$49+$BD1128*CX$50+$BE1128*CX$51+$BF1128*CX$52+$BG1128*CX$53+$BH1128*CX$54+$BI1128*CX$55+$BJ1128*CX$56+$BK1128*CX$57+$BL1128*CX$58+$BM1128*CX$59+$BN1128*CX$60+$BO1128*CX$61+$BP1128*CX$62+$BQ1128*CX$63+$BR1128*CX$64+$BS1128*CX$65+$BT1128*CX$66+$BU1128*CX$67+$BV1128*CX$68+$BW1128*CX$69+$BX1128*CX$70+$BY1128*CX$71+$BZ1128*CX$72+$CA1128*CX$73+$CB1128*CX$74+$CC1128*CX$75+$CD1128*CX$76+$CE1128*CX$77+$CF1128*CX$78+$CG1128*CX$79+$CH1128*CX$80</f>
        <v>0</v>
      </c>
      <c r="CY1129" s="37">
        <f t="shared" ref="CY1129" si="12828">$I1128*CY$3+$J1128*CY$4+$K1128*CY$5+$L1128*CY$6+$M1128*CY$7+$N1128*CY$8+$O1128*CY$9+$P1128*CY$10+$Q1128*CY$11+$R1128*CY$12+$S1128*CY$13+$T1128*CY$14+$U1128*CY$15+$V1128*CY$16+$W1128*CY$17+$X1128*CY$18+$Y1128*CY$19+$Z1128*CY$20+$AA1128*CY$21+$AB1128*CY$22+$AC1128*CY$23+$AD1128*CY$24+$AE1128*CY$25+$AF1128*CY$26+$AG1128*CY$27+$AH1128*CY$28+$AI1128*CY$29+$AJ1128*CY$30+$AK1128*CY$31+$AL1128*CY$32+$AM1128*CY$33+$AN1128*CY$34+$AO1128*CY$35+$AP1128*CY$36+$AQ1128*CY$37+$AR1128*CY$38+$AS1128*CY$39+$AT1128*CY$40+$AU1128*CY$41+$AV1128*CY$42+$AW1128*CY$43+$AX1128*CY$44+$AY1128*CY$45+$AZ1128*CY$46+$BA1128*CY$47+$BB1128*CY$48+$BC1128*CY$49+$BD1128*CY$50+$BE1128*CY$51+$BF1128*CY$52+$BG1128*CY$53+$BH1128*CY$54+$BI1128*CY$55+$BJ1128*CY$56+$BK1128*CY$57+$BL1128*CY$58+$BM1128*CY$59+$BN1128*CY$60+$BO1128*CY$61+$BP1128*CY$62+$BQ1128*CY$63+$BR1128*CY$64+$BS1128*CY$65+$BT1128*CY$66+$BU1128*CY$67+$BV1128*CY$68+$BW1128*CY$69+$BX1128*CY$70+$BY1128*CY$71+$BZ1128*CY$72+$CA1128*CY$73+$CB1128*CY$74+$CC1128*CY$75+$CD1128*CY$76+$CE1128*CY$77+$CF1128*CY$78+$CG1128*CY$79+$CH1128*CY$80</f>
        <v>0</v>
      </c>
      <c r="CZ1129" s="37">
        <f t="shared" ref="CZ1129" si="12829">$I1128*CZ$3+$J1128*CZ$4+$K1128*CZ$5+$L1128*CZ$6+$M1128*CZ$7+$N1128*CZ$8+$O1128*CZ$9+$P1128*CZ$10+$Q1128*CZ$11+$R1128*CZ$12+$S1128*CZ$13+$T1128*CZ$14+$U1128*CZ$15+$V1128*CZ$16+$W1128*CZ$17+$X1128*CZ$18+$Y1128*CZ$19+$Z1128*CZ$20+$AA1128*CZ$21+$AB1128*CZ$22+$AC1128*CZ$23+$AD1128*CZ$24+$AE1128*CZ$25+$AF1128*CZ$26+$AG1128*CZ$27+$AH1128*CZ$28+$AI1128*CZ$29+$AJ1128*CZ$30+$AK1128*CZ$31+$AL1128*CZ$32+$AM1128*CZ$33+$AN1128*CZ$34+$AO1128*CZ$35+$AP1128*CZ$36+$AQ1128*CZ$37+$AR1128*CZ$38+$AS1128*CZ$39+$AT1128*CZ$40+$AU1128*CZ$41+$AV1128*CZ$42+$AW1128*CZ$43+$AX1128*CZ$44+$AY1128*CZ$45+$AZ1128*CZ$46+$BA1128*CZ$47+$BB1128*CZ$48+$BC1128*CZ$49+$BD1128*CZ$50+$BE1128*CZ$51+$BF1128*CZ$52+$BG1128*CZ$53+$BH1128*CZ$54+$BI1128*CZ$55+$BJ1128*CZ$56+$BK1128*CZ$57+$BL1128*CZ$58+$BM1128*CZ$59+$BN1128*CZ$60+$BO1128*CZ$61+$BP1128*CZ$62+$BQ1128*CZ$63+$BR1128*CZ$64+$BS1128*CZ$65+$BT1128*CZ$66+$BU1128*CZ$67+$BV1128*CZ$68+$BW1128*CZ$69+$BX1128*CZ$70+$BY1128*CZ$71+$BZ1128*CZ$72+$CA1128*CZ$73+$CB1128*CZ$74+$CC1128*CZ$75+$CD1128*CZ$76+$CE1128*CZ$77+$CF1128*CZ$78+$CG1128*CZ$79+$CH1128*CZ$80</f>
        <v>0</v>
      </c>
      <c r="DA1129" s="37">
        <f t="shared" ref="DA1129" si="12830">$I1128*DA$3+$J1128*DA$4+$K1128*DA$5+$L1128*DA$6+$M1128*DA$7+$N1128*DA$8+$O1128*DA$9+$P1128*DA$10+$Q1128*DA$11+$R1128*DA$12+$S1128*DA$13+$T1128*DA$14+$U1128*DA$15+$V1128*DA$16+$W1128*DA$17+$X1128*DA$18+$Y1128*DA$19+$Z1128*DA$20+$AA1128*DA$21+$AB1128*DA$22+$AC1128*DA$23+$AD1128*DA$24+$AE1128*DA$25+$AF1128*DA$26+$AG1128*DA$27+$AH1128*DA$28+$AI1128*DA$29+$AJ1128*DA$30+$AK1128*DA$31+$AL1128*DA$32+$AM1128*DA$33+$AN1128*DA$34+$AO1128*DA$35+$AP1128*DA$36+$AQ1128*DA$37+$AR1128*DA$38+$AS1128*DA$39+$AT1128*DA$40+$AU1128*DA$41+$AV1128*DA$42+$AW1128*DA$43+$AX1128*DA$44+$AY1128*DA$45+$AZ1128*DA$46+$BA1128*DA$47+$BB1128*DA$48+$BC1128*DA$49+$BD1128*DA$50+$BE1128*DA$51+$BF1128*DA$52+$BG1128*DA$53+$BH1128*DA$54+$BI1128*DA$55+$BJ1128*DA$56+$BK1128*DA$57+$BL1128*DA$58+$BM1128*DA$59+$BN1128*DA$60+$BO1128*DA$61+$BP1128*DA$62+$BQ1128*DA$63+$BR1128*DA$64+$BS1128*DA$65+$BT1128*DA$66+$BU1128*DA$67+$BV1128*DA$68+$BW1128*DA$69+$BX1128*DA$70+$BY1128*DA$71+$BZ1128*DA$72+$CA1128*DA$73+$CB1128*DA$74+$CC1128*DA$75+$CD1128*DA$76+$CE1128*DA$77+$CF1128*DA$78+$CG1128*DA$79+$CH1128*DA$80</f>
        <v>0</v>
      </c>
      <c r="DB1129" s="37">
        <f t="shared" ref="DB1129" si="12831">$I1128*DB$3+$J1128*DB$4+$K1128*DB$5+$L1128*DB$6+$M1128*DB$7+$N1128*DB$8+$O1128*DB$9+$P1128*DB$10+$Q1128*DB$11+$R1128*DB$12+$S1128*DB$13+$T1128*DB$14+$U1128*DB$15+$V1128*DB$16+$W1128*DB$17+$X1128*DB$18+$Y1128*DB$19+$Z1128*DB$20+$AA1128*DB$21+$AB1128*DB$22+$AC1128*DB$23+$AD1128*DB$24+$AE1128*DB$25+$AF1128*DB$26+$AG1128*DB$27+$AH1128*DB$28+$AI1128*DB$29+$AJ1128*DB$30+$AK1128*DB$31+$AL1128*DB$32+$AM1128*DB$33+$AN1128*DB$34+$AO1128*DB$35+$AP1128*DB$36+$AQ1128*DB$37+$AR1128*DB$38+$AS1128*DB$39+$AT1128*DB$40+$AU1128*DB$41+$AV1128*DB$42+$AW1128*DB$43+$AX1128*DB$44+$AY1128*DB$45+$AZ1128*DB$46+$BA1128*DB$47+$BB1128*DB$48+$BC1128*DB$49+$BD1128*DB$50+$BE1128*DB$51+$BF1128*DB$52+$BG1128*DB$53+$BH1128*DB$54+$BI1128*DB$55+$BJ1128*DB$56+$BK1128*DB$57+$BL1128*DB$58+$BM1128*DB$59+$BN1128*DB$60+$BO1128*DB$61+$BP1128*DB$62+$BQ1128*DB$63+$BR1128*DB$64+$BS1128*DB$65+$BT1128*DB$66+$BU1128*DB$67+$BV1128*DB$68+$BW1128*DB$69+$BX1128*DB$70+$BY1128*DB$71+$BZ1128*DB$72+$CA1128*DB$73+$CB1128*DB$74+$CC1128*DB$75+$CD1128*DB$76+$CE1128*DB$77+$CF1128*DB$78+$CG1128*DB$79+$CH1128*DB$80</f>
        <v>0</v>
      </c>
      <c r="DC1129" s="37">
        <f t="shared" ref="DC1129" si="12832">$I1128*DC$3+$J1128*DC$4+$K1128*DC$5+$L1128*DC$6+$M1128*DC$7+$N1128*DC$8+$O1128*DC$9+$P1128*DC$10+$Q1128*DC$11+$R1128*DC$12+$S1128*DC$13+$T1128*DC$14+$U1128*DC$15+$V1128*DC$16+$W1128*DC$17+$X1128*DC$18+$Y1128*DC$19+$Z1128*DC$20+$AA1128*DC$21+$AB1128*DC$22+$AC1128*DC$23+$AD1128*DC$24+$AE1128*DC$25+$AF1128*DC$26+$AG1128*DC$27+$AH1128*DC$28+$AI1128*DC$29+$AJ1128*DC$30+$AK1128*DC$31+$AL1128*DC$32+$AM1128*DC$33+$AN1128*DC$34+$AO1128*DC$35+$AP1128*DC$36+$AQ1128*DC$37+$AR1128*DC$38+$AS1128*DC$39+$AT1128*DC$40+$AU1128*DC$41+$AV1128*DC$42+$AW1128*DC$43+$AX1128*DC$44+$AY1128*DC$45+$AZ1128*DC$46+$BA1128*DC$47+$BB1128*DC$48+$BC1128*DC$49+$BD1128*DC$50+$BE1128*DC$51+$BF1128*DC$52+$BG1128*DC$53+$BH1128*DC$54+$BI1128*DC$55+$BJ1128*DC$56+$BK1128*DC$57+$BL1128*DC$58+$BM1128*DC$59+$BN1128*DC$60+$BO1128*DC$61+$BP1128*DC$62+$BQ1128*DC$63+$BR1128*DC$64+$BS1128*DC$65+$BT1128*DC$66+$BU1128*DC$67+$BV1128*DC$68+$BW1128*DC$69+$BX1128*DC$70+$BY1128*DC$71+$BZ1128*DC$72+$CA1128*DC$73+$CB1128*DC$74+$CC1128*DC$75+$CD1128*DC$76+$CE1128*DC$77+$CF1128*DC$78+$CG1128*DC$79+$CH1128*DC$80</f>
        <v>0</v>
      </c>
      <c r="DD1129" s="37">
        <f t="shared" ref="DD1129" si="12833">$I1128*DD$3+$J1128*DD$4+$K1128*DD$5+$L1128*DD$6+$M1128*DD$7+$N1128*DD$8+$O1128*DD$9+$P1128*DD$10+$Q1128*DD$11+$R1128*DD$12+$S1128*DD$13+$T1128*DD$14+$U1128*DD$15+$V1128*DD$16+$W1128*DD$17+$X1128*DD$18+$Y1128*DD$19+$Z1128*DD$20+$AA1128*DD$21+$AB1128*DD$22+$AC1128*DD$23+$AD1128*DD$24+$AE1128*DD$25+$AF1128*DD$26+$AG1128*DD$27+$AH1128*DD$28+$AI1128*DD$29+$AJ1128*DD$30+$AK1128*DD$31+$AL1128*DD$32+$AM1128*DD$33+$AN1128*DD$34+$AO1128*DD$35+$AP1128*DD$36+$AQ1128*DD$37+$AR1128*DD$38+$AS1128*DD$39+$AT1128*DD$40+$AU1128*DD$41+$AV1128*DD$42+$AW1128*DD$43+$AX1128*DD$44+$AY1128*DD$45+$AZ1128*DD$46+$BA1128*DD$47+$BB1128*DD$48+$BC1128*DD$49+$BD1128*DD$50+$BE1128*DD$51+$BF1128*DD$52+$BG1128*DD$53+$BH1128*DD$54+$BI1128*DD$55+$BJ1128*DD$56+$BK1128*DD$57+$BL1128*DD$58+$BM1128*DD$59+$BN1128*DD$60+$BO1128*DD$61+$BP1128*DD$62+$BQ1128*DD$63+$BR1128*DD$64+$BS1128*DD$65+$BT1128*DD$66+$BU1128*DD$67+$BV1128*DD$68+$BW1128*DD$69+$BX1128*DD$70+$BY1128*DD$71+$BZ1128*DD$72+$CA1128*DD$73+$CB1128*DD$74+$CC1128*DD$75+$CD1128*DD$76+$CE1128*DD$77+$CF1128*DD$78+$CG1128*DD$79+$CH1128*DD$80</f>
        <v>0</v>
      </c>
      <c r="DE1129" s="37">
        <f t="shared" ref="DE1129" si="12834">$I1128*DE$3+$J1128*DE$4+$K1128*DE$5+$L1128*DE$6+$M1128*DE$7+$N1128*DE$8+$O1128*DE$9+$P1128*DE$10+$Q1128*DE$11+$R1128*DE$12+$S1128*DE$13+$T1128*DE$14+$U1128*DE$15+$V1128*DE$16+$W1128*DE$17+$X1128*DE$18+$Y1128*DE$19+$Z1128*DE$20+$AA1128*DE$21+$AB1128*DE$22+$AC1128*DE$23+$AD1128*DE$24+$AE1128*DE$25+$AF1128*DE$26+$AG1128*DE$27+$AH1128*DE$28+$AI1128*DE$29+$AJ1128*DE$30+$AK1128*DE$31+$AL1128*DE$32+$AM1128*DE$33+$AN1128*DE$34+$AO1128*DE$35+$AP1128*DE$36+$AQ1128*DE$37+$AR1128*DE$38+$AS1128*DE$39+$AT1128*DE$40+$AU1128*DE$41+$AV1128*DE$42+$AW1128*DE$43+$AX1128*DE$44+$AY1128*DE$45+$AZ1128*DE$46+$BA1128*DE$47+$BB1128*DE$48+$BC1128*DE$49+$BD1128*DE$50+$BE1128*DE$51+$BF1128*DE$52+$BG1128*DE$53+$BH1128*DE$54+$BI1128*DE$55+$BJ1128*DE$56+$BK1128*DE$57+$BL1128*DE$58+$BM1128*DE$59+$BN1128*DE$60+$BO1128*DE$61+$BP1128*DE$62+$BQ1128*DE$63+$BR1128*DE$64+$BS1128*DE$65+$BT1128*DE$66+$BU1128*DE$67+$BV1128*DE$68+$BW1128*DE$69+$BX1128*DE$70+$BY1128*DE$71+$BZ1128*DE$72+$CA1128*DE$73+$CB1128*DE$74+$CC1128*DE$75+$CD1128*DE$76+$CE1128*DE$77+$CF1128*DE$78+$CG1128*DE$79+$CH1128*DE$80</f>
        <v>0</v>
      </c>
      <c r="DF1129" s="37">
        <f t="shared" ref="DF1129" si="12835">$I1128*DF$3+$J1128*DF$4+$K1128*DF$5+$L1128*DF$6+$M1128*DF$7+$N1128*DF$8+$O1128*DF$9+$P1128*DF$10+$Q1128*DF$11+$R1128*DF$12+$S1128*DF$13+$T1128*DF$14+$U1128*DF$15+$V1128*DF$16+$W1128*DF$17+$X1128*DF$18+$Y1128*DF$19+$Z1128*DF$20+$AA1128*DF$21+$AB1128*DF$22+$AC1128*DF$23+$AD1128*DF$24+$AE1128*DF$25+$AF1128*DF$26+$AG1128*DF$27+$AH1128*DF$28+$AI1128*DF$29+$AJ1128*DF$30+$AK1128*DF$31+$AL1128*DF$32+$AM1128*DF$33+$AN1128*DF$34+$AO1128*DF$35+$AP1128*DF$36+$AQ1128*DF$37+$AR1128*DF$38+$AS1128*DF$39+$AT1128*DF$40+$AU1128*DF$41+$AV1128*DF$42+$AW1128*DF$43+$AX1128*DF$44+$AY1128*DF$45+$AZ1128*DF$46+$BA1128*DF$47+$BB1128*DF$48+$BC1128*DF$49+$BD1128*DF$50+$BE1128*DF$51+$BF1128*DF$52+$BG1128*DF$53+$BH1128*DF$54+$BI1128*DF$55+$BJ1128*DF$56+$BK1128*DF$57+$BL1128*DF$58+$BM1128*DF$59+$BN1128*DF$60+$BO1128*DF$61+$BP1128*DF$62+$BQ1128*DF$63+$BR1128*DF$64+$BS1128*DF$65+$BT1128*DF$66+$BU1128*DF$67+$BV1128*DF$68+$BW1128*DF$69+$BX1128*DF$70+$BY1128*DF$71+$BZ1128*DF$72+$CA1128*DF$73+$CB1128*DF$74+$CC1128*DF$75+$CD1128*DF$76+$CE1128*DF$77+$CF1128*DF$78+$CG1128*DF$79+$CH1128*DF$80</f>
        <v>0</v>
      </c>
      <c r="DG1129" s="38">
        <f t="shared" ref="DG1129" si="12836">$I1128*DG$3+$J1128*DG$4+$K1128*DG$5+$L1128*DG$6+$M1128*DG$7+$N1128*DG$8+$O1128*DG$9+$P1128*DG$10+$Q1128*DG$11+$R1128*DG$12+$S1128*DG$13+$T1128*DG$14+$U1128*DG$15+$V1128*DG$16+$W1128*DG$17+$X1128*DG$18+$Y1128*DG$19+$Z1128*DG$20+$AA1128*DG$21+$AB1128*DG$22+$AC1128*DG$23+$AD1128*DG$24+$AE1128*DG$25+$AF1128*DG$26+$AG1128*DG$27+$AH1128*DG$28+$AI1128*DG$29+$AJ1128*DG$30+$AK1128*DG$31+$AL1128*DG$32+$AM1128*DG$33+$AN1128*DG$34+$AO1128*DG$35+$AP1128*DG$36+$AQ1128*DG$37+$AR1128*DG$38+$AS1128*DG$39+$AT1128*DG$40+$AU1128*DG$41+$AV1128*DG$42+$AW1128*DG$43+$AX1128*DG$44+$AY1128*DG$45+$AZ1128*DG$46+$BA1128*DG$47+$BB1128*DG$48+$BC1128*DG$49+$BD1128*DG$50+$BE1128*DG$51+$BF1128*DG$52+$BG1128*DG$53+$BH1128*DG$54+$BI1128*DG$55+$BJ1128*DG$56+$BK1128*DG$57+$BL1128*DG$58+$BM1128*DG$59+$BN1128*DG$60+$BO1128*DG$61+$BP1128*DG$62+$BQ1128*DG$63+$BR1128*DG$64+$BS1128*DG$65+$BT1128*DG$66+$BU1128*DG$67+$BV1128*DG$68+$BW1128*DG$69+$BX1128*DG$70+$BY1128*DG$71+$BZ1128*DG$72+$CA1128*DG$73+$CB1128*DG$74+$CC1128*DG$75+$CD1128*DG$76+$CE1128*DG$77+$CF1128*DG$78+$CG1128*DG$79+$CH1128*DG$80</f>
        <v>0</v>
      </c>
    </row>
    <row r="1130" spans="1:117" ht="12.75" hidden="1" outlineLevel="1" x14ac:dyDescent="0.2">
      <c r="A1130" s="26"/>
      <c r="B1130" s="27"/>
      <c r="C1130" s="27"/>
      <c r="D1130" s="28"/>
      <c r="E1130" s="28"/>
      <c r="F1130" s="28"/>
      <c r="G1130" s="28"/>
      <c r="H1130" s="28"/>
      <c r="I1130" s="59"/>
      <c r="J1130" s="59"/>
      <c r="K1130" s="59"/>
      <c r="L1130" s="59"/>
      <c r="M1130" s="59"/>
      <c r="N1130" s="59"/>
      <c r="O1130" s="59"/>
      <c r="P1130" s="59"/>
      <c r="Q1130" s="59"/>
      <c r="R1130" s="59"/>
      <c r="S1130" s="59"/>
      <c r="T1130" s="59"/>
      <c r="U1130" s="59"/>
      <c r="V1130" s="59"/>
      <c r="W1130" s="59"/>
      <c r="X1130" s="59"/>
      <c r="Y1130" s="59"/>
      <c r="Z1130" s="59"/>
      <c r="AA1130" s="59"/>
      <c r="AB1130" s="59"/>
      <c r="AC1130" s="59"/>
      <c r="AD1130" s="59"/>
      <c r="AE1130" s="59"/>
      <c r="AF1130" s="59"/>
      <c r="AG1130" s="59"/>
      <c r="AH1130" s="59"/>
      <c r="AI1130" s="59"/>
      <c r="AJ1130" s="59"/>
      <c r="AK1130" s="59"/>
      <c r="AL1130" s="59"/>
      <c r="AM1130" s="59"/>
      <c r="AN1130" s="59"/>
      <c r="AO1130" s="59"/>
      <c r="AP1130" s="59"/>
      <c r="AQ1130" s="59"/>
      <c r="AR1130" s="59"/>
      <c r="AS1130" s="59"/>
      <c r="AT1130" s="59"/>
      <c r="AU1130" s="59"/>
      <c r="AV1130" s="59"/>
      <c r="AW1130" s="59"/>
      <c r="AX1130" s="59"/>
      <c r="AY1130" s="59"/>
      <c r="AZ1130" s="59"/>
      <c r="BA1130" s="59"/>
      <c r="BB1130" s="59"/>
      <c r="BC1130" s="59"/>
      <c r="BD1130" s="59"/>
      <c r="BE1130" s="59"/>
      <c r="BF1130" s="59"/>
      <c r="BG1130" s="59"/>
      <c r="BH1130" s="59"/>
      <c r="BI1130" s="59"/>
      <c r="BJ1130" s="59"/>
      <c r="BK1130" s="59"/>
      <c r="BL1130" s="59"/>
      <c r="BM1130" s="59"/>
      <c r="BN1130" s="59"/>
      <c r="BO1130" s="59"/>
      <c r="BP1130" s="59"/>
      <c r="BQ1130" s="59"/>
      <c r="BR1130" s="59"/>
      <c r="BS1130" s="59"/>
      <c r="BT1130" s="59"/>
      <c r="BU1130" s="59"/>
      <c r="BV1130" s="59"/>
      <c r="BW1130" s="59"/>
      <c r="BX1130" s="59"/>
      <c r="BY1130" s="59"/>
      <c r="BZ1130" s="59"/>
      <c r="CA1130" s="59"/>
      <c r="CB1130" s="59"/>
      <c r="CC1130" s="59"/>
      <c r="CD1130" s="59"/>
      <c r="CE1130" s="59"/>
      <c r="CF1130" s="59"/>
      <c r="CG1130" s="59"/>
      <c r="CH1130" s="59"/>
      <c r="CI1130" s="28"/>
      <c r="CJ1130" s="28"/>
      <c r="CK1130" s="28"/>
      <c r="CL1130" s="28"/>
      <c r="CM1130" s="29" t="s">
        <v>8</v>
      </c>
      <c r="CN1130" s="39"/>
      <c r="CO1130" s="40"/>
      <c r="CP1130" s="40"/>
      <c r="CQ1130" s="40"/>
      <c r="CR1130" s="40"/>
      <c r="CS1130" s="40"/>
      <c r="CT1130" s="40"/>
      <c r="CU1130" s="40"/>
      <c r="CV1130" s="40"/>
      <c r="CW1130" s="40"/>
      <c r="CX1130" s="40"/>
      <c r="CY1130" s="40"/>
      <c r="CZ1130" s="40"/>
      <c r="DA1130" s="40"/>
      <c r="DB1130" s="40"/>
      <c r="DC1130" s="40"/>
      <c r="DD1130" s="40"/>
      <c r="DE1130" s="40"/>
      <c r="DF1130" s="40"/>
      <c r="DG1130" s="41"/>
    </row>
    <row r="1131" spans="1:117" ht="12.75" collapsed="1" x14ac:dyDescent="0.2">
      <c r="A1131" s="19" t="s">
        <v>628</v>
      </c>
      <c r="B1131" s="19" t="s">
        <v>245</v>
      </c>
      <c r="C1131" s="19"/>
      <c r="D1131" s="20" t="s">
        <v>629</v>
      </c>
      <c r="E1131" s="20">
        <v>6</v>
      </c>
      <c r="F1131" s="20">
        <f>IF($C$4="",SUMIF(stock_on_hand!A:A,planner!A1131,stock_on_hand!C:C),SUMIFS(stock_on_hand!C:C,stock_on_hand!A:A,planner!A1131,stock_on_hand!E:E,$C$4))</f>
        <v>103490</v>
      </c>
      <c r="G1131" s="20"/>
      <c r="H1131" s="20" t="s">
        <v>6</v>
      </c>
      <c r="I1131" s="57">
        <f>IFERROR(HLOOKUP(I$188,bom!$2:$300,MATCH($A1131,bom!$A:$A,0)-1,0),0)</f>
        <v>0</v>
      </c>
      <c r="J1131" s="57">
        <f>IFERROR(HLOOKUP(J$188,bom!$2:$300,MATCH($A1131,bom!$A:$A,0)-1,0),0)</f>
        <v>0</v>
      </c>
      <c r="K1131" s="57">
        <f>IFERROR(HLOOKUP(K$188,bom!$2:$300,MATCH($A1131,bom!$A:$A,0)-1,0),0)</f>
        <v>0</v>
      </c>
      <c r="L1131" s="57">
        <f>IFERROR(HLOOKUP(L$188,bom!$2:$300,MATCH($A1131,bom!$A:$A,0)-1,0),0)</f>
        <v>0</v>
      </c>
      <c r="M1131" s="57">
        <f>IFERROR(HLOOKUP(M$188,bom!$2:$300,MATCH($A1131,bom!$A:$A,0)-1,0),0)</f>
        <v>0</v>
      </c>
      <c r="N1131" s="57">
        <f>IFERROR(HLOOKUP(N$188,bom!$2:$300,MATCH($A1131,bom!$A:$A,0)-1,0),0)</f>
        <v>0</v>
      </c>
      <c r="O1131" s="57">
        <f>IFERROR(HLOOKUP(O$188,bom!$2:$300,MATCH($A1131,bom!$A:$A,0)-1,0),0)</f>
        <v>0</v>
      </c>
      <c r="P1131" s="57">
        <f>IFERROR(HLOOKUP(P$188,bom!$2:$300,MATCH($A1131,bom!$A:$A,0)-1,0),0)</f>
        <v>0</v>
      </c>
      <c r="Q1131" s="57">
        <f>IFERROR(HLOOKUP(Q$188,bom!$2:$300,MATCH($A1131,bom!$A:$A,0)-1,0),0)</f>
        <v>0</v>
      </c>
      <c r="R1131" s="57">
        <f>IFERROR(HLOOKUP(R$188,bom!$2:$300,MATCH($A1131,bom!$A:$A,0)-1,0),0)</f>
        <v>0</v>
      </c>
      <c r="S1131" s="57">
        <f>IFERROR(HLOOKUP(S$188,bom!$2:$300,MATCH($A1131,bom!$A:$A,0)-1,0),0)</f>
        <v>0</v>
      </c>
      <c r="T1131" s="57">
        <f>IFERROR(HLOOKUP(T$188,bom!$2:$300,MATCH($A1131,bom!$A:$A,0)-1,0),0)</f>
        <v>0</v>
      </c>
      <c r="U1131" s="57">
        <f>IFERROR(HLOOKUP(U$188,bom!$2:$300,MATCH($A1131,bom!$A:$A,0)-1,0),0)</f>
        <v>0</v>
      </c>
      <c r="V1131" s="57">
        <f>IFERROR(HLOOKUP(V$188,bom!$2:$300,MATCH($A1131,bom!$A:$A,0)-1,0),0)</f>
        <v>0</v>
      </c>
      <c r="W1131" s="57">
        <f>IFERROR(HLOOKUP(W$188,bom!$2:$300,MATCH($A1131,bom!$A:$A,0)-1,0),0)</f>
        <v>0</v>
      </c>
      <c r="X1131" s="57">
        <f>IFERROR(HLOOKUP(X$188,bom!$2:$300,MATCH($A1131,bom!$A:$A,0)-1,0),0)</f>
        <v>0</v>
      </c>
      <c r="Y1131" s="57">
        <f>IFERROR(HLOOKUP(Y$188,bom!$2:$300,MATCH($A1131,bom!$A:$A,0)-1,0),0)</f>
        <v>0</v>
      </c>
      <c r="Z1131" s="57">
        <f>IFERROR(HLOOKUP(Z$188,bom!$2:$300,MATCH($A1131,bom!$A:$A,0)-1,0),0)</f>
        <v>0</v>
      </c>
      <c r="AA1131" s="57">
        <f>IFERROR(HLOOKUP(AA$188,bom!$2:$300,MATCH($A1131,bom!$A:$A,0)-1,0),0)</f>
        <v>0</v>
      </c>
      <c r="AB1131" s="57">
        <f>IFERROR(HLOOKUP(AB$188,bom!$2:$300,MATCH($A1131,bom!$A:$A,0)-1,0),0)</f>
        <v>0</v>
      </c>
      <c r="AC1131" s="57">
        <f>IFERROR(HLOOKUP(AC$188,bom!$2:$300,MATCH($A1131,bom!$A:$A,0)-1,0),0)</f>
        <v>0</v>
      </c>
      <c r="AD1131" s="57">
        <f>IFERROR(HLOOKUP(AD$188,bom!$2:$300,MATCH($A1131,bom!$A:$A,0)-1,0),0)</f>
        <v>0</v>
      </c>
      <c r="AE1131" s="57">
        <f>IFERROR(HLOOKUP(AE$188,bom!$2:$300,MATCH($A1131,bom!$A:$A,0)-1,0),0)</f>
        <v>0</v>
      </c>
      <c r="AF1131" s="57">
        <f>IFERROR(HLOOKUP(AF$188,bom!$2:$300,MATCH($A1131,bom!$A:$A,0)-1,0),0)</f>
        <v>0</v>
      </c>
      <c r="AG1131" s="57">
        <f>IFERROR(HLOOKUP(AG$188,bom!$2:$300,MATCH($A1131,bom!$A:$A,0)-1,0),0)</f>
        <v>0</v>
      </c>
      <c r="AH1131" s="57">
        <f>IFERROR(HLOOKUP(AH$188,bom!$2:$300,MATCH($A1131,bom!$A:$A,0)-1,0),0)</f>
        <v>0</v>
      </c>
      <c r="AI1131" s="57">
        <f>IFERROR(HLOOKUP(AI$188,bom!$2:$300,MATCH($A1131,bom!$A:$A,0)-1,0),0)</f>
        <v>0</v>
      </c>
      <c r="AJ1131" s="57">
        <f>IFERROR(HLOOKUP(AJ$188,bom!$2:$300,MATCH($A1131,bom!$A:$A,0)-1,0),0)</f>
        <v>0</v>
      </c>
      <c r="AK1131" s="57">
        <f>IFERROR(HLOOKUP(AK$188,bom!$2:$300,MATCH($A1131,bom!$A:$A,0)-1,0),0)</f>
        <v>0</v>
      </c>
      <c r="AL1131" s="57">
        <f>IFERROR(HLOOKUP(AL$188,bom!$2:$300,MATCH($A1131,bom!$A:$A,0)-1,0),0)</f>
        <v>0</v>
      </c>
      <c r="AM1131" s="57">
        <f>IFERROR(HLOOKUP(AM$188,bom!$2:$300,MATCH($A1131,bom!$A:$A,0)-1,0),0)</f>
        <v>0</v>
      </c>
      <c r="AN1131" s="57">
        <f>IFERROR(HLOOKUP(AN$188,bom!$2:$300,MATCH($A1131,bom!$A:$A,0)-1,0),0)</f>
        <v>0</v>
      </c>
      <c r="AO1131" s="57">
        <f>IFERROR(HLOOKUP(AO$188,bom!$2:$300,MATCH($A1131,bom!$A:$A,0)-1,0),0)</f>
        <v>0</v>
      </c>
      <c r="AP1131" s="57">
        <f>IFERROR(HLOOKUP(AP$188,bom!$2:$300,MATCH($A1131,bom!$A:$A,0)-1,0),0)</f>
        <v>0</v>
      </c>
      <c r="AQ1131" s="57">
        <f>IFERROR(HLOOKUP(AQ$188,bom!$2:$300,MATCH($A1131,bom!$A:$A,0)-1,0),0)</f>
        <v>0</v>
      </c>
      <c r="AR1131" s="57">
        <f>IFERROR(HLOOKUP(AR$188,bom!$2:$300,MATCH($A1131,bom!$A:$A,0)-1,0),0)</f>
        <v>0</v>
      </c>
      <c r="AS1131" s="57">
        <f>IFERROR(HLOOKUP(AS$188,bom!$2:$300,MATCH($A1131,bom!$A:$A,0)-1,0),0)</f>
        <v>0</v>
      </c>
      <c r="AT1131" s="57">
        <f>IFERROR(HLOOKUP(AT$188,bom!$2:$300,MATCH($A1131,bom!$A:$A,0)-1,0),0)</f>
        <v>0</v>
      </c>
      <c r="AU1131" s="57">
        <f>IFERROR(HLOOKUP(AU$188,bom!$2:$300,MATCH($A1131,bom!$A:$A,0)-1,0),0)</f>
        <v>0</v>
      </c>
      <c r="AV1131" s="57">
        <f>IFERROR(HLOOKUP(AV$188,bom!$2:$300,MATCH($A1131,bom!$A:$A,0)-1,0),0)</f>
        <v>0</v>
      </c>
      <c r="AW1131" s="57">
        <f>IFERROR(HLOOKUP(AW$188,bom!$2:$300,MATCH($A1131,bom!$A:$A,0)-1,0),0)</f>
        <v>0</v>
      </c>
      <c r="AX1131" s="57">
        <f>IFERROR(HLOOKUP(AX$188,bom!$2:$300,MATCH($A1131,bom!$A:$A,0)-1,0),0)</f>
        <v>0</v>
      </c>
      <c r="AY1131" s="57">
        <f>IFERROR(HLOOKUP(AY$188,bom!$2:$300,MATCH($A1131,bom!$A:$A,0)-1,0),0)</f>
        <v>0</v>
      </c>
      <c r="AZ1131" s="57">
        <f>IFERROR(HLOOKUP(AZ$188,bom!$2:$300,MATCH($A1131,bom!$A:$A,0)-1,0),0)</f>
        <v>0</v>
      </c>
      <c r="BA1131" s="57">
        <f>IFERROR(HLOOKUP(BA$188,bom!$2:$300,MATCH($A1131,bom!$A:$A,0)-1,0),0)</f>
        <v>0</v>
      </c>
      <c r="BB1131" s="57">
        <f>IFERROR(HLOOKUP(BB$188,bom!$2:$300,MATCH($A1131,bom!$A:$A,0)-1,0),0)</f>
        <v>0</v>
      </c>
      <c r="BC1131" s="57">
        <f>IFERROR(HLOOKUP(BC$188,bom!$2:$300,MATCH($A1131,bom!$A:$A,0)-1,0),0)</f>
        <v>0</v>
      </c>
      <c r="BD1131" s="57">
        <f>IFERROR(HLOOKUP(BD$188,bom!$2:$300,MATCH($A1131,bom!$A:$A,0)-1,0),0)</f>
        <v>0</v>
      </c>
      <c r="BE1131" s="57">
        <f>IFERROR(HLOOKUP(BE$188,bom!$2:$300,MATCH($A1131,bom!$A:$A,0)-1,0),0)</f>
        <v>0</v>
      </c>
      <c r="BF1131" s="57">
        <f>IFERROR(HLOOKUP(BF$188,bom!$2:$300,MATCH($A1131,bom!$A:$A,0)-1,0),0)</f>
        <v>0</v>
      </c>
      <c r="BG1131" s="57">
        <f>IFERROR(HLOOKUP(BG$188,bom!$2:$300,MATCH($A1131,bom!$A:$A,0)-1,0),0)</f>
        <v>0</v>
      </c>
      <c r="BH1131" s="57">
        <f>IFERROR(HLOOKUP(BH$188,bom!$2:$300,MATCH($A1131,bom!$A:$A,0)-1,0),0)</f>
        <v>0</v>
      </c>
      <c r="BI1131" s="57">
        <f>IFERROR(HLOOKUP(BI$188,bom!$2:$300,MATCH($A1131,bom!$A:$A,0)-1,0),0)</f>
        <v>0</v>
      </c>
      <c r="BJ1131" s="57">
        <f>IFERROR(HLOOKUP(BJ$188,bom!$2:$300,MATCH($A1131,bom!$A:$A,0)-1,0),0)</f>
        <v>0</v>
      </c>
      <c r="BK1131" s="57">
        <f>IFERROR(HLOOKUP(BK$188,bom!$2:$300,MATCH($A1131,bom!$A:$A,0)-1,0),0)</f>
        <v>0</v>
      </c>
      <c r="BL1131" s="57">
        <f>IFERROR(HLOOKUP(BL$188,bom!$2:$300,MATCH($A1131,bom!$A:$A,0)-1,0),0)</f>
        <v>0</v>
      </c>
      <c r="BM1131" s="57">
        <f>IFERROR(HLOOKUP(BM$188,bom!$2:$300,MATCH($A1131,bom!$A:$A,0)-1,0),0)</f>
        <v>0</v>
      </c>
      <c r="BN1131" s="57">
        <f>IFERROR(HLOOKUP(BN$188,bom!$2:$300,MATCH($A1131,bom!$A:$A,0)-1,0),0)</f>
        <v>0</v>
      </c>
      <c r="BO1131" s="57">
        <f>IFERROR(HLOOKUP(BO$188,bom!$2:$300,MATCH($A1131,bom!$A:$A,0)-1,0),0)</f>
        <v>0</v>
      </c>
      <c r="BP1131" s="57">
        <f>IFERROR(HLOOKUP(BP$188,bom!$2:$300,MATCH($A1131,bom!$A:$A,0)-1,0),0)</f>
        <v>0</v>
      </c>
      <c r="BQ1131" s="57">
        <f>IFERROR(HLOOKUP(BQ$188,bom!$2:$300,MATCH($A1131,bom!$A:$A,0)-1,0),0)</f>
        <v>0</v>
      </c>
      <c r="BR1131" s="57">
        <f>IFERROR(HLOOKUP(BR$188,bom!$2:$300,MATCH($A1131,bom!$A:$A,0)-1,0),0)</f>
        <v>0</v>
      </c>
      <c r="BS1131" s="57">
        <f>IFERROR(HLOOKUP(BS$188,bom!$2:$300,MATCH($A1131,bom!$A:$A,0)-1,0),0)</f>
        <v>0</v>
      </c>
      <c r="BT1131" s="57">
        <f>IFERROR(HLOOKUP(BT$188,bom!$2:$300,MATCH($A1131,bom!$A:$A,0)-1,0),0)</f>
        <v>0</v>
      </c>
      <c r="BU1131" s="57">
        <f>IFERROR(HLOOKUP(BU$188,bom!$2:$300,MATCH($A1131,bom!$A:$A,0)-1,0),0)</f>
        <v>0</v>
      </c>
      <c r="BV1131" s="57">
        <f>IFERROR(HLOOKUP(BV$188,bom!$2:$300,MATCH($A1131,bom!$A:$A,0)-1,0),0)</f>
        <v>0</v>
      </c>
      <c r="BW1131" s="57">
        <f>IFERROR(HLOOKUP(BW$188,bom!$2:$300,MATCH($A1131,bom!$A:$A,0)-1,0),0)</f>
        <v>0</v>
      </c>
      <c r="BX1131" s="57">
        <f>IFERROR(HLOOKUP(BX$188,bom!$2:$300,MATCH($A1131,bom!$A:$A,0)-1,0),0)</f>
        <v>0</v>
      </c>
      <c r="BY1131" s="57">
        <f>IFERROR(HLOOKUP(BY$188,bom!$2:$300,MATCH($A1131,bom!$A:$A,0)-1,0),0)</f>
        <v>0</v>
      </c>
      <c r="BZ1131" s="57">
        <f>IFERROR(HLOOKUP(BZ$188,bom!$2:$300,MATCH($A1131,bom!$A:$A,0)-1,0),0)</f>
        <v>0</v>
      </c>
      <c r="CA1131" s="57">
        <f>IFERROR(HLOOKUP(CA$188,bom!$2:$300,MATCH($A1131,bom!$A:$A,0)-1,0),0)</f>
        <v>0</v>
      </c>
      <c r="CB1131" s="57">
        <f>IFERROR(HLOOKUP(CB$188,bom!$2:$300,MATCH($A1131,bom!$A:$A,0)-1,0),0)</f>
        <v>0</v>
      </c>
      <c r="CC1131" s="57">
        <f>IFERROR(HLOOKUP(CC$188,bom!$2:$300,MATCH($A1131,bom!$A:$A,0)-1,0),0)</f>
        <v>0</v>
      </c>
      <c r="CD1131" s="57">
        <f>IFERROR(HLOOKUP(CD$188,bom!$2:$300,MATCH($A1131,bom!$A:$A,0)-1,0),0)</f>
        <v>0</v>
      </c>
      <c r="CE1131" s="57">
        <f>IFERROR(HLOOKUP(CE$188,bom!$2:$300,MATCH($A1131,bom!$A:$A,0)-1,0),0)</f>
        <v>0</v>
      </c>
      <c r="CF1131" s="57">
        <f>IFERROR(HLOOKUP(CF$188,bom!$2:$300,MATCH($A1131,bom!$A:$A,0)-1,0),0)</f>
        <v>0</v>
      </c>
      <c r="CG1131" s="57">
        <f>IFERROR(HLOOKUP(CG$188,bom!$2:$300,MATCH($A1131,bom!$A:$A,0)-1,0),0)</f>
        <v>0</v>
      </c>
      <c r="CH1131" s="57">
        <f>IFERROR(HLOOKUP(CH$188,bom!$2:$300,MATCH($A1131,bom!$A:$A,0)-1,0),0)</f>
        <v>0</v>
      </c>
      <c r="CI1131" s="20"/>
      <c r="CJ1131" s="20"/>
      <c r="CK1131" s="20"/>
      <c r="CL1131" s="20"/>
      <c r="CM1131" s="32" t="str">
        <f t="shared" ref="CM1131" si="12837">IF(G1131&gt;0,IF(CN1131&lt;(0.8*G1131),"WARNING!!!",IF(CN1131&lt;G1131,"ORDER","OK")),IF((VLOOKUP(A1131,A:DG,91+E1131,0))&lt;0,"WARNING!!!",IF((VLOOKUP(A1131,A:DG,91+ROUND(1.25*E1131,0),0))&lt;0,"ORDER","OK")))</f>
        <v>OK</v>
      </c>
      <c r="CN1131" s="33">
        <f t="shared" ref="CN1131" si="12838">F1131-CN1132+CN1133</f>
        <v>103490</v>
      </c>
      <c r="CO1131" s="34">
        <f t="shared" ref="CO1131" si="12839">CN1131-CO1132+CO1133</f>
        <v>103490</v>
      </c>
      <c r="CP1131" s="34">
        <f t="shared" ref="CP1131" si="12840">CO1131-CP1132+CP1133</f>
        <v>103490</v>
      </c>
      <c r="CQ1131" s="34">
        <f t="shared" ref="CQ1131" si="12841">CP1131-CQ1132+CQ1133</f>
        <v>103490</v>
      </c>
      <c r="CR1131" s="34">
        <f t="shared" ref="CR1131" si="12842">CQ1131-CR1132+CR1133</f>
        <v>103490</v>
      </c>
      <c r="CS1131" s="34">
        <f t="shared" ref="CS1131" si="12843">CR1131-CS1132+CS1133</f>
        <v>103490</v>
      </c>
      <c r="CT1131" s="34">
        <f t="shared" ref="CT1131" si="12844">CS1131-CT1132+CT1133</f>
        <v>103490</v>
      </c>
      <c r="CU1131" s="34">
        <f t="shared" ref="CU1131" si="12845">CT1131-CU1132+CU1133</f>
        <v>103490</v>
      </c>
      <c r="CV1131" s="34">
        <f t="shared" ref="CV1131" si="12846">CU1131-CV1132+CV1133</f>
        <v>103490</v>
      </c>
      <c r="CW1131" s="34">
        <f t="shared" ref="CW1131" si="12847">CV1131-CW1132+CW1133</f>
        <v>103490</v>
      </c>
      <c r="CX1131" s="34">
        <f t="shared" ref="CX1131" si="12848">CW1131-CX1132+CX1133</f>
        <v>103490</v>
      </c>
      <c r="CY1131" s="34">
        <f t="shared" ref="CY1131" si="12849">CX1131-CY1132+CY1133</f>
        <v>103490</v>
      </c>
      <c r="CZ1131" s="34">
        <f t="shared" ref="CZ1131" si="12850">CY1131-CZ1132+CZ1133</f>
        <v>103490</v>
      </c>
      <c r="DA1131" s="34">
        <f t="shared" ref="DA1131" si="12851">CZ1131-DA1132+DA1133</f>
        <v>103490</v>
      </c>
      <c r="DB1131" s="34">
        <f t="shared" ref="DB1131" si="12852">DA1131-DB1132+DB1133</f>
        <v>103490</v>
      </c>
      <c r="DC1131" s="34">
        <f t="shared" ref="DC1131" si="12853">DB1131-DC1132+DC1133</f>
        <v>103490</v>
      </c>
      <c r="DD1131" s="34">
        <f t="shared" ref="DD1131" si="12854">DC1131-DD1132+DD1133</f>
        <v>103490</v>
      </c>
      <c r="DE1131" s="34">
        <f t="shared" ref="DE1131" si="12855">DD1131-DE1132+DE1133</f>
        <v>103490</v>
      </c>
      <c r="DF1131" s="34">
        <f t="shared" ref="DF1131" si="12856">DE1131-DF1132+DF1133</f>
        <v>103490</v>
      </c>
      <c r="DG1131" s="35">
        <f t="shared" ref="DG1131" si="12857">DF1131-DG1132+DG1133</f>
        <v>103490</v>
      </c>
      <c r="DM1131" s="21"/>
    </row>
    <row r="1132" spans="1:117" ht="12.75" hidden="1" outlineLevel="1" x14ac:dyDescent="0.2">
      <c r="A1132" s="22"/>
      <c r="B1132" s="23"/>
      <c r="C1132" s="23"/>
      <c r="D1132" s="24"/>
      <c r="E1132" s="24"/>
      <c r="F1132" s="24"/>
      <c r="G1132" s="24"/>
      <c r="H1132" s="24"/>
      <c r="I1132" s="58"/>
      <c r="J1132" s="58"/>
      <c r="K1132" s="58"/>
      <c r="L1132" s="58"/>
      <c r="M1132" s="58"/>
      <c r="N1132" s="58"/>
      <c r="O1132" s="58"/>
      <c r="P1132" s="58"/>
      <c r="Q1132" s="58"/>
      <c r="R1132" s="58"/>
      <c r="S1132" s="58"/>
      <c r="T1132" s="58"/>
      <c r="U1132" s="58"/>
      <c r="V1132" s="58"/>
      <c r="W1132" s="58"/>
      <c r="X1132" s="58"/>
      <c r="Y1132" s="58"/>
      <c r="Z1132" s="58"/>
      <c r="AA1132" s="58"/>
      <c r="AB1132" s="58"/>
      <c r="AC1132" s="58"/>
      <c r="AD1132" s="58"/>
      <c r="AE1132" s="58"/>
      <c r="AF1132" s="58"/>
      <c r="AG1132" s="58"/>
      <c r="AH1132" s="58"/>
      <c r="AI1132" s="58"/>
      <c r="AJ1132" s="58"/>
      <c r="AK1132" s="58"/>
      <c r="AL1132" s="58"/>
      <c r="AM1132" s="58"/>
      <c r="AN1132" s="58"/>
      <c r="AO1132" s="58"/>
      <c r="AP1132" s="58"/>
      <c r="AQ1132" s="58"/>
      <c r="AR1132" s="58"/>
      <c r="AS1132" s="58"/>
      <c r="AT1132" s="58"/>
      <c r="AU1132" s="58"/>
      <c r="AV1132" s="58"/>
      <c r="AW1132" s="58"/>
      <c r="AX1132" s="58"/>
      <c r="AY1132" s="58"/>
      <c r="AZ1132" s="58"/>
      <c r="BA1132" s="58"/>
      <c r="BB1132" s="58"/>
      <c r="BC1132" s="58"/>
      <c r="BD1132" s="58"/>
      <c r="BE1132" s="58"/>
      <c r="BF1132" s="58"/>
      <c r="BG1132" s="58"/>
      <c r="BH1132" s="58"/>
      <c r="BI1132" s="58"/>
      <c r="BJ1132" s="58"/>
      <c r="BK1132" s="58"/>
      <c r="BL1132" s="58"/>
      <c r="BM1132" s="58"/>
      <c r="BN1132" s="58"/>
      <c r="BO1132" s="58"/>
      <c r="BP1132" s="58"/>
      <c r="BQ1132" s="58"/>
      <c r="BR1132" s="58"/>
      <c r="BS1132" s="58"/>
      <c r="BT1132" s="58"/>
      <c r="BU1132" s="58"/>
      <c r="BV1132" s="58"/>
      <c r="BW1132" s="58"/>
      <c r="BX1132" s="58"/>
      <c r="BY1132" s="58"/>
      <c r="BZ1132" s="58"/>
      <c r="CA1132" s="58"/>
      <c r="CB1132" s="58"/>
      <c r="CC1132" s="58"/>
      <c r="CD1132" s="58"/>
      <c r="CE1132" s="58"/>
      <c r="CF1132" s="58"/>
      <c r="CG1132" s="58"/>
      <c r="CH1132" s="58"/>
      <c r="CI1132" s="24"/>
      <c r="CJ1132" s="24"/>
      <c r="CK1132" s="24"/>
      <c r="CL1132" s="24"/>
      <c r="CM1132" s="25" t="s">
        <v>7</v>
      </c>
      <c r="CN1132" s="36">
        <f t="shared" ref="CN1132" si="12858">$I1131*CN$3+$J1131*CN$4+$K1131*CN$5+$L1131*CN$6+$M1131*CN$7+$N1131*CN$8+$O1131*CN$9+$P1131*CN$10+$Q1131*CN$11+$R1131*CN$12+$S1131*CN$13+$T1131*CN$14+$U1131*CN$15+$V1131*CN$16+$W1131*CN$17+$X1131*CN$18+$Y1131*CN$19+$Z1131*CN$20+$AA1131*CN$21+$AB1131*CN$22+$AC1131*CN$23+$AD1131*CN$24+$AE1131*CN$25+$AF1131*CN$26+$AG1131*CN$27+$AH1131*CN$28+$AI1131*CN$29+$AJ1131*CN$30+$AK1131*CN$31+$AL1131*CN$32+$AM1131*CN$33+$AN1131*CN$34+$AO1131*CN$35+$AP1131*CN$36+$AQ1131*CN$37+$AR1131*CN$38+$AS1131*CN$39+$AT1131*CN$40+$AU1131*CN$41+$AV1131*CN$42+$AW1131*CN$43+$AX1131*CN$44+$AY1131*CN$45+$AZ1131*CN$46+$BA1131*CN$47+$BB1131*CN$48+$BC1131*CN$49+$BD1131*CN$50+$BE1131*CN$51+$BF1131*CN$52+$BG1131*CN$53+$BH1131*CN$54+$BI1131*CN$55+$BJ1131*CN$56+$BK1131*CN$57+$BL1131*CN$58+$BM1131*CN$59+$BN1131*CN$60+$BO1131*CN$61+$BP1131*CN$62+$BQ1131*CN$63+$BR1131*CN$64+$BS1131*CN$65+$BT1131*CN$66+$BU1131*CN$67+$BV1131*CN$68+$BW1131*CN$69+$BX1131*CN$70+$BY1131*CN$71+$BZ1131*CN$72+$CA1131*CN$73+$CB1131*CN$74+$CC1131*CN$75+$CD1131*CN$76+$CE1131*CN$77+$CF1131*CN$78+$CG1131*CN$79+$CH1131*CN$80</f>
        <v>0</v>
      </c>
      <c r="CO1132" s="37">
        <f t="shared" ref="CO1132" si="12859">$I1131*CO$3+$J1131*CO$4+$K1131*CO$5+$L1131*CO$6+$M1131*CO$7+$N1131*CO$8+$O1131*CO$9+$P1131*CO$10+$Q1131*CO$11+$R1131*CO$12+$S1131*CO$13+$T1131*CO$14+$U1131*CO$15+$V1131*CO$16+$W1131*CO$17+$X1131*CO$18+$Y1131*CO$19+$Z1131*CO$20+$AA1131*CO$21+$AB1131*CO$22+$AC1131*CO$23+$AD1131*CO$24+$AE1131*CO$25+$AF1131*CO$26+$AG1131*CO$27+$AH1131*CO$28+$AI1131*CO$29+$AJ1131*CO$30+$AK1131*CO$31+$AL1131*CO$32+$AM1131*CO$33+$AN1131*CO$34+$AO1131*CO$35+$AP1131*CO$36+$AQ1131*CO$37+$AR1131*CO$38+$AS1131*CO$39+$AT1131*CO$40+$AU1131*CO$41+$AV1131*CO$42+$AW1131*CO$43+$AX1131*CO$44+$AY1131*CO$45+$AZ1131*CO$46+$BA1131*CO$47+$BB1131*CO$48+$BC1131*CO$49+$BD1131*CO$50+$BE1131*CO$51+$BF1131*CO$52+$BG1131*CO$53+$BH1131*CO$54+$BI1131*CO$55+$BJ1131*CO$56+$BK1131*CO$57+$BL1131*CO$58+$BM1131*CO$59+$BN1131*CO$60+$BO1131*CO$61+$BP1131*CO$62+$BQ1131*CO$63+$BR1131*CO$64+$BS1131*CO$65+$BT1131*CO$66+$BU1131*CO$67+$BV1131*CO$68+$BW1131*CO$69+$BX1131*CO$70+$BY1131*CO$71+$BZ1131*CO$72+$CA1131*CO$73+$CB1131*CO$74+$CC1131*CO$75+$CD1131*CO$76+$CE1131*CO$77+$CF1131*CO$78+$CG1131*CO$79+$CH1131*CO$80</f>
        <v>0</v>
      </c>
      <c r="CP1132" s="37">
        <f t="shared" ref="CP1132" si="12860">$I1131*CP$3+$J1131*CP$4+$K1131*CP$5+$L1131*CP$6+$M1131*CP$7+$N1131*CP$8+$O1131*CP$9+$P1131*CP$10+$Q1131*CP$11+$R1131*CP$12+$S1131*CP$13+$T1131*CP$14+$U1131*CP$15+$V1131*CP$16+$W1131*CP$17+$X1131*CP$18+$Y1131*CP$19+$Z1131*CP$20+$AA1131*CP$21+$AB1131*CP$22+$AC1131*CP$23+$AD1131*CP$24+$AE1131*CP$25+$AF1131*CP$26+$AG1131*CP$27+$AH1131*CP$28+$AI1131*CP$29+$AJ1131*CP$30+$AK1131*CP$31+$AL1131*CP$32+$AM1131*CP$33+$AN1131*CP$34+$AO1131*CP$35+$AP1131*CP$36+$AQ1131*CP$37+$AR1131*CP$38+$AS1131*CP$39+$AT1131*CP$40+$AU1131*CP$41+$AV1131*CP$42+$AW1131*CP$43+$AX1131*CP$44+$AY1131*CP$45+$AZ1131*CP$46+$BA1131*CP$47+$BB1131*CP$48+$BC1131*CP$49+$BD1131*CP$50+$BE1131*CP$51+$BF1131*CP$52+$BG1131*CP$53+$BH1131*CP$54+$BI1131*CP$55+$BJ1131*CP$56+$BK1131*CP$57+$BL1131*CP$58+$BM1131*CP$59+$BN1131*CP$60+$BO1131*CP$61+$BP1131*CP$62+$BQ1131*CP$63+$BR1131*CP$64+$BS1131*CP$65+$BT1131*CP$66+$BU1131*CP$67+$BV1131*CP$68+$BW1131*CP$69+$BX1131*CP$70+$BY1131*CP$71+$BZ1131*CP$72+$CA1131*CP$73+$CB1131*CP$74+$CC1131*CP$75+$CD1131*CP$76+$CE1131*CP$77+$CF1131*CP$78+$CG1131*CP$79+$CH1131*CP$80</f>
        <v>0</v>
      </c>
      <c r="CQ1132" s="37">
        <f t="shared" ref="CQ1132" si="12861">$I1131*CQ$3+$J1131*CQ$4+$K1131*CQ$5+$L1131*CQ$6+$M1131*CQ$7+$N1131*CQ$8+$O1131*CQ$9+$P1131*CQ$10+$Q1131*CQ$11+$R1131*CQ$12+$S1131*CQ$13+$T1131*CQ$14+$U1131*CQ$15+$V1131*CQ$16+$W1131*CQ$17+$X1131*CQ$18+$Y1131*CQ$19+$Z1131*CQ$20+$AA1131*CQ$21+$AB1131*CQ$22+$AC1131*CQ$23+$AD1131*CQ$24+$AE1131*CQ$25+$AF1131*CQ$26+$AG1131*CQ$27+$AH1131*CQ$28+$AI1131*CQ$29+$AJ1131*CQ$30+$AK1131*CQ$31+$AL1131*CQ$32+$AM1131*CQ$33+$AN1131*CQ$34+$AO1131*CQ$35+$AP1131*CQ$36+$AQ1131*CQ$37+$AR1131*CQ$38+$AS1131*CQ$39+$AT1131*CQ$40+$AU1131*CQ$41+$AV1131*CQ$42+$AW1131*CQ$43+$AX1131*CQ$44+$AY1131*CQ$45+$AZ1131*CQ$46+$BA1131*CQ$47+$BB1131*CQ$48+$BC1131*CQ$49+$BD1131*CQ$50+$BE1131*CQ$51+$BF1131*CQ$52+$BG1131*CQ$53+$BH1131*CQ$54+$BI1131*CQ$55+$BJ1131*CQ$56+$BK1131*CQ$57+$BL1131*CQ$58+$BM1131*CQ$59+$BN1131*CQ$60+$BO1131*CQ$61+$BP1131*CQ$62+$BQ1131*CQ$63+$BR1131*CQ$64+$BS1131*CQ$65+$BT1131*CQ$66+$BU1131*CQ$67+$BV1131*CQ$68+$BW1131*CQ$69+$BX1131*CQ$70+$BY1131*CQ$71+$BZ1131*CQ$72+$CA1131*CQ$73+$CB1131*CQ$74+$CC1131*CQ$75+$CD1131*CQ$76+$CE1131*CQ$77+$CF1131*CQ$78+$CG1131*CQ$79+$CH1131*CQ$80</f>
        <v>0</v>
      </c>
      <c r="CR1132" s="37">
        <f t="shared" ref="CR1132" si="12862">$I1131*CR$3+$J1131*CR$4+$K1131*CR$5+$L1131*CR$6+$M1131*CR$7+$N1131*CR$8+$O1131*CR$9+$P1131*CR$10+$Q1131*CR$11+$R1131*CR$12+$S1131*CR$13+$T1131*CR$14+$U1131*CR$15+$V1131*CR$16+$W1131*CR$17+$X1131*CR$18+$Y1131*CR$19+$Z1131*CR$20+$AA1131*CR$21+$AB1131*CR$22+$AC1131*CR$23+$AD1131*CR$24+$AE1131*CR$25+$AF1131*CR$26+$AG1131*CR$27+$AH1131*CR$28+$AI1131*CR$29+$AJ1131*CR$30+$AK1131*CR$31+$AL1131*CR$32+$AM1131*CR$33+$AN1131*CR$34+$AO1131*CR$35+$AP1131*CR$36+$AQ1131*CR$37+$AR1131*CR$38+$AS1131*CR$39+$AT1131*CR$40+$AU1131*CR$41+$AV1131*CR$42+$AW1131*CR$43+$AX1131*CR$44+$AY1131*CR$45+$AZ1131*CR$46+$BA1131*CR$47+$BB1131*CR$48+$BC1131*CR$49+$BD1131*CR$50+$BE1131*CR$51+$BF1131*CR$52+$BG1131*CR$53+$BH1131*CR$54+$BI1131*CR$55+$BJ1131*CR$56+$BK1131*CR$57+$BL1131*CR$58+$BM1131*CR$59+$BN1131*CR$60+$BO1131*CR$61+$BP1131*CR$62+$BQ1131*CR$63+$BR1131*CR$64+$BS1131*CR$65+$BT1131*CR$66+$BU1131*CR$67+$BV1131*CR$68+$BW1131*CR$69+$BX1131*CR$70+$BY1131*CR$71+$BZ1131*CR$72+$CA1131*CR$73+$CB1131*CR$74+$CC1131*CR$75+$CD1131*CR$76+$CE1131*CR$77+$CF1131*CR$78+$CG1131*CR$79+$CH1131*CR$80</f>
        <v>0</v>
      </c>
      <c r="CS1132" s="37">
        <f t="shared" ref="CS1132" si="12863">$I1131*CS$3+$J1131*CS$4+$K1131*CS$5+$L1131*CS$6+$M1131*CS$7+$N1131*CS$8+$O1131*CS$9+$P1131*CS$10+$Q1131*CS$11+$R1131*CS$12+$S1131*CS$13+$T1131*CS$14+$U1131*CS$15+$V1131*CS$16+$W1131*CS$17+$X1131*CS$18+$Y1131*CS$19+$Z1131*CS$20+$AA1131*CS$21+$AB1131*CS$22+$AC1131*CS$23+$AD1131*CS$24+$AE1131*CS$25+$AF1131*CS$26+$AG1131*CS$27+$AH1131*CS$28+$AI1131*CS$29+$AJ1131*CS$30+$AK1131*CS$31+$AL1131*CS$32+$AM1131*CS$33+$AN1131*CS$34+$AO1131*CS$35+$AP1131*CS$36+$AQ1131*CS$37+$AR1131*CS$38+$AS1131*CS$39+$AT1131*CS$40+$AU1131*CS$41+$AV1131*CS$42+$AW1131*CS$43+$AX1131*CS$44+$AY1131*CS$45+$AZ1131*CS$46+$BA1131*CS$47+$BB1131*CS$48+$BC1131*CS$49+$BD1131*CS$50+$BE1131*CS$51+$BF1131*CS$52+$BG1131*CS$53+$BH1131*CS$54+$BI1131*CS$55+$BJ1131*CS$56+$BK1131*CS$57+$BL1131*CS$58+$BM1131*CS$59+$BN1131*CS$60+$BO1131*CS$61+$BP1131*CS$62+$BQ1131*CS$63+$BR1131*CS$64+$BS1131*CS$65+$BT1131*CS$66+$BU1131*CS$67+$BV1131*CS$68+$BW1131*CS$69+$BX1131*CS$70+$BY1131*CS$71+$BZ1131*CS$72+$CA1131*CS$73+$CB1131*CS$74+$CC1131*CS$75+$CD1131*CS$76+$CE1131*CS$77+$CF1131*CS$78+$CG1131*CS$79+$CH1131*CS$80</f>
        <v>0</v>
      </c>
      <c r="CT1132" s="37">
        <f t="shared" ref="CT1132" si="12864">$I1131*CT$3+$J1131*CT$4+$K1131*CT$5+$L1131*CT$6+$M1131*CT$7+$N1131*CT$8+$O1131*CT$9+$P1131*CT$10+$Q1131*CT$11+$R1131*CT$12+$S1131*CT$13+$T1131*CT$14+$U1131*CT$15+$V1131*CT$16+$W1131*CT$17+$X1131*CT$18+$Y1131*CT$19+$Z1131*CT$20+$AA1131*CT$21+$AB1131*CT$22+$AC1131*CT$23+$AD1131*CT$24+$AE1131*CT$25+$AF1131*CT$26+$AG1131*CT$27+$AH1131*CT$28+$AI1131*CT$29+$AJ1131*CT$30+$AK1131*CT$31+$AL1131*CT$32+$AM1131*CT$33+$AN1131*CT$34+$AO1131*CT$35+$AP1131*CT$36+$AQ1131*CT$37+$AR1131*CT$38+$AS1131*CT$39+$AT1131*CT$40+$AU1131*CT$41+$AV1131*CT$42+$AW1131*CT$43+$AX1131*CT$44+$AY1131*CT$45+$AZ1131*CT$46+$BA1131*CT$47+$BB1131*CT$48+$BC1131*CT$49+$BD1131*CT$50+$BE1131*CT$51+$BF1131*CT$52+$BG1131*CT$53+$BH1131*CT$54+$BI1131*CT$55+$BJ1131*CT$56+$BK1131*CT$57+$BL1131*CT$58+$BM1131*CT$59+$BN1131*CT$60+$BO1131*CT$61+$BP1131*CT$62+$BQ1131*CT$63+$BR1131*CT$64+$BS1131*CT$65+$BT1131*CT$66+$BU1131*CT$67+$BV1131*CT$68+$BW1131*CT$69+$BX1131*CT$70+$BY1131*CT$71+$BZ1131*CT$72+$CA1131*CT$73+$CB1131*CT$74+$CC1131*CT$75+$CD1131*CT$76+$CE1131*CT$77+$CF1131*CT$78+$CG1131*CT$79+$CH1131*CT$80</f>
        <v>0</v>
      </c>
      <c r="CU1132" s="37">
        <f t="shared" ref="CU1132" si="12865">$I1131*CU$3+$J1131*CU$4+$K1131*CU$5+$L1131*CU$6+$M1131*CU$7+$N1131*CU$8+$O1131*CU$9+$P1131*CU$10+$Q1131*CU$11+$R1131*CU$12+$S1131*CU$13+$T1131*CU$14+$U1131*CU$15+$V1131*CU$16+$W1131*CU$17+$X1131*CU$18+$Y1131*CU$19+$Z1131*CU$20+$AA1131*CU$21+$AB1131*CU$22+$AC1131*CU$23+$AD1131*CU$24+$AE1131*CU$25+$AF1131*CU$26+$AG1131*CU$27+$AH1131*CU$28+$AI1131*CU$29+$AJ1131*CU$30+$AK1131*CU$31+$AL1131*CU$32+$AM1131*CU$33+$AN1131*CU$34+$AO1131*CU$35+$AP1131*CU$36+$AQ1131*CU$37+$AR1131*CU$38+$AS1131*CU$39+$AT1131*CU$40+$AU1131*CU$41+$AV1131*CU$42+$AW1131*CU$43+$AX1131*CU$44+$AY1131*CU$45+$AZ1131*CU$46+$BA1131*CU$47+$BB1131*CU$48+$BC1131*CU$49+$BD1131*CU$50+$BE1131*CU$51+$BF1131*CU$52+$BG1131*CU$53+$BH1131*CU$54+$BI1131*CU$55+$BJ1131*CU$56+$BK1131*CU$57+$BL1131*CU$58+$BM1131*CU$59+$BN1131*CU$60+$BO1131*CU$61+$BP1131*CU$62+$BQ1131*CU$63+$BR1131*CU$64+$BS1131*CU$65+$BT1131*CU$66+$BU1131*CU$67+$BV1131*CU$68+$BW1131*CU$69+$BX1131*CU$70+$BY1131*CU$71+$BZ1131*CU$72+$CA1131*CU$73+$CB1131*CU$74+$CC1131*CU$75+$CD1131*CU$76+$CE1131*CU$77+$CF1131*CU$78+$CG1131*CU$79+$CH1131*CU$80</f>
        <v>0</v>
      </c>
      <c r="CV1132" s="37">
        <f t="shared" ref="CV1132" si="12866">$I1131*CV$3+$J1131*CV$4+$K1131*CV$5+$L1131*CV$6+$M1131*CV$7+$N1131*CV$8+$O1131*CV$9+$P1131*CV$10+$Q1131*CV$11+$R1131*CV$12+$S1131*CV$13+$T1131*CV$14+$U1131*CV$15+$V1131*CV$16+$W1131*CV$17+$X1131*CV$18+$Y1131*CV$19+$Z1131*CV$20+$AA1131*CV$21+$AB1131*CV$22+$AC1131*CV$23+$AD1131*CV$24+$AE1131*CV$25+$AF1131*CV$26+$AG1131*CV$27+$AH1131*CV$28+$AI1131*CV$29+$AJ1131*CV$30+$AK1131*CV$31+$AL1131*CV$32+$AM1131*CV$33+$AN1131*CV$34+$AO1131*CV$35+$AP1131*CV$36+$AQ1131*CV$37+$AR1131*CV$38+$AS1131*CV$39+$AT1131*CV$40+$AU1131*CV$41+$AV1131*CV$42+$AW1131*CV$43+$AX1131*CV$44+$AY1131*CV$45+$AZ1131*CV$46+$BA1131*CV$47+$BB1131*CV$48+$BC1131*CV$49+$BD1131*CV$50+$BE1131*CV$51+$BF1131*CV$52+$BG1131*CV$53+$BH1131*CV$54+$BI1131*CV$55+$BJ1131*CV$56+$BK1131*CV$57+$BL1131*CV$58+$BM1131*CV$59+$BN1131*CV$60+$BO1131*CV$61+$BP1131*CV$62+$BQ1131*CV$63+$BR1131*CV$64+$BS1131*CV$65+$BT1131*CV$66+$BU1131*CV$67+$BV1131*CV$68+$BW1131*CV$69+$BX1131*CV$70+$BY1131*CV$71+$BZ1131*CV$72+$CA1131*CV$73+$CB1131*CV$74+$CC1131*CV$75+$CD1131*CV$76+$CE1131*CV$77+$CF1131*CV$78+$CG1131*CV$79+$CH1131*CV$80</f>
        <v>0</v>
      </c>
      <c r="CW1132" s="37">
        <f t="shared" ref="CW1132" si="12867">$I1131*CW$3+$J1131*CW$4+$K1131*CW$5+$L1131*CW$6+$M1131*CW$7+$N1131*CW$8+$O1131*CW$9+$P1131*CW$10+$Q1131*CW$11+$R1131*CW$12+$S1131*CW$13+$T1131*CW$14+$U1131*CW$15+$V1131*CW$16+$W1131*CW$17+$X1131*CW$18+$Y1131*CW$19+$Z1131*CW$20+$AA1131*CW$21+$AB1131*CW$22+$AC1131*CW$23+$AD1131*CW$24+$AE1131*CW$25+$AF1131*CW$26+$AG1131*CW$27+$AH1131*CW$28+$AI1131*CW$29+$AJ1131*CW$30+$AK1131*CW$31+$AL1131*CW$32+$AM1131*CW$33+$AN1131*CW$34+$AO1131*CW$35+$AP1131*CW$36+$AQ1131*CW$37+$AR1131*CW$38+$AS1131*CW$39+$AT1131*CW$40+$AU1131*CW$41+$AV1131*CW$42+$AW1131*CW$43+$AX1131*CW$44+$AY1131*CW$45+$AZ1131*CW$46+$BA1131*CW$47+$BB1131*CW$48+$BC1131*CW$49+$BD1131*CW$50+$BE1131*CW$51+$BF1131*CW$52+$BG1131*CW$53+$BH1131*CW$54+$BI1131*CW$55+$BJ1131*CW$56+$BK1131*CW$57+$BL1131*CW$58+$BM1131*CW$59+$BN1131*CW$60+$BO1131*CW$61+$BP1131*CW$62+$BQ1131*CW$63+$BR1131*CW$64+$BS1131*CW$65+$BT1131*CW$66+$BU1131*CW$67+$BV1131*CW$68+$BW1131*CW$69+$BX1131*CW$70+$BY1131*CW$71+$BZ1131*CW$72+$CA1131*CW$73+$CB1131*CW$74+$CC1131*CW$75+$CD1131*CW$76+$CE1131*CW$77+$CF1131*CW$78+$CG1131*CW$79+$CH1131*CW$80</f>
        <v>0</v>
      </c>
      <c r="CX1132" s="37">
        <f t="shared" ref="CX1132" si="12868">$I1131*CX$3+$J1131*CX$4+$K1131*CX$5+$L1131*CX$6+$M1131*CX$7+$N1131*CX$8+$O1131*CX$9+$P1131*CX$10+$Q1131*CX$11+$R1131*CX$12+$S1131*CX$13+$T1131*CX$14+$U1131*CX$15+$V1131*CX$16+$W1131*CX$17+$X1131*CX$18+$Y1131*CX$19+$Z1131*CX$20+$AA1131*CX$21+$AB1131*CX$22+$AC1131*CX$23+$AD1131*CX$24+$AE1131*CX$25+$AF1131*CX$26+$AG1131*CX$27+$AH1131*CX$28+$AI1131*CX$29+$AJ1131*CX$30+$AK1131*CX$31+$AL1131*CX$32+$AM1131*CX$33+$AN1131*CX$34+$AO1131*CX$35+$AP1131*CX$36+$AQ1131*CX$37+$AR1131*CX$38+$AS1131*CX$39+$AT1131*CX$40+$AU1131*CX$41+$AV1131*CX$42+$AW1131*CX$43+$AX1131*CX$44+$AY1131*CX$45+$AZ1131*CX$46+$BA1131*CX$47+$BB1131*CX$48+$BC1131*CX$49+$BD1131*CX$50+$BE1131*CX$51+$BF1131*CX$52+$BG1131*CX$53+$BH1131*CX$54+$BI1131*CX$55+$BJ1131*CX$56+$BK1131*CX$57+$BL1131*CX$58+$BM1131*CX$59+$BN1131*CX$60+$BO1131*CX$61+$BP1131*CX$62+$BQ1131*CX$63+$BR1131*CX$64+$BS1131*CX$65+$BT1131*CX$66+$BU1131*CX$67+$BV1131*CX$68+$BW1131*CX$69+$BX1131*CX$70+$BY1131*CX$71+$BZ1131*CX$72+$CA1131*CX$73+$CB1131*CX$74+$CC1131*CX$75+$CD1131*CX$76+$CE1131*CX$77+$CF1131*CX$78+$CG1131*CX$79+$CH1131*CX$80</f>
        <v>0</v>
      </c>
      <c r="CY1132" s="37">
        <f t="shared" ref="CY1132" si="12869">$I1131*CY$3+$J1131*CY$4+$K1131*CY$5+$L1131*CY$6+$M1131*CY$7+$N1131*CY$8+$O1131*CY$9+$P1131*CY$10+$Q1131*CY$11+$R1131*CY$12+$S1131*CY$13+$T1131*CY$14+$U1131*CY$15+$V1131*CY$16+$W1131*CY$17+$X1131*CY$18+$Y1131*CY$19+$Z1131*CY$20+$AA1131*CY$21+$AB1131*CY$22+$AC1131*CY$23+$AD1131*CY$24+$AE1131*CY$25+$AF1131*CY$26+$AG1131*CY$27+$AH1131*CY$28+$AI1131*CY$29+$AJ1131*CY$30+$AK1131*CY$31+$AL1131*CY$32+$AM1131*CY$33+$AN1131*CY$34+$AO1131*CY$35+$AP1131*CY$36+$AQ1131*CY$37+$AR1131*CY$38+$AS1131*CY$39+$AT1131*CY$40+$AU1131*CY$41+$AV1131*CY$42+$AW1131*CY$43+$AX1131*CY$44+$AY1131*CY$45+$AZ1131*CY$46+$BA1131*CY$47+$BB1131*CY$48+$BC1131*CY$49+$BD1131*CY$50+$BE1131*CY$51+$BF1131*CY$52+$BG1131*CY$53+$BH1131*CY$54+$BI1131*CY$55+$BJ1131*CY$56+$BK1131*CY$57+$BL1131*CY$58+$BM1131*CY$59+$BN1131*CY$60+$BO1131*CY$61+$BP1131*CY$62+$BQ1131*CY$63+$BR1131*CY$64+$BS1131*CY$65+$BT1131*CY$66+$BU1131*CY$67+$BV1131*CY$68+$BW1131*CY$69+$BX1131*CY$70+$BY1131*CY$71+$BZ1131*CY$72+$CA1131*CY$73+$CB1131*CY$74+$CC1131*CY$75+$CD1131*CY$76+$CE1131*CY$77+$CF1131*CY$78+$CG1131*CY$79+$CH1131*CY$80</f>
        <v>0</v>
      </c>
      <c r="CZ1132" s="37">
        <f t="shared" ref="CZ1132" si="12870">$I1131*CZ$3+$J1131*CZ$4+$K1131*CZ$5+$L1131*CZ$6+$M1131*CZ$7+$N1131*CZ$8+$O1131*CZ$9+$P1131*CZ$10+$Q1131*CZ$11+$R1131*CZ$12+$S1131*CZ$13+$T1131*CZ$14+$U1131*CZ$15+$V1131*CZ$16+$W1131*CZ$17+$X1131*CZ$18+$Y1131*CZ$19+$Z1131*CZ$20+$AA1131*CZ$21+$AB1131*CZ$22+$AC1131*CZ$23+$AD1131*CZ$24+$AE1131*CZ$25+$AF1131*CZ$26+$AG1131*CZ$27+$AH1131*CZ$28+$AI1131*CZ$29+$AJ1131*CZ$30+$AK1131*CZ$31+$AL1131*CZ$32+$AM1131*CZ$33+$AN1131*CZ$34+$AO1131*CZ$35+$AP1131*CZ$36+$AQ1131*CZ$37+$AR1131*CZ$38+$AS1131*CZ$39+$AT1131*CZ$40+$AU1131*CZ$41+$AV1131*CZ$42+$AW1131*CZ$43+$AX1131*CZ$44+$AY1131*CZ$45+$AZ1131*CZ$46+$BA1131*CZ$47+$BB1131*CZ$48+$BC1131*CZ$49+$BD1131*CZ$50+$BE1131*CZ$51+$BF1131*CZ$52+$BG1131*CZ$53+$BH1131*CZ$54+$BI1131*CZ$55+$BJ1131*CZ$56+$BK1131*CZ$57+$BL1131*CZ$58+$BM1131*CZ$59+$BN1131*CZ$60+$BO1131*CZ$61+$BP1131*CZ$62+$BQ1131*CZ$63+$BR1131*CZ$64+$BS1131*CZ$65+$BT1131*CZ$66+$BU1131*CZ$67+$BV1131*CZ$68+$BW1131*CZ$69+$BX1131*CZ$70+$BY1131*CZ$71+$BZ1131*CZ$72+$CA1131*CZ$73+$CB1131*CZ$74+$CC1131*CZ$75+$CD1131*CZ$76+$CE1131*CZ$77+$CF1131*CZ$78+$CG1131*CZ$79+$CH1131*CZ$80</f>
        <v>0</v>
      </c>
      <c r="DA1132" s="37">
        <f t="shared" ref="DA1132" si="12871">$I1131*DA$3+$J1131*DA$4+$K1131*DA$5+$L1131*DA$6+$M1131*DA$7+$N1131*DA$8+$O1131*DA$9+$P1131*DA$10+$Q1131*DA$11+$R1131*DA$12+$S1131*DA$13+$T1131*DA$14+$U1131*DA$15+$V1131*DA$16+$W1131*DA$17+$X1131*DA$18+$Y1131*DA$19+$Z1131*DA$20+$AA1131*DA$21+$AB1131*DA$22+$AC1131*DA$23+$AD1131*DA$24+$AE1131*DA$25+$AF1131*DA$26+$AG1131*DA$27+$AH1131*DA$28+$AI1131*DA$29+$AJ1131*DA$30+$AK1131*DA$31+$AL1131*DA$32+$AM1131*DA$33+$AN1131*DA$34+$AO1131*DA$35+$AP1131*DA$36+$AQ1131*DA$37+$AR1131*DA$38+$AS1131*DA$39+$AT1131*DA$40+$AU1131*DA$41+$AV1131*DA$42+$AW1131*DA$43+$AX1131*DA$44+$AY1131*DA$45+$AZ1131*DA$46+$BA1131*DA$47+$BB1131*DA$48+$BC1131*DA$49+$BD1131*DA$50+$BE1131*DA$51+$BF1131*DA$52+$BG1131*DA$53+$BH1131*DA$54+$BI1131*DA$55+$BJ1131*DA$56+$BK1131*DA$57+$BL1131*DA$58+$BM1131*DA$59+$BN1131*DA$60+$BO1131*DA$61+$BP1131*DA$62+$BQ1131*DA$63+$BR1131*DA$64+$BS1131*DA$65+$BT1131*DA$66+$BU1131*DA$67+$BV1131*DA$68+$BW1131*DA$69+$BX1131*DA$70+$BY1131*DA$71+$BZ1131*DA$72+$CA1131*DA$73+$CB1131*DA$74+$CC1131*DA$75+$CD1131*DA$76+$CE1131*DA$77+$CF1131*DA$78+$CG1131*DA$79+$CH1131*DA$80</f>
        <v>0</v>
      </c>
      <c r="DB1132" s="37">
        <f t="shared" ref="DB1132" si="12872">$I1131*DB$3+$J1131*DB$4+$K1131*DB$5+$L1131*DB$6+$M1131*DB$7+$N1131*DB$8+$O1131*DB$9+$P1131*DB$10+$Q1131*DB$11+$R1131*DB$12+$S1131*DB$13+$T1131*DB$14+$U1131*DB$15+$V1131*DB$16+$W1131*DB$17+$X1131*DB$18+$Y1131*DB$19+$Z1131*DB$20+$AA1131*DB$21+$AB1131*DB$22+$AC1131*DB$23+$AD1131*DB$24+$AE1131*DB$25+$AF1131*DB$26+$AG1131*DB$27+$AH1131*DB$28+$AI1131*DB$29+$AJ1131*DB$30+$AK1131*DB$31+$AL1131*DB$32+$AM1131*DB$33+$AN1131*DB$34+$AO1131*DB$35+$AP1131*DB$36+$AQ1131*DB$37+$AR1131*DB$38+$AS1131*DB$39+$AT1131*DB$40+$AU1131*DB$41+$AV1131*DB$42+$AW1131*DB$43+$AX1131*DB$44+$AY1131*DB$45+$AZ1131*DB$46+$BA1131*DB$47+$BB1131*DB$48+$BC1131*DB$49+$BD1131*DB$50+$BE1131*DB$51+$BF1131*DB$52+$BG1131*DB$53+$BH1131*DB$54+$BI1131*DB$55+$BJ1131*DB$56+$BK1131*DB$57+$BL1131*DB$58+$BM1131*DB$59+$BN1131*DB$60+$BO1131*DB$61+$BP1131*DB$62+$BQ1131*DB$63+$BR1131*DB$64+$BS1131*DB$65+$BT1131*DB$66+$BU1131*DB$67+$BV1131*DB$68+$BW1131*DB$69+$BX1131*DB$70+$BY1131*DB$71+$BZ1131*DB$72+$CA1131*DB$73+$CB1131*DB$74+$CC1131*DB$75+$CD1131*DB$76+$CE1131*DB$77+$CF1131*DB$78+$CG1131*DB$79+$CH1131*DB$80</f>
        <v>0</v>
      </c>
      <c r="DC1132" s="37">
        <f t="shared" ref="DC1132" si="12873">$I1131*DC$3+$J1131*DC$4+$K1131*DC$5+$L1131*DC$6+$M1131*DC$7+$N1131*DC$8+$O1131*DC$9+$P1131*DC$10+$Q1131*DC$11+$R1131*DC$12+$S1131*DC$13+$T1131*DC$14+$U1131*DC$15+$V1131*DC$16+$W1131*DC$17+$X1131*DC$18+$Y1131*DC$19+$Z1131*DC$20+$AA1131*DC$21+$AB1131*DC$22+$AC1131*DC$23+$AD1131*DC$24+$AE1131*DC$25+$AF1131*DC$26+$AG1131*DC$27+$AH1131*DC$28+$AI1131*DC$29+$AJ1131*DC$30+$AK1131*DC$31+$AL1131*DC$32+$AM1131*DC$33+$AN1131*DC$34+$AO1131*DC$35+$AP1131*DC$36+$AQ1131*DC$37+$AR1131*DC$38+$AS1131*DC$39+$AT1131*DC$40+$AU1131*DC$41+$AV1131*DC$42+$AW1131*DC$43+$AX1131*DC$44+$AY1131*DC$45+$AZ1131*DC$46+$BA1131*DC$47+$BB1131*DC$48+$BC1131*DC$49+$BD1131*DC$50+$BE1131*DC$51+$BF1131*DC$52+$BG1131*DC$53+$BH1131*DC$54+$BI1131*DC$55+$BJ1131*DC$56+$BK1131*DC$57+$BL1131*DC$58+$BM1131*DC$59+$BN1131*DC$60+$BO1131*DC$61+$BP1131*DC$62+$BQ1131*DC$63+$BR1131*DC$64+$BS1131*DC$65+$BT1131*DC$66+$BU1131*DC$67+$BV1131*DC$68+$BW1131*DC$69+$BX1131*DC$70+$BY1131*DC$71+$BZ1131*DC$72+$CA1131*DC$73+$CB1131*DC$74+$CC1131*DC$75+$CD1131*DC$76+$CE1131*DC$77+$CF1131*DC$78+$CG1131*DC$79+$CH1131*DC$80</f>
        <v>0</v>
      </c>
      <c r="DD1132" s="37">
        <f t="shared" ref="DD1132" si="12874">$I1131*DD$3+$J1131*DD$4+$K1131*DD$5+$L1131*DD$6+$M1131*DD$7+$N1131*DD$8+$O1131*DD$9+$P1131*DD$10+$Q1131*DD$11+$R1131*DD$12+$S1131*DD$13+$T1131*DD$14+$U1131*DD$15+$V1131*DD$16+$W1131*DD$17+$X1131*DD$18+$Y1131*DD$19+$Z1131*DD$20+$AA1131*DD$21+$AB1131*DD$22+$AC1131*DD$23+$AD1131*DD$24+$AE1131*DD$25+$AF1131*DD$26+$AG1131*DD$27+$AH1131*DD$28+$AI1131*DD$29+$AJ1131*DD$30+$AK1131*DD$31+$AL1131*DD$32+$AM1131*DD$33+$AN1131*DD$34+$AO1131*DD$35+$AP1131*DD$36+$AQ1131*DD$37+$AR1131*DD$38+$AS1131*DD$39+$AT1131*DD$40+$AU1131*DD$41+$AV1131*DD$42+$AW1131*DD$43+$AX1131*DD$44+$AY1131*DD$45+$AZ1131*DD$46+$BA1131*DD$47+$BB1131*DD$48+$BC1131*DD$49+$BD1131*DD$50+$BE1131*DD$51+$BF1131*DD$52+$BG1131*DD$53+$BH1131*DD$54+$BI1131*DD$55+$BJ1131*DD$56+$BK1131*DD$57+$BL1131*DD$58+$BM1131*DD$59+$BN1131*DD$60+$BO1131*DD$61+$BP1131*DD$62+$BQ1131*DD$63+$BR1131*DD$64+$BS1131*DD$65+$BT1131*DD$66+$BU1131*DD$67+$BV1131*DD$68+$BW1131*DD$69+$BX1131*DD$70+$BY1131*DD$71+$BZ1131*DD$72+$CA1131*DD$73+$CB1131*DD$74+$CC1131*DD$75+$CD1131*DD$76+$CE1131*DD$77+$CF1131*DD$78+$CG1131*DD$79+$CH1131*DD$80</f>
        <v>0</v>
      </c>
      <c r="DE1132" s="37">
        <f t="shared" ref="DE1132" si="12875">$I1131*DE$3+$J1131*DE$4+$K1131*DE$5+$L1131*DE$6+$M1131*DE$7+$N1131*DE$8+$O1131*DE$9+$P1131*DE$10+$Q1131*DE$11+$R1131*DE$12+$S1131*DE$13+$T1131*DE$14+$U1131*DE$15+$V1131*DE$16+$W1131*DE$17+$X1131*DE$18+$Y1131*DE$19+$Z1131*DE$20+$AA1131*DE$21+$AB1131*DE$22+$AC1131*DE$23+$AD1131*DE$24+$AE1131*DE$25+$AF1131*DE$26+$AG1131*DE$27+$AH1131*DE$28+$AI1131*DE$29+$AJ1131*DE$30+$AK1131*DE$31+$AL1131*DE$32+$AM1131*DE$33+$AN1131*DE$34+$AO1131*DE$35+$AP1131*DE$36+$AQ1131*DE$37+$AR1131*DE$38+$AS1131*DE$39+$AT1131*DE$40+$AU1131*DE$41+$AV1131*DE$42+$AW1131*DE$43+$AX1131*DE$44+$AY1131*DE$45+$AZ1131*DE$46+$BA1131*DE$47+$BB1131*DE$48+$BC1131*DE$49+$BD1131*DE$50+$BE1131*DE$51+$BF1131*DE$52+$BG1131*DE$53+$BH1131*DE$54+$BI1131*DE$55+$BJ1131*DE$56+$BK1131*DE$57+$BL1131*DE$58+$BM1131*DE$59+$BN1131*DE$60+$BO1131*DE$61+$BP1131*DE$62+$BQ1131*DE$63+$BR1131*DE$64+$BS1131*DE$65+$BT1131*DE$66+$BU1131*DE$67+$BV1131*DE$68+$BW1131*DE$69+$BX1131*DE$70+$BY1131*DE$71+$BZ1131*DE$72+$CA1131*DE$73+$CB1131*DE$74+$CC1131*DE$75+$CD1131*DE$76+$CE1131*DE$77+$CF1131*DE$78+$CG1131*DE$79+$CH1131*DE$80</f>
        <v>0</v>
      </c>
      <c r="DF1132" s="37">
        <f t="shared" ref="DF1132" si="12876">$I1131*DF$3+$J1131*DF$4+$K1131*DF$5+$L1131*DF$6+$M1131*DF$7+$N1131*DF$8+$O1131*DF$9+$P1131*DF$10+$Q1131*DF$11+$R1131*DF$12+$S1131*DF$13+$T1131*DF$14+$U1131*DF$15+$V1131*DF$16+$W1131*DF$17+$X1131*DF$18+$Y1131*DF$19+$Z1131*DF$20+$AA1131*DF$21+$AB1131*DF$22+$AC1131*DF$23+$AD1131*DF$24+$AE1131*DF$25+$AF1131*DF$26+$AG1131*DF$27+$AH1131*DF$28+$AI1131*DF$29+$AJ1131*DF$30+$AK1131*DF$31+$AL1131*DF$32+$AM1131*DF$33+$AN1131*DF$34+$AO1131*DF$35+$AP1131*DF$36+$AQ1131*DF$37+$AR1131*DF$38+$AS1131*DF$39+$AT1131*DF$40+$AU1131*DF$41+$AV1131*DF$42+$AW1131*DF$43+$AX1131*DF$44+$AY1131*DF$45+$AZ1131*DF$46+$BA1131*DF$47+$BB1131*DF$48+$BC1131*DF$49+$BD1131*DF$50+$BE1131*DF$51+$BF1131*DF$52+$BG1131*DF$53+$BH1131*DF$54+$BI1131*DF$55+$BJ1131*DF$56+$BK1131*DF$57+$BL1131*DF$58+$BM1131*DF$59+$BN1131*DF$60+$BO1131*DF$61+$BP1131*DF$62+$BQ1131*DF$63+$BR1131*DF$64+$BS1131*DF$65+$BT1131*DF$66+$BU1131*DF$67+$BV1131*DF$68+$BW1131*DF$69+$BX1131*DF$70+$BY1131*DF$71+$BZ1131*DF$72+$CA1131*DF$73+$CB1131*DF$74+$CC1131*DF$75+$CD1131*DF$76+$CE1131*DF$77+$CF1131*DF$78+$CG1131*DF$79+$CH1131*DF$80</f>
        <v>0</v>
      </c>
      <c r="DG1132" s="38">
        <f t="shared" ref="DG1132" si="12877">$I1131*DG$3+$J1131*DG$4+$K1131*DG$5+$L1131*DG$6+$M1131*DG$7+$N1131*DG$8+$O1131*DG$9+$P1131*DG$10+$Q1131*DG$11+$R1131*DG$12+$S1131*DG$13+$T1131*DG$14+$U1131*DG$15+$V1131*DG$16+$W1131*DG$17+$X1131*DG$18+$Y1131*DG$19+$Z1131*DG$20+$AA1131*DG$21+$AB1131*DG$22+$AC1131*DG$23+$AD1131*DG$24+$AE1131*DG$25+$AF1131*DG$26+$AG1131*DG$27+$AH1131*DG$28+$AI1131*DG$29+$AJ1131*DG$30+$AK1131*DG$31+$AL1131*DG$32+$AM1131*DG$33+$AN1131*DG$34+$AO1131*DG$35+$AP1131*DG$36+$AQ1131*DG$37+$AR1131*DG$38+$AS1131*DG$39+$AT1131*DG$40+$AU1131*DG$41+$AV1131*DG$42+$AW1131*DG$43+$AX1131*DG$44+$AY1131*DG$45+$AZ1131*DG$46+$BA1131*DG$47+$BB1131*DG$48+$BC1131*DG$49+$BD1131*DG$50+$BE1131*DG$51+$BF1131*DG$52+$BG1131*DG$53+$BH1131*DG$54+$BI1131*DG$55+$BJ1131*DG$56+$BK1131*DG$57+$BL1131*DG$58+$BM1131*DG$59+$BN1131*DG$60+$BO1131*DG$61+$BP1131*DG$62+$BQ1131*DG$63+$BR1131*DG$64+$BS1131*DG$65+$BT1131*DG$66+$BU1131*DG$67+$BV1131*DG$68+$BW1131*DG$69+$BX1131*DG$70+$BY1131*DG$71+$BZ1131*DG$72+$CA1131*DG$73+$CB1131*DG$74+$CC1131*DG$75+$CD1131*DG$76+$CE1131*DG$77+$CF1131*DG$78+$CG1131*DG$79+$CH1131*DG$80</f>
        <v>0</v>
      </c>
    </row>
    <row r="1133" spans="1:117" ht="12.75" hidden="1" outlineLevel="1" x14ac:dyDescent="0.2">
      <c r="A1133" s="26"/>
      <c r="B1133" s="27"/>
      <c r="C1133" s="27"/>
      <c r="D1133" s="28"/>
      <c r="E1133" s="28"/>
      <c r="F1133" s="28"/>
      <c r="G1133" s="28"/>
      <c r="H1133" s="28"/>
      <c r="I1133" s="59"/>
      <c r="J1133" s="59"/>
      <c r="K1133" s="59"/>
      <c r="L1133" s="59"/>
      <c r="M1133" s="59"/>
      <c r="N1133" s="59"/>
      <c r="O1133" s="59"/>
      <c r="P1133" s="59"/>
      <c r="Q1133" s="59"/>
      <c r="R1133" s="59"/>
      <c r="S1133" s="59"/>
      <c r="T1133" s="59"/>
      <c r="U1133" s="59"/>
      <c r="V1133" s="59"/>
      <c r="W1133" s="59"/>
      <c r="X1133" s="59"/>
      <c r="Y1133" s="59"/>
      <c r="Z1133" s="59"/>
      <c r="AA1133" s="59"/>
      <c r="AB1133" s="59"/>
      <c r="AC1133" s="59"/>
      <c r="AD1133" s="59"/>
      <c r="AE1133" s="59"/>
      <c r="AF1133" s="59"/>
      <c r="AG1133" s="59"/>
      <c r="AH1133" s="59"/>
      <c r="AI1133" s="59"/>
      <c r="AJ1133" s="59"/>
      <c r="AK1133" s="59"/>
      <c r="AL1133" s="59"/>
      <c r="AM1133" s="59"/>
      <c r="AN1133" s="59"/>
      <c r="AO1133" s="59"/>
      <c r="AP1133" s="59"/>
      <c r="AQ1133" s="59"/>
      <c r="AR1133" s="59"/>
      <c r="AS1133" s="59"/>
      <c r="AT1133" s="59"/>
      <c r="AU1133" s="59"/>
      <c r="AV1133" s="59"/>
      <c r="AW1133" s="59"/>
      <c r="AX1133" s="59"/>
      <c r="AY1133" s="59"/>
      <c r="AZ1133" s="59"/>
      <c r="BA1133" s="59"/>
      <c r="BB1133" s="59"/>
      <c r="BC1133" s="59"/>
      <c r="BD1133" s="59"/>
      <c r="BE1133" s="59"/>
      <c r="BF1133" s="59"/>
      <c r="BG1133" s="59"/>
      <c r="BH1133" s="59"/>
      <c r="BI1133" s="59"/>
      <c r="BJ1133" s="59"/>
      <c r="BK1133" s="59"/>
      <c r="BL1133" s="59"/>
      <c r="BM1133" s="59"/>
      <c r="BN1133" s="59"/>
      <c r="BO1133" s="59"/>
      <c r="BP1133" s="59"/>
      <c r="BQ1133" s="59"/>
      <c r="BR1133" s="59"/>
      <c r="BS1133" s="59"/>
      <c r="BT1133" s="59"/>
      <c r="BU1133" s="59"/>
      <c r="BV1133" s="59"/>
      <c r="BW1133" s="59"/>
      <c r="BX1133" s="59"/>
      <c r="BY1133" s="59"/>
      <c r="BZ1133" s="59"/>
      <c r="CA1133" s="59"/>
      <c r="CB1133" s="59"/>
      <c r="CC1133" s="59"/>
      <c r="CD1133" s="59"/>
      <c r="CE1133" s="59"/>
      <c r="CF1133" s="59"/>
      <c r="CG1133" s="59"/>
      <c r="CH1133" s="59"/>
      <c r="CI1133" s="28"/>
      <c r="CJ1133" s="28"/>
      <c r="CK1133" s="28"/>
      <c r="CL1133" s="28"/>
      <c r="CM1133" s="29" t="s">
        <v>8</v>
      </c>
      <c r="CN1133" s="39"/>
      <c r="CO1133" s="40"/>
      <c r="CP1133" s="40"/>
      <c r="CQ1133" s="40"/>
      <c r="CR1133" s="40"/>
      <c r="CS1133" s="40"/>
      <c r="CT1133" s="40"/>
      <c r="CU1133" s="40"/>
      <c r="CV1133" s="40"/>
      <c r="CW1133" s="40"/>
      <c r="CX1133" s="40"/>
      <c r="CY1133" s="40"/>
      <c r="CZ1133" s="40"/>
      <c r="DA1133" s="40"/>
      <c r="DB1133" s="40"/>
      <c r="DC1133" s="40"/>
      <c r="DD1133" s="40"/>
      <c r="DE1133" s="40"/>
      <c r="DF1133" s="40"/>
      <c r="DG1133" s="41"/>
    </row>
    <row r="1134" spans="1:117" ht="12.75" collapsed="1" x14ac:dyDescent="0.2">
      <c r="A1134" s="19" t="s">
        <v>630</v>
      </c>
      <c r="B1134" s="19" t="s">
        <v>246</v>
      </c>
      <c r="C1134" s="19"/>
      <c r="D1134" s="20" t="s">
        <v>629</v>
      </c>
      <c r="E1134" s="20">
        <v>6</v>
      </c>
      <c r="F1134" s="20">
        <f>IF($C$4="",SUMIF(stock_on_hand!A:A,planner!A1134,stock_on_hand!C:C),SUMIFS(stock_on_hand!C:C,stock_on_hand!A:A,planner!A1134,stock_on_hand!E:E,$C$4))</f>
        <v>27360</v>
      </c>
      <c r="G1134" s="20"/>
      <c r="H1134" s="20" t="s">
        <v>6</v>
      </c>
      <c r="I1134" s="57">
        <f>IFERROR(HLOOKUP(I$188,bom!$2:$300,MATCH($A1134,bom!$A:$A,0)-1,0),0)</f>
        <v>0</v>
      </c>
      <c r="J1134" s="57">
        <f>IFERROR(HLOOKUP(J$188,bom!$2:$300,MATCH($A1134,bom!$A:$A,0)-1,0),0)</f>
        <v>0</v>
      </c>
      <c r="K1134" s="57">
        <f>IFERROR(HLOOKUP(K$188,bom!$2:$300,MATCH($A1134,bom!$A:$A,0)-1,0),0)</f>
        <v>0</v>
      </c>
      <c r="L1134" s="57">
        <f>IFERROR(HLOOKUP(L$188,bom!$2:$300,MATCH($A1134,bom!$A:$A,0)-1,0),0)</f>
        <v>0</v>
      </c>
      <c r="M1134" s="57">
        <f>IFERROR(HLOOKUP(M$188,bom!$2:$300,MATCH($A1134,bom!$A:$A,0)-1,0),0)</f>
        <v>0</v>
      </c>
      <c r="N1134" s="57">
        <f>IFERROR(HLOOKUP(N$188,bom!$2:$300,MATCH($A1134,bom!$A:$A,0)-1,0),0)</f>
        <v>0</v>
      </c>
      <c r="O1134" s="57">
        <f>IFERROR(HLOOKUP(O$188,bom!$2:$300,MATCH($A1134,bom!$A:$A,0)-1,0),0)</f>
        <v>0</v>
      </c>
      <c r="P1134" s="57">
        <f>IFERROR(HLOOKUP(P$188,bom!$2:$300,MATCH($A1134,bom!$A:$A,0)-1,0),0)</f>
        <v>0</v>
      </c>
      <c r="Q1134" s="57">
        <f>IFERROR(HLOOKUP(Q$188,bom!$2:$300,MATCH($A1134,bom!$A:$A,0)-1,0),0)</f>
        <v>0</v>
      </c>
      <c r="R1134" s="57">
        <f>IFERROR(HLOOKUP(R$188,bom!$2:$300,MATCH($A1134,bom!$A:$A,0)-1,0),0)</f>
        <v>0</v>
      </c>
      <c r="S1134" s="57">
        <f>IFERROR(HLOOKUP(S$188,bom!$2:$300,MATCH($A1134,bom!$A:$A,0)-1,0),0)</f>
        <v>0</v>
      </c>
      <c r="T1134" s="57">
        <f>IFERROR(HLOOKUP(T$188,bom!$2:$300,MATCH($A1134,bom!$A:$A,0)-1,0),0)</f>
        <v>0</v>
      </c>
      <c r="U1134" s="57">
        <f>IFERROR(HLOOKUP(U$188,bom!$2:$300,MATCH($A1134,bom!$A:$A,0)-1,0),0)</f>
        <v>0</v>
      </c>
      <c r="V1134" s="57">
        <f>IFERROR(HLOOKUP(V$188,bom!$2:$300,MATCH($A1134,bom!$A:$A,0)-1,0),0)</f>
        <v>0</v>
      </c>
      <c r="W1134" s="57">
        <f>IFERROR(HLOOKUP(W$188,bom!$2:$300,MATCH($A1134,bom!$A:$A,0)-1,0),0)</f>
        <v>0</v>
      </c>
      <c r="X1134" s="57">
        <f>IFERROR(HLOOKUP(X$188,bom!$2:$300,MATCH($A1134,bom!$A:$A,0)-1,0),0)</f>
        <v>0</v>
      </c>
      <c r="Y1134" s="57">
        <f>IFERROR(HLOOKUP(Y$188,bom!$2:$300,MATCH($A1134,bom!$A:$A,0)-1,0),0)</f>
        <v>0</v>
      </c>
      <c r="Z1134" s="57">
        <f>IFERROR(HLOOKUP(Z$188,bom!$2:$300,MATCH($A1134,bom!$A:$A,0)-1,0),0)</f>
        <v>0</v>
      </c>
      <c r="AA1134" s="57">
        <f>IFERROR(HLOOKUP(AA$188,bom!$2:$300,MATCH($A1134,bom!$A:$A,0)-1,0),0)</f>
        <v>0</v>
      </c>
      <c r="AB1134" s="57">
        <f>IFERROR(HLOOKUP(AB$188,bom!$2:$300,MATCH($A1134,bom!$A:$A,0)-1,0),0)</f>
        <v>0</v>
      </c>
      <c r="AC1134" s="57">
        <f>IFERROR(HLOOKUP(AC$188,bom!$2:$300,MATCH($A1134,bom!$A:$A,0)-1,0),0)</f>
        <v>0</v>
      </c>
      <c r="AD1134" s="57">
        <f>IFERROR(HLOOKUP(AD$188,bom!$2:$300,MATCH($A1134,bom!$A:$A,0)-1,0),0)</f>
        <v>0</v>
      </c>
      <c r="AE1134" s="57">
        <f>IFERROR(HLOOKUP(AE$188,bom!$2:$300,MATCH($A1134,bom!$A:$A,0)-1,0),0)</f>
        <v>0</v>
      </c>
      <c r="AF1134" s="57">
        <f>IFERROR(HLOOKUP(AF$188,bom!$2:$300,MATCH($A1134,bom!$A:$A,0)-1,0),0)</f>
        <v>0</v>
      </c>
      <c r="AG1134" s="57">
        <f>IFERROR(HLOOKUP(AG$188,bom!$2:$300,MATCH($A1134,bom!$A:$A,0)-1,0),0)</f>
        <v>0</v>
      </c>
      <c r="AH1134" s="57">
        <f>IFERROR(HLOOKUP(AH$188,bom!$2:$300,MATCH($A1134,bom!$A:$A,0)-1,0),0)</f>
        <v>0</v>
      </c>
      <c r="AI1134" s="57">
        <f>IFERROR(HLOOKUP(AI$188,bom!$2:$300,MATCH($A1134,bom!$A:$A,0)-1,0),0)</f>
        <v>0</v>
      </c>
      <c r="AJ1134" s="57">
        <f>IFERROR(HLOOKUP(AJ$188,bom!$2:$300,MATCH($A1134,bom!$A:$A,0)-1,0),0)</f>
        <v>0</v>
      </c>
      <c r="AK1134" s="57">
        <f>IFERROR(HLOOKUP(AK$188,bom!$2:$300,MATCH($A1134,bom!$A:$A,0)-1,0),0)</f>
        <v>0</v>
      </c>
      <c r="AL1134" s="57">
        <f>IFERROR(HLOOKUP(AL$188,bom!$2:$300,MATCH($A1134,bom!$A:$A,0)-1,0),0)</f>
        <v>0</v>
      </c>
      <c r="AM1134" s="57">
        <f>IFERROR(HLOOKUP(AM$188,bom!$2:$300,MATCH($A1134,bom!$A:$A,0)-1,0),0)</f>
        <v>0</v>
      </c>
      <c r="AN1134" s="57">
        <f>IFERROR(HLOOKUP(AN$188,bom!$2:$300,MATCH($A1134,bom!$A:$A,0)-1,0),0)</f>
        <v>0</v>
      </c>
      <c r="AO1134" s="57">
        <f>IFERROR(HLOOKUP(AO$188,bom!$2:$300,MATCH($A1134,bom!$A:$A,0)-1,0),0)</f>
        <v>0</v>
      </c>
      <c r="AP1134" s="57">
        <f>IFERROR(HLOOKUP(AP$188,bom!$2:$300,MATCH($A1134,bom!$A:$A,0)-1,0),0)</f>
        <v>0</v>
      </c>
      <c r="AQ1134" s="57">
        <f>IFERROR(HLOOKUP(AQ$188,bom!$2:$300,MATCH($A1134,bom!$A:$A,0)-1,0),0)</f>
        <v>0</v>
      </c>
      <c r="AR1134" s="57">
        <f>IFERROR(HLOOKUP(AR$188,bom!$2:$300,MATCH($A1134,bom!$A:$A,0)-1,0),0)</f>
        <v>0</v>
      </c>
      <c r="AS1134" s="57">
        <f>IFERROR(HLOOKUP(AS$188,bom!$2:$300,MATCH($A1134,bom!$A:$A,0)-1,0),0)</f>
        <v>0</v>
      </c>
      <c r="AT1134" s="57">
        <f>IFERROR(HLOOKUP(AT$188,bom!$2:$300,MATCH($A1134,bom!$A:$A,0)-1,0),0)</f>
        <v>0</v>
      </c>
      <c r="AU1134" s="57">
        <f>IFERROR(HLOOKUP(AU$188,bom!$2:$300,MATCH($A1134,bom!$A:$A,0)-1,0),0)</f>
        <v>0</v>
      </c>
      <c r="AV1134" s="57">
        <f>IFERROR(HLOOKUP(AV$188,bom!$2:$300,MATCH($A1134,bom!$A:$A,0)-1,0),0)</f>
        <v>0</v>
      </c>
      <c r="AW1134" s="57">
        <f>IFERROR(HLOOKUP(AW$188,bom!$2:$300,MATCH($A1134,bom!$A:$A,0)-1,0),0)</f>
        <v>0</v>
      </c>
      <c r="AX1134" s="57">
        <f>IFERROR(HLOOKUP(AX$188,bom!$2:$300,MATCH($A1134,bom!$A:$A,0)-1,0),0)</f>
        <v>0</v>
      </c>
      <c r="AY1134" s="57">
        <f>IFERROR(HLOOKUP(AY$188,bom!$2:$300,MATCH($A1134,bom!$A:$A,0)-1,0),0)</f>
        <v>0</v>
      </c>
      <c r="AZ1134" s="57">
        <f>IFERROR(HLOOKUP(AZ$188,bom!$2:$300,MATCH($A1134,bom!$A:$A,0)-1,0),0)</f>
        <v>0</v>
      </c>
      <c r="BA1134" s="57">
        <f>IFERROR(HLOOKUP(BA$188,bom!$2:$300,MATCH($A1134,bom!$A:$A,0)-1,0),0)</f>
        <v>0</v>
      </c>
      <c r="BB1134" s="57">
        <f>IFERROR(HLOOKUP(BB$188,bom!$2:$300,MATCH($A1134,bom!$A:$A,0)-1,0),0)</f>
        <v>0</v>
      </c>
      <c r="BC1134" s="57">
        <f>IFERROR(HLOOKUP(BC$188,bom!$2:$300,MATCH($A1134,bom!$A:$A,0)-1,0),0)</f>
        <v>0</v>
      </c>
      <c r="BD1134" s="57">
        <f>IFERROR(HLOOKUP(BD$188,bom!$2:$300,MATCH($A1134,bom!$A:$A,0)-1,0),0)</f>
        <v>0</v>
      </c>
      <c r="BE1134" s="57">
        <f>IFERROR(HLOOKUP(BE$188,bom!$2:$300,MATCH($A1134,bom!$A:$A,0)-1,0),0)</f>
        <v>0</v>
      </c>
      <c r="BF1134" s="57">
        <f>IFERROR(HLOOKUP(BF$188,bom!$2:$300,MATCH($A1134,bom!$A:$A,0)-1,0),0)</f>
        <v>0</v>
      </c>
      <c r="BG1134" s="57">
        <f>IFERROR(HLOOKUP(BG$188,bom!$2:$300,MATCH($A1134,bom!$A:$A,0)-1,0),0)</f>
        <v>0</v>
      </c>
      <c r="BH1134" s="57">
        <f>IFERROR(HLOOKUP(BH$188,bom!$2:$300,MATCH($A1134,bom!$A:$A,0)-1,0),0)</f>
        <v>0</v>
      </c>
      <c r="BI1134" s="57">
        <f>IFERROR(HLOOKUP(BI$188,bom!$2:$300,MATCH($A1134,bom!$A:$A,0)-1,0),0)</f>
        <v>0</v>
      </c>
      <c r="BJ1134" s="57">
        <f>IFERROR(HLOOKUP(BJ$188,bom!$2:$300,MATCH($A1134,bom!$A:$A,0)-1,0),0)</f>
        <v>0</v>
      </c>
      <c r="BK1134" s="57">
        <f>IFERROR(HLOOKUP(BK$188,bom!$2:$300,MATCH($A1134,bom!$A:$A,0)-1,0),0)</f>
        <v>0</v>
      </c>
      <c r="BL1134" s="57">
        <f>IFERROR(HLOOKUP(BL$188,bom!$2:$300,MATCH($A1134,bom!$A:$A,0)-1,0),0)</f>
        <v>0</v>
      </c>
      <c r="BM1134" s="57">
        <f>IFERROR(HLOOKUP(BM$188,bom!$2:$300,MATCH($A1134,bom!$A:$A,0)-1,0),0)</f>
        <v>0</v>
      </c>
      <c r="BN1134" s="57">
        <f>IFERROR(HLOOKUP(BN$188,bom!$2:$300,MATCH($A1134,bom!$A:$A,0)-1,0),0)</f>
        <v>0</v>
      </c>
      <c r="BO1134" s="57">
        <f>IFERROR(HLOOKUP(BO$188,bom!$2:$300,MATCH($A1134,bom!$A:$A,0)-1,0),0)</f>
        <v>0</v>
      </c>
      <c r="BP1134" s="57">
        <f>IFERROR(HLOOKUP(BP$188,bom!$2:$300,MATCH($A1134,bom!$A:$A,0)-1,0),0)</f>
        <v>0</v>
      </c>
      <c r="BQ1134" s="57">
        <f>IFERROR(HLOOKUP(BQ$188,bom!$2:$300,MATCH($A1134,bom!$A:$A,0)-1,0),0)</f>
        <v>0</v>
      </c>
      <c r="BR1134" s="57">
        <f>IFERROR(HLOOKUP(BR$188,bom!$2:$300,MATCH($A1134,bom!$A:$A,0)-1,0),0)</f>
        <v>0</v>
      </c>
      <c r="BS1134" s="57">
        <f>IFERROR(HLOOKUP(BS$188,bom!$2:$300,MATCH($A1134,bom!$A:$A,0)-1,0),0)</f>
        <v>0</v>
      </c>
      <c r="BT1134" s="57">
        <f>IFERROR(HLOOKUP(BT$188,bom!$2:$300,MATCH($A1134,bom!$A:$A,0)-1,0),0)</f>
        <v>0</v>
      </c>
      <c r="BU1134" s="57">
        <f>IFERROR(HLOOKUP(BU$188,bom!$2:$300,MATCH($A1134,bom!$A:$A,0)-1,0),0)</f>
        <v>0</v>
      </c>
      <c r="BV1134" s="57">
        <f>IFERROR(HLOOKUP(BV$188,bom!$2:$300,MATCH($A1134,bom!$A:$A,0)-1,0),0)</f>
        <v>0</v>
      </c>
      <c r="BW1134" s="57">
        <f>IFERROR(HLOOKUP(BW$188,bom!$2:$300,MATCH($A1134,bom!$A:$A,0)-1,0),0)</f>
        <v>0</v>
      </c>
      <c r="BX1134" s="57">
        <f>IFERROR(HLOOKUP(BX$188,bom!$2:$300,MATCH($A1134,bom!$A:$A,0)-1,0),0)</f>
        <v>0</v>
      </c>
      <c r="BY1134" s="57">
        <f>IFERROR(HLOOKUP(BY$188,bom!$2:$300,MATCH($A1134,bom!$A:$A,0)-1,0),0)</f>
        <v>0</v>
      </c>
      <c r="BZ1134" s="57">
        <f>IFERROR(HLOOKUP(BZ$188,bom!$2:$300,MATCH($A1134,bom!$A:$A,0)-1,0),0)</f>
        <v>0</v>
      </c>
      <c r="CA1134" s="57">
        <f>IFERROR(HLOOKUP(CA$188,bom!$2:$300,MATCH($A1134,bom!$A:$A,0)-1,0),0)</f>
        <v>0</v>
      </c>
      <c r="CB1134" s="57">
        <f>IFERROR(HLOOKUP(CB$188,bom!$2:$300,MATCH($A1134,bom!$A:$A,0)-1,0),0)</f>
        <v>0</v>
      </c>
      <c r="CC1134" s="57">
        <f>IFERROR(HLOOKUP(CC$188,bom!$2:$300,MATCH($A1134,bom!$A:$A,0)-1,0),0)</f>
        <v>0</v>
      </c>
      <c r="CD1134" s="57">
        <f>IFERROR(HLOOKUP(CD$188,bom!$2:$300,MATCH($A1134,bom!$A:$A,0)-1,0),0)</f>
        <v>0</v>
      </c>
      <c r="CE1134" s="57">
        <f>IFERROR(HLOOKUP(CE$188,bom!$2:$300,MATCH($A1134,bom!$A:$A,0)-1,0),0)</f>
        <v>0</v>
      </c>
      <c r="CF1134" s="57">
        <f>IFERROR(HLOOKUP(CF$188,bom!$2:$300,MATCH($A1134,bom!$A:$A,0)-1,0),0)</f>
        <v>0</v>
      </c>
      <c r="CG1134" s="57">
        <f>IFERROR(HLOOKUP(CG$188,bom!$2:$300,MATCH($A1134,bom!$A:$A,0)-1,0),0)</f>
        <v>0</v>
      </c>
      <c r="CH1134" s="57">
        <f>IFERROR(HLOOKUP(CH$188,bom!$2:$300,MATCH($A1134,bom!$A:$A,0)-1,0),0)</f>
        <v>0</v>
      </c>
      <c r="CI1134" s="20"/>
      <c r="CJ1134" s="20"/>
      <c r="CK1134" s="20"/>
      <c r="CL1134" s="20"/>
      <c r="CM1134" s="32" t="str">
        <f t="shared" ref="CM1134" si="12878">IF(G1134&gt;0,IF(CN1134&lt;(0.8*G1134),"WARNING!!!",IF(CN1134&lt;G1134,"ORDER","OK")),IF((VLOOKUP(A1134,A:DG,91+E1134,0))&lt;0,"WARNING!!!",IF((VLOOKUP(A1134,A:DG,91+ROUND(1.25*E1134,0),0))&lt;0,"ORDER","OK")))</f>
        <v>OK</v>
      </c>
      <c r="CN1134" s="33">
        <f t="shared" ref="CN1134" si="12879">F1134-CN1135+CN1136</f>
        <v>27360</v>
      </c>
      <c r="CO1134" s="34">
        <f t="shared" ref="CO1134" si="12880">CN1134-CO1135+CO1136</f>
        <v>27360</v>
      </c>
      <c r="CP1134" s="34">
        <f t="shared" ref="CP1134" si="12881">CO1134-CP1135+CP1136</f>
        <v>27360</v>
      </c>
      <c r="CQ1134" s="34">
        <f t="shared" ref="CQ1134" si="12882">CP1134-CQ1135+CQ1136</f>
        <v>27360</v>
      </c>
      <c r="CR1134" s="34">
        <f t="shared" ref="CR1134" si="12883">CQ1134-CR1135+CR1136</f>
        <v>27360</v>
      </c>
      <c r="CS1134" s="34">
        <f t="shared" ref="CS1134" si="12884">CR1134-CS1135+CS1136</f>
        <v>27360</v>
      </c>
      <c r="CT1134" s="34">
        <f t="shared" ref="CT1134" si="12885">CS1134-CT1135+CT1136</f>
        <v>27360</v>
      </c>
      <c r="CU1134" s="34">
        <f t="shared" ref="CU1134" si="12886">CT1134-CU1135+CU1136</f>
        <v>27360</v>
      </c>
      <c r="CV1134" s="34">
        <f t="shared" ref="CV1134" si="12887">CU1134-CV1135+CV1136</f>
        <v>27360</v>
      </c>
      <c r="CW1134" s="34">
        <f t="shared" ref="CW1134" si="12888">CV1134-CW1135+CW1136</f>
        <v>27360</v>
      </c>
      <c r="CX1134" s="34">
        <f t="shared" ref="CX1134" si="12889">CW1134-CX1135+CX1136</f>
        <v>27360</v>
      </c>
      <c r="CY1134" s="34">
        <f t="shared" ref="CY1134" si="12890">CX1134-CY1135+CY1136</f>
        <v>27360</v>
      </c>
      <c r="CZ1134" s="34">
        <f t="shared" ref="CZ1134" si="12891">CY1134-CZ1135+CZ1136</f>
        <v>27360</v>
      </c>
      <c r="DA1134" s="34">
        <f t="shared" ref="DA1134" si="12892">CZ1134-DA1135+DA1136</f>
        <v>27360</v>
      </c>
      <c r="DB1134" s="34">
        <f t="shared" ref="DB1134" si="12893">DA1134-DB1135+DB1136</f>
        <v>27360</v>
      </c>
      <c r="DC1134" s="34">
        <f t="shared" ref="DC1134" si="12894">DB1134-DC1135+DC1136</f>
        <v>27360</v>
      </c>
      <c r="DD1134" s="34">
        <f t="shared" ref="DD1134" si="12895">DC1134-DD1135+DD1136</f>
        <v>27360</v>
      </c>
      <c r="DE1134" s="34">
        <f t="shared" ref="DE1134" si="12896">DD1134-DE1135+DE1136</f>
        <v>27360</v>
      </c>
      <c r="DF1134" s="34">
        <f t="shared" ref="DF1134" si="12897">DE1134-DF1135+DF1136</f>
        <v>27360</v>
      </c>
      <c r="DG1134" s="35">
        <f t="shared" ref="DG1134" si="12898">DF1134-DG1135+DG1136</f>
        <v>27360</v>
      </c>
      <c r="DM1134" s="21"/>
    </row>
    <row r="1135" spans="1:117" ht="12.75" hidden="1" outlineLevel="1" x14ac:dyDescent="0.2">
      <c r="A1135" s="22"/>
      <c r="B1135" s="23"/>
      <c r="C1135" s="23"/>
      <c r="D1135" s="24"/>
      <c r="E1135" s="24"/>
      <c r="F1135" s="24"/>
      <c r="G1135" s="24"/>
      <c r="H1135" s="24"/>
      <c r="I1135" s="58"/>
      <c r="J1135" s="58"/>
      <c r="K1135" s="58"/>
      <c r="L1135" s="58"/>
      <c r="M1135" s="58"/>
      <c r="N1135" s="58"/>
      <c r="O1135" s="58"/>
      <c r="P1135" s="58"/>
      <c r="Q1135" s="58"/>
      <c r="R1135" s="58"/>
      <c r="S1135" s="58"/>
      <c r="T1135" s="58"/>
      <c r="U1135" s="58"/>
      <c r="V1135" s="58"/>
      <c r="W1135" s="58"/>
      <c r="X1135" s="58"/>
      <c r="Y1135" s="58"/>
      <c r="Z1135" s="58"/>
      <c r="AA1135" s="58"/>
      <c r="AB1135" s="58"/>
      <c r="AC1135" s="58"/>
      <c r="AD1135" s="58"/>
      <c r="AE1135" s="58"/>
      <c r="AF1135" s="58"/>
      <c r="AG1135" s="58"/>
      <c r="AH1135" s="58"/>
      <c r="AI1135" s="58"/>
      <c r="AJ1135" s="58"/>
      <c r="AK1135" s="58"/>
      <c r="AL1135" s="58"/>
      <c r="AM1135" s="58"/>
      <c r="AN1135" s="58"/>
      <c r="AO1135" s="58"/>
      <c r="AP1135" s="58"/>
      <c r="AQ1135" s="58"/>
      <c r="AR1135" s="58"/>
      <c r="AS1135" s="58"/>
      <c r="AT1135" s="58"/>
      <c r="AU1135" s="58"/>
      <c r="AV1135" s="58"/>
      <c r="AW1135" s="58"/>
      <c r="AX1135" s="58"/>
      <c r="AY1135" s="58"/>
      <c r="AZ1135" s="58"/>
      <c r="BA1135" s="58"/>
      <c r="BB1135" s="58"/>
      <c r="BC1135" s="58"/>
      <c r="BD1135" s="58"/>
      <c r="BE1135" s="58"/>
      <c r="BF1135" s="58"/>
      <c r="BG1135" s="58"/>
      <c r="BH1135" s="58"/>
      <c r="BI1135" s="58"/>
      <c r="BJ1135" s="58"/>
      <c r="BK1135" s="58"/>
      <c r="BL1135" s="58"/>
      <c r="BM1135" s="58"/>
      <c r="BN1135" s="58"/>
      <c r="BO1135" s="58"/>
      <c r="BP1135" s="58"/>
      <c r="BQ1135" s="58"/>
      <c r="BR1135" s="58"/>
      <c r="BS1135" s="58"/>
      <c r="BT1135" s="58"/>
      <c r="BU1135" s="58"/>
      <c r="BV1135" s="58"/>
      <c r="BW1135" s="58"/>
      <c r="BX1135" s="58"/>
      <c r="BY1135" s="58"/>
      <c r="BZ1135" s="58"/>
      <c r="CA1135" s="58"/>
      <c r="CB1135" s="58"/>
      <c r="CC1135" s="58"/>
      <c r="CD1135" s="58"/>
      <c r="CE1135" s="58"/>
      <c r="CF1135" s="58"/>
      <c r="CG1135" s="58"/>
      <c r="CH1135" s="58"/>
      <c r="CI1135" s="24"/>
      <c r="CJ1135" s="24"/>
      <c r="CK1135" s="24"/>
      <c r="CL1135" s="24"/>
      <c r="CM1135" s="25" t="s">
        <v>7</v>
      </c>
      <c r="CN1135" s="36">
        <f t="shared" ref="CN1135" si="12899">$I1134*CN$3+$J1134*CN$4+$K1134*CN$5+$L1134*CN$6+$M1134*CN$7+$N1134*CN$8+$O1134*CN$9+$P1134*CN$10+$Q1134*CN$11+$R1134*CN$12+$S1134*CN$13+$T1134*CN$14+$U1134*CN$15+$V1134*CN$16+$W1134*CN$17+$X1134*CN$18+$Y1134*CN$19+$Z1134*CN$20+$AA1134*CN$21+$AB1134*CN$22+$AC1134*CN$23+$AD1134*CN$24+$AE1134*CN$25+$AF1134*CN$26+$AG1134*CN$27+$AH1134*CN$28+$AI1134*CN$29+$AJ1134*CN$30+$AK1134*CN$31+$AL1134*CN$32+$AM1134*CN$33+$AN1134*CN$34+$AO1134*CN$35+$AP1134*CN$36+$AQ1134*CN$37+$AR1134*CN$38+$AS1134*CN$39+$AT1134*CN$40+$AU1134*CN$41+$AV1134*CN$42+$AW1134*CN$43+$AX1134*CN$44+$AY1134*CN$45+$AZ1134*CN$46+$BA1134*CN$47+$BB1134*CN$48+$BC1134*CN$49+$BD1134*CN$50+$BE1134*CN$51+$BF1134*CN$52+$BG1134*CN$53+$BH1134*CN$54+$BI1134*CN$55+$BJ1134*CN$56+$BK1134*CN$57+$BL1134*CN$58+$BM1134*CN$59+$BN1134*CN$60+$BO1134*CN$61+$BP1134*CN$62+$BQ1134*CN$63+$BR1134*CN$64+$BS1134*CN$65+$BT1134*CN$66+$BU1134*CN$67+$BV1134*CN$68+$BW1134*CN$69+$BX1134*CN$70+$BY1134*CN$71+$BZ1134*CN$72+$CA1134*CN$73+$CB1134*CN$74+$CC1134*CN$75+$CD1134*CN$76+$CE1134*CN$77+$CF1134*CN$78+$CG1134*CN$79+$CH1134*CN$80</f>
        <v>0</v>
      </c>
      <c r="CO1135" s="37">
        <f t="shared" ref="CO1135" si="12900">$I1134*CO$3+$J1134*CO$4+$K1134*CO$5+$L1134*CO$6+$M1134*CO$7+$N1134*CO$8+$O1134*CO$9+$P1134*CO$10+$Q1134*CO$11+$R1134*CO$12+$S1134*CO$13+$T1134*CO$14+$U1134*CO$15+$V1134*CO$16+$W1134*CO$17+$X1134*CO$18+$Y1134*CO$19+$Z1134*CO$20+$AA1134*CO$21+$AB1134*CO$22+$AC1134*CO$23+$AD1134*CO$24+$AE1134*CO$25+$AF1134*CO$26+$AG1134*CO$27+$AH1134*CO$28+$AI1134*CO$29+$AJ1134*CO$30+$AK1134*CO$31+$AL1134*CO$32+$AM1134*CO$33+$AN1134*CO$34+$AO1134*CO$35+$AP1134*CO$36+$AQ1134*CO$37+$AR1134*CO$38+$AS1134*CO$39+$AT1134*CO$40+$AU1134*CO$41+$AV1134*CO$42+$AW1134*CO$43+$AX1134*CO$44+$AY1134*CO$45+$AZ1134*CO$46+$BA1134*CO$47+$BB1134*CO$48+$BC1134*CO$49+$BD1134*CO$50+$BE1134*CO$51+$BF1134*CO$52+$BG1134*CO$53+$BH1134*CO$54+$BI1134*CO$55+$BJ1134*CO$56+$BK1134*CO$57+$BL1134*CO$58+$BM1134*CO$59+$BN1134*CO$60+$BO1134*CO$61+$BP1134*CO$62+$BQ1134*CO$63+$BR1134*CO$64+$BS1134*CO$65+$BT1134*CO$66+$BU1134*CO$67+$BV1134*CO$68+$BW1134*CO$69+$BX1134*CO$70+$BY1134*CO$71+$BZ1134*CO$72+$CA1134*CO$73+$CB1134*CO$74+$CC1134*CO$75+$CD1134*CO$76+$CE1134*CO$77+$CF1134*CO$78+$CG1134*CO$79+$CH1134*CO$80</f>
        <v>0</v>
      </c>
      <c r="CP1135" s="37">
        <f t="shared" ref="CP1135" si="12901">$I1134*CP$3+$J1134*CP$4+$K1134*CP$5+$L1134*CP$6+$M1134*CP$7+$N1134*CP$8+$O1134*CP$9+$P1134*CP$10+$Q1134*CP$11+$R1134*CP$12+$S1134*CP$13+$T1134*CP$14+$U1134*CP$15+$V1134*CP$16+$W1134*CP$17+$X1134*CP$18+$Y1134*CP$19+$Z1134*CP$20+$AA1134*CP$21+$AB1134*CP$22+$AC1134*CP$23+$AD1134*CP$24+$AE1134*CP$25+$AF1134*CP$26+$AG1134*CP$27+$AH1134*CP$28+$AI1134*CP$29+$AJ1134*CP$30+$AK1134*CP$31+$AL1134*CP$32+$AM1134*CP$33+$AN1134*CP$34+$AO1134*CP$35+$AP1134*CP$36+$AQ1134*CP$37+$AR1134*CP$38+$AS1134*CP$39+$AT1134*CP$40+$AU1134*CP$41+$AV1134*CP$42+$AW1134*CP$43+$AX1134*CP$44+$AY1134*CP$45+$AZ1134*CP$46+$BA1134*CP$47+$BB1134*CP$48+$BC1134*CP$49+$BD1134*CP$50+$BE1134*CP$51+$BF1134*CP$52+$BG1134*CP$53+$BH1134*CP$54+$BI1134*CP$55+$BJ1134*CP$56+$BK1134*CP$57+$BL1134*CP$58+$BM1134*CP$59+$BN1134*CP$60+$BO1134*CP$61+$BP1134*CP$62+$BQ1134*CP$63+$BR1134*CP$64+$BS1134*CP$65+$BT1134*CP$66+$BU1134*CP$67+$BV1134*CP$68+$BW1134*CP$69+$BX1134*CP$70+$BY1134*CP$71+$BZ1134*CP$72+$CA1134*CP$73+$CB1134*CP$74+$CC1134*CP$75+$CD1134*CP$76+$CE1134*CP$77+$CF1134*CP$78+$CG1134*CP$79+$CH1134*CP$80</f>
        <v>0</v>
      </c>
      <c r="CQ1135" s="37">
        <f t="shared" ref="CQ1135" si="12902">$I1134*CQ$3+$J1134*CQ$4+$K1134*CQ$5+$L1134*CQ$6+$M1134*CQ$7+$N1134*CQ$8+$O1134*CQ$9+$P1134*CQ$10+$Q1134*CQ$11+$R1134*CQ$12+$S1134*CQ$13+$T1134*CQ$14+$U1134*CQ$15+$V1134*CQ$16+$W1134*CQ$17+$X1134*CQ$18+$Y1134*CQ$19+$Z1134*CQ$20+$AA1134*CQ$21+$AB1134*CQ$22+$AC1134*CQ$23+$AD1134*CQ$24+$AE1134*CQ$25+$AF1134*CQ$26+$AG1134*CQ$27+$AH1134*CQ$28+$AI1134*CQ$29+$AJ1134*CQ$30+$AK1134*CQ$31+$AL1134*CQ$32+$AM1134*CQ$33+$AN1134*CQ$34+$AO1134*CQ$35+$AP1134*CQ$36+$AQ1134*CQ$37+$AR1134*CQ$38+$AS1134*CQ$39+$AT1134*CQ$40+$AU1134*CQ$41+$AV1134*CQ$42+$AW1134*CQ$43+$AX1134*CQ$44+$AY1134*CQ$45+$AZ1134*CQ$46+$BA1134*CQ$47+$BB1134*CQ$48+$BC1134*CQ$49+$BD1134*CQ$50+$BE1134*CQ$51+$BF1134*CQ$52+$BG1134*CQ$53+$BH1134*CQ$54+$BI1134*CQ$55+$BJ1134*CQ$56+$BK1134*CQ$57+$BL1134*CQ$58+$BM1134*CQ$59+$BN1134*CQ$60+$BO1134*CQ$61+$BP1134*CQ$62+$BQ1134*CQ$63+$BR1134*CQ$64+$BS1134*CQ$65+$BT1134*CQ$66+$BU1134*CQ$67+$BV1134*CQ$68+$BW1134*CQ$69+$BX1134*CQ$70+$BY1134*CQ$71+$BZ1134*CQ$72+$CA1134*CQ$73+$CB1134*CQ$74+$CC1134*CQ$75+$CD1134*CQ$76+$CE1134*CQ$77+$CF1134*CQ$78+$CG1134*CQ$79+$CH1134*CQ$80</f>
        <v>0</v>
      </c>
      <c r="CR1135" s="37">
        <f t="shared" ref="CR1135" si="12903">$I1134*CR$3+$J1134*CR$4+$K1134*CR$5+$L1134*CR$6+$M1134*CR$7+$N1134*CR$8+$O1134*CR$9+$P1134*CR$10+$Q1134*CR$11+$R1134*CR$12+$S1134*CR$13+$T1134*CR$14+$U1134*CR$15+$V1134*CR$16+$W1134*CR$17+$X1134*CR$18+$Y1134*CR$19+$Z1134*CR$20+$AA1134*CR$21+$AB1134*CR$22+$AC1134*CR$23+$AD1134*CR$24+$AE1134*CR$25+$AF1134*CR$26+$AG1134*CR$27+$AH1134*CR$28+$AI1134*CR$29+$AJ1134*CR$30+$AK1134*CR$31+$AL1134*CR$32+$AM1134*CR$33+$AN1134*CR$34+$AO1134*CR$35+$AP1134*CR$36+$AQ1134*CR$37+$AR1134*CR$38+$AS1134*CR$39+$AT1134*CR$40+$AU1134*CR$41+$AV1134*CR$42+$AW1134*CR$43+$AX1134*CR$44+$AY1134*CR$45+$AZ1134*CR$46+$BA1134*CR$47+$BB1134*CR$48+$BC1134*CR$49+$BD1134*CR$50+$BE1134*CR$51+$BF1134*CR$52+$BG1134*CR$53+$BH1134*CR$54+$BI1134*CR$55+$BJ1134*CR$56+$BK1134*CR$57+$BL1134*CR$58+$BM1134*CR$59+$BN1134*CR$60+$BO1134*CR$61+$BP1134*CR$62+$BQ1134*CR$63+$BR1134*CR$64+$BS1134*CR$65+$BT1134*CR$66+$BU1134*CR$67+$BV1134*CR$68+$BW1134*CR$69+$BX1134*CR$70+$BY1134*CR$71+$BZ1134*CR$72+$CA1134*CR$73+$CB1134*CR$74+$CC1134*CR$75+$CD1134*CR$76+$CE1134*CR$77+$CF1134*CR$78+$CG1134*CR$79+$CH1134*CR$80</f>
        <v>0</v>
      </c>
      <c r="CS1135" s="37">
        <f t="shared" ref="CS1135" si="12904">$I1134*CS$3+$J1134*CS$4+$K1134*CS$5+$L1134*CS$6+$M1134*CS$7+$N1134*CS$8+$O1134*CS$9+$P1134*CS$10+$Q1134*CS$11+$R1134*CS$12+$S1134*CS$13+$T1134*CS$14+$U1134*CS$15+$V1134*CS$16+$W1134*CS$17+$X1134*CS$18+$Y1134*CS$19+$Z1134*CS$20+$AA1134*CS$21+$AB1134*CS$22+$AC1134*CS$23+$AD1134*CS$24+$AE1134*CS$25+$AF1134*CS$26+$AG1134*CS$27+$AH1134*CS$28+$AI1134*CS$29+$AJ1134*CS$30+$AK1134*CS$31+$AL1134*CS$32+$AM1134*CS$33+$AN1134*CS$34+$AO1134*CS$35+$AP1134*CS$36+$AQ1134*CS$37+$AR1134*CS$38+$AS1134*CS$39+$AT1134*CS$40+$AU1134*CS$41+$AV1134*CS$42+$AW1134*CS$43+$AX1134*CS$44+$AY1134*CS$45+$AZ1134*CS$46+$BA1134*CS$47+$BB1134*CS$48+$BC1134*CS$49+$BD1134*CS$50+$BE1134*CS$51+$BF1134*CS$52+$BG1134*CS$53+$BH1134*CS$54+$BI1134*CS$55+$BJ1134*CS$56+$BK1134*CS$57+$BL1134*CS$58+$BM1134*CS$59+$BN1134*CS$60+$BO1134*CS$61+$BP1134*CS$62+$BQ1134*CS$63+$BR1134*CS$64+$BS1134*CS$65+$BT1134*CS$66+$BU1134*CS$67+$BV1134*CS$68+$BW1134*CS$69+$BX1134*CS$70+$BY1134*CS$71+$BZ1134*CS$72+$CA1134*CS$73+$CB1134*CS$74+$CC1134*CS$75+$CD1134*CS$76+$CE1134*CS$77+$CF1134*CS$78+$CG1134*CS$79+$CH1134*CS$80</f>
        <v>0</v>
      </c>
      <c r="CT1135" s="37">
        <f t="shared" ref="CT1135" si="12905">$I1134*CT$3+$J1134*CT$4+$K1134*CT$5+$L1134*CT$6+$M1134*CT$7+$N1134*CT$8+$O1134*CT$9+$P1134*CT$10+$Q1134*CT$11+$R1134*CT$12+$S1134*CT$13+$T1134*CT$14+$U1134*CT$15+$V1134*CT$16+$W1134*CT$17+$X1134*CT$18+$Y1134*CT$19+$Z1134*CT$20+$AA1134*CT$21+$AB1134*CT$22+$AC1134*CT$23+$AD1134*CT$24+$AE1134*CT$25+$AF1134*CT$26+$AG1134*CT$27+$AH1134*CT$28+$AI1134*CT$29+$AJ1134*CT$30+$AK1134*CT$31+$AL1134*CT$32+$AM1134*CT$33+$AN1134*CT$34+$AO1134*CT$35+$AP1134*CT$36+$AQ1134*CT$37+$AR1134*CT$38+$AS1134*CT$39+$AT1134*CT$40+$AU1134*CT$41+$AV1134*CT$42+$AW1134*CT$43+$AX1134*CT$44+$AY1134*CT$45+$AZ1134*CT$46+$BA1134*CT$47+$BB1134*CT$48+$BC1134*CT$49+$BD1134*CT$50+$BE1134*CT$51+$BF1134*CT$52+$BG1134*CT$53+$BH1134*CT$54+$BI1134*CT$55+$BJ1134*CT$56+$BK1134*CT$57+$BL1134*CT$58+$BM1134*CT$59+$BN1134*CT$60+$BO1134*CT$61+$BP1134*CT$62+$BQ1134*CT$63+$BR1134*CT$64+$BS1134*CT$65+$BT1134*CT$66+$BU1134*CT$67+$BV1134*CT$68+$BW1134*CT$69+$BX1134*CT$70+$BY1134*CT$71+$BZ1134*CT$72+$CA1134*CT$73+$CB1134*CT$74+$CC1134*CT$75+$CD1134*CT$76+$CE1134*CT$77+$CF1134*CT$78+$CG1134*CT$79+$CH1134*CT$80</f>
        <v>0</v>
      </c>
      <c r="CU1135" s="37">
        <f t="shared" ref="CU1135" si="12906">$I1134*CU$3+$J1134*CU$4+$K1134*CU$5+$L1134*CU$6+$M1134*CU$7+$N1134*CU$8+$O1134*CU$9+$P1134*CU$10+$Q1134*CU$11+$R1134*CU$12+$S1134*CU$13+$T1134*CU$14+$U1134*CU$15+$V1134*CU$16+$W1134*CU$17+$X1134*CU$18+$Y1134*CU$19+$Z1134*CU$20+$AA1134*CU$21+$AB1134*CU$22+$AC1134*CU$23+$AD1134*CU$24+$AE1134*CU$25+$AF1134*CU$26+$AG1134*CU$27+$AH1134*CU$28+$AI1134*CU$29+$AJ1134*CU$30+$AK1134*CU$31+$AL1134*CU$32+$AM1134*CU$33+$AN1134*CU$34+$AO1134*CU$35+$AP1134*CU$36+$AQ1134*CU$37+$AR1134*CU$38+$AS1134*CU$39+$AT1134*CU$40+$AU1134*CU$41+$AV1134*CU$42+$AW1134*CU$43+$AX1134*CU$44+$AY1134*CU$45+$AZ1134*CU$46+$BA1134*CU$47+$BB1134*CU$48+$BC1134*CU$49+$BD1134*CU$50+$BE1134*CU$51+$BF1134*CU$52+$BG1134*CU$53+$BH1134*CU$54+$BI1134*CU$55+$BJ1134*CU$56+$BK1134*CU$57+$BL1134*CU$58+$BM1134*CU$59+$BN1134*CU$60+$BO1134*CU$61+$BP1134*CU$62+$BQ1134*CU$63+$BR1134*CU$64+$BS1134*CU$65+$BT1134*CU$66+$BU1134*CU$67+$BV1134*CU$68+$BW1134*CU$69+$BX1134*CU$70+$BY1134*CU$71+$BZ1134*CU$72+$CA1134*CU$73+$CB1134*CU$74+$CC1134*CU$75+$CD1134*CU$76+$CE1134*CU$77+$CF1134*CU$78+$CG1134*CU$79+$CH1134*CU$80</f>
        <v>0</v>
      </c>
      <c r="CV1135" s="37">
        <f t="shared" ref="CV1135" si="12907">$I1134*CV$3+$J1134*CV$4+$K1134*CV$5+$L1134*CV$6+$M1134*CV$7+$N1134*CV$8+$O1134*CV$9+$P1134*CV$10+$Q1134*CV$11+$R1134*CV$12+$S1134*CV$13+$T1134*CV$14+$U1134*CV$15+$V1134*CV$16+$W1134*CV$17+$X1134*CV$18+$Y1134*CV$19+$Z1134*CV$20+$AA1134*CV$21+$AB1134*CV$22+$AC1134*CV$23+$AD1134*CV$24+$AE1134*CV$25+$AF1134*CV$26+$AG1134*CV$27+$AH1134*CV$28+$AI1134*CV$29+$AJ1134*CV$30+$AK1134*CV$31+$AL1134*CV$32+$AM1134*CV$33+$AN1134*CV$34+$AO1134*CV$35+$AP1134*CV$36+$AQ1134*CV$37+$AR1134*CV$38+$AS1134*CV$39+$AT1134*CV$40+$AU1134*CV$41+$AV1134*CV$42+$AW1134*CV$43+$AX1134*CV$44+$AY1134*CV$45+$AZ1134*CV$46+$BA1134*CV$47+$BB1134*CV$48+$BC1134*CV$49+$BD1134*CV$50+$BE1134*CV$51+$BF1134*CV$52+$BG1134*CV$53+$BH1134*CV$54+$BI1134*CV$55+$BJ1134*CV$56+$BK1134*CV$57+$BL1134*CV$58+$BM1134*CV$59+$BN1134*CV$60+$BO1134*CV$61+$BP1134*CV$62+$BQ1134*CV$63+$BR1134*CV$64+$BS1134*CV$65+$BT1134*CV$66+$BU1134*CV$67+$BV1134*CV$68+$BW1134*CV$69+$BX1134*CV$70+$BY1134*CV$71+$BZ1134*CV$72+$CA1134*CV$73+$CB1134*CV$74+$CC1134*CV$75+$CD1134*CV$76+$CE1134*CV$77+$CF1134*CV$78+$CG1134*CV$79+$CH1134*CV$80</f>
        <v>0</v>
      </c>
      <c r="CW1135" s="37">
        <f t="shared" ref="CW1135" si="12908">$I1134*CW$3+$J1134*CW$4+$K1134*CW$5+$L1134*CW$6+$M1134*CW$7+$N1134*CW$8+$O1134*CW$9+$P1134*CW$10+$Q1134*CW$11+$R1134*CW$12+$S1134*CW$13+$T1134*CW$14+$U1134*CW$15+$V1134*CW$16+$W1134*CW$17+$X1134*CW$18+$Y1134*CW$19+$Z1134*CW$20+$AA1134*CW$21+$AB1134*CW$22+$AC1134*CW$23+$AD1134*CW$24+$AE1134*CW$25+$AF1134*CW$26+$AG1134*CW$27+$AH1134*CW$28+$AI1134*CW$29+$AJ1134*CW$30+$AK1134*CW$31+$AL1134*CW$32+$AM1134*CW$33+$AN1134*CW$34+$AO1134*CW$35+$AP1134*CW$36+$AQ1134*CW$37+$AR1134*CW$38+$AS1134*CW$39+$AT1134*CW$40+$AU1134*CW$41+$AV1134*CW$42+$AW1134*CW$43+$AX1134*CW$44+$AY1134*CW$45+$AZ1134*CW$46+$BA1134*CW$47+$BB1134*CW$48+$BC1134*CW$49+$BD1134*CW$50+$BE1134*CW$51+$BF1134*CW$52+$BG1134*CW$53+$BH1134*CW$54+$BI1134*CW$55+$BJ1134*CW$56+$BK1134*CW$57+$BL1134*CW$58+$BM1134*CW$59+$BN1134*CW$60+$BO1134*CW$61+$BP1134*CW$62+$BQ1134*CW$63+$BR1134*CW$64+$BS1134*CW$65+$BT1134*CW$66+$BU1134*CW$67+$BV1134*CW$68+$BW1134*CW$69+$BX1134*CW$70+$BY1134*CW$71+$BZ1134*CW$72+$CA1134*CW$73+$CB1134*CW$74+$CC1134*CW$75+$CD1134*CW$76+$CE1134*CW$77+$CF1134*CW$78+$CG1134*CW$79+$CH1134*CW$80</f>
        <v>0</v>
      </c>
      <c r="CX1135" s="37">
        <f t="shared" ref="CX1135" si="12909">$I1134*CX$3+$J1134*CX$4+$K1134*CX$5+$L1134*CX$6+$M1134*CX$7+$N1134*CX$8+$O1134*CX$9+$P1134*CX$10+$Q1134*CX$11+$R1134*CX$12+$S1134*CX$13+$T1134*CX$14+$U1134*CX$15+$V1134*CX$16+$W1134*CX$17+$X1134*CX$18+$Y1134*CX$19+$Z1134*CX$20+$AA1134*CX$21+$AB1134*CX$22+$AC1134*CX$23+$AD1134*CX$24+$AE1134*CX$25+$AF1134*CX$26+$AG1134*CX$27+$AH1134*CX$28+$AI1134*CX$29+$AJ1134*CX$30+$AK1134*CX$31+$AL1134*CX$32+$AM1134*CX$33+$AN1134*CX$34+$AO1134*CX$35+$AP1134*CX$36+$AQ1134*CX$37+$AR1134*CX$38+$AS1134*CX$39+$AT1134*CX$40+$AU1134*CX$41+$AV1134*CX$42+$AW1134*CX$43+$AX1134*CX$44+$AY1134*CX$45+$AZ1134*CX$46+$BA1134*CX$47+$BB1134*CX$48+$BC1134*CX$49+$BD1134*CX$50+$BE1134*CX$51+$BF1134*CX$52+$BG1134*CX$53+$BH1134*CX$54+$BI1134*CX$55+$BJ1134*CX$56+$BK1134*CX$57+$BL1134*CX$58+$BM1134*CX$59+$BN1134*CX$60+$BO1134*CX$61+$BP1134*CX$62+$BQ1134*CX$63+$BR1134*CX$64+$BS1134*CX$65+$BT1134*CX$66+$BU1134*CX$67+$BV1134*CX$68+$BW1134*CX$69+$BX1134*CX$70+$BY1134*CX$71+$BZ1134*CX$72+$CA1134*CX$73+$CB1134*CX$74+$CC1134*CX$75+$CD1134*CX$76+$CE1134*CX$77+$CF1134*CX$78+$CG1134*CX$79+$CH1134*CX$80</f>
        <v>0</v>
      </c>
      <c r="CY1135" s="37">
        <f t="shared" ref="CY1135" si="12910">$I1134*CY$3+$J1134*CY$4+$K1134*CY$5+$L1134*CY$6+$M1134*CY$7+$N1134*CY$8+$O1134*CY$9+$P1134*CY$10+$Q1134*CY$11+$R1134*CY$12+$S1134*CY$13+$T1134*CY$14+$U1134*CY$15+$V1134*CY$16+$W1134*CY$17+$X1134*CY$18+$Y1134*CY$19+$Z1134*CY$20+$AA1134*CY$21+$AB1134*CY$22+$AC1134*CY$23+$AD1134*CY$24+$AE1134*CY$25+$AF1134*CY$26+$AG1134*CY$27+$AH1134*CY$28+$AI1134*CY$29+$AJ1134*CY$30+$AK1134*CY$31+$AL1134*CY$32+$AM1134*CY$33+$AN1134*CY$34+$AO1134*CY$35+$AP1134*CY$36+$AQ1134*CY$37+$AR1134*CY$38+$AS1134*CY$39+$AT1134*CY$40+$AU1134*CY$41+$AV1134*CY$42+$AW1134*CY$43+$AX1134*CY$44+$AY1134*CY$45+$AZ1134*CY$46+$BA1134*CY$47+$BB1134*CY$48+$BC1134*CY$49+$BD1134*CY$50+$BE1134*CY$51+$BF1134*CY$52+$BG1134*CY$53+$BH1134*CY$54+$BI1134*CY$55+$BJ1134*CY$56+$BK1134*CY$57+$BL1134*CY$58+$BM1134*CY$59+$BN1134*CY$60+$BO1134*CY$61+$BP1134*CY$62+$BQ1134*CY$63+$BR1134*CY$64+$BS1134*CY$65+$BT1134*CY$66+$BU1134*CY$67+$BV1134*CY$68+$BW1134*CY$69+$BX1134*CY$70+$BY1134*CY$71+$BZ1134*CY$72+$CA1134*CY$73+$CB1134*CY$74+$CC1134*CY$75+$CD1134*CY$76+$CE1134*CY$77+$CF1134*CY$78+$CG1134*CY$79+$CH1134*CY$80</f>
        <v>0</v>
      </c>
      <c r="CZ1135" s="37">
        <f t="shared" ref="CZ1135" si="12911">$I1134*CZ$3+$J1134*CZ$4+$K1134*CZ$5+$L1134*CZ$6+$M1134*CZ$7+$N1134*CZ$8+$O1134*CZ$9+$P1134*CZ$10+$Q1134*CZ$11+$R1134*CZ$12+$S1134*CZ$13+$T1134*CZ$14+$U1134*CZ$15+$V1134*CZ$16+$W1134*CZ$17+$X1134*CZ$18+$Y1134*CZ$19+$Z1134*CZ$20+$AA1134*CZ$21+$AB1134*CZ$22+$AC1134*CZ$23+$AD1134*CZ$24+$AE1134*CZ$25+$AF1134*CZ$26+$AG1134*CZ$27+$AH1134*CZ$28+$AI1134*CZ$29+$AJ1134*CZ$30+$AK1134*CZ$31+$AL1134*CZ$32+$AM1134*CZ$33+$AN1134*CZ$34+$AO1134*CZ$35+$AP1134*CZ$36+$AQ1134*CZ$37+$AR1134*CZ$38+$AS1134*CZ$39+$AT1134*CZ$40+$AU1134*CZ$41+$AV1134*CZ$42+$AW1134*CZ$43+$AX1134*CZ$44+$AY1134*CZ$45+$AZ1134*CZ$46+$BA1134*CZ$47+$BB1134*CZ$48+$BC1134*CZ$49+$BD1134*CZ$50+$BE1134*CZ$51+$BF1134*CZ$52+$BG1134*CZ$53+$BH1134*CZ$54+$BI1134*CZ$55+$BJ1134*CZ$56+$BK1134*CZ$57+$BL1134*CZ$58+$BM1134*CZ$59+$BN1134*CZ$60+$BO1134*CZ$61+$BP1134*CZ$62+$BQ1134*CZ$63+$BR1134*CZ$64+$BS1134*CZ$65+$BT1134*CZ$66+$BU1134*CZ$67+$BV1134*CZ$68+$BW1134*CZ$69+$BX1134*CZ$70+$BY1134*CZ$71+$BZ1134*CZ$72+$CA1134*CZ$73+$CB1134*CZ$74+$CC1134*CZ$75+$CD1134*CZ$76+$CE1134*CZ$77+$CF1134*CZ$78+$CG1134*CZ$79+$CH1134*CZ$80</f>
        <v>0</v>
      </c>
      <c r="DA1135" s="37">
        <f t="shared" ref="DA1135" si="12912">$I1134*DA$3+$J1134*DA$4+$K1134*DA$5+$L1134*DA$6+$M1134*DA$7+$N1134*DA$8+$O1134*DA$9+$P1134*DA$10+$Q1134*DA$11+$R1134*DA$12+$S1134*DA$13+$T1134*DA$14+$U1134*DA$15+$V1134*DA$16+$W1134*DA$17+$X1134*DA$18+$Y1134*DA$19+$Z1134*DA$20+$AA1134*DA$21+$AB1134*DA$22+$AC1134*DA$23+$AD1134*DA$24+$AE1134*DA$25+$AF1134*DA$26+$AG1134*DA$27+$AH1134*DA$28+$AI1134*DA$29+$AJ1134*DA$30+$AK1134*DA$31+$AL1134*DA$32+$AM1134*DA$33+$AN1134*DA$34+$AO1134*DA$35+$AP1134*DA$36+$AQ1134*DA$37+$AR1134*DA$38+$AS1134*DA$39+$AT1134*DA$40+$AU1134*DA$41+$AV1134*DA$42+$AW1134*DA$43+$AX1134*DA$44+$AY1134*DA$45+$AZ1134*DA$46+$BA1134*DA$47+$BB1134*DA$48+$BC1134*DA$49+$BD1134*DA$50+$BE1134*DA$51+$BF1134*DA$52+$BG1134*DA$53+$BH1134*DA$54+$BI1134*DA$55+$BJ1134*DA$56+$BK1134*DA$57+$BL1134*DA$58+$BM1134*DA$59+$BN1134*DA$60+$BO1134*DA$61+$BP1134*DA$62+$BQ1134*DA$63+$BR1134*DA$64+$BS1134*DA$65+$BT1134*DA$66+$BU1134*DA$67+$BV1134*DA$68+$BW1134*DA$69+$BX1134*DA$70+$BY1134*DA$71+$BZ1134*DA$72+$CA1134*DA$73+$CB1134*DA$74+$CC1134*DA$75+$CD1134*DA$76+$CE1134*DA$77+$CF1134*DA$78+$CG1134*DA$79+$CH1134*DA$80</f>
        <v>0</v>
      </c>
      <c r="DB1135" s="37">
        <f t="shared" ref="DB1135" si="12913">$I1134*DB$3+$J1134*DB$4+$K1134*DB$5+$L1134*DB$6+$M1134*DB$7+$N1134*DB$8+$O1134*DB$9+$P1134*DB$10+$Q1134*DB$11+$R1134*DB$12+$S1134*DB$13+$T1134*DB$14+$U1134*DB$15+$V1134*DB$16+$W1134*DB$17+$X1134*DB$18+$Y1134*DB$19+$Z1134*DB$20+$AA1134*DB$21+$AB1134*DB$22+$AC1134*DB$23+$AD1134*DB$24+$AE1134*DB$25+$AF1134*DB$26+$AG1134*DB$27+$AH1134*DB$28+$AI1134*DB$29+$AJ1134*DB$30+$AK1134*DB$31+$AL1134*DB$32+$AM1134*DB$33+$AN1134*DB$34+$AO1134*DB$35+$AP1134*DB$36+$AQ1134*DB$37+$AR1134*DB$38+$AS1134*DB$39+$AT1134*DB$40+$AU1134*DB$41+$AV1134*DB$42+$AW1134*DB$43+$AX1134*DB$44+$AY1134*DB$45+$AZ1134*DB$46+$BA1134*DB$47+$BB1134*DB$48+$BC1134*DB$49+$BD1134*DB$50+$BE1134*DB$51+$BF1134*DB$52+$BG1134*DB$53+$BH1134*DB$54+$BI1134*DB$55+$BJ1134*DB$56+$BK1134*DB$57+$BL1134*DB$58+$BM1134*DB$59+$BN1134*DB$60+$BO1134*DB$61+$BP1134*DB$62+$BQ1134*DB$63+$BR1134*DB$64+$BS1134*DB$65+$BT1134*DB$66+$BU1134*DB$67+$BV1134*DB$68+$BW1134*DB$69+$BX1134*DB$70+$BY1134*DB$71+$BZ1134*DB$72+$CA1134*DB$73+$CB1134*DB$74+$CC1134*DB$75+$CD1134*DB$76+$CE1134*DB$77+$CF1134*DB$78+$CG1134*DB$79+$CH1134*DB$80</f>
        <v>0</v>
      </c>
      <c r="DC1135" s="37">
        <f t="shared" ref="DC1135" si="12914">$I1134*DC$3+$J1134*DC$4+$K1134*DC$5+$L1134*DC$6+$M1134*DC$7+$N1134*DC$8+$O1134*DC$9+$P1134*DC$10+$Q1134*DC$11+$R1134*DC$12+$S1134*DC$13+$T1134*DC$14+$U1134*DC$15+$V1134*DC$16+$W1134*DC$17+$X1134*DC$18+$Y1134*DC$19+$Z1134*DC$20+$AA1134*DC$21+$AB1134*DC$22+$AC1134*DC$23+$AD1134*DC$24+$AE1134*DC$25+$AF1134*DC$26+$AG1134*DC$27+$AH1134*DC$28+$AI1134*DC$29+$AJ1134*DC$30+$AK1134*DC$31+$AL1134*DC$32+$AM1134*DC$33+$AN1134*DC$34+$AO1134*DC$35+$AP1134*DC$36+$AQ1134*DC$37+$AR1134*DC$38+$AS1134*DC$39+$AT1134*DC$40+$AU1134*DC$41+$AV1134*DC$42+$AW1134*DC$43+$AX1134*DC$44+$AY1134*DC$45+$AZ1134*DC$46+$BA1134*DC$47+$BB1134*DC$48+$BC1134*DC$49+$BD1134*DC$50+$BE1134*DC$51+$BF1134*DC$52+$BG1134*DC$53+$BH1134*DC$54+$BI1134*DC$55+$BJ1134*DC$56+$BK1134*DC$57+$BL1134*DC$58+$BM1134*DC$59+$BN1134*DC$60+$BO1134*DC$61+$BP1134*DC$62+$BQ1134*DC$63+$BR1134*DC$64+$BS1134*DC$65+$BT1134*DC$66+$BU1134*DC$67+$BV1134*DC$68+$BW1134*DC$69+$BX1134*DC$70+$BY1134*DC$71+$BZ1134*DC$72+$CA1134*DC$73+$CB1134*DC$74+$CC1134*DC$75+$CD1134*DC$76+$CE1134*DC$77+$CF1134*DC$78+$CG1134*DC$79+$CH1134*DC$80</f>
        <v>0</v>
      </c>
      <c r="DD1135" s="37">
        <f t="shared" ref="DD1135" si="12915">$I1134*DD$3+$J1134*DD$4+$K1134*DD$5+$L1134*DD$6+$M1134*DD$7+$N1134*DD$8+$O1134*DD$9+$P1134*DD$10+$Q1134*DD$11+$R1134*DD$12+$S1134*DD$13+$T1134*DD$14+$U1134*DD$15+$V1134*DD$16+$W1134*DD$17+$X1134*DD$18+$Y1134*DD$19+$Z1134*DD$20+$AA1134*DD$21+$AB1134*DD$22+$AC1134*DD$23+$AD1134*DD$24+$AE1134*DD$25+$AF1134*DD$26+$AG1134*DD$27+$AH1134*DD$28+$AI1134*DD$29+$AJ1134*DD$30+$AK1134*DD$31+$AL1134*DD$32+$AM1134*DD$33+$AN1134*DD$34+$AO1134*DD$35+$AP1134*DD$36+$AQ1134*DD$37+$AR1134*DD$38+$AS1134*DD$39+$AT1134*DD$40+$AU1134*DD$41+$AV1134*DD$42+$AW1134*DD$43+$AX1134*DD$44+$AY1134*DD$45+$AZ1134*DD$46+$BA1134*DD$47+$BB1134*DD$48+$BC1134*DD$49+$BD1134*DD$50+$BE1134*DD$51+$BF1134*DD$52+$BG1134*DD$53+$BH1134*DD$54+$BI1134*DD$55+$BJ1134*DD$56+$BK1134*DD$57+$BL1134*DD$58+$BM1134*DD$59+$BN1134*DD$60+$BO1134*DD$61+$BP1134*DD$62+$BQ1134*DD$63+$BR1134*DD$64+$BS1134*DD$65+$BT1134*DD$66+$BU1134*DD$67+$BV1134*DD$68+$BW1134*DD$69+$BX1134*DD$70+$BY1134*DD$71+$BZ1134*DD$72+$CA1134*DD$73+$CB1134*DD$74+$CC1134*DD$75+$CD1134*DD$76+$CE1134*DD$77+$CF1134*DD$78+$CG1134*DD$79+$CH1134*DD$80</f>
        <v>0</v>
      </c>
      <c r="DE1135" s="37">
        <f t="shared" ref="DE1135" si="12916">$I1134*DE$3+$J1134*DE$4+$K1134*DE$5+$L1134*DE$6+$M1134*DE$7+$N1134*DE$8+$O1134*DE$9+$P1134*DE$10+$Q1134*DE$11+$R1134*DE$12+$S1134*DE$13+$T1134*DE$14+$U1134*DE$15+$V1134*DE$16+$W1134*DE$17+$X1134*DE$18+$Y1134*DE$19+$Z1134*DE$20+$AA1134*DE$21+$AB1134*DE$22+$AC1134*DE$23+$AD1134*DE$24+$AE1134*DE$25+$AF1134*DE$26+$AG1134*DE$27+$AH1134*DE$28+$AI1134*DE$29+$AJ1134*DE$30+$AK1134*DE$31+$AL1134*DE$32+$AM1134*DE$33+$AN1134*DE$34+$AO1134*DE$35+$AP1134*DE$36+$AQ1134*DE$37+$AR1134*DE$38+$AS1134*DE$39+$AT1134*DE$40+$AU1134*DE$41+$AV1134*DE$42+$AW1134*DE$43+$AX1134*DE$44+$AY1134*DE$45+$AZ1134*DE$46+$BA1134*DE$47+$BB1134*DE$48+$BC1134*DE$49+$BD1134*DE$50+$BE1134*DE$51+$BF1134*DE$52+$BG1134*DE$53+$BH1134*DE$54+$BI1134*DE$55+$BJ1134*DE$56+$BK1134*DE$57+$BL1134*DE$58+$BM1134*DE$59+$BN1134*DE$60+$BO1134*DE$61+$BP1134*DE$62+$BQ1134*DE$63+$BR1134*DE$64+$BS1134*DE$65+$BT1134*DE$66+$BU1134*DE$67+$BV1134*DE$68+$BW1134*DE$69+$BX1134*DE$70+$BY1134*DE$71+$BZ1134*DE$72+$CA1134*DE$73+$CB1134*DE$74+$CC1134*DE$75+$CD1134*DE$76+$CE1134*DE$77+$CF1134*DE$78+$CG1134*DE$79+$CH1134*DE$80</f>
        <v>0</v>
      </c>
      <c r="DF1135" s="37">
        <f t="shared" ref="DF1135" si="12917">$I1134*DF$3+$J1134*DF$4+$K1134*DF$5+$L1134*DF$6+$M1134*DF$7+$N1134*DF$8+$O1134*DF$9+$P1134*DF$10+$Q1134*DF$11+$R1134*DF$12+$S1134*DF$13+$T1134*DF$14+$U1134*DF$15+$V1134*DF$16+$W1134*DF$17+$X1134*DF$18+$Y1134*DF$19+$Z1134*DF$20+$AA1134*DF$21+$AB1134*DF$22+$AC1134*DF$23+$AD1134*DF$24+$AE1134*DF$25+$AF1134*DF$26+$AG1134*DF$27+$AH1134*DF$28+$AI1134*DF$29+$AJ1134*DF$30+$AK1134*DF$31+$AL1134*DF$32+$AM1134*DF$33+$AN1134*DF$34+$AO1134*DF$35+$AP1134*DF$36+$AQ1134*DF$37+$AR1134*DF$38+$AS1134*DF$39+$AT1134*DF$40+$AU1134*DF$41+$AV1134*DF$42+$AW1134*DF$43+$AX1134*DF$44+$AY1134*DF$45+$AZ1134*DF$46+$BA1134*DF$47+$BB1134*DF$48+$BC1134*DF$49+$BD1134*DF$50+$BE1134*DF$51+$BF1134*DF$52+$BG1134*DF$53+$BH1134*DF$54+$BI1134*DF$55+$BJ1134*DF$56+$BK1134*DF$57+$BL1134*DF$58+$BM1134*DF$59+$BN1134*DF$60+$BO1134*DF$61+$BP1134*DF$62+$BQ1134*DF$63+$BR1134*DF$64+$BS1134*DF$65+$BT1134*DF$66+$BU1134*DF$67+$BV1134*DF$68+$BW1134*DF$69+$BX1134*DF$70+$BY1134*DF$71+$BZ1134*DF$72+$CA1134*DF$73+$CB1134*DF$74+$CC1134*DF$75+$CD1134*DF$76+$CE1134*DF$77+$CF1134*DF$78+$CG1134*DF$79+$CH1134*DF$80</f>
        <v>0</v>
      </c>
      <c r="DG1135" s="38">
        <f t="shared" ref="DG1135" si="12918">$I1134*DG$3+$J1134*DG$4+$K1134*DG$5+$L1134*DG$6+$M1134*DG$7+$N1134*DG$8+$O1134*DG$9+$P1134*DG$10+$Q1134*DG$11+$R1134*DG$12+$S1134*DG$13+$T1134*DG$14+$U1134*DG$15+$V1134*DG$16+$W1134*DG$17+$X1134*DG$18+$Y1134*DG$19+$Z1134*DG$20+$AA1134*DG$21+$AB1134*DG$22+$AC1134*DG$23+$AD1134*DG$24+$AE1134*DG$25+$AF1134*DG$26+$AG1134*DG$27+$AH1134*DG$28+$AI1134*DG$29+$AJ1134*DG$30+$AK1134*DG$31+$AL1134*DG$32+$AM1134*DG$33+$AN1134*DG$34+$AO1134*DG$35+$AP1134*DG$36+$AQ1134*DG$37+$AR1134*DG$38+$AS1134*DG$39+$AT1134*DG$40+$AU1134*DG$41+$AV1134*DG$42+$AW1134*DG$43+$AX1134*DG$44+$AY1134*DG$45+$AZ1134*DG$46+$BA1134*DG$47+$BB1134*DG$48+$BC1134*DG$49+$BD1134*DG$50+$BE1134*DG$51+$BF1134*DG$52+$BG1134*DG$53+$BH1134*DG$54+$BI1134*DG$55+$BJ1134*DG$56+$BK1134*DG$57+$BL1134*DG$58+$BM1134*DG$59+$BN1134*DG$60+$BO1134*DG$61+$BP1134*DG$62+$BQ1134*DG$63+$BR1134*DG$64+$BS1134*DG$65+$BT1134*DG$66+$BU1134*DG$67+$BV1134*DG$68+$BW1134*DG$69+$BX1134*DG$70+$BY1134*DG$71+$BZ1134*DG$72+$CA1134*DG$73+$CB1134*DG$74+$CC1134*DG$75+$CD1134*DG$76+$CE1134*DG$77+$CF1134*DG$78+$CG1134*DG$79+$CH1134*DG$80</f>
        <v>0</v>
      </c>
    </row>
    <row r="1136" spans="1:117" ht="12.75" hidden="1" outlineLevel="1" x14ac:dyDescent="0.2">
      <c r="A1136" s="26"/>
      <c r="B1136" s="27"/>
      <c r="C1136" s="27"/>
      <c r="D1136" s="28"/>
      <c r="E1136" s="28"/>
      <c r="F1136" s="28"/>
      <c r="G1136" s="28"/>
      <c r="H1136" s="28"/>
      <c r="I1136" s="59"/>
      <c r="J1136" s="59"/>
      <c r="K1136" s="59"/>
      <c r="L1136" s="59"/>
      <c r="M1136" s="59"/>
      <c r="N1136" s="59"/>
      <c r="O1136" s="59"/>
      <c r="P1136" s="59"/>
      <c r="Q1136" s="59"/>
      <c r="R1136" s="59"/>
      <c r="S1136" s="59"/>
      <c r="T1136" s="59"/>
      <c r="U1136" s="59"/>
      <c r="V1136" s="59"/>
      <c r="W1136" s="59"/>
      <c r="X1136" s="59"/>
      <c r="Y1136" s="59"/>
      <c r="Z1136" s="59"/>
      <c r="AA1136" s="59"/>
      <c r="AB1136" s="59"/>
      <c r="AC1136" s="59"/>
      <c r="AD1136" s="59"/>
      <c r="AE1136" s="59"/>
      <c r="AF1136" s="59"/>
      <c r="AG1136" s="59"/>
      <c r="AH1136" s="59"/>
      <c r="AI1136" s="59"/>
      <c r="AJ1136" s="59"/>
      <c r="AK1136" s="59"/>
      <c r="AL1136" s="59"/>
      <c r="AM1136" s="59"/>
      <c r="AN1136" s="59"/>
      <c r="AO1136" s="59"/>
      <c r="AP1136" s="59"/>
      <c r="AQ1136" s="59"/>
      <c r="AR1136" s="59"/>
      <c r="AS1136" s="59"/>
      <c r="AT1136" s="59"/>
      <c r="AU1136" s="59"/>
      <c r="AV1136" s="59"/>
      <c r="AW1136" s="59"/>
      <c r="AX1136" s="59"/>
      <c r="AY1136" s="59"/>
      <c r="AZ1136" s="59"/>
      <c r="BA1136" s="59"/>
      <c r="BB1136" s="59"/>
      <c r="BC1136" s="59"/>
      <c r="BD1136" s="59"/>
      <c r="BE1136" s="59"/>
      <c r="BF1136" s="59"/>
      <c r="BG1136" s="59"/>
      <c r="BH1136" s="59"/>
      <c r="BI1136" s="59"/>
      <c r="BJ1136" s="59"/>
      <c r="BK1136" s="59"/>
      <c r="BL1136" s="59"/>
      <c r="BM1136" s="59"/>
      <c r="BN1136" s="59"/>
      <c r="BO1136" s="59"/>
      <c r="BP1136" s="59"/>
      <c r="BQ1136" s="59"/>
      <c r="BR1136" s="59"/>
      <c r="BS1136" s="59"/>
      <c r="BT1136" s="59"/>
      <c r="BU1136" s="59"/>
      <c r="BV1136" s="59"/>
      <c r="BW1136" s="59"/>
      <c r="BX1136" s="59"/>
      <c r="BY1136" s="59"/>
      <c r="BZ1136" s="59"/>
      <c r="CA1136" s="59"/>
      <c r="CB1136" s="59"/>
      <c r="CC1136" s="59"/>
      <c r="CD1136" s="59"/>
      <c r="CE1136" s="59"/>
      <c r="CF1136" s="59"/>
      <c r="CG1136" s="59"/>
      <c r="CH1136" s="59"/>
      <c r="CI1136" s="28"/>
      <c r="CJ1136" s="28"/>
      <c r="CK1136" s="28"/>
      <c r="CL1136" s="28"/>
      <c r="CM1136" s="29" t="s">
        <v>8</v>
      </c>
      <c r="CN1136" s="39"/>
      <c r="CO1136" s="40"/>
      <c r="CP1136" s="40"/>
      <c r="CQ1136" s="40"/>
      <c r="CR1136" s="40"/>
      <c r="CS1136" s="40"/>
      <c r="CT1136" s="40"/>
      <c r="CU1136" s="40"/>
      <c r="CV1136" s="40"/>
      <c r="CW1136" s="40"/>
      <c r="CX1136" s="40"/>
      <c r="CY1136" s="40"/>
      <c r="CZ1136" s="40"/>
      <c r="DA1136" s="40"/>
      <c r="DB1136" s="40"/>
      <c r="DC1136" s="40"/>
      <c r="DD1136" s="40"/>
      <c r="DE1136" s="40"/>
      <c r="DF1136" s="40"/>
      <c r="DG1136" s="41"/>
    </row>
    <row r="1137" spans="1:117" ht="12.75" collapsed="1" x14ac:dyDescent="0.2">
      <c r="A1137" s="19" t="s">
        <v>631</v>
      </c>
      <c r="B1137" s="19" t="s">
        <v>247</v>
      </c>
      <c r="C1137" s="19"/>
      <c r="D1137" s="20" t="s">
        <v>629</v>
      </c>
      <c r="E1137" s="20">
        <v>6</v>
      </c>
      <c r="F1137" s="20">
        <f>IF($C$4="",SUMIF(stock_on_hand!A:A,planner!A1137,stock_on_hand!C:C),SUMIFS(stock_on_hand!C:C,stock_on_hand!A:A,planner!A1137,stock_on_hand!E:E,$C$4))</f>
        <v>62940</v>
      </c>
      <c r="G1137" s="20"/>
      <c r="H1137" s="20" t="s">
        <v>6</v>
      </c>
      <c r="I1137" s="57">
        <f>IFERROR(HLOOKUP(I$188,bom!$2:$300,MATCH($A1137,bom!$A:$A,0)-1,0),0)</f>
        <v>0</v>
      </c>
      <c r="J1137" s="57">
        <f>IFERROR(HLOOKUP(J$188,bom!$2:$300,MATCH($A1137,bom!$A:$A,0)-1,0),0)</f>
        <v>0</v>
      </c>
      <c r="K1137" s="57">
        <f>IFERROR(HLOOKUP(K$188,bom!$2:$300,MATCH($A1137,bom!$A:$A,0)-1,0),0)</f>
        <v>0</v>
      </c>
      <c r="L1137" s="57">
        <f>IFERROR(HLOOKUP(L$188,bom!$2:$300,MATCH($A1137,bom!$A:$A,0)-1,0),0)</f>
        <v>0</v>
      </c>
      <c r="M1137" s="57">
        <f>IFERROR(HLOOKUP(M$188,bom!$2:$300,MATCH($A1137,bom!$A:$A,0)-1,0),0)</f>
        <v>0</v>
      </c>
      <c r="N1137" s="57">
        <f>IFERROR(HLOOKUP(N$188,bom!$2:$300,MATCH($A1137,bom!$A:$A,0)-1,0),0)</f>
        <v>0</v>
      </c>
      <c r="O1137" s="57">
        <f>IFERROR(HLOOKUP(O$188,bom!$2:$300,MATCH($A1137,bom!$A:$A,0)-1,0),0)</f>
        <v>0</v>
      </c>
      <c r="P1137" s="57">
        <f>IFERROR(HLOOKUP(P$188,bom!$2:$300,MATCH($A1137,bom!$A:$A,0)-1,0),0)</f>
        <v>0</v>
      </c>
      <c r="Q1137" s="57">
        <f>IFERROR(HLOOKUP(Q$188,bom!$2:$300,MATCH($A1137,bom!$A:$A,0)-1,0),0)</f>
        <v>0</v>
      </c>
      <c r="R1137" s="57">
        <f>IFERROR(HLOOKUP(R$188,bom!$2:$300,MATCH($A1137,bom!$A:$A,0)-1,0),0)</f>
        <v>0</v>
      </c>
      <c r="S1137" s="57">
        <f>IFERROR(HLOOKUP(S$188,bom!$2:$300,MATCH($A1137,bom!$A:$A,0)-1,0),0)</f>
        <v>0</v>
      </c>
      <c r="T1137" s="57">
        <f>IFERROR(HLOOKUP(T$188,bom!$2:$300,MATCH($A1137,bom!$A:$A,0)-1,0),0)</f>
        <v>0</v>
      </c>
      <c r="U1137" s="57">
        <f>IFERROR(HLOOKUP(U$188,bom!$2:$300,MATCH($A1137,bom!$A:$A,0)-1,0),0)</f>
        <v>0</v>
      </c>
      <c r="V1137" s="57">
        <f>IFERROR(HLOOKUP(V$188,bom!$2:$300,MATCH($A1137,bom!$A:$A,0)-1,0),0)</f>
        <v>0</v>
      </c>
      <c r="W1137" s="57">
        <f>IFERROR(HLOOKUP(W$188,bom!$2:$300,MATCH($A1137,bom!$A:$A,0)-1,0),0)</f>
        <v>0</v>
      </c>
      <c r="X1137" s="57">
        <f>IFERROR(HLOOKUP(X$188,bom!$2:$300,MATCH($A1137,bom!$A:$A,0)-1,0),0)</f>
        <v>0</v>
      </c>
      <c r="Y1137" s="57">
        <f>IFERROR(HLOOKUP(Y$188,bom!$2:$300,MATCH($A1137,bom!$A:$A,0)-1,0),0)</f>
        <v>0</v>
      </c>
      <c r="Z1137" s="57">
        <f>IFERROR(HLOOKUP(Z$188,bom!$2:$300,MATCH($A1137,bom!$A:$A,0)-1,0),0)</f>
        <v>0</v>
      </c>
      <c r="AA1137" s="57">
        <f>IFERROR(HLOOKUP(AA$188,bom!$2:$300,MATCH($A1137,bom!$A:$A,0)-1,0),0)</f>
        <v>0</v>
      </c>
      <c r="AB1137" s="57">
        <f>IFERROR(HLOOKUP(AB$188,bom!$2:$300,MATCH($A1137,bom!$A:$A,0)-1,0),0)</f>
        <v>0</v>
      </c>
      <c r="AC1137" s="57">
        <f>IFERROR(HLOOKUP(AC$188,bom!$2:$300,MATCH($A1137,bom!$A:$A,0)-1,0),0)</f>
        <v>0</v>
      </c>
      <c r="AD1137" s="57">
        <f>IFERROR(HLOOKUP(AD$188,bom!$2:$300,MATCH($A1137,bom!$A:$A,0)-1,0),0)</f>
        <v>0</v>
      </c>
      <c r="AE1137" s="57">
        <f>IFERROR(HLOOKUP(AE$188,bom!$2:$300,MATCH($A1137,bom!$A:$A,0)-1,0),0)</f>
        <v>0</v>
      </c>
      <c r="AF1137" s="57">
        <f>IFERROR(HLOOKUP(AF$188,bom!$2:$300,MATCH($A1137,bom!$A:$A,0)-1,0),0)</f>
        <v>0</v>
      </c>
      <c r="AG1137" s="57">
        <f>IFERROR(HLOOKUP(AG$188,bom!$2:$300,MATCH($A1137,bom!$A:$A,0)-1,0),0)</f>
        <v>0</v>
      </c>
      <c r="AH1137" s="57">
        <f>IFERROR(HLOOKUP(AH$188,bom!$2:$300,MATCH($A1137,bom!$A:$A,0)-1,0),0)</f>
        <v>0</v>
      </c>
      <c r="AI1137" s="57">
        <f>IFERROR(HLOOKUP(AI$188,bom!$2:$300,MATCH($A1137,bom!$A:$A,0)-1,0),0)</f>
        <v>0</v>
      </c>
      <c r="AJ1137" s="57">
        <f>IFERROR(HLOOKUP(AJ$188,bom!$2:$300,MATCH($A1137,bom!$A:$A,0)-1,0),0)</f>
        <v>0</v>
      </c>
      <c r="AK1137" s="57">
        <f>IFERROR(HLOOKUP(AK$188,bom!$2:$300,MATCH($A1137,bom!$A:$A,0)-1,0),0)</f>
        <v>0</v>
      </c>
      <c r="AL1137" s="57">
        <f>IFERROR(HLOOKUP(AL$188,bom!$2:$300,MATCH($A1137,bom!$A:$A,0)-1,0),0)</f>
        <v>0</v>
      </c>
      <c r="AM1137" s="57">
        <f>IFERROR(HLOOKUP(AM$188,bom!$2:$300,MATCH($A1137,bom!$A:$A,0)-1,0),0)</f>
        <v>0</v>
      </c>
      <c r="AN1137" s="57">
        <f>IFERROR(HLOOKUP(AN$188,bom!$2:$300,MATCH($A1137,bom!$A:$A,0)-1,0),0)</f>
        <v>0</v>
      </c>
      <c r="AO1137" s="57">
        <f>IFERROR(HLOOKUP(AO$188,bom!$2:$300,MATCH($A1137,bom!$A:$A,0)-1,0),0)</f>
        <v>0</v>
      </c>
      <c r="AP1137" s="57">
        <f>IFERROR(HLOOKUP(AP$188,bom!$2:$300,MATCH($A1137,bom!$A:$A,0)-1,0),0)</f>
        <v>0</v>
      </c>
      <c r="AQ1137" s="57">
        <f>IFERROR(HLOOKUP(AQ$188,bom!$2:$300,MATCH($A1137,bom!$A:$A,0)-1,0),0)</f>
        <v>0</v>
      </c>
      <c r="AR1137" s="57">
        <f>IFERROR(HLOOKUP(AR$188,bom!$2:$300,MATCH($A1137,bom!$A:$A,0)-1,0),0)</f>
        <v>0</v>
      </c>
      <c r="AS1137" s="57">
        <f>IFERROR(HLOOKUP(AS$188,bom!$2:$300,MATCH($A1137,bom!$A:$A,0)-1,0),0)</f>
        <v>0</v>
      </c>
      <c r="AT1137" s="57">
        <f>IFERROR(HLOOKUP(AT$188,bom!$2:$300,MATCH($A1137,bom!$A:$A,0)-1,0),0)</f>
        <v>0</v>
      </c>
      <c r="AU1137" s="57">
        <f>IFERROR(HLOOKUP(AU$188,bom!$2:$300,MATCH($A1137,bom!$A:$A,0)-1,0),0)</f>
        <v>0</v>
      </c>
      <c r="AV1137" s="57">
        <f>IFERROR(HLOOKUP(AV$188,bom!$2:$300,MATCH($A1137,bom!$A:$A,0)-1,0),0)</f>
        <v>0</v>
      </c>
      <c r="AW1137" s="57">
        <f>IFERROR(HLOOKUP(AW$188,bom!$2:$300,MATCH($A1137,bom!$A:$A,0)-1,0),0)</f>
        <v>0</v>
      </c>
      <c r="AX1137" s="57">
        <f>IFERROR(HLOOKUP(AX$188,bom!$2:$300,MATCH($A1137,bom!$A:$A,0)-1,0),0)</f>
        <v>0</v>
      </c>
      <c r="AY1137" s="57">
        <f>IFERROR(HLOOKUP(AY$188,bom!$2:$300,MATCH($A1137,bom!$A:$A,0)-1,0),0)</f>
        <v>0</v>
      </c>
      <c r="AZ1137" s="57">
        <f>IFERROR(HLOOKUP(AZ$188,bom!$2:$300,MATCH($A1137,bom!$A:$A,0)-1,0),0)</f>
        <v>0</v>
      </c>
      <c r="BA1137" s="57">
        <f>IFERROR(HLOOKUP(BA$188,bom!$2:$300,MATCH($A1137,bom!$A:$A,0)-1,0),0)</f>
        <v>0</v>
      </c>
      <c r="BB1137" s="57">
        <f>IFERROR(HLOOKUP(BB$188,bom!$2:$300,MATCH($A1137,bom!$A:$A,0)-1,0),0)</f>
        <v>0</v>
      </c>
      <c r="BC1137" s="57">
        <f>IFERROR(HLOOKUP(BC$188,bom!$2:$300,MATCH($A1137,bom!$A:$A,0)-1,0),0)</f>
        <v>0</v>
      </c>
      <c r="BD1137" s="57">
        <f>IFERROR(HLOOKUP(BD$188,bom!$2:$300,MATCH($A1137,bom!$A:$A,0)-1,0),0)</f>
        <v>0</v>
      </c>
      <c r="BE1137" s="57">
        <f>IFERROR(HLOOKUP(BE$188,bom!$2:$300,MATCH($A1137,bom!$A:$A,0)-1,0),0)</f>
        <v>0</v>
      </c>
      <c r="BF1137" s="57">
        <f>IFERROR(HLOOKUP(BF$188,bom!$2:$300,MATCH($A1137,bom!$A:$A,0)-1,0),0)</f>
        <v>0</v>
      </c>
      <c r="BG1137" s="57">
        <f>IFERROR(HLOOKUP(BG$188,bom!$2:$300,MATCH($A1137,bom!$A:$A,0)-1,0),0)</f>
        <v>0</v>
      </c>
      <c r="BH1137" s="57">
        <f>IFERROR(HLOOKUP(BH$188,bom!$2:$300,MATCH($A1137,bom!$A:$A,0)-1,0),0)</f>
        <v>0</v>
      </c>
      <c r="BI1137" s="57">
        <f>IFERROR(HLOOKUP(BI$188,bom!$2:$300,MATCH($A1137,bom!$A:$A,0)-1,0),0)</f>
        <v>0</v>
      </c>
      <c r="BJ1137" s="57">
        <f>IFERROR(HLOOKUP(BJ$188,bom!$2:$300,MATCH($A1137,bom!$A:$A,0)-1,0),0)</f>
        <v>0</v>
      </c>
      <c r="BK1137" s="57">
        <f>IFERROR(HLOOKUP(BK$188,bom!$2:$300,MATCH($A1137,bom!$A:$A,0)-1,0),0)</f>
        <v>0</v>
      </c>
      <c r="BL1137" s="57">
        <f>IFERROR(HLOOKUP(BL$188,bom!$2:$300,MATCH($A1137,bom!$A:$A,0)-1,0),0)</f>
        <v>0</v>
      </c>
      <c r="BM1137" s="57">
        <f>IFERROR(HLOOKUP(BM$188,bom!$2:$300,MATCH($A1137,bom!$A:$A,0)-1,0),0)</f>
        <v>0</v>
      </c>
      <c r="BN1137" s="57">
        <f>IFERROR(HLOOKUP(BN$188,bom!$2:$300,MATCH($A1137,bom!$A:$A,0)-1,0),0)</f>
        <v>0</v>
      </c>
      <c r="BO1137" s="57">
        <f>IFERROR(HLOOKUP(BO$188,bom!$2:$300,MATCH($A1137,bom!$A:$A,0)-1,0),0)</f>
        <v>0</v>
      </c>
      <c r="BP1137" s="57">
        <f>IFERROR(HLOOKUP(BP$188,bom!$2:$300,MATCH($A1137,bom!$A:$A,0)-1,0),0)</f>
        <v>0</v>
      </c>
      <c r="BQ1137" s="57">
        <f>IFERROR(HLOOKUP(BQ$188,bom!$2:$300,MATCH($A1137,bom!$A:$A,0)-1,0),0)</f>
        <v>0</v>
      </c>
      <c r="BR1137" s="57">
        <f>IFERROR(HLOOKUP(BR$188,bom!$2:$300,MATCH($A1137,bom!$A:$A,0)-1,0),0)</f>
        <v>0</v>
      </c>
      <c r="BS1137" s="57">
        <f>IFERROR(HLOOKUP(BS$188,bom!$2:$300,MATCH($A1137,bom!$A:$A,0)-1,0),0)</f>
        <v>0</v>
      </c>
      <c r="BT1137" s="57">
        <f>IFERROR(HLOOKUP(BT$188,bom!$2:$300,MATCH($A1137,bom!$A:$A,0)-1,0),0)</f>
        <v>0</v>
      </c>
      <c r="BU1137" s="57">
        <f>IFERROR(HLOOKUP(BU$188,bom!$2:$300,MATCH($A1137,bom!$A:$A,0)-1,0),0)</f>
        <v>0</v>
      </c>
      <c r="BV1137" s="57">
        <f>IFERROR(HLOOKUP(BV$188,bom!$2:$300,MATCH($A1137,bom!$A:$A,0)-1,0),0)</f>
        <v>0</v>
      </c>
      <c r="BW1137" s="57">
        <f>IFERROR(HLOOKUP(BW$188,bom!$2:$300,MATCH($A1137,bom!$A:$A,0)-1,0),0)</f>
        <v>0</v>
      </c>
      <c r="BX1137" s="57">
        <f>IFERROR(HLOOKUP(BX$188,bom!$2:$300,MATCH($A1137,bom!$A:$A,0)-1,0),0)</f>
        <v>0</v>
      </c>
      <c r="BY1137" s="57">
        <f>IFERROR(HLOOKUP(BY$188,bom!$2:$300,MATCH($A1137,bom!$A:$A,0)-1,0),0)</f>
        <v>0</v>
      </c>
      <c r="BZ1137" s="57">
        <f>IFERROR(HLOOKUP(BZ$188,bom!$2:$300,MATCH($A1137,bom!$A:$A,0)-1,0),0)</f>
        <v>0</v>
      </c>
      <c r="CA1137" s="57">
        <f>IFERROR(HLOOKUP(CA$188,bom!$2:$300,MATCH($A1137,bom!$A:$A,0)-1,0),0)</f>
        <v>0</v>
      </c>
      <c r="CB1137" s="57">
        <f>IFERROR(HLOOKUP(CB$188,bom!$2:$300,MATCH($A1137,bom!$A:$A,0)-1,0),0)</f>
        <v>0</v>
      </c>
      <c r="CC1137" s="57">
        <f>IFERROR(HLOOKUP(CC$188,bom!$2:$300,MATCH($A1137,bom!$A:$A,0)-1,0),0)</f>
        <v>0</v>
      </c>
      <c r="CD1137" s="57">
        <f>IFERROR(HLOOKUP(CD$188,bom!$2:$300,MATCH($A1137,bom!$A:$A,0)-1,0),0)</f>
        <v>0</v>
      </c>
      <c r="CE1137" s="57">
        <f>IFERROR(HLOOKUP(CE$188,bom!$2:$300,MATCH($A1137,bom!$A:$A,0)-1,0),0)</f>
        <v>0</v>
      </c>
      <c r="CF1137" s="57">
        <f>IFERROR(HLOOKUP(CF$188,bom!$2:$300,MATCH($A1137,bom!$A:$A,0)-1,0),0)</f>
        <v>0</v>
      </c>
      <c r="CG1137" s="57">
        <f>IFERROR(HLOOKUP(CG$188,bom!$2:$300,MATCH($A1137,bom!$A:$A,0)-1,0),0)</f>
        <v>0</v>
      </c>
      <c r="CH1137" s="57">
        <f>IFERROR(HLOOKUP(CH$188,bom!$2:$300,MATCH($A1137,bom!$A:$A,0)-1,0),0)</f>
        <v>0</v>
      </c>
      <c r="CI1137" s="20"/>
      <c r="CJ1137" s="20"/>
      <c r="CK1137" s="20"/>
      <c r="CL1137" s="20"/>
      <c r="CM1137" s="32" t="str">
        <f t="shared" ref="CM1137" si="12919">IF(G1137&gt;0,IF(CN1137&lt;(0.8*G1137),"WARNING!!!",IF(CN1137&lt;G1137,"ORDER","OK")),IF((VLOOKUP(A1137,A:DG,91+E1137,0))&lt;0,"WARNING!!!",IF((VLOOKUP(A1137,A:DG,91+ROUND(1.25*E1137,0),0))&lt;0,"ORDER","OK")))</f>
        <v>OK</v>
      </c>
      <c r="CN1137" s="33">
        <f t="shared" ref="CN1137" si="12920">F1137-CN1138+CN1139</f>
        <v>62940</v>
      </c>
      <c r="CO1137" s="34">
        <f t="shared" ref="CO1137" si="12921">CN1137-CO1138+CO1139</f>
        <v>62940</v>
      </c>
      <c r="CP1137" s="34">
        <f t="shared" ref="CP1137" si="12922">CO1137-CP1138+CP1139</f>
        <v>62940</v>
      </c>
      <c r="CQ1137" s="34">
        <f t="shared" ref="CQ1137" si="12923">CP1137-CQ1138+CQ1139</f>
        <v>62940</v>
      </c>
      <c r="CR1137" s="34">
        <f t="shared" ref="CR1137" si="12924">CQ1137-CR1138+CR1139</f>
        <v>62940</v>
      </c>
      <c r="CS1137" s="34">
        <f t="shared" ref="CS1137" si="12925">CR1137-CS1138+CS1139</f>
        <v>62940</v>
      </c>
      <c r="CT1137" s="34">
        <f t="shared" ref="CT1137" si="12926">CS1137-CT1138+CT1139</f>
        <v>62940</v>
      </c>
      <c r="CU1137" s="34">
        <f t="shared" ref="CU1137" si="12927">CT1137-CU1138+CU1139</f>
        <v>62940</v>
      </c>
      <c r="CV1137" s="34">
        <f t="shared" ref="CV1137" si="12928">CU1137-CV1138+CV1139</f>
        <v>62940</v>
      </c>
      <c r="CW1137" s="34">
        <f t="shared" ref="CW1137" si="12929">CV1137-CW1138+CW1139</f>
        <v>62940</v>
      </c>
      <c r="CX1137" s="34">
        <f t="shared" ref="CX1137" si="12930">CW1137-CX1138+CX1139</f>
        <v>62940</v>
      </c>
      <c r="CY1137" s="34">
        <f t="shared" ref="CY1137" si="12931">CX1137-CY1138+CY1139</f>
        <v>62940</v>
      </c>
      <c r="CZ1137" s="34">
        <f t="shared" ref="CZ1137" si="12932">CY1137-CZ1138+CZ1139</f>
        <v>62940</v>
      </c>
      <c r="DA1137" s="34">
        <f t="shared" ref="DA1137" si="12933">CZ1137-DA1138+DA1139</f>
        <v>62940</v>
      </c>
      <c r="DB1137" s="34">
        <f t="shared" ref="DB1137" si="12934">DA1137-DB1138+DB1139</f>
        <v>62940</v>
      </c>
      <c r="DC1137" s="34">
        <f t="shared" ref="DC1137" si="12935">DB1137-DC1138+DC1139</f>
        <v>62940</v>
      </c>
      <c r="DD1137" s="34">
        <f t="shared" ref="DD1137" si="12936">DC1137-DD1138+DD1139</f>
        <v>62940</v>
      </c>
      <c r="DE1137" s="34">
        <f t="shared" ref="DE1137" si="12937">DD1137-DE1138+DE1139</f>
        <v>62940</v>
      </c>
      <c r="DF1137" s="34">
        <f t="shared" ref="DF1137" si="12938">DE1137-DF1138+DF1139</f>
        <v>62940</v>
      </c>
      <c r="DG1137" s="35">
        <f t="shared" ref="DG1137" si="12939">DF1137-DG1138+DG1139</f>
        <v>62940</v>
      </c>
      <c r="DM1137" s="21"/>
    </row>
    <row r="1138" spans="1:117" ht="12.75" hidden="1" outlineLevel="1" x14ac:dyDescent="0.2">
      <c r="A1138" s="22"/>
      <c r="B1138" s="23"/>
      <c r="C1138" s="23"/>
      <c r="D1138" s="24"/>
      <c r="E1138" s="24"/>
      <c r="F1138" s="24"/>
      <c r="G1138" s="24"/>
      <c r="H1138" s="24"/>
      <c r="I1138" s="58"/>
      <c r="J1138" s="58"/>
      <c r="K1138" s="58"/>
      <c r="L1138" s="58"/>
      <c r="M1138" s="58"/>
      <c r="N1138" s="58"/>
      <c r="O1138" s="58"/>
      <c r="P1138" s="58"/>
      <c r="Q1138" s="58"/>
      <c r="R1138" s="58"/>
      <c r="S1138" s="58"/>
      <c r="T1138" s="58"/>
      <c r="U1138" s="58"/>
      <c r="V1138" s="58"/>
      <c r="W1138" s="58"/>
      <c r="X1138" s="58"/>
      <c r="Y1138" s="58"/>
      <c r="Z1138" s="58"/>
      <c r="AA1138" s="58"/>
      <c r="AB1138" s="58"/>
      <c r="AC1138" s="58"/>
      <c r="AD1138" s="58"/>
      <c r="AE1138" s="58"/>
      <c r="AF1138" s="58"/>
      <c r="AG1138" s="58"/>
      <c r="AH1138" s="58"/>
      <c r="AI1138" s="58"/>
      <c r="AJ1138" s="58"/>
      <c r="AK1138" s="58"/>
      <c r="AL1138" s="58"/>
      <c r="AM1138" s="58"/>
      <c r="AN1138" s="58"/>
      <c r="AO1138" s="58"/>
      <c r="AP1138" s="58"/>
      <c r="AQ1138" s="58"/>
      <c r="AR1138" s="58"/>
      <c r="AS1138" s="58"/>
      <c r="AT1138" s="58"/>
      <c r="AU1138" s="58"/>
      <c r="AV1138" s="58"/>
      <c r="AW1138" s="58"/>
      <c r="AX1138" s="58"/>
      <c r="AY1138" s="58"/>
      <c r="AZ1138" s="58"/>
      <c r="BA1138" s="58"/>
      <c r="BB1138" s="58"/>
      <c r="BC1138" s="58"/>
      <c r="BD1138" s="58"/>
      <c r="BE1138" s="58"/>
      <c r="BF1138" s="58"/>
      <c r="BG1138" s="58"/>
      <c r="BH1138" s="58"/>
      <c r="BI1138" s="58"/>
      <c r="BJ1138" s="58"/>
      <c r="BK1138" s="58"/>
      <c r="BL1138" s="58"/>
      <c r="BM1138" s="58"/>
      <c r="BN1138" s="58"/>
      <c r="BO1138" s="58"/>
      <c r="BP1138" s="58"/>
      <c r="BQ1138" s="58"/>
      <c r="BR1138" s="58"/>
      <c r="BS1138" s="58"/>
      <c r="BT1138" s="58"/>
      <c r="BU1138" s="58"/>
      <c r="BV1138" s="58"/>
      <c r="BW1138" s="58"/>
      <c r="BX1138" s="58"/>
      <c r="BY1138" s="58"/>
      <c r="BZ1138" s="58"/>
      <c r="CA1138" s="58"/>
      <c r="CB1138" s="58"/>
      <c r="CC1138" s="58"/>
      <c r="CD1138" s="58"/>
      <c r="CE1138" s="58"/>
      <c r="CF1138" s="58"/>
      <c r="CG1138" s="58"/>
      <c r="CH1138" s="58"/>
      <c r="CI1138" s="24"/>
      <c r="CJ1138" s="24"/>
      <c r="CK1138" s="24"/>
      <c r="CL1138" s="24"/>
      <c r="CM1138" s="25" t="s">
        <v>7</v>
      </c>
      <c r="CN1138" s="36">
        <f t="shared" ref="CN1138" si="12940">$I1137*CN$3+$J1137*CN$4+$K1137*CN$5+$L1137*CN$6+$M1137*CN$7+$N1137*CN$8+$O1137*CN$9+$P1137*CN$10+$Q1137*CN$11+$R1137*CN$12+$S1137*CN$13+$T1137*CN$14+$U1137*CN$15+$V1137*CN$16+$W1137*CN$17+$X1137*CN$18+$Y1137*CN$19+$Z1137*CN$20+$AA1137*CN$21+$AB1137*CN$22+$AC1137*CN$23+$AD1137*CN$24+$AE1137*CN$25+$AF1137*CN$26+$AG1137*CN$27+$AH1137*CN$28+$AI1137*CN$29+$AJ1137*CN$30+$AK1137*CN$31+$AL1137*CN$32+$AM1137*CN$33+$AN1137*CN$34+$AO1137*CN$35+$AP1137*CN$36+$AQ1137*CN$37+$AR1137*CN$38+$AS1137*CN$39+$AT1137*CN$40+$AU1137*CN$41+$AV1137*CN$42+$AW1137*CN$43+$AX1137*CN$44+$AY1137*CN$45+$AZ1137*CN$46+$BA1137*CN$47+$BB1137*CN$48+$BC1137*CN$49+$BD1137*CN$50+$BE1137*CN$51+$BF1137*CN$52+$BG1137*CN$53+$BH1137*CN$54+$BI1137*CN$55+$BJ1137*CN$56+$BK1137*CN$57+$BL1137*CN$58+$BM1137*CN$59+$BN1137*CN$60+$BO1137*CN$61+$BP1137*CN$62+$BQ1137*CN$63+$BR1137*CN$64+$BS1137*CN$65+$BT1137*CN$66+$BU1137*CN$67+$BV1137*CN$68+$BW1137*CN$69+$BX1137*CN$70+$BY1137*CN$71+$BZ1137*CN$72+$CA1137*CN$73+$CB1137*CN$74+$CC1137*CN$75+$CD1137*CN$76+$CE1137*CN$77+$CF1137*CN$78+$CG1137*CN$79+$CH1137*CN$80</f>
        <v>0</v>
      </c>
      <c r="CO1138" s="37">
        <f t="shared" ref="CO1138" si="12941">$I1137*CO$3+$J1137*CO$4+$K1137*CO$5+$L1137*CO$6+$M1137*CO$7+$N1137*CO$8+$O1137*CO$9+$P1137*CO$10+$Q1137*CO$11+$R1137*CO$12+$S1137*CO$13+$T1137*CO$14+$U1137*CO$15+$V1137*CO$16+$W1137*CO$17+$X1137*CO$18+$Y1137*CO$19+$Z1137*CO$20+$AA1137*CO$21+$AB1137*CO$22+$AC1137*CO$23+$AD1137*CO$24+$AE1137*CO$25+$AF1137*CO$26+$AG1137*CO$27+$AH1137*CO$28+$AI1137*CO$29+$AJ1137*CO$30+$AK1137*CO$31+$AL1137*CO$32+$AM1137*CO$33+$AN1137*CO$34+$AO1137*CO$35+$AP1137*CO$36+$AQ1137*CO$37+$AR1137*CO$38+$AS1137*CO$39+$AT1137*CO$40+$AU1137*CO$41+$AV1137*CO$42+$AW1137*CO$43+$AX1137*CO$44+$AY1137*CO$45+$AZ1137*CO$46+$BA1137*CO$47+$BB1137*CO$48+$BC1137*CO$49+$BD1137*CO$50+$BE1137*CO$51+$BF1137*CO$52+$BG1137*CO$53+$BH1137*CO$54+$BI1137*CO$55+$BJ1137*CO$56+$BK1137*CO$57+$BL1137*CO$58+$BM1137*CO$59+$BN1137*CO$60+$BO1137*CO$61+$BP1137*CO$62+$BQ1137*CO$63+$BR1137*CO$64+$BS1137*CO$65+$BT1137*CO$66+$BU1137*CO$67+$BV1137*CO$68+$BW1137*CO$69+$BX1137*CO$70+$BY1137*CO$71+$BZ1137*CO$72+$CA1137*CO$73+$CB1137*CO$74+$CC1137*CO$75+$CD1137*CO$76+$CE1137*CO$77+$CF1137*CO$78+$CG1137*CO$79+$CH1137*CO$80</f>
        <v>0</v>
      </c>
      <c r="CP1138" s="37">
        <f t="shared" ref="CP1138" si="12942">$I1137*CP$3+$J1137*CP$4+$K1137*CP$5+$L1137*CP$6+$M1137*CP$7+$N1137*CP$8+$O1137*CP$9+$P1137*CP$10+$Q1137*CP$11+$R1137*CP$12+$S1137*CP$13+$T1137*CP$14+$U1137*CP$15+$V1137*CP$16+$W1137*CP$17+$X1137*CP$18+$Y1137*CP$19+$Z1137*CP$20+$AA1137*CP$21+$AB1137*CP$22+$AC1137*CP$23+$AD1137*CP$24+$AE1137*CP$25+$AF1137*CP$26+$AG1137*CP$27+$AH1137*CP$28+$AI1137*CP$29+$AJ1137*CP$30+$AK1137*CP$31+$AL1137*CP$32+$AM1137*CP$33+$AN1137*CP$34+$AO1137*CP$35+$AP1137*CP$36+$AQ1137*CP$37+$AR1137*CP$38+$AS1137*CP$39+$AT1137*CP$40+$AU1137*CP$41+$AV1137*CP$42+$AW1137*CP$43+$AX1137*CP$44+$AY1137*CP$45+$AZ1137*CP$46+$BA1137*CP$47+$BB1137*CP$48+$BC1137*CP$49+$BD1137*CP$50+$BE1137*CP$51+$BF1137*CP$52+$BG1137*CP$53+$BH1137*CP$54+$BI1137*CP$55+$BJ1137*CP$56+$BK1137*CP$57+$BL1137*CP$58+$BM1137*CP$59+$BN1137*CP$60+$BO1137*CP$61+$BP1137*CP$62+$BQ1137*CP$63+$BR1137*CP$64+$BS1137*CP$65+$BT1137*CP$66+$BU1137*CP$67+$BV1137*CP$68+$BW1137*CP$69+$BX1137*CP$70+$BY1137*CP$71+$BZ1137*CP$72+$CA1137*CP$73+$CB1137*CP$74+$CC1137*CP$75+$CD1137*CP$76+$CE1137*CP$77+$CF1137*CP$78+$CG1137*CP$79+$CH1137*CP$80</f>
        <v>0</v>
      </c>
      <c r="CQ1138" s="37">
        <f t="shared" ref="CQ1138" si="12943">$I1137*CQ$3+$J1137*CQ$4+$K1137*CQ$5+$L1137*CQ$6+$M1137*CQ$7+$N1137*CQ$8+$O1137*CQ$9+$P1137*CQ$10+$Q1137*CQ$11+$R1137*CQ$12+$S1137*CQ$13+$T1137*CQ$14+$U1137*CQ$15+$V1137*CQ$16+$W1137*CQ$17+$X1137*CQ$18+$Y1137*CQ$19+$Z1137*CQ$20+$AA1137*CQ$21+$AB1137*CQ$22+$AC1137*CQ$23+$AD1137*CQ$24+$AE1137*CQ$25+$AF1137*CQ$26+$AG1137*CQ$27+$AH1137*CQ$28+$AI1137*CQ$29+$AJ1137*CQ$30+$AK1137*CQ$31+$AL1137*CQ$32+$AM1137*CQ$33+$AN1137*CQ$34+$AO1137*CQ$35+$AP1137*CQ$36+$AQ1137*CQ$37+$AR1137*CQ$38+$AS1137*CQ$39+$AT1137*CQ$40+$AU1137*CQ$41+$AV1137*CQ$42+$AW1137*CQ$43+$AX1137*CQ$44+$AY1137*CQ$45+$AZ1137*CQ$46+$BA1137*CQ$47+$BB1137*CQ$48+$BC1137*CQ$49+$BD1137*CQ$50+$BE1137*CQ$51+$BF1137*CQ$52+$BG1137*CQ$53+$BH1137*CQ$54+$BI1137*CQ$55+$BJ1137*CQ$56+$BK1137*CQ$57+$BL1137*CQ$58+$BM1137*CQ$59+$BN1137*CQ$60+$BO1137*CQ$61+$BP1137*CQ$62+$BQ1137*CQ$63+$BR1137*CQ$64+$BS1137*CQ$65+$BT1137*CQ$66+$BU1137*CQ$67+$BV1137*CQ$68+$BW1137*CQ$69+$BX1137*CQ$70+$BY1137*CQ$71+$BZ1137*CQ$72+$CA1137*CQ$73+$CB1137*CQ$74+$CC1137*CQ$75+$CD1137*CQ$76+$CE1137*CQ$77+$CF1137*CQ$78+$CG1137*CQ$79+$CH1137*CQ$80</f>
        <v>0</v>
      </c>
      <c r="CR1138" s="37">
        <f t="shared" ref="CR1138" si="12944">$I1137*CR$3+$J1137*CR$4+$K1137*CR$5+$L1137*CR$6+$M1137*CR$7+$N1137*CR$8+$O1137*CR$9+$P1137*CR$10+$Q1137*CR$11+$R1137*CR$12+$S1137*CR$13+$T1137*CR$14+$U1137*CR$15+$V1137*CR$16+$W1137*CR$17+$X1137*CR$18+$Y1137*CR$19+$Z1137*CR$20+$AA1137*CR$21+$AB1137*CR$22+$AC1137*CR$23+$AD1137*CR$24+$AE1137*CR$25+$AF1137*CR$26+$AG1137*CR$27+$AH1137*CR$28+$AI1137*CR$29+$AJ1137*CR$30+$AK1137*CR$31+$AL1137*CR$32+$AM1137*CR$33+$AN1137*CR$34+$AO1137*CR$35+$AP1137*CR$36+$AQ1137*CR$37+$AR1137*CR$38+$AS1137*CR$39+$AT1137*CR$40+$AU1137*CR$41+$AV1137*CR$42+$AW1137*CR$43+$AX1137*CR$44+$AY1137*CR$45+$AZ1137*CR$46+$BA1137*CR$47+$BB1137*CR$48+$BC1137*CR$49+$BD1137*CR$50+$BE1137*CR$51+$BF1137*CR$52+$BG1137*CR$53+$BH1137*CR$54+$BI1137*CR$55+$BJ1137*CR$56+$BK1137*CR$57+$BL1137*CR$58+$BM1137*CR$59+$BN1137*CR$60+$BO1137*CR$61+$BP1137*CR$62+$BQ1137*CR$63+$BR1137*CR$64+$BS1137*CR$65+$BT1137*CR$66+$BU1137*CR$67+$BV1137*CR$68+$BW1137*CR$69+$BX1137*CR$70+$BY1137*CR$71+$BZ1137*CR$72+$CA1137*CR$73+$CB1137*CR$74+$CC1137*CR$75+$CD1137*CR$76+$CE1137*CR$77+$CF1137*CR$78+$CG1137*CR$79+$CH1137*CR$80</f>
        <v>0</v>
      </c>
      <c r="CS1138" s="37">
        <f t="shared" ref="CS1138" si="12945">$I1137*CS$3+$J1137*CS$4+$K1137*CS$5+$L1137*CS$6+$M1137*CS$7+$N1137*CS$8+$O1137*CS$9+$P1137*CS$10+$Q1137*CS$11+$R1137*CS$12+$S1137*CS$13+$T1137*CS$14+$U1137*CS$15+$V1137*CS$16+$W1137*CS$17+$X1137*CS$18+$Y1137*CS$19+$Z1137*CS$20+$AA1137*CS$21+$AB1137*CS$22+$AC1137*CS$23+$AD1137*CS$24+$AE1137*CS$25+$AF1137*CS$26+$AG1137*CS$27+$AH1137*CS$28+$AI1137*CS$29+$AJ1137*CS$30+$AK1137*CS$31+$AL1137*CS$32+$AM1137*CS$33+$AN1137*CS$34+$AO1137*CS$35+$AP1137*CS$36+$AQ1137*CS$37+$AR1137*CS$38+$AS1137*CS$39+$AT1137*CS$40+$AU1137*CS$41+$AV1137*CS$42+$AW1137*CS$43+$AX1137*CS$44+$AY1137*CS$45+$AZ1137*CS$46+$BA1137*CS$47+$BB1137*CS$48+$BC1137*CS$49+$BD1137*CS$50+$BE1137*CS$51+$BF1137*CS$52+$BG1137*CS$53+$BH1137*CS$54+$BI1137*CS$55+$BJ1137*CS$56+$BK1137*CS$57+$BL1137*CS$58+$BM1137*CS$59+$BN1137*CS$60+$BO1137*CS$61+$BP1137*CS$62+$BQ1137*CS$63+$BR1137*CS$64+$BS1137*CS$65+$BT1137*CS$66+$BU1137*CS$67+$BV1137*CS$68+$BW1137*CS$69+$BX1137*CS$70+$BY1137*CS$71+$BZ1137*CS$72+$CA1137*CS$73+$CB1137*CS$74+$CC1137*CS$75+$CD1137*CS$76+$CE1137*CS$77+$CF1137*CS$78+$CG1137*CS$79+$CH1137*CS$80</f>
        <v>0</v>
      </c>
      <c r="CT1138" s="37">
        <f t="shared" ref="CT1138" si="12946">$I1137*CT$3+$J1137*CT$4+$K1137*CT$5+$L1137*CT$6+$M1137*CT$7+$N1137*CT$8+$O1137*CT$9+$P1137*CT$10+$Q1137*CT$11+$R1137*CT$12+$S1137*CT$13+$T1137*CT$14+$U1137*CT$15+$V1137*CT$16+$W1137*CT$17+$X1137*CT$18+$Y1137*CT$19+$Z1137*CT$20+$AA1137*CT$21+$AB1137*CT$22+$AC1137*CT$23+$AD1137*CT$24+$AE1137*CT$25+$AF1137*CT$26+$AG1137*CT$27+$AH1137*CT$28+$AI1137*CT$29+$AJ1137*CT$30+$AK1137*CT$31+$AL1137*CT$32+$AM1137*CT$33+$AN1137*CT$34+$AO1137*CT$35+$AP1137*CT$36+$AQ1137*CT$37+$AR1137*CT$38+$AS1137*CT$39+$AT1137*CT$40+$AU1137*CT$41+$AV1137*CT$42+$AW1137*CT$43+$AX1137*CT$44+$AY1137*CT$45+$AZ1137*CT$46+$BA1137*CT$47+$BB1137*CT$48+$BC1137*CT$49+$BD1137*CT$50+$BE1137*CT$51+$BF1137*CT$52+$BG1137*CT$53+$BH1137*CT$54+$BI1137*CT$55+$BJ1137*CT$56+$BK1137*CT$57+$BL1137*CT$58+$BM1137*CT$59+$BN1137*CT$60+$BO1137*CT$61+$BP1137*CT$62+$BQ1137*CT$63+$BR1137*CT$64+$BS1137*CT$65+$BT1137*CT$66+$BU1137*CT$67+$BV1137*CT$68+$BW1137*CT$69+$BX1137*CT$70+$BY1137*CT$71+$BZ1137*CT$72+$CA1137*CT$73+$CB1137*CT$74+$CC1137*CT$75+$CD1137*CT$76+$CE1137*CT$77+$CF1137*CT$78+$CG1137*CT$79+$CH1137*CT$80</f>
        <v>0</v>
      </c>
      <c r="CU1138" s="37">
        <f t="shared" ref="CU1138" si="12947">$I1137*CU$3+$J1137*CU$4+$K1137*CU$5+$L1137*CU$6+$M1137*CU$7+$N1137*CU$8+$O1137*CU$9+$P1137*CU$10+$Q1137*CU$11+$R1137*CU$12+$S1137*CU$13+$T1137*CU$14+$U1137*CU$15+$V1137*CU$16+$W1137*CU$17+$X1137*CU$18+$Y1137*CU$19+$Z1137*CU$20+$AA1137*CU$21+$AB1137*CU$22+$AC1137*CU$23+$AD1137*CU$24+$AE1137*CU$25+$AF1137*CU$26+$AG1137*CU$27+$AH1137*CU$28+$AI1137*CU$29+$AJ1137*CU$30+$AK1137*CU$31+$AL1137*CU$32+$AM1137*CU$33+$AN1137*CU$34+$AO1137*CU$35+$AP1137*CU$36+$AQ1137*CU$37+$AR1137*CU$38+$AS1137*CU$39+$AT1137*CU$40+$AU1137*CU$41+$AV1137*CU$42+$AW1137*CU$43+$AX1137*CU$44+$AY1137*CU$45+$AZ1137*CU$46+$BA1137*CU$47+$BB1137*CU$48+$BC1137*CU$49+$BD1137*CU$50+$BE1137*CU$51+$BF1137*CU$52+$BG1137*CU$53+$BH1137*CU$54+$BI1137*CU$55+$BJ1137*CU$56+$BK1137*CU$57+$BL1137*CU$58+$BM1137*CU$59+$BN1137*CU$60+$BO1137*CU$61+$BP1137*CU$62+$BQ1137*CU$63+$BR1137*CU$64+$BS1137*CU$65+$BT1137*CU$66+$BU1137*CU$67+$BV1137*CU$68+$BW1137*CU$69+$BX1137*CU$70+$BY1137*CU$71+$BZ1137*CU$72+$CA1137*CU$73+$CB1137*CU$74+$CC1137*CU$75+$CD1137*CU$76+$CE1137*CU$77+$CF1137*CU$78+$CG1137*CU$79+$CH1137*CU$80</f>
        <v>0</v>
      </c>
      <c r="CV1138" s="37">
        <f t="shared" ref="CV1138" si="12948">$I1137*CV$3+$J1137*CV$4+$K1137*CV$5+$L1137*CV$6+$M1137*CV$7+$N1137*CV$8+$O1137*CV$9+$P1137*CV$10+$Q1137*CV$11+$R1137*CV$12+$S1137*CV$13+$T1137*CV$14+$U1137*CV$15+$V1137*CV$16+$W1137*CV$17+$X1137*CV$18+$Y1137*CV$19+$Z1137*CV$20+$AA1137*CV$21+$AB1137*CV$22+$AC1137*CV$23+$AD1137*CV$24+$AE1137*CV$25+$AF1137*CV$26+$AG1137*CV$27+$AH1137*CV$28+$AI1137*CV$29+$AJ1137*CV$30+$AK1137*CV$31+$AL1137*CV$32+$AM1137*CV$33+$AN1137*CV$34+$AO1137*CV$35+$AP1137*CV$36+$AQ1137*CV$37+$AR1137*CV$38+$AS1137*CV$39+$AT1137*CV$40+$AU1137*CV$41+$AV1137*CV$42+$AW1137*CV$43+$AX1137*CV$44+$AY1137*CV$45+$AZ1137*CV$46+$BA1137*CV$47+$BB1137*CV$48+$BC1137*CV$49+$BD1137*CV$50+$BE1137*CV$51+$BF1137*CV$52+$BG1137*CV$53+$BH1137*CV$54+$BI1137*CV$55+$BJ1137*CV$56+$BK1137*CV$57+$BL1137*CV$58+$BM1137*CV$59+$BN1137*CV$60+$BO1137*CV$61+$BP1137*CV$62+$BQ1137*CV$63+$BR1137*CV$64+$BS1137*CV$65+$BT1137*CV$66+$BU1137*CV$67+$BV1137*CV$68+$BW1137*CV$69+$BX1137*CV$70+$BY1137*CV$71+$BZ1137*CV$72+$CA1137*CV$73+$CB1137*CV$74+$CC1137*CV$75+$CD1137*CV$76+$CE1137*CV$77+$CF1137*CV$78+$CG1137*CV$79+$CH1137*CV$80</f>
        <v>0</v>
      </c>
      <c r="CW1138" s="37">
        <f t="shared" ref="CW1138" si="12949">$I1137*CW$3+$J1137*CW$4+$K1137*CW$5+$L1137*CW$6+$M1137*CW$7+$N1137*CW$8+$O1137*CW$9+$P1137*CW$10+$Q1137*CW$11+$R1137*CW$12+$S1137*CW$13+$T1137*CW$14+$U1137*CW$15+$V1137*CW$16+$W1137*CW$17+$X1137*CW$18+$Y1137*CW$19+$Z1137*CW$20+$AA1137*CW$21+$AB1137*CW$22+$AC1137*CW$23+$AD1137*CW$24+$AE1137*CW$25+$AF1137*CW$26+$AG1137*CW$27+$AH1137*CW$28+$AI1137*CW$29+$AJ1137*CW$30+$AK1137*CW$31+$AL1137*CW$32+$AM1137*CW$33+$AN1137*CW$34+$AO1137*CW$35+$AP1137*CW$36+$AQ1137*CW$37+$AR1137*CW$38+$AS1137*CW$39+$AT1137*CW$40+$AU1137*CW$41+$AV1137*CW$42+$AW1137*CW$43+$AX1137*CW$44+$AY1137*CW$45+$AZ1137*CW$46+$BA1137*CW$47+$BB1137*CW$48+$BC1137*CW$49+$BD1137*CW$50+$BE1137*CW$51+$BF1137*CW$52+$BG1137*CW$53+$BH1137*CW$54+$BI1137*CW$55+$BJ1137*CW$56+$BK1137*CW$57+$BL1137*CW$58+$BM1137*CW$59+$BN1137*CW$60+$BO1137*CW$61+$BP1137*CW$62+$BQ1137*CW$63+$BR1137*CW$64+$BS1137*CW$65+$BT1137*CW$66+$BU1137*CW$67+$BV1137*CW$68+$BW1137*CW$69+$BX1137*CW$70+$BY1137*CW$71+$BZ1137*CW$72+$CA1137*CW$73+$CB1137*CW$74+$CC1137*CW$75+$CD1137*CW$76+$CE1137*CW$77+$CF1137*CW$78+$CG1137*CW$79+$CH1137*CW$80</f>
        <v>0</v>
      </c>
      <c r="CX1138" s="37">
        <f t="shared" ref="CX1138" si="12950">$I1137*CX$3+$J1137*CX$4+$K1137*CX$5+$L1137*CX$6+$M1137*CX$7+$N1137*CX$8+$O1137*CX$9+$P1137*CX$10+$Q1137*CX$11+$R1137*CX$12+$S1137*CX$13+$T1137*CX$14+$U1137*CX$15+$V1137*CX$16+$W1137*CX$17+$X1137*CX$18+$Y1137*CX$19+$Z1137*CX$20+$AA1137*CX$21+$AB1137*CX$22+$AC1137*CX$23+$AD1137*CX$24+$AE1137*CX$25+$AF1137*CX$26+$AG1137*CX$27+$AH1137*CX$28+$AI1137*CX$29+$AJ1137*CX$30+$AK1137*CX$31+$AL1137*CX$32+$AM1137*CX$33+$AN1137*CX$34+$AO1137*CX$35+$AP1137*CX$36+$AQ1137*CX$37+$AR1137*CX$38+$AS1137*CX$39+$AT1137*CX$40+$AU1137*CX$41+$AV1137*CX$42+$AW1137*CX$43+$AX1137*CX$44+$AY1137*CX$45+$AZ1137*CX$46+$BA1137*CX$47+$BB1137*CX$48+$BC1137*CX$49+$BD1137*CX$50+$BE1137*CX$51+$BF1137*CX$52+$BG1137*CX$53+$BH1137*CX$54+$BI1137*CX$55+$BJ1137*CX$56+$BK1137*CX$57+$BL1137*CX$58+$BM1137*CX$59+$BN1137*CX$60+$BO1137*CX$61+$BP1137*CX$62+$BQ1137*CX$63+$BR1137*CX$64+$BS1137*CX$65+$BT1137*CX$66+$BU1137*CX$67+$BV1137*CX$68+$BW1137*CX$69+$BX1137*CX$70+$BY1137*CX$71+$BZ1137*CX$72+$CA1137*CX$73+$CB1137*CX$74+$CC1137*CX$75+$CD1137*CX$76+$CE1137*CX$77+$CF1137*CX$78+$CG1137*CX$79+$CH1137*CX$80</f>
        <v>0</v>
      </c>
      <c r="CY1138" s="37">
        <f t="shared" ref="CY1138" si="12951">$I1137*CY$3+$J1137*CY$4+$K1137*CY$5+$L1137*CY$6+$M1137*CY$7+$N1137*CY$8+$O1137*CY$9+$P1137*CY$10+$Q1137*CY$11+$R1137*CY$12+$S1137*CY$13+$T1137*CY$14+$U1137*CY$15+$V1137*CY$16+$W1137*CY$17+$X1137*CY$18+$Y1137*CY$19+$Z1137*CY$20+$AA1137*CY$21+$AB1137*CY$22+$AC1137*CY$23+$AD1137*CY$24+$AE1137*CY$25+$AF1137*CY$26+$AG1137*CY$27+$AH1137*CY$28+$AI1137*CY$29+$AJ1137*CY$30+$AK1137*CY$31+$AL1137*CY$32+$AM1137*CY$33+$AN1137*CY$34+$AO1137*CY$35+$AP1137*CY$36+$AQ1137*CY$37+$AR1137*CY$38+$AS1137*CY$39+$AT1137*CY$40+$AU1137*CY$41+$AV1137*CY$42+$AW1137*CY$43+$AX1137*CY$44+$AY1137*CY$45+$AZ1137*CY$46+$BA1137*CY$47+$BB1137*CY$48+$BC1137*CY$49+$BD1137*CY$50+$BE1137*CY$51+$BF1137*CY$52+$BG1137*CY$53+$BH1137*CY$54+$BI1137*CY$55+$BJ1137*CY$56+$BK1137*CY$57+$BL1137*CY$58+$BM1137*CY$59+$BN1137*CY$60+$BO1137*CY$61+$BP1137*CY$62+$BQ1137*CY$63+$BR1137*CY$64+$BS1137*CY$65+$BT1137*CY$66+$BU1137*CY$67+$BV1137*CY$68+$BW1137*CY$69+$BX1137*CY$70+$BY1137*CY$71+$BZ1137*CY$72+$CA1137*CY$73+$CB1137*CY$74+$CC1137*CY$75+$CD1137*CY$76+$CE1137*CY$77+$CF1137*CY$78+$CG1137*CY$79+$CH1137*CY$80</f>
        <v>0</v>
      </c>
      <c r="CZ1138" s="37">
        <f t="shared" ref="CZ1138" si="12952">$I1137*CZ$3+$J1137*CZ$4+$K1137*CZ$5+$L1137*CZ$6+$M1137*CZ$7+$N1137*CZ$8+$O1137*CZ$9+$P1137*CZ$10+$Q1137*CZ$11+$R1137*CZ$12+$S1137*CZ$13+$T1137*CZ$14+$U1137*CZ$15+$V1137*CZ$16+$W1137*CZ$17+$X1137*CZ$18+$Y1137*CZ$19+$Z1137*CZ$20+$AA1137*CZ$21+$AB1137*CZ$22+$AC1137*CZ$23+$AD1137*CZ$24+$AE1137*CZ$25+$AF1137*CZ$26+$AG1137*CZ$27+$AH1137*CZ$28+$AI1137*CZ$29+$AJ1137*CZ$30+$AK1137*CZ$31+$AL1137*CZ$32+$AM1137*CZ$33+$AN1137*CZ$34+$AO1137*CZ$35+$AP1137*CZ$36+$AQ1137*CZ$37+$AR1137*CZ$38+$AS1137*CZ$39+$AT1137*CZ$40+$AU1137*CZ$41+$AV1137*CZ$42+$AW1137*CZ$43+$AX1137*CZ$44+$AY1137*CZ$45+$AZ1137*CZ$46+$BA1137*CZ$47+$BB1137*CZ$48+$BC1137*CZ$49+$BD1137*CZ$50+$BE1137*CZ$51+$BF1137*CZ$52+$BG1137*CZ$53+$BH1137*CZ$54+$BI1137*CZ$55+$BJ1137*CZ$56+$BK1137*CZ$57+$BL1137*CZ$58+$BM1137*CZ$59+$BN1137*CZ$60+$BO1137*CZ$61+$BP1137*CZ$62+$BQ1137*CZ$63+$BR1137*CZ$64+$BS1137*CZ$65+$BT1137*CZ$66+$BU1137*CZ$67+$BV1137*CZ$68+$BW1137*CZ$69+$BX1137*CZ$70+$BY1137*CZ$71+$BZ1137*CZ$72+$CA1137*CZ$73+$CB1137*CZ$74+$CC1137*CZ$75+$CD1137*CZ$76+$CE1137*CZ$77+$CF1137*CZ$78+$CG1137*CZ$79+$CH1137*CZ$80</f>
        <v>0</v>
      </c>
      <c r="DA1138" s="37">
        <f t="shared" ref="DA1138" si="12953">$I1137*DA$3+$J1137*DA$4+$K1137*DA$5+$L1137*DA$6+$M1137*DA$7+$N1137*DA$8+$O1137*DA$9+$P1137*DA$10+$Q1137*DA$11+$R1137*DA$12+$S1137*DA$13+$T1137*DA$14+$U1137*DA$15+$V1137*DA$16+$W1137*DA$17+$X1137*DA$18+$Y1137*DA$19+$Z1137*DA$20+$AA1137*DA$21+$AB1137*DA$22+$AC1137*DA$23+$AD1137*DA$24+$AE1137*DA$25+$AF1137*DA$26+$AG1137*DA$27+$AH1137*DA$28+$AI1137*DA$29+$AJ1137*DA$30+$AK1137*DA$31+$AL1137*DA$32+$AM1137*DA$33+$AN1137*DA$34+$AO1137*DA$35+$AP1137*DA$36+$AQ1137*DA$37+$AR1137*DA$38+$AS1137*DA$39+$AT1137*DA$40+$AU1137*DA$41+$AV1137*DA$42+$AW1137*DA$43+$AX1137*DA$44+$AY1137*DA$45+$AZ1137*DA$46+$BA1137*DA$47+$BB1137*DA$48+$BC1137*DA$49+$BD1137*DA$50+$BE1137*DA$51+$BF1137*DA$52+$BG1137*DA$53+$BH1137*DA$54+$BI1137*DA$55+$BJ1137*DA$56+$BK1137*DA$57+$BL1137*DA$58+$BM1137*DA$59+$BN1137*DA$60+$BO1137*DA$61+$BP1137*DA$62+$BQ1137*DA$63+$BR1137*DA$64+$BS1137*DA$65+$BT1137*DA$66+$BU1137*DA$67+$BV1137*DA$68+$BW1137*DA$69+$BX1137*DA$70+$BY1137*DA$71+$BZ1137*DA$72+$CA1137*DA$73+$CB1137*DA$74+$CC1137*DA$75+$CD1137*DA$76+$CE1137*DA$77+$CF1137*DA$78+$CG1137*DA$79+$CH1137*DA$80</f>
        <v>0</v>
      </c>
      <c r="DB1138" s="37">
        <f t="shared" ref="DB1138" si="12954">$I1137*DB$3+$J1137*DB$4+$K1137*DB$5+$L1137*DB$6+$M1137*DB$7+$N1137*DB$8+$O1137*DB$9+$P1137*DB$10+$Q1137*DB$11+$R1137*DB$12+$S1137*DB$13+$T1137*DB$14+$U1137*DB$15+$V1137*DB$16+$W1137*DB$17+$X1137*DB$18+$Y1137*DB$19+$Z1137*DB$20+$AA1137*DB$21+$AB1137*DB$22+$AC1137*DB$23+$AD1137*DB$24+$AE1137*DB$25+$AF1137*DB$26+$AG1137*DB$27+$AH1137*DB$28+$AI1137*DB$29+$AJ1137*DB$30+$AK1137*DB$31+$AL1137*DB$32+$AM1137*DB$33+$AN1137*DB$34+$AO1137*DB$35+$AP1137*DB$36+$AQ1137*DB$37+$AR1137*DB$38+$AS1137*DB$39+$AT1137*DB$40+$AU1137*DB$41+$AV1137*DB$42+$AW1137*DB$43+$AX1137*DB$44+$AY1137*DB$45+$AZ1137*DB$46+$BA1137*DB$47+$BB1137*DB$48+$BC1137*DB$49+$BD1137*DB$50+$BE1137*DB$51+$BF1137*DB$52+$BG1137*DB$53+$BH1137*DB$54+$BI1137*DB$55+$BJ1137*DB$56+$BK1137*DB$57+$BL1137*DB$58+$BM1137*DB$59+$BN1137*DB$60+$BO1137*DB$61+$BP1137*DB$62+$BQ1137*DB$63+$BR1137*DB$64+$BS1137*DB$65+$BT1137*DB$66+$BU1137*DB$67+$BV1137*DB$68+$BW1137*DB$69+$BX1137*DB$70+$BY1137*DB$71+$BZ1137*DB$72+$CA1137*DB$73+$CB1137*DB$74+$CC1137*DB$75+$CD1137*DB$76+$CE1137*DB$77+$CF1137*DB$78+$CG1137*DB$79+$CH1137*DB$80</f>
        <v>0</v>
      </c>
      <c r="DC1138" s="37">
        <f t="shared" ref="DC1138" si="12955">$I1137*DC$3+$J1137*DC$4+$K1137*DC$5+$L1137*DC$6+$M1137*DC$7+$N1137*DC$8+$O1137*DC$9+$P1137*DC$10+$Q1137*DC$11+$R1137*DC$12+$S1137*DC$13+$T1137*DC$14+$U1137*DC$15+$V1137*DC$16+$W1137*DC$17+$X1137*DC$18+$Y1137*DC$19+$Z1137*DC$20+$AA1137*DC$21+$AB1137*DC$22+$AC1137*DC$23+$AD1137*DC$24+$AE1137*DC$25+$AF1137*DC$26+$AG1137*DC$27+$AH1137*DC$28+$AI1137*DC$29+$AJ1137*DC$30+$AK1137*DC$31+$AL1137*DC$32+$AM1137*DC$33+$AN1137*DC$34+$AO1137*DC$35+$AP1137*DC$36+$AQ1137*DC$37+$AR1137*DC$38+$AS1137*DC$39+$AT1137*DC$40+$AU1137*DC$41+$AV1137*DC$42+$AW1137*DC$43+$AX1137*DC$44+$AY1137*DC$45+$AZ1137*DC$46+$BA1137*DC$47+$BB1137*DC$48+$BC1137*DC$49+$BD1137*DC$50+$BE1137*DC$51+$BF1137*DC$52+$BG1137*DC$53+$BH1137*DC$54+$BI1137*DC$55+$BJ1137*DC$56+$BK1137*DC$57+$BL1137*DC$58+$BM1137*DC$59+$BN1137*DC$60+$BO1137*DC$61+$BP1137*DC$62+$BQ1137*DC$63+$BR1137*DC$64+$BS1137*DC$65+$BT1137*DC$66+$BU1137*DC$67+$BV1137*DC$68+$BW1137*DC$69+$BX1137*DC$70+$BY1137*DC$71+$BZ1137*DC$72+$CA1137*DC$73+$CB1137*DC$74+$CC1137*DC$75+$CD1137*DC$76+$CE1137*DC$77+$CF1137*DC$78+$CG1137*DC$79+$CH1137*DC$80</f>
        <v>0</v>
      </c>
      <c r="DD1138" s="37">
        <f t="shared" ref="DD1138" si="12956">$I1137*DD$3+$J1137*DD$4+$K1137*DD$5+$L1137*DD$6+$M1137*DD$7+$N1137*DD$8+$O1137*DD$9+$P1137*DD$10+$Q1137*DD$11+$R1137*DD$12+$S1137*DD$13+$T1137*DD$14+$U1137*DD$15+$V1137*DD$16+$W1137*DD$17+$X1137*DD$18+$Y1137*DD$19+$Z1137*DD$20+$AA1137*DD$21+$AB1137*DD$22+$AC1137*DD$23+$AD1137*DD$24+$AE1137*DD$25+$AF1137*DD$26+$AG1137*DD$27+$AH1137*DD$28+$AI1137*DD$29+$AJ1137*DD$30+$AK1137*DD$31+$AL1137*DD$32+$AM1137*DD$33+$AN1137*DD$34+$AO1137*DD$35+$AP1137*DD$36+$AQ1137*DD$37+$AR1137*DD$38+$AS1137*DD$39+$AT1137*DD$40+$AU1137*DD$41+$AV1137*DD$42+$AW1137*DD$43+$AX1137*DD$44+$AY1137*DD$45+$AZ1137*DD$46+$BA1137*DD$47+$BB1137*DD$48+$BC1137*DD$49+$BD1137*DD$50+$BE1137*DD$51+$BF1137*DD$52+$BG1137*DD$53+$BH1137*DD$54+$BI1137*DD$55+$BJ1137*DD$56+$BK1137*DD$57+$BL1137*DD$58+$BM1137*DD$59+$BN1137*DD$60+$BO1137*DD$61+$BP1137*DD$62+$BQ1137*DD$63+$BR1137*DD$64+$BS1137*DD$65+$BT1137*DD$66+$BU1137*DD$67+$BV1137*DD$68+$BW1137*DD$69+$BX1137*DD$70+$BY1137*DD$71+$BZ1137*DD$72+$CA1137*DD$73+$CB1137*DD$74+$CC1137*DD$75+$CD1137*DD$76+$CE1137*DD$77+$CF1137*DD$78+$CG1137*DD$79+$CH1137*DD$80</f>
        <v>0</v>
      </c>
      <c r="DE1138" s="37">
        <f t="shared" ref="DE1138" si="12957">$I1137*DE$3+$J1137*DE$4+$K1137*DE$5+$L1137*DE$6+$M1137*DE$7+$N1137*DE$8+$O1137*DE$9+$P1137*DE$10+$Q1137*DE$11+$R1137*DE$12+$S1137*DE$13+$T1137*DE$14+$U1137*DE$15+$V1137*DE$16+$W1137*DE$17+$X1137*DE$18+$Y1137*DE$19+$Z1137*DE$20+$AA1137*DE$21+$AB1137*DE$22+$AC1137*DE$23+$AD1137*DE$24+$AE1137*DE$25+$AF1137*DE$26+$AG1137*DE$27+$AH1137*DE$28+$AI1137*DE$29+$AJ1137*DE$30+$AK1137*DE$31+$AL1137*DE$32+$AM1137*DE$33+$AN1137*DE$34+$AO1137*DE$35+$AP1137*DE$36+$AQ1137*DE$37+$AR1137*DE$38+$AS1137*DE$39+$AT1137*DE$40+$AU1137*DE$41+$AV1137*DE$42+$AW1137*DE$43+$AX1137*DE$44+$AY1137*DE$45+$AZ1137*DE$46+$BA1137*DE$47+$BB1137*DE$48+$BC1137*DE$49+$BD1137*DE$50+$BE1137*DE$51+$BF1137*DE$52+$BG1137*DE$53+$BH1137*DE$54+$BI1137*DE$55+$BJ1137*DE$56+$BK1137*DE$57+$BL1137*DE$58+$BM1137*DE$59+$BN1137*DE$60+$BO1137*DE$61+$BP1137*DE$62+$BQ1137*DE$63+$BR1137*DE$64+$BS1137*DE$65+$BT1137*DE$66+$BU1137*DE$67+$BV1137*DE$68+$BW1137*DE$69+$BX1137*DE$70+$BY1137*DE$71+$BZ1137*DE$72+$CA1137*DE$73+$CB1137*DE$74+$CC1137*DE$75+$CD1137*DE$76+$CE1137*DE$77+$CF1137*DE$78+$CG1137*DE$79+$CH1137*DE$80</f>
        <v>0</v>
      </c>
      <c r="DF1138" s="37">
        <f t="shared" ref="DF1138" si="12958">$I1137*DF$3+$J1137*DF$4+$K1137*DF$5+$L1137*DF$6+$M1137*DF$7+$N1137*DF$8+$O1137*DF$9+$P1137*DF$10+$Q1137*DF$11+$R1137*DF$12+$S1137*DF$13+$T1137*DF$14+$U1137*DF$15+$V1137*DF$16+$W1137*DF$17+$X1137*DF$18+$Y1137*DF$19+$Z1137*DF$20+$AA1137*DF$21+$AB1137*DF$22+$AC1137*DF$23+$AD1137*DF$24+$AE1137*DF$25+$AF1137*DF$26+$AG1137*DF$27+$AH1137*DF$28+$AI1137*DF$29+$AJ1137*DF$30+$AK1137*DF$31+$AL1137*DF$32+$AM1137*DF$33+$AN1137*DF$34+$AO1137*DF$35+$AP1137*DF$36+$AQ1137*DF$37+$AR1137*DF$38+$AS1137*DF$39+$AT1137*DF$40+$AU1137*DF$41+$AV1137*DF$42+$AW1137*DF$43+$AX1137*DF$44+$AY1137*DF$45+$AZ1137*DF$46+$BA1137*DF$47+$BB1137*DF$48+$BC1137*DF$49+$BD1137*DF$50+$BE1137*DF$51+$BF1137*DF$52+$BG1137*DF$53+$BH1137*DF$54+$BI1137*DF$55+$BJ1137*DF$56+$BK1137*DF$57+$BL1137*DF$58+$BM1137*DF$59+$BN1137*DF$60+$BO1137*DF$61+$BP1137*DF$62+$BQ1137*DF$63+$BR1137*DF$64+$BS1137*DF$65+$BT1137*DF$66+$BU1137*DF$67+$BV1137*DF$68+$BW1137*DF$69+$BX1137*DF$70+$BY1137*DF$71+$BZ1137*DF$72+$CA1137*DF$73+$CB1137*DF$74+$CC1137*DF$75+$CD1137*DF$76+$CE1137*DF$77+$CF1137*DF$78+$CG1137*DF$79+$CH1137*DF$80</f>
        <v>0</v>
      </c>
      <c r="DG1138" s="38">
        <f t="shared" ref="DG1138" si="12959">$I1137*DG$3+$J1137*DG$4+$K1137*DG$5+$L1137*DG$6+$M1137*DG$7+$N1137*DG$8+$O1137*DG$9+$P1137*DG$10+$Q1137*DG$11+$R1137*DG$12+$S1137*DG$13+$T1137*DG$14+$U1137*DG$15+$V1137*DG$16+$W1137*DG$17+$X1137*DG$18+$Y1137*DG$19+$Z1137*DG$20+$AA1137*DG$21+$AB1137*DG$22+$AC1137*DG$23+$AD1137*DG$24+$AE1137*DG$25+$AF1137*DG$26+$AG1137*DG$27+$AH1137*DG$28+$AI1137*DG$29+$AJ1137*DG$30+$AK1137*DG$31+$AL1137*DG$32+$AM1137*DG$33+$AN1137*DG$34+$AO1137*DG$35+$AP1137*DG$36+$AQ1137*DG$37+$AR1137*DG$38+$AS1137*DG$39+$AT1137*DG$40+$AU1137*DG$41+$AV1137*DG$42+$AW1137*DG$43+$AX1137*DG$44+$AY1137*DG$45+$AZ1137*DG$46+$BA1137*DG$47+$BB1137*DG$48+$BC1137*DG$49+$BD1137*DG$50+$BE1137*DG$51+$BF1137*DG$52+$BG1137*DG$53+$BH1137*DG$54+$BI1137*DG$55+$BJ1137*DG$56+$BK1137*DG$57+$BL1137*DG$58+$BM1137*DG$59+$BN1137*DG$60+$BO1137*DG$61+$BP1137*DG$62+$BQ1137*DG$63+$BR1137*DG$64+$BS1137*DG$65+$BT1137*DG$66+$BU1137*DG$67+$BV1137*DG$68+$BW1137*DG$69+$BX1137*DG$70+$BY1137*DG$71+$BZ1137*DG$72+$CA1137*DG$73+$CB1137*DG$74+$CC1137*DG$75+$CD1137*DG$76+$CE1137*DG$77+$CF1137*DG$78+$CG1137*DG$79+$CH1137*DG$80</f>
        <v>0</v>
      </c>
    </row>
    <row r="1139" spans="1:117" ht="12.75" hidden="1" outlineLevel="1" x14ac:dyDescent="0.2">
      <c r="A1139" s="26"/>
      <c r="B1139" s="27"/>
      <c r="C1139" s="27"/>
      <c r="D1139" s="28"/>
      <c r="E1139" s="28"/>
      <c r="F1139" s="28"/>
      <c r="G1139" s="28"/>
      <c r="H1139" s="28"/>
      <c r="I1139" s="59"/>
      <c r="J1139" s="59"/>
      <c r="K1139" s="59"/>
      <c r="L1139" s="59"/>
      <c r="M1139" s="59"/>
      <c r="N1139" s="59"/>
      <c r="O1139" s="59"/>
      <c r="P1139" s="59"/>
      <c r="Q1139" s="59"/>
      <c r="R1139" s="59"/>
      <c r="S1139" s="59"/>
      <c r="T1139" s="59"/>
      <c r="U1139" s="59"/>
      <c r="V1139" s="59"/>
      <c r="W1139" s="59"/>
      <c r="X1139" s="59"/>
      <c r="Y1139" s="59"/>
      <c r="Z1139" s="59"/>
      <c r="AA1139" s="59"/>
      <c r="AB1139" s="59"/>
      <c r="AC1139" s="59"/>
      <c r="AD1139" s="59"/>
      <c r="AE1139" s="59"/>
      <c r="AF1139" s="59"/>
      <c r="AG1139" s="59"/>
      <c r="AH1139" s="59"/>
      <c r="AI1139" s="59"/>
      <c r="AJ1139" s="59"/>
      <c r="AK1139" s="59"/>
      <c r="AL1139" s="59"/>
      <c r="AM1139" s="59"/>
      <c r="AN1139" s="59"/>
      <c r="AO1139" s="59"/>
      <c r="AP1139" s="59"/>
      <c r="AQ1139" s="59"/>
      <c r="AR1139" s="59"/>
      <c r="AS1139" s="59"/>
      <c r="AT1139" s="59"/>
      <c r="AU1139" s="59"/>
      <c r="AV1139" s="59"/>
      <c r="AW1139" s="59"/>
      <c r="AX1139" s="59"/>
      <c r="AY1139" s="59"/>
      <c r="AZ1139" s="59"/>
      <c r="BA1139" s="59"/>
      <c r="BB1139" s="59"/>
      <c r="BC1139" s="59"/>
      <c r="BD1139" s="59"/>
      <c r="BE1139" s="59"/>
      <c r="BF1139" s="59"/>
      <c r="BG1139" s="59"/>
      <c r="BH1139" s="59"/>
      <c r="BI1139" s="59"/>
      <c r="BJ1139" s="59"/>
      <c r="BK1139" s="59"/>
      <c r="BL1139" s="59"/>
      <c r="BM1139" s="59"/>
      <c r="BN1139" s="59"/>
      <c r="BO1139" s="59"/>
      <c r="BP1139" s="59"/>
      <c r="BQ1139" s="59"/>
      <c r="BR1139" s="59"/>
      <c r="BS1139" s="59"/>
      <c r="BT1139" s="59"/>
      <c r="BU1139" s="59"/>
      <c r="BV1139" s="59"/>
      <c r="BW1139" s="59"/>
      <c r="BX1139" s="59"/>
      <c r="BY1139" s="59"/>
      <c r="BZ1139" s="59"/>
      <c r="CA1139" s="59"/>
      <c r="CB1139" s="59"/>
      <c r="CC1139" s="59"/>
      <c r="CD1139" s="59"/>
      <c r="CE1139" s="59"/>
      <c r="CF1139" s="59"/>
      <c r="CG1139" s="59"/>
      <c r="CH1139" s="59"/>
      <c r="CI1139" s="28"/>
      <c r="CJ1139" s="28"/>
      <c r="CK1139" s="28"/>
      <c r="CL1139" s="28"/>
      <c r="CM1139" s="29" t="s">
        <v>8</v>
      </c>
      <c r="CN1139" s="39"/>
      <c r="CO1139" s="40"/>
      <c r="CP1139" s="40"/>
      <c r="CQ1139" s="40"/>
      <c r="CR1139" s="40"/>
      <c r="CS1139" s="40"/>
      <c r="CT1139" s="40"/>
      <c r="CU1139" s="40"/>
      <c r="CV1139" s="40"/>
      <c r="CW1139" s="40"/>
      <c r="CX1139" s="40"/>
      <c r="CY1139" s="40"/>
      <c r="CZ1139" s="40"/>
      <c r="DA1139" s="40"/>
      <c r="DB1139" s="40"/>
      <c r="DC1139" s="40"/>
      <c r="DD1139" s="40"/>
      <c r="DE1139" s="40"/>
      <c r="DF1139" s="40"/>
      <c r="DG1139" s="41"/>
    </row>
    <row r="1140" spans="1:117" ht="12.75" collapsed="1" x14ac:dyDescent="0.2">
      <c r="A1140" s="19" t="s">
        <v>632</v>
      </c>
      <c r="B1140" s="19" t="s">
        <v>248</v>
      </c>
      <c r="C1140" s="19"/>
      <c r="D1140" s="20" t="s">
        <v>629</v>
      </c>
      <c r="E1140" s="20">
        <v>6</v>
      </c>
      <c r="F1140" s="20">
        <f>IF($C$4="",SUMIF(stock_on_hand!A:A,planner!A1140,stock_on_hand!C:C),SUMIFS(stock_on_hand!C:C,stock_on_hand!A:A,planner!A1140,stock_on_hand!E:E,$C$4))</f>
        <v>67700</v>
      </c>
      <c r="G1140" s="20"/>
      <c r="H1140" s="20" t="s">
        <v>6</v>
      </c>
      <c r="I1140" s="57">
        <f>IFERROR(HLOOKUP(I$188,bom!$2:$300,MATCH($A1140,bom!$A:$A,0)-1,0),0)</f>
        <v>0</v>
      </c>
      <c r="J1140" s="57">
        <f>IFERROR(HLOOKUP(J$188,bom!$2:$300,MATCH($A1140,bom!$A:$A,0)-1,0),0)</f>
        <v>0</v>
      </c>
      <c r="K1140" s="57">
        <f>IFERROR(HLOOKUP(K$188,bom!$2:$300,MATCH($A1140,bom!$A:$A,0)-1,0),0)</f>
        <v>0</v>
      </c>
      <c r="L1140" s="57">
        <f>IFERROR(HLOOKUP(L$188,bom!$2:$300,MATCH($A1140,bom!$A:$A,0)-1,0),0)</f>
        <v>0</v>
      </c>
      <c r="M1140" s="57">
        <f>IFERROR(HLOOKUP(M$188,bom!$2:$300,MATCH($A1140,bom!$A:$A,0)-1,0),0)</f>
        <v>0</v>
      </c>
      <c r="N1140" s="57">
        <f>IFERROR(HLOOKUP(N$188,bom!$2:$300,MATCH($A1140,bom!$A:$A,0)-1,0),0)</f>
        <v>0</v>
      </c>
      <c r="O1140" s="57">
        <f>IFERROR(HLOOKUP(O$188,bom!$2:$300,MATCH($A1140,bom!$A:$A,0)-1,0),0)</f>
        <v>0</v>
      </c>
      <c r="P1140" s="57">
        <f>IFERROR(HLOOKUP(P$188,bom!$2:$300,MATCH($A1140,bom!$A:$A,0)-1,0),0)</f>
        <v>0</v>
      </c>
      <c r="Q1140" s="57">
        <f>IFERROR(HLOOKUP(Q$188,bom!$2:$300,MATCH($A1140,bom!$A:$A,0)-1,0),0)</f>
        <v>0</v>
      </c>
      <c r="R1140" s="57">
        <f>IFERROR(HLOOKUP(R$188,bom!$2:$300,MATCH($A1140,bom!$A:$A,0)-1,0),0)</f>
        <v>0</v>
      </c>
      <c r="S1140" s="57">
        <f>IFERROR(HLOOKUP(S$188,bom!$2:$300,MATCH($A1140,bom!$A:$A,0)-1,0),0)</f>
        <v>0</v>
      </c>
      <c r="T1140" s="57">
        <f>IFERROR(HLOOKUP(T$188,bom!$2:$300,MATCH($A1140,bom!$A:$A,0)-1,0),0)</f>
        <v>0</v>
      </c>
      <c r="U1140" s="57">
        <f>IFERROR(HLOOKUP(U$188,bom!$2:$300,MATCH($A1140,bom!$A:$A,0)-1,0),0)</f>
        <v>0</v>
      </c>
      <c r="V1140" s="57">
        <f>IFERROR(HLOOKUP(V$188,bom!$2:$300,MATCH($A1140,bom!$A:$A,0)-1,0),0)</f>
        <v>0</v>
      </c>
      <c r="W1140" s="57">
        <f>IFERROR(HLOOKUP(W$188,bom!$2:$300,MATCH($A1140,bom!$A:$A,0)-1,0),0)</f>
        <v>0</v>
      </c>
      <c r="X1140" s="57">
        <f>IFERROR(HLOOKUP(X$188,bom!$2:$300,MATCH($A1140,bom!$A:$A,0)-1,0),0)</f>
        <v>0</v>
      </c>
      <c r="Y1140" s="57">
        <f>IFERROR(HLOOKUP(Y$188,bom!$2:$300,MATCH($A1140,bom!$A:$A,0)-1,0),0)</f>
        <v>0</v>
      </c>
      <c r="Z1140" s="57">
        <f>IFERROR(HLOOKUP(Z$188,bom!$2:$300,MATCH($A1140,bom!$A:$A,0)-1,0),0)</f>
        <v>0</v>
      </c>
      <c r="AA1140" s="57">
        <f>IFERROR(HLOOKUP(AA$188,bom!$2:$300,MATCH($A1140,bom!$A:$A,0)-1,0),0)</f>
        <v>0</v>
      </c>
      <c r="AB1140" s="57">
        <f>IFERROR(HLOOKUP(AB$188,bom!$2:$300,MATCH($A1140,bom!$A:$A,0)-1,0),0)</f>
        <v>0</v>
      </c>
      <c r="AC1140" s="57">
        <f>IFERROR(HLOOKUP(AC$188,bom!$2:$300,MATCH($A1140,bom!$A:$A,0)-1,0),0)</f>
        <v>0</v>
      </c>
      <c r="AD1140" s="57">
        <f>IFERROR(HLOOKUP(AD$188,bom!$2:$300,MATCH($A1140,bom!$A:$A,0)-1,0),0)</f>
        <v>0</v>
      </c>
      <c r="AE1140" s="57">
        <f>IFERROR(HLOOKUP(AE$188,bom!$2:$300,MATCH($A1140,bom!$A:$A,0)-1,0),0)</f>
        <v>0</v>
      </c>
      <c r="AF1140" s="57">
        <f>IFERROR(HLOOKUP(AF$188,bom!$2:$300,MATCH($A1140,bom!$A:$A,0)-1,0),0)</f>
        <v>0</v>
      </c>
      <c r="AG1140" s="57">
        <f>IFERROR(HLOOKUP(AG$188,bom!$2:$300,MATCH($A1140,bom!$A:$A,0)-1,0),0)</f>
        <v>0</v>
      </c>
      <c r="AH1140" s="57">
        <f>IFERROR(HLOOKUP(AH$188,bom!$2:$300,MATCH($A1140,bom!$A:$A,0)-1,0),0)</f>
        <v>0</v>
      </c>
      <c r="AI1140" s="57">
        <f>IFERROR(HLOOKUP(AI$188,bom!$2:$300,MATCH($A1140,bom!$A:$A,0)-1,0),0)</f>
        <v>0</v>
      </c>
      <c r="AJ1140" s="57">
        <f>IFERROR(HLOOKUP(AJ$188,bom!$2:$300,MATCH($A1140,bom!$A:$A,0)-1,0),0)</f>
        <v>0</v>
      </c>
      <c r="AK1140" s="57">
        <f>IFERROR(HLOOKUP(AK$188,bom!$2:$300,MATCH($A1140,bom!$A:$A,0)-1,0),0)</f>
        <v>0</v>
      </c>
      <c r="AL1140" s="57">
        <f>IFERROR(HLOOKUP(AL$188,bom!$2:$300,MATCH($A1140,bom!$A:$A,0)-1,0),0)</f>
        <v>0</v>
      </c>
      <c r="AM1140" s="57">
        <f>IFERROR(HLOOKUP(AM$188,bom!$2:$300,MATCH($A1140,bom!$A:$A,0)-1,0),0)</f>
        <v>0</v>
      </c>
      <c r="AN1140" s="57">
        <f>IFERROR(HLOOKUP(AN$188,bom!$2:$300,MATCH($A1140,bom!$A:$A,0)-1,0),0)</f>
        <v>0</v>
      </c>
      <c r="AO1140" s="57">
        <f>IFERROR(HLOOKUP(AO$188,bom!$2:$300,MATCH($A1140,bom!$A:$A,0)-1,0),0)</f>
        <v>0</v>
      </c>
      <c r="AP1140" s="57">
        <f>IFERROR(HLOOKUP(AP$188,bom!$2:$300,MATCH($A1140,bom!$A:$A,0)-1,0),0)</f>
        <v>0</v>
      </c>
      <c r="AQ1140" s="57">
        <f>IFERROR(HLOOKUP(AQ$188,bom!$2:$300,MATCH($A1140,bom!$A:$A,0)-1,0),0)</f>
        <v>0</v>
      </c>
      <c r="AR1140" s="57">
        <f>IFERROR(HLOOKUP(AR$188,bom!$2:$300,MATCH($A1140,bom!$A:$A,0)-1,0),0)</f>
        <v>0</v>
      </c>
      <c r="AS1140" s="57">
        <f>IFERROR(HLOOKUP(AS$188,bom!$2:$300,MATCH($A1140,bom!$A:$A,0)-1,0),0)</f>
        <v>0</v>
      </c>
      <c r="AT1140" s="57">
        <f>IFERROR(HLOOKUP(AT$188,bom!$2:$300,MATCH($A1140,bom!$A:$A,0)-1,0),0)</f>
        <v>0</v>
      </c>
      <c r="AU1140" s="57">
        <f>IFERROR(HLOOKUP(AU$188,bom!$2:$300,MATCH($A1140,bom!$A:$A,0)-1,0),0)</f>
        <v>0</v>
      </c>
      <c r="AV1140" s="57">
        <f>IFERROR(HLOOKUP(AV$188,bom!$2:$300,MATCH($A1140,bom!$A:$A,0)-1,0),0)</f>
        <v>0</v>
      </c>
      <c r="AW1140" s="57">
        <f>IFERROR(HLOOKUP(AW$188,bom!$2:$300,MATCH($A1140,bom!$A:$A,0)-1,0),0)</f>
        <v>0</v>
      </c>
      <c r="AX1140" s="57">
        <f>IFERROR(HLOOKUP(AX$188,bom!$2:$300,MATCH($A1140,bom!$A:$A,0)-1,0),0)</f>
        <v>0</v>
      </c>
      <c r="AY1140" s="57">
        <f>IFERROR(HLOOKUP(AY$188,bom!$2:$300,MATCH($A1140,bom!$A:$A,0)-1,0),0)</f>
        <v>0</v>
      </c>
      <c r="AZ1140" s="57">
        <f>IFERROR(HLOOKUP(AZ$188,bom!$2:$300,MATCH($A1140,bom!$A:$A,0)-1,0),0)</f>
        <v>0</v>
      </c>
      <c r="BA1140" s="57">
        <f>IFERROR(HLOOKUP(BA$188,bom!$2:$300,MATCH($A1140,bom!$A:$A,0)-1,0),0)</f>
        <v>0</v>
      </c>
      <c r="BB1140" s="57">
        <f>IFERROR(HLOOKUP(BB$188,bom!$2:$300,MATCH($A1140,bom!$A:$A,0)-1,0),0)</f>
        <v>0</v>
      </c>
      <c r="BC1140" s="57">
        <f>IFERROR(HLOOKUP(BC$188,bom!$2:$300,MATCH($A1140,bom!$A:$A,0)-1,0),0)</f>
        <v>0</v>
      </c>
      <c r="BD1140" s="57">
        <f>IFERROR(HLOOKUP(BD$188,bom!$2:$300,MATCH($A1140,bom!$A:$A,0)-1,0),0)</f>
        <v>0</v>
      </c>
      <c r="BE1140" s="57">
        <f>IFERROR(HLOOKUP(BE$188,bom!$2:$300,MATCH($A1140,bom!$A:$A,0)-1,0),0)</f>
        <v>0</v>
      </c>
      <c r="BF1140" s="57">
        <f>IFERROR(HLOOKUP(BF$188,bom!$2:$300,MATCH($A1140,bom!$A:$A,0)-1,0),0)</f>
        <v>0</v>
      </c>
      <c r="BG1140" s="57">
        <f>IFERROR(HLOOKUP(BG$188,bom!$2:$300,MATCH($A1140,bom!$A:$A,0)-1,0),0)</f>
        <v>0</v>
      </c>
      <c r="BH1140" s="57">
        <f>IFERROR(HLOOKUP(BH$188,bom!$2:$300,MATCH($A1140,bom!$A:$A,0)-1,0),0)</f>
        <v>0</v>
      </c>
      <c r="BI1140" s="57">
        <f>IFERROR(HLOOKUP(BI$188,bom!$2:$300,MATCH($A1140,bom!$A:$A,0)-1,0),0)</f>
        <v>0</v>
      </c>
      <c r="BJ1140" s="57">
        <f>IFERROR(HLOOKUP(BJ$188,bom!$2:$300,MATCH($A1140,bom!$A:$A,0)-1,0),0)</f>
        <v>0</v>
      </c>
      <c r="BK1140" s="57">
        <f>IFERROR(HLOOKUP(BK$188,bom!$2:$300,MATCH($A1140,bom!$A:$A,0)-1,0),0)</f>
        <v>0</v>
      </c>
      <c r="BL1140" s="57">
        <f>IFERROR(HLOOKUP(BL$188,bom!$2:$300,MATCH($A1140,bom!$A:$A,0)-1,0),0)</f>
        <v>0</v>
      </c>
      <c r="BM1140" s="57">
        <f>IFERROR(HLOOKUP(BM$188,bom!$2:$300,MATCH($A1140,bom!$A:$A,0)-1,0),0)</f>
        <v>0</v>
      </c>
      <c r="BN1140" s="57">
        <f>IFERROR(HLOOKUP(BN$188,bom!$2:$300,MATCH($A1140,bom!$A:$A,0)-1,0),0)</f>
        <v>0</v>
      </c>
      <c r="BO1140" s="57">
        <f>IFERROR(HLOOKUP(BO$188,bom!$2:$300,MATCH($A1140,bom!$A:$A,0)-1,0),0)</f>
        <v>0</v>
      </c>
      <c r="BP1140" s="57">
        <f>IFERROR(HLOOKUP(BP$188,bom!$2:$300,MATCH($A1140,bom!$A:$A,0)-1,0),0)</f>
        <v>0</v>
      </c>
      <c r="BQ1140" s="57">
        <f>IFERROR(HLOOKUP(BQ$188,bom!$2:$300,MATCH($A1140,bom!$A:$A,0)-1,0),0)</f>
        <v>0</v>
      </c>
      <c r="BR1140" s="57">
        <f>IFERROR(HLOOKUP(BR$188,bom!$2:$300,MATCH($A1140,bom!$A:$A,0)-1,0),0)</f>
        <v>0</v>
      </c>
      <c r="BS1140" s="57">
        <f>IFERROR(HLOOKUP(BS$188,bom!$2:$300,MATCH($A1140,bom!$A:$A,0)-1,0),0)</f>
        <v>0</v>
      </c>
      <c r="BT1140" s="57">
        <f>IFERROR(HLOOKUP(BT$188,bom!$2:$300,MATCH($A1140,bom!$A:$A,0)-1,0),0)</f>
        <v>0</v>
      </c>
      <c r="BU1140" s="57">
        <f>IFERROR(HLOOKUP(BU$188,bom!$2:$300,MATCH($A1140,bom!$A:$A,0)-1,0),0)</f>
        <v>0</v>
      </c>
      <c r="BV1140" s="57">
        <f>IFERROR(HLOOKUP(BV$188,bom!$2:$300,MATCH($A1140,bom!$A:$A,0)-1,0),0)</f>
        <v>0</v>
      </c>
      <c r="BW1140" s="57">
        <f>IFERROR(HLOOKUP(BW$188,bom!$2:$300,MATCH($A1140,bom!$A:$A,0)-1,0),0)</f>
        <v>0</v>
      </c>
      <c r="BX1140" s="57">
        <f>IFERROR(HLOOKUP(BX$188,bom!$2:$300,MATCH($A1140,bom!$A:$A,0)-1,0),0)</f>
        <v>0</v>
      </c>
      <c r="BY1140" s="57">
        <f>IFERROR(HLOOKUP(BY$188,bom!$2:$300,MATCH($A1140,bom!$A:$A,0)-1,0),0)</f>
        <v>0</v>
      </c>
      <c r="BZ1140" s="57">
        <f>IFERROR(HLOOKUP(BZ$188,bom!$2:$300,MATCH($A1140,bom!$A:$A,0)-1,0),0)</f>
        <v>0</v>
      </c>
      <c r="CA1140" s="57">
        <f>IFERROR(HLOOKUP(CA$188,bom!$2:$300,MATCH($A1140,bom!$A:$A,0)-1,0),0)</f>
        <v>0</v>
      </c>
      <c r="CB1140" s="57">
        <f>IFERROR(HLOOKUP(CB$188,bom!$2:$300,MATCH($A1140,bom!$A:$A,0)-1,0),0)</f>
        <v>0</v>
      </c>
      <c r="CC1140" s="57">
        <f>IFERROR(HLOOKUP(CC$188,bom!$2:$300,MATCH($A1140,bom!$A:$A,0)-1,0),0)</f>
        <v>0</v>
      </c>
      <c r="CD1140" s="57">
        <f>IFERROR(HLOOKUP(CD$188,bom!$2:$300,MATCH($A1140,bom!$A:$A,0)-1,0),0)</f>
        <v>0</v>
      </c>
      <c r="CE1140" s="57">
        <f>IFERROR(HLOOKUP(CE$188,bom!$2:$300,MATCH($A1140,bom!$A:$A,0)-1,0),0)</f>
        <v>0</v>
      </c>
      <c r="CF1140" s="57">
        <f>IFERROR(HLOOKUP(CF$188,bom!$2:$300,MATCH($A1140,bom!$A:$A,0)-1,0),0)</f>
        <v>0</v>
      </c>
      <c r="CG1140" s="57">
        <f>IFERROR(HLOOKUP(CG$188,bom!$2:$300,MATCH($A1140,bom!$A:$A,0)-1,0),0)</f>
        <v>0</v>
      </c>
      <c r="CH1140" s="57">
        <f>IFERROR(HLOOKUP(CH$188,bom!$2:$300,MATCH($A1140,bom!$A:$A,0)-1,0),0)</f>
        <v>0</v>
      </c>
      <c r="CI1140" s="20"/>
      <c r="CJ1140" s="20"/>
      <c r="CK1140" s="20"/>
      <c r="CL1140" s="20"/>
      <c r="CM1140" s="32" t="str">
        <f t="shared" ref="CM1140" si="12960">IF(G1140&gt;0,IF(CN1140&lt;(0.8*G1140),"WARNING!!!",IF(CN1140&lt;G1140,"ORDER","OK")),IF((VLOOKUP(A1140,A:DG,91+E1140,0))&lt;0,"WARNING!!!",IF((VLOOKUP(A1140,A:DG,91+ROUND(1.25*E1140,0),0))&lt;0,"ORDER","OK")))</f>
        <v>OK</v>
      </c>
      <c r="CN1140" s="33">
        <f t="shared" ref="CN1140" si="12961">F1140-CN1141+CN1142</f>
        <v>67700</v>
      </c>
      <c r="CO1140" s="34">
        <f t="shared" ref="CO1140" si="12962">CN1140-CO1141+CO1142</f>
        <v>67700</v>
      </c>
      <c r="CP1140" s="34">
        <f t="shared" ref="CP1140" si="12963">CO1140-CP1141+CP1142</f>
        <v>67700</v>
      </c>
      <c r="CQ1140" s="34">
        <f t="shared" ref="CQ1140" si="12964">CP1140-CQ1141+CQ1142</f>
        <v>67700</v>
      </c>
      <c r="CR1140" s="34">
        <f t="shared" ref="CR1140" si="12965">CQ1140-CR1141+CR1142</f>
        <v>67700</v>
      </c>
      <c r="CS1140" s="34">
        <f t="shared" ref="CS1140" si="12966">CR1140-CS1141+CS1142</f>
        <v>67700</v>
      </c>
      <c r="CT1140" s="34">
        <f t="shared" ref="CT1140" si="12967">CS1140-CT1141+CT1142</f>
        <v>67700</v>
      </c>
      <c r="CU1140" s="34">
        <f t="shared" ref="CU1140" si="12968">CT1140-CU1141+CU1142</f>
        <v>67700</v>
      </c>
      <c r="CV1140" s="34">
        <f t="shared" ref="CV1140" si="12969">CU1140-CV1141+CV1142</f>
        <v>67700</v>
      </c>
      <c r="CW1140" s="34">
        <f t="shared" ref="CW1140" si="12970">CV1140-CW1141+CW1142</f>
        <v>67700</v>
      </c>
      <c r="CX1140" s="34">
        <f t="shared" ref="CX1140" si="12971">CW1140-CX1141+CX1142</f>
        <v>67700</v>
      </c>
      <c r="CY1140" s="34">
        <f t="shared" ref="CY1140" si="12972">CX1140-CY1141+CY1142</f>
        <v>67700</v>
      </c>
      <c r="CZ1140" s="34">
        <f t="shared" ref="CZ1140" si="12973">CY1140-CZ1141+CZ1142</f>
        <v>67700</v>
      </c>
      <c r="DA1140" s="34">
        <f t="shared" ref="DA1140" si="12974">CZ1140-DA1141+DA1142</f>
        <v>67700</v>
      </c>
      <c r="DB1140" s="34">
        <f t="shared" ref="DB1140" si="12975">DA1140-DB1141+DB1142</f>
        <v>67700</v>
      </c>
      <c r="DC1140" s="34">
        <f t="shared" ref="DC1140" si="12976">DB1140-DC1141+DC1142</f>
        <v>67700</v>
      </c>
      <c r="DD1140" s="34">
        <f t="shared" ref="DD1140" si="12977">DC1140-DD1141+DD1142</f>
        <v>67700</v>
      </c>
      <c r="DE1140" s="34">
        <f t="shared" ref="DE1140" si="12978">DD1140-DE1141+DE1142</f>
        <v>67700</v>
      </c>
      <c r="DF1140" s="34">
        <f t="shared" ref="DF1140" si="12979">DE1140-DF1141+DF1142</f>
        <v>67700</v>
      </c>
      <c r="DG1140" s="35">
        <f t="shared" ref="DG1140" si="12980">DF1140-DG1141+DG1142</f>
        <v>67700</v>
      </c>
      <c r="DM1140" s="21"/>
    </row>
    <row r="1141" spans="1:117" ht="12.75" hidden="1" outlineLevel="1" x14ac:dyDescent="0.2">
      <c r="A1141" s="22"/>
      <c r="B1141" s="23"/>
      <c r="C1141" s="23"/>
      <c r="D1141" s="24"/>
      <c r="E1141" s="24"/>
      <c r="F1141" s="24"/>
      <c r="G1141" s="24"/>
      <c r="H1141" s="24"/>
      <c r="I1141" s="58"/>
      <c r="J1141" s="58"/>
      <c r="K1141" s="58"/>
      <c r="L1141" s="58"/>
      <c r="M1141" s="58"/>
      <c r="N1141" s="58"/>
      <c r="O1141" s="58"/>
      <c r="P1141" s="58"/>
      <c r="Q1141" s="58"/>
      <c r="R1141" s="58"/>
      <c r="S1141" s="58"/>
      <c r="T1141" s="58"/>
      <c r="U1141" s="58"/>
      <c r="V1141" s="58"/>
      <c r="W1141" s="58"/>
      <c r="X1141" s="58"/>
      <c r="Y1141" s="58"/>
      <c r="Z1141" s="58"/>
      <c r="AA1141" s="58"/>
      <c r="AB1141" s="58"/>
      <c r="AC1141" s="58"/>
      <c r="AD1141" s="58"/>
      <c r="AE1141" s="58"/>
      <c r="AF1141" s="58"/>
      <c r="AG1141" s="58"/>
      <c r="AH1141" s="58"/>
      <c r="AI1141" s="58"/>
      <c r="AJ1141" s="58"/>
      <c r="AK1141" s="58"/>
      <c r="AL1141" s="58"/>
      <c r="AM1141" s="58"/>
      <c r="AN1141" s="58"/>
      <c r="AO1141" s="58"/>
      <c r="AP1141" s="58"/>
      <c r="AQ1141" s="58"/>
      <c r="AR1141" s="58"/>
      <c r="AS1141" s="58"/>
      <c r="AT1141" s="58"/>
      <c r="AU1141" s="58"/>
      <c r="AV1141" s="58"/>
      <c r="AW1141" s="58"/>
      <c r="AX1141" s="58"/>
      <c r="AY1141" s="58"/>
      <c r="AZ1141" s="58"/>
      <c r="BA1141" s="58"/>
      <c r="BB1141" s="58"/>
      <c r="BC1141" s="58"/>
      <c r="BD1141" s="58"/>
      <c r="BE1141" s="58"/>
      <c r="BF1141" s="58"/>
      <c r="BG1141" s="58"/>
      <c r="BH1141" s="58"/>
      <c r="BI1141" s="58"/>
      <c r="BJ1141" s="58"/>
      <c r="BK1141" s="58"/>
      <c r="BL1141" s="58"/>
      <c r="BM1141" s="58"/>
      <c r="BN1141" s="58"/>
      <c r="BO1141" s="58"/>
      <c r="BP1141" s="58"/>
      <c r="BQ1141" s="58"/>
      <c r="BR1141" s="58"/>
      <c r="BS1141" s="58"/>
      <c r="BT1141" s="58"/>
      <c r="BU1141" s="58"/>
      <c r="BV1141" s="58"/>
      <c r="BW1141" s="58"/>
      <c r="BX1141" s="58"/>
      <c r="BY1141" s="58"/>
      <c r="BZ1141" s="58"/>
      <c r="CA1141" s="58"/>
      <c r="CB1141" s="58"/>
      <c r="CC1141" s="58"/>
      <c r="CD1141" s="58"/>
      <c r="CE1141" s="58"/>
      <c r="CF1141" s="58"/>
      <c r="CG1141" s="58"/>
      <c r="CH1141" s="58"/>
      <c r="CI1141" s="24"/>
      <c r="CJ1141" s="24"/>
      <c r="CK1141" s="24"/>
      <c r="CL1141" s="24"/>
      <c r="CM1141" s="25" t="s">
        <v>7</v>
      </c>
      <c r="CN1141" s="36">
        <f t="shared" ref="CN1141" si="12981">$I1140*CN$3+$J1140*CN$4+$K1140*CN$5+$L1140*CN$6+$M1140*CN$7+$N1140*CN$8+$O1140*CN$9+$P1140*CN$10+$Q1140*CN$11+$R1140*CN$12+$S1140*CN$13+$T1140*CN$14+$U1140*CN$15+$V1140*CN$16+$W1140*CN$17+$X1140*CN$18+$Y1140*CN$19+$Z1140*CN$20+$AA1140*CN$21+$AB1140*CN$22+$AC1140*CN$23+$AD1140*CN$24+$AE1140*CN$25+$AF1140*CN$26+$AG1140*CN$27+$AH1140*CN$28+$AI1140*CN$29+$AJ1140*CN$30+$AK1140*CN$31+$AL1140*CN$32+$AM1140*CN$33+$AN1140*CN$34+$AO1140*CN$35+$AP1140*CN$36+$AQ1140*CN$37+$AR1140*CN$38+$AS1140*CN$39+$AT1140*CN$40+$AU1140*CN$41+$AV1140*CN$42+$AW1140*CN$43+$AX1140*CN$44+$AY1140*CN$45+$AZ1140*CN$46+$BA1140*CN$47+$BB1140*CN$48+$BC1140*CN$49+$BD1140*CN$50+$BE1140*CN$51+$BF1140*CN$52+$BG1140*CN$53+$BH1140*CN$54+$BI1140*CN$55+$BJ1140*CN$56+$BK1140*CN$57+$BL1140*CN$58+$BM1140*CN$59+$BN1140*CN$60+$BO1140*CN$61+$BP1140*CN$62+$BQ1140*CN$63+$BR1140*CN$64+$BS1140*CN$65+$BT1140*CN$66+$BU1140*CN$67+$BV1140*CN$68+$BW1140*CN$69+$BX1140*CN$70+$BY1140*CN$71+$BZ1140*CN$72+$CA1140*CN$73+$CB1140*CN$74+$CC1140*CN$75+$CD1140*CN$76+$CE1140*CN$77+$CF1140*CN$78+$CG1140*CN$79+$CH1140*CN$80</f>
        <v>0</v>
      </c>
      <c r="CO1141" s="37">
        <f t="shared" ref="CO1141" si="12982">$I1140*CO$3+$J1140*CO$4+$K1140*CO$5+$L1140*CO$6+$M1140*CO$7+$N1140*CO$8+$O1140*CO$9+$P1140*CO$10+$Q1140*CO$11+$R1140*CO$12+$S1140*CO$13+$T1140*CO$14+$U1140*CO$15+$V1140*CO$16+$W1140*CO$17+$X1140*CO$18+$Y1140*CO$19+$Z1140*CO$20+$AA1140*CO$21+$AB1140*CO$22+$AC1140*CO$23+$AD1140*CO$24+$AE1140*CO$25+$AF1140*CO$26+$AG1140*CO$27+$AH1140*CO$28+$AI1140*CO$29+$AJ1140*CO$30+$AK1140*CO$31+$AL1140*CO$32+$AM1140*CO$33+$AN1140*CO$34+$AO1140*CO$35+$AP1140*CO$36+$AQ1140*CO$37+$AR1140*CO$38+$AS1140*CO$39+$AT1140*CO$40+$AU1140*CO$41+$AV1140*CO$42+$AW1140*CO$43+$AX1140*CO$44+$AY1140*CO$45+$AZ1140*CO$46+$BA1140*CO$47+$BB1140*CO$48+$BC1140*CO$49+$BD1140*CO$50+$BE1140*CO$51+$BF1140*CO$52+$BG1140*CO$53+$BH1140*CO$54+$BI1140*CO$55+$BJ1140*CO$56+$BK1140*CO$57+$BL1140*CO$58+$BM1140*CO$59+$BN1140*CO$60+$BO1140*CO$61+$BP1140*CO$62+$BQ1140*CO$63+$BR1140*CO$64+$BS1140*CO$65+$BT1140*CO$66+$BU1140*CO$67+$BV1140*CO$68+$BW1140*CO$69+$BX1140*CO$70+$BY1140*CO$71+$BZ1140*CO$72+$CA1140*CO$73+$CB1140*CO$74+$CC1140*CO$75+$CD1140*CO$76+$CE1140*CO$77+$CF1140*CO$78+$CG1140*CO$79+$CH1140*CO$80</f>
        <v>0</v>
      </c>
      <c r="CP1141" s="37">
        <f t="shared" ref="CP1141" si="12983">$I1140*CP$3+$J1140*CP$4+$K1140*CP$5+$L1140*CP$6+$M1140*CP$7+$N1140*CP$8+$O1140*CP$9+$P1140*CP$10+$Q1140*CP$11+$R1140*CP$12+$S1140*CP$13+$T1140*CP$14+$U1140*CP$15+$V1140*CP$16+$W1140*CP$17+$X1140*CP$18+$Y1140*CP$19+$Z1140*CP$20+$AA1140*CP$21+$AB1140*CP$22+$AC1140*CP$23+$AD1140*CP$24+$AE1140*CP$25+$AF1140*CP$26+$AG1140*CP$27+$AH1140*CP$28+$AI1140*CP$29+$AJ1140*CP$30+$AK1140*CP$31+$AL1140*CP$32+$AM1140*CP$33+$AN1140*CP$34+$AO1140*CP$35+$AP1140*CP$36+$AQ1140*CP$37+$AR1140*CP$38+$AS1140*CP$39+$AT1140*CP$40+$AU1140*CP$41+$AV1140*CP$42+$AW1140*CP$43+$AX1140*CP$44+$AY1140*CP$45+$AZ1140*CP$46+$BA1140*CP$47+$BB1140*CP$48+$BC1140*CP$49+$BD1140*CP$50+$BE1140*CP$51+$BF1140*CP$52+$BG1140*CP$53+$BH1140*CP$54+$BI1140*CP$55+$BJ1140*CP$56+$BK1140*CP$57+$BL1140*CP$58+$BM1140*CP$59+$BN1140*CP$60+$BO1140*CP$61+$BP1140*CP$62+$BQ1140*CP$63+$BR1140*CP$64+$BS1140*CP$65+$BT1140*CP$66+$BU1140*CP$67+$BV1140*CP$68+$BW1140*CP$69+$BX1140*CP$70+$BY1140*CP$71+$BZ1140*CP$72+$CA1140*CP$73+$CB1140*CP$74+$CC1140*CP$75+$CD1140*CP$76+$CE1140*CP$77+$CF1140*CP$78+$CG1140*CP$79+$CH1140*CP$80</f>
        <v>0</v>
      </c>
      <c r="CQ1141" s="37">
        <f t="shared" ref="CQ1141" si="12984">$I1140*CQ$3+$J1140*CQ$4+$K1140*CQ$5+$L1140*CQ$6+$M1140*CQ$7+$N1140*CQ$8+$O1140*CQ$9+$P1140*CQ$10+$Q1140*CQ$11+$R1140*CQ$12+$S1140*CQ$13+$T1140*CQ$14+$U1140*CQ$15+$V1140*CQ$16+$W1140*CQ$17+$X1140*CQ$18+$Y1140*CQ$19+$Z1140*CQ$20+$AA1140*CQ$21+$AB1140*CQ$22+$AC1140*CQ$23+$AD1140*CQ$24+$AE1140*CQ$25+$AF1140*CQ$26+$AG1140*CQ$27+$AH1140*CQ$28+$AI1140*CQ$29+$AJ1140*CQ$30+$AK1140*CQ$31+$AL1140*CQ$32+$AM1140*CQ$33+$AN1140*CQ$34+$AO1140*CQ$35+$AP1140*CQ$36+$AQ1140*CQ$37+$AR1140*CQ$38+$AS1140*CQ$39+$AT1140*CQ$40+$AU1140*CQ$41+$AV1140*CQ$42+$AW1140*CQ$43+$AX1140*CQ$44+$AY1140*CQ$45+$AZ1140*CQ$46+$BA1140*CQ$47+$BB1140*CQ$48+$BC1140*CQ$49+$BD1140*CQ$50+$BE1140*CQ$51+$BF1140*CQ$52+$BG1140*CQ$53+$BH1140*CQ$54+$BI1140*CQ$55+$BJ1140*CQ$56+$BK1140*CQ$57+$BL1140*CQ$58+$BM1140*CQ$59+$BN1140*CQ$60+$BO1140*CQ$61+$BP1140*CQ$62+$BQ1140*CQ$63+$BR1140*CQ$64+$BS1140*CQ$65+$BT1140*CQ$66+$BU1140*CQ$67+$BV1140*CQ$68+$BW1140*CQ$69+$BX1140*CQ$70+$BY1140*CQ$71+$BZ1140*CQ$72+$CA1140*CQ$73+$CB1140*CQ$74+$CC1140*CQ$75+$CD1140*CQ$76+$CE1140*CQ$77+$CF1140*CQ$78+$CG1140*CQ$79+$CH1140*CQ$80</f>
        <v>0</v>
      </c>
      <c r="CR1141" s="37">
        <f t="shared" ref="CR1141" si="12985">$I1140*CR$3+$J1140*CR$4+$K1140*CR$5+$L1140*CR$6+$M1140*CR$7+$N1140*CR$8+$O1140*CR$9+$P1140*CR$10+$Q1140*CR$11+$R1140*CR$12+$S1140*CR$13+$T1140*CR$14+$U1140*CR$15+$V1140*CR$16+$W1140*CR$17+$X1140*CR$18+$Y1140*CR$19+$Z1140*CR$20+$AA1140*CR$21+$AB1140*CR$22+$AC1140*CR$23+$AD1140*CR$24+$AE1140*CR$25+$AF1140*CR$26+$AG1140*CR$27+$AH1140*CR$28+$AI1140*CR$29+$AJ1140*CR$30+$AK1140*CR$31+$AL1140*CR$32+$AM1140*CR$33+$AN1140*CR$34+$AO1140*CR$35+$AP1140*CR$36+$AQ1140*CR$37+$AR1140*CR$38+$AS1140*CR$39+$AT1140*CR$40+$AU1140*CR$41+$AV1140*CR$42+$AW1140*CR$43+$AX1140*CR$44+$AY1140*CR$45+$AZ1140*CR$46+$BA1140*CR$47+$BB1140*CR$48+$BC1140*CR$49+$BD1140*CR$50+$BE1140*CR$51+$BF1140*CR$52+$BG1140*CR$53+$BH1140*CR$54+$BI1140*CR$55+$BJ1140*CR$56+$BK1140*CR$57+$BL1140*CR$58+$BM1140*CR$59+$BN1140*CR$60+$BO1140*CR$61+$BP1140*CR$62+$BQ1140*CR$63+$BR1140*CR$64+$BS1140*CR$65+$BT1140*CR$66+$BU1140*CR$67+$BV1140*CR$68+$BW1140*CR$69+$BX1140*CR$70+$BY1140*CR$71+$BZ1140*CR$72+$CA1140*CR$73+$CB1140*CR$74+$CC1140*CR$75+$CD1140*CR$76+$CE1140*CR$77+$CF1140*CR$78+$CG1140*CR$79+$CH1140*CR$80</f>
        <v>0</v>
      </c>
      <c r="CS1141" s="37">
        <f t="shared" ref="CS1141" si="12986">$I1140*CS$3+$J1140*CS$4+$K1140*CS$5+$L1140*CS$6+$M1140*CS$7+$N1140*CS$8+$O1140*CS$9+$P1140*CS$10+$Q1140*CS$11+$R1140*CS$12+$S1140*CS$13+$T1140*CS$14+$U1140*CS$15+$V1140*CS$16+$W1140*CS$17+$X1140*CS$18+$Y1140*CS$19+$Z1140*CS$20+$AA1140*CS$21+$AB1140*CS$22+$AC1140*CS$23+$AD1140*CS$24+$AE1140*CS$25+$AF1140*CS$26+$AG1140*CS$27+$AH1140*CS$28+$AI1140*CS$29+$AJ1140*CS$30+$AK1140*CS$31+$AL1140*CS$32+$AM1140*CS$33+$AN1140*CS$34+$AO1140*CS$35+$AP1140*CS$36+$AQ1140*CS$37+$AR1140*CS$38+$AS1140*CS$39+$AT1140*CS$40+$AU1140*CS$41+$AV1140*CS$42+$AW1140*CS$43+$AX1140*CS$44+$AY1140*CS$45+$AZ1140*CS$46+$BA1140*CS$47+$BB1140*CS$48+$BC1140*CS$49+$BD1140*CS$50+$BE1140*CS$51+$BF1140*CS$52+$BG1140*CS$53+$BH1140*CS$54+$BI1140*CS$55+$BJ1140*CS$56+$BK1140*CS$57+$BL1140*CS$58+$BM1140*CS$59+$BN1140*CS$60+$BO1140*CS$61+$BP1140*CS$62+$BQ1140*CS$63+$BR1140*CS$64+$BS1140*CS$65+$BT1140*CS$66+$BU1140*CS$67+$BV1140*CS$68+$BW1140*CS$69+$BX1140*CS$70+$BY1140*CS$71+$BZ1140*CS$72+$CA1140*CS$73+$CB1140*CS$74+$CC1140*CS$75+$CD1140*CS$76+$CE1140*CS$77+$CF1140*CS$78+$CG1140*CS$79+$CH1140*CS$80</f>
        <v>0</v>
      </c>
      <c r="CT1141" s="37">
        <f t="shared" ref="CT1141" si="12987">$I1140*CT$3+$J1140*CT$4+$K1140*CT$5+$L1140*CT$6+$M1140*CT$7+$N1140*CT$8+$O1140*CT$9+$P1140*CT$10+$Q1140*CT$11+$R1140*CT$12+$S1140*CT$13+$T1140*CT$14+$U1140*CT$15+$V1140*CT$16+$W1140*CT$17+$X1140*CT$18+$Y1140*CT$19+$Z1140*CT$20+$AA1140*CT$21+$AB1140*CT$22+$AC1140*CT$23+$AD1140*CT$24+$AE1140*CT$25+$AF1140*CT$26+$AG1140*CT$27+$AH1140*CT$28+$AI1140*CT$29+$AJ1140*CT$30+$AK1140*CT$31+$AL1140*CT$32+$AM1140*CT$33+$AN1140*CT$34+$AO1140*CT$35+$AP1140*CT$36+$AQ1140*CT$37+$AR1140*CT$38+$AS1140*CT$39+$AT1140*CT$40+$AU1140*CT$41+$AV1140*CT$42+$AW1140*CT$43+$AX1140*CT$44+$AY1140*CT$45+$AZ1140*CT$46+$BA1140*CT$47+$BB1140*CT$48+$BC1140*CT$49+$BD1140*CT$50+$BE1140*CT$51+$BF1140*CT$52+$BG1140*CT$53+$BH1140*CT$54+$BI1140*CT$55+$BJ1140*CT$56+$BK1140*CT$57+$BL1140*CT$58+$BM1140*CT$59+$BN1140*CT$60+$BO1140*CT$61+$BP1140*CT$62+$BQ1140*CT$63+$BR1140*CT$64+$BS1140*CT$65+$BT1140*CT$66+$BU1140*CT$67+$BV1140*CT$68+$BW1140*CT$69+$BX1140*CT$70+$BY1140*CT$71+$BZ1140*CT$72+$CA1140*CT$73+$CB1140*CT$74+$CC1140*CT$75+$CD1140*CT$76+$CE1140*CT$77+$CF1140*CT$78+$CG1140*CT$79+$CH1140*CT$80</f>
        <v>0</v>
      </c>
      <c r="CU1141" s="37">
        <f t="shared" ref="CU1141" si="12988">$I1140*CU$3+$J1140*CU$4+$K1140*CU$5+$L1140*CU$6+$M1140*CU$7+$N1140*CU$8+$O1140*CU$9+$P1140*CU$10+$Q1140*CU$11+$R1140*CU$12+$S1140*CU$13+$T1140*CU$14+$U1140*CU$15+$V1140*CU$16+$W1140*CU$17+$X1140*CU$18+$Y1140*CU$19+$Z1140*CU$20+$AA1140*CU$21+$AB1140*CU$22+$AC1140*CU$23+$AD1140*CU$24+$AE1140*CU$25+$AF1140*CU$26+$AG1140*CU$27+$AH1140*CU$28+$AI1140*CU$29+$AJ1140*CU$30+$AK1140*CU$31+$AL1140*CU$32+$AM1140*CU$33+$AN1140*CU$34+$AO1140*CU$35+$AP1140*CU$36+$AQ1140*CU$37+$AR1140*CU$38+$AS1140*CU$39+$AT1140*CU$40+$AU1140*CU$41+$AV1140*CU$42+$AW1140*CU$43+$AX1140*CU$44+$AY1140*CU$45+$AZ1140*CU$46+$BA1140*CU$47+$BB1140*CU$48+$BC1140*CU$49+$BD1140*CU$50+$BE1140*CU$51+$BF1140*CU$52+$BG1140*CU$53+$BH1140*CU$54+$BI1140*CU$55+$BJ1140*CU$56+$BK1140*CU$57+$BL1140*CU$58+$BM1140*CU$59+$BN1140*CU$60+$BO1140*CU$61+$BP1140*CU$62+$BQ1140*CU$63+$BR1140*CU$64+$BS1140*CU$65+$BT1140*CU$66+$BU1140*CU$67+$BV1140*CU$68+$BW1140*CU$69+$BX1140*CU$70+$BY1140*CU$71+$BZ1140*CU$72+$CA1140*CU$73+$CB1140*CU$74+$CC1140*CU$75+$CD1140*CU$76+$CE1140*CU$77+$CF1140*CU$78+$CG1140*CU$79+$CH1140*CU$80</f>
        <v>0</v>
      </c>
      <c r="CV1141" s="37">
        <f t="shared" ref="CV1141" si="12989">$I1140*CV$3+$J1140*CV$4+$K1140*CV$5+$L1140*CV$6+$M1140*CV$7+$N1140*CV$8+$O1140*CV$9+$P1140*CV$10+$Q1140*CV$11+$R1140*CV$12+$S1140*CV$13+$T1140*CV$14+$U1140*CV$15+$V1140*CV$16+$W1140*CV$17+$X1140*CV$18+$Y1140*CV$19+$Z1140*CV$20+$AA1140*CV$21+$AB1140*CV$22+$AC1140*CV$23+$AD1140*CV$24+$AE1140*CV$25+$AF1140*CV$26+$AG1140*CV$27+$AH1140*CV$28+$AI1140*CV$29+$AJ1140*CV$30+$AK1140*CV$31+$AL1140*CV$32+$AM1140*CV$33+$AN1140*CV$34+$AO1140*CV$35+$AP1140*CV$36+$AQ1140*CV$37+$AR1140*CV$38+$AS1140*CV$39+$AT1140*CV$40+$AU1140*CV$41+$AV1140*CV$42+$AW1140*CV$43+$AX1140*CV$44+$AY1140*CV$45+$AZ1140*CV$46+$BA1140*CV$47+$BB1140*CV$48+$BC1140*CV$49+$BD1140*CV$50+$BE1140*CV$51+$BF1140*CV$52+$BG1140*CV$53+$BH1140*CV$54+$BI1140*CV$55+$BJ1140*CV$56+$BK1140*CV$57+$BL1140*CV$58+$BM1140*CV$59+$BN1140*CV$60+$BO1140*CV$61+$BP1140*CV$62+$BQ1140*CV$63+$BR1140*CV$64+$BS1140*CV$65+$BT1140*CV$66+$BU1140*CV$67+$BV1140*CV$68+$BW1140*CV$69+$BX1140*CV$70+$BY1140*CV$71+$BZ1140*CV$72+$CA1140*CV$73+$CB1140*CV$74+$CC1140*CV$75+$CD1140*CV$76+$CE1140*CV$77+$CF1140*CV$78+$CG1140*CV$79+$CH1140*CV$80</f>
        <v>0</v>
      </c>
      <c r="CW1141" s="37">
        <f t="shared" ref="CW1141" si="12990">$I1140*CW$3+$J1140*CW$4+$K1140*CW$5+$L1140*CW$6+$M1140*CW$7+$N1140*CW$8+$O1140*CW$9+$P1140*CW$10+$Q1140*CW$11+$R1140*CW$12+$S1140*CW$13+$T1140*CW$14+$U1140*CW$15+$V1140*CW$16+$W1140*CW$17+$X1140*CW$18+$Y1140*CW$19+$Z1140*CW$20+$AA1140*CW$21+$AB1140*CW$22+$AC1140*CW$23+$AD1140*CW$24+$AE1140*CW$25+$AF1140*CW$26+$AG1140*CW$27+$AH1140*CW$28+$AI1140*CW$29+$AJ1140*CW$30+$AK1140*CW$31+$AL1140*CW$32+$AM1140*CW$33+$AN1140*CW$34+$AO1140*CW$35+$AP1140*CW$36+$AQ1140*CW$37+$AR1140*CW$38+$AS1140*CW$39+$AT1140*CW$40+$AU1140*CW$41+$AV1140*CW$42+$AW1140*CW$43+$AX1140*CW$44+$AY1140*CW$45+$AZ1140*CW$46+$BA1140*CW$47+$BB1140*CW$48+$BC1140*CW$49+$BD1140*CW$50+$BE1140*CW$51+$BF1140*CW$52+$BG1140*CW$53+$BH1140*CW$54+$BI1140*CW$55+$BJ1140*CW$56+$BK1140*CW$57+$BL1140*CW$58+$BM1140*CW$59+$BN1140*CW$60+$BO1140*CW$61+$BP1140*CW$62+$BQ1140*CW$63+$BR1140*CW$64+$BS1140*CW$65+$BT1140*CW$66+$BU1140*CW$67+$BV1140*CW$68+$BW1140*CW$69+$BX1140*CW$70+$BY1140*CW$71+$BZ1140*CW$72+$CA1140*CW$73+$CB1140*CW$74+$CC1140*CW$75+$CD1140*CW$76+$CE1140*CW$77+$CF1140*CW$78+$CG1140*CW$79+$CH1140*CW$80</f>
        <v>0</v>
      </c>
      <c r="CX1141" s="37">
        <f t="shared" ref="CX1141" si="12991">$I1140*CX$3+$J1140*CX$4+$K1140*CX$5+$L1140*CX$6+$M1140*CX$7+$N1140*CX$8+$O1140*CX$9+$P1140*CX$10+$Q1140*CX$11+$R1140*CX$12+$S1140*CX$13+$T1140*CX$14+$U1140*CX$15+$V1140*CX$16+$W1140*CX$17+$X1140*CX$18+$Y1140*CX$19+$Z1140*CX$20+$AA1140*CX$21+$AB1140*CX$22+$AC1140*CX$23+$AD1140*CX$24+$AE1140*CX$25+$AF1140*CX$26+$AG1140*CX$27+$AH1140*CX$28+$AI1140*CX$29+$AJ1140*CX$30+$AK1140*CX$31+$AL1140*CX$32+$AM1140*CX$33+$AN1140*CX$34+$AO1140*CX$35+$AP1140*CX$36+$AQ1140*CX$37+$AR1140*CX$38+$AS1140*CX$39+$AT1140*CX$40+$AU1140*CX$41+$AV1140*CX$42+$AW1140*CX$43+$AX1140*CX$44+$AY1140*CX$45+$AZ1140*CX$46+$BA1140*CX$47+$BB1140*CX$48+$BC1140*CX$49+$BD1140*CX$50+$BE1140*CX$51+$BF1140*CX$52+$BG1140*CX$53+$BH1140*CX$54+$BI1140*CX$55+$BJ1140*CX$56+$BK1140*CX$57+$BL1140*CX$58+$BM1140*CX$59+$BN1140*CX$60+$BO1140*CX$61+$BP1140*CX$62+$BQ1140*CX$63+$BR1140*CX$64+$BS1140*CX$65+$BT1140*CX$66+$BU1140*CX$67+$BV1140*CX$68+$BW1140*CX$69+$BX1140*CX$70+$BY1140*CX$71+$BZ1140*CX$72+$CA1140*CX$73+$CB1140*CX$74+$CC1140*CX$75+$CD1140*CX$76+$CE1140*CX$77+$CF1140*CX$78+$CG1140*CX$79+$CH1140*CX$80</f>
        <v>0</v>
      </c>
      <c r="CY1141" s="37">
        <f t="shared" ref="CY1141" si="12992">$I1140*CY$3+$J1140*CY$4+$K1140*CY$5+$L1140*CY$6+$M1140*CY$7+$N1140*CY$8+$O1140*CY$9+$P1140*CY$10+$Q1140*CY$11+$R1140*CY$12+$S1140*CY$13+$T1140*CY$14+$U1140*CY$15+$V1140*CY$16+$W1140*CY$17+$X1140*CY$18+$Y1140*CY$19+$Z1140*CY$20+$AA1140*CY$21+$AB1140*CY$22+$AC1140*CY$23+$AD1140*CY$24+$AE1140*CY$25+$AF1140*CY$26+$AG1140*CY$27+$AH1140*CY$28+$AI1140*CY$29+$AJ1140*CY$30+$AK1140*CY$31+$AL1140*CY$32+$AM1140*CY$33+$AN1140*CY$34+$AO1140*CY$35+$AP1140*CY$36+$AQ1140*CY$37+$AR1140*CY$38+$AS1140*CY$39+$AT1140*CY$40+$AU1140*CY$41+$AV1140*CY$42+$AW1140*CY$43+$AX1140*CY$44+$AY1140*CY$45+$AZ1140*CY$46+$BA1140*CY$47+$BB1140*CY$48+$BC1140*CY$49+$BD1140*CY$50+$BE1140*CY$51+$BF1140*CY$52+$BG1140*CY$53+$BH1140*CY$54+$BI1140*CY$55+$BJ1140*CY$56+$BK1140*CY$57+$BL1140*CY$58+$BM1140*CY$59+$BN1140*CY$60+$BO1140*CY$61+$BP1140*CY$62+$BQ1140*CY$63+$BR1140*CY$64+$BS1140*CY$65+$BT1140*CY$66+$BU1140*CY$67+$BV1140*CY$68+$BW1140*CY$69+$BX1140*CY$70+$BY1140*CY$71+$BZ1140*CY$72+$CA1140*CY$73+$CB1140*CY$74+$CC1140*CY$75+$CD1140*CY$76+$CE1140*CY$77+$CF1140*CY$78+$CG1140*CY$79+$CH1140*CY$80</f>
        <v>0</v>
      </c>
      <c r="CZ1141" s="37">
        <f t="shared" ref="CZ1141" si="12993">$I1140*CZ$3+$J1140*CZ$4+$K1140*CZ$5+$L1140*CZ$6+$M1140*CZ$7+$N1140*CZ$8+$O1140*CZ$9+$P1140*CZ$10+$Q1140*CZ$11+$R1140*CZ$12+$S1140*CZ$13+$T1140*CZ$14+$U1140*CZ$15+$V1140*CZ$16+$W1140*CZ$17+$X1140*CZ$18+$Y1140*CZ$19+$Z1140*CZ$20+$AA1140*CZ$21+$AB1140*CZ$22+$AC1140*CZ$23+$AD1140*CZ$24+$AE1140*CZ$25+$AF1140*CZ$26+$AG1140*CZ$27+$AH1140*CZ$28+$AI1140*CZ$29+$AJ1140*CZ$30+$AK1140*CZ$31+$AL1140*CZ$32+$AM1140*CZ$33+$AN1140*CZ$34+$AO1140*CZ$35+$AP1140*CZ$36+$AQ1140*CZ$37+$AR1140*CZ$38+$AS1140*CZ$39+$AT1140*CZ$40+$AU1140*CZ$41+$AV1140*CZ$42+$AW1140*CZ$43+$AX1140*CZ$44+$AY1140*CZ$45+$AZ1140*CZ$46+$BA1140*CZ$47+$BB1140*CZ$48+$BC1140*CZ$49+$BD1140*CZ$50+$BE1140*CZ$51+$BF1140*CZ$52+$BG1140*CZ$53+$BH1140*CZ$54+$BI1140*CZ$55+$BJ1140*CZ$56+$BK1140*CZ$57+$BL1140*CZ$58+$BM1140*CZ$59+$BN1140*CZ$60+$BO1140*CZ$61+$BP1140*CZ$62+$BQ1140*CZ$63+$BR1140*CZ$64+$BS1140*CZ$65+$BT1140*CZ$66+$BU1140*CZ$67+$BV1140*CZ$68+$BW1140*CZ$69+$BX1140*CZ$70+$BY1140*CZ$71+$BZ1140*CZ$72+$CA1140*CZ$73+$CB1140*CZ$74+$CC1140*CZ$75+$CD1140*CZ$76+$CE1140*CZ$77+$CF1140*CZ$78+$CG1140*CZ$79+$CH1140*CZ$80</f>
        <v>0</v>
      </c>
      <c r="DA1141" s="37">
        <f t="shared" ref="DA1141" si="12994">$I1140*DA$3+$J1140*DA$4+$K1140*DA$5+$L1140*DA$6+$M1140*DA$7+$N1140*DA$8+$O1140*DA$9+$P1140*DA$10+$Q1140*DA$11+$R1140*DA$12+$S1140*DA$13+$T1140*DA$14+$U1140*DA$15+$V1140*DA$16+$W1140*DA$17+$X1140*DA$18+$Y1140*DA$19+$Z1140*DA$20+$AA1140*DA$21+$AB1140*DA$22+$AC1140*DA$23+$AD1140*DA$24+$AE1140*DA$25+$AF1140*DA$26+$AG1140*DA$27+$AH1140*DA$28+$AI1140*DA$29+$AJ1140*DA$30+$AK1140*DA$31+$AL1140*DA$32+$AM1140*DA$33+$AN1140*DA$34+$AO1140*DA$35+$AP1140*DA$36+$AQ1140*DA$37+$AR1140*DA$38+$AS1140*DA$39+$AT1140*DA$40+$AU1140*DA$41+$AV1140*DA$42+$AW1140*DA$43+$AX1140*DA$44+$AY1140*DA$45+$AZ1140*DA$46+$BA1140*DA$47+$BB1140*DA$48+$BC1140*DA$49+$BD1140*DA$50+$BE1140*DA$51+$BF1140*DA$52+$BG1140*DA$53+$BH1140*DA$54+$BI1140*DA$55+$BJ1140*DA$56+$BK1140*DA$57+$BL1140*DA$58+$BM1140*DA$59+$BN1140*DA$60+$BO1140*DA$61+$BP1140*DA$62+$BQ1140*DA$63+$BR1140*DA$64+$BS1140*DA$65+$BT1140*DA$66+$BU1140*DA$67+$BV1140*DA$68+$BW1140*DA$69+$BX1140*DA$70+$BY1140*DA$71+$BZ1140*DA$72+$CA1140*DA$73+$CB1140*DA$74+$CC1140*DA$75+$CD1140*DA$76+$CE1140*DA$77+$CF1140*DA$78+$CG1140*DA$79+$CH1140*DA$80</f>
        <v>0</v>
      </c>
      <c r="DB1141" s="37">
        <f t="shared" ref="DB1141" si="12995">$I1140*DB$3+$J1140*DB$4+$K1140*DB$5+$L1140*DB$6+$M1140*DB$7+$N1140*DB$8+$O1140*DB$9+$P1140*DB$10+$Q1140*DB$11+$R1140*DB$12+$S1140*DB$13+$T1140*DB$14+$U1140*DB$15+$V1140*DB$16+$W1140*DB$17+$X1140*DB$18+$Y1140*DB$19+$Z1140*DB$20+$AA1140*DB$21+$AB1140*DB$22+$AC1140*DB$23+$AD1140*DB$24+$AE1140*DB$25+$AF1140*DB$26+$AG1140*DB$27+$AH1140*DB$28+$AI1140*DB$29+$AJ1140*DB$30+$AK1140*DB$31+$AL1140*DB$32+$AM1140*DB$33+$AN1140*DB$34+$AO1140*DB$35+$AP1140*DB$36+$AQ1140*DB$37+$AR1140*DB$38+$AS1140*DB$39+$AT1140*DB$40+$AU1140*DB$41+$AV1140*DB$42+$AW1140*DB$43+$AX1140*DB$44+$AY1140*DB$45+$AZ1140*DB$46+$BA1140*DB$47+$BB1140*DB$48+$BC1140*DB$49+$BD1140*DB$50+$BE1140*DB$51+$BF1140*DB$52+$BG1140*DB$53+$BH1140*DB$54+$BI1140*DB$55+$BJ1140*DB$56+$BK1140*DB$57+$BL1140*DB$58+$BM1140*DB$59+$BN1140*DB$60+$BO1140*DB$61+$BP1140*DB$62+$BQ1140*DB$63+$BR1140*DB$64+$BS1140*DB$65+$BT1140*DB$66+$BU1140*DB$67+$BV1140*DB$68+$BW1140*DB$69+$BX1140*DB$70+$BY1140*DB$71+$BZ1140*DB$72+$CA1140*DB$73+$CB1140*DB$74+$CC1140*DB$75+$CD1140*DB$76+$CE1140*DB$77+$CF1140*DB$78+$CG1140*DB$79+$CH1140*DB$80</f>
        <v>0</v>
      </c>
      <c r="DC1141" s="37">
        <f t="shared" ref="DC1141" si="12996">$I1140*DC$3+$J1140*DC$4+$K1140*DC$5+$L1140*DC$6+$M1140*DC$7+$N1140*DC$8+$O1140*DC$9+$P1140*DC$10+$Q1140*DC$11+$R1140*DC$12+$S1140*DC$13+$T1140*DC$14+$U1140*DC$15+$V1140*DC$16+$W1140*DC$17+$X1140*DC$18+$Y1140*DC$19+$Z1140*DC$20+$AA1140*DC$21+$AB1140*DC$22+$AC1140*DC$23+$AD1140*DC$24+$AE1140*DC$25+$AF1140*DC$26+$AG1140*DC$27+$AH1140*DC$28+$AI1140*DC$29+$AJ1140*DC$30+$AK1140*DC$31+$AL1140*DC$32+$AM1140*DC$33+$AN1140*DC$34+$AO1140*DC$35+$AP1140*DC$36+$AQ1140*DC$37+$AR1140*DC$38+$AS1140*DC$39+$AT1140*DC$40+$AU1140*DC$41+$AV1140*DC$42+$AW1140*DC$43+$AX1140*DC$44+$AY1140*DC$45+$AZ1140*DC$46+$BA1140*DC$47+$BB1140*DC$48+$BC1140*DC$49+$BD1140*DC$50+$BE1140*DC$51+$BF1140*DC$52+$BG1140*DC$53+$BH1140*DC$54+$BI1140*DC$55+$BJ1140*DC$56+$BK1140*DC$57+$BL1140*DC$58+$BM1140*DC$59+$BN1140*DC$60+$BO1140*DC$61+$BP1140*DC$62+$BQ1140*DC$63+$BR1140*DC$64+$BS1140*DC$65+$BT1140*DC$66+$BU1140*DC$67+$BV1140*DC$68+$BW1140*DC$69+$BX1140*DC$70+$BY1140*DC$71+$BZ1140*DC$72+$CA1140*DC$73+$CB1140*DC$74+$CC1140*DC$75+$CD1140*DC$76+$CE1140*DC$77+$CF1140*DC$78+$CG1140*DC$79+$CH1140*DC$80</f>
        <v>0</v>
      </c>
      <c r="DD1141" s="37">
        <f t="shared" ref="DD1141" si="12997">$I1140*DD$3+$J1140*DD$4+$K1140*DD$5+$L1140*DD$6+$M1140*DD$7+$N1140*DD$8+$O1140*DD$9+$P1140*DD$10+$Q1140*DD$11+$R1140*DD$12+$S1140*DD$13+$T1140*DD$14+$U1140*DD$15+$V1140*DD$16+$W1140*DD$17+$X1140*DD$18+$Y1140*DD$19+$Z1140*DD$20+$AA1140*DD$21+$AB1140*DD$22+$AC1140*DD$23+$AD1140*DD$24+$AE1140*DD$25+$AF1140*DD$26+$AG1140*DD$27+$AH1140*DD$28+$AI1140*DD$29+$AJ1140*DD$30+$AK1140*DD$31+$AL1140*DD$32+$AM1140*DD$33+$AN1140*DD$34+$AO1140*DD$35+$AP1140*DD$36+$AQ1140*DD$37+$AR1140*DD$38+$AS1140*DD$39+$AT1140*DD$40+$AU1140*DD$41+$AV1140*DD$42+$AW1140*DD$43+$AX1140*DD$44+$AY1140*DD$45+$AZ1140*DD$46+$BA1140*DD$47+$BB1140*DD$48+$BC1140*DD$49+$BD1140*DD$50+$BE1140*DD$51+$BF1140*DD$52+$BG1140*DD$53+$BH1140*DD$54+$BI1140*DD$55+$BJ1140*DD$56+$BK1140*DD$57+$BL1140*DD$58+$BM1140*DD$59+$BN1140*DD$60+$BO1140*DD$61+$BP1140*DD$62+$BQ1140*DD$63+$BR1140*DD$64+$BS1140*DD$65+$BT1140*DD$66+$BU1140*DD$67+$BV1140*DD$68+$BW1140*DD$69+$BX1140*DD$70+$BY1140*DD$71+$BZ1140*DD$72+$CA1140*DD$73+$CB1140*DD$74+$CC1140*DD$75+$CD1140*DD$76+$CE1140*DD$77+$CF1140*DD$78+$CG1140*DD$79+$CH1140*DD$80</f>
        <v>0</v>
      </c>
      <c r="DE1141" s="37">
        <f t="shared" ref="DE1141" si="12998">$I1140*DE$3+$J1140*DE$4+$K1140*DE$5+$L1140*DE$6+$M1140*DE$7+$N1140*DE$8+$O1140*DE$9+$P1140*DE$10+$Q1140*DE$11+$R1140*DE$12+$S1140*DE$13+$T1140*DE$14+$U1140*DE$15+$V1140*DE$16+$W1140*DE$17+$X1140*DE$18+$Y1140*DE$19+$Z1140*DE$20+$AA1140*DE$21+$AB1140*DE$22+$AC1140*DE$23+$AD1140*DE$24+$AE1140*DE$25+$AF1140*DE$26+$AG1140*DE$27+$AH1140*DE$28+$AI1140*DE$29+$AJ1140*DE$30+$AK1140*DE$31+$AL1140*DE$32+$AM1140*DE$33+$AN1140*DE$34+$AO1140*DE$35+$AP1140*DE$36+$AQ1140*DE$37+$AR1140*DE$38+$AS1140*DE$39+$AT1140*DE$40+$AU1140*DE$41+$AV1140*DE$42+$AW1140*DE$43+$AX1140*DE$44+$AY1140*DE$45+$AZ1140*DE$46+$BA1140*DE$47+$BB1140*DE$48+$BC1140*DE$49+$BD1140*DE$50+$BE1140*DE$51+$BF1140*DE$52+$BG1140*DE$53+$BH1140*DE$54+$BI1140*DE$55+$BJ1140*DE$56+$BK1140*DE$57+$BL1140*DE$58+$BM1140*DE$59+$BN1140*DE$60+$BO1140*DE$61+$BP1140*DE$62+$BQ1140*DE$63+$BR1140*DE$64+$BS1140*DE$65+$BT1140*DE$66+$BU1140*DE$67+$BV1140*DE$68+$BW1140*DE$69+$BX1140*DE$70+$BY1140*DE$71+$BZ1140*DE$72+$CA1140*DE$73+$CB1140*DE$74+$CC1140*DE$75+$CD1140*DE$76+$CE1140*DE$77+$CF1140*DE$78+$CG1140*DE$79+$CH1140*DE$80</f>
        <v>0</v>
      </c>
      <c r="DF1141" s="37">
        <f t="shared" ref="DF1141" si="12999">$I1140*DF$3+$J1140*DF$4+$K1140*DF$5+$L1140*DF$6+$M1140*DF$7+$N1140*DF$8+$O1140*DF$9+$P1140*DF$10+$Q1140*DF$11+$R1140*DF$12+$S1140*DF$13+$T1140*DF$14+$U1140*DF$15+$V1140*DF$16+$W1140*DF$17+$X1140*DF$18+$Y1140*DF$19+$Z1140*DF$20+$AA1140*DF$21+$AB1140*DF$22+$AC1140*DF$23+$AD1140*DF$24+$AE1140*DF$25+$AF1140*DF$26+$AG1140*DF$27+$AH1140*DF$28+$AI1140*DF$29+$AJ1140*DF$30+$AK1140*DF$31+$AL1140*DF$32+$AM1140*DF$33+$AN1140*DF$34+$AO1140*DF$35+$AP1140*DF$36+$AQ1140*DF$37+$AR1140*DF$38+$AS1140*DF$39+$AT1140*DF$40+$AU1140*DF$41+$AV1140*DF$42+$AW1140*DF$43+$AX1140*DF$44+$AY1140*DF$45+$AZ1140*DF$46+$BA1140*DF$47+$BB1140*DF$48+$BC1140*DF$49+$BD1140*DF$50+$BE1140*DF$51+$BF1140*DF$52+$BG1140*DF$53+$BH1140*DF$54+$BI1140*DF$55+$BJ1140*DF$56+$BK1140*DF$57+$BL1140*DF$58+$BM1140*DF$59+$BN1140*DF$60+$BO1140*DF$61+$BP1140*DF$62+$BQ1140*DF$63+$BR1140*DF$64+$BS1140*DF$65+$BT1140*DF$66+$BU1140*DF$67+$BV1140*DF$68+$BW1140*DF$69+$BX1140*DF$70+$BY1140*DF$71+$BZ1140*DF$72+$CA1140*DF$73+$CB1140*DF$74+$CC1140*DF$75+$CD1140*DF$76+$CE1140*DF$77+$CF1140*DF$78+$CG1140*DF$79+$CH1140*DF$80</f>
        <v>0</v>
      </c>
      <c r="DG1141" s="38">
        <f t="shared" ref="DG1141" si="13000">$I1140*DG$3+$J1140*DG$4+$K1140*DG$5+$L1140*DG$6+$M1140*DG$7+$N1140*DG$8+$O1140*DG$9+$P1140*DG$10+$Q1140*DG$11+$R1140*DG$12+$S1140*DG$13+$T1140*DG$14+$U1140*DG$15+$V1140*DG$16+$W1140*DG$17+$X1140*DG$18+$Y1140*DG$19+$Z1140*DG$20+$AA1140*DG$21+$AB1140*DG$22+$AC1140*DG$23+$AD1140*DG$24+$AE1140*DG$25+$AF1140*DG$26+$AG1140*DG$27+$AH1140*DG$28+$AI1140*DG$29+$AJ1140*DG$30+$AK1140*DG$31+$AL1140*DG$32+$AM1140*DG$33+$AN1140*DG$34+$AO1140*DG$35+$AP1140*DG$36+$AQ1140*DG$37+$AR1140*DG$38+$AS1140*DG$39+$AT1140*DG$40+$AU1140*DG$41+$AV1140*DG$42+$AW1140*DG$43+$AX1140*DG$44+$AY1140*DG$45+$AZ1140*DG$46+$BA1140*DG$47+$BB1140*DG$48+$BC1140*DG$49+$BD1140*DG$50+$BE1140*DG$51+$BF1140*DG$52+$BG1140*DG$53+$BH1140*DG$54+$BI1140*DG$55+$BJ1140*DG$56+$BK1140*DG$57+$BL1140*DG$58+$BM1140*DG$59+$BN1140*DG$60+$BO1140*DG$61+$BP1140*DG$62+$BQ1140*DG$63+$BR1140*DG$64+$BS1140*DG$65+$BT1140*DG$66+$BU1140*DG$67+$BV1140*DG$68+$BW1140*DG$69+$BX1140*DG$70+$BY1140*DG$71+$BZ1140*DG$72+$CA1140*DG$73+$CB1140*DG$74+$CC1140*DG$75+$CD1140*DG$76+$CE1140*DG$77+$CF1140*DG$78+$CG1140*DG$79+$CH1140*DG$80</f>
        <v>0</v>
      </c>
    </row>
    <row r="1142" spans="1:117" ht="12.75" hidden="1" outlineLevel="1" x14ac:dyDescent="0.2">
      <c r="A1142" s="26"/>
      <c r="B1142" s="27"/>
      <c r="C1142" s="27"/>
      <c r="D1142" s="28"/>
      <c r="E1142" s="28"/>
      <c r="F1142" s="28"/>
      <c r="G1142" s="28"/>
      <c r="H1142" s="28"/>
      <c r="I1142" s="59"/>
      <c r="J1142" s="59"/>
      <c r="K1142" s="59"/>
      <c r="L1142" s="59"/>
      <c r="M1142" s="59"/>
      <c r="N1142" s="59"/>
      <c r="O1142" s="59"/>
      <c r="P1142" s="59"/>
      <c r="Q1142" s="59"/>
      <c r="R1142" s="59"/>
      <c r="S1142" s="59"/>
      <c r="T1142" s="59"/>
      <c r="U1142" s="59"/>
      <c r="V1142" s="59"/>
      <c r="W1142" s="59"/>
      <c r="X1142" s="59"/>
      <c r="Y1142" s="59"/>
      <c r="Z1142" s="59"/>
      <c r="AA1142" s="59"/>
      <c r="AB1142" s="59"/>
      <c r="AC1142" s="59"/>
      <c r="AD1142" s="59"/>
      <c r="AE1142" s="59"/>
      <c r="AF1142" s="59"/>
      <c r="AG1142" s="59"/>
      <c r="AH1142" s="59"/>
      <c r="AI1142" s="59"/>
      <c r="AJ1142" s="59"/>
      <c r="AK1142" s="59"/>
      <c r="AL1142" s="59"/>
      <c r="AM1142" s="59"/>
      <c r="AN1142" s="59"/>
      <c r="AO1142" s="59"/>
      <c r="AP1142" s="59"/>
      <c r="AQ1142" s="59"/>
      <c r="AR1142" s="59"/>
      <c r="AS1142" s="59"/>
      <c r="AT1142" s="59"/>
      <c r="AU1142" s="59"/>
      <c r="AV1142" s="59"/>
      <c r="AW1142" s="59"/>
      <c r="AX1142" s="59"/>
      <c r="AY1142" s="59"/>
      <c r="AZ1142" s="59"/>
      <c r="BA1142" s="59"/>
      <c r="BB1142" s="59"/>
      <c r="BC1142" s="59"/>
      <c r="BD1142" s="59"/>
      <c r="BE1142" s="59"/>
      <c r="BF1142" s="59"/>
      <c r="BG1142" s="59"/>
      <c r="BH1142" s="59"/>
      <c r="BI1142" s="59"/>
      <c r="BJ1142" s="59"/>
      <c r="BK1142" s="59"/>
      <c r="BL1142" s="59"/>
      <c r="BM1142" s="59"/>
      <c r="BN1142" s="59"/>
      <c r="BO1142" s="59"/>
      <c r="BP1142" s="59"/>
      <c r="BQ1142" s="59"/>
      <c r="BR1142" s="59"/>
      <c r="BS1142" s="59"/>
      <c r="BT1142" s="59"/>
      <c r="BU1142" s="59"/>
      <c r="BV1142" s="59"/>
      <c r="BW1142" s="59"/>
      <c r="BX1142" s="59"/>
      <c r="BY1142" s="59"/>
      <c r="BZ1142" s="59"/>
      <c r="CA1142" s="59"/>
      <c r="CB1142" s="59"/>
      <c r="CC1142" s="59"/>
      <c r="CD1142" s="59"/>
      <c r="CE1142" s="59"/>
      <c r="CF1142" s="59"/>
      <c r="CG1142" s="59"/>
      <c r="CH1142" s="59"/>
      <c r="CI1142" s="28"/>
      <c r="CJ1142" s="28"/>
      <c r="CK1142" s="28"/>
      <c r="CL1142" s="28"/>
      <c r="CM1142" s="29" t="s">
        <v>8</v>
      </c>
      <c r="CN1142" s="39"/>
      <c r="CO1142" s="40"/>
      <c r="CP1142" s="40"/>
      <c r="CQ1142" s="40"/>
      <c r="CR1142" s="40"/>
      <c r="CS1142" s="40"/>
      <c r="CT1142" s="40"/>
      <c r="CU1142" s="40"/>
      <c r="CV1142" s="40"/>
      <c r="CW1142" s="40"/>
      <c r="CX1142" s="40"/>
      <c r="CY1142" s="40"/>
      <c r="CZ1142" s="40"/>
      <c r="DA1142" s="40"/>
      <c r="DB1142" s="40"/>
      <c r="DC1142" s="40"/>
      <c r="DD1142" s="40"/>
      <c r="DE1142" s="40"/>
      <c r="DF1142" s="40"/>
      <c r="DG1142" s="41"/>
    </row>
    <row r="1143" spans="1:117" ht="12.75" collapsed="1" x14ac:dyDescent="0.2">
      <c r="A1143" s="19" t="s">
        <v>633</v>
      </c>
      <c r="B1143" s="19" t="s">
        <v>249</v>
      </c>
      <c r="C1143" s="19"/>
      <c r="D1143" s="20" t="s">
        <v>629</v>
      </c>
      <c r="E1143" s="20">
        <v>6</v>
      </c>
      <c r="F1143" s="20">
        <f>IF($C$4="",SUMIF(stock_on_hand!A:A,planner!A1143,stock_on_hand!C:C),SUMIFS(stock_on_hand!C:C,stock_on_hand!A:A,planner!A1143,stock_on_hand!E:E,$C$4))</f>
        <v>12000</v>
      </c>
      <c r="G1143" s="20"/>
      <c r="H1143" s="20" t="s">
        <v>6</v>
      </c>
      <c r="I1143" s="57">
        <f>IFERROR(HLOOKUP(I$188,bom!$2:$300,MATCH($A1143,bom!$A:$A,0)-1,0),0)</f>
        <v>0</v>
      </c>
      <c r="J1143" s="57">
        <f>IFERROR(HLOOKUP(J$188,bom!$2:$300,MATCH($A1143,bom!$A:$A,0)-1,0),0)</f>
        <v>0</v>
      </c>
      <c r="K1143" s="57">
        <f>IFERROR(HLOOKUP(K$188,bom!$2:$300,MATCH($A1143,bom!$A:$A,0)-1,0),0)</f>
        <v>0</v>
      </c>
      <c r="L1143" s="57">
        <f>IFERROR(HLOOKUP(L$188,bom!$2:$300,MATCH($A1143,bom!$A:$A,0)-1,0),0)</f>
        <v>0</v>
      </c>
      <c r="M1143" s="57">
        <f>IFERROR(HLOOKUP(M$188,bom!$2:$300,MATCH($A1143,bom!$A:$A,0)-1,0),0)</f>
        <v>0</v>
      </c>
      <c r="N1143" s="57">
        <f>IFERROR(HLOOKUP(N$188,bom!$2:$300,MATCH($A1143,bom!$A:$A,0)-1,0),0)</f>
        <v>0</v>
      </c>
      <c r="O1143" s="57">
        <f>IFERROR(HLOOKUP(O$188,bom!$2:$300,MATCH($A1143,bom!$A:$A,0)-1,0),0)</f>
        <v>0</v>
      </c>
      <c r="P1143" s="57">
        <f>IFERROR(HLOOKUP(P$188,bom!$2:$300,MATCH($A1143,bom!$A:$A,0)-1,0),0)</f>
        <v>0</v>
      </c>
      <c r="Q1143" s="57">
        <f>IFERROR(HLOOKUP(Q$188,bom!$2:$300,MATCH($A1143,bom!$A:$A,0)-1,0),0)</f>
        <v>0</v>
      </c>
      <c r="R1143" s="57">
        <f>IFERROR(HLOOKUP(R$188,bom!$2:$300,MATCH($A1143,bom!$A:$A,0)-1,0),0)</f>
        <v>0</v>
      </c>
      <c r="S1143" s="57">
        <f>IFERROR(HLOOKUP(S$188,bom!$2:$300,MATCH($A1143,bom!$A:$A,0)-1,0),0)</f>
        <v>0</v>
      </c>
      <c r="T1143" s="57">
        <f>IFERROR(HLOOKUP(T$188,bom!$2:$300,MATCH($A1143,bom!$A:$A,0)-1,0),0)</f>
        <v>0</v>
      </c>
      <c r="U1143" s="57">
        <f>IFERROR(HLOOKUP(U$188,bom!$2:$300,MATCH($A1143,bom!$A:$A,0)-1,0),0)</f>
        <v>0</v>
      </c>
      <c r="V1143" s="57">
        <f>IFERROR(HLOOKUP(V$188,bom!$2:$300,MATCH($A1143,bom!$A:$A,0)-1,0),0)</f>
        <v>0</v>
      </c>
      <c r="W1143" s="57">
        <f>IFERROR(HLOOKUP(W$188,bom!$2:$300,MATCH($A1143,bom!$A:$A,0)-1,0),0)</f>
        <v>0</v>
      </c>
      <c r="X1143" s="57">
        <f>IFERROR(HLOOKUP(X$188,bom!$2:$300,MATCH($A1143,bom!$A:$A,0)-1,0),0)</f>
        <v>0</v>
      </c>
      <c r="Y1143" s="57">
        <f>IFERROR(HLOOKUP(Y$188,bom!$2:$300,MATCH($A1143,bom!$A:$A,0)-1,0),0)</f>
        <v>0</v>
      </c>
      <c r="Z1143" s="57">
        <f>IFERROR(HLOOKUP(Z$188,bom!$2:$300,MATCH($A1143,bom!$A:$A,0)-1,0),0)</f>
        <v>0</v>
      </c>
      <c r="AA1143" s="57">
        <f>IFERROR(HLOOKUP(AA$188,bom!$2:$300,MATCH($A1143,bom!$A:$A,0)-1,0),0)</f>
        <v>0</v>
      </c>
      <c r="AB1143" s="57">
        <f>IFERROR(HLOOKUP(AB$188,bom!$2:$300,MATCH($A1143,bom!$A:$A,0)-1,0),0)</f>
        <v>0</v>
      </c>
      <c r="AC1143" s="57">
        <f>IFERROR(HLOOKUP(AC$188,bom!$2:$300,MATCH($A1143,bom!$A:$A,0)-1,0),0)</f>
        <v>0</v>
      </c>
      <c r="AD1143" s="57">
        <f>IFERROR(HLOOKUP(AD$188,bom!$2:$300,MATCH($A1143,bom!$A:$A,0)-1,0),0)</f>
        <v>0</v>
      </c>
      <c r="AE1143" s="57">
        <f>IFERROR(HLOOKUP(AE$188,bom!$2:$300,MATCH($A1143,bom!$A:$A,0)-1,0),0)</f>
        <v>0</v>
      </c>
      <c r="AF1143" s="57">
        <f>IFERROR(HLOOKUP(AF$188,bom!$2:$300,MATCH($A1143,bom!$A:$A,0)-1,0),0)</f>
        <v>0</v>
      </c>
      <c r="AG1143" s="57">
        <f>IFERROR(HLOOKUP(AG$188,bom!$2:$300,MATCH($A1143,bom!$A:$A,0)-1,0),0)</f>
        <v>0</v>
      </c>
      <c r="AH1143" s="57">
        <f>IFERROR(HLOOKUP(AH$188,bom!$2:$300,MATCH($A1143,bom!$A:$A,0)-1,0),0)</f>
        <v>0</v>
      </c>
      <c r="AI1143" s="57">
        <f>IFERROR(HLOOKUP(AI$188,bom!$2:$300,MATCH($A1143,bom!$A:$A,0)-1,0),0)</f>
        <v>0</v>
      </c>
      <c r="AJ1143" s="57">
        <f>IFERROR(HLOOKUP(AJ$188,bom!$2:$300,MATCH($A1143,bom!$A:$A,0)-1,0),0)</f>
        <v>0</v>
      </c>
      <c r="AK1143" s="57">
        <f>IFERROR(HLOOKUP(AK$188,bom!$2:$300,MATCH($A1143,bom!$A:$A,0)-1,0),0)</f>
        <v>0</v>
      </c>
      <c r="AL1143" s="57">
        <f>IFERROR(HLOOKUP(AL$188,bom!$2:$300,MATCH($A1143,bom!$A:$A,0)-1,0),0)</f>
        <v>0</v>
      </c>
      <c r="AM1143" s="57">
        <f>IFERROR(HLOOKUP(AM$188,bom!$2:$300,MATCH($A1143,bom!$A:$A,0)-1,0),0)</f>
        <v>0</v>
      </c>
      <c r="AN1143" s="57">
        <f>IFERROR(HLOOKUP(AN$188,bom!$2:$300,MATCH($A1143,bom!$A:$A,0)-1,0),0)</f>
        <v>0</v>
      </c>
      <c r="AO1143" s="57">
        <f>IFERROR(HLOOKUP(AO$188,bom!$2:$300,MATCH($A1143,bom!$A:$A,0)-1,0),0)</f>
        <v>0</v>
      </c>
      <c r="AP1143" s="57">
        <f>IFERROR(HLOOKUP(AP$188,bom!$2:$300,MATCH($A1143,bom!$A:$A,0)-1,0),0)</f>
        <v>0</v>
      </c>
      <c r="AQ1143" s="57">
        <f>IFERROR(HLOOKUP(AQ$188,bom!$2:$300,MATCH($A1143,bom!$A:$A,0)-1,0),0)</f>
        <v>0</v>
      </c>
      <c r="AR1143" s="57">
        <f>IFERROR(HLOOKUP(AR$188,bom!$2:$300,MATCH($A1143,bom!$A:$A,0)-1,0),0)</f>
        <v>0</v>
      </c>
      <c r="AS1143" s="57">
        <f>IFERROR(HLOOKUP(AS$188,bom!$2:$300,MATCH($A1143,bom!$A:$A,0)-1,0),0)</f>
        <v>0</v>
      </c>
      <c r="AT1143" s="57">
        <f>IFERROR(HLOOKUP(AT$188,bom!$2:$300,MATCH($A1143,bom!$A:$A,0)-1,0),0)</f>
        <v>0</v>
      </c>
      <c r="AU1143" s="57">
        <f>IFERROR(HLOOKUP(AU$188,bom!$2:$300,MATCH($A1143,bom!$A:$A,0)-1,0),0)</f>
        <v>0</v>
      </c>
      <c r="AV1143" s="57">
        <f>IFERROR(HLOOKUP(AV$188,bom!$2:$300,MATCH($A1143,bom!$A:$A,0)-1,0),0)</f>
        <v>0</v>
      </c>
      <c r="AW1143" s="57">
        <f>IFERROR(HLOOKUP(AW$188,bom!$2:$300,MATCH($A1143,bom!$A:$A,0)-1,0),0)</f>
        <v>0</v>
      </c>
      <c r="AX1143" s="57">
        <f>IFERROR(HLOOKUP(AX$188,bom!$2:$300,MATCH($A1143,bom!$A:$A,0)-1,0),0)</f>
        <v>0</v>
      </c>
      <c r="AY1143" s="57">
        <f>IFERROR(HLOOKUP(AY$188,bom!$2:$300,MATCH($A1143,bom!$A:$A,0)-1,0),0)</f>
        <v>0</v>
      </c>
      <c r="AZ1143" s="57">
        <f>IFERROR(HLOOKUP(AZ$188,bom!$2:$300,MATCH($A1143,bom!$A:$A,0)-1,0),0)</f>
        <v>0</v>
      </c>
      <c r="BA1143" s="57">
        <f>IFERROR(HLOOKUP(BA$188,bom!$2:$300,MATCH($A1143,bom!$A:$A,0)-1,0),0)</f>
        <v>0</v>
      </c>
      <c r="BB1143" s="57">
        <f>IFERROR(HLOOKUP(BB$188,bom!$2:$300,MATCH($A1143,bom!$A:$A,0)-1,0),0)</f>
        <v>0</v>
      </c>
      <c r="BC1143" s="57">
        <f>IFERROR(HLOOKUP(BC$188,bom!$2:$300,MATCH($A1143,bom!$A:$A,0)-1,0),0)</f>
        <v>0</v>
      </c>
      <c r="BD1143" s="57">
        <f>IFERROR(HLOOKUP(BD$188,bom!$2:$300,MATCH($A1143,bom!$A:$A,0)-1,0),0)</f>
        <v>0</v>
      </c>
      <c r="BE1143" s="57">
        <f>IFERROR(HLOOKUP(BE$188,bom!$2:$300,MATCH($A1143,bom!$A:$A,0)-1,0),0)</f>
        <v>0</v>
      </c>
      <c r="BF1143" s="57">
        <f>IFERROR(HLOOKUP(BF$188,bom!$2:$300,MATCH($A1143,bom!$A:$A,0)-1,0),0)</f>
        <v>0</v>
      </c>
      <c r="BG1143" s="57">
        <f>IFERROR(HLOOKUP(BG$188,bom!$2:$300,MATCH($A1143,bom!$A:$A,0)-1,0),0)</f>
        <v>0</v>
      </c>
      <c r="BH1143" s="57">
        <f>IFERROR(HLOOKUP(BH$188,bom!$2:$300,MATCH($A1143,bom!$A:$A,0)-1,0),0)</f>
        <v>0</v>
      </c>
      <c r="BI1143" s="57">
        <f>IFERROR(HLOOKUP(BI$188,bom!$2:$300,MATCH($A1143,bom!$A:$A,0)-1,0),0)</f>
        <v>0</v>
      </c>
      <c r="BJ1143" s="57">
        <f>IFERROR(HLOOKUP(BJ$188,bom!$2:$300,MATCH($A1143,bom!$A:$A,0)-1,0),0)</f>
        <v>0</v>
      </c>
      <c r="BK1143" s="57">
        <f>IFERROR(HLOOKUP(BK$188,bom!$2:$300,MATCH($A1143,bom!$A:$A,0)-1,0),0)</f>
        <v>0</v>
      </c>
      <c r="BL1143" s="57">
        <f>IFERROR(HLOOKUP(BL$188,bom!$2:$300,MATCH($A1143,bom!$A:$A,0)-1,0),0)</f>
        <v>0</v>
      </c>
      <c r="BM1143" s="57">
        <f>IFERROR(HLOOKUP(BM$188,bom!$2:$300,MATCH($A1143,bom!$A:$A,0)-1,0),0)</f>
        <v>0</v>
      </c>
      <c r="BN1143" s="57">
        <f>IFERROR(HLOOKUP(BN$188,bom!$2:$300,MATCH($A1143,bom!$A:$A,0)-1,0),0)</f>
        <v>0</v>
      </c>
      <c r="BO1143" s="57">
        <f>IFERROR(HLOOKUP(BO$188,bom!$2:$300,MATCH($A1143,bom!$A:$A,0)-1,0),0)</f>
        <v>0</v>
      </c>
      <c r="BP1143" s="57">
        <f>IFERROR(HLOOKUP(BP$188,bom!$2:$300,MATCH($A1143,bom!$A:$A,0)-1,0),0)</f>
        <v>0</v>
      </c>
      <c r="BQ1143" s="57">
        <f>IFERROR(HLOOKUP(BQ$188,bom!$2:$300,MATCH($A1143,bom!$A:$A,0)-1,0),0)</f>
        <v>0</v>
      </c>
      <c r="BR1143" s="57">
        <f>IFERROR(HLOOKUP(BR$188,bom!$2:$300,MATCH($A1143,bom!$A:$A,0)-1,0),0)</f>
        <v>0</v>
      </c>
      <c r="BS1143" s="57">
        <f>IFERROR(HLOOKUP(BS$188,bom!$2:$300,MATCH($A1143,bom!$A:$A,0)-1,0),0)</f>
        <v>0</v>
      </c>
      <c r="BT1143" s="57">
        <f>IFERROR(HLOOKUP(BT$188,bom!$2:$300,MATCH($A1143,bom!$A:$A,0)-1,0),0)</f>
        <v>0</v>
      </c>
      <c r="BU1143" s="57">
        <f>IFERROR(HLOOKUP(BU$188,bom!$2:$300,MATCH($A1143,bom!$A:$A,0)-1,0),0)</f>
        <v>0</v>
      </c>
      <c r="BV1143" s="57">
        <f>IFERROR(HLOOKUP(BV$188,bom!$2:$300,MATCH($A1143,bom!$A:$A,0)-1,0),0)</f>
        <v>0</v>
      </c>
      <c r="BW1143" s="57">
        <f>IFERROR(HLOOKUP(BW$188,bom!$2:$300,MATCH($A1143,bom!$A:$A,0)-1,0),0)</f>
        <v>0</v>
      </c>
      <c r="BX1143" s="57">
        <f>IFERROR(HLOOKUP(BX$188,bom!$2:$300,MATCH($A1143,bom!$A:$A,0)-1,0),0)</f>
        <v>0</v>
      </c>
      <c r="BY1143" s="57">
        <f>IFERROR(HLOOKUP(BY$188,bom!$2:$300,MATCH($A1143,bom!$A:$A,0)-1,0),0)</f>
        <v>0</v>
      </c>
      <c r="BZ1143" s="57">
        <f>IFERROR(HLOOKUP(BZ$188,bom!$2:$300,MATCH($A1143,bom!$A:$A,0)-1,0),0)</f>
        <v>0</v>
      </c>
      <c r="CA1143" s="57">
        <f>IFERROR(HLOOKUP(CA$188,bom!$2:$300,MATCH($A1143,bom!$A:$A,0)-1,0),0)</f>
        <v>0</v>
      </c>
      <c r="CB1143" s="57">
        <f>IFERROR(HLOOKUP(CB$188,bom!$2:$300,MATCH($A1143,bom!$A:$A,0)-1,0),0)</f>
        <v>0</v>
      </c>
      <c r="CC1143" s="57">
        <f>IFERROR(HLOOKUP(CC$188,bom!$2:$300,MATCH($A1143,bom!$A:$A,0)-1,0),0)</f>
        <v>0</v>
      </c>
      <c r="CD1143" s="57">
        <f>IFERROR(HLOOKUP(CD$188,bom!$2:$300,MATCH($A1143,bom!$A:$A,0)-1,0),0)</f>
        <v>0</v>
      </c>
      <c r="CE1143" s="57">
        <f>IFERROR(HLOOKUP(CE$188,bom!$2:$300,MATCH($A1143,bom!$A:$A,0)-1,0),0)</f>
        <v>0</v>
      </c>
      <c r="CF1143" s="57">
        <f>IFERROR(HLOOKUP(CF$188,bom!$2:$300,MATCH($A1143,bom!$A:$A,0)-1,0),0)</f>
        <v>0</v>
      </c>
      <c r="CG1143" s="57">
        <f>IFERROR(HLOOKUP(CG$188,bom!$2:$300,MATCH($A1143,bom!$A:$A,0)-1,0),0)</f>
        <v>0</v>
      </c>
      <c r="CH1143" s="57">
        <f>IFERROR(HLOOKUP(CH$188,bom!$2:$300,MATCH($A1143,bom!$A:$A,0)-1,0),0)</f>
        <v>0</v>
      </c>
      <c r="CI1143" s="20"/>
      <c r="CJ1143" s="20"/>
      <c r="CK1143" s="20"/>
      <c r="CL1143" s="20"/>
      <c r="CM1143" s="32" t="str">
        <f t="shared" ref="CM1143" si="13001">IF(G1143&gt;0,IF(CN1143&lt;(0.8*G1143),"WARNING!!!",IF(CN1143&lt;G1143,"ORDER","OK")),IF((VLOOKUP(A1143,A:DG,91+E1143,0))&lt;0,"WARNING!!!",IF((VLOOKUP(A1143,A:DG,91+ROUND(1.25*E1143,0),0))&lt;0,"ORDER","OK")))</f>
        <v>OK</v>
      </c>
      <c r="CN1143" s="33">
        <f t="shared" ref="CN1143" si="13002">F1143-CN1144+CN1145</f>
        <v>12000</v>
      </c>
      <c r="CO1143" s="34">
        <f t="shared" ref="CO1143" si="13003">CN1143-CO1144+CO1145</f>
        <v>12000</v>
      </c>
      <c r="CP1143" s="34">
        <f t="shared" ref="CP1143" si="13004">CO1143-CP1144+CP1145</f>
        <v>12000</v>
      </c>
      <c r="CQ1143" s="34">
        <f t="shared" ref="CQ1143" si="13005">CP1143-CQ1144+CQ1145</f>
        <v>12000</v>
      </c>
      <c r="CR1143" s="34">
        <f t="shared" ref="CR1143" si="13006">CQ1143-CR1144+CR1145</f>
        <v>12000</v>
      </c>
      <c r="CS1143" s="34">
        <f t="shared" ref="CS1143" si="13007">CR1143-CS1144+CS1145</f>
        <v>12000</v>
      </c>
      <c r="CT1143" s="34">
        <f t="shared" ref="CT1143" si="13008">CS1143-CT1144+CT1145</f>
        <v>12000</v>
      </c>
      <c r="CU1143" s="34">
        <f t="shared" ref="CU1143" si="13009">CT1143-CU1144+CU1145</f>
        <v>12000</v>
      </c>
      <c r="CV1143" s="34">
        <f t="shared" ref="CV1143" si="13010">CU1143-CV1144+CV1145</f>
        <v>12000</v>
      </c>
      <c r="CW1143" s="34">
        <f t="shared" ref="CW1143" si="13011">CV1143-CW1144+CW1145</f>
        <v>12000</v>
      </c>
      <c r="CX1143" s="34">
        <f t="shared" ref="CX1143" si="13012">CW1143-CX1144+CX1145</f>
        <v>12000</v>
      </c>
      <c r="CY1143" s="34">
        <f t="shared" ref="CY1143" si="13013">CX1143-CY1144+CY1145</f>
        <v>12000</v>
      </c>
      <c r="CZ1143" s="34">
        <f t="shared" ref="CZ1143" si="13014">CY1143-CZ1144+CZ1145</f>
        <v>12000</v>
      </c>
      <c r="DA1143" s="34">
        <f t="shared" ref="DA1143" si="13015">CZ1143-DA1144+DA1145</f>
        <v>12000</v>
      </c>
      <c r="DB1143" s="34">
        <f t="shared" ref="DB1143" si="13016">DA1143-DB1144+DB1145</f>
        <v>12000</v>
      </c>
      <c r="DC1143" s="34">
        <f t="shared" ref="DC1143" si="13017">DB1143-DC1144+DC1145</f>
        <v>12000</v>
      </c>
      <c r="DD1143" s="34">
        <f t="shared" ref="DD1143" si="13018">DC1143-DD1144+DD1145</f>
        <v>12000</v>
      </c>
      <c r="DE1143" s="34">
        <f t="shared" ref="DE1143" si="13019">DD1143-DE1144+DE1145</f>
        <v>12000</v>
      </c>
      <c r="DF1143" s="34">
        <f t="shared" ref="DF1143" si="13020">DE1143-DF1144+DF1145</f>
        <v>12000</v>
      </c>
      <c r="DG1143" s="35">
        <f t="shared" ref="DG1143" si="13021">DF1143-DG1144+DG1145</f>
        <v>12000</v>
      </c>
      <c r="DM1143" s="21"/>
    </row>
    <row r="1144" spans="1:117" ht="12.75" hidden="1" outlineLevel="1" x14ac:dyDescent="0.2">
      <c r="A1144" s="22"/>
      <c r="B1144" s="23"/>
      <c r="C1144" s="23"/>
      <c r="D1144" s="24"/>
      <c r="E1144" s="24"/>
      <c r="F1144" s="24"/>
      <c r="G1144" s="24"/>
      <c r="H1144" s="24"/>
      <c r="I1144" s="58"/>
      <c r="J1144" s="58"/>
      <c r="K1144" s="58"/>
      <c r="L1144" s="58"/>
      <c r="M1144" s="58"/>
      <c r="N1144" s="58"/>
      <c r="O1144" s="58"/>
      <c r="P1144" s="58"/>
      <c r="Q1144" s="58"/>
      <c r="R1144" s="58"/>
      <c r="S1144" s="58"/>
      <c r="T1144" s="58"/>
      <c r="U1144" s="58"/>
      <c r="V1144" s="58"/>
      <c r="W1144" s="58"/>
      <c r="X1144" s="58"/>
      <c r="Y1144" s="58"/>
      <c r="Z1144" s="58"/>
      <c r="AA1144" s="58"/>
      <c r="AB1144" s="58"/>
      <c r="AC1144" s="58"/>
      <c r="AD1144" s="58"/>
      <c r="AE1144" s="58"/>
      <c r="AF1144" s="58"/>
      <c r="AG1144" s="58"/>
      <c r="AH1144" s="58"/>
      <c r="AI1144" s="58"/>
      <c r="AJ1144" s="58"/>
      <c r="AK1144" s="58"/>
      <c r="AL1144" s="58"/>
      <c r="AM1144" s="58"/>
      <c r="AN1144" s="58"/>
      <c r="AO1144" s="58"/>
      <c r="AP1144" s="58"/>
      <c r="AQ1144" s="58"/>
      <c r="AR1144" s="58"/>
      <c r="AS1144" s="58"/>
      <c r="AT1144" s="58"/>
      <c r="AU1144" s="58"/>
      <c r="AV1144" s="58"/>
      <c r="AW1144" s="58"/>
      <c r="AX1144" s="58"/>
      <c r="AY1144" s="58"/>
      <c r="AZ1144" s="58"/>
      <c r="BA1144" s="58"/>
      <c r="BB1144" s="58"/>
      <c r="BC1144" s="58"/>
      <c r="BD1144" s="58"/>
      <c r="BE1144" s="58"/>
      <c r="BF1144" s="58"/>
      <c r="BG1144" s="58"/>
      <c r="BH1144" s="58"/>
      <c r="BI1144" s="58"/>
      <c r="BJ1144" s="58"/>
      <c r="BK1144" s="58"/>
      <c r="BL1144" s="58"/>
      <c r="BM1144" s="58"/>
      <c r="BN1144" s="58"/>
      <c r="BO1144" s="58"/>
      <c r="BP1144" s="58"/>
      <c r="BQ1144" s="58"/>
      <c r="BR1144" s="58"/>
      <c r="BS1144" s="58"/>
      <c r="BT1144" s="58"/>
      <c r="BU1144" s="58"/>
      <c r="BV1144" s="58"/>
      <c r="BW1144" s="58"/>
      <c r="BX1144" s="58"/>
      <c r="BY1144" s="58"/>
      <c r="BZ1144" s="58"/>
      <c r="CA1144" s="58"/>
      <c r="CB1144" s="58"/>
      <c r="CC1144" s="58"/>
      <c r="CD1144" s="58"/>
      <c r="CE1144" s="58"/>
      <c r="CF1144" s="58"/>
      <c r="CG1144" s="58"/>
      <c r="CH1144" s="58"/>
      <c r="CI1144" s="24"/>
      <c r="CJ1144" s="24"/>
      <c r="CK1144" s="24"/>
      <c r="CL1144" s="24"/>
      <c r="CM1144" s="25" t="s">
        <v>7</v>
      </c>
      <c r="CN1144" s="36">
        <f t="shared" ref="CN1144" si="13022">$I1143*CN$3+$J1143*CN$4+$K1143*CN$5+$L1143*CN$6+$M1143*CN$7+$N1143*CN$8+$O1143*CN$9+$P1143*CN$10+$Q1143*CN$11+$R1143*CN$12+$S1143*CN$13+$T1143*CN$14+$U1143*CN$15+$V1143*CN$16+$W1143*CN$17+$X1143*CN$18+$Y1143*CN$19+$Z1143*CN$20+$AA1143*CN$21+$AB1143*CN$22+$AC1143*CN$23+$AD1143*CN$24+$AE1143*CN$25+$AF1143*CN$26+$AG1143*CN$27+$AH1143*CN$28+$AI1143*CN$29+$AJ1143*CN$30+$AK1143*CN$31+$AL1143*CN$32+$AM1143*CN$33+$AN1143*CN$34+$AO1143*CN$35+$AP1143*CN$36+$AQ1143*CN$37+$AR1143*CN$38+$AS1143*CN$39+$AT1143*CN$40+$AU1143*CN$41+$AV1143*CN$42+$AW1143*CN$43+$AX1143*CN$44+$AY1143*CN$45+$AZ1143*CN$46+$BA1143*CN$47+$BB1143*CN$48+$BC1143*CN$49+$BD1143*CN$50+$BE1143*CN$51+$BF1143*CN$52+$BG1143*CN$53+$BH1143*CN$54+$BI1143*CN$55+$BJ1143*CN$56+$BK1143*CN$57+$BL1143*CN$58+$BM1143*CN$59+$BN1143*CN$60+$BO1143*CN$61+$BP1143*CN$62+$BQ1143*CN$63+$BR1143*CN$64+$BS1143*CN$65+$BT1143*CN$66+$BU1143*CN$67+$BV1143*CN$68+$BW1143*CN$69+$BX1143*CN$70+$BY1143*CN$71+$BZ1143*CN$72+$CA1143*CN$73+$CB1143*CN$74+$CC1143*CN$75+$CD1143*CN$76+$CE1143*CN$77+$CF1143*CN$78+$CG1143*CN$79+$CH1143*CN$80</f>
        <v>0</v>
      </c>
      <c r="CO1144" s="37">
        <f t="shared" ref="CO1144" si="13023">$I1143*CO$3+$J1143*CO$4+$K1143*CO$5+$L1143*CO$6+$M1143*CO$7+$N1143*CO$8+$O1143*CO$9+$P1143*CO$10+$Q1143*CO$11+$R1143*CO$12+$S1143*CO$13+$T1143*CO$14+$U1143*CO$15+$V1143*CO$16+$W1143*CO$17+$X1143*CO$18+$Y1143*CO$19+$Z1143*CO$20+$AA1143*CO$21+$AB1143*CO$22+$AC1143*CO$23+$AD1143*CO$24+$AE1143*CO$25+$AF1143*CO$26+$AG1143*CO$27+$AH1143*CO$28+$AI1143*CO$29+$AJ1143*CO$30+$AK1143*CO$31+$AL1143*CO$32+$AM1143*CO$33+$AN1143*CO$34+$AO1143*CO$35+$AP1143*CO$36+$AQ1143*CO$37+$AR1143*CO$38+$AS1143*CO$39+$AT1143*CO$40+$AU1143*CO$41+$AV1143*CO$42+$AW1143*CO$43+$AX1143*CO$44+$AY1143*CO$45+$AZ1143*CO$46+$BA1143*CO$47+$BB1143*CO$48+$BC1143*CO$49+$BD1143*CO$50+$BE1143*CO$51+$BF1143*CO$52+$BG1143*CO$53+$BH1143*CO$54+$BI1143*CO$55+$BJ1143*CO$56+$BK1143*CO$57+$BL1143*CO$58+$BM1143*CO$59+$BN1143*CO$60+$BO1143*CO$61+$BP1143*CO$62+$BQ1143*CO$63+$BR1143*CO$64+$BS1143*CO$65+$BT1143*CO$66+$BU1143*CO$67+$BV1143*CO$68+$BW1143*CO$69+$BX1143*CO$70+$BY1143*CO$71+$BZ1143*CO$72+$CA1143*CO$73+$CB1143*CO$74+$CC1143*CO$75+$CD1143*CO$76+$CE1143*CO$77+$CF1143*CO$78+$CG1143*CO$79+$CH1143*CO$80</f>
        <v>0</v>
      </c>
      <c r="CP1144" s="37">
        <f t="shared" ref="CP1144" si="13024">$I1143*CP$3+$J1143*CP$4+$K1143*CP$5+$L1143*CP$6+$M1143*CP$7+$N1143*CP$8+$O1143*CP$9+$P1143*CP$10+$Q1143*CP$11+$R1143*CP$12+$S1143*CP$13+$T1143*CP$14+$U1143*CP$15+$V1143*CP$16+$W1143*CP$17+$X1143*CP$18+$Y1143*CP$19+$Z1143*CP$20+$AA1143*CP$21+$AB1143*CP$22+$AC1143*CP$23+$AD1143*CP$24+$AE1143*CP$25+$AF1143*CP$26+$AG1143*CP$27+$AH1143*CP$28+$AI1143*CP$29+$AJ1143*CP$30+$AK1143*CP$31+$AL1143*CP$32+$AM1143*CP$33+$AN1143*CP$34+$AO1143*CP$35+$AP1143*CP$36+$AQ1143*CP$37+$AR1143*CP$38+$AS1143*CP$39+$AT1143*CP$40+$AU1143*CP$41+$AV1143*CP$42+$AW1143*CP$43+$AX1143*CP$44+$AY1143*CP$45+$AZ1143*CP$46+$BA1143*CP$47+$BB1143*CP$48+$BC1143*CP$49+$BD1143*CP$50+$BE1143*CP$51+$BF1143*CP$52+$BG1143*CP$53+$BH1143*CP$54+$BI1143*CP$55+$BJ1143*CP$56+$BK1143*CP$57+$BL1143*CP$58+$BM1143*CP$59+$BN1143*CP$60+$BO1143*CP$61+$BP1143*CP$62+$BQ1143*CP$63+$BR1143*CP$64+$BS1143*CP$65+$BT1143*CP$66+$BU1143*CP$67+$BV1143*CP$68+$BW1143*CP$69+$BX1143*CP$70+$BY1143*CP$71+$BZ1143*CP$72+$CA1143*CP$73+$CB1143*CP$74+$CC1143*CP$75+$CD1143*CP$76+$CE1143*CP$77+$CF1143*CP$78+$CG1143*CP$79+$CH1143*CP$80</f>
        <v>0</v>
      </c>
      <c r="CQ1144" s="37">
        <f t="shared" ref="CQ1144" si="13025">$I1143*CQ$3+$J1143*CQ$4+$K1143*CQ$5+$L1143*CQ$6+$M1143*CQ$7+$N1143*CQ$8+$O1143*CQ$9+$P1143*CQ$10+$Q1143*CQ$11+$R1143*CQ$12+$S1143*CQ$13+$T1143*CQ$14+$U1143*CQ$15+$V1143*CQ$16+$W1143*CQ$17+$X1143*CQ$18+$Y1143*CQ$19+$Z1143*CQ$20+$AA1143*CQ$21+$AB1143*CQ$22+$AC1143*CQ$23+$AD1143*CQ$24+$AE1143*CQ$25+$AF1143*CQ$26+$AG1143*CQ$27+$AH1143*CQ$28+$AI1143*CQ$29+$AJ1143*CQ$30+$AK1143*CQ$31+$AL1143*CQ$32+$AM1143*CQ$33+$AN1143*CQ$34+$AO1143*CQ$35+$AP1143*CQ$36+$AQ1143*CQ$37+$AR1143*CQ$38+$AS1143*CQ$39+$AT1143*CQ$40+$AU1143*CQ$41+$AV1143*CQ$42+$AW1143*CQ$43+$AX1143*CQ$44+$AY1143*CQ$45+$AZ1143*CQ$46+$BA1143*CQ$47+$BB1143*CQ$48+$BC1143*CQ$49+$BD1143*CQ$50+$BE1143*CQ$51+$BF1143*CQ$52+$BG1143*CQ$53+$BH1143*CQ$54+$BI1143*CQ$55+$BJ1143*CQ$56+$BK1143*CQ$57+$BL1143*CQ$58+$BM1143*CQ$59+$BN1143*CQ$60+$BO1143*CQ$61+$BP1143*CQ$62+$BQ1143*CQ$63+$BR1143*CQ$64+$BS1143*CQ$65+$BT1143*CQ$66+$BU1143*CQ$67+$BV1143*CQ$68+$BW1143*CQ$69+$BX1143*CQ$70+$BY1143*CQ$71+$BZ1143*CQ$72+$CA1143*CQ$73+$CB1143*CQ$74+$CC1143*CQ$75+$CD1143*CQ$76+$CE1143*CQ$77+$CF1143*CQ$78+$CG1143*CQ$79+$CH1143*CQ$80</f>
        <v>0</v>
      </c>
      <c r="CR1144" s="37">
        <f t="shared" ref="CR1144" si="13026">$I1143*CR$3+$J1143*CR$4+$K1143*CR$5+$L1143*CR$6+$M1143*CR$7+$N1143*CR$8+$O1143*CR$9+$P1143*CR$10+$Q1143*CR$11+$R1143*CR$12+$S1143*CR$13+$T1143*CR$14+$U1143*CR$15+$V1143*CR$16+$W1143*CR$17+$X1143*CR$18+$Y1143*CR$19+$Z1143*CR$20+$AA1143*CR$21+$AB1143*CR$22+$AC1143*CR$23+$AD1143*CR$24+$AE1143*CR$25+$AF1143*CR$26+$AG1143*CR$27+$AH1143*CR$28+$AI1143*CR$29+$AJ1143*CR$30+$AK1143*CR$31+$AL1143*CR$32+$AM1143*CR$33+$AN1143*CR$34+$AO1143*CR$35+$AP1143*CR$36+$AQ1143*CR$37+$AR1143*CR$38+$AS1143*CR$39+$AT1143*CR$40+$AU1143*CR$41+$AV1143*CR$42+$AW1143*CR$43+$AX1143*CR$44+$AY1143*CR$45+$AZ1143*CR$46+$BA1143*CR$47+$BB1143*CR$48+$BC1143*CR$49+$BD1143*CR$50+$BE1143*CR$51+$BF1143*CR$52+$BG1143*CR$53+$BH1143*CR$54+$BI1143*CR$55+$BJ1143*CR$56+$BK1143*CR$57+$BL1143*CR$58+$BM1143*CR$59+$BN1143*CR$60+$BO1143*CR$61+$BP1143*CR$62+$BQ1143*CR$63+$BR1143*CR$64+$BS1143*CR$65+$BT1143*CR$66+$BU1143*CR$67+$BV1143*CR$68+$BW1143*CR$69+$BX1143*CR$70+$BY1143*CR$71+$BZ1143*CR$72+$CA1143*CR$73+$CB1143*CR$74+$CC1143*CR$75+$CD1143*CR$76+$CE1143*CR$77+$CF1143*CR$78+$CG1143*CR$79+$CH1143*CR$80</f>
        <v>0</v>
      </c>
      <c r="CS1144" s="37">
        <f t="shared" ref="CS1144" si="13027">$I1143*CS$3+$J1143*CS$4+$K1143*CS$5+$L1143*CS$6+$M1143*CS$7+$N1143*CS$8+$O1143*CS$9+$P1143*CS$10+$Q1143*CS$11+$R1143*CS$12+$S1143*CS$13+$T1143*CS$14+$U1143*CS$15+$V1143*CS$16+$W1143*CS$17+$X1143*CS$18+$Y1143*CS$19+$Z1143*CS$20+$AA1143*CS$21+$AB1143*CS$22+$AC1143*CS$23+$AD1143*CS$24+$AE1143*CS$25+$AF1143*CS$26+$AG1143*CS$27+$AH1143*CS$28+$AI1143*CS$29+$AJ1143*CS$30+$AK1143*CS$31+$AL1143*CS$32+$AM1143*CS$33+$AN1143*CS$34+$AO1143*CS$35+$AP1143*CS$36+$AQ1143*CS$37+$AR1143*CS$38+$AS1143*CS$39+$AT1143*CS$40+$AU1143*CS$41+$AV1143*CS$42+$AW1143*CS$43+$AX1143*CS$44+$AY1143*CS$45+$AZ1143*CS$46+$BA1143*CS$47+$BB1143*CS$48+$BC1143*CS$49+$BD1143*CS$50+$BE1143*CS$51+$BF1143*CS$52+$BG1143*CS$53+$BH1143*CS$54+$BI1143*CS$55+$BJ1143*CS$56+$BK1143*CS$57+$BL1143*CS$58+$BM1143*CS$59+$BN1143*CS$60+$BO1143*CS$61+$BP1143*CS$62+$BQ1143*CS$63+$BR1143*CS$64+$BS1143*CS$65+$BT1143*CS$66+$BU1143*CS$67+$BV1143*CS$68+$BW1143*CS$69+$BX1143*CS$70+$BY1143*CS$71+$BZ1143*CS$72+$CA1143*CS$73+$CB1143*CS$74+$CC1143*CS$75+$CD1143*CS$76+$CE1143*CS$77+$CF1143*CS$78+$CG1143*CS$79+$CH1143*CS$80</f>
        <v>0</v>
      </c>
      <c r="CT1144" s="37">
        <f t="shared" ref="CT1144" si="13028">$I1143*CT$3+$J1143*CT$4+$K1143*CT$5+$L1143*CT$6+$M1143*CT$7+$N1143*CT$8+$O1143*CT$9+$P1143*CT$10+$Q1143*CT$11+$R1143*CT$12+$S1143*CT$13+$T1143*CT$14+$U1143*CT$15+$V1143*CT$16+$W1143*CT$17+$X1143*CT$18+$Y1143*CT$19+$Z1143*CT$20+$AA1143*CT$21+$AB1143*CT$22+$AC1143*CT$23+$AD1143*CT$24+$AE1143*CT$25+$AF1143*CT$26+$AG1143*CT$27+$AH1143*CT$28+$AI1143*CT$29+$AJ1143*CT$30+$AK1143*CT$31+$AL1143*CT$32+$AM1143*CT$33+$AN1143*CT$34+$AO1143*CT$35+$AP1143*CT$36+$AQ1143*CT$37+$AR1143*CT$38+$AS1143*CT$39+$AT1143*CT$40+$AU1143*CT$41+$AV1143*CT$42+$AW1143*CT$43+$AX1143*CT$44+$AY1143*CT$45+$AZ1143*CT$46+$BA1143*CT$47+$BB1143*CT$48+$BC1143*CT$49+$BD1143*CT$50+$BE1143*CT$51+$BF1143*CT$52+$BG1143*CT$53+$BH1143*CT$54+$BI1143*CT$55+$BJ1143*CT$56+$BK1143*CT$57+$BL1143*CT$58+$BM1143*CT$59+$BN1143*CT$60+$BO1143*CT$61+$BP1143*CT$62+$BQ1143*CT$63+$BR1143*CT$64+$BS1143*CT$65+$BT1143*CT$66+$BU1143*CT$67+$BV1143*CT$68+$BW1143*CT$69+$BX1143*CT$70+$BY1143*CT$71+$BZ1143*CT$72+$CA1143*CT$73+$CB1143*CT$74+$CC1143*CT$75+$CD1143*CT$76+$CE1143*CT$77+$CF1143*CT$78+$CG1143*CT$79+$CH1143*CT$80</f>
        <v>0</v>
      </c>
      <c r="CU1144" s="37">
        <f t="shared" ref="CU1144" si="13029">$I1143*CU$3+$J1143*CU$4+$K1143*CU$5+$L1143*CU$6+$M1143*CU$7+$N1143*CU$8+$O1143*CU$9+$P1143*CU$10+$Q1143*CU$11+$R1143*CU$12+$S1143*CU$13+$T1143*CU$14+$U1143*CU$15+$V1143*CU$16+$W1143*CU$17+$X1143*CU$18+$Y1143*CU$19+$Z1143*CU$20+$AA1143*CU$21+$AB1143*CU$22+$AC1143*CU$23+$AD1143*CU$24+$AE1143*CU$25+$AF1143*CU$26+$AG1143*CU$27+$AH1143*CU$28+$AI1143*CU$29+$AJ1143*CU$30+$AK1143*CU$31+$AL1143*CU$32+$AM1143*CU$33+$AN1143*CU$34+$AO1143*CU$35+$AP1143*CU$36+$AQ1143*CU$37+$AR1143*CU$38+$AS1143*CU$39+$AT1143*CU$40+$AU1143*CU$41+$AV1143*CU$42+$AW1143*CU$43+$AX1143*CU$44+$AY1143*CU$45+$AZ1143*CU$46+$BA1143*CU$47+$BB1143*CU$48+$BC1143*CU$49+$BD1143*CU$50+$BE1143*CU$51+$BF1143*CU$52+$BG1143*CU$53+$BH1143*CU$54+$BI1143*CU$55+$BJ1143*CU$56+$BK1143*CU$57+$BL1143*CU$58+$BM1143*CU$59+$BN1143*CU$60+$BO1143*CU$61+$BP1143*CU$62+$BQ1143*CU$63+$BR1143*CU$64+$BS1143*CU$65+$BT1143*CU$66+$BU1143*CU$67+$BV1143*CU$68+$BW1143*CU$69+$BX1143*CU$70+$BY1143*CU$71+$BZ1143*CU$72+$CA1143*CU$73+$CB1143*CU$74+$CC1143*CU$75+$CD1143*CU$76+$CE1143*CU$77+$CF1143*CU$78+$CG1143*CU$79+$CH1143*CU$80</f>
        <v>0</v>
      </c>
      <c r="CV1144" s="37">
        <f t="shared" ref="CV1144" si="13030">$I1143*CV$3+$J1143*CV$4+$K1143*CV$5+$L1143*CV$6+$M1143*CV$7+$N1143*CV$8+$O1143*CV$9+$P1143*CV$10+$Q1143*CV$11+$R1143*CV$12+$S1143*CV$13+$T1143*CV$14+$U1143*CV$15+$V1143*CV$16+$W1143*CV$17+$X1143*CV$18+$Y1143*CV$19+$Z1143*CV$20+$AA1143*CV$21+$AB1143*CV$22+$AC1143*CV$23+$AD1143*CV$24+$AE1143*CV$25+$AF1143*CV$26+$AG1143*CV$27+$AH1143*CV$28+$AI1143*CV$29+$AJ1143*CV$30+$AK1143*CV$31+$AL1143*CV$32+$AM1143*CV$33+$AN1143*CV$34+$AO1143*CV$35+$AP1143*CV$36+$AQ1143*CV$37+$AR1143*CV$38+$AS1143*CV$39+$AT1143*CV$40+$AU1143*CV$41+$AV1143*CV$42+$AW1143*CV$43+$AX1143*CV$44+$AY1143*CV$45+$AZ1143*CV$46+$BA1143*CV$47+$BB1143*CV$48+$BC1143*CV$49+$BD1143*CV$50+$BE1143*CV$51+$BF1143*CV$52+$BG1143*CV$53+$BH1143*CV$54+$BI1143*CV$55+$BJ1143*CV$56+$BK1143*CV$57+$BL1143*CV$58+$BM1143*CV$59+$BN1143*CV$60+$BO1143*CV$61+$BP1143*CV$62+$BQ1143*CV$63+$BR1143*CV$64+$BS1143*CV$65+$BT1143*CV$66+$BU1143*CV$67+$BV1143*CV$68+$BW1143*CV$69+$BX1143*CV$70+$BY1143*CV$71+$BZ1143*CV$72+$CA1143*CV$73+$CB1143*CV$74+$CC1143*CV$75+$CD1143*CV$76+$CE1143*CV$77+$CF1143*CV$78+$CG1143*CV$79+$CH1143*CV$80</f>
        <v>0</v>
      </c>
      <c r="CW1144" s="37">
        <f t="shared" ref="CW1144" si="13031">$I1143*CW$3+$J1143*CW$4+$K1143*CW$5+$L1143*CW$6+$M1143*CW$7+$N1143*CW$8+$O1143*CW$9+$P1143*CW$10+$Q1143*CW$11+$R1143*CW$12+$S1143*CW$13+$T1143*CW$14+$U1143*CW$15+$V1143*CW$16+$W1143*CW$17+$X1143*CW$18+$Y1143*CW$19+$Z1143*CW$20+$AA1143*CW$21+$AB1143*CW$22+$AC1143*CW$23+$AD1143*CW$24+$AE1143*CW$25+$AF1143*CW$26+$AG1143*CW$27+$AH1143*CW$28+$AI1143*CW$29+$AJ1143*CW$30+$AK1143*CW$31+$AL1143*CW$32+$AM1143*CW$33+$AN1143*CW$34+$AO1143*CW$35+$AP1143*CW$36+$AQ1143*CW$37+$AR1143*CW$38+$AS1143*CW$39+$AT1143*CW$40+$AU1143*CW$41+$AV1143*CW$42+$AW1143*CW$43+$AX1143*CW$44+$AY1143*CW$45+$AZ1143*CW$46+$BA1143*CW$47+$BB1143*CW$48+$BC1143*CW$49+$BD1143*CW$50+$BE1143*CW$51+$BF1143*CW$52+$BG1143*CW$53+$BH1143*CW$54+$BI1143*CW$55+$BJ1143*CW$56+$BK1143*CW$57+$BL1143*CW$58+$BM1143*CW$59+$BN1143*CW$60+$BO1143*CW$61+$BP1143*CW$62+$BQ1143*CW$63+$BR1143*CW$64+$BS1143*CW$65+$BT1143*CW$66+$BU1143*CW$67+$BV1143*CW$68+$BW1143*CW$69+$BX1143*CW$70+$BY1143*CW$71+$BZ1143*CW$72+$CA1143*CW$73+$CB1143*CW$74+$CC1143*CW$75+$CD1143*CW$76+$CE1143*CW$77+$CF1143*CW$78+$CG1143*CW$79+$CH1143*CW$80</f>
        <v>0</v>
      </c>
      <c r="CX1144" s="37">
        <f t="shared" ref="CX1144" si="13032">$I1143*CX$3+$J1143*CX$4+$K1143*CX$5+$L1143*CX$6+$M1143*CX$7+$N1143*CX$8+$O1143*CX$9+$P1143*CX$10+$Q1143*CX$11+$R1143*CX$12+$S1143*CX$13+$T1143*CX$14+$U1143*CX$15+$V1143*CX$16+$W1143*CX$17+$X1143*CX$18+$Y1143*CX$19+$Z1143*CX$20+$AA1143*CX$21+$AB1143*CX$22+$AC1143*CX$23+$AD1143*CX$24+$AE1143*CX$25+$AF1143*CX$26+$AG1143*CX$27+$AH1143*CX$28+$AI1143*CX$29+$AJ1143*CX$30+$AK1143*CX$31+$AL1143*CX$32+$AM1143*CX$33+$AN1143*CX$34+$AO1143*CX$35+$AP1143*CX$36+$AQ1143*CX$37+$AR1143*CX$38+$AS1143*CX$39+$AT1143*CX$40+$AU1143*CX$41+$AV1143*CX$42+$AW1143*CX$43+$AX1143*CX$44+$AY1143*CX$45+$AZ1143*CX$46+$BA1143*CX$47+$BB1143*CX$48+$BC1143*CX$49+$BD1143*CX$50+$BE1143*CX$51+$BF1143*CX$52+$BG1143*CX$53+$BH1143*CX$54+$BI1143*CX$55+$BJ1143*CX$56+$BK1143*CX$57+$BL1143*CX$58+$BM1143*CX$59+$BN1143*CX$60+$BO1143*CX$61+$BP1143*CX$62+$BQ1143*CX$63+$BR1143*CX$64+$BS1143*CX$65+$BT1143*CX$66+$BU1143*CX$67+$BV1143*CX$68+$BW1143*CX$69+$BX1143*CX$70+$BY1143*CX$71+$BZ1143*CX$72+$CA1143*CX$73+$CB1143*CX$74+$CC1143*CX$75+$CD1143*CX$76+$CE1143*CX$77+$CF1143*CX$78+$CG1143*CX$79+$CH1143*CX$80</f>
        <v>0</v>
      </c>
      <c r="CY1144" s="37">
        <f t="shared" ref="CY1144" si="13033">$I1143*CY$3+$J1143*CY$4+$K1143*CY$5+$L1143*CY$6+$M1143*CY$7+$N1143*CY$8+$O1143*CY$9+$P1143*CY$10+$Q1143*CY$11+$R1143*CY$12+$S1143*CY$13+$T1143*CY$14+$U1143*CY$15+$V1143*CY$16+$W1143*CY$17+$X1143*CY$18+$Y1143*CY$19+$Z1143*CY$20+$AA1143*CY$21+$AB1143*CY$22+$AC1143*CY$23+$AD1143*CY$24+$AE1143*CY$25+$AF1143*CY$26+$AG1143*CY$27+$AH1143*CY$28+$AI1143*CY$29+$AJ1143*CY$30+$AK1143*CY$31+$AL1143*CY$32+$AM1143*CY$33+$AN1143*CY$34+$AO1143*CY$35+$AP1143*CY$36+$AQ1143*CY$37+$AR1143*CY$38+$AS1143*CY$39+$AT1143*CY$40+$AU1143*CY$41+$AV1143*CY$42+$AW1143*CY$43+$AX1143*CY$44+$AY1143*CY$45+$AZ1143*CY$46+$BA1143*CY$47+$BB1143*CY$48+$BC1143*CY$49+$BD1143*CY$50+$BE1143*CY$51+$BF1143*CY$52+$BG1143*CY$53+$BH1143*CY$54+$BI1143*CY$55+$BJ1143*CY$56+$BK1143*CY$57+$BL1143*CY$58+$BM1143*CY$59+$BN1143*CY$60+$BO1143*CY$61+$BP1143*CY$62+$BQ1143*CY$63+$BR1143*CY$64+$BS1143*CY$65+$BT1143*CY$66+$BU1143*CY$67+$BV1143*CY$68+$BW1143*CY$69+$BX1143*CY$70+$BY1143*CY$71+$BZ1143*CY$72+$CA1143*CY$73+$CB1143*CY$74+$CC1143*CY$75+$CD1143*CY$76+$CE1143*CY$77+$CF1143*CY$78+$CG1143*CY$79+$CH1143*CY$80</f>
        <v>0</v>
      </c>
      <c r="CZ1144" s="37">
        <f t="shared" ref="CZ1144" si="13034">$I1143*CZ$3+$J1143*CZ$4+$K1143*CZ$5+$L1143*CZ$6+$M1143*CZ$7+$N1143*CZ$8+$O1143*CZ$9+$P1143*CZ$10+$Q1143*CZ$11+$R1143*CZ$12+$S1143*CZ$13+$T1143*CZ$14+$U1143*CZ$15+$V1143*CZ$16+$W1143*CZ$17+$X1143*CZ$18+$Y1143*CZ$19+$Z1143*CZ$20+$AA1143*CZ$21+$AB1143*CZ$22+$AC1143*CZ$23+$AD1143*CZ$24+$AE1143*CZ$25+$AF1143*CZ$26+$AG1143*CZ$27+$AH1143*CZ$28+$AI1143*CZ$29+$AJ1143*CZ$30+$AK1143*CZ$31+$AL1143*CZ$32+$AM1143*CZ$33+$AN1143*CZ$34+$AO1143*CZ$35+$AP1143*CZ$36+$AQ1143*CZ$37+$AR1143*CZ$38+$AS1143*CZ$39+$AT1143*CZ$40+$AU1143*CZ$41+$AV1143*CZ$42+$AW1143*CZ$43+$AX1143*CZ$44+$AY1143*CZ$45+$AZ1143*CZ$46+$BA1143*CZ$47+$BB1143*CZ$48+$BC1143*CZ$49+$BD1143*CZ$50+$BE1143*CZ$51+$BF1143*CZ$52+$BG1143*CZ$53+$BH1143*CZ$54+$BI1143*CZ$55+$BJ1143*CZ$56+$BK1143*CZ$57+$BL1143*CZ$58+$BM1143*CZ$59+$BN1143*CZ$60+$BO1143*CZ$61+$BP1143*CZ$62+$BQ1143*CZ$63+$BR1143*CZ$64+$BS1143*CZ$65+$BT1143*CZ$66+$BU1143*CZ$67+$BV1143*CZ$68+$BW1143*CZ$69+$BX1143*CZ$70+$BY1143*CZ$71+$BZ1143*CZ$72+$CA1143*CZ$73+$CB1143*CZ$74+$CC1143*CZ$75+$CD1143*CZ$76+$CE1143*CZ$77+$CF1143*CZ$78+$CG1143*CZ$79+$CH1143*CZ$80</f>
        <v>0</v>
      </c>
      <c r="DA1144" s="37">
        <f t="shared" ref="DA1144" si="13035">$I1143*DA$3+$J1143*DA$4+$K1143*DA$5+$L1143*DA$6+$M1143*DA$7+$N1143*DA$8+$O1143*DA$9+$P1143*DA$10+$Q1143*DA$11+$R1143*DA$12+$S1143*DA$13+$T1143*DA$14+$U1143*DA$15+$V1143*DA$16+$W1143*DA$17+$X1143*DA$18+$Y1143*DA$19+$Z1143*DA$20+$AA1143*DA$21+$AB1143*DA$22+$AC1143*DA$23+$AD1143*DA$24+$AE1143*DA$25+$AF1143*DA$26+$AG1143*DA$27+$AH1143*DA$28+$AI1143*DA$29+$AJ1143*DA$30+$AK1143*DA$31+$AL1143*DA$32+$AM1143*DA$33+$AN1143*DA$34+$AO1143*DA$35+$AP1143*DA$36+$AQ1143*DA$37+$AR1143*DA$38+$AS1143*DA$39+$AT1143*DA$40+$AU1143*DA$41+$AV1143*DA$42+$AW1143*DA$43+$AX1143*DA$44+$AY1143*DA$45+$AZ1143*DA$46+$BA1143*DA$47+$BB1143*DA$48+$BC1143*DA$49+$BD1143*DA$50+$BE1143*DA$51+$BF1143*DA$52+$BG1143*DA$53+$BH1143*DA$54+$BI1143*DA$55+$BJ1143*DA$56+$BK1143*DA$57+$BL1143*DA$58+$BM1143*DA$59+$BN1143*DA$60+$BO1143*DA$61+$BP1143*DA$62+$BQ1143*DA$63+$BR1143*DA$64+$BS1143*DA$65+$BT1143*DA$66+$BU1143*DA$67+$BV1143*DA$68+$BW1143*DA$69+$BX1143*DA$70+$BY1143*DA$71+$BZ1143*DA$72+$CA1143*DA$73+$CB1143*DA$74+$CC1143*DA$75+$CD1143*DA$76+$CE1143*DA$77+$CF1143*DA$78+$CG1143*DA$79+$CH1143*DA$80</f>
        <v>0</v>
      </c>
      <c r="DB1144" s="37">
        <f t="shared" ref="DB1144" si="13036">$I1143*DB$3+$J1143*DB$4+$K1143*DB$5+$L1143*DB$6+$M1143*DB$7+$N1143*DB$8+$O1143*DB$9+$P1143*DB$10+$Q1143*DB$11+$R1143*DB$12+$S1143*DB$13+$T1143*DB$14+$U1143*DB$15+$V1143*DB$16+$W1143*DB$17+$X1143*DB$18+$Y1143*DB$19+$Z1143*DB$20+$AA1143*DB$21+$AB1143*DB$22+$AC1143*DB$23+$AD1143*DB$24+$AE1143*DB$25+$AF1143*DB$26+$AG1143*DB$27+$AH1143*DB$28+$AI1143*DB$29+$AJ1143*DB$30+$AK1143*DB$31+$AL1143*DB$32+$AM1143*DB$33+$AN1143*DB$34+$AO1143*DB$35+$AP1143*DB$36+$AQ1143*DB$37+$AR1143*DB$38+$AS1143*DB$39+$AT1143*DB$40+$AU1143*DB$41+$AV1143*DB$42+$AW1143*DB$43+$AX1143*DB$44+$AY1143*DB$45+$AZ1143*DB$46+$BA1143*DB$47+$BB1143*DB$48+$BC1143*DB$49+$BD1143*DB$50+$BE1143*DB$51+$BF1143*DB$52+$BG1143*DB$53+$BH1143*DB$54+$BI1143*DB$55+$BJ1143*DB$56+$BK1143*DB$57+$BL1143*DB$58+$BM1143*DB$59+$BN1143*DB$60+$BO1143*DB$61+$BP1143*DB$62+$BQ1143*DB$63+$BR1143*DB$64+$BS1143*DB$65+$BT1143*DB$66+$BU1143*DB$67+$BV1143*DB$68+$BW1143*DB$69+$BX1143*DB$70+$BY1143*DB$71+$BZ1143*DB$72+$CA1143*DB$73+$CB1143*DB$74+$CC1143*DB$75+$CD1143*DB$76+$CE1143*DB$77+$CF1143*DB$78+$CG1143*DB$79+$CH1143*DB$80</f>
        <v>0</v>
      </c>
      <c r="DC1144" s="37">
        <f t="shared" ref="DC1144" si="13037">$I1143*DC$3+$J1143*DC$4+$K1143*DC$5+$L1143*DC$6+$M1143*DC$7+$N1143*DC$8+$O1143*DC$9+$P1143*DC$10+$Q1143*DC$11+$R1143*DC$12+$S1143*DC$13+$T1143*DC$14+$U1143*DC$15+$V1143*DC$16+$W1143*DC$17+$X1143*DC$18+$Y1143*DC$19+$Z1143*DC$20+$AA1143*DC$21+$AB1143*DC$22+$AC1143*DC$23+$AD1143*DC$24+$AE1143*DC$25+$AF1143*DC$26+$AG1143*DC$27+$AH1143*DC$28+$AI1143*DC$29+$AJ1143*DC$30+$AK1143*DC$31+$AL1143*DC$32+$AM1143*DC$33+$AN1143*DC$34+$AO1143*DC$35+$AP1143*DC$36+$AQ1143*DC$37+$AR1143*DC$38+$AS1143*DC$39+$AT1143*DC$40+$AU1143*DC$41+$AV1143*DC$42+$AW1143*DC$43+$AX1143*DC$44+$AY1143*DC$45+$AZ1143*DC$46+$BA1143*DC$47+$BB1143*DC$48+$BC1143*DC$49+$BD1143*DC$50+$BE1143*DC$51+$BF1143*DC$52+$BG1143*DC$53+$BH1143*DC$54+$BI1143*DC$55+$BJ1143*DC$56+$BK1143*DC$57+$BL1143*DC$58+$BM1143*DC$59+$BN1143*DC$60+$BO1143*DC$61+$BP1143*DC$62+$BQ1143*DC$63+$BR1143*DC$64+$BS1143*DC$65+$BT1143*DC$66+$BU1143*DC$67+$BV1143*DC$68+$BW1143*DC$69+$BX1143*DC$70+$BY1143*DC$71+$BZ1143*DC$72+$CA1143*DC$73+$CB1143*DC$74+$CC1143*DC$75+$CD1143*DC$76+$CE1143*DC$77+$CF1143*DC$78+$CG1143*DC$79+$CH1143*DC$80</f>
        <v>0</v>
      </c>
      <c r="DD1144" s="37">
        <f t="shared" ref="DD1144" si="13038">$I1143*DD$3+$J1143*DD$4+$K1143*DD$5+$L1143*DD$6+$M1143*DD$7+$N1143*DD$8+$O1143*DD$9+$P1143*DD$10+$Q1143*DD$11+$R1143*DD$12+$S1143*DD$13+$T1143*DD$14+$U1143*DD$15+$V1143*DD$16+$W1143*DD$17+$X1143*DD$18+$Y1143*DD$19+$Z1143*DD$20+$AA1143*DD$21+$AB1143*DD$22+$AC1143*DD$23+$AD1143*DD$24+$AE1143*DD$25+$AF1143*DD$26+$AG1143*DD$27+$AH1143*DD$28+$AI1143*DD$29+$AJ1143*DD$30+$AK1143*DD$31+$AL1143*DD$32+$AM1143*DD$33+$AN1143*DD$34+$AO1143*DD$35+$AP1143*DD$36+$AQ1143*DD$37+$AR1143*DD$38+$AS1143*DD$39+$AT1143*DD$40+$AU1143*DD$41+$AV1143*DD$42+$AW1143*DD$43+$AX1143*DD$44+$AY1143*DD$45+$AZ1143*DD$46+$BA1143*DD$47+$BB1143*DD$48+$BC1143*DD$49+$BD1143*DD$50+$BE1143*DD$51+$BF1143*DD$52+$BG1143*DD$53+$BH1143*DD$54+$BI1143*DD$55+$BJ1143*DD$56+$BK1143*DD$57+$BL1143*DD$58+$BM1143*DD$59+$BN1143*DD$60+$BO1143*DD$61+$BP1143*DD$62+$BQ1143*DD$63+$BR1143*DD$64+$BS1143*DD$65+$BT1143*DD$66+$BU1143*DD$67+$BV1143*DD$68+$BW1143*DD$69+$BX1143*DD$70+$BY1143*DD$71+$BZ1143*DD$72+$CA1143*DD$73+$CB1143*DD$74+$CC1143*DD$75+$CD1143*DD$76+$CE1143*DD$77+$CF1143*DD$78+$CG1143*DD$79+$CH1143*DD$80</f>
        <v>0</v>
      </c>
      <c r="DE1144" s="37">
        <f t="shared" ref="DE1144" si="13039">$I1143*DE$3+$J1143*DE$4+$K1143*DE$5+$L1143*DE$6+$M1143*DE$7+$N1143*DE$8+$O1143*DE$9+$P1143*DE$10+$Q1143*DE$11+$R1143*DE$12+$S1143*DE$13+$T1143*DE$14+$U1143*DE$15+$V1143*DE$16+$W1143*DE$17+$X1143*DE$18+$Y1143*DE$19+$Z1143*DE$20+$AA1143*DE$21+$AB1143*DE$22+$AC1143*DE$23+$AD1143*DE$24+$AE1143*DE$25+$AF1143*DE$26+$AG1143*DE$27+$AH1143*DE$28+$AI1143*DE$29+$AJ1143*DE$30+$AK1143*DE$31+$AL1143*DE$32+$AM1143*DE$33+$AN1143*DE$34+$AO1143*DE$35+$AP1143*DE$36+$AQ1143*DE$37+$AR1143*DE$38+$AS1143*DE$39+$AT1143*DE$40+$AU1143*DE$41+$AV1143*DE$42+$AW1143*DE$43+$AX1143*DE$44+$AY1143*DE$45+$AZ1143*DE$46+$BA1143*DE$47+$BB1143*DE$48+$BC1143*DE$49+$BD1143*DE$50+$BE1143*DE$51+$BF1143*DE$52+$BG1143*DE$53+$BH1143*DE$54+$BI1143*DE$55+$BJ1143*DE$56+$BK1143*DE$57+$BL1143*DE$58+$BM1143*DE$59+$BN1143*DE$60+$BO1143*DE$61+$BP1143*DE$62+$BQ1143*DE$63+$BR1143*DE$64+$BS1143*DE$65+$BT1143*DE$66+$BU1143*DE$67+$BV1143*DE$68+$BW1143*DE$69+$BX1143*DE$70+$BY1143*DE$71+$BZ1143*DE$72+$CA1143*DE$73+$CB1143*DE$74+$CC1143*DE$75+$CD1143*DE$76+$CE1143*DE$77+$CF1143*DE$78+$CG1143*DE$79+$CH1143*DE$80</f>
        <v>0</v>
      </c>
      <c r="DF1144" s="37">
        <f t="shared" ref="DF1144" si="13040">$I1143*DF$3+$J1143*DF$4+$K1143*DF$5+$L1143*DF$6+$M1143*DF$7+$N1143*DF$8+$O1143*DF$9+$P1143*DF$10+$Q1143*DF$11+$R1143*DF$12+$S1143*DF$13+$T1143*DF$14+$U1143*DF$15+$V1143*DF$16+$W1143*DF$17+$X1143*DF$18+$Y1143*DF$19+$Z1143*DF$20+$AA1143*DF$21+$AB1143*DF$22+$AC1143*DF$23+$AD1143*DF$24+$AE1143*DF$25+$AF1143*DF$26+$AG1143*DF$27+$AH1143*DF$28+$AI1143*DF$29+$AJ1143*DF$30+$AK1143*DF$31+$AL1143*DF$32+$AM1143*DF$33+$AN1143*DF$34+$AO1143*DF$35+$AP1143*DF$36+$AQ1143*DF$37+$AR1143*DF$38+$AS1143*DF$39+$AT1143*DF$40+$AU1143*DF$41+$AV1143*DF$42+$AW1143*DF$43+$AX1143*DF$44+$AY1143*DF$45+$AZ1143*DF$46+$BA1143*DF$47+$BB1143*DF$48+$BC1143*DF$49+$BD1143*DF$50+$BE1143*DF$51+$BF1143*DF$52+$BG1143*DF$53+$BH1143*DF$54+$BI1143*DF$55+$BJ1143*DF$56+$BK1143*DF$57+$BL1143*DF$58+$BM1143*DF$59+$BN1143*DF$60+$BO1143*DF$61+$BP1143*DF$62+$BQ1143*DF$63+$BR1143*DF$64+$BS1143*DF$65+$BT1143*DF$66+$BU1143*DF$67+$BV1143*DF$68+$BW1143*DF$69+$BX1143*DF$70+$BY1143*DF$71+$BZ1143*DF$72+$CA1143*DF$73+$CB1143*DF$74+$CC1143*DF$75+$CD1143*DF$76+$CE1143*DF$77+$CF1143*DF$78+$CG1143*DF$79+$CH1143*DF$80</f>
        <v>0</v>
      </c>
      <c r="DG1144" s="38">
        <f t="shared" ref="DG1144" si="13041">$I1143*DG$3+$J1143*DG$4+$K1143*DG$5+$L1143*DG$6+$M1143*DG$7+$N1143*DG$8+$O1143*DG$9+$P1143*DG$10+$Q1143*DG$11+$R1143*DG$12+$S1143*DG$13+$T1143*DG$14+$U1143*DG$15+$V1143*DG$16+$W1143*DG$17+$X1143*DG$18+$Y1143*DG$19+$Z1143*DG$20+$AA1143*DG$21+$AB1143*DG$22+$AC1143*DG$23+$AD1143*DG$24+$AE1143*DG$25+$AF1143*DG$26+$AG1143*DG$27+$AH1143*DG$28+$AI1143*DG$29+$AJ1143*DG$30+$AK1143*DG$31+$AL1143*DG$32+$AM1143*DG$33+$AN1143*DG$34+$AO1143*DG$35+$AP1143*DG$36+$AQ1143*DG$37+$AR1143*DG$38+$AS1143*DG$39+$AT1143*DG$40+$AU1143*DG$41+$AV1143*DG$42+$AW1143*DG$43+$AX1143*DG$44+$AY1143*DG$45+$AZ1143*DG$46+$BA1143*DG$47+$BB1143*DG$48+$BC1143*DG$49+$BD1143*DG$50+$BE1143*DG$51+$BF1143*DG$52+$BG1143*DG$53+$BH1143*DG$54+$BI1143*DG$55+$BJ1143*DG$56+$BK1143*DG$57+$BL1143*DG$58+$BM1143*DG$59+$BN1143*DG$60+$BO1143*DG$61+$BP1143*DG$62+$BQ1143*DG$63+$BR1143*DG$64+$BS1143*DG$65+$BT1143*DG$66+$BU1143*DG$67+$BV1143*DG$68+$BW1143*DG$69+$BX1143*DG$70+$BY1143*DG$71+$BZ1143*DG$72+$CA1143*DG$73+$CB1143*DG$74+$CC1143*DG$75+$CD1143*DG$76+$CE1143*DG$77+$CF1143*DG$78+$CG1143*DG$79+$CH1143*DG$80</f>
        <v>0</v>
      </c>
    </row>
    <row r="1145" spans="1:117" ht="12.75" hidden="1" outlineLevel="1" x14ac:dyDescent="0.2">
      <c r="A1145" s="26"/>
      <c r="B1145" s="27"/>
      <c r="C1145" s="27"/>
      <c r="D1145" s="28"/>
      <c r="E1145" s="28"/>
      <c r="F1145" s="28"/>
      <c r="G1145" s="28"/>
      <c r="H1145" s="28"/>
      <c r="I1145" s="59"/>
      <c r="J1145" s="59"/>
      <c r="K1145" s="59"/>
      <c r="L1145" s="59"/>
      <c r="M1145" s="59"/>
      <c r="N1145" s="59"/>
      <c r="O1145" s="59"/>
      <c r="P1145" s="59"/>
      <c r="Q1145" s="59"/>
      <c r="R1145" s="59"/>
      <c r="S1145" s="59"/>
      <c r="T1145" s="59"/>
      <c r="U1145" s="59"/>
      <c r="V1145" s="59"/>
      <c r="W1145" s="59"/>
      <c r="X1145" s="59"/>
      <c r="Y1145" s="59"/>
      <c r="Z1145" s="59"/>
      <c r="AA1145" s="59"/>
      <c r="AB1145" s="59"/>
      <c r="AC1145" s="59"/>
      <c r="AD1145" s="59"/>
      <c r="AE1145" s="59"/>
      <c r="AF1145" s="59"/>
      <c r="AG1145" s="59"/>
      <c r="AH1145" s="59"/>
      <c r="AI1145" s="59"/>
      <c r="AJ1145" s="59"/>
      <c r="AK1145" s="59"/>
      <c r="AL1145" s="59"/>
      <c r="AM1145" s="59"/>
      <c r="AN1145" s="59"/>
      <c r="AO1145" s="59"/>
      <c r="AP1145" s="59"/>
      <c r="AQ1145" s="59"/>
      <c r="AR1145" s="59"/>
      <c r="AS1145" s="59"/>
      <c r="AT1145" s="59"/>
      <c r="AU1145" s="59"/>
      <c r="AV1145" s="59"/>
      <c r="AW1145" s="59"/>
      <c r="AX1145" s="59"/>
      <c r="AY1145" s="59"/>
      <c r="AZ1145" s="59"/>
      <c r="BA1145" s="59"/>
      <c r="BB1145" s="59"/>
      <c r="BC1145" s="59"/>
      <c r="BD1145" s="59"/>
      <c r="BE1145" s="59"/>
      <c r="BF1145" s="59"/>
      <c r="BG1145" s="59"/>
      <c r="BH1145" s="59"/>
      <c r="BI1145" s="59"/>
      <c r="BJ1145" s="59"/>
      <c r="BK1145" s="59"/>
      <c r="BL1145" s="59"/>
      <c r="BM1145" s="59"/>
      <c r="BN1145" s="59"/>
      <c r="BO1145" s="59"/>
      <c r="BP1145" s="59"/>
      <c r="BQ1145" s="59"/>
      <c r="BR1145" s="59"/>
      <c r="BS1145" s="59"/>
      <c r="BT1145" s="59"/>
      <c r="BU1145" s="59"/>
      <c r="BV1145" s="59"/>
      <c r="BW1145" s="59"/>
      <c r="BX1145" s="59"/>
      <c r="BY1145" s="59"/>
      <c r="BZ1145" s="59"/>
      <c r="CA1145" s="59"/>
      <c r="CB1145" s="59"/>
      <c r="CC1145" s="59"/>
      <c r="CD1145" s="59"/>
      <c r="CE1145" s="59"/>
      <c r="CF1145" s="59"/>
      <c r="CG1145" s="59"/>
      <c r="CH1145" s="59"/>
      <c r="CI1145" s="28"/>
      <c r="CJ1145" s="28"/>
      <c r="CK1145" s="28"/>
      <c r="CL1145" s="28"/>
      <c r="CM1145" s="29" t="s">
        <v>8</v>
      </c>
      <c r="CN1145" s="39"/>
      <c r="CO1145" s="40"/>
      <c r="CP1145" s="40"/>
      <c r="CQ1145" s="40"/>
      <c r="CR1145" s="40"/>
      <c r="CS1145" s="40"/>
      <c r="CT1145" s="40"/>
      <c r="CU1145" s="40"/>
      <c r="CV1145" s="40"/>
      <c r="CW1145" s="40"/>
      <c r="CX1145" s="40"/>
      <c r="CY1145" s="40"/>
      <c r="CZ1145" s="40"/>
      <c r="DA1145" s="40"/>
      <c r="DB1145" s="40"/>
      <c r="DC1145" s="40"/>
      <c r="DD1145" s="40"/>
      <c r="DE1145" s="40"/>
      <c r="DF1145" s="40"/>
      <c r="DG1145" s="41"/>
    </row>
    <row r="1146" spans="1:117" ht="12.75" collapsed="1" x14ac:dyDescent="0.2">
      <c r="A1146" s="19" t="s">
        <v>634</v>
      </c>
      <c r="B1146" s="19" t="s">
        <v>250</v>
      </c>
      <c r="C1146" s="19"/>
      <c r="D1146" s="20" t="s">
        <v>629</v>
      </c>
      <c r="E1146" s="20">
        <v>6</v>
      </c>
      <c r="F1146" s="20">
        <f>IF($C$4="",SUMIF(stock_on_hand!A:A,planner!A1146,stock_on_hand!C:C),SUMIFS(stock_on_hand!C:C,stock_on_hand!A:A,planner!A1146,stock_on_hand!E:E,$C$4))</f>
        <v>28000</v>
      </c>
      <c r="G1146" s="20"/>
      <c r="H1146" s="20" t="s">
        <v>6</v>
      </c>
      <c r="I1146" s="57">
        <f>IFERROR(HLOOKUP(I$188,bom!$2:$300,MATCH($A1146,bom!$A:$A,0)-1,0),0)</f>
        <v>0</v>
      </c>
      <c r="J1146" s="57">
        <f>IFERROR(HLOOKUP(J$188,bom!$2:$300,MATCH($A1146,bom!$A:$A,0)-1,0),0)</f>
        <v>0</v>
      </c>
      <c r="K1146" s="57">
        <f>IFERROR(HLOOKUP(K$188,bom!$2:$300,MATCH($A1146,bom!$A:$A,0)-1,0),0)</f>
        <v>0</v>
      </c>
      <c r="L1146" s="57">
        <f>IFERROR(HLOOKUP(L$188,bom!$2:$300,MATCH($A1146,bom!$A:$A,0)-1,0),0)</f>
        <v>0</v>
      </c>
      <c r="M1146" s="57">
        <f>IFERROR(HLOOKUP(M$188,bom!$2:$300,MATCH($A1146,bom!$A:$A,0)-1,0),0)</f>
        <v>0</v>
      </c>
      <c r="N1146" s="57">
        <f>IFERROR(HLOOKUP(N$188,bom!$2:$300,MATCH($A1146,bom!$A:$A,0)-1,0),0)</f>
        <v>0</v>
      </c>
      <c r="O1146" s="57">
        <f>IFERROR(HLOOKUP(O$188,bom!$2:$300,MATCH($A1146,bom!$A:$A,0)-1,0),0)</f>
        <v>0</v>
      </c>
      <c r="P1146" s="57">
        <f>IFERROR(HLOOKUP(P$188,bom!$2:$300,MATCH($A1146,bom!$A:$A,0)-1,0),0)</f>
        <v>0</v>
      </c>
      <c r="Q1146" s="57">
        <f>IFERROR(HLOOKUP(Q$188,bom!$2:$300,MATCH($A1146,bom!$A:$A,0)-1,0),0)</f>
        <v>0</v>
      </c>
      <c r="R1146" s="57">
        <f>IFERROR(HLOOKUP(R$188,bom!$2:$300,MATCH($A1146,bom!$A:$A,0)-1,0),0)</f>
        <v>0</v>
      </c>
      <c r="S1146" s="57">
        <f>IFERROR(HLOOKUP(S$188,bom!$2:$300,MATCH($A1146,bom!$A:$A,0)-1,0),0)</f>
        <v>0</v>
      </c>
      <c r="T1146" s="57">
        <f>IFERROR(HLOOKUP(T$188,bom!$2:$300,MATCH($A1146,bom!$A:$A,0)-1,0),0)</f>
        <v>0</v>
      </c>
      <c r="U1146" s="57">
        <f>IFERROR(HLOOKUP(U$188,bom!$2:$300,MATCH($A1146,bom!$A:$A,0)-1,0),0)</f>
        <v>0</v>
      </c>
      <c r="V1146" s="57">
        <f>IFERROR(HLOOKUP(V$188,bom!$2:$300,MATCH($A1146,bom!$A:$A,0)-1,0),0)</f>
        <v>0</v>
      </c>
      <c r="W1146" s="57">
        <f>IFERROR(HLOOKUP(W$188,bom!$2:$300,MATCH($A1146,bom!$A:$A,0)-1,0),0)</f>
        <v>0</v>
      </c>
      <c r="X1146" s="57">
        <f>IFERROR(HLOOKUP(X$188,bom!$2:$300,MATCH($A1146,bom!$A:$A,0)-1,0),0)</f>
        <v>0</v>
      </c>
      <c r="Y1146" s="57">
        <f>IFERROR(HLOOKUP(Y$188,bom!$2:$300,MATCH($A1146,bom!$A:$A,0)-1,0),0)</f>
        <v>0</v>
      </c>
      <c r="Z1146" s="57">
        <f>IFERROR(HLOOKUP(Z$188,bom!$2:$300,MATCH($A1146,bom!$A:$A,0)-1,0),0)</f>
        <v>0</v>
      </c>
      <c r="AA1146" s="57">
        <f>IFERROR(HLOOKUP(AA$188,bom!$2:$300,MATCH($A1146,bom!$A:$A,0)-1,0),0)</f>
        <v>0</v>
      </c>
      <c r="AB1146" s="57">
        <f>IFERROR(HLOOKUP(AB$188,bom!$2:$300,MATCH($A1146,bom!$A:$A,0)-1,0),0)</f>
        <v>0</v>
      </c>
      <c r="AC1146" s="57">
        <f>IFERROR(HLOOKUP(AC$188,bom!$2:$300,MATCH($A1146,bom!$A:$A,0)-1,0),0)</f>
        <v>0</v>
      </c>
      <c r="AD1146" s="57">
        <f>IFERROR(HLOOKUP(AD$188,bom!$2:$300,MATCH($A1146,bom!$A:$A,0)-1,0),0)</f>
        <v>0</v>
      </c>
      <c r="AE1146" s="57">
        <f>IFERROR(HLOOKUP(AE$188,bom!$2:$300,MATCH($A1146,bom!$A:$A,0)-1,0),0)</f>
        <v>0</v>
      </c>
      <c r="AF1146" s="57">
        <f>IFERROR(HLOOKUP(AF$188,bom!$2:$300,MATCH($A1146,bom!$A:$A,0)-1,0),0)</f>
        <v>0</v>
      </c>
      <c r="AG1146" s="57">
        <f>IFERROR(HLOOKUP(AG$188,bom!$2:$300,MATCH($A1146,bom!$A:$A,0)-1,0),0)</f>
        <v>0</v>
      </c>
      <c r="AH1146" s="57">
        <f>IFERROR(HLOOKUP(AH$188,bom!$2:$300,MATCH($A1146,bom!$A:$A,0)-1,0),0)</f>
        <v>0</v>
      </c>
      <c r="AI1146" s="57">
        <f>IFERROR(HLOOKUP(AI$188,bom!$2:$300,MATCH($A1146,bom!$A:$A,0)-1,0),0)</f>
        <v>0</v>
      </c>
      <c r="AJ1146" s="57">
        <f>IFERROR(HLOOKUP(AJ$188,bom!$2:$300,MATCH($A1146,bom!$A:$A,0)-1,0),0)</f>
        <v>0</v>
      </c>
      <c r="AK1146" s="57">
        <f>IFERROR(HLOOKUP(AK$188,bom!$2:$300,MATCH($A1146,bom!$A:$A,0)-1,0),0)</f>
        <v>0</v>
      </c>
      <c r="AL1146" s="57">
        <f>IFERROR(HLOOKUP(AL$188,bom!$2:$300,MATCH($A1146,bom!$A:$A,0)-1,0),0)</f>
        <v>0</v>
      </c>
      <c r="AM1146" s="57">
        <f>IFERROR(HLOOKUP(AM$188,bom!$2:$300,MATCH($A1146,bom!$A:$A,0)-1,0),0)</f>
        <v>0</v>
      </c>
      <c r="AN1146" s="57">
        <f>IFERROR(HLOOKUP(AN$188,bom!$2:$300,MATCH($A1146,bom!$A:$A,0)-1,0),0)</f>
        <v>0</v>
      </c>
      <c r="AO1146" s="57">
        <f>IFERROR(HLOOKUP(AO$188,bom!$2:$300,MATCH($A1146,bom!$A:$A,0)-1,0),0)</f>
        <v>0</v>
      </c>
      <c r="AP1146" s="57">
        <f>IFERROR(HLOOKUP(AP$188,bom!$2:$300,MATCH($A1146,bom!$A:$A,0)-1,0),0)</f>
        <v>0</v>
      </c>
      <c r="AQ1146" s="57">
        <f>IFERROR(HLOOKUP(AQ$188,bom!$2:$300,MATCH($A1146,bom!$A:$A,0)-1,0),0)</f>
        <v>0</v>
      </c>
      <c r="AR1146" s="57">
        <f>IFERROR(HLOOKUP(AR$188,bom!$2:$300,MATCH($A1146,bom!$A:$A,0)-1,0),0)</f>
        <v>0</v>
      </c>
      <c r="AS1146" s="57">
        <f>IFERROR(HLOOKUP(AS$188,bom!$2:$300,MATCH($A1146,bom!$A:$A,0)-1,0),0)</f>
        <v>0</v>
      </c>
      <c r="AT1146" s="57">
        <f>IFERROR(HLOOKUP(AT$188,bom!$2:$300,MATCH($A1146,bom!$A:$A,0)-1,0),0)</f>
        <v>0</v>
      </c>
      <c r="AU1146" s="57">
        <f>IFERROR(HLOOKUP(AU$188,bom!$2:$300,MATCH($A1146,bom!$A:$A,0)-1,0),0)</f>
        <v>0</v>
      </c>
      <c r="AV1146" s="57">
        <f>IFERROR(HLOOKUP(AV$188,bom!$2:$300,MATCH($A1146,bom!$A:$A,0)-1,0),0)</f>
        <v>0</v>
      </c>
      <c r="AW1146" s="57">
        <f>IFERROR(HLOOKUP(AW$188,bom!$2:$300,MATCH($A1146,bom!$A:$A,0)-1,0),0)</f>
        <v>0</v>
      </c>
      <c r="AX1146" s="57">
        <f>IFERROR(HLOOKUP(AX$188,bom!$2:$300,MATCH($A1146,bom!$A:$A,0)-1,0),0)</f>
        <v>0</v>
      </c>
      <c r="AY1146" s="57">
        <f>IFERROR(HLOOKUP(AY$188,bom!$2:$300,MATCH($A1146,bom!$A:$A,0)-1,0),0)</f>
        <v>0</v>
      </c>
      <c r="AZ1146" s="57">
        <f>IFERROR(HLOOKUP(AZ$188,bom!$2:$300,MATCH($A1146,bom!$A:$A,0)-1,0),0)</f>
        <v>0</v>
      </c>
      <c r="BA1146" s="57">
        <f>IFERROR(HLOOKUP(BA$188,bom!$2:$300,MATCH($A1146,bom!$A:$A,0)-1,0),0)</f>
        <v>0</v>
      </c>
      <c r="BB1146" s="57">
        <f>IFERROR(HLOOKUP(BB$188,bom!$2:$300,MATCH($A1146,bom!$A:$A,0)-1,0),0)</f>
        <v>0</v>
      </c>
      <c r="BC1146" s="57">
        <f>IFERROR(HLOOKUP(BC$188,bom!$2:$300,MATCH($A1146,bom!$A:$A,0)-1,0),0)</f>
        <v>0</v>
      </c>
      <c r="BD1146" s="57">
        <f>IFERROR(HLOOKUP(BD$188,bom!$2:$300,MATCH($A1146,bom!$A:$A,0)-1,0),0)</f>
        <v>0</v>
      </c>
      <c r="BE1146" s="57">
        <f>IFERROR(HLOOKUP(BE$188,bom!$2:$300,MATCH($A1146,bom!$A:$A,0)-1,0),0)</f>
        <v>0</v>
      </c>
      <c r="BF1146" s="57">
        <f>IFERROR(HLOOKUP(BF$188,bom!$2:$300,MATCH($A1146,bom!$A:$A,0)-1,0),0)</f>
        <v>0</v>
      </c>
      <c r="BG1146" s="57">
        <f>IFERROR(HLOOKUP(BG$188,bom!$2:$300,MATCH($A1146,bom!$A:$A,0)-1,0),0)</f>
        <v>0</v>
      </c>
      <c r="BH1146" s="57">
        <f>IFERROR(HLOOKUP(BH$188,bom!$2:$300,MATCH($A1146,bom!$A:$A,0)-1,0),0)</f>
        <v>0</v>
      </c>
      <c r="BI1146" s="57">
        <f>IFERROR(HLOOKUP(BI$188,bom!$2:$300,MATCH($A1146,bom!$A:$A,0)-1,0),0)</f>
        <v>0</v>
      </c>
      <c r="BJ1146" s="57">
        <f>IFERROR(HLOOKUP(BJ$188,bom!$2:$300,MATCH($A1146,bom!$A:$A,0)-1,0),0)</f>
        <v>0</v>
      </c>
      <c r="BK1146" s="57">
        <f>IFERROR(HLOOKUP(BK$188,bom!$2:$300,MATCH($A1146,bom!$A:$A,0)-1,0),0)</f>
        <v>0</v>
      </c>
      <c r="BL1146" s="57">
        <f>IFERROR(HLOOKUP(BL$188,bom!$2:$300,MATCH($A1146,bom!$A:$A,0)-1,0),0)</f>
        <v>0</v>
      </c>
      <c r="BM1146" s="57">
        <f>IFERROR(HLOOKUP(BM$188,bom!$2:$300,MATCH($A1146,bom!$A:$A,0)-1,0),0)</f>
        <v>0</v>
      </c>
      <c r="BN1146" s="57">
        <f>IFERROR(HLOOKUP(BN$188,bom!$2:$300,MATCH($A1146,bom!$A:$A,0)-1,0),0)</f>
        <v>0</v>
      </c>
      <c r="BO1146" s="57">
        <f>IFERROR(HLOOKUP(BO$188,bom!$2:$300,MATCH($A1146,bom!$A:$A,0)-1,0),0)</f>
        <v>0</v>
      </c>
      <c r="BP1146" s="57">
        <f>IFERROR(HLOOKUP(BP$188,bom!$2:$300,MATCH($A1146,bom!$A:$A,0)-1,0),0)</f>
        <v>0</v>
      </c>
      <c r="BQ1146" s="57">
        <f>IFERROR(HLOOKUP(BQ$188,bom!$2:$300,MATCH($A1146,bom!$A:$A,0)-1,0),0)</f>
        <v>0</v>
      </c>
      <c r="BR1146" s="57">
        <f>IFERROR(HLOOKUP(BR$188,bom!$2:$300,MATCH($A1146,bom!$A:$A,0)-1,0),0)</f>
        <v>0</v>
      </c>
      <c r="BS1146" s="57">
        <f>IFERROR(HLOOKUP(BS$188,bom!$2:$300,MATCH($A1146,bom!$A:$A,0)-1,0),0)</f>
        <v>0</v>
      </c>
      <c r="BT1146" s="57">
        <f>IFERROR(HLOOKUP(BT$188,bom!$2:$300,MATCH($A1146,bom!$A:$A,0)-1,0),0)</f>
        <v>0</v>
      </c>
      <c r="BU1146" s="57">
        <f>IFERROR(HLOOKUP(BU$188,bom!$2:$300,MATCH($A1146,bom!$A:$A,0)-1,0),0)</f>
        <v>0</v>
      </c>
      <c r="BV1146" s="57">
        <f>IFERROR(HLOOKUP(BV$188,bom!$2:$300,MATCH($A1146,bom!$A:$A,0)-1,0),0)</f>
        <v>0</v>
      </c>
      <c r="BW1146" s="57">
        <f>IFERROR(HLOOKUP(BW$188,bom!$2:$300,MATCH($A1146,bom!$A:$A,0)-1,0),0)</f>
        <v>0</v>
      </c>
      <c r="BX1146" s="57">
        <f>IFERROR(HLOOKUP(BX$188,bom!$2:$300,MATCH($A1146,bom!$A:$A,0)-1,0),0)</f>
        <v>0</v>
      </c>
      <c r="BY1146" s="57">
        <f>IFERROR(HLOOKUP(BY$188,bom!$2:$300,MATCH($A1146,bom!$A:$A,0)-1,0),0)</f>
        <v>0</v>
      </c>
      <c r="BZ1146" s="57">
        <f>IFERROR(HLOOKUP(BZ$188,bom!$2:$300,MATCH($A1146,bom!$A:$A,0)-1,0),0)</f>
        <v>0</v>
      </c>
      <c r="CA1146" s="57">
        <f>IFERROR(HLOOKUP(CA$188,bom!$2:$300,MATCH($A1146,bom!$A:$A,0)-1,0),0)</f>
        <v>0</v>
      </c>
      <c r="CB1146" s="57">
        <f>IFERROR(HLOOKUP(CB$188,bom!$2:$300,MATCH($A1146,bom!$A:$A,0)-1,0),0)</f>
        <v>0</v>
      </c>
      <c r="CC1146" s="57">
        <f>IFERROR(HLOOKUP(CC$188,bom!$2:$300,MATCH($A1146,bom!$A:$A,0)-1,0),0)</f>
        <v>0</v>
      </c>
      <c r="CD1146" s="57">
        <f>IFERROR(HLOOKUP(CD$188,bom!$2:$300,MATCH($A1146,bom!$A:$A,0)-1,0),0)</f>
        <v>0</v>
      </c>
      <c r="CE1146" s="57">
        <f>IFERROR(HLOOKUP(CE$188,bom!$2:$300,MATCH($A1146,bom!$A:$A,0)-1,0),0)</f>
        <v>0</v>
      </c>
      <c r="CF1146" s="57">
        <f>IFERROR(HLOOKUP(CF$188,bom!$2:$300,MATCH($A1146,bom!$A:$A,0)-1,0),0)</f>
        <v>0</v>
      </c>
      <c r="CG1146" s="57">
        <f>IFERROR(HLOOKUP(CG$188,bom!$2:$300,MATCH($A1146,bom!$A:$A,0)-1,0),0)</f>
        <v>0</v>
      </c>
      <c r="CH1146" s="57">
        <f>IFERROR(HLOOKUP(CH$188,bom!$2:$300,MATCH($A1146,bom!$A:$A,0)-1,0),0)</f>
        <v>0</v>
      </c>
      <c r="CI1146" s="20"/>
      <c r="CJ1146" s="20"/>
      <c r="CK1146" s="20"/>
      <c r="CL1146" s="20"/>
      <c r="CM1146" s="32" t="str">
        <f t="shared" ref="CM1146" si="13042">IF(G1146&gt;0,IF(CN1146&lt;(0.8*G1146),"WARNING!!!",IF(CN1146&lt;G1146,"ORDER","OK")),IF((VLOOKUP(A1146,A:DG,91+E1146,0))&lt;0,"WARNING!!!",IF((VLOOKUP(A1146,A:DG,91+ROUND(1.25*E1146,0),0))&lt;0,"ORDER","OK")))</f>
        <v>OK</v>
      </c>
      <c r="CN1146" s="33">
        <f t="shared" ref="CN1146" si="13043">F1146-CN1147+CN1148</f>
        <v>28000</v>
      </c>
      <c r="CO1146" s="34">
        <f t="shared" ref="CO1146" si="13044">CN1146-CO1147+CO1148</f>
        <v>28000</v>
      </c>
      <c r="CP1146" s="34">
        <f t="shared" ref="CP1146" si="13045">CO1146-CP1147+CP1148</f>
        <v>28000</v>
      </c>
      <c r="CQ1146" s="34">
        <f t="shared" ref="CQ1146" si="13046">CP1146-CQ1147+CQ1148</f>
        <v>28000</v>
      </c>
      <c r="CR1146" s="34">
        <f t="shared" ref="CR1146" si="13047">CQ1146-CR1147+CR1148</f>
        <v>28000</v>
      </c>
      <c r="CS1146" s="34">
        <f t="shared" ref="CS1146" si="13048">CR1146-CS1147+CS1148</f>
        <v>28000</v>
      </c>
      <c r="CT1146" s="34">
        <f t="shared" ref="CT1146" si="13049">CS1146-CT1147+CT1148</f>
        <v>28000</v>
      </c>
      <c r="CU1146" s="34">
        <f t="shared" ref="CU1146" si="13050">CT1146-CU1147+CU1148</f>
        <v>28000</v>
      </c>
      <c r="CV1146" s="34">
        <f t="shared" ref="CV1146" si="13051">CU1146-CV1147+CV1148</f>
        <v>28000</v>
      </c>
      <c r="CW1146" s="34">
        <f t="shared" ref="CW1146" si="13052">CV1146-CW1147+CW1148</f>
        <v>28000</v>
      </c>
      <c r="CX1146" s="34">
        <f t="shared" ref="CX1146" si="13053">CW1146-CX1147+CX1148</f>
        <v>28000</v>
      </c>
      <c r="CY1146" s="34">
        <f t="shared" ref="CY1146" si="13054">CX1146-CY1147+CY1148</f>
        <v>28000</v>
      </c>
      <c r="CZ1146" s="34">
        <f t="shared" ref="CZ1146" si="13055">CY1146-CZ1147+CZ1148</f>
        <v>28000</v>
      </c>
      <c r="DA1146" s="34">
        <f t="shared" ref="DA1146" si="13056">CZ1146-DA1147+DA1148</f>
        <v>28000</v>
      </c>
      <c r="DB1146" s="34">
        <f t="shared" ref="DB1146" si="13057">DA1146-DB1147+DB1148</f>
        <v>28000</v>
      </c>
      <c r="DC1146" s="34">
        <f t="shared" ref="DC1146" si="13058">DB1146-DC1147+DC1148</f>
        <v>28000</v>
      </c>
      <c r="DD1146" s="34">
        <f t="shared" ref="DD1146" si="13059">DC1146-DD1147+DD1148</f>
        <v>28000</v>
      </c>
      <c r="DE1146" s="34">
        <f t="shared" ref="DE1146" si="13060">DD1146-DE1147+DE1148</f>
        <v>28000</v>
      </c>
      <c r="DF1146" s="34">
        <f t="shared" ref="DF1146" si="13061">DE1146-DF1147+DF1148</f>
        <v>28000</v>
      </c>
      <c r="DG1146" s="35">
        <f t="shared" ref="DG1146" si="13062">DF1146-DG1147+DG1148</f>
        <v>28000</v>
      </c>
      <c r="DM1146" s="21"/>
    </row>
    <row r="1147" spans="1:117" ht="12.75" hidden="1" outlineLevel="1" x14ac:dyDescent="0.2">
      <c r="A1147" s="22"/>
      <c r="B1147" s="23"/>
      <c r="C1147" s="23"/>
      <c r="D1147" s="24"/>
      <c r="E1147" s="24"/>
      <c r="F1147" s="24"/>
      <c r="G1147" s="24"/>
      <c r="H1147" s="24"/>
      <c r="I1147" s="58"/>
      <c r="J1147" s="58"/>
      <c r="K1147" s="58"/>
      <c r="L1147" s="58"/>
      <c r="M1147" s="58"/>
      <c r="N1147" s="58"/>
      <c r="O1147" s="58"/>
      <c r="P1147" s="58"/>
      <c r="Q1147" s="58"/>
      <c r="R1147" s="58"/>
      <c r="S1147" s="58"/>
      <c r="T1147" s="58"/>
      <c r="U1147" s="58"/>
      <c r="V1147" s="58"/>
      <c r="W1147" s="58"/>
      <c r="X1147" s="58"/>
      <c r="Y1147" s="58"/>
      <c r="Z1147" s="58"/>
      <c r="AA1147" s="58"/>
      <c r="AB1147" s="58"/>
      <c r="AC1147" s="58"/>
      <c r="AD1147" s="58"/>
      <c r="AE1147" s="58"/>
      <c r="AF1147" s="58"/>
      <c r="AG1147" s="58"/>
      <c r="AH1147" s="58"/>
      <c r="AI1147" s="58"/>
      <c r="AJ1147" s="58"/>
      <c r="AK1147" s="58"/>
      <c r="AL1147" s="58"/>
      <c r="AM1147" s="58"/>
      <c r="AN1147" s="58"/>
      <c r="AO1147" s="58"/>
      <c r="AP1147" s="58"/>
      <c r="AQ1147" s="58"/>
      <c r="AR1147" s="58"/>
      <c r="AS1147" s="58"/>
      <c r="AT1147" s="58"/>
      <c r="AU1147" s="58"/>
      <c r="AV1147" s="58"/>
      <c r="AW1147" s="58"/>
      <c r="AX1147" s="58"/>
      <c r="AY1147" s="58"/>
      <c r="AZ1147" s="58"/>
      <c r="BA1147" s="58"/>
      <c r="BB1147" s="58"/>
      <c r="BC1147" s="58"/>
      <c r="BD1147" s="58"/>
      <c r="BE1147" s="58"/>
      <c r="BF1147" s="58"/>
      <c r="BG1147" s="58"/>
      <c r="BH1147" s="58"/>
      <c r="BI1147" s="58"/>
      <c r="BJ1147" s="58"/>
      <c r="BK1147" s="58"/>
      <c r="BL1147" s="58"/>
      <c r="BM1147" s="58"/>
      <c r="BN1147" s="58"/>
      <c r="BO1147" s="58"/>
      <c r="BP1147" s="58"/>
      <c r="BQ1147" s="58"/>
      <c r="BR1147" s="58"/>
      <c r="BS1147" s="58"/>
      <c r="BT1147" s="58"/>
      <c r="BU1147" s="58"/>
      <c r="BV1147" s="58"/>
      <c r="BW1147" s="58"/>
      <c r="BX1147" s="58"/>
      <c r="BY1147" s="58"/>
      <c r="BZ1147" s="58"/>
      <c r="CA1147" s="58"/>
      <c r="CB1147" s="58"/>
      <c r="CC1147" s="58"/>
      <c r="CD1147" s="58"/>
      <c r="CE1147" s="58"/>
      <c r="CF1147" s="58"/>
      <c r="CG1147" s="58"/>
      <c r="CH1147" s="58"/>
      <c r="CI1147" s="24"/>
      <c r="CJ1147" s="24"/>
      <c r="CK1147" s="24"/>
      <c r="CL1147" s="24"/>
      <c r="CM1147" s="25" t="s">
        <v>7</v>
      </c>
      <c r="CN1147" s="36">
        <f t="shared" ref="CN1147" si="13063">$I1146*CN$3+$J1146*CN$4+$K1146*CN$5+$L1146*CN$6+$M1146*CN$7+$N1146*CN$8+$O1146*CN$9+$P1146*CN$10+$Q1146*CN$11+$R1146*CN$12+$S1146*CN$13+$T1146*CN$14+$U1146*CN$15+$V1146*CN$16+$W1146*CN$17+$X1146*CN$18+$Y1146*CN$19+$Z1146*CN$20+$AA1146*CN$21+$AB1146*CN$22+$AC1146*CN$23+$AD1146*CN$24+$AE1146*CN$25+$AF1146*CN$26+$AG1146*CN$27+$AH1146*CN$28+$AI1146*CN$29+$AJ1146*CN$30+$AK1146*CN$31+$AL1146*CN$32+$AM1146*CN$33+$AN1146*CN$34+$AO1146*CN$35+$AP1146*CN$36+$AQ1146*CN$37+$AR1146*CN$38+$AS1146*CN$39+$AT1146*CN$40+$AU1146*CN$41+$AV1146*CN$42+$AW1146*CN$43+$AX1146*CN$44+$AY1146*CN$45+$AZ1146*CN$46+$BA1146*CN$47+$BB1146*CN$48+$BC1146*CN$49+$BD1146*CN$50+$BE1146*CN$51+$BF1146*CN$52+$BG1146*CN$53+$BH1146*CN$54+$BI1146*CN$55+$BJ1146*CN$56+$BK1146*CN$57+$BL1146*CN$58+$BM1146*CN$59+$BN1146*CN$60+$BO1146*CN$61+$BP1146*CN$62+$BQ1146*CN$63+$BR1146*CN$64+$BS1146*CN$65+$BT1146*CN$66+$BU1146*CN$67+$BV1146*CN$68+$BW1146*CN$69+$BX1146*CN$70+$BY1146*CN$71+$BZ1146*CN$72+$CA1146*CN$73+$CB1146*CN$74+$CC1146*CN$75+$CD1146*CN$76+$CE1146*CN$77+$CF1146*CN$78+$CG1146*CN$79+$CH1146*CN$80</f>
        <v>0</v>
      </c>
      <c r="CO1147" s="37">
        <f t="shared" ref="CO1147" si="13064">$I1146*CO$3+$J1146*CO$4+$K1146*CO$5+$L1146*CO$6+$M1146*CO$7+$N1146*CO$8+$O1146*CO$9+$P1146*CO$10+$Q1146*CO$11+$R1146*CO$12+$S1146*CO$13+$T1146*CO$14+$U1146*CO$15+$V1146*CO$16+$W1146*CO$17+$X1146*CO$18+$Y1146*CO$19+$Z1146*CO$20+$AA1146*CO$21+$AB1146*CO$22+$AC1146*CO$23+$AD1146*CO$24+$AE1146*CO$25+$AF1146*CO$26+$AG1146*CO$27+$AH1146*CO$28+$AI1146*CO$29+$AJ1146*CO$30+$AK1146*CO$31+$AL1146*CO$32+$AM1146*CO$33+$AN1146*CO$34+$AO1146*CO$35+$AP1146*CO$36+$AQ1146*CO$37+$AR1146*CO$38+$AS1146*CO$39+$AT1146*CO$40+$AU1146*CO$41+$AV1146*CO$42+$AW1146*CO$43+$AX1146*CO$44+$AY1146*CO$45+$AZ1146*CO$46+$BA1146*CO$47+$BB1146*CO$48+$BC1146*CO$49+$BD1146*CO$50+$BE1146*CO$51+$BF1146*CO$52+$BG1146*CO$53+$BH1146*CO$54+$BI1146*CO$55+$BJ1146*CO$56+$BK1146*CO$57+$BL1146*CO$58+$BM1146*CO$59+$BN1146*CO$60+$BO1146*CO$61+$BP1146*CO$62+$BQ1146*CO$63+$BR1146*CO$64+$BS1146*CO$65+$BT1146*CO$66+$BU1146*CO$67+$BV1146*CO$68+$BW1146*CO$69+$BX1146*CO$70+$BY1146*CO$71+$BZ1146*CO$72+$CA1146*CO$73+$CB1146*CO$74+$CC1146*CO$75+$CD1146*CO$76+$CE1146*CO$77+$CF1146*CO$78+$CG1146*CO$79+$CH1146*CO$80</f>
        <v>0</v>
      </c>
      <c r="CP1147" s="37">
        <f t="shared" ref="CP1147" si="13065">$I1146*CP$3+$J1146*CP$4+$K1146*CP$5+$L1146*CP$6+$M1146*CP$7+$N1146*CP$8+$O1146*CP$9+$P1146*CP$10+$Q1146*CP$11+$R1146*CP$12+$S1146*CP$13+$T1146*CP$14+$U1146*CP$15+$V1146*CP$16+$W1146*CP$17+$X1146*CP$18+$Y1146*CP$19+$Z1146*CP$20+$AA1146*CP$21+$AB1146*CP$22+$AC1146*CP$23+$AD1146*CP$24+$AE1146*CP$25+$AF1146*CP$26+$AG1146*CP$27+$AH1146*CP$28+$AI1146*CP$29+$AJ1146*CP$30+$AK1146*CP$31+$AL1146*CP$32+$AM1146*CP$33+$AN1146*CP$34+$AO1146*CP$35+$AP1146*CP$36+$AQ1146*CP$37+$AR1146*CP$38+$AS1146*CP$39+$AT1146*CP$40+$AU1146*CP$41+$AV1146*CP$42+$AW1146*CP$43+$AX1146*CP$44+$AY1146*CP$45+$AZ1146*CP$46+$BA1146*CP$47+$BB1146*CP$48+$BC1146*CP$49+$BD1146*CP$50+$BE1146*CP$51+$BF1146*CP$52+$BG1146*CP$53+$BH1146*CP$54+$BI1146*CP$55+$BJ1146*CP$56+$BK1146*CP$57+$BL1146*CP$58+$BM1146*CP$59+$BN1146*CP$60+$BO1146*CP$61+$BP1146*CP$62+$BQ1146*CP$63+$BR1146*CP$64+$BS1146*CP$65+$BT1146*CP$66+$BU1146*CP$67+$BV1146*CP$68+$BW1146*CP$69+$BX1146*CP$70+$BY1146*CP$71+$BZ1146*CP$72+$CA1146*CP$73+$CB1146*CP$74+$CC1146*CP$75+$CD1146*CP$76+$CE1146*CP$77+$CF1146*CP$78+$CG1146*CP$79+$CH1146*CP$80</f>
        <v>0</v>
      </c>
      <c r="CQ1147" s="37">
        <f t="shared" ref="CQ1147" si="13066">$I1146*CQ$3+$J1146*CQ$4+$K1146*CQ$5+$L1146*CQ$6+$M1146*CQ$7+$N1146*CQ$8+$O1146*CQ$9+$P1146*CQ$10+$Q1146*CQ$11+$R1146*CQ$12+$S1146*CQ$13+$T1146*CQ$14+$U1146*CQ$15+$V1146*CQ$16+$W1146*CQ$17+$X1146*CQ$18+$Y1146*CQ$19+$Z1146*CQ$20+$AA1146*CQ$21+$AB1146*CQ$22+$AC1146*CQ$23+$AD1146*CQ$24+$AE1146*CQ$25+$AF1146*CQ$26+$AG1146*CQ$27+$AH1146*CQ$28+$AI1146*CQ$29+$AJ1146*CQ$30+$AK1146*CQ$31+$AL1146*CQ$32+$AM1146*CQ$33+$AN1146*CQ$34+$AO1146*CQ$35+$AP1146*CQ$36+$AQ1146*CQ$37+$AR1146*CQ$38+$AS1146*CQ$39+$AT1146*CQ$40+$AU1146*CQ$41+$AV1146*CQ$42+$AW1146*CQ$43+$AX1146*CQ$44+$AY1146*CQ$45+$AZ1146*CQ$46+$BA1146*CQ$47+$BB1146*CQ$48+$BC1146*CQ$49+$BD1146*CQ$50+$BE1146*CQ$51+$BF1146*CQ$52+$BG1146*CQ$53+$BH1146*CQ$54+$BI1146*CQ$55+$BJ1146*CQ$56+$BK1146*CQ$57+$BL1146*CQ$58+$BM1146*CQ$59+$BN1146*CQ$60+$BO1146*CQ$61+$BP1146*CQ$62+$BQ1146*CQ$63+$BR1146*CQ$64+$BS1146*CQ$65+$BT1146*CQ$66+$BU1146*CQ$67+$BV1146*CQ$68+$BW1146*CQ$69+$BX1146*CQ$70+$BY1146*CQ$71+$BZ1146*CQ$72+$CA1146*CQ$73+$CB1146*CQ$74+$CC1146*CQ$75+$CD1146*CQ$76+$CE1146*CQ$77+$CF1146*CQ$78+$CG1146*CQ$79+$CH1146*CQ$80</f>
        <v>0</v>
      </c>
      <c r="CR1147" s="37">
        <f t="shared" ref="CR1147" si="13067">$I1146*CR$3+$J1146*CR$4+$K1146*CR$5+$L1146*CR$6+$M1146*CR$7+$N1146*CR$8+$O1146*CR$9+$P1146*CR$10+$Q1146*CR$11+$R1146*CR$12+$S1146*CR$13+$T1146*CR$14+$U1146*CR$15+$V1146*CR$16+$W1146*CR$17+$X1146*CR$18+$Y1146*CR$19+$Z1146*CR$20+$AA1146*CR$21+$AB1146*CR$22+$AC1146*CR$23+$AD1146*CR$24+$AE1146*CR$25+$AF1146*CR$26+$AG1146*CR$27+$AH1146*CR$28+$AI1146*CR$29+$AJ1146*CR$30+$AK1146*CR$31+$AL1146*CR$32+$AM1146*CR$33+$AN1146*CR$34+$AO1146*CR$35+$AP1146*CR$36+$AQ1146*CR$37+$AR1146*CR$38+$AS1146*CR$39+$AT1146*CR$40+$AU1146*CR$41+$AV1146*CR$42+$AW1146*CR$43+$AX1146*CR$44+$AY1146*CR$45+$AZ1146*CR$46+$BA1146*CR$47+$BB1146*CR$48+$BC1146*CR$49+$BD1146*CR$50+$BE1146*CR$51+$BF1146*CR$52+$BG1146*CR$53+$BH1146*CR$54+$BI1146*CR$55+$BJ1146*CR$56+$BK1146*CR$57+$BL1146*CR$58+$BM1146*CR$59+$BN1146*CR$60+$BO1146*CR$61+$BP1146*CR$62+$BQ1146*CR$63+$BR1146*CR$64+$BS1146*CR$65+$BT1146*CR$66+$BU1146*CR$67+$BV1146*CR$68+$BW1146*CR$69+$BX1146*CR$70+$BY1146*CR$71+$BZ1146*CR$72+$CA1146*CR$73+$CB1146*CR$74+$CC1146*CR$75+$CD1146*CR$76+$CE1146*CR$77+$CF1146*CR$78+$CG1146*CR$79+$CH1146*CR$80</f>
        <v>0</v>
      </c>
      <c r="CS1147" s="37">
        <f t="shared" ref="CS1147" si="13068">$I1146*CS$3+$J1146*CS$4+$K1146*CS$5+$L1146*CS$6+$M1146*CS$7+$N1146*CS$8+$O1146*CS$9+$P1146*CS$10+$Q1146*CS$11+$R1146*CS$12+$S1146*CS$13+$T1146*CS$14+$U1146*CS$15+$V1146*CS$16+$W1146*CS$17+$X1146*CS$18+$Y1146*CS$19+$Z1146*CS$20+$AA1146*CS$21+$AB1146*CS$22+$AC1146*CS$23+$AD1146*CS$24+$AE1146*CS$25+$AF1146*CS$26+$AG1146*CS$27+$AH1146*CS$28+$AI1146*CS$29+$AJ1146*CS$30+$AK1146*CS$31+$AL1146*CS$32+$AM1146*CS$33+$AN1146*CS$34+$AO1146*CS$35+$AP1146*CS$36+$AQ1146*CS$37+$AR1146*CS$38+$AS1146*CS$39+$AT1146*CS$40+$AU1146*CS$41+$AV1146*CS$42+$AW1146*CS$43+$AX1146*CS$44+$AY1146*CS$45+$AZ1146*CS$46+$BA1146*CS$47+$BB1146*CS$48+$BC1146*CS$49+$BD1146*CS$50+$BE1146*CS$51+$BF1146*CS$52+$BG1146*CS$53+$BH1146*CS$54+$BI1146*CS$55+$BJ1146*CS$56+$BK1146*CS$57+$BL1146*CS$58+$BM1146*CS$59+$BN1146*CS$60+$BO1146*CS$61+$BP1146*CS$62+$BQ1146*CS$63+$BR1146*CS$64+$BS1146*CS$65+$BT1146*CS$66+$BU1146*CS$67+$BV1146*CS$68+$BW1146*CS$69+$BX1146*CS$70+$BY1146*CS$71+$BZ1146*CS$72+$CA1146*CS$73+$CB1146*CS$74+$CC1146*CS$75+$CD1146*CS$76+$CE1146*CS$77+$CF1146*CS$78+$CG1146*CS$79+$CH1146*CS$80</f>
        <v>0</v>
      </c>
      <c r="CT1147" s="37">
        <f t="shared" ref="CT1147" si="13069">$I1146*CT$3+$J1146*CT$4+$K1146*CT$5+$L1146*CT$6+$M1146*CT$7+$N1146*CT$8+$O1146*CT$9+$P1146*CT$10+$Q1146*CT$11+$R1146*CT$12+$S1146*CT$13+$T1146*CT$14+$U1146*CT$15+$V1146*CT$16+$W1146*CT$17+$X1146*CT$18+$Y1146*CT$19+$Z1146*CT$20+$AA1146*CT$21+$AB1146*CT$22+$AC1146*CT$23+$AD1146*CT$24+$AE1146*CT$25+$AF1146*CT$26+$AG1146*CT$27+$AH1146*CT$28+$AI1146*CT$29+$AJ1146*CT$30+$AK1146*CT$31+$AL1146*CT$32+$AM1146*CT$33+$AN1146*CT$34+$AO1146*CT$35+$AP1146*CT$36+$AQ1146*CT$37+$AR1146*CT$38+$AS1146*CT$39+$AT1146*CT$40+$AU1146*CT$41+$AV1146*CT$42+$AW1146*CT$43+$AX1146*CT$44+$AY1146*CT$45+$AZ1146*CT$46+$BA1146*CT$47+$BB1146*CT$48+$BC1146*CT$49+$BD1146*CT$50+$BE1146*CT$51+$BF1146*CT$52+$BG1146*CT$53+$BH1146*CT$54+$BI1146*CT$55+$BJ1146*CT$56+$BK1146*CT$57+$BL1146*CT$58+$BM1146*CT$59+$BN1146*CT$60+$BO1146*CT$61+$BP1146*CT$62+$BQ1146*CT$63+$BR1146*CT$64+$BS1146*CT$65+$BT1146*CT$66+$BU1146*CT$67+$BV1146*CT$68+$BW1146*CT$69+$BX1146*CT$70+$BY1146*CT$71+$BZ1146*CT$72+$CA1146*CT$73+$CB1146*CT$74+$CC1146*CT$75+$CD1146*CT$76+$CE1146*CT$77+$CF1146*CT$78+$CG1146*CT$79+$CH1146*CT$80</f>
        <v>0</v>
      </c>
      <c r="CU1147" s="37">
        <f t="shared" ref="CU1147" si="13070">$I1146*CU$3+$J1146*CU$4+$K1146*CU$5+$L1146*CU$6+$M1146*CU$7+$N1146*CU$8+$O1146*CU$9+$P1146*CU$10+$Q1146*CU$11+$R1146*CU$12+$S1146*CU$13+$T1146*CU$14+$U1146*CU$15+$V1146*CU$16+$W1146*CU$17+$X1146*CU$18+$Y1146*CU$19+$Z1146*CU$20+$AA1146*CU$21+$AB1146*CU$22+$AC1146*CU$23+$AD1146*CU$24+$AE1146*CU$25+$AF1146*CU$26+$AG1146*CU$27+$AH1146*CU$28+$AI1146*CU$29+$AJ1146*CU$30+$AK1146*CU$31+$AL1146*CU$32+$AM1146*CU$33+$AN1146*CU$34+$AO1146*CU$35+$AP1146*CU$36+$AQ1146*CU$37+$AR1146*CU$38+$AS1146*CU$39+$AT1146*CU$40+$AU1146*CU$41+$AV1146*CU$42+$AW1146*CU$43+$AX1146*CU$44+$AY1146*CU$45+$AZ1146*CU$46+$BA1146*CU$47+$BB1146*CU$48+$BC1146*CU$49+$BD1146*CU$50+$BE1146*CU$51+$BF1146*CU$52+$BG1146*CU$53+$BH1146*CU$54+$BI1146*CU$55+$BJ1146*CU$56+$BK1146*CU$57+$BL1146*CU$58+$BM1146*CU$59+$BN1146*CU$60+$BO1146*CU$61+$BP1146*CU$62+$BQ1146*CU$63+$BR1146*CU$64+$BS1146*CU$65+$BT1146*CU$66+$BU1146*CU$67+$BV1146*CU$68+$BW1146*CU$69+$BX1146*CU$70+$BY1146*CU$71+$BZ1146*CU$72+$CA1146*CU$73+$CB1146*CU$74+$CC1146*CU$75+$CD1146*CU$76+$CE1146*CU$77+$CF1146*CU$78+$CG1146*CU$79+$CH1146*CU$80</f>
        <v>0</v>
      </c>
      <c r="CV1147" s="37">
        <f t="shared" ref="CV1147" si="13071">$I1146*CV$3+$J1146*CV$4+$K1146*CV$5+$L1146*CV$6+$M1146*CV$7+$N1146*CV$8+$O1146*CV$9+$P1146*CV$10+$Q1146*CV$11+$R1146*CV$12+$S1146*CV$13+$T1146*CV$14+$U1146*CV$15+$V1146*CV$16+$W1146*CV$17+$X1146*CV$18+$Y1146*CV$19+$Z1146*CV$20+$AA1146*CV$21+$AB1146*CV$22+$AC1146*CV$23+$AD1146*CV$24+$AE1146*CV$25+$AF1146*CV$26+$AG1146*CV$27+$AH1146*CV$28+$AI1146*CV$29+$AJ1146*CV$30+$AK1146*CV$31+$AL1146*CV$32+$AM1146*CV$33+$AN1146*CV$34+$AO1146*CV$35+$AP1146*CV$36+$AQ1146*CV$37+$AR1146*CV$38+$AS1146*CV$39+$AT1146*CV$40+$AU1146*CV$41+$AV1146*CV$42+$AW1146*CV$43+$AX1146*CV$44+$AY1146*CV$45+$AZ1146*CV$46+$BA1146*CV$47+$BB1146*CV$48+$BC1146*CV$49+$BD1146*CV$50+$BE1146*CV$51+$BF1146*CV$52+$BG1146*CV$53+$BH1146*CV$54+$BI1146*CV$55+$BJ1146*CV$56+$BK1146*CV$57+$BL1146*CV$58+$BM1146*CV$59+$BN1146*CV$60+$BO1146*CV$61+$BP1146*CV$62+$BQ1146*CV$63+$BR1146*CV$64+$BS1146*CV$65+$BT1146*CV$66+$BU1146*CV$67+$BV1146*CV$68+$BW1146*CV$69+$BX1146*CV$70+$BY1146*CV$71+$BZ1146*CV$72+$CA1146*CV$73+$CB1146*CV$74+$CC1146*CV$75+$CD1146*CV$76+$CE1146*CV$77+$CF1146*CV$78+$CG1146*CV$79+$CH1146*CV$80</f>
        <v>0</v>
      </c>
      <c r="CW1147" s="37">
        <f t="shared" ref="CW1147" si="13072">$I1146*CW$3+$J1146*CW$4+$K1146*CW$5+$L1146*CW$6+$M1146*CW$7+$N1146*CW$8+$O1146*CW$9+$P1146*CW$10+$Q1146*CW$11+$R1146*CW$12+$S1146*CW$13+$T1146*CW$14+$U1146*CW$15+$V1146*CW$16+$W1146*CW$17+$X1146*CW$18+$Y1146*CW$19+$Z1146*CW$20+$AA1146*CW$21+$AB1146*CW$22+$AC1146*CW$23+$AD1146*CW$24+$AE1146*CW$25+$AF1146*CW$26+$AG1146*CW$27+$AH1146*CW$28+$AI1146*CW$29+$AJ1146*CW$30+$AK1146*CW$31+$AL1146*CW$32+$AM1146*CW$33+$AN1146*CW$34+$AO1146*CW$35+$AP1146*CW$36+$AQ1146*CW$37+$AR1146*CW$38+$AS1146*CW$39+$AT1146*CW$40+$AU1146*CW$41+$AV1146*CW$42+$AW1146*CW$43+$AX1146*CW$44+$AY1146*CW$45+$AZ1146*CW$46+$BA1146*CW$47+$BB1146*CW$48+$BC1146*CW$49+$BD1146*CW$50+$BE1146*CW$51+$BF1146*CW$52+$BG1146*CW$53+$BH1146*CW$54+$BI1146*CW$55+$BJ1146*CW$56+$BK1146*CW$57+$BL1146*CW$58+$BM1146*CW$59+$BN1146*CW$60+$BO1146*CW$61+$BP1146*CW$62+$BQ1146*CW$63+$BR1146*CW$64+$BS1146*CW$65+$BT1146*CW$66+$BU1146*CW$67+$BV1146*CW$68+$BW1146*CW$69+$BX1146*CW$70+$BY1146*CW$71+$BZ1146*CW$72+$CA1146*CW$73+$CB1146*CW$74+$CC1146*CW$75+$CD1146*CW$76+$CE1146*CW$77+$CF1146*CW$78+$CG1146*CW$79+$CH1146*CW$80</f>
        <v>0</v>
      </c>
      <c r="CX1147" s="37">
        <f t="shared" ref="CX1147" si="13073">$I1146*CX$3+$J1146*CX$4+$K1146*CX$5+$L1146*CX$6+$M1146*CX$7+$N1146*CX$8+$O1146*CX$9+$P1146*CX$10+$Q1146*CX$11+$R1146*CX$12+$S1146*CX$13+$T1146*CX$14+$U1146*CX$15+$V1146*CX$16+$W1146*CX$17+$X1146*CX$18+$Y1146*CX$19+$Z1146*CX$20+$AA1146*CX$21+$AB1146*CX$22+$AC1146*CX$23+$AD1146*CX$24+$AE1146*CX$25+$AF1146*CX$26+$AG1146*CX$27+$AH1146*CX$28+$AI1146*CX$29+$AJ1146*CX$30+$AK1146*CX$31+$AL1146*CX$32+$AM1146*CX$33+$AN1146*CX$34+$AO1146*CX$35+$AP1146*CX$36+$AQ1146*CX$37+$AR1146*CX$38+$AS1146*CX$39+$AT1146*CX$40+$AU1146*CX$41+$AV1146*CX$42+$AW1146*CX$43+$AX1146*CX$44+$AY1146*CX$45+$AZ1146*CX$46+$BA1146*CX$47+$BB1146*CX$48+$BC1146*CX$49+$BD1146*CX$50+$BE1146*CX$51+$BF1146*CX$52+$BG1146*CX$53+$BH1146*CX$54+$BI1146*CX$55+$BJ1146*CX$56+$BK1146*CX$57+$BL1146*CX$58+$BM1146*CX$59+$BN1146*CX$60+$BO1146*CX$61+$BP1146*CX$62+$BQ1146*CX$63+$BR1146*CX$64+$BS1146*CX$65+$BT1146*CX$66+$BU1146*CX$67+$BV1146*CX$68+$BW1146*CX$69+$BX1146*CX$70+$BY1146*CX$71+$BZ1146*CX$72+$CA1146*CX$73+$CB1146*CX$74+$CC1146*CX$75+$CD1146*CX$76+$CE1146*CX$77+$CF1146*CX$78+$CG1146*CX$79+$CH1146*CX$80</f>
        <v>0</v>
      </c>
      <c r="CY1147" s="37">
        <f t="shared" ref="CY1147" si="13074">$I1146*CY$3+$J1146*CY$4+$K1146*CY$5+$L1146*CY$6+$M1146*CY$7+$N1146*CY$8+$O1146*CY$9+$P1146*CY$10+$Q1146*CY$11+$R1146*CY$12+$S1146*CY$13+$T1146*CY$14+$U1146*CY$15+$V1146*CY$16+$W1146*CY$17+$X1146*CY$18+$Y1146*CY$19+$Z1146*CY$20+$AA1146*CY$21+$AB1146*CY$22+$AC1146*CY$23+$AD1146*CY$24+$AE1146*CY$25+$AF1146*CY$26+$AG1146*CY$27+$AH1146*CY$28+$AI1146*CY$29+$AJ1146*CY$30+$AK1146*CY$31+$AL1146*CY$32+$AM1146*CY$33+$AN1146*CY$34+$AO1146*CY$35+$AP1146*CY$36+$AQ1146*CY$37+$AR1146*CY$38+$AS1146*CY$39+$AT1146*CY$40+$AU1146*CY$41+$AV1146*CY$42+$AW1146*CY$43+$AX1146*CY$44+$AY1146*CY$45+$AZ1146*CY$46+$BA1146*CY$47+$BB1146*CY$48+$BC1146*CY$49+$BD1146*CY$50+$BE1146*CY$51+$BF1146*CY$52+$BG1146*CY$53+$BH1146*CY$54+$BI1146*CY$55+$BJ1146*CY$56+$BK1146*CY$57+$BL1146*CY$58+$BM1146*CY$59+$BN1146*CY$60+$BO1146*CY$61+$BP1146*CY$62+$BQ1146*CY$63+$BR1146*CY$64+$BS1146*CY$65+$BT1146*CY$66+$BU1146*CY$67+$BV1146*CY$68+$BW1146*CY$69+$BX1146*CY$70+$BY1146*CY$71+$BZ1146*CY$72+$CA1146*CY$73+$CB1146*CY$74+$CC1146*CY$75+$CD1146*CY$76+$CE1146*CY$77+$CF1146*CY$78+$CG1146*CY$79+$CH1146*CY$80</f>
        <v>0</v>
      </c>
      <c r="CZ1147" s="37">
        <f t="shared" ref="CZ1147" si="13075">$I1146*CZ$3+$J1146*CZ$4+$K1146*CZ$5+$L1146*CZ$6+$M1146*CZ$7+$N1146*CZ$8+$O1146*CZ$9+$P1146*CZ$10+$Q1146*CZ$11+$R1146*CZ$12+$S1146*CZ$13+$T1146*CZ$14+$U1146*CZ$15+$V1146*CZ$16+$W1146*CZ$17+$X1146*CZ$18+$Y1146*CZ$19+$Z1146*CZ$20+$AA1146*CZ$21+$AB1146*CZ$22+$AC1146*CZ$23+$AD1146*CZ$24+$AE1146*CZ$25+$AF1146*CZ$26+$AG1146*CZ$27+$AH1146*CZ$28+$AI1146*CZ$29+$AJ1146*CZ$30+$AK1146*CZ$31+$AL1146*CZ$32+$AM1146*CZ$33+$AN1146*CZ$34+$AO1146*CZ$35+$AP1146*CZ$36+$AQ1146*CZ$37+$AR1146*CZ$38+$AS1146*CZ$39+$AT1146*CZ$40+$AU1146*CZ$41+$AV1146*CZ$42+$AW1146*CZ$43+$AX1146*CZ$44+$AY1146*CZ$45+$AZ1146*CZ$46+$BA1146*CZ$47+$BB1146*CZ$48+$BC1146*CZ$49+$BD1146*CZ$50+$BE1146*CZ$51+$BF1146*CZ$52+$BG1146*CZ$53+$BH1146*CZ$54+$BI1146*CZ$55+$BJ1146*CZ$56+$BK1146*CZ$57+$BL1146*CZ$58+$BM1146*CZ$59+$BN1146*CZ$60+$BO1146*CZ$61+$BP1146*CZ$62+$BQ1146*CZ$63+$BR1146*CZ$64+$BS1146*CZ$65+$BT1146*CZ$66+$BU1146*CZ$67+$BV1146*CZ$68+$BW1146*CZ$69+$BX1146*CZ$70+$BY1146*CZ$71+$BZ1146*CZ$72+$CA1146*CZ$73+$CB1146*CZ$74+$CC1146*CZ$75+$CD1146*CZ$76+$CE1146*CZ$77+$CF1146*CZ$78+$CG1146*CZ$79+$CH1146*CZ$80</f>
        <v>0</v>
      </c>
      <c r="DA1147" s="37">
        <f t="shared" ref="DA1147" si="13076">$I1146*DA$3+$J1146*DA$4+$K1146*DA$5+$L1146*DA$6+$M1146*DA$7+$N1146*DA$8+$O1146*DA$9+$P1146*DA$10+$Q1146*DA$11+$R1146*DA$12+$S1146*DA$13+$T1146*DA$14+$U1146*DA$15+$V1146*DA$16+$W1146*DA$17+$X1146*DA$18+$Y1146*DA$19+$Z1146*DA$20+$AA1146*DA$21+$AB1146*DA$22+$AC1146*DA$23+$AD1146*DA$24+$AE1146*DA$25+$AF1146*DA$26+$AG1146*DA$27+$AH1146*DA$28+$AI1146*DA$29+$AJ1146*DA$30+$AK1146*DA$31+$AL1146*DA$32+$AM1146*DA$33+$AN1146*DA$34+$AO1146*DA$35+$AP1146*DA$36+$AQ1146*DA$37+$AR1146*DA$38+$AS1146*DA$39+$AT1146*DA$40+$AU1146*DA$41+$AV1146*DA$42+$AW1146*DA$43+$AX1146*DA$44+$AY1146*DA$45+$AZ1146*DA$46+$BA1146*DA$47+$BB1146*DA$48+$BC1146*DA$49+$BD1146*DA$50+$BE1146*DA$51+$BF1146*DA$52+$BG1146*DA$53+$BH1146*DA$54+$BI1146*DA$55+$BJ1146*DA$56+$BK1146*DA$57+$BL1146*DA$58+$BM1146*DA$59+$BN1146*DA$60+$BO1146*DA$61+$BP1146*DA$62+$BQ1146*DA$63+$BR1146*DA$64+$BS1146*DA$65+$BT1146*DA$66+$BU1146*DA$67+$BV1146*DA$68+$BW1146*DA$69+$BX1146*DA$70+$BY1146*DA$71+$BZ1146*DA$72+$CA1146*DA$73+$CB1146*DA$74+$CC1146*DA$75+$CD1146*DA$76+$CE1146*DA$77+$CF1146*DA$78+$CG1146*DA$79+$CH1146*DA$80</f>
        <v>0</v>
      </c>
      <c r="DB1147" s="37">
        <f t="shared" ref="DB1147" si="13077">$I1146*DB$3+$J1146*DB$4+$K1146*DB$5+$L1146*DB$6+$M1146*DB$7+$N1146*DB$8+$O1146*DB$9+$P1146*DB$10+$Q1146*DB$11+$R1146*DB$12+$S1146*DB$13+$T1146*DB$14+$U1146*DB$15+$V1146*DB$16+$W1146*DB$17+$X1146*DB$18+$Y1146*DB$19+$Z1146*DB$20+$AA1146*DB$21+$AB1146*DB$22+$AC1146*DB$23+$AD1146*DB$24+$AE1146*DB$25+$AF1146*DB$26+$AG1146*DB$27+$AH1146*DB$28+$AI1146*DB$29+$AJ1146*DB$30+$AK1146*DB$31+$AL1146*DB$32+$AM1146*DB$33+$AN1146*DB$34+$AO1146*DB$35+$AP1146*DB$36+$AQ1146*DB$37+$AR1146*DB$38+$AS1146*DB$39+$AT1146*DB$40+$AU1146*DB$41+$AV1146*DB$42+$AW1146*DB$43+$AX1146*DB$44+$AY1146*DB$45+$AZ1146*DB$46+$BA1146*DB$47+$BB1146*DB$48+$BC1146*DB$49+$BD1146*DB$50+$BE1146*DB$51+$BF1146*DB$52+$BG1146*DB$53+$BH1146*DB$54+$BI1146*DB$55+$BJ1146*DB$56+$BK1146*DB$57+$BL1146*DB$58+$BM1146*DB$59+$BN1146*DB$60+$BO1146*DB$61+$BP1146*DB$62+$BQ1146*DB$63+$BR1146*DB$64+$BS1146*DB$65+$BT1146*DB$66+$BU1146*DB$67+$BV1146*DB$68+$BW1146*DB$69+$BX1146*DB$70+$BY1146*DB$71+$BZ1146*DB$72+$CA1146*DB$73+$CB1146*DB$74+$CC1146*DB$75+$CD1146*DB$76+$CE1146*DB$77+$CF1146*DB$78+$CG1146*DB$79+$CH1146*DB$80</f>
        <v>0</v>
      </c>
      <c r="DC1147" s="37">
        <f t="shared" ref="DC1147" si="13078">$I1146*DC$3+$J1146*DC$4+$K1146*DC$5+$L1146*DC$6+$M1146*DC$7+$N1146*DC$8+$O1146*DC$9+$P1146*DC$10+$Q1146*DC$11+$R1146*DC$12+$S1146*DC$13+$T1146*DC$14+$U1146*DC$15+$V1146*DC$16+$W1146*DC$17+$X1146*DC$18+$Y1146*DC$19+$Z1146*DC$20+$AA1146*DC$21+$AB1146*DC$22+$AC1146*DC$23+$AD1146*DC$24+$AE1146*DC$25+$AF1146*DC$26+$AG1146*DC$27+$AH1146*DC$28+$AI1146*DC$29+$AJ1146*DC$30+$AK1146*DC$31+$AL1146*DC$32+$AM1146*DC$33+$AN1146*DC$34+$AO1146*DC$35+$AP1146*DC$36+$AQ1146*DC$37+$AR1146*DC$38+$AS1146*DC$39+$AT1146*DC$40+$AU1146*DC$41+$AV1146*DC$42+$AW1146*DC$43+$AX1146*DC$44+$AY1146*DC$45+$AZ1146*DC$46+$BA1146*DC$47+$BB1146*DC$48+$BC1146*DC$49+$BD1146*DC$50+$BE1146*DC$51+$BF1146*DC$52+$BG1146*DC$53+$BH1146*DC$54+$BI1146*DC$55+$BJ1146*DC$56+$BK1146*DC$57+$BL1146*DC$58+$BM1146*DC$59+$BN1146*DC$60+$BO1146*DC$61+$BP1146*DC$62+$BQ1146*DC$63+$BR1146*DC$64+$BS1146*DC$65+$BT1146*DC$66+$BU1146*DC$67+$BV1146*DC$68+$BW1146*DC$69+$BX1146*DC$70+$BY1146*DC$71+$BZ1146*DC$72+$CA1146*DC$73+$CB1146*DC$74+$CC1146*DC$75+$CD1146*DC$76+$CE1146*DC$77+$CF1146*DC$78+$CG1146*DC$79+$CH1146*DC$80</f>
        <v>0</v>
      </c>
      <c r="DD1147" s="37">
        <f t="shared" ref="DD1147" si="13079">$I1146*DD$3+$J1146*DD$4+$K1146*DD$5+$L1146*DD$6+$M1146*DD$7+$N1146*DD$8+$O1146*DD$9+$P1146*DD$10+$Q1146*DD$11+$R1146*DD$12+$S1146*DD$13+$T1146*DD$14+$U1146*DD$15+$V1146*DD$16+$W1146*DD$17+$X1146*DD$18+$Y1146*DD$19+$Z1146*DD$20+$AA1146*DD$21+$AB1146*DD$22+$AC1146*DD$23+$AD1146*DD$24+$AE1146*DD$25+$AF1146*DD$26+$AG1146*DD$27+$AH1146*DD$28+$AI1146*DD$29+$AJ1146*DD$30+$AK1146*DD$31+$AL1146*DD$32+$AM1146*DD$33+$AN1146*DD$34+$AO1146*DD$35+$AP1146*DD$36+$AQ1146*DD$37+$AR1146*DD$38+$AS1146*DD$39+$AT1146*DD$40+$AU1146*DD$41+$AV1146*DD$42+$AW1146*DD$43+$AX1146*DD$44+$AY1146*DD$45+$AZ1146*DD$46+$BA1146*DD$47+$BB1146*DD$48+$BC1146*DD$49+$BD1146*DD$50+$BE1146*DD$51+$BF1146*DD$52+$BG1146*DD$53+$BH1146*DD$54+$BI1146*DD$55+$BJ1146*DD$56+$BK1146*DD$57+$BL1146*DD$58+$BM1146*DD$59+$BN1146*DD$60+$BO1146*DD$61+$BP1146*DD$62+$BQ1146*DD$63+$BR1146*DD$64+$BS1146*DD$65+$BT1146*DD$66+$BU1146*DD$67+$BV1146*DD$68+$BW1146*DD$69+$BX1146*DD$70+$BY1146*DD$71+$BZ1146*DD$72+$CA1146*DD$73+$CB1146*DD$74+$CC1146*DD$75+$CD1146*DD$76+$CE1146*DD$77+$CF1146*DD$78+$CG1146*DD$79+$CH1146*DD$80</f>
        <v>0</v>
      </c>
      <c r="DE1147" s="37">
        <f t="shared" ref="DE1147" si="13080">$I1146*DE$3+$J1146*DE$4+$K1146*DE$5+$L1146*DE$6+$M1146*DE$7+$N1146*DE$8+$O1146*DE$9+$P1146*DE$10+$Q1146*DE$11+$R1146*DE$12+$S1146*DE$13+$T1146*DE$14+$U1146*DE$15+$V1146*DE$16+$W1146*DE$17+$X1146*DE$18+$Y1146*DE$19+$Z1146*DE$20+$AA1146*DE$21+$AB1146*DE$22+$AC1146*DE$23+$AD1146*DE$24+$AE1146*DE$25+$AF1146*DE$26+$AG1146*DE$27+$AH1146*DE$28+$AI1146*DE$29+$AJ1146*DE$30+$AK1146*DE$31+$AL1146*DE$32+$AM1146*DE$33+$AN1146*DE$34+$AO1146*DE$35+$AP1146*DE$36+$AQ1146*DE$37+$AR1146*DE$38+$AS1146*DE$39+$AT1146*DE$40+$AU1146*DE$41+$AV1146*DE$42+$AW1146*DE$43+$AX1146*DE$44+$AY1146*DE$45+$AZ1146*DE$46+$BA1146*DE$47+$BB1146*DE$48+$BC1146*DE$49+$BD1146*DE$50+$BE1146*DE$51+$BF1146*DE$52+$BG1146*DE$53+$BH1146*DE$54+$BI1146*DE$55+$BJ1146*DE$56+$BK1146*DE$57+$BL1146*DE$58+$BM1146*DE$59+$BN1146*DE$60+$BO1146*DE$61+$BP1146*DE$62+$BQ1146*DE$63+$BR1146*DE$64+$BS1146*DE$65+$BT1146*DE$66+$BU1146*DE$67+$BV1146*DE$68+$BW1146*DE$69+$BX1146*DE$70+$BY1146*DE$71+$BZ1146*DE$72+$CA1146*DE$73+$CB1146*DE$74+$CC1146*DE$75+$CD1146*DE$76+$CE1146*DE$77+$CF1146*DE$78+$CG1146*DE$79+$CH1146*DE$80</f>
        <v>0</v>
      </c>
      <c r="DF1147" s="37">
        <f t="shared" ref="DF1147" si="13081">$I1146*DF$3+$J1146*DF$4+$K1146*DF$5+$L1146*DF$6+$M1146*DF$7+$N1146*DF$8+$O1146*DF$9+$P1146*DF$10+$Q1146*DF$11+$R1146*DF$12+$S1146*DF$13+$T1146*DF$14+$U1146*DF$15+$V1146*DF$16+$W1146*DF$17+$X1146*DF$18+$Y1146*DF$19+$Z1146*DF$20+$AA1146*DF$21+$AB1146*DF$22+$AC1146*DF$23+$AD1146*DF$24+$AE1146*DF$25+$AF1146*DF$26+$AG1146*DF$27+$AH1146*DF$28+$AI1146*DF$29+$AJ1146*DF$30+$AK1146*DF$31+$AL1146*DF$32+$AM1146*DF$33+$AN1146*DF$34+$AO1146*DF$35+$AP1146*DF$36+$AQ1146*DF$37+$AR1146*DF$38+$AS1146*DF$39+$AT1146*DF$40+$AU1146*DF$41+$AV1146*DF$42+$AW1146*DF$43+$AX1146*DF$44+$AY1146*DF$45+$AZ1146*DF$46+$BA1146*DF$47+$BB1146*DF$48+$BC1146*DF$49+$BD1146*DF$50+$BE1146*DF$51+$BF1146*DF$52+$BG1146*DF$53+$BH1146*DF$54+$BI1146*DF$55+$BJ1146*DF$56+$BK1146*DF$57+$BL1146*DF$58+$BM1146*DF$59+$BN1146*DF$60+$BO1146*DF$61+$BP1146*DF$62+$BQ1146*DF$63+$BR1146*DF$64+$BS1146*DF$65+$BT1146*DF$66+$BU1146*DF$67+$BV1146*DF$68+$BW1146*DF$69+$BX1146*DF$70+$BY1146*DF$71+$BZ1146*DF$72+$CA1146*DF$73+$CB1146*DF$74+$CC1146*DF$75+$CD1146*DF$76+$CE1146*DF$77+$CF1146*DF$78+$CG1146*DF$79+$CH1146*DF$80</f>
        <v>0</v>
      </c>
      <c r="DG1147" s="38">
        <f t="shared" ref="DG1147" si="13082">$I1146*DG$3+$J1146*DG$4+$K1146*DG$5+$L1146*DG$6+$M1146*DG$7+$N1146*DG$8+$O1146*DG$9+$P1146*DG$10+$Q1146*DG$11+$R1146*DG$12+$S1146*DG$13+$T1146*DG$14+$U1146*DG$15+$V1146*DG$16+$W1146*DG$17+$X1146*DG$18+$Y1146*DG$19+$Z1146*DG$20+$AA1146*DG$21+$AB1146*DG$22+$AC1146*DG$23+$AD1146*DG$24+$AE1146*DG$25+$AF1146*DG$26+$AG1146*DG$27+$AH1146*DG$28+$AI1146*DG$29+$AJ1146*DG$30+$AK1146*DG$31+$AL1146*DG$32+$AM1146*DG$33+$AN1146*DG$34+$AO1146*DG$35+$AP1146*DG$36+$AQ1146*DG$37+$AR1146*DG$38+$AS1146*DG$39+$AT1146*DG$40+$AU1146*DG$41+$AV1146*DG$42+$AW1146*DG$43+$AX1146*DG$44+$AY1146*DG$45+$AZ1146*DG$46+$BA1146*DG$47+$BB1146*DG$48+$BC1146*DG$49+$BD1146*DG$50+$BE1146*DG$51+$BF1146*DG$52+$BG1146*DG$53+$BH1146*DG$54+$BI1146*DG$55+$BJ1146*DG$56+$BK1146*DG$57+$BL1146*DG$58+$BM1146*DG$59+$BN1146*DG$60+$BO1146*DG$61+$BP1146*DG$62+$BQ1146*DG$63+$BR1146*DG$64+$BS1146*DG$65+$BT1146*DG$66+$BU1146*DG$67+$BV1146*DG$68+$BW1146*DG$69+$BX1146*DG$70+$BY1146*DG$71+$BZ1146*DG$72+$CA1146*DG$73+$CB1146*DG$74+$CC1146*DG$75+$CD1146*DG$76+$CE1146*DG$77+$CF1146*DG$78+$CG1146*DG$79+$CH1146*DG$80</f>
        <v>0</v>
      </c>
    </row>
    <row r="1148" spans="1:117" ht="12.75" hidden="1" outlineLevel="1" x14ac:dyDescent="0.2">
      <c r="A1148" s="45"/>
      <c r="B1148" s="27"/>
      <c r="C1148" s="27"/>
      <c r="D1148" s="28"/>
      <c r="E1148" s="28"/>
      <c r="F1148" s="28"/>
      <c r="G1148" s="28"/>
      <c r="H1148" s="28"/>
      <c r="I1148" s="59"/>
      <c r="J1148" s="59"/>
      <c r="K1148" s="59"/>
      <c r="L1148" s="59"/>
      <c r="M1148" s="59"/>
      <c r="N1148" s="59"/>
      <c r="O1148" s="59"/>
      <c r="P1148" s="59"/>
      <c r="Q1148" s="59"/>
      <c r="R1148" s="59"/>
      <c r="S1148" s="59"/>
      <c r="T1148" s="59"/>
      <c r="U1148" s="59"/>
      <c r="V1148" s="59"/>
      <c r="W1148" s="59"/>
      <c r="X1148" s="59"/>
      <c r="Y1148" s="59"/>
      <c r="Z1148" s="59"/>
      <c r="AA1148" s="59"/>
      <c r="AB1148" s="59"/>
      <c r="AC1148" s="59"/>
      <c r="AD1148" s="59"/>
      <c r="AE1148" s="59"/>
      <c r="AF1148" s="59"/>
      <c r="AG1148" s="59"/>
      <c r="AH1148" s="59"/>
      <c r="AI1148" s="59"/>
      <c r="AJ1148" s="59"/>
      <c r="AK1148" s="59"/>
      <c r="AL1148" s="59"/>
      <c r="AM1148" s="59"/>
      <c r="AN1148" s="59"/>
      <c r="AO1148" s="59"/>
      <c r="AP1148" s="59"/>
      <c r="AQ1148" s="59"/>
      <c r="AR1148" s="59"/>
      <c r="AS1148" s="59"/>
      <c r="AT1148" s="59"/>
      <c r="AU1148" s="59"/>
      <c r="AV1148" s="59"/>
      <c r="AW1148" s="59"/>
      <c r="AX1148" s="59"/>
      <c r="AY1148" s="59"/>
      <c r="AZ1148" s="59"/>
      <c r="BA1148" s="59"/>
      <c r="BB1148" s="59"/>
      <c r="BC1148" s="59"/>
      <c r="BD1148" s="59"/>
      <c r="BE1148" s="59"/>
      <c r="BF1148" s="59"/>
      <c r="BG1148" s="59"/>
      <c r="BH1148" s="59"/>
      <c r="BI1148" s="59"/>
      <c r="BJ1148" s="59"/>
      <c r="BK1148" s="59"/>
      <c r="BL1148" s="59"/>
      <c r="BM1148" s="59"/>
      <c r="BN1148" s="59"/>
      <c r="BO1148" s="59"/>
      <c r="BP1148" s="59"/>
      <c r="BQ1148" s="59"/>
      <c r="BR1148" s="59"/>
      <c r="BS1148" s="59"/>
      <c r="BT1148" s="59"/>
      <c r="BU1148" s="59"/>
      <c r="BV1148" s="59"/>
      <c r="BW1148" s="59"/>
      <c r="BX1148" s="59"/>
      <c r="BY1148" s="59"/>
      <c r="BZ1148" s="59"/>
      <c r="CA1148" s="59"/>
      <c r="CB1148" s="59"/>
      <c r="CC1148" s="59"/>
      <c r="CD1148" s="59"/>
      <c r="CE1148" s="59"/>
      <c r="CF1148" s="59"/>
      <c r="CG1148" s="59"/>
      <c r="CH1148" s="59"/>
      <c r="CI1148" s="28"/>
      <c r="CJ1148" s="28"/>
      <c r="CK1148" s="28"/>
      <c r="CL1148" s="28"/>
      <c r="CM1148" s="29" t="s">
        <v>8</v>
      </c>
      <c r="CN1148" s="39"/>
      <c r="CO1148" s="40"/>
      <c r="CP1148" s="40"/>
      <c r="CQ1148" s="40"/>
      <c r="CR1148" s="40"/>
      <c r="CS1148" s="40"/>
      <c r="CT1148" s="40"/>
      <c r="CU1148" s="40"/>
      <c r="CV1148" s="40"/>
      <c r="CW1148" s="40"/>
      <c r="CX1148" s="40"/>
      <c r="CY1148" s="40"/>
      <c r="CZ1148" s="40"/>
      <c r="DA1148" s="40"/>
      <c r="DB1148" s="40"/>
      <c r="DC1148" s="40"/>
      <c r="DD1148" s="40"/>
      <c r="DE1148" s="40"/>
      <c r="DF1148" s="40"/>
      <c r="DG1148" s="41"/>
    </row>
    <row r="1149" spans="1:117" ht="12.75" collapsed="1" x14ac:dyDescent="0.2">
      <c r="A1149" s="19" t="s">
        <v>635</v>
      </c>
      <c r="B1149" s="19" t="s">
        <v>251</v>
      </c>
      <c r="C1149" s="19"/>
      <c r="D1149" s="20" t="s">
        <v>629</v>
      </c>
      <c r="E1149" s="20">
        <v>6</v>
      </c>
      <c r="F1149" s="20">
        <f>IF($C$4="",SUMIF(stock_on_hand!A:A,planner!A1149,stock_on_hand!C:C),SUMIFS(stock_on_hand!C:C,stock_on_hand!A:A,planner!A1149,stock_on_hand!E:E,$C$4))</f>
        <v>7630</v>
      </c>
      <c r="G1149" s="20"/>
      <c r="H1149" s="20" t="s">
        <v>6</v>
      </c>
      <c r="I1149" s="57">
        <f>IFERROR(HLOOKUP(I$188,bom!$2:$300,MATCH($A1149,bom!$A:$A,0)-1,0),0)</f>
        <v>0</v>
      </c>
      <c r="J1149" s="57">
        <f>IFERROR(HLOOKUP(J$188,bom!$2:$300,MATCH($A1149,bom!$A:$A,0)-1,0),0)</f>
        <v>0</v>
      </c>
      <c r="K1149" s="57">
        <f>IFERROR(HLOOKUP(K$188,bom!$2:$300,MATCH($A1149,bom!$A:$A,0)-1,0),0)</f>
        <v>0</v>
      </c>
      <c r="L1149" s="57">
        <f>IFERROR(HLOOKUP(L$188,bom!$2:$300,MATCH($A1149,bom!$A:$A,0)-1,0),0)</f>
        <v>0</v>
      </c>
      <c r="M1149" s="57">
        <f>IFERROR(HLOOKUP(M$188,bom!$2:$300,MATCH($A1149,bom!$A:$A,0)-1,0),0)</f>
        <v>0</v>
      </c>
      <c r="N1149" s="57">
        <f>IFERROR(HLOOKUP(N$188,bom!$2:$300,MATCH($A1149,bom!$A:$A,0)-1,0),0)</f>
        <v>0</v>
      </c>
      <c r="O1149" s="57">
        <f>IFERROR(HLOOKUP(O$188,bom!$2:$300,MATCH($A1149,bom!$A:$A,0)-1,0),0)</f>
        <v>0</v>
      </c>
      <c r="P1149" s="57">
        <f>IFERROR(HLOOKUP(P$188,bom!$2:$300,MATCH($A1149,bom!$A:$A,0)-1,0),0)</f>
        <v>0</v>
      </c>
      <c r="Q1149" s="57">
        <f>IFERROR(HLOOKUP(Q$188,bom!$2:$300,MATCH($A1149,bom!$A:$A,0)-1,0),0)</f>
        <v>0</v>
      </c>
      <c r="R1149" s="57">
        <f>IFERROR(HLOOKUP(R$188,bom!$2:$300,MATCH($A1149,bom!$A:$A,0)-1,0),0)</f>
        <v>0</v>
      </c>
      <c r="S1149" s="57">
        <f>IFERROR(HLOOKUP(S$188,bom!$2:$300,MATCH($A1149,bom!$A:$A,0)-1,0),0)</f>
        <v>0</v>
      </c>
      <c r="T1149" s="57">
        <f>IFERROR(HLOOKUP(T$188,bom!$2:$300,MATCH($A1149,bom!$A:$A,0)-1,0),0)</f>
        <v>0</v>
      </c>
      <c r="U1149" s="57">
        <f>IFERROR(HLOOKUP(U$188,bom!$2:$300,MATCH($A1149,bom!$A:$A,0)-1,0),0)</f>
        <v>0</v>
      </c>
      <c r="V1149" s="57">
        <f>IFERROR(HLOOKUP(V$188,bom!$2:$300,MATCH($A1149,bom!$A:$A,0)-1,0),0)</f>
        <v>0</v>
      </c>
      <c r="W1149" s="57">
        <f>IFERROR(HLOOKUP(W$188,bom!$2:$300,MATCH($A1149,bom!$A:$A,0)-1,0),0)</f>
        <v>0</v>
      </c>
      <c r="X1149" s="57">
        <f>IFERROR(HLOOKUP(X$188,bom!$2:$300,MATCH($A1149,bom!$A:$A,0)-1,0),0)</f>
        <v>0</v>
      </c>
      <c r="Y1149" s="57">
        <f>IFERROR(HLOOKUP(Y$188,bom!$2:$300,MATCH($A1149,bom!$A:$A,0)-1,0),0)</f>
        <v>0</v>
      </c>
      <c r="Z1149" s="57">
        <f>IFERROR(HLOOKUP(Z$188,bom!$2:$300,MATCH($A1149,bom!$A:$A,0)-1,0),0)</f>
        <v>0</v>
      </c>
      <c r="AA1149" s="57">
        <f>IFERROR(HLOOKUP(AA$188,bom!$2:$300,MATCH($A1149,bom!$A:$A,0)-1,0),0)</f>
        <v>0</v>
      </c>
      <c r="AB1149" s="57">
        <f>IFERROR(HLOOKUP(AB$188,bom!$2:$300,MATCH($A1149,bom!$A:$A,0)-1,0),0)</f>
        <v>0</v>
      </c>
      <c r="AC1149" s="57">
        <f>IFERROR(HLOOKUP(AC$188,bom!$2:$300,MATCH($A1149,bom!$A:$A,0)-1,0),0)</f>
        <v>0</v>
      </c>
      <c r="AD1149" s="57">
        <f>IFERROR(HLOOKUP(AD$188,bom!$2:$300,MATCH($A1149,bom!$A:$A,0)-1,0),0)</f>
        <v>0</v>
      </c>
      <c r="AE1149" s="57">
        <f>IFERROR(HLOOKUP(AE$188,bom!$2:$300,MATCH($A1149,bom!$A:$A,0)-1,0),0)</f>
        <v>0</v>
      </c>
      <c r="AF1149" s="57">
        <f>IFERROR(HLOOKUP(AF$188,bom!$2:$300,MATCH($A1149,bom!$A:$A,0)-1,0),0)</f>
        <v>0</v>
      </c>
      <c r="AG1149" s="57">
        <f>IFERROR(HLOOKUP(AG$188,bom!$2:$300,MATCH($A1149,bom!$A:$A,0)-1,0),0)</f>
        <v>0</v>
      </c>
      <c r="AH1149" s="57">
        <f>IFERROR(HLOOKUP(AH$188,bom!$2:$300,MATCH($A1149,bom!$A:$A,0)-1,0),0)</f>
        <v>0</v>
      </c>
      <c r="AI1149" s="57">
        <f>IFERROR(HLOOKUP(AI$188,bom!$2:$300,MATCH($A1149,bom!$A:$A,0)-1,0),0)</f>
        <v>0</v>
      </c>
      <c r="AJ1149" s="57">
        <f>IFERROR(HLOOKUP(AJ$188,bom!$2:$300,MATCH($A1149,bom!$A:$A,0)-1,0),0)</f>
        <v>0</v>
      </c>
      <c r="AK1149" s="57">
        <f>IFERROR(HLOOKUP(AK$188,bom!$2:$300,MATCH($A1149,bom!$A:$A,0)-1,0),0)</f>
        <v>0</v>
      </c>
      <c r="AL1149" s="57">
        <f>IFERROR(HLOOKUP(AL$188,bom!$2:$300,MATCH($A1149,bom!$A:$A,0)-1,0),0)</f>
        <v>0</v>
      </c>
      <c r="AM1149" s="57">
        <f>IFERROR(HLOOKUP(AM$188,bom!$2:$300,MATCH($A1149,bom!$A:$A,0)-1,0),0)</f>
        <v>0</v>
      </c>
      <c r="AN1149" s="57">
        <f>IFERROR(HLOOKUP(AN$188,bom!$2:$300,MATCH($A1149,bom!$A:$A,0)-1,0),0)</f>
        <v>0</v>
      </c>
      <c r="AO1149" s="57">
        <f>IFERROR(HLOOKUP(AO$188,bom!$2:$300,MATCH($A1149,bom!$A:$A,0)-1,0),0)</f>
        <v>0</v>
      </c>
      <c r="AP1149" s="57">
        <f>IFERROR(HLOOKUP(AP$188,bom!$2:$300,MATCH($A1149,bom!$A:$A,0)-1,0),0)</f>
        <v>0</v>
      </c>
      <c r="AQ1149" s="57">
        <f>IFERROR(HLOOKUP(AQ$188,bom!$2:$300,MATCH($A1149,bom!$A:$A,0)-1,0),0)</f>
        <v>0</v>
      </c>
      <c r="AR1149" s="57">
        <f>IFERROR(HLOOKUP(AR$188,bom!$2:$300,MATCH($A1149,bom!$A:$A,0)-1,0),0)</f>
        <v>0</v>
      </c>
      <c r="AS1149" s="57">
        <f>IFERROR(HLOOKUP(AS$188,bom!$2:$300,MATCH($A1149,bom!$A:$A,0)-1,0),0)</f>
        <v>0</v>
      </c>
      <c r="AT1149" s="57">
        <f>IFERROR(HLOOKUP(AT$188,bom!$2:$300,MATCH($A1149,bom!$A:$A,0)-1,0),0)</f>
        <v>0</v>
      </c>
      <c r="AU1149" s="57">
        <f>IFERROR(HLOOKUP(AU$188,bom!$2:$300,MATCH($A1149,bom!$A:$A,0)-1,0),0)</f>
        <v>0</v>
      </c>
      <c r="AV1149" s="57">
        <f>IFERROR(HLOOKUP(AV$188,bom!$2:$300,MATCH($A1149,bom!$A:$A,0)-1,0),0)</f>
        <v>0</v>
      </c>
      <c r="AW1149" s="57">
        <f>IFERROR(HLOOKUP(AW$188,bom!$2:$300,MATCH($A1149,bom!$A:$A,0)-1,0),0)</f>
        <v>0</v>
      </c>
      <c r="AX1149" s="57">
        <f>IFERROR(HLOOKUP(AX$188,bom!$2:$300,MATCH($A1149,bom!$A:$A,0)-1,0),0)</f>
        <v>0</v>
      </c>
      <c r="AY1149" s="57">
        <f>IFERROR(HLOOKUP(AY$188,bom!$2:$300,MATCH($A1149,bom!$A:$A,0)-1,0),0)</f>
        <v>0</v>
      </c>
      <c r="AZ1149" s="57">
        <f>IFERROR(HLOOKUP(AZ$188,bom!$2:$300,MATCH($A1149,bom!$A:$A,0)-1,0),0)</f>
        <v>0</v>
      </c>
      <c r="BA1149" s="57">
        <f>IFERROR(HLOOKUP(BA$188,bom!$2:$300,MATCH($A1149,bom!$A:$A,0)-1,0),0)</f>
        <v>0</v>
      </c>
      <c r="BB1149" s="57">
        <f>IFERROR(HLOOKUP(BB$188,bom!$2:$300,MATCH($A1149,bom!$A:$A,0)-1,0),0)</f>
        <v>0</v>
      </c>
      <c r="BC1149" s="57">
        <f>IFERROR(HLOOKUP(BC$188,bom!$2:$300,MATCH($A1149,bom!$A:$A,0)-1,0),0)</f>
        <v>0</v>
      </c>
      <c r="BD1149" s="57">
        <f>IFERROR(HLOOKUP(BD$188,bom!$2:$300,MATCH($A1149,bom!$A:$A,0)-1,0),0)</f>
        <v>0</v>
      </c>
      <c r="BE1149" s="57">
        <f>IFERROR(HLOOKUP(BE$188,bom!$2:$300,MATCH($A1149,bom!$A:$A,0)-1,0),0)</f>
        <v>0</v>
      </c>
      <c r="BF1149" s="57">
        <f>IFERROR(HLOOKUP(BF$188,bom!$2:$300,MATCH($A1149,bom!$A:$A,0)-1,0),0)</f>
        <v>0</v>
      </c>
      <c r="BG1149" s="57">
        <f>IFERROR(HLOOKUP(BG$188,bom!$2:$300,MATCH($A1149,bom!$A:$A,0)-1,0),0)</f>
        <v>0</v>
      </c>
      <c r="BH1149" s="57">
        <f>IFERROR(HLOOKUP(BH$188,bom!$2:$300,MATCH($A1149,bom!$A:$A,0)-1,0),0)</f>
        <v>0</v>
      </c>
      <c r="BI1149" s="57">
        <f>IFERROR(HLOOKUP(BI$188,bom!$2:$300,MATCH($A1149,bom!$A:$A,0)-1,0),0)</f>
        <v>0</v>
      </c>
      <c r="BJ1149" s="57">
        <f>IFERROR(HLOOKUP(BJ$188,bom!$2:$300,MATCH($A1149,bom!$A:$A,0)-1,0),0)</f>
        <v>0</v>
      </c>
      <c r="BK1149" s="57">
        <f>IFERROR(HLOOKUP(BK$188,bom!$2:$300,MATCH($A1149,bom!$A:$A,0)-1,0),0)</f>
        <v>0</v>
      </c>
      <c r="BL1149" s="57">
        <f>IFERROR(HLOOKUP(BL$188,bom!$2:$300,MATCH($A1149,bom!$A:$A,0)-1,0),0)</f>
        <v>0</v>
      </c>
      <c r="BM1149" s="57">
        <f>IFERROR(HLOOKUP(BM$188,bom!$2:$300,MATCH($A1149,bom!$A:$A,0)-1,0),0)</f>
        <v>0</v>
      </c>
      <c r="BN1149" s="57">
        <f>IFERROR(HLOOKUP(BN$188,bom!$2:$300,MATCH($A1149,bom!$A:$A,0)-1,0),0)</f>
        <v>0</v>
      </c>
      <c r="BO1149" s="57">
        <f>IFERROR(HLOOKUP(BO$188,bom!$2:$300,MATCH($A1149,bom!$A:$A,0)-1,0),0)</f>
        <v>0</v>
      </c>
      <c r="BP1149" s="57">
        <f>IFERROR(HLOOKUP(BP$188,bom!$2:$300,MATCH($A1149,bom!$A:$A,0)-1,0),0)</f>
        <v>0</v>
      </c>
      <c r="BQ1149" s="57">
        <f>IFERROR(HLOOKUP(BQ$188,bom!$2:$300,MATCH($A1149,bom!$A:$A,0)-1,0),0)</f>
        <v>0</v>
      </c>
      <c r="BR1149" s="57">
        <f>IFERROR(HLOOKUP(BR$188,bom!$2:$300,MATCH($A1149,bom!$A:$A,0)-1,0),0)</f>
        <v>0</v>
      </c>
      <c r="BS1149" s="57">
        <f>IFERROR(HLOOKUP(BS$188,bom!$2:$300,MATCH($A1149,bom!$A:$A,0)-1,0),0)</f>
        <v>0</v>
      </c>
      <c r="BT1149" s="57">
        <f>IFERROR(HLOOKUP(BT$188,bom!$2:$300,MATCH($A1149,bom!$A:$A,0)-1,0),0)</f>
        <v>0</v>
      </c>
      <c r="BU1149" s="57">
        <f>IFERROR(HLOOKUP(BU$188,bom!$2:$300,MATCH($A1149,bom!$A:$A,0)-1,0),0)</f>
        <v>0</v>
      </c>
      <c r="BV1149" s="57">
        <f>IFERROR(HLOOKUP(BV$188,bom!$2:$300,MATCH($A1149,bom!$A:$A,0)-1,0),0)</f>
        <v>0</v>
      </c>
      <c r="BW1149" s="57">
        <f>IFERROR(HLOOKUP(BW$188,bom!$2:$300,MATCH($A1149,bom!$A:$A,0)-1,0),0)</f>
        <v>0</v>
      </c>
      <c r="BX1149" s="57">
        <f>IFERROR(HLOOKUP(BX$188,bom!$2:$300,MATCH($A1149,bom!$A:$A,0)-1,0),0)</f>
        <v>0</v>
      </c>
      <c r="BY1149" s="57">
        <f>IFERROR(HLOOKUP(BY$188,bom!$2:$300,MATCH($A1149,bom!$A:$A,0)-1,0),0)</f>
        <v>0</v>
      </c>
      <c r="BZ1149" s="57">
        <f>IFERROR(HLOOKUP(BZ$188,bom!$2:$300,MATCH($A1149,bom!$A:$A,0)-1,0),0)</f>
        <v>0</v>
      </c>
      <c r="CA1149" s="57">
        <f>IFERROR(HLOOKUP(CA$188,bom!$2:$300,MATCH($A1149,bom!$A:$A,0)-1,0),0)</f>
        <v>0</v>
      </c>
      <c r="CB1149" s="57">
        <f>IFERROR(HLOOKUP(CB$188,bom!$2:$300,MATCH($A1149,bom!$A:$A,0)-1,0),0)</f>
        <v>0</v>
      </c>
      <c r="CC1149" s="57">
        <f>IFERROR(HLOOKUP(CC$188,bom!$2:$300,MATCH($A1149,bom!$A:$A,0)-1,0),0)</f>
        <v>0</v>
      </c>
      <c r="CD1149" s="57">
        <f>IFERROR(HLOOKUP(CD$188,bom!$2:$300,MATCH($A1149,bom!$A:$A,0)-1,0),0)</f>
        <v>0</v>
      </c>
      <c r="CE1149" s="57">
        <f>IFERROR(HLOOKUP(CE$188,bom!$2:$300,MATCH($A1149,bom!$A:$A,0)-1,0),0)</f>
        <v>0</v>
      </c>
      <c r="CF1149" s="57">
        <f>IFERROR(HLOOKUP(CF$188,bom!$2:$300,MATCH($A1149,bom!$A:$A,0)-1,0),0)</f>
        <v>0</v>
      </c>
      <c r="CG1149" s="57">
        <f>IFERROR(HLOOKUP(CG$188,bom!$2:$300,MATCH($A1149,bom!$A:$A,0)-1,0),0)</f>
        <v>0</v>
      </c>
      <c r="CH1149" s="57">
        <f>IFERROR(HLOOKUP(CH$188,bom!$2:$300,MATCH($A1149,bom!$A:$A,0)-1,0),0)</f>
        <v>0</v>
      </c>
      <c r="CI1149" s="20"/>
      <c r="CJ1149" s="20"/>
      <c r="CK1149" s="20"/>
      <c r="CL1149" s="20"/>
      <c r="CM1149" s="32" t="str">
        <f t="shared" ref="CM1149" si="13083">IF(G1149&gt;0,IF(CN1149&lt;(0.8*G1149),"WARNING!!!",IF(CN1149&lt;G1149,"ORDER","OK")),IF((VLOOKUP(A1149,A:DG,91+E1149,0))&lt;0,"WARNING!!!",IF((VLOOKUP(A1149,A:DG,91+ROUND(1.25*E1149,0),0))&lt;0,"ORDER","OK")))</f>
        <v>OK</v>
      </c>
      <c r="CN1149" s="33">
        <f t="shared" ref="CN1149" si="13084">F1149-CN1150+CN1151</f>
        <v>7630</v>
      </c>
      <c r="CO1149" s="34">
        <f t="shared" ref="CO1149" si="13085">CN1149-CO1150+CO1151</f>
        <v>7630</v>
      </c>
      <c r="CP1149" s="34">
        <f t="shared" ref="CP1149" si="13086">CO1149-CP1150+CP1151</f>
        <v>7630</v>
      </c>
      <c r="CQ1149" s="34">
        <f t="shared" ref="CQ1149" si="13087">CP1149-CQ1150+CQ1151</f>
        <v>7630</v>
      </c>
      <c r="CR1149" s="34">
        <f t="shared" ref="CR1149" si="13088">CQ1149-CR1150+CR1151</f>
        <v>7630</v>
      </c>
      <c r="CS1149" s="34">
        <f t="shared" ref="CS1149" si="13089">CR1149-CS1150+CS1151</f>
        <v>7630</v>
      </c>
      <c r="CT1149" s="34">
        <f t="shared" ref="CT1149" si="13090">CS1149-CT1150+CT1151</f>
        <v>7630</v>
      </c>
      <c r="CU1149" s="34">
        <f t="shared" ref="CU1149" si="13091">CT1149-CU1150+CU1151</f>
        <v>7630</v>
      </c>
      <c r="CV1149" s="34">
        <f t="shared" ref="CV1149" si="13092">CU1149-CV1150+CV1151</f>
        <v>7630</v>
      </c>
      <c r="CW1149" s="34">
        <f t="shared" ref="CW1149" si="13093">CV1149-CW1150+CW1151</f>
        <v>7630</v>
      </c>
      <c r="CX1149" s="34">
        <f t="shared" ref="CX1149" si="13094">CW1149-CX1150+CX1151</f>
        <v>7630</v>
      </c>
      <c r="CY1149" s="34">
        <f t="shared" ref="CY1149" si="13095">CX1149-CY1150+CY1151</f>
        <v>7630</v>
      </c>
      <c r="CZ1149" s="34">
        <f t="shared" ref="CZ1149" si="13096">CY1149-CZ1150+CZ1151</f>
        <v>7630</v>
      </c>
      <c r="DA1149" s="34">
        <f t="shared" ref="DA1149" si="13097">CZ1149-DA1150+DA1151</f>
        <v>7630</v>
      </c>
      <c r="DB1149" s="34">
        <f t="shared" ref="DB1149" si="13098">DA1149-DB1150+DB1151</f>
        <v>7630</v>
      </c>
      <c r="DC1149" s="34">
        <f t="shared" ref="DC1149" si="13099">DB1149-DC1150+DC1151</f>
        <v>7630</v>
      </c>
      <c r="DD1149" s="34">
        <f t="shared" ref="DD1149" si="13100">DC1149-DD1150+DD1151</f>
        <v>7630</v>
      </c>
      <c r="DE1149" s="34">
        <f t="shared" ref="DE1149" si="13101">DD1149-DE1150+DE1151</f>
        <v>7630</v>
      </c>
      <c r="DF1149" s="34">
        <f t="shared" ref="DF1149" si="13102">DE1149-DF1150+DF1151</f>
        <v>7630</v>
      </c>
      <c r="DG1149" s="35">
        <f t="shared" ref="DG1149" si="13103">DF1149-DG1150+DG1151</f>
        <v>7630</v>
      </c>
      <c r="DM1149" s="21"/>
    </row>
    <row r="1150" spans="1:117" ht="12.75" hidden="1" outlineLevel="1" x14ac:dyDescent="0.2">
      <c r="A1150" s="22"/>
      <c r="B1150" s="23"/>
      <c r="C1150" s="23"/>
      <c r="D1150" s="24"/>
      <c r="E1150" s="24"/>
      <c r="F1150" s="24"/>
      <c r="G1150" s="24"/>
      <c r="H1150" s="24"/>
      <c r="I1150" s="58"/>
      <c r="J1150" s="58"/>
      <c r="K1150" s="58"/>
      <c r="L1150" s="58"/>
      <c r="M1150" s="58"/>
      <c r="N1150" s="58"/>
      <c r="O1150" s="58"/>
      <c r="P1150" s="58"/>
      <c r="Q1150" s="58"/>
      <c r="R1150" s="58"/>
      <c r="S1150" s="58"/>
      <c r="T1150" s="58"/>
      <c r="U1150" s="58"/>
      <c r="V1150" s="58"/>
      <c r="W1150" s="58"/>
      <c r="X1150" s="58"/>
      <c r="Y1150" s="58"/>
      <c r="Z1150" s="58"/>
      <c r="AA1150" s="58"/>
      <c r="AB1150" s="58"/>
      <c r="AC1150" s="58"/>
      <c r="AD1150" s="58"/>
      <c r="AE1150" s="58"/>
      <c r="AF1150" s="58"/>
      <c r="AG1150" s="58"/>
      <c r="AH1150" s="58"/>
      <c r="AI1150" s="58"/>
      <c r="AJ1150" s="58"/>
      <c r="AK1150" s="58"/>
      <c r="AL1150" s="58"/>
      <c r="AM1150" s="58"/>
      <c r="AN1150" s="58"/>
      <c r="AO1150" s="58"/>
      <c r="AP1150" s="58"/>
      <c r="AQ1150" s="58"/>
      <c r="AR1150" s="58"/>
      <c r="AS1150" s="58"/>
      <c r="AT1150" s="58"/>
      <c r="AU1150" s="58"/>
      <c r="AV1150" s="58"/>
      <c r="AW1150" s="58"/>
      <c r="AX1150" s="58"/>
      <c r="AY1150" s="58"/>
      <c r="AZ1150" s="58"/>
      <c r="BA1150" s="58"/>
      <c r="BB1150" s="58"/>
      <c r="BC1150" s="58"/>
      <c r="BD1150" s="58"/>
      <c r="BE1150" s="58"/>
      <c r="BF1150" s="58"/>
      <c r="BG1150" s="58"/>
      <c r="BH1150" s="58"/>
      <c r="BI1150" s="58"/>
      <c r="BJ1150" s="58"/>
      <c r="BK1150" s="58"/>
      <c r="BL1150" s="58"/>
      <c r="BM1150" s="58"/>
      <c r="BN1150" s="58"/>
      <c r="BO1150" s="58"/>
      <c r="BP1150" s="58"/>
      <c r="BQ1150" s="58"/>
      <c r="BR1150" s="58"/>
      <c r="BS1150" s="58"/>
      <c r="BT1150" s="58"/>
      <c r="BU1150" s="58"/>
      <c r="BV1150" s="58"/>
      <c r="BW1150" s="58"/>
      <c r="BX1150" s="58"/>
      <c r="BY1150" s="58"/>
      <c r="BZ1150" s="58"/>
      <c r="CA1150" s="58"/>
      <c r="CB1150" s="58"/>
      <c r="CC1150" s="58"/>
      <c r="CD1150" s="58"/>
      <c r="CE1150" s="58"/>
      <c r="CF1150" s="58"/>
      <c r="CG1150" s="58"/>
      <c r="CH1150" s="58"/>
      <c r="CI1150" s="24"/>
      <c r="CJ1150" s="24"/>
      <c r="CK1150" s="24"/>
      <c r="CL1150" s="24"/>
      <c r="CM1150" s="25" t="s">
        <v>7</v>
      </c>
      <c r="CN1150" s="36">
        <f t="shared" ref="CN1150" si="13104">$I1149*CN$3+$J1149*CN$4+$K1149*CN$5+$L1149*CN$6+$M1149*CN$7+$N1149*CN$8+$O1149*CN$9+$P1149*CN$10+$Q1149*CN$11+$R1149*CN$12+$S1149*CN$13+$T1149*CN$14+$U1149*CN$15+$V1149*CN$16+$W1149*CN$17+$X1149*CN$18+$Y1149*CN$19+$Z1149*CN$20+$AA1149*CN$21+$AB1149*CN$22+$AC1149*CN$23+$AD1149*CN$24+$AE1149*CN$25+$AF1149*CN$26+$AG1149*CN$27+$AH1149*CN$28+$AI1149*CN$29+$AJ1149*CN$30+$AK1149*CN$31+$AL1149*CN$32+$AM1149*CN$33+$AN1149*CN$34+$AO1149*CN$35+$AP1149*CN$36+$AQ1149*CN$37+$AR1149*CN$38+$AS1149*CN$39+$AT1149*CN$40+$AU1149*CN$41+$AV1149*CN$42+$AW1149*CN$43+$AX1149*CN$44+$AY1149*CN$45+$AZ1149*CN$46+$BA1149*CN$47+$BB1149*CN$48+$BC1149*CN$49+$BD1149*CN$50+$BE1149*CN$51+$BF1149*CN$52+$BG1149*CN$53+$BH1149*CN$54+$BI1149*CN$55+$BJ1149*CN$56+$BK1149*CN$57+$BL1149*CN$58+$BM1149*CN$59+$BN1149*CN$60+$BO1149*CN$61+$BP1149*CN$62+$BQ1149*CN$63+$BR1149*CN$64+$BS1149*CN$65+$BT1149*CN$66+$BU1149*CN$67+$BV1149*CN$68+$BW1149*CN$69+$BX1149*CN$70+$BY1149*CN$71+$BZ1149*CN$72+$CA1149*CN$73+$CB1149*CN$74+$CC1149*CN$75+$CD1149*CN$76+$CE1149*CN$77+$CF1149*CN$78+$CG1149*CN$79+$CH1149*CN$80</f>
        <v>0</v>
      </c>
      <c r="CO1150" s="37">
        <f t="shared" ref="CO1150" si="13105">$I1149*CO$3+$J1149*CO$4+$K1149*CO$5+$L1149*CO$6+$M1149*CO$7+$N1149*CO$8+$O1149*CO$9+$P1149*CO$10+$Q1149*CO$11+$R1149*CO$12+$S1149*CO$13+$T1149*CO$14+$U1149*CO$15+$V1149*CO$16+$W1149*CO$17+$X1149*CO$18+$Y1149*CO$19+$Z1149*CO$20+$AA1149*CO$21+$AB1149*CO$22+$AC1149*CO$23+$AD1149*CO$24+$AE1149*CO$25+$AF1149*CO$26+$AG1149*CO$27+$AH1149*CO$28+$AI1149*CO$29+$AJ1149*CO$30+$AK1149*CO$31+$AL1149*CO$32+$AM1149*CO$33+$AN1149*CO$34+$AO1149*CO$35+$AP1149*CO$36+$AQ1149*CO$37+$AR1149*CO$38+$AS1149*CO$39+$AT1149*CO$40+$AU1149*CO$41+$AV1149*CO$42+$AW1149*CO$43+$AX1149*CO$44+$AY1149*CO$45+$AZ1149*CO$46+$BA1149*CO$47+$BB1149*CO$48+$BC1149*CO$49+$BD1149*CO$50+$BE1149*CO$51+$BF1149*CO$52+$BG1149*CO$53+$BH1149*CO$54+$BI1149*CO$55+$BJ1149*CO$56+$BK1149*CO$57+$BL1149*CO$58+$BM1149*CO$59+$BN1149*CO$60+$BO1149*CO$61+$BP1149*CO$62+$BQ1149*CO$63+$BR1149*CO$64+$BS1149*CO$65+$BT1149*CO$66+$BU1149*CO$67+$BV1149*CO$68+$BW1149*CO$69+$BX1149*CO$70+$BY1149*CO$71+$BZ1149*CO$72+$CA1149*CO$73+$CB1149*CO$74+$CC1149*CO$75+$CD1149*CO$76+$CE1149*CO$77+$CF1149*CO$78+$CG1149*CO$79+$CH1149*CO$80</f>
        <v>0</v>
      </c>
      <c r="CP1150" s="37">
        <f t="shared" ref="CP1150" si="13106">$I1149*CP$3+$J1149*CP$4+$K1149*CP$5+$L1149*CP$6+$M1149*CP$7+$N1149*CP$8+$O1149*CP$9+$P1149*CP$10+$Q1149*CP$11+$R1149*CP$12+$S1149*CP$13+$T1149*CP$14+$U1149*CP$15+$V1149*CP$16+$W1149*CP$17+$X1149*CP$18+$Y1149*CP$19+$Z1149*CP$20+$AA1149*CP$21+$AB1149*CP$22+$AC1149*CP$23+$AD1149*CP$24+$AE1149*CP$25+$AF1149*CP$26+$AG1149*CP$27+$AH1149*CP$28+$AI1149*CP$29+$AJ1149*CP$30+$AK1149*CP$31+$AL1149*CP$32+$AM1149*CP$33+$AN1149*CP$34+$AO1149*CP$35+$AP1149*CP$36+$AQ1149*CP$37+$AR1149*CP$38+$AS1149*CP$39+$AT1149*CP$40+$AU1149*CP$41+$AV1149*CP$42+$AW1149*CP$43+$AX1149*CP$44+$AY1149*CP$45+$AZ1149*CP$46+$BA1149*CP$47+$BB1149*CP$48+$BC1149*CP$49+$BD1149*CP$50+$BE1149*CP$51+$BF1149*CP$52+$BG1149*CP$53+$BH1149*CP$54+$BI1149*CP$55+$BJ1149*CP$56+$BK1149*CP$57+$BL1149*CP$58+$BM1149*CP$59+$BN1149*CP$60+$BO1149*CP$61+$BP1149*CP$62+$BQ1149*CP$63+$BR1149*CP$64+$BS1149*CP$65+$BT1149*CP$66+$BU1149*CP$67+$BV1149*CP$68+$BW1149*CP$69+$BX1149*CP$70+$BY1149*CP$71+$BZ1149*CP$72+$CA1149*CP$73+$CB1149*CP$74+$CC1149*CP$75+$CD1149*CP$76+$CE1149*CP$77+$CF1149*CP$78+$CG1149*CP$79+$CH1149*CP$80</f>
        <v>0</v>
      </c>
      <c r="CQ1150" s="37">
        <f t="shared" ref="CQ1150" si="13107">$I1149*CQ$3+$J1149*CQ$4+$K1149*CQ$5+$L1149*CQ$6+$M1149*CQ$7+$N1149*CQ$8+$O1149*CQ$9+$P1149*CQ$10+$Q1149*CQ$11+$R1149*CQ$12+$S1149*CQ$13+$T1149*CQ$14+$U1149*CQ$15+$V1149*CQ$16+$W1149*CQ$17+$X1149*CQ$18+$Y1149*CQ$19+$Z1149*CQ$20+$AA1149*CQ$21+$AB1149*CQ$22+$AC1149*CQ$23+$AD1149*CQ$24+$AE1149*CQ$25+$AF1149*CQ$26+$AG1149*CQ$27+$AH1149*CQ$28+$AI1149*CQ$29+$AJ1149*CQ$30+$AK1149*CQ$31+$AL1149*CQ$32+$AM1149*CQ$33+$AN1149*CQ$34+$AO1149*CQ$35+$AP1149*CQ$36+$AQ1149*CQ$37+$AR1149*CQ$38+$AS1149*CQ$39+$AT1149*CQ$40+$AU1149*CQ$41+$AV1149*CQ$42+$AW1149*CQ$43+$AX1149*CQ$44+$AY1149*CQ$45+$AZ1149*CQ$46+$BA1149*CQ$47+$BB1149*CQ$48+$BC1149*CQ$49+$BD1149*CQ$50+$BE1149*CQ$51+$BF1149*CQ$52+$BG1149*CQ$53+$BH1149*CQ$54+$BI1149*CQ$55+$BJ1149*CQ$56+$BK1149*CQ$57+$BL1149*CQ$58+$BM1149*CQ$59+$BN1149*CQ$60+$BO1149*CQ$61+$BP1149*CQ$62+$BQ1149*CQ$63+$BR1149*CQ$64+$BS1149*CQ$65+$BT1149*CQ$66+$BU1149*CQ$67+$BV1149*CQ$68+$BW1149*CQ$69+$BX1149*CQ$70+$BY1149*CQ$71+$BZ1149*CQ$72+$CA1149*CQ$73+$CB1149*CQ$74+$CC1149*CQ$75+$CD1149*CQ$76+$CE1149*CQ$77+$CF1149*CQ$78+$CG1149*CQ$79+$CH1149*CQ$80</f>
        <v>0</v>
      </c>
      <c r="CR1150" s="37">
        <f t="shared" ref="CR1150" si="13108">$I1149*CR$3+$J1149*CR$4+$K1149*CR$5+$L1149*CR$6+$M1149*CR$7+$N1149*CR$8+$O1149*CR$9+$P1149*CR$10+$Q1149*CR$11+$R1149*CR$12+$S1149*CR$13+$T1149*CR$14+$U1149*CR$15+$V1149*CR$16+$W1149*CR$17+$X1149*CR$18+$Y1149*CR$19+$Z1149*CR$20+$AA1149*CR$21+$AB1149*CR$22+$AC1149*CR$23+$AD1149*CR$24+$AE1149*CR$25+$AF1149*CR$26+$AG1149*CR$27+$AH1149*CR$28+$AI1149*CR$29+$AJ1149*CR$30+$AK1149*CR$31+$AL1149*CR$32+$AM1149*CR$33+$AN1149*CR$34+$AO1149*CR$35+$AP1149*CR$36+$AQ1149*CR$37+$AR1149*CR$38+$AS1149*CR$39+$AT1149*CR$40+$AU1149*CR$41+$AV1149*CR$42+$AW1149*CR$43+$AX1149*CR$44+$AY1149*CR$45+$AZ1149*CR$46+$BA1149*CR$47+$BB1149*CR$48+$BC1149*CR$49+$BD1149*CR$50+$BE1149*CR$51+$BF1149*CR$52+$BG1149*CR$53+$BH1149*CR$54+$BI1149*CR$55+$BJ1149*CR$56+$BK1149*CR$57+$BL1149*CR$58+$BM1149*CR$59+$BN1149*CR$60+$BO1149*CR$61+$BP1149*CR$62+$BQ1149*CR$63+$BR1149*CR$64+$BS1149*CR$65+$BT1149*CR$66+$BU1149*CR$67+$BV1149*CR$68+$BW1149*CR$69+$BX1149*CR$70+$BY1149*CR$71+$BZ1149*CR$72+$CA1149*CR$73+$CB1149*CR$74+$CC1149*CR$75+$CD1149*CR$76+$CE1149*CR$77+$CF1149*CR$78+$CG1149*CR$79+$CH1149*CR$80</f>
        <v>0</v>
      </c>
      <c r="CS1150" s="37">
        <f t="shared" ref="CS1150" si="13109">$I1149*CS$3+$J1149*CS$4+$K1149*CS$5+$L1149*CS$6+$M1149*CS$7+$N1149*CS$8+$O1149*CS$9+$P1149*CS$10+$Q1149*CS$11+$R1149*CS$12+$S1149*CS$13+$T1149*CS$14+$U1149*CS$15+$V1149*CS$16+$W1149*CS$17+$X1149*CS$18+$Y1149*CS$19+$Z1149*CS$20+$AA1149*CS$21+$AB1149*CS$22+$AC1149*CS$23+$AD1149*CS$24+$AE1149*CS$25+$AF1149*CS$26+$AG1149*CS$27+$AH1149*CS$28+$AI1149*CS$29+$AJ1149*CS$30+$AK1149*CS$31+$AL1149*CS$32+$AM1149*CS$33+$AN1149*CS$34+$AO1149*CS$35+$AP1149*CS$36+$AQ1149*CS$37+$AR1149*CS$38+$AS1149*CS$39+$AT1149*CS$40+$AU1149*CS$41+$AV1149*CS$42+$AW1149*CS$43+$AX1149*CS$44+$AY1149*CS$45+$AZ1149*CS$46+$BA1149*CS$47+$BB1149*CS$48+$BC1149*CS$49+$BD1149*CS$50+$BE1149*CS$51+$BF1149*CS$52+$BG1149*CS$53+$BH1149*CS$54+$BI1149*CS$55+$BJ1149*CS$56+$BK1149*CS$57+$BL1149*CS$58+$BM1149*CS$59+$BN1149*CS$60+$BO1149*CS$61+$BP1149*CS$62+$BQ1149*CS$63+$BR1149*CS$64+$BS1149*CS$65+$BT1149*CS$66+$BU1149*CS$67+$BV1149*CS$68+$BW1149*CS$69+$BX1149*CS$70+$BY1149*CS$71+$BZ1149*CS$72+$CA1149*CS$73+$CB1149*CS$74+$CC1149*CS$75+$CD1149*CS$76+$CE1149*CS$77+$CF1149*CS$78+$CG1149*CS$79+$CH1149*CS$80</f>
        <v>0</v>
      </c>
      <c r="CT1150" s="37">
        <f t="shared" ref="CT1150" si="13110">$I1149*CT$3+$J1149*CT$4+$K1149*CT$5+$L1149*CT$6+$M1149*CT$7+$N1149*CT$8+$O1149*CT$9+$P1149*CT$10+$Q1149*CT$11+$R1149*CT$12+$S1149*CT$13+$T1149*CT$14+$U1149*CT$15+$V1149*CT$16+$W1149*CT$17+$X1149*CT$18+$Y1149*CT$19+$Z1149*CT$20+$AA1149*CT$21+$AB1149*CT$22+$AC1149*CT$23+$AD1149*CT$24+$AE1149*CT$25+$AF1149*CT$26+$AG1149*CT$27+$AH1149*CT$28+$AI1149*CT$29+$AJ1149*CT$30+$AK1149*CT$31+$AL1149*CT$32+$AM1149*CT$33+$AN1149*CT$34+$AO1149*CT$35+$AP1149*CT$36+$AQ1149*CT$37+$AR1149*CT$38+$AS1149*CT$39+$AT1149*CT$40+$AU1149*CT$41+$AV1149*CT$42+$AW1149*CT$43+$AX1149*CT$44+$AY1149*CT$45+$AZ1149*CT$46+$BA1149*CT$47+$BB1149*CT$48+$BC1149*CT$49+$BD1149*CT$50+$BE1149*CT$51+$BF1149*CT$52+$BG1149*CT$53+$BH1149*CT$54+$BI1149*CT$55+$BJ1149*CT$56+$BK1149*CT$57+$BL1149*CT$58+$BM1149*CT$59+$BN1149*CT$60+$BO1149*CT$61+$BP1149*CT$62+$BQ1149*CT$63+$BR1149*CT$64+$BS1149*CT$65+$BT1149*CT$66+$BU1149*CT$67+$BV1149*CT$68+$BW1149*CT$69+$BX1149*CT$70+$BY1149*CT$71+$BZ1149*CT$72+$CA1149*CT$73+$CB1149*CT$74+$CC1149*CT$75+$CD1149*CT$76+$CE1149*CT$77+$CF1149*CT$78+$CG1149*CT$79+$CH1149*CT$80</f>
        <v>0</v>
      </c>
      <c r="CU1150" s="37">
        <f t="shared" ref="CU1150" si="13111">$I1149*CU$3+$J1149*CU$4+$K1149*CU$5+$L1149*CU$6+$M1149*CU$7+$N1149*CU$8+$O1149*CU$9+$P1149*CU$10+$Q1149*CU$11+$R1149*CU$12+$S1149*CU$13+$T1149*CU$14+$U1149*CU$15+$V1149*CU$16+$W1149*CU$17+$X1149*CU$18+$Y1149*CU$19+$Z1149*CU$20+$AA1149*CU$21+$AB1149*CU$22+$AC1149*CU$23+$AD1149*CU$24+$AE1149*CU$25+$AF1149*CU$26+$AG1149*CU$27+$AH1149*CU$28+$AI1149*CU$29+$AJ1149*CU$30+$AK1149*CU$31+$AL1149*CU$32+$AM1149*CU$33+$AN1149*CU$34+$AO1149*CU$35+$AP1149*CU$36+$AQ1149*CU$37+$AR1149*CU$38+$AS1149*CU$39+$AT1149*CU$40+$AU1149*CU$41+$AV1149*CU$42+$AW1149*CU$43+$AX1149*CU$44+$AY1149*CU$45+$AZ1149*CU$46+$BA1149*CU$47+$BB1149*CU$48+$BC1149*CU$49+$BD1149*CU$50+$BE1149*CU$51+$BF1149*CU$52+$BG1149*CU$53+$BH1149*CU$54+$BI1149*CU$55+$BJ1149*CU$56+$BK1149*CU$57+$BL1149*CU$58+$BM1149*CU$59+$BN1149*CU$60+$BO1149*CU$61+$BP1149*CU$62+$BQ1149*CU$63+$BR1149*CU$64+$BS1149*CU$65+$BT1149*CU$66+$BU1149*CU$67+$BV1149*CU$68+$BW1149*CU$69+$BX1149*CU$70+$BY1149*CU$71+$BZ1149*CU$72+$CA1149*CU$73+$CB1149*CU$74+$CC1149*CU$75+$CD1149*CU$76+$CE1149*CU$77+$CF1149*CU$78+$CG1149*CU$79+$CH1149*CU$80</f>
        <v>0</v>
      </c>
      <c r="CV1150" s="37">
        <f t="shared" ref="CV1150" si="13112">$I1149*CV$3+$J1149*CV$4+$K1149*CV$5+$L1149*CV$6+$M1149*CV$7+$N1149*CV$8+$O1149*CV$9+$P1149*CV$10+$Q1149*CV$11+$R1149*CV$12+$S1149*CV$13+$T1149*CV$14+$U1149*CV$15+$V1149*CV$16+$W1149*CV$17+$X1149*CV$18+$Y1149*CV$19+$Z1149*CV$20+$AA1149*CV$21+$AB1149*CV$22+$AC1149*CV$23+$AD1149*CV$24+$AE1149*CV$25+$AF1149*CV$26+$AG1149*CV$27+$AH1149*CV$28+$AI1149*CV$29+$AJ1149*CV$30+$AK1149*CV$31+$AL1149*CV$32+$AM1149*CV$33+$AN1149*CV$34+$AO1149*CV$35+$AP1149*CV$36+$AQ1149*CV$37+$AR1149*CV$38+$AS1149*CV$39+$AT1149*CV$40+$AU1149*CV$41+$AV1149*CV$42+$AW1149*CV$43+$AX1149*CV$44+$AY1149*CV$45+$AZ1149*CV$46+$BA1149*CV$47+$BB1149*CV$48+$BC1149*CV$49+$BD1149*CV$50+$BE1149*CV$51+$BF1149*CV$52+$BG1149*CV$53+$BH1149*CV$54+$BI1149*CV$55+$BJ1149*CV$56+$BK1149*CV$57+$BL1149*CV$58+$BM1149*CV$59+$BN1149*CV$60+$BO1149*CV$61+$BP1149*CV$62+$BQ1149*CV$63+$BR1149*CV$64+$BS1149*CV$65+$BT1149*CV$66+$BU1149*CV$67+$BV1149*CV$68+$BW1149*CV$69+$BX1149*CV$70+$BY1149*CV$71+$BZ1149*CV$72+$CA1149*CV$73+$CB1149*CV$74+$CC1149*CV$75+$CD1149*CV$76+$CE1149*CV$77+$CF1149*CV$78+$CG1149*CV$79+$CH1149*CV$80</f>
        <v>0</v>
      </c>
      <c r="CW1150" s="37">
        <f t="shared" ref="CW1150" si="13113">$I1149*CW$3+$J1149*CW$4+$K1149*CW$5+$L1149*CW$6+$M1149*CW$7+$N1149*CW$8+$O1149*CW$9+$P1149*CW$10+$Q1149*CW$11+$R1149*CW$12+$S1149*CW$13+$T1149*CW$14+$U1149*CW$15+$V1149*CW$16+$W1149*CW$17+$X1149*CW$18+$Y1149*CW$19+$Z1149*CW$20+$AA1149*CW$21+$AB1149*CW$22+$AC1149*CW$23+$AD1149*CW$24+$AE1149*CW$25+$AF1149*CW$26+$AG1149*CW$27+$AH1149*CW$28+$AI1149*CW$29+$AJ1149*CW$30+$AK1149*CW$31+$AL1149*CW$32+$AM1149*CW$33+$AN1149*CW$34+$AO1149*CW$35+$AP1149*CW$36+$AQ1149*CW$37+$AR1149*CW$38+$AS1149*CW$39+$AT1149*CW$40+$AU1149*CW$41+$AV1149*CW$42+$AW1149*CW$43+$AX1149*CW$44+$AY1149*CW$45+$AZ1149*CW$46+$BA1149*CW$47+$BB1149*CW$48+$BC1149*CW$49+$BD1149*CW$50+$BE1149*CW$51+$BF1149*CW$52+$BG1149*CW$53+$BH1149*CW$54+$BI1149*CW$55+$BJ1149*CW$56+$BK1149*CW$57+$BL1149*CW$58+$BM1149*CW$59+$BN1149*CW$60+$BO1149*CW$61+$BP1149*CW$62+$BQ1149*CW$63+$BR1149*CW$64+$BS1149*CW$65+$BT1149*CW$66+$BU1149*CW$67+$BV1149*CW$68+$BW1149*CW$69+$BX1149*CW$70+$BY1149*CW$71+$BZ1149*CW$72+$CA1149*CW$73+$CB1149*CW$74+$CC1149*CW$75+$CD1149*CW$76+$CE1149*CW$77+$CF1149*CW$78+$CG1149*CW$79+$CH1149*CW$80</f>
        <v>0</v>
      </c>
      <c r="CX1150" s="37">
        <f t="shared" ref="CX1150" si="13114">$I1149*CX$3+$J1149*CX$4+$K1149*CX$5+$L1149*CX$6+$M1149*CX$7+$N1149*CX$8+$O1149*CX$9+$P1149*CX$10+$Q1149*CX$11+$R1149*CX$12+$S1149*CX$13+$T1149*CX$14+$U1149*CX$15+$V1149*CX$16+$W1149*CX$17+$X1149*CX$18+$Y1149*CX$19+$Z1149*CX$20+$AA1149*CX$21+$AB1149*CX$22+$AC1149*CX$23+$AD1149*CX$24+$AE1149*CX$25+$AF1149*CX$26+$AG1149*CX$27+$AH1149*CX$28+$AI1149*CX$29+$AJ1149*CX$30+$AK1149*CX$31+$AL1149*CX$32+$AM1149*CX$33+$AN1149*CX$34+$AO1149*CX$35+$AP1149*CX$36+$AQ1149*CX$37+$AR1149*CX$38+$AS1149*CX$39+$AT1149*CX$40+$AU1149*CX$41+$AV1149*CX$42+$AW1149*CX$43+$AX1149*CX$44+$AY1149*CX$45+$AZ1149*CX$46+$BA1149*CX$47+$BB1149*CX$48+$BC1149*CX$49+$BD1149*CX$50+$BE1149*CX$51+$BF1149*CX$52+$BG1149*CX$53+$BH1149*CX$54+$BI1149*CX$55+$BJ1149*CX$56+$BK1149*CX$57+$BL1149*CX$58+$BM1149*CX$59+$BN1149*CX$60+$BO1149*CX$61+$BP1149*CX$62+$BQ1149*CX$63+$BR1149*CX$64+$BS1149*CX$65+$BT1149*CX$66+$BU1149*CX$67+$BV1149*CX$68+$BW1149*CX$69+$BX1149*CX$70+$BY1149*CX$71+$BZ1149*CX$72+$CA1149*CX$73+$CB1149*CX$74+$CC1149*CX$75+$CD1149*CX$76+$CE1149*CX$77+$CF1149*CX$78+$CG1149*CX$79+$CH1149*CX$80</f>
        <v>0</v>
      </c>
      <c r="CY1150" s="37">
        <f t="shared" ref="CY1150" si="13115">$I1149*CY$3+$J1149*CY$4+$K1149*CY$5+$L1149*CY$6+$M1149*CY$7+$N1149*CY$8+$O1149*CY$9+$P1149*CY$10+$Q1149*CY$11+$R1149*CY$12+$S1149*CY$13+$T1149*CY$14+$U1149*CY$15+$V1149*CY$16+$W1149*CY$17+$X1149*CY$18+$Y1149*CY$19+$Z1149*CY$20+$AA1149*CY$21+$AB1149*CY$22+$AC1149*CY$23+$AD1149*CY$24+$AE1149*CY$25+$AF1149*CY$26+$AG1149*CY$27+$AH1149*CY$28+$AI1149*CY$29+$AJ1149*CY$30+$AK1149*CY$31+$AL1149*CY$32+$AM1149*CY$33+$AN1149*CY$34+$AO1149*CY$35+$AP1149*CY$36+$AQ1149*CY$37+$AR1149*CY$38+$AS1149*CY$39+$AT1149*CY$40+$AU1149*CY$41+$AV1149*CY$42+$AW1149*CY$43+$AX1149*CY$44+$AY1149*CY$45+$AZ1149*CY$46+$BA1149*CY$47+$BB1149*CY$48+$BC1149*CY$49+$BD1149*CY$50+$BE1149*CY$51+$BF1149*CY$52+$BG1149*CY$53+$BH1149*CY$54+$BI1149*CY$55+$BJ1149*CY$56+$BK1149*CY$57+$BL1149*CY$58+$BM1149*CY$59+$BN1149*CY$60+$BO1149*CY$61+$BP1149*CY$62+$BQ1149*CY$63+$BR1149*CY$64+$BS1149*CY$65+$BT1149*CY$66+$BU1149*CY$67+$BV1149*CY$68+$BW1149*CY$69+$BX1149*CY$70+$BY1149*CY$71+$BZ1149*CY$72+$CA1149*CY$73+$CB1149*CY$74+$CC1149*CY$75+$CD1149*CY$76+$CE1149*CY$77+$CF1149*CY$78+$CG1149*CY$79+$CH1149*CY$80</f>
        <v>0</v>
      </c>
      <c r="CZ1150" s="37">
        <f t="shared" ref="CZ1150" si="13116">$I1149*CZ$3+$J1149*CZ$4+$K1149*CZ$5+$L1149*CZ$6+$M1149*CZ$7+$N1149*CZ$8+$O1149*CZ$9+$P1149*CZ$10+$Q1149*CZ$11+$R1149*CZ$12+$S1149*CZ$13+$T1149*CZ$14+$U1149*CZ$15+$V1149*CZ$16+$W1149*CZ$17+$X1149*CZ$18+$Y1149*CZ$19+$Z1149*CZ$20+$AA1149*CZ$21+$AB1149*CZ$22+$AC1149*CZ$23+$AD1149*CZ$24+$AE1149*CZ$25+$AF1149*CZ$26+$AG1149*CZ$27+$AH1149*CZ$28+$AI1149*CZ$29+$AJ1149*CZ$30+$AK1149*CZ$31+$AL1149*CZ$32+$AM1149*CZ$33+$AN1149*CZ$34+$AO1149*CZ$35+$AP1149*CZ$36+$AQ1149*CZ$37+$AR1149*CZ$38+$AS1149*CZ$39+$AT1149*CZ$40+$AU1149*CZ$41+$AV1149*CZ$42+$AW1149*CZ$43+$AX1149*CZ$44+$AY1149*CZ$45+$AZ1149*CZ$46+$BA1149*CZ$47+$BB1149*CZ$48+$BC1149*CZ$49+$BD1149*CZ$50+$BE1149*CZ$51+$BF1149*CZ$52+$BG1149*CZ$53+$BH1149*CZ$54+$BI1149*CZ$55+$BJ1149*CZ$56+$BK1149*CZ$57+$BL1149*CZ$58+$BM1149*CZ$59+$BN1149*CZ$60+$BO1149*CZ$61+$BP1149*CZ$62+$BQ1149*CZ$63+$BR1149*CZ$64+$BS1149*CZ$65+$BT1149*CZ$66+$BU1149*CZ$67+$BV1149*CZ$68+$BW1149*CZ$69+$BX1149*CZ$70+$BY1149*CZ$71+$BZ1149*CZ$72+$CA1149*CZ$73+$CB1149*CZ$74+$CC1149*CZ$75+$CD1149*CZ$76+$CE1149*CZ$77+$CF1149*CZ$78+$CG1149*CZ$79+$CH1149*CZ$80</f>
        <v>0</v>
      </c>
      <c r="DA1150" s="37">
        <f t="shared" ref="DA1150" si="13117">$I1149*DA$3+$J1149*DA$4+$K1149*DA$5+$L1149*DA$6+$M1149*DA$7+$N1149*DA$8+$O1149*DA$9+$P1149*DA$10+$Q1149*DA$11+$R1149*DA$12+$S1149*DA$13+$T1149*DA$14+$U1149*DA$15+$V1149*DA$16+$W1149*DA$17+$X1149*DA$18+$Y1149*DA$19+$Z1149*DA$20+$AA1149*DA$21+$AB1149*DA$22+$AC1149*DA$23+$AD1149*DA$24+$AE1149*DA$25+$AF1149*DA$26+$AG1149*DA$27+$AH1149*DA$28+$AI1149*DA$29+$AJ1149*DA$30+$AK1149*DA$31+$AL1149*DA$32+$AM1149*DA$33+$AN1149*DA$34+$AO1149*DA$35+$AP1149*DA$36+$AQ1149*DA$37+$AR1149*DA$38+$AS1149*DA$39+$AT1149*DA$40+$AU1149*DA$41+$AV1149*DA$42+$AW1149*DA$43+$AX1149*DA$44+$AY1149*DA$45+$AZ1149*DA$46+$BA1149*DA$47+$BB1149*DA$48+$BC1149*DA$49+$BD1149*DA$50+$BE1149*DA$51+$BF1149*DA$52+$BG1149*DA$53+$BH1149*DA$54+$BI1149*DA$55+$BJ1149*DA$56+$BK1149*DA$57+$BL1149*DA$58+$BM1149*DA$59+$BN1149*DA$60+$BO1149*DA$61+$BP1149*DA$62+$BQ1149*DA$63+$BR1149*DA$64+$BS1149*DA$65+$BT1149*DA$66+$BU1149*DA$67+$BV1149*DA$68+$BW1149*DA$69+$BX1149*DA$70+$BY1149*DA$71+$BZ1149*DA$72+$CA1149*DA$73+$CB1149*DA$74+$CC1149*DA$75+$CD1149*DA$76+$CE1149*DA$77+$CF1149*DA$78+$CG1149*DA$79+$CH1149*DA$80</f>
        <v>0</v>
      </c>
      <c r="DB1150" s="37">
        <f t="shared" ref="DB1150" si="13118">$I1149*DB$3+$J1149*DB$4+$K1149*DB$5+$L1149*DB$6+$M1149*DB$7+$N1149*DB$8+$O1149*DB$9+$P1149*DB$10+$Q1149*DB$11+$R1149*DB$12+$S1149*DB$13+$T1149*DB$14+$U1149*DB$15+$V1149*DB$16+$W1149*DB$17+$X1149*DB$18+$Y1149*DB$19+$Z1149*DB$20+$AA1149*DB$21+$AB1149*DB$22+$AC1149*DB$23+$AD1149*DB$24+$AE1149*DB$25+$AF1149*DB$26+$AG1149*DB$27+$AH1149*DB$28+$AI1149*DB$29+$AJ1149*DB$30+$AK1149*DB$31+$AL1149*DB$32+$AM1149*DB$33+$AN1149*DB$34+$AO1149*DB$35+$AP1149*DB$36+$AQ1149*DB$37+$AR1149*DB$38+$AS1149*DB$39+$AT1149*DB$40+$AU1149*DB$41+$AV1149*DB$42+$AW1149*DB$43+$AX1149*DB$44+$AY1149*DB$45+$AZ1149*DB$46+$BA1149*DB$47+$BB1149*DB$48+$BC1149*DB$49+$BD1149*DB$50+$BE1149*DB$51+$BF1149*DB$52+$BG1149*DB$53+$BH1149*DB$54+$BI1149*DB$55+$BJ1149*DB$56+$BK1149*DB$57+$BL1149*DB$58+$BM1149*DB$59+$BN1149*DB$60+$BO1149*DB$61+$BP1149*DB$62+$BQ1149*DB$63+$BR1149*DB$64+$BS1149*DB$65+$BT1149*DB$66+$BU1149*DB$67+$BV1149*DB$68+$BW1149*DB$69+$BX1149*DB$70+$BY1149*DB$71+$BZ1149*DB$72+$CA1149*DB$73+$CB1149*DB$74+$CC1149*DB$75+$CD1149*DB$76+$CE1149*DB$77+$CF1149*DB$78+$CG1149*DB$79+$CH1149*DB$80</f>
        <v>0</v>
      </c>
      <c r="DC1150" s="37">
        <f t="shared" ref="DC1150" si="13119">$I1149*DC$3+$J1149*DC$4+$K1149*DC$5+$L1149*DC$6+$M1149*DC$7+$N1149*DC$8+$O1149*DC$9+$P1149*DC$10+$Q1149*DC$11+$R1149*DC$12+$S1149*DC$13+$T1149*DC$14+$U1149*DC$15+$V1149*DC$16+$W1149*DC$17+$X1149*DC$18+$Y1149*DC$19+$Z1149*DC$20+$AA1149*DC$21+$AB1149*DC$22+$AC1149*DC$23+$AD1149*DC$24+$AE1149*DC$25+$AF1149*DC$26+$AG1149*DC$27+$AH1149*DC$28+$AI1149*DC$29+$AJ1149*DC$30+$AK1149*DC$31+$AL1149*DC$32+$AM1149*DC$33+$AN1149*DC$34+$AO1149*DC$35+$AP1149*DC$36+$AQ1149*DC$37+$AR1149*DC$38+$AS1149*DC$39+$AT1149*DC$40+$AU1149*DC$41+$AV1149*DC$42+$AW1149*DC$43+$AX1149*DC$44+$AY1149*DC$45+$AZ1149*DC$46+$BA1149*DC$47+$BB1149*DC$48+$BC1149*DC$49+$BD1149*DC$50+$BE1149*DC$51+$BF1149*DC$52+$BG1149*DC$53+$BH1149*DC$54+$BI1149*DC$55+$BJ1149*DC$56+$BK1149*DC$57+$BL1149*DC$58+$BM1149*DC$59+$BN1149*DC$60+$BO1149*DC$61+$BP1149*DC$62+$BQ1149*DC$63+$BR1149*DC$64+$BS1149*DC$65+$BT1149*DC$66+$BU1149*DC$67+$BV1149*DC$68+$BW1149*DC$69+$BX1149*DC$70+$BY1149*DC$71+$BZ1149*DC$72+$CA1149*DC$73+$CB1149*DC$74+$CC1149*DC$75+$CD1149*DC$76+$CE1149*DC$77+$CF1149*DC$78+$CG1149*DC$79+$CH1149*DC$80</f>
        <v>0</v>
      </c>
      <c r="DD1150" s="37">
        <f t="shared" ref="DD1150" si="13120">$I1149*DD$3+$J1149*DD$4+$K1149*DD$5+$L1149*DD$6+$M1149*DD$7+$N1149*DD$8+$O1149*DD$9+$P1149*DD$10+$Q1149*DD$11+$R1149*DD$12+$S1149*DD$13+$T1149*DD$14+$U1149*DD$15+$V1149*DD$16+$W1149*DD$17+$X1149*DD$18+$Y1149*DD$19+$Z1149*DD$20+$AA1149*DD$21+$AB1149*DD$22+$AC1149*DD$23+$AD1149*DD$24+$AE1149*DD$25+$AF1149*DD$26+$AG1149*DD$27+$AH1149*DD$28+$AI1149*DD$29+$AJ1149*DD$30+$AK1149*DD$31+$AL1149*DD$32+$AM1149*DD$33+$AN1149*DD$34+$AO1149*DD$35+$AP1149*DD$36+$AQ1149*DD$37+$AR1149*DD$38+$AS1149*DD$39+$AT1149*DD$40+$AU1149*DD$41+$AV1149*DD$42+$AW1149*DD$43+$AX1149*DD$44+$AY1149*DD$45+$AZ1149*DD$46+$BA1149*DD$47+$BB1149*DD$48+$BC1149*DD$49+$BD1149*DD$50+$BE1149*DD$51+$BF1149*DD$52+$BG1149*DD$53+$BH1149*DD$54+$BI1149*DD$55+$BJ1149*DD$56+$BK1149*DD$57+$BL1149*DD$58+$BM1149*DD$59+$BN1149*DD$60+$BO1149*DD$61+$BP1149*DD$62+$BQ1149*DD$63+$BR1149*DD$64+$BS1149*DD$65+$BT1149*DD$66+$BU1149*DD$67+$BV1149*DD$68+$BW1149*DD$69+$BX1149*DD$70+$BY1149*DD$71+$BZ1149*DD$72+$CA1149*DD$73+$CB1149*DD$74+$CC1149*DD$75+$CD1149*DD$76+$CE1149*DD$77+$CF1149*DD$78+$CG1149*DD$79+$CH1149*DD$80</f>
        <v>0</v>
      </c>
      <c r="DE1150" s="37">
        <f t="shared" ref="DE1150" si="13121">$I1149*DE$3+$J1149*DE$4+$K1149*DE$5+$L1149*DE$6+$M1149*DE$7+$N1149*DE$8+$O1149*DE$9+$P1149*DE$10+$Q1149*DE$11+$R1149*DE$12+$S1149*DE$13+$T1149*DE$14+$U1149*DE$15+$V1149*DE$16+$W1149*DE$17+$X1149*DE$18+$Y1149*DE$19+$Z1149*DE$20+$AA1149*DE$21+$AB1149*DE$22+$AC1149*DE$23+$AD1149*DE$24+$AE1149*DE$25+$AF1149*DE$26+$AG1149*DE$27+$AH1149*DE$28+$AI1149*DE$29+$AJ1149*DE$30+$AK1149*DE$31+$AL1149*DE$32+$AM1149*DE$33+$AN1149*DE$34+$AO1149*DE$35+$AP1149*DE$36+$AQ1149*DE$37+$AR1149*DE$38+$AS1149*DE$39+$AT1149*DE$40+$AU1149*DE$41+$AV1149*DE$42+$AW1149*DE$43+$AX1149*DE$44+$AY1149*DE$45+$AZ1149*DE$46+$BA1149*DE$47+$BB1149*DE$48+$BC1149*DE$49+$BD1149*DE$50+$BE1149*DE$51+$BF1149*DE$52+$BG1149*DE$53+$BH1149*DE$54+$BI1149*DE$55+$BJ1149*DE$56+$BK1149*DE$57+$BL1149*DE$58+$BM1149*DE$59+$BN1149*DE$60+$BO1149*DE$61+$BP1149*DE$62+$BQ1149*DE$63+$BR1149*DE$64+$BS1149*DE$65+$BT1149*DE$66+$BU1149*DE$67+$BV1149*DE$68+$BW1149*DE$69+$BX1149*DE$70+$BY1149*DE$71+$BZ1149*DE$72+$CA1149*DE$73+$CB1149*DE$74+$CC1149*DE$75+$CD1149*DE$76+$CE1149*DE$77+$CF1149*DE$78+$CG1149*DE$79+$CH1149*DE$80</f>
        <v>0</v>
      </c>
      <c r="DF1150" s="37">
        <f t="shared" ref="DF1150" si="13122">$I1149*DF$3+$J1149*DF$4+$K1149*DF$5+$L1149*DF$6+$M1149*DF$7+$N1149*DF$8+$O1149*DF$9+$P1149*DF$10+$Q1149*DF$11+$R1149*DF$12+$S1149*DF$13+$T1149*DF$14+$U1149*DF$15+$V1149*DF$16+$W1149*DF$17+$X1149*DF$18+$Y1149*DF$19+$Z1149*DF$20+$AA1149*DF$21+$AB1149*DF$22+$AC1149*DF$23+$AD1149*DF$24+$AE1149*DF$25+$AF1149*DF$26+$AG1149*DF$27+$AH1149*DF$28+$AI1149*DF$29+$AJ1149*DF$30+$AK1149*DF$31+$AL1149*DF$32+$AM1149*DF$33+$AN1149*DF$34+$AO1149*DF$35+$AP1149*DF$36+$AQ1149*DF$37+$AR1149*DF$38+$AS1149*DF$39+$AT1149*DF$40+$AU1149*DF$41+$AV1149*DF$42+$AW1149*DF$43+$AX1149*DF$44+$AY1149*DF$45+$AZ1149*DF$46+$BA1149*DF$47+$BB1149*DF$48+$BC1149*DF$49+$BD1149*DF$50+$BE1149*DF$51+$BF1149*DF$52+$BG1149*DF$53+$BH1149*DF$54+$BI1149*DF$55+$BJ1149*DF$56+$BK1149*DF$57+$BL1149*DF$58+$BM1149*DF$59+$BN1149*DF$60+$BO1149*DF$61+$BP1149*DF$62+$BQ1149*DF$63+$BR1149*DF$64+$BS1149*DF$65+$BT1149*DF$66+$BU1149*DF$67+$BV1149*DF$68+$BW1149*DF$69+$BX1149*DF$70+$BY1149*DF$71+$BZ1149*DF$72+$CA1149*DF$73+$CB1149*DF$74+$CC1149*DF$75+$CD1149*DF$76+$CE1149*DF$77+$CF1149*DF$78+$CG1149*DF$79+$CH1149*DF$80</f>
        <v>0</v>
      </c>
      <c r="DG1150" s="38">
        <f t="shared" ref="DG1150" si="13123">$I1149*DG$3+$J1149*DG$4+$K1149*DG$5+$L1149*DG$6+$M1149*DG$7+$N1149*DG$8+$O1149*DG$9+$P1149*DG$10+$Q1149*DG$11+$R1149*DG$12+$S1149*DG$13+$T1149*DG$14+$U1149*DG$15+$V1149*DG$16+$W1149*DG$17+$X1149*DG$18+$Y1149*DG$19+$Z1149*DG$20+$AA1149*DG$21+$AB1149*DG$22+$AC1149*DG$23+$AD1149*DG$24+$AE1149*DG$25+$AF1149*DG$26+$AG1149*DG$27+$AH1149*DG$28+$AI1149*DG$29+$AJ1149*DG$30+$AK1149*DG$31+$AL1149*DG$32+$AM1149*DG$33+$AN1149*DG$34+$AO1149*DG$35+$AP1149*DG$36+$AQ1149*DG$37+$AR1149*DG$38+$AS1149*DG$39+$AT1149*DG$40+$AU1149*DG$41+$AV1149*DG$42+$AW1149*DG$43+$AX1149*DG$44+$AY1149*DG$45+$AZ1149*DG$46+$BA1149*DG$47+$BB1149*DG$48+$BC1149*DG$49+$BD1149*DG$50+$BE1149*DG$51+$BF1149*DG$52+$BG1149*DG$53+$BH1149*DG$54+$BI1149*DG$55+$BJ1149*DG$56+$BK1149*DG$57+$BL1149*DG$58+$BM1149*DG$59+$BN1149*DG$60+$BO1149*DG$61+$BP1149*DG$62+$BQ1149*DG$63+$BR1149*DG$64+$BS1149*DG$65+$BT1149*DG$66+$BU1149*DG$67+$BV1149*DG$68+$BW1149*DG$69+$BX1149*DG$70+$BY1149*DG$71+$BZ1149*DG$72+$CA1149*DG$73+$CB1149*DG$74+$CC1149*DG$75+$CD1149*DG$76+$CE1149*DG$77+$CF1149*DG$78+$CG1149*DG$79+$CH1149*DG$80</f>
        <v>0</v>
      </c>
    </row>
    <row r="1151" spans="1:117" ht="12.75" hidden="1" outlineLevel="1" x14ac:dyDescent="0.2">
      <c r="A1151" s="26"/>
      <c r="B1151" s="27"/>
      <c r="C1151" s="27"/>
      <c r="D1151" s="28"/>
      <c r="E1151" s="28"/>
      <c r="F1151" s="28"/>
      <c r="G1151" s="28"/>
      <c r="H1151" s="28"/>
      <c r="I1151" s="59"/>
      <c r="J1151" s="59"/>
      <c r="K1151" s="59"/>
      <c r="L1151" s="59"/>
      <c r="M1151" s="59"/>
      <c r="N1151" s="59"/>
      <c r="O1151" s="59"/>
      <c r="P1151" s="59"/>
      <c r="Q1151" s="59"/>
      <c r="R1151" s="59"/>
      <c r="S1151" s="59"/>
      <c r="T1151" s="59"/>
      <c r="U1151" s="59"/>
      <c r="V1151" s="59"/>
      <c r="W1151" s="59"/>
      <c r="X1151" s="59"/>
      <c r="Y1151" s="59"/>
      <c r="Z1151" s="59"/>
      <c r="AA1151" s="59"/>
      <c r="AB1151" s="59"/>
      <c r="AC1151" s="59"/>
      <c r="AD1151" s="59"/>
      <c r="AE1151" s="59"/>
      <c r="AF1151" s="59"/>
      <c r="AG1151" s="59"/>
      <c r="AH1151" s="59"/>
      <c r="AI1151" s="59"/>
      <c r="AJ1151" s="59"/>
      <c r="AK1151" s="59"/>
      <c r="AL1151" s="59"/>
      <c r="AM1151" s="59"/>
      <c r="AN1151" s="59"/>
      <c r="AO1151" s="59"/>
      <c r="AP1151" s="59"/>
      <c r="AQ1151" s="59"/>
      <c r="AR1151" s="59"/>
      <c r="AS1151" s="59"/>
      <c r="AT1151" s="59"/>
      <c r="AU1151" s="59"/>
      <c r="AV1151" s="59"/>
      <c r="AW1151" s="59"/>
      <c r="AX1151" s="59"/>
      <c r="AY1151" s="59"/>
      <c r="AZ1151" s="59"/>
      <c r="BA1151" s="59"/>
      <c r="BB1151" s="59"/>
      <c r="BC1151" s="59"/>
      <c r="BD1151" s="59"/>
      <c r="BE1151" s="59"/>
      <c r="BF1151" s="59"/>
      <c r="BG1151" s="59"/>
      <c r="BH1151" s="59"/>
      <c r="BI1151" s="59"/>
      <c r="BJ1151" s="59"/>
      <c r="BK1151" s="59"/>
      <c r="BL1151" s="59"/>
      <c r="BM1151" s="59"/>
      <c r="BN1151" s="59"/>
      <c r="BO1151" s="59"/>
      <c r="BP1151" s="59"/>
      <c r="BQ1151" s="59"/>
      <c r="BR1151" s="59"/>
      <c r="BS1151" s="59"/>
      <c r="BT1151" s="59"/>
      <c r="BU1151" s="59"/>
      <c r="BV1151" s="59"/>
      <c r="BW1151" s="59"/>
      <c r="BX1151" s="59"/>
      <c r="BY1151" s="59"/>
      <c r="BZ1151" s="59"/>
      <c r="CA1151" s="59"/>
      <c r="CB1151" s="59"/>
      <c r="CC1151" s="59"/>
      <c r="CD1151" s="59"/>
      <c r="CE1151" s="59"/>
      <c r="CF1151" s="59"/>
      <c r="CG1151" s="59"/>
      <c r="CH1151" s="59"/>
      <c r="CI1151" s="28"/>
      <c r="CJ1151" s="28"/>
      <c r="CK1151" s="28"/>
      <c r="CL1151" s="28"/>
      <c r="CM1151" s="29" t="s">
        <v>8</v>
      </c>
      <c r="CN1151" s="39"/>
      <c r="CO1151" s="40"/>
      <c r="CP1151" s="40"/>
      <c r="CQ1151" s="40"/>
      <c r="CR1151" s="40"/>
      <c r="CS1151" s="40"/>
      <c r="CT1151" s="40"/>
      <c r="CU1151" s="40"/>
      <c r="CV1151" s="40"/>
      <c r="CW1151" s="40"/>
      <c r="CX1151" s="40"/>
      <c r="CY1151" s="40"/>
      <c r="CZ1151" s="40"/>
      <c r="DA1151" s="40"/>
      <c r="DB1151" s="40"/>
      <c r="DC1151" s="40"/>
      <c r="DD1151" s="40"/>
      <c r="DE1151" s="40"/>
      <c r="DF1151" s="40"/>
      <c r="DG1151" s="41"/>
    </row>
    <row r="1152" spans="1:117" ht="12.75" collapsed="1" x14ac:dyDescent="0.2">
      <c r="A1152" s="19" t="s">
        <v>636</v>
      </c>
      <c r="B1152" s="19" t="s">
        <v>252</v>
      </c>
      <c r="C1152" s="19"/>
      <c r="D1152" s="20" t="s">
        <v>629</v>
      </c>
      <c r="E1152" s="20">
        <v>6</v>
      </c>
      <c r="F1152" s="20">
        <f>IF($C$4="",SUMIF(stock_on_hand!A:A,planner!A1152,stock_on_hand!C:C),SUMIFS(stock_on_hand!C:C,stock_on_hand!A:A,planner!A1152,stock_on_hand!E:E,$C$4))</f>
        <v>56760</v>
      </c>
      <c r="G1152" s="20"/>
      <c r="H1152" s="20" t="s">
        <v>6</v>
      </c>
      <c r="I1152" s="57">
        <f>IFERROR(HLOOKUP(I$188,bom!$2:$300,MATCH($A1152,bom!$A:$A,0)-1,0),0)</f>
        <v>0</v>
      </c>
      <c r="J1152" s="57">
        <f>IFERROR(HLOOKUP(J$188,bom!$2:$300,MATCH($A1152,bom!$A:$A,0)-1,0),0)</f>
        <v>0</v>
      </c>
      <c r="K1152" s="57">
        <f>IFERROR(HLOOKUP(K$188,bom!$2:$300,MATCH($A1152,bom!$A:$A,0)-1,0),0)</f>
        <v>0</v>
      </c>
      <c r="L1152" s="57">
        <f>IFERROR(HLOOKUP(L$188,bom!$2:$300,MATCH($A1152,bom!$A:$A,0)-1,0),0)</f>
        <v>0</v>
      </c>
      <c r="M1152" s="57">
        <f>IFERROR(HLOOKUP(M$188,bom!$2:$300,MATCH($A1152,bom!$A:$A,0)-1,0),0)</f>
        <v>0</v>
      </c>
      <c r="N1152" s="57">
        <f>IFERROR(HLOOKUP(N$188,bom!$2:$300,MATCH($A1152,bom!$A:$A,0)-1,0),0)</f>
        <v>0</v>
      </c>
      <c r="O1152" s="57">
        <f>IFERROR(HLOOKUP(O$188,bom!$2:$300,MATCH($A1152,bom!$A:$A,0)-1,0),0)</f>
        <v>0</v>
      </c>
      <c r="P1152" s="57">
        <f>IFERROR(HLOOKUP(P$188,bom!$2:$300,MATCH($A1152,bom!$A:$A,0)-1,0),0)</f>
        <v>0</v>
      </c>
      <c r="Q1152" s="57">
        <f>IFERROR(HLOOKUP(Q$188,bom!$2:$300,MATCH($A1152,bom!$A:$A,0)-1,0),0)</f>
        <v>0</v>
      </c>
      <c r="R1152" s="57">
        <f>IFERROR(HLOOKUP(R$188,bom!$2:$300,MATCH($A1152,bom!$A:$A,0)-1,0),0)</f>
        <v>0</v>
      </c>
      <c r="S1152" s="57">
        <f>IFERROR(HLOOKUP(S$188,bom!$2:$300,MATCH($A1152,bom!$A:$A,0)-1,0),0)</f>
        <v>0</v>
      </c>
      <c r="T1152" s="57">
        <f>IFERROR(HLOOKUP(T$188,bom!$2:$300,MATCH($A1152,bom!$A:$A,0)-1,0),0)</f>
        <v>0</v>
      </c>
      <c r="U1152" s="57">
        <f>IFERROR(HLOOKUP(U$188,bom!$2:$300,MATCH($A1152,bom!$A:$A,0)-1,0),0)</f>
        <v>0</v>
      </c>
      <c r="V1152" s="57">
        <f>IFERROR(HLOOKUP(V$188,bom!$2:$300,MATCH($A1152,bom!$A:$A,0)-1,0),0)</f>
        <v>0</v>
      </c>
      <c r="W1152" s="57">
        <f>IFERROR(HLOOKUP(W$188,bom!$2:$300,MATCH($A1152,bom!$A:$A,0)-1,0),0)</f>
        <v>0</v>
      </c>
      <c r="X1152" s="57">
        <f>IFERROR(HLOOKUP(X$188,bom!$2:$300,MATCH($A1152,bom!$A:$A,0)-1,0),0)</f>
        <v>0</v>
      </c>
      <c r="Y1152" s="57">
        <f>IFERROR(HLOOKUP(Y$188,bom!$2:$300,MATCH($A1152,bom!$A:$A,0)-1,0),0)</f>
        <v>0</v>
      </c>
      <c r="Z1152" s="57">
        <f>IFERROR(HLOOKUP(Z$188,bom!$2:$300,MATCH($A1152,bom!$A:$A,0)-1,0),0)</f>
        <v>0</v>
      </c>
      <c r="AA1152" s="57">
        <f>IFERROR(HLOOKUP(AA$188,bom!$2:$300,MATCH($A1152,bom!$A:$A,0)-1,0),0)</f>
        <v>0</v>
      </c>
      <c r="AB1152" s="57">
        <f>IFERROR(HLOOKUP(AB$188,bom!$2:$300,MATCH($A1152,bom!$A:$A,0)-1,0),0)</f>
        <v>0</v>
      </c>
      <c r="AC1152" s="57">
        <f>IFERROR(HLOOKUP(AC$188,bom!$2:$300,MATCH($A1152,bom!$A:$A,0)-1,0),0)</f>
        <v>0</v>
      </c>
      <c r="AD1152" s="57">
        <f>IFERROR(HLOOKUP(AD$188,bom!$2:$300,MATCH($A1152,bom!$A:$A,0)-1,0),0)</f>
        <v>0</v>
      </c>
      <c r="AE1152" s="57">
        <f>IFERROR(HLOOKUP(AE$188,bom!$2:$300,MATCH($A1152,bom!$A:$A,0)-1,0),0)</f>
        <v>0</v>
      </c>
      <c r="AF1152" s="57">
        <f>IFERROR(HLOOKUP(AF$188,bom!$2:$300,MATCH($A1152,bom!$A:$A,0)-1,0),0)</f>
        <v>0</v>
      </c>
      <c r="AG1152" s="57">
        <f>IFERROR(HLOOKUP(AG$188,bom!$2:$300,MATCH($A1152,bom!$A:$A,0)-1,0),0)</f>
        <v>0</v>
      </c>
      <c r="AH1152" s="57">
        <f>IFERROR(HLOOKUP(AH$188,bom!$2:$300,MATCH($A1152,bom!$A:$A,0)-1,0),0)</f>
        <v>0</v>
      </c>
      <c r="AI1152" s="57">
        <f>IFERROR(HLOOKUP(AI$188,bom!$2:$300,MATCH($A1152,bom!$A:$A,0)-1,0),0)</f>
        <v>0</v>
      </c>
      <c r="AJ1152" s="57">
        <f>IFERROR(HLOOKUP(AJ$188,bom!$2:$300,MATCH($A1152,bom!$A:$A,0)-1,0),0)</f>
        <v>0</v>
      </c>
      <c r="AK1152" s="57">
        <f>IFERROR(HLOOKUP(AK$188,bom!$2:$300,MATCH($A1152,bom!$A:$A,0)-1,0),0)</f>
        <v>0</v>
      </c>
      <c r="AL1152" s="57">
        <f>IFERROR(HLOOKUP(AL$188,bom!$2:$300,MATCH($A1152,bom!$A:$A,0)-1,0),0)</f>
        <v>0</v>
      </c>
      <c r="AM1152" s="57">
        <f>IFERROR(HLOOKUP(AM$188,bom!$2:$300,MATCH($A1152,bom!$A:$A,0)-1,0),0)</f>
        <v>0</v>
      </c>
      <c r="AN1152" s="57">
        <f>IFERROR(HLOOKUP(AN$188,bom!$2:$300,MATCH($A1152,bom!$A:$A,0)-1,0),0)</f>
        <v>0</v>
      </c>
      <c r="AO1152" s="57">
        <f>IFERROR(HLOOKUP(AO$188,bom!$2:$300,MATCH($A1152,bom!$A:$A,0)-1,0),0)</f>
        <v>0</v>
      </c>
      <c r="AP1152" s="57">
        <f>IFERROR(HLOOKUP(AP$188,bom!$2:$300,MATCH($A1152,bom!$A:$A,0)-1,0),0)</f>
        <v>0</v>
      </c>
      <c r="AQ1152" s="57">
        <f>IFERROR(HLOOKUP(AQ$188,bom!$2:$300,MATCH($A1152,bom!$A:$A,0)-1,0),0)</f>
        <v>0</v>
      </c>
      <c r="AR1152" s="57">
        <f>IFERROR(HLOOKUP(AR$188,bom!$2:$300,MATCH($A1152,bom!$A:$A,0)-1,0),0)</f>
        <v>0</v>
      </c>
      <c r="AS1152" s="57">
        <f>IFERROR(HLOOKUP(AS$188,bom!$2:$300,MATCH($A1152,bom!$A:$A,0)-1,0),0)</f>
        <v>0</v>
      </c>
      <c r="AT1152" s="57">
        <f>IFERROR(HLOOKUP(AT$188,bom!$2:$300,MATCH($A1152,bom!$A:$A,0)-1,0),0)</f>
        <v>0</v>
      </c>
      <c r="AU1152" s="57">
        <f>IFERROR(HLOOKUP(AU$188,bom!$2:$300,MATCH($A1152,bom!$A:$A,0)-1,0),0)</f>
        <v>0</v>
      </c>
      <c r="AV1152" s="57">
        <f>IFERROR(HLOOKUP(AV$188,bom!$2:$300,MATCH($A1152,bom!$A:$A,0)-1,0),0)</f>
        <v>0</v>
      </c>
      <c r="AW1152" s="57">
        <f>IFERROR(HLOOKUP(AW$188,bom!$2:$300,MATCH($A1152,bom!$A:$A,0)-1,0),0)</f>
        <v>0</v>
      </c>
      <c r="AX1152" s="57">
        <f>IFERROR(HLOOKUP(AX$188,bom!$2:$300,MATCH($A1152,bom!$A:$A,0)-1,0),0)</f>
        <v>0</v>
      </c>
      <c r="AY1152" s="57">
        <f>IFERROR(HLOOKUP(AY$188,bom!$2:$300,MATCH($A1152,bom!$A:$A,0)-1,0),0)</f>
        <v>0</v>
      </c>
      <c r="AZ1152" s="57">
        <f>IFERROR(HLOOKUP(AZ$188,bom!$2:$300,MATCH($A1152,bom!$A:$A,0)-1,0),0)</f>
        <v>0</v>
      </c>
      <c r="BA1152" s="57">
        <f>IFERROR(HLOOKUP(BA$188,bom!$2:$300,MATCH($A1152,bom!$A:$A,0)-1,0),0)</f>
        <v>0</v>
      </c>
      <c r="BB1152" s="57">
        <f>IFERROR(HLOOKUP(BB$188,bom!$2:$300,MATCH($A1152,bom!$A:$A,0)-1,0),0)</f>
        <v>0</v>
      </c>
      <c r="BC1152" s="57">
        <f>IFERROR(HLOOKUP(BC$188,bom!$2:$300,MATCH($A1152,bom!$A:$A,0)-1,0),0)</f>
        <v>0</v>
      </c>
      <c r="BD1152" s="57">
        <f>IFERROR(HLOOKUP(BD$188,bom!$2:$300,MATCH($A1152,bom!$A:$A,0)-1,0),0)</f>
        <v>0</v>
      </c>
      <c r="BE1152" s="57">
        <f>IFERROR(HLOOKUP(BE$188,bom!$2:$300,MATCH($A1152,bom!$A:$A,0)-1,0),0)</f>
        <v>0</v>
      </c>
      <c r="BF1152" s="57">
        <f>IFERROR(HLOOKUP(BF$188,bom!$2:$300,MATCH($A1152,bom!$A:$A,0)-1,0),0)</f>
        <v>0</v>
      </c>
      <c r="BG1152" s="57">
        <f>IFERROR(HLOOKUP(BG$188,bom!$2:$300,MATCH($A1152,bom!$A:$A,0)-1,0),0)</f>
        <v>0</v>
      </c>
      <c r="BH1152" s="57">
        <f>IFERROR(HLOOKUP(BH$188,bom!$2:$300,MATCH($A1152,bom!$A:$A,0)-1,0),0)</f>
        <v>0</v>
      </c>
      <c r="BI1152" s="57">
        <f>IFERROR(HLOOKUP(BI$188,bom!$2:$300,MATCH($A1152,bom!$A:$A,0)-1,0),0)</f>
        <v>0</v>
      </c>
      <c r="BJ1152" s="57">
        <f>IFERROR(HLOOKUP(BJ$188,bom!$2:$300,MATCH($A1152,bom!$A:$A,0)-1,0),0)</f>
        <v>0</v>
      </c>
      <c r="BK1152" s="57">
        <f>IFERROR(HLOOKUP(BK$188,bom!$2:$300,MATCH($A1152,bom!$A:$A,0)-1,0),0)</f>
        <v>0</v>
      </c>
      <c r="BL1152" s="57">
        <f>IFERROR(HLOOKUP(BL$188,bom!$2:$300,MATCH($A1152,bom!$A:$A,0)-1,0),0)</f>
        <v>0</v>
      </c>
      <c r="BM1152" s="57">
        <f>IFERROR(HLOOKUP(BM$188,bom!$2:$300,MATCH($A1152,bom!$A:$A,0)-1,0),0)</f>
        <v>0</v>
      </c>
      <c r="BN1152" s="57">
        <f>IFERROR(HLOOKUP(BN$188,bom!$2:$300,MATCH($A1152,bom!$A:$A,0)-1,0),0)</f>
        <v>0</v>
      </c>
      <c r="BO1152" s="57">
        <f>IFERROR(HLOOKUP(BO$188,bom!$2:$300,MATCH($A1152,bom!$A:$A,0)-1,0),0)</f>
        <v>0</v>
      </c>
      <c r="BP1152" s="57">
        <f>IFERROR(HLOOKUP(BP$188,bom!$2:$300,MATCH($A1152,bom!$A:$A,0)-1,0),0)</f>
        <v>0</v>
      </c>
      <c r="BQ1152" s="57">
        <f>IFERROR(HLOOKUP(BQ$188,bom!$2:$300,MATCH($A1152,bom!$A:$A,0)-1,0),0)</f>
        <v>0</v>
      </c>
      <c r="BR1152" s="57">
        <f>IFERROR(HLOOKUP(BR$188,bom!$2:$300,MATCH($A1152,bom!$A:$A,0)-1,0),0)</f>
        <v>0</v>
      </c>
      <c r="BS1152" s="57">
        <f>IFERROR(HLOOKUP(BS$188,bom!$2:$300,MATCH($A1152,bom!$A:$A,0)-1,0),0)</f>
        <v>0</v>
      </c>
      <c r="BT1152" s="57">
        <f>IFERROR(HLOOKUP(BT$188,bom!$2:$300,MATCH($A1152,bom!$A:$A,0)-1,0),0)</f>
        <v>0</v>
      </c>
      <c r="BU1152" s="57">
        <f>IFERROR(HLOOKUP(BU$188,bom!$2:$300,MATCH($A1152,bom!$A:$A,0)-1,0),0)</f>
        <v>0</v>
      </c>
      <c r="BV1152" s="57">
        <f>IFERROR(HLOOKUP(BV$188,bom!$2:$300,MATCH($A1152,bom!$A:$A,0)-1,0),0)</f>
        <v>0</v>
      </c>
      <c r="BW1152" s="57">
        <f>IFERROR(HLOOKUP(BW$188,bom!$2:$300,MATCH($A1152,bom!$A:$A,0)-1,0),0)</f>
        <v>0</v>
      </c>
      <c r="BX1152" s="57">
        <f>IFERROR(HLOOKUP(BX$188,bom!$2:$300,MATCH($A1152,bom!$A:$A,0)-1,0),0)</f>
        <v>0</v>
      </c>
      <c r="BY1152" s="57">
        <f>IFERROR(HLOOKUP(BY$188,bom!$2:$300,MATCH($A1152,bom!$A:$A,0)-1,0),0)</f>
        <v>0</v>
      </c>
      <c r="BZ1152" s="57">
        <f>IFERROR(HLOOKUP(BZ$188,bom!$2:$300,MATCH($A1152,bom!$A:$A,0)-1,0),0)</f>
        <v>0</v>
      </c>
      <c r="CA1152" s="57">
        <f>IFERROR(HLOOKUP(CA$188,bom!$2:$300,MATCH($A1152,bom!$A:$A,0)-1,0),0)</f>
        <v>0</v>
      </c>
      <c r="CB1152" s="57">
        <f>IFERROR(HLOOKUP(CB$188,bom!$2:$300,MATCH($A1152,bom!$A:$A,0)-1,0),0)</f>
        <v>0</v>
      </c>
      <c r="CC1152" s="57">
        <f>IFERROR(HLOOKUP(CC$188,bom!$2:$300,MATCH($A1152,bom!$A:$A,0)-1,0),0)</f>
        <v>0</v>
      </c>
      <c r="CD1152" s="57">
        <f>IFERROR(HLOOKUP(CD$188,bom!$2:$300,MATCH($A1152,bom!$A:$A,0)-1,0),0)</f>
        <v>0</v>
      </c>
      <c r="CE1152" s="57">
        <f>IFERROR(HLOOKUP(CE$188,bom!$2:$300,MATCH($A1152,bom!$A:$A,0)-1,0),0)</f>
        <v>0</v>
      </c>
      <c r="CF1152" s="57">
        <f>IFERROR(HLOOKUP(CF$188,bom!$2:$300,MATCH($A1152,bom!$A:$A,0)-1,0),0)</f>
        <v>0</v>
      </c>
      <c r="CG1152" s="57">
        <f>IFERROR(HLOOKUP(CG$188,bom!$2:$300,MATCH($A1152,bom!$A:$A,0)-1,0),0)</f>
        <v>0</v>
      </c>
      <c r="CH1152" s="57">
        <f>IFERROR(HLOOKUP(CH$188,bom!$2:$300,MATCH($A1152,bom!$A:$A,0)-1,0),0)</f>
        <v>0</v>
      </c>
      <c r="CI1152" s="20"/>
      <c r="CJ1152" s="20"/>
      <c r="CK1152" s="20"/>
      <c r="CL1152" s="20"/>
      <c r="CM1152" s="32" t="str">
        <f t="shared" ref="CM1152" si="13124">IF(G1152&gt;0,IF(CN1152&lt;(0.8*G1152),"WARNING!!!",IF(CN1152&lt;G1152,"ORDER","OK")),IF((VLOOKUP(A1152,A:DG,91+E1152,0))&lt;0,"WARNING!!!",IF((VLOOKUP(A1152,A:DG,91+ROUND(1.25*E1152,0),0))&lt;0,"ORDER","OK")))</f>
        <v>OK</v>
      </c>
      <c r="CN1152" s="33">
        <f t="shared" ref="CN1152" si="13125">F1152-CN1153+CN1154</f>
        <v>56760</v>
      </c>
      <c r="CO1152" s="34">
        <f t="shared" ref="CO1152" si="13126">CN1152-CO1153+CO1154</f>
        <v>56760</v>
      </c>
      <c r="CP1152" s="34">
        <f t="shared" ref="CP1152" si="13127">CO1152-CP1153+CP1154</f>
        <v>56760</v>
      </c>
      <c r="CQ1152" s="34">
        <f t="shared" ref="CQ1152" si="13128">CP1152-CQ1153+CQ1154</f>
        <v>56760</v>
      </c>
      <c r="CR1152" s="34">
        <f t="shared" ref="CR1152" si="13129">CQ1152-CR1153+CR1154</f>
        <v>56760</v>
      </c>
      <c r="CS1152" s="34">
        <f t="shared" ref="CS1152" si="13130">CR1152-CS1153+CS1154</f>
        <v>56760</v>
      </c>
      <c r="CT1152" s="34">
        <f t="shared" ref="CT1152" si="13131">CS1152-CT1153+CT1154</f>
        <v>56760</v>
      </c>
      <c r="CU1152" s="34">
        <f t="shared" ref="CU1152" si="13132">CT1152-CU1153+CU1154</f>
        <v>56760</v>
      </c>
      <c r="CV1152" s="34">
        <f t="shared" ref="CV1152" si="13133">CU1152-CV1153+CV1154</f>
        <v>56760</v>
      </c>
      <c r="CW1152" s="34">
        <f t="shared" ref="CW1152" si="13134">CV1152-CW1153+CW1154</f>
        <v>56760</v>
      </c>
      <c r="CX1152" s="34">
        <f t="shared" ref="CX1152" si="13135">CW1152-CX1153+CX1154</f>
        <v>56760</v>
      </c>
      <c r="CY1152" s="34">
        <f t="shared" ref="CY1152" si="13136">CX1152-CY1153+CY1154</f>
        <v>56760</v>
      </c>
      <c r="CZ1152" s="34">
        <f t="shared" ref="CZ1152" si="13137">CY1152-CZ1153+CZ1154</f>
        <v>56760</v>
      </c>
      <c r="DA1152" s="34">
        <f t="shared" ref="DA1152" si="13138">CZ1152-DA1153+DA1154</f>
        <v>56760</v>
      </c>
      <c r="DB1152" s="34">
        <f t="shared" ref="DB1152" si="13139">DA1152-DB1153+DB1154</f>
        <v>56760</v>
      </c>
      <c r="DC1152" s="34">
        <f t="shared" ref="DC1152" si="13140">DB1152-DC1153+DC1154</f>
        <v>56760</v>
      </c>
      <c r="DD1152" s="34">
        <f t="shared" ref="DD1152" si="13141">DC1152-DD1153+DD1154</f>
        <v>56760</v>
      </c>
      <c r="DE1152" s="34">
        <f t="shared" ref="DE1152" si="13142">DD1152-DE1153+DE1154</f>
        <v>56760</v>
      </c>
      <c r="DF1152" s="34">
        <f t="shared" ref="DF1152" si="13143">DE1152-DF1153+DF1154</f>
        <v>56760</v>
      </c>
      <c r="DG1152" s="35">
        <f t="shared" ref="DG1152" si="13144">DF1152-DG1153+DG1154</f>
        <v>56760</v>
      </c>
      <c r="DM1152" s="21"/>
    </row>
    <row r="1153" spans="1:117" ht="12.75" hidden="1" outlineLevel="1" x14ac:dyDescent="0.2">
      <c r="A1153" s="22"/>
      <c r="B1153" s="23"/>
      <c r="C1153" s="23"/>
      <c r="D1153" s="24"/>
      <c r="E1153" s="24"/>
      <c r="F1153" s="24"/>
      <c r="G1153" s="24"/>
      <c r="H1153" s="24"/>
      <c r="I1153" s="58"/>
      <c r="J1153" s="58"/>
      <c r="K1153" s="58"/>
      <c r="L1153" s="58"/>
      <c r="M1153" s="58"/>
      <c r="N1153" s="58"/>
      <c r="O1153" s="58"/>
      <c r="P1153" s="58"/>
      <c r="Q1153" s="58"/>
      <c r="R1153" s="58"/>
      <c r="S1153" s="58"/>
      <c r="T1153" s="58"/>
      <c r="U1153" s="58"/>
      <c r="V1153" s="58"/>
      <c r="W1153" s="58"/>
      <c r="X1153" s="58"/>
      <c r="Y1153" s="58"/>
      <c r="Z1153" s="58"/>
      <c r="AA1153" s="58"/>
      <c r="AB1153" s="58"/>
      <c r="AC1153" s="58"/>
      <c r="AD1153" s="58"/>
      <c r="AE1153" s="58"/>
      <c r="AF1153" s="58"/>
      <c r="AG1153" s="58"/>
      <c r="AH1153" s="58"/>
      <c r="AI1153" s="58"/>
      <c r="AJ1153" s="58"/>
      <c r="AK1153" s="58"/>
      <c r="AL1153" s="58"/>
      <c r="AM1153" s="58"/>
      <c r="AN1153" s="58"/>
      <c r="AO1153" s="58"/>
      <c r="AP1153" s="58"/>
      <c r="AQ1153" s="58"/>
      <c r="AR1153" s="58"/>
      <c r="AS1153" s="58"/>
      <c r="AT1153" s="58"/>
      <c r="AU1153" s="58"/>
      <c r="AV1153" s="58"/>
      <c r="AW1153" s="58"/>
      <c r="AX1153" s="58"/>
      <c r="AY1153" s="58"/>
      <c r="AZ1153" s="58"/>
      <c r="BA1153" s="58"/>
      <c r="BB1153" s="58"/>
      <c r="BC1153" s="58"/>
      <c r="BD1153" s="58"/>
      <c r="BE1153" s="58"/>
      <c r="BF1153" s="58"/>
      <c r="BG1153" s="58"/>
      <c r="BH1153" s="58"/>
      <c r="BI1153" s="58"/>
      <c r="BJ1153" s="58"/>
      <c r="BK1153" s="58"/>
      <c r="BL1153" s="58"/>
      <c r="BM1153" s="58"/>
      <c r="BN1153" s="58"/>
      <c r="BO1153" s="58"/>
      <c r="BP1153" s="58"/>
      <c r="BQ1153" s="58"/>
      <c r="BR1153" s="58"/>
      <c r="BS1153" s="58"/>
      <c r="BT1153" s="58"/>
      <c r="BU1153" s="58"/>
      <c r="BV1153" s="58"/>
      <c r="BW1153" s="58"/>
      <c r="BX1153" s="58"/>
      <c r="BY1153" s="58"/>
      <c r="BZ1153" s="58"/>
      <c r="CA1153" s="58"/>
      <c r="CB1153" s="58"/>
      <c r="CC1153" s="58"/>
      <c r="CD1153" s="58"/>
      <c r="CE1153" s="58"/>
      <c r="CF1153" s="58"/>
      <c r="CG1153" s="58"/>
      <c r="CH1153" s="58"/>
      <c r="CI1153" s="24"/>
      <c r="CJ1153" s="24"/>
      <c r="CK1153" s="24"/>
      <c r="CL1153" s="24"/>
      <c r="CM1153" s="25" t="s">
        <v>7</v>
      </c>
      <c r="CN1153" s="36">
        <f t="shared" ref="CN1153" si="13145">$I1152*CN$3+$J1152*CN$4+$K1152*CN$5+$L1152*CN$6+$M1152*CN$7+$N1152*CN$8+$O1152*CN$9+$P1152*CN$10+$Q1152*CN$11+$R1152*CN$12+$S1152*CN$13+$T1152*CN$14+$U1152*CN$15+$V1152*CN$16+$W1152*CN$17+$X1152*CN$18+$Y1152*CN$19+$Z1152*CN$20+$AA1152*CN$21+$AB1152*CN$22+$AC1152*CN$23+$AD1152*CN$24+$AE1152*CN$25+$AF1152*CN$26+$AG1152*CN$27+$AH1152*CN$28+$AI1152*CN$29+$AJ1152*CN$30+$AK1152*CN$31+$AL1152*CN$32+$AM1152*CN$33+$AN1152*CN$34+$AO1152*CN$35+$AP1152*CN$36+$AQ1152*CN$37+$AR1152*CN$38+$AS1152*CN$39+$AT1152*CN$40+$AU1152*CN$41+$AV1152*CN$42+$AW1152*CN$43+$AX1152*CN$44+$AY1152*CN$45+$AZ1152*CN$46+$BA1152*CN$47+$BB1152*CN$48+$BC1152*CN$49+$BD1152*CN$50+$BE1152*CN$51+$BF1152*CN$52+$BG1152*CN$53+$BH1152*CN$54+$BI1152*CN$55+$BJ1152*CN$56+$BK1152*CN$57+$BL1152*CN$58+$BM1152*CN$59+$BN1152*CN$60+$BO1152*CN$61+$BP1152*CN$62+$BQ1152*CN$63+$BR1152*CN$64+$BS1152*CN$65+$BT1152*CN$66+$BU1152*CN$67+$BV1152*CN$68+$BW1152*CN$69+$BX1152*CN$70+$BY1152*CN$71+$BZ1152*CN$72+$CA1152*CN$73+$CB1152*CN$74+$CC1152*CN$75+$CD1152*CN$76+$CE1152*CN$77+$CF1152*CN$78+$CG1152*CN$79+$CH1152*CN$80</f>
        <v>0</v>
      </c>
      <c r="CO1153" s="37">
        <f t="shared" ref="CO1153" si="13146">$I1152*CO$3+$J1152*CO$4+$K1152*CO$5+$L1152*CO$6+$M1152*CO$7+$N1152*CO$8+$O1152*CO$9+$P1152*CO$10+$Q1152*CO$11+$R1152*CO$12+$S1152*CO$13+$T1152*CO$14+$U1152*CO$15+$V1152*CO$16+$W1152*CO$17+$X1152*CO$18+$Y1152*CO$19+$Z1152*CO$20+$AA1152*CO$21+$AB1152*CO$22+$AC1152*CO$23+$AD1152*CO$24+$AE1152*CO$25+$AF1152*CO$26+$AG1152*CO$27+$AH1152*CO$28+$AI1152*CO$29+$AJ1152*CO$30+$AK1152*CO$31+$AL1152*CO$32+$AM1152*CO$33+$AN1152*CO$34+$AO1152*CO$35+$AP1152*CO$36+$AQ1152*CO$37+$AR1152*CO$38+$AS1152*CO$39+$AT1152*CO$40+$AU1152*CO$41+$AV1152*CO$42+$AW1152*CO$43+$AX1152*CO$44+$AY1152*CO$45+$AZ1152*CO$46+$BA1152*CO$47+$BB1152*CO$48+$BC1152*CO$49+$BD1152*CO$50+$BE1152*CO$51+$BF1152*CO$52+$BG1152*CO$53+$BH1152*CO$54+$BI1152*CO$55+$BJ1152*CO$56+$BK1152*CO$57+$BL1152*CO$58+$BM1152*CO$59+$BN1152*CO$60+$BO1152*CO$61+$BP1152*CO$62+$BQ1152*CO$63+$BR1152*CO$64+$BS1152*CO$65+$BT1152*CO$66+$BU1152*CO$67+$BV1152*CO$68+$BW1152*CO$69+$BX1152*CO$70+$BY1152*CO$71+$BZ1152*CO$72+$CA1152*CO$73+$CB1152*CO$74+$CC1152*CO$75+$CD1152*CO$76+$CE1152*CO$77+$CF1152*CO$78+$CG1152*CO$79+$CH1152*CO$80</f>
        <v>0</v>
      </c>
      <c r="CP1153" s="37">
        <f t="shared" ref="CP1153" si="13147">$I1152*CP$3+$J1152*CP$4+$K1152*CP$5+$L1152*CP$6+$M1152*CP$7+$N1152*CP$8+$O1152*CP$9+$P1152*CP$10+$Q1152*CP$11+$R1152*CP$12+$S1152*CP$13+$T1152*CP$14+$U1152*CP$15+$V1152*CP$16+$W1152*CP$17+$X1152*CP$18+$Y1152*CP$19+$Z1152*CP$20+$AA1152*CP$21+$AB1152*CP$22+$AC1152*CP$23+$AD1152*CP$24+$AE1152*CP$25+$AF1152*CP$26+$AG1152*CP$27+$AH1152*CP$28+$AI1152*CP$29+$AJ1152*CP$30+$AK1152*CP$31+$AL1152*CP$32+$AM1152*CP$33+$AN1152*CP$34+$AO1152*CP$35+$AP1152*CP$36+$AQ1152*CP$37+$AR1152*CP$38+$AS1152*CP$39+$AT1152*CP$40+$AU1152*CP$41+$AV1152*CP$42+$AW1152*CP$43+$AX1152*CP$44+$AY1152*CP$45+$AZ1152*CP$46+$BA1152*CP$47+$BB1152*CP$48+$BC1152*CP$49+$BD1152*CP$50+$BE1152*CP$51+$BF1152*CP$52+$BG1152*CP$53+$BH1152*CP$54+$BI1152*CP$55+$BJ1152*CP$56+$BK1152*CP$57+$BL1152*CP$58+$BM1152*CP$59+$BN1152*CP$60+$BO1152*CP$61+$BP1152*CP$62+$BQ1152*CP$63+$BR1152*CP$64+$BS1152*CP$65+$BT1152*CP$66+$BU1152*CP$67+$BV1152*CP$68+$BW1152*CP$69+$BX1152*CP$70+$BY1152*CP$71+$BZ1152*CP$72+$CA1152*CP$73+$CB1152*CP$74+$CC1152*CP$75+$CD1152*CP$76+$CE1152*CP$77+$CF1152*CP$78+$CG1152*CP$79+$CH1152*CP$80</f>
        <v>0</v>
      </c>
      <c r="CQ1153" s="37">
        <f t="shared" ref="CQ1153" si="13148">$I1152*CQ$3+$J1152*CQ$4+$K1152*CQ$5+$L1152*CQ$6+$M1152*CQ$7+$N1152*CQ$8+$O1152*CQ$9+$P1152*CQ$10+$Q1152*CQ$11+$R1152*CQ$12+$S1152*CQ$13+$T1152*CQ$14+$U1152*CQ$15+$V1152*CQ$16+$W1152*CQ$17+$X1152*CQ$18+$Y1152*CQ$19+$Z1152*CQ$20+$AA1152*CQ$21+$AB1152*CQ$22+$AC1152*CQ$23+$AD1152*CQ$24+$AE1152*CQ$25+$AF1152*CQ$26+$AG1152*CQ$27+$AH1152*CQ$28+$AI1152*CQ$29+$AJ1152*CQ$30+$AK1152*CQ$31+$AL1152*CQ$32+$AM1152*CQ$33+$AN1152*CQ$34+$AO1152*CQ$35+$AP1152*CQ$36+$AQ1152*CQ$37+$AR1152*CQ$38+$AS1152*CQ$39+$AT1152*CQ$40+$AU1152*CQ$41+$AV1152*CQ$42+$AW1152*CQ$43+$AX1152*CQ$44+$AY1152*CQ$45+$AZ1152*CQ$46+$BA1152*CQ$47+$BB1152*CQ$48+$BC1152*CQ$49+$BD1152*CQ$50+$BE1152*CQ$51+$BF1152*CQ$52+$BG1152*CQ$53+$BH1152*CQ$54+$BI1152*CQ$55+$BJ1152*CQ$56+$BK1152*CQ$57+$BL1152*CQ$58+$BM1152*CQ$59+$BN1152*CQ$60+$BO1152*CQ$61+$BP1152*CQ$62+$BQ1152*CQ$63+$BR1152*CQ$64+$BS1152*CQ$65+$BT1152*CQ$66+$BU1152*CQ$67+$BV1152*CQ$68+$BW1152*CQ$69+$BX1152*CQ$70+$BY1152*CQ$71+$BZ1152*CQ$72+$CA1152*CQ$73+$CB1152*CQ$74+$CC1152*CQ$75+$CD1152*CQ$76+$CE1152*CQ$77+$CF1152*CQ$78+$CG1152*CQ$79+$CH1152*CQ$80</f>
        <v>0</v>
      </c>
      <c r="CR1153" s="37">
        <f t="shared" ref="CR1153" si="13149">$I1152*CR$3+$J1152*CR$4+$K1152*CR$5+$L1152*CR$6+$M1152*CR$7+$N1152*CR$8+$O1152*CR$9+$P1152*CR$10+$Q1152*CR$11+$R1152*CR$12+$S1152*CR$13+$T1152*CR$14+$U1152*CR$15+$V1152*CR$16+$W1152*CR$17+$X1152*CR$18+$Y1152*CR$19+$Z1152*CR$20+$AA1152*CR$21+$AB1152*CR$22+$AC1152*CR$23+$AD1152*CR$24+$AE1152*CR$25+$AF1152*CR$26+$AG1152*CR$27+$AH1152*CR$28+$AI1152*CR$29+$AJ1152*CR$30+$AK1152*CR$31+$AL1152*CR$32+$AM1152*CR$33+$AN1152*CR$34+$AO1152*CR$35+$AP1152*CR$36+$AQ1152*CR$37+$AR1152*CR$38+$AS1152*CR$39+$AT1152*CR$40+$AU1152*CR$41+$AV1152*CR$42+$AW1152*CR$43+$AX1152*CR$44+$AY1152*CR$45+$AZ1152*CR$46+$BA1152*CR$47+$BB1152*CR$48+$BC1152*CR$49+$BD1152*CR$50+$BE1152*CR$51+$BF1152*CR$52+$BG1152*CR$53+$BH1152*CR$54+$BI1152*CR$55+$BJ1152*CR$56+$BK1152*CR$57+$BL1152*CR$58+$BM1152*CR$59+$BN1152*CR$60+$BO1152*CR$61+$BP1152*CR$62+$BQ1152*CR$63+$BR1152*CR$64+$BS1152*CR$65+$BT1152*CR$66+$BU1152*CR$67+$BV1152*CR$68+$BW1152*CR$69+$BX1152*CR$70+$BY1152*CR$71+$BZ1152*CR$72+$CA1152*CR$73+$CB1152*CR$74+$CC1152*CR$75+$CD1152*CR$76+$CE1152*CR$77+$CF1152*CR$78+$CG1152*CR$79+$CH1152*CR$80</f>
        <v>0</v>
      </c>
      <c r="CS1153" s="37">
        <f t="shared" ref="CS1153" si="13150">$I1152*CS$3+$J1152*CS$4+$K1152*CS$5+$L1152*CS$6+$M1152*CS$7+$N1152*CS$8+$O1152*CS$9+$P1152*CS$10+$Q1152*CS$11+$R1152*CS$12+$S1152*CS$13+$T1152*CS$14+$U1152*CS$15+$V1152*CS$16+$W1152*CS$17+$X1152*CS$18+$Y1152*CS$19+$Z1152*CS$20+$AA1152*CS$21+$AB1152*CS$22+$AC1152*CS$23+$AD1152*CS$24+$AE1152*CS$25+$AF1152*CS$26+$AG1152*CS$27+$AH1152*CS$28+$AI1152*CS$29+$AJ1152*CS$30+$AK1152*CS$31+$AL1152*CS$32+$AM1152*CS$33+$AN1152*CS$34+$AO1152*CS$35+$AP1152*CS$36+$AQ1152*CS$37+$AR1152*CS$38+$AS1152*CS$39+$AT1152*CS$40+$AU1152*CS$41+$AV1152*CS$42+$AW1152*CS$43+$AX1152*CS$44+$AY1152*CS$45+$AZ1152*CS$46+$BA1152*CS$47+$BB1152*CS$48+$BC1152*CS$49+$BD1152*CS$50+$BE1152*CS$51+$BF1152*CS$52+$BG1152*CS$53+$BH1152*CS$54+$BI1152*CS$55+$BJ1152*CS$56+$BK1152*CS$57+$BL1152*CS$58+$BM1152*CS$59+$BN1152*CS$60+$BO1152*CS$61+$BP1152*CS$62+$BQ1152*CS$63+$BR1152*CS$64+$BS1152*CS$65+$BT1152*CS$66+$BU1152*CS$67+$BV1152*CS$68+$BW1152*CS$69+$BX1152*CS$70+$BY1152*CS$71+$BZ1152*CS$72+$CA1152*CS$73+$CB1152*CS$74+$CC1152*CS$75+$CD1152*CS$76+$CE1152*CS$77+$CF1152*CS$78+$CG1152*CS$79+$CH1152*CS$80</f>
        <v>0</v>
      </c>
      <c r="CT1153" s="37">
        <f t="shared" ref="CT1153" si="13151">$I1152*CT$3+$J1152*CT$4+$K1152*CT$5+$L1152*CT$6+$M1152*CT$7+$N1152*CT$8+$O1152*CT$9+$P1152*CT$10+$Q1152*CT$11+$R1152*CT$12+$S1152*CT$13+$T1152*CT$14+$U1152*CT$15+$V1152*CT$16+$W1152*CT$17+$X1152*CT$18+$Y1152*CT$19+$Z1152*CT$20+$AA1152*CT$21+$AB1152*CT$22+$AC1152*CT$23+$AD1152*CT$24+$AE1152*CT$25+$AF1152*CT$26+$AG1152*CT$27+$AH1152*CT$28+$AI1152*CT$29+$AJ1152*CT$30+$AK1152*CT$31+$AL1152*CT$32+$AM1152*CT$33+$AN1152*CT$34+$AO1152*CT$35+$AP1152*CT$36+$AQ1152*CT$37+$AR1152*CT$38+$AS1152*CT$39+$AT1152*CT$40+$AU1152*CT$41+$AV1152*CT$42+$AW1152*CT$43+$AX1152*CT$44+$AY1152*CT$45+$AZ1152*CT$46+$BA1152*CT$47+$BB1152*CT$48+$BC1152*CT$49+$BD1152*CT$50+$BE1152*CT$51+$BF1152*CT$52+$BG1152*CT$53+$BH1152*CT$54+$BI1152*CT$55+$BJ1152*CT$56+$BK1152*CT$57+$BL1152*CT$58+$BM1152*CT$59+$BN1152*CT$60+$BO1152*CT$61+$BP1152*CT$62+$BQ1152*CT$63+$BR1152*CT$64+$BS1152*CT$65+$BT1152*CT$66+$BU1152*CT$67+$BV1152*CT$68+$BW1152*CT$69+$BX1152*CT$70+$BY1152*CT$71+$BZ1152*CT$72+$CA1152*CT$73+$CB1152*CT$74+$CC1152*CT$75+$CD1152*CT$76+$CE1152*CT$77+$CF1152*CT$78+$CG1152*CT$79+$CH1152*CT$80</f>
        <v>0</v>
      </c>
      <c r="CU1153" s="37">
        <f t="shared" ref="CU1153" si="13152">$I1152*CU$3+$J1152*CU$4+$K1152*CU$5+$L1152*CU$6+$M1152*CU$7+$N1152*CU$8+$O1152*CU$9+$P1152*CU$10+$Q1152*CU$11+$R1152*CU$12+$S1152*CU$13+$T1152*CU$14+$U1152*CU$15+$V1152*CU$16+$W1152*CU$17+$X1152*CU$18+$Y1152*CU$19+$Z1152*CU$20+$AA1152*CU$21+$AB1152*CU$22+$AC1152*CU$23+$AD1152*CU$24+$AE1152*CU$25+$AF1152*CU$26+$AG1152*CU$27+$AH1152*CU$28+$AI1152*CU$29+$AJ1152*CU$30+$AK1152*CU$31+$AL1152*CU$32+$AM1152*CU$33+$AN1152*CU$34+$AO1152*CU$35+$AP1152*CU$36+$AQ1152*CU$37+$AR1152*CU$38+$AS1152*CU$39+$AT1152*CU$40+$AU1152*CU$41+$AV1152*CU$42+$AW1152*CU$43+$AX1152*CU$44+$AY1152*CU$45+$AZ1152*CU$46+$BA1152*CU$47+$BB1152*CU$48+$BC1152*CU$49+$BD1152*CU$50+$BE1152*CU$51+$BF1152*CU$52+$BG1152*CU$53+$BH1152*CU$54+$BI1152*CU$55+$BJ1152*CU$56+$BK1152*CU$57+$BL1152*CU$58+$BM1152*CU$59+$BN1152*CU$60+$BO1152*CU$61+$BP1152*CU$62+$BQ1152*CU$63+$BR1152*CU$64+$BS1152*CU$65+$BT1152*CU$66+$BU1152*CU$67+$BV1152*CU$68+$BW1152*CU$69+$BX1152*CU$70+$BY1152*CU$71+$BZ1152*CU$72+$CA1152*CU$73+$CB1152*CU$74+$CC1152*CU$75+$CD1152*CU$76+$CE1152*CU$77+$CF1152*CU$78+$CG1152*CU$79+$CH1152*CU$80</f>
        <v>0</v>
      </c>
      <c r="CV1153" s="37">
        <f t="shared" ref="CV1153" si="13153">$I1152*CV$3+$J1152*CV$4+$K1152*CV$5+$L1152*CV$6+$M1152*CV$7+$N1152*CV$8+$O1152*CV$9+$P1152*CV$10+$Q1152*CV$11+$R1152*CV$12+$S1152*CV$13+$T1152*CV$14+$U1152*CV$15+$V1152*CV$16+$W1152*CV$17+$X1152*CV$18+$Y1152*CV$19+$Z1152*CV$20+$AA1152*CV$21+$AB1152*CV$22+$AC1152*CV$23+$AD1152*CV$24+$AE1152*CV$25+$AF1152*CV$26+$AG1152*CV$27+$AH1152*CV$28+$AI1152*CV$29+$AJ1152*CV$30+$AK1152*CV$31+$AL1152*CV$32+$AM1152*CV$33+$AN1152*CV$34+$AO1152*CV$35+$AP1152*CV$36+$AQ1152*CV$37+$AR1152*CV$38+$AS1152*CV$39+$AT1152*CV$40+$AU1152*CV$41+$AV1152*CV$42+$AW1152*CV$43+$AX1152*CV$44+$AY1152*CV$45+$AZ1152*CV$46+$BA1152*CV$47+$BB1152*CV$48+$BC1152*CV$49+$BD1152*CV$50+$BE1152*CV$51+$BF1152*CV$52+$BG1152*CV$53+$BH1152*CV$54+$BI1152*CV$55+$BJ1152*CV$56+$BK1152*CV$57+$BL1152*CV$58+$BM1152*CV$59+$BN1152*CV$60+$BO1152*CV$61+$BP1152*CV$62+$BQ1152*CV$63+$BR1152*CV$64+$BS1152*CV$65+$BT1152*CV$66+$BU1152*CV$67+$BV1152*CV$68+$BW1152*CV$69+$BX1152*CV$70+$BY1152*CV$71+$BZ1152*CV$72+$CA1152*CV$73+$CB1152*CV$74+$CC1152*CV$75+$CD1152*CV$76+$CE1152*CV$77+$CF1152*CV$78+$CG1152*CV$79+$CH1152*CV$80</f>
        <v>0</v>
      </c>
      <c r="CW1153" s="37">
        <f t="shared" ref="CW1153" si="13154">$I1152*CW$3+$J1152*CW$4+$K1152*CW$5+$L1152*CW$6+$M1152*CW$7+$N1152*CW$8+$O1152*CW$9+$P1152*CW$10+$Q1152*CW$11+$R1152*CW$12+$S1152*CW$13+$T1152*CW$14+$U1152*CW$15+$V1152*CW$16+$W1152*CW$17+$X1152*CW$18+$Y1152*CW$19+$Z1152*CW$20+$AA1152*CW$21+$AB1152*CW$22+$AC1152*CW$23+$AD1152*CW$24+$AE1152*CW$25+$AF1152*CW$26+$AG1152*CW$27+$AH1152*CW$28+$AI1152*CW$29+$AJ1152*CW$30+$AK1152*CW$31+$AL1152*CW$32+$AM1152*CW$33+$AN1152*CW$34+$AO1152*CW$35+$AP1152*CW$36+$AQ1152*CW$37+$AR1152*CW$38+$AS1152*CW$39+$AT1152*CW$40+$AU1152*CW$41+$AV1152*CW$42+$AW1152*CW$43+$AX1152*CW$44+$AY1152*CW$45+$AZ1152*CW$46+$BA1152*CW$47+$BB1152*CW$48+$BC1152*CW$49+$BD1152*CW$50+$BE1152*CW$51+$BF1152*CW$52+$BG1152*CW$53+$BH1152*CW$54+$BI1152*CW$55+$BJ1152*CW$56+$BK1152*CW$57+$BL1152*CW$58+$BM1152*CW$59+$BN1152*CW$60+$BO1152*CW$61+$BP1152*CW$62+$BQ1152*CW$63+$BR1152*CW$64+$BS1152*CW$65+$BT1152*CW$66+$BU1152*CW$67+$BV1152*CW$68+$BW1152*CW$69+$BX1152*CW$70+$BY1152*CW$71+$BZ1152*CW$72+$CA1152*CW$73+$CB1152*CW$74+$CC1152*CW$75+$CD1152*CW$76+$CE1152*CW$77+$CF1152*CW$78+$CG1152*CW$79+$CH1152*CW$80</f>
        <v>0</v>
      </c>
      <c r="CX1153" s="37">
        <f t="shared" ref="CX1153" si="13155">$I1152*CX$3+$J1152*CX$4+$K1152*CX$5+$L1152*CX$6+$M1152*CX$7+$N1152*CX$8+$O1152*CX$9+$P1152*CX$10+$Q1152*CX$11+$R1152*CX$12+$S1152*CX$13+$T1152*CX$14+$U1152*CX$15+$V1152*CX$16+$W1152*CX$17+$X1152*CX$18+$Y1152*CX$19+$Z1152*CX$20+$AA1152*CX$21+$AB1152*CX$22+$AC1152*CX$23+$AD1152*CX$24+$AE1152*CX$25+$AF1152*CX$26+$AG1152*CX$27+$AH1152*CX$28+$AI1152*CX$29+$AJ1152*CX$30+$AK1152*CX$31+$AL1152*CX$32+$AM1152*CX$33+$AN1152*CX$34+$AO1152*CX$35+$AP1152*CX$36+$AQ1152*CX$37+$AR1152*CX$38+$AS1152*CX$39+$AT1152*CX$40+$AU1152*CX$41+$AV1152*CX$42+$AW1152*CX$43+$AX1152*CX$44+$AY1152*CX$45+$AZ1152*CX$46+$BA1152*CX$47+$BB1152*CX$48+$BC1152*CX$49+$BD1152*CX$50+$BE1152*CX$51+$BF1152*CX$52+$BG1152*CX$53+$BH1152*CX$54+$BI1152*CX$55+$BJ1152*CX$56+$BK1152*CX$57+$BL1152*CX$58+$BM1152*CX$59+$BN1152*CX$60+$BO1152*CX$61+$BP1152*CX$62+$BQ1152*CX$63+$BR1152*CX$64+$BS1152*CX$65+$BT1152*CX$66+$BU1152*CX$67+$BV1152*CX$68+$BW1152*CX$69+$BX1152*CX$70+$BY1152*CX$71+$BZ1152*CX$72+$CA1152*CX$73+$CB1152*CX$74+$CC1152*CX$75+$CD1152*CX$76+$CE1152*CX$77+$CF1152*CX$78+$CG1152*CX$79+$CH1152*CX$80</f>
        <v>0</v>
      </c>
      <c r="CY1153" s="37">
        <f t="shared" ref="CY1153" si="13156">$I1152*CY$3+$J1152*CY$4+$K1152*CY$5+$L1152*CY$6+$M1152*CY$7+$N1152*CY$8+$O1152*CY$9+$P1152*CY$10+$Q1152*CY$11+$R1152*CY$12+$S1152*CY$13+$T1152*CY$14+$U1152*CY$15+$V1152*CY$16+$W1152*CY$17+$X1152*CY$18+$Y1152*CY$19+$Z1152*CY$20+$AA1152*CY$21+$AB1152*CY$22+$AC1152*CY$23+$AD1152*CY$24+$AE1152*CY$25+$AF1152*CY$26+$AG1152*CY$27+$AH1152*CY$28+$AI1152*CY$29+$AJ1152*CY$30+$AK1152*CY$31+$AL1152*CY$32+$AM1152*CY$33+$AN1152*CY$34+$AO1152*CY$35+$AP1152*CY$36+$AQ1152*CY$37+$AR1152*CY$38+$AS1152*CY$39+$AT1152*CY$40+$AU1152*CY$41+$AV1152*CY$42+$AW1152*CY$43+$AX1152*CY$44+$AY1152*CY$45+$AZ1152*CY$46+$BA1152*CY$47+$BB1152*CY$48+$BC1152*CY$49+$BD1152*CY$50+$BE1152*CY$51+$BF1152*CY$52+$BG1152*CY$53+$BH1152*CY$54+$BI1152*CY$55+$BJ1152*CY$56+$BK1152*CY$57+$BL1152*CY$58+$BM1152*CY$59+$BN1152*CY$60+$BO1152*CY$61+$BP1152*CY$62+$BQ1152*CY$63+$BR1152*CY$64+$BS1152*CY$65+$BT1152*CY$66+$BU1152*CY$67+$BV1152*CY$68+$BW1152*CY$69+$BX1152*CY$70+$BY1152*CY$71+$BZ1152*CY$72+$CA1152*CY$73+$CB1152*CY$74+$CC1152*CY$75+$CD1152*CY$76+$CE1152*CY$77+$CF1152*CY$78+$CG1152*CY$79+$CH1152*CY$80</f>
        <v>0</v>
      </c>
      <c r="CZ1153" s="37">
        <f t="shared" ref="CZ1153" si="13157">$I1152*CZ$3+$J1152*CZ$4+$K1152*CZ$5+$L1152*CZ$6+$M1152*CZ$7+$N1152*CZ$8+$O1152*CZ$9+$P1152*CZ$10+$Q1152*CZ$11+$R1152*CZ$12+$S1152*CZ$13+$T1152*CZ$14+$U1152*CZ$15+$V1152*CZ$16+$W1152*CZ$17+$X1152*CZ$18+$Y1152*CZ$19+$Z1152*CZ$20+$AA1152*CZ$21+$AB1152*CZ$22+$AC1152*CZ$23+$AD1152*CZ$24+$AE1152*CZ$25+$AF1152*CZ$26+$AG1152*CZ$27+$AH1152*CZ$28+$AI1152*CZ$29+$AJ1152*CZ$30+$AK1152*CZ$31+$AL1152*CZ$32+$AM1152*CZ$33+$AN1152*CZ$34+$AO1152*CZ$35+$AP1152*CZ$36+$AQ1152*CZ$37+$AR1152*CZ$38+$AS1152*CZ$39+$AT1152*CZ$40+$AU1152*CZ$41+$AV1152*CZ$42+$AW1152*CZ$43+$AX1152*CZ$44+$AY1152*CZ$45+$AZ1152*CZ$46+$BA1152*CZ$47+$BB1152*CZ$48+$BC1152*CZ$49+$BD1152*CZ$50+$BE1152*CZ$51+$BF1152*CZ$52+$BG1152*CZ$53+$BH1152*CZ$54+$BI1152*CZ$55+$BJ1152*CZ$56+$BK1152*CZ$57+$BL1152*CZ$58+$BM1152*CZ$59+$BN1152*CZ$60+$BO1152*CZ$61+$BP1152*CZ$62+$BQ1152*CZ$63+$BR1152*CZ$64+$BS1152*CZ$65+$BT1152*CZ$66+$BU1152*CZ$67+$BV1152*CZ$68+$BW1152*CZ$69+$BX1152*CZ$70+$BY1152*CZ$71+$BZ1152*CZ$72+$CA1152*CZ$73+$CB1152*CZ$74+$CC1152*CZ$75+$CD1152*CZ$76+$CE1152*CZ$77+$CF1152*CZ$78+$CG1152*CZ$79+$CH1152*CZ$80</f>
        <v>0</v>
      </c>
      <c r="DA1153" s="37">
        <f t="shared" ref="DA1153" si="13158">$I1152*DA$3+$J1152*DA$4+$K1152*DA$5+$L1152*DA$6+$M1152*DA$7+$N1152*DA$8+$O1152*DA$9+$P1152*DA$10+$Q1152*DA$11+$R1152*DA$12+$S1152*DA$13+$T1152*DA$14+$U1152*DA$15+$V1152*DA$16+$W1152*DA$17+$X1152*DA$18+$Y1152*DA$19+$Z1152*DA$20+$AA1152*DA$21+$AB1152*DA$22+$AC1152*DA$23+$AD1152*DA$24+$AE1152*DA$25+$AF1152*DA$26+$AG1152*DA$27+$AH1152*DA$28+$AI1152*DA$29+$AJ1152*DA$30+$AK1152*DA$31+$AL1152*DA$32+$AM1152*DA$33+$AN1152*DA$34+$AO1152*DA$35+$AP1152*DA$36+$AQ1152*DA$37+$AR1152*DA$38+$AS1152*DA$39+$AT1152*DA$40+$AU1152*DA$41+$AV1152*DA$42+$AW1152*DA$43+$AX1152*DA$44+$AY1152*DA$45+$AZ1152*DA$46+$BA1152*DA$47+$BB1152*DA$48+$BC1152*DA$49+$BD1152*DA$50+$BE1152*DA$51+$BF1152*DA$52+$BG1152*DA$53+$BH1152*DA$54+$BI1152*DA$55+$BJ1152*DA$56+$BK1152*DA$57+$BL1152*DA$58+$BM1152*DA$59+$BN1152*DA$60+$BO1152*DA$61+$BP1152*DA$62+$BQ1152*DA$63+$BR1152*DA$64+$BS1152*DA$65+$BT1152*DA$66+$BU1152*DA$67+$BV1152*DA$68+$BW1152*DA$69+$BX1152*DA$70+$BY1152*DA$71+$BZ1152*DA$72+$CA1152*DA$73+$CB1152*DA$74+$CC1152*DA$75+$CD1152*DA$76+$CE1152*DA$77+$CF1152*DA$78+$CG1152*DA$79+$CH1152*DA$80</f>
        <v>0</v>
      </c>
      <c r="DB1153" s="37">
        <f t="shared" ref="DB1153" si="13159">$I1152*DB$3+$J1152*DB$4+$K1152*DB$5+$L1152*DB$6+$M1152*DB$7+$N1152*DB$8+$O1152*DB$9+$P1152*DB$10+$Q1152*DB$11+$R1152*DB$12+$S1152*DB$13+$T1152*DB$14+$U1152*DB$15+$V1152*DB$16+$W1152*DB$17+$X1152*DB$18+$Y1152*DB$19+$Z1152*DB$20+$AA1152*DB$21+$AB1152*DB$22+$AC1152*DB$23+$AD1152*DB$24+$AE1152*DB$25+$AF1152*DB$26+$AG1152*DB$27+$AH1152*DB$28+$AI1152*DB$29+$AJ1152*DB$30+$AK1152*DB$31+$AL1152*DB$32+$AM1152*DB$33+$AN1152*DB$34+$AO1152*DB$35+$AP1152*DB$36+$AQ1152*DB$37+$AR1152*DB$38+$AS1152*DB$39+$AT1152*DB$40+$AU1152*DB$41+$AV1152*DB$42+$AW1152*DB$43+$AX1152*DB$44+$AY1152*DB$45+$AZ1152*DB$46+$BA1152*DB$47+$BB1152*DB$48+$BC1152*DB$49+$BD1152*DB$50+$BE1152*DB$51+$BF1152*DB$52+$BG1152*DB$53+$BH1152*DB$54+$BI1152*DB$55+$BJ1152*DB$56+$BK1152*DB$57+$BL1152*DB$58+$BM1152*DB$59+$BN1152*DB$60+$BO1152*DB$61+$BP1152*DB$62+$BQ1152*DB$63+$BR1152*DB$64+$BS1152*DB$65+$BT1152*DB$66+$BU1152*DB$67+$BV1152*DB$68+$BW1152*DB$69+$BX1152*DB$70+$BY1152*DB$71+$BZ1152*DB$72+$CA1152*DB$73+$CB1152*DB$74+$CC1152*DB$75+$CD1152*DB$76+$CE1152*DB$77+$CF1152*DB$78+$CG1152*DB$79+$CH1152*DB$80</f>
        <v>0</v>
      </c>
      <c r="DC1153" s="37">
        <f t="shared" ref="DC1153" si="13160">$I1152*DC$3+$J1152*DC$4+$K1152*DC$5+$L1152*DC$6+$M1152*DC$7+$N1152*DC$8+$O1152*DC$9+$P1152*DC$10+$Q1152*DC$11+$R1152*DC$12+$S1152*DC$13+$T1152*DC$14+$U1152*DC$15+$V1152*DC$16+$W1152*DC$17+$X1152*DC$18+$Y1152*DC$19+$Z1152*DC$20+$AA1152*DC$21+$AB1152*DC$22+$AC1152*DC$23+$AD1152*DC$24+$AE1152*DC$25+$AF1152*DC$26+$AG1152*DC$27+$AH1152*DC$28+$AI1152*DC$29+$AJ1152*DC$30+$AK1152*DC$31+$AL1152*DC$32+$AM1152*DC$33+$AN1152*DC$34+$AO1152*DC$35+$AP1152*DC$36+$AQ1152*DC$37+$AR1152*DC$38+$AS1152*DC$39+$AT1152*DC$40+$AU1152*DC$41+$AV1152*DC$42+$AW1152*DC$43+$AX1152*DC$44+$AY1152*DC$45+$AZ1152*DC$46+$BA1152*DC$47+$BB1152*DC$48+$BC1152*DC$49+$BD1152*DC$50+$BE1152*DC$51+$BF1152*DC$52+$BG1152*DC$53+$BH1152*DC$54+$BI1152*DC$55+$BJ1152*DC$56+$BK1152*DC$57+$BL1152*DC$58+$BM1152*DC$59+$BN1152*DC$60+$BO1152*DC$61+$BP1152*DC$62+$BQ1152*DC$63+$BR1152*DC$64+$BS1152*DC$65+$BT1152*DC$66+$BU1152*DC$67+$BV1152*DC$68+$BW1152*DC$69+$BX1152*DC$70+$BY1152*DC$71+$BZ1152*DC$72+$CA1152*DC$73+$CB1152*DC$74+$CC1152*DC$75+$CD1152*DC$76+$CE1152*DC$77+$CF1152*DC$78+$CG1152*DC$79+$CH1152*DC$80</f>
        <v>0</v>
      </c>
      <c r="DD1153" s="37">
        <f t="shared" ref="DD1153" si="13161">$I1152*DD$3+$J1152*DD$4+$K1152*DD$5+$L1152*DD$6+$M1152*DD$7+$N1152*DD$8+$O1152*DD$9+$P1152*DD$10+$Q1152*DD$11+$R1152*DD$12+$S1152*DD$13+$T1152*DD$14+$U1152*DD$15+$V1152*DD$16+$W1152*DD$17+$X1152*DD$18+$Y1152*DD$19+$Z1152*DD$20+$AA1152*DD$21+$AB1152*DD$22+$AC1152*DD$23+$AD1152*DD$24+$AE1152*DD$25+$AF1152*DD$26+$AG1152*DD$27+$AH1152*DD$28+$AI1152*DD$29+$AJ1152*DD$30+$AK1152*DD$31+$AL1152*DD$32+$AM1152*DD$33+$AN1152*DD$34+$AO1152*DD$35+$AP1152*DD$36+$AQ1152*DD$37+$AR1152*DD$38+$AS1152*DD$39+$AT1152*DD$40+$AU1152*DD$41+$AV1152*DD$42+$AW1152*DD$43+$AX1152*DD$44+$AY1152*DD$45+$AZ1152*DD$46+$BA1152*DD$47+$BB1152*DD$48+$BC1152*DD$49+$BD1152*DD$50+$BE1152*DD$51+$BF1152*DD$52+$BG1152*DD$53+$BH1152*DD$54+$BI1152*DD$55+$BJ1152*DD$56+$BK1152*DD$57+$BL1152*DD$58+$BM1152*DD$59+$BN1152*DD$60+$BO1152*DD$61+$BP1152*DD$62+$BQ1152*DD$63+$BR1152*DD$64+$BS1152*DD$65+$BT1152*DD$66+$BU1152*DD$67+$BV1152*DD$68+$BW1152*DD$69+$BX1152*DD$70+$BY1152*DD$71+$BZ1152*DD$72+$CA1152*DD$73+$CB1152*DD$74+$CC1152*DD$75+$CD1152*DD$76+$CE1152*DD$77+$CF1152*DD$78+$CG1152*DD$79+$CH1152*DD$80</f>
        <v>0</v>
      </c>
      <c r="DE1153" s="37">
        <f t="shared" ref="DE1153" si="13162">$I1152*DE$3+$J1152*DE$4+$K1152*DE$5+$L1152*DE$6+$M1152*DE$7+$N1152*DE$8+$O1152*DE$9+$P1152*DE$10+$Q1152*DE$11+$R1152*DE$12+$S1152*DE$13+$T1152*DE$14+$U1152*DE$15+$V1152*DE$16+$W1152*DE$17+$X1152*DE$18+$Y1152*DE$19+$Z1152*DE$20+$AA1152*DE$21+$AB1152*DE$22+$AC1152*DE$23+$AD1152*DE$24+$AE1152*DE$25+$AF1152*DE$26+$AG1152*DE$27+$AH1152*DE$28+$AI1152*DE$29+$AJ1152*DE$30+$AK1152*DE$31+$AL1152*DE$32+$AM1152*DE$33+$AN1152*DE$34+$AO1152*DE$35+$AP1152*DE$36+$AQ1152*DE$37+$AR1152*DE$38+$AS1152*DE$39+$AT1152*DE$40+$AU1152*DE$41+$AV1152*DE$42+$AW1152*DE$43+$AX1152*DE$44+$AY1152*DE$45+$AZ1152*DE$46+$BA1152*DE$47+$BB1152*DE$48+$BC1152*DE$49+$BD1152*DE$50+$BE1152*DE$51+$BF1152*DE$52+$BG1152*DE$53+$BH1152*DE$54+$BI1152*DE$55+$BJ1152*DE$56+$BK1152*DE$57+$BL1152*DE$58+$BM1152*DE$59+$BN1152*DE$60+$BO1152*DE$61+$BP1152*DE$62+$BQ1152*DE$63+$BR1152*DE$64+$BS1152*DE$65+$BT1152*DE$66+$BU1152*DE$67+$BV1152*DE$68+$BW1152*DE$69+$BX1152*DE$70+$BY1152*DE$71+$BZ1152*DE$72+$CA1152*DE$73+$CB1152*DE$74+$CC1152*DE$75+$CD1152*DE$76+$CE1152*DE$77+$CF1152*DE$78+$CG1152*DE$79+$CH1152*DE$80</f>
        <v>0</v>
      </c>
      <c r="DF1153" s="37">
        <f t="shared" ref="DF1153" si="13163">$I1152*DF$3+$J1152*DF$4+$K1152*DF$5+$L1152*DF$6+$M1152*DF$7+$N1152*DF$8+$O1152*DF$9+$P1152*DF$10+$Q1152*DF$11+$R1152*DF$12+$S1152*DF$13+$T1152*DF$14+$U1152*DF$15+$V1152*DF$16+$W1152*DF$17+$X1152*DF$18+$Y1152*DF$19+$Z1152*DF$20+$AA1152*DF$21+$AB1152*DF$22+$AC1152*DF$23+$AD1152*DF$24+$AE1152*DF$25+$AF1152*DF$26+$AG1152*DF$27+$AH1152*DF$28+$AI1152*DF$29+$AJ1152*DF$30+$AK1152*DF$31+$AL1152*DF$32+$AM1152*DF$33+$AN1152*DF$34+$AO1152*DF$35+$AP1152*DF$36+$AQ1152*DF$37+$AR1152*DF$38+$AS1152*DF$39+$AT1152*DF$40+$AU1152*DF$41+$AV1152*DF$42+$AW1152*DF$43+$AX1152*DF$44+$AY1152*DF$45+$AZ1152*DF$46+$BA1152*DF$47+$BB1152*DF$48+$BC1152*DF$49+$BD1152*DF$50+$BE1152*DF$51+$BF1152*DF$52+$BG1152*DF$53+$BH1152*DF$54+$BI1152*DF$55+$BJ1152*DF$56+$BK1152*DF$57+$BL1152*DF$58+$BM1152*DF$59+$BN1152*DF$60+$BO1152*DF$61+$BP1152*DF$62+$BQ1152*DF$63+$BR1152*DF$64+$BS1152*DF$65+$BT1152*DF$66+$BU1152*DF$67+$BV1152*DF$68+$BW1152*DF$69+$BX1152*DF$70+$BY1152*DF$71+$BZ1152*DF$72+$CA1152*DF$73+$CB1152*DF$74+$CC1152*DF$75+$CD1152*DF$76+$CE1152*DF$77+$CF1152*DF$78+$CG1152*DF$79+$CH1152*DF$80</f>
        <v>0</v>
      </c>
      <c r="DG1153" s="38">
        <f t="shared" ref="DG1153" si="13164">$I1152*DG$3+$J1152*DG$4+$K1152*DG$5+$L1152*DG$6+$M1152*DG$7+$N1152*DG$8+$O1152*DG$9+$P1152*DG$10+$Q1152*DG$11+$R1152*DG$12+$S1152*DG$13+$T1152*DG$14+$U1152*DG$15+$V1152*DG$16+$W1152*DG$17+$X1152*DG$18+$Y1152*DG$19+$Z1152*DG$20+$AA1152*DG$21+$AB1152*DG$22+$AC1152*DG$23+$AD1152*DG$24+$AE1152*DG$25+$AF1152*DG$26+$AG1152*DG$27+$AH1152*DG$28+$AI1152*DG$29+$AJ1152*DG$30+$AK1152*DG$31+$AL1152*DG$32+$AM1152*DG$33+$AN1152*DG$34+$AO1152*DG$35+$AP1152*DG$36+$AQ1152*DG$37+$AR1152*DG$38+$AS1152*DG$39+$AT1152*DG$40+$AU1152*DG$41+$AV1152*DG$42+$AW1152*DG$43+$AX1152*DG$44+$AY1152*DG$45+$AZ1152*DG$46+$BA1152*DG$47+$BB1152*DG$48+$BC1152*DG$49+$BD1152*DG$50+$BE1152*DG$51+$BF1152*DG$52+$BG1152*DG$53+$BH1152*DG$54+$BI1152*DG$55+$BJ1152*DG$56+$BK1152*DG$57+$BL1152*DG$58+$BM1152*DG$59+$BN1152*DG$60+$BO1152*DG$61+$BP1152*DG$62+$BQ1152*DG$63+$BR1152*DG$64+$BS1152*DG$65+$BT1152*DG$66+$BU1152*DG$67+$BV1152*DG$68+$BW1152*DG$69+$BX1152*DG$70+$BY1152*DG$71+$BZ1152*DG$72+$CA1152*DG$73+$CB1152*DG$74+$CC1152*DG$75+$CD1152*DG$76+$CE1152*DG$77+$CF1152*DG$78+$CG1152*DG$79+$CH1152*DG$80</f>
        <v>0</v>
      </c>
    </row>
    <row r="1154" spans="1:117" ht="12.75" hidden="1" outlineLevel="1" x14ac:dyDescent="0.2">
      <c r="A1154" s="26"/>
      <c r="B1154" s="27"/>
      <c r="C1154" s="27"/>
      <c r="D1154" s="28"/>
      <c r="E1154" s="28"/>
      <c r="F1154" s="28"/>
      <c r="G1154" s="28"/>
      <c r="H1154" s="28"/>
      <c r="I1154" s="59"/>
      <c r="J1154" s="59"/>
      <c r="K1154" s="59"/>
      <c r="L1154" s="59"/>
      <c r="M1154" s="59"/>
      <c r="N1154" s="59"/>
      <c r="O1154" s="59"/>
      <c r="P1154" s="59"/>
      <c r="Q1154" s="59"/>
      <c r="R1154" s="59"/>
      <c r="S1154" s="59"/>
      <c r="T1154" s="59"/>
      <c r="U1154" s="59"/>
      <c r="V1154" s="59"/>
      <c r="W1154" s="59"/>
      <c r="X1154" s="59"/>
      <c r="Y1154" s="59"/>
      <c r="Z1154" s="59"/>
      <c r="AA1154" s="59"/>
      <c r="AB1154" s="59"/>
      <c r="AC1154" s="59"/>
      <c r="AD1154" s="59"/>
      <c r="AE1154" s="59"/>
      <c r="AF1154" s="59"/>
      <c r="AG1154" s="59"/>
      <c r="AH1154" s="59"/>
      <c r="AI1154" s="59"/>
      <c r="AJ1154" s="59"/>
      <c r="AK1154" s="59"/>
      <c r="AL1154" s="59"/>
      <c r="AM1154" s="59"/>
      <c r="AN1154" s="59"/>
      <c r="AO1154" s="59"/>
      <c r="AP1154" s="59"/>
      <c r="AQ1154" s="59"/>
      <c r="AR1154" s="59"/>
      <c r="AS1154" s="59"/>
      <c r="AT1154" s="59"/>
      <c r="AU1154" s="59"/>
      <c r="AV1154" s="59"/>
      <c r="AW1154" s="59"/>
      <c r="AX1154" s="59"/>
      <c r="AY1154" s="59"/>
      <c r="AZ1154" s="59"/>
      <c r="BA1154" s="59"/>
      <c r="BB1154" s="59"/>
      <c r="BC1154" s="59"/>
      <c r="BD1154" s="59"/>
      <c r="BE1154" s="59"/>
      <c r="BF1154" s="59"/>
      <c r="BG1154" s="59"/>
      <c r="BH1154" s="59"/>
      <c r="BI1154" s="59"/>
      <c r="BJ1154" s="59"/>
      <c r="BK1154" s="59"/>
      <c r="BL1154" s="59"/>
      <c r="BM1154" s="59"/>
      <c r="BN1154" s="59"/>
      <c r="BO1154" s="59"/>
      <c r="BP1154" s="59"/>
      <c r="BQ1154" s="59"/>
      <c r="BR1154" s="59"/>
      <c r="BS1154" s="59"/>
      <c r="BT1154" s="59"/>
      <c r="BU1154" s="59"/>
      <c r="BV1154" s="59"/>
      <c r="BW1154" s="59"/>
      <c r="BX1154" s="59"/>
      <c r="BY1154" s="59"/>
      <c r="BZ1154" s="59"/>
      <c r="CA1154" s="59"/>
      <c r="CB1154" s="59"/>
      <c r="CC1154" s="59"/>
      <c r="CD1154" s="59"/>
      <c r="CE1154" s="59"/>
      <c r="CF1154" s="59"/>
      <c r="CG1154" s="59"/>
      <c r="CH1154" s="59"/>
      <c r="CI1154" s="28"/>
      <c r="CJ1154" s="28"/>
      <c r="CK1154" s="28"/>
      <c r="CL1154" s="28"/>
      <c r="CM1154" s="29" t="s">
        <v>8</v>
      </c>
      <c r="CN1154" s="39"/>
      <c r="CO1154" s="40"/>
      <c r="CP1154" s="40"/>
      <c r="CQ1154" s="40"/>
      <c r="CR1154" s="40"/>
      <c r="CS1154" s="40"/>
      <c r="CT1154" s="40"/>
      <c r="CU1154" s="40"/>
      <c r="CV1154" s="40"/>
      <c r="CW1154" s="40"/>
      <c r="CX1154" s="40"/>
      <c r="CY1154" s="40"/>
      <c r="CZ1154" s="40"/>
      <c r="DA1154" s="40"/>
      <c r="DB1154" s="40"/>
      <c r="DC1154" s="40"/>
      <c r="DD1154" s="40"/>
      <c r="DE1154" s="40"/>
      <c r="DF1154" s="40"/>
      <c r="DG1154" s="41"/>
    </row>
    <row r="1155" spans="1:117" ht="12.75" collapsed="1" x14ac:dyDescent="0.2">
      <c r="A1155" s="19" t="s">
        <v>637</v>
      </c>
      <c r="B1155" s="19" t="s">
        <v>253</v>
      </c>
      <c r="C1155" s="19"/>
      <c r="D1155" s="20" t="s">
        <v>629</v>
      </c>
      <c r="E1155" s="20">
        <v>6</v>
      </c>
      <c r="F1155" s="20">
        <f>IF($C$4="",SUMIF(stock_on_hand!A:A,planner!A1155,stock_on_hand!C:C),SUMIFS(stock_on_hand!C:C,stock_on_hand!A:A,planner!A1155,stock_on_hand!E:E,$C$4))</f>
        <v>115800</v>
      </c>
      <c r="G1155" s="20"/>
      <c r="H1155" s="20" t="s">
        <v>6</v>
      </c>
      <c r="I1155" s="57">
        <f>IFERROR(HLOOKUP(I$188,bom!$2:$300,MATCH($A1155,bom!$A:$A,0)-1,0),0)</f>
        <v>0</v>
      </c>
      <c r="J1155" s="57">
        <f>IFERROR(HLOOKUP(J$188,bom!$2:$300,MATCH($A1155,bom!$A:$A,0)-1,0),0)</f>
        <v>0</v>
      </c>
      <c r="K1155" s="57">
        <f>IFERROR(HLOOKUP(K$188,bom!$2:$300,MATCH($A1155,bom!$A:$A,0)-1,0),0)</f>
        <v>0</v>
      </c>
      <c r="L1155" s="57">
        <f>IFERROR(HLOOKUP(L$188,bom!$2:$300,MATCH($A1155,bom!$A:$A,0)-1,0),0)</f>
        <v>0</v>
      </c>
      <c r="M1155" s="57">
        <f>IFERROR(HLOOKUP(M$188,bom!$2:$300,MATCH($A1155,bom!$A:$A,0)-1,0),0)</f>
        <v>0</v>
      </c>
      <c r="N1155" s="57">
        <f>IFERROR(HLOOKUP(N$188,bom!$2:$300,MATCH($A1155,bom!$A:$A,0)-1,0),0)</f>
        <v>0</v>
      </c>
      <c r="O1155" s="57">
        <f>IFERROR(HLOOKUP(O$188,bom!$2:$300,MATCH($A1155,bom!$A:$A,0)-1,0),0)</f>
        <v>0</v>
      </c>
      <c r="P1155" s="57">
        <f>IFERROR(HLOOKUP(P$188,bom!$2:$300,MATCH($A1155,bom!$A:$A,0)-1,0),0)</f>
        <v>0</v>
      </c>
      <c r="Q1155" s="57">
        <f>IFERROR(HLOOKUP(Q$188,bom!$2:$300,MATCH($A1155,bom!$A:$A,0)-1,0),0)</f>
        <v>0</v>
      </c>
      <c r="R1155" s="57">
        <f>IFERROR(HLOOKUP(R$188,bom!$2:$300,MATCH($A1155,bom!$A:$A,0)-1,0),0)</f>
        <v>0</v>
      </c>
      <c r="S1155" s="57">
        <f>IFERROR(HLOOKUP(S$188,bom!$2:$300,MATCH($A1155,bom!$A:$A,0)-1,0),0)</f>
        <v>0</v>
      </c>
      <c r="T1155" s="57">
        <f>IFERROR(HLOOKUP(T$188,bom!$2:$300,MATCH($A1155,bom!$A:$A,0)-1,0),0)</f>
        <v>0</v>
      </c>
      <c r="U1155" s="57">
        <f>IFERROR(HLOOKUP(U$188,bom!$2:$300,MATCH($A1155,bom!$A:$A,0)-1,0),0)</f>
        <v>0</v>
      </c>
      <c r="V1155" s="57">
        <f>IFERROR(HLOOKUP(V$188,bom!$2:$300,MATCH($A1155,bom!$A:$A,0)-1,0),0)</f>
        <v>0</v>
      </c>
      <c r="W1155" s="57">
        <f>IFERROR(HLOOKUP(W$188,bom!$2:$300,MATCH($A1155,bom!$A:$A,0)-1,0),0)</f>
        <v>0</v>
      </c>
      <c r="X1155" s="57">
        <f>IFERROR(HLOOKUP(X$188,bom!$2:$300,MATCH($A1155,bom!$A:$A,0)-1,0),0)</f>
        <v>0</v>
      </c>
      <c r="Y1155" s="57">
        <f>IFERROR(HLOOKUP(Y$188,bom!$2:$300,MATCH($A1155,bom!$A:$A,0)-1,0),0)</f>
        <v>0</v>
      </c>
      <c r="Z1155" s="57">
        <f>IFERROR(HLOOKUP(Z$188,bom!$2:$300,MATCH($A1155,bom!$A:$A,0)-1,0),0)</f>
        <v>0</v>
      </c>
      <c r="AA1155" s="57">
        <f>IFERROR(HLOOKUP(AA$188,bom!$2:$300,MATCH($A1155,bom!$A:$A,0)-1,0),0)</f>
        <v>0</v>
      </c>
      <c r="AB1155" s="57">
        <f>IFERROR(HLOOKUP(AB$188,bom!$2:$300,MATCH($A1155,bom!$A:$A,0)-1,0),0)</f>
        <v>0</v>
      </c>
      <c r="AC1155" s="57">
        <f>IFERROR(HLOOKUP(AC$188,bom!$2:$300,MATCH($A1155,bom!$A:$A,0)-1,0),0)</f>
        <v>0</v>
      </c>
      <c r="AD1155" s="57">
        <f>IFERROR(HLOOKUP(AD$188,bom!$2:$300,MATCH($A1155,bom!$A:$A,0)-1,0),0)</f>
        <v>0</v>
      </c>
      <c r="AE1155" s="57">
        <f>IFERROR(HLOOKUP(AE$188,bom!$2:$300,MATCH($A1155,bom!$A:$A,0)-1,0),0)</f>
        <v>0</v>
      </c>
      <c r="AF1155" s="57">
        <f>IFERROR(HLOOKUP(AF$188,bom!$2:$300,MATCH($A1155,bom!$A:$A,0)-1,0),0)</f>
        <v>0</v>
      </c>
      <c r="AG1155" s="57">
        <f>IFERROR(HLOOKUP(AG$188,bom!$2:$300,MATCH($A1155,bom!$A:$A,0)-1,0),0)</f>
        <v>0</v>
      </c>
      <c r="AH1155" s="57">
        <f>IFERROR(HLOOKUP(AH$188,bom!$2:$300,MATCH($A1155,bom!$A:$A,0)-1,0),0)</f>
        <v>0</v>
      </c>
      <c r="AI1155" s="57">
        <f>IFERROR(HLOOKUP(AI$188,bom!$2:$300,MATCH($A1155,bom!$A:$A,0)-1,0),0)</f>
        <v>0</v>
      </c>
      <c r="AJ1155" s="57">
        <f>IFERROR(HLOOKUP(AJ$188,bom!$2:$300,MATCH($A1155,bom!$A:$A,0)-1,0),0)</f>
        <v>0</v>
      </c>
      <c r="AK1155" s="57">
        <f>IFERROR(HLOOKUP(AK$188,bom!$2:$300,MATCH($A1155,bom!$A:$A,0)-1,0),0)</f>
        <v>0</v>
      </c>
      <c r="AL1155" s="57">
        <f>IFERROR(HLOOKUP(AL$188,bom!$2:$300,MATCH($A1155,bom!$A:$A,0)-1,0),0)</f>
        <v>0</v>
      </c>
      <c r="AM1155" s="57">
        <f>IFERROR(HLOOKUP(AM$188,bom!$2:$300,MATCH($A1155,bom!$A:$A,0)-1,0),0)</f>
        <v>0</v>
      </c>
      <c r="AN1155" s="57">
        <f>IFERROR(HLOOKUP(AN$188,bom!$2:$300,MATCH($A1155,bom!$A:$A,0)-1,0),0)</f>
        <v>0</v>
      </c>
      <c r="AO1155" s="57">
        <f>IFERROR(HLOOKUP(AO$188,bom!$2:$300,MATCH($A1155,bom!$A:$A,0)-1,0),0)</f>
        <v>0</v>
      </c>
      <c r="AP1155" s="57">
        <f>IFERROR(HLOOKUP(AP$188,bom!$2:$300,MATCH($A1155,bom!$A:$A,0)-1,0),0)</f>
        <v>0</v>
      </c>
      <c r="AQ1155" s="57">
        <f>IFERROR(HLOOKUP(AQ$188,bom!$2:$300,MATCH($A1155,bom!$A:$A,0)-1,0),0)</f>
        <v>0</v>
      </c>
      <c r="AR1155" s="57">
        <f>IFERROR(HLOOKUP(AR$188,bom!$2:$300,MATCH($A1155,bom!$A:$A,0)-1,0),0)</f>
        <v>0</v>
      </c>
      <c r="AS1155" s="57">
        <f>IFERROR(HLOOKUP(AS$188,bom!$2:$300,MATCH($A1155,bom!$A:$A,0)-1,0),0)</f>
        <v>0</v>
      </c>
      <c r="AT1155" s="57">
        <f>IFERROR(HLOOKUP(AT$188,bom!$2:$300,MATCH($A1155,bom!$A:$A,0)-1,0),0)</f>
        <v>0</v>
      </c>
      <c r="AU1155" s="57">
        <f>IFERROR(HLOOKUP(AU$188,bom!$2:$300,MATCH($A1155,bom!$A:$A,0)-1,0),0)</f>
        <v>0</v>
      </c>
      <c r="AV1155" s="57">
        <f>IFERROR(HLOOKUP(AV$188,bom!$2:$300,MATCH($A1155,bom!$A:$A,0)-1,0),0)</f>
        <v>0</v>
      </c>
      <c r="AW1155" s="57">
        <f>IFERROR(HLOOKUP(AW$188,bom!$2:$300,MATCH($A1155,bom!$A:$A,0)-1,0),0)</f>
        <v>0</v>
      </c>
      <c r="AX1155" s="57">
        <f>IFERROR(HLOOKUP(AX$188,bom!$2:$300,MATCH($A1155,bom!$A:$A,0)-1,0),0)</f>
        <v>0</v>
      </c>
      <c r="AY1155" s="57">
        <f>IFERROR(HLOOKUP(AY$188,bom!$2:$300,MATCH($A1155,bom!$A:$A,0)-1,0),0)</f>
        <v>0</v>
      </c>
      <c r="AZ1155" s="57">
        <f>IFERROR(HLOOKUP(AZ$188,bom!$2:$300,MATCH($A1155,bom!$A:$A,0)-1,0),0)</f>
        <v>0</v>
      </c>
      <c r="BA1155" s="57">
        <f>IFERROR(HLOOKUP(BA$188,bom!$2:$300,MATCH($A1155,bom!$A:$A,0)-1,0),0)</f>
        <v>0</v>
      </c>
      <c r="BB1155" s="57">
        <f>IFERROR(HLOOKUP(BB$188,bom!$2:$300,MATCH($A1155,bom!$A:$A,0)-1,0),0)</f>
        <v>0</v>
      </c>
      <c r="BC1155" s="57">
        <f>IFERROR(HLOOKUP(BC$188,bom!$2:$300,MATCH($A1155,bom!$A:$A,0)-1,0),0)</f>
        <v>0</v>
      </c>
      <c r="BD1155" s="57">
        <f>IFERROR(HLOOKUP(BD$188,bom!$2:$300,MATCH($A1155,bom!$A:$A,0)-1,0),0)</f>
        <v>0</v>
      </c>
      <c r="BE1155" s="57">
        <f>IFERROR(HLOOKUP(BE$188,bom!$2:$300,MATCH($A1155,bom!$A:$A,0)-1,0),0)</f>
        <v>0</v>
      </c>
      <c r="BF1155" s="57">
        <f>IFERROR(HLOOKUP(BF$188,bom!$2:$300,MATCH($A1155,bom!$A:$A,0)-1,0),0)</f>
        <v>0</v>
      </c>
      <c r="BG1155" s="57">
        <f>IFERROR(HLOOKUP(BG$188,bom!$2:$300,MATCH($A1155,bom!$A:$A,0)-1,0),0)</f>
        <v>0</v>
      </c>
      <c r="BH1155" s="57">
        <f>IFERROR(HLOOKUP(BH$188,bom!$2:$300,MATCH($A1155,bom!$A:$A,0)-1,0),0)</f>
        <v>0</v>
      </c>
      <c r="BI1155" s="57">
        <f>IFERROR(HLOOKUP(BI$188,bom!$2:$300,MATCH($A1155,bom!$A:$A,0)-1,0),0)</f>
        <v>0</v>
      </c>
      <c r="BJ1155" s="57">
        <f>IFERROR(HLOOKUP(BJ$188,bom!$2:$300,MATCH($A1155,bom!$A:$A,0)-1,0),0)</f>
        <v>0</v>
      </c>
      <c r="BK1155" s="57">
        <f>IFERROR(HLOOKUP(BK$188,bom!$2:$300,MATCH($A1155,bom!$A:$A,0)-1,0),0)</f>
        <v>0</v>
      </c>
      <c r="BL1155" s="57">
        <f>IFERROR(HLOOKUP(BL$188,bom!$2:$300,MATCH($A1155,bom!$A:$A,0)-1,0),0)</f>
        <v>0</v>
      </c>
      <c r="BM1155" s="57">
        <f>IFERROR(HLOOKUP(BM$188,bom!$2:$300,MATCH($A1155,bom!$A:$A,0)-1,0),0)</f>
        <v>0</v>
      </c>
      <c r="BN1155" s="57">
        <f>IFERROR(HLOOKUP(BN$188,bom!$2:$300,MATCH($A1155,bom!$A:$A,0)-1,0),0)</f>
        <v>0</v>
      </c>
      <c r="BO1155" s="57">
        <f>IFERROR(HLOOKUP(BO$188,bom!$2:$300,MATCH($A1155,bom!$A:$A,0)-1,0),0)</f>
        <v>0</v>
      </c>
      <c r="BP1155" s="57">
        <f>IFERROR(HLOOKUP(BP$188,bom!$2:$300,MATCH($A1155,bom!$A:$A,0)-1,0),0)</f>
        <v>0</v>
      </c>
      <c r="BQ1155" s="57">
        <f>IFERROR(HLOOKUP(BQ$188,bom!$2:$300,MATCH($A1155,bom!$A:$A,0)-1,0),0)</f>
        <v>0</v>
      </c>
      <c r="BR1155" s="57">
        <f>IFERROR(HLOOKUP(BR$188,bom!$2:$300,MATCH($A1155,bom!$A:$A,0)-1,0),0)</f>
        <v>0</v>
      </c>
      <c r="BS1155" s="57">
        <f>IFERROR(HLOOKUP(BS$188,bom!$2:$300,MATCH($A1155,bom!$A:$A,0)-1,0),0)</f>
        <v>0</v>
      </c>
      <c r="BT1155" s="57">
        <f>IFERROR(HLOOKUP(BT$188,bom!$2:$300,MATCH($A1155,bom!$A:$A,0)-1,0),0)</f>
        <v>0</v>
      </c>
      <c r="BU1155" s="57">
        <f>IFERROR(HLOOKUP(BU$188,bom!$2:$300,MATCH($A1155,bom!$A:$A,0)-1,0),0)</f>
        <v>0</v>
      </c>
      <c r="BV1155" s="57">
        <f>IFERROR(HLOOKUP(BV$188,bom!$2:$300,MATCH($A1155,bom!$A:$A,0)-1,0),0)</f>
        <v>0</v>
      </c>
      <c r="BW1155" s="57">
        <f>IFERROR(HLOOKUP(BW$188,bom!$2:$300,MATCH($A1155,bom!$A:$A,0)-1,0),0)</f>
        <v>0</v>
      </c>
      <c r="BX1155" s="57">
        <f>IFERROR(HLOOKUP(BX$188,bom!$2:$300,MATCH($A1155,bom!$A:$A,0)-1,0),0)</f>
        <v>0</v>
      </c>
      <c r="BY1155" s="57">
        <f>IFERROR(HLOOKUP(BY$188,bom!$2:$300,MATCH($A1155,bom!$A:$A,0)-1,0),0)</f>
        <v>0</v>
      </c>
      <c r="BZ1155" s="57">
        <f>IFERROR(HLOOKUP(BZ$188,bom!$2:$300,MATCH($A1155,bom!$A:$A,0)-1,0),0)</f>
        <v>0</v>
      </c>
      <c r="CA1155" s="57">
        <f>IFERROR(HLOOKUP(CA$188,bom!$2:$300,MATCH($A1155,bom!$A:$A,0)-1,0),0)</f>
        <v>0</v>
      </c>
      <c r="CB1155" s="57">
        <f>IFERROR(HLOOKUP(CB$188,bom!$2:$300,MATCH($A1155,bom!$A:$A,0)-1,0),0)</f>
        <v>0</v>
      </c>
      <c r="CC1155" s="57">
        <f>IFERROR(HLOOKUP(CC$188,bom!$2:$300,MATCH($A1155,bom!$A:$A,0)-1,0),0)</f>
        <v>0</v>
      </c>
      <c r="CD1155" s="57">
        <f>IFERROR(HLOOKUP(CD$188,bom!$2:$300,MATCH($A1155,bom!$A:$A,0)-1,0),0)</f>
        <v>0</v>
      </c>
      <c r="CE1155" s="57">
        <f>IFERROR(HLOOKUP(CE$188,bom!$2:$300,MATCH($A1155,bom!$A:$A,0)-1,0),0)</f>
        <v>0</v>
      </c>
      <c r="CF1155" s="57">
        <f>IFERROR(HLOOKUP(CF$188,bom!$2:$300,MATCH($A1155,bom!$A:$A,0)-1,0),0)</f>
        <v>0</v>
      </c>
      <c r="CG1155" s="57">
        <f>IFERROR(HLOOKUP(CG$188,bom!$2:$300,MATCH($A1155,bom!$A:$A,0)-1,0),0)</f>
        <v>0</v>
      </c>
      <c r="CH1155" s="57">
        <f>IFERROR(HLOOKUP(CH$188,bom!$2:$300,MATCH($A1155,bom!$A:$A,0)-1,0),0)</f>
        <v>0</v>
      </c>
      <c r="CI1155" s="20"/>
      <c r="CJ1155" s="20"/>
      <c r="CK1155" s="20"/>
      <c r="CL1155" s="20"/>
      <c r="CM1155" s="32" t="str">
        <f t="shared" ref="CM1155" si="13165">IF(G1155&gt;0,IF(CN1155&lt;(0.8*G1155),"WARNING!!!",IF(CN1155&lt;G1155,"ORDER","OK")),IF((VLOOKUP(A1155,A:DG,91+E1155,0))&lt;0,"WARNING!!!",IF((VLOOKUP(A1155,A:DG,91+ROUND(1.25*E1155,0),0))&lt;0,"ORDER","OK")))</f>
        <v>OK</v>
      </c>
      <c r="CN1155" s="33">
        <f t="shared" ref="CN1155" si="13166">F1155-CN1156+CN1157</f>
        <v>115800</v>
      </c>
      <c r="CO1155" s="34">
        <f t="shared" ref="CO1155" si="13167">CN1155-CO1156+CO1157</f>
        <v>115800</v>
      </c>
      <c r="CP1155" s="34">
        <f t="shared" ref="CP1155" si="13168">CO1155-CP1156+CP1157</f>
        <v>115800</v>
      </c>
      <c r="CQ1155" s="34">
        <f t="shared" ref="CQ1155" si="13169">CP1155-CQ1156+CQ1157</f>
        <v>115800</v>
      </c>
      <c r="CR1155" s="34">
        <f t="shared" ref="CR1155" si="13170">CQ1155-CR1156+CR1157</f>
        <v>115800</v>
      </c>
      <c r="CS1155" s="34">
        <f t="shared" ref="CS1155" si="13171">CR1155-CS1156+CS1157</f>
        <v>115800</v>
      </c>
      <c r="CT1155" s="34">
        <f t="shared" ref="CT1155" si="13172">CS1155-CT1156+CT1157</f>
        <v>115800</v>
      </c>
      <c r="CU1155" s="34">
        <f t="shared" ref="CU1155" si="13173">CT1155-CU1156+CU1157</f>
        <v>115800</v>
      </c>
      <c r="CV1155" s="34">
        <f t="shared" ref="CV1155" si="13174">CU1155-CV1156+CV1157</f>
        <v>115800</v>
      </c>
      <c r="CW1155" s="34">
        <f t="shared" ref="CW1155" si="13175">CV1155-CW1156+CW1157</f>
        <v>115800</v>
      </c>
      <c r="CX1155" s="34">
        <f t="shared" ref="CX1155" si="13176">CW1155-CX1156+CX1157</f>
        <v>115800</v>
      </c>
      <c r="CY1155" s="34">
        <f t="shared" ref="CY1155" si="13177">CX1155-CY1156+CY1157</f>
        <v>115800</v>
      </c>
      <c r="CZ1155" s="34">
        <f t="shared" ref="CZ1155" si="13178">CY1155-CZ1156+CZ1157</f>
        <v>115800</v>
      </c>
      <c r="DA1155" s="34">
        <f t="shared" ref="DA1155" si="13179">CZ1155-DA1156+DA1157</f>
        <v>115800</v>
      </c>
      <c r="DB1155" s="34">
        <f t="shared" ref="DB1155" si="13180">DA1155-DB1156+DB1157</f>
        <v>115800</v>
      </c>
      <c r="DC1155" s="34">
        <f t="shared" ref="DC1155" si="13181">DB1155-DC1156+DC1157</f>
        <v>115800</v>
      </c>
      <c r="DD1155" s="34">
        <f t="shared" ref="DD1155" si="13182">DC1155-DD1156+DD1157</f>
        <v>115800</v>
      </c>
      <c r="DE1155" s="34">
        <f t="shared" ref="DE1155" si="13183">DD1155-DE1156+DE1157</f>
        <v>115800</v>
      </c>
      <c r="DF1155" s="34">
        <f t="shared" ref="DF1155" si="13184">DE1155-DF1156+DF1157</f>
        <v>115800</v>
      </c>
      <c r="DG1155" s="35">
        <f t="shared" ref="DG1155" si="13185">DF1155-DG1156+DG1157</f>
        <v>115800</v>
      </c>
      <c r="DM1155" s="21"/>
    </row>
    <row r="1156" spans="1:117" ht="12.75" hidden="1" outlineLevel="1" x14ac:dyDescent="0.2">
      <c r="A1156" s="22"/>
      <c r="B1156" s="23"/>
      <c r="C1156" s="23"/>
      <c r="D1156" s="24"/>
      <c r="E1156" s="24"/>
      <c r="F1156" s="24"/>
      <c r="G1156" s="24"/>
      <c r="H1156" s="24"/>
      <c r="I1156" s="58"/>
      <c r="J1156" s="58"/>
      <c r="K1156" s="58"/>
      <c r="L1156" s="58"/>
      <c r="M1156" s="58"/>
      <c r="N1156" s="58"/>
      <c r="O1156" s="58"/>
      <c r="P1156" s="58"/>
      <c r="Q1156" s="58"/>
      <c r="R1156" s="58"/>
      <c r="S1156" s="58"/>
      <c r="T1156" s="58"/>
      <c r="U1156" s="58"/>
      <c r="V1156" s="58"/>
      <c r="W1156" s="58"/>
      <c r="X1156" s="58"/>
      <c r="Y1156" s="58"/>
      <c r="Z1156" s="58"/>
      <c r="AA1156" s="58"/>
      <c r="AB1156" s="58"/>
      <c r="AC1156" s="58"/>
      <c r="AD1156" s="58"/>
      <c r="AE1156" s="58"/>
      <c r="AF1156" s="58"/>
      <c r="AG1156" s="58"/>
      <c r="AH1156" s="58"/>
      <c r="AI1156" s="58"/>
      <c r="AJ1156" s="58"/>
      <c r="AK1156" s="58"/>
      <c r="AL1156" s="58"/>
      <c r="AM1156" s="58"/>
      <c r="AN1156" s="58"/>
      <c r="AO1156" s="58"/>
      <c r="AP1156" s="58"/>
      <c r="AQ1156" s="58"/>
      <c r="AR1156" s="58"/>
      <c r="AS1156" s="58"/>
      <c r="AT1156" s="58"/>
      <c r="AU1156" s="58"/>
      <c r="AV1156" s="58"/>
      <c r="AW1156" s="58"/>
      <c r="AX1156" s="58"/>
      <c r="AY1156" s="58"/>
      <c r="AZ1156" s="58"/>
      <c r="BA1156" s="58"/>
      <c r="BB1156" s="58"/>
      <c r="BC1156" s="58"/>
      <c r="BD1156" s="58"/>
      <c r="BE1156" s="58"/>
      <c r="BF1156" s="58"/>
      <c r="BG1156" s="58"/>
      <c r="BH1156" s="58"/>
      <c r="BI1156" s="58"/>
      <c r="BJ1156" s="58"/>
      <c r="BK1156" s="58"/>
      <c r="BL1156" s="58"/>
      <c r="BM1156" s="58"/>
      <c r="BN1156" s="58"/>
      <c r="BO1156" s="58"/>
      <c r="BP1156" s="58"/>
      <c r="BQ1156" s="58"/>
      <c r="BR1156" s="58"/>
      <c r="BS1156" s="58"/>
      <c r="BT1156" s="58"/>
      <c r="BU1156" s="58"/>
      <c r="BV1156" s="58"/>
      <c r="BW1156" s="58"/>
      <c r="BX1156" s="58"/>
      <c r="BY1156" s="58"/>
      <c r="BZ1156" s="58"/>
      <c r="CA1156" s="58"/>
      <c r="CB1156" s="58"/>
      <c r="CC1156" s="58"/>
      <c r="CD1156" s="58"/>
      <c r="CE1156" s="58"/>
      <c r="CF1156" s="58"/>
      <c r="CG1156" s="58"/>
      <c r="CH1156" s="58"/>
      <c r="CI1156" s="24"/>
      <c r="CJ1156" s="24"/>
      <c r="CK1156" s="24"/>
      <c r="CL1156" s="24"/>
      <c r="CM1156" s="25" t="s">
        <v>7</v>
      </c>
      <c r="CN1156" s="36">
        <f t="shared" ref="CN1156" si="13186">$I1155*CN$3+$J1155*CN$4+$K1155*CN$5+$L1155*CN$6+$M1155*CN$7+$N1155*CN$8+$O1155*CN$9+$P1155*CN$10+$Q1155*CN$11+$R1155*CN$12+$S1155*CN$13+$T1155*CN$14+$U1155*CN$15+$V1155*CN$16+$W1155*CN$17+$X1155*CN$18+$Y1155*CN$19+$Z1155*CN$20+$AA1155*CN$21+$AB1155*CN$22+$AC1155*CN$23+$AD1155*CN$24+$AE1155*CN$25+$AF1155*CN$26+$AG1155*CN$27+$AH1155*CN$28+$AI1155*CN$29+$AJ1155*CN$30+$AK1155*CN$31+$AL1155*CN$32+$AM1155*CN$33+$AN1155*CN$34+$AO1155*CN$35+$AP1155*CN$36+$AQ1155*CN$37+$AR1155*CN$38+$AS1155*CN$39+$AT1155*CN$40+$AU1155*CN$41+$AV1155*CN$42+$AW1155*CN$43+$AX1155*CN$44+$AY1155*CN$45+$AZ1155*CN$46+$BA1155*CN$47+$BB1155*CN$48+$BC1155*CN$49+$BD1155*CN$50+$BE1155*CN$51+$BF1155*CN$52+$BG1155*CN$53+$BH1155*CN$54+$BI1155*CN$55+$BJ1155*CN$56+$BK1155*CN$57+$BL1155*CN$58+$BM1155*CN$59+$BN1155*CN$60+$BO1155*CN$61+$BP1155*CN$62+$BQ1155*CN$63+$BR1155*CN$64+$BS1155*CN$65+$BT1155*CN$66+$BU1155*CN$67+$BV1155*CN$68+$BW1155*CN$69+$BX1155*CN$70+$BY1155*CN$71+$BZ1155*CN$72+$CA1155*CN$73+$CB1155*CN$74+$CC1155*CN$75+$CD1155*CN$76+$CE1155*CN$77+$CF1155*CN$78+$CG1155*CN$79+$CH1155*CN$80</f>
        <v>0</v>
      </c>
      <c r="CO1156" s="37">
        <f t="shared" ref="CO1156" si="13187">$I1155*CO$3+$J1155*CO$4+$K1155*CO$5+$L1155*CO$6+$M1155*CO$7+$N1155*CO$8+$O1155*CO$9+$P1155*CO$10+$Q1155*CO$11+$R1155*CO$12+$S1155*CO$13+$T1155*CO$14+$U1155*CO$15+$V1155*CO$16+$W1155*CO$17+$X1155*CO$18+$Y1155*CO$19+$Z1155*CO$20+$AA1155*CO$21+$AB1155*CO$22+$AC1155*CO$23+$AD1155*CO$24+$AE1155*CO$25+$AF1155*CO$26+$AG1155*CO$27+$AH1155*CO$28+$AI1155*CO$29+$AJ1155*CO$30+$AK1155*CO$31+$AL1155*CO$32+$AM1155*CO$33+$AN1155*CO$34+$AO1155*CO$35+$AP1155*CO$36+$AQ1155*CO$37+$AR1155*CO$38+$AS1155*CO$39+$AT1155*CO$40+$AU1155*CO$41+$AV1155*CO$42+$AW1155*CO$43+$AX1155*CO$44+$AY1155*CO$45+$AZ1155*CO$46+$BA1155*CO$47+$BB1155*CO$48+$BC1155*CO$49+$BD1155*CO$50+$BE1155*CO$51+$BF1155*CO$52+$BG1155*CO$53+$BH1155*CO$54+$BI1155*CO$55+$BJ1155*CO$56+$BK1155*CO$57+$BL1155*CO$58+$BM1155*CO$59+$BN1155*CO$60+$BO1155*CO$61+$BP1155*CO$62+$BQ1155*CO$63+$BR1155*CO$64+$BS1155*CO$65+$BT1155*CO$66+$BU1155*CO$67+$BV1155*CO$68+$BW1155*CO$69+$BX1155*CO$70+$BY1155*CO$71+$BZ1155*CO$72+$CA1155*CO$73+$CB1155*CO$74+$CC1155*CO$75+$CD1155*CO$76+$CE1155*CO$77+$CF1155*CO$78+$CG1155*CO$79+$CH1155*CO$80</f>
        <v>0</v>
      </c>
      <c r="CP1156" s="37">
        <f t="shared" ref="CP1156" si="13188">$I1155*CP$3+$J1155*CP$4+$K1155*CP$5+$L1155*CP$6+$M1155*CP$7+$N1155*CP$8+$O1155*CP$9+$P1155*CP$10+$Q1155*CP$11+$R1155*CP$12+$S1155*CP$13+$T1155*CP$14+$U1155*CP$15+$V1155*CP$16+$W1155*CP$17+$X1155*CP$18+$Y1155*CP$19+$Z1155*CP$20+$AA1155*CP$21+$AB1155*CP$22+$AC1155*CP$23+$AD1155*CP$24+$AE1155*CP$25+$AF1155*CP$26+$AG1155*CP$27+$AH1155*CP$28+$AI1155*CP$29+$AJ1155*CP$30+$AK1155*CP$31+$AL1155*CP$32+$AM1155*CP$33+$AN1155*CP$34+$AO1155*CP$35+$AP1155*CP$36+$AQ1155*CP$37+$AR1155*CP$38+$AS1155*CP$39+$AT1155*CP$40+$AU1155*CP$41+$AV1155*CP$42+$AW1155*CP$43+$AX1155*CP$44+$AY1155*CP$45+$AZ1155*CP$46+$BA1155*CP$47+$BB1155*CP$48+$BC1155*CP$49+$BD1155*CP$50+$BE1155*CP$51+$BF1155*CP$52+$BG1155*CP$53+$BH1155*CP$54+$BI1155*CP$55+$BJ1155*CP$56+$BK1155*CP$57+$BL1155*CP$58+$BM1155*CP$59+$BN1155*CP$60+$BO1155*CP$61+$BP1155*CP$62+$BQ1155*CP$63+$BR1155*CP$64+$BS1155*CP$65+$BT1155*CP$66+$BU1155*CP$67+$BV1155*CP$68+$BW1155*CP$69+$BX1155*CP$70+$BY1155*CP$71+$BZ1155*CP$72+$CA1155*CP$73+$CB1155*CP$74+$CC1155*CP$75+$CD1155*CP$76+$CE1155*CP$77+$CF1155*CP$78+$CG1155*CP$79+$CH1155*CP$80</f>
        <v>0</v>
      </c>
      <c r="CQ1156" s="37">
        <f t="shared" ref="CQ1156" si="13189">$I1155*CQ$3+$J1155*CQ$4+$K1155*CQ$5+$L1155*CQ$6+$M1155*CQ$7+$N1155*CQ$8+$O1155*CQ$9+$P1155*CQ$10+$Q1155*CQ$11+$R1155*CQ$12+$S1155*CQ$13+$T1155*CQ$14+$U1155*CQ$15+$V1155*CQ$16+$W1155*CQ$17+$X1155*CQ$18+$Y1155*CQ$19+$Z1155*CQ$20+$AA1155*CQ$21+$AB1155*CQ$22+$AC1155*CQ$23+$AD1155*CQ$24+$AE1155*CQ$25+$AF1155*CQ$26+$AG1155*CQ$27+$AH1155*CQ$28+$AI1155*CQ$29+$AJ1155*CQ$30+$AK1155*CQ$31+$AL1155*CQ$32+$AM1155*CQ$33+$AN1155*CQ$34+$AO1155*CQ$35+$AP1155*CQ$36+$AQ1155*CQ$37+$AR1155*CQ$38+$AS1155*CQ$39+$AT1155*CQ$40+$AU1155*CQ$41+$AV1155*CQ$42+$AW1155*CQ$43+$AX1155*CQ$44+$AY1155*CQ$45+$AZ1155*CQ$46+$BA1155*CQ$47+$BB1155*CQ$48+$BC1155*CQ$49+$BD1155*CQ$50+$BE1155*CQ$51+$BF1155*CQ$52+$BG1155*CQ$53+$BH1155*CQ$54+$BI1155*CQ$55+$BJ1155*CQ$56+$BK1155*CQ$57+$BL1155*CQ$58+$BM1155*CQ$59+$BN1155*CQ$60+$BO1155*CQ$61+$BP1155*CQ$62+$BQ1155*CQ$63+$BR1155*CQ$64+$BS1155*CQ$65+$BT1155*CQ$66+$BU1155*CQ$67+$BV1155*CQ$68+$BW1155*CQ$69+$BX1155*CQ$70+$BY1155*CQ$71+$BZ1155*CQ$72+$CA1155*CQ$73+$CB1155*CQ$74+$CC1155*CQ$75+$CD1155*CQ$76+$CE1155*CQ$77+$CF1155*CQ$78+$CG1155*CQ$79+$CH1155*CQ$80</f>
        <v>0</v>
      </c>
      <c r="CR1156" s="37">
        <f t="shared" ref="CR1156" si="13190">$I1155*CR$3+$J1155*CR$4+$K1155*CR$5+$L1155*CR$6+$M1155*CR$7+$N1155*CR$8+$O1155*CR$9+$P1155*CR$10+$Q1155*CR$11+$R1155*CR$12+$S1155*CR$13+$T1155*CR$14+$U1155*CR$15+$V1155*CR$16+$W1155*CR$17+$X1155*CR$18+$Y1155*CR$19+$Z1155*CR$20+$AA1155*CR$21+$AB1155*CR$22+$AC1155*CR$23+$AD1155*CR$24+$AE1155*CR$25+$AF1155*CR$26+$AG1155*CR$27+$AH1155*CR$28+$AI1155*CR$29+$AJ1155*CR$30+$AK1155*CR$31+$AL1155*CR$32+$AM1155*CR$33+$AN1155*CR$34+$AO1155*CR$35+$AP1155*CR$36+$AQ1155*CR$37+$AR1155*CR$38+$AS1155*CR$39+$AT1155*CR$40+$AU1155*CR$41+$AV1155*CR$42+$AW1155*CR$43+$AX1155*CR$44+$AY1155*CR$45+$AZ1155*CR$46+$BA1155*CR$47+$BB1155*CR$48+$BC1155*CR$49+$BD1155*CR$50+$BE1155*CR$51+$BF1155*CR$52+$BG1155*CR$53+$BH1155*CR$54+$BI1155*CR$55+$BJ1155*CR$56+$BK1155*CR$57+$BL1155*CR$58+$BM1155*CR$59+$BN1155*CR$60+$BO1155*CR$61+$BP1155*CR$62+$BQ1155*CR$63+$BR1155*CR$64+$BS1155*CR$65+$BT1155*CR$66+$BU1155*CR$67+$BV1155*CR$68+$BW1155*CR$69+$BX1155*CR$70+$BY1155*CR$71+$BZ1155*CR$72+$CA1155*CR$73+$CB1155*CR$74+$CC1155*CR$75+$CD1155*CR$76+$CE1155*CR$77+$CF1155*CR$78+$CG1155*CR$79+$CH1155*CR$80</f>
        <v>0</v>
      </c>
      <c r="CS1156" s="37">
        <f t="shared" ref="CS1156" si="13191">$I1155*CS$3+$J1155*CS$4+$K1155*CS$5+$L1155*CS$6+$M1155*CS$7+$N1155*CS$8+$O1155*CS$9+$P1155*CS$10+$Q1155*CS$11+$R1155*CS$12+$S1155*CS$13+$T1155*CS$14+$U1155*CS$15+$V1155*CS$16+$W1155*CS$17+$X1155*CS$18+$Y1155*CS$19+$Z1155*CS$20+$AA1155*CS$21+$AB1155*CS$22+$AC1155*CS$23+$AD1155*CS$24+$AE1155*CS$25+$AF1155*CS$26+$AG1155*CS$27+$AH1155*CS$28+$AI1155*CS$29+$AJ1155*CS$30+$AK1155*CS$31+$AL1155*CS$32+$AM1155*CS$33+$AN1155*CS$34+$AO1155*CS$35+$AP1155*CS$36+$AQ1155*CS$37+$AR1155*CS$38+$AS1155*CS$39+$AT1155*CS$40+$AU1155*CS$41+$AV1155*CS$42+$AW1155*CS$43+$AX1155*CS$44+$AY1155*CS$45+$AZ1155*CS$46+$BA1155*CS$47+$BB1155*CS$48+$BC1155*CS$49+$BD1155*CS$50+$BE1155*CS$51+$BF1155*CS$52+$BG1155*CS$53+$BH1155*CS$54+$BI1155*CS$55+$BJ1155*CS$56+$BK1155*CS$57+$BL1155*CS$58+$BM1155*CS$59+$BN1155*CS$60+$BO1155*CS$61+$BP1155*CS$62+$BQ1155*CS$63+$BR1155*CS$64+$BS1155*CS$65+$BT1155*CS$66+$BU1155*CS$67+$BV1155*CS$68+$BW1155*CS$69+$BX1155*CS$70+$BY1155*CS$71+$BZ1155*CS$72+$CA1155*CS$73+$CB1155*CS$74+$CC1155*CS$75+$CD1155*CS$76+$CE1155*CS$77+$CF1155*CS$78+$CG1155*CS$79+$CH1155*CS$80</f>
        <v>0</v>
      </c>
      <c r="CT1156" s="37">
        <f t="shared" ref="CT1156" si="13192">$I1155*CT$3+$J1155*CT$4+$K1155*CT$5+$L1155*CT$6+$M1155*CT$7+$N1155*CT$8+$O1155*CT$9+$P1155*CT$10+$Q1155*CT$11+$R1155*CT$12+$S1155*CT$13+$T1155*CT$14+$U1155*CT$15+$V1155*CT$16+$W1155*CT$17+$X1155*CT$18+$Y1155*CT$19+$Z1155*CT$20+$AA1155*CT$21+$AB1155*CT$22+$AC1155*CT$23+$AD1155*CT$24+$AE1155*CT$25+$AF1155*CT$26+$AG1155*CT$27+$AH1155*CT$28+$AI1155*CT$29+$AJ1155*CT$30+$AK1155*CT$31+$AL1155*CT$32+$AM1155*CT$33+$AN1155*CT$34+$AO1155*CT$35+$AP1155*CT$36+$AQ1155*CT$37+$AR1155*CT$38+$AS1155*CT$39+$AT1155*CT$40+$AU1155*CT$41+$AV1155*CT$42+$AW1155*CT$43+$AX1155*CT$44+$AY1155*CT$45+$AZ1155*CT$46+$BA1155*CT$47+$BB1155*CT$48+$BC1155*CT$49+$BD1155*CT$50+$BE1155*CT$51+$BF1155*CT$52+$BG1155*CT$53+$BH1155*CT$54+$BI1155*CT$55+$BJ1155*CT$56+$BK1155*CT$57+$BL1155*CT$58+$BM1155*CT$59+$BN1155*CT$60+$BO1155*CT$61+$BP1155*CT$62+$BQ1155*CT$63+$BR1155*CT$64+$BS1155*CT$65+$BT1155*CT$66+$BU1155*CT$67+$BV1155*CT$68+$BW1155*CT$69+$BX1155*CT$70+$BY1155*CT$71+$BZ1155*CT$72+$CA1155*CT$73+$CB1155*CT$74+$CC1155*CT$75+$CD1155*CT$76+$CE1155*CT$77+$CF1155*CT$78+$CG1155*CT$79+$CH1155*CT$80</f>
        <v>0</v>
      </c>
      <c r="CU1156" s="37">
        <f t="shared" ref="CU1156" si="13193">$I1155*CU$3+$J1155*CU$4+$K1155*CU$5+$L1155*CU$6+$M1155*CU$7+$N1155*CU$8+$O1155*CU$9+$P1155*CU$10+$Q1155*CU$11+$R1155*CU$12+$S1155*CU$13+$T1155*CU$14+$U1155*CU$15+$V1155*CU$16+$W1155*CU$17+$X1155*CU$18+$Y1155*CU$19+$Z1155*CU$20+$AA1155*CU$21+$AB1155*CU$22+$AC1155*CU$23+$AD1155*CU$24+$AE1155*CU$25+$AF1155*CU$26+$AG1155*CU$27+$AH1155*CU$28+$AI1155*CU$29+$AJ1155*CU$30+$AK1155*CU$31+$AL1155*CU$32+$AM1155*CU$33+$AN1155*CU$34+$AO1155*CU$35+$AP1155*CU$36+$AQ1155*CU$37+$AR1155*CU$38+$AS1155*CU$39+$AT1155*CU$40+$AU1155*CU$41+$AV1155*CU$42+$AW1155*CU$43+$AX1155*CU$44+$AY1155*CU$45+$AZ1155*CU$46+$BA1155*CU$47+$BB1155*CU$48+$BC1155*CU$49+$BD1155*CU$50+$BE1155*CU$51+$BF1155*CU$52+$BG1155*CU$53+$BH1155*CU$54+$BI1155*CU$55+$BJ1155*CU$56+$BK1155*CU$57+$BL1155*CU$58+$BM1155*CU$59+$BN1155*CU$60+$BO1155*CU$61+$BP1155*CU$62+$BQ1155*CU$63+$BR1155*CU$64+$BS1155*CU$65+$BT1155*CU$66+$BU1155*CU$67+$BV1155*CU$68+$BW1155*CU$69+$BX1155*CU$70+$BY1155*CU$71+$BZ1155*CU$72+$CA1155*CU$73+$CB1155*CU$74+$CC1155*CU$75+$CD1155*CU$76+$CE1155*CU$77+$CF1155*CU$78+$CG1155*CU$79+$CH1155*CU$80</f>
        <v>0</v>
      </c>
      <c r="CV1156" s="37">
        <f t="shared" ref="CV1156" si="13194">$I1155*CV$3+$J1155*CV$4+$K1155*CV$5+$L1155*CV$6+$M1155*CV$7+$N1155*CV$8+$O1155*CV$9+$P1155*CV$10+$Q1155*CV$11+$R1155*CV$12+$S1155*CV$13+$T1155*CV$14+$U1155*CV$15+$V1155*CV$16+$W1155*CV$17+$X1155*CV$18+$Y1155*CV$19+$Z1155*CV$20+$AA1155*CV$21+$AB1155*CV$22+$AC1155*CV$23+$AD1155*CV$24+$AE1155*CV$25+$AF1155*CV$26+$AG1155*CV$27+$AH1155*CV$28+$AI1155*CV$29+$AJ1155*CV$30+$AK1155*CV$31+$AL1155*CV$32+$AM1155*CV$33+$AN1155*CV$34+$AO1155*CV$35+$AP1155*CV$36+$AQ1155*CV$37+$AR1155*CV$38+$AS1155*CV$39+$AT1155*CV$40+$AU1155*CV$41+$AV1155*CV$42+$AW1155*CV$43+$AX1155*CV$44+$AY1155*CV$45+$AZ1155*CV$46+$BA1155*CV$47+$BB1155*CV$48+$BC1155*CV$49+$BD1155*CV$50+$BE1155*CV$51+$BF1155*CV$52+$BG1155*CV$53+$BH1155*CV$54+$BI1155*CV$55+$BJ1155*CV$56+$BK1155*CV$57+$BL1155*CV$58+$BM1155*CV$59+$BN1155*CV$60+$BO1155*CV$61+$BP1155*CV$62+$BQ1155*CV$63+$BR1155*CV$64+$BS1155*CV$65+$BT1155*CV$66+$BU1155*CV$67+$BV1155*CV$68+$BW1155*CV$69+$BX1155*CV$70+$BY1155*CV$71+$BZ1155*CV$72+$CA1155*CV$73+$CB1155*CV$74+$CC1155*CV$75+$CD1155*CV$76+$CE1155*CV$77+$CF1155*CV$78+$CG1155*CV$79+$CH1155*CV$80</f>
        <v>0</v>
      </c>
      <c r="CW1156" s="37">
        <f t="shared" ref="CW1156" si="13195">$I1155*CW$3+$J1155*CW$4+$K1155*CW$5+$L1155*CW$6+$M1155*CW$7+$N1155*CW$8+$O1155*CW$9+$P1155*CW$10+$Q1155*CW$11+$R1155*CW$12+$S1155*CW$13+$T1155*CW$14+$U1155*CW$15+$V1155*CW$16+$W1155*CW$17+$X1155*CW$18+$Y1155*CW$19+$Z1155*CW$20+$AA1155*CW$21+$AB1155*CW$22+$AC1155*CW$23+$AD1155*CW$24+$AE1155*CW$25+$AF1155*CW$26+$AG1155*CW$27+$AH1155*CW$28+$AI1155*CW$29+$AJ1155*CW$30+$AK1155*CW$31+$AL1155*CW$32+$AM1155*CW$33+$AN1155*CW$34+$AO1155*CW$35+$AP1155*CW$36+$AQ1155*CW$37+$AR1155*CW$38+$AS1155*CW$39+$AT1155*CW$40+$AU1155*CW$41+$AV1155*CW$42+$AW1155*CW$43+$AX1155*CW$44+$AY1155*CW$45+$AZ1155*CW$46+$BA1155*CW$47+$BB1155*CW$48+$BC1155*CW$49+$BD1155*CW$50+$BE1155*CW$51+$BF1155*CW$52+$BG1155*CW$53+$BH1155*CW$54+$BI1155*CW$55+$BJ1155*CW$56+$BK1155*CW$57+$BL1155*CW$58+$BM1155*CW$59+$BN1155*CW$60+$BO1155*CW$61+$BP1155*CW$62+$BQ1155*CW$63+$BR1155*CW$64+$BS1155*CW$65+$BT1155*CW$66+$BU1155*CW$67+$BV1155*CW$68+$BW1155*CW$69+$BX1155*CW$70+$BY1155*CW$71+$BZ1155*CW$72+$CA1155*CW$73+$CB1155*CW$74+$CC1155*CW$75+$CD1155*CW$76+$CE1155*CW$77+$CF1155*CW$78+$CG1155*CW$79+$CH1155*CW$80</f>
        <v>0</v>
      </c>
      <c r="CX1156" s="37">
        <f t="shared" ref="CX1156" si="13196">$I1155*CX$3+$J1155*CX$4+$K1155*CX$5+$L1155*CX$6+$M1155*CX$7+$N1155*CX$8+$O1155*CX$9+$P1155*CX$10+$Q1155*CX$11+$R1155*CX$12+$S1155*CX$13+$T1155*CX$14+$U1155*CX$15+$V1155*CX$16+$W1155*CX$17+$X1155*CX$18+$Y1155*CX$19+$Z1155*CX$20+$AA1155*CX$21+$AB1155*CX$22+$AC1155*CX$23+$AD1155*CX$24+$AE1155*CX$25+$AF1155*CX$26+$AG1155*CX$27+$AH1155*CX$28+$AI1155*CX$29+$AJ1155*CX$30+$AK1155*CX$31+$AL1155*CX$32+$AM1155*CX$33+$AN1155*CX$34+$AO1155*CX$35+$AP1155*CX$36+$AQ1155*CX$37+$AR1155*CX$38+$AS1155*CX$39+$AT1155*CX$40+$AU1155*CX$41+$AV1155*CX$42+$AW1155*CX$43+$AX1155*CX$44+$AY1155*CX$45+$AZ1155*CX$46+$BA1155*CX$47+$BB1155*CX$48+$BC1155*CX$49+$BD1155*CX$50+$BE1155*CX$51+$BF1155*CX$52+$BG1155*CX$53+$BH1155*CX$54+$BI1155*CX$55+$BJ1155*CX$56+$BK1155*CX$57+$BL1155*CX$58+$BM1155*CX$59+$BN1155*CX$60+$BO1155*CX$61+$BP1155*CX$62+$BQ1155*CX$63+$BR1155*CX$64+$BS1155*CX$65+$BT1155*CX$66+$BU1155*CX$67+$BV1155*CX$68+$BW1155*CX$69+$BX1155*CX$70+$BY1155*CX$71+$BZ1155*CX$72+$CA1155*CX$73+$CB1155*CX$74+$CC1155*CX$75+$CD1155*CX$76+$CE1155*CX$77+$CF1155*CX$78+$CG1155*CX$79+$CH1155*CX$80</f>
        <v>0</v>
      </c>
      <c r="CY1156" s="37">
        <f t="shared" ref="CY1156" si="13197">$I1155*CY$3+$J1155*CY$4+$K1155*CY$5+$L1155*CY$6+$M1155*CY$7+$N1155*CY$8+$O1155*CY$9+$P1155*CY$10+$Q1155*CY$11+$R1155*CY$12+$S1155*CY$13+$T1155*CY$14+$U1155*CY$15+$V1155*CY$16+$W1155*CY$17+$X1155*CY$18+$Y1155*CY$19+$Z1155*CY$20+$AA1155*CY$21+$AB1155*CY$22+$AC1155*CY$23+$AD1155*CY$24+$AE1155*CY$25+$AF1155*CY$26+$AG1155*CY$27+$AH1155*CY$28+$AI1155*CY$29+$AJ1155*CY$30+$AK1155*CY$31+$AL1155*CY$32+$AM1155*CY$33+$AN1155*CY$34+$AO1155*CY$35+$AP1155*CY$36+$AQ1155*CY$37+$AR1155*CY$38+$AS1155*CY$39+$AT1155*CY$40+$AU1155*CY$41+$AV1155*CY$42+$AW1155*CY$43+$AX1155*CY$44+$AY1155*CY$45+$AZ1155*CY$46+$BA1155*CY$47+$BB1155*CY$48+$BC1155*CY$49+$BD1155*CY$50+$BE1155*CY$51+$BF1155*CY$52+$BG1155*CY$53+$BH1155*CY$54+$BI1155*CY$55+$BJ1155*CY$56+$BK1155*CY$57+$BL1155*CY$58+$BM1155*CY$59+$BN1155*CY$60+$BO1155*CY$61+$BP1155*CY$62+$BQ1155*CY$63+$BR1155*CY$64+$BS1155*CY$65+$BT1155*CY$66+$BU1155*CY$67+$BV1155*CY$68+$BW1155*CY$69+$BX1155*CY$70+$BY1155*CY$71+$BZ1155*CY$72+$CA1155*CY$73+$CB1155*CY$74+$CC1155*CY$75+$CD1155*CY$76+$CE1155*CY$77+$CF1155*CY$78+$CG1155*CY$79+$CH1155*CY$80</f>
        <v>0</v>
      </c>
      <c r="CZ1156" s="37">
        <f t="shared" ref="CZ1156" si="13198">$I1155*CZ$3+$J1155*CZ$4+$K1155*CZ$5+$L1155*CZ$6+$M1155*CZ$7+$N1155*CZ$8+$O1155*CZ$9+$P1155*CZ$10+$Q1155*CZ$11+$R1155*CZ$12+$S1155*CZ$13+$T1155*CZ$14+$U1155*CZ$15+$V1155*CZ$16+$W1155*CZ$17+$X1155*CZ$18+$Y1155*CZ$19+$Z1155*CZ$20+$AA1155*CZ$21+$AB1155*CZ$22+$AC1155*CZ$23+$AD1155*CZ$24+$AE1155*CZ$25+$AF1155*CZ$26+$AG1155*CZ$27+$AH1155*CZ$28+$AI1155*CZ$29+$AJ1155*CZ$30+$AK1155*CZ$31+$AL1155*CZ$32+$AM1155*CZ$33+$AN1155*CZ$34+$AO1155*CZ$35+$AP1155*CZ$36+$AQ1155*CZ$37+$AR1155*CZ$38+$AS1155*CZ$39+$AT1155*CZ$40+$AU1155*CZ$41+$AV1155*CZ$42+$AW1155*CZ$43+$AX1155*CZ$44+$AY1155*CZ$45+$AZ1155*CZ$46+$BA1155*CZ$47+$BB1155*CZ$48+$BC1155*CZ$49+$BD1155*CZ$50+$BE1155*CZ$51+$BF1155*CZ$52+$BG1155*CZ$53+$BH1155*CZ$54+$BI1155*CZ$55+$BJ1155*CZ$56+$BK1155*CZ$57+$BL1155*CZ$58+$BM1155*CZ$59+$BN1155*CZ$60+$BO1155*CZ$61+$BP1155*CZ$62+$BQ1155*CZ$63+$BR1155*CZ$64+$BS1155*CZ$65+$BT1155*CZ$66+$BU1155*CZ$67+$BV1155*CZ$68+$BW1155*CZ$69+$BX1155*CZ$70+$BY1155*CZ$71+$BZ1155*CZ$72+$CA1155*CZ$73+$CB1155*CZ$74+$CC1155*CZ$75+$CD1155*CZ$76+$CE1155*CZ$77+$CF1155*CZ$78+$CG1155*CZ$79+$CH1155*CZ$80</f>
        <v>0</v>
      </c>
      <c r="DA1156" s="37">
        <f t="shared" ref="DA1156" si="13199">$I1155*DA$3+$J1155*DA$4+$K1155*DA$5+$L1155*DA$6+$M1155*DA$7+$N1155*DA$8+$O1155*DA$9+$P1155*DA$10+$Q1155*DA$11+$R1155*DA$12+$S1155*DA$13+$T1155*DA$14+$U1155*DA$15+$V1155*DA$16+$W1155*DA$17+$X1155*DA$18+$Y1155*DA$19+$Z1155*DA$20+$AA1155*DA$21+$AB1155*DA$22+$AC1155*DA$23+$AD1155*DA$24+$AE1155*DA$25+$AF1155*DA$26+$AG1155*DA$27+$AH1155*DA$28+$AI1155*DA$29+$AJ1155*DA$30+$AK1155*DA$31+$AL1155*DA$32+$AM1155*DA$33+$AN1155*DA$34+$AO1155*DA$35+$AP1155*DA$36+$AQ1155*DA$37+$AR1155*DA$38+$AS1155*DA$39+$AT1155*DA$40+$AU1155*DA$41+$AV1155*DA$42+$AW1155*DA$43+$AX1155*DA$44+$AY1155*DA$45+$AZ1155*DA$46+$BA1155*DA$47+$BB1155*DA$48+$BC1155*DA$49+$BD1155*DA$50+$BE1155*DA$51+$BF1155*DA$52+$BG1155*DA$53+$BH1155*DA$54+$BI1155*DA$55+$BJ1155*DA$56+$BK1155*DA$57+$BL1155*DA$58+$BM1155*DA$59+$BN1155*DA$60+$BO1155*DA$61+$BP1155*DA$62+$BQ1155*DA$63+$BR1155*DA$64+$BS1155*DA$65+$BT1155*DA$66+$BU1155*DA$67+$BV1155*DA$68+$BW1155*DA$69+$BX1155*DA$70+$BY1155*DA$71+$BZ1155*DA$72+$CA1155*DA$73+$CB1155*DA$74+$CC1155*DA$75+$CD1155*DA$76+$CE1155*DA$77+$CF1155*DA$78+$CG1155*DA$79+$CH1155*DA$80</f>
        <v>0</v>
      </c>
      <c r="DB1156" s="37">
        <f t="shared" ref="DB1156" si="13200">$I1155*DB$3+$J1155*DB$4+$K1155*DB$5+$L1155*DB$6+$M1155*DB$7+$N1155*DB$8+$O1155*DB$9+$P1155*DB$10+$Q1155*DB$11+$R1155*DB$12+$S1155*DB$13+$T1155*DB$14+$U1155*DB$15+$V1155*DB$16+$W1155*DB$17+$X1155*DB$18+$Y1155*DB$19+$Z1155*DB$20+$AA1155*DB$21+$AB1155*DB$22+$AC1155*DB$23+$AD1155*DB$24+$AE1155*DB$25+$AF1155*DB$26+$AG1155*DB$27+$AH1155*DB$28+$AI1155*DB$29+$AJ1155*DB$30+$AK1155*DB$31+$AL1155*DB$32+$AM1155*DB$33+$AN1155*DB$34+$AO1155*DB$35+$AP1155*DB$36+$AQ1155*DB$37+$AR1155*DB$38+$AS1155*DB$39+$AT1155*DB$40+$AU1155*DB$41+$AV1155*DB$42+$AW1155*DB$43+$AX1155*DB$44+$AY1155*DB$45+$AZ1155*DB$46+$BA1155*DB$47+$BB1155*DB$48+$BC1155*DB$49+$BD1155*DB$50+$BE1155*DB$51+$BF1155*DB$52+$BG1155*DB$53+$BH1155*DB$54+$BI1155*DB$55+$BJ1155*DB$56+$BK1155*DB$57+$BL1155*DB$58+$BM1155*DB$59+$BN1155*DB$60+$BO1155*DB$61+$BP1155*DB$62+$BQ1155*DB$63+$BR1155*DB$64+$BS1155*DB$65+$BT1155*DB$66+$BU1155*DB$67+$BV1155*DB$68+$BW1155*DB$69+$BX1155*DB$70+$BY1155*DB$71+$BZ1155*DB$72+$CA1155*DB$73+$CB1155*DB$74+$CC1155*DB$75+$CD1155*DB$76+$CE1155*DB$77+$CF1155*DB$78+$CG1155*DB$79+$CH1155*DB$80</f>
        <v>0</v>
      </c>
      <c r="DC1156" s="37">
        <f t="shared" ref="DC1156" si="13201">$I1155*DC$3+$J1155*DC$4+$K1155*DC$5+$L1155*DC$6+$M1155*DC$7+$N1155*DC$8+$O1155*DC$9+$P1155*DC$10+$Q1155*DC$11+$R1155*DC$12+$S1155*DC$13+$T1155*DC$14+$U1155*DC$15+$V1155*DC$16+$W1155*DC$17+$X1155*DC$18+$Y1155*DC$19+$Z1155*DC$20+$AA1155*DC$21+$AB1155*DC$22+$AC1155*DC$23+$AD1155*DC$24+$AE1155*DC$25+$AF1155*DC$26+$AG1155*DC$27+$AH1155*DC$28+$AI1155*DC$29+$AJ1155*DC$30+$AK1155*DC$31+$AL1155*DC$32+$AM1155*DC$33+$AN1155*DC$34+$AO1155*DC$35+$AP1155*DC$36+$AQ1155*DC$37+$AR1155*DC$38+$AS1155*DC$39+$AT1155*DC$40+$AU1155*DC$41+$AV1155*DC$42+$AW1155*DC$43+$AX1155*DC$44+$AY1155*DC$45+$AZ1155*DC$46+$BA1155*DC$47+$BB1155*DC$48+$BC1155*DC$49+$BD1155*DC$50+$BE1155*DC$51+$BF1155*DC$52+$BG1155*DC$53+$BH1155*DC$54+$BI1155*DC$55+$BJ1155*DC$56+$BK1155*DC$57+$BL1155*DC$58+$BM1155*DC$59+$BN1155*DC$60+$BO1155*DC$61+$BP1155*DC$62+$BQ1155*DC$63+$BR1155*DC$64+$BS1155*DC$65+$BT1155*DC$66+$BU1155*DC$67+$BV1155*DC$68+$BW1155*DC$69+$BX1155*DC$70+$BY1155*DC$71+$BZ1155*DC$72+$CA1155*DC$73+$CB1155*DC$74+$CC1155*DC$75+$CD1155*DC$76+$CE1155*DC$77+$CF1155*DC$78+$CG1155*DC$79+$CH1155*DC$80</f>
        <v>0</v>
      </c>
      <c r="DD1156" s="37">
        <f t="shared" ref="DD1156" si="13202">$I1155*DD$3+$J1155*DD$4+$K1155*DD$5+$L1155*DD$6+$M1155*DD$7+$N1155*DD$8+$O1155*DD$9+$P1155*DD$10+$Q1155*DD$11+$R1155*DD$12+$S1155*DD$13+$T1155*DD$14+$U1155*DD$15+$V1155*DD$16+$W1155*DD$17+$X1155*DD$18+$Y1155*DD$19+$Z1155*DD$20+$AA1155*DD$21+$AB1155*DD$22+$AC1155*DD$23+$AD1155*DD$24+$AE1155*DD$25+$AF1155*DD$26+$AG1155*DD$27+$AH1155*DD$28+$AI1155*DD$29+$AJ1155*DD$30+$AK1155*DD$31+$AL1155*DD$32+$AM1155*DD$33+$AN1155*DD$34+$AO1155*DD$35+$AP1155*DD$36+$AQ1155*DD$37+$AR1155*DD$38+$AS1155*DD$39+$AT1155*DD$40+$AU1155*DD$41+$AV1155*DD$42+$AW1155*DD$43+$AX1155*DD$44+$AY1155*DD$45+$AZ1155*DD$46+$BA1155*DD$47+$BB1155*DD$48+$BC1155*DD$49+$BD1155*DD$50+$BE1155*DD$51+$BF1155*DD$52+$BG1155*DD$53+$BH1155*DD$54+$BI1155*DD$55+$BJ1155*DD$56+$BK1155*DD$57+$BL1155*DD$58+$BM1155*DD$59+$BN1155*DD$60+$BO1155*DD$61+$BP1155*DD$62+$BQ1155*DD$63+$BR1155*DD$64+$BS1155*DD$65+$BT1155*DD$66+$BU1155*DD$67+$BV1155*DD$68+$BW1155*DD$69+$BX1155*DD$70+$BY1155*DD$71+$BZ1155*DD$72+$CA1155*DD$73+$CB1155*DD$74+$CC1155*DD$75+$CD1155*DD$76+$CE1155*DD$77+$CF1155*DD$78+$CG1155*DD$79+$CH1155*DD$80</f>
        <v>0</v>
      </c>
      <c r="DE1156" s="37">
        <f t="shared" ref="DE1156" si="13203">$I1155*DE$3+$J1155*DE$4+$K1155*DE$5+$L1155*DE$6+$M1155*DE$7+$N1155*DE$8+$O1155*DE$9+$P1155*DE$10+$Q1155*DE$11+$R1155*DE$12+$S1155*DE$13+$T1155*DE$14+$U1155*DE$15+$V1155*DE$16+$W1155*DE$17+$X1155*DE$18+$Y1155*DE$19+$Z1155*DE$20+$AA1155*DE$21+$AB1155*DE$22+$AC1155*DE$23+$AD1155*DE$24+$AE1155*DE$25+$AF1155*DE$26+$AG1155*DE$27+$AH1155*DE$28+$AI1155*DE$29+$AJ1155*DE$30+$AK1155*DE$31+$AL1155*DE$32+$AM1155*DE$33+$AN1155*DE$34+$AO1155*DE$35+$AP1155*DE$36+$AQ1155*DE$37+$AR1155*DE$38+$AS1155*DE$39+$AT1155*DE$40+$AU1155*DE$41+$AV1155*DE$42+$AW1155*DE$43+$AX1155*DE$44+$AY1155*DE$45+$AZ1155*DE$46+$BA1155*DE$47+$BB1155*DE$48+$BC1155*DE$49+$BD1155*DE$50+$BE1155*DE$51+$BF1155*DE$52+$BG1155*DE$53+$BH1155*DE$54+$BI1155*DE$55+$BJ1155*DE$56+$BK1155*DE$57+$BL1155*DE$58+$BM1155*DE$59+$BN1155*DE$60+$BO1155*DE$61+$BP1155*DE$62+$BQ1155*DE$63+$BR1155*DE$64+$BS1155*DE$65+$BT1155*DE$66+$BU1155*DE$67+$BV1155*DE$68+$BW1155*DE$69+$BX1155*DE$70+$BY1155*DE$71+$BZ1155*DE$72+$CA1155*DE$73+$CB1155*DE$74+$CC1155*DE$75+$CD1155*DE$76+$CE1155*DE$77+$CF1155*DE$78+$CG1155*DE$79+$CH1155*DE$80</f>
        <v>0</v>
      </c>
      <c r="DF1156" s="37">
        <f t="shared" ref="DF1156" si="13204">$I1155*DF$3+$J1155*DF$4+$K1155*DF$5+$L1155*DF$6+$M1155*DF$7+$N1155*DF$8+$O1155*DF$9+$P1155*DF$10+$Q1155*DF$11+$R1155*DF$12+$S1155*DF$13+$T1155*DF$14+$U1155*DF$15+$V1155*DF$16+$W1155*DF$17+$X1155*DF$18+$Y1155*DF$19+$Z1155*DF$20+$AA1155*DF$21+$AB1155*DF$22+$AC1155*DF$23+$AD1155*DF$24+$AE1155*DF$25+$AF1155*DF$26+$AG1155*DF$27+$AH1155*DF$28+$AI1155*DF$29+$AJ1155*DF$30+$AK1155*DF$31+$AL1155*DF$32+$AM1155*DF$33+$AN1155*DF$34+$AO1155*DF$35+$AP1155*DF$36+$AQ1155*DF$37+$AR1155*DF$38+$AS1155*DF$39+$AT1155*DF$40+$AU1155*DF$41+$AV1155*DF$42+$AW1155*DF$43+$AX1155*DF$44+$AY1155*DF$45+$AZ1155*DF$46+$BA1155*DF$47+$BB1155*DF$48+$BC1155*DF$49+$BD1155*DF$50+$BE1155*DF$51+$BF1155*DF$52+$BG1155*DF$53+$BH1155*DF$54+$BI1155*DF$55+$BJ1155*DF$56+$BK1155*DF$57+$BL1155*DF$58+$BM1155*DF$59+$BN1155*DF$60+$BO1155*DF$61+$BP1155*DF$62+$BQ1155*DF$63+$BR1155*DF$64+$BS1155*DF$65+$BT1155*DF$66+$BU1155*DF$67+$BV1155*DF$68+$BW1155*DF$69+$BX1155*DF$70+$BY1155*DF$71+$BZ1155*DF$72+$CA1155*DF$73+$CB1155*DF$74+$CC1155*DF$75+$CD1155*DF$76+$CE1155*DF$77+$CF1155*DF$78+$CG1155*DF$79+$CH1155*DF$80</f>
        <v>0</v>
      </c>
      <c r="DG1156" s="38">
        <f t="shared" ref="DG1156" si="13205">$I1155*DG$3+$J1155*DG$4+$K1155*DG$5+$L1155*DG$6+$M1155*DG$7+$N1155*DG$8+$O1155*DG$9+$P1155*DG$10+$Q1155*DG$11+$R1155*DG$12+$S1155*DG$13+$T1155*DG$14+$U1155*DG$15+$V1155*DG$16+$W1155*DG$17+$X1155*DG$18+$Y1155*DG$19+$Z1155*DG$20+$AA1155*DG$21+$AB1155*DG$22+$AC1155*DG$23+$AD1155*DG$24+$AE1155*DG$25+$AF1155*DG$26+$AG1155*DG$27+$AH1155*DG$28+$AI1155*DG$29+$AJ1155*DG$30+$AK1155*DG$31+$AL1155*DG$32+$AM1155*DG$33+$AN1155*DG$34+$AO1155*DG$35+$AP1155*DG$36+$AQ1155*DG$37+$AR1155*DG$38+$AS1155*DG$39+$AT1155*DG$40+$AU1155*DG$41+$AV1155*DG$42+$AW1155*DG$43+$AX1155*DG$44+$AY1155*DG$45+$AZ1155*DG$46+$BA1155*DG$47+$BB1155*DG$48+$BC1155*DG$49+$BD1155*DG$50+$BE1155*DG$51+$BF1155*DG$52+$BG1155*DG$53+$BH1155*DG$54+$BI1155*DG$55+$BJ1155*DG$56+$BK1155*DG$57+$BL1155*DG$58+$BM1155*DG$59+$BN1155*DG$60+$BO1155*DG$61+$BP1155*DG$62+$BQ1155*DG$63+$BR1155*DG$64+$BS1155*DG$65+$BT1155*DG$66+$BU1155*DG$67+$BV1155*DG$68+$BW1155*DG$69+$BX1155*DG$70+$BY1155*DG$71+$BZ1155*DG$72+$CA1155*DG$73+$CB1155*DG$74+$CC1155*DG$75+$CD1155*DG$76+$CE1155*DG$77+$CF1155*DG$78+$CG1155*DG$79+$CH1155*DG$80</f>
        <v>0</v>
      </c>
    </row>
    <row r="1157" spans="1:117" ht="12.75" hidden="1" outlineLevel="1" x14ac:dyDescent="0.2">
      <c r="A1157" s="26"/>
      <c r="B1157" s="27"/>
      <c r="C1157" s="27"/>
      <c r="D1157" s="28"/>
      <c r="E1157" s="28"/>
      <c r="F1157" s="28"/>
      <c r="G1157" s="28"/>
      <c r="H1157" s="28"/>
      <c r="I1157" s="59"/>
      <c r="J1157" s="59"/>
      <c r="K1157" s="59"/>
      <c r="L1157" s="59"/>
      <c r="M1157" s="59"/>
      <c r="N1157" s="59"/>
      <c r="O1157" s="59"/>
      <c r="P1157" s="59"/>
      <c r="Q1157" s="59"/>
      <c r="R1157" s="59"/>
      <c r="S1157" s="59"/>
      <c r="T1157" s="59"/>
      <c r="U1157" s="59"/>
      <c r="V1157" s="59"/>
      <c r="W1157" s="59"/>
      <c r="X1157" s="59"/>
      <c r="Y1157" s="59"/>
      <c r="Z1157" s="59"/>
      <c r="AA1157" s="59"/>
      <c r="AB1157" s="59"/>
      <c r="AC1157" s="59"/>
      <c r="AD1157" s="59"/>
      <c r="AE1157" s="59"/>
      <c r="AF1157" s="59"/>
      <c r="AG1157" s="59"/>
      <c r="AH1157" s="59"/>
      <c r="AI1157" s="59"/>
      <c r="AJ1157" s="59"/>
      <c r="AK1157" s="59"/>
      <c r="AL1157" s="59"/>
      <c r="AM1157" s="59"/>
      <c r="AN1157" s="59"/>
      <c r="AO1157" s="59"/>
      <c r="AP1157" s="59"/>
      <c r="AQ1157" s="59"/>
      <c r="AR1157" s="59"/>
      <c r="AS1157" s="59"/>
      <c r="AT1157" s="59"/>
      <c r="AU1157" s="59"/>
      <c r="AV1157" s="59"/>
      <c r="AW1157" s="59"/>
      <c r="AX1157" s="59"/>
      <c r="AY1157" s="59"/>
      <c r="AZ1157" s="59"/>
      <c r="BA1157" s="59"/>
      <c r="BB1157" s="59"/>
      <c r="BC1157" s="59"/>
      <c r="BD1157" s="59"/>
      <c r="BE1157" s="59"/>
      <c r="BF1157" s="59"/>
      <c r="BG1157" s="59"/>
      <c r="BH1157" s="59"/>
      <c r="BI1157" s="59"/>
      <c r="BJ1157" s="59"/>
      <c r="BK1157" s="59"/>
      <c r="BL1157" s="59"/>
      <c r="BM1157" s="59"/>
      <c r="BN1157" s="59"/>
      <c r="BO1157" s="59"/>
      <c r="BP1157" s="59"/>
      <c r="BQ1157" s="59"/>
      <c r="BR1157" s="59"/>
      <c r="BS1157" s="59"/>
      <c r="BT1157" s="59"/>
      <c r="BU1157" s="59"/>
      <c r="BV1157" s="59"/>
      <c r="BW1157" s="59"/>
      <c r="BX1157" s="59"/>
      <c r="BY1157" s="59"/>
      <c r="BZ1157" s="59"/>
      <c r="CA1157" s="59"/>
      <c r="CB1157" s="59"/>
      <c r="CC1157" s="59"/>
      <c r="CD1157" s="59"/>
      <c r="CE1157" s="59"/>
      <c r="CF1157" s="59"/>
      <c r="CG1157" s="59"/>
      <c r="CH1157" s="59"/>
      <c r="CI1157" s="28"/>
      <c r="CJ1157" s="28"/>
      <c r="CK1157" s="28"/>
      <c r="CL1157" s="28"/>
      <c r="CM1157" s="29" t="s">
        <v>8</v>
      </c>
      <c r="CN1157" s="39"/>
      <c r="CO1157" s="40"/>
      <c r="CP1157" s="40"/>
      <c r="CQ1157" s="40"/>
      <c r="CR1157" s="40"/>
      <c r="CS1157" s="40"/>
      <c r="CT1157" s="40"/>
      <c r="CU1157" s="40"/>
      <c r="CV1157" s="40"/>
      <c r="CW1157" s="40"/>
      <c r="CX1157" s="40"/>
      <c r="CY1157" s="40"/>
      <c r="CZ1157" s="40"/>
      <c r="DA1157" s="40"/>
      <c r="DB1157" s="40"/>
      <c r="DC1157" s="40"/>
      <c r="DD1157" s="40"/>
      <c r="DE1157" s="40"/>
      <c r="DF1157" s="40"/>
      <c r="DG1157" s="41"/>
    </row>
    <row r="1158" spans="1:117" ht="12.75" collapsed="1" x14ac:dyDescent="0.2">
      <c r="A1158" s="19" t="s">
        <v>638</v>
      </c>
      <c r="B1158" s="19" t="s">
        <v>254</v>
      </c>
      <c r="C1158" s="19"/>
      <c r="D1158" s="20" t="s">
        <v>629</v>
      </c>
      <c r="E1158" s="20">
        <v>6</v>
      </c>
      <c r="F1158" s="20">
        <f>IF($C$4="",SUMIF(stock_on_hand!A:A,planner!A1158,stock_on_hand!C:C),SUMIFS(stock_on_hand!C:C,stock_on_hand!A:A,planner!A1158,stock_on_hand!E:E,$C$4))</f>
        <v>16000</v>
      </c>
      <c r="G1158" s="20"/>
      <c r="H1158" s="20" t="s">
        <v>6</v>
      </c>
      <c r="I1158" s="57">
        <f>IFERROR(HLOOKUP(I$188,bom!$2:$300,MATCH($A1158,bom!$A:$A,0)-1,0),0)</f>
        <v>0</v>
      </c>
      <c r="J1158" s="57">
        <f>IFERROR(HLOOKUP(J$188,bom!$2:$300,MATCH($A1158,bom!$A:$A,0)-1,0),0)</f>
        <v>0</v>
      </c>
      <c r="K1158" s="57">
        <f>IFERROR(HLOOKUP(K$188,bom!$2:$300,MATCH($A1158,bom!$A:$A,0)-1,0),0)</f>
        <v>0</v>
      </c>
      <c r="L1158" s="57">
        <f>IFERROR(HLOOKUP(L$188,bom!$2:$300,MATCH($A1158,bom!$A:$A,0)-1,0),0)</f>
        <v>0</v>
      </c>
      <c r="M1158" s="57">
        <f>IFERROR(HLOOKUP(M$188,bom!$2:$300,MATCH($A1158,bom!$A:$A,0)-1,0),0)</f>
        <v>0</v>
      </c>
      <c r="N1158" s="57">
        <f>IFERROR(HLOOKUP(N$188,bom!$2:$300,MATCH($A1158,bom!$A:$A,0)-1,0),0)</f>
        <v>0</v>
      </c>
      <c r="O1158" s="57">
        <f>IFERROR(HLOOKUP(O$188,bom!$2:$300,MATCH($A1158,bom!$A:$A,0)-1,0),0)</f>
        <v>0</v>
      </c>
      <c r="P1158" s="57">
        <f>IFERROR(HLOOKUP(P$188,bom!$2:$300,MATCH($A1158,bom!$A:$A,0)-1,0),0)</f>
        <v>0</v>
      </c>
      <c r="Q1158" s="57">
        <f>IFERROR(HLOOKUP(Q$188,bom!$2:$300,MATCH($A1158,bom!$A:$A,0)-1,0),0)</f>
        <v>0</v>
      </c>
      <c r="R1158" s="57">
        <f>IFERROR(HLOOKUP(R$188,bom!$2:$300,MATCH($A1158,bom!$A:$A,0)-1,0),0)</f>
        <v>0</v>
      </c>
      <c r="S1158" s="57">
        <f>IFERROR(HLOOKUP(S$188,bom!$2:$300,MATCH($A1158,bom!$A:$A,0)-1,0),0)</f>
        <v>0</v>
      </c>
      <c r="T1158" s="57">
        <f>IFERROR(HLOOKUP(T$188,bom!$2:$300,MATCH($A1158,bom!$A:$A,0)-1,0),0)</f>
        <v>0</v>
      </c>
      <c r="U1158" s="57">
        <f>IFERROR(HLOOKUP(U$188,bom!$2:$300,MATCH($A1158,bom!$A:$A,0)-1,0),0)</f>
        <v>0</v>
      </c>
      <c r="V1158" s="57">
        <f>IFERROR(HLOOKUP(V$188,bom!$2:$300,MATCH($A1158,bom!$A:$A,0)-1,0),0)</f>
        <v>0</v>
      </c>
      <c r="W1158" s="57">
        <f>IFERROR(HLOOKUP(W$188,bom!$2:$300,MATCH($A1158,bom!$A:$A,0)-1,0),0)</f>
        <v>0</v>
      </c>
      <c r="X1158" s="57">
        <f>IFERROR(HLOOKUP(X$188,bom!$2:$300,MATCH($A1158,bom!$A:$A,0)-1,0),0)</f>
        <v>0</v>
      </c>
      <c r="Y1158" s="57">
        <f>IFERROR(HLOOKUP(Y$188,bom!$2:$300,MATCH($A1158,bom!$A:$A,0)-1,0),0)</f>
        <v>0</v>
      </c>
      <c r="Z1158" s="57">
        <f>IFERROR(HLOOKUP(Z$188,bom!$2:$300,MATCH($A1158,bom!$A:$A,0)-1,0),0)</f>
        <v>0</v>
      </c>
      <c r="AA1158" s="57">
        <f>IFERROR(HLOOKUP(AA$188,bom!$2:$300,MATCH($A1158,bom!$A:$A,0)-1,0),0)</f>
        <v>0</v>
      </c>
      <c r="AB1158" s="57">
        <f>IFERROR(HLOOKUP(AB$188,bom!$2:$300,MATCH($A1158,bom!$A:$A,0)-1,0),0)</f>
        <v>0</v>
      </c>
      <c r="AC1158" s="57">
        <f>IFERROR(HLOOKUP(AC$188,bom!$2:$300,MATCH($A1158,bom!$A:$A,0)-1,0),0)</f>
        <v>0</v>
      </c>
      <c r="AD1158" s="57">
        <f>IFERROR(HLOOKUP(AD$188,bom!$2:$300,MATCH($A1158,bom!$A:$A,0)-1,0),0)</f>
        <v>0</v>
      </c>
      <c r="AE1158" s="57">
        <f>IFERROR(HLOOKUP(AE$188,bom!$2:$300,MATCH($A1158,bom!$A:$A,0)-1,0),0)</f>
        <v>0</v>
      </c>
      <c r="AF1158" s="57">
        <f>IFERROR(HLOOKUP(AF$188,bom!$2:$300,MATCH($A1158,bom!$A:$A,0)-1,0),0)</f>
        <v>0</v>
      </c>
      <c r="AG1158" s="57">
        <f>IFERROR(HLOOKUP(AG$188,bom!$2:$300,MATCH($A1158,bom!$A:$A,0)-1,0),0)</f>
        <v>0</v>
      </c>
      <c r="AH1158" s="57">
        <f>IFERROR(HLOOKUP(AH$188,bom!$2:$300,MATCH($A1158,bom!$A:$A,0)-1,0),0)</f>
        <v>0</v>
      </c>
      <c r="AI1158" s="57">
        <f>IFERROR(HLOOKUP(AI$188,bom!$2:$300,MATCH($A1158,bom!$A:$A,0)-1,0),0)</f>
        <v>0</v>
      </c>
      <c r="AJ1158" s="57">
        <f>IFERROR(HLOOKUP(AJ$188,bom!$2:$300,MATCH($A1158,bom!$A:$A,0)-1,0),0)</f>
        <v>0</v>
      </c>
      <c r="AK1158" s="57">
        <f>IFERROR(HLOOKUP(AK$188,bom!$2:$300,MATCH($A1158,bom!$A:$A,0)-1,0),0)</f>
        <v>0</v>
      </c>
      <c r="AL1158" s="57">
        <f>IFERROR(HLOOKUP(AL$188,bom!$2:$300,MATCH($A1158,bom!$A:$A,0)-1,0),0)</f>
        <v>0</v>
      </c>
      <c r="AM1158" s="57">
        <f>IFERROR(HLOOKUP(AM$188,bom!$2:$300,MATCH($A1158,bom!$A:$A,0)-1,0),0)</f>
        <v>0</v>
      </c>
      <c r="AN1158" s="57">
        <f>IFERROR(HLOOKUP(AN$188,bom!$2:$300,MATCH($A1158,bom!$A:$A,0)-1,0),0)</f>
        <v>0</v>
      </c>
      <c r="AO1158" s="57">
        <f>IFERROR(HLOOKUP(AO$188,bom!$2:$300,MATCH($A1158,bom!$A:$A,0)-1,0),0)</f>
        <v>0</v>
      </c>
      <c r="AP1158" s="57">
        <f>IFERROR(HLOOKUP(AP$188,bom!$2:$300,MATCH($A1158,bom!$A:$A,0)-1,0),0)</f>
        <v>0</v>
      </c>
      <c r="AQ1158" s="57">
        <f>IFERROR(HLOOKUP(AQ$188,bom!$2:$300,MATCH($A1158,bom!$A:$A,0)-1,0),0)</f>
        <v>0</v>
      </c>
      <c r="AR1158" s="57">
        <f>IFERROR(HLOOKUP(AR$188,bom!$2:$300,MATCH($A1158,bom!$A:$A,0)-1,0),0)</f>
        <v>0</v>
      </c>
      <c r="AS1158" s="57">
        <f>IFERROR(HLOOKUP(AS$188,bom!$2:$300,MATCH($A1158,bom!$A:$A,0)-1,0),0)</f>
        <v>0</v>
      </c>
      <c r="AT1158" s="57">
        <f>IFERROR(HLOOKUP(AT$188,bom!$2:$300,MATCH($A1158,bom!$A:$A,0)-1,0),0)</f>
        <v>0</v>
      </c>
      <c r="AU1158" s="57">
        <f>IFERROR(HLOOKUP(AU$188,bom!$2:$300,MATCH($A1158,bom!$A:$A,0)-1,0),0)</f>
        <v>0</v>
      </c>
      <c r="AV1158" s="57">
        <f>IFERROR(HLOOKUP(AV$188,bom!$2:$300,MATCH($A1158,bom!$A:$A,0)-1,0),0)</f>
        <v>0</v>
      </c>
      <c r="AW1158" s="57">
        <f>IFERROR(HLOOKUP(AW$188,bom!$2:$300,MATCH($A1158,bom!$A:$A,0)-1,0),0)</f>
        <v>0</v>
      </c>
      <c r="AX1158" s="57">
        <f>IFERROR(HLOOKUP(AX$188,bom!$2:$300,MATCH($A1158,bom!$A:$A,0)-1,0),0)</f>
        <v>0</v>
      </c>
      <c r="AY1158" s="57">
        <f>IFERROR(HLOOKUP(AY$188,bom!$2:$300,MATCH($A1158,bom!$A:$A,0)-1,0),0)</f>
        <v>0</v>
      </c>
      <c r="AZ1158" s="57">
        <f>IFERROR(HLOOKUP(AZ$188,bom!$2:$300,MATCH($A1158,bom!$A:$A,0)-1,0),0)</f>
        <v>0</v>
      </c>
      <c r="BA1158" s="57">
        <f>IFERROR(HLOOKUP(BA$188,bom!$2:$300,MATCH($A1158,bom!$A:$A,0)-1,0),0)</f>
        <v>0</v>
      </c>
      <c r="BB1158" s="57">
        <f>IFERROR(HLOOKUP(BB$188,bom!$2:$300,MATCH($A1158,bom!$A:$A,0)-1,0),0)</f>
        <v>0</v>
      </c>
      <c r="BC1158" s="57">
        <f>IFERROR(HLOOKUP(BC$188,bom!$2:$300,MATCH($A1158,bom!$A:$A,0)-1,0),0)</f>
        <v>0</v>
      </c>
      <c r="BD1158" s="57">
        <f>IFERROR(HLOOKUP(BD$188,bom!$2:$300,MATCH($A1158,bom!$A:$A,0)-1,0),0)</f>
        <v>0</v>
      </c>
      <c r="BE1158" s="57">
        <f>IFERROR(HLOOKUP(BE$188,bom!$2:$300,MATCH($A1158,bom!$A:$A,0)-1,0),0)</f>
        <v>0</v>
      </c>
      <c r="BF1158" s="57">
        <f>IFERROR(HLOOKUP(BF$188,bom!$2:$300,MATCH($A1158,bom!$A:$A,0)-1,0),0)</f>
        <v>0</v>
      </c>
      <c r="BG1158" s="57">
        <f>IFERROR(HLOOKUP(BG$188,bom!$2:$300,MATCH($A1158,bom!$A:$A,0)-1,0),0)</f>
        <v>0</v>
      </c>
      <c r="BH1158" s="57">
        <f>IFERROR(HLOOKUP(BH$188,bom!$2:$300,MATCH($A1158,bom!$A:$A,0)-1,0),0)</f>
        <v>0</v>
      </c>
      <c r="BI1158" s="57">
        <f>IFERROR(HLOOKUP(BI$188,bom!$2:$300,MATCH($A1158,bom!$A:$A,0)-1,0),0)</f>
        <v>0</v>
      </c>
      <c r="BJ1158" s="57">
        <f>IFERROR(HLOOKUP(BJ$188,bom!$2:$300,MATCH($A1158,bom!$A:$A,0)-1,0),0)</f>
        <v>0</v>
      </c>
      <c r="BK1158" s="57">
        <f>IFERROR(HLOOKUP(BK$188,bom!$2:$300,MATCH($A1158,bom!$A:$A,0)-1,0),0)</f>
        <v>0</v>
      </c>
      <c r="BL1158" s="57">
        <f>IFERROR(HLOOKUP(BL$188,bom!$2:$300,MATCH($A1158,bom!$A:$A,0)-1,0),0)</f>
        <v>0</v>
      </c>
      <c r="BM1158" s="57">
        <f>IFERROR(HLOOKUP(BM$188,bom!$2:$300,MATCH($A1158,bom!$A:$A,0)-1,0),0)</f>
        <v>0</v>
      </c>
      <c r="BN1158" s="57">
        <f>IFERROR(HLOOKUP(BN$188,bom!$2:$300,MATCH($A1158,bom!$A:$A,0)-1,0),0)</f>
        <v>0</v>
      </c>
      <c r="BO1158" s="57">
        <f>IFERROR(HLOOKUP(BO$188,bom!$2:$300,MATCH($A1158,bom!$A:$A,0)-1,0),0)</f>
        <v>0</v>
      </c>
      <c r="BP1158" s="57">
        <f>IFERROR(HLOOKUP(BP$188,bom!$2:$300,MATCH($A1158,bom!$A:$A,0)-1,0),0)</f>
        <v>0</v>
      </c>
      <c r="BQ1158" s="57">
        <f>IFERROR(HLOOKUP(BQ$188,bom!$2:$300,MATCH($A1158,bom!$A:$A,0)-1,0),0)</f>
        <v>0</v>
      </c>
      <c r="BR1158" s="57">
        <f>IFERROR(HLOOKUP(BR$188,bom!$2:$300,MATCH($A1158,bom!$A:$A,0)-1,0),0)</f>
        <v>0</v>
      </c>
      <c r="BS1158" s="57">
        <f>IFERROR(HLOOKUP(BS$188,bom!$2:$300,MATCH($A1158,bom!$A:$A,0)-1,0),0)</f>
        <v>0</v>
      </c>
      <c r="BT1158" s="57">
        <f>IFERROR(HLOOKUP(BT$188,bom!$2:$300,MATCH($A1158,bom!$A:$A,0)-1,0),0)</f>
        <v>0</v>
      </c>
      <c r="BU1158" s="57">
        <f>IFERROR(HLOOKUP(BU$188,bom!$2:$300,MATCH($A1158,bom!$A:$A,0)-1,0),0)</f>
        <v>0</v>
      </c>
      <c r="BV1158" s="57">
        <f>IFERROR(HLOOKUP(BV$188,bom!$2:$300,MATCH($A1158,bom!$A:$A,0)-1,0),0)</f>
        <v>0</v>
      </c>
      <c r="BW1158" s="57">
        <f>IFERROR(HLOOKUP(BW$188,bom!$2:$300,MATCH($A1158,bom!$A:$A,0)-1,0),0)</f>
        <v>0</v>
      </c>
      <c r="BX1158" s="57">
        <f>IFERROR(HLOOKUP(BX$188,bom!$2:$300,MATCH($A1158,bom!$A:$A,0)-1,0),0)</f>
        <v>0</v>
      </c>
      <c r="BY1158" s="57">
        <f>IFERROR(HLOOKUP(BY$188,bom!$2:$300,MATCH($A1158,bom!$A:$A,0)-1,0),0)</f>
        <v>0</v>
      </c>
      <c r="BZ1158" s="57">
        <f>IFERROR(HLOOKUP(BZ$188,bom!$2:$300,MATCH($A1158,bom!$A:$A,0)-1,0),0)</f>
        <v>0</v>
      </c>
      <c r="CA1158" s="57">
        <f>IFERROR(HLOOKUP(CA$188,bom!$2:$300,MATCH($A1158,bom!$A:$A,0)-1,0),0)</f>
        <v>0</v>
      </c>
      <c r="CB1158" s="57">
        <f>IFERROR(HLOOKUP(CB$188,bom!$2:$300,MATCH($A1158,bom!$A:$A,0)-1,0),0)</f>
        <v>0</v>
      </c>
      <c r="CC1158" s="57">
        <f>IFERROR(HLOOKUP(CC$188,bom!$2:$300,MATCH($A1158,bom!$A:$A,0)-1,0),0)</f>
        <v>0</v>
      </c>
      <c r="CD1158" s="57">
        <f>IFERROR(HLOOKUP(CD$188,bom!$2:$300,MATCH($A1158,bom!$A:$A,0)-1,0),0)</f>
        <v>0</v>
      </c>
      <c r="CE1158" s="57">
        <f>IFERROR(HLOOKUP(CE$188,bom!$2:$300,MATCH($A1158,bom!$A:$A,0)-1,0),0)</f>
        <v>0</v>
      </c>
      <c r="CF1158" s="57">
        <f>IFERROR(HLOOKUP(CF$188,bom!$2:$300,MATCH($A1158,bom!$A:$A,0)-1,0),0)</f>
        <v>0</v>
      </c>
      <c r="CG1158" s="57">
        <f>IFERROR(HLOOKUP(CG$188,bom!$2:$300,MATCH($A1158,bom!$A:$A,0)-1,0),0)</f>
        <v>0</v>
      </c>
      <c r="CH1158" s="57">
        <f>IFERROR(HLOOKUP(CH$188,bom!$2:$300,MATCH($A1158,bom!$A:$A,0)-1,0),0)</f>
        <v>0</v>
      </c>
      <c r="CI1158" s="20"/>
      <c r="CJ1158" s="20"/>
      <c r="CK1158" s="20"/>
      <c r="CL1158" s="20"/>
      <c r="CM1158" s="32" t="str">
        <f t="shared" ref="CM1158" si="13206">IF(G1158&gt;0,IF(CN1158&lt;(0.8*G1158),"WARNING!!!",IF(CN1158&lt;G1158,"ORDER","OK")),IF((VLOOKUP(A1158,A:DG,91+E1158,0))&lt;0,"WARNING!!!",IF((VLOOKUP(A1158,A:DG,91+ROUND(1.25*E1158,0),0))&lt;0,"ORDER","OK")))</f>
        <v>OK</v>
      </c>
      <c r="CN1158" s="33">
        <f t="shared" ref="CN1158" si="13207">F1158-CN1159+CN1160</f>
        <v>16000</v>
      </c>
      <c r="CO1158" s="34">
        <f t="shared" ref="CO1158" si="13208">CN1158-CO1159+CO1160</f>
        <v>16000</v>
      </c>
      <c r="CP1158" s="34">
        <f t="shared" ref="CP1158" si="13209">CO1158-CP1159+CP1160</f>
        <v>16000</v>
      </c>
      <c r="CQ1158" s="34">
        <f t="shared" ref="CQ1158" si="13210">CP1158-CQ1159+CQ1160</f>
        <v>16000</v>
      </c>
      <c r="CR1158" s="34">
        <f t="shared" ref="CR1158" si="13211">CQ1158-CR1159+CR1160</f>
        <v>16000</v>
      </c>
      <c r="CS1158" s="34">
        <f t="shared" ref="CS1158" si="13212">CR1158-CS1159+CS1160</f>
        <v>16000</v>
      </c>
      <c r="CT1158" s="34">
        <f t="shared" ref="CT1158" si="13213">CS1158-CT1159+CT1160</f>
        <v>16000</v>
      </c>
      <c r="CU1158" s="34">
        <f t="shared" ref="CU1158" si="13214">CT1158-CU1159+CU1160</f>
        <v>16000</v>
      </c>
      <c r="CV1158" s="34">
        <f t="shared" ref="CV1158" si="13215">CU1158-CV1159+CV1160</f>
        <v>16000</v>
      </c>
      <c r="CW1158" s="34">
        <f t="shared" ref="CW1158" si="13216">CV1158-CW1159+CW1160</f>
        <v>16000</v>
      </c>
      <c r="CX1158" s="34">
        <f t="shared" ref="CX1158" si="13217">CW1158-CX1159+CX1160</f>
        <v>16000</v>
      </c>
      <c r="CY1158" s="34">
        <f t="shared" ref="CY1158" si="13218">CX1158-CY1159+CY1160</f>
        <v>16000</v>
      </c>
      <c r="CZ1158" s="34">
        <f t="shared" ref="CZ1158" si="13219">CY1158-CZ1159+CZ1160</f>
        <v>16000</v>
      </c>
      <c r="DA1158" s="34">
        <f t="shared" ref="DA1158" si="13220">CZ1158-DA1159+DA1160</f>
        <v>16000</v>
      </c>
      <c r="DB1158" s="34">
        <f t="shared" ref="DB1158" si="13221">DA1158-DB1159+DB1160</f>
        <v>16000</v>
      </c>
      <c r="DC1158" s="34">
        <f t="shared" ref="DC1158" si="13222">DB1158-DC1159+DC1160</f>
        <v>16000</v>
      </c>
      <c r="DD1158" s="34">
        <f t="shared" ref="DD1158" si="13223">DC1158-DD1159+DD1160</f>
        <v>16000</v>
      </c>
      <c r="DE1158" s="34">
        <f t="shared" ref="DE1158" si="13224">DD1158-DE1159+DE1160</f>
        <v>16000</v>
      </c>
      <c r="DF1158" s="34">
        <f t="shared" ref="DF1158" si="13225">DE1158-DF1159+DF1160</f>
        <v>16000</v>
      </c>
      <c r="DG1158" s="35">
        <f t="shared" ref="DG1158" si="13226">DF1158-DG1159+DG1160</f>
        <v>16000</v>
      </c>
      <c r="DM1158" s="21"/>
    </row>
    <row r="1159" spans="1:117" ht="12.75" hidden="1" outlineLevel="1" x14ac:dyDescent="0.2">
      <c r="A1159" s="22"/>
      <c r="B1159" s="23"/>
      <c r="C1159" s="23"/>
      <c r="D1159" s="24"/>
      <c r="E1159" s="24"/>
      <c r="F1159" s="24"/>
      <c r="G1159" s="24"/>
      <c r="H1159" s="24"/>
      <c r="I1159" s="58"/>
      <c r="J1159" s="58"/>
      <c r="K1159" s="58"/>
      <c r="L1159" s="58"/>
      <c r="M1159" s="58"/>
      <c r="N1159" s="58"/>
      <c r="O1159" s="58"/>
      <c r="P1159" s="58"/>
      <c r="Q1159" s="58"/>
      <c r="R1159" s="58"/>
      <c r="S1159" s="58"/>
      <c r="T1159" s="58"/>
      <c r="U1159" s="58"/>
      <c r="V1159" s="58"/>
      <c r="W1159" s="58"/>
      <c r="X1159" s="58"/>
      <c r="Y1159" s="58"/>
      <c r="Z1159" s="58"/>
      <c r="AA1159" s="58"/>
      <c r="AB1159" s="58"/>
      <c r="AC1159" s="58"/>
      <c r="AD1159" s="58"/>
      <c r="AE1159" s="58"/>
      <c r="AF1159" s="58"/>
      <c r="AG1159" s="58"/>
      <c r="AH1159" s="58"/>
      <c r="AI1159" s="58"/>
      <c r="AJ1159" s="58"/>
      <c r="AK1159" s="58"/>
      <c r="AL1159" s="58"/>
      <c r="AM1159" s="58"/>
      <c r="AN1159" s="58"/>
      <c r="AO1159" s="58"/>
      <c r="AP1159" s="58"/>
      <c r="AQ1159" s="58"/>
      <c r="AR1159" s="58"/>
      <c r="AS1159" s="58"/>
      <c r="AT1159" s="58"/>
      <c r="AU1159" s="58"/>
      <c r="AV1159" s="58"/>
      <c r="AW1159" s="58"/>
      <c r="AX1159" s="58"/>
      <c r="AY1159" s="58"/>
      <c r="AZ1159" s="58"/>
      <c r="BA1159" s="58"/>
      <c r="BB1159" s="58"/>
      <c r="BC1159" s="58"/>
      <c r="BD1159" s="58"/>
      <c r="BE1159" s="58"/>
      <c r="BF1159" s="58"/>
      <c r="BG1159" s="58"/>
      <c r="BH1159" s="58"/>
      <c r="BI1159" s="58"/>
      <c r="BJ1159" s="58"/>
      <c r="BK1159" s="58"/>
      <c r="BL1159" s="58"/>
      <c r="BM1159" s="58"/>
      <c r="BN1159" s="58"/>
      <c r="BO1159" s="58"/>
      <c r="BP1159" s="58"/>
      <c r="BQ1159" s="58"/>
      <c r="BR1159" s="58"/>
      <c r="BS1159" s="58"/>
      <c r="BT1159" s="58"/>
      <c r="BU1159" s="58"/>
      <c r="BV1159" s="58"/>
      <c r="BW1159" s="58"/>
      <c r="BX1159" s="58"/>
      <c r="BY1159" s="58"/>
      <c r="BZ1159" s="58"/>
      <c r="CA1159" s="58"/>
      <c r="CB1159" s="58"/>
      <c r="CC1159" s="58"/>
      <c r="CD1159" s="58"/>
      <c r="CE1159" s="58"/>
      <c r="CF1159" s="58"/>
      <c r="CG1159" s="58"/>
      <c r="CH1159" s="58"/>
      <c r="CI1159" s="24"/>
      <c r="CJ1159" s="24"/>
      <c r="CK1159" s="24"/>
      <c r="CL1159" s="24"/>
      <c r="CM1159" s="25" t="s">
        <v>7</v>
      </c>
      <c r="CN1159" s="36">
        <f t="shared" ref="CN1159" si="13227">$I1158*CN$3+$J1158*CN$4+$K1158*CN$5+$L1158*CN$6+$M1158*CN$7+$N1158*CN$8+$O1158*CN$9+$P1158*CN$10+$Q1158*CN$11+$R1158*CN$12+$S1158*CN$13+$T1158*CN$14+$U1158*CN$15+$V1158*CN$16+$W1158*CN$17+$X1158*CN$18+$Y1158*CN$19+$Z1158*CN$20+$AA1158*CN$21+$AB1158*CN$22+$AC1158*CN$23+$AD1158*CN$24+$AE1158*CN$25+$AF1158*CN$26+$AG1158*CN$27+$AH1158*CN$28+$AI1158*CN$29+$AJ1158*CN$30+$AK1158*CN$31+$AL1158*CN$32+$AM1158*CN$33+$AN1158*CN$34+$AO1158*CN$35+$AP1158*CN$36+$AQ1158*CN$37+$AR1158*CN$38+$AS1158*CN$39+$AT1158*CN$40+$AU1158*CN$41+$AV1158*CN$42+$AW1158*CN$43+$AX1158*CN$44+$AY1158*CN$45+$AZ1158*CN$46+$BA1158*CN$47+$BB1158*CN$48+$BC1158*CN$49+$BD1158*CN$50+$BE1158*CN$51+$BF1158*CN$52+$BG1158*CN$53+$BH1158*CN$54+$BI1158*CN$55+$BJ1158*CN$56+$BK1158*CN$57+$BL1158*CN$58+$BM1158*CN$59+$BN1158*CN$60+$BO1158*CN$61+$BP1158*CN$62+$BQ1158*CN$63+$BR1158*CN$64+$BS1158*CN$65+$BT1158*CN$66+$BU1158*CN$67+$BV1158*CN$68+$BW1158*CN$69+$BX1158*CN$70+$BY1158*CN$71+$BZ1158*CN$72+$CA1158*CN$73+$CB1158*CN$74+$CC1158*CN$75+$CD1158*CN$76+$CE1158*CN$77+$CF1158*CN$78+$CG1158*CN$79+$CH1158*CN$80</f>
        <v>0</v>
      </c>
      <c r="CO1159" s="37">
        <f t="shared" ref="CO1159" si="13228">$I1158*CO$3+$J1158*CO$4+$K1158*CO$5+$L1158*CO$6+$M1158*CO$7+$N1158*CO$8+$O1158*CO$9+$P1158*CO$10+$Q1158*CO$11+$R1158*CO$12+$S1158*CO$13+$T1158*CO$14+$U1158*CO$15+$V1158*CO$16+$W1158*CO$17+$X1158*CO$18+$Y1158*CO$19+$Z1158*CO$20+$AA1158*CO$21+$AB1158*CO$22+$AC1158*CO$23+$AD1158*CO$24+$AE1158*CO$25+$AF1158*CO$26+$AG1158*CO$27+$AH1158*CO$28+$AI1158*CO$29+$AJ1158*CO$30+$AK1158*CO$31+$AL1158*CO$32+$AM1158*CO$33+$AN1158*CO$34+$AO1158*CO$35+$AP1158*CO$36+$AQ1158*CO$37+$AR1158*CO$38+$AS1158*CO$39+$AT1158*CO$40+$AU1158*CO$41+$AV1158*CO$42+$AW1158*CO$43+$AX1158*CO$44+$AY1158*CO$45+$AZ1158*CO$46+$BA1158*CO$47+$BB1158*CO$48+$BC1158*CO$49+$BD1158*CO$50+$BE1158*CO$51+$BF1158*CO$52+$BG1158*CO$53+$BH1158*CO$54+$BI1158*CO$55+$BJ1158*CO$56+$BK1158*CO$57+$BL1158*CO$58+$BM1158*CO$59+$BN1158*CO$60+$BO1158*CO$61+$BP1158*CO$62+$BQ1158*CO$63+$BR1158*CO$64+$BS1158*CO$65+$BT1158*CO$66+$BU1158*CO$67+$BV1158*CO$68+$BW1158*CO$69+$BX1158*CO$70+$BY1158*CO$71+$BZ1158*CO$72+$CA1158*CO$73+$CB1158*CO$74+$CC1158*CO$75+$CD1158*CO$76+$CE1158*CO$77+$CF1158*CO$78+$CG1158*CO$79+$CH1158*CO$80</f>
        <v>0</v>
      </c>
      <c r="CP1159" s="37">
        <f t="shared" ref="CP1159" si="13229">$I1158*CP$3+$J1158*CP$4+$K1158*CP$5+$L1158*CP$6+$M1158*CP$7+$N1158*CP$8+$O1158*CP$9+$P1158*CP$10+$Q1158*CP$11+$R1158*CP$12+$S1158*CP$13+$T1158*CP$14+$U1158*CP$15+$V1158*CP$16+$W1158*CP$17+$X1158*CP$18+$Y1158*CP$19+$Z1158*CP$20+$AA1158*CP$21+$AB1158*CP$22+$AC1158*CP$23+$AD1158*CP$24+$AE1158*CP$25+$AF1158*CP$26+$AG1158*CP$27+$AH1158*CP$28+$AI1158*CP$29+$AJ1158*CP$30+$AK1158*CP$31+$AL1158*CP$32+$AM1158*CP$33+$AN1158*CP$34+$AO1158*CP$35+$AP1158*CP$36+$AQ1158*CP$37+$AR1158*CP$38+$AS1158*CP$39+$AT1158*CP$40+$AU1158*CP$41+$AV1158*CP$42+$AW1158*CP$43+$AX1158*CP$44+$AY1158*CP$45+$AZ1158*CP$46+$BA1158*CP$47+$BB1158*CP$48+$BC1158*CP$49+$BD1158*CP$50+$BE1158*CP$51+$BF1158*CP$52+$BG1158*CP$53+$BH1158*CP$54+$BI1158*CP$55+$BJ1158*CP$56+$BK1158*CP$57+$BL1158*CP$58+$BM1158*CP$59+$BN1158*CP$60+$BO1158*CP$61+$BP1158*CP$62+$BQ1158*CP$63+$BR1158*CP$64+$BS1158*CP$65+$BT1158*CP$66+$BU1158*CP$67+$BV1158*CP$68+$BW1158*CP$69+$BX1158*CP$70+$BY1158*CP$71+$BZ1158*CP$72+$CA1158*CP$73+$CB1158*CP$74+$CC1158*CP$75+$CD1158*CP$76+$CE1158*CP$77+$CF1158*CP$78+$CG1158*CP$79+$CH1158*CP$80</f>
        <v>0</v>
      </c>
      <c r="CQ1159" s="37">
        <f t="shared" ref="CQ1159" si="13230">$I1158*CQ$3+$J1158*CQ$4+$K1158*CQ$5+$L1158*CQ$6+$M1158*CQ$7+$N1158*CQ$8+$O1158*CQ$9+$P1158*CQ$10+$Q1158*CQ$11+$R1158*CQ$12+$S1158*CQ$13+$T1158*CQ$14+$U1158*CQ$15+$V1158*CQ$16+$W1158*CQ$17+$X1158*CQ$18+$Y1158*CQ$19+$Z1158*CQ$20+$AA1158*CQ$21+$AB1158*CQ$22+$AC1158*CQ$23+$AD1158*CQ$24+$AE1158*CQ$25+$AF1158*CQ$26+$AG1158*CQ$27+$AH1158*CQ$28+$AI1158*CQ$29+$AJ1158*CQ$30+$AK1158*CQ$31+$AL1158*CQ$32+$AM1158*CQ$33+$AN1158*CQ$34+$AO1158*CQ$35+$AP1158*CQ$36+$AQ1158*CQ$37+$AR1158*CQ$38+$AS1158*CQ$39+$AT1158*CQ$40+$AU1158*CQ$41+$AV1158*CQ$42+$AW1158*CQ$43+$AX1158*CQ$44+$AY1158*CQ$45+$AZ1158*CQ$46+$BA1158*CQ$47+$BB1158*CQ$48+$BC1158*CQ$49+$BD1158*CQ$50+$BE1158*CQ$51+$BF1158*CQ$52+$BG1158*CQ$53+$BH1158*CQ$54+$BI1158*CQ$55+$BJ1158*CQ$56+$BK1158*CQ$57+$BL1158*CQ$58+$BM1158*CQ$59+$BN1158*CQ$60+$BO1158*CQ$61+$BP1158*CQ$62+$BQ1158*CQ$63+$BR1158*CQ$64+$BS1158*CQ$65+$BT1158*CQ$66+$BU1158*CQ$67+$BV1158*CQ$68+$BW1158*CQ$69+$BX1158*CQ$70+$BY1158*CQ$71+$BZ1158*CQ$72+$CA1158*CQ$73+$CB1158*CQ$74+$CC1158*CQ$75+$CD1158*CQ$76+$CE1158*CQ$77+$CF1158*CQ$78+$CG1158*CQ$79+$CH1158*CQ$80</f>
        <v>0</v>
      </c>
      <c r="CR1159" s="37">
        <f t="shared" ref="CR1159" si="13231">$I1158*CR$3+$J1158*CR$4+$K1158*CR$5+$L1158*CR$6+$M1158*CR$7+$N1158*CR$8+$O1158*CR$9+$P1158*CR$10+$Q1158*CR$11+$R1158*CR$12+$S1158*CR$13+$T1158*CR$14+$U1158*CR$15+$V1158*CR$16+$W1158*CR$17+$X1158*CR$18+$Y1158*CR$19+$Z1158*CR$20+$AA1158*CR$21+$AB1158*CR$22+$AC1158*CR$23+$AD1158*CR$24+$AE1158*CR$25+$AF1158*CR$26+$AG1158*CR$27+$AH1158*CR$28+$AI1158*CR$29+$AJ1158*CR$30+$AK1158*CR$31+$AL1158*CR$32+$AM1158*CR$33+$AN1158*CR$34+$AO1158*CR$35+$AP1158*CR$36+$AQ1158*CR$37+$AR1158*CR$38+$AS1158*CR$39+$AT1158*CR$40+$AU1158*CR$41+$AV1158*CR$42+$AW1158*CR$43+$AX1158*CR$44+$AY1158*CR$45+$AZ1158*CR$46+$BA1158*CR$47+$BB1158*CR$48+$BC1158*CR$49+$BD1158*CR$50+$BE1158*CR$51+$BF1158*CR$52+$BG1158*CR$53+$BH1158*CR$54+$BI1158*CR$55+$BJ1158*CR$56+$BK1158*CR$57+$BL1158*CR$58+$BM1158*CR$59+$BN1158*CR$60+$BO1158*CR$61+$BP1158*CR$62+$BQ1158*CR$63+$BR1158*CR$64+$BS1158*CR$65+$BT1158*CR$66+$BU1158*CR$67+$BV1158*CR$68+$BW1158*CR$69+$BX1158*CR$70+$BY1158*CR$71+$BZ1158*CR$72+$CA1158*CR$73+$CB1158*CR$74+$CC1158*CR$75+$CD1158*CR$76+$CE1158*CR$77+$CF1158*CR$78+$CG1158*CR$79+$CH1158*CR$80</f>
        <v>0</v>
      </c>
      <c r="CS1159" s="37">
        <f t="shared" ref="CS1159" si="13232">$I1158*CS$3+$J1158*CS$4+$K1158*CS$5+$L1158*CS$6+$M1158*CS$7+$N1158*CS$8+$O1158*CS$9+$P1158*CS$10+$Q1158*CS$11+$R1158*CS$12+$S1158*CS$13+$T1158*CS$14+$U1158*CS$15+$V1158*CS$16+$W1158*CS$17+$X1158*CS$18+$Y1158*CS$19+$Z1158*CS$20+$AA1158*CS$21+$AB1158*CS$22+$AC1158*CS$23+$AD1158*CS$24+$AE1158*CS$25+$AF1158*CS$26+$AG1158*CS$27+$AH1158*CS$28+$AI1158*CS$29+$AJ1158*CS$30+$AK1158*CS$31+$AL1158*CS$32+$AM1158*CS$33+$AN1158*CS$34+$AO1158*CS$35+$AP1158*CS$36+$AQ1158*CS$37+$AR1158*CS$38+$AS1158*CS$39+$AT1158*CS$40+$AU1158*CS$41+$AV1158*CS$42+$AW1158*CS$43+$AX1158*CS$44+$AY1158*CS$45+$AZ1158*CS$46+$BA1158*CS$47+$BB1158*CS$48+$BC1158*CS$49+$BD1158*CS$50+$BE1158*CS$51+$BF1158*CS$52+$BG1158*CS$53+$BH1158*CS$54+$BI1158*CS$55+$BJ1158*CS$56+$BK1158*CS$57+$BL1158*CS$58+$BM1158*CS$59+$BN1158*CS$60+$BO1158*CS$61+$BP1158*CS$62+$BQ1158*CS$63+$BR1158*CS$64+$BS1158*CS$65+$BT1158*CS$66+$BU1158*CS$67+$BV1158*CS$68+$BW1158*CS$69+$BX1158*CS$70+$BY1158*CS$71+$BZ1158*CS$72+$CA1158*CS$73+$CB1158*CS$74+$CC1158*CS$75+$CD1158*CS$76+$CE1158*CS$77+$CF1158*CS$78+$CG1158*CS$79+$CH1158*CS$80</f>
        <v>0</v>
      </c>
      <c r="CT1159" s="37">
        <f t="shared" ref="CT1159" si="13233">$I1158*CT$3+$J1158*CT$4+$K1158*CT$5+$L1158*CT$6+$M1158*CT$7+$N1158*CT$8+$O1158*CT$9+$P1158*CT$10+$Q1158*CT$11+$R1158*CT$12+$S1158*CT$13+$T1158*CT$14+$U1158*CT$15+$V1158*CT$16+$W1158*CT$17+$X1158*CT$18+$Y1158*CT$19+$Z1158*CT$20+$AA1158*CT$21+$AB1158*CT$22+$AC1158*CT$23+$AD1158*CT$24+$AE1158*CT$25+$AF1158*CT$26+$AG1158*CT$27+$AH1158*CT$28+$AI1158*CT$29+$AJ1158*CT$30+$AK1158*CT$31+$AL1158*CT$32+$AM1158*CT$33+$AN1158*CT$34+$AO1158*CT$35+$AP1158*CT$36+$AQ1158*CT$37+$AR1158*CT$38+$AS1158*CT$39+$AT1158*CT$40+$AU1158*CT$41+$AV1158*CT$42+$AW1158*CT$43+$AX1158*CT$44+$AY1158*CT$45+$AZ1158*CT$46+$BA1158*CT$47+$BB1158*CT$48+$BC1158*CT$49+$BD1158*CT$50+$BE1158*CT$51+$BF1158*CT$52+$BG1158*CT$53+$BH1158*CT$54+$BI1158*CT$55+$BJ1158*CT$56+$BK1158*CT$57+$BL1158*CT$58+$BM1158*CT$59+$BN1158*CT$60+$BO1158*CT$61+$BP1158*CT$62+$BQ1158*CT$63+$BR1158*CT$64+$BS1158*CT$65+$BT1158*CT$66+$BU1158*CT$67+$BV1158*CT$68+$BW1158*CT$69+$BX1158*CT$70+$BY1158*CT$71+$BZ1158*CT$72+$CA1158*CT$73+$CB1158*CT$74+$CC1158*CT$75+$CD1158*CT$76+$CE1158*CT$77+$CF1158*CT$78+$CG1158*CT$79+$CH1158*CT$80</f>
        <v>0</v>
      </c>
      <c r="CU1159" s="37">
        <f t="shared" ref="CU1159" si="13234">$I1158*CU$3+$J1158*CU$4+$K1158*CU$5+$L1158*CU$6+$M1158*CU$7+$N1158*CU$8+$O1158*CU$9+$P1158*CU$10+$Q1158*CU$11+$R1158*CU$12+$S1158*CU$13+$T1158*CU$14+$U1158*CU$15+$V1158*CU$16+$W1158*CU$17+$X1158*CU$18+$Y1158*CU$19+$Z1158*CU$20+$AA1158*CU$21+$AB1158*CU$22+$AC1158*CU$23+$AD1158*CU$24+$AE1158*CU$25+$AF1158*CU$26+$AG1158*CU$27+$AH1158*CU$28+$AI1158*CU$29+$AJ1158*CU$30+$AK1158*CU$31+$AL1158*CU$32+$AM1158*CU$33+$AN1158*CU$34+$AO1158*CU$35+$AP1158*CU$36+$AQ1158*CU$37+$AR1158*CU$38+$AS1158*CU$39+$AT1158*CU$40+$AU1158*CU$41+$AV1158*CU$42+$AW1158*CU$43+$AX1158*CU$44+$AY1158*CU$45+$AZ1158*CU$46+$BA1158*CU$47+$BB1158*CU$48+$BC1158*CU$49+$BD1158*CU$50+$BE1158*CU$51+$BF1158*CU$52+$BG1158*CU$53+$BH1158*CU$54+$BI1158*CU$55+$BJ1158*CU$56+$BK1158*CU$57+$BL1158*CU$58+$BM1158*CU$59+$BN1158*CU$60+$BO1158*CU$61+$BP1158*CU$62+$BQ1158*CU$63+$BR1158*CU$64+$BS1158*CU$65+$BT1158*CU$66+$BU1158*CU$67+$BV1158*CU$68+$BW1158*CU$69+$BX1158*CU$70+$BY1158*CU$71+$BZ1158*CU$72+$CA1158*CU$73+$CB1158*CU$74+$CC1158*CU$75+$CD1158*CU$76+$CE1158*CU$77+$CF1158*CU$78+$CG1158*CU$79+$CH1158*CU$80</f>
        <v>0</v>
      </c>
      <c r="CV1159" s="37">
        <f t="shared" ref="CV1159" si="13235">$I1158*CV$3+$J1158*CV$4+$K1158*CV$5+$L1158*CV$6+$M1158*CV$7+$N1158*CV$8+$O1158*CV$9+$P1158*CV$10+$Q1158*CV$11+$R1158*CV$12+$S1158*CV$13+$T1158*CV$14+$U1158*CV$15+$V1158*CV$16+$W1158*CV$17+$X1158*CV$18+$Y1158*CV$19+$Z1158*CV$20+$AA1158*CV$21+$AB1158*CV$22+$AC1158*CV$23+$AD1158*CV$24+$AE1158*CV$25+$AF1158*CV$26+$AG1158*CV$27+$AH1158*CV$28+$AI1158*CV$29+$AJ1158*CV$30+$AK1158*CV$31+$AL1158*CV$32+$AM1158*CV$33+$AN1158*CV$34+$AO1158*CV$35+$AP1158*CV$36+$AQ1158*CV$37+$AR1158*CV$38+$AS1158*CV$39+$AT1158*CV$40+$AU1158*CV$41+$AV1158*CV$42+$AW1158*CV$43+$AX1158*CV$44+$AY1158*CV$45+$AZ1158*CV$46+$BA1158*CV$47+$BB1158*CV$48+$BC1158*CV$49+$BD1158*CV$50+$BE1158*CV$51+$BF1158*CV$52+$BG1158*CV$53+$BH1158*CV$54+$BI1158*CV$55+$BJ1158*CV$56+$BK1158*CV$57+$BL1158*CV$58+$BM1158*CV$59+$BN1158*CV$60+$BO1158*CV$61+$BP1158*CV$62+$BQ1158*CV$63+$BR1158*CV$64+$BS1158*CV$65+$BT1158*CV$66+$BU1158*CV$67+$BV1158*CV$68+$BW1158*CV$69+$BX1158*CV$70+$BY1158*CV$71+$BZ1158*CV$72+$CA1158*CV$73+$CB1158*CV$74+$CC1158*CV$75+$CD1158*CV$76+$CE1158*CV$77+$CF1158*CV$78+$CG1158*CV$79+$CH1158*CV$80</f>
        <v>0</v>
      </c>
      <c r="CW1159" s="37">
        <f t="shared" ref="CW1159" si="13236">$I1158*CW$3+$J1158*CW$4+$K1158*CW$5+$L1158*CW$6+$M1158*CW$7+$N1158*CW$8+$O1158*CW$9+$P1158*CW$10+$Q1158*CW$11+$R1158*CW$12+$S1158*CW$13+$T1158*CW$14+$U1158*CW$15+$V1158*CW$16+$W1158*CW$17+$X1158*CW$18+$Y1158*CW$19+$Z1158*CW$20+$AA1158*CW$21+$AB1158*CW$22+$AC1158*CW$23+$AD1158*CW$24+$AE1158*CW$25+$AF1158*CW$26+$AG1158*CW$27+$AH1158*CW$28+$AI1158*CW$29+$AJ1158*CW$30+$AK1158*CW$31+$AL1158*CW$32+$AM1158*CW$33+$AN1158*CW$34+$AO1158*CW$35+$AP1158*CW$36+$AQ1158*CW$37+$AR1158*CW$38+$AS1158*CW$39+$AT1158*CW$40+$AU1158*CW$41+$AV1158*CW$42+$AW1158*CW$43+$AX1158*CW$44+$AY1158*CW$45+$AZ1158*CW$46+$BA1158*CW$47+$BB1158*CW$48+$BC1158*CW$49+$BD1158*CW$50+$BE1158*CW$51+$BF1158*CW$52+$BG1158*CW$53+$BH1158*CW$54+$BI1158*CW$55+$BJ1158*CW$56+$BK1158*CW$57+$BL1158*CW$58+$BM1158*CW$59+$BN1158*CW$60+$BO1158*CW$61+$BP1158*CW$62+$BQ1158*CW$63+$BR1158*CW$64+$BS1158*CW$65+$BT1158*CW$66+$BU1158*CW$67+$BV1158*CW$68+$BW1158*CW$69+$BX1158*CW$70+$BY1158*CW$71+$BZ1158*CW$72+$CA1158*CW$73+$CB1158*CW$74+$CC1158*CW$75+$CD1158*CW$76+$CE1158*CW$77+$CF1158*CW$78+$CG1158*CW$79+$CH1158*CW$80</f>
        <v>0</v>
      </c>
      <c r="CX1159" s="37">
        <f t="shared" ref="CX1159" si="13237">$I1158*CX$3+$J1158*CX$4+$K1158*CX$5+$L1158*CX$6+$M1158*CX$7+$N1158*CX$8+$O1158*CX$9+$P1158*CX$10+$Q1158*CX$11+$R1158*CX$12+$S1158*CX$13+$T1158*CX$14+$U1158*CX$15+$V1158*CX$16+$W1158*CX$17+$X1158*CX$18+$Y1158*CX$19+$Z1158*CX$20+$AA1158*CX$21+$AB1158*CX$22+$AC1158*CX$23+$AD1158*CX$24+$AE1158*CX$25+$AF1158*CX$26+$AG1158*CX$27+$AH1158*CX$28+$AI1158*CX$29+$AJ1158*CX$30+$AK1158*CX$31+$AL1158*CX$32+$AM1158*CX$33+$AN1158*CX$34+$AO1158*CX$35+$AP1158*CX$36+$AQ1158*CX$37+$AR1158*CX$38+$AS1158*CX$39+$AT1158*CX$40+$AU1158*CX$41+$AV1158*CX$42+$AW1158*CX$43+$AX1158*CX$44+$AY1158*CX$45+$AZ1158*CX$46+$BA1158*CX$47+$BB1158*CX$48+$BC1158*CX$49+$BD1158*CX$50+$BE1158*CX$51+$BF1158*CX$52+$BG1158*CX$53+$BH1158*CX$54+$BI1158*CX$55+$BJ1158*CX$56+$BK1158*CX$57+$BL1158*CX$58+$BM1158*CX$59+$BN1158*CX$60+$BO1158*CX$61+$BP1158*CX$62+$BQ1158*CX$63+$BR1158*CX$64+$BS1158*CX$65+$BT1158*CX$66+$BU1158*CX$67+$BV1158*CX$68+$BW1158*CX$69+$BX1158*CX$70+$BY1158*CX$71+$BZ1158*CX$72+$CA1158*CX$73+$CB1158*CX$74+$CC1158*CX$75+$CD1158*CX$76+$CE1158*CX$77+$CF1158*CX$78+$CG1158*CX$79+$CH1158*CX$80</f>
        <v>0</v>
      </c>
      <c r="CY1159" s="37">
        <f t="shared" ref="CY1159" si="13238">$I1158*CY$3+$J1158*CY$4+$K1158*CY$5+$L1158*CY$6+$M1158*CY$7+$N1158*CY$8+$O1158*CY$9+$P1158*CY$10+$Q1158*CY$11+$R1158*CY$12+$S1158*CY$13+$T1158*CY$14+$U1158*CY$15+$V1158*CY$16+$W1158*CY$17+$X1158*CY$18+$Y1158*CY$19+$Z1158*CY$20+$AA1158*CY$21+$AB1158*CY$22+$AC1158*CY$23+$AD1158*CY$24+$AE1158*CY$25+$AF1158*CY$26+$AG1158*CY$27+$AH1158*CY$28+$AI1158*CY$29+$AJ1158*CY$30+$AK1158*CY$31+$AL1158*CY$32+$AM1158*CY$33+$AN1158*CY$34+$AO1158*CY$35+$AP1158*CY$36+$AQ1158*CY$37+$AR1158*CY$38+$AS1158*CY$39+$AT1158*CY$40+$AU1158*CY$41+$AV1158*CY$42+$AW1158*CY$43+$AX1158*CY$44+$AY1158*CY$45+$AZ1158*CY$46+$BA1158*CY$47+$BB1158*CY$48+$BC1158*CY$49+$BD1158*CY$50+$BE1158*CY$51+$BF1158*CY$52+$BG1158*CY$53+$BH1158*CY$54+$BI1158*CY$55+$BJ1158*CY$56+$BK1158*CY$57+$BL1158*CY$58+$BM1158*CY$59+$BN1158*CY$60+$BO1158*CY$61+$BP1158*CY$62+$BQ1158*CY$63+$BR1158*CY$64+$BS1158*CY$65+$BT1158*CY$66+$BU1158*CY$67+$BV1158*CY$68+$BW1158*CY$69+$BX1158*CY$70+$BY1158*CY$71+$BZ1158*CY$72+$CA1158*CY$73+$CB1158*CY$74+$CC1158*CY$75+$CD1158*CY$76+$CE1158*CY$77+$CF1158*CY$78+$CG1158*CY$79+$CH1158*CY$80</f>
        <v>0</v>
      </c>
      <c r="CZ1159" s="37">
        <f t="shared" ref="CZ1159" si="13239">$I1158*CZ$3+$J1158*CZ$4+$K1158*CZ$5+$L1158*CZ$6+$M1158*CZ$7+$N1158*CZ$8+$O1158*CZ$9+$P1158*CZ$10+$Q1158*CZ$11+$R1158*CZ$12+$S1158*CZ$13+$T1158*CZ$14+$U1158*CZ$15+$V1158*CZ$16+$W1158*CZ$17+$X1158*CZ$18+$Y1158*CZ$19+$Z1158*CZ$20+$AA1158*CZ$21+$AB1158*CZ$22+$AC1158*CZ$23+$AD1158*CZ$24+$AE1158*CZ$25+$AF1158*CZ$26+$AG1158*CZ$27+$AH1158*CZ$28+$AI1158*CZ$29+$AJ1158*CZ$30+$AK1158*CZ$31+$AL1158*CZ$32+$AM1158*CZ$33+$AN1158*CZ$34+$AO1158*CZ$35+$AP1158*CZ$36+$AQ1158*CZ$37+$AR1158*CZ$38+$AS1158*CZ$39+$AT1158*CZ$40+$AU1158*CZ$41+$AV1158*CZ$42+$AW1158*CZ$43+$AX1158*CZ$44+$AY1158*CZ$45+$AZ1158*CZ$46+$BA1158*CZ$47+$BB1158*CZ$48+$BC1158*CZ$49+$BD1158*CZ$50+$BE1158*CZ$51+$BF1158*CZ$52+$BG1158*CZ$53+$BH1158*CZ$54+$BI1158*CZ$55+$BJ1158*CZ$56+$BK1158*CZ$57+$BL1158*CZ$58+$BM1158*CZ$59+$BN1158*CZ$60+$BO1158*CZ$61+$BP1158*CZ$62+$BQ1158*CZ$63+$BR1158*CZ$64+$BS1158*CZ$65+$BT1158*CZ$66+$BU1158*CZ$67+$BV1158*CZ$68+$BW1158*CZ$69+$BX1158*CZ$70+$BY1158*CZ$71+$BZ1158*CZ$72+$CA1158*CZ$73+$CB1158*CZ$74+$CC1158*CZ$75+$CD1158*CZ$76+$CE1158*CZ$77+$CF1158*CZ$78+$CG1158*CZ$79+$CH1158*CZ$80</f>
        <v>0</v>
      </c>
      <c r="DA1159" s="37">
        <f t="shared" ref="DA1159" si="13240">$I1158*DA$3+$J1158*DA$4+$K1158*DA$5+$L1158*DA$6+$M1158*DA$7+$N1158*DA$8+$O1158*DA$9+$P1158*DA$10+$Q1158*DA$11+$R1158*DA$12+$S1158*DA$13+$T1158*DA$14+$U1158*DA$15+$V1158*DA$16+$W1158*DA$17+$X1158*DA$18+$Y1158*DA$19+$Z1158*DA$20+$AA1158*DA$21+$AB1158*DA$22+$AC1158*DA$23+$AD1158*DA$24+$AE1158*DA$25+$AF1158*DA$26+$AG1158*DA$27+$AH1158*DA$28+$AI1158*DA$29+$AJ1158*DA$30+$AK1158*DA$31+$AL1158*DA$32+$AM1158*DA$33+$AN1158*DA$34+$AO1158*DA$35+$AP1158*DA$36+$AQ1158*DA$37+$AR1158*DA$38+$AS1158*DA$39+$AT1158*DA$40+$AU1158*DA$41+$AV1158*DA$42+$AW1158*DA$43+$AX1158*DA$44+$AY1158*DA$45+$AZ1158*DA$46+$BA1158*DA$47+$BB1158*DA$48+$BC1158*DA$49+$BD1158*DA$50+$BE1158*DA$51+$BF1158*DA$52+$BG1158*DA$53+$BH1158*DA$54+$BI1158*DA$55+$BJ1158*DA$56+$BK1158*DA$57+$BL1158*DA$58+$BM1158*DA$59+$BN1158*DA$60+$BO1158*DA$61+$BP1158*DA$62+$BQ1158*DA$63+$BR1158*DA$64+$BS1158*DA$65+$BT1158*DA$66+$BU1158*DA$67+$BV1158*DA$68+$BW1158*DA$69+$BX1158*DA$70+$BY1158*DA$71+$BZ1158*DA$72+$CA1158*DA$73+$CB1158*DA$74+$CC1158*DA$75+$CD1158*DA$76+$CE1158*DA$77+$CF1158*DA$78+$CG1158*DA$79+$CH1158*DA$80</f>
        <v>0</v>
      </c>
      <c r="DB1159" s="37">
        <f t="shared" ref="DB1159" si="13241">$I1158*DB$3+$J1158*DB$4+$K1158*DB$5+$L1158*DB$6+$M1158*DB$7+$N1158*DB$8+$O1158*DB$9+$P1158*DB$10+$Q1158*DB$11+$R1158*DB$12+$S1158*DB$13+$T1158*DB$14+$U1158*DB$15+$V1158*DB$16+$W1158*DB$17+$X1158*DB$18+$Y1158*DB$19+$Z1158*DB$20+$AA1158*DB$21+$AB1158*DB$22+$AC1158*DB$23+$AD1158*DB$24+$AE1158*DB$25+$AF1158*DB$26+$AG1158*DB$27+$AH1158*DB$28+$AI1158*DB$29+$AJ1158*DB$30+$AK1158*DB$31+$AL1158*DB$32+$AM1158*DB$33+$AN1158*DB$34+$AO1158*DB$35+$AP1158*DB$36+$AQ1158*DB$37+$AR1158*DB$38+$AS1158*DB$39+$AT1158*DB$40+$AU1158*DB$41+$AV1158*DB$42+$AW1158*DB$43+$AX1158*DB$44+$AY1158*DB$45+$AZ1158*DB$46+$BA1158*DB$47+$BB1158*DB$48+$BC1158*DB$49+$BD1158*DB$50+$BE1158*DB$51+$BF1158*DB$52+$BG1158*DB$53+$BH1158*DB$54+$BI1158*DB$55+$BJ1158*DB$56+$BK1158*DB$57+$BL1158*DB$58+$BM1158*DB$59+$BN1158*DB$60+$BO1158*DB$61+$BP1158*DB$62+$BQ1158*DB$63+$BR1158*DB$64+$BS1158*DB$65+$BT1158*DB$66+$BU1158*DB$67+$BV1158*DB$68+$BW1158*DB$69+$BX1158*DB$70+$BY1158*DB$71+$BZ1158*DB$72+$CA1158*DB$73+$CB1158*DB$74+$CC1158*DB$75+$CD1158*DB$76+$CE1158*DB$77+$CF1158*DB$78+$CG1158*DB$79+$CH1158*DB$80</f>
        <v>0</v>
      </c>
      <c r="DC1159" s="37">
        <f t="shared" ref="DC1159" si="13242">$I1158*DC$3+$J1158*DC$4+$K1158*DC$5+$L1158*DC$6+$M1158*DC$7+$N1158*DC$8+$O1158*DC$9+$P1158*DC$10+$Q1158*DC$11+$R1158*DC$12+$S1158*DC$13+$T1158*DC$14+$U1158*DC$15+$V1158*DC$16+$W1158*DC$17+$X1158*DC$18+$Y1158*DC$19+$Z1158*DC$20+$AA1158*DC$21+$AB1158*DC$22+$AC1158*DC$23+$AD1158*DC$24+$AE1158*DC$25+$AF1158*DC$26+$AG1158*DC$27+$AH1158*DC$28+$AI1158*DC$29+$AJ1158*DC$30+$AK1158*DC$31+$AL1158*DC$32+$AM1158*DC$33+$AN1158*DC$34+$AO1158*DC$35+$AP1158*DC$36+$AQ1158*DC$37+$AR1158*DC$38+$AS1158*DC$39+$AT1158*DC$40+$AU1158*DC$41+$AV1158*DC$42+$AW1158*DC$43+$AX1158*DC$44+$AY1158*DC$45+$AZ1158*DC$46+$BA1158*DC$47+$BB1158*DC$48+$BC1158*DC$49+$BD1158*DC$50+$BE1158*DC$51+$BF1158*DC$52+$BG1158*DC$53+$BH1158*DC$54+$BI1158*DC$55+$BJ1158*DC$56+$BK1158*DC$57+$BL1158*DC$58+$BM1158*DC$59+$BN1158*DC$60+$BO1158*DC$61+$BP1158*DC$62+$BQ1158*DC$63+$BR1158*DC$64+$BS1158*DC$65+$BT1158*DC$66+$BU1158*DC$67+$BV1158*DC$68+$BW1158*DC$69+$BX1158*DC$70+$BY1158*DC$71+$BZ1158*DC$72+$CA1158*DC$73+$CB1158*DC$74+$CC1158*DC$75+$CD1158*DC$76+$CE1158*DC$77+$CF1158*DC$78+$CG1158*DC$79+$CH1158*DC$80</f>
        <v>0</v>
      </c>
      <c r="DD1159" s="37">
        <f t="shared" ref="DD1159" si="13243">$I1158*DD$3+$J1158*DD$4+$K1158*DD$5+$L1158*DD$6+$M1158*DD$7+$N1158*DD$8+$O1158*DD$9+$P1158*DD$10+$Q1158*DD$11+$R1158*DD$12+$S1158*DD$13+$T1158*DD$14+$U1158*DD$15+$V1158*DD$16+$W1158*DD$17+$X1158*DD$18+$Y1158*DD$19+$Z1158*DD$20+$AA1158*DD$21+$AB1158*DD$22+$AC1158*DD$23+$AD1158*DD$24+$AE1158*DD$25+$AF1158*DD$26+$AG1158*DD$27+$AH1158*DD$28+$AI1158*DD$29+$AJ1158*DD$30+$AK1158*DD$31+$AL1158*DD$32+$AM1158*DD$33+$AN1158*DD$34+$AO1158*DD$35+$AP1158*DD$36+$AQ1158*DD$37+$AR1158*DD$38+$AS1158*DD$39+$AT1158*DD$40+$AU1158*DD$41+$AV1158*DD$42+$AW1158*DD$43+$AX1158*DD$44+$AY1158*DD$45+$AZ1158*DD$46+$BA1158*DD$47+$BB1158*DD$48+$BC1158*DD$49+$BD1158*DD$50+$BE1158*DD$51+$BF1158*DD$52+$BG1158*DD$53+$BH1158*DD$54+$BI1158*DD$55+$BJ1158*DD$56+$BK1158*DD$57+$BL1158*DD$58+$BM1158*DD$59+$BN1158*DD$60+$BO1158*DD$61+$BP1158*DD$62+$BQ1158*DD$63+$BR1158*DD$64+$BS1158*DD$65+$BT1158*DD$66+$BU1158*DD$67+$BV1158*DD$68+$BW1158*DD$69+$BX1158*DD$70+$BY1158*DD$71+$BZ1158*DD$72+$CA1158*DD$73+$CB1158*DD$74+$CC1158*DD$75+$CD1158*DD$76+$CE1158*DD$77+$CF1158*DD$78+$CG1158*DD$79+$CH1158*DD$80</f>
        <v>0</v>
      </c>
      <c r="DE1159" s="37">
        <f t="shared" ref="DE1159" si="13244">$I1158*DE$3+$J1158*DE$4+$K1158*DE$5+$L1158*DE$6+$M1158*DE$7+$N1158*DE$8+$O1158*DE$9+$P1158*DE$10+$Q1158*DE$11+$R1158*DE$12+$S1158*DE$13+$T1158*DE$14+$U1158*DE$15+$V1158*DE$16+$W1158*DE$17+$X1158*DE$18+$Y1158*DE$19+$Z1158*DE$20+$AA1158*DE$21+$AB1158*DE$22+$AC1158*DE$23+$AD1158*DE$24+$AE1158*DE$25+$AF1158*DE$26+$AG1158*DE$27+$AH1158*DE$28+$AI1158*DE$29+$AJ1158*DE$30+$AK1158*DE$31+$AL1158*DE$32+$AM1158*DE$33+$AN1158*DE$34+$AO1158*DE$35+$AP1158*DE$36+$AQ1158*DE$37+$AR1158*DE$38+$AS1158*DE$39+$AT1158*DE$40+$AU1158*DE$41+$AV1158*DE$42+$AW1158*DE$43+$AX1158*DE$44+$AY1158*DE$45+$AZ1158*DE$46+$BA1158*DE$47+$BB1158*DE$48+$BC1158*DE$49+$BD1158*DE$50+$BE1158*DE$51+$BF1158*DE$52+$BG1158*DE$53+$BH1158*DE$54+$BI1158*DE$55+$BJ1158*DE$56+$BK1158*DE$57+$BL1158*DE$58+$BM1158*DE$59+$BN1158*DE$60+$BO1158*DE$61+$BP1158*DE$62+$BQ1158*DE$63+$BR1158*DE$64+$BS1158*DE$65+$BT1158*DE$66+$BU1158*DE$67+$BV1158*DE$68+$BW1158*DE$69+$BX1158*DE$70+$BY1158*DE$71+$BZ1158*DE$72+$CA1158*DE$73+$CB1158*DE$74+$CC1158*DE$75+$CD1158*DE$76+$CE1158*DE$77+$CF1158*DE$78+$CG1158*DE$79+$CH1158*DE$80</f>
        <v>0</v>
      </c>
      <c r="DF1159" s="37">
        <f t="shared" ref="DF1159" si="13245">$I1158*DF$3+$J1158*DF$4+$K1158*DF$5+$L1158*DF$6+$M1158*DF$7+$N1158*DF$8+$O1158*DF$9+$P1158*DF$10+$Q1158*DF$11+$R1158*DF$12+$S1158*DF$13+$T1158*DF$14+$U1158*DF$15+$V1158*DF$16+$W1158*DF$17+$X1158*DF$18+$Y1158*DF$19+$Z1158*DF$20+$AA1158*DF$21+$AB1158*DF$22+$AC1158*DF$23+$AD1158*DF$24+$AE1158*DF$25+$AF1158*DF$26+$AG1158*DF$27+$AH1158*DF$28+$AI1158*DF$29+$AJ1158*DF$30+$AK1158*DF$31+$AL1158*DF$32+$AM1158*DF$33+$AN1158*DF$34+$AO1158*DF$35+$AP1158*DF$36+$AQ1158*DF$37+$AR1158*DF$38+$AS1158*DF$39+$AT1158*DF$40+$AU1158*DF$41+$AV1158*DF$42+$AW1158*DF$43+$AX1158*DF$44+$AY1158*DF$45+$AZ1158*DF$46+$BA1158*DF$47+$BB1158*DF$48+$BC1158*DF$49+$BD1158*DF$50+$BE1158*DF$51+$BF1158*DF$52+$BG1158*DF$53+$BH1158*DF$54+$BI1158*DF$55+$BJ1158*DF$56+$BK1158*DF$57+$BL1158*DF$58+$BM1158*DF$59+$BN1158*DF$60+$BO1158*DF$61+$BP1158*DF$62+$BQ1158*DF$63+$BR1158*DF$64+$BS1158*DF$65+$BT1158*DF$66+$BU1158*DF$67+$BV1158*DF$68+$BW1158*DF$69+$BX1158*DF$70+$BY1158*DF$71+$BZ1158*DF$72+$CA1158*DF$73+$CB1158*DF$74+$CC1158*DF$75+$CD1158*DF$76+$CE1158*DF$77+$CF1158*DF$78+$CG1158*DF$79+$CH1158*DF$80</f>
        <v>0</v>
      </c>
      <c r="DG1159" s="38">
        <f t="shared" ref="DG1159" si="13246">$I1158*DG$3+$J1158*DG$4+$K1158*DG$5+$L1158*DG$6+$M1158*DG$7+$N1158*DG$8+$O1158*DG$9+$P1158*DG$10+$Q1158*DG$11+$R1158*DG$12+$S1158*DG$13+$T1158*DG$14+$U1158*DG$15+$V1158*DG$16+$W1158*DG$17+$X1158*DG$18+$Y1158*DG$19+$Z1158*DG$20+$AA1158*DG$21+$AB1158*DG$22+$AC1158*DG$23+$AD1158*DG$24+$AE1158*DG$25+$AF1158*DG$26+$AG1158*DG$27+$AH1158*DG$28+$AI1158*DG$29+$AJ1158*DG$30+$AK1158*DG$31+$AL1158*DG$32+$AM1158*DG$33+$AN1158*DG$34+$AO1158*DG$35+$AP1158*DG$36+$AQ1158*DG$37+$AR1158*DG$38+$AS1158*DG$39+$AT1158*DG$40+$AU1158*DG$41+$AV1158*DG$42+$AW1158*DG$43+$AX1158*DG$44+$AY1158*DG$45+$AZ1158*DG$46+$BA1158*DG$47+$BB1158*DG$48+$BC1158*DG$49+$BD1158*DG$50+$BE1158*DG$51+$BF1158*DG$52+$BG1158*DG$53+$BH1158*DG$54+$BI1158*DG$55+$BJ1158*DG$56+$BK1158*DG$57+$BL1158*DG$58+$BM1158*DG$59+$BN1158*DG$60+$BO1158*DG$61+$BP1158*DG$62+$BQ1158*DG$63+$BR1158*DG$64+$BS1158*DG$65+$BT1158*DG$66+$BU1158*DG$67+$BV1158*DG$68+$BW1158*DG$69+$BX1158*DG$70+$BY1158*DG$71+$BZ1158*DG$72+$CA1158*DG$73+$CB1158*DG$74+$CC1158*DG$75+$CD1158*DG$76+$CE1158*DG$77+$CF1158*DG$78+$CG1158*DG$79+$CH1158*DG$80</f>
        <v>0</v>
      </c>
    </row>
    <row r="1160" spans="1:117" ht="12.75" hidden="1" outlineLevel="1" x14ac:dyDescent="0.2">
      <c r="A1160" s="26"/>
      <c r="B1160" s="27"/>
      <c r="C1160" s="27"/>
      <c r="D1160" s="28"/>
      <c r="E1160" s="28"/>
      <c r="F1160" s="28"/>
      <c r="G1160" s="28"/>
      <c r="H1160" s="28"/>
      <c r="I1160" s="59"/>
      <c r="J1160" s="59"/>
      <c r="K1160" s="59"/>
      <c r="L1160" s="59"/>
      <c r="M1160" s="59"/>
      <c r="N1160" s="59"/>
      <c r="O1160" s="59"/>
      <c r="P1160" s="59"/>
      <c r="Q1160" s="59"/>
      <c r="R1160" s="59"/>
      <c r="S1160" s="59"/>
      <c r="T1160" s="59"/>
      <c r="U1160" s="59"/>
      <c r="V1160" s="59"/>
      <c r="W1160" s="59"/>
      <c r="X1160" s="59"/>
      <c r="Y1160" s="59"/>
      <c r="Z1160" s="59"/>
      <c r="AA1160" s="59"/>
      <c r="AB1160" s="59"/>
      <c r="AC1160" s="59"/>
      <c r="AD1160" s="59"/>
      <c r="AE1160" s="59"/>
      <c r="AF1160" s="59"/>
      <c r="AG1160" s="59"/>
      <c r="AH1160" s="59"/>
      <c r="AI1160" s="59"/>
      <c r="AJ1160" s="59"/>
      <c r="AK1160" s="59"/>
      <c r="AL1160" s="59"/>
      <c r="AM1160" s="59"/>
      <c r="AN1160" s="59"/>
      <c r="AO1160" s="59"/>
      <c r="AP1160" s="59"/>
      <c r="AQ1160" s="59"/>
      <c r="AR1160" s="59"/>
      <c r="AS1160" s="59"/>
      <c r="AT1160" s="59"/>
      <c r="AU1160" s="59"/>
      <c r="AV1160" s="59"/>
      <c r="AW1160" s="59"/>
      <c r="AX1160" s="59"/>
      <c r="AY1160" s="59"/>
      <c r="AZ1160" s="59"/>
      <c r="BA1160" s="59"/>
      <c r="BB1160" s="59"/>
      <c r="BC1160" s="59"/>
      <c r="BD1160" s="59"/>
      <c r="BE1160" s="59"/>
      <c r="BF1160" s="59"/>
      <c r="BG1160" s="59"/>
      <c r="BH1160" s="59"/>
      <c r="BI1160" s="59"/>
      <c r="BJ1160" s="59"/>
      <c r="BK1160" s="59"/>
      <c r="BL1160" s="59"/>
      <c r="BM1160" s="59"/>
      <c r="BN1160" s="59"/>
      <c r="BO1160" s="59"/>
      <c r="BP1160" s="59"/>
      <c r="BQ1160" s="59"/>
      <c r="BR1160" s="59"/>
      <c r="BS1160" s="59"/>
      <c r="BT1160" s="59"/>
      <c r="BU1160" s="59"/>
      <c r="BV1160" s="59"/>
      <c r="BW1160" s="59"/>
      <c r="BX1160" s="59"/>
      <c r="BY1160" s="59"/>
      <c r="BZ1160" s="59"/>
      <c r="CA1160" s="59"/>
      <c r="CB1160" s="59"/>
      <c r="CC1160" s="59"/>
      <c r="CD1160" s="59"/>
      <c r="CE1160" s="59"/>
      <c r="CF1160" s="59"/>
      <c r="CG1160" s="59"/>
      <c r="CH1160" s="59"/>
      <c r="CI1160" s="28"/>
      <c r="CJ1160" s="28"/>
      <c r="CK1160" s="28"/>
      <c r="CL1160" s="28"/>
      <c r="CM1160" s="29" t="s">
        <v>8</v>
      </c>
      <c r="CN1160" s="39"/>
      <c r="CO1160" s="40"/>
      <c r="CP1160" s="40"/>
      <c r="CQ1160" s="40"/>
      <c r="CR1160" s="40"/>
      <c r="CS1160" s="40"/>
      <c r="CT1160" s="40"/>
      <c r="CU1160" s="40"/>
      <c r="CV1160" s="40"/>
      <c r="CW1160" s="40"/>
      <c r="CX1160" s="40"/>
      <c r="CY1160" s="40"/>
      <c r="CZ1160" s="40"/>
      <c r="DA1160" s="40"/>
      <c r="DB1160" s="40"/>
      <c r="DC1160" s="40"/>
      <c r="DD1160" s="40"/>
      <c r="DE1160" s="40"/>
      <c r="DF1160" s="40"/>
      <c r="DG1160" s="41"/>
    </row>
    <row r="1161" spans="1:117" ht="12.75" collapsed="1" x14ac:dyDescent="0.2">
      <c r="A1161" s="19" t="s">
        <v>639</v>
      </c>
      <c r="B1161" s="19" t="s">
        <v>255</v>
      </c>
      <c r="C1161" s="19"/>
      <c r="D1161" s="20" t="s">
        <v>629</v>
      </c>
      <c r="E1161" s="20">
        <v>6</v>
      </c>
      <c r="F1161" s="20">
        <f>IF($C$4="",SUMIF(stock_on_hand!A:A,planner!A1161,stock_on_hand!C:C),SUMIFS(stock_on_hand!C:C,stock_on_hand!A:A,planner!A1161,stock_on_hand!E:E,$C$4))</f>
        <v>19960</v>
      </c>
      <c r="G1161" s="20"/>
      <c r="H1161" s="20" t="s">
        <v>6</v>
      </c>
      <c r="I1161" s="57">
        <f>IFERROR(HLOOKUP(I$188,bom!$2:$300,MATCH($A1161,bom!$A:$A,0)-1,0),0)</f>
        <v>0</v>
      </c>
      <c r="J1161" s="57">
        <f>IFERROR(HLOOKUP(J$188,bom!$2:$300,MATCH($A1161,bom!$A:$A,0)-1,0),0)</f>
        <v>0</v>
      </c>
      <c r="K1161" s="57">
        <f>IFERROR(HLOOKUP(K$188,bom!$2:$300,MATCH($A1161,bom!$A:$A,0)-1,0),0)</f>
        <v>0</v>
      </c>
      <c r="L1161" s="57">
        <f>IFERROR(HLOOKUP(L$188,bom!$2:$300,MATCH($A1161,bom!$A:$A,0)-1,0),0)</f>
        <v>0</v>
      </c>
      <c r="M1161" s="57">
        <f>IFERROR(HLOOKUP(M$188,bom!$2:$300,MATCH($A1161,bom!$A:$A,0)-1,0),0)</f>
        <v>0</v>
      </c>
      <c r="N1161" s="57">
        <f>IFERROR(HLOOKUP(N$188,bom!$2:$300,MATCH($A1161,bom!$A:$A,0)-1,0),0)</f>
        <v>0</v>
      </c>
      <c r="O1161" s="57">
        <f>IFERROR(HLOOKUP(O$188,bom!$2:$300,MATCH($A1161,bom!$A:$A,0)-1,0),0)</f>
        <v>0</v>
      </c>
      <c r="P1161" s="57">
        <f>IFERROR(HLOOKUP(P$188,bom!$2:$300,MATCH($A1161,bom!$A:$A,0)-1,0),0)</f>
        <v>0</v>
      </c>
      <c r="Q1161" s="57">
        <f>IFERROR(HLOOKUP(Q$188,bom!$2:$300,MATCH($A1161,bom!$A:$A,0)-1,0),0)</f>
        <v>0</v>
      </c>
      <c r="R1161" s="57">
        <f>IFERROR(HLOOKUP(R$188,bom!$2:$300,MATCH($A1161,bom!$A:$A,0)-1,0),0)</f>
        <v>0</v>
      </c>
      <c r="S1161" s="57">
        <f>IFERROR(HLOOKUP(S$188,bom!$2:$300,MATCH($A1161,bom!$A:$A,0)-1,0),0)</f>
        <v>0</v>
      </c>
      <c r="T1161" s="57">
        <f>IFERROR(HLOOKUP(T$188,bom!$2:$300,MATCH($A1161,bom!$A:$A,0)-1,0),0)</f>
        <v>0</v>
      </c>
      <c r="U1161" s="57">
        <f>IFERROR(HLOOKUP(U$188,bom!$2:$300,MATCH($A1161,bom!$A:$A,0)-1,0),0)</f>
        <v>0</v>
      </c>
      <c r="V1161" s="57">
        <f>IFERROR(HLOOKUP(V$188,bom!$2:$300,MATCH($A1161,bom!$A:$A,0)-1,0),0)</f>
        <v>0</v>
      </c>
      <c r="W1161" s="57">
        <f>IFERROR(HLOOKUP(W$188,bom!$2:$300,MATCH($A1161,bom!$A:$A,0)-1,0),0)</f>
        <v>0</v>
      </c>
      <c r="X1161" s="57">
        <f>IFERROR(HLOOKUP(X$188,bom!$2:$300,MATCH($A1161,bom!$A:$A,0)-1,0),0)</f>
        <v>0</v>
      </c>
      <c r="Y1161" s="57">
        <f>IFERROR(HLOOKUP(Y$188,bom!$2:$300,MATCH($A1161,bom!$A:$A,0)-1,0),0)</f>
        <v>0</v>
      </c>
      <c r="Z1161" s="57">
        <f>IFERROR(HLOOKUP(Z$188,bom!$2:$300,MATCH($A1161,bom!$A:$A,0)-1,0),0)</f>
        <v>0</v>
      </c>
      <c r="AA1161" s="57">
        <f>IFERROR(HLOOKUP(AA$188,bom!$2:$300,MATCH($A1161,bom!$A:$A,0)-1,0),0)</f>
        <v>0</v>
      </c>
      <c r="AB1161" s="57">
        <f>IFERROR(HLOOKUP(AB$188,bom!$2:$300,MATCH($A1161,bom!$A:$A,0)-1,0),0)</f>
        <v>0</v>
      </c>
      <c r="AC1161" s="57">
        <f>IFERROR(HLOOKUP(AC$188,bom!$2:$300,MATCH($A1161,bom!$A:$A,0)-1,0),0)</f>
        <v>0</v>
      </c>
      <c r="AD1161" s="57">
        <f>IFERROR(HLOOKUP(AD$188,bom!$2:$300,MATCH($A1161,bom!$A:$A,0)-1,0),0)</f>
        <v>0</v>
      </c>
      <c r="AE1161" s="57">
        <f>IFERROR(HLOOKUP(AE$188,bom!$2:$300,MATCH($A1161,bom!$A:$A,0)-1,0),0)</f>
        <v>0</v>
      </c>
      <c r="AF1161" s="57">
        <f>IFERROR(HLOOKUP(AF$188,bom!$2:$300,MATCH($A1161,bom!$A:$A,0)-1,0),0)</f>
        <v>0</v>
      </c>
      <c r="AG1161" s="57">
        <f>IFERROR(HLOOKUP(AG$188,bom!$2:$300,MATCH($A1161,bom!$A:$A,0)-1,0),0)</f>
        <v>0</v>
      </c>
      <c r="AH1161" s="57">
        <f>IFERROR(HLOOKUP(AH$188,bom!$2:$300,MATCH($A1161,bom!$A:$A,0)-1,0),0)</f>
        <v>0</v>
      </c>
      <c r="AI1161" s="57">
        <f>IFERROR(HLOOKUP(AI$188,bom!$2:$300,MATCH($A1161,bom!$A:$A,0)-1,0),0)</f>
        <v>0</v>
      </c>
      <c r="AJ1161" s="57">
        <f>IFERROR(HLOOKUP(AJ$188,bom!$2:$300,MATCH($A1161,bom!$A:$A,0)-1,0),0)</f>
        <v>0</v>
      </c>
      <c r="AK1161" s="57">
        <f>IFERROR(HLOOKUP(AK$188,bom!$2:$300,MATCH($A1161,bom!$A:$A,0)-1,0),0)</f>
        <v>0</v>
      </c>
      <c r="AL1161" s="57">
        <f>IFERROR(HLOOKUP(AL$188,bom!$2:$300,MATCH($A1161,bom!$A:$A,0)-1,0),0)</f>
        <v>0</v>
      </c>
      <c r="AM1161" s="57">
        <f>IFERROR(HLOOKUP(AM$188,bom!$2:$300,MATCH($A1161,bom!$A:$A,0)-1,0),0)</f>
        <v>0</v>
      </c>
      <c r="AN1161" s="57">
        <f>IFERROR(HLOOKUP(AN$188,bom!$2:$300,MATCH($A1161,bom!$A:$A,0)-1,0),0)</f>
        <v>0</v>
      </c>
      <c r="AO1161" s="57">
        <f>IFERROR(HLOOKUP(AO$188,bom!$2:$300,MATCH($A1161,bom!$A:$A,0)-1,0),0)</f>
        <v>0</v>
      </c>
      <c r="AP1161" s="57">
        <f>IFERROR(HLOOKUP(AP$188,bom!$2:$300,MATCH($A1161,bom!$A:$A,0)-1,0),0)</f>
        <v>0</v>
      </c>
      <c r="AQ1161" s="57">
        <f>IFERROR(HLOOKUP(AQ$188,bom!$2:$300,MATCH($A1161,bom!$A:$A,0)-1,0),0)</f>
        <v>0</v>
      </c>
      <c r="AR1161" s="57">
        <f>IFERROR(HLOOKUP(AR$188,bom!$2:$300,MATCH($A1161,bom!$A:$A,0)-1,0),0)</f>
        <v>0</v>
      </c>
      <c r="AS1161" s="57">
        <f>IFERROR(HLOOKUP(AS$188,bom!$2:$300,MATCH($A1161,bom!$A:$A,0)-1,0),0)</f>
        <v>0</v>
      </c>
      <c r="AT1161" s="57">
        <f>IFERROR(HLOOKUP(AT$188,bom!$2:$300,MATCH($A1161,bom!$A:$A,0)-1,0),0)</f>
        <v>0</v>
      </c>
      <c r="AU1161" s="57">
        <f>IFERROR(HLOOKUP(AU$188,bom!$2:$300,MATCH($A1161,bom!$A:$A,0)-1,0),0)</f>
        <v>0</v>
      </c>
      <c r="AV1161" s="57">
        <f>IFERROR(HLOOKUP(AV$188,bom!$2:$300,MATCH($A1161,bom!$A:$A,0)-1,0),0)</f>
        <v>0</v>
      </c>
      <c r="AW1161" s="57">
        <f>IFERROR(HLOOKUP(AW$188,bom!$2:$300,MATCH($A1161,bom!$A:$A,0)-1,0),0)</f>
        <v>0</v>
      </c>
      <c r="AX1161" s="57">
        <f>IFERROR(HLOOKUP(AX$188,bom!$2:$300,MATCH($A1161,bom!$A:$A,0)-1,0),0)</f>
        <v>0</v>
      </c>
      <c r="AY1161" s="57">
        <f>IFERROR(HLOOKUP(AY$188,bom!$2:$300,MATCH($A1161,bom!$A:$A,0)-1,0),0)</f>
        <v>0</v>
      </c>
      <c r="AZ1161" s="57">
        <f>IFERROR(HLOOKUP(AZ$188,bom!$2:$300,MATCH($A1161,bom!$A:$A,0)-1,0),0)</f>
        <v>0</v>
      </c>
      <c r="BA1161" s="57">
        <f>IFERROR(HLOOKUP(BA$188,bom!$2:$300,MATCH($A1161,bom!$A:$A,0)-1,0),0)</f>
        <v>0</v>
      </c>
      <c r="BB1161" s="57">
        <f>IFERROR(HLOOKUP(BB$188,bom!$2:$300,MATCH($A1161,bom!$A:$A,0)-1,0),0)</f>
        <v>0</v>
      </c>
      <c r="BC1161" s="57">
        <f>IFERROR(HLOOKUP(BC$188,bom!$2:$300,MATCH($A1161,bom!$A:$A,0)-1,0),0)</f>
        <v>0</v>
      </c>
      <c r="BD1161" s="57">
        <f>IFERROR(HLOOKUP(BD$188,bom!$2:$300,MATCH($A1161,bom!$A:$A,0)-1,0),0)</f>
        <v>0</v>
      </c>
      <c r="BE1161" s="57">
        <f>IFERROR(HLOOKUP(BE$188,bom!$2:$300,MATCH($A1161,bom!$A:$A,0)-1,0),0)</f>
        <v>0</v>
      </c>
      <c r="BF1161" s="57">
        <f>IFERROR(HLOOKUP(BF$188,bom!$2:$300,MATCH($A1161,bom!$A:$A,0)-1,0),0)</f>
        <v>0</v>
      </c>
      <c r="BG1161" s="57">
        <f>IFERROR(HLOOKUP(BG$188,bom!$2:$300,MATCH($A1161,bom!$A:$A,0)-1,0),0)</f>
        <v>0</v>
      </c>
      <c r="BH1161" s="57">
        <f>IFERROR(HLOOKUP(BH$188,bom!$2:$300,MATCH($A1161,bom!$A:$A,0)-1,0),0)</f>
        <v>0</v>
      </c>
      <c r="BI1161" s="57">
        <f>IFERROR(HLOOKUP(BI$188,bom!$2:$300,MATCH($A1161,bom!$A:$A,0)-1,0),0)</f>
        <v>0</v>
      </c>
      <c r="BJ1161" s="57">
        <f>IFERROR(HLOOKUP(BJ$188,bom!$2:$300,MATCH($A1161,bom!$A:$A,0)-1,0),0)</f>
        <v>0</v>
      </c>
      <c r="BK1161" s="57">
        <f>IFERROR(HLOOKUP(BK$188,bom!$2:$300,MATCH($A1161,bom!$A:$A,0)-1,0),0)</f>
        <v>0</v>
      </c>
      <c r="BL1161" s="57">
        <f>IFERROR(HLOOKUP(BL$188,bom!$2:$300,MATCH($A1161,bom!$A:$A,0)-1,0),0)</f>
        <v>0</v>
      </c>
      <c r="BM1161" s="57">
        <f>IFERROR(HLOOKUP(BM$188,bom!$2:$300,MATCH($A1161,bom!$A:$A,0)-1,0),0)</f>
        <v>0</v>
      </c>
      <c r="BN1161" s="57">
        <f>IFERROR(HLOOKUP(BN$188,bom!$2:$300,MATCH($A1161,bom!$A:$A,0)-1,0),0)</f>
        <v>0</v>
      </c>
      <c r="BO1161" s="57">
        <f>IFERROR(HLOOKUP(BO$188,bom!$2:$300,MATCH($A1161,bom!$A:$A,0)-1,0),0)</f>
        <v>0</v>
      </c>
      <c r="BP1161" s="57">
        <f>IFERROR(HLOOKUP(BP$188,bom!$2:$300,MATCH($A1161,bom!$A:$A,0)-1,0),0)</f>
        <v>0</v>
      </c>
      <c r="BQ1161" s="57">
        <f>IFERROR(HLOOKUP(BQ$188,bom!$2:$300,MATCH($A1161,bom!$A:$A,0)-1,0),0)</f>
        <v>0</v>
      </c>
      <c r="BR1161" s="57">
        <f>IFERROR(HLOOKUP(BR$188,bom!$2:$300,MATCH($A1161,bom!$A:$A,0)-1,0),0)</f>
        <v>0</v>
      </c>
      <c r="BS1161" s="57">
        <f>IFERROR(HLOOKUP(BS$188,bom!$2:$300,MATCH($A1161,bom!$A:$A,0)-1,0),0)</f>
        <v>0</v>
      </c>
      <c r="BT1161" s="57">
        <f>IFERROR(HLOOKUP(BT$188,bom!$2:$300,MATCH($A1161,bom!$A:$A,0)-1,0),0)</f>
        <v>0</v>
      </c>
      <c r="BU1161" s="57">
        <f>IFERROR(HLOOKUP(BU$188,bom!$2:$300,MATCH($A1161,bom!$A:$A,0)-1,0),0)</f>
        <v>0</v>
      </c>
      <c r="BV1161" s="57">
        <f>IFERROR(HLOOKUP(BV$188,bom!$2:$300,MATCH($A1161,bom!$A:$A,0)-1,0),0)</f>
        <v>0</v>
      </c>
      <c r="BW1161" s="57">
        <f>IFERROR(HLOOKUP(BW$188,bom!$2:$300,MATCH($A1161,bom!$A:$A,0)-1,0),0)</f>
        <v>0</v>
      </c>
      <c r="BX1161" s="57">
        <f>IFERROR(HLOOKUP(BX$188,bom!$2:$300,MATCH($A1161,bom!$A:$A,0)-1,0),0)</f>
        <v>0</v>
      </c>
      <c r="BY1161" s="57">
        <f>IFERROR(HLOOKUP(BY$188,bom!$2:$300,MATCH($A1161,bom!$A:$A,0)-1,0),0)</f>
        <v>0</v>
      </c>
      <c r="BZ1161" s="57">
        <f>IFERROR(HLOOKUP(BZ$188,bom!$2:$300,MATCH($A1161,bom!$A:$A,0)-1,0),0)</f>
        <v>0</v>
      </c>
      <c r="CA1161" s="57">
        <f>IFERROR(HLOOKUP(CA$188,bom!$2:$300,MATCH($A1161,bom!$A:$A,0)-1,0),0)</f>
        <v>0</v>
      </c>
      <c r="CB1161" s="57">
        <f>IFERROR(HLOOKUP(CB$188,bom!$2:$300,MATCH($A1161,bom!$A:$A,0)-1,0),0)</f>
        <v>0</v>
      </c>
      <c r="CC1161" s="57">
        <f>IFERROR(HLOOKUP(CC$188,bom!$2:$300,MATCH($A1161,bom!$A:$A,0)-1,0),0)</f>
        <v>0</v>
      </c>
      <c r="CD1161" s="57">
        <f>IFERROR(HLOOKUP(CD$188,bom!$2:$300,MATCH($A1161,bom!$A:$A,0)-1,0),0)</f>
        <v>0</v>
      </c>
      <c r="CE1161" s="57">
        <f>IFERROR(HLOOKUP(CE$188,bom!$2:$300,MATCH($A1161,bom!$A:$A,0)-1,0),0)</f>
        <v>0</v>
      </c>
      <c r="CF1161" s="57">
        <f>IFERROR(HLOOKUP(CF$188,bom!$2:$300,MATCH($A1161,bom!$A:$A,0)-1,0),0)</f>
        <v>0</v>
      </c>
      <c r="CG1161" s="57">
        <f>IFERROR(HLOOKUP(CG$188,bom!$2:$300,MATCH($A1161,bom!$A:$A,0)-1,0),0)</f>
        <v>0</v>
      </c>
      <c r="CH1161" s="57">
        <f>IFERROR(HLOOKUP(CH$188,bom!$2:$300,MATCH($A1161,bom!$A:$A,0)-1,0),0)</f>
        <v>0</v>
      </c>
      <c r="CI1161" s="20"/>
      <c r="CJ1161" s="20"/>
      <c r="CK1161" s="20"/>
      <c r="CL1161" s="20"/>
      <c r="CM1161" s="32" t="str">
        <f t="shared" ref="CM1161" si="13247">IF(G1161&gt;0,IF(CN1161&lt;(0.8*G1161),"WARNING!!!",IF(CN1161&lt;G1161,"ORDER","OK")),IF((VLOOKUP(A1161,A:DG,91+E1161,0))&lt;0,"WARNING!!!",IF((VLOOKUP(A1161,A:DG,91+ROUND(1.25*E1161,0),0))&lt;0,"ORDER","OK")))</f>
        <v>OK</v>
      </c>
      <c r="CN1161" s="33">
        <f t="shared" ref="CN1161" si="13248">F1161-CN1162+CN1163</f>
        <v>19960</v>
      </c>
      <c r="CO1161" s="34">
        <f t="shared" ref="CO1161" si="13249">CN1161-CO1162+CO1163</f>
        <v>19960</v>
      </c>
      <c r="CP1161" s="34">
        <f t="shared" ref="CP1161" si="13250">CO1161-CP1162+CP1163</f>
        <v>19960</v>
      </c>
      <c r="CQ1161" s="34">
        <f t="shared" ref="CQ1161" si="13251">CP1161-CQ1162+CQ1163</f>
        <v>19960</v>
      </c>
      <c r="CR1161" s="34">
        <f t="shared" ref="CR1161" si="13252">CQ1161-CR1162+CR1163</f>
        <v>19960</v>
      </c>
      <c r="CS1161" s="34">
        <f t="shared" ref="CS1161" si="13253">CR1161-CS1162+CS1163</f>
        <v>19960</v>
      </c>
      <c r="CT1161" s="34">
        <f t="shared" ref="CT1161" si="13254">CS1161-CT1162+CT1163</f>
        <v>19960</v>
      </c>
      <c r="CU1161" s="34">
        <f t="shared" ref="CU1161" si="13255">CT1161-CU1162+CU1163</f>
        <v>19960</v>
      </c>
      <c r="CV1161" s="34">
        <f t="shared" ref="CV1161" si="13256">CU1161-CV1162+CV1163</f>
        <v>19960</v>
      </c>
      <c r="CW1161" s="34">
        <f t="shared" ref="CW1161" si="13257">CV1161-CW1162+CW1163</f>
        <v>19960</v>
      </c>
      <c r="CX1161" s="34">
        <f t="shared" ref="CX1161" si="13258">CW1161-CX1162+CX1163</f>
        <v>19960</v>
      </c>
      <c r="CY1161" s="34">
        <f t="shared" ref="CY1161" si="13259">CX1161-CY1162+CY1163</f>
        <v>19960</v>
      </c>
      <c r="CZ1161" s="34">
        <f t="shared" ref="CZ1161" si="13260">CY1161-CZ1162+CZ1163</f>
        <v>19960</v>
      </c>
      <c r="DA1161" s="34">
        <f t="shared" ref="DA1161" si="13261">CZ1161-DA1162+DA1163</f>
        <v>19960</v>
      </c>
      <c r="DB1161" s="34">
        <f t="shared" ref="DB1161" si="13262">DA1161-DB1162+DB1163</f>
        <v>19960</v>
      </c>
      <c r="DC1161" s="34">
        <f t="shared" ref="DC1161" si="13263">DB1161-DC1162+DC1163</f>
        <v>19960</v>
      </c>
      <c r="DD1161" s="34">
        <f t="shared" ref="DD1161" si="13264">DC1161-DD1162+DD1163</f>
        <v>19960</v>
      </c>
      <c r="DE1161" s="34">
        <f t="shared" ref="DE1161" si="13265">DD1161-DE1162+DE1163</f>
        <v>19960</v>
      </c>
      <c r="DF1161" s="34">
        <f t="shared" ref="DF1161" si="13266">DE1161-DF1162+DF1163</f>
        <v>19960</v>
      </c>
      <c r="DG1161" s="35">
        <f t="shared" ref="DG1161" si="13267">DF1161-DG1162+DG1163</f>
        <v>19960</v>
      </c>
      <c r="DM1161" s="21"/>
    </row>
    <row r="1162" spans="1:117" ht="12.75" hidden="1" outlineLevel="1" x14ac:dyDescent="0.2">
      <c r="A1162" s="22"/>
      <c r="B1162" s="23"/>
      <c r="C1162" s="23"/>
      <c r="D1162" s="24"/>
      <c r="E1162" s="24"/>
      <c r="F1162" s="24"/>
      <c r="G1162" s="24"/>
      <c r="H1162" s="24"/>
      <c r="I1162" s="58"/>
      <c r="J1162" s="58"/>
      <c r="K1162" s="58"/>
      <c r="L1162" s="58"/>
      <c r="M1162" s="58"/>
      <c r="N1162" s="58"/>
      <c r="O1162" s="58"/>
      <c r="P1162" s="58"/>
      <c r="Q1162" s="58"/>
      <c r="R1162" s="58"/>
      <c r="S1162" s="58"/>
      <c r="T1162" s="58"/>
      <c r="U1162" s="58"/>
      <c r="V1162" s="58"/>
      <c r="W1162" s="58"/>
      <c r="X1162" s="58"/>
      <c r="Y1162" s="58"/>
      <c r="Z1162" s="58"/>
      <c r="AA1162" s="58"/>
      <c r="AB1162" s="58"/>
      <c r="AC1162" s="58"/>
      <c r="AD1162" s="58"/>
      <c r="AE1162" s="58"/>
      <c r="AF1162" s="58"/>
      <c r="AG1162" s="58"/>
      <c r="AH1162" s="58"/>
      <c r="AI1162" s="58"/>
      <c r="AJ1162" s="58"/>
      <c r="AK1162" s="58"/>
      <c r="AL1162" s="58"/>
      <c r="AM1162" s="58"/>
      <c r="AN1162" s="58"/>
      <c r="AO1162" s="58"/>
      <c r="AP1162" s="58"/>
      <c r="AQ1162" s="58"/>
      <c r="AR1162" s="58"/>
      <c r="AS1162" s="58"/>
      <c r="AT1162" s="58"/>
      <c r="AU1162" s="58"/>
      <c r="AV1162" s="58"/>
      <c r="AW1162" s="58"/>
      <c r="AX1162" s="58"/>
      <c r="AY1162" s="58"/>
      <c r="AZ1162" s="58"/>
      <c r="BA1162" s="58"/>
      <c r="BB1162" s="58"/>
      <c r="BC1162" s="58"/>
      <c r="BD1162" s="58"/>
      <c r="BE1162" s="58"/>
      <c r="BF1162" s="58"/>
      <c r="BG1162" s="58"/>
      <c r="BH1162" s="58"/>
      <c r="BI1162" s="58"/>
      <c r="BJ1162" s="58"/>
      <c r="BK1162" s="58"/>
      <c r="BL1162" s="58"/>
      <c r="BM1162" s="58"/>
      <c r="BN1162" s="58"/>
      <c r="BO1162" s="58"/>
      <c r="BP1162" s="58"/>
      <c r="BQ1162" s="58"/>
      <c r="BR1162" s="58"/>
      <c r="BS1162" s="58"/>
      <c r="BT1162" s="58"/>
      <c r="BU1162" s="58"/>
      <c r="BV1162" s="58"/>
      <c r="BW1162" s="58"/>
      <c r="BX1162" s="58"/>
      <c r="BY1162" s="58"/>
      <c r="BZ1162" s="58"/>
      <c r="CA1162" s="58"/>
      <c r="CB1162" s="58"/>
      <c r="CC1162" s="58"/>
      <c r="CD1162" s="58"/>
      <c r="CE1162" s="58"/>
      <c r="CF1162" s="58"/>
      <c r="CG1162" s="58"/>
      <c r="CH1162" s="58"/>
      <c r="CI1162" s="24"/>
      <c r="CJ1162" s="24"/>
      <c r="CK1162" s="24"/>
      <c r="CL1162" s="24"/>
      <c r="CM1162" s="25" t="s">
        <v>7</v>
      </c>
      <c r="CN1162" s="36">
        <f t="shared" ref="CN1162" si="13268">$I1161*CN$3+$J1161*CN$4+$K1161*CN$5+$L1161*CN$6+$M1161*CN$7+$N1161*CN$8+$O1161*CN$9+$P1161*CN$10+$Q1161*CN$11+$R1161*CN$12+$S1161*CN$13+$T1161*CN$14+$U1161*CN$15+$V1161*CN$16+$W1161*CN$17+$X1161*CN$18+$Y1161*CN$19+$Z1161*CN$20+$AA1161*CN$21+$AB1161*CN$22+$AC1161*CN$23+$AD1161*CN$24+$AE1161*CN$25+$AF1161*CN$26+$AG1161*CN$27+$AH1161*CN$28+$AI1161*CN$29+$AJ1161*CN$30+$AK1161*CN$31+$AL1161*CN$32+$AM1161*CN$33+$AN1161*CN$34+$AO1161*CN$35+$AP1161*CN$36+$AQ1161*CN$37+$AR1161*CN$38+$AS1161*CN$39+$AT1161*CN$40+$AU1161*CN$41+$AV1161*CN$42+$AW1161*CN$43+$AX1161*CN$44+$AY1161*CN$45+$AZ1161*CN$46+$BA1161*CN$47+$BB1161*CN$48+$BC1161*CN$49+$BD1161*CN$50+$BE1161*CN$51+$BF1161*CN$52+$BG1161*CN$53+$BH1161*CN$54+$BI1161*CN$55+$BJ1161*CN$56+$BK1161*CN$57+$BL1161*CN$58+$BM1161*CN$59+$BN1161*CN$60+$BO1161*CN$61+$BP1161*CN$62+$BQ1161*CN$63+$BR1161*CN$64+$BS1161*CN$65+$BT1161*CN$66+$BU1161*CN$67+$BV1161*CN$68+$BW1161*CN$69+$BX1161*CN$70+$BY1161*CN$71+$BZ1161*CN$72+$CA1161*CN$73+$CB1161*CN$74+$CC1161*CN$75+$CD1161*CN$76+$CE1161*CN$77+$CF1161*CN$78+$CG1161*CN$79+$CH1161*CN$80</f>
        <v>0</v>
      </c>
      <c r="CO1162" s="37">
        <f t="shared" ref="CO1162" si="13269">$I1161*CO$3+$J1161*CO$4+$K1161*CO$5+$L1161*CO$6+$M1161*CO$7+$N1161*CO$8+$O1161*CO$9+$P1161*CO$10+$Q1161*CO$11+$R1161*CO$12+$S1161*CO$13+$T1161*CO$14+$U1161*CO$15+$V1161*CO$16+$W1161*CO$17+$X1161*CO$18+$Y1161*CO$19+$Z1161*CO$20+$AA1161*CO$21+$AB1161*CO$22+$AC1161*CO$23+$AD1161*CO$24+$AE1161*CO$25+$AF1161*CO$26+$AG1161*CO$27+$AH1161*CO$28+$AI1161*CO$29+$AJ1161*CO$30+$AK1161*CO$31+$AL1161*CO$32+$AM1161*CO$33+$AN1161*CO$34+$AO1161*CO$35+$AP1161*CO$36+$AQ1161*CO$37+$AR1161*CO$38+$AS1161*CO$39+$AT1161*CO$40+$AU1161*CO$41+$AV1161*CO$42+$AW1161*CO$43+$AX1161*CO$44+$AY1161*CO$45+$AZ1161*CO$46+$BA1161*CO$47+$BB1161*CO$48+$BC1161*CO$49+$BD1161*CO$50+$BE1161*CO$51+$BF1161*CO$52+$BG1161*CO$53+$BH1161*CO$54+$BI1161*CO$55+$BJ1161*CO$56+$BK1161*CO$57+$BL1161*CO$58+$BM1161*CO$59+$BN1161*CO$60+$BO1161*CO$61+$BP1161*CO$62+$BQ1161*CO$63+$BR1161*CO$64+$BS1161*CO$65+$BT1161*CO$66+$BU1161*CO$67+$BV1161*CO$68+$BW1161*CO$69+$BX1161*CO$70+$BY1161*CO$71+$BZ1161*CO$72+$CA1161*CO$73+$CB1161*CO$74+$CC1161*CO$75+$CD1161*CO$76+$CE1161*CO$77+$CF1161*CO$78+$CG1161*CO$79+$CH1161*CO$80</f>
        <v>0</v>
      </c>
      <c r="CP1162" s="37">
        <f t="shared" ref="CP1162" si="13270">$I1161*CP$3+$J1161*CP$4+$K1161*CP$5+$L1161*CP$6+$M1161*CP$7+$N1161*CP$8+$O1161*CP$9+$P1161*CP$10+$Q1161*CP$11+$R1161*CP$12+$S1161*CP$13+$T1161*CP$14+$U1161*CP$15+$V1161*CP$16+$W1161*CP$17+$X1161*CP$18+$Y1161*CP$19+$Z1161*CP$20+$AA1161*CP$21+$AB1161*CP$22+$AC1161*CP$23+$AD1161*CP$24+$AE1161*CP$25+$AF1161*CP$26+$AG1161*CP$27+$AH1161*CP$28+$AI1161*CP$29+$AJ1161*CP$30+$AK1161*CP$31+$AL1161*CP$32+$AM1161*CP$33+$AN1161*CP$34+$AO1161*CP$35+$AP1161*CP$36+$AQ1161*CP$37+$AR1161*CP$38+$AS1161*CP$39+$AT1161*CP$40+$AU1161*CP$41+$AV1161*CP$42+$AW1161*CP$43+$AX1161*CP$44+$AY1161*CP$45+$AZ1161*CP$46+$BA1161*CP$47+$BB1161*CP$48+$BC1161*CP$49+$BD1161*CP$50+$BE1161*CP$51+$BF1161*CP$52+$BG1161*CP$53+$BH1161*CP$54+$BI1161*CP$55+$BJ1161*CP$56+$BK1161*CP$57+$BL1161*CP$58+$BM1161*CP$59+$BN1161*CP$60+$BO1161*CP$61+$BP1161*CP$62+$BQ1161*CP$63+$BR1161*CP$64+$BS1161*CP$65+$BT1161*CP$66+$BU1161*CP$67+$BV1161*CP$68+$BW1161*CP$69+$BX1161*CP$70+$BY1161*CP$71+$BZ1161*CP$72+$CA1161*CP$73+$CB1161*CP$74+$CC1161*CP$75+$CD1161*CP$76+$CE1161*CP$77+$CF1161*CP$78+$CG1161*CP$79+$CH1161*CP$80</f>
        <v>0</v>
      </c>
      <c r="CQ1162" s="37">
        <f t="shared" ref="CQ1162" si="13271">$I1161*CQ$3+$J1161*CQ$4+$K1161*CQ$5+$L1161*CQ$6+$M1161*CQ$7+$N1161*CQ$8+$O1161*CQ$9+$P1161*CQ$10+$Q1161*CQ$11+$R1161*CQ$12+$S1161*CQ$13+$T1161*CQ$14+$U1161*CQ$15+$V1161*CQ$16+$W1161*CQ$17+$X1161*CQ$18+$Y1161*CQ$19+$Z1161*CQ$20+$AA1161*CQ$21+$AB1161*CQ$22+$AC1161*CQ$23+$AD1161*CQ$24+$AE1161*CQ$25+$AF1161*CQ$26+$AG1161*CQ$27+$AH1161*CQ$28+$AI1161*CQ$29+$AJ1161*CQ$30+$AK1161*CQ$31+$AL1161*CQ$32+$AM1161*CQ$33+$AN1161*CQ$34+$AO1161*CQ$35+$AP1161*CQ$36+$AQ1161*CQ$37+$AR1161*CQ$38+$AS1161*CQ$39+$AT1161*CQ$40+$AU1161*CQ$41+$AV1161*CQ$42+$AW1161*CQ$43+$AX1161*CQ$44+$AY1161*CQ$45+$AZ1161*CQ$46+$BA1161*CQ$47+$BB1161*CQ$48+$BC1161*CQ$49+$BD1161*CQ$50+$BE1161*CQ$51+$BF1161*CQ$52+$BG1161*CQ$53+$BH1161*CQ$54+$BI1161*CQ$55+$BJ1161*CQ$56+$BK1161*CQ$57+$BL1161*CQ$58+$BM1161*CQ$59+$BN1161*CQ$60+$BO1161*CQ$61+$BP1161*CQ$62+$BQ1161*CQ$63+$BR1161*CQ$64+$BS1161*CQ$65+$BT1161*CQ$66+$BU1161*CQ$67+$BV1161*CQ$68+$BW1161*CQ$69+$BX1161*CQ$70+$BY1161*CQ$71+$BZ1161*CQ$72+$CA1161*CQ$73+$CB1161*CQ$74+$CC1161*CQ$75+$CD1161*CQ$76+$CE1161*CQ$77+$CF1161*CQ$78+$CG1161*CQ$79+$CH1161*CQ$80</f>
        <v>0</v>
      </c>
      <c r="CR1162" s="37">
        <f t="shared" ref="CR1162" si="13272">$I1161*CR$3+$J1161*CR$4+$K1161*CR$5+$L1161*CR$6+$M1161*CR$7+$N1161*CR$8+$O1161*CR$9+$P1161*CR$10+$Q1161*CR$11+$R1161*CR$12+$S1161*CR$13+$T1161*CR$14+$U1161*CR$15+$V1161*CR$16+$W1161*CR$17+$X1161*CR$18+$Y1161*CR$19+$Z1161*CR$20+$AA1161*CR$21+$AB1161*CR$22+$AC1161*CR$23+$AD1161*CR$24+$AE1161*CR$25+$AF1161*CR$26+$AG1161*CR$27+$AH1161*CR$28+$AI1161*CR$29+$AJ1161*CR$30+$AK1161*CR$31+$AL1161*CR$32+$AM1161*CR$33+$AN1161*CR$34+$AO1161*CR$35+$AP1161*CR$36+$AQ1161*CR$37+$AR1161*CR$38+$AS1161*CR$39+$AT1161*CR$40+$AU1161*CR$41+$AV1161*CR$42+$AW1161*CR$43+$AX1161*CR$44+$AY1161*CR$45+$AZ1161*CR$46+$BA1161*CR$47+$BB1161*CR$48+$BC1161*CR$49+$BD1161*CR$50+$BE1161*CR$51+$BF1161*CR$52+$BG1161*CR$53+$BH1161*CR$54+$BI1161*CR$55+$BJ1161*CR$56+$BK1161*CR$57+$BL1161*CR$58+$BM1161*CR$59+$BN1161*CR$60+$BO1161*CR$61+$BP1161*CR$62+$BQ1161*CR$63+$BR1161*CR$64+$BS1161*CR$65+$BT1161*CR$66+$BU1161*CR$67+$BV1161*CR$68+$BW1161*CR$69+$BX1161*CR$70+$BY1161*CR$71+$BZ1161*CR$72+$CA1161*CR$73+$CB1161*CR$74+$CC1161*CR$75+$CD1161*CR$76+$CE1161*CR$77+$CF1161*CR$78+$CG1161*CR$79+$CH1161*CR$80</f>
        <v>0</v>
      </c>
      <c r="CS1162" s="37">
        <f t="shared" ref="CS1162" si="13273">$I1161*CS$3+$J1161*CS$4+$K1161*CS$5+$L1161*CS$6+$M1161*CS$7+$N1161*CS$8+$O1161*CS$9+$P1161*CS$10+$Q1161*CS$11+$R1161*CS$12+$S1161*CS$13+$T1161*CS$14+$U1161*CS$15+$V1161*CS$16+$W1161*CS$17+$X1161*CS$18+$Y1161*CS$19+$Z1161*CS$20+$AA1161*CS$21+$AB1161*CS$22+$AC1161*CS$23+$AD1161*CS$24+$AE1161*CS$25+$AF1161*CS$26+$AG1161*CS$27+$AH1161*CS$28+$AI1161*CS$29+$AJ1161*CS$30+$AK1161*CS$31+$AL1161*CS$32+$AM1161*CS$33+$AN1161*CS$34+$AO1161*CS$35+$AP1161*CS$36+$AQ1161*CS$37+$AR1161*CS$38+$AS1161*CS$39+$AT1161*CS$40+$AU1161*CS$41+$AV1161*CS$42+$AW1161*CS$43+$AX1161*CS$44+$AY1161*CS$45+$AZ1161*CS$46+$BA1161*CS$47+$BB1161*CS$48+$BC1161*CS$49+$BD1161*CS$50+$BE1161*CS$51+$BF1161*CS$52+$BG1161*CS$53+$BH1161*CS$54+$BI1161*CS$55+$BJ1161*CS$56+$BK1161*CS$57+$BL1161*CS$58+$BM1161*CS$59+$BN1161*CS$60+$BO1161*CS$61+$BP1161*CS$62+$BQ1161*CS$63+$BR1161*CS$64+$BS1161*CS$65+$BT1161*CS$66+$BU1161*CS$67+$BV1161*CS$68+$BW1161*CS$69+$BX1161*CS$70+$BY1161*CS$71+$BZ1161*CS$72+$CA1161*CS$73+$CB1161*CS$74+$CC1161*CS$75+$CD1161*CS$76+$CE1161*CS$77+$CF1161*CS$78+$CG1161*CS$79+$CH1161*CS$80</f>
        <v>0</v>
      </c>
      <c r="CT1162" s="37">
        <f t="shared" ref="CT1162" si="13274">$I1161*CT$3+$J1161*CT$4+$K1161*CT$5+$L1161*CT$6+$M1161*CT$7+$N1161*CT$8+$O1161*CT$9+$P1161*CT$10+$Q1161*CT$11+$R1161*CT$12+$S1161*CT$13+$T1161*CT$14+$U1161*CT$15+$V1161*CT$16+$W1161*CT$17+$X1161*CT$18+$Y1161*CT$19+$Z1161*CT$20+$AA1161*CT$21+$AB1161*CT$22+$AC1161*CT$23+$AD1161*CT$24+$AE1161*CT$25+$AF1161*CT$26+$AG1161*CT$27+$AH1161*CT$28+$AI1161*CT$29+$AJ1161*CT$30+$AK1161*CT$31+$AL1161*CT$32+$AM1161*CT$33+$AN1161*CT$34+$AO1161*CT$35+$AP1161*CT$36+$AQ1161*CT$37+$AR1161*CT$38+$AS1161*CT$39+$AT1161*CT$40+$AU1161*CT$41+$AV1161*CT$42+$AW1161*CT$43+$AX1161*CT$44+$AY1161*CT$45+$AZ1161*CT$46+$BA1161*CT$47+$BB1161*CT$48+$BC1161*CT$49+$BD1161*CT$50+$BE1161*CT$51+$BF1161*CT$52+$BG1161*CT$53+$BH1161*CT$54+$BI1161*CT$55+$BJ1161*CT$56+$BK1161*CT$57+$BL1161*CT$58+$BM1161*CT$59+$BN1161*CT$60+$BO1161*CT$61+$BP1161*CT$62+$BQ1161*CT$63+$BR1161*CT$64+$BS1161*CT$65+$BT1161*CT$66+$BU1161*CT$67+$BV1161*CT$68+$BW1161*CT$69+$BX1161*CT$70+$BY1161*CT$71+$BZ1161*CT$72+$CA1161*CT$73+$CB1161*CT$74+$CC1161*CT$75+$CD1161*CT$76+$CE1161*CT$77+$CF1161*CT$78+$CG1161*CT$79+$CH1161*CT$80</f>
        <v>0</v>
      </c>
      <c r="CU1162" s="37">
        <f t="shared" ref="CU1162" si="13275">$I1161*CU$3+$J1161*CU$4+$K1161*CU$5+$L1161*CU$6+$M1161*CU$7+$N1161*CU$8+$O1161*CU$9+$P1161*CU$10+$Q1161*CU$11+$R1161*CU$12+$S1161*CU$13+$T1161*CU$14+$U1161*CU$15+$V1161*CU$16+$W1161*CU$17+$X1161*CU$18+$Y1161*CU$19+$Z1161*CU$20+$AA1161*CU$21+$AB1161*CU$22+$AC1161*CU$23+$AD1161*CU$24+$AE1161*CU$25+$AF1161*CU$26+$AG1161*CU$27+$AH1161*CU$28+$AI1161*CU$29+$AJ1161*CU$30+$AK1161*CU$31+$AL1161*CU$32+$AM1161*CU$33+$AN1161*CU$34+$AO1161*CU$35+$AP1161*CU$36+$AQ1161*CU$37+$AR1161*CU$38+$AS1161*CU$39+$AT1161*CU$40+$AU1161*CU$41+$AV1161*CU$42+$AW1161*CU$43+$AX1161*CU$44+$AY1161*CU$45+$AZ1161*CU$46+$BA1161*CU$47+$BB1161*CU$48+$BC1161*CU$49+$BD1161*CU$50+$BE1161*CU$51+$BF1161*CU$52+$BG1161*CU$53+$BH1161*CU$54+$BI1161*CU$55+$BJ1161*CU$56+$BK1161*CU$57+$BL1161*CU$58+$BM1161*CU$59+$BN1161*CU$60+$BO1161*CU$61+$BP1161*CU$62+$BQ1161*CU$63+$BR1161*CU$64+$BS1161*CU$65+$BT1161*CU$66+$BU1161*CU$67+$BV1161*CU$68+$BW1161*CU$69+$BX1161*CU$70+$BY1161*CU$71+$BZ1161*CU$72+$CA1161*CU$73+$CB1161*CU$74+$CC1161*CU$75+$CD1161*CU$76+$CE1161*CU$77+$CF1161*CU$78+$CG1161*CU$79+$CH1161*CU$80</f>
        <v>0</v>
      </c>
      <c r="CV1162" s="37">
        <f t="shared" ref="CV1162" si="13276">$I1161*CV$3+$J1161*CV$4+$K1161*CV$5+$L1161*CV$6+$M1161*CV$7+$N1161*CV$8+$O1161*CV$9+$P1161*CV$10+$Q1161*CV$11+$R1161*CV$12+$S1161*CV$13+$T1161*CV$14+$U1161*CV$15+$V1161*CV$16+$W1161*CV$17+$X1161*CV$18+$Y1161*CV$19+$Z1161*CV$20+$AA1161*CV$21+$AB1161*CV$22+$AC1161*CV$23+$AD1161*CV$24+$AE1161*CV$25+$AF1161*CV$26+$AG1161*CV$27+$AH1161*CV$28+$AI1161*CV$29+$AJ1161*CV$30+$AK1161*CV$31+$AL1161*CV$32+$AM1161*CV$33+$AN1161*CV$34+$AO1161*CV$35+$AP1161*CV$36+$AQ1161*CV$37+$AR1161*CV$38+$AS1161*CV$39+$AT1161*CV$40+$AU1161*CV$41+$AV1161*CV$42+$AW1161*CV$43+$AX1161*CV$44+$AY1161*CV$45+$AZ1161*CV$46+$BA1161*CV$47+$BB1161*CV$48+$BC1161*CV$49+$BD1161*CV$50+$BE1161*CV$51+$BF1161*CV$52+$BG1161*CV$53+$BH1161*CV$54+$BI1161*CV$55+$BJ1161*CV$56+$BK1161*CV$57+$BL1161*CV$58+$BM1161*CV$59+$BN1161*CV$60+$BO1161*CV$61+$BP1161*CV$62+$BQ1161*CV$63+$BR1161*CV$64+$BS1161*CV$65+$BT1161*CV$66+$BU1161*CV$67+$BV1161*CV$68+$BW1161*CV$69+$BX1161*CV$70+$BY1161*CV$71+$BZ1161*CV$72+$CA1161*CV$73+$CB1161*CV$74+$CC1161*CV$75+$CD1161*CV$76+$CE1161*CV$77+$CF1161*CV$78+$CG1161*CV$79+$CH1161*CV$80</f>
        <v>0</v>
      </c>
      <c r="CW1162" s="37">
        <f t="shared" ref="CW1162" si="13277">$I1161*CW$3+$J1161*CW$4+$K1161*CW$5+$L1161*CW$6+$M1161*CW$7+$N1161*CW$8+$O1161*CW$9+$P1161*CW$10+$Q1161*CW$11+$R1161*CW$12+$S1161*CW$13+$T1161*CW$14+$U1161*CW$15+$V1161*CW$16+$W1161*CW$17+$X1161*CW$18+$Y1161*CW$19+$Z1161*CW$20+$AA1161*CW$21+$AB1161*CW$22+$AC1161*CW$23+$AD1161*CW$24+$AE1161*CW$25+$AF1161*CW$26+$AG1161*CW$27+$AH1161*CW$28+$AI1161*CW$29+$AJ1161*CW$30+$AK1161*CW$31+$AL1161*CW$32+$AM1161*CW$33+$AN1161*CW$34+$AO1161*CW$35+$AP1161*CW$36+$AQ1161*CW$37+$AR1161*CW$38+$AS1161*CW$39+$AT1161*CW$40+$AU1161*CW$41+$AV1161*CW$42+$AW1161*CW$43+$AX1161*CW$44+$AY1161*CW$45+$AZ1161*CW$46+$BA1161*CW$47+$BB1161*CW$48+$BC1161*CW$49+$BD1161*CW$50+$BE1161*CW$51+$BF1161*CW$52+$BG1161*CW$53+$BH1161*CW$54+$BI1161*CW$55+$BJ1161*CW$56+$BK1161*CW$57+$BL1161*CW$58+$BM1161*CW$59+$BN1161*CW$60+$BO1161*CW$61+$BP1161*CW$62+$BQ1161*CW$63+$BR1161*CW$64+$BS1161*CW$65+$BT1161*CW$66+$BU1161*CW$67+$BV1161*CW$68+$BW1161*CW$69+$BX1161*CW$70+$BY1161*CW$71+$BZ1161*CW$72+$CA1161*CW$73+$CB1161*CW$74+$CC1161*CW$75+$CD1161*CW$76+$CE1161*CW$77+$CF1161*CW$78+$CG1161*CW$79+$CH1161*CW$80</f>
        <v>0</v>
      </c>
      <c r="CX1162" s="37">
        <f t="shared" ref="CX1162" si="13278">$I1161*CX$3+$J1161*CX$4+$K1161*CX$5+$L1161*CX$6+$M1161*CX$7+$N1161*CX$8+$O1161*CX$9+$P1161*CX$10+$Q1161*CX$11+$R1161*CX$12+$S1161*CX$13+$T1161*CX$14+$U1161*CX$15+$V1161*CX$16+$W1161*CX$17+$X1161*CX$18+$Y1161*CX$19+$Z1161*CX$20+$AA1161*CX$21+$AB1161*CX$22+$AC1161*CX$23+$AD1161*CX$24+$AE1161*CX$25+$AF1161*CX$26+$AG1161*CX$27+$AH1161*CX$28+$AI1161*CX$29+$AJ1161*CX$30+$AK1161*CX$31+$AL1161*CX$32+$AM1161*CX$33+$AN1161*CX$34+$AO1161*CX$35+$AP1161*CX$36+$AQ1161*CX$37+$AR1161*CX$38+$AS1161*CX$39+$AT1161*CX$40+$AU1161*CX$41+$AV1161*CX$42+$AW1161*CX$43+$AX1161*CX$44+$AY1161*CX$45+$AZ1161*CX$46+$BA1161*CX$47+$BB1161*CX$48+$BC1161*CX$49+$BD1161*CX$50+$BE1161*CX$51+$BF1161*CX$52+$BG1161*CX$53+$BH1161*CX$54+$BI1161*CX$55+$BJ1161*CX$56+$BK1161*CX$57+$BL1161*CX$58+$BM1161*CX$59+$BN1161*CX$60+$BO1161*CX$61+$BP1161*CX$62+$BQ1161*CX$63+$BR1161*CX$64+$BS1161*CX$65+$BT1161*CX$66+$BU1161*CX$67+$BV1161*CX$68+$BW1161*CX$69+$BX1161*CX$70+$BY1161*CX$71+$BZ1161*CX$72+$CA1161*CX$73+$CB1161*CX$74+$CC1161*CX$75+$CD1161*CX$76+$CE1161*CX$77+$CF1161*CX$78+$CG1161*CX$79+$CH1161*CX$80</f>
        <v>0</v>
      </c>
      <c r="CY1162" s="37">
        <f t="shared" ref="CY1162" si="13279">$I1161*CY$3+$J1161*CY$4+$K1161*CY$5+$L1161*CY$6+$M1161*CY$7+$N1161*CY$8+$O1161*CY$9+$P1161*CY$10+$Q1161*CY$11+$R1161*CY$12+$S1161*CY$13+$T1161*CY$14+$U1161*CY$15+$V1161*CY$16+$W1161*CY$17+$X1161*CY$18+$Y1161*CY$19+$Z1161*CY$20+$AA1161*CY$21+$AB1161*CY$22+$AC1161*CY$23+$AD1161*CY$24+$AE1161*CY$25+$AF1161*CY$26+$AG1161*CY$27+$AH1161*CY$28+$AI1161*CY$29+$AJ1161*CY$30+$AK1161*CY$31+$AL1161*CY$32+$AM1161*CY$33+$AN1161*CY$34+$AO1161*CY$35+$AP1161*CY$36+$AQ1161*CY$37+$AR1161*CY$38+$AS1161*CY$39+$AT1161*CY$40+$AU1161*CY$41+$AV1161*CY$42+$AW1161*CY$43+$AX1161*CY$44+$AY1161*CY$45+$AZ1161*CY$46+$BA1161*CY$47+$BB1161*CY$48+$BC1161*CY$49+$BD1161*CY$50+$BE1161*CY$51+$BF1161*CY$52+$BG1161*CY$53+$BH1161*CY$54+$BI1161*CY$55+$BJ1161*CY$56+$BK1161*CY$57+$BL1161*CY$58+$BM1161*CY$59+$BN1161*CY$60+$BO1161*CY$61+$BP1161*CY$62+$BQ1161*CY$63+$BR1161*CY$64+$BS1161*CY$65+$BT1161*CY$66+$BU1161*CY$67+$BV1161*CY$68+$BW1161*CY$69+$BX1161*CY$70+$BY1161*CY$71+$BZ1161*CY$72+$CA1161*CY$73+$CB1161*CY$74+$CC1161*CY$75+$CD1161*CY$76+$CE1161*CY$77+$CF1161*CY$78+$CG1161*CY$79+$CH1161*CY$80</f>
        <v>0</v>
      </c>
      <c r="CZ1162" s="37">
        <f t="shared" ref="CZ1162" si="13280">$I1161*CZ$3+$J1161*CZ$4+$K1161*CZ$5+$L1161*CZ$6+$M1161*CZ$7+$N1161*CZ$8+$O1161*CZ$9+$P1161*CZ$10+$Q1161*CZ$11+$R1161*CZ$12+$S1161*CZ$13+$T1161*CZ$14+$U1161*CZ$15+$V1161*CZ$16+$W1161*CZ$17+$X1161*CZ$18+$Y1161*CZ$19+$Z1161*CZ$20+$AA1161*CZ$21+$AB1161*CZ$22+$AC1161*CZ$23+$AD1161*CZ$24+$AE1161*CZ$25+$AF1161*CZ$26+$AG1161*CZ$27+$AH1161*CZ$28+$AI1161*CZ$29+$AJ1161*CZ$30+$AK1161*CZ$31+$AL1161*CZ$32+$AM1161*CZ$33+$AN1161*CZ$34+$AO1161*CZ$35+$AP1161*CZ$36+$AQ1161*CZ$37+$AR1161*CZ$38+$AS1161*CZ$39+$AT1161*CZ$40+$AU1161*CZ$41+$AV1161*CZ$42+$AW1161*CZ$43+$AX1161*CZ$44+$AY1161*CZ$45+$AZ1161*CZ$46+$BA1161*CZ$47+$BB1161*CZ$48+$BC1161*CZ$49+$BD1161*CZ$50+$BE1161*CZ$51+$BF1161*CZ$52+$BG1161*CZ$53+$BH1161*CZ$54+$BI1161*CZ$55+$BJ1161*CZ$56+$BK1161*CZ$57+$BL1161*CZ$58+$BM1161*CZ$59+$BN1161*CZ$60+$BO1161*CZ$61+$BP1161*CZ$62+$BQ1161*CZ$63+$BR1161*CZ$64+$BS1161*CZ$65+$BT1161*CZ$66+$BU1161*CZ$67+$BV1161*CZ$68+$BW1161*CZ$69+$BX1161*CZ$70+$BY1161*CZ$71+$BZ1161*CZ$72+$CA1161*CZ$73+$CB1161*CZ$74+$CC1161*CZ$75+$CD1161*CZ$76+$CE1161*CZ$77+$CF1161*CZ$78+$CG1161*CZ$79+$CH1161*CZ$80</f>
        <v>0</v>
      </c>
      <c r="DA1162" s="37">
        <f t="shared" ref="DA1162" si="13281">$I1161*DA$3+$J1161*DA$4+$K1161*DA$5+$L1161*DA$6+$M1161*DA$7+$N1161*DA$8+$O1161*DA$9+$P1161*DA$10+$Q1161*DA$11+$R1161*DA$12+$S1161*DA$13+$T1161*DA$14+$U1161*DA$15+$V1161*DA$16+$W1161*DA$17+$X1161*DA$18+$Y1161*DA$19+$Z1161*DA$20+$AA1161*DA$21+$AB1161*DA$22+$AC1161*DA$23+$AD1161*DA$24+$AE1161*DA$25+$AF1161*DA$26+$AG1161*DA$27+$AH1161*DA$28+$AI1161*DA$29+$AJ1161*DA$30+$AK1161*DA$31+$AL1161*DA$32+$AM1161*DA$33+$AN1161*DA$34+$AO1161*DA$35+$AP1161*DA$36+$AQ1161*DA$37+$AR1161*DA$38+$AS1161*DA$39+$AT1161*DA$40+$AU1161*DA$41+$AV1161*DA$42+$AW1161*DA$43+$AX1161*DA$44+$AY1161*DA$45+$AZ1161*DA$46+$BA1161*DA$47+$BB1161*DA$48+$BC1161*DA$49+$BD1161*DA$50+$BE1161*DA$51+$BF1161*DA$52+$BG1161*DA$53+$BH1161*DA$54+$BI1161*DA$55+$BJ1161*DA$56+$BK1161*DA$57+$BL1161*DA$58+$BM1161*DA$59+$BN1161*DA$60+$BO1161*DA$61+$BP1161*DA$62+$BQ1161*DA$63+$BR1161*DA$64+$BS1161*DA$65+$BT1161*DA$66+$BU1161*DA$67+$BV1161*DA$68+$BW1161*DA$69+$BX1161*DA$70+$BY1161*DA$71+$BZ1161*DA$72+$CA1161*DA$73+$CB1161*DA$74+$CC1161*DA$75+$CD1161*DA$76+$CE1161*DA$77+$CF1161*DA$78+$CG1161*DA$79+$CH1161*DA$80</f>
        <v>0</v>
      </c>
      <c r="DB1162" s="37">
        <f t="shared" ref="DB1162" si="13282">$I1161*DB$3+$J1161*DB$4+$K1161*DB$5+$L1161*DB$6+$M1161*DB$7+$N1161*DB$8+$O1161*DB$9+$P1161*DB$10+$Q1161*DB$11+$R1161*DB$12+$S1161*DB$13+$T1161*DB$14+$U1161*DB$15+$V1161*DB$16+$W1161*DB$17+$X1161*DB$18+$Y1161*DB$19+$Z1161*DB$20+$AA1161*DB$21+$AB1161*DB$22+$AC1161*DB$23+$AD1161*DB$24+$AE1161*DB$25+$AF1161*DB$26+$AG1161*DB$27+$AH1161*DB$28+$AI1161*DB$29+$AJ1161*DB$30+$AK1161*DB$31+$AL1161*DB$32+$AM1161*DB$33+$AN1161*DB$34+$AO1161*DB$35+$AP1161*DB$36+$AQ1161*DB$37+$AR1161*DB$38+$AS1161*DB$39+$AT1161*DB$40+$AU1161*DB$41+$AV1161*DB$42+$AW1161*DB$43+$AX1161*DB$44+$AY1161*DB$45+$AZ1161*DB$46+$BA1161*DB$47+$BB1161*DB$48+$BC1161*DB$49+$BD1161*DB$50+$BE1161*DB$51+$BF1161*DB$52+$BG1161*DB$53+$BH1161*DB$54+$BI1161*DB$55+$BJ1161*DB$56+$BK1161*DB$57+$BL1161*DB$58+$BM1161*DB$59+$BN1161*DB$60+$BO1161*DB$61+$BP1161*DB$62+$BQ1161*DB$63+$BR1161*DB$64+$BS1161*DB$65+$BT1161*DB$66+$BU1161*DB$67+$BV1161*DB$68+$BW1161*DB$69+$BX1161*DB$70+$BY1161*DB$71+$BZ1161*DB$72+$CA1161*DB$73+$CB1161*DB$74+$CC1161*DB$75+$CD1161*DB$76+$CE1161*DB$77+$CF1161*DB$78+$CG1161*DB$79+$CH1161*DB$80</f>
        <v>0</v>
      </c>
      <c r="DC1162" s="37">
        <f t="shared" ref="DC1162" si="13283">$I1161*DC$3+$J1161*DC$4+$K1161*DC$5+$L1161*DC$6+$M1161*DC$7+$N1161*DC$8+$O1161*DC$9+$P1161*DC$10+$Q1161*DC$11+$R1161*DC$12+$S1161*DC$13+$T1161*DC$14+$U1161*DC$15+$V1161*DC$16+$W1161*DC$17+$X1161*DC$18+$Y1161*DC$19+$Z1161*DC$20+$AA1161*DC$21+$AB1161*DC$22+$AC1161*DC$23+$AD1161*DC$24+$AE1161*DC$25+$AF1161*DC$26+$AG1161*DC$27+$AH1161*DC$28+$AI1161*DC$29+$AJ1161*DC$30+$AK1161*DC$31+$AL1161*DC$32+$AM1161*DC$33+$AN1161*DC$34+$AO1161*DC$35+$AP1161*DC$36+$AQ1161*DC$37+$AR1161*DC$38+$AS1161*DC$39+$AT1161*DC$40+$AU1161*DC$41+$AV1161*DC$42+$AW1161*DC$43+$AX1161*DC$44+$AY1161*DC$45+$AZ1161*DC$46+$BA1161*DC$47+$BB1161*DC$48+$BC1161*DC$49+$BD1161*DC$50+$BE1161*DC$51+$BF1161*DC$52+$BG1161*DC$53+$BH1161*DC$54+$BI1161*DC$55+$BJ1161*DC$56+$BK1161*DC$57+$BL1161*DC$58+$BM1161*DC$59+$BN1161*DC$60+$BO1161*DC$61+$BP1161*DC$62+$BQ1161*DC$63+$BR1161*DC$64+$BS1161*DC$65+$BT1161*DC$66+$BU1161*DC$67+$BV1161*DC$68+$BW1161*DC$69+$BX1161*DC$70+$BY1161*DC$71+$BZ1161*DC$72+$CA1161*DC$73+$CB1161*DC$74+$CC1161*DC$75+$CD1161*DC$76+$CE1161*DC$77+$CF1161*DC$78+$CG1161*DC$79+$CH1161*DC$80</f>
        <v>0</v>
      </c>
      <c r="DD1162" s="37">
        <f t="shared" ref="DD1162" si="13284">$I1161*DD$3+$J1161*DD$4+$K1161*DD$5+$L1161*DD$6+$M1161*DD$7+$N1161*DD$8+$O1161*DD$9+$P1161*DD$10+$Q1161*DD$11+$R1161*DD$12+$S1161*DD$13+$T1161*DD$14+$U1161*DD$15+$V1161*DD$16+$W1161*DD$17+$X1161*DD$18+$Y1161*DD$19+$Z1161*DD$20+$AA1161*DD$21+$AB1161*DD$22+$AC1161*DD$23+$AD1161*DD$24+$AE1161*DD$25+$AF1161*DD$26+$AG1161*DD$27+$AH1161*DD$28+$AI1161*DD$29+$AJ1161*DD$30+$AK1161*DD$31+$AL1161*DD$32+$AM1161*DD$33+$AN1161*DD$34+$AO1161*DD$35+$AP1161*DD$36+$AQ1161*DD$37+$AR1161*DD$38+$AS1161*DD$39+$AT1161*DD$40+$AU1161*DD$41+$AV1161*DD$42+$AW1161*DD$43+$AX1161*DD$44+$AY1161*DD$45+$AZ1161*DD$46+$BA1161*DD$47+$BB1161*DD$48+$BC1161*DD$49+$BD1161*DD$50+$BE1161*DD$51+$BF1161*DD$52+$BG1161*DD$53+$BH1161*DD$54+$BI1161*DD$55+$BJ1161*DD$56+$BK1161*DD$57+$BL1161*DD$58+$BM1161*DD$59+$BN1161*DD$60+$BO1161*DD$61+$BP1161*DD$62+$BQ1161*DD$63+$BR1161*DD$64+$BS1161*DD$65+$BT1161*DD$66+$BU1161*DD$67+$BV1161*DD$68+$BW1161*DD$69+$BX1161*DD$70+$BY1161*DD$71+$BZ1161*DD$72+$CA1161*DD$73+$CB1161*DD$74+$CC1161*DD$75+$CD1161*DD$76+$CE1161*DD$77+$CF1161*DD$78+$CG1161*DD$79+$CH1161*DD$80</f>
        <v>0</v>
      </c>
      <c r="DE1162" s="37">
        <f t="shared" ref="DE1162" si="13285">$I1161*DE$3+$J1161*DE$4+$K1161*DE$5+$L1161*DE$6+$M1161*DE$7+$N1161*DE$8+$O1161*DE$9+$P1161*DE$10+$Q1161*DE$11+$R1161*DE$12+$S1161*DE$13+$T1161*DE$14+$U1161*DE$15+$V1161*DE$16+$W1161*DE$17+$X1161*DE$18+$Y1161*DE$19+$Z1161*DE$20+$AA1161*DE$21+$AB1161*DE$22+$AC1161*DE$23+$AD1161*DE$24+$AE1161*DE$25+$AF1161*DE$26+$AG1161*DE$27+$AH1161*DE$28+$AI1161*DE$29+$AJ1161*DE$30+$AK1161*DE$31+$AL1161*DE$32+$AM1161*DE$33+$AN1161*DE$34+$AO1161*DE$35+$AP1161*DE$36+$AQ1161*DE$37+$AR1161*DE$38+$AS1161*DE$39+$AT1161*DE$40+$AU1161*DE$41+$AV1161*DE$42+$AW1161*DE$43+$AX1161*DE$44+$AY1161*DE$45+$AZ1161*DE$46+$BA1161*DE$47+$BB1161*DE$48+$BC1161*DE$49+$BD1161*DE$50+$BE1161*DE$51+$BF1161*DE$52+$BG1161*DE$53+$BH1161*DE$54+$BI1161*DE$55+$BJ1161*DE$56+$BK1161*DE$57+$BL1161*DE$58+$BM1161*DE$59+$BN1161*DE$60+$BO1161*DE$61+$BP1161*DE$62+$BQ1161*DE$63+$BR1161*DE$64+$BS1161*DE$65+$BT1161*DE$66+$BU1161*DE$67+$BV1161*DE$68+$BW1161*DE$69+$BX1161*DE$70+$BY1161*DE$71+$BZ1161*DE$72+$CA1161*DE$73+$CB1161*DE$74+$CC1161*DE$75+$CD1161*DE$76+$CE1161*DE$77+$CF1161*DE$78+$CG1161*DE$79+$CH1161*DE$80</f>
        <v>0</v>
      </c>
      <c r="DF1162" s="37">
        <f t="shared" ref="DF1162" si="13286">$I1161*DF$3+$J1161*DF$4+$K1161*DF$5+$L1161*DF$6+$M1161*DF$7+$N1161*DF$8+$O1161*DF$9+$P1161*DF$10+$Q1161*DF$11+$R1161*DF$12+$S1161*DF$13+$T1161*DF$14+$U1161*DF$15+$V1161*DF$16+$W1161*DF$17+$X1161*DF$18+$Y1161*DF$19+$Z1161*DF$20+$AA1161*DF$21+$AB1161*DF$22+$AC1161*DF$23+$AD1161*DF$24+$AE1161*DF$25+$AF1161*DF$26+$AG1161*DF$27+$AH1161*DF$28+$AI1161*DF$29+$AJ1161*DF$30+$AK1161*DF$31+$AL1161*DF$32+$AM1161*DF$33+$AN1161*DF$34+$AO1161*DF$35+$AP1161*DF$36+$AQ1161*DF$37+$AR1161*DF$38+$AS1161*DF$39+$AT1161*DF$40+$AU1161*DF$41+$AV1161*DF$42+$AW1161*DF$43+$AX1161*DF$44+$AY1161*DF$45+$AZ1161*DF$46+$BA1161*DF$47+$BB1161*DF$48+$BC1161*DF$49+$BD1161*DF$50+$BE1161*DF$51+$BF1161*DF$52+$BG1161*DF$53+$BH1161*DF$54+$BI1161*DF$55+$BJ1161*DF$56+$BK1161*DF$57+$BL1161*DF$58+$BM1161*DF$59+$BN1161*DF$60+$BO1161*DF$61+$BP1161*DF$62+$BQ1161*DF$63+$BR1161*DF$64+$BS1161*DF$65+$BT1161*DF$66+$BU1161*DF$67+$BV1161*DF$68+$BW1161*DF$69+$BX1161*DF$70+$BY1161*DF$71+$BZ1161*DF$72+$CA1161*DF$73+$CB1161*DF$74+$CC1161*DF$75+$CD1161*DF$76+$CE1161*DF$77+$CF1161*DF$78+$CG1161*DF$79+$CH1161*DF$80</f>
        <v>0</v>
      </c>
      <c r="DG1162" s="38">
        <f t="shared" ref="DG1162" si="13287">$I1161*DG$3+$J1161*DG$4+$K1161*DG$5+$L1161*DG$6+$M1161*DG$7+$N1161*DG$8+$O1161*DG$9+$P1161*DG$10+$Q1161*DG$11+$R1161*DG$12+$S1161*DG$13+$T1161*DG$14+$U1161*DG$15+$V1161*DG$16+$W1161*DG$17+$X1161*DG$18+$Y1161*DG$19+$Z1161*DG$20+$AA1161*DG$21+$AB1161*DG$22+$AC1161*DG$23+$AD1161*DG$24+$AE1161*DG$25+$AF1161*DG$26+$AG1161*DG$27+$AH1161*DG$28+$AI1161*DG$29+$AJ1161*DG$30+$AK1161*DG$31+$AL1161*DG$32+$AM1161*DG$33+$AN1161*DG$34+$AO1161*DG$35+$AP1161*DG$36+$AQ1161*DG$37+$AR1161*DG$38+$AS1161*DG$39+$AT1161*DG$40+$AU1161*DG$41+$AV1161*DG$42+$AW1161*DG$43+$AX1161*DG$44+$AY1161*DG$45+$AZ1161*DG$46+$BA1161*DG$47+$BB1161*DG$48+$BC1161*DG$49+$BD1161*DG$50+$BE1161*DG$51+$BF1161*DG$52+$BG1161*DG$53+$BH1161*DG$54+$BI1161*DG$55+$BJ1161*DG$56+$BK1161*DG$57+$BL1161*DG$58+$BM1161*DG$59+$BN1161*DG$60+$BO1161*DG$61+$BP1161*DG$62+$BQ1161*DG$63+$BR1161*DG$64+$BS1161*DG$65+$BT1161*DG$66+$BU1161*DG$67+$BV1161*DG$68+$BW1161*DG$69+$BX1161*DG$70+$BY1161*DG$71+$BZ1161*DG$72+$CA1161*DG$73+$CB1161*DG$74+$CC1161*DG$75+$CD1161*DG$76+$CE1161*DG$77+$CF1161*DG$78+$CG1161*DG$79+$CH1161*DG$80</f>
        <v>0</v>
      </c>
    </row>
    <row r="1163" spans="1:117" ht="12.75" hidden="1" outlineLevel="1" x14ac:dyDescent="0.2">
      <c r="A1163" s="26"/>
      <c r="B1163" s="27"/>
      <c r="C1163" s="27"/>
      <c r="D1163" s="28"/>
      <c r="E1163" s="28"/>
      <c r="F1163" s="28"/>
      <c r="G1163" s="28"/>
      <c r="H1163" s="28"/>
      <c r="I1163" s="59"/>
      <c r="J1163" s="59"/>
      <c r="K1163" s="59"/>
      <c r="L1163" s="59"/>
      <c r="M1163" s="59"/>
      <c r="N1163" s="59"/>
      <c r="O1163" s="59"/>
      <c r="P1163" s="59"/>
      <c r="Q1163" s="59"/>
      <c r="R1163" s="59"/>
      <c r="S1163" s="59"/>
      <c r="T1163" s="59"/>
      <c r="U1163" s="59"/>
      <c r="V1163" s="59"/>
      <c r="W1163" s="59"/>
      <c r="X1163" s="59"/>
      <c r="Y1163" s="59"/>
      <c r="Z1163" s="59"/>
      <c r="AA1163" s="59"/>
      <c r="AB1163" s="59"/>
      <c r="AC1163" s="59"/>
      <c r="AD1163" s="59"/>
      <c r="AE1163" s="59"/>
      <c r="AF1163" s="59"/>
      <c r="AG1163" s="59"/>
      <c r="AH1163" s="59"/>
      <c r="AI1163" s="59"/>
      <c r="AJ1163" s="59"/>
      <c r="AK1163" s="59"/>
      <c r="AL1163" s="59"/>
      <c r="AM1163" s="59"/>
      <c r="AN1163" s="59"/>
      <c r="AO1163" s="59"/>
      <c r="AP1163" s="59"/>
      <c r="AQ1163" s="59"/>
      <c r="AR1163" s="59"/>
      <c r="AS1163" s="59"/>
      <c r="AT1163" s="59"/>
      <c r="AU1163" s="59"/>
      <c r="AV1163" s="59"/>
      <c r="AW1163" s="59"/>
      <c r="AX1163" s="59"/>
      <c r="AY1163" s="59"/>
      <c r="AZ1163" s="59"/>
      <c r="BA1163" s="59"/>
      <c r="BB1163" s="59"/>
      <c r="BC1163" s="59"/>
      <c r="BD1163" s="59"/>
      <c r="BE1163" s="59"/>
      <c r="BF1163" s="59"/>
      <c r="BG1163" s="59"/>
      <c r="BH1163" s="59"/>
      <c r="BI1163" s="59"/>
      <c r="BJ1163" s="59"/>
      <c r="BK1163" s="59"/>
      <c r="BL1163" s="59"/>
      <c r="BM1163" s="59"/>
      <c r="BN1163" s="59"/>
      <c r="BO1163" s="59"/>
      <c r="BP1163" s="59"/>
      <c r="BQ1163" s="59"/>
      <c r="BR1163" s="59"/>
      <c r="BS1163" s="59"/>
      <c r="BT1163" s="59"/>
      <c r="BU1163" s="59"/>
      <c r="BV1163" s="59"/>
      <c r="BW1163" s="59"/>
      <c r="BX1163" s="59"/>
      <c r="BY1163" s="59"/>
      <c r="BZ1163" s="59"/>
      <c r="CA1163" s="59"/>
      <c r="CB1163" s="59"/>
      <c r="CC1163" s="59"/>
      <c r="CD1163" s="59"/>
      <c r="CE1163" s="59"/>
      <c r="CF1163" s="59"/>
      <c r="CG1163" s="59"/>
      <c r="CH1163" s="59"/>
      <c r="CI1163" s="28"/>
      <c r="CJ1163" s="28"/>
      <c r="CK1163" s="28"/>
      <c r="CL1163" s="28"/>
      <c r="CM1163" s="29" t="s">
        <v>8</v>
      </c>
      <c r="CN1163" s="39"/>
      <c r="CO1163" s="40"/>
      <c r="CP1163" s="40"/>
      <c r="CQ1163" s="40"/>
      <c r="CR1163" s="40"/>
      <c r="CS1163" s="40"/>
      <c r="CT1163" s="40"/>
      <c r="CU1163" s="40"/>
      <c r="CV1163" s="40"/>
      <c r="CW1163" s="40"/>
      <c r="CX1163" s="40"/>
      <c r="CY1163" s="40"/>
      <c r="CZ1163" s="40"/>
      <c r="DA1163" s="40"/>
      <c r="DB1163" s="40"/>
      <c r="DC1163" s="40"/>
      <c r="DD1163" s="40"/>
      <c r="DE1163" s="40"/>
      <c r="DF1163" s="40"/>
      <c r="DG1163" s="41"/>
    </row>
    <row r="1164" spans="1:117" ht="12.75" collapsed="1" x14ac:dyDescent="0.2">
      <c r="A1164" s="19" t="s">
        <v>640</v>
      </c>
      <c r="B1164" s="19" t="s">
        <v>256</v>
      </c>
      <c r="C1164" s="19"/>
      <c r="D1164" s="20" t="s">
        <v>629</v>
      </c>
      <c r="E1164" s="20">
        <v>6</v>
      </c>
      <c r="F1164" s="20">
        <f>IF($C$4="",SUMIF(stock_on_hand!A:A,planner!A1164,stock_on_hand!C:C),SUMIFS(stock_on_hand!C:C,stock_on_hand!A:A,planner!A1164,stock_on_hand!E:E,$C$4))</f>
        <v>35500</v>
      </c>
      <c r="G1164" s="20"/>
      <c r="H1164" s="20" t="s">
        <v>6</v>
      </c>
      <c r="I1164" s="57">
        <f>IFERROR(HLOOKUP(I$188,bom!$2:$300,MATCH($A1164,bom!$A:$A,0)-1,0),0)</f>
        <v>0</v>
      </c>
      <c r="J1164" s="57">
        <f>IFERROR(HLOOKUP(J$188,bom!$2:$300,MATCH($A1164,bom!$A:$A,0)-1,0),0)</f>
        <v>0</v>
      </c>
      <c r="K1164" s="57">
        <f>IFERROR(HLOOKUP(K$188,bom!$2:$300,MATCH($A1164,bom!$A:$A,0)-1,0),0)</f>
        <v>0</v>
      </c>
      <c r="L1164" s="57">
        <f>IFERROR(HLOOKUP(L$188,bom!$2:$300,MATCH($A1164,bom!$A:$A,0)-1,0),0)</f>
        <v>0</v>
      </c>
      <c r="M1164" s="57">
        <f>IFERROR(HLOOKUP(M$188,bom!$2:$300,MATCH($A1164,bom!$A:$A,0)-1,0),0)</f>
        <v>0</v>
      </c>
      <c r="N1164" s="57">
        <f>IFERROR(HLOOKUP(N$188,bom!$2:$300,MATCH($A1164,bom!$A:$A,0)-1,0),0)</f>
        <v>0</v>
      </c>
      <c r="O1164" s="57">
        <f>IFERROR(HLOOKUP(O$188,bom!$2:$300,MATCH($A1164,bom!$A:$A,0)-1,0),0)</f>
        <v>0</v>
      </c>
      <c r="P1164" s="57">
        <f>IFERROR(HLOOKUP(P$188,bom!$2:$300,MATCH($A1164,bom!$A:$A,0)-1,0),0)</f>
        <v>0</v>
      </c>
      <c r="Q1164" s="57">
        <f>IFERROR(HLOOKUP(Q$188,bom!$2:$300,MATCH($A1164,bom!$A:$A,0)-1,0),0)</f>
        <v>0</v>
      </c>
      <c r="R1164" s="57">
        <f>IFERROR(HLOOKUP(R$188,bom!$2:$300,MATCH($A1164,bom!$A:$A,0)-1,0),0)</f>
        <v>0</v>
      </c>
      <c r="S1164" s="57">
        <f>IFERROR(HLOOKUP(S$188,bom!$2:$300,MATCH($A1164,bom!$A:$A,0)-1,0),0)</f>
        <v>0</v>
      </c>
      <c r="T1164" s="57">
        <f>IFERROR(HLOOKUP(T$188,bom!$2:$300,MATCH($A1164,bom!$A:$A,0)-1,0),0)</f>
        <v>0</v>
      </c>
      <c r="U1164" s="57">
        <f>IFERROR(HLOOKUP(U$188,bom!$2:$300,MATCH($A1164,bom!$A:$A,0)-1,0),0)</f>
        <v>0</v>
      </c>
      <c r="V1164" s="57">
        <f>IFERROR(HLOOKUP(V$188,bom!$2:$300,MATCH($A1164,bom!$A:$A,0)-1,0),0)</f>
        <v>0</v>
      </c>
      <c r="W1164" s="57">
        <f>IFERROR(HLOOKUP(W$188,bom!$2:$300,MATCH($A1164,bom!$A:$A,0)-1,0),0)</f>
        <v>0</v>
      </c>
      <c r="X1164" s="57">
        <f>IFERROR(HLOOKUP(X$188,bom!$2:$300,MATCH($A1164,bom!$A:$A,0)-1,0),0)</f>
        <v>0</v>
      </c>
      <c r="Y1164" s="57">
        <f>IFERROR(HLOOKUP(Y$188,bom!$2:$300,MATCH($A1164,bom!$A:$A,0)-1,0),0)</f>
        <v>0</v>
      </c>
      <c r="Z1164" s="57">
        <f>IFERROR(HLOOKUP(Z$188,bom!$2:$300,MATCH($A1164,bom!$A:$A,0)-1,0),0)</f>
        <v>0</v>
      </c>
      <c r="AA1164" s="57">
        <f>IFERROR(HLOOKUP(AA$188,bom!$2:$300,MATCH($A1164,bom!$A:$A,0)-1,0),0)</f>
        <v>0</v>
      </c>
      <c r="AB1164" s="57">
        <f>IFERROR(HLOOKUP(AB$188,bom!$2:$300,MATCH($A1164,bom!$A:$A,0)-1,0),0)</f>
        <v>0</v>
      </c>
      <c r="AC1164" s="57">
        <f>IFERROR(HLOOKUP(AC$188,bom!$2:$300,MATCH($A1164,bom!$A:$A,0)-1,0),0)</f>
        <v>0</v>
      </c>
      <c r="AD1164" s="57">
        <f>IFERROR(HLOOKUP(AD$188,bom!$2:$300,MATCH($A1164,bom!$A:$A,0)-1,0),0)</f>
        <v>0</v>
      </c>
      <c r="AE1164" s="57">
        <f>IFERROR(HLOOKUP(AE$188,bom!$2:$300,MATCH($A1164,bom!$A:$A,0)-1,0),0)</f>
        <v>0</v>
      </c>
      <c r="AF1164" s="57">
        <f>IFERROR(HLOOKUP(AF$188,bom!$2:$300,MATCH($A1164,bom!$A:$A,0)-1,0),0)</f>
        <v>0</v>
      </c>
      <c r="AG1164" s="57">
        <f>IFERROR(HLOOKUP(AG$188,bom!$2:$300,MATCH($A1164,bom!$A:$A,0)-1,0),0)</f>
        <v>0</v>
      </c>
      <c r="AH1164" s="57">
        <f>IFERROR(HLOOKUP(AH$188,bom!$2:$300,MATCH($A1164,bom!$A:$A,0)-1,0),0)</f>
        <v>0</v>
      </c>
      <c r="AI1164" s="57">
        <f>IFERROR(HLOOKUP(AI$188,bom!$2:$300,MATCH($A1164,bom!$A:$A,0)-1,0),0)</f>
        <v>0</v>
      </c>
      <c r="AJ1164" s="57">
        <f>IFERROR(HLOOKUP(AJ$188,bom!$2:$300,MATCH($A1164,bom!$A:$A,0)-1,0),0)</f>
        <v>0</v>
      </c>
      <c r="AK1164" s="57">
        <f>IFERROR(HLOOKUP(AK$188,bom!$2:$300,MATCH($A1164,bom!$A:$A,0)-1,0),0)</f>
        <v>0</v>
      </c>
      <c r="AL1164" s="57">
        <f>IFERROR(HLOOKUP(AL$188,bom!$2:$300,MATCH($A1164,bom!$A:$A,0)-1,0),0)</f>
        <v>0</v>
      </c>
      <c r="AM1164" s="57">
        <f>IFERROR(HLOOKUP(AM$188,bom!$2:$300,MATCH($A1164,bom!$A:$A,0)-1,0),0)</f>
        <v>0</v>
      </c>
      <c r="AN1164" s="57">
        <f>IFERROR(HLOOKUP(AN$188,bom!$2:$300,MATCH($A1164,bom!$A:$A,0)-1,0),0)</f>
        <v>0</v>
      </c>
      <c r="AO1164" s="57">
        <f>IFERROR(HLOOKUP(AO$188,bom!$2:$300,MATCH($A1164,bom!$A:$A,0)-1,0),0)</f>
        <v>0</v>
      </c>
      <c r="AP1164" s="57">
        <f>IFERROR(HLOOKUP(AP$188,bom!$2:$300,MATCH($A1164,bom!$A:$A,0)-1,0),0)</f>
        <v>0</v>
      </c>
      <c r="AQ1164" s="57">
        <f>IFERROR(HLOOKUP(AQ$188,bom!$2:$300,MATCH($A1164,bom!$A:$A,0)-1,0),0)</f>
        <v>0</v>
      </c>
      <c r="AR1164" s="57">
        <f>IFERROR(HLOOKUP(AR$188,bom!$2:$300,MATCH($A1164,bom!$A:$A,0)-1,0),0)</f>
        <v>0</v>
      </c>
      <c r="AS1164" s="57">
        <f>IFERROR(HLOOKUP(AS$188,bom!$2:$300,MATCH($A1164,bom!$A:$A,0)-1,0),0)</f>
        <v>0</v>
      </c>
      <c r="AT1164" s="57">
        <f>IFERROR(HLOOKUP(AT$188,bom!$2:$300,MATCH($A1164,bom!$A:$A,0)-1,0),0)</f>
        <v>0</v>
      </c>
      <c r="AU1164" s="57">
        <f>IFERROR(HLOOKUP(AU$188,bom!$2:$300,MATCH($A1164,bom!$A:$A,0)-1,0),0)</f>
        <v>0</v>
      </c>
      <c r="AV1164" s="57">
        <f>IFERROR(HLOOKUP(AV$188,bom!$2:$300,MATCH($A1164,bom!$A:$A,0)-1,0),0)</f>
        <v>0</v>
      </c>
      <c r="AW1164" s="57">
        <f>IFERROR(HLOOKUP(AW$188,bom!$2:$300,MATCH($A1164,bom!$A:$A,0)-1,0),0)</f>
        <v>0</v>
      </c>
      <c r="AX1164" s="57">
        <f>IFERROR(HLOOKUP(AX$188,bom!$2:$300,MATCH($A1164,bom!$A:$A,0)-1,0),0)</f>
        <v>0</v>
      </c>
      <c r="AY1164" s="57">
        <f>IFERROR(HLOOKUP(AY$188,bom!$2:$300,MATCH($A1164,bom!$A:$A,0)-1,0),0)</f>
        <v>0</v>
      </c>
      <c r="AZ1164" s="57">
        <f>IFERROR(HLOOKUP(AZ$188,bom!$2:$300,MATCH($A1164,bom!$A:$A,0)-1,0),0)</f>
        <v>0</v>
      </c>
      <c r="BA1164" s="57">
        <f>IFERROR(HLOOKUP(BA$188,bom!$2:$300,MATCH($A1164,bom!$A:$A,0)-1,0),0)</f>
        <v>0</v>
      </c>
      <c r="BB1164" s="57">
        <f>IFERROR(HLOOKUP(BB$188,bom!$2:$300,MATCH($A1164,bom!$A:$A,0)-1,0),0)</f>
        <v>0</v>
      </c>
      <c r="BC1164" s="57">
        <f>IFERROR(HLOOKUP(BC$188,bom!$2:$300,MATCH($A1164,bom!$A:$A,0)-1,0),0)</f>
        <v>0</v>
      </c>
      <c r="BD1164" s="57">
        <f>IFERROR(HLOOKUP(BD$188,bom!$2:$300,MATCH($A1164,bom!$A:$A,0)-1,0),0)</f>
        <v>0</v>
      </c>
      <c r="BE1164" s="57">
        <f>IFERROR(HLOOKUP(BE$188,bom!$2:$300,MATCH($A1164,bom!$A:$A,0)-1,0),0)</f>
        <v>0</v>
      </c>
      <c r="BF1164" s="57">
        <f>IFERROR(HLOOKUP(BF$188,bom!$2:$300,MATCH($A1164,bom!$A:$A,0)-1,0),0)</f>
        <v>0</v>
      </c>
      <c r="BG1164" s="57">
        <f>IFERROR(HLOOKUP(BG$188,bom!$2:$300,MATCH($A1164,bom!$A:$A,0)-1,0),0)</f>
        <v>0</v>
      </c>
      <c r="BH1164" s="57">
        <f>IFERROR(HLOOKUP(BH$188,bom!$2:$300,MATCH($A1164,bom!$A:$A,0)-1,0),0)</f>
        <v>0</v>
      </c>
      <c r="BI1164" s="57">
        <f>IFERROR(HLOOKUP(BI$188,bom!$2:$300,MATCH($A1164,bom!$A:$A,0)-1,0),0)</f>
        <v>0</v>
      </c>
      <c r="BJ1164" s="57">
        <f>IFERROR(HLOOKUP(BJ$188,bom!$2:$300,MATCH($A1164,bom!$A:$A,0)-1,0),0)</f>
        <v>0</v>
      </c>
      <c r="BK1164" s="57">
        <f>IFERROR(HLOOKUP(BK$188,bom!$2:$300,MATCH($A1164,bom!$A:$A,0)-1,0),0)</f>
        <v>0</v>
      </c>
      <c r="BL1164" s="57">
        <f>IFERROR(HLOOKUP(BL$188,bom!$2:$300,MATCH($A1164,bom!$A:$A,0)-1,0),0)</f>
        <v>0</v>
      </c>
      <c r="BM1164" s="57">
        <f>IFERROR(HLOOKUP(BM$188,bom!$2:$300,MATCH($A1164,bom!$A:$A,0)-1,0),0)</f>
        <v>0</v>
      </c>
      <c r="BN1164" s="57">
        <f>IFERROR(HLOOKUP(BN$188,bom!$2:$300,MATCH($A1164,bom!$A:$A,0)-1,0),0)</f>
        <v>0</v>
      </c>
      <c r="BO1164" s="57">
        <f>IFERROR(HLOOKUP(BO$188,bom!$2:$300,MATCH($A1164,bom!$A:$A,0)-1,0),0)</f>
        <v>0</v>
      </c>
      <c r="BP1164" s="57">
        <f>IFERROR(HLOOKUP(BP$188,bom!$2:$300,MATCH($A1164,bom!$A:$A,0)-1,0),0)</f>
        <v>0</v>
      </c>
      <c r="BQ1164" s="57">
        <f>IFERROR(HLOOKUP(BQ$188,bom!$2:$300,MATCH($A1164,bom!$A:$A,0)-1,0),0)</f>
        <v>0</v>
      </c>
      <c r="BR1164" s="57">
        <f>IFERROR(HLOOKUP(BR$188,bom!$2:$300,MATCH($A1164,bom!$A:$A,0)-1,0),0)</f>
        <v>0</v>
      </c>
      <c r="BS1164" s="57">
        <f>IFERROR(HLOOKUP(BS$188,bom!$2:$300,MATCH($A1164,bom!$A:$A,0)-1,0),0)</f>
        <v>0</v>
      </c>
      <c r="BT1164" s="57">
        <f>IFERROR(HLOOKUP(BT$188,bom!$2:$300,MATCH($A1164,bom!$A:$A,0)-1,0),0)</f>
        <v>0</v>
      </c>
      <c r="BU1164" s="57">
        <f>IFERROR(HLOOKUP(BU$188,bom!$2:$300,MATCH($A1164,bom!$A:$A,0)-1,0),0)</f>
        <v>0</v>
      </c>
      <c r="BV1164" s="57">
        <f>IFERROR(HLOOKUP(BV$188,bom!$2:$300,MATCH($A1164,bom!$A:$A,0)-1,0),0)</f>
        <v>0</v>
      </c>
      <c r="BW1164" s="57">
        <f>IFERROR(HLOOKUP(BW$188,bom!$2:$300,MATCH($A1164,bom!$A:$A,0)-1,0),0)</f>
        <v>0</v>
      </c>
      <c r="BX1164" s="57">
        <f>IFERROR(HLOOKUP(BX$188,bom!$2:$300,MATCH($A1164,bom!$A:$A,0)-1,0),0)</f>
        <v>0</v>
      </c>
      <c r="BY1164" s="57">
        <f>IFERROR(HLOOKUP(BY$188,bom!$2:$300,MATCH($A1164,bom!$A:$A,0)-1,0),0)</f>
        <v>0</v>
      </c>
      <c r="BZ1164" s="57">
        <f>IFERROR(HLOOKUP(BZ$188,bom!$2:$300,MATCH($A1164,bom!$A:$A,0)-1,0),0)</f>
        <v>0</v>
      </c>
      <c r="CA1164" s="57">
        <f>IFERROR(HLOOKUP(CA$188,bom!$2:$300,MATCH($A1164,bom!$A:$A,0)-1,0),0)</f>
        <v>0</v>
      </c>
      <c r="CB1164" s="57">
        <f>IFERROR(HLOOKUP(CB$188,bom!$2:$300,MATCH($A1164,bom!$A:$A,0)-1,0),0)</f>
        <v>0</v>
      </c>
      <c r="CC1164" s="57">
        <f>IFERROR(HLOOKUP(CC$188,bom!$2:$300,MATCH($A1164,bom!$A:$A,0)-1,0),0)</f>
        <v>0</v>
      </c>
      <c r="CD1164" s="57">
        <f>IFERROR(HLOOKUP(CD$188,bom!$2:$300,MATCH($A1164,bom!$A:$A,0)-1,0),0)</f>
        <v>0</v>
      </c>
      <c r="CE1164" s="57">
        <f>IFERROR(HLOOKUP(CE$188,bom!$2:$300,MATCH($A1164,bom!$A:$A,0)-1,0),0)</f>
        <v>0</v>
      </c>
      <c r="CF1164" s="57">
        <f>IFERROR(HLOOKUP(CF$188,bom!$2:$300,MATCH($A1164,bom!$A:$A,0)-1,0),0)</f>
        <v>0</v>
      </c>
      <c r="CG1164" s="57">
        <f>IFERROR(HLOOKUP(CG$188,bom!$2:$300,MATCH($A1164,bom!$A:$A,0)-1,0),0)</f>
        <v>0</v>
      </c>
      <c r="CH1164" s="57">
        <f>IFERROR(HLOOKUP(CH$188,bom!$2:$300,MATCH($A1164,bom!$A:$A,0)-1,0),0)</f>
        <v>0</v>
      </c>
      <c r="CI1164" s="20"/>
      <c r="CJ1164" s="20"/>
      <c r="CK1164" s="20"/>
      <c r="CL1164" s="20"/>
      <c r="CM1164" s="32" t="str">
        <f t="shared" ref="CM1164" si="13288">IF(G1164&gt;0,IF(CN1164&lt;(0.8*G1164),"WARNING!!!",IF(CN1164&lt;G1164,"ORDER","OK")),IF((VLOOKUP(A1164,A:DG,91+E1164,0))&lt;0,"WARNING!!!",IF((VLOOKUP(A1164,A:DG,91+ROUND(1.25*E1164,0),0))&lt;0,"ORDER","OK")))</f>
        <v>OK</v>
      </c>
      <c r="CN1164" s="33">
        <f t="shared" ref="CN1164" si="13289">F1164-CN1165+CN1166</f>
        <v>35500</v>
      </c>
      <c r="CO1164" s="34">
        <f t="shared" ref="CO1164" si="13290">CN1164-CO1165+CO1166</f>
        <v>35500</v>
      </c>
      <c r="CP1164" s="34">
        <f t="shared" ref="CP1164" si="13291">CO1164-CP1165+CP1166</f>
        <v>35500</v>
      </c>
      <c r="CQ1164" s="34">
        <f t="shared" ref="CQ1164" si="13292">CP1164-CQ1165+CQ1166</f>
        <v>35500</v>
      </c>
      <c r="CR1164" s="34">
        <f t="shared" ref="CR1164" si="13293">CQ1164-CR1165+CR1166</f>
        <v>35500</v>
      </c>
      <c r="CS1164" s="34">
        <f t="shared" ref="CS1164" si="13294">CR1164-CS1165+CS1166</f>
        <v>35500</v>
      </c>
      <c r="CT1164" s="34">
        <f t="shared" ref="CT1164" si="13295">CS1164-CT1165+CT1166</f>
        <v>35500</v>
      </c>
      <c r="CU1164" s="34">
        <f t="shared" ref="CU1164" si="13296">CT1164-CU1165+CU1166</f>
        <v>35500</v>
      </c>
      <c r="CV1164" s="34">
        <f t="shared" ref="CV1164" si="13297">CU1164-CV1165+CV1166</f>
        <v>35500</v>
      </c>
      <c r="CW1164" s="34">
        <f t="shared" ref="CW1164" si="13298">CV1164-CW1165+CW1166</f>
        <v>35500</v>
      </c>
      <c r="CX1164" s="34">
        <f t="shared" ref="CX1164" si="13299">CW1164-CX1165+CX1166</f>
        <v>35500</v>
      </c>
      <c r="CY1164" s="34">
        <f t="shared" ref="CY1164" si="13300">CX1164-CY1165+CY1166</f>
        <v>35500</v>
      </c>
      <c r="CZ1164" s="34">
        <f t="shared" ref="CZ1164" si="13301">CY1164-CZ1165+CZ1166</f>
        <v>35500</v>
      </c>
      <c r="DA1164" s="34">
        <f t="shared" ref="DA1164" si="13302">CZ1164-DA1165+DA1166</f>
        <v>35500</v>
      </c>
      <c r="DB1164" s="34">
        <f t="shared" ref="DB1164" si="13303">DA1164-DB1165+DB1166</f>
        <v>35500</v>
      </c>
      <c r="DC1164" s="34">
        <f t="shared" ref="DC1164" si="13304">DB1164-DC1165+DC1166</f>
        <v>35500</v>
      </c>
      <c r="DD1164" s="34">
        <f t="shared" ref="DD1164" si="13305">DC1164-DD1165+DD1166</f>
        <v>35500</v>
      </c>
      <c r="DE1164" s="34">
        <f t="shared" ref="DE1164" si="13306">DD1164-DE1165+DE1166</f>
        <v>35500</v>
      </c>
      <c r="DF1164" s="34">
        <f t="shared" ref="DF1164" si="13307">DE1164-DF1165+DF1166</f>
        <v>35500</v>
      </c>
      <c r="DG1164" s="35">
        <f t="shared" ref="DG1164" si="13308">DF1164-DG1165+DG1166</f>
        <v>35500</v>
      </c>
      <c r="DM1164" s="21"/>
    </row>
    <row r="1165" spans="1:117" ht="12.75" hidden="1" outlineLevel="1" x14ac:dyDescent="0.2">
      <c r="A1165" s="22"/>
      <c r="B1165" s="23"/>
      <c r="C1165" s="23"/>
      <c r="D1165" s="24"/>
      <c r="E1165" s="24"/>
      <c r="F1165" s="24"/>
      <c r="G1165" s="24"/>
      <c r="H1165" s="24"/>
      <c r="I1165" s="58"/>
      <c r="J1165" s="58"/>
      <c r="K1165" s="58"/>
      <c r="L1165" s="58"/>
      <c r="M1165" s="58"/>
      <c r="N1165" s="58"/>
      <c r="O1165" s="58"/>
      <c r="P1165" s="58"/>
      <c r="Q1165" s="58"/>
      <c r="R1165" s="58"/>
      <c r="S1165" s="58"/>
      <c r="T1165" s="58"/>
      <c r="U1165" s="58"/>
      <c r="V1165" s="58"/>
      <c r="W1165" s="58"/>
      <c r="X1165" s="58"/>
      <c r="Y1165" s="58"/>
      <c r="Z1165" s="58"/>
      <c r="AA1165" s="58"/>
      <c r="AB1165" s="58"/>
      <c r="AC1165" s="58"/>
      <c r="AD1165" s="58"/>
      <c r="AE1165" s="58"/>
      <c r="AF1165" s="58"/>
      <c r="AG1165" s="58"/>
      <c r="AH1165" s="58"/>
      <c r="AI1165" s="58"/>
      <c r="AJ1165" s="58"/>
      <c r="AK1165" s="58"/>
      <c r="AL1165" s="58"/>
      <c r="AM1165" s="58"/>
      <c r="AN1165" s="58"/>
      <c r="AO1165" s="58"/>
      <c r="AP1165" s="58"/>
      <c r="AQ1165" s="58"/>
      <c r="AR1165" s="58"/>
      <c r="AS1165" s="58"/>
      <c r="AT1165" s="58"/>
      <c r="AU1165" s="58"/>
      <c r="AV1165" s="58"/>
      <c r="AW1165" s="58"/>
      <c r="AX1165" s="58"/>
      <c r="AY1165" s="58"/>
      <c r="AZ1165" s="58"/>
      <c r="BA1165" s="58"/>
      <c r="BB1165" s="58"/>
      <c r="BC1165" s="58"/>
      <c r="BD1165" s="58"/>
      <c r="BE1165" s="58"/>
      <c r="BF1165" s="58"/>
      <c r="BG1165" s="58"/>
      <c r="BH1165" s="58"/>
      <c r="BI1165" s="58"/>
      <c r="BJ1165" s="58"/>
      <c r="BK1165" s="58"/>
      <c r="BL1165" s="58"/>
      <c r="BM1165" s="58"/>
      <c r="BN1165" s="58"/>
      <c r="BO1165" s="58"/>
      <c r="BP1165" s="58"/>
      <c r="BQ1165" s="58"/>
      <c r="BR1165" s="58"/>
      <c r="BS1165" s="58"/>
      <c r="BT1165" s="58"/>
      <c r="BU1165" s="58"/>
      <c r="BV1165" s="58"/>
      <c r="BW1165" s="58"/>
      <c r="BX1165" s="58"/>
      <c r="BY1165" s="58"/>
      <c r="BZ1165" s="58"/>
      <c r="CA1165" s="58"/>
      <c r="CB1165" s="58"/>
      <c r="CC1165" s="58"/>
      <c r="CD1165" s="58"/>
      <c r="CE1165" s="58"/>
      <c r="CF1165" s="58"/>
      <c r="CG1165" s="58"/>
      <c r="CH1165" s="58"/>
      <c r="CI1165" s="24"/>
      <c r="CJ1165" s="24"/>
      <c r="CK1165" s="24"/>
      <c r="CL1165" s="24"/>
      <c r="CM1165" s="25" t="s">
        <v>7</v>
      </c>
      <c r="CN1165" s="36">
        <f t="shared" ref="CN1165" si="13309">$I1164*CN$3+$J1164*CN$4+$K1164*CN$5+$L1164*CN$6+$M1164*CN$7+$N1164*CN$8+$O1164*CN$9+$P1164*CN$10+$Q1164*CN$11+$R1164*CN$12+$S1164*CN$13+$T1164*CN$14+$U1164*CN$15+$V1164*CN$16+$W1164*CN$17+$X1164*CN$18+$Y1164*CN$19+$Z1164*CN$20+$AA1164*CN$21+$AB1164*CN$22+$AC1164*CN$23+$AD1164*CN$24+$AE1164*CN$25+$AF1164*CN$26+$AG1164*CN$27+$AH1164*CN$28+$AI1164*CN$29+$AJ1164*CN$30+$AK1164*CN$31+$AL1164*CN$32+$AM1164*CN$33+$AN1164*CN$34+$AO1164*CN$35+$AP1164*CN$36+$AQ1164*CN$37+$AR1164*CN$38+$AS1164*CN$39+$AT1164*CN$40+$AU1164*CN$41+$AV1164*CN$42+$AW1164*CN$43+$AX1164*CN$44+$AY1164*CN$45+$AZ1164*CN$46+$BA1164*CN$47+$BB1164*CN$48+$BC1164*CN$49+$BD1164*CN$50+$BE1164*CN$51+$BF1164*CN$52+$BG1164*CN$53+$BH1164*CN$54+$BI1164*CN$55+$BJ1164*CN$56+$BK1164*CN$57+$BL1164*CN$58+$BM1164*CN$59+$BN1164*CN$60+$BO1164*CN$61+$BP1164*CN$62+$BQ1164*CN$63+$BR1164*CN$64+$BS1164*CN$65+$BT1164*CN$66+$BU1164*CN$67+$BV1164*CN$68+$BW1164*CN$69+$BX1164*CN$70+$BY1164*CN$71+$BZ1164*CN$72+$CA1164*CN$73+$CB1164*CN$74+$CC1164*CN$75+$CD1164*CN$76+$CE1164*CN$77+$CF1164*CN$78+$CG1164*CN$79+$CH1164*CN$80</f>
        <v>0</v>
      </c>
      <c r="CO1165" s="37">
        <f t="shared" ref="CO1165" si="13310">$I1164*CO$3+$J1164*CO$4+$K1164*CO$5+$L1164*CO$6+$M1164*CO$7+$N1164*CO$8+$O1164*CO$9+$P1164*CO$10+$Q1164*CO$11+$R1164*CO$12+$S1164*CO$13+$T1164*CO$14+$U1164*CO$15+$V1164*CO$16+$W1164*CO$17+$X1164*CO$18+$Y1164*CO$19+$Z1164*CO$20+$AA1164*CO$21+$AB1164*CO$22+$AC1164*CO$23+$AD1164*CO$24+$AE1164*CO$25+$AF1164*CO$26+$AG1164*CO$27+$AH1164*CO$28+$AI1164*CO$29+$AJ1164*CO$30+$AK1164*CO$31+$AL1164*CO$32+$AM1164*CO$33+$AN1164*CO$34+$AO1164*CO$35+$AP1164*CO$36+$AQ1164*CO$37+$AR1164*CO$38+$AS1164*CO$39+$AT1164*CO$40+$AU1164*CO$41+$AV1164*CO$42+$AW1164*CO$43+$AX1164*CO$44+$AY1164*CO$45+$AZ1164*CO$46+$BA1164*CO$47+$BB1164*CO$48+$BC1164*CO$49+$BD1164*CO$50+$BE1164*CO$51+$BF1164*CO$52+$BG1164*CO$53+$BH1164*CO$54+$BI1164*CO$55+$BJ1164*CO$56+$BK1164*CO$57+$BL1164*CO$58+$BM1164*CO$59+$BN1164*CO$60+$BO1164*CO$61+$BP1164*CO$62+$BQ1164*CO$63+$BR1164*CO$64+$BS1164*CO$65+$BT1164*CO$66+$BU1164*CO$67+$BV1164*CO$68+$BW1164*CO$69+$BX1164*CO$70+$BY1164*CO$71+$BZ1164*CO$72+$CA1164*CO$73+$CB1164*CO$74+$CC1164*CO$75+$CD1164*CO$76+$CE1164*CO$77+$CF1164*CO$78+$CG1164*CO$79+$CH1164*CO$80</f>
        <v>0</v>
      </c>
      <c r="CP1165" s="37">
        <f t="shared" ref="CP1165" si="13311">$I1164*CP$3+$J1164*CP$4+$K1164*CP$5+$L1164*CP$6+$M1164*CP$7+$N1164*CP$8+$O1164*CP$9+$P1164*CP$10+$Q1164*CP$11+$R1164*CP$12+$S1164*CP$13+$T1164*CP$14+$U1164*CP$15+$V1164*CP$16+$W1164*CP$17+$X1164*CP$18+$Y1164*CP$19+$Z1164*CP$20+$AA1164*CP$21+$AB1164*CP$22+$AC1164*CP$23+$AD1164*CP$24+$AE1164*CP$25+$AF1164*CP$26+$AG1164*CP$27+$AH1164*CP$28+$AI1164*CP$29+$AJ1164*CP$30+$AK1164*CP$31+$AL1164*CP$32+$AM1164*CP$33+$AN1164*CP$34+$AO1164*CP$35+$AP1164*CP$36+$AQ1164*CP$37+$AR1164*CP$38+$AS1164*CP$39+$AT1164*CP$40+$AU1164*CP$41+$AV1164*CP$42+$AW1164*CP$43+$AX1164*CP$44+$AY1164*CP$45+$AZ1164*CP$46+$BA1164*CP$47+$BB1164*CP$48+$BC1164*CP$49+$BD1164*CP$50+$BE1164*CP$51+$BF1164*CP$52+$BG1164*CP$53+$BH1164*CP$54+$BI1164*CP$55+$BJ1164*CP$56+$BK1164*CP$57+$BL1164*CP$58+$BM1164*CP$59+$BN1164*CP$60+$BO1164*CP$61+$BP1164*CP$62+$BQ1164*CP$63+$BR1164*CP$64+$BS1164*CP$65+$BT1164*CP$66+$BU1164*CP$67+$BV1164*CP$68+$BW1164*CP$69+$BX1164*CP$70+$BY1164*CP$71+$BZ1164*CP$72+$CA1164*CP$73+$CB1164*CP$74+$CC1164*CP$75+$CD1164*CP$76+$CE1164*CP$77+$CF1164*CP$78+$CG1164*CP$79+$CH1164*CP$80</f>
        <v>0</v>
      </c>
      <c r="CQ1165" s="37">
        <f t="shared" ref="CQ1165" si="13312">$I1164*CQ$3+$J1164*CQ$4+$K1164*CQ$5+$L1164*CQ$6+$M1164*CQ$7+$N1164*CQ$8+$O1164*CQ$9+$P1164*CQ$10+$Q1164*CQ$11+$R1164*CQ$12+$S1164*CQ$13+$T1164*CQ$14+$U1164*CQ$15+$V1164*CQ$16+$W1164*CQ$17+$X1164*CQ$18+$Y1164*CQ$19+$Z1164*CQ$20+$AA1164*CQ$21+$AB1164*CQ$22+$AC1164*CQ$23+$AD1164*CQ$24+$AE1164*CQ$25+$AF1164*CQ$26+$AG1164*CQ$27+$AH1164*CQ$28+$AI1164*CQ$29+$AJ1164*CQ$30+$AK1164*CQ$31+$AL1164*CQ$32+$AM1164*CQ$33+$AN1164*CQ$34+$AO1164*CQ$35+$AP1164*CQ$36+$AQ1164*CQ$37+$AR1164*CQ$38+$AS1164*CQ$39+$AT1164*CQ$40+$AU1164*CQ$41+$AV1164*CQ$42+$AW1164*CQ$43+$AX1164*CQ$44+$AY1164*CQ$45+$AZ1164*CQ$46+$BA1164*CQ$47+$BB1164*CQ$48+$BC1164*CQ$49+$BD1164*CQ$50+$BE1164*CQ$51+$BF1164*CQ$52+$BG1164*CQ$53+$BH1164*CQ$54+$BI1164*CQ$55+$BJ1164*CQ$56+$BK1164*CQ$57+$BL1164*CQ$58+$BM1164*CQ$59+$BN1164*CQ$60+$BO1164*CQ$61+$BP1164*CQ$62+$BQ1164*CQ$63+$BR1164*CQ$64+$BS1164*CQ$65+$BT1164*CQ$66+$BU1164*CQ$67+$BV1164*CQ$68+$BW1164*CQ$69+$BX1164*CQ$70+$BY1164*CQ$71+$BZ1164*CQ$72+$CA1164*CQ$73+$CB1164*CQ$74+$CC1164*CQ$75+$CD1164*CQ$76+$CE1164*CQ$77+$CF1164*CQ$78+$CG1164*CQ$79+$CH1164*CQ$80</f>
        <v>0</v>
      </c>
      <c r="CR1165" s="37">
        <f t="shared" ref="CR1165" si="13313">$I1164*CR$3+$J1164*CR$4+$K1164*CR$5+$L1164*CR$6+$M1164*CR$7+$N1164*CR$8+$O1164*CR$9+$P1164*CR$10+$Q1164*CR$11+$R1164*CR$12+$S1164*CR$13+$T1164*CR$14+$U1164*CR$15+$V1164*CR$16+$W1164*CR$17+$X1164*CR$18+$Y1164*CR$19+$Z1164*CR$20+$AA1164*CR$21+$AB1164*CR$22+$AC1164*CR$23+$AD1164*CR$24+$AE1164*CR$25+$AF1164*CR$26+$AG1164*CR$27+$AH1164*CR$28+$AI1164*CR$29+$AJ1164*CR$30+$AK1164*CR$31+$AL1164*CR$32+$AM1164*CR$33+$AN1164*CR$34+$AO1164*CR$35+$AP1164*CR$36+$AQ1164*CR$37+$AR1164*CR$38+$AS1164*CR$39+$AT1164*CR$40+$AU1164*CR$41+$AV1164*CR$42+$AW1164*CR$43+$AX1164*CR$44+$AY1164*CR$45+$AZ1164*CR$46+$BA1164*CR$47+$BB1164*CR$48+$BC1164*CR$49+$BD1164*CR$50+$BE1164*CR$51+$BF1164*CR$52+$BG1164*CR$53+$BH1164*CR$54+$BI1164*CR$55+$BJ1164*CR$56+$BK1164*CR$57+$BL1164*CR$58+$BM1164*CR$59+$BN1164*CR$60+$BO1164*CR$61+$BP1164*CR$62+$BQ1164*CR$63+$BR1164*CR$64+$BS1164*CR$65+$BT1164*CR$66+$BU1164*CR$67+$BV1164*CR$68+$BW1164*CR$69+$BX1164*CR$70+$BY1164*CR$71+$BZ1164*CR$72+$CA1164*CR$73+$CB1164*CR$74+$CC1164*CR$75+$CD1164*CR$76+$CE1164*CR$77+$CF1164*CR$78+$CG1164*CR$79+$CH1164*CR$80</f>
        <v>0</v>
      </c>
      <c r="CS1165" s="37">
        <f t="shared" ref="CS1165" si="13314">$I1164*CS$3+$J1164*CS$4+$K1164*CS$5+$L1164*CS$6+$M1164*CS$7+$N1164*CS$8+$O1164*CS$9+$P1164*CS$10+$Q1164*CS$11+$R1164*CS$12+$S1164*CS$13+$T1164*CS$14+$U1164*CS$15+$V1164*CS$16+$W1164*CS$17+$X1164*CS$18+$Y1164*CS$19+$Z1164*CS$20+$AA1164*CS$21+$AB1164*CS$22+$AC1164*CS$23+$AD1164*CS$24+$AE1164*CS$25+$AF1164*CS$26+$AG1164*CS$27+$AH1164*CS$28+$AI1164*CS$29+$AJ1164*CS$30+$AK1164*CS$31+$AL1164*CS$32+$AM1164*CS$33+$AN1164*CS$34+$AO1164*CS$35+$AP1164*CS$36+$AQ1164*CS$37+$AR1164*CS$38+$AS1164*CS$39+$AT1164*CS$40+$AU1164*CS$41+$AV1164*CS$42+$AW1164*CS$43+$AX1164*CS$44+$AY1164*CS$45+$AZ1164*CS$46+$BA1164*CS$47+$BB1164*CS$48+$BC1164*CS$49+$BD1164*CS$50+$BE1164*CS$51+$BF1164*CS$52+$BG1164*CS$53+$BH1164*CS$54+$BI1164*CS$55+$BJ1164*CS$56+$BK1164*CS$57+$BL1164*CS$58+$BM1164*CS$59+$BN1164*CS$60+$BO1164*CS$61+$BP1164*CS$62+$BQ1164*CS$63+$BR1164*CS$64+$BS1164*CS$65+$BT1164*CS$66+$BU1164*CS$67+$BV1164*CS$68+$BW1164*CS$69+$BX1164*CS$70+$BY1164*CS$71+$BZ1164*CS$72+$CA1164*CS$73+$CB1164*CS$74+$CC1164*CS$75+$CD1164*CS$76+$CE1164*CS$77+$CF1164*CS$78+$CG1164*CS$79+$CH1164*CS$80</f>
        <v>0</v>
      </c>
      <c r="CT1165" s="37">
        <f t="shared" ref="CT1165" si="13315">$I1164*CT$3+$J1164*CT$4+$K1164*CT$5+$L1164*CT$6+$M1164*CT$7+$N1164*CT$8+$O1164*CT$9+$P1164*CT$10+$Q1164*CT$11+$R1164*CT$12+$S1164*CT$13+$T1164*CT$14+$U1164*CT$15+$V1164*CT$16+$W1164*CT$17+$X1164*CT$18+$Y1164*CT$19+$Z1164*CT$20+$AA1164*CT$21+$AB1164*CT$22+$AC1164*CT$23+$AD1164*CT$24+$AE1164*CT$25+$AF1164*CT$26+$AG1164*CT$27+$AH1164*CT$28+$AI1164*CT$29+$AJ1164*CT$30+$AK1164*CT$31+$AL1164*CT$32+$AM1164*CT$33+$AN1164*CT$34+$AO1164*CT$35+$AP1164*CT$36+$AQ1164*CT$37+$AR1164*CT$38+$AS1164*CT$39+$AT1164*CT$40+$AU1164*CT$41+$AV1164*CT$42+$AW1164*CT$43+$AX1164*CT$44+$AY1164*CT$45+$AZ1164*CT$46+$BA1164*CT$47+$BB1164*CT$48+$BC1164*CT$49+$BD1164*CT$50+$BE1164*CT$51+$BF1164*CT$52+$BG1164*CT$53+$BH1164*CT$54+$BI1164*CT$55+$BJ1164*CT$56+$BK1164*CT$57+$BL1164*CT$58+$BM1164*CT$59+$BN1164*CT$60+$BO1164*CT$61+$BP1164*CT$62+$BQ1164*CT$63+$BR1164*CT$64+$BS1164*CT$65+$BT1164*CT$66+$BU1164*CT$67+$BV1164*CT$68+$BW1164*CT$69+$BX1164*CT$70+$BY1164*CT$71+$BZ1164*CT$72+$CA1164*CT$73+$CB1164*CT$74+$CC1164*CT$75+$CD1164*CT$76+$CE1164*CT$77+$CF1164*CT$78+$CG1164*CT$79+$CH1164*CT$80</f>
        <v>0</v>
      </c>
      <c r="CU1165" s="37">
        <f t="shared" ref="CU1165" si="13316">$I1164*CU$3+$J1164*CU$4+$K1164*CU$5+$L1164*CU$6+$M1164*CU$7+$N1164*CU$8+$O1164*CU$9+$P1164*CU$10+$Q1164*CU$11+$R1164*CU$12+$S1164*CU$13+$T1164*CU$14+$U1164*CU$15+$V1164*CU$16+$W1164*CU$17+$X1164*CU$18+$Y1164*CU$19+$Z1164*CU$20+$AA1164*CU$21+$AB1164*CU$22+$AC1164*CU$23+$AD1164*CU$24+$AE1164*CU$25+$AF1164*CU$26+$AG1164*CU$27+$AH1164*CU$28+$AI1164*CU$29+$AJ1164*CU$30+$AK1164*CU$31+$AL1164*CU$32+$AM1164*CU$33+$AN1164*CU$34+$AO1164*CU$35+$AP1164*CU$36+$AQ1164*CU$37+$AR1164*CU$38+$AS1164*CU$39+$AT1164*CU$40+$AU1164*CU$41+$AV1164*CU$42+$AW1164*CU$43+$AX1164*CU$44+$AY1164*CU$45+$AZ1164*CU$46+$BA1164*CU$47+$BB1164*CU$48+$BC1164*CU$49+$BD1164*CU$50+$BE1164*CU$51+$BF1164*CU$52+$BG1164*CU$53+$BH1164*CU$54+$BI1164*CU$55+$BJ1164*CU$56+$BK1164*CU$57+$BL1164*CU$58+$BM1164*CU$59+$BN1164*CU$60+$BO1164*CU$61+$BP1164*CU$62+$BQ1164*CU$63+$BR1164*CU$64+$BS1164*CU$65+$BT1164*CU$66+$BU1164*CU$67+$BV1164*CU$68+$BW1164*CU$69+$BX1164*CU$70+$BY1164*CU$71+$BZ1164*CU$72+$CA1164*CU$73+$CB1164*CU$74+$CC1164*CU$75+$CD1164*CU$76+$CE1164*CU$77+$CF1164*CU$78+$CG1164*CU$79+$CH1164*CU$80</f>
        <v>0</v>
      </c>
      <c r="CV1165" s="37">
        <f t="shared" ref="CV1165" si="13317">$I1164*CV$3+$J1164*CV$4+$K1164*CV$5+$L1164*CV$6+$M1164*CV$7+$N1164*CV$8+$O1164*CV$9+$P1164*CV$10+$Q1164*CV$11+$R1164*CV$12+$S1164*CV$13+$T1164*CV$14+$U1164*CV$15+$V1164*CV$16+$W1164*CV$17+$X1164*CV$18+$Y1164*CV$19+$Z1164*CV$20+$AA1164*CV$21+$AB1164*CV$22+$AC1164*CV$23+$AD1164*CV$24+$AE1164*CV$25+$AF1164*CV$26+$AG1164*CV$27+$AH1164*CV$28+$AI1164*CV$29+$AJ1164*CV$30+$AK1164*CV$31+$AL1164*CV$32+$AM1164*CV$33+$AN1164*CV$34+$AO1164*CV$35+$AP1164*CV$36+$AQ1164*CV$37+$AR1164*CV$38+$AS1164*CV$39+$AT1164*CV$40+$AU1164*CV$41+$AV1164*CV$42+$AW1164*CV$43+$AX1164*CV$44+$AY1164*CV$45+$AZ1164*CV$46+$BA1164*CV$47+$BB1164*CV$48+$BC1164*CV$49+$BD1164*CV$50+$BE1164*CV$51+$BF1164*CV$52+$BG1164*CV$53+$BH1164*CV$54+$BI1164*CV$55+$BJ1164*CV$56+$BK1164*CV$57+$BL1164*CV$58+$BM1164*CV$59+$BN1164*CV$60+$BO1164*CV$61+$BP1164*CV$62+$BQ1164*CV$63+$BR1164*CV$64+$BS1164*CV$65+$BT1164*CV$66+$BU1164*CV$67+$BV1164*CV$68+$BW1164*CV$69+$BX1164*CV$70+$BY1164*CV$71+$BZ1164*CV$72+$CA1164*CV$73+$CB1164*CV$74+$CC1164*CV$75+$CD1164*CV$76+$CE1164*CV$77+$CF1164*CV$78+$CG1164*CV$79+$CH1164*CV$80</f>
        <v>0</v>
      </c>
      <c r="CW1165" s="37">
        <f t="shared" ref="CW1165" si="13318">$I1164*CW$3+$J1164*CW$4+$K1164*CW$5+$L1164*CW$6+$M1164*CW$7+$N1164*CW$8+$O1164*CW$9+$P1164*CW$10+$Q1164*CW$11+$R1164*CW$12+$S1164*CW$13+$T1164*CW$14+$U1164*CW$15+$V1164*CW$16+$W1164*CW$17+$X1164*CW$18+$Y1164*CW$19+$Z1164*CW$20+$AA1164*CW$21+$AB1164*CW$22+$AC1164*CW$23+$AD1164*CW$24+$AE1164*CW$25+$AF1164*CW$26+$AG1164*CW$27+$AH1164*CW$28+$AI1164*CW$29+$AJ1164*CW$30+$AK1164*CW$31+$AL1164*CW$32+$AM1164*CW$33+$AN1164*CW$34+$AO1164*CW$35+$AP1164*CW$36+$AQ1164*CW$37+$AR1164*CW$38+$AS1164*CW$39+$AT1164*CW$40+$AU1164*CW$41+$AV1164*CW$42+$AW1164*CW$43+$AX1164*CW$44+$AY1164*CW$45+$AZ1164*CW$46+$BA1164*CW$47+$BB1164*CW$48+$BC1164*CW$49+$BD1164*CW$50+$BE1164*CW$51+$BF1164*CW$52+$BG1164*CW$53+$BH1164*CW$54+$BI1164*CW$55+$BJ1164*CW$56+$BK1164*CW$57+$BL1164*CW$58+$BM1164*CW$59+$BN1164*CW$60+$BO1164*CW$61+$BP1164*CW$62+$BQ1164*CW$63+$BR1164*CW$64+$BS1164*CW$65+$BT1164*CW$66+$BU1164*CW$67+$BV1164*CW$68+$BW1164*CW$69+$BX1164*CW$70+$BY1164*CW$71+$BZ1164*CW$72+$CA1164*CW$73+$CB1164*CW$74+$CC1164*CW$75+$CD1164*CW$76+$CE1164*CW$77+$CF1164*CW$78+$CG1164*CW$79+$CH1164*CW$80</f>
        <v>0</v>
      </c>
      <c r="CX1165" s="37">
        <f t="shared" ref="CX1165" si="13319">$I1164*CX$3+$J1164*CX$4+$K1164*CX$5+$L1164*CX$6+$M1164*CX$7+$N1164*CX$8+$O1164*CX$9+$P1164*CX$10+$Q1164*CX$11+$R1164*CX$12+$S1164*CX$13+$T1164*CX$14+$U1164*CX$15+$V1164*CX$16+$W1164*CX$17+$X1164*CX$18+$Y1164*CX$19+$Z1164*CX$20+$AA1164*CX$21+$AB1164*CX$22+$AC1164*CX$23+$AD1164*CX$24+$AE1164*CX$25+$AF1164*CX$26+$AG1164*CX$27+$AH1164*CX$28+$AI1164*CX$29+$AJ1164*CX$30+$AK1164*CX$31+$AL1164*CX$32+$AM1164*CX$33+$AN1164*CX$34+$AO1164*CX$35+$AP1164*CX$36+$AQ1164*CX$37+$AR1164*CX$38+$AS1164*CX$39+$AT1164*CX$40+$AU1164*CX$41+$AV1164*CX$42+$AW1164*CX$43+$AX1164*CX$44+$AY1164*CX$45+$AZ1164*CX$46+$BA1164*CX$47+$BB1164*CX$48+$BC1164*CX$49+$BD1164*CX$50+$BE1164*CX$51+$BF1164*CX$52+$BG1164*CX$53+$BH1164*CX$54+$BI1164*CX$55+$BJ1164*CX$56+$BK1164*CX$57+$BL1164*CX$58+$BM1164*CX$59+$BN1164*CX$60+$BO1164*CX$61+$BP1164*CX$62+$BQ1164*CX$63+$BR1164*CX$64+$BS1164*CX$65+$BT1164*CX$66+$BU1164*CX$67+$BV1164*CX$68+$BW1164*CX$69+$BX1164*CX$70+$BY1164*CX$71+$BZ1164*CX$72+$CA1164*CX$73+$CB1164*CX$74+$CC1164*CX$75+$CD1164*CX$76+$CE1164*CX$77+$CF1164*CX$78+$CG1164*CX$79+$CH1164*CX$80</f>
        <v>0</v>
      </c>
      <c r="CY1165" s="37">
        <f t="shared" ref="CY1165" si="13320">$I1164*CY$3+$J1164*CY$4+$K1164*CY$5+$L1164*CY$6+$M1164*CY$7+$N1164*CY$8+$O1164*CY$9+$P1164*CY$10+$Q1164*CY$11+$R1164*CY$12+$S1164*CY$13+$T1164*CY$14+$U1164*CY$15+$V1164*CY$16+$W1164*CY$17+$X1164*CY$18+$Y1164*CY$19+$Z1164*CY$20+$AA1164*CY$21+$AB1164*CY$22+$AC1164*CY$23+$AD1164*CY$24+$AE1164*CY$25+$AF1164*CY$26+$AG1164*CY$27+$AH1164*CY$28+$AI1164*CY$29+$AJ1164*CY$30+$AK1164*CY$31+$AL1164*CY$32+$AM1164*CY$33+$AN1164*CY$34+$AO1164*CY$35+$AP1164*CY$36+$AQ1164*CY$37+$AR1164*CY$38+$AS1164*CY$39+$AT1164*CY$40+$AU1164*CY$41+$AV1164*CY$42+$AW1164*CY$43+$AX1164*CY$44+$AY1164*CY$45+$AZ1164*CY$46+$BA1164*CY$47+$BB1164*CY$48+$BC1164*CY$49+$BD1164*CY$50+$BE1164*CY$51+$BF1164*CY$52+$BG1164*CY$53+$BH1164*CY$54+$BI1164*CY$55+$BJ1164*CY$56+$BK1164*CY$57+$BL1164*CY$58+$BM1164*CY$59+$BN1164*CY$60+$BO1164*CY$61+$BP1164*CY$62+$BQ1164*CY$63+$BR1164*CY$64+$BS1164*CY$65+$BT1164*CY$66+$BU1164*CY$67+$BV1164*CY$68+$BW1164*CY$69+$BX1164*CY$70+$BY1164*CY$71+$BZ1164*CY$72+$CA1164*CY$73+$CB1164*CY$74+$CC1164*CY$75+$CD1164*CY$76+$CE1164*CY$77+$CF1164*CY$78+$CG1164*CY$79+$CH1164*CY$80</f>
        <v>0</v>
      </c>
      <c r="CZ1165" s="37">
        <f t="shared" ref="CZ1165" si="13321">$I1164*CZ$3+$J1164*CZ$4+$K1164*CZ$5+$L1164*CZ$6+$M1164*CZ$7+$N1164*CZ$8+$O1164*CZ$9+$P1164*CZ$10+$Q1164*CZ$11+$R1164*CZ$12+$S1164*CZ$13+$T1164*CZ$14+$U1164*CZ$15+$V1164*CZ$16+$W1164*CZ$17+$X1164*CZ$18+$Y1164*CZ$19+$Z1164*CZ$20+$AA1164*CZ$21+$AB1164*CZ$22+$AC1164*CZ$23+$AD1164*CZ$24+$AE1164*CZ$25+$AF1164*CZ$26+$AG1164*CZ$27+$AH1164*CZ$28+$AI1164*CZ$29+$AJ1164*CZ$30+$AK1164*CZ$31+$AL1164*CZ$32+$AM1164*CZ$33+$AN1164*CZ$34+$AO1164*CZ$35+$AP1164*CZ$36+$AQ1164*CZ$37+$AR1164*CZ$38+$AS1164*CZ$39+$AT1164*CZ$40+$AU1164*CZ$41+$AV1164*CZ$42+$AW1164*CZ$43+$AX1164*CZ$44+$AY1164*CZ$45+$AZ1164*CZ$46+$BA1164*CZ$47+$BB1164*CZ$48+$BC1164*CZ$49+$BD1164*CZ$50+$BE1164*CZ$51+$BF1164*CZ$52+$BG1164*CZ$53+$BH1164*CZ$54+$BI1164*CZ$55+$BJ1164*CZ$56+$BK1164*CZ$57+$BL1164*CZ$58+$BM1164*CZ$59+$BN1164*CZ$60+$BO1164*CZ$61+$BP1164*CZ$62+$BQ1164*CZ$63+$BR1164*CZ$64+$BS1164*CZ$65+$BT1164*CZ$66+$BU1164*CZ$67+$BV1164*CZ$68+$BW1164*CZ$69+$BX1164*CZ$70+$BY1164*CZ$71+$BZ1164*CZ$72+$CA1164*CZ$73+$CB1164*CZ$74+$CC1164*CZ$75+$CD1164*CZ$76+$CE1164*CZ$77+$CF1164*CZ$78+$CG1164*CZ$79+$CH1164*CZ$80</f>
        <v>0</v>
      </c>
      <c r="DA1165" s="37">
        <f t="shared" ref="DA1165" si="13322">$I1164*DA$3+$J1164*DA$4+$K1164*DA$5+$L1164*DA$6+$M1164*DA$7+$N1164*DA$8+$O1164*DA$9+$P1164*DA$10+$Q1164*DA$11+$R1164*DA$12+$S1164*DA$13+$T1164*DA$14+$U1164*DA$15+$V1164*DA$16+$W1164*DA$17+$X1164*DA$18+$Y1164*DA$19+$Z1164*DA$20+$AA1164*DA$21+$AB1164*DA$22+$AC1164*DA$23+$AD1164*DA$24+$AE1164*DA$25+$AF1164*DA$26+$AG1164*DA$27+$AH1164*DA$28+$AI1164*DA$29+$AJ1164*DA$30+$AK1164*DA$31+$AL1164*DA$32+$AM1164*DA$33+$AN1164*DA$34+$AO1164*DA$35+$AP1164*DA$36+$AQ1164*DA$37+$AR1164*DA$38+$AS1164*DA$39+$AT1164*DA$40+$AU1164*DA$41+$AV1164*DA$42+$AW1164*DA$43+$AX1164*DA$44+$AY1164*DA$45+$AZ1164*DA$46+$BA1164*DA$47+$BB1164*DA$48+$BC1164*DA$49+$BD1164*DA$50+$BE1164*DA$51+$BF1164*DA$52+$BG1164*DA$53+$BH1164*DA$54+$BI1164*DA$55+$BJ1164*DA$56+$BK1164*DA$57+$BL1164*DA$58+$BM1164*DA$59+$BN1164*DA$60+$BO1164*DA$61+$BP1164*DA$62+$BQ1164*DA$63+$BR1164*DA$64+$BS1164*DA$65+$BT1164*DA$66+$BU1164*DA$67+$BV1164*DA$68+$BW1164*DA$69+$BX1164*DA$70+$BY1164*DA$71+$BZ1164*DA$72+$CA1164*DA$73+$CB1164*DA$74+$CC1164*DA$75+$CD1164*DA$76+$CE1164*DA$77+$CF1164*DA$78+$CG1164*DA$79+$CH1164*DA$80</f>
        <v>0</v>
      </c>
      <c r="DB1165" s="37">
        <f t="shared" ref="DB1165" si="13323">$I1164*DB$3+$J1164*DB$4+$K1164*DB$5+$L1164*DB$6+$M1164*DB$7+$N1164*DB$8+$O1164*DB$9+$P1164*DB$10+$Q1164*DB$11+$R1164*DB$12+$S1164*DB$13+$T1164*DB$14+$U1164*DB$15+$V1164*DB$16+$W1164*DB$17+$X1164*DB$18+$Y1164*DB$19+$Z1164*DB$20+$AA1164*DB$21+$AB1164*DB$22+$AC1164*DB$23+$AD1164*DB$24+$AE1164*DB$25+$AF1164*DB$26+$AG1164*DB$27+$AH1164*DB$28+$AI1164*DB$29+$AJ1164*DB$30+$AK1164*DB$31+$AL1164*DB$32+$AM1164*DB$33+$AN1164*DB$34+$AO1164*DB$35+$AP1164*DB$36+$AQ1164*DB$37+$AR1164*DB$38+$AS1164*DB$39+$AT1164*DB$40+$AU1164*DB$41+$AV1164*DB$42+$AW1164*DB$43+$AX1164*DB$44+$AY1164*DB$45+$AZ1164*DB$46+$BA1164*DB$47+$BB1164*DB$48+$BC1164*DB$49+$BD1164*DB$50+$BE1164*DB$51+$BF1164*DB$52+$BG1164*DB$53+$BH1164*DB$54+$BI1164*DB$55+$BJ1164*DB$56+$BK1164*DB$57+$BL1164*DB$58+$BM1164*DB$59+$BN1164*DB$60+$BO1164*DB$61+$BP1164*DB$62+$BQ1164*DB$63+$BR1164*DB$64+$BS1164*DB$65+$BT1164*DB$66+$BU1164*DB$67+$BV1164*DB$68+$BW1164*DB$69+$BX1164*DB$70+$BY1164*DB$71+$BZ1164*DB$72+$CA1164*DB$73+$CB1164*DB$74+$CC1164*DB$75+$CD1164*DB$76+$CE1164*DB$77+$CF1164*DB$78+$CG1164*DB$79+$CH1164*DB$80</f>
        <v>0</v>
      </c>
      <c r="DC1165" s="37">
        <f t="shared" ref="DC1165" si="13324">$I1164*DC$3+$J1164*DC$4+$K1164*DC$5+$L1164*DC$6+$M1164*DC$7+$N1164*DC$8+$O1164*DC$9+$P1164*DC$10+$Q1164*DC$11+$R1164*DC$12+$S1164*DC$13+$T1164*DC$14+$U1164*DC$15+$V1164*DC$16+$W1164*DC$17+$X1164*DC$18+$Y1164*DC$19+$Z1164*DC$20+$AA1164*DC$21+$AB1164*DC$22+$AC1164*DC$23+$AD1164*DC$24+$AE1164*DC$25+$AF1164*DC$26+$AG1164*DC$27+$AH1164*DC$28+$AI1164*DC$29+$AJ1164*DC$30+$AK1164*DC$31+$AL1164*DC$32+$AM1164*DC$33+$AN1164*DC$34+$AO1164*DC$35+$AP1164*DC$36+$AQ1164*DC$37+$AR1164*DC$38+$AS1164*DC$39+$AT1164*DC$40+$AU1164*DC$41+$AV1164*DC$42+$AW1164*DC$43+$AX1164*DC$44+$AY1164*DC$45+$AZ1164*DC$46+$BA1164*DC$47+$BB1164*DC$48+$BC1164*DC$49+$BD1164*DC$50+$BE1164*DC$51+$BF1164*DC$52+$BG1164*DC$53+$BH1164*DC$54+$BI1164*DC$55+$BJ1164*DC$56+$BK1164*DC$57+$BL1164*DC$58+$BM1164*DC$59+$BN1164*DC$60+$BO1164*DC$61+$BP1164*DC$62+$BQ1164*DC$63+$BR1164*DC$64+$BS1164*DC$65+$BT1164*DC$66+$BU1164*DC$67+$BV1164*DC$68+$BW1164*DC$69+$BX1164*DC$70+$BY1164*DC$71+$BZ1164*DC$72+$CA1164*DC$73+$CB1164*DC$74+$CC1164*DC$75+$CD1164*DC$76+$CE1164*DC$77+$CF1164*DC$78+$CG1164*DC$79+$CH1164*DC$80</f>
        <v>0</v>
      </c>
      <c r="DD1165" s="37">
        <f t="shared" ref="DD1165" si="13325">$I1164*DD$3+$J1164*DD$4+$K1164*DD$5+$L1164*DD$6+$M1164*DD$7+$N1164*DD$8+$O1164*DD$9+$P1164*DD$10+$Q1164*DD$11+$R1164*DD$12+$S1164*DD$13+$T1164*DD$14+$U1164*DD$15+$V1164*DD$16+$W1164*DD$17+$X1164*DD$18+$Y1164*DD$19+$Z1164*DD$20+$AA1164*DD$21+$AB1164*DD$22+$AC1164*DD$23+$AD1164*DD$24+$AE1164*DD$25+$AF1164*DD$26+$AG1164*DD$27+$AH1164*DD$28+$AI1164*DD$29+$AJ1164*DD$30+$AK1164*DD$31+$AL1164*DD$32+$AM1164*DD$33+$AN1164*DD$34+$AO1164*DD$35+$AP1164*DD$36+$AQ1164*DD$37+$AR1164*DD$38+$AS1164*DD$39+$AT1164*DD$40+$AU1164*DD$41+$AV1164*DD$42+$AW1164*DD$43+$AX1164*DD$44+$AY1164*DD$45+$AZ1164*DD$46+$BA1164*DD$47+$BB1164*DD$48+$BC1164*DD$49+$BD1164*DD$50+$BE1164*DD$51+$BF1164*DD$52+$BG1164*DD$53+$BH1164*DD$54+$BI1164*DD$55+$BJ1164*DD$56+$BK1164*DD$57+$BL1164*DD$58+$BM1164*DD$59+$BN1164*DD$60+$BO1164*DD$61+$BP1164*DD$62+$BQ1164*DD$63+$BR1164*DD$64+$BS1164*DD$65+$BT1164*DD$66+$BU1164*DD$67+$BV1164*DD$68+$BW1164*DD$69+$BX1164*DD$70+$BY1164*DD$71+$BZ1164*DD$72+$CA1164*DD$73+$CB1164*DD$74+$CC1164*DD$75+$CD1164*DD$76+$CE1164*DD$77+$CF1164*DD$78+$CG1164*DD$79+$CH1164*DD$80</f>
        <v>0</v>
      </c>
      <c r="DE1165" s="37">
        <f t="shared" ref="DE1165" si="13326">$I1164*DE$3+$J1164*DE$4+$K1164*DE$5+$L1164*DE$6+$M1164*DE$7+$N1164*DE$8+$O1164*DE$9+$P1164*DE$10+$Q1164*DE$11+$R1164*DE$12+$S1164*DE$13+$T1164*DE$14+$U1164*DE$15+$V1164*DE$16+$W1164*DE$17+$X1164*DE$18+$Y1164*DE$19+$Z1164*DE$20+$AA1164*DE$21+$AB1164*DE$22+$AC1164*DE$23+$AD1164*DE$24+$AE1164*DE$25+$AF1164*DE$26+$AG1164*DE$27+$AH1164*DE$28+$AI1164*DE$29+$AJ1164*DE$30+$AK1164*DE$31+$AL1164*DE$32+$AM1164*DE$33+$AN1164*DE$34+$AO1164*DE$35+$AP1164*DE$36+$AQ1164*DE$37+$AR1164*DE$38+$AS1164*DE$39+$AT1164*DE$40+$AU1164*DE$41+$AV1164*DE$42+$AW1164*DE$43+$AX1164*DE$44+$AY1164*DE$45+$AZ1164*DE$46+$BA1164*DE$47+$BB1164*DE$48+$BC1164*DE$49+$BD1164*DE$50+$BE1164*DE$51+$BF1164*DE$52+$BG1164*DE$53+$BH1164*DE$54+$BI1164*DE$55+$BJ1164*DE$56+$BK1164*DE$57+$BL1164*DE$58+$BM1164*DE$59+$BN1164*DE$60+$BO1164*DE$61+$BP1164*DE$62+$BQ1164*DE$63+$BR1164*DE$64+$BS1164*DE$65+$BT1164*DE$66+$BU1164*DE$67+$BV1164*DE$68+$BW1164*DE$69+$BX1164*DE$70+$BY1164*DE$71+$BZ1164*DE$72+$CA1164*DE$73+$CB1164*DE$74+$CC1164*DE$75+$CD1164*DE$76+$CE1164*DE$77+$CF1164*DE$78+$CG1164*DE$79+$CH1164*DE$80</f>
        <v>0</v>
      </c>
      <c r="DF1165" s="37">
        <f t="shared" ref="DF1165" si="13327">$I1164*DF$3+$J1164*DF$4+$K1164*DF$5+$L1164*DF$6+$M1164*DF$7+$N1164*DF$8+$O1164*DF$9+$P1164*DF$10+$Q1164*DF$11+$R1164*DF$12+$S1164*DF$13+$T1164*DF$14+$U1164*DF$15+$V1164*DF$16+$W1164*DF$17+$X1164*DF$18+$Y1164*DF$19+$Z1164*DF$20+$AA1164*DF$21+$AB1164*DF$22+$AC1164*DF$23+$AD1164*DF$24+$AE1164*DF$25+$AF1164*DF$26+$AG1164*DF$27+$AH1164*DF$28+$AI1164*DF$29+$AJ1164*DF$30+$AK1164*DF$31+$AL1164*DF$32+$AM1164*DF$33+$AN1164*DF$34+$AO1164*DF$35+$AP1164*DF$36+$AQ1164*DF$37+$AR1164*DF$38+$AS1164*DF$39+$AT1164*DF$40+$AU1164*DF$41+$AV1164*DF$42+$AW1164*DF$43+$AX1164*DF$44+$AY1164*DF$45+$AZ1164*DF$46+$BA1164*DF$47+$BB1164*DF$48+$BC1164*DF$49+$BD1164*DF$50+$BE1164*DF$51+$BF1164*DF$52+$BG1164*DF$53+$BH1164*DF$54+$BI1164*DF$55+$BJ1164*DF$56+$BK1164*DF$57+$BL1164*DF$58+$BM1164*DF$59+$BN1164*DF$60+$BO1164*DF$61+$BP1164*DF$62+$BQ1164*DF$63+$BR1164*DF$64+$BS1164*DF$65+$BT1164*DF$66+$BU1164*DF$67+$BV1164*DF$68+$BW1164*DF$69+$BX1164*DF$70+$BY1164*DF$71+$BZ1164*DF$72+$CA1164*DF$73+$CB1164*DF$74+$CC1164*DF$75+$CD1164*DF$76+$CE1164*DF$77+$CF1164*DF$78+$CG1164*DF$79+$CH1164*DF$80</f>
        <v>0</v>
      </c>
      <c r="DG1165" s="38">
        <f t="shared" ref="DG1165" si="13328">$I1164*DG$3+$J1164*DG$4+$K1164*DG$5+$L1164*DG$6+$M1164*DG$7+$N1164*DG$8+$O1164*DG$9+$P1164*DG$10+$Q1164*DG$11+$R1164*DG$12+$S1164*DG$13+$T1164*DG$14+$U1164*DG$15+$V1164*DG$16+$W1164*DG$17+$X1164*DG$18+$Y1164*DG$19+$Z1164*DG$20+$AA1164*DG$21+$AB1164*DG$22+$AC1164*DG$23+$AD1164*DG$24+$AE1164*DG$25+$AF1164*DG$26+$AG1164*DG$27+$AH1164*DG$28+$AI1164*DG$29+$AJ1164*DG$30+$AK1164*DG$31+$AL1164*DG$32+$AM1164*DG$33+$AN1164*DG$34+$AO1164*DG$35+$AP1164*DG$36+$AQ1164*DG$37+$AR1164*DG$38+$AS1164*DG$39+$AT1164*DG$40+$AU1164*DG$41+$AV1164*DG$42+$AW1164*DG$43+$AX1164*DG$44+$AY1164*DG$45+$AZ1164*DG$46+$BA1164*DG$47+$BB1164*DG$48+$BC1164*DG$49+$BD1164*DG$50+$BE1164*DG$51+$BF1164*DG$52+$BG1164*DG$53+$BH1164*DG$54+$BI1164*DG$55+$BJ1164*DG$56+$BK1164*DG$57+$BL1164*DG$58+$BM1164*DG$59+$BN1164*DG$60+$BO1164*DG$61+$BP1164*DG$62+$BQ1164*DG$63+$BR1164*DG$64+$BS1164*DG$65+$BT1164*DG$66+$BU1164*DG$67+$BV1164*DG$68+$BW1164*DG$69+$BX1164*DG$70+$BY1164*DG$71+$BZ1164*DG$72+$CA1164*DG$73+$CB1164*DG$74+$CC1164*DG$75+$CD1164*DG$76+$CE1164*DG$77+$CF1164*DG$78+$CG1164*DG$79+$CH1164*DG$80</f>
        <v>0</v>
      </c>
    </row>
    <row r="1166" spans="1:117" ht="12.75" hidden="1" outlineLevel="1" x14ac:dyDescent="0.2">
      <c r="A1166" s="26"/>
      <c r="B1166" s="27"/>
      <c r="C1166" s="27"/>
      <c r="D1166" s="28"/>
      <c r="E1166" s="28"/>
      <c r="F1166" s="28"/>
      <c r="G1166" s="28"/>
      <c r="H1166" s="28"/>
      <c r="I1166" s="59"/>
      <c r="J1166" s="59"/>
      <c r="K1166" s="59"/>
      <c r="L1166" s="59"/>
      <c r="M1166" s="59"/>
      <c r="N1166" s="59"/>
      <c r="O1166" s="59"/>
      <c r="P1166" s="59"/>
      <c r="Q1166" s="59"/>
      <c r="R1166" s="59"/>
      <c r="S1166" s="59"/>
      <c r="T1166" s="59"/>
      <c r="U1166" s="59"/>
      <c r="V1166" s="59"/>
      <c r="W1166" s="59"/>
      <c r="X1166" s="59"/>
      <c r="Y1166" s="59"/>
      <c r="Z1166" s="59"/>
      <c r="AA1166" s="59"/>
      <c r="AB1166" s="59"/>
      <c r="AC1166" s="59"/>
      <c r="AD1166" s="59"/>
      <c r="AE1166" s="59"/>
      <c r="AF1166" s="59"/>
      <c r="AG1166" s="59"/>
      <c r="AH1166" s="59"/>
      <c r="AI1166" s="59"/>
      <c r="AJ1166" s="59"/>
      <c r="AK1166" s="59"/>
      <c r="AL1166" s="59"/>
      <c r="AM1166" s="59"/>
      <c r="AN1166" s="59"/>
      <c r="AO1166" s="59"/>
      <c r="AP1166" s="59"/>
      <c r="AQ1166" s="59"/>
      <c r="AR1166" s="59"/>
      <c r="AS1166" s="59"/>
      <c r="AT1166" s="59"/>
      <c r="AU1166" s="59"/>
      <c r="AV1166" s="59"/>
      <c r="AW1166" s="59"/>
      <c r="AX1166" s="59"/>
      <c r="AY1166" s="59"/>
      <c r="AZ1166" s="59"/>
      <c r="BA1166" s="59"/>
      <c r="BB1166" s="59"/>
      <c r="BC1166" s="59"/>
      <c r="BD1166" s="59"/>
      <c r="BE1166" s="59"/>
      <c r="BF1166" s="59"/>
      <c r="BG1166" s="59"/>
      <c r="BH1166" s="59"/>
      <c r="BI1166" s="59"/>
      <c r="BJ1166" s="59"/>
      <c r="BK1166" s="59"/>
      <c r="BL1166" s="59"/>
      <c r="BM1166" s="59"/>
      <c r="BN1166" s="59"/>
      <c r="BO1166" s="59"/>
      <c r="BP1166" s="59"/>
      <c r="BQ1166" s="59"/>
      <c r="BR1166" s="59"/>
      <c r="BS1166" s="59"/>
      <c r="BT1166" s="59"/>
      <c r="BU1166" s="59"/>
      <c r="BV1166" s="59"/>
      <c r="BW1166" s="59"/>
      <c r="BX1166" s="59"/>
      <c r="BY1166" s="59"/>
      <c r="BZ1166" s="59"/>
      <c r="CA1166" s="59"/>
      <c r="CB1166" s="59"/>
      <c r="CC1166" s="59"/>
      <c r="CD1166" s="59"/>
      <c r="CE1166" s="59"/>
      <c r="CF1166" s="59"/>
      <c r="CG1166" s="59"/>
      <c r="CH1166" s="59"/>
      <c r="CI1166" s="28"/>
      <c r="CJ1166" s="28"/>
      <c r="CK1166" s="28"/>
      <c r="CL1166" s="28"/>
      <c r="CM1166" s="29" t="s">
        <v>8</v>
      </c>
      <c r="CN1166" s="39"/>
      <c r="CO1166" s="40"/>
      <c r="CP1166" s="40"/>
      <c r="CQ1166" s="40"/>
      <c r="CR1166" s="40"/>
      <c r="CS1166" s="40"/>
      <c r="CT1166" s="40"/>
      <c r="CU1166" s="40"/>
      <c r="CV1166" s="40"/>
      <c r="CW1166" s="40"/>
      <c r="CX1166" s="40"/>
      <c r="CY1166" s="40"/>
      <c r="CZ1166" s="40"/>
      <c r="DA1166" s="40"/>
      <c r="DB1166" s="40"/>
      <c r="DC1166" s="40"/>
      <c r="DD1166" s="40"/>
      <c r="DE1166" s="40"/>
      <c r="DF1166" s="40"/>
      <c r="DG1166" s="41"/>
    </row>
    <row r="1167" spans="1:117" ht="12.75" collapsed="1" x14ac:dyDescent="0.2">
      <c r="A1167" s="19" t="s">
        <v>641</v>
      </c>
      <c r="B1167" s="19" t="s">
        <v>257</v>
      </c>
      <c r="C1167" s="19"/>
      <c r="D1167" s="20" t="s">
        <v>629</v>
      </c>
      <c r="E1167" s="20">
        <v>6</v>
      </c>
      <c r="F1167" s="20">
        <f>IF($C$4="",SUMIF(stock_on_hand!A:A,planner!A1167,stock_on_hand!C:C),SUMIFS(stock_on_hand!C:C,stock_on_hand!A:A,planner!A1167,stock_on_hand!E:E,$C$4))</f>
        <v>7840</v>
      </c>
      <c r="G1167" s="20"/>
      <c r="H1167" s="20" t="s">
        <v>6</v>
      </c>
      <c r="I1167" s="57">
        <f>IFERROR(HLOOKUP(I$188,bom!$2:$300,MATCH($A1167,bom!$A:$A,0)-1,0),0)</f>
        <v>0</v>
      </c>
      <c r="J1167" s="57">
        <f>IFERROR(HLOOKUP(J$188,bom!$2:$300,MATCH($A1167,bom!$A:$A,0)-1,0),0)</f>
        <v>0</v>
      </c>
      <c r="K1167" s="57">
        <f>IFERROR(HLOOKUP(K$188,bom!$2:$300,MATCH($A1167,bom!$A:$A,0)-1,0),0)</f>
        <v>0</v>
      </c>
      <c r="L1167" s="57">
        <f>IFERROR(HLOOKUP(L$188,bom!$2:$300,MATCH($A1167,bom!$A:$A,0)-1,0),0)</f>
        <v>0</v>
      </c>
      <c r="M1167" s="57">
        <f>IFERROR(HLOOKUP(M$188,bom!$2:$300,MATCH($A1167,bom!$A:$A,0)-1,0),0)</f>
        <v>0</v>
      </c>
      <c r="N1167" s="57">
        <f>IFERROR(HLOOKUP(N$188,bom!$2:$300,MATCH($A1167,bom!$A:$A,0)-1,0),0)</f>
        <v>0</v>
      </c>
      <c r="O1167" s="57">
        <f>IFERROR(HLOOKUP(O$188,bom!$2:$300,MATCH($A1167,bom!$A:$A,0)-1,0),0)</f>
        <v>0</v>
      </c>
      <c r="P1167" s="57">
        <f>IFERROR(HLOOKUP(P$188,bom!$2:$300,MATCH($A1167,bom!$A:$A,0)-1,0),0)</f>
        <v>0</v>
      </c>
      <c r="Q1167" s="57">
        <f>IFERROR(HLOOKUP(Q$188,bom!$2:$300,MATCH($A1167,bom!$A:$A,0)-1,0),0)</f>
        <v>0</v>
      </c>
      <c r="R1167" s="57">
        <f>IFERROR(HLOOKUP(R$188,bom!$2:$300,MATCH($A1167,bom!$A:$A,0)-1,0),0)</f>
        <v>0</v>
      </c>
      <c r="S1167" s="57">
        <f>IFERROR(HLOOKUP(S$188,bom!$2:$300,MATCH($A1167,bom!$A:$A,0)-1,0),0)</f>
        <v>0</v>
      </c>
      <c r="T1167" s="57">
        <f>IFERROR(HLOOKUP(T$188,bom!$2:$300,MATCH($A1167,bom!$A:$A,0)-1,0),0)</f>
        <v>0</v>
      </c>
      <c r="U1167" s="57">
        <f>IFERROR(HLOOKUP(U$188,bom!$2:$300,MATCH($A1167,bom!$A:$A,0)-1,0),0)</f>
        <v>0</v>
      </c>
      <c r="V1167" s="57">
        <f>IFERROR(HLOOKUP(V$188,bom!$2:$300,MATCH($A1167,bom!$A:$A,0)-1,0),0)</f>
        <v>0</v>
      </c>
      <c r="W1167" s="57">
        <f>IFERROR(HLOOKUP(W$188,bom!$2:$300,MATCH($A1167,bom!$A:$A,0)-1,0),0)</f>
        <v>0</v>
      </c>
      <c r="X1167" s="57">
        <f>IFERROR(HLOOKUP(X$188,bom!$2:$300,MATCH($A1167,bom!$A:$A,0)-1,0),0)</f>
        <v>0</v>
      </c>
      <c r="Y1167" s="57">
        <f>IFERROR(HLOOKUP(Y$188,bom!$2:$300,MATCH($A1167,bom!$A:$A,0)-1,0),0)</f>
        <v>0</v>
      </c>
      <c r="Z1167" s="57">
        <f>IFERROR(HLOOKUP(Z$188,bom!$2:$300,MATCH($A1167,bom!$A:$A,0)-1,0),0)</f>
        <v>0</v>
      </c>
      <c r="AA1167" s="57">
        <f>IFERROR(HLOOKUP(AA$188,bom!$2:$300,MATCH($A1167,bom!$A:$A,0)-1,0),0)</f>
        <v>0</v>
      </c>
      <c r="AB1167" s="57">
        <f>IFERROR(HLOOKUP(AB$188,bom!$2:$300,MATCH($A1167,bom!$A:$A,0)-1,0),0)</f>
        <v>0</v>
      </c>
      <c r="AC1167" s="57">
        <f>IFERROR(HLOOKUP(AC$188,bom!$2:$300,MATCH($A1167,bom!$A:$A,0)-1,0),0)</f>
        <v>0</v>
      </c>
      <c r="AD1167" s="57">
        <f>IFERROR(HLOOKUP(AD$188,bom!$2:$300,MATCH($A1167,bom!$A:$A,0)-1,0),0)</f>
        <v>0</v>
      </c>
      <c r="AE1167" s="57">
        <f>IFERROR(HLOOKUP(AE$188,bom!$2:$300,MATCH($A1167,bom!$A:$A,0)-1,0),0)</f>
        <v>0</v>
      </c>
      <c r="AF1167" s="57">
        <f>IFERROR(HLOOKUP(AF$188,bom!$2:$300,MATCH($A1167,bom!$A:$A,0)-1,0),0)</f>
        <v>0</v>
      </c>
      <c r="AG1167" s="57">
        <f>IFERROR(HLOOKUP(AG$188,bom!$2:$300,MATCH($A1167,bom!$A:$A,0)-1,0),0)</f>
        <v>0</v>
      </c>
      <c r="AH1167" s="57">
        <f>IFERROR(HLOOKUP(AH$188,bom!$2:$300,MATCH($A1167,bom!$A:$A,0)-1,0),0)</f>
        <v>0</v>
      </c>
      <c r="AI1167" s="57">
        <f>IFERROR(HLOOKUP(AI$188,bom!$2:$300,MATCH($A1167,bom!$A:$A,0)-1,0),0)</f>
        <v>0</v>
      </c>
      <c r="AJ1167" s="57">
        <f>IFERROR(HLOOKUP(AJ$188,bom!$2:$300,MATCH($A1167,bom!$A:$A,0)-1,0),0)</f>
        <v>0</v>
      </c>
      <c r="AK1167" s="57">
        <f>IFERROR(HLOOKUP(AK$188,bom!$2:$300,MATCH($A1167,bom!$A:$A,0)-1,0),0)</f>
        <v>0</v>
      </c>
      <c r="AL1167" s="57">
        <f>IFERROR(HLOOKUP(AL$188,bom!$2:$300,MATCH($A1167,bom!$A:$A,0)-1,0),0)</f>
        <v>0</v>
      </c>
      <c r="AM1167" s="57">
        <f>IFERROR(HLOOKUP(AM$188,bom!$2:$300,MATCH($A1167,bom!$A:$A,0)-1,0),0)</f>
        <v>0</v>
      </c>
      <c r="AN1167" s="57">
        <f>IFERROR(HLOOKUP(AN$188,bom!$2:$300,MATCH($A1167,bom!$A:$A,0)-1,0),0)</f>
        <v>0</v>
      </c>
      <c r="AO1167" s="57">
        <f>IFERROR(HLOOKUP(AO$188,bom!$2:$300,MATCH($A1167,bom!$A:$A,0)-1,0),0)</f>
        <v>0</v>
      </c>
      <c r="AP1167" s="57">
        <f>IFERROR(HLOOKUP(AP$188,bom!$2:$300,MATCH($A1167,bom!$A:$A,0)-1,0),0)</f>
        <v>0</v>
      </c>
      <c r="AQ1167" s="57">
        <f>IFERROR(HLOOKUP(AQ$188,bom!$2:$300,MATCH($A1167,bom!$A:$A,0)-1,0),0)</f>
        <v>0</v>
      </c>
      <c r="AR1167" s="57">
        <f>IFERROR(HLOOKUP(AR$188,bom!$2:$300,MATCH($A1167,bom!$A:$A,0)-1,0),0)</f>
        <v>0</v>
      </c>
      <c r="AS1167" s="57">
        <f>IFERROR(HLOOKUP(AS$188,bom!$2:$300,MATCH($A1167,bom!$A:$A,0)-1,0),0)</f>
        <v>0</v>
      </c>
      <c r="AT1167" s="57">
        <f>IFERROR(HLOOKUP(AT$188,bom!$2:$300,MATCH($A1167,bom!$A:$A,0)-1,0),0)</f>
        <v>0</v>
      </c>
      <c r="AU1167" s="57">
        <f>IFERROR(HLOOKUP(AU$188,bom!$2:$300,MATCH($A1167,bom!$A:$A,0)-1,0),0)</f>
        <v>0</v>
      </c>
      <c r="AV1167" s="57">
        <f>IFERROR(HLOOKUP(AV$188,bom!$2:$300,MATCH($A1167,bom!$A:$A,0)-1,0),0)</f>
        <v>0</v>
      </c>
      <c r="AW1167" s="57">
        <f>IFERROR(HLOOKUP(AW$188,bom!$2:$300,MATCH($A1167,bom!$A:$A,0)-1,0),0)</f>
        <v>0</v>
      </c>
      <c r="AX1167" s="57">
        <f>IFERROR(HLOOKUP(AX$188,bom!$2:$300,MATCH($A1167,bom!$A:$A,0)-1,0),0)</f>
        <v>0</v>
      </c>
      <c r="AY1167" s="57">
        <f>IFERROR(HLOOKUP(AY$188,bom!$2:$300,MATCH($A1167,bom!$A:$A,0)-1,0),0)</f>
        <v>0</v>
      </c>
      <c r="AZ1167" s="57">
        <f>IFERROR(HLOOKUP(AZ$188,bom!$2:$300,MATCH($A1167,bom!$A:$A,0)-1,0),0)</f>
        <v>0</v>
      </c>
      <c r="BA1167" s="57">
        <f>IFERROR(HLOOKUP(BA$188,bom!$2:$300,MATCH($A1167,bom!$A:$A,0)-1,0),0)</f>
        <v>0</v>
      </c>
      <c r="BB1167" s="57">
        <f>IFERROR(HLOOKUP(BB$188,bom!$2:$300,MATCH($A1167,bom!$A:$A,0)-1,0),0)</f>
        <v>0</v>
      </c>
      <c r="BC1167" s="57">
        <f>IFERROR(HLOOKUP(BC$188,bom!$2:$300,MATCH($A1167,bom!$A:$A,0)-1,0),0)</f>
        <v>0</v>
      </c>
      <c r="BD1167" s="57">
        <f>IFERROR(HLOOKUP(BD$188,bom!$2:$300,MATCH($A1167,bom!$A:$A,0)-1,0),0)</f>
        <v>0</v>
      </c>
      <c r="BE1167" s="57">
        <f>IFERROR(HLOOKUP(BE$188,bom!$2:$300,MATCH($A1167,bom!$A:$A,0)-1,0),0)</f>
        <v>0</v>
      </c>
      <c r="BF1167" s="57">
        <f>IFERROR(HLOOKUP(BF$188,bom!$2:$300,MATCH($A1167,bom!$A:$A,0)-1,0),0)</f>
        <v>0</v>
      </c>
      <c r="BG1167" s="57">
        <f>IFERROR(HLOOKUP(BG$188,bom!$2:$300,MATCH($A1167,bom!$A:$A,0)-1,0),0)</f>
        <v>0</v>
      </c>
      <c r="BH1167" s="57">
        <f>IFERROR(HLOOKUP(BH$188,bom!$2:$300,MATCH($A1167,bom!$A:$A,0)-1,0),0)</f>
        <v>0</v>
      </c>
      <c r="BI1167" s="57">
        <f>IFERROR(HLOOKUP(BI$188,bom!$2:$300,MATCH($A1167,bom!$A:$A,0)-1,0),0)</f>
        <v>0</v>
      </c>
      <c r="BJ1167" s="57">
        <f>IFERROR(HLOOKUP(BJ$188,bom!$2:$300,MATCH($A1167,bom!$A:$A,0)-1,0),0)</f>
        <v>0</v>
      </c>
      <c r="BK1167" s="57">
        <f>IFERROR(HLOOKUP(BK$188,bom!$2:$300,MATCH($A1167,bom!$A:$A,0)-1,0),0)</f>
        <v>0</v>
      </c>
      <c r="BL1167" s="57">
        <f>IFERROR(HLOOKUP(BL$188,bom!$2:$300,MATCH($A1167,bom!$A:$A,0)-1,0),0)</f>
        <v>0</v>
      </c>
      <c r="BM1167" s="57">
        <f>IFERROR(HLOOKUP(BM$188,bom!$2:$300,MATCH($A1167,bom!$A:$A,0)-1,0),0)</f>
        <v>0</v>
      </c>
      <c r="BN1167" s="57">
        <f>IFERROR(HLOOKUP(BN$188,bom!$2:$300,MATCH($A1167,bom!$A:$A,0)-1,0),0)</f>
        <v>0</v>
      </c>
      <c r="BO1167" s="57">
        <f>IFERROR(HLOOKUP(BO$188,bom!$2:$300,MATCH($A1167,bom!$A:$A,0)-1,0),0)</f>
        <v>0</v>
      </c>
      <c r="BP1167" s="57">
        <f>IFERROR(HLOOKUP(BP$188,bom!$2:$300,MATCH($A1167,bom!$A:$A,0)-1,0),0)</f>
        <v>0</v>
      </c>
      <c r="BQ1167" s="57">
        <f>IFERROR(HLOOKUP(BQ$188,bom!$2:$300,MATCH($A1167,bom!$A:$A,0)-1,0),0)</f>
        <v>0</v>
      </c>
      <c r="BR1167" s="57">
        <f>IFERROR(HLOOKUP(BR$188,bom!$2:$300,MATCH($A1167,bom!$A:$A,0)-1,0),0)</f>
        <v>0</v>
      </c>
      <c r="BS1167" s="57">
        <f>IFERROR(HLOOKUP(BS$188,bom!$2:$300,MATCH($A1167,bom!$A:$A,0)-1,0),0)</f>
        <v>0</v>
      </c>
      <c r="BT1167" s="57">
        <f>IFERROR(HLOOKUP(BT$188,bom!$2:$300,MATCH($A1167,bom!$A:$A,0)-1,0),0)</f>
        <v>0</v>
      </c>
      <c r="BU1167" s="57">
        <f>IFERROR(HLOOKUP(BU$188,bom!$2:$300,MATCH($A1167,bom!$A:$A,0)-1,0),0)</f>
        <v>0</v>
      </c>
      <c r="BV1167" s="57">
        <f>IFERROR(HLOOKUP(BV$188,bom!$2:$300,MATCH($A1167,bom!$A:$A,0)-1,0),0)</f>
        <v>0</v>
      </c>
      <c r="BW1167" s="57">
        <f>IFERROR(HLOOKUP(BW$188,bom!$2:$300,MATCH($A1167,bom!$A:$A,0)-1,0),0)</f>
        <v>0</v>
      </c>
      <c r="BX1167" s="57">
        <f>IFERROR(HLOOKUP(BX$188,bom!$2:$300,MATCH($A1167,bom!$A:$A,0)-1,0),0)</f>
        <v>0</v>
      </c>
      <c r="BY1167" s="57">
        <f>IFERROR(HLOOKUP(BY$188,bom!$2:$300,MATCH($A1167,bom!$A:$A,0)-1,0),0)</f>
        <v>0</v>
      </c>
      <c r="BZ1167" s="57">
        <f>IFERROR(HLOOKUP(BZ$188,bom!$2:$300,MATCH($A1167,bom!$A:$A,0)-1,0),0)</f>
        <v>0</v>
      </c>
      <c r="CA1167" s="57">
        <f>IFERROR(HLOOKUP(CA$188,bom!$2:$300,MATCH($A1167,bom!$A:$A,0)-1,0),0)</f>
        <v>0</v>
      </c>
      <c r="CB1167" s="57">
        <f>IFERROR(HLOOKUP(CB$188,bom!$2:$300,MATCH($A1167,bom!$A:$A,0)-1,0),0)</f>
        <v>0</v>
      </c>
      <c r="CC1167" s="57">
        <f>IFERROR(HLOOKUP(CC$188,bom!$2:$300,MATCH($A1167,bom!$A:$A,0)-1,0),0)</f>
        <v>0</v>
      </c>
      <c r="CD1167" s="57">
        <f>IFERROR(HLOOKUP(CD$188,bom!$2:$300,MATCH($A1167,bom!$A:$A,0)-1,0),0)</f>
        <v>0</v>
      </c>
      <c r="CE1167" s="57">
        <f>IFERROR(HLOOKUP(CE$188,bom!$2:$300,MATCH($A1167,bom!$A:$A,0)-1,0),0)</f>
        <v>0</v>
      </c>
      <c r="CF1167" s="57">
        <f>IFERROR(HLOOKUP(CF$188,bom!$2:$300,MATCH($A1167,bom!$A:$A,0)-1,0),0)</f>
        <v>0</v>
      </c>
      <c r="CG1167" s="57">
        <f>IFERROR(HLOOKUP(CG$188,bom!$2:$300,MATCH($A1167,bom!$A:$A,0)-1,0),0)</f>
        <v>0</v>
      </c>
      <c r="CH1167" s="57">
        <f>IFERROR(HLOOKUP(CH$188,bom!$2:$300,MATCH($A1167,bom!$A:$A,0)-1,0),0)</f>
        <v>0</v>
      </c>
      <c r="CI1167" s="20"/>
      <c r="CJ1167" s="20"/>
      <c r="CK1167" s="20"/>
      <c r="CL1167" s="20"/>
      <c r="CM1167" s="32" t="str">
        <f t="shared" ref="CM1167" si="13329">IF(G1167&gt;0,IF(CN1167&lt;(0.8*G1167),"WARNING!!!",IF(CN1167&lt;G1167,"ORDER","OK")),IF((VLOOKUP(A1167,A:DG,91+E1167,0))&lt;0,"WARNING!!!",IF((VLOOKUP(A1167,A:DG,91+ROUND(1.25*E1167,0),0))&lt;0,"ORDER","OK")))</f>
        <v>OK</v>
      </c>
      <c r="CN1167" s="33">
        <f t="shared" ref="CN1167" si="13330">F1167-CN1168+CN1169</f>
        <v>7840</v>
      </c>
      <c r="CO1167" s="34">
        <f t="shared" ref="CO1167" si="13331">CN1167-CO1168+CO1169</f>
        <v>7840</v>
      </c>
      <c r="CP1167" s="34">
        <f t="shared" ref="CP1167" si="13332">CO1167-CP1168+CP1169</f>
        <v>7840</v>
      </c>
      <c r="CQ1167" s="34">
        <f t="shared" ref="CQ1167" si="13333">CP1167-CQ1168+CQ1169</f>
        <v>7840</v>
      </c>
      <c r="CR1167" s="34">
        <f t="shared" ref="CR1167" si="13334">CQ1167-CR1168+CR1169</f>
        <v>7840</v>
      </c>
      <c r="CS1167" s="34">
        <f t="shared" ref="CS1167" si="13335">CR1167-CS1168+CS1169</f>
        <v>7840</v>
      </c>
      <c r="CT1167" s="34">
        <f t="shared" ref="CT1167" si="13336">CS1167-CT1168+CT1169</f>
        <v>7840</v>
      </c>
      <c r="CU1167" s="34">
        <f t="shared" ref="CU1167" si="13337">CT1167-CU1168+CU1169</f>
        <v>7840</v>
      </c>
      <c r="CV1167" s="34">
        <f t="shared" ref="CV1167" si="13338">CU1167-CV1168+CV1169</f>
        <v>7840</v>
      </c>
      <c r="CW1167" s="34">
        <f t="shared" ref="CW1167" si="13339">CV1167-CW1168+CW1169</f>
        <v>7840</v>
      </c>
      <c r="CX1167" s="34">
        <f t="shared" ref="CX1167" si="13340">CW1167-CX1168+CX1169</f>
        <v>7840</v>
      </c>
      <c r="CY1167" s="34">
        <f t="shared" ref="CY1167" si="13341">CX1167-CY1168+CY1169</f>
        <v>7840</v>
      </c>
      <c r="CZ1167" s="34">
        <f t="shared" ref="CZ1167" si="13342">CY1167-CZ1168+CZ1169</f>
        <v>7840</v>
      </c>
      <c r="DA1167" s="34">
        <f t="shared" ref="DA1167" si="13343">CZ1167-DA1168+DA1169</f>
        <v>7840</v>
      </c>
      <c r="DB1167" s="34">
        <f t="shared" ref="DB1167" si="13344">DA1167-DB1168+DB1169</f>
        <v>7840</v>
      </c>
      <c r="DC1167" s="34">
        <f t="shared" ref="DC1167" si="13345">DB1167-DC1168+DC1169</f>
        <v>7840</v>
      </c>
      <c r="DD1167" s="34">
        <f t="shared" ref="DD1167" si="13346">DC1167-DD1168+DD1169</f>
        <v>7840</v>
      </c>
      <c r="DE1167" s="34">
        <f t="shared" ref="DE1167" si="13347">DD1167-DE1168+DE1169</f>
        <v>7840</v>
      </c>
      <c r="DF1167" s="34">
        <f t="shared" ref="DF1167" si="13348">DE1167-DF1168+DF1169</f>
        <v>7840</v>
      </c>
      <c r="DG1167" s="35">
        <f t="shared" ref="DG1167" si="13349">DF1167-DG1168+DG1169</f>
        <v>7840</v>
      </c>
      <c r="DM1167" s="21"/>
    </row>
    <row r="1168" spans="1:117" ht="12.75" hidden="1" outlineLevel="1" x14ac:dyDescent="0.2">
      <c r="A1168" s="22"/>
      <c r="B1168" s="23"/>
      <c r="C1168" s="23"/>
      <c r="D1168" s="24"/>
      <c r="E1168" s="24"/>
      <c r="F1168" s="24"/>
      <c r="G1168" s="24"/>
      <c r="H1168" s="24"/>
      <c r="I1168" s="58"/>
      <c r="J1168" s="58"/>
      <c r="K1168" s="58"/>
      <c r="L1168" s="58"/>
      <c r="M1168" s="58"/>
      <c r="N1168" s="58"/>
      <c r="O1168" s="58"/>
      <c r="P1168" s="58"/>
      <c r="Q1168" s="58"/>
      <c r="R1168" s="58"/>
      <c r="S1168" s="58"/>
      <c r="T1168" s="58"/>
      <c r="U1168" s="58"/>
      <c r="V1168" s="58"/>
      <c r="W1168" s="58"/>
      <c r="X1168" s="58"/>
      <c r="Y1168" s="58"/>
      <c r="Z1168" s="58"/>
      <c r="AA1168" s="58"/>
      <c r="AB1168" s="58"/>
      <c r="AC1168" s="58"/>
      <c r="AD1168" s="58"/>
      <c r="AE1168" s="58"/>
      <c r="AF1168" s="58"/>
      <c r="AG1168" s="58"/>
      <c r="AH1168" s="58"/>
      <c r="AI1168" s="58"/>
      <c r="AJ1168" s="58"/>
      <c r="AK1168" s="58"/>
      <c r="AL1168" s="58"/>
      <c r="AM1168" s="58"/>
      <c r="AN1168" s="58"/>
      <c r="AO1168" s="58"/>
      <c r="AP1168" s="58"/>
      <c r="AQ1168" s="58"/>
      <c r="AR1168" s="58"/>
      <c r="AS1168" s="58"/>
      <c r="AT1168" s="58"/>
      <c r="AU1168" s="58"/>
      <c r="AV1168" s="58"/>
      <c r="AW1168" s="58"/>
      <c r="AX1168" s="58"/>
      <c r="AY1168" s="58"/>
      <c r="AZ1168" s="58"/>
      <c r="BA1168" s="58"/>
      <c r="BB1168" s="58"/>
      <c r="BC1168" s="58"/>
      <c r="BD1168" s="58"/>
      <c r="BE1168" s="58"/>
      <c r="BF1168" s="58"/>
      <c r="BG1168" s="58"/>
      <c r="BH1168" s="58"/>
      <c r="BI1168" s="58"/>
      <c r="BJ1168" s="58"/>
      <c r="BK1168" s="58"/>
      <c r="BL1168" s="58"/>
      <c r="BM1168" s="58"/>
      <c r="BN1168" s="58"/>
      <c r="BO1168" s="58"/>
      <c r="BP1168" s="58"/>
      <c r="BQ1168" s="58"/>
      <c r="BR1168" s="58"/>
      <c r="BS1168" s="58"/>
      <c r="BT1168" s="58"/>
      <c r="BU1168" s="58"/>
      <c r="BV1168" s="58"/>
      <c r="BW1168" s="58"/>
      <c r="BX1168" s="58"/>
      <c r="BY1168" s="58"/>
      <c r="BZ1168" s="58"/>
      <c r="CA1168" s="58"/>
      <c r="CB1168" s="58"/>
      <c r="CC1168" s="58"/>
      <c r="CD1168" s="58"/>
      <c r="CE1168" s="58"/>
      <c r="CF1168" s="58"/>
      <c r="CG1168" s="58"/>
      <c r="CH1168" s="58"/>
      <c r="CI1168" s="24"/>
      <c r="CJ1168" s="24"/>
      <c r="CK1168" s="24"/>
      <c r="CL1168" s="24"/>
      <c r="CM1168" s="25" t="s">
        <v>7</v>
      </c>
      <c r="CN1168" s="36">
        <f t="shared" ref="CN1168" si="13350">$I1167*CN$3+$J1167*CN$4+$K1167*CN$5+$L1167*CN$6+$M1167*CN$7+$N1167*CN$8+$O1167*CN$9+$P1167*CN$10+$Q1167*CN$11+$R1167*CN$12+$S1167*CN$13+$T1167*CN$14+$U1167*CN$15+$V1167*CN$16+$W1167*CN$17+$X1167*CN$18+$Y1167*CN$19+$Z1167*CN$20+$AA1167*CN$21+$AB1167*CN$22+$AC1167*CN$23+$AD1167*CN$24+$AE1167*CN$25+$AF1167*CN$26+$AG1167*CN$27+$AH1167*CN$28+$AI1167*CN$29+$AJ1167*CN$30+$AK1167*CN$31+$AL1167*CN$32+$AM1167*CN$33+$AN1167*CN$34+$AO1167*CN$35+$AP1167*CN$36+$AQ1167*CN$37+$AR1167*CN$38+$AS1167*CN$39+$AT1167*CN$40+$AU1167*CN$41+$AV1167*CN$42+$AW1167*CN$43+$AX1167*CN$44+$AY1167*CN$45+$AZ1167*CN$46+$BA1167*CN$47+$BB1167*CN$48+$BC1167*CN$49+$BD1167*CN$50+$BE1167*CN$51+$BF1167*CN$52+$BG1167*CN$53+$BH1167*CN$54+$BI1167*CN$55+$BJ1167*CN$56+$BK1167*CN$57+$BL1167*CN$58+$BM1167*CN$59+$BN1167*CN$60+$BO1167*CN$61+$BP1167*CN$62+$BQ1167*CN$63+$BR1167*CN$64+$BS1167*CN$65+$BT1167*CN$66+$BU1167*CN$67+$BV1167*CN$68+$BW1167*CN$69+$BX1167*CN$70+$BY1167*CN$71+$BZ1167*CN$72+$CA1167*CN$73+$CB1167*CN$74+$CC1167*CN$75+$CD1167*CN$76+$CE1167*CN$77+$CF1167*CN$78+$CG1167*CN$79+$CH1167*CN$80</f>
        <v>0</v>
      </c>
      <c r="CO1168" s="37">
        <f t="shared" ref="CO1168" si="13351">$I1167*CO$3+$J1167*CO$4+$K1167*CO$5+$L1167*CO$6+$M1167*CO$7+$N1167*CO$8+$O1167*CO$9+$P1167*CO$10+$Q1167*CO$11+$R1167*CO$12+$S1167*CO$13+$T1167*CO$14+$U1167*CO$15+$V1167*CO$16+$W1167*CO$17+$X1167*CO$18+$Y1167*CO$19+$Z1167*CO$20+$AA1167*CO$21+$AB1167*CO$22+$AC1167*CO$23+$AD1167*CO$24+$AE1167*CO$25+$AF1167*CO$26+$AG1167*CO$27+$AH1167*CO$28+$AI1167*CO$29+$AJ1167*CO$30+$AK1167*CO$31+$AL1167*CO$32+$AM1167*CO$33+$AN1167*CO$34+$AO1167*CO$35+$AP1167*CO$36+$AQ1167*CO$37+$AR1167*CO$38+$AS1167*CO$39+$AT1167*CO$40+$AU1167*CO$41+$AV1167*CO$42+$AW1167*CO$43+$AX1167*CO$44+$AY1167*CO$45+$AZ1167*CO$46+$BA1167*CO$47+$BB1167*CO$48+$BC1167*CO$49+$BD1167*CO$50+$BE1167*CO$51+$BF1167*CO$52+$BG1167*CO$53+$BH1167*CO$54+$BI1167*CO$55+$BJ1167*CO$56+$BK1167*CO$57+$BL1167*CO$58+$BM1167*CO$59+$BN1167*CO$60+$BO1167*CO$61+$BP1167*CO$62+$BQ1167*CO$63+$BR1167*CO$64+$BS1167*CO$65+$BT1167*CO$66+$BU1167*CO$67+$BV1167*CO$68+$BW1167*CO$69+$BX1167*CO$70+$BY1167*CO$71+$BZ1167*CO$72+$CA1167*CO$73+$CB1167*CO$74+$CC1167*CO$75+$CD1167*CO$76+$CE1167*CO$77+$CF1167*CO$78+$CG1167*CO$79+$CH1167*CO$80</f>
        <v>0</v>
      </c>
      <c r="CP1168" s="37">
        <f t="shared" ref="CP1168" si="13352">$I1167*CP$3+$J1167*CP$4+$K1167*CP$5+$L1167*CP$6+$M1167*CP$7+$N1167*CP$8+$O1167*CP$9+$P1167*CP$10+$Q1167*CP$11+$R1167*CP$12+$S1167*CP$13+$T1167*CP$14+$U1167*CP$15+$V1167*CP$16+$W1167*CP$17+$X1167*CP$18+$Y1167*CP$19+$Z1167*CP$20+$AA1167*CP$21+$AB1167*CP$22+$AC1167*CP$23+$AD1167*CP$24+$AE1167*CP$25+$AF1167*CP$26+$AG1167*CP$27+$AH1167*CP$28+$AI1167*CP$29+$AJ1167*CP$30+$AK1167*CP$31+$AL1167*CP$32+$AM1167*CP$33+$AN1167*CP$34+$AO1167*CP$35+$AP1167*CP$36+$AQ1167*CP$37+$AR1167*CP$38+$AS1167*CP$39+$AT1167*CP$40+$AU1167*CP$41+$AV1167*CP$42+$AW1167*CP$43+$AX1167*CP$44+$AY1167*CP$45+$AZ1167*CP$46+$BA1167*CP$47+$BB1167*CP$48+$BC1167*CP$49+$BD1167*CP$50+$BE1167*CP$51+$BF1167*CP$52+$BG1167*CP$53+$BH1167*CP$54+$BI1167*CP$55+$BJ1167*CP$56+$BK1167*CP$57+$BL1167*CP$58+$BM1167*CP$59+$BN1167*CP$60+$BO1167*CP$61+$BP1167*CP$62+$BQ1167*CP$63+$BR1167*CP$64+$BS1167*CP$65+$BT1167*CP$66+$BU1167*CP$67+$BV1167*CP$68+$BW1167*CP$69+$BX1167*CP$70+$BY1167*CP$71+$BZ1167*CP$72+$CA1167*CP$73+$CB1167*CP$74+$CC1167*CP$75+$CD1167*CP$76+$CE1167*CP$77+$CF1167*CP$78+$CG1167*CP$79+$CH1167*CP$80</f>
        <v>0</v>
      </c>
      <c r="CQ1168" s="37">
        <f t="shared" ref="CQ1168" si="13353">$I1167*CQ$3+$J1167*CQ$4+$K1167*CQ$5+$L1167*CQ$6+$M1167*CQ$7+$N1167*CQ$8+$O1167*CQ$9+$P1167*CQ$10+$Q1167*CQ$11+$R1167*CQ$12+$S1167*CQ$13+$T1167*CQ$14+$U1167*CQ$15+$V1167*CQ$16+$W1167*CQ$17+$X1167*CQ$18+$Y1167*CQ$19+$Z1167*CQ$20+$AA1167*CQ$21+$AB1167*CQ$22+$AC1167*CQ$23+$AD1167*CQ$24+$AE1167*CQ$25+$AF1167*CQ$26+$AG1167*CQ$27+$AH1167*CQ$28+$AI1167*CQ$29+$AJ1167*CQ$30+$AK1167*CQ$31+$AL1167*CQ$32+$AM1167*CQ$33+$AN1167*CQ$34+$AO1167*CQ$35+$AP1167*CQ$36+$AQ1167*CQ$37+$AR1167*CQ$38+$AS1167*CQ$39+$AT1167*CQ$40+$AU1167*CQ$41+$AV1167*CQ$42+$AW1167*CQ$43+$AX1167*CQ$44+$AY1167*CQ$45+$AZ1167*CQ$46+$BA1167*CQ$47+$BB1167*CQ$48+$BC1167*CQ$49+$BD1167*CQ$50+$BE1167*CQ$51+$BF1167*CQ$52+$BG1167*CQ$53+$BH1167*CQ$54+$BI1167*CQ$55+$BJ1167*CQ$56+$BK1167*CQ$57+$BL1167*CQ$58+$BM1167*CQ$59+$BN1167*CQ$60+$BO1167*CQ$61+$BP1167*CQ$62+$BQ1167*CQ$63+$BR1167*CQ$64+$BS1167*CQ$65+$BT1167*CQ$66+$BU1167*CQ$67+$BV1167*CQ$68+$BW1167*CQ$69+$BX1167*CQ$70+$BY1167*CQ$71+$BZ1167*CQ$72+$CA1167*CQ$73+$CB1167*CQ$74+$CC1167*CQ$75+$CD1167*CQ$76+$CE1167*CQ$77+$CF1167*CQ$78+$CG1167*CQ$79+$CH1167*CQ$80</f>
        <v>0</v>
      </c>
      <c r="CR1168" s="37">
        <f t="shared" ref="CR1168" si="13354">$I1167*CR$3+$J1167*CR$4+$K1167*CR$5+$L1167*CR$6+$M1167*CR$7+$N1167*CR$8+$O1167*CR$9+$P1167*CR$10+$Q1167*CR$11+$R1167*CR$12+$S1167*CR$13+$T1167*CR$14+$U1167*CR$15+$V1167*CR$16+$W1167*CR$17+$X1167*CR$18+$Y1167*CR$19+$Z1167*CR$20+$AA1167*CR$21+$AB1167*CR$22+$AC1167*CR$23+$AD1167*CR$24+$AE1167*CR$25+$AF1167*CR$26+$AG1167*CR$27+$AH1167*CR$28+$AI1167*CR$29+$AJ1167*CR$30+$AK1167*CR$31+$AL1167*CR$32+$AM1167*CR$33+$AN1167*CR$34+$AO1167*CR$35+$AP1167*CR$36+$AQ1167*CR$37+$AR1167*CR$38+$AS1167*CR$39+$AT1167*CR$40+$AU1167*CR$41+$AV1167*CR$42+$AW1167*CR$43+$AX1167*CR$44+$AY1167*CR$45+$AZ1167*CR$46+$BA1167*CR$47+$BB1167*CR$48+$BC1167*CR$49+$BD1167*CR$50+$BE1167*CR$51+$BF1167*CR$52+$BG1167*CR$53+$BH1167*CR$54+$BI1167*CR$55+$BJ1167*CR$56+$BK1167*CR$57+$BL1167*CR$58+$BM1167*CR$59+$BN1167*CR$60+$BO1167*CR$61+$BP1167*CR$62+$BQ1167*CR$63+$BR1167*CR$64+$BS1167*CR$65+$BT1167*CR$66+$BU1167*CR$67+$BV1167*CR$68+$BW1167*CR$69+$BX1167*CR$70+$BY1167*CR$71+$BZ1167*CR$72+$CA1167*CR$73+$CB1167*CR$74+$CC1167*CR$75+$CD1167*CR$76+$CE1167*CR$77+$CF1167*CR$78+$CG1167*CR$79+$CH1167*CR$80</f>
        <v>0</v>
      </c>
      <c r="CS1168" s="37">
        <f t="shared" ref="CS1168" si="13355">$I1167*CS$3+$J1167*CS$4+$K1167*CS$5+$L1167*CS$6+$M1167*CS$7+$N1167*CS$8+$O1167*CS$9+$P1167*CS$10+$Q1167*CS$11+$R1167*CS$12+$S1167*CS$13+$T1167*CS$14+$U1167*CS$15+$V1167*CS$16+$W1167*CS$17+$X1167*CS$18+$Y1167*CS$19+$Z1167*CS$20+$AA1167*CS$21+$AB1167*CS$22+$AC1167*CS$23+$AD1167*CS$24+$AE1167*CS$25+$AF1167*CS$26+$AG1167*CS$27+$AH1167*CS$28+$AI1167*CS$29+$AJ1167*CS$30+$AK1167*CS$31+$AL1167*CS$32+$AM1167*CS$33+$AN1167*CS$34+$AO1167*CS$35+$AP1167*CS$36+$AQ1167*CS$37+$AR1167*CS$38+$AS1167*CS$39+$AT1167*CS$40+$AU1167*CS$41+$AV1167*CS$42+$AW1167*CS$43+$AX1167*CS$44+$AY1167*CS$45+$AZ1167*CS$46+$BA1167*CS$47+$BB1167*CS$48+$BC1167*CS$49+$BD1167*CS$50+$BE1167*CS$51+$BF1167*CS$52+$BG1167*CS$53+$BH1167*CS$54+$BI1167*CS$55+$BJ1167*CS$56+$BK1167*CS$57+$BL1167*CS$58+$BM1167*CS$59+$BN1167*CS$60+$BO1167*CS$61+$BP1167*CS$62+$BQ1167*CS$63+$BR1167*CS$64+$BS1167*CS$65+$BT1167*CS$66+$BU1167*CS$67+$BV1167*CS$68+$BW1167*CS$69+$BX1167*CS$70+$BY1167*CS$71+$BZ1167*CS$72+$CA1167*CS$73+$CB1167*CS$74+$CC1167*CS$75+$CD1167*CS$76+$CE1167*CS$77+$CF1167*CS$78+$CG1167*CS$79+$CH1167*CS$80</f>
        <v>0</v>
      </c>
      <c r="CT1168" s="37">
        <f t="shared" ref="CT1168" si="13356">$I1167*CT$3+$J1167*CT$4+$K1167*CT$5+$L1167*CT$6+$M1167*CT$7+$N1167*CT$8+$O1167*CT$9+$P1167*CT$10+$Q1167*CT$11+$R1167*CT$12+$S1167*CT$13+$T1167*CT$14+$U1167*CT$15+$V1167*CT$16+$W1167*CT$17+$X1167*CT$18+$Y1167*CT$19+$Z1167*CT$20+$AA1167*CT$21+$AB1167*CT$22+$AC1167*CT$23+$AD1167*CT$24+$AE1167*CT$25+$AF1167*CT$26+$AG1167*CT$27+$AH1167*CT$28+$AI1167*CT$29+$AJ1167*CT$30+$AK1167*CT$31+$AL1167*CT$32+$AM1167*CT$33+$AN1167*CT$34+$AO1167*CT$35+$AP1167*CT$36+$AQ1167*CT$37+$AR1167*CT$38+$AS1167*CT$39+$AT1167*CT$40+$AU1167*CT$41+$AV1167*CT$42+$AW1167*CT$43+$AX1167*CT$44+$AY1167*CT$45+$AZ1167*CT$46+$BA1167*CT$47+$BB1167*CT$48+$BC1167*CT$49+$BD1167*CT$50+$BE1167*CT$51+$BF1167*CT$52+$BG1167*CT$53+$BH1167*CT$54+$BI1167*CT$55+$BJ1167*CT$56+$BK1167*CT$57+$BL1167*CT$58+$BM1167*CT$59+$BN1167*CT$60+$BO1167*CT$61+$BP1167*CT$62+$BQ1167*CT$63+$BR1167*CT$64+$BS1167*CT$65+$BT1167*CT$66+$BU1167*CT$67+$BV1167*CT$68+$BW1167*CT$69+$BX1167*CT$70+$BY1167*CT$71+$BZ1167*CT$72+$CA1167*CT$73+$CB1167*CT$74+$CC1167*CT$75+$CD1167*CT$76+$CE1167*CT$77+$CF1167*CT$78+$CG1167*CT$79+$CH1167*CT$80</f>
        <v>0</v>
      </c>
      <c r="CU1168" s="37">
        <f t="shared" ref="CU1168" si="13357">$I1167*CU$3+$J1167*CU$4+$K1167*CU$5+$L1167*CU$6+$M1167*CU$7+$N1167*CU$8+$O1167*CU$9+$P1167*CU$10+$Q1167*CU$11+$R1167*CU$12+$S1167*CU$13+$T1167*CU$14+$U1167*CU$15+$V1167*CU$16+$W1167*CU$17+$X1167*CU$18+$Y1167*CU$19+$Z1167*CU$20+$AA1167*CU$21+$AB1167*CU$22+$AC1167*CU$23+$AD1167*CU$24+$AE1167*CU$25+$AF1167*CU$26+$AG1167*CU$27+$AH1167*CU$28+$AI1167*CU$29+$AJ1167*CU$30+$AK1167*CU$31+$AL1167*CU$32+$AM1167*CU$33+$AN1167*CU$34+$AO1167*CU$35+$AP1167*CU$36+$AQ1167*CU$37+$AR1167*CU$38+$AS1167*CU$39+$AT1167*CU$40+$AU1167*CU$41+$AV1167*CU$42+$AW1167*CU$43+$AX1167*CU$44+$AY1167*CU$45+$AZ1167*CU$46+$BA1167*CU$47+$BB1167*CU$48+$BC1167*CU$49+$BD1167*CU$50+$BE1167*CU$51+$BF1167*CU$52+$BG1167*CU$53+$BH1167*CU$54+$BI1167*CU$55+$BJ1167*CU$56+$BK1167*CU$57+$BL1167*CU$58+$BM1167*CU$59+$BN1167*CU$60+$BO1167*CU$61+$BP1167*CU$62+$BQ1167*CU$63+$BR1167*CU$64+$BS1167*CU$65+$BT1167*CU$66+$BU1167*CU$67+$BV1167*CU$68+$BW1167*CU$69+$BX1167*CU$70+$BY1167*CU$71+$BZ1167*CU$72+$CA1167*CU$73+$CB1167*CU$74+$CC1167*CU$75+$CD1167*CU$76+$CE1167*CU$77+$CF1167*CU$78+$CG1167*CU$79+$CH1167*CU$80</f>
        <v>0</v>
      </c>
      <c r="CV1168" s="37">
        <f t="shared" ref="CV1168" si="13358">$I1167*CV$3+$J1167*CV$4+$K1167*CV$5+$L1167*CV$6+$M1167*CV$7+$N1167*CV$8+$O1167*CV$9+$P1167*CV$10+$Q1167*CV$11+$R1167*CV$12+$S1167*CV$13+$T1167*CV$14+$U1167*CV$15+$V1167*CV$16+$W1167*CV$17+$X1167*CV$18+$Y1167*CV$19+$Z1167*CV$20+$AA1167*CV$21+$AB1167*CV$22+$AC1167*CV$23+$AD1167*CV$24+$AE1167*CV$25+$AF1167*CV$26+$AG1167*CV$27+$AH1167*CV$28+$AI1167*CV$29+$AJ1167*CV$30+$AK1167*CV$31+$AL1167*CV$32+$AM1167*CV$33+$AN1167*CV$34+$AO1167*CV$35+$AP1167*CV$36+$AQ1167*CV$37+$AR1167*CV$38+$AS1167*CV$39+$AT1167*CV$40+$AU1167*CV$41+$AV1167*CV$42+$AW1167*CV$43+$AX1167*CV$44+$AY1167*CV$45+$AZ1167*CV$46+$BA1167*CV$47+$BB1167*CV$48+$BC1167*CV$49+$BD1167*CV$50+$BE1167*CV$51+$BF1167*CV$52+$BG1167*CV$53+$BH1167*CV$54+$BI1167*CV$55+$BJ1167*CV$56+$BK1167*CV$57+$BL1167*CV$58+$BM1167*CV$59+$BN1167*CV$60+$BO1167*CV$61+$BP1167*CV$62+$BQ1167*CV$63+$BR1167*CV$64+$BS1167*CV$65+$BT1167*CV$66+$BU1167*CV$67+$BV1167*CV$68+$BW1167*CV$69+$BX1167*CV$70+$BY1167*CV$71+$BZ1167*CV$72+$CA1167*CV$73+$CB1167*CV$74+$CC1167*CV$75+$CD1167*CV$76+$CE1167*CV$77+$CF1167*CV$78+$CG1167*CV$79+$CH1167*CV$80</f>
        <v>0</v>
      </c>
      <c r="CW1168" s="37">
        <f t="shared" ref="CW1168" si="13359">$I1167*CW$3+$J1167*CW$4+$K1167*CW$5+$L1167*CW$6+$M1167*CW$7+$N1167*CW$8+$O1167*CW$9+$P1167*CW$10+$Q1167*CW$11+$R1167*CW$12+$S1167*CW$13+$T1167*CW$14+$U1167*CW$15+$V1167*CW$16+$W1167*CW$17+$X1167*CW$18+$Y1167*CW$19+$Z1167*CW$20+$AA1167*CW$21+$AB1167*CW$22+$AC1167*CW$23+$AD1167*CW$24+$AE1167*CW$25+$AF1167*CW$26+$AG1167*CW$27+$AH1167*CW$28+$AI1167*CW$29+$AJ1167*CW$30+$AK1167*CW$31+$AL1167*CW$32+$AM1167*CW$33+$AN1167*CW$34+$AO1167*CW$35+$AP1167*CW$36+$AQ1167*CW$37+$AR1167*CW$38+$AS1167*CW$39+$AT1167*CW$40+$AU1167*CW$41+$AV1167*CW$42+$AW1167*CW$43+$AX1167*CW$44+$AY1167*CW$45+$AZ1167*CW$46+$BA1167*CW$47+$BB1167*CW$48+$BC1167*CW$49+$BD1167*CW$50+$BE1167*CW$51+$BF1167*CW$52+$BG1167*CW$53+$BH1167*CW$54+$BI1167*CW$55+$BJ1167*CW$56+$BK1167*CW$57+$BL1167*CW$58+$BM1167*CW$59+$BN1167*CW$60+$BO1167*CW$61+$BP1167*CW$62+$BQ1167*CW$63+$BR1167*CW$64+$BS1167*CW$65+$BT1167*CW$66+$BU1167*CW$67+$BV1167*CW$68+$BW1167*CW$69+$BX1167*CW$70+$BY1167*CW$71+$BZ1167*CW$72+$CA1167*CW$73+$CB1167*CW$74+$CC1167*CW$75+$CD1167*CW$76+$CE1167*CW$77+$CF1167*CW$78+$CG1167*CW$79+$CH1167*CW$80</f>
        <v>0</v>
      </c>
      <c r="CX1168" s="37">
        <f t="shared" ref="CX1168" si="13360">$I1167*CX$3+$J1167*CX$4+$K1167*CX$5+$L1167*CX$6+$M1167*CX$7+$N1167*CX$8+$O1167*CX$9+$P1167*CX$10+$Q1167*CX$11+$R1167*CX$12+$S1167*CX$13+$T1167*CX$14+$U1167*CX$15+$V1167*CX$16+$W1167*CX$17+$X1167*CX$18+$Y1167*CX$19+$Z1167*CX$20+$AA1167*CX$21+$AB1167*CX$22+$AC1167*CX$23+$AD1167*CX$24+$AE1167*CX$25+$AF1167*CX$26+$AG1167*CX$27+$AH1167*CX$28+$AI1167*CX$29+$AJ1167*CX$30+$AK1167*CX$31+$AL1167*CX$32+$AM1167*CX$33+$AN1167*CX$34+$AO1167*CX$35+$AP1167*CX$36+$AQ1167*CX$37+$AR1167*CX$38+$AS1167*CX$39+$AT1167*CX$40+$AU1167*CX$41+$AV1167*CX$42+$AW1167*CX$43+$AX1167*CX$44+$AY1167*CX$45+$AZ1167*CX$46+$BA1167*CX$47+$BB1167*CX$48+$BC1167*CX$49+$BD1167*CX$50+$BE1167*CX$51+$BF1167*CX$52+$BG1167*CX$53+$BH1167*CX$54+$BI1167*CX$55+$BJ1167*CX$56+$BK1167*CX$57+$BL1167*CX$58+$BM1167*CX$59+$BN1167*CX$60+$BO1167*CX$61+$BP1167*CX$62+$BQ1167*CX$63+$BR1167*CX$64+$BS1167*CX$65+$BT1167*CX$66+$BU1167*CX$67+$BV1167*CX$68+$BW1167*CX$69+$BX1167*CX$70+$BY1167*CX$71+$BZ1167*CX$72+$CA1167*CX$73+$CB1167*CX$74+$CC1167*CX$75+$CD1167*CX$76+$CE1167*CX$77+$CF1167*CX$78+$CG1167*CX$79+$CH1167*CX$80</f>
        <v>0</v>
      </c>
      <c r="CY1168" s="37">
        <f t="shared" ref="CY1168" si="13361">$I1167*CY$3+$J1167*CY$4+$K1167*CY$5+$L1167*CY$6+$M1167*CY$7+$N1167*CY$8+$O1167*CY$9+$P1167*CY$10+$Q1167*CY$11+$R1167*CY$12+$S1167*CY$13+$T1167*CY$14+$U1167*CY$15+$V1167*CY$16+$W1167*CY$17+$X1167*CY$18+$Y1167*CY$19+$Z1167*CY$20+$AA1167*CY$21+$AB1167*CY$22+$AC1167*CY$23+$AD1167*CY$24+$AE1167*CY$25+$AF1167*CY$26+$AG1167*CY$27+$AH1167*CY$28+$AI1167*CY$29+$AJ1167*CY$30+$AK1167*CY$31+$AL1167*CY$32+$AM1167*CY$33+$AN1167*CY$34+$AO1167*CY$35+$AP1167*CY$36+$AQ1167*CY$37+$AR1167*CY$38+$AS1167*CY$39+$AT1167*CY$40+$AU1167*CY$41+$AV1167*CY$42+$AW1167*CY$43+$AX1167*CY$44+$AY1167*CY$45+$AZ1167*CY$46+$BA1167*CY$47+$BB1167*CY$48+$BC1167*CY$49+$BD1167*CY$50+$BE1167*CY$51+$BF1167*CY$52+$BG1167*CY$53+$BH1167*CY$54+$BI1167*CY$55+$BJ1167*CY$56+$BK1167*CY$57+$BL1167*CY$58+$BM1167*CY$59+$BN1167*CY$60+$BO1167*CY$61+$BP1167*CY$62+$BQ1167*CY$63+$BR1167*CY$64+$BS1167*CY$65+$BT1167*CY$66+$BU1167*CY$67+$BV1167*CY$68+$BW1167*CY$69+$BX1167*CY$70+$BY1167*CY$71+$BZ1167*CY$72+$CA1167*CY$73+$CB1167*CY$74+$CC1167*CY$75+$CD1167*CY$76+$CE1167*CY$77+$CF1167*CY$78+$CG1167*CY$79+$CH1167*CY$80</f>
        <v>0</v>
      </c>
      <c r="CZ1168" s="37">
        <f t="shared" ref="CZ1168" si="13362">$I1167*CZ$3+$J1167*CZ$4+$K1167*CZ$5+$L1167*CZ$6+$M1167*CZ$7+$N1167*CZ$8+$O1167*CZ$9+$P1167*CZ$10+$Q1167*CZ$11+$R1167*CZ$12+$S1167*CZ$13+$T1167*CZ$14+$U1167*CZ$15+$V1167*CZ$16+$W1167*CZ$17+$X1167*CZ$18+$Y1167*CZ$19+$Z1167*CZ$20+$AA1167*CZ$21+$AB1167*CZ$22+$AC1167*CZ$23+$AD1167*CZ$24+$AE1167*CZ$25+$AF1167*CZ$26+$AG1167*CZ$27+$AH1167*CZ$28+$AI1167*CZ$29+$AJ1167*CZ$30+$AK1167*CZ$31+$AL1167*CZ$32+$AM1167*CZ$33+$AN1167*CZ$34+$AO1167*CZ$35+$AP1167*CZ$36+$AQ1167*CZ$37+$AR1167*CZ$38+$AS1167*CZ$39+$AT1167*CZ$40+$AU1167*CZ$41+$AV1167*CZ$42+$AW1167*CZ$43+$AX1167*CZ$44+$AY1167*CZ$45+$AZ1167*CZ$46+$BA1167*CZ$47+$BB1167*CZ$48+$BC1167*CZ$49+$BD1167*CZ$50+$BE1167*CZ$51+$BF1167*CZ$52+$BG1167*CZ$53+$BH1167*CZ$54+$BI1167*CZ$55+$BJ1167*CZ$56+$BK1167*CZ$57+$BL1167*CZ$58+$BM1167*CZ$59+$BN1167*CZ$60+$BO1167*CZ$61+$BP1167*CZ$62+$BQ1167*CZ$63+$BR1167*CZ$64+$BS1167*CZ$65+$BT1167*CZ$66+$BU1167*CZ$67+$BV1167*CZ$68+$BW1167*CZ$69+$BX1167*CZ$70+$BY1167*CZ$71+$BZ1167*CZ$72+$CA1167*CZ$73+$CB1167*CZ$74+$CC1167*CZ$75+$CD1167*CZ$76+$CE1167*CZ$77+$CF1167*CZ$78+$CG1167*CZ$79+$CH1167*CZ$80</f>
        <v>0</v>
      </c>
      <c r="DA1168" s="37">
        <f t="shared" ref="DA1168" si="13363">$I1167*DA$3+$J1167*DA$4+$K1167*DA$5+$L1167*DA$6+$M1167*DA$7+$N1167*DA$8+$O1167*DA$9+$P1167*DA$10+$Q1167*DA$11+$R1167*DA$12+$S1167*DA$13+$T1167*DA$14+$U1167*DA$15+$V1167*DA$16+$W1167*DA$17+$X1167*DA$18+$Y1167*DA$19+$Z1167*DA$20+$AA1167*DA$21+$AB1167*DA$22+$AC1167*DA$23+$AD1167*DA$24+$AE1167*DA$25+$AF1167*DA$26+$AG1167*DA$27+$AH1167*DA$28+$AI1167*DA$29+$AJ1167*DA$30+$AK1167*DA$31+$AL1167*DA$32+$AM1167*DA$33+$AN1167*DA$34+$AO1167*DA$35+$AP1167*DA$36+$AQ1167*DA$37+$AR1167*DA$38+$AS1167*DA$39+$AT1167*DA$40+$AU1167*DA$41+$AV1167*DA$42+$AW1167*DA$43+$AX1167*DA$44+$AY1167*DA$45+$AZ1167*DA$46+$BA1167*DA$47+$BB1167*DA$48+$BC1167*DA$49+$BD1167*DA$50+$BE1167*DA$51+$BF1167*DA$52+$BG1167*DA$53+$BH1167*DA$54+$BI1167*DA$55+$BJ1167*DA$56+$BK1167*DA$57+$BL1167*DA$58+$BM1167*DA$59+$BN1167*DA$60+$BO1167*DA$61+$BP1167*DA$62+$BQ1167*DA$63+$BR1167*DA$64+$BS1167*DA$65+$BT1167*DA$66+$BU1167*DA$67+$BV1167*DA$68+$BW1167*DA$69+$BX1167*DA$70+$BY1167*DA$71+$BZ1167*DA$72+$CA1167*DA$73+$CB1167*DA$74+$CC1167*DA$75+$CD1167*DA$76+$CE1167*DA$77+$CF1167*DA$78+$CG1167*DA$79+$CH1167*DA$80</f>
        <v>0</v>
      </c>
      <c r="DB1168" s="37">
        <f t="shared" ref="DB1168" si="13364">$I1167*DB$3+$J1167*DB$4+$K1167*DB$5+$L1167*DB$6+$M1167*DB$7+$N1167*DB$8+$O1167*DB$9+$P1167*DB$10+$Q1167*DB$11+$R1167*DB$12+$S1167*DB$13+$T1167*DB$14+$U1167*DB$15+$V1167*DB$16+$W1167*DB$17+$X1167*DB$18+$Y1167*DB$19+$Z1167*DB$20+$AA1167*DB$21+$AB1167*DB$22+$AC1167*DB$23+$AD1167*DB$24+$AE1167*DB$25+$AF1167*DB$26+$AG1167*DB$27+$AH1167*DB$28+$AI1167*DB$29+$AJ1167*DB$30+$AK1167*DB$31+$AL1167*DB$32+$AM1167*DB$33+$AN1167*DB$34+$AO1167*DB$35+$AP1167*DB$36+$AQ1167*DB$37+$AR1167*DB$38+$AS1167*DB$39+$AT1167*DB$40+$AU1167*DB$41+$AV1167*DB$42+$AW1167*DB$43+$AX1167*DB$44+$AY1167*DB$45+$AZ1167*DB$46+$BA1167*DB$47+$BB1167*DB$48+$BC1167*DB$49+$BD1167*DB$50+$BE1167*DB$51+$BF1167*DB$52+$BG1167*DB$53+$BH1167*DB$54+$BI1167*DB$55+$BJ1167*DB$56+$BK1167*DB$57+$BL1167*DB$58+$BM1167*DB$59+$BN1167*DB$60+$BO1167*DB$61+$BP1167*DB$62+$BQ1167*DB$63+$BR1167*DB$64+$BS1167*DB$65+$BT1167*DB$66+$BU1167*DB$67+$BV1167*DB$68+$BW1167*DB$69+$BX1167*DB$70+$BY1167*DB$71+$BZ1167*DB$72+$CA1167*DB$73+$CB1167*DB$74+$CC1167*DB$75+$CD1167*DB$76+$CE1167*DB$77+$CF1167*DB$78+$CG1167*DB$79+$CH1167*DB$80</f>
        <v>0</v>
      </c>
      <c r="DC1168" s="37">
        <f t="shared" ref="DC1168" si="13365">$I1167*DC$3+$J1167*DC$4+$K1167*DC$5+$L1167*DC$6+$M1167*DC$7+$N1167*DC$8+$O1167*DC$9+$P1167*DC$10+$Q1167*DC$11+$R1167*DC$12+$S1167*DC$13+$T1167*DC$14+$U1167*DC$15+$V1167*DC$16+$W1167*DC$17+$X1167*DC$18+$Y1167*DC$19+$Z1167*DC$20+$AA1167*DC$21+$AB1167*DC$22+$AC1167*DC$23+$AD1167*DC$24+$AE1167*DC$25+$AF1167*DC$26+$AG1167*DC$27+$AH1167*DC$28+$AI1167*DC$29+$AJ1167*DC$30+$AK1167*DC$31+$AL1167*DC$32+$AM1167*DC$33+$AN1167*DC$34+$AO1167*DC$35+$AP1167*DC$36+$AQ1167*DC$37+$AR1167*DC$38+$AS1167*DC$39+$AT1167*DC$40+$AU1167*DC$41+$AV1167*DC$42+$AW1167*DC$43+$AX1167*DC$44+$AY1167*DC$45+$AZ1167*DC$46+$BA1167*DC$47+$BB1167*DC$48+$BC1167*DC$49+$BD1167*DC$50+$BE1167*DC$51+$BF1167*DC$52+$BG1167*DC$53+$BH1167*DC$54+$BI1167*DC$55+$BJ1167*DC$56+$BK1167*DC$57+$BL1167*DC$58+$BM1167*DC$59+$BN1167*DC$60+$BO1167*DC$61+$BP1167*DC$62+$BQ1167*DC$63+$BR1167*DC$64+$BS1167*DC$65+$BT1167*DC$66+$BU1167*DC$67+$BV1167*DC$68+$BW1167*DC$69+$BX1167*DC$70+$BY1167*DC$71+$BZ1167*DC$72+$CA1167*DC$73+$CB1167*DC$74+$CC1167*DC$75+$CD1167*DC$76+$CE1167*DC$77+$CF1167*DC$78+$CG1167*DC$79+$CH1167*DC$80</f>
        <v>0</v>
      </c>
      <c r="DD1168" s="37">
        <f t="shared" ref="DD1168" si="13366">$I1167*DD$3+$J1167*DD$4+$K1167*DD$5+$L1167*DD$6+$M1167*DD$7+$N1167*DD$8+$O1167*DD$9+$P1167*DD$10+$Q1167*DD$11+$R1167*DD$12+$S1167*DD$13+$T1167*DD$14+$U1167*DD$15+$V1167*DD$16+$W1167*DD$17+$X1167*DD$18+$Y1167*DD$19+$Z1167*DD$20+$AA1167*DD$21+$AB1167*DD$22+$AC1167*DD$23+$AD1167*DD$24+$AE1167*DD$25+$AF1167*DD$26+$AG1167*DD$27+$AH1167*DD$28+$AI1167*DD$29+$AJ1167*DD$30+$AK1167*DD$31+$AL1167*DD$32+$AM1167*DD$33+$AN1167*DD$34+$AO1167*DD$35+$AP1167*DD$36+$AQ1167*DD$37+$AR1167*DD$38+$AS1167*DD$39+$AT1167*DD$40+$AU1167*DD$41+$AV1167*DD$42+$AW1167*DD$43+$AX1167*DD$44+$AY1167*DD$45+$AZ1167*DD$46+$BA1167*DD$47+$BB1167*DD$48+$BC1167*DD$49+$BD1167*DD$50+$BE1167*DD$51+$BF1167*DD$52+$BG1167*DD$53+$BH1167*DD$54+$BI1167*DD$55+$BJ1167*DD$56+$BK1167*DD$57+$BL1167*DD$58+$BM1167*DD$59+$BN1167*DD$60+$BO1167*DD$61+$BP1167*DD$62+$BQ1167*DD$63+$BR1167*DD$64+$BS1167*DD$65+$BT1167*DD$66+$BU1167*DD$67+$BV1167*DD$68+$BW1167*DD$69+$BX1167*DD$70+$BY1167*DD$71+$BZ1167*DD$72+$CA1167*DD$73+$CB1167*DD$74+$CC1167*DD$75+$CD1167*DD$76+$CE1167*DD$77+$CF1167*DD$78+$CG1167*DD$79+$CH1167*DD$80</f>
        <v>0</v>
      </c>
      <c r="DE1168" s="37">
        <f t="shared" ref="DE1168" si="13367">$I1167*DE$3+$J1167*DE$4+$K1167*DE$5+$L1167*DE$6+$M1167*DE$7+$N1167*DE$8+$O1167*DE$9+$P1167*DE$10+$Q1167*DE$11+$R1167*DE$12+$S1167*DE$13+$T1167*DE$14+$U1167*DE$15+$V1167*DE$16+$W1167*DE$17+$X1167*DE$18+$Y1167*DE$19+$Z1167*DE$20+$AA1167*DE$21+$AB1167*DE$22+$AC1167*DE$23+$AD1167*DE$24+$AE1167*DE$25+$AF1167*DE$26+$AG1167*DE$27+$AH1167*DE$28+$AI1167*DE$29+$AJ1167*DE$30+$AK1167*DE$31+$AL1167*DE$32+$AM1167*DE$33+$AN1167*DE$34+$AO1167*DE$35+$AP1167*DE$36+$AQ1167*DE$37+$AR1167*DE$38+$AS1167*DE$39+$AT1167*DE$40+$AU1167*DE$41+$AV1167*DE$42+$AW1167*DE$43+$AX1167*DE$44+$AY1167*DE$45+$AZ1167*DE$46+$BA1167*DE$47+$BB1167*DE$48+$BC1167*DE$49+$BD1167*DE$50+$BE1167*DE$51+$BF1167*DE$52+$BG1167*DE$53+$BH1167*DE$54+$BI1167*DE$55+$BJ1167*DE$56+$BK1167*DE$57+$BL1167*DE$58+$BM1167*DE$59+$BN1167*DE$60+$BO1167*DE$61+$BP1167*DE$62+$BQ1167*DE$63+$BR1167*DE$64+$BS1167*DE$65+$BT1167*DE$66+$BU1167*DE$67+$BV1167*DE$68+$BW1167*DE$69+$BX1167*DE$70+$BY1167*DE$71+$BZ1167*DE$72+$CA1167*DE$73+$CB1167*DE$74+$CC1167*DE$75+$CD1167*DE$76+$CE1167*DE$77+$CF1167*DE$78+$CG1167*DE$79+$CH1167*DE$80</f>
        <v>0</v>
      </c>
      <c r="DF1168" s="37">
        <f t="shared" ref="DF1168" si="13368">$I1167*DF$3+$J1167*DF$4+$K1167*DF$5+$L1167*DF$6+$M1167*DF$7+$N1167*DF$8+$O1167*DF$9+$P1167*DF$10+$Q1167*DF$11+$R1167*DF$12+$S1167*DF$13+$T1167*DF$14+$U1167*DF$15+$V1167*DF$16+$W1167*DF$17+$X1167*DF$18+$Y1167*DF$19+$Z1167*DF$20+$AA1167*DF$21+$AB1167*DF$22+$AC1167*DF$23+$AD1167*DF$24+$AE1167*DF$25+$AF1167*DF$26+$AG1167*DF$27+$AH1167*DF$28+$AI1167*DF$29+$AJ1167*DF$30+$AK1167*DF$31+$AL1167*DF$32+$AM1167*DF$33+$AN1167*DF$34+$AO1167*DF$35+$AP1167*DF$36+$AQ1167*DF$37+$AR1167*DF$38+$AS1167*DF$39+$AT1167*DF$40+$AU1167*DF$41+$AV1167*DF$42+$AW1167*DF$43+$AX1167*DF$44+$AY1167*DF$45+$AZ1167*DF$46+$BA1167*DF$47+$BB1167*DF$48+$BC1167*DF$49+$BD1167*DF$50+$BE1167*DF$51+$BF1167*DF$52+$BG1167*DF$53+$BH1167*DF$54+$BI1167*DF$55+$BJ1167*DF$56+$BK1167*DF$57+$BL1167*DF$58+$BM1167*DF$59+$BN1167*DF$60+$BO1167*DF$61+$BP1167*DF$62+$BQ1167*DF$63+$BR1167*DF$64+$BS1167*DF$65+$BT1167*DF$66+$BU1167*DF$67+$BV1167*DF$68+$BW1167*DF$69+$BX1167*DF$70+$BY1167*DF$71+$BZ1167*DF$72+$CA1167*DF$73+$CB1167*DF$74+$CC1167*DF$75+$CD1167*DF$76+$CE1167*DF$77+$CF1167*DF$78+$CG1167*DF$79+$CH1167*DF$80</f>
        <v>0</v>
      </c>
      <c r="DG1168" s="38">
        <f t="shared" ref="DG1168" si="13369">$I1167*DG$3+$J1167*DG$4+$K1167*DG$5+$L1167*DG$6+$M1167*DG$7+$N1167*DG$8+$O1167*DG$9+$P1167*DG$10+$Q1167*DG$11+$R1167*DG$12+$S1167*DG$13+$T1167*DG$14+$U1167*DG$15+$V1167*DG$16+$W1167*DG$17+$X1167*DG$18+$Y1167*DG$19+$Z1167*DG$20+$AA1167*DG$21+$AB1167*DG$22+$AC1167*DG$23+$AD1167*DG$24+$AE1167*DG$25+$AF1167*DG$26+$AG1167*DG$27+$AH1167*DG$28+$AI1167*DG$29+$AJ1167*DG$30+$AK1167*DG$31+$AL1167*DG$32+$AM1167*DG$33+$AN1167*DG$34+$AO1167*DG$35+$AP1167*DG$36+$AQ1167*DG$37+$AR1167*DG$38+$AS1167*DG$39+$AT1167*DG$40+$AU1167*DG$41+$AV1167*DG$42+$AW1167*DG$43+$AX1167*DG$44+$AY1167*DG$45+$AZ1167*DG$46+$BA1167*DG$47+$BB1167*DG$48+$BC1167*DG$49+$BD1167*DG$50+$BE1167*DG$51+$BF1167*DG$52+$BG1167*DG$53+$BH1167*DG$54+$BI1167*DG$55+$BJ1167*DG$56+$BK1167*DG$57+$BL1167*DG$58+$BM1167*DG$59+$BN1167*DG$60+$BO1167*DG$61+$BP1167*DG$62+$BQ1167*DG$63+$BR1167*DG$64+$BS1167*DG$65+$BT1167*DG$66+$BU1167*DG$67+$BV1167*DG$68+$BW1167*DG$69+$BX1167*DG$70+$BY1167*DG$71+$BZ1167*DG$72+$CA1167*DG$73+$CB1167*DG$74+$CC1167*DG$75+$CD1167*DG$76+$CE1167*DG$77+$CF1167*DG$78+$CG1167*DG$79+$CH1167*DG$80</f>
        <v>0</v>
      </c>
    </row>
    <row r="1169" spans="1:117" ht="12.75" hidden="1" outlineLevel="1" x14ac:dyDescent="0.2">
      <c r="A1169" s="26"/>
      <c r="B1169" s="27"/>
      <c r="C1169" s="27"/>
      <c r="D1169" s="28"/>
      <c r="E1169" s="28"/>
      <c r="F1169" s="28"/>
      <c r="G1169" s="28"/>
      <c r="H1169" s="28"/>
      <c r="I1169" s="59"/>
      <c r="J1169" s="59"/>
      <c r="K1169" s="59"/>
      <c r="L1169" s="59"/>
      <c r="M1169" s="59"/>
      <c r="N1169" s="59"/>
      <c r="O1169" s="59"/>
      <c r="P1169" s="59"/>
      <c r="Q1169" s="59"/>
      <c r="R1169" s="59"/>
      <c r="S1169" s="59"/>
      <c r="T1169" s="59"/>
      <c r="U1169" s="59"/>
      <c r="V1169" s="59"/>
      <c r="W1169" s="59"/>
      <c r="X1169" s="59"/>
      <c r="Y1169" s="59"/>
      <c r="Z1169" s="59"/>
      <c r="AA1169" s="59"/>
      <c r="AB1169" s="59"/>
      <c r="AC1169" s="59"/>
      <c r="AD1169" s="59"/>
      <c r="AE1169" s="59"/>
      <c r="AF1169" s="59"/>
      <c r="AG1169" s="59"/>
      <c r="AH1169" s="59"/>
      <c r="AI1169" s="59"/>
      <c r="AJ1169" s="59"/>
      <c r="AK1169" s="59"/>
      <c r="AL1169" s="59"/>
      <c r="AM1169" s="59"/>
      <c r="AN1169" s="59"/>
      <c r="AO1169" s="59"/>
      <c r="AP1169" s="59"/>
      <c r="AQ1169" s="59"/>
      <c r="AR1169" s="59"/>
      <c r="AS1169" s="59"/>
      <c r="AT1169" s="59"/>
      <c r="AU1169" s="59"/>
      <c r="AV1169" s="59"/>
      <c r="AW1169" s="59"/>
      <c r="AX1169" s="59"/>
      <c r="AY1169" s="59"/>
      <c r="AZ1169" s="59"/>
      <c r="BA1169" s="59"/>
      <c r="BB1169" s="59"/>
      <c r="BC1169" s="59"/>
      <c r="BD1169" s="59"/>
      <c r="BE1169" s="59"/>
      <c r="BF1169" s="59"/>
      <c r="BG1169" s="59"/>
      <c r="BH1169" s="59"/>
      <c r="BI1169" s="59"/>
      <c r="BJ1169" s="59"/>
      <c r="BK1169" s="59"/>
      <c r="BL1169" s="59"/>
      <c r="BM1169" s="59"/>
      <c r="BN1169" s="59"/>
      <c r="BO1169" s="59"/>
      <c r="BP1169" s="59"/>
      <c r="BQ1169" s="59"/>
      <c r="BR1169" s="59"/>
      <c r="BS1169" s="59"/>
      <c r="BT1169" s="59"/>
      <c r="BU1169" s="59"/>
      <c r="BV1169" s="59"/>
      <c r="BW1169" s="59"/>
      <c r="BX1169" s="59"/>
      <c r="BY1169" s="59"/>
      <c r="BZ1169" s="59"/>
      <c r="CA1169" s="59"/>
      <c r="CB1169" s="59"/>
      <c r="CC1169" s="59"/>
      <c r="CD1169" s="59"/>
      <c r="CE1169" s="59"/>
      <c r="CF1169" s="59"/>
      <c r="CG1169" s="59"/>
      <c r="CH1169" s="59"/>
      <c r="CI1169" s="28"/>
      <c r="CJ1169" s="28"/>
      <c r="CK1169" s="28"/>
      <c r="CL1169" s="28"/>
      <c r="CM1169" s="29" t="s">
        <v>8</v>
      </c>
      <c r="CN1169" s="39"/>
      <c r="CO1169" s="40"/>
      <c r="CP1169" s="40"/>
      <c r="CQ1169" s="40"/>
      <c r="CR1169" s="40"/>
      <c r="CS1169" s="40"/>
      <c r="CT1169" s="40"/>
      <c r="CU1169" s="40"/>
      <c r="CV1169" s="40"/>
      <c r="CW1169" s="40"/>
      <c r="CX1169" s="40"/>
      <c r="CY1169" s="40"/>
      <c r="CZ1169" s="40"/>
      <c r="DA1169" s="40"/>
      <c r="DB1169" s="40"/>
      <c r="DC1169" s="40"/>
      <c r="DD1169" s="40"/>
      <c r="DE1169" s="40"/>
      <c r="DF1169" s="40"/>
      <c r="DG1169" s="41"/>
    </row>
    <row r="1170" spans="1:117" ht="12.75" collapsed="1" x14ac:dyDescent="0.2">
      <c r="A1170" s="19" t="s">
        <v>642</v>
      </c>
      <c r="B1170" s="19" t="s">
        <v>258</v>
      </c>
      <c r="C1170" s="19"/>
      <c r="D1170" s="20" t="s">
        <v>629</v>
      </c>
      <c r="E1170" s="20">
        <v>6</v>
      </c>
      <c r="F1170" s="20">
        <f>IF($C$4="",SUMIF(stock_on_hand!A:A,planner!A1170,stock_on_hand!C:C),SUMIFS(stock_on_hand!C:C,stock_on_hand!A:A,planner!A1170,stock_on_hand!E:E,$C$4))</f>
        <v>36000</v>
      </c>
      <c r="G1170" s="20"/>
      <c r="H1170" s="20" t="s">
        <v>6</v>
      </c>
      <c r="I1170" s="57">
        <f>IFERROR(HLOOKUP(I$188,bom!$2:$300,MATCH($A1170,bom!$A:$A,0)-1,0),0)</f>
        <v>0</v>
      </c>
      <c r="J1170" s="57">
        <f>IFERROR(HLOOKUP(J$188,bom!$2:$300,MATCH($A1170,bom!$A:$A,0)-1,0),0)</f>
        <v>0</v>
      </c>
      <c r="K1170" s="57">
        <f>IFERROR(HLOOKUP(K$188,bom!$2:$300,MATCH($A1170,bom!$A:$A,0)-1,0),0)</f>
        <v>0</v>
      </c>
      <c r="L1170" s="57">
        <f>IFERROR(HLOOKUP(L$188,bom!$2:$300,MATCH($A1170,bom!$A:$A,0)-1,0),0)</f>
        <v>0</v>
      </c>
      <c r="M1170" s="57">
        <f>IFERROR(HLOOKUP(M$188,bom!$2:$300,MATCH($A1170,bom!$A:$A,0)-1,0),0)</f>
        <v>0</v>
      </c>
      <c r="N1170" s="57">
        <f>IFERROR(HLOOKUP(N$188,bom!$2:$300,MATCH($A1170,bom!$A:$A,0)-1,0),0)</f>
        <v>0</v>
      </c>
      <c r="O1170" s="57">
        <f>IFERROR(HLOOKUP(O$188,bom!$2:$300,MATCH($A1170,bom!$A:$A,0)-1,0),0)</f>
        <v>0</v>
      </c>
      <c r="P1170" s="57">
        <f>IFERROR(HLOOKUP(P$188,bom!$2:$300,MATCH($A1170,bom!$A:$A,0)-1,0),0)</f>
        <v>0</v>
      </c>
      <c r="Q1170" s="57">
        <f>IFERROR(HLOOKUP(Q$188,bom!$2:$300,MATCH($A1170,bom!$A:$A,0)-1,0),0)</f>
        <v>0</v>
      </c>
      <c r="R1170" s="57">
        <f>IFERROR(HLOOKUP(R$188,bom!$2:$300,MATCH($A1170,bom!$A:$A,0)-1,0),0)</f>
        <v>0</v>
      </c>
      <c r="S1170" s="57">
        <f>IFERROR(HLOOKUP(S$188,bom!$2:$300,MATCH($A1170,bom!$A:$A,0)-1,0),0)</f>
        <v>0</v>
      </c>
      <c r="T1170" s="57">
        <f>IFERROR(HLOOKUP(T$188,bom!$2:$300,MATCH($A1170,bom!$A:$A,0)-1,0),0)</f>
        <v>0</v>
      </c>
      <c r="U1170" s="57">
        <f>IFERROR(HLOOKUP(U$188,bom!$2:$300,MATCH($A1170,bom!$A:$A,0)-1,0),0)</f>
        <v>0</v>
      </c>
      <c r="V1170" s="57">
        <f>IFERROR(HLOOKUP(V$188,bom!$2:$300,MATCH($A1170,bom!$A:$A,0)-1,0),0)</f>
        <v>0</v>
      </c>
      <c r="W1170" s="57">
        <f>IFERROR(HLOOKUP(W$188,bom!$2:$300,MATCH($A1170,bom!$A:$A,0)-1,0),0)</f>
        <v>0</v>
      </c>
      <c r="X1170" s="57">
        <f>IFERROR(HLOOKUP(X$188,bom!$2:$300,MATCH($A1170,bom!$A:$A,0)-1,0),0)</f>
        <v>0</v>
      </c>
      <c r="Y1170" s="57">
        <f>IFERROR(HLOOKUP(Y$188,bom!$2:$300,MATCH($A1170,bom!$A:$A,0)-1,0),0)</f>
        <v>0</v>
      </c>
      <c r="Z1170" s="57">
        <f>IFERROR(HLOOKUP(Z$188,bom!$2:$300,MATCH($A1170,bom!$A:$A,0)-1,0),0)</f>
        <v>0</v>
      </c>
      <c r="AA1170" s="57">
        <f>IFERROR(HLOOKUP(AA$188,bom!$2:$300,MATCH($A1170,bom!$A:$A,0)-1,0),0)</f>
        <v>0</v>
      </c>
      <c r="AB1170" s="57">
        <f>IFERROR(HLOOKUP(AB$188,bom!$2:$300,MATCH($A1170,bom!$A:$A,0)-1,0),0)</f>
        <v>0</v>
      </c>
      <c r="AC1170" s="57">
        <f>IFERROR(HLOOKUP(AC$188,bom!$2:$300,MATCH($A1170,bom!$A:$A,0)-1,0),0)</f>
        <v>0</v>
      </c>
      <c r="AD1170" s="57">
        <f>IFERROR(HLOOKUP(AD$188,bom!$2:$300,MATCH($A1170,bom!$A:$A,0)-1,0),0)</f>
        <v>0</v>
      </c>
      <c r="AE1170" s="57">
        <f>IFERROR(HLOOKUP(AE$188,bom!$2:$300,MATCH($A1170,bom!$A:$A,0)-1,0),0)</f>
        <v>0</v>
      </c>
      <c r="AF1170" s="57">
        <f>IFERROR(HLOOKUP(AF$188,bom!$2:$300,MATCH($A1170,bom!$A:$A,0)-1,0),0)</f>
        <v>0</v>
      </c>
      <c r="AG1170" s="57">
        <f>IFERROR(HLOOKUP(AG$188,bom!$2:$300,MATCH($A1170,bom!$A:$A,0)-1,0),0)</f>
        <v>0</v>
      </c>
      <c r="AH1170" s="57">
        <f>IFERROR(HLOOKUP(AH$188,bom!$2:$300,MATCH($A1170,bom!$A:$A,0)-1,0),0)</f>
        <v>0</v>
      </c>
      <c r="AI1170" s="57">
        <f>IFERROR(HLOOKUP(AI$188,bom!$2:$300,MATCH($A1170,bom!$A:$A,0)-1,0),0)</f>
        <v>0</v>
      </c>
      <c r="AJ1170" s="57">
        <f>IFERROR(HLOOKUP(AJ$188,bom!$2:$300,MATCH($A1170,bom!$A:$A,0)-1,0),0)</f>
        <v>0</v>
      </c>
      <c r="AK1170" s="57">
        <f>IFERROR(HLOOKUP(AK$188,bom!$2:$300,MATCH($A1170,bom!$A:$A,0)-1,0),0)</f>
        <v>0</v>
      </c>
      <c r="AL1170" s="57">
        <f>IFERROR(HLOOKUP(AL$188,bom!$2:$300,MATCH($A1170,bom!$A:$A,0)-1,0),0)</f>
        <v>0</v>
      </c>
      <c r="AM1170" s="57">
        <f>IFERROR(HLOOKUP(AM$188,bom!$2:$300,MATCH($A1170,bom!$A:$A,0)-1,0),0)</f>
        <v>0</v>
      </c>
      <c r="AN1170" s="57">
        <f>IFERROR(HLOOKUP(AN$188,bom!$2:$300,MATCH($A1170,bom!$A:$A,0)-1,0),0)</f>
        <v>0</v>
      </c>
      <c r="AO1170" s="57">
        <f>IFERROR(HLOOKUP(AO$188,bom!$2:$300,MATCH($A1170,bom!$A:$A,0)-1,0),0)</f>
        <v>0</v>
      </c>
      <c r="AP1170" s="57">
        <f>IFERROR(HLOOKUP(AP$188,bom!$2:$300,MATCH($A1170,bom!$A:$A,0)-1,0),0)</f>
        <v>0</v>
      </c>
      <c r="AQ1170" s="57">
        <f>IFERROR(HLOOKUP(AQ$188,bom!$2:$300,MATCH($A1170,bom!$A:$A,0)-1,0),0)</f>
        <v>0</v>
      </c>
      <c r="AR1170" s="57">
        <f>IFERROR(HLOOKUP(AR$188,bom!$2:$300,MATCH($A1170,bom!$A:$A,0)-1,0),0)</f>
        <v>0</v>
      </c>
      <c r="AS1170" s="57">
        <f>IFERROR(HLOOKUP(AS$188,bom!$2:$300,MATCH($A1170,bom!$A:$A,0)-1,0),0)</f>
        <v>0</v>
      </c>
      <c r="AT1170" s="57">
        <f>IFERROR(HLOOKUP(AT$188,bom!$2:$300,MATCH($A1170,bom!$A:$A,0)-1,0),0)</f>
        <v>0</v>
      </c>
      <c r="AU1170" s="57">
        <f>IFERROR(HLOOKUP(AU$188,bom!$2:$300,MATCH($A1170,bom!$A:$A,0)-1,0),0)</f>
        <v>0</v>
      </c>
      <c r="AV1170" s="57">
        <f>IFERROR(HLOOKUP(AV$188,bom!$2:$300,MATCH($A1170,bom!$A:$A,0)-1,0),0)</f>
        <v>0</v>
      </c>
      <c r="AW1170" s="57">
        <f>IFERROR(HLOOKUP(AW$188,bom!$2:$300,MATCH($A1170,bom!$A:$A,0)-1,0),0)</f>
        <v>0</v>
      </c>
      <c r="AX1170" s="57">
        <f>IFERROR(HLOOKUP(AX$188,bom!$2:$300,MATCH($A1170,bom!$A:$A,0)-1,0),0)</f>
        <v>0</v>
      </c>
      <c r="AY1170" s="57">
        <f>IFERROR(HLOOKUP(AY$188,bom!$2:$300,MATCH($A1170,bom!$A:$A,0)-1,0),0)</f>
        <v>0</v>
      </c>
      <c r="AZ1170" s="57">
        <f>IFERROR(HLOOKUP(AZ$188,bom!$2:$300,MATCH($A1170,bom!$A:$A,0)-1,0),0)</f>
        <v>0</v>
      </c>
      <c r="BA1170" s="57">
        <f>IFERROR(HLOOKUP(BA$188,bom!$2:$300,MATCH($A1170,bom!$A:$A,0)-1,0),0)</f>
        <v>0</v>
      </c>
      <c r="BB1170" s="57">
        <f>IFERROR(HLOOKUP(BB$188,bom!$2:$300,MATCH($A1170,bom!$A:$A,0)-1,0),0)</f>
        <v>0</v>
      </c>
      <c r="BC1170" s="57">
        <f>IFERROR(HLOOKUP(BC$188,bom!$2:$300,MATCH($A1170,bom!$A:$A,0)-1,0),0)</f>
        <v>0</v>
      </c>
      <c r="BD1170" s="57">
        <f>IFERROR(HLOOKUP(BD$188,bom!$2:$300,MATCH($A1170,bom!$A:$A,0)-1,0),0)</f>
        <v>0</v>
      </c>
      <c r="BE1170" s="57">
        <f>IFERROR(HLOOKUP(BE$188,bom!$2:$300,MATCH($A1170,bom!$A:$A,0)-1,0),0)</f>
        <v>0</v>
      </c>
      <c r="BF1170" s="57">
        <f>IFERROR(HLOOKUP(BF$188,bom!$2:$300,MATCH($A1170,bom!$A:$A,0)-1,0),0)</f>
        <v>0</v>
      </c>
      <c r="BG1170" s="57">
        <f>IFERROR(HLOOKUP(BG$188,bom!$2:$300,MATCH($A1170,bom!$A:$A,0)-1,0),0)</f>
        <v>0</v>
      </c>
      <c r="BH1170" s="57">
        <f>IFERROR(HLOOKUP(BH$188,bom!$2:$300,MATCH($A1170,bom!$A:$A,0)-1,0),0)</f>
        <v>0</v>
      </c>
      <c r="BI1170" s="57">
        <f>IFERROR(HLOOKUP(BI$188,bom!$2:$300,MATCH($A1170,bom!$A:$A,0)-1,0),0)</f>
        <v>0</v>
      </c>
      <c r="BJ1170" s="57">
        <f>IFERROR(HLOOKUP(BJ$188,bom!$2:$300,MATCH($A1170,bom!$A:$A,0)-1,0),0)</f>
        <v>0</v>
      </c>
      <c r="BK1170" s="57">
        <f>IFERROR(HLOOKUP(BK$188,bom!$2:$300,MATCH($A1170,bom!$A:$A,0)-1,0),0)</f>
        <v>0</v>
      </c>
      <c r="BL1170" s="57">
        <f>IFERROR(HLOOKUP(BL$188,bom!$2:$300,MATCH($A1170,bom!$A:$A,0)-1,0),0)</f>
        <v>0</v>
      </c>
      <c r="BM1170" s="57">
        <f>IFERROR(HLOOKUP(BM$188,bom!$2:$300,MATCH($A1170,bom!$A:$A,0)-1,0),0)</f>
        <v>0</v>
      </c>
      <c r="BN1170" s="57">
        <f>IFERROR(HLOOKUP(BN$188,bom!$2:$300,MATCH($A1170,bom!$A:$A,0)-1,0),0)</f>
        <v>0</v>
      </c>
      <c r="BO1170" s="57">
        <f>IFERROR(HLOOKUP(BO$188,bom!$2:$300,MATCH($A1170,bom!$A:$A,0)-1,0),0)</f>
        <v>0</v>
      </c>
      <c r="BP1170" s="57">
        <f>IFERROR(HLOOKUP(BP$188,bom!$2:$300,MATCH($A1170,bom!$A:$A,0)-1,0),0)</f>
        <v>0</v>
      </c>
      <c r="BQ1170" s="57">
        <f>IFERROR(HLOOKUP(BQ$188,bom!$2:$300,MATCH($A1170,bom!$A:$A,0)-1,0),0)</f>
        <v>0</v>
      </c>
      <c r="BR1170" s="57">
        <f>IFERROR(HLOOKUP(BR$188,bom!$2:$300,MATCH($A1170,bom!$A:$A,0)-1,0),0)</f>
        <v>0</v>
      </c>
      <c r="BS1170" s="57">
        <f>IFERROR(HLOOKUP(BS$188,bom!$2:$300,MATCH($A1170,bom!$A:$A,0)-1,0),0)</f>
        <v>0</v>
      </c>
      <c r="BT1170" s="57">
        <f>IFERROR(HLOOKUP(BT$188,bom!$2:$300,MATCH($A1170,bom!$A:$A,0)-1,0),0)</f>
        <v>0</v>
      </c>
      <c r="BU1170" s="57">
        <f>IFERROR(HLOOKUP(BU$188,bom!$2:$300,MATCH($A1170,bom!$A:$A,0)-1,0),0)</f>
        <v>0</v>
      </c>
      <c r="BV1170" s="57">
        <f>IFERROR(HLOOKUP(BV$188,bom!$2:$300,MATCH($A1170,bom!$A:$A,0)-1,0),0)</f>
        <v>0</v>
      </c>
      <c r="BW1170" s="57">
        <f>IFERROR(HLOOKUP(BW$188,bom!$2:$300,MATCH($A1170,bom!$A:$A,0)-1,0),0)</f>
        <v>0</v>
      </c>
      <c r="BX1170" s="57">
        <f>IFERROR(HLOOKUP(BX$188,bom!$2:$300,MATCH($A1170,bom!$A:$A,0)-1,0),0)</f>
        <v>0</v>
      </c>
      <c r="BY1170" s="57">
        <f>IFERROR(HLOOKUP(BY$188,bom!$2:$300,MATCH($A1170,bom!$A:$A,0)-1,0),0)</f>
        <v>0</v>
      </c>
      <c r="BZ1170" s="57">
        <f>IFERROR(HLOOKUP(BZ$188,bom!$2:$300,MATCH($A1170,bom!$A:$A,0)-1,0),0)</f>
        <v>0</v>
      </c>
      <c r="CA1170" s="57">
        <f>IFERROR(HLOOKUP(CA$188,bom!$2:$300,MATCH($A1170,bom!$A:$A,0)-1,0),0)</f>
        <v>0</v>
      </c>
      <c r="CB1170" s="57">
        <f>IFERROR(HLOOKUP(CB$188,bom!$2:$300,MATCH($A1170,bom!$A:$A,0)-1,0),0)</f>
        <v>0</v>
      </c>
      <c r="CC1170" s="57">
        <f>IFERROR(HLOOKUP(CC$188,bom!$2:$300,MATCH($A1170,bom!$A:$A,0)-1,0),0)</f>
        <v>0</v>
      </c>
      <c r="CD1170" s="57">
        <f>IFERROR(HLOOKUP(CD$188,bom!$2:$300,MATCH($A1170,bom!$A:$A,0)-1,0),0)</f>
        <v>0</v>
      </c>
      <c r="CE1170" s="57">
        <f>IFERROR(HLOOKUP(CE$188,bom!$2:$300,MATCH($A1170,bom!$A:$A,0)-1,0),0)</f>
        <v>0</v>
      </c>
      <c r="CF1170" s="57">
        <f>IFERROR(HLOOKUP(CF$188,bom!$2:$300,MATCH($A1170,bom!$A:$A,0)-1,0),0)</f>
        <v>0</v>
      </c>
      <c r="CG1170" s="57">
        <f>IFERROR(HLOOKUP(CG$188,bom!$2:$300,MATCH($A1170,bom!$A:$A,0)-1,0),0)</f>
        <v>0</v>
      </c>
      <c r="CH1170" s="57">
        <f>IFERROR(HLOOKUP(CH$188,bom!$2:$300,MATCH($A1170,bom!$A:$A,0)-1,0),0)</f>
        <v>0</v>
      </c>
      <c r="CI1170" s="20"/>
      <c r="CJ1170" s="20"/>
      <c r="CK1170" s="20"/>
      <c r="CL1170" s="20"/>
      <c r="CM1170" s="32" t="str">
        <f t="shared" ref="CM1170" si="13370">IF(G1170&gt;0,IF(CN1170&lt;(0.8*G1170),"WARNING!!!",IF(CN1170&lt;G1170,"ORDER","OK")),IF((VLOOKUP(A1170,A:DG,91+E1170,0))&lt;0,"WARNING!!!",IF((VLOOKUP(A1170,A:DG,91+ROUND(1.25*E1170,0),0))&lt;0,"ORDER","OK")))</f>
        <v>OK</v>
      </c>
      <c r="CN1170" s="33">
        <f t="shared" ref="CN1170" si="13371">F1170-CN1171+CN1172</f>
        <v>36000</v>
      </c>
      <c r="CO1170" s="34">
        <f t="shared" ref="CO1170" si="13372">CN1170-CO1171+CO1172</f>
        <v>36000</v>
      </c>
      <c r="CP1170" s="34">
        <f t="shared" ref="CP1170" si="13373">CO1170-CP1171+CP1172</f>
        <v>36000</v>
      </c>
      <c r="CQ1170" s="34">
        <f t="shared" ref="CQ1170" si="13374">CP1170-CQ1171+CQ1172</f>
        <v>36000</v>
      </c>
      <c r="CR1170" s="34">
        <f t="shared" ref="CR1170" si="13375">CQ1170-CR1171+CR1172</f>
        <v>36000</v>
      </c>
      <c r="CS1170" s="34">
        <f t="shared" ref="CS1170" si="13376">CR1170-CS1171+CS1172</f>
        <v>36000</v>
      </c>
      <c r="CT1170" s="34">
        <f t="shared" ref="CT1170" si="13377">CS1170-CT1171+CT1172</f>
        <v>36000</v>
      </c>
      <c r="CU1170" s="34">
        <f t="shared" ref="CU1170" si="13378">CT1170-CU1171+CU1172</f>
        <v>36000</v>
      </c>
      <c r="CV1170" s="34">
        <f t="shared" ref="CV1170" si="13379">CU1170-CV1171+CV1172</f>
        <v>36000</v>
      </c>
      <c r="CW1170" s="34">
        <f t="shared" ref="CW1170" si="13380">CV1170-CW1171+CW1172</f>
        <v>36000</v>
      </c>
      <c r="CX1170" s="34">
        <f t="shared" ref="CX1170" si="13381">CW1170-CX1171+CX1172</f>
        <v>36000</v>
      </c>
      <c r="CY1170" s="34">
        <f t="shared" ref="CY1170" si="13382">CX1170-CY1171+CY1172</f>
        <v>36000</v>
      </c>
      <c r="CZ1170" s="34">
        <f t="shared" ref="CZ1170" si="13383">CY1170-CZ1171+CZ1172</f>
        <v>36000</v>
      </c>
      <c r="DA1170" s="34">
        <f t="shared" ref="DA1170" si="13384">CZ1170-DA1171+DA1172</f>
        <v>36000</v>
      </c>
      <c r="DB1170" s="34">
        <f t="shared" ref="DB1170" si="13385">DA1170-DB1171+DB1172</f>
        <v>36000</v>
      </c>
      <c r="DC1170" s="34">
        <f t="shared" ref="DC1170" si="13386">DB1170-DC1171+DC1172</f>
        <v>36000</v>
      </c>
      <c r="DD1170" s="34">
        <f t="shared" ref="DD1170" si="13387">DC1170-DD1171+DD1172</f>
        <v>36000</v>
      </c>
      <c r="DE1170" s="34">
        <f t="shared" ref="DE1170" si="13388">DD1170-DE1171+DE1172</f>
        <v>36000</v>
      </c>
      <c r="DF1170" s="34">
        <f t="shared" ref="DF1170" si="13389">DE1170-DF1171+DF1172</f>
        <v>36000</v>
      </c>
      <c r="DG1170" s="35">
        <f t="shared" ref="DG1170" si="13390">DF1170-DG1171+DG1172</f>
        <v>36000</v>
      </c>
      <c r="DM1170" s="21"/>
    </row>
    <row r="1171" spans="1:117" ht="12.75" hidden="1" outlineLevel="1" x14ac:dyDescent="0.2">
      <c r="A1171" s="22"/>
      <c r="B1171" s="23"/>
      <c r="C1171" s="23"/>
      <c r="D1171" s="24"/>
      <c r="E1171" s="24"/>
      <c r="F1171" s="24"/>
      <c r="G1171" s="24"/>
      <c r="H1171" s="24"/>
      <c r="I1171" s="58"/>
      <c r="J1171" s="58"/>
      <c r="K1171" s="58"/>
      <c r="L1171" s="58"/>
      <c r="M1171" s="58"/>
      <c r="N1171" s="58"/>
      <c r="O1171" s="58"/>
      <c r="P1171" s="58"/>
      <c r="Q1171" s="58"/>
      <c r="R1171" s="58"/>
      <c r="S1171" s="58"/>
      <c r="T1171" s="58"/>
      <c r="U1171" s="58"/>
      <c r="V1171" s="58"/>
      <c r="W1171" s="58"/>
      <c r="X1171" s="58"/>
      <c r="Y1171" s="58"/>
      <c r="Z1171" s="58"/>
      <c r="AA1171" s="58"/>
      <c r="AB1171" s="58"/>
      <c r="AC1171" s="58"/>
      <c r="AD1171" s="58"/>
      <c r="AE1171" s="58"/>
      <c r="AF1171" s="58"/>
      <c r="AG1171" s="58"/>
      <c r="AH1171" s="58"/>
      <c r="AI1171" s="58"/>
      <c r="AJ1171" s="58"/>
      <c r="AK1171" s="58"/>
      <c r="AL1171" s="58"/>
      <c r="AM1171" s="58"/>
      <c r="AN1171" s="58"/>
      <c r="AO1171" s="58"/>
      <c r="AP1171" s="58"/>
      <c r="AQ1171" s="58"/>
      <c r="AR1171" s="58"/>
      <c r="AS1171" s="58"/>
      <c r="AT1171" s="58"/>
      <c r="AU1171" s="58"/>
      <c r="AV1171" s="58"/>
      <c r="AW1171" s="58"/>
      <c r="AX1171" s="58"/>
      <c r="AY1171" s="58"/>
      <c r="AZ1171" s="58"/>
      <c r="BA1171" s="58"/>
      <c r="BB1171" s="58"/>
      <c r="BC1171" s="58"/>
      <c r="BD1171" s="58"/>
      <c r="BE1171" s="58"/>
      <c r="BF1171" s="58"/>
      <c r="BG1171" s="58"/>
      <c r="BH1171" s="58"/>
      <c r="BI1171" s="58"/>
      <c r="BJ1171" s="58"/>
      <c r="BK1171" s="58"/>
      <c r="BL1171" s="58"/>
      <c r="BM1171" s="58"/>
      <c r="BN1171" s="58"/>
      <c r="BO1171" s="58"/>
      <c r="BP1171" s="58"/>
      <c r="BQ1171" s="58"/>
      <c r="BR1171" s="58"/>
      <c r="BS1171" s="58"/>
      <c r="BT1171" s="58"/>
      <c r="BU1171" s="58"/>
      <c r="BV1171" s="58"/>
      <c r="BW1171" s="58"/>
      <c r="BX1171" s="58"/>
      <c r="BY1171" s="58"/>
      <c r="BZ1171" s="58"/>
      <c r="CA1171" s="58"/>
      <c r="CB1171" s="58"/>
      <c r="CC1171" s="58"/>
      <c r="CD1171" s="58"/>
      <c r="CE1171" s="58"/>
      <c r="CF1171" s="58"/>
      <c r="CG1171" s="58"/>
      <c r="CH1171" s="58"/>
      <c r="CI1171" s="24"/>
      <c r="CJ1171" s="24"/>
      <c r="CK1171" s="24"/>
      <c r="CL1171" s="24"/>
      <c r="CM1171" s="25" t="s">
        <v>7</v>
      </c>
      <c r="CN1171" s="36">
        <f t="shared" ref="CN1171" si="13391">$I1170*CN$3+$J1170*CN$4+$K1170*CN$5+$L1170*CN$6+$M1170*CN$7+$N1170*CN$8+$O1170*CN$9+$P1170*CN$10+$Q1170*CN$11+$R1170*CN$12+$S1170*CN$13+$T1170*CN$14+$U1170*CN$15+$V1170*CN$16+$W1170*CN$17+$X1170*CN$18+$Y1170*CN$19+$Z1170*CN$20+$AA1170*CN$21+$AB1170*CN$22+$AC1170*CN$23+$AD1170*CN$24+$AE1170*CN$25+$AF1170*CN$26+$AG1170*CN$27+$AH1170*CN$28+$AI1170*CN$29+$AJ1170*CN$30+$AK1170*CN$31+$AL1170*CN$32+$AM1170*CN$33+$AN1170*CN$34+$AO1170*CN$35+$AP1170*CN$36+$AQ1170*CN$37+$AR1170*CN$38+$AS1170*CN$39+$AT1170*CN$40+$AU1170*CN$41+$AV1170*CN$42+$AW1170*CN$43+$AX1170*CN$44+$AY1170*CN$45+$AZ1170*CN$46+$BA1170*CN$47+$BB1170*CN$48+$BC1170*CN$49+$BD1170*CN$50+$BE1170*CN$51+$BF1170*CN$52+$BG1170*CN$53+$BH1170*CN$54+$BI1170*CN$55+$BJ1170*CN$56+$BK1170*CN$57+$BL1170*CN$58+$BM1170*CN$59+$BN1170*CN$60+$BO1170*CN$61+$BP1170*CN$62+$BQ1170*CN$63+$BR1170*CN$64+$BS1170*CN$65+$BT1170*CN$66+$BU1170*CN$67+$BV1170*CN$68+$BW1170*CN$69+$BX1170*CN$70+$BY1170*CN$71+$BZ1170*CN$72+$CA1170*CN$73+$CB1170*CN$74+$CC1170*CN$75+$CD1170*CN$76+$CE1170*CN$77+$CF1170*CN$78+$CG1170*CN$79+$CH1170*CN$80</f>
        <v>0</v>
      </c>
      <c r="CO1171" s="37">
        <f t="shared" ref="CO1171" si="13392">$I1170*CO$3+$J1170*CO$4+$K1170*CO$5+$L1170*CO$6+$M1170*CO$7+$N1170*CO$8+$O1170*CO$9+$P1170*CO$10+$Q1170*CO$11+$R1170*CO$12+$S1170*CO$13+$T1170*CO$14+$U1170*CO$15+$V1170*CO$16+$W1170*CO$17+$X1170*CO$18+$Y1170*CO$19+$Z1170*CO$20+$AA1170*CO$21+$AB1170*CO$22+$AC1170*CO$23+$AD1170*CO$24+$AE1170*CO$25+$AF1170*CO$26+$AG1170*CO$27+$AH1170*CO$28+$AI1170*CO$29+$AJ1170*CO$30+$AK1170*CO$31+$AL1170*CO$32+$AM1170*CO$33+$AN1170*CO$34+$AO1170*CO$35+$AP1170*CO$36+$AQ1170*CO$37+$AR1170*CO$38+$AS1170*CO$39+$AT1170*CO$40+$AU1170*CO$41+$AV1170*CO$42+$AW1170*CO$43+$AX1170*CO$44+$AY1170*CO$45+$AZ1170*CO$46+$BA1170*CO$47+$BB1170*CO$48+$BC1170*CO$49+$BD1170*CO$50+$BE1170*CO$51+$BF1170*CO$52+$BG1170*CO$53+$BH1170*CO$54+$BI1170*CO$55+$BJ1170*CO$56+$BK1170*CO$57+$BL1170*CO$58+$BM1170*CO$59+$BN1170*CO$60+$BO1170*CO$61+$BP1170*CO$62+$BQ1170*CO$63+$BR1170*CO$64+$BS1170*CO$65+$BT1170*CO$66+$BU1170*CO$67+$BV1170*CO$68+$BW1170*CO$69+$BX1170*CO$70+$BY1170*CO$71+$BZ1170*CO$72+$CA1170*CO$73+$CB1170*CO$74+$CC1170*CO$75+$CD1170*CO$76+$CE1170*CO$77+$CF1170*CO$78+$CG1170*CO$79+$CH1170*CO$80</f>
        <v>0</v>
      </c>
      <c r="CP1171" s="37">
        <f t="shared" ref="CP1171" si="13393">$I1170*CP$3+$J1170*CP$4+$K1170*CP$5+$L1170*CP$6+$M1170*CP$7+$N1170*CP$8+$O1170*CP$9+$P1170*CP$10+$Q1170*CP$11+$R1170*CP$12+$S1170*CP$13+$T1170*CP$14+$U1170*CP$15+$V1170*CP$16+$W1170*CP$17+$X1170*CP$18+$Y1170*CP$19+$Z1170*CP$20+$AA1170*CP$21+$AB1170*CP$22+$AC1170*CP$23+$AD1170*CP$24+$AE1170*CP$25+$AF1170*CP$26+$AG1170*CP$27+$AH1170*CP$28+$AI1170*CP$29+$AJ1170*CP$30+$AK1170*CP$31+$AL1170*CP$32+$AM1170*CP$33+$AN1170*CP$34+$AO1170*CP$35+$AP1170*CP$36+$AQ1170*CP$37+$AR1170*CP$38+$AS1170*CP$39+$AT1170*CP$40+$AU1170*CP$41+$AV1170*CP$42+$AW1170*CP$43+$AX1170*CP$44+$AY1170*CP$45+$AZ1170*CP$46+$BA1170*CP$47+$BB1170*CP$48+$BC1170*CP$49+$BD1170*CP$50+$BE1170*CP$51+$BF1170*CP$52+$BG1170*CP$53+$BH1170*CP$54+$BI1170*CP$55+$BJ1170*CP$56+$BK1170*CP$57+$BL1170*CP$58+$BM1170*CP$59+$BN1170*CP$60+$BO1170*CP$61+$BP1170*CP$62+$BQ1170*CP$63+$BR1170*CP$64+$BS1170*CP$65+$BT1170*CP$66+$BU1170*CP$67+$BV1170*CP$68+$BW1170*CP$69+$BX1170*CP$70+$BY1170*CP$71+$BZ1170*CP$72+$CA1170*CP$73+$CB1170*CP$74+$CC1170*CP$75+$CD1170*CP$76+$CE1170*CP$77+$CF1170*CP$78+$CG1170*CP$79+$CH1170*CP$80</f>
        <v>0</v>
      </c>
      <c r="CQ1171" s="37">
        <f t="shared" ref="CQ1171" si="13394">$I1170*CQ$3+$J1170*CQ$4+$K1170*CQ$5+$L1170*CQ$6+$M1170*CQ$7+$N1170*CQ$8+$O1170*CQ$9+$P1170*CQ$10+$Q1170*CQ$11+$R1170*CQ$12+$S1170*CQ$13+$T1170*CQ$14+$U1170*CQ$15+$V1170*CQ$16+$W1170*CQ$17+$X1170*CQ$18+$Y1170*CQ$19+$Z1170*CQ$20+$AA1170*CQ$21+$AB1170*CQ$22+$AC1170*CQ$23+$AD1170*CQ$24+$AE1170*CQ$25+$AF1170*CQ$26+$AG1170*CQ$27+$AH1170*CQ$28+$AI1170*CQ$29+$AJ1170*CQ$30+$AK1170*CQ$31+$AL1170*CQ$32+$AM1170*CQ$33+$AN1170*CQ$34+$AO1170*CQ$35+$AP1170*CQ$36+$AQ1170*CQ$37+$AR1170*CQ$38+$AS1170*CQ$39+$AT1170*CQ$40+$AU1170*CQ$41+$AV1170*CQ$42+$AW1170*CQ$43+$AX1170*CQ$44+$AY1170*CQ$45+$AZ1170*CQ$46+$BA1170*CQ$47+$BB1170*CQ$48+$BC1170*CQ$49+$BD1170*CQ$50+$BE1170*CQ$51+$BF1170*CQ$52+$BG1170*CQ$53+$BH1170*CQ$54+$BI1170*CQ$55+$BJ1170*CQ$56+$BK1170*CQ$57+$BL1170*CQ$58+$BM1170*CQ$59+$BN1170*CQ$60+$BO1170*CQ$61+$BP1170*CQ$62+$BQ1170*CQ$63+$BR1170*CQ$64+$BS1170*CQ$65+$BT1170*CQ$66+$BU1170*CQ$67+$BV1170*CQ$68+$BW1170*CQ$69+$BX1170*CQ$70+$BY1170*CQ$71+$BZ1170*CQ$72+$CA1170*CQ$73+$CB1170*CQ$74+$CC1170*CQ$75+$CD1170*CQ$76+$CE1170*CQ$77+$CF1170*CQ$78+$CG1170*CQ$79+$CH1170*CQ$80</f>
        <v>0</v>
      </c>
      <c r="CR1171" s="37">
        <f t="shared" ref="CR1171" si="13395">$I1170*CR$3+$J1170*CR$4+$K1170*CR$5+$L1170*CR$6+$M1170*CR$7+$N1170*CR$8+$O1170*CR$9+$P1170*CR$10+$Q1170*CR$11+$R1170*CR$12+$S1170*CR$13+$T1170*CR$14+$U1170*CR$15+$V1170*CR$16+$W1170*CR$17+$X1170*CR$18+$Y1170*CR$19+$Z1170*CR$20+$AA1170*CR$21+$AB1170*CR$22+$AC1170*CR$23+$AD1170*CR$24+$AE1170*CR$25+$AF1170*CR$26+$AG1170*CR$27+$AH1170*CR$28+$AI1170*CR$29+$AJ1170*CR$30+$AK1170*CR$31+$AL1170*CR$32+$AM1170*CR$33+$AN1170*CR$34+$AO1170*CR$35+$AP1170*CR$36+$AQ1170*CR$37+$AR1170*CR$38+$AS1170*CR$39+$AT1170*CR$40+$AU1170*CR$41+$AV1170*CR$42+$AW1170*CR$43+$AX1170*CR$44+$AY1170*CR$45+$AZ1170*CR$46+$BA1170*CR$47+$BB1170*CR$48+$BC1170*CR$49+$BD1170*CR$50+$BE1170*CR$51+$BF1170*CR$52+$BG1170*CR$53+$BH1170*CR$54+$BI1170*CR$55+$BJ1170*CR$56+$BK1170*CR$57+$BL1170*CR$58+$BM1170*CR$59+$BN1170*CR$60+$BO1170*CR$61+$BP1170*CR$62+$BQ1170*CR$63+$BR1170*CR$64+$BS1170*CR$65+$BT1170*CR$66+$BU1170*CR$67+$BV1170*CR$68+$BW1170*CR$69+$BX1170*CR$70+$BY1170*CR$71+$BZ1170*CR$72+$CA1170*CR$73+$CB1170*CR$74+$CC1170*CR$75+$CD1170*CR$76+$CE1170*CR$77+$CF1170*CR$78+$CG1170*CR$79+$CH1170*CR$80</f>
        <v>0</v>
      </c>
      <c r="CS1171" s="37">
        <f t="shared" ref="CS1171" si="13396">$I1170*CS$3+$J1170*CS$4+$K1170*CS$5+$L1170*CS$6+$M1170*CS$7+$N1170*CS$8+$O1170*CS$9+$P1170*CS$10+$Q1170*CS$11+$R1170*CS$12+$S1170*CS$13+$T1170*CS$14+$U1170*CS$15+$V1170*CS$16+$W1170*CS$17+$X1170*CS$18+$Y1170*CS$19+$Z1170*CS$20+$AA1170*CS$21+$AB1170*CS$22+$AC1170*CS$23+$AD1170*CS$24+$AE1170*CS$25+$AF1170*CS$26+$AG1170*CS$27+$AH1170*CS$28+$AI1170*CS$29+$AJ1170*CS$30+$AK1170*CS$31+$AL1170*CS$32+$AM1170*CS$33+$AN1170*CS$34+$AO1170*CS$35+$AP1170*CS$36+$AQ1170*CS$37+$AR1170*CS$38+$AS1170*CS$39+$AT1170*CS$40+$AU1170*CS$41+$AV1170*CS$42+$AW1170*CS$43+$AX1170*CS$44+$AY1170*CS$45+$AZ1170*CS$46+$BA1170*CS$47+$BB1170*CS$48+$BC1170*CS$49+$BD1170*CS$50+$BE1170*CS$51+$BF1170*CS$52+$BG1170*CS$53+$BH1170*CS$54+$BI1170*CS$55+$BJ1170*CS$56+$BK1170*CS$57+$BL1170*CS$58+$BM1170*CS$59+$BN1170*CS$60+$BO1170*CS$61+$BP1170*CS$62+$BQ1170*CS$63+$BR1170*CS$64+$BS1170*CS$65+$BT1170*CS$66+$BU1170*CS$67+$BV1170*CS$68+$BW1170*CS$69+$BX1170*CS$70+$BY1170*CS$71+$BZ1170*CS$72+$CA1170*CS$73+$CB1170*CS$74+$CC1170*CS$75+$CD1170*CS$76+$CE1170*CS$77+$CF1170*CS$78+$CG1170*CS$79+$CH1170*CS$80</f>
        <v>0</v>
      </c>
      <c r="CT1171" s="37">
        <f t="shared" ref="CT1171" si="13397">$I1170*CT$3+$J1170*CT$4+$K1170*CT$5+$L1170*CT$6+$M1170*CT$7+$N1170*CT$8+$O1170*CT$9+$P1170*CT$10+$Q1170*CT$11+$R1170*CT$12+$S1170*CT$13+$T1170*CT$14+$U1170*CT$15+$V1170*CT$16+$W1170*CT$17+$X1170*CT$18+$Y1170*CT$19+$Z1170*CT$20+$AA1170*CT$21+$AB1170*CT$22+$AC1170*CT$23+$AD1170*CT$24+$AE1170*CT$25+$AF1170*CT$26+$AG1170*CT$27+$AH1170*CT$28+$AI1170*CT$29+$AJ1170*CT$30+$AK1170*CT$31+$AL1170*CT$32+$AM1170*CT$33+$AN1170*CT$34+$AO1170*CT$35+$AP1170*CT$36+$AQ1170*CT$37+$AR1170*CT$38+$AS1170*CT$39+$AT1170*CT$40+$AU1170*CT$41+$AV1170*CT$42+$AW1170*CT$43+$AX1170*CT$44+$AY1170*CT$45+$AZ1170*CT$46+$BA1170*CT$47+$BB1170*CT$48+$BC1170*CT$49+$BD1170*CT$50+$BE1170*CT$51+$BF1170*CT$52+$BG1170*CT$53+$BH1170*CT$54+$BI1170*CT$55+$BJ1170*CT$56+$BK1170*CT$57+$BL1170*CT$58+$BM1170*CT$59+$BN1170*CT$60+$BO1170*CT$61+$BP1170*CT$62+$BQ1170*CT$63+$BR1170*CT$64+$BS1170*CT$65+$BT1170*CT$66+$BU1170*CT$67+$BV1170*CT$68+$BW1170*CT$69+$BX1170*CT$70+$BY1170*CT$71+$BZ1170*CT$72+$CA1170*CT$73+$CB1170*CT$74+$CC1170*CT$75+$CD1170*CT$76+$CE1170*CT$77+$CF1170*CT$78+$CG1170*CT$79+$CH1170*CT$80</f>
        <v>0</v>
      </c>
      <c r="CU1171" s="37">
        <f t="shared" ref="CU1171" si="13398">$I1170*CU$3+$J1170*CU$4+$K1170*CU$5+$L1170*CU$6+$M1170*CU$7+$N1170*CU$8+$O1170*CU$9+$P1170*CU$10+$Q1170*CU$11+$R1170*CU$12+$S1170*CU$13+$T1170*CU$14+$U1170*CU$15+$V1170*CU$16+$W1170*CU$17+$X1170*CU$18+$Y1170*CU$19+$Z1170*CU$20+$AA1170*CU$21+$AB1170*CU$22+$AC1170*CU$23+$AD1170*CU$24+$AE1170*CU$25+$AF1170*CU$26+$AG1170*CU$27+$AH1170*CU$28+$AI1170*CU$29+$AJ1170*CU$30+$AK1170*CU$31+$AL1170*CU$32+$AM1170*CU$33+$AN1170*CU$34+$AO1170*CU$35+$AP1170*CU$36+$AQ1170*CU$37+$AR1170*CU$38+$AS1170*CU$39+$AT1170*CU$40+$AU1170*CU$41+$AV1170*CU$42+$AW1170*CU$43+$AX1170*CU$44+$AY1170*CU$45+$AZ1170*CU$46+$BA1170*CU$47+$BB1170*CU$48+$BC1170*CU$49+$BD1170*CU$50+$BE1170*CU$51+$BF1170*CU$52+$BG1170*CU$53+$BH1170*CU$54+$BI1170*CU$55+$BJ1170*CU$56+$BK1170*CU$57+$BL1170*CU$58+$BM1170*CU$59+$BN1170*CU$60+$BO1170*CU$61+$BP1170*CU$62+$BQ1170*CU$63+$BR1170*CU$64+$BS1170*CU$65+$BT1170*CU$66+$BU1170*CU$67+$BV1170*CU$68+$BW1170*CU$69+$BX1170*CU$70+$BY1170*CU$71+$BZ1170*CU$72+$CA1170*CU$73+$CB1170*CU$74+$CC1170*CU$75+$CD1170*CU$76+$CE1170*CU$77+$CF1170*CU$78+$CG1170*CU$79+$CH1170*CU$80</f>
        <v>0</v>
      </c>
      <c r="CV1171" s="37">
        <f t="shared" ref="CV1171" si="13399">$I1170*CV$3+$J1170*CV$4+$K1170*CV$5+$L1170*CV$6+$M1170*CV$7+$N1170*CV$8+$O1170*CV$9+$P1170*CV$10+$Q1170*CV$11+$R1170*CV$12+$S1170*CV$13+$T1170*CV$14+$U1170*CV$15+$V1170*CV$16+$W1170*CV$17+$X1170*CV$18+$Y1170*CV$19+$Z1170*CV$20+$AA1170*CV$21+$AB1170*CV$22+$AC1170*CV$23+$AD1170*CV$24+$AE1170*CV$25+$AF1170*CV$26+$AG1170*CV$27+$AH1170*CV$28+$AI1170*CV$29+$AJ1170*CV$30+$AK1170*CV$31+$AL1170*CV$32+$AM1170*CV$33+$AN1170*CV$34+$AO1170*CV$35+$AP1170*CV$36+$AQ1170*CV$37+$AR1170*CV$38+$AS1170*CV$39+$AT1170*CV$40+$AU1170*CV$41+$AV1170*CV$42+$AW1170*CV$43+$AX1170*CV$44+$AY1170*CV$45+$AZ1170*CV$46+$BA1170*CV$47+$BB1170*CV$48+$BC1170*CV$49+$BD1170*CV$50+$BE1170*CV$51+$BF1170*CV$52+$BG1170*CV$53+$BH1170*CV$54+$BI1170*CV$55+$BJ1170*CV$56+$BK1170*CV$57+$BL1170*CV$58+$BM1170*CV$59+$BN1170*CV$60+$BO1170*CV$61+$BP1170*CV$62+$BQ1170*CV$63+$BR1170*CV$64+$BS1170*CV$65+$BT1170*CV$66+$BU1170*CV$67+$BV1170*CV$68+$BW1170*CV$69+$BX1170*CV$70+$BY1170*CV$71+$BZ1170*CV$72+$CA1170*CV$73+$CB1170*CV$74+$CC1170*CV$75+$CD1170*CV$76+$CE1170*CV$77+$CF1170*CV$78+$CG1170*CV$79+$CH1170*CV$80</f>
        <v>0</v>
      </c>
      <c r="CW1171" s="37">
        <f t="shared" ref="CW1171" si="13400">$I1170*CW$3+$J1170*CW$4+$K1170*CW$5+$L1170*CW$6+$M1170*CW$7+$N1170*CW$8+$O1170*CW$9+$P1170*CW$10+$Q1170*CW$11+$R1170*CW$12+$S1170*CW$13+$T1170*CW$14+$U1170*CW$15+$V1170*CW$16+$W1170*CW$17+$X1170*CW$18+$Y1170*CW$19+$Z1170*CW$20+$AA1170*CW$21+$AB1170*CW$22+$AC1170*CW$23+$AD1170*CW$24+$AE1170*CW$25+$AF1170*CW$26+$AG1170*CW$27+$AH1170*CW$28+$AI1170*CW$29+$AJ1170*CW$30+$AK1170*CW$31+$AL1170*CW$32+$AM1170*CW$33+$AN1170*CW$34+$AO1170*CW$35+$AP1170*CW$36+$AQ1170*CW$37+$AR1170*CW$38+$AS1170*CW$39+$AT1170*CW$40+$AU1170*CW$41+$AV1170*CW$42+$AW1170*CW$43+$AX1170*CW$44+$AY1170*CW$45+$AZ1170*CW$46+$BA1170*CW$47+$BB1170*CW$48+$BC1170*CW$49+$BD1170*CW$50+$BE1170*CW$51+$BF1170*CW$52+$BG1170*CW$53+$BH1170*CW$54+$BI1170*CW$55+$BJ1170*CW$56+$BK1170*CW$57+$BL1170*CW$58+$BM1170*CW$59+$BN1170*CW$60+$BO1170*CW$61+$BP1170*CW$62+$BQ1170*CW$63+$BR1170*CW$64+$BS1170*CW$65+$BT1170*CW$66+$BU1170*CW$67+$BV1170*CW$68+$BW1170*CW$69+$BX1170*CW$70+$BY1170*CW$71+$BZ1170*CW$72+$CA1170*CW$73+$CB1170*CW$74+$CC1170*CW$75+$CD1170*CW$76+$CE1170*CW$77+$CF1170*CW$78+$CG1170*CW$79+$CH1170*CW$80</f>
        <v>0</v>
      </c>
      <c r="CX1171" s="37">
        <f t="shared" ref="CX1171" si="13401">$I1170*CX$3+$J1170*CX$4+$K1170*CX$5+$L1170*CX$6+$M1170*CX$7+$N1170*CX$8+$O1170*CX$9+$P1170*CX$10+$Q1170*CX$11+$R1170*CX$12+$S1170*CX$13+$T1170*CX$14+$U1170*CX$15+$V1170*CX$16+$W1170*CX$17+$X1170*CX$18+$Y1170*CX$19+$Z1170*CX$20+$AA1170*CX$21+$AB1170*CX$22+$AC1170*CX$23+$AD1170*CX$24+$AE1170*CX$25+$AF1170*CX$26+$AG1170*CX$27+$AH1170*CX$28+$AI1170*CX$29+$AJ1170*CX$30+$AK1170*CX$31+$AL1170*CX$32+$AM1170*CX$33+$AN1170*CX$34+$AO1170*CX$35+$AP1170*CX$36+$AQ1170*CX$37+$AR1170*CX$38+$AS1170*CX$39+$AT1170*CX$40+$AU1170*CX$41+$AV1170*CX$42+$AW1170*CX$43+$AX1170*CX$44+$AY1170*CX$45+$AZ1170*CX$46+$BA1170*CX$47+$BB1170*CX$48+$BC1170*CX$49+$BD1170*CX$50+$BE1170*CX$51+$BF1170*CX$52+$BG1170*CX$53+$BH1170*CX$54+$BI1170*CX$55+$BJ1170*CX$56+$BK1170*CX$57+$BL1170*CX$58+$BM1170*CX$59+$BN1170*CX$60+$BO1170*CX$61+$BP1170*CX$62+$BQ1170*CX$63+$BR1170*CX$64+$BS1170*CX$65+$BT1170*CX$66+$BU1170*CX$67+$BV1170*CX$68+$BW1170*CX$69+$BX1170*CX$70+$BY1170*CX$71+$BZ1170*CX$72+$CA1170*CX$73+$CB1170*CX$74+$CC1170*CX$75+$CD1170*CX$76+$CE1170*CX$77+$CF1170*CX$78+$CG1170*CX$79+$CH1170*CX$80</f>
        <v>0</v>
      </c>
      <c r="CY1171" s="37">
        <f t="shared" ref="CY1171" si="13402">$I1170*CY$3+$J1170*CY$4+$K1170*CY$5+$L1170*CY$6+$M1170*CY$7+$N1170*CY$8+$O1170*CY$9+$P1170*CY$10+$Q1170*CY$11+$R1170*CY$12+$S1170*CY$13+$T1170*CY$14+$U1170*CY$15+$V1170*CY$16+$W1170*CY$17+$X1170*CY$18+$Y1170*CY$19+$Z1170*CY$20+$AA1170*CY$21+$AB1170*CY$22+$AC1170*CY$23+$AD1170*CY$24+$AE1170*CY$25+$AF1170*CY$26+$AG1170*CY$27+$AH1170*CY$28+$AI1170*CY$29+$AJ1170*CY$30+$AK1170*CY$31+$AL1170*CY$32+$AM1170*CY$33+$AN1170*CY$34+$AO1170*CY$35+$AP1170*CY$36+$AQ1170*CY$37+$AR1170*CY$38+$AS1170*CY$39+$AT1170*CY$40+$AU1170*CY$41+$AV1170*CY$42+$AW1170*CY$43+$AX1170*CY$44+$AY1170*CY$45+$AZ1170*CY$46+$BA1170*CY$47+$BB1170*CY$48+$BC1170*CY$49+$BD1170*CY$50+$BE1170*CY$51+$BF1170*CY$52+$BG1170*CY$53+$BH1170*CY$54+$BI1170*CY$55+$BJ1170*CY$56+$BK1170*CY$57+$BL1170*CY$58+$BM1170*CY$59+$BN1170*CY$60+$BO1170*CY$61+$BP1170*CY$62+$BQ1170*CY$63+$BR1170*CY$64+$BS1170*CY$65+$BT1170*CY$66+$BU1170*CY$67+$BV1170*CY$68+$BW1170*CY$69+$BX1170*CY$70+$BY1170*CY$71+$BZ1170*CY$72+$CA1170*CY$73+$CB1170*CY$74+$CC1170*CY$75+$CD1170*CY$76+$CE1170*CY$77+$CF1170*CY$78+$CG1170*CY$79+$CH1170*CY$80</f>
        <v>0</v>
      </c>
      <c r="CZ1171" s="37">
        <f t="shared" ref="CZ1171" si="13403">$I1170*CZ$3+$J1170*CZ$4+$K1170*CZ$5+$L1170*CZ$6+$M1170*CZ$7+$N1170*CZ$8+$O1170*CZ$9+$P1170*CZ$10+$Q1170*CZ$11+$R1170*CZ$12+$S1170*CZ$13+$T1170*CZ$14+$U1170*CZ$15+$V1170*CZ$16+$W1170*CZ$17+$X1170*CZ$18+$Y1170*CZ$19+$Z1170*CZ$20+$AA1170*CZ$21+$AB1170*CZ$22+$AC1170*CZ$23+$AD1170*CZ$24+$AE1170*CZ$25+$AF1170*CZ$26+$AG1170*CZ$27+$AH1170*CZ$28+$AI1170*CZ$29+$AJ1170*CZ$30+$AK1170*CZ$31+$AL1170*CZ$32+$AM1170*CZ$33+$AN1170*CZ$34+$AO1170*CZ$35+$AP1170*CZ$36+$AQ1170*CZ$37+$AR1170*CZ$38+$AS1170*CZ$39+$AT1170*CZ$40+$AU1170*CZ$41+$AV1170*CZ$42+$AW1170*CZ$43+$AX1170*CZ$44+$AY1170*CZ$45+$AZ1170*CZ$46+$BA1170*CZ$47+$BB1170*CZ$48+$BC1170*CZ$49+$BD1170*CZ$50+$BE1170*CZ$51+$BF1170*CZ$52+$BG1170*CZ$53+$BH1170*CZ$54+$BI1170*CZ$55+$BJ1170*CZ$56+$BK1170*CZ$57+$BL1170*CZ$58+$BM1170*CZ$59+$BN1170*CZ$60+$BO1170*CZ$61+$BP1170*CZ$62+$BQ1170*CZ$63+$BR1170*CZ$64+$BS1170*CZ$65+$BT1170*CZ$66+$BU1170*CZ$67+$BV1170*CZ$68+$BW1170*CZ$69+$BX1170*CZ$70+$BY1170*CZ$71+$BZ1170*CZ$72+$CA1170*CZ$73+$CB1170*CZ$74+$CC1170*CZ$75+$CD1170*CZ$76+$CE1170*CZ$77+$CF1170*CZ$78+$CG1170*CZ$79+$CH1170*CZ$80</f>
        <v>0</v>
      </c>
      <c r="DA1171" s="37">
        <f t="shared" ref="DA1171" si="13404">$I1170*DA$3+$J1170*DA$4+$K1170*DA$5+$L1170*DA$6+$M1170*DA$7+$N1170*DA$8+$O1170*DA$9+$P1170*DA$10+$Q1170*DA$11+$R1170*DA$12+$S1170*DA$13+$T1170*DA$14+$U1170*DA$15+$V1170*DA$16+$W1170*DA$17+$X1170*DA$18+$Y1170*DA$19+$Z1170*DA$20+$AA1170*DA$21+$AB1170*DA$22+$AC1170*DA$23+$AD1170*DA$24+$AE1170*DA$25+$AF1170*DA$26+$AG1170*DA$27+$AH1170*DA$28+$AI1170*DA$29+$AJ1170*DA$30+$AK1170*DA$31+$AL1170*DA$32+$AM1170*DA$33+$AN1170*DA$34+$AO1170*DA$35+$AP1170*DA$36+$AQ1170*DA$37+$AR1170*DA$38+$AS1170*DA$39+$AT1170*DA$40+$AU1170*DA$41+$AV1170*DA$42+$AW1170*DA$43+$AX1170*DA$44+$AY1170*DA$45+$AZ1170*DA$46+$BA1170*DA$47+$BB1170*DA$48+$BC1170*DA$49+$BD1170*DA$50+$BE1170*DA$51+$BF1170*DA$52+$BG1170*DA$53+$BH1170*DA$54+$BI1170*DA$55+$BJ1170*DA$56+$BK1170*DA$57+$BL1170*DA$58+$BM1170*DA$59+$BN1170*DA$60+$BO1170*DA$61+$BP1170*DA$62+$BQ1170*DA$63+$BR1170*DA$64+$BS1170*DA$65+$BT1170*DA$66+$BU1170*DA$67+$BV1170*DA$68+$BW1170*DA$69+$BX1170*DA$70+$BY1170*DA$71+$BZ1170*DA$72+$CA1170*DA$73+$CB1170*DA$74+$CC1170*DA$75+$CD1170*DA$76+$CE1170*DA$77+$CF1170*DA$78+$CG1170*DA$79+$CH1170*DA$80</f>
        <v>0</v>
      </c>
      <c r="DB1171" s="37">
        <f t="shared" ref="DB1171" si="13405">$I1170*DB$3+$J1170*DB$4+$K1170*DB$5+$L1170*DB$6+$M1170*DB$7+$N1170*DB$8+$O1170*DB$9+$P1170*DB$10+$Q1170*DB$11+$R1170*DB$12+$S1170*DB$13+$T1170*DB$14+$U1170*DB$15+$V1170*DB$16+$W1170*DB$17+$X1170*DB$18+$Y1170*DB$19+$Z1170*DB$20+$AA1170*DB$21+$AB1170*DB$22+$AC1170*DB$23+$AD1170*DB$24+$AE1170*DB$25+$AF1170*DB$26+$AG1170*DB$27+$AH1170*DB$28+$AI1170*DB$29+$AJ1170*DB$30+$AK1170*DB$31+$AL1170*DB$32+$AM1170*DB$33+$AN1170*DB$34+$AO1170*DB$35+$AP1170*DB$36+$AQ1170*DB$37+$AR1170*DB$38+$AS1170*DB$39+$AT1170*DB$40+$AU1170*DB$41+$AV1170*DB$42+$AW1170*DB$43+$AX1170*DB$44+$AY1170*DB$45+$AZ1170*DB$46+$BA1170*DB$47+$BB1170*DB$48+$BC1170*DB$49+$BD1170*DB$50+$BE1170*DB$51+$BF1170*DB$52+$BG1170*DB$53+$BH1170*DB$54+$BI1170*DB$55+$BJ1170*DB$56+$BK1170*DB$57+$BL1170*DB$58+$BM1170*DB$59+$BN1170*DB$60+$BO1170*DB$61+$BP1170*DB$62+$BQ1170*DB$63+$BR1170*DB$64+$BS1170*DB$65+$BT1170*DB$66+$BU1170*DB$67+$BV1170*DB$68+$BW1170*DB$69+$BX1170*DB$70+$BY1170*DB$71+$BZ1170*DB$72+$CA1170*DB$73+$CB1170*DB$74+$CC1170*DB$75+$CD1170*DB$76+$CE1170*DB$77+$CF1170*DB$78+$CG1170*DB$79+$CH1170*DB$80</f>
        <v>0</v>
      </c>
      <c r="DC1171" s="37">
        <f t="shared" ref="DC1171" si="13406">$I1170*DC$3+$J1170*DC$4+$K1170*DC$5+$L1170*DC$6+$M1170*DC$7+$N1170*DC$8+$O1170*DC$9+$P1170*DC$10+$Q1170*DC$11+$R1170*DC$12+$S1170*DC$13+$T1170*DC$14+$U1170*DC$15+$V1170*DC$16+$W1170*DC$17+$X1170*DC$18+$Y1170*DC$19+$Z1170*DC$20+$AA1170*DC$21+$AB1170*DC$22+$AC1170*DC$23+$AD1170*DC$24+$AE1170*DC$25+$AF1170*DC$26+$AG1170*DC$27+$AH1170*DC$28+$AI1170*DC$29+$AJ1170*DC$30+$AK1170*DC$31+$AL1170*DC$32+$AM1170*DC$33+$AN1170*DC$34+$AO1170*DC$35+$AP1170*DC$36+$AQ1170*DC$37+$AR1170*DC$38+$AS1170*DC$39+$AT1170*DC$40+$AU1170*DC$41+$AV1170*DC$42+$AW1170*DC$43+$AX1170*DC$44+$AY1170*DC$45+$AZ1170*DC$46+$BA1170*DC$47+$BB1170*DC$48+$BC1170*DC$49+$BD1170*DC$50+$BE1170*DC$51+$BF1170*DC$52+$BG1170*DC$53+$BH1170*DC$54+$BI1170*DC$55+$BJ1170*DC$56+$BK1170*DC$57+$BL1170*DC$58+$BM1170*DC$59+$BN1170*DC$60+$BO1170*DC$61+$BP1170*DC$62+$BQ1170*DC$63+$BR1170*DC$64+$BS1170*DC$65+$BT1170*DC$66+$BU1170*DC$67+$BV1170*DC$68+$BW1170*DC$69+$BX1170*DC$70+$BY1170*DC$71+$BZ1170*DC$72+$CA1170*DC$73+$CB1170*DC$74+$CC1170*DC$75+$CD1170*DC$76+$CE1170*DC$77+$CF1170*DC$78+$CG1170*DC$79+$CH1170*DC$80</f>
        <v>0</v>
      </c>
      <c r="DD1171" s="37">
        <f t="shared" ref="DD1171" si="13407">$I1170*DD$3+$J1170*DD$4+$K1170*DD$5+$L1170*DD$6+$M1170*DD$7+$N1170*DD$8+$O1170*DD$9+$P1170*DD$10+$Q1170*DD$11+$R1170*DD$12+$S1170*DD$13+$T1170*DD$14+$U1170*DD$15+$V1170*DD$16+$W1170*DD$17+$X1170*DD$18+$Y1170*DD$19+$Z1170*DD$20+$AA1170*DD$21+$AB1170*DD$22+$AC1170*DD$23+$AD1170*DD$24+$AE1170*DD$25+$AF1170*DD$26+$AG1170*DD$27+$AH1170*DD$28+$AI1170*DD$29+$AJ1170*DD$30+$AK1170*DD$31+$AL1170*DD$32+$AM1170*DD$33+$AN1170*DD$34+$AO1170*DD$35+$AP1170*DD$36+$AQ1170*DD$37+$AR1170*DD$38+$AS1170*DD$39+$AT1170*DD$40+$AU1170*DD$41+$AV1170*DD$42+$AW1170*DD$43+$AX1170*DD$44+$AY1170*DD$45+$AZ1170*DD$46+$BA1170*DD$47+$BB1170*DD$48+$BC1170*DD$49+$BD1170*DD$50+$BE1170*DD$51+$BF1170*DD$52+$BG1170*DD$53+$BH1170*DD$54+$BI1170*DD$55+$BJ1170*DD$56+$BK1170*DD$57+$BL1170*DD$58+$BM1170*DD$59+$BN1170*DD$60+$BO1170*DD$61+$BP1170*DD$62+$BQ1170*DD$63+$BR1170*DD$64+$BS1170*DD$65+$BT1170*DD$66+$BU1170*DD$67+$BV1170*DD$68+$BW1170*DD$69+$BX1170*DD$70+$BY1170*DD$71+$BZ1170*DD$72+$CA1170*DD$73+$CB1170*DD$74+$CC1170*DD$75+$CD1170*DD$76+$CE1170*DD$77+$CF1170*DD$78+$CG1170*DD$79+$CH1170*DD$80</f>
        <v>0</v>
      </c>
      <c r="DE1171" s="37">
        <f t="shared" ref="DE1171" si="13408">$I1170*DE$3+$J1170*DE$4+$K1170*DE$5+$L1170*DE$6+$M1170*DE$7+$N1170*DE$8+$O1170*DE$9+$P1170*DE$10+$Q1170*DE$11+$R1170*DE$12+$S1170*DE$13+$T1170*DE$14+$U1170*DE$15+$V1170*DE$16+$W1170*DE$17+$X1170*DE$18+$Y1170*DE$19+$Z1170*DE$20+$AA1170*DE$21+$AB1170*DE$22+$AC1170*DE$23+$AD1170*DE$24+$AE1170*DE$25+$AF1170*DE$26+$AG1170*DE$27+$AH1170*DE$28+$AI1170*DE$29+$AJ1170*DE$30+$AK1170*DE$31+$AL1170*DE$32+$AM1170*DE$33+$AN1170*DE$34+$AO1170*DE$35+$AP1170*DE$36+$AQ1170*DE$37+$AR1170*DE$38+$AS1170*DE$39+$AT1170*DE$40+$AU1170*DE$41+$AV1170*DE$42+$AW1170*DE$43+$AX1170*DE$44+$AY1170*DE$45+$AZ1170*DE$46+$BA1170*DE$47+$BB1170*DE$48+$BC1170*DE$49+$BD1170*DE$50+$BE1170*DE$51+$BF1170*DE$52+$BG1170*DE$53+$BH1170*DE$54+$BI1170*DE$55+$BJ1170*DE$56+$BK1170*DE$57+$BL1170*DE$58+$BM1170*DE$59+$BN1170*DE$60+$BO1170*DE$61+$BP1170*DE$62+$BQ1170*DE$63+$BR1170*DE$64+$BS1170*DE$65+$BT1170*DE$66+$BU1170*DE$67+$BV1170*DE$68+$BW1170*DE$69+$BX1170*DE$70+$BY1170*DE$71+$BZ1170*DE$72+$CA1170*DE$73+$CB1170*DE$74+$CC1170*DE$75+$CD1170*DE$76+$CE1170*DE$77+$CF1170*DE$78+$CG1170*DE$79+$CH1170*DE$80</f>
        <v>0</v>
      </c>
      <c r="DF1171" s="37">
        <f t="shared" ref="DF1171" si="13409">$I1170*DF$3+$J1170*DF$4+$K1170*DF$5+$L1170*DF$6+$M1170*DF$7+$N1170*DF$8+$O1170*DF$9+$P1170*DF$10+$Q1170*DF$11+$R1170*DF$12+$S1170*DF$13+$T1170*DF$14+$U1170*DF$15+$V1170*DF$16+$W1170*DF$17+$X1170*DF$18+$Y1170*DF$19+$Z1170*DF$20+$AA1170*DF$21+$AB1170*DF$22+$AC1170*DF$23+$AD1170*DF$24+$AE1170*DF$25+$AF1170*DF$26+$AG1170*DF$27+$AH1170*DF$28+$AI1170*DF$29+$AJ1170*DF$30+$AK1170*DF$31+$AL1170*DF$32+$AM1170*DF$33+$AN1170*DF$34+$AO1170*DF$35+$AP1170*DF$36+$AQ1170*DF$37+$AR1170*DF$38+$AS1170*DF$39+$AT1170*DF$40+$AU1170*DF$41+$AV1170*DF$42+$AW1170*DF$43+$AX1170*DF$44+$AY1170*DF$45+$AZ1170*DF$46+$BA1170*DF$47+$BB1170*DF$48+$BC1170*DF$49+$BD1170*DF$50+$BE1170*DF$51+$BF1170*DF$52+$BG1170*DF$53+$BH1170*DF$54+$BI1170*DF$55+$BJ1170*DF$56+$BK1170*DF$57+$BL1170*DF$58+$BM1170*DF$59+$BN1170*DF$60+$BO1170*DF$61+$BP1170*DF$62+$BQ1170*DF$63+$BR1170*DF$64+$BS1170*DF$65+$BT1170*DF$66+$BU1170*DF$67+$BV1170*DF$68+$BW1170*DF$69+$BX1170*DF$70+$BY1170*DF$71+$BZ1170*DF$72+$CA1170*DF$73+$CB1170*DF$74+$CC1170*DF$75+$CD1170*DF$76+$CE1170*DF$77+$CF1170*DF$78+$CG1170*DF$79+$CH1170*DF$80</f>
        <v>0</v>
      </c>
      <c r="DG1171" s="38">
        <f t="shared" ref="DG1171" si="13410">$I1170*DG$3+$J1170*DG$4+$K1170*DG$5+$L1170*DG$6+$M1170*DG$7+$N1170*DG$8+$O1170*DG$9+$P1170*DG$10+$Q1170*DG$11+$R1170*DG$12+$S1170*DG$13+$T1170*DG$14+$U1170*DG$15+$V1170*DG$16+$W1170*DG$17+$X1170*DG$18+$Y1170*DG$19+$Z1170*DG$20+$AA1170*DG$21+$AB1170*DG$22+$AC1170*DG$23+$AD1170*DG$24+$AE1170*DG$25+$AF1170*DG$26+$AG1170*DG$27+$AH1170*DG$28+$AI1170*DG$29+$AJ1170*DG$30+$AK1170*DG$31+$AL1170*DG$32+$AM1170*DG$33+$AN1170*DG$34+$AO1170*DG$35+$AP1170*DG$36+$AQ1170*DG$37+$AR1170*DG$38+$AS1170*DG$39+$AT1170*DG$40+$AU1170*DG$41+$AV1170*DG$42+$AW1170*DG$43+$AX1170*DG$44+$AY1170*DG$45+$AZ1170*DG$46+$BA1170*DG$47+$BB1170*DG$48+$BC1170*DG$49+$BD1170*DG$50+$BE1170*DG$51+$BF1170*DG$52+$BG1170*DG$53+$BH1170*DG$54+$BI1170*DG$55+$BJ1170*DG$56+$BK1170*DG$57+$BL1170*DG$58+$BM1170*DG$59+$BN1170*DG$60+$BO1170*DG$61+$BP1170*DG$62+$BQ1170*DG$63+$BR1170*DG$64+$BS1170*DG$65+$BT1170*DG$66+$BU1170*DG$67+$BV1170*DG$68+$BW1170*DG$69+$BX1170*DG$70+$BY1170*DG$71+$BZ1170*DG$72+$CA1170*DG$73+$CB1170*DG$74+$CC1170*DG$75+$CD1170*DG$76+$CE1170*DG$77+$CF1170*DG$78+$CG1170*DG$79+$CH1170*DG$80</f>
        <v>0</v>
      </c>
    </row>
    <row r="1172" spans="1:117" ht="12.75" hidden="1" outlineLevel="1" x14ac:dyDescent="0.2">
      <c r="A1172" s="26"/>
      <c r="B1172" s="27"/>
      <c r="C1172" s="27"/>
      <c r="D1172" s="28"/>
      <c r="E1172" s="28"/>
      <c r="F1172" s="28"/>
      <c r="G1172" s="28"/>
      <c r="H1172" s="28"/>
      <c r="I1172" s="59"/>
      <c r="J1172" s="59"/>
      <c r="K1172" s="59"/>
      <c r="L1172" s="59"/>
      <c r="M1172" s="59"/>
      <c r="N1172" s="59"/>
      <c r="O1172" s="59"/>
      <c r="P1172" s="59"/>
      <c r="Q1172" s="59"/>
      <c r="R1172" s="59"/>
      <c r="S1172" s="59"/>
      <c r="T1172" s="59"/>
      <c r="U1172" s="59"/>
      <c r="V1172" s="59"/>
      <c r="W1172" s="59"/>
      <c r="X1172" s="59"/>
      <c r="Y1172" s="59"/>
      <c r="Z1172" s="59"/>
      <c r="AA1172" s="59"/>
      <c r="AB1172" s="59"/>
      <c r="AC1172" s="59"/>
      <c r="AD1172" s="59"/>
      <c r="AE1172" s="59"/>
      <c r="AF1172" s="59"/>
      <c r="AG1172" s="59"/>
      <c r="AH1172" s="59"/>
      <c r="AI1172" s="59"/>
      <c r="AJ1172" s="59"/>
      <c r="AK1172" s="59"/>
      <c r="AL1172" s="59"/>
      <c r="AM1172" s="59"/>
      <c r="AN1172" s="59"/>
      <c r="AO1172" s="59"/>
      <c r="AP1172" s="59"/>
      <c r="AQ1172" s="59"/>
      <c r="AR1172" s="59"/>
      <c r="AS1172" s="59"/>
      <c r="AT1172" s="59"/>
      <c r="AU1172" s="59"/>
      <c r="AV1172" s="59"/>
      <c r="AW1172" s="59"/>
      <c r="AX1172" s="59"/>
      <c r="AY1172" s="59"/>
      <c r="AZ1172" s="59"/>
      <c r="BA1172" s="59"/>
      <c r="BB1172" s="59"/>
      <c r="BC1172" s="59"/>
      <c r="BD1172" s="59"/>
      <c r="BE1172" s="59"/>
      <c r="BF1172" s="59"/>
      <c r="BG1172" s="59"/>
      <c r="BH1172" s="59"/>
      <c r="BI1172" s="59"/>
      <c r="BJ1172" s="59"/>
      <c r="BK1172" s="59"/>
      <c r="BL1172" s="59"/>
      <c r="BM1172" s="59"/>
      <c r="BN1172" s="59"/>
      <c r="BO1172" s="59"/>
      <c r="BP1172" s="59"/>
      <c r="BQ1172" s="59"/>
      <c r="BR1172" s="59"/>
      <c r="BS1172" s="59"/>
      <c r="BT1172" s="59"/>
      <c r="BU1172" s="59"/>
      <c r="BV1172" s="59"/>
      <c r="BW1172" s="59"/>
      <c r="BX1172" s="59"/>
      <c r="BY1172" s="59"/>
      <c r="BZ1172" s="59"/>
      <c r="CA1172" s="59"/>
      <c r="CB1172" s="59"/>
      <c r="CC1172" s="59"/>
      <c r="CD1172" s="59"/>
      <c r="CE1172" s="59"/>
      <c r="CF1172" s="59"/>
      <c r="CG1172" s="59"/>
      <c r="CH1172" s="59"/>
      <c r="CI1172" s="28"/>
      <c r="CJ1172" s="28"/>
      <c r="CK1172" s="28"/>
      <c r="CL1172" s="28"/>
      <c r="CM1172" s="29" t="s">
        <v>8</v>
      </c>
      <c r="CN1172" s="39"/>
      <c r="CO1172" s="40"/>
      <c r="CP1172" s="40"/>
      <c r="CQ1172" s="40"/>
      <c r="CR1172" s="40"/>
      <c r="CS1172" s="40"/>
      <c r="CT1172" s="40"/>
      <c r="CU1172" s="40"/>
      <c r="CV1172" s="40"/>
      <c r="CW1172" s="40"/>
      <c r="CX1172" s="40"/>
      <c r="CY1172" s="40"/>
      <c r="CZ1172" s="40"/>
      <c r="DA1172" s="40"/>
      <c r="DB1172" s="40"/>
      <c r="DC1172" s="40"/>
      <c r="DD1172" s="40"/>
      <c r="DE1172" s="40"/>
      <c r="DF1172" s="40"/>
      <c r="DG1172" s="41"/>
    </row>
    <row r="1173" spans="1:117" ht="12.75" collapsed="1" x14ac:dyDescent="0.2">
      <c r="A1173" s="19" t="s">
        <v>643</v>
      </c>
      <c r="B1173" s="19" t="s">
        <v>259</v>
      </c>
      <c r="C1173" s="19"/>
      <c r="D1173" s="20" t="s">
        <v>629</v>
      </c>
      <c r="E1173" s="20">
        <v>6</v>
      </c>
      <c r="F1173" s="20">
        <f>IF($C$4="",SUMIF(stock_on_hand!A:A,planner!A1173,stock_on_hand!C:C),SUMIFS(stock_on_hand!C:C,stock_on_hand!A:A,planner!A1173,stock_on_hand!E:E,$C$4))</f>
        <v>31400</v>
      </c>
      <c r="G1173" s="20"/>
      <c r="H1173" s="20" t="s">
        <v>6</v>
      </c>
      <c r="I1173" s="57">
        <f>IFERROR(HLOOKUP(I$188,bom!$2:$300,MATCH($A1173,bom!$A:$A,0)-1,0),0)</f>
        <v>0</v>
      </c>
      <c r="J1173" s="57">
        <f>IFERROR(HLOOKUP(J$188,bom!$2:$300,MATCH($A1173,bom!$A:$A,0)-1,0),0)</f>
        <v>0</v>
      </c>
      <c r="K1173" s="57">
        <f>IFERROR(HLOOKUP(K$188,bom!$2:$300,MATCH($A1173,bom!$A:$A,0)-1,0),0)</f>
        <v>0</v>
      </c>
      <c r="L1173" s="57">
        <f>IFERROR(HLOOKUP(L$188,bom!$2:$300,MATCH($A1173,bom!$A:$A,0)-1,0),0)</f>
        <v>0</v>
      </c>
      <c r="M1173" s="57">
        <f>IFERROR(HLOOKUP(M$188,bom!$2:$300,MATCH($A1173,bom!$A:$A,0)-1,0),0)</f>
        <v>0</v>
      </c>
      <c r="N1173" s="57">
        <f>IFERROR(HLOOKUP(N$188,bom!$2:$300,MATCH($A1173,bom!$A:$A,0)-1,0),0)</f>
        <v>0</v>
      </c>
      <c r="O1173" s="57">
        <f>IFERROR(HLOOKUP(O$188,bom!$2:$300,MATCH($A1173,bom!$A:$A,0)-1,0),0)</f>
        <v>0</v>
      </c>
      <c r="P1173" s="57">
        <f>IFERROR(HLOOKUP(P$188,bom!$2:$300,MATCH($A1173,bom!$A:$A,0)-1,0),0)</f>
        <v>0</v>
      </c>
      <c r="Q1173" s="57">
        <f>IFERROR(HLOOKUP(Q$188,bom!$2:$300,MATCH($A1173,bom!$A:$A,0)-1,0),0)</f>
        <v>0</v>
      </c>
      <c r="R1173" s="57">
        <f>IFERROR(HLOOKUP(R$188,bom!$2:$300,MATCH($A1173,bom!$A:$A,0)-1,0),0)</f>
        <v>0</v>
      </c>
      <c r="S1173" s="57">
        <f>IFERROR(HLOOKUP(S$188,bom!$2:$300,MATCH($A1173,bom!$A:$A,0)-1,0),0)</f>
        <v>0</v>
      </c>
      <c r="T1173" s="57">
        <f>IFERROR(HLOOKUP(T$188,bom!$2:$300,MATCH($A1173,bom!$A:$A,0)-1,0),0)</f>
        <v>0</v>
      </c>
      <c r="U1173" s="57">
        <f>IFERROR(HLOOKUP(U$188,bom!$2:$300,MATCH($A1173,bom!$A:$A,0)-1,0),0)</f>
        <v>0</v>
      </c>
      <c r="V1173" s="57">
        <f>IFERROR(HLOOKUP(V$188,bom!$2:$300,MATCH($A1173,bom!$A:$A,0)-1,0),0)</f>
        <v>0</v>
      </c>
      <c r="W1173" s="57">
        <f>IFERROR(HLOOKUP(W$188,bom!$2:$300,MATCH($A1173,bom!$A:$A,0)-1,0),0)</f>
        <v>0</v>
      </c>
      <c r="X1173" s="57">
        <f>IFERROR(HLOOKUP(X$188,bom!$2:$300,MATCH($A1173,bom!$A:$A,0)-1,0),0)</f>
        <v>0</v>
      </c>
      <c r="Y1173" s="57">
        <f>IFERROR(HLOOKUP(Y$188,bom!$2:$300,MATCH($A1173,bom!$A:$A,0)-1,0),0)</f>
        <v>0</v>
      </c>
      <c r="Z1173" s="57">
        <f>IFERROR(HLOOKUP(Z$188,bom!$2:$300,MATCH($A1173,bom!$A:$A,0)-1,0),0)</f>
        <v>0</v>
      </c>
      <c r="AA1173" s="57">
        <f>IFERROR(HLOOKUP(AA$188,bom!$2:$300,MATCH($A1173,bom!$A:$A,0)-1,0),0)</f>
        <v>0</v>
      </c>
      <c r="AB1173" s="57">
        <f>IFERROR(HLOOKUP(AB$188,bom!$2:$300,MATCH($A1173,bom!$A:$A,0)-1,0),0)</f>
        <v>0</v>
      </c>
      <c r="AC1173" s="57">
        <f>IFERROR(HLOOKUP(AC$188,bom!$2:$300,MATCH($A1173,bom!$A:$A,0)-1,0),0)</f>
        <v>0</v>
      </c>
      <c r="AD1173" s="57">
        <f>IFERROR(HLOOKUP(AD$188,bom!$2:$300,MATCH($A1173,bom!$A:$A,0)-1,0),0)</f>
        <v>0</v>
      </c>
      <c r="AE1173" s="57">
        <f>IFERROR(HLOOKUP(AE$188,bom!$2:$300,MATCH($A1173,bom!$A:$A,0)-1,0),0)</f>
        <v>0</v>
      </c>
      <c r="AF1173" s="57">
        <f>IFERROR(HLOOKUP(AF$188,bom!$2:$300,MATCH($A1173,bom!$A:$A,0)-1,0),0)</f>
        <v>0</v>
      </c>
      <c r="AG1173" s="57">
        <f>IFERROR(HLOOKUP(AG$188,bom!$2:$300,MATCH($A1173,bom!$A:$A,0)-1,0),0)</f>
        <v>0</v>
      </c>
      <c r="AH1173" s="57">
        <f>IFERROR(HLOOKUP(AH$188,bom!$2:$300,MATCH($A1173,bom!$A:$A,0)-1,0),0)</f>
        <v>0</v>
      </c>
      <c r="AI1173" s="57">
        <f>IFERROR(HLOOKUP(AI$188,bom!$2:$300,MATCH($A1173,bom!$A:$A,0)-1,0),0)</f>
        <v>0</v>
      </c>
      <c r="AJ1173" s="57">
        <f>IFERROR(HLOOKUP(AJ$188,bom!$2:$300,MATCH($A1173,bom!$A:$A,0)-1,0),0)</f>
        <v>0</v>
      </c>
      <c r="AK1173" s="57">
        <f>IFERROR(HLOOKUP(AK$188,bom!$2:$300,MATCH($A1173,bom!$A:$A,0)-1,0),0)</f>
        <v>0</v>
      </c>
      <c r="AL1173" s="57">
        <f>IFERROR(HLOOKUP(AL$188,bom!$2:$300,MATCH($A1173,bom!$A:$A,0)-1,0),0)</f>
        <v>0</v>
      </c>
      <c r="AM1173" s="57">
        <f>IFERROR(HLOOKUP(AM$188,bom!$2:$300,MATCH($A1173,bom!$A:$A,0)-1,0),0)</f>
        <v>0</v>
      </c>
      <c r="AN1173" s="57">
        <f>IFERROR(HLOOKUP(AN$188,bom!$2:$300,MATCH($A1173,bom!$A:$A,0)-1,0),0)</f>
        <v>0</v>
      </c>
      <c r="AO1173" s="57">
        <f>IFERROR(HLOOKUP(AO$188,bom!$2:$300,MATCH($A1173,bom!$A:$A,0)-1,0),0)</f>
        <v>0</v>
      </c>
      <c r="AP1173" s="57">
        <f>IFERROR(HLOOKUP(AP$188,bom!$2:$300,MATCH($A1173,bom!$A:$A,0)-1,0),0)</f>
        <v>0</v>
      </c>
      <c r="AQ1173" s="57">
        <f>IFERROR(HLOOKUP(AQ$188,bom!$2:$300,MATCH($A1173,bom!$A:$A,0)-1,0),0)</f>
        <v>0</v>
      </c>
      <c r="AR1173" s="57">
        <f>IFERROR(HLOOKUP(AR$188,bom!$2:$300,MATCH($A1173,bom!$A:$A,0)-1,0),0)</f>
        <v>0</v>
      </c>
      <c r="AS1173" s="57">
        <f>IFERROR(HLOOKUP(AS$188,bom!$2:$300,MATCH($A1173,bom!$A:$A,0)-1,0),0)</f>
        <v>0</v>
      </c>
      <c r="AT1173" s="57">
        <f>IFERROR(HLOOKUP(AT$188,bom!$2:$300,MATCH($A1173,bom!$A:$A,0)-1,0),0)</f>
        <v>0</v>
      </c>
      <c r="AU1173" s="57">
        <f>IFERROR(HLOOKUP(AU$188,bom!$2:$300,MATCH($A1173,bom!$A:$A,0)-1,0),0)</f>
        <v>0</v>
      </c>
      <c r="AV1173" s="57">
        <f>IFERROR(HLOOKUP(AV$188,bom!$2:$300,MATCH($A1173,bom!$A:$A,0)-1,0),0)</f>
        <v>0</v>
      </c>
      <c r="AW1173" s="57">
        <f>IFERROR(HLOOKUP(AW$188,bom!$2:$300,MATCH($A1173,bom!$A:$A,0)-1,0),0)</f>
        <v>0</v>
      </c>
      <c r="AX1173" s="57">
        <f>IFERROR(HLOOKUP(AX$188,bom!$2:$300,MATCH($A1173,bom!$A:$A,0)-1,0),0)</f>
        <v>0</v>
      </c>
      <c r="AY1173" s="57">
        <f>IFERROR(HLOOKUP(AY$188,bom!$2:$300,MATCH($A1173,bom!$A:$A,0)-1,0),0)</f>
        <v>0</v>
      </c>
      <c r="AZ1173" s="57">
        <f>IFERROR(HLOOKUP(AZ$188,bom!$2:$300,MATCH($A1173,bom!$A:$A,0)-1,0),0)</f>
        <v>0</v>
      </c>
      <c r="BA1173" s="57">
        <f>IFERROR(HLOOKUP(BA$188,bom!$2:$300,MATCH($A1173,bom!$A:$A,0)-1,0),0)</f>
        <v>0</v>
      </c>
      <c r="BB1173" s="57">
        <f>IFERROR(HLOOKUP(BB$188,bom!$2:$300,MATCH($A1173,bom!$A:$A,0)-1,0),0)</f>
        <v>0</v>
      </c>
      <c r="BC1173" s="57">
        <f>IFERROR(HLOOKUP(BC$188,bom!$2:$300,MATCH($A1173,bom!$A:$A,0)-1,0),0)</f>
        <v>0</v>
      </c>
      <c r="BD1173" s="57">
        <f>IFERROR(HLOOKUP(BD$188,bom!$2:$300,MATCH($A1173,bom!$A:$A,0)-1,0),0)</f>
        <v>0</v>
      </c>
      <c r="BE1173" s="57">
        <f>IFERROR(HLOOKUP(BE$188,bom!$2:$300,MATCH($A1173,bom!$A:$A,0)-1,0),0)</f>
        <v>0</v>
      </c>
      <c r="BF1173" s="57">
        <f>IFERROR(HLOOKUP(BF$188,bom!$2:$300,MATCH($A1173,bom!$A:$A,0)-1,0),0)</f>
        <v>0</v>
      </c>
      <c r="BG1173" s="57">
        <f>IFERROR(HLOOKUP(BG$188,bom!$2:$300,MATCH($A1173,bom!$A:$A,0)-1,0),0)</f>
        <v>0</v>
      </c>
      <c r="BH1173" s="57">
        <f>IFERROR(HLOOKUP(BH$188,bom!$2:$300,MATCH($A1173,bom!$A:$A,0)-1,0),0)</f>
        <v>0</v>
      </c>
      <c r="BI1173" s="57">
        <f>IFERROR(HLOOKUP(BI$188,bom!$2:$300,MATCH($A1173,bom!$A:$A,0)-1,0),0)</f>
        <v>0</v>
      </c>
      <c r="BJ1173" s="57">
        <f>IFERROR(HLOOKUP(BJ$188,bom!$2:$300,MATCH($A1173,bom!$A:$A,0)-1,0),0)</f>
        <v>0</v>
      </c>
      <c r="BK1173" s="57">
        <f>IFERROR(HLOOKUP(BK$188,bom!$2:$300,MATCH($A1173,bom!$A:$A,0)-1,0),0)</f>
        <v>0</v>
      </c>
      <c r="BL1173" s="57">
        <f>IFERROR(HLOOKUP(BL$188,bom!$2:$300,MATCH($A1173,bom!$A:$A,0)-1,0),0)</f>
        <v>0</v>
      </c>
      <c r="BM1173" s="57">
        <f>IFERROR(HLOOKUP(BM$188,bom!$2:$300,MATCH($A1173,bom!$A:$A,0)-1,0),0)</f>
        <v>0</v>
      </c>
      <c r="BN1173" s="57">
        <f>IFERROR(HLOOKUP(BN$188,bom!$2:$300,MATCH($A1173,bom!$A:$A,0)-1,0),0)</f>
        <v>0</v>
      </c>
      <c r="BO1173" s="57">
        <f>IFERROR(HLOOKUP(BO$188,bom!$2:$300,MATCH($A1173,bom!$A:$A,0)-1,0),0)</f>
        <v>0</v>
      </c>
      <c r="BP1173" s="57">
        <f>IFERROR(HLOOKUP(BP$188,bom!$2:$300,MATCH($A1173,bom!$A:$A,0)-1,0),0)</f>
        <v>0</v>
      </c>
      <c r="BQ1173" s="57">
        <f>IFERROR(HLOOKUP(BQ$188,bom!$2:$300,MATCH($A1173,bom!$A:$A,0)-1,0),0)</f>
        <v>0</v>
      </c>
      <c r="BR1173" s="57">
        <f>IFERROR(HLOOKUP(BR$188,bom!$2:$300,MATCH($A1173,bom!$A:$A,0)-1,0),0)</f>
        <v>0</v>
      </c>
      <c r="BS1173" s="57">
        <f>IFERROR(HLOOKUP(BS$188,bom!$2:$300,MATCH($A1173,bom!$A:$A,0)-1,0),0)</f>
        <v>0</v>
      </c>
      <c r="BT1173" s="57">
        <f>IFERROR(HLOOKUP(BT$188,bom!$2:$300,MATCH($A1173,bom!$A:$A,0)-1,0),0)</f>
        <v>0</v>
      </c>
      <c r="BU1173" s="57">
        <f>IFERROR(HLOOKUP(BU$188,bom!$2:$300,MATCH($A1173,bom!$A:$A,0)-1,0),0)</f>
        <v>0</v>
      </c>
      <c r="BV1173" s="57">
        <f>IFERROR(HLOOKUP(BV$188,bom!$2:$300,MATCH($A1173,bom!$A:$A,0)-1,0),0)</f>
        <v>0</v>
      </c>
      <c r="BW1173" s="57">
        <f>IFERROR(HLOOKUP(BW$188,bom!$2:$300,MATCH($A1173,bom!$A:$A,0)-1,0),0)</f>
        <v>0</v>
      </c>
      <c r="BX1173" s="57">
        <f>IFERROR(HLOOKUP(BX$188,bom!$2:$300,MATCH($A1173,bom!$A:$A,0)-1,0),0)</f>
        <v>0</v>
      </c>
      <c r="BY1173" s="57">
        <f>IFERROR(HLOOKUP(BY$188,bom!$2:$300,MATCH($A1173,bom!$A:$A,0)-1,0),0)</f>
        <v>0</v>
      </c>
      <c r="BZ1173" s="57">
        <f>IFERROR(HLOOKUP(BZ$188,bom!$2:$300,MATCH($A1173,bom!$A:$A,0)-1,0),0)</f>
        <v>0</v>
      </c>
      <c r="CA1173" s="57">
        <f>IFERROR(HLOOKUP(CA$188,bom!$2:$300,MATCH($A1173,bom!$A:$A,0)-1,0),0)</f>
        <v>0</v>
      </c>
      <c r="CB1173" s="57">
        <f>IFERROR(HLOOKUP(CB$188,bom!$2:$300,MATCH($A1173,bom!$A:$A,0)-1,0),0)</f>
        <v>0</v>
      </c>
      <c r="CC1173" s="57">
        <f>IFERROR(HLOOKUP(CC$188,bom!$2:$300,MATCH($A1173,bom!$A:$A,0)-1,0),0)</f>
        <v>0</v>
      </c>
      <c r="CD1173" s="57">
        <f>IFERROR(HLOOKUP(CD$188,bom!$2:$300,MATCH($A1173,bom!$A:$A,0)-1,0),0)</f>
        <v>0</v>
      </c>
      <c r="CE1173" s="57">
        <f>IFERROR(HLOOKUP(CE$188,bom!$2:$300,MATCH($A1173,bom!$A:$A,0)-1,0),0)</f>
        <v>0</v>
      </c>
      <c r="CF1173" s="57">
        <f>IFERROR(HLOOKUP(CF$188,bom!$2:$300,MATCH($A1173,bom!$A:$A,0)-1,0),0)</f>
        <v>0</v>
      </c>
      <c r="CG1173" s="57">
        <f>IFERROR(HLOOKUP(CG$188,bom!$2:$300,MATCH($A1173,bom!$A:$A,0)-1,0),0)</f>
        <v>0</v>
      </c>
      <c r="CH1173" s="57">
        <f>IFERROR(HLOOKUP(CH$188,bom!$2:$300,MATCH($A1173,bom!$A:$A,0)-1,0),0)</f>
        <v>0</v>
      </c>
      <c r="CI1173" s="20"/>
      <c r="CJ1173" s="20"/>
      <c r="CK1173" s="20"/>
      <c r="CL1173" s="20"/>
      <c r="CM1173" s="32" t="str">
        <f t="shared" ref="CM1173" si="13411">IF(G1173&gt;0,IF(CN1173&lt;(0.8*G1173),"WARNING!!!",IF(CN1173&lt;G1173,"ORDER","OK")),IF((VLOOKUP(A1173,A:DG,91+E1173,0))&lt;0,"WARNING!!!",IF((VLOOKUP(A1173,A:DG,91+ROUND(1.25*E1173,0),0))&lt;0,"ORDER","OK")))</f>
        <v>OK</v>
      </c>
      <c r="CN1173" s="33">
        <f t="shared" ref="CN1173" si="13412">F1173-CN1174+CN1175</f>
        <v>31400</v>
      </c>
      <c r="CO1173" s="34">
        <f t="shared" ref="CO1173" si="13413">CN1173-CO1174+CO1175</f>
        <v>31400</v>
      </c>
      <c r="CP1173" s="34">
        <f t="shared" ref="CP1173" si="13414">CO1173-CP1174+CP1175</f>
        <v>31400</v>
      </c>
      <c r="CQ1173" s="34">
        <f t="shared" ref="CQ1173" si="13415">CP1173-CQ1174+CQ1175</f>
        <v>31400</v>
      </c>
      <c r="CR1173" s="34">
        <f t="shared" ref="CR1173" si="13416">CQ1173-CR1174+CR1175</f>
        <v>31400</v>
      </c>
      <c r="CS1173" s="34">
        <f t="shared" ref="CS1173" si="13417">CR1173-CS1174+CS1175</f>
        <v>31400</v>
      </c>
      <c r="CT1173" s="34">
        <f t="shared" ref="CT1173" si="13418">CS1173-CT1174+CT1175</f>
        <v>31400</v>
      </c>
      <c r="CU1173" s="34">
        <f t="shared" ref="CU1173" si="13419">CT1173-CU1174+CU1175</f>
        <v>31400</v>
      </c>
      <c r="CV1173" s="34">
        <f t="shared" ref="CV1173" si="13420">CU1173-CV1174+CV1175</f>
        <v>31400</v>
      </c>
      <c r="CW1173" s="34">
        <f t="shared" ref="CW1173" si="13421">CV1173-CW1174+CW1175</f>
        <v>31400</v>
      </c>
      <c r="CX1173" s="34">
        <f t="shared" ref="CX1173" si="13422">CW1173-CX1174+CX1175</f>
        <v>31400</v>
      </c>
      <c r="CY1173" s="34">
        <f t="shared" ref="CY1173" si="13423">CX1173-CY1174+CY1175</f>
        <v>31400</v>
      </c>
      <c r="CZ1173" s="34">
        <f t="shared" ref="CZ1173" si="13424">CY1173-CZ1174+CZ1175</f>
        <v>31400</v>
      </c>
      <c r="DA1173" s="34">
        <f t="shared" ref="DA1173" si="13425">CZ1173-DA1174+DA1175</f>
        <v>31400</v>
      </c>
      <c r="DB1173" s="34">
        <f t="shared" ref="DB1173" si="13426">DA1173-DB1174+DB1175</f>
        <v>31400</v>
      </c>
      <c r="DC1173" s="34">
        <f t="shared" ref="DC1173" si="13427">DB1173-DC1174+DC1175</f>
        <v>31400</v>
      </c>
      <c r="DD1173" s="34">
        <f t="shared" ref="DD1173" si="13428">DC1173-DD1174+DD1175</f>
        <v>31400</v>
      </c>
      <c r="DE1173" s="34">
        <f t="shared" ref="DE1173" si="13429">DD1173-DE1174+DE1175</f>
        <v>31400</v>
      </c>
      <c r="DF1173" s="34">
        <f t="shared" ref="DF1173" si="13430">DE1173-DF1174+DF1175</f>
        <v>31400</v>
      </c>
      <c r="DG1173" s="35">
        <f t="shared" ref="DG1173" si="13431">DF1173-DG1174+DG1175</f>
        <v>31400</v>
      </c>
      <c r="DM1173" s="21"/>
    </row>
    <row r="1174" spans="1:117" ht="12.75" hidden="1" outlineLevel="1" x14ac:dyDescent="0.2">
      <c r="A1174" s="22"/>
      <c r="B1174" s="23"/>
      <c r="C1174" s="23"/>
      <c r="D1174" s="24"/>
      <c r="E1174" s="24"/>
      <c r="F1174" s="24"/>
      <c r="G1174" s="24"/>
      <c r="H1174" s="24"/>
      <c r="I1174" s="58"/>
      <c r="J1174" s="58"/>
      <c r="K1174" s="58"/>
      <c r="L1174" s="58"/>
      <c r="M1174" s="58"/>
      <c r="N1174" s="58"/>
      <c r="O1174" s="58"/>
      <c r="P1174" s="58"/>
      <c r="Q1174" s="58"/>
      <c r="R1174" s="58"/>
      <c r="S1174" s="58"/>
      <c r="T1174" s="58"/>
      <c r="U1174" s="58"/>
      <c r="V1174" s="58"/>
      <c r="W1174" s="58"/>
      <c r="X1174" s="58"/>
      <c r="Y1174" s="58"/>
      <c r="Z1174" s="58"/>
      <c r="AA1174" s="58"/>
      <c r="AB1174" s="58"/>
      <c r="AC1174" s="58"/>
      <c r="AD1174" s="58"/>
      <c r="AE1174" s="58"/>
      <c r="AF1174" s="58"/>
      <c r="AG1174" s="58"/>
      <c r="AH1174" s="58"/>
      <c r="AI1174" s="58"/>
      <c r="AJ1174" s="58"/>
      <c r="AK1174" s="58"/>
      <c r="AL1174" s="58"/>
      <c r="AM1174" s="58"/>
      <c r="AN1174" s="58"/>
      <c r="AO1174" s="58"/>
      <c r="AP1174" s="58"/>
      <c r="AQ1174" s="58"/>
      <c r="AR1174" s="58"/>
      <c r="AS1174" s="58"/>
      <c r="AT1174" s="58"/>
      <c r="AU1174" s="58"/>
      <c r="AV1174" s="58"/>
      <c r="AW1174" s="58"/>
      <c r="AX1174" s="58"/>
      <c r="AY1174" s="58"/>
      <c r="AZ1174" s="58"/>
      <c r="BA1174" s="58"/>
      <c r="BB1174" s="58"/>
      <c r="BC1174" s="58"/>
      <c r="BD1174" s="58"/>
      <c r="BE1174" s="58"/>
      <c r="BF1174" s="58"/>
      <c r="BG1174" s="58"/>
      <c r="BH1174" s="58"/>
      <c r="BI1174" s="58"/>
      <c r="BJ1174" s="58"/>
      <c r="BK1174" s="58"/>
      <c r="BL1174" s="58"/>
      <c r="BM1174" s="58"/>
      <c r="BN1174" s="58"/>
      <c r="BO1174" s="58"/>
      <c r="BP1174" s="58"/>
      <c r="BQ1174" s="58"/>
      <c r="BR1174" s="58"/>
      <c r="BS1174" s="58"/>
      <c r="BT1174" s="58"/>
      <c r="BU1174" s="58"/>
      <c r="BV1174" s="58"/>
      <c r="BW1174" s="58"/>
      <c r="BX1174" s="58"/>
      <c r="BY1174" s="58"/>
      <c r="BZ1174" s="58"/>
      <c r="CA1174" s="58"/>
      <c r="CB1174" s="58"/>
      <c r="CC1174" s="58"/>
      <c r="CD1174" s="58"/>
      <c r="CE1174" s="58"/>
      <c r="CF1174" s="58"/>
      <c r="CG1174" s="58"/>
      <c r="CH1174" s="58"/>
      <c r="CI1174" s="24"/>
      <c r="CJ1174" s="24"/>
      <c r="CK1174" s="24"/>
      <c r="CL1174" s="24"/>
      <c r="CM1174" s="25" t="s">
        <v>7</v>
      </c>
      <c r="CN1174" s="36">
        <f t="shared" ref="CN1174" si="13432">$I1173*CN$3+$J1173*CN$4+$K1173*CN$5+$L1173*CN$6+$M1173*CN$7+$N1173*CN$8+$O1173*CN$9+$P1173*CN$10+$Q1173*CN$11+$R1173*CN$12+$S1173*CN$13+$T1173*CN$14+$U1173*CN$15+$V1173*CN$16+$W1173*CN$17+$X1173*CN$18+$Y1173*CN$19+$Z1173*CN$20+$AA1173*CN$21+$AB1173*CN$22+$AC1173*CN$23+$AD1173*CN$24+$AE1173*CN$25+$AF1173*CN$26+$AG1173*CN$27+$AH1173*CN$28+$AI1173*CN$29+$AJ1173*CN$30+$AK1173*CN$31+$AL1173*CN$32+$AM1173*CN$33+$AN1173*CN$34+$AO1173*CN$35+$AP1173*CN$36+$AQ1173*CN$37+$AR1173*CN$38+$AS1173*CN$39+$AT1173*CN$40+$AU1173*CN$41+$AV1173*CN$42+$AW1173*CN$43+$AX1173*CN$44+$AY1173*CN$45+$AZ1173*CN$46+$BA1173*CN$47+$BB1173*CN$48+$BC1173*CN$49+$BD1173*CN$50+$BE1173*CN$51+$BF1173*CN$52+$BG1173*CN$53+$BH1173*CN$54+$BI1173*CN$55+$BJ1173*CN$56+$BK1173*CN$57+$BL1173*CN$58+$BM1173*CN$59+$BN1173*CN$60+$BO1173*CN$61+$BP1173*CN$62+$BQ1173*CN$63+$BR1173*CN$64+$BS1173*CN$65+$BT1173*CN$66+$BU1173*CN$67+$BV1173*CN$68+$BW1173*CN$69+$BX1173*CN$70+$BY1173*CN$71+$BZ1173*CN$72+$CA1173*CN$73+$CB1173*CN$74+$CC1173*CN$75+$CD1173*CN$76+$CE1173*CN$77+$CF1173*CN$78+$CG1173*CN$79+$CH1173*CN$80</f>
        <v>0</v>
      </c>
      <c r="CO1174" s="37">
        <f t="shared" ref="CO1174" si="13433">$I1173*CO$3+$J1173*CO$4+$K1173*CO$5+$L1173*CO$6+$M1173*CO$7+$N1173*CO$8+$O1173*CO$9+$P1173*CO$10+$Q1173*CO$11+$R1173*CO$12+$S1173*CO$13+$T1173*CO$14+$U1173*CO$15+$V1173*CO$16+$W1173*CO$17+$X1173*CO$18+$Y1173*CO$19+$Z1173*CO$20+$AA1173*CO$21+$AB1173*CO$22+$AC1173*CO$23+$AD1173*CO$24+$AE1173*CO$25+$AF1173*CO$26+$AG1173*CO$27+$AH1173*CO$28+$AI1173*CO$29+$AJ1173*CO$30+$AK1173*CO$31+$AL1173*CO$32+$AM1173*CO$33+$AN1173*CO$34+$AO1173*CO$35+$AP1173*CO$36+$AQ1173*CO$37+$AR1173*CO$38+$AS1173*CO$39+$AT1173*CO$40+$AU1173*CO$41+$AV1173*CO$42+$AW1173*CO$43+$AX1173*CO$44+$AY1173*CO$45+$AZ1173*CO$46+$BA1173*CO$47+$BB1173*CO$48+$BC1173*CO$49+$BD1173*CO$50+$BE1173*CO$51+$BF1173*CO$52+$BG1173*CO$53+$BH1173*CO$54+$BI1173*CO$55+$BJ1173*CO$56+$BK1173*CO$57+$BL1173*CO$58+$BM1173*CO$59+$BN1173*CO$60+$BO1173*CO$61+$BP1173*CO$62+$BQ1173*CO$63+$BR1173*CO$64+$BS1173*CO$65+$BT1173*CO$66+$BU1173*CO$67+$BV1173*CO$68+$BW1173*CO$69+$BX1173*CO$70+$BY1173*CO$71+$BZ1173*CO$72+$CA1173*CO$73+$CB1173*CO$74+$CC1173*CO$75+$CD1173*CO$76+$CE1173*CO$77+$CF1173*CO$78+$CG1173*CO$79+$CH1173*CO$80</f>
        <v>0</v>
      </c>
      <c r="CP1174" s="37">
        <f t="shared" ref="CP1174" si="13434">$I1173*CP$3+$J1173*CP$4+$K1173*CP$5+$L1173*CP$6+$M1173*CP$7+$N1173*CP$8+$O1173*CP$9+$P1173*CP$10+$Q1173*CP$11+$R1173*CP$12+$S1173*CP$13+$T1173*CP$14+$U1173*CP$15+$V1173*CP$16+$W1173*CP$17+$X1173*CP$18+$Y1173*CP$19+$Z1173*CP$20+$AA1173*CP$21+$AB1173*CP$22+$AC1173*CP$23+$AD1173*CP$24+$AE1173*CP$25+$AF1173*CP$26+$AG1173*CP$27+$AH1173*CP$28+$AI1173*CP$29+$AJ1173*CP$30+$AK1173*CP$31+$AL1173*CP$32+$AM1173*CP$33+$AN1173*CP$34+$AO1173*CP$35+$AP1173*CP$36+$AQ1173*CP$37+$AR1173*CP$38+$AS1173*CP$39+$AT1173*CP$40+$AU1173*CP$41+$AV1173*CP$42+$AW1173*CP$43+$AX1173*CP$44+$AY1173*CP$45+$AZ1173*CP$46+$BA1173*CP$47+$BB1173*CP$48+$BC1173*CP$49+$BD1173*CP$50+$BE1173*CP$51+$BF1173*CP$52+$BG1173*CP$53+$BH1173*CP$54+$BI1173*CP$55+$BJ1173*CP$56+$BK1173*CP$57+$BL1173*CP$58+$BM1173*CP$59+$BN1173*CP$60+$BO1173*CP$61+$BP1173*CP$62+$BQ1173*CP$63+$BR1173*CP$64+$BS1173*CP$65+$BT1173*CP$66+$BU1173*CP$67+$BV1173*CP$68+$BW1173*CP$69+$BX1173*CP$70+$BY1173*CP$71+$BZ1173*CP$72+$CA1173*CP$73+$CB1173*CP$74+$CC1173*CP$75+$CD1173*CP$76+$CE1173*CP$77+$CF1173*CP$78+$CG1173*CP$79+$CH1173*CP$80</f>
        <v>0</v>
      </c>
      <c r="CQ1174" s="37">
        <f t="shared" ref="CQ1174" si="13435">$I1173*CQ$3+$J1173*CQ$4+$K1173*CQ$5+$L1173*CQ$6+$M1173*CQ$7+$N1173*CQ$8+$O1173*CQ$9+$P1173*CQ$10+$Q1173*CQ$11+$R1173*CQ$12+$S1173*CQ$13+$T1173*CQ$14+$U1173*CQ$15+$V1173*CQ$16+$W1173*CQ$17+$X1173*CQ$18+$Y1173*CQ$19+$Z1173*CQ$20+$AA1173*CQ$21+$AB1173*CQ$22+$AC1173*CQ$23+$AD1173*CQ$24+$AE1173*CQ$25+$AF1173*CQ$26+$AG1173*CQ$27+$AH1173*CQ$28+$AI1173*CQ$29+$AJ1173*CQ$30+$AK1173*CQ$31+$AL1173*CQ$32+$AM1173*CQ$33+$AN1173*CQ$34+$AO1173*CQ$35+$AP1173*CQ$36+$AQ1173*CQ$37+$AR1173*CQ$38+$AS1173*CQ$39+$AT1173*CQ$40+$AU1173*CQ$41+$AV1173*CQ$42+$AW1173*CQ$43+$AX1173*CQ$44+$AY1173*CQ$45+$AZ1173*CQ$46+$BA1173*CQ$47+$BB1173*CQ$48+$BC1173*CQ$49+$BD1173*CQ$50+$BE1173*CQ$51+$BF1173*CQ$52+$BG1173*CQ$53+$BH1173*CQ$54+$BI1173*CQ$55+$BJ1173*CQ$56+$BK1173*CQ$57+$BL1173*CQ$58+$BM1173*CQ$59+$BN1173*CQ$60+$BO1173*CQ$61+$BP1173*CQ$62+$BQ1173*CQ$63+$BR1173*CQ$64+$BS1173*CQ$65+$BT1173*CQ$66+$BU1173*CQ$67+$BV1173*CQ$68+$BW1173*CQ$69+$BX1173*CQ$70+$BY1173*CQ$71+$BZ1173*CQ$72+$CA1173*CQ$73+$CB1173*CQ$74+$CC1173*CQ$75+$CD1173*CQ$76+$CE1173*CQ$77+$CF1173*CQ$78+$CG1173*CQ$79+$CH1173*CQ$80</f>
        <v>0</v>
      </c>
      <c r="CR1174" s="37">
        <f t="shared" ref="CR1174" si="13436">$I1173*CR$3+$J1173*CR$4+$K1173*CR$5+$L1173*CR$6+$M1173*CR$7+$N1173*CR$8+$O1173*CR$9+$P1173*CR$10+$Q1173*CR$11+$R1173*CR$12+$S1173*CR$13+$T1173*CR$14+$U1173*CR$15+$V1173*CR$16+$W1173*CR$17+$X1173*CR$18+$Y1173*CR$19+$Z1173*CR$20+$AA1173*CR$21+$AB1173*CR$22+$AC1173*CR$23+$AD1173*CR$24+$AE1173*CR$25+$AF1173*CR$26+$AG1173*CR$27+$AH1173*CR$28+$AI1173*CR$29+$AJ1173*CR$30+$AK1173*CR$31+$AL1173*CR$32+$AM1173*CR$33+$AN1173*CR$34+$AO1173*CR$35+$AP1173*CR$36+$AQ1173*CR$37+$AR1173*CR$38+$AS1173*CR$39+$AT1173*CR$40+$AU1173*CR$41+$AV1173*CR$42+$AW1173*CR$43+$AX1173*CR$44+$AY1173*CR$45+$AZ1173*CR$46+$BA1173*CR$47+$BB1173*CR$48+$BC1173*CR$49+$BD1173*CR$50+$BE1173*CR$51+$BF1173*CR$52+$BG1173*CR$53+$BH1173*CR$54+$BI1173*CR$55+$BJ1173*CR$56+$BK1173*CR$57+$BL1173*CR$58+$BM1173*CR$59+$BN1173*CR$60+$BO1173*CR$61+$BP1173*CR$62+$BQ1173*CR$63+$BR1173*CR$64+$BS1173*CR$65+$BT1173*CR$66+$BU1173*CR$67+$BV1173*CR$68+$BW1173*CR$69+$BX1173*CR$70+$BY1173*CR$71+$BZ1173*CR$72+$CA1173*CR$73+$CB1173*CR$74+$CC1173*CR$75+$CD1173*CR$76+$CE1173*CR$77+$CF1173*CR$78+$CG1173*CR$79+$CH1173*CR$80</f>
        <v>0</v>
      </c>
      <c r="CS1174" s="37">
        <f t="shared" ref="CS1174" si="13437">$I1173*CS$3+$J1173*CS$4+$K1173*CS$5+$L1173*CS$6+$M1173*CS$7+$N1173*CS$8+$O1173*CS$9+$P1173*CS$10+$Q1173*CS$11+$R1173*CS$12+$S1173*CS$13+$T1173*CS$14+$U1173*CS$15+$V1173*CS$16+$W1173*CS$17+$X1173*CS$18+$Y1173*CS$19+$Z1173*CS$20+$AA1173*CS$21+$AB1173*CS$22+$AC1173*CS$23+$AD1173*CS$24+$AE1173*CS$25+$AF1173*CS$26+$AG1173*CS$27+$AH1173*CS$28+$AI1173*CS$29+$AJ1173*CS$30+$AK1173*CS$31+$AL1173*CS$32+$AM1173*CS$33+$AN1173*CS$34+$AO1173*CS$35+$AP1173*CS$36+$AQ1173*CS$37+$AR1173*CS$38+$AS1173*CS$39+$AT1173*CS$40+$AU1173*CS$41+$AV1173*CS$42+$AW1173*CS$43+$AX1173*CS$44+$AY1173*CS$45+$AZ1173*CS$46+$BA1173*CS$47+$BB1173*CS$48+$BC1173*CS$49+$BD1173*CS$50+$BE1173*CS$51+$BF1173*CS$52+$BG1173*CS$53+$BH1173*CS$54+$BI1173*CS$55+$BJ1173*CS$56+$BK1173*CS$57+$BL1173*CS$58+$BM1173*CS$59+$BN1173*CS$60+$BO1173*CS$61+$BP1173*CS$62+$BQ1173*CS$63+$BR1173*CS$64+$BS1173*CS$65+$BT1173*CS$66+$BU1173*CS$67+$BV1173*CS$68+$BW1173*CS$69+$BX1173*CS$70+$BY1173*CS$71+$BZ1173*CS$72+$CA1173*CS$73+$CB1173*CS$74+$CC1173*CS$75+$CD1173*CS$76+$CE1173*CS$77+$CF1173*CS$78+$CG1173*CS$79+$CH1173*CS$80</f>
        <v>0</v>
      </c>
      <c r="CT1174" s="37">
        <f t="shared" ref="CT1174" si="13438">$I1173*CT$3+$J1173*CT$4+$K1173*CT$5+$L1173*CT$6+$M1173*CT$7+$N1173*CT$8+$O1173*CT$9+$P1173*CT$10+$Q1173*CT$11+$R1173*CT$12+$S1173*CT$13+$T1173*CT$14+$U1173*CT$15+$V1173*CT$16+$W1173*CT$17+$X1173*CT$18+$Y1173*CT$19+$Z1173*CT$20+$AA1173*CT$21+$AB1173*CT$22+$AC1173*CT$23+$AD1173*CT$24+$AE1173*CT$25+$AF1173*CT$26+$AG1173*CT$27+$AH1173*CT$28+$AI1173*CT$29+$AJ1173*CT$30+$AK1173*CT$31+$AL1173*CT$32+$AM1173*CT$33+$AN1173*CT$34+$AO1173*CT$35+$AP1173*CT$36+$AQ1173*CT$37+$AR1173*CT$38+$AS1173*CT$39+$AT1173*CT$40+$AU1173*CT$41+$AV1173*CT$42+$AW1173*CT$43+$AX1173*CT$44+$AY1173*CT$45+$AZ1173*CT$46+$BA1173*CT$47+$BB1173*CT$48+$BC1173*CT$49+$BD1173*CT$50+$BE1173*CT$51+$BF1173*CT$52+$BG1173*CT$53+$BH1173*CT$54+$BI1173*CT$55+$BJ1173*CT$56+$BK1173*CT$57+$BL1173*CT$58+$BM1173*CT$59+$BN1173*CT$60+$BO1173*CT$61+$BP1173*CT$62+$BQ1173*CT$63+$BR1173*CT$64+$BS1173*CT$65+$BT1173*CT$66+$BU1173*CT$67+$BV1173*CT$68+$BW1173*CT$69+$BX1173*CT$70+$BY1173*CT$71+$BZ1173*CT$72+$CA1173*CT$73+$CB1173*CT$74+$CC1173*CT$75+$CD1173*CT$76+$CE1173*CT$77+$CF1173*CT$78+$CG1173*CT$79+$CH1173*CT$80</f>
        <v>0</v>
      </c>
      <c r="CU1174" s="37">
        <f t="shared" ref="CU1174" si="13439">$I1173*CU$3+$J1173*CU$4+$K1173*CU$5+$L1173*CU$6+$M1173*CU$7+$N1173*CU$8+$O1173*CU$9+$P1173*CU$10+$Q1173*CU$11+$R1173*CU$12+$S1173*CU$13+$T1173*CU$14+$U1173*CU$15+$V1173*CU$16+$W1173*CU$17+$X1173*CU$18+$Y1173*CU$19+$Z1173*CU$20+$AA1173*CU$21+$AB1173*CU$22+$AC1173*CU$23+$AD1173*CU$24+$AE1173*CU$25+$AF1173*CU$26+$AG1173*CU$27+$AH1173*CU$28+$AI1173*CU$29+$AJ1173*CU$30+$AK1173*CU$31+$AL1173*CU$32+$AM1173*CU$33+$AN1173*CU$34+$AO1173*CU$35+$AP1173*CU$36+$AQ1173*CU$37+$AR1173*CU$38+$AS1173*CU$39+$AT1173*CU$40+$AU1173*CU$41+$AV1173*CU$42+$AW1173*CU$43+$AX1173*CU$44+$AY1173*CU$45+$AZ1173*CU$46+$BA1173*CU$47+$BB1173*CU$48+$BC1173*CU$49+$BD1173*CU$50+$BE1173*CU$51+$BF1173*CU$52+$BG1173*CU$53+$BH1173*CU$54+$BI1173*CU$55+$BJ1173*CU$56+$BK1173*CU$57+$BL1173*CU$58+$BM1173*CU$59+$BN1173*CU$60+$BO1173*CU$61+$BP1173*CU$62+$BQ1173*CU$63+$BR1173*CU$64+$BS1173*CU$65+$BT1173*CU$66+$BU1173*CU$67+$BV1173*CU$68+$BW1173*CU$69+$BX1173*CU$70+$BY1173*CU$71+$BZ1173*CU$72+$CA1173*CU$73+$CB1173*CU$74+$CC1173*CU$75+$CD1173*CU$76+$CE1173*CU$77+$CF1173*CU$78+$CG1173*CU$79+$CH1173*CU$80</f>
        <v>0</v>
      </c>
      <c r="CV1174" s="37">
        <f t="shared" ref="CV1174" si="13440">$I1173*CV$3+$J1173*CV$4+$K1173*CV$5+$L1173*CV$6+$M1173*CV$7+$N1173*CV$8+$O1173*CV$9+$P1173*CV$10+$Q1173*CV$11+$R1173*CV$12+$S1173*CV$13+$T1173*CV$14+$U1173*CV$15+$V1173*CV$16+$W1173*CV$17+$X1173*CV$18+$Y1173*CV$19+$Z1173*CV$20+$AA1173*CV$21+$AB1173*CV$22+$AC1173*CV$23+$AD1173*CV$24+$AE1173*CV$25+$AF1173*CV$26+$AG1173*CV$27+$AH1173*CV$28+$AI1173*CV$29+$AJ1173*CV$30+$AK1173*CV$31+$AL1173*CV$32+$AM1173*CV$33+$AN1173*CV$34+$AO1173*CV$35+$AP1173*CV$36+$AQ1173*CV$37+$AR1173*CV$38+$AS1173*CV$39+$AT1173*CV$40+$AU1173*CV$41+$AV1173*CV$42+$AW1173*CV$43+$AX1173*CV$44+$AY1173*CV$45+$AZ1173*CV$46+$BA1173*CV$47+$BB1173*CV$48+$BC1173*CV$49+$BD1173*CV$50+$BE1173*CV$51+$BF1173*CV$52+$BG1173*CV$53+$BH1173*CV$54+$BI1173*CV$55+$BJ1173*CV$56+$BK1173*CV$57+$BL1173*CV$58+$BM1173*CV$59+$BN1173*CV$60+$BO1173*CV$61+$BP1173*CV$62+$BQ1173*CV$63+$BR1173*CV$64+$BS1173*CV$65+$BT1173*CV$66+$BU1173*CV$67+$BV1173*CV$68+$BW1173*CV$69+$BX1173*CV$70+$BY1173*CV$71+$BZ1173*CV$72+$CA1173*CV$73+$CB1173*CV$74+$CC1173*CV$75+$CD1173*CV$76+$CE1173*CV$77+$CF1173*CV$78+$CG1173*CV$79+$CH1173*CV$80</f>
        <v>0</v>
      </c>
      <c r="CW1174" s="37">
        <f t="shared" ref="CW1174" si="13441">$I1173*CW$3+$J1173*CW$4+$K1173*CW$5+$L1173*CW$6+$M1173*CW$7+$N1173*CW$8+$O1173*CW$9+$P1173*CW$10+$Q1173*CW$11+$R1173*CW$12+$S1173*CW$13+$T1173*CW$14+$U1173*CW$15+$V1173*CW$16+$W1173*CW$17+$X1173*CW$18+$Y1173*CW$19+$Z1173*CW$20+$AA1173*CW$21+$AB1173*CW$22+$AC1173*CW$23+$AD1173*CW$24+$AE1173*CW$25+$AF1173*CW$26+$AG1173*CW$27+$AH1173*CW$28+$AI1173*CW$29+$AJ1173*CW$30+$AK1173*CW$31+$AL1173*CW$32+$AM1173*CW$33+$AN1173*CW$34+$AO1173*CW$35+$AP1173*CW$36+$AQ1173*CW$37+$AR1173*CW$38+$AS1173*CW$39+$AT1173*CW$40+$AU1173*CW$41+$AV1173*CW$42+$AW1173*CW$43+$AX1173*CW$44+$AY1173*CW$45+$AZ1173*CW$46+$BA1173*CW$47+$BB1173*CW$48+$BC1173*CW$49+$BD1173*CW$50+$BE1173*CW$51+$BF1173*CW$52+$BG1173*CW$53+$BH1173*CW$54+$BI1173*CW$55+$BJ1173*CW$56+$BK1173*CW$57+$BL1173*CW$58+$BM1173*CW$59+$BN1173*CW$60+$BO1173*CW$61+$BP1173*CW$62+$BQ1173*CW$63+$BR1173*CW$64+$BS1173*CW$65+$BT1173*CW$66+$BU1173*CW$67+$BV1173*CW$68+$BW1173*CW$69+$BX1173*CW$70+$BY1173*CW$71+$BZ1173*CW$72+$CA1173*CW$73+$CB1173*CW$74+$CC1173*CW$75+$CD1173*CW$76+$CE1173*CW$77+$CF1173*CW$78+$CG1173*CW$79+$CH1173*CW$80</f>
        <v>0</v>
      </c>
      <c r="CX1174" s="37">
        <f t="shared" ref="CX1174" si="13442">$I1173*CX$3+$J1173*CX$4+$K1173*CX$5+$L1173*CX$6+$M1173*CX$7+$N1173*CX$8+$O1173*CX$9+$P1173*CX$10+$Q1173*CX$11+$R1173*CX$12+$S1173*CX$13+$T1173*CX$14+$U1173*CX$15+$V1173*CX$16+$W1173*CX$17+$X1173*CX$18+$Y1173*CX$19+$Z1173*CX$20+$AA1173*CX$21+$AB1173*CX$22+$AC1173*CX$23+$AD1173*CX$24+$AE1173*CX$25+$AF1173*CX$26+$AG1173*CX$27+$AH1173*CX$28+$AI1173*CX$29+$AJ1173*CX$30+$AK1173*CX$31+$AL1173*CX$32+$AM1173*CX$33+$AN1173*CX$34+$AO1173*CX$35+$AP1173*CX$36+$AQ1173*CX$37+$AR1173*CX$38+$AS1173*CX$39+$AT1173*CX$40+$AU1173*CX$41+$AV1173*CX$42+$AW1173*CX$43+$AX1173*CX$44+$AY1173*CX$45+$AZ1173*CX$46+$BA1173*CX$47+$BB1173*CX$48+$BC1173*CX$49+$BD1173*CX$50+$BE1173*CX$51+$BF1173*CX$52+$BG1173*CX$53+$BH1173*CX$54+$BI1173*CX$55+$BJ1173*CX$56+$BK1173*CX$57+$BL1173*CX$58+$BM1173*CX$59+$BN1173*CX$60+$BO1173*CX$61+$BP1173*CX$62+$BQ1173*CX$63+$BR1173*CX$64+$BS1173*CX$65+$BT1173*CX$66+$BU1173*CX$67+$BV1173*CX$68+$BW1173*CX$69+$BX1173*CX$70+$BY1173*CX$71+$BZ1173*CX$72+$CA1173*CX$73+$CB1173*CX$74+$CC1173*CX$75+$CD1173*CX$76+$CE1173*CX$77+$CF1173*CX$78+$CG1173*CX$79+$CH1173*CX$80</f>
        <v>0</v>
      </c>
      <c r="CY1174" s="37">
        <f t="shared" ref="CY1174" si="13443">$I1173*CY$3+$J1173*CY$4+$K1173*CY$5+$L1173*CY$6+$M1173*CY$7+$N1173*CY$8+$O1173*CY$9+$P1173*CY$10+$Q1173*CY$11+$R1173*CY$12+$S1173*CY$13+$T1173*CY$14+$U1173*CY$15+$V1173*CY$16+$W1173*CY$17+$X1173*CY$18+$Y1173*CY$19+$Z1173*CY$20+$AA1173*CY$21+$AB1173*CY$22+$AC1173*CY$23+$AD1173*CY$24+$AE1173*CY$25+$AF1173*CY$26+$AG1173*CY$27+$AH1173*CY$28+$AI1173*CY$29+$AJ1173*CY$30+$AK1173*CY$31+$AL1173*CY$32+$AM1173*CY$33+$AN1173*CY$34+$AO1173*CY$35+$AP1173*CY$36+$AQ1173*CY$37+$AR1173*CY$38+$AS1173*CY$39+$AT1173*CY$40+$AU1173*CY$41+$AV1173*CY$42+$AW1173*CY$43+$AX1173*CY$44+$AY1173*CY$45+$AZ1173*CY$46+$BA1173*CY$47+$BB1173*CY$48+$BC1173*CY$49+$BD1173*CY$50+$BE1173*CY$51+$BF1173*CY$52+$BG1173*CY$53+$BH1173*CY$54+$BI1173*CY$55+$BJ1173*CY$56+$BK1173*CY$57+$BL1173*CY$58+$BM1173*CY$59+$BN1173*CY$60+$BO1173*CY$61+$BP1173*CY$62+$BQ1173*CY$63+$BR1173*CY$64+$BS1173*CY$65+$BT1173*CY$66+$BU1173*CY$67+$BV1173*CY$68+$BW1173*CY$69+$BX1173*CY$70+$BY1173*CY$71+$BZ1173*CY$72+$CA1173*CY$73+$CB1173*CY$74+$CC1173*CY$75+$CD1173*CY$76+$CE1173*CY$77+$CF1173*CY$78+$CG1173*CY$79+$CH1173*CY$80</f>
        <v>0</v>
      </c>
      <c r="CZ1174" s="37">
        <f t="shared" ref="CZ1174" si="13444">$I1173*CZ$3+$J1173*CZ$4+$K1173*CZ$5+$L1173*CZ$6+$M1173*CZ$7+$N1173*CZ$8+$O1173*CZ$9+$P1173*CZ$10+$Q1173*CZ$11+$R1173*CZ$12+$S1173*CZ$13+$T1173*CZ$14+$U1173*CZ$15+$V1173*CZ$16+$W1173*CZ$17+$X1173*CZ$18+$Y1173*CZ$19+$Z1173*CZ$20+$AA1173*CZ$21+$AB1173*CZ$22+$AC1173*CZ$23+$AD1173*CZ$24+$AE1173*CZ$25+$AF1173*CZ$26+$AG1173*CZ$27+$AH1173*CZ$28+$AI1173*CZ$29+$AJ1173*CZ$30+$AK1173*CZ$31+$AL1173*CZ$32+$AM1173*CZ$33+$AN1173*CZ$34+$AO1173*CZ$35+$AP1173*CZ$36+$AQ1173*CZ$37+$AR1173*CZ$38+$AS1173*CZ$39+$AT1173*CZ$40+$AU1173*CZ$41+$AV1173*CZ$42+$AW1173*CZ$43+$AX1173*CZ$44+$AY1173*CZ$45+$AZ1173*CZ$46+$BA1173*CZ$47+$BB1173*CZ$48+$BC1173*CZ$49+$BD1173*CZ$50+$BE1173*CZ$51+$BF1173*CZ$52+$BG1173*CZ$53+$BH1173*CZ$54+$BI1173*CZ$55+$BJ1173*CZ$56+$BK1173*CZ$57+$BL1173*CZ$58+$BM1173*CZ$59+$BN1173*CZ$60+$BO1173*CZ$61+$BP1173*CZ$62+$BQ1173*CZ$63+$BR1173*CZ$64+$BS1173*CZ$65+$BT1173*CZ$66+$BU1173*CZ$67+$BV1173*CZ$68+$BW1173*CZ$69+$BX1173*CZ$70+$BY1173*CZ$71+$BZ1173*CZ$72+$CA1173*CZ$73+$CB1173*CZ$74+$CC1173*CZ$75+$CD1173*CZ$76+$CE1173*CZ$77+$CF1173*CZ$78+$CG1173*CZ$79+$CH1173*CZ$80</f>
        <v>0</v>
      </c>
      <c r="DA1174" s="37">
        <f t="shared" ref="DA1174" si="13445">$I1173*DA$3+$J1173*DA$4+$K1173*DA$5+$L1173*DA$6+$M1173*DA$7+$N1173*DA$8+$O1173*DA$9+$P1173*DA$10+$Q1173*DA$11+$R1173*DA$12+$S1173*DA$13+$T1173*DA$14+$U1173*DA$15+$V1173*DA$16+$W1173*DA$17+$X1173*DA$18+$Y1173*DA$19+$Z1173*DA$20+$AA1173*DA$21+$AB1173*DA$22+$AC1173*DA$23+$AD1173*DA$24+$AE1173*DA$25+$AF1173*DA$26+$AG1173*DA$27+$AH1173*DA$28+$AI1173*DA$29+$AJ1173*DA$30+$AK1173*DA$31+$AL1173*DA$32+$AM1173*DA$33+$AN1173*DA$34+$AO1173*DA$35+$AP1173*DA$36+$AQ1173*DA$37+$AR1173*DA$38+$AS1173*DA$39+$AT1173*DA$40+$AU1173*DA$41+$AV1173*DA$42+$AW1173*DA$43+$AX1173*DA$44+$AY1173*DA$45+$AZ1173*DA$46+$BA1173*DA$47+$BB1173*DA$48+$BC1173*DA$49+$BD1173*DA$50+$BE1173*DA$51+$BF1173*DA$52+$BG1173*DA$53+$BH1173*DA$54+$BI1173*DA$55+$BJ1173*DA$56+$BK1173*DA$57+$BL1173*DA$58+$BM1173*DA$59+$BN1173*DA$60+$BO1173*DA$61+$BP1173*DA$62+$BQ1173*DA$63+$BR1173*DA$64+$BS1173*DA$65+$BT1173*DA$66+$BU1173*DA$67+$BV1173*DA$68+$BW1173*DA$69+$BX1173*DA$70+$BY1173*DA$71+$BZ1173*DA$72+$CA1173*DA$73+$CB1173*DA$74+$CC1173*DA$75+$CD1173*DA$76+$CE1173*DA$77+$CF1173*DA$78+$CG1173*DA$79+$CH1173*DA$80</f>
        <v>0</v>
      </c>
      <c r="DB1174" s="37">
        <f t="shared" ref="DB1174" si="13446">$I1173*DB$3+$J1173*DB$4+$K1173*DB$5+$L1173*DB$6+$M1173*DB$7+$N1173*DB$8+$O1173*DB$9+$P1173*DB$10+$Q1173*DB$11+$R1173*DB$12+$S1173*DB$13+$T1173*DB$14+$U1173*DB$15+$V1173*DB$16+$W1173*DB$17+$X1173*DB$18+$Y1173*DB$19+$Z1173*DB$20+$AA1173*DB$21+$AB1173*DB$22+$AC1173*DB$23+$AD1173*DB$24+$AE1173*DB$25+$AF1173*DB$26+$AG1173*DB$27+$AH1173*DB$28+$AI1173*DB$29+$AJ1173*DB$30+$AK1173*DB$31+$AL1173*DB$32+$AM1173*DB$33+$AN1173*DB$34+$AO1173*DB$35+$AP1173*DB$36+$AQ1173*DB$37+$AR1173*DB$38+$AS1173*DB$39+$AT1173*DB$40+$AU1173*DB$41+$AV1173*DB$42+$AW1173*DB$43+$AX1173*DB$44+$AY1173*DB$45+$AZ1173*DB$46+$BA1173*DB$47+$BB1173*DB$48+$BC1173*DB$49+$BD1173*DB$50+$BE1173*DB$51+$BF1173*DB$52+$BG1173*DB$53+$BH1173*DB$54+$BI1173*DB$55+$BJ1173*DB$56+$BK1173*DB$57+$BL1173*DB$58+$BM1173*DB$59+$BN1173*DB$60+$BO1173*DB$61+$BP1173*DB$62+$BQ1173*DB$63+$BR1173*DB$64+$BS1173*DB$65+$BT1173*DB$66+$BU1173*DB$67+$BV1173*DB$68+$BW1173*DB$69+$BX1173*DB$70+$BY1173*DB$71+$BZ1173*DB$72+$CA1173*DB$73+$CB1173*DB$74+$CC1173*DB$75+$CD1173*DB$76+$CE1173*DB$77+$CF1173*DB$78+$CG1173*DB$79+$CH1173*DB$80</f>
        <v>0</v>
      </c>
      <c r="DC1174" s="37">
        <f t="shared" ref="DC1174" si="13447">$I1173*DC$3+$J1173*DC$4+$K1173*DC$5+$L1173*DC$6+$M1173*DC$7+$N1173*DC$8+$O1173*DC$9+$P1173*DC$10+$Q1173*DC$11+$R1173*DC$12+$S1173*DC$13+$T1173*DC$14+$U1173*DC$15+$V1173*DC$16+$W1173*DC$17+$X1173*DC$18+$Y1173*DC$19+$Z1173*DC$20+$AA1173*DC$21+$AB1173*DC$22+$AC1173*DC$23+$AD1173*DC$24+$AE1173*DC$25+$AF1173*DC$26+$AG1173*DC$27+$AH1173*DC$28+$AI1173*DC$29+$AJ1173*DC$30+$AK1173*DC$31+$AL1173*DC$32+$AM1173*DC$33+$AN1173*DC$34+$AO1173*DC$35+$AP1173*DC$36+$AQ1173*DC$37+$AR1173*DC$38+$AS1173*DC$39+$AT1173*DC$40+$AU1173*DC$41+$AV1173*DC$42+$AW1173*DC$43+$AX1173*DC$44+$AY1173*DC$45+$AZ1173*DC$46+$BA1173*DC$47+$BB1173*DC$48+$BC1173*DC$49+$BD1173*DC$50+$BE1173*DC$51+$BF1173*DC$52+$BG1173*DC$53+$BH1173*DC$54+$BI1173*DC$55+$BJ1173*DC$56+$BK1173*DC$57+$BL1173*DC$58+$BM1173*DC$59+$BN1173*DC$60+$BO1173*DC$61+$BP1173*DC$62+$BQ1173*DC$63+$BR1173*DC$64+$BS1173*DC$65+$BT1173*DC$66+$BU1173*DC$67+$BV1173*DC$68+$BW1173*DC$69+$BX1173*DC$70+$BY1173*DC$71+$BZ1173*DC$72+$CA1173*DC$73+$CB1173*DC$74+$CC1173*DC$75+$CD1173*DC$76+$CE1173*DC$77+$CF1173*DC$78+$CG1173*DC$79+$CH1173*DC$80</f>
        <v>0</v>
      </c>
      <c r="DD1174" s="37">
        <f t="shared" ref="DD1174" si="13448">$I1173*DD$3+$J1173*DD$4+$K1173*DD$5+$L1173*DD$6+$M1173*DD$7+$N1173*DD$8+$O1173*DD$9+$P1173*DD$10+$Q1173*DD$11+$R1173*DD$12+$S1173*DD$13+$T1173*DD$14+$U1173*DD$15+$V1173*DD$16+$W1173*DD$17+$X1173*DD$18+$Y1173*DD$19+$Z1173*DD$20+$AA1173*DD$21+$AB1173*DD$22+$AC1173*DD$23+$AD1173*DD$24+$AE1173*DD$25+$AF1173*DD$26+$AG1173*DD$27+$AH1173*DD$28+$AI1173*DD$29+$AJ1173*DD$30+$AK1173*DD$31+$AL1173*DD$32+$AM1173*DD$33+$AN1173*DD$34+$AO1173*DD$35+$AP1173*DD$36+$AQ1173*DD$37+$AR1173*DD$38+$AS1173*DD$39+$AT1173*DD$40+$AU1173*DD$41+$AV1173*DD$42+$AW1173*DD$43+$AX1173*DD$44+$AY1173*DD$45+$AZ1173*DD$46+$BA1173*DD$47+$BB1173*DD$48+$BC1173*DD$49+$BD1173*DD$50+$BE1173*DD$51+$BF1173*DD$52+$BG1173*DD$53+$BH1173*DD$54+$BI1173*DD$55+$BJ1173*DD$56+$BK1173*DD$57+$BL1173*DD$58+$BM1173*DD$59+$BN1173*DD$60+$BO1173*DD$61+$BP1173*DD$62+$BQ1173*DD$63+$BR1173*DD$64+$BS1173*DD$65+$BT1173*DD$66+$BU1173*DD$67+$BV1173*DD$68+$BW1173*DD$69+$BX1173*DD$70+$BY1173*DD$71+$BZ1173*DD$72+$CA1173*DD$73+$CB1173*DD$74+$CC1173*DD$75+$CD1173*DD$76+$CE1173*DD$77+$CF1173*DD$78+$CG1173*DD$79+$CH1173*DD$80</f>
        <v>0</v>
      </c>
      <c r="DE1174" s="37">
        <f t="shared" ref="DE1174" si="13449">$I1173*DE$3+$J1173*DE$4+$K1173*DE$5+$L1173*DE$6+$M1173*DE$7+$N1173*DE$8+$O1173*DE$9+$P1173*DE$10+$Q1173*DE$11+$R1173*DE$12+$S1173*DE$13+$T1173*DE$14+$U1173*DE$15+$V1173*DE$16+$W1173*DE$17+$X1173*DE$18+$Y1173*DE$19+$Z1173*DE$20+$AA1173*DE$21+$AB1173*DE$22+$AC1173*DE$23+$AD1173*DE$24+$AE1173*DE$25+$AF1173*DE$26+$AG1173*DE$27+$AH1173*DE$28+$AI1173*DE$29+$AJ1173*DE$30+$AK1173*DE$31+$AL1173*DE$32+$AM1173*DE$33+$AN1173*DE$34+$AO1173*DE$35+$AP1173*DE$36+$AQ1173*DE$37+$AR1173*DE$38+$AS1173*DE$39+$AT1173*DE$40+$AU1173*DE$41+$AV1173*DE$42+$AW1173*DE$43+$AX1173*DE$44+$AY1173*DE$45+$AZ1173*DE$46+$BA1173*DE$47+$BB1173*DE$48+$BC1173*DE$49+$BD1173*DE$50+$BE1173*DE$51+$BF1173*DE$52+$BG1173*DE$53+$BH1173*DE$54+$BI1173*DE$55+$BJ1173*DE$56+$BK1173*DE$57+$BL1173*DE$58+$BM1173*DE$59+$BN1173*DE$60+$BO1173*DE$61+$BP1173*DE$62+$BQ1173*DE$63+$BR1173*DE$64+$BS1173*DE$65+$BT1173*DE$66+$BU1173*DE$67+$BV1173*DE$68+$BW1173*DE$69+$BX1173*DE$70+$BY1173*DE$71+$BZ1173*DE$72+$CA1173*DE$73+$CB1173*DE$74+$CC1173*DE$75+$CD1173*DE$76+$CE1173*DE$77+$CF1173*DE$78+$CG1173*DE$79+$CH1173*DE$80</f>
        <v>0</v>
      </c>
      <c r="DF1174" s="37">
        <f t="shared" ref="DF1174" si="13450">$I1173*DF$3+$J1173*DF$4+$K1173*DF$5+$L1173*DF$6+$M1173*DF$7+$N1173*DF$8+$O1173*DF$9+$P1173*DF$10+$Q1173*DF$11+$R1173*DF$12+$S1173*DF$13+$T1173*DF$14+$U1173*DF$15+$V1173*DF$16+$W1173*DF$17+$X1173*DF$18+$Y1173*DF$19+$Z1173*DF$20+$AA1173*DF$21+$AB1173*DF$22+$AC1173*DF$23+$AD1173*DF$24+$AE1173*DF$25+$AF1173*DF$26+$AG1173*DF$27+$AH1173*DF$28+$AI1173*DF$29+$AJ1173*DF$30+$AK1173*DF$31+$AL1173*DF$32+$AM1173*DF$33+$AN1173*DF$34+$AO1173*DF$35+$AP1173*DF$36+$AQ1173*DF$37+$AR1173*DF$38+$AS1173*DF$39+$AT1173*DF$40+$AU1173*DF$41+$AV1173*DF$42+$AW1173*DF$43+$AX1173*DF$44+$AY1173*DF$45+$AZ1173*DF$46+$BA1173*DF$47+$BB1173*DF$48+$BC1173*DF$49+$BD1173*DF$50+$BE1173*DF$51+$BF1173*DF$52+$BG1173*DF$53+$BH1173*DF$54+$BI1173*DF$55+$BJ1173*DF$56+$BK1173*DF$57+$BL1173*DF$58+$BM1173*DF$59+$BN1173*DF$60+$BO1173*DF$61+$BP1173*DF$62+$BQ1173*DF$63+$BR1173*DF$64+$BS1173*DF$65+$BT1173*DF$66+$BU1173*DF$67+$BV1173*DF$68+$BW1173*DF$69+$BX1173*DF$70+$BY1173*DF$71+$BZ1173*DF$72+$CA1173*DF$73+$CB1173*DF$74+$CC1173*DF$75+$CD1173*DF$76+$CE1173*DF$77+$CF1173*DF$78+$CG1173*DF$79+$CH1173*DF$80</f>
        <v>0</v>
      </c>
      <c r="DG1174" s="38">
        <f t="shared" ref="DG1174" si="13451">$I1173*DG$3+$J1173*DG$4+$K1173*DG$5+$L1173*DG$6+$M1173*DG$7+$N1173*DG$8+$O1173*DG$9+$P1173*DG$10+$Q1173*DG$11+$R1173*DG$12+$S1173*DG$13+$T1173*DG$14+$U1173*DG$15+$V1173*DG$16+$W1173*DG$17+$X1173*DG$18+$Y1173*DG$19+$Z1173*DG$20+$AA1173*DG$21+$AB1173*DG$22+$AC1173*DG$23+$AD1173*DG$24+$AE1173*DG$25+$AF1173*DG$26+$AG1173*DG$27+$AH1173*DG$28+$AI1173*DG$29+$AJ1173*DG$30+$AK1173*DG$31+$AL1173*DG$32+$AM1173*DG$33+$AN1173*DG$34+$AO1173*DG$35+$AP1173*DG$36+$AQ1173*DG$37+$AR1173*DG$38+$AS1173*DG$39+$AT1173*DG$40+$AU1173*DG$41+$AV1173*DG$42+$AW1173*DG$43+$AX1173*DG$44+$AY1173*DG$45+$AZ1173*DG$46+$BA1173*DG$47+$BB1173*DG$48+$BC1173*DG$49+$BD1173*DG$50+$BE1173*DG$51+$BF1173*DG$52+$BG1173*DG$53+$BH1173*DG$54+$BI1173*DG$55+$BJ1173*DG$56+$BK1173*DG$57+$BL1173*DG$58+$BM1173*DG$59+$BN1173*DG$60+$BO1173*DG$61+$BP1173*DG$62+$BQ1173*DG$63+$BR1173*DG$64+$BS1173*DG$65+$BT1173*DG$66+$BU1173*DG$67+$BV1173*DG$68+$BW1173*DG$69+$BX1173*DG$70+$BY1173*DG$71+$BZ1173*DG$72+$CA1173*DG$73+$CB1173*DG$74+$CC1173*DG$75+$CD1173*DG$76+$CE1173*DG$77+$CF1173*DG$78+$CG1173*DG$79+$CH1173*DG$80</f>
        <v>0</v>
      </c>
    </row>
    <row r="1175" spans="1:117" ht="12.75" hidden="1" outlineLevel="1" x14ac:dyDescent="0.2">
      <c r="A1175" s="26"/>
      <c r="B1175" s="27"/>
      <c r="C1175" s="27"/>
      <c r="D1175" s="28"/>
      <c r="E1175" s="28"/>
      <c r="F1175" s="28"/>
      <c r="G1175" s="28"/>
      <c r="H1175" s="28"/>
      <c r="I1175" s="59"/>
      <c r="J1175" s="59"/>
      <c r="K1175" s="59"/>
      <c r="L1175" s="59"/>
      <c r="M1175" s="59"/>
      <c r="N1175" s="59"/>
      <c r="O1175" s="59"/>
      <c r="P1175" s="59"/>
      <c r="Q1175" s="59"/>
      <c r="R1175" s="59"/>
      <c r="S1175" s="59"/>
      <c r="T1175" s="59"/>
      <c r="U1175" s="59"/>
      <c r="V1175" s="59"/>
      <c r="W1175" s="59"/>
      <c r="X1175" s="59"/>
      <c r="Y1175" s="59"/>
      <c r="Z1175" s="59"/>
      <c r="AA1175" s="59"/>
      <c r="AB1175" s="59"/>
      <c r="AC1175" s="59"/>
      <c r="AD1175" s="59"/>
      <c r="AE1175" s="59"/>
      <c r="AF1175" s="59"/>
      <c r="AG1175" s="59"/>
      <c r="AH1175" s="59"/>
      <c r="AI1175" s="59"/>
      <c r="AJ1175" s="59"/>
      <c r="AK1175" s="59"/>
      <c r="AL1175" s="59"/>
      <c r="AM1175" s="59"/>
      <c r="AN1175" s="59"/>
      <c r="AO1175" s="59"/>
      <c r="AP1175" s="59"/>
      <c r="AQ1175" s="59"/>
      <c r="AR1175" s="59"/>
      <c r="AS1175" s="59"/>
      <c r="AT1175" s="59"/>
      <c r="AU1175" s="59"/>
      <c r="AV1175" s="59"/>
      <c r="AW1175" s="59"/>
      <c r="AX1175" s="59"/>
      <c r="AY1175" s="59"/>
      <c r="AZ1175" s="59"/>
      <c r="BA1175" s="59"/>
      <c r="BB1175" s="59"/>
      <c r="BC1175" s="59"/>
      <c r="BD1175" s="59"/>
      <c r="BE1175" s="59"/>
      <c r="BF1175" s="59"/>
      <c r="BG1175" s="59"/>
      <c r="BH1175" s="59"/>
      <c r="BI1175" s="59"/>
      <c r="BJ1175" s="59"/>
      <c r="BK1175" s="59"/>
      <c r="BL1175" s="59"/>
      <c r="BM1175" s="59"/>
      <c r="BN1175" s="59"/>
      <c r="BO1175" s="59"/>
      <c r="BP1175" s="59"/>
      <c r="BQ1175" s="59"/>
      <c r="BR1175" s="59"/>
      <c r="BS1175" s="59"/>
      <c r="BT1175" s="59"/>
      <c r="BU1175" s="59"/>
      <c r="BV1175" s="59"/>
      <c r="BW1175" s="59"/>
      <c r="BX1175" s="59"/>
      <c r="BY1175" s="59"/>
      <c r="BZ1175" s="59"/>
      <c r="CA1175" s="59"/>
      <c r="CB1175" s="59"/>
      <c r="CC1175" s="59"/>
      <c r="CD1175" s="59"/>
      <c r="CE1175" s="59"/>
      <c r="CF1175" s="59"/>
      <c r="CG1175" s="59"/>
      <c r="CH1175" s="59"/>
      <c r="CI1175" s="28"/>
      <c r="CJ1175" s="28"/>
      <c r="CK1175" s="28"/>
      <c r="CL1175" s="28"/>
      <c r="CM1175" s="29" t="s">
        <v>8</v>
      </c>
      <c r="CN1175" s="39"/>
      <c r="CO1175" s="40"/>
      <c r="CP1175" s="40"/>
      <c r="CQ1175" s="40"/>
      <c r="CR1175" s="40"/>
      <c r="CS1175" s="40"/>
      <c r="CT1175" s="40"/>
      <c r="CU1175" s="40"/>
      <c r="CV1175" s="40"/>
      <c r="CW1175" s="40"/>
      <c r="CX1175" s="40"/>
      <c r="CY1175" s="40"/>
      <c r="CZ1175" s="40"/>
      <c r="DA1175" s="40"/>
      <c r="DB1175" s="40"/>
      <c r="DC1175" s="40"/>
      <c r="DD1175" s="40"/>
      <c r="DE1175" s="40"/>
      <c r="DF1175" s="40"/>
      <c r="DG1175" s="41"/>
    </row>
    <row r="1176" spans="1:117" ht="12.75" collapsed="1" x14ac:dyDescent="0.2">
      <c r="A1176" s="19" t="s">
        <v>644</v>
      </c>
      <c r="B1176" s="19" t="s">
        <v>260</v>
      </c>
      <c r="C1176" s="19"/>
      <c r="D1176" s="20" t="s">
        <v>629</v>
      </c>
      <c r="E1176" s="20">
        <v>6</v>
      </c>
      <c r="F1176" s="20">
        <f>IF($C$4="",SUMIF(stock_on_hand!A:A,planner!A1176,stock_on_hand!C:C),SUMIFS(stock_on_hand!C:C,stock_on_hand!A:A,planner!A1176,stock_on_hand!E:E,$C$4))</f>
        <v>12000</v>
      </c>
      <c r="G1176" s="20"/>
      <c r="H1176" s="20" t="s">
        <v>6</v>
      </c>
      <c r="I1176" s="57">
        <f>IFERROR(HLOOKUP(I$188,bom!$2:$300,MATCH($A1176,bom!$A:$A,0)-1,0),0)</f>
        <v>0</v>
      </c>
      <c r="J1176" s="57">
        <f>IFERROR(HLOOKUP(J$188,bom!$2:$300,MATCH($A1176,bom!$A:$A,0)-1,0),0)</f>
        <v>0</v>
      </c>
      <c r="K1176" s="57">
        <f>IFERROR(HLOOKUP(K$188,bom!$2:$300,MATCH($A1176,bom!$A:$A,0)-1,0),0)</f>
        <v>0</v>
      </c>
      <c r="L1176" s="57">
        <f>IFERROR(HLOOKUP(L$188,bom!$2:$300,MATCH($A1176,bom!$A:$A,0)-1,0),0)</f>
        <v>0</v>
      </c>
      <c r="M1176" s="57">
        <f>IFERROR(HLOOKUP(M$188,bom!$2:$300,MATCH($A1176,bom!$A:$A,0)-1,0),0)</f>
        <v>0</v>
      </c>
      <c r="N1176" s="57">
        <f>IFERROR(HLOOKUP(N$188,bom!$2:$300,MATCH($A1176,bom!$A:$A,0)-1,0),0)</f>
        <v>0</v>
      </c>
      <c r="O1176" s="57">
        <f>IFERROR(HLOOKUP(O$188,bom!$2:$300,MATCH($A1176,bom!$A:$A,0)-1,0),0)</f>
        <v>0</v>
      </c>
      <c r="P1176" s="57">
        <f>IFERROR(HLOOKUP(P$188,bom!$2:$300,MATCH($A1176,bom!$A:$A,0)-1,0),0)</f>
        <v>0</v>
      </c>
      <c r="Q1176" s="57">
        <f>IFERROR(HLOOKUP(Q$188,bom!$2:$300,MATCH($A1176,bom!$A:$A,0)-1,0),0)</f>
        <v>0</v>
      </c>
      <c r="R1176" s="57">
        <f>IFERROR(HLOOKUP(R$188,bom!$2:$300,MATCH($A1176,bom!$A:$A,0)-1,0),0)</f>
        <v>0</v>
      </c>
      <c r="S1176" s="57">
        <f>IFERROR(HLOOKUP(S$188,bom!$2:$300,MATCH($A1176,bom!$A:$A,0)-1,0),0)</f>
        <v>0</v>
      </c>
      <c r="T1176" s="57">
        <f>IFERROR(HLOOKUP(T$188,bom!$2:$300,MATCH($A1176,bom!$A:$A,0)-1,0),0)</f>
        <v>0</v>
      </c>
      <c r="U1176" s="57">
        <f>IFERROR(HLOOKUP(U$188,bom!$2:$300,MATCH($A1176,bom!$A:$A,0)-1,0),0)</f>
        <v>0</v>
      </c>
      <c r="V1176" s="57">
        <f>IFERROR(HLOOKUP(V$188,bom!$2:$300,MATCH($A1176,bom!$A:$A,0)-1,0),0)</f>
        <v>0</v>
      </c>
      <c r="W1176" s="57">
        <f>IFERROR(HLOOKUP(W$188,bom!$2:$300,MATCH($A1176,bom!$A:$A,0)-1,0),0)</f>
        <v>0</v>
      </c>
      <c r="X1176" s="57">
        <f>IFERROR(HLOOKUP(X$188,bom!$2:$300,MATCH($A1176,bom!$A:$A,0)-1,0),0)</f>
        <v>0</v>
      </c>
      <c r="Y1176" s="57">
        <f>IFERROR(HLOOKUP(Y$188,bom!$2:$300,MATCH($A1176,bom!$A:$A,0)-1,0),0)</f>
        <v>0</v>
      </c>
      <c r="Z1176" s="57">
        <f>IFERROR(HLOOKUP(Z$188,bom!$2:$300,MATCH($A1176,bom!$A:$A,0)-1,0),0)</f>
        <v>0</v>
      </c>
      <c r="AA1176" s="57">
        <f>IFERROR(HLOOKUP(AA$188,bom!$2:$300,MATCH($A1176,bom!$A:$A,0)-1,0),0)</f>
        <v>0</v>
      </c>
      <c r="AB1176" s="57">
        <f>IFERROR(HLOOKUP(AB$188,bom!$2:$300,MATCH($A1176,bom!$A:$A,0)-1,0),0)</f>
        <v>0</v>
      </c>
      <c r="AC1176" s="57">
        <f>IFERROR(HLOOKUP(AC$188,bom!$2:$300,MATCH($A1176,bom!$A:$A,0)-1,0),0)</f>
        <v>0</v>
      </c>
      <c r="AD1176" s="57">
        <f>IFERROR(HLOOKUP(AD$188,bom!$2:$300,MATCH($A1176,bom!$A:$A,0)-1,0),0)</f>
        <v>0</v>
      </c>
      <c r="AE1176" s="57">
        <f>IFERROR(HLOOKUP(AE$188,bom!$2:$300,MATCH($A1176,bom!$A:$A,0)-1,0),0)</f>
        <v>0</v>
      </c>
      <c r="AF1176" s="57">
        <f>IFERROR(HLOOKUP(AF$188,bom!$2:$300,MATCH($A1176,bom!$A:$A,0)-1,0),0)</f>
        <v>0</v>
      </c>
      <c r="AG1176" s="57">
        <f>IFERROR(HLOOKUP(AG$188,bom!$2:$300,MATCH($A1176,bom!$A:$A,0)-1,0),0)</f>
        <v>0</v>
      </c>
      <c r="AH1176" s="57">
        <f>IFERROR(HLOOKUP(AH$188,bom!$2:$300,MATCH($A1176,bom!$A:$A,0)-1,0),0)</f>
        <v>0</v>
      </c>
      <c r="AI1176" s="57">
        <f>IFERROR(HLOOKUP(AI$188,bom!$2:$300,MATCH($A1176,bom!$A:$A,0)-1,0),0)</f>
        <v>0</v>
      </c>
      <c r="AJ1176" s="57">
        <f>IFERROR(HLOOKUP(AJ$188,bom!$2:$300,MATCH($A1176,bom!$A:$A,0)-1,0),0)</f>
        <v>0</v>
      </c>
      <c r="AK1176" s="57">
        <f>IFERROR(HLOOKUP(AK$188,bom!$2:$300,MATCH($A1176,bom!$A:$A,0)-1,0),0)</f>
        <v>0</v>
      </c>
      <c r="AL1176" s="57">
        <f>IFERROR(HLOOKUP(AL$188,bom!$2:$300,MATCH($A1176,bom!$A:$A,0)-1,0),0)</f>
        <v>0</v>
      </c>
      <c r="AM1176" s="57">
        <f>IFERROR(HLOOKUP(AM$188,bom!$2:$300,MATCH($A1176,bom!$A:$A,0)-1,0),0)</f>
        <v>0</v>
      </c>
      <c r="AN1176" s="57">
        <f>IFERROR(HLOOKUP(AN$188,bom!$2:$300,MATCH($A1176,bom!$A:$A,0)-1,0),0)</f>
        <v>0</v>
      </c>
      <c r="AO1176" s="57">
        <f>IFERROR(HLOOKUP(AO$188,bom!$2:$300,MATCH($A1176,bom!$A:$A,0)-1,0),0)</f>
        <v>0</v>
      </c>
      <c r="AP1176" s="57">
        <f>IFERROR(HLOOKUP(AP$188,bom!$2:$300,MATCH($A1176,bom!$A:$A,0)-1,0),0)</f>
        <v>0</v>
      </c>
      <c r="AQ1176" s="57">
        <f>IFERROR(HLOOKUP(AQ$188,bom!$2:$300,MATCH($A1176,bom!$A:$A,0)-1,0),0)</f>
        <v>0</v>
      </c>
      <c r="AR1176" s="57">
        <f>IFERROR(HLOOKUP(AR$188,bom!$2:$300,MATCH($A1176,bom!$A:$A,0)-1,0),0)</f>
        <v>0</v>
      </c>
      <c r="AS1176" s="57">
        <f>IFERROR(HLOOKUP(AS$188,bom!$2:$300,MATCH($A1176,bom!$A:$A,0)-1,0),0)</f>
        <v>0</v>
      </c>
      <c r="AT1176" s="57">
        <f>IFERROR(HLOOKUP(AT$188,bom!$2:$300,MATCH($A1176,bom!$A:$A,0)-1,0),0)</f>
        <v>0</v>
      </c>
      <c r="AU1176" s="57">
        <f>IFERROR(HLOOKUP(AU$188,bom!$2:$300,MATCH($A1176,bom!$A:$A,0)-1,0),0)</f>
        <v>0</v>
      </c>
      <c r="AV1176" s="57">
        <f>IFERROR(HLOOKUP(AV$188,bom!$2:$300,MATCH($A1176,bom!$A:$A,0)-1,0),0)</f>
        <v>0</v>
      </c>
      <c r="AW1176" s="57">
        <f>IFERROR(HLOOKUP(AW$188,bom!$2:$300,MATCH($A1176,bom!$A:$A,0)-1,0),0)</f>
        <v>0</v>
      </c>
      <c r="AX1176" s="57">
        <f>IFERROR(HLOOKUP(AX$188,bom!$2:$300,MATCH($A1176,bom!$A:$A,0)-1,0),0)</f>
        <v>0</v>
      </c>
      <c r="AY1176" s="57">
        <f>IFERROR(HLOOKUP(AY$188,bom!$2:$300,MATCH($A1176,bom!$A:$A,0)-1,0),0)</f>
        <v>0</v>
      </c>
      <c r="AZ1176" s="57">
        <f>IFERROR(HLOOKUP(AZ$188,bom!$2:$300,MATCH($A1176,bom!$A:$A,0)-1,0),0)</f>
        <v>0</v>
      </c>
      <c r="BA1176" s="57">
        <f>IFERROR(HLOOKUP(BA$188,bom!$2:$300,MATCH($A1176,bom!$A:$A,0)-1,0),0)</f>
        <v>0</v>
      </c>
      <c r="BB1176" s="57">
        <f>IFERROR(HLOOKUP(BB$188,bom!$2:$300,MATCH($A1176,bom!$A:$A,0)-1,0),0)</f>
        <v>0</v>
      </c>
      <c r="BC1176" s="57">
        <f>IFERROR(HLOOKUP(BC$188,bom!$2:$300,MATCH($A1176,bom!$A:$A,0)-1,0),0)</f>
        <v>0</v>
      </c>
      <c r="BD1176" s="57">
        <f>IFERROR(HLOOKUP(BD$188,bom!$2:$300,MATCH($A1176,bom!$A:$A,0)-1,0),0)</f>
        <v>0</v>
      </c>
      <c r="BE1176" s="57">
        <f>IFERROR(HLOOKUP(BE$188,bom!$2:$300,MATCH($A1176,bom!$A:$A,0)-1,0),0)</f>
        <v>0</v>
      </c>
      <c r="BF1176" s="57">
        <f>IFERROR(HLOOKUP(BF$188,bom!$2:$300,MATCH($A1176,bom!$A:$A,0)-1,0),0)</f>
        <v>0</v>
      </c>
      <c r="BG1176" s="57">
        <f>IFERROR(HLOOKUP(BG$188,bom!$2:$300,MATCH($A1176,bom!$A:$A,0)-1,0),0)</f>
        <v>0</v>
      </c>
      <c r="BH1176" s="57">
        <f>IFERROR(HLOOKUP(BH$188,bom!$2:$300,MATCH($A1176,bom!$A:$A,0)-1,0),0)</f>
        <v>0</v>
      </c>
      <c r="BI1176" s="57">
        <f>IFERROR(HLOOKUP(BI$188,bom!$2:$300,MATCH($A1176,bom!$A:$A,0)-1,0),0)</f>
        <v>0</v>
      </c>
      <c r="BJ1176" s="57">
        <f>IFERROR(HLOOKUP(BJ$188,bom!$2:$300,MATCH($A1176,bom!$A:$A,0)-1,0),0)</f>
        <v>0</v>
      </c>
      <c r="BK1176" s="57">
        <f>IFERROR(HLOOKUP(BK$188,bom!$2:$300,MATCH($A1176,bom!$A:$A,0)-1,0),0)</f>
        <v>0</v>
      </c>
      <c r="BL1176" s="57">
        <f>IFERROR(HLOOKUP(BL$188,bom!$2:$300,MATCH($A1176,bom!$A:$A,0)-1,0),0)</f>
        <v>0</v>
      </c>
      <c r="BM1176" s="57">
        <f>IFERROR(HLOOKUP(BM$188,bom!$2:$300,MATCH($A1176,bom!$A:$A,0)-1,0),0)</f>
        <v>0</v>
      </c>
      <c r="BN1176" s="57">
        <f>IFERROR(HLOOKUP(BN$188,bom!$2:$300,MATCH($A1176,bom!$A:$A,0)-1,0),0)</f>
        <v>0</v>
      </c>
      <c r="BO1176" s="57">
        <f>IFERROR(HLOOKUP(BO$188,bom!$2:$300,MATCH($A1176,bom!$A:$A,0)-1,0),0)</f>
        <v>0</v>
      </c>
      <c r="BP1176" s="57">
        <f>IFERROR(HLOOKUP(BP$188,bom!$2:$300,MATCH($A1176,bom!$A:$A,0)-1,0),0)</f>
        <v>0</v>
      </c>
      <c r="BQ1176" s="57">
        <f>IFERROR(HLOOKUP(BQ$188,bom!$2:$300,MATCH($A1176,bom!$A:$A,0)-1,0),0)</f>
        <v>0</v>
      </c>
      <c r="BR1176" s="57">
        <f>IFERROR(HLOOKUP(BR$188,bom!$2:$300,MATCH($A1176,bom!$A:$A,0)-1,0),0)</f>
        <v>0</v>
      </c>
      <c r="BS1176" s="57">
        <f>IFERROR(HLOOKUP(BS$188,bom!$2:$300,MATCH($A1176,bom!$A:$A,0)-1,0),0)</f>
        <v>0</v>
      </c>
      <c r="BT1176" s="57">
        <f>IFERROR(HLOOKUP(BT$188,bom!$2:$300,MATCH($A1176,bom!$A:$A,0)-1,0),0)</f>
        <v>0</v>
      </c>
      <c r="BU1176" s="57">
        <f>IFERROR(HLOOKUP(BU$188,bom!$2:$300,MATCH($A1176,bom!$A:$A,0)-1,0),0)</f>
        <v>0</v>
      </c>
      <c r="BV1176" s="57">
        <f>IFERROR(HLOOKUP(BV$188,bom!$2:$300,MATCH($A1176,bom!$A:$A,0)-1,0),0)</f>
        <v>0</v>
      </c>
      <c r="BW1176" s="57">
        <f>IFERROR(HLOOKUP(BW$188,bom!$2:$300,MATCH($A1176,bom!$A:$A,0)-1,0),0)</f>
        <v>0</v>
      </c>
      <c r="BX1176" s="57">
        <f>IFERROR(HLOOKUP(BX$188,bom!$2:$300,MATCH($A1176,bom!$A:$A,0)-1,0),0)</f>
        <v>0</v>
      </c>
      <c r="BY1176" s="57">
        <f>IFERROR(HLOOKUP(BY$188,bom!$2:$300,MATCH($A1176,bom!$A:$A,0)-1,0),0)</f>
        <v>0</v>
      </c>
      <c r="BZ1176" s="57">
        <f>IFERROR(HLOOKUP(BZ$188,bom!$2:$300,MATCH($A1176,bom!$A:$A,0)-1,0),0)</f>
        <v>0</v>
      </c>
      <c r="CA1176" s="57">
        <f>IFERROR(HLOOKUP(CA$188,bom!$2:$300,MATCH($A1176,bom!$A:$A,0)-1,0),0)</f>
        <v>0</v>
      </c>
      <c r="CB1176" s="57">
        <f>IFERROR(HLOOKUP(CB$188,bom!$2:$300,MATCH($A1176,bom!$A:$A,0)-1,0),0)</f>
        <v>0</v>
      </c>
      <c r="CC1176" s="57">
        <f>IFERROR(HLOOKUP(CC$188,bom!$2:$300,MATCH($A1176,bom!$A:$A,0)-1,0),0)</f>
        <v>0</v>
      </c>
      <c r="CD1176" s="57">
        <f>IFERROR(HLOOKUP(CD$188,bom!$2:$300,MATCH($A1176,bom!$A:$A,0)-1,0),0)</f>
        <v>0</v>
      </c>
      <c r="CE1176" s="57">
        <f>IFERROR(HLOOKUP(CE$188,bom!$2:$300,MATCH($A1176,bom!$A:$A,0)-1,0),0)</f>
        <v>0</v>
      </c>
      <c r="CF1176" s="57">
        <f>IFERROR(HLOOKUP(CF$188,bom!$2:$300,MATCH($A1176,bom!$A:$A,0)-1,0),0)</f>
        <v>0</v>
      </c>
      <c r="CG1176" s="57">
        <f>IFERROR(HLOOKUP(CG$188,bom!$2:$300,MATCH($A1176,bom!$A:$A,0)-1,0),0)</f>
        <v>0</v>
      </c>
      <c r="CH1176" s="57">
        <f>IFERROR(HLOOKUP(CH$188,bom!$2:$300,MATCH($A1176,bom!$A:$A,0)-1,0),0)</f>
        <v>0</v>
      </c>
      <c r="CI1176" s="20"/>
      <c r="CJ1176" s="20"/>
      <c r="CK1176" s="20"/>
      <c r="CL1176" s="20"/>
      <c r="CM1176" s="32" t="str">
        <f t="shared" ref="CM1176" si="13452">IF(G1176&gt;0,IF(CN1176&lt;(0.8*G1176),"WARNING!!!",IF(CN1176&lt;G1176,"ORDER","OK")),IF((VLOOKUP(A1176,A:DG,91+E1176,0))&lt;0,"WARNING!!!",IF((VLOOKUP(A1176,A:DG,91+ROUND(1.25*E1176,0),0))&lt;0,"ORDER","OK")))</f>
        <v>OK</v>
      </c>
      <c r="CN1176" s="33">
        <f t="shared" ref="CN1176" si="13453">F1176-CN1177+CN1178</f>
        <v>12000</v>
      </c>
      <c r="CO1176" s="34">
        <f t="shared" ref="CO1176" si="13454">CN1176-CO1177+CO1178</f>
        <v>12000</v>
      </c>
      <c r="CP1176" s="34">
        <f t="shared" ref="CP1176" si="13455">CO1176-CP1177+CP1178</f>
        <v>12000</v>
      </c>
      <c r="CQ1176" s="34">
        <f t="shared" ref="CQ1176" si="13456">CP1176-CQ1177+CQ1178</f>
        <v>12000</v>
      </c>
      <c r="CR1176" s="34">
        <f t="shared" ref="CR1176" si="13457">CQ1176-CR1177+CR1178</f>
        <v>12000</v>
      </c>
      <c r="CS1176" s="34">
        <f t="shared" ref="CS1176" si="13458">CR1176-CS1177+CS1178</f>
        <v>12000</v>
      </c>
      <c r="CT1176" s="34">
        <f t="shared" ref="CT1176" si="13459">CS1176-CT1177+CT1178</f>
        <v>12000</v>
      </c>
      <c r="CU1176" s="34">
        <f t="shared" ref="CU1176" si="13460">CT1176-CU1177+CU1178</f>
        <v>12000</v>
      </c>
      <c r="CV1176" s="34">
        <f t="shared" ref="CV1176" si="13461">CU1176-CV1177+CV1178</f>
        <v>12000</v>
      </c>
      <c r="CW1176" s="34">
        <f t="shared" ref="CW1176" si="13462">CV1176-CW1177+CW1178</f>
        <v>12000</v>
      </c>
      <c r="CX1176" s="34">
        <f t="shared" ref="CX1176" si="13463">CW1176-CX1177+CX1178</f>
        <v>12000</v>
      </c>
      <c r="CY1176" s="34">
        <f t="shared" ref="CY1176" si="13464">CX1176-CY1177+CY1178</f>
        <v>12000</v>
      </c>
      <c r="CZ1176" s="34">
        <f t="shared" ref="CZ1176" si="13465">CY1176-CZ1177+CZ1178</f>
        <v>12000</v>
      </c>
      <c r="DA1176" s="34">
        <f t="shared" ref="DA1176" si="13466">CZ1176-DA1177+DA1178</f>
        <v>12000</v>
      </c>
      <c r="DB1176" s="34">
        <f t="shared" ref="DB1176" si="13467">DA1176-DB1177+DB1178</f>
        <v>12000</v>
      </c>
      <c r="DC1176" s="34">
        <f t="shared" ref="DC1176" si="13468">DB1176-DC1177+DC1178</f>
        <v>12000</v>
      </c>
      <c r="DD1176" s="34">
        <f t="shared" ref="DD1176" si="13469">DC1176-DD1177+DD1178</f>
        <v>12000</v>
      </c>
      <c r="DE1176" s="34">
        <f t="shared" ref="DE1176" si="13470">DD1176-DE1177+DE1178</f>
        <v>12000</v>
      </c>
      <c r="DF1176" s="34">
        <f t="shared" ref="DF1176" si="13471">DE1176-DF1177+DF1178</f>
        <v>12000</v>
      </c>
      <c r="DG1176" s="35">
        <f t="shared" ref="DG1176" si="13472">DF1176-DG1177+DG1178</f>
        <v>12000</v>
      </c>
      <c r="DM1176" s="21"/>
    </row>
    <row r="1177" spans="1:117" ht="12.75" hidden="1" outlineLevel="1" x14ac:dyDescent="0.2">
      <c r="A1177" s="22"/>
      <c r="B1177" s="23"/>
      <c r="C1177" s="23"/>
      <c r="D1177" s="24"/>
      <c r="E1177" s="24"/>
      <c r="F1177" s="24"/>
      <c r="G1177" s="24"/>
      <c r="H1177" s="24"/>
      <c r="I1177" s="58"/>
      <c r="J1177" s="58"/>
      <c r="K1177" s="58"/>
      <c r="L1177" s="58"/>
      <c r="M1177" s="58"/>
      <c r="N1177" s="58"/>
      <c r="O1177" s="58"/>
      <c r="P1177" s="58"/>
      <c r="Q1177" s="58"/>
      <c r="R1177" s="58"/>
      <c r="S1177" s="58"/>
      <c r="T1177" s="58"/>
      <c r="U1177" s="58"/>
      <c r="V1177" s="58"/>
      <c r="W1177" s="58"/>
      <c r="X1177" s="58"/>
      <c r="Y1177" s="58"/>
      <c r="Z1177" s="58"/>
      <c r="AA1177" s="58"/>
      <c r="AB1177" s="58"/>
      <c r="AC1177" s="58"/>
      <c r="AD1177" s="58"/>
      <c r="AE1177" s="58"/>
      <c r="AF1177" s="58"/>
      <c r="AG1177" s="58"/>
      <c r="AH1177" s="58"/>
      <c r="AI1177" s="58"/>
      <c r="AJ1177" s="58"/>
      <c r="AK1177" s="58"/>
      <c r="AL1177" s="58"/>
      <c r="AM1177" s="58"/>
      <c r="AN1177" s="58"/>
      <c r="AO1177" s="58"/>
      <c r="AP1177" s="58"/>
      <c r="AQ1177" s="58"/>
      <c r="AR1177" s="58"/>
      <c r="AS1177" s="58"/>
      <c r="AT1177" s="58"/>
      <c r="AU1177" s="58"/>
      <c r="AV1177" s="58"/>
      <c r="AW1177" s="58"/>
      <c r="AX1177" s="58"/>
      <c r="AY1177" s="58"/>
      <c r="AZ1177" s="58"/>
      <c r="BA1177" s="58"/>
      <c r="BB1177" s="58"/>
      <c r="BC1177" s="58"/>
      <c r="BD1177" s="58"/>
      <c r="BE1177" s="58"/>
      <c r="BF1177" s="58"/>
      <c r="BG1177" s="58"/>
      <c r="BH1177" s="58"/>
      <c r="BI1177" s="58"/>
      <c r="BJ1177" s="58"/>
      <c r="BK1177" s="58"/>
      <c r="BL1177" s="58"/>
      <c r="BM1177" s="58"/>
      <c r="BN1177" s="58"/>
      <c r="BO1177" s="58"/>
      <c r="BP1177" s="58"/>
      <c r="BQ1177" s="58"/>
      <c r="BR1177" s="58"/>
      <c r="BS1177" s="58"/>
      <c r="BT1177" s="58"/>
      <c r="BU1177" s="58"/>
      <c r="BV1177" s="58"/>
      <c r="BW1177" s="58"/>
      <c r="BX1177" s="58"/>
      <c r="BY1177" s="58"/>
      <c r="BZ1177" s="58"/>
      <c r="CA1177" s="58"/>
      <c r="CB1177" s="58"/>
      <c r="CC1177" s="58"/>
      <c r="CD1177" s="58"/>
      <c r="CE1177" s="58"/>
      <c r="CF1177" s="58"/>
      <c r="CG1177" s="58"/>
      <c r="CH1177" s="58"/>
      <c r="CI1177" s="24"/>
      <c r="CJ1177" s="24"/>
      <c r="CK1177" s="24"/>
      <c r="CL1177" s="24"/>
      <c r="CM1177" s="25" t="s">
        <v>7</v>
      </c>
      <c r="CN1177" s="36">
        <f t="shared" ref="CN1177" si="13473">$I1176*CN$3+$J1176*CN$4+$K1176*CN$5+$L1176*CN$6+$M1176*CN$7+$N1176*CN$8+$O1176*CN$9+$P1176*CN$10+$Q1176*CN$11+$R1176*CN$12+$S1176*CN$13+$T1176*CN$14+$U1176*CN$15+$V1176*CN$16+$W1176*CN$17+$X1176*CN$18+$Y1176*CN$19+$Z1176*CN$20+$AA1176*CN$21+$AB1176*CN$22+$AC1176*CN$23+$AD1176*CN$24+$AE1176*CN$25+$AF1176*CN$26+$AG1176*CN$27+$AH1176*CN$28+$AI1176*CN$29+$AJ1176*CN$30+$AK1176*CN$31+$AL1176*CN$32+$AM1176*CN$33+$AN1176*CN$34+$AO1176*CN$35+$AP1176*CN$36+$AQ1176*CN$37+$AR1176*CN$38+$AS1176*CN$39+$AT1176*CN$40+$AU1176*CN$41+$AV1176*CN$42+$AW1176*CN$43+$AX1176*CN$44+$AY1176*CN$45+$AZ1176*CN$46+$BA1176*CN$47+$BB1176*CN$48+$BC1176*CN$49+$BD1176*CN$50+$BE1176*CN$51+$BF1176*CN$52+$BG1176*CN$53+$BH1176*CN$54+$BI1176*CN$55+$BJ1176*CN$56+$BK1176*CN$57+$BL1176*CN$58+$BM1176*CN$59+$BN1176*CN$60+$BO1176*CN$61+$BP1176*CN$62+$BQ1176*CN$63+$BR1176*CN$64+$BS1176*CN$65+$BT1176*CN$66+$BU1176*CN$67+$BV1176*CN$68+$BW1176*CN$69+$BX1176*CN$70+$BY1176*CN$71+$BZ1176*CN$72+$CA1176*CN$73+$CB1176*CN$74+$CC1176*CN$75+$CD1176*CN$76+$CE1176*CN$77+$CF1176*CN$78+$CG1176*CN$79+$CH1176*CN$80</f>
        <v>0</v>
      </c>
      <c r="CO1177" s="37">
        <f t="shared" ref="CO1177" si="13474">$I1176*CO$3+$J1176*CO$4+$K1176*CO$5+$L1176*CO$6+$M1176*CO$7+$N1176*CO$8+$O1176*CO$9+$P1176*CO$10+$Q1176*CO$11+$R1176*CO$12+$S1176*CO$13+$T1176*CO$14+$U1176*CO$15+$V1176*CO$16+$W1176*CO$17+$X1176*CO$18+$Y1176*CO$19+$Z1176*CO$20+$AA1176*CO$21+$AB1176*CO$22+$AC1176*CO$23+$AD1176*CO$24+$AE1176*CO$25+$AF1176*CO$26+$AG1176*CO$27+$AH1176*CO$28+$AI1176*CO$29+$AJ1176*CO$30+$AK1176*CO$31+$AL1176*CO$32+$AM1176*CO$33+$AN1176*CO$34+$AO1176*CO$35+$AP1176*CO$36+$AQ1176*CO$37+$AR1176*CO$38+$AS1176*CO$39+$AT1176*CO$40+$AU1176*CO$41+$AV1176*CO$42+$AW1176*CO$43+$AX1176*CO$44+$AY1176*CO$45+$AZ1176*CO$46+$BA1176*CO$47+$BB1176*CO$48+$BC1176*CO$49+$BD1176*CO$50+$BE1176*CO$51+$BF1176*CO$52+$BG1176*CO$53+$BH1176*CO$54+$BI1176*CO$55+$BJ1176*CO$56+$BK1176*CO$57+$BL1176*CO$58+$BM1176*CO$59+$BN1176*CO$60+$BO1176*CO$61+$BP1176*CO$62+$BQ1176*CO$63+$BR1176*CO$64+$BS1176*CO$65+$BT1176*CO$66+$BU1176*CO$67+$BV1176*CO$68+$BW1176*CO$69+$BX1176*CO$70+$BY1176*CO$71+$BZ1176*CO$72+$CA1176*CO$73+$CB1176*CO$74+$CC1176*CO$75+$CD1176*CO$76+$CE1176*CO$77+$CF1176*CO$78+$CG1176*CO$79+$CH1176*CO$80</f>
        <v>0</v>
      </c>
      <c r="CP1177" s="37">
        <f t="shared" ref="CP1177" si="13475">$I1176*CP$3+$J1176*CP$4+$K1176*CP$5+$L1176*CP$6+$M1176*CP$7+$N1176*CP$8+$O1176*CP$9+$P1176*CP$10+$Q1176*CP$11+$R1176*CP$12+$S1176*CP$13+$T1176*CP$14+$U1176*CP$15+$V1176*CP$16+$W1176*CP$17+$X1176*CP$18+$Y1176*CP$19+$Z1176*CP$20+$AA1176*CP$21+$AB1176*CP$22+$AC1176*CP$23+$AD1176*CP$24+$AE1176*CP$25+$AF1176*CP$26+$AG1176*CP$27+$AH1176*CP$28+$AI1176*CP$29+$AJ1176*CP$30+$AK1176*CP$31+$AL1176*CP$32+$AM1176*CP$33+$AN1176*CP$34+$AO1176*CP$35+$AP1176*CP$36+$AQ1176*CP$37+$AR1176*CP$38+$AS1176*CP$39+$AT1176*CP$40+$AU1176*CP$41+$AV1176*CP$42+$AW1176*CP$43+$AX1176*CP$44+$AY1176*CP$45+$AZ1176*CP$46+$BA1176*CP$47+$BB1176*CP$48+$BC1176*CP$49+$BD1176*CP$50+$BE1176*CP$51+$BF1176*CP$52+$BG1176*CP$53+$BH1176*CP$54+$BI1176*CP$55+$BJ1176*CP$56+$BK1176*CP$57+$BL1176*CP$58+$BM1176*CP$59+$BN1176*CP$60+$BO1176*CP$61+$BP1176*CP$62+$BQ1176*CP$63+$BR1176*CP$64+$BS1176*CP$65+$BT1176*CP$66+$BU1176*CP$67+$BV1176*CP$68+$BW1176*CP$69+$BX1176*CP$70+$BY1176*CP$71+$BZ1176*CP$72+$CA1176*CP$73+$CB1176*CP$74+$CC1176*CP$75+$CD1176*CP$76+$CE1176*CP$77+$CF1176*CP$78+$CG1176*CP$79+$CH1176*CP$80</f>
        <v>0</v>
      </c>
      <c r="CQ1177" s="37">
        <f t="shared" ref="CQ1177" si="13476">$I1176*CQ$3+$J1176*CQ$4+$K1176*CQ$5+$L1176*CQ$6+$M1176*CQ$7+$N1176*CQ$8+$O1176*CQ$9+$P1176*CQ$10+$Q1176*CQ$11+$R1176*CQ$12+$S1176*CQ$13+$T1176*CQ$14+$U1176*CQ$15+$V1176*CQ$16+$W1176*CQ$17+$X1176*CQ$18+$Y1176*CQ$19+$Z1176*CQ$20+$AA1176*CQ$21+$AB1176*CQ$22+$AC1176*CQ$23+$AD1176*CQ$24+$AE1176*CQ$25+$AF1176*CQ$26+$AG1176*CQ$27+$AH1176*CQ$28+$AI1176*CQ$29+$AJ1176*CQ$30+$AK1176*CQ$31+$AL1176*CQ$32+$AM1176*CQ$33+$AN1176*CQ$34+$AO1176*CQ$35+$AP1176*CQ$36+$AQ1176*CQ$37+$AR1176*CQ$38+$AS1176*CQ$39+$AT1176*CQ$40+$AU1176*CQ$41+$AV1176*CQ$42+$AW1176*CQ$43+$AX1176*CQ$44+$AY1176*CQ$45+$AZ1176*CQ$46+$BA1176*CQ$47+$BB1176*CQ$48+$BC1176*CQ$49+$BD1176*CQ$50+$BE1176*CQ$51+$BF1176*CQ$52+$BG1176*CQ$53+$BH1176*CQ$54+$BI1176*CQ$55+$BJ1176*CQ$56+$BK1176*CQ$57+$BL1176*CQ$58+$BM1176*CQ$59+$BN1176*CQ$60+$BO1176*CQ$61+$BP1176*CQ$62+$BQ1176*CQ$63+$BR1176*CQ$64+$BS1176*CQ$65+$BT1176*CQ$66+$BU1176*CQ$67+$BV1176*CQ$68+$BW1176*CQ$69+$BX1176*CQ$70+$BY1176*CQ$71+$BZ1176*CQ$72+$CA1176*CQ$73+$CB1176*CQ$74+$CC1176*CQ$75+$CD1176*CQ$76+$CE1176*CQ$77+$CF1176*CQ$78+$CG1176*CQ$79+$CH1176*CQ$80</f>
        <v>0</v>
      </c>
      <c r="CR1177" s="37">
        <f t="shared" ref="CR1177" si="13477">$I1176*CR$3+$J1176*CR$4+$K1176*CR$5+$L1176*CR$6+$M1176*CR$7+$N1176*CR$8+$O1176*CR$9+$P1176*CR$10+$Q1176*CR$11+$R1176*CR$12+$S1176*CR$13+$T1176*CR$14+$U1176*CR$15+$V1176*CR$16+$W1176*CR$17+$X1176*CR$18+$Y1176*CR$19+$Z1176*CR$20+$AA1176*CR$21+$AB1176*CR$22+$AC1176*CR$23+$AD1176*CR$24+$AE1176*CR$25+$AF1176*CR$26+$AG1176*CR$27+$AH1176*CR$28+$AI1176*CR$29+$AJ1176*CR$30+$AK1176*CR$31+$AL1176*CR$32+$AM1176*CR$33+$AN1176*CR$34+$AO1176*CR$35+$AP1176*CR$36+$AQ1176*CR$37+$AR1176*CR$38+$AS1176*CR$39+$AT1176*CR$40+$AU1176*CR$41+$AV1176*CR$42+$AW1176*CR$43+$AX1176*CR$44+$AY1176*CR$45+$AZ1176*CR$46+$BA1176*CR$47+$BB1176*CR$48+$BC1176*CR$49+$BD1176*CR$50+$BE1176*CR$51+$BF1176*CR$52+$BG1176*CR$53+$BH1176*CR$54+$BI1176*CR$55+$BJ1176*CR$56+$BK1176*CR$57+$BL1176*CR$58+$BM1176*CR$59+$BN1176*CR$60+$BO1176*CR$61+$BP1176*CR$62+$BQ1176*CR$63+$BR1176*CR$64+$BS1176*CR$65+$BT1176*CR$66+$BU1176*CR$67+$BV1176*CR$68+$BW1176*CR$69+$BX1176*CR$70+$BY1176*CR$71+$BZ1176*CR$72+$CA1176*CR$73+$CB1176*CR$74+$CC1176*CR$75+$CD1176*CR$76+$CE1176*CR$77+$CF1176*CR$78+$CG1176*CR$79+$CH1176*CR$80</f>
        <v>0</v>
      </c>
      <c r="CS1177" s="37">
        <f t="shared" ref="CS1177" si="13478">$I1176*CS$3+$J1176*CS$4+$K1176*CS$5+$L1176*CS$6+$M1176*CS$7+$N1176*CS$8+$O1176*CS$9+$P1176*CS$10+$Q1176*CS$11+$R1176*CS$12+$S1176*CS$13+$T1176*CS$14+$U1176*CS$15+$V1176*CS$16+$W1176*CS$17+$X1176*CS$18+$Y1176*CS$19+$Z1176*CS$20+$AA1176*CS$21+$AB1176*CS$22+$AC1176*CS$23+$AD1176*CS$24+$AE1176*CS$25+$AF1176*CS$26+$AG1176*CS$27+$AH1176*CS$28+$AI1176*CS$29+$AJ1176*CS$30+$AK1176*CS$31+$AL1176*CS$32+$AM1176*CS$33+$AN1176*CS$34+$AO1176*CS$35+$AP1176*CS$36+$AQ1176*CS$37+$AR1176*CS$38+$AS1176*CS$39+$AT1176*CS$40+$AU1176*CS$41+$AV1176*CS$42+$AW1176*CS$43+$AX1176*CS$44+$AY1176*CS$45+$AZ1176*CS$46+$BA1176*CS$47+$BB1176*CS$48+$BC1176*CS$49+$BD1176*CS$50+$BE1176*CS$51+$BF1176*CS$52+$BG1176*CS$53+$BH1176*CS$54+$BI1176*CS$55+$BJ1176*CS$56+$BK1176*CS$57+$BL1176*CS$58+$BM1176*CS$59+$BN1176*CS$60+$BO1176*CS$61+$BP1176*CS$62+$BQ1176*CS$63+$BR1176*CS$64+$BS1176*CS$65+$BT1176*CS$66+$BU1176*CS$67+$BV1176*CS$68+$BW1176*CS$69+$BX1176*CS$70+$BY1176*CS$71+$BZ1176*CS$72+$CA1176*CS$73+$CB1176*CS$74+$CC1176*CS$75+$CD1176*CS$76+$CE1176*CS$77+$CF1176*CS$78+$CG1176*CS$79+$CH1176*CS$80</f>
        <v>0</v>
      </c>
      <c r="CT1177" s="37">
        <f t="shared" ref="CT1177" si="13479">$I1176*CT$3+$J1176*CT$4+$K1176*CT$5+$L1176*CT$6+$M1176*CT$7+$N1176*CT$8+$O1176*CT$9+$P1176*CT$10+$Q1176*CT$11+$R1176*CT$12+$S1176*CT$13+$T1176*CT$14+$U1176*CT$15+$V1176*CT$16+$W1176*CT$17+$X1176*CT$18+$Y1176*CT$19+$Z1176*CT$20+$AA1176*CT$21+$AB1176*CT$22+$AC1176*CT$23+$AD1176*CT$24+$AE1176*CT$25+$AF1176*CT$26+$AG1176*CT$27+$AH1176*CT$28+$AI1176*CT$29+$AJ1176*CT$30+$AK1176*CT$31+$AL1176*CT$32+$AM1176*CT$33+$AN1176*CT$34+$AO1176*CT$35+$AP1176*CT$36+$AQ1176*CT$37+$AR1176*CT$38+$AS1176*CT$39+$AT1176*CT$40+$AU1176*CT$41+$AV1176*CT$42+$AW1176*CT$43+$AX1176*CT$44+$AY1176*CT$45+$AZ1176*CT$46+$BA1176*CT$47+$BB1176*CT$48+$BC1176*CT$49+$BD1176*CT$50+$BE1176*CT$51+$BF1176*CT$52+$BG1176*CT$53+$BH1176*CT$54+$BI1176*CT$55+$BJ1176*CT$56+$BK1176*CT$57+$BL1176*CT$58+$BM1176*CT$59+$BN1176*CT$60+$BO1176*CT$61+$BP1176*CT$62+$BQ1176*CT$63+$BR1176*CT$64+$BS1176*CT$65+$BT1176*CT$66+$BU1176*CT$67+$BV1176*CT$68+$BW1176*CT$69+$BX1176*CT$70+$BY1176*CT$71+$BZ1176*CT$72+$CA1176*CT$73+$CB1176*CT$74+$CC1176*CT$75+$CD1176*CT$76+$CE1176*CT$77+$CF1176*CT$78+$CG1176*CT$79+$CH1176*CT$80</f>
        <v>0</v>
      </c>
      <c r="CU1177" s="37">
        <f t="shared" ref="CU1177" si="13480">$I1176*CU$3+$J1176*CU$4+$K1176*CU$5+$L1176*CU$6+$M1176*CU$7+$N1176*CU$8+$O1176*CU$9+$P1176*CU$10+$Q1176*CU$11+$R1176*CU$12+$S1176*CU$13+$T1176*CU$14+$U1176*CU$15+$V1176*CU$16+$W1176*CU$17+$X1176*CU$18+$Y1176*CU$19+$Z1176*CU$20+$AA1176*CU$21+$AB1176*CU$22+$AC1176*CU$23+$AD1176*CU$24+$AE1176*CU$25+$AF1176*CU$26+$AG1176*CU$27+$AH1176*CU$28+$AI1176*CU$29+$AJ1176*CU$30+$AK1176*CU$31+$AL1176*CU$32+$AM1176*CU$33+$AN1176*CU$34+$AO1176*CU$35+$AP1176*CU$36+$AQ1176*CU$37+$AR1176*CU$38+$AS1176*CU$39+$AT1176*CU$40+$AU1176*CU$41+$AV1176*CU$42+$AW1176*CU$43+$AX1176*CU$44+$AY1176*CU$45+$AZ1176*CU$46+$BA1176*CU$47+$BB1176*CU$48+$BC1176*CU$49+$BD1176*CU$50+$BE1176*CU$51+$BF1176*CU$52+$BG1176*CU$53+$BH1176*CU$54+$BI1176*CU$55+$BJ1176*CU$56+$BK1176*CU$57+$BL1176*CU$58+$BM1176*CU$59+$BN1176*CU$60+$BO1176*CU$61+$BP1176*CU$62+$BQ1176*CU$63+$BR1176*CU$64+$BS1176*CU$65+$BT1176*CU$66+$BU1176*CU$67+$BV1176*CU$68+$BW1176*CU$69+$BX1176*CU$70+$BY1176*CU$71+$BZ1176*CU$72+$CA1176*CU$73+$CB1176*CU$74+$CC1176*CU$75+$CD1176*CU$76+$CE1176*CU$77+$CF1176*CU$78+$CG1176*CU$79+$CH1176*CU$80</f>
        <v>0</v>
      </c>
      <c r="CV1177" s="37">
        <f t="shared" ref="CV1177" si="13481">$I1176*CV$3+$J1176*CV$4+$K1176*CV$5+$L1176*CV$6+$M1176*CV$7+$N1176*CV$8+$O1176*CV$9+$P1176*CV$10+$Q1176*CV$11+$R1176*CV$12+$S1176*CV$13+$T1176*CV$14+$U1176*CV$15+$V1176*CV$16+$W1176*CV$17+$X1176*CV$18+$Y1176*CV$19+$Z1176*CV$20+$AA1176*CV$21+$AB1176*CV$22+$AC1176*CV$23+$AD1176*CV$24+$AE1176*CV$25+$AF1176*CV$26+$AG1176*CV$27+$AH1176*CV$28+$AI1176*CV$29+$AJ1176*CV$30+$AK1176*CV$31+$AL1176*CV$32+$AM1176*CV$33+$AN1176*CV$34+$AO1176*CV$35+$AP1176*CV$36+$AQ1176*CV$37+$AR1176*CV$38+$AS1176*CV$39+$AT1176*CV$40+$AU1176*CV$41+$AV1176*CV$42+$AW1176*CV$43+$AX1176*CV$44+$AY1176*CV$45+$AZ1176*CV$46+$BA1176*CV$47+$BB1176*CV$48+$BC1176*CV$49+$BD1176*CV$50+$BE1176*CV$51+$BF1176*CV$52+$BG1176*CV$53+$BH1176*CV$54+$BI1176*CV$55+$BJ1176*CV$56+$BK1176*CV$57+$BL1176*CV$58+$BM1176*CV$59+$BN1176*CV$60+$BO1176*CV$61+$BP1176*CV$62+$BQ1176*CV$63+$BR1176*CV$64+$BS1176*CV$65+$BT1176*CV$66+$BU1176*CV$67+$BV1176*CV$68+$BW1176*CV$69+$BX1176*CV$70+$BY1176*CV$71+$BZ1176*CV$72+$CA1176*CV$73+$CB1176*CV$74+$CC1176*CV$75+$CD1176*CV$76+$CE1176*CV$77+$CF1176*CV$78+$CG1176*CV$79+$CH1176*CV$80</f>
        <v>0</v>
      </c>
      <c r="CW1177" s="37">
        <f t="shared" ref="CW1177" si="13482">$I1176*CW$3+$J1176*CW$4+$K1176*CW$5+$L1176*CW$6+$M1176*CW$7+$N1176*CW$8+$O1176*CW$9+$P1176*CW$10+$Q1176*CW$11+$R1176*CW$12+$S1176*CW$13+$T1176*CW$14+$U1176*CW$15+$V1176*CW$16+$W1176*CW$17+$X1176*CW$18+$Y1176*CW$19+$Z1176*CW$20+$AA1176*CW$21+$AB1176*CW$22+$AC1176*CW$23+$AD1176*CW$24+$AE1176*CW$25+$AF1176*CW$26+$AG1176*CW$27+$AH1176*CW$28+$AI1176*CW$29+$AJ1176*CW$30+$AK1176*CW$31+$AL1176*CW$32+$AM1176*CW$33+$AN1176*CW$34+$AO1176*CW$35+$AP1176*CW$36+$AQ1176*CW$37+$AR1176*CW$38+$AS1176*CW$39+$AT1176*CW$40+$AU1176*CW$41+$AV1176*CW$42+$AW1176*CW$43+$AX1176*CW$44+$AY1176*CW$45+$AZ1176*CW$46+$BA1176*CW$47+$BB1176*CW$48+$BC1176*CW$49+$BD1176*CW$50+$BE1176*CW$51+$BF1176*CW$52+$BG1176*CW$53+$BH1176*CW$54+$BI1176*CW$55+$BJ1176*CW$56+$BK1176*CW$57+$BL1176*CW$58+$BM1176*CW$59+$BN1176*CW$60+$BO1176*CW$61+$BP1176*CW$62+$BQ1176*CW$63+$BR1176*CW$64+$BS1176*CW$65+$BT1176*CW$66+$BU1176*CW$67+$BV1176*CW$68+$BW1176*CW$69+$BX1176*CW$70+$BY1176*CW$71+$BZ1176*CW$72+$CA1176*CW$73+$CB1176*CW$74+$CC1176*CW$75+$CD1176*CW$76+$CE1176*CW$77+$CF1176*CW$78+$CG1176*CW$79+$CH1176*CW$80</f>
        <v>0</v>
      </c>
      <c r="CX1177" s="37">
        <f t="shared" ref="CX1177" si="13483">$I1176*CX$3+$J1176*CX$4+$K1176*CX$5+$L1176*CX$6+$M1176*CX$7+$N1176*CX$8+$O1176*CX$9+$P1176*CX$10+$Q1176*CX$11+$R1176*CX$12+$S1176*CX$13+$T1176*CX$14+$U1176*CX$15+$V1176*CX$16+$W1176*CX$17+$X1176*CX$18+$Y1176*CX$19+$Z1176*CX$20+$AA1176*CX$21+$AB1176*CX$22+$AC1176*CX$23+$AD1176*CX$24+$AE1176*CX$25+$AF1176*CX$26+$AG1176*CX$27+$AH1176*CX$28+$AI1176*CX$29+$AJ1176*CX$30+$AK1176*CX$31+$AL1176*CX$32+$AM1176*CX$33+$AN1176*CX$34+$AO1176*CX$35+$AP1176*CX$36+$AQ1176*CX$37+$AR1176*CX$38+$AS1176*CX$39+$AT1176*CX$40+$AU1176*CX$41+$AV1176*CX$42+$AW1176*CX$43+$AX1176*CX$44+$AY1176*CX$45+$AZ1176*CX$46+$BA1176*CX$47+$BB1176*CX$48+$BC1176*CX$49+$BD1176*CX$50+$BE1176*CX$51+$BF1176*CX$52+$BG1176*CX$53+$BH1176*CX$54+$BI1176*CX$55+$BJ1176*CX$56+$BK1176*CX$57+$BL1176*CX$58+$BM1176*CX$59+$BN1176*CX$60+$BO1176*CX$61+$BP1176*CX$62+$BQ1176*CX$63+$BR1176*CX$64+$BS1176*CX$65+$BT1176*CX$66+$BU1176*CX$67+$BV1176*CX$68+$BW1176*CX$69+$BX1176*CX$70+$BY1176*CX$71+$BZ1176*CX$72+$CA1176*CX$73+$CB1176*CX$74+$CC1176*CX$75+$CD1176*CX$76+$CE1176*CX$77+$CF1176*CX$78+$CG1176*CX$79+$CH1176*CX$80</f>
        <v>0</v>
      </c>
      <c r="CY1177" s="37">
        <f t="shared" ref="CY1177" si="13484">$I1176*CY$3+$J1176*CY$4+$K1176*CY$5+$L1176*CY$6+$M1176*CY$7+$N1176*CY$8+$O1176*CY$9+$P1176*CY$10+$Q1176*CY$11+$R1176*CY$12+$S1176*CY$13+$T1176*CY$14+$U1176*CY$15+$V1176*CY$16+$W1176*CY$17+$X1176*CY$18+$Y1176*CY$19+$Z1176*CY$20+$AA1176*CY$21+$AB1176*CY$22+$AC1176*CY$23+$AD1176*CY$24+$AE1176*CY$25+$AF1176*CY$26+$AG1176*CY$27+$AH1176*CY$28+$AI1176*CY$29+$AJ1176*CY$30+$AK1176*CY$31+$AL1176*CY$32+$AM1176*CY$33+$AN1176*CY$34+$AO1176*CY$35+$AP1176*CY$36+$AQ1176*CY$37+$AR1176*CY$38+$AS1176*CY$39+$AT1176*CY$40+$AU1176*CY$41+$AV1176*CY$42+$AW1176*CY$43+$AX1176*CY$44+$AY1176*CY$45+$AZ1176*CY$46+$BA1176*CY$47+$BB1176*CY$48+$BC1176*CY$49+$BD1176*CY$50+$BE1176*CY$51+$BF1176*CY$52+$BG1176*CY$53+$BH1176*CY$54+$BI1176*CY$55+$BJ1176*CY$56+$BK1176*CY$57+$BL1176*CY$58+$BM1176*CY$59+$BN1176*CY$60+$BO1176*CY$61+$BP1176*CY$62+$BQ1176*CY$63+$BR1176*CY$64+$BS1176*CY$65+$BT1176*CY$66+$BU1176*CY$67+$BV1176*CY$68+$BW1176*CY$69+$BX1176*CY$70+$BY1176*CY$71+$BZ1176*CY$72+$CA1176*CY$73+$CB1176*CY$74+$CC1176*CY$75+$CD1176*CY$76+$CE1176*CY$77+$CF1176*CY$78+$CG1176*CY$79+$CH1176*CY$80</f>
        <v>0</v>
      </c>
      <c r="CZ1177" s="37">
        <f t="shared" ref="CZ1177" si="13485">$I1176*CZ$3+$J1176*CZ$4+$K1176*CZ$5+$L1176*CZ$6+$M1176*CZ$7+$N1176*CZ$8+$O1176*CZ$9+$P1176*CZ$10+$Q1176*CZ$11+$R1176*CZ$12+$S1176*CZ$13+$T1176*CZ$14+$U1176*CZ$15+$V1176*CZ$16+$W1176*CZ$17+$X1176*CZ$18+$Y1176*CZ$19+$Z1176*CZ$20+$AA1176*CZ$21+$AB1176*CZ$22+$AC1176*CZ$23+$AD1176*CZ$24+$AE1176*CZ$25+$AF1176*CZ$26+$AG1176*CZ$27+$AH1176*CZ$28+$AI1176*CZ$29+$AJ1176*CZ$30+$AK1176*CZ$31+$AL1176*CZ$32+$AM1176*CZ$33+$AN1176*CZ$34+$AO1176*CZ$35+$AP1176*CZ$36+$AQ1176*CZ$37+$AR1176*CZ$38+$AS1176*CZ$39+$AT1176*CZ$40+$AU1176*CZ$41+$AV1176*CZ$42+$AW1176*CZ$43+$AX1176*CZ$44+$AY1176*CZ$45+$AZ1176*CZ$46+$BA1176*CZ$47+$BB1176*CZ$48+$BC1176*CZ$49+$BD1176*CZ$50+$BE1176*CZ$51+$BF1176*CZ$52+$BG1176*CZ$53+$BH1176*CZ$54+$BI1176*CZ$55+$BJ1176*CZ$56+$BK1176*CZ$57+$BL1176*CZ$58+$BM1176*CZ$59+$BN1176*CZ$60+$BO1176*CZ$61+$BP1176*CZ$62+$BQ1176*CZ$63+$BR1176*CZ$64+$BS1176*CZ$65+$BT1176*CZ$66+$BU1176*CZ$67+$BV1176*CZ$68+$BW1176*CZ$69+$BX1176*CZ$70+$BY1176*CZ$71+$BZ1176*CZ$72+$CA1176*CZ$73+$CB1176*CZ$74+$CC1176*CZ$75+$CD1176*CZ$76+$CE1176*CZ$77+$CF1176*CZ$78+$CG1176*CZ$79+$CH1176*CZ$80</f>
        <v>0</v>
      </c>
      <c r="DA1177" s="37">
        <f t="shared" ref="DA1177" si="13486">$I1176*DA$3+$J1176*DA$4+$K1176*DA$5+$L1176*DA$6+$M1176*DA$7+$N1176*DA$8+$O1176*DA$9+$P1176*DA$10+$Q1176*DA$11+$R1176*DA$12+$S1176*DA$13+$T1176*DA$14+$U1176*DA$15+$V1176*DA$16+$W1176*DA$17+$X1176*DA$18+$Y1176*DA$19+$Z1176*DA$20+$AA1176*DA$21+$AB1176*DA$22+$AC1176*DA$23+$AD1176*DA$24+$AE1176*DA$25+$AF1176*DA$26+$AG1176*DA$27+$AH1176*DA$28+$AI1176*DA$29+$AJ1176*DA$30+$AK1176*DA$31+$AL1176*DA$32+$AM1176*DA$33+$AN1176*DA$34+$AO1176*DA$35+$AP1176*DA$36+$AQ1176*DA$37+$AR1176*DA$38+$AS1176*DA$39+$AT1176*DA$40+$AU1176*DA$41+$AV1176*DA$42+$AW1176*DA$43+$AX1176*DA$44+$AY1176*DA$45+$AZ1176*DA$46+$BA1176*DA$47+$BB1176*DA$48+$BC1176*DA$49+$BD1176*DA$50+$BE1176*DA$51+$BF1176*DA$52+$BG1176*DA$53+$BH1176*DA$54+$BI1176*DA$55+$BJ1176*DA$56+$BK1176*DA$57+$BL1176*DA$58+$BM1176*DA$59+$BN1176*DA$60+$BO1176*DA$61+$BP1176*DA$62+$BQ1176*DA$63+$BR1176*DA$64+$BS1176*DA$65+$BT1176*DA$66+$BU1176*DA$67+$BV1176*DA$68+$BW1176*DA$69+$BX1176*DA$70+$BY1176*DA$71+$BZ1176*DA$72+$CA1176*DA$73+$CB1176*DA$74+$CC1176*DA$75+$CD1176*DA$76+$CE1176*DA$77+$CF1176*DA$78+$CG1176*DA$79+$CH1176*DA$80</f>
        <v>0</v>
      </c>
      <c r="DB1177" s="37">
        <f t="shared" ref="DB1177" si="13487">$I1176*DB$3+$J1176*DB$4+$K1176*DB$5+$L1176*DB$6+$M1176*DB$7+$N1176*DB$8+$O1176*DB$9+$P1176*DB$10+$Q1176*DB$11+$R1176*DB$12+$S1176*DB$13+$T1176*DB$14+$U1176*DB$15+$V1176*DB$16+$W1176*DB$17+$X1176*DB$18+$Y1176*DB$19+$Z1176*DB$20+$AA1176*DB$21+$AB1176*DB$22+$AC1176*DB$23+$AD1176*DB$24+$AE1176*DB$25+$AF1176*DB$26+$AG1176*DB$27+$AH1176*DB$28+$AI1176*DB$29+$AJ1176*DB$30+$AK1176*DB$31+$AL1176*DB$32+$AM1176*DB$33+$AN1176*DB$34+$AO1176*DB$35+$AP1176*DB$36+$AQ1176*DB$37+$AR1176*DB$38+$AS1176*DB$39+$AT1176*DB$40+$AU1176*DB$41+$AV1176*DB$42+$AW1176*DB$43+$AX1176*DB$44+$AY1176*DB$45+$AZ1176*DB$46+$BA1176*DB$47+$BB1176*DB$48+$BC1176*DB$49+$BD1176*DB$50+$BE1176*DB$51+$BF1176*DB$52+$BG1176*DB$53+$BH1176*DB$54+$BI1176*DB$55+$BJ1176*DB$56+$BK1176*DB$57+$BL1176*DB$58+$BM1176*DB$59+$BN1176*DB$60+$BO1176*DB$61+$BP1176*DB$62+$BQ1176*DB$63+$BR1176*DB$64+$BS1176*DB$65+$BT1176*DB$66+$BU1176*DB$67+$BV1176*DB$68+$BW1176*DB$69+$BX1176*DB$70+$BY1176*DB$71+$BZ1176*DB$72+$CA1176*DB$73+$CB1176*DB$74+$CC1176*DB$75+$CD1176*DB$76+$CE1176*DB$77+$CF1176*DB$78+$CG1176*DB$79+$CH1176*DB$80</f>
        <v>0</v>
      </c>
      <c r="DC1177" s="37">
        <f t="shared" ref="DC1177" si="13488">$I1176*DC$3+$J1176*DC$4+$K1176*DC$5+$L1176*DC$6+$M1176*DC$7+$N1176*DC$8+$O1176*DC$9+$P1176*DC$10+$Q1176*DC$11+$R1176*DC$12+$S1176*DC$13+$T1176*DC$14+$U1176*DC$15+$V1176*DC$16+$W1176*DC$17+$X1176*DC$18+$Y1176*DC$19+$Z1176*DC$20+$AA1176*DC$21+$AB1176*DC$22+$AC1176*DC$23+$AD1176*DC$24+$AE1176*DC$25+$AF1176*DC$26+$AG1176*DC$27+$AH1176*DC$28+$AI1176*DC$29+$AJ1176*DC$30+$AK1176*DC$31+$AL1176*DC$32+$AM1176*DC$33+$AN1176*DC$34+$AO1176*DC$35+$AP1176*DC$36+$AQ1176*DC$37+$AR1176*DC$38+$AS1176*DC$39+$AT1176*DC$40+$AU1176*DC$41+$AV1176*DC$42+$AW1176*DC$43+$AX1176*DC$44+$AY1176*DC$45+$AZ1176*DC$46+$BA1176*DC$47+$BB1176*DC$48+$BC1176*DC$49+$BD1176*DC$50+$BE1176*DC$51+$BF1176*DC$52+$BG1176*DC$53+$BH1176*DC$54+$BI1176*DC$55+$BJ1176*DC$56+$BK1176*DC$57+$BL1176*DC$58+$BM1176*DC$59+$BN1176*DC$60+$BO1176*DC$61+$BP1176*DC$62+$BQ1176*DC$63+$BR1176*DC$64+$BS1176*DC$65+$BT1176*DC$66+$BU1176*DC$67+$BV1176*DC$68+$BW1176*DC$69+$BX1176*DC$70+$BY1176*DC$71+$BZ1176*DC$72+$CA1176*DC$73+$CB1176*DC$74+$CC1176*DC$75+$CD1176*DC$76+$CE1176*DC$77+$CF1176*DC$78+$CG1176*DC$79+$CH1176*DC$80</f>
        <v>0</v>
      </c>
      <c r="DD1177" s="37">
        <f t="shared" ref="DD1177" si="13489">$I1176*DD$3+$J1176*DD$4+$K1176*DD$5+$L1176*DD$6+$M1176*DD$7+$N1176*DD$8+$O1176*DD$9+$P1176*DD$10+$Q1176*DD$11+$R1176*DD$12+$S1176*DD$13+$T1176*DD$14+$U1176*DD$15+$V1176*DD$16+$W1176*DD$17+$X1176*DD$18+$Y1176*DD$19+$Z1176*DD$20+$AA1176*DD$21+$AB1176*DD$22+$AC1176*DD$23+$AD1176*DD$24+$AE1176*DD$25+$AF1176*DD$26+$AG1176*DD$27+$AH1176*DD$28+$AI1176*DD$29+$AJ1176*DD$30+$AK1176*DD$31+$AL1176*DD$32+$AM1176*DD$33+$AN1176*DD$34+$AO1176*DD$35+$AP1176*DD$36+$AQ1176*DD$37+$AR1176*DD$38+$AS1176*DD$39+$AT1176*DD$40+$AU1176*DD$41+$AV1176*DD$42+$AW1176*DD$43+$AX1176*DD$44+$AY1176*DD$45+$AZ1176*DD$46+$BA1176*DD$47+$BB1176*DD$48+$BC1176*DD$49+$BD1176*DD$50+$BE1176*DD$51+$BF1176*DD$52+$BG1176*DD$53+$BH1176*DD$54+$BI1176*DD$55+$BJ1176*DD$56+$BK1176*DD$57+$BL1176*DD$58+$BM1176*DD$59+$BN1176*DD$60+$BO1176*DD$61+$BP1176*DD$62+$BQ1176*DD$63+$BR1176*DD$64+$BS1176*DD$65+$BT1176*DD$66+$BU1176*DD$67+$BV1176*DD$68+$BW1176*DD$69+$BX1176*DD$70+$BY1176*DD$71+$BZ1176*DD$72+$CA1176*DD$73+$CB1176*DD$74+$CC1176*DD$75+$CD1176*DD$76+$CE1176*DD$77+$CF1176*DD$78+$CG1176*DD$79+$CH1176*DD$80</f>
        <v>0</v>
      </c>
      <c r="DE1177" s="37">
        <f t="shared" ref="DE1177" si="13490">$I1176*DE$3+$J1176*DE$4+$K1176*DE$5+$L1176*DE$6+$M1176*DE$7+$N1176*DE$8+$O1176*DE$9+$P1176*DE$10+$Q1176*DE$11+$R1176*DE$12+$S1176*DE$13+$T1176*DE$14+$U1176*DE$15+$V1176*DE$16+$W1176*DE$17+$X1176*DE$18+$Y1176*DE$19+$Z1176*DE$20+$AA1176*DE$21+$AB1176*DE$22+$AC1176*DE$23+$AD1176*DE$24+$AE1176*DE$25+$AF1176*DE$26+$AG1176*DE$27+$AH1176*DE$28+$AI1176*DE$29+$AJ1176*DE$30+$AK1176*DE$31+$AL1176*DE$32+$AM1176*DE$33+$AN1176*DE$34+$AO1176*DE$35+$AP1176*DE$36+$AQ1176*DE$37+$AR1176*DE$38+$AS1176*DE$39+$AT1176*DE$40+$AU1176*DE$41+$AV1176*DE$42+$AW1176*DE$43+$AX1176*DE$44+$AY1176*DE$45+$AZ1176*DE$46+$BA1176*DE$47+$BB1176*DE$48+$BC1176*DE$49+$BD1176*DE$50+$BE1176*DE$51+$BF1176*DE$52+$BG1176*DE$53+$BH1176*DE$54+$BI1176*DE$55+$BJ1176*DE$56+$BK1176*DE$57+$BL1176*DE$58+$BM1176*DE$59+$BN1176*DE$60+$BO1176*DE$61+$BP1176*DE$62+$BQ1176*DE$63+$BR1176*DE$64+$BS1176*DE$65+$BT1176*DE$66+$BU1176*DE$67+$BV1176*DE$68+$BW1176*DE$69+$BX1176*DE$70+$BY1176*DE$71+$BZ1176*DE$72+$CA1176*DE$73+$CB1176*DE$74+$CC1176*DE$75+$CD1176*DE$76+$CE1176*DE$77+$CF1176*DE$78+$CG1176*DE$79+$CH1176*DE$80</f>
        <v>0</v>
      </c>
      <c r="DF1177" s="37">
        <f t="shared" ref="DF1177" si="13491">$I1176*DF$3+$J1176*DF$4+$K1176*DF$5+$L1176*DF$6+$M1176*DF$7+$N1176*DF$8+$O1176*DF$9+$P1176*DF$10+$Q1176*DF$11+$R1176*DF$12+$S1176*DF$13+$T1176*DF$14+$U1176*DF$15+$V1176*DF$16+$W1176*DF$17+$X1176*DF$18+$Y1176*DF$19+$Z1176*DF$20+$AA1176*DF$21+$AB1176*DF$22+$AC1176*DF$23+$AD1176*DF$24+$AE1176*DF$25+$AF1176*DF$26+$AG1176*DF$27+$AH1176*DF$28+$AI1176*DF$29+$AJ1176*DF$30+$AK1176*DF$31+$AL1176*DF$32+$AM1176*DF$33+$AN1176*DF$34+$AO1176*DF$35+$AP1176*DF$36+$AQ1176*DF$37+$AR1176*DF$38+$AS1176*DF$39+$AT1176*DF$40+$AU1176*DF$41+$AV1176*DF$42+$AW1176*DF$43+$AX1176*DF$44+$AY1176*DF$45+$AZ1176*DF$46+$BA1176*DF$47+$BB1176*DF$48+$BC1176*DF$49+$BD1176*DF$50+$BE1176*DF$51+$BF1176*DF$52+$BG1176*DF$53+$BH1176*DF$54+$BI1176*DF$55+$BJ1176*DF$56+$BK1176*DF$57+$BL1176*DF$58+$BM1176*DF$59+$BN1176*DF$60+$BO1176*DF$61+$BP1176*DF$62+$BQ1176*DF$63+$BR1176*DF$64+$BS1176*DF$65+$BT1176*DF$66+$BU1176*DF$67+$BV1176*DF$68+$BW1176*DF$69+$BX1176*DF$70+$BY1176*DF$71+$BZ1176*DF$72+$CA1176*DF$73+$CB1176*DF$74+$CC1176*DF$75+$CD1176*DF$76+$CE1176*DF$77+$CF1176*DF$78+$CG1176*DF$79+$CH1176*DF$80</f>
        <v>0</v>
      </c>
      <c r="DG1177" s="38">
        <f t="shared" ref="DG1177" si="13492">$I1176*DG$3+$J1176*DG$4+$K1176*DG$5+$L1176*DG$6+$M1176*DG$7+$N1176*DG$8+$O1176*DG$9+$P1176*DG$10+$Q1176*DG$11+$R1176*DG$12+$S1176*DG$13+$T1176*DG$14+$U1176*DG$15+$V1176*DG$16+$W1176*DG$17+$X1176*DG$18+$Y1176*DG$19+$Z1176*DG$20+$AA1176*DG$21+$AB1176*DG$22+$AC1176*DG$23+$AD1176*DG$24+$AE1176*DG$25+$AF1176*DG$26+$AG1176*DG$27+$AH1176*DG$28+$AI1176*DG$29+$AJ1176*DG$30+$AK1176*DG$31+$AL1176*DG$32+$AM1176*DG$33+$AN1176*DG$34+$AO1176*DG$35+$AP1176*DG$36+$AQ1176*DG$37+$AR1176*DG$38+$AS1176*DG$39+$AT1176*DG$40+$AU1176*DG$41+$AV1176*DG$42+$AW1176*DG$43+$AX1176*DG$44+$AY1176*DG$45+$AZ1176*DG$46+$BA1176*DG$47+$BB1176*DG$48+$BC1176*DG$49+$BD1176*DG$50+$BE1176*DG$51+$BF1176*DG$52+$BG1176*DG$53+$BH1176*DG$54+$BI1176*DG$55+$BJ1176*DG$56+$BK1176*DG$57+$BL1176*DG$58+$BM1176*DG$59+$BN1176*DG$60+$BO1176*DG$61+$BP1176*DG$62+$BQ1176*DG$63+$BR1176*DG$64+$BS1176*DG$65+$BT1176*DG$66+$BU1176*DG$67+$BV1176*DG$68+$BW1176*DG$69+$BX1176*DG$70+$BY1176*DG$71+$BZ1176*DG$72+$CA1176*DG$73+$CB1176*DG$74+$CC1176*DG$75+$CD1176*DG$76+$CE1176*DG$77+$CF1176*DG$78+$CG1176*DG$79+$CH1176*DG$80</f>
        <v>0</v>
      </c>
    </row>
    <row r="1178" spans="1:117" ht="12.75" hidden="1" outlineLevel="1" x14ac:dyDescent="0.2">
      <c r="A1178" s="26"/>
      <c r="B1178" s="27"/>
      <c r="C1178" s="27"/>
      <c r="D1178" s="28"/>
      <c r="E1178" s="28"/>
      <c r="F1178" s="28"/>
      <c r="G1178" s="28"/>
      <c r="H1178" s="28"/>
      <c r="I1178" s="59"/>
      <c r="J1178" s="59"/>
      <c r="K1178" s="59"/>
      <c r="L1178" s="59"/>
      <c r="M1178" s="59"/>
      <c r="N1178" s="59"/>
      <c r="O1178" s="59"/>
      <c r="P1178" s="59"/>
      <c r="Q1178" s="59"/>
      <c r="R1178" s="59"/>
      <c r="S1178" s="59"/>
      <c r="T1178" s="59"/>
      <c r="U1178" s="59"/>
      <c r="V1178" s="59"/>
      <c r="W1178" s="59"/>
      <c r="X1178" s="59"/>
      <c r="Y1178" s="59"/>
      <c r="Z1178" s="59"/>
      <c r="AA1178" s="59"/>
      <c r="AB1178" s="59"/>
      <c r="AC1178" s="59"/>
      <c r="AD1178" s="59"/>
      <c r="AE1178" s="59"/>
      <c r="AF1178" s="59"/>
      <c r="AG1178" s="59"/>
      <c r="AH1178" s="59"/>
      <c r="AI1178" s="59"/>
      <c r="AJ1178" s="59"/>
      <c r="AK1178" s="59"/>
      <c r="AL1178" s="59"/>
      <c r="AM1178" s="59"/>
      <c r="AN1178" s="59"/>
      <c r="AO1178" s="59"/>
      <c r="AP1178" s="59"/>
      <c r="AQ1178" s="59"/>
      <c r="AR1178" s="59"/>
      <c r="AS1178" s="59"/>
      <c r="AT1178" s="59"/>
      <c r="AU1178" s="59"/>
      <c r="AV1178" s="59"/>
      <c r="AW1178" s="59"/>
      <c r="AX1178" s="59"/>
      <c r="AY1178" s="59"/>
      <c r="AZ1178" s="59"/>
      <c r="BA1178" s="59"/>
      <c r="BB1178" s="59"/>
      <c r="BC1178" s="59"/>
      <c r="BD1178" s="59"/>
      <c r="BE1178" s="59"/>
      <c r="BF1178" s="59"/>
      <c r="BG1178" s="59"/>
      <c r="BH1178" s="59"/>
      <c r="BI1178" s="59"/>
      <c r="BJ1178" s="59"/>
      <c r="BK1178" s="59"/>
      <c r="BL1178" s="59"/>
      <c r="BM1178" s="59"/>
      <c r="BN1178" s="59"/>
      <c r="BO1178" s="59"/>
      <c r="BP1178" s="59"/>
      <c r="BQ1178" s="59"/>
      <c r="BR1178" s="59"/>
      <c r="BS1178" s="59"/>
      <c r="BT1178" s="59"/>
      <c r="BU1178" s="59"/>
      <c r="BV1178" s="59"/>
      <c r="BW1178" s="59"/>
      <c r="BX1178" s="59"/>
      <c r="BY1178" s="59"/>
      <c r="BZ1178" s="59"/>
      <c r="CA1178" s="59"/>
      <c r="CB1178" s="59"/>
      <c r="CC1178" s="59"/>
      <c r="CD1178" s="59"/>
      <c r="CE1178" s="59"/>
      <c r="CF1178" s="59"/>
      <c r="CG1178" s="59"/>
      <c r="CH1178" s="59"/>
      <c r="CI1178" s="28"/>
      <c r="CJ1178" s="28"/>
      <c r="CK1178" s="28"/>
      <c r="CL1178" s="28"/>
      <c r="CM1178" s="29" t="s">
        <v>8</v>
      </c>
      <c r="CN1178" s="39"/>
      <c r="CO1178" s="40"/>
      <c r="CP1178" s="40"/>
      <c r="CQ1178" s="40"/>
      <c r="CR1178" s="40"/>
      <c r="CS1178" s="40"/>
      <c r="CT1178" s="40"/>
      <c r="CU1178" s="40"/>
      <c r="CV1178" s="40"/>
      <c r="CW1178" s="40"/>
      <c r="CX1178" s="40"/>
      <c r="CY1178" s="40"/>
      <c r="CZ1178" s="40"/>
      <c r="DA1178" s="40"/>
      <c r="DB1178" s="40"/>
      <c r="DC1178" s="40"/>
      <c r="DD1178" s="40"/>
      <c r="DE1178" s="40"/>
      <c r="DF1178" s="40"/>
      <c r="DG1178" s="41"/>
    </row>
    <row r="1179" spans="1:117" ht="12.75" collapsed="1" x14ac:dyDescent="0.2">
      <c r="A1179" s="19" t="s">
        <v>645</v>
      </c>
      <c r="B1179" s="19" t="s">
        <v>261</v>
      </c>
      <c r="C1179" s="19"/>
      <c r="D1179" s="20" t="s">
        <v>629</v>
      </c>
      <c r="E1179" s="20">
        <v>6</v>
      </c>
      <c r="F1179" s="20">
        <f>IF($C$4="",SUMIF(stock_on_hand!A:A,planner!A1179,stock_on_hand!C:C),SUMIFS(stock_on_hand!C:C,stock_on_hand!A:A,planner!A1179,stock_on_hand!E:E,$C$4))</f>
        <v>16000</v>
      </c>
      <c r="G1179" s="20"/>
      <c r="H1179" s="20" t="s">
        <v>6</v>
      </c>
      <c r="I1179" s="57">
        <f>IFERROR(HLOOKUP(I$188,bom!$2:$300,MATCH($A1179,bom!$A:$A,0)-1,0),0)</f>
        <v>0</v>
      </c>
      <c r="J1179" s="57">
        <f>IFERROR(HLOOKUP(J$188,bom!$2:$300,MATCH($A1179,bom!$A:$A,0)-1,0),0)</f>
        <v>0</v>
      </c>
      <c r="K1179" s="57">
        <f>IFERROR(HLOOKUP(K$188,bom!$2:$300,MATCH($A1179,bom!$A:$A,0)-1,0),0)</f>
        <v>0</v>
      </c>
      <c r="L1179" s="57">
        <f>IFERROR(HLOOKUP(L$188,bom!$2:$300,MATCH($A1179,bom!$A:$A,0)-1,0),0)</f>
        <v>0</v>
      </c>
      <c r="M1179" s="57">
        <f>IFERROR(HLOOKUP(M$188,bom!$2:$300,MATCH($A1179,bom!$A:$A,0)-1,0),0)</f>
        <v>0</v>
      </c>
      <c r="N1179" s="57">
        <f>IFERROR(HLOOKUP(N$188,bom!$2:$300,MATCH($A1179,bom!$A:$A,0)-1,0),0)</f>
        <v>0</v>
      </c>
      <c r="O1179" s="57">
        <f>IFERROR(HLOOKUP(O$188,bom!$2:$300,MATCH($A1179,bom!$A:$A,0)-1,0),0)</f>
        <v>0</v>
      </c>
      <c r="P1179" s="57">
        <f>IFERROR(HLOOKUP(P$188,bom!$2:$300,MATCH($A1179,bom!$A:$A,0)-1,0),0)</f>
        <v>0</v>
      </c>
      <c r="Q1179" s="57">
        <f>IFERROR(HLOOKUP(Q$188,bom!$2:$300,MATCH($A1179,bom!$A:$A,0)-1,0),0)</f>
        <v>0</v>
      </c>
      <c r="R1179" s="57">
        <f>IFERROR(HLOOKUP(R$188,bom!$2:$300,MATCH($A1179,bom!$A:$A,0)-1,0),0)</f>
        <v>0</v>
      </c>
      <c r="S1179" s="57">
        <f>IFERROR(HLOOKUP(S$188,bom!$2:$300,MATCH($A1179,bom!$A:$A,0)-1,0),0)</f>
        <v>0</v>
      </c>
      <c r="T1179" s="57">
        <f>IFERROR(HLOOKUP(T$188,bom!$2:$300,MATCH($A1179,bom!$A:$A,0)-1,0),0)</f>
        <v>0</v>
      </c>
      <c r="U1179" s="57">
        <f>IFERROR(HLOOKUP(U$188,bom!$2:$300,MATCH($A1179,bom!$A:$A,0)-1,0),0)</f>
        <v>0</v>
      </c>
      <c r="V1179" s="57">
        <f>IFERROR(HLOOKUP(V$188,bom!$2:$300,MATCH($A1179,bom!$A:$A,0)-1,0),0)</f>
        <v>0</v>
      </c>
      <c r="W1179" s="57">
        <f>IFERROR(HLOOKUP(W$188,bom!$2:$300,MATCH($A1179,bom!$A:$A,0)-1,0),0)</f>
        <v>0</v>
      </c>
      <c r="X1179" s="57">
        <f>IFERROR(HLOOKUP(X$188,bom!$2:$300,MATCH($A1179,bom!$A:$A,0)-1,0),0)</f>
        <v>0</v>
      </c>
      <c r="Y1179" s="57">
        <f>IFERROR(HLOOKUP(Y$188,bom!$2:$300,MATCH($A1179,bom!$A:$A,0)-1,0),0)</f>
        <v>0</v>
      </c>
      <c r="Z1179" s="57">
        <f>IFERROR(HLOOKUP(Z$188,bom!$2:$300,MATCH($A1179,bom!$A:$A,0)-1,0),0)</f>
        <v>0</v>
      </c>
      <c r="AA1179" s="57">
        <f>IFERROR(HLOOKUP(AA$188,bom!$2:$300,MATCH($A1179,bom!$A:$A,0)-1,0),0)</f>
        <v>0</v>
      </c>
      <c r="AB1179" s="57">
        <f>IFERROR(HLOOKUP(AB$188,bom!$2:$300,MATCH($A1179,bom!$A:$A,0)-1,0),0)</f>
        <v>0</v>
      </c>
      <c r="AC1179" s="57">
        <f>IFERROR(HLOOKUP(AC$188,bom!$2:$300,MATCH($A1179,bom!$A:$A,0)-1,0),0)</f>
        <v>0</v>
      </c>
      <c r="AD1179" s="57">
        <f>IFERROR(HLOOKUP(AD$188,bom!$2:$300,MATCH($A1179,bom!$A:$A,0)-1,0),0)</f>
        <v>0</v>
      </c>
      <c r="AE1179" s="57">
        <f>IFERROR(HLOOKUP(AE$188,bom!$2:$300,MATCH($A1179,bom!$A:$A,0)-1,0),0)</f>
        <v>0</v>
      </c>
      <c r="AF1179" s="57">
        <f>IFERROR(HLOOKUP(AF$188,bom!$2:$300,MATCH($A1179,bom!$A:$A,0)-1,0),0)</f>
        <v>0</v>
      </c>
      <c r="AG1179" s="57">
        <f>IFERROR(HLOOKUP(AG$188,bom!$2:$300,MATCH($A1179,bom!$A:$A,0)-1,0),0)</f>
        <v>0</v>
      </c>
      <c r="AH1179" s="57">
        <f>IFERROR(HLOOKUP(AH$188,bom!$2:$300,MATCH($A1179,bom!$A:$A,0)-1,0),0)</f>
        <v>0</v>
      </c>
      <c r="AI1179" s="57">
        <f>IFERROR(HLOOKUP(AI$188,bom!$2:$300,MATCH($A1179,bom!$A:$A,0)-1,0),0)</f>
        <v>0</v>
      </c>
      <c r="AJ1179" s="57">
        <f>IFERROR(HLOOKUP(AJ$188,bom!$2:$300,MATCH($A1179,bom!$A:$A,0)-1,0),0)</f>
        <v>0</v>
      </c>
      <c r="AK1179" s="57">
        <f>IFERROR(HLOOKUP(AK$188,bom!$2:$300,MATCH($A1179,bom!$A:$A,0)-1,0),0)</f>
        <v>0</v>
      </c>
      <c r="AL1179" s="57">
        <f>IFERROR(HLOOKUP(AL$188,bom!$2:$300,MATCH($A1179,bom!$A:$A,0)-1,0),0)</f>
        <v>0</v>
      </c>
      <c r="AM1179" s="57">
        <f>IFERROR(HLOOKUP(AM$188,bom!$2:$300,MATCH($A1179,bom!$A:$A,0)-1,0),0)</f>
        <v>0</v>
      </c>
      <c r="AN1179" s="57">
        <f>IFERROR(HLOOKUP(AN$188,bom!$2:$300,MATCH($A1179,bom!$A:$A,0)-1,0),0)</f>
        <v>0</v>
      </c>
      <c r="AO1179" s="57">
        <f>IFERROR(HLOOKUP(AO$188,bom!$2:$300,MATCH($A1179,bom!$A:$A,0)-1,0),0)</f>
        <v>0</v>
      </c>
      <c r="AP1179" s="57">
        <f>IFERROR(HLOOKUP(AP$188,bom!$2:$300,MATCH($A1179,bom!$A:$A,0)-1,0),0)</f>
        <v>0</v>
      </c>
      <c r="AQ1179" s="57">
        <f>IFERROR(HLOOKUP(AQ$188,bom!$2:$300,MATCH($A1179,bom!$A:$A,0)-1,0),0)</f>
        <v>0</v>
      </c>
      <c r="AR1179" s="57">
        <f>IFERROR(HLOOKUP(AR$188,bom!$2:$300,MATCH($A1179,bom!$A:$A,0)-1,0),0)</f>
        <v>0</v>
      </c>
      <c r="AS1179" s="57">
        <f>IFERROR(HLOOKUP(AS$188,bom!$2:$300,MATCH($A1179,bom!$A:$A,0)-1,0),0)</f>
        <v>0</v>
      </c>
      <c r="AT1179" s="57">
        <f>IFERROR(HLOOKUP(AT$188,bom!$2:$300,MATCH($A1179,bom!$A:$A,0)-1,0),0)</f>
        <v>0</v>
      </c>
      <c r="AU1179" s="57">
        <f>IFERROR(HLOOKUP(AU$188,bom!$2:$300,MATCH($A1179,bom!$A:$A,0)-1,0),0)</f>
        <v>0</v>
      </c>
      <c r="AV1179" s="57">
        <f>IFERROR(HLOOKUP(AV$188,bom!$2:$300,MATCH($A1179,bom!$A:$A,0)-1,0),0)</f>
        <v>0</v>
      </c>
      <c r="AW1179" s="57">
        <f>IFERROR(HLOOKUP(AW$188,bom!$2:$300,MATCH($A1179,bom!$A:$A,0)-1,0),0)</f>
        <v>0</v>
      </c>
      <c r="AX1179" s="57">
        <f>IFERROR(HLOOKUP(AX$188,bom!$2:$300,MATCH($A1179,bom!$A:$A,0)-1,0),0)</f>
        <v>0</v>
      </c>
      <c r="AY1179" s="57">
        <f>IFERROR(HLOOKUP(AY$188,bom!$2:$300,MATCH($A1179,bom!$A:$A,0)-1,0),0)</f>
        <v>0</v>
      </c>
      <c r="AZ1179" s="57">
        <f>IFERROR(HLOOKUP(AZ$188,bom!$2:$300,MATCH($A1179,bom!$A:$A,0)-1,0),0)</f>
        <v>0</v>
      </c>
      <c r="BA1179" s="57">
        <f>IFERROR(HLOOKUP(BA$188,bom!$2:$300,MATCH($A1179,bom!$A:$A,0)-1,0),0)</f>
        <v>0</v>
      </c>
      <c r="BB1179" s="57">
        <f>IFERROR(HLOOKUP(BB$188,bom!$2:$300,MATCH($A1179,bom!$A:$A,0)-1,0),0)</f>
        <v>0</v>
      </c>
      <c r="BC1179" s="57">
        <f>IFERROR(HLOOKUP(BC$188,bom!$2:$300,MATCH($A1179,bom!$A:$A,0)-1,0),0)</f>
        <v>0</v>
      </c>
      <c r="BD1179" s="57">
        <f>IFERROR(HLOOKUP(BD$188,bom!$2:$300,MATCH($A1179,bom!$A:$A,0)-1,0),0)</f>
        <v>0</v>
      </c>
      <c r="BE1179" s="57">
        <f>IFERROR(HLOOKUP(BE$188,bom!$2:$300,MATCH($A1179,bom!$A:$A,0)-1,0),0)</f>
        <v>0</v>
      </c>
      <c r="BF1179" s="57">
        <f>IFERROR(HLOOKUP(BF$188,bom!$2:$300,MATCH($A1179,bom!$A:$A,0)-1,0),0)</f>
        <v>0</v>
      </c>
      <c r="BG1179" s="57">
        <f>IFERROR(HLOOKUP(BG$188,bom!$2:$300,MATCH($A1179,bom!$A:$A,0)-1,0),0)</f>
        <v>0</v>
      </c>
      <c r="BH1179" s="57">
        <f>IFERROR(HLOOKUP(BH$188,bom!$2:$300,MATCH($A1179,bom!$A:$A,0)-1,0),0)</f>
        <v>0</v>
      </c>
      <c r="BI1179" s="57">
        <f>IFERROR(HLOOKUP(BI$188,bom!$2:$300,MATCH($A1179,bom!$A:$A,0)-1,0),0)</f>
        <v>0</v>
      </c>
      <c r="BJ1179" s="57">
        <f>IFERROR(HLOOKUP(BJ$188,bom!$2:$300,MATCH($A1179,bom!$A:$A,0)-1,0),0)</f>
        <v>0</v>
      </c>
      <c r="BK1179" s="57">
        <f>IFERROR(HLOOKUP(BK$188,bom!$2:$300,MATCH($A1179,bom!$A:$A,0)-1,0),0)</f>
        <v>0</v>
      </c>
      <c r="BL1179" s="57">
        <f>IFERROR(HLOOKUP(BL$188,bom!$2:$300,MATCH($A1179,bom!$A:$A,0)-1,0),0)</f>
        <v>0</v>
      </c>
      <c r="BM1179" s="57">
        <f>IFERROR(HLOOKUP(BM$188,bom!$2:$300,MATCH($A1179,bom!$A:$A,0)-1,0),0)</f>
        <v>0</v>
      </c>
      <c r="BN1179" s="57">
        <f>IFERROR(HLOOKUP(BN$188,bom!$2:$300,MATCH($A1179,bom!$A:$A,0)-1,0),0)</f>
        <v>0</v>
      </c>
      <c r="BO1179" s="57">
        <f>IFERROR(HLOOKUP(BO$188,bom!$2:$300,MATCH($A1179,bom!$A:$A,0)-1,0),0)</f>
        <v>0</v>
      </c>
      <c r="BP1179" s="57">
        <f>IFERROR(HLOOKUP(BP$188,bom!$2:$300,MATCH($A1179,bom!$A:$A,0)-1,0),0)</f>
        <v>0</v>
      </c>
      <c r="BQ1179" s="57">
        <f>IFERROR(HLOOKUP(BQ$188,bom!$2:$300,MATCH($A1179,bom!$A:$A,0)-1,0),0)</f>
        <v>0</v>
      </c>
      <c r="BR1179" s="57">
        <f>IFERROR(HLOOKUP(BR$188,bom!$2:$300,MATCH($A1179,bom!$A:$A,0)-1,0),0)</f>
        <v>0</v>
      </c>
      <c r="BS1179" s="57">
        <f>IFERROR(HLOOKUP(BS$188,bom!$2:$300,MATCH($A1179,bom!$A:$A,0)-1,0),0)</f>
        <v>0</v>
      </c>
      <c r="BT1179" s="57">
        <f>IFERROR(HLOOKUP(BT$188,bom!$2:$300,MATCH($A1179,bom!$A:$A,0)-1,0),0)</f>
        <v>0</v>
      </c>
      <c r="BU1179" s="57">
        <f>IFERROR(HLOOKUP(BU$188,bom!$2:$300,MATCH($A1179,bom!$A:$A,0)-1,0),0)</f>
        <v>0</v>
      </c>
      <c r="BV1179" s="57">
        <f>IFERROR(HLOOKUP(BV$188,bom!$2:$300,MATCH($A1179,bom!$A:$A,0)-1,0),0)</f>
        <v>0</v>
      </c>
      <c r="BW1179" s="57">
        <f>IFERROR(HLOOKUP(BW$188,bom!$2:$300,MATCH($A1179,bom!$A:$A,0)-1,0),0)</f>
        <v>0</v>
      </c>
      <c r="BX1179" s="57">
        <f>IFERROR(HLOOKUP(BX$188,bom!$2:$300,MATCH($A1179,bom!$A:$A,0)-1,0),0)</f>
        <v>0</v>
      </c>
      <c r="BY1179" s="57">
        <f>IFERROR(HLOOKUP(BY$188,bom!$2:$300,MATCH($A1179,bom!$A:$A,0)-1,0),0)</f>
        <v>0</v>
      </c>
      <c r="BZ1179" s="57">
        <f>IFERROR(HLOOKUP(BZ$188,bom!$2:$300,MATCH($A1179,bom!$A:$A,0)-1,0),0)</f>
        <v>0</v>
      </c>
      <c r="CA1179" s="57">
        <f>IFERROR(HLOOKUP(CA$188,bom!$2:$300,MATCH($A1179,bom!$A:$A,0)-1,0),0)</f>
        <v>0</v>
      </c>
      <c r="CB1179" s="57">
        <f>IFERROR(HLOOKUP(CB$188,bom!$2:$300,MATCH($A1179,bom!$A:$A,0)-1,0),0)</f>
        <v>0</v>
      </c>
      <c r="CC1179" s="57">
        <f>IFERROR(HLOOKUP(CC$188,bom!$2:$300,MATCH($A1179,bom!$A:$A,0)-1,0),0)</f>
        <v>0</v>
      </c>
      <c r="CD1179" s="57">
        <f>IFERROR(HLOOKUP(CD$188,bom!$2:$300,MATCH($A1179,bom!$A:$A,0)-1,0),0)</f>
        <v>0</v>
      </c>
      <c r="CE1179" s="57">
        <f>IFERROR(HLOOKUP(CE$188,bom!$2:$300,MATCH($A1179,bom!$A:$A,0)-1,0),0)</f>
        <v>0</v>
      </c>
      <c r="CF1179" s="57">
        <f>IFERROR(HLOOKUP(CF$188,bom!$2:$300,MATCH($A1179,bom!$A:$A,0)-1,0),0)</f>
        <v>0</v>
      </c>
      <c r="CG1179" s="57">
        <f>IFERROR(HLOOKUP(CG$188,bom!$2:$300,MATCH($A1179,bom!$A:$A,0)-1,0),0)</f>
        <v>0</v>
      </c>
      <c r="CH1179" s="57">
        <f>IFERROR(HLOOKUP(CH$188,bom!$2:$300,MATCH($A1179,bom!$A:$A,0)-1,0),0)</f>
        <v>0</v>
      </c>
      <c r="CI1179" s="20"/>
      <c r="CJ1179" s="20"/>
      <c r="CK1179" s="20"/>
      <c r="CL1179" s="20"/>
      <c r="CM1179" s="32" t="str">
        <f t="shared" ref="CM1179" si="13493">IF(G1179&gt;0,IF(CN1179&lt;(0.8*G1179),"WARNING!!!",IF(CN1179&lt;G1179,"ORDER","OK")),IF((VLOOKUP(A1179,A:DG,91+E1179,0))&lt;0,"WARNING!!!",IF((VLOOKUP(A1179,A:DG,91+ROUND(1.25*E1179,0),0))&lt;0,"ORDER","OK")))</f>
        <v>OK</v>
      </c>
      <c r="CN1179" s="33">
        <f t="shared" ref="CN1179" si="13494">F1179-CN1180+CN1181</f>
        <v>16000</v>
      </c>
      <c r="CO1179" s="34">
        <f t="shared" ref="CO1179" si="13495">CN1179-CO1180+CO1181</f>
        <v>16000</v>
      </c>
      <c r="CP1179" s="34">
        <f t="shared" ref="CP1179" si="13496">CO1179-CP1180+CP1181</f>
        <v>16000</v>
      </c>
      <c r="CQ1179" s="34">
        <f t="shared" ref="CQ1179" si="13497">CP1179-CQ1180+CQ1181</f>
        <v>16000</v>
      </c>
      <c r="CR1179" s="34">
        <f t="shared" ref="CR1179" si="13498">CQ1179-CR1180+CR1181</f>
        <v>16000</v>
      </c>
      <c r="CS1179" s="34">
        <f t="shared" ref="CS1179" si="13499">CR1179-CS1180+CS1181</f>
        <v>16000</v>
      </c>
      <c r="CT1179" s="34">
        <f t="shared" ref="CT1179" si="13500">CS1179-CT1180+CT1181</f>
        <v>16000</v>
      </c>
      <c r="CU1179" s="34">
        <f t="shared" ref="CU1179" si="13501">CT1179-CU1180+CU1181</f>
        <v>16000</v>
      </c>
      <c r="CV1179" s="34">
        <f t="shared" ref="CV1179" si="13502">CU1179-CV1180+CV1181</f>
        <v>16000</v>
      </c>
      <c r="CW1179" s="34">
        <f t="shared" ref="CW1179" si="13503">CV1179-CW1180+CW1181</f>
        <v>16000</v>
      </c>
      <c r="CX1179" s="34">
        <f t="shared" ref="CX1179" si="13504">CW1179-CX1180+CX1181</f>
        <v>16000</v>
      </c>
      <c r="CY1179" s="34">
        <f t="shared" ref="CY1179" si="13505">CX1179-CY1180+CY1181</f>
        <v>16000</v>
      </c>
      <c r="CZ1179" s="34">
        <f t="shared" ref="CZ1179" si="13506">CY1179-CZ1180+CZ1181</f>
        <v>16000</v>
      </c>
      <c r="DA1179" s="34">
        <f t="shared" ref="DA1179" si="13507">CZ1179-DA1180+DA1181</f>
        <v>16000</v>
      </c>
      <c r="DB1179" s="34">
        <f t="shared" ref="DB1179" si="13508">DA1179-DB1180+DB1181</f>
        <v>16000</v>
      </c>
      <c r="DC1179" s="34">
        <f t="shared" ref="DC1179" si="13509">DB1179-DC1180+DC1181</f>
        <v>16000</v>
      </c>
      <c r="DD1179" s="34">
        <f t="shared" ref="DD1179" si="13510">DC1179-DD1180+DD1181</f>
        <v>16000</v>
      </c>
      <c r="DE1179" s="34">
        <f t="shared" ref="DE1179" si="13511">DD1179-DE1180+DE1181</f>
        <v>16000</v>
      </c>
      <c r="DF1179" s="34">
        <f t="shared" ref="DF1179" si="13512">DE1179-DF1180+DF1181</f>
        <v>16000</v>
      </c>
      <c r="DG1179" s="35">
        <f t="shared" ref="DG1179" si="13513">DF1179-DG1180+DG1181</f>
        <v>16000</v>
      </c>
      <c r="DM1179" s="21"/>
    </row>
    <row r="1180" spans="1:117" ht="12.75" hidden="1" outlineLevel="1" x14ac:dyDescent="0.2">
      <c r="A1180" s="22"/>
      <c r="B1180" s="23"/>
      <c r="C1180" s="23"/>
      <c r="D1180" s="24"/>
      <c r="E1180" s="24"/>
      <c r="F1180" s="24"/>
      <c r="G1180" s="24"/>
      <c r="H1180" s="24"/>
      <c r="I1180" s="58"/>
      <c r="J1180" s="58"/>
      <c r="K1180" s="58"/>
      <c r="L1180" s="58"/>
      <c r="M1180" s="58"/>
      <c r="N1180" s="58"/>
      <c r="O1180" s="58"/>
      <c r="P1180" s="58"/>
      <c r="Q1180" s="58"/>
      <c r="R1180" s="58"/>
      <c r="S1180" s="58"/>
      <c r="T1180" s="58"/>
      <c r="U1180" s="58"/>
      <c r="V1180" s="58"/>
      <c r="W1180" s="58"/>
      <c r="X1180" s="58"/>
      <c r="Y1180" s="58"/>
      <c r="Z1180" s="58"/>
      <c r="AA1180" s="58"/>
      <c r="AB1180" s="58"/>
      <c r="AC1180" s="58"/>
      <c r="AD1180" s="58"/>
      <c r="AE1180" s="58"/>
      <c r="AF1180" s="58"/>
      <c r="AG1180" s="58"/>
      <c r="AH1180" s="58"/>
      <c r="AI1180" s="58"/>
      <c r="AJ1180" s="58"/>
      <c r="AK1180" s="58"/>
      <c r="AL1180" s="58"/>
      <c r="AM1180" s="58"/>
      <c r="AN1180" s="58"/>
      <c r="AO1180" s="58"/>
      <c r="AP1180" s="58"/>
      <c r="AQ1180" s="58"/>
      <c r="AR1180" s="58"/>
      <c r="AS1180" s="58"/>
      <c r="AT1180" s="58"/>
      <c r="AU1180" s="58"/>
      <c r="AV1180" s="58"/>
      <c r="AW1180" s="58"/>
      <c r="AX1180" s="58"/>
      <c r="AY1180" s="58"/>
      <c r="AZ1180" s="58"/>
      <c r="BA1180" s="58"/>
      <c r="BB1180" s="58"/>
      <c r="BC1180" s="58"/>
      <c r="BD1180" s="58"/>
      <c r="BE1180" s="58"/>
      <c r="BF1180" s="58"/>
      <c r="BG1180" s="58"/>
      <c r="BH1180" s="58"/>
      <c r="BI1180" s="58"/>
      <c r="BJ1180" s="58"/>
      <c r="BK1180" s="58"/>
      <c r="BL1180" s="58"/>
      <c r="BM1180" s="58"/>
      <c r="BN1180" s="58"/>
      <c r="BO1180" s="58"/>
      <c r="BP1180" s="58"/>
      <c r="BQ1180" s="58"/>
      <c r="BR1180" s="58"/>
      <c r="BS1180" s="58"/>
      <c r="BT1180" s="58"/>
      <c r="BU1180" s="58"/>
      <c r="BV1180" s="58"/>
      <c r="BW1180" s="58"/>
      <c r="BX1180" s="58"/>
      <c r="BY1180" s="58"/>
      <c r="BZ1180" s="58"/>
      <c r="CA1180" s="58"/>
      <c r="CB1180" s="58"/>
      <c r="CC1180" s="58"/>
      <c r="CD1180" s="58"/>
      <c r="CE1180" s="58"/>
      <c r="CF1180" s="58"/>
      <c r="CG1180" s="58"/>
      <c r="CH1180" s="58"/>
      <c r="CI1180" s="24"/>
      <c r="CJ1180" s="24"/>
      <c r="CK1180" s="24"/>
      <c r="CL1180" s="24"/>
      <c r="CM1180" s="25" t="s">
        <v>7</v>
      </c>
      <c r="CN1180" s="36">
        <f t="shared" ref="CN1180" si="13514">$I1179*CN$3+$J1179*CN$4+$K1179*CN$5+$L1179*CN$6+$M1179*CN$7+$N1179*CN$8+$O1179*CN$9+$P1179*CN$10+$Q1179*CN$11+$R1179*CN$12+$S1179*CN$13+$T1179*CN$14+$U1179*CN$15+$V1179*CN$16+$W1179*CN$17+$X1179*CN$18+$Y1179*CN$19+$Z1179*CN$20+$AA1179*CN$21+$AB1179*CN$22+$AC1179*CN$23+$AD1179*CN$24+$AE1179*CN$25+$AF1179*CN$26+$AG1179*CN$27+$AH1179*CN$28+$AI1179*CN$29+$AJ1179*CN$30+$AK1179*CN$31+$AL1179*CN$32+$AM1179*CN$33+$AN1179*CN$34+$AO1179*CN$35+$AP1179*CN$36+$AQ1179*CN$37+$AR1179*CN$38+$AS1179*CN$39+$AT1179*CN$40+$AU1179*CN$41+$AV1179*CN$42+$AW1179*CN$43+$AX1179*CN$44+$AY1179*CN$45+$AZ1179*CN$46+$BA1179*CN$47+$BB1179*CN$48+$BC1179*CN$49+$BD1179*CN$50+$BE1179*CN$51+$BF1179*CN$52+$BG1179*CN$53+$BH1179*CN$54+$BI1179*CN$55+$BJ1179*CN$56+$BK1179*CN$57+$BL1179*CN$58+$BM1179*CN$59+$BN1179*CN$60+$BO1179*CN$61+$BP1179*CN$62+$BQ1179*CN$63+$BR1179*CN$64+$BS1179*CN$65+$BT1179*CN$66+$BU1179*CN$67+$BV1179*CN$68+$BW1179*CN$69+$BX1179*CN$70+$BY1179*CN$71+$BZ1179*CN$72+$CA1179*CN$73+$CB1179*CN$74+$CC1179*CN$75+$CD1179*CN$76+$CE1179*CN$77+$CF1179*CN$78+$CG1179*CN$79+$CH1179*CN$80</f>
        <v>0</v>
      </c>
      <c r="CO1180" s="37">
        <f t="shared" ref="CO1180" si="13515">$I1179*CO$3+$J1179*CO$4+$K1179*CO$5+$L1179*CO$6+$M1179*CO$7+$N1179*CO$8+$O1179*CO$9+$P1179*CO$10+$Q1179*CO$11+$R1179*CO$12+$S1179*CO$13+$T1179*CO$14+$U1179*CO$15+$V1179*CO$16+$W1179*CO$17+$X1179*CO$18+$Y1179*CO$19+$Z1179*CO$20+$AA1179*CO$21+$AB1179*CO$22+$AC1179*CO$23+$AD1179*CO$24+$AE1179*CO$25+$AF1179*CO$26+$AG1179*CO$27+$AH1179*CO$28+$AI1179*CO$29+$AJ1179*CO$30+$AK1179*CO$31+$AL1179*CO$32+$AM1179*CO$33+$AN1179*CO$34+$AO1179*CO$35+$AP1179*CO$36+$AQ1179*CO$37+$AR1179*CO$38+$AS1179*CO$39+$AT1179*CO$40+$AU1179*CO$41+$AV1179*CO$42+$AW1179*CO$43+$AX1179*CO$44+$AY1179*CO$45+$AZ1179*CO$46+$BA1179*CO$47+$BB1179*CO$48+$BC1179*CO$49+$BD1179*CO$50+$BE1179*CO$51+$BF1179*CO$52+$BG1179*CO$53+$BH1179*CO$54+$BI1179*CO$55+$BJ1179*CO$56+$BK1179*CO$57+$BL1179*CO$58+$BM1179*CO$59+$BN1179*CO$60+$BO1179*CO$61+$BP1179*CO$62+$BQ1179*CO$63+$BR1179*CO$64+$BS1179*CO$65+$BT1179*CO$66+$BU1179*CO$67+$BV1179*CO$68+$BW1179*CO$69+$BX1179*CO$70+$BY1179*CO$71+$BZ1179*CO$72+$CA1179*CO$73+$CB1179*CO$74+$CC1179*CO$75+$CD1179*CO$76+$CE1179*CO$77+$CF1179*CO$78+$CG1179*CO$79+$CH1179*CO$80</f>
        <v>0</v>
      </c>
      <c r="CP1180" s="37">
        <f t="shared" ref="CP1180" si="13516">$I1179*CP$3+$J1179*CP$4+$K1179*CP$5+$L1179*CP$6+$M1179*CP$7+$N1179*CP$8+$O1179*CP$9+$P1179*CP$10+$Q1179*CP$11+$R1179*CP$12+$S1179*CP$13+$T1179*CP$14+$U1179*CP$15+$V1179*CP$16+$W1179*CP$17+$X1179*CP$18+$Y1179*CP$19+$Z1179*CP$20+$AA1179*CP$21+$AB1179*CP$22+$AC1179*CP$23+$AD1179*CP$24+$AE1179*CP$25+$AF1179*CP$26+$AG1179*CP$27+$AH1179*CP$28+$AI1179*CP$29+$AJ1179*CP$30+$AK1179*CP$31+$AL1179*CP$32+$AM1179*CP$33+$AN1179*CP$34+$AO1179*CP$35+$AP1179*CP$36+$AQ1179*CP$37+$AR1179*CP$38+$AS1179*CP$39+$AT1179*CP$40+$AU1179*CP$41+$AV1179*CP$42+$AW1179*CP$43+$AX1179*CP$44+$AY1179*CP$45+$AZ1179*CP$46+$BA1179*CP$47+$BB1179*CP$48+$BC1179*CP$49+$BD1179*CP$50+$BE1179*CP$51+$BF1179*CP$52+$BG1179*CP$53+$BH1179*CP$54+$BI1179*CP$55+$BJ1179*CP$56+$BK1179*CP$57+$BL1179*CP$58+$BM1179*CP$59+$BN1179*CP$60+$BO1179*CP$61+$BP1179*CP$62+$BQ1179*CP$63+$BR1179*CP$64+$BS1179*CP$65+$BT1179*CP$66+$BU1179*CP$67+$BV1179*CP$68+$BW1179*CP$69+$BX1179*CP$70+$BY1179*CP$71+$BZ1179*CP$72+$CA1179*CP$73+$CB1179*CP$74+$CC1179*CP$75+$CD1179*CP$76+$CE1179*CP$77+$CF1179*CP$78+$CG1179*CP$79+$CH1179*CP$80</f>
        <v>0</v>
      </c>
      <c r="CQ1180" s="37">
        <f t="shared" ref="CQ1180" si="13517">$I1179*CQ$3+$J1179*CQ$4+$K1179*CQ$5+$L1179*CQ$6+$M1179*CQ$7+$N1179*CQ$8+$O1179*CQ$9+$P1179*CQ$10+$Q1179*CQ$11+$R1179*CQ$12+$S1179*CQ$13+$T1179*CQ$14+$U1179*CQ$15+$V1179*CQ$16+$W1179*CQ$17+$X1179*CQ$18+$Y1179*CQ$19+$Z1179*CQ$20+$AA1179*CQ$21+$AB1179*CQ$22+$AC1179*CQ$23+$AD1179*CQ$24+$AE1179*CQ$25+$AF1179*CQ$26+$AG1179*CQ$27+$AH1179*CQ$28+$AI1179*CQ$29+$AJ1179*CQ$30+$AK1179*CQ$31+$AL1179*CQ$32+$AM1179*CQ$33+$AN1179*CQ$34+$AO1179*CQ$35+$AP1179*CQ$36+$AQ1179*CQ$37+$AR1179*CQ$38+$AS1179*CQ$39+$AT1179*CQ$40+$AU1179*CQ$41+$AV1179*CQ$42+$AW1179*CQ$43+$AX1179*CQ$44+$AY1179*CQ$45+$AZ1179*CQ$46+$BA1179*CQ$47+$BB1179*CQ$48+$BC1179*CQ$49+$BD1179*CQ$50+$BE1179*CQ$51+$BF1179*CQ$52+$BG1179*CQ$53+$BH1179*CQ$54+$BI1179*CQ$55+$BJ1179*CQ$56+$BK1179*CQ$57+$BL1179*CQ$58+$BM1179*CQ$59+$BN1179*CQ$60+$BO1179*CQ$61+$BP1179*CQ$62+$BQ1179*CQ$63+$BR1179*CQ$64+$BS1179*CQ$65+$BT1179*CQ$66+$BU1179*CQ$67+$BV1179*CQ$68+$BW1179*CQ$69+$BX1179*CQ$70+$BY1179*CQ$71+$BZ1179*CQ$72+$CA1179*CQ$73+$CB1179*CQ$74+$CC1179*CQ$75+$CD1179*CQ$76+$CE1179*CQ$77+$CF1179*CQ$78+$CG1179*CQ$79+$CH1179*CQ$80</f>
        <v>0</v>
      </c>
      <c r="CR1180" s="37">
        <f t="shared" ref="CR1180" si="13518">$I1179*CR$3+$J1179*CR$4+$K1179*CR$5+$L1179*CR$6+$M1179*CR$7+$N1179*CR$8+$O1179*CR$9+$P1179*CR$10+$Q1179*CR$11+$R1179*CR$12+$S1179*CR$13+$T1179*CR$14+$U1179*CR$15+$V1179*CR$16+$W1179*CR$17+$X1179*CR$18+$Y1179*CR$19+$Z1179*CR$20+$AA1179*CR$21+$AB1179*CR$22+$AC1179*CR$23+$AD1179*CR$24+$AE1179*CR$25+$AF1179*CR$26+$AG1179*CR$27+$AH1179*CR$28+$AI1179*CR$29+$AJ1179*CR$30+$AK1179*CR$31+$AL1179*CR$32+$AM1179*CR$33+$AN1179*CR$34+$AO1179*CR$35+$AP1179*CR$36+$AQ1179*CR$37+$AR1179*CR$38+$AS1179*CR$39+$AT1179*CR$40+$AU1179*CR$41+$AV1179*CR$42+$AW1179*CR$43+$AX1179*CR$44+$AY1179*CR$45+$AZ1179*CR$46+$BA1179*CR$47+$BB1179*CR$48+$BC1179*CR$49+$BD1179*CR$50+$BE1179*CR$51+$BF1179*CR$52+$BG1179*CR$53+$BH1179*CR$54+$BI1179*CR$55+$BJ1179*CR$56+$BK1179*CR$57+$BL1179*CR$58+$BM1179*CR$59+$BN1179*CR$60+$BO1179*CR$61+$BP1179*CR$62+$BQ1179*CR$63+$BR1179*CR$64+$BS1179*CR$65+$BT1179*CR$66+$BU1179*CR$67+$BV1179*CR$68+$BW1179*CR$69+$BX1179*CR$70+$BY1179*CR$71+$BZ1179*CR$72+$CA1179*CR$73+$CB1179*CR$74+$CC1179*CR$75+$CD1179*CR$76+$CE1179*CR$77+$CF1179*CR$78+$CG1179*CR$79+$CH1179*CR$80</f>
        <v>0</v>
      </c>
      <c r="CS1180" s="37">
        <f t="shared" ref="CS1180" si="13519">$I1179*CS$3+$J1179*CS$4+$K1179*CS$5+$L1179*CS$6+$M1179*CS$7+$N1179*CS$8+$O1179*CS$9+$P1179*CS$10+$Q1179*CS$11+$R1179*CS$12+$S1179*CS$13+$T1179*CS$14+$U1179*CS$15+$V1179*CS$16+$W1179*CS$17+$X1179*CS$18+$Y1179*CS$19+$Z1179*CS$20+$AA1179*CS$21+$AB1179*CS$22+$AC1179*CS$23+$AD1179*CS$24+$AE1179*CS$25+$AF1179*CS$26+$AG1179*CS$27+$AH1179*CS$28+$AI1179*CS$29+$AJ1179*CS$30+$AK1179*CS$31+$AL1179*CS$32+$AM1179*CS$33+$AN1179*CS$34+$AO1179*CS$35+$AP1179*CS$36+$AQ1179*CS$37+$AR1179*CS$38+$AS1179*CS$39+$AT1179*CS$40+$AU1179*CS$41+$AV1179*CS$42+$AW1179*CS$43+$AX1179*CS$44+$AY1179*CS$45+$AZ1179*CS$46+$BA1179*CS$47+$BB1179*CS$48+$BC1179*CS$49+$BD1179*CS$50+$BE1179*CS$51+$BF1179*CS$52+$BG1179*CS$53+$BH1179*CS$54+$BI1179*CS$55+$BJ1179*CS$56+$BK1179*CS$57+$BL1179*CS$58+$BM1179*CS$59+$BN1179*CS$60+$BO1179*CS$61+$BP1179*CS$62+$BQ1179*CS$63+$BR1179*CS$64+$BS1179*CS$65+$BT1179*CS$66+$BU1179*CS$67+$BV1179*CS$68+$BW1179*CS$69+$BX1179*CS$70+$BY1179*CS$71+$BZ1179*CS$72+$CA1179*CS$73+$CB1179*CS$74+$CC1179*CS$75+$CD1179*CS$76+$CE1179*CS$77+$CF1179*CS$78+$CG1179*CS$79+$CH1179*CS$80</f>
        <v>0</v>
      </c>
      <c r="CT1180" s="37">
        <f t="shared" ref="CT1180" si="13520">$I1179*CT$3+$J1179*CT$4+$K1179*CT$5+$L1179*CT$6+$M1179*CT$7+$N1179*CT$8+$O1179*CT$9+$P1179*CT$10+$Q1179*CT$11+$R1179*CT$12+$S1179*CT$13+$T1179*CT$14+$U1179*CT$15+$V1179*CT$16+$W1179*CT$17+$X1179*CT$18+$Y1179*CT$19+$Z1179*CT$20+$AA1179*CT$21+$AB1179*CT$22+$AC1179*CT$23+$AD1179*CT$24+$AE1179*CT$25+$AF1179*CT$26+$AG1179*CT$27+$AH1179*CT$28+$AI1179*CT$29+$AJ1179*CT$30+$AK1179*CT$31+$AL1179*CT$32+$AM1179*CT$33+$AN1179*CT$34+$AO1179*CT$35+$AP1179*CT$36+$AQ1179*CT$37+$AR1179*CT$38+$AS1179*CT$39+$AT1179*CT$40+$AU1179*CT$41+$AV1179*CT$42+$AW1179*CT$43+$AX1179*CT$44+$AY1179*CT$45+$AZ1179*CT$46+$BA1179*CT$47+$BB1179*CT$48+$BC1179*CT$49+$BD1179*CT$50+$BE1179*CT$51+$BF1179*CT$52+$BG1179*CT$53+$BH1179*CT$54+$BI1179*CT$55+$BJ1179*CT$56+$BK1179*CT$57+$BL1179*CT$58+$BM1179*CT$59+$BN1179*CT$60+$BO1179*CT$61+$BP1179*CT$62+$BQ1179*CT$63+$BR1179*CT$64+$BS1179*CT$65+$BT1179*CT$66+$BU1179*CT$67+$BV1179*CT$68+$BW1179*CT$69+$BX1179*CT$70+$BY1179*CT$71+$BZ1179*CT$72+$CA1179*CT$73+$CB1179*CT$74+$CC1179*CT$75+$CD1179*CT$76+$CE1179*CT$77+$CF1179*CT$78+$CG1179*CT$79+$CH1179*CT$80</f>
        <v>0</v>
      </c>
      <c r="CU1180" s="37">
        <f t="shared" ref="CU1180" si="13521">$I1179*CU$3+$J1179*CU$4+$K1179*CU$5+$L1179*CU$6+$M1179*CU$7+$N1179*CU$8+$O1179*CU$9+$P1179*CU$10+$Q1179*CU$11+$R1179*CU$12+$S1179*CU$13+$T1179*CU$14+$U1179*CU$15+$V1179*CU$16+$W1179*CU$17+$X1179*CU$18+$Y1179*CU$19+$Z1179*CU$20+$AA1179*CU$21+$AB1179*CU$22+$AC1179*CU$23+$AD1179*CU$24+$AE1179*CU$25+$AF1179*CU$26+$AG1179*CU$27+$AH1179*CU$28+$AI1179*CU$29+$AJ1179*CU$30+$AK1179*CU$31+$AL1179*CU$32+$AM1179*CU$33+$AN1179*CU$34+$AO1179*CU$35+$AP1179*CU$36+$AQ1179*CU$37+$AR1179*CU$38+$AS1179*CU$39+$AT1179*CU$40+$AU1179*CU$41+$AV1179*CU$42+$AW1179*CU$43+$AX1179*CU$44+$AY1179*CU$45+$AZ1179*CU$46+$BA1179*CU$47+$BB1179*CU$48+$BC1179*CU$49+$BD1179*CU$50+$BE1179*CU$51+$BF1179*CU$52+$BG1179*CU$53+$BH1179*CU$54+$BI1179*CU$55+$BJ1179*CU$56+$BK1179*CU$57+$BL1179*CU$58+$BM1179*CU$59+$BN1179*CU$60+$BO1179*CU$61+$BP1179*CU$62+$BQ1179*CU$63+$BR1179*CU$64+$BS1179*CU$65+$BT1179*CU$66+$BU1179*CU$67+$BV1179*CU$68+$BW1179*CU$69+$BX1179*CU$70+$BY1179*CU$71+$BZ1179*CU$72+$CA1179*CU$73+$CB1179*CU$74+$CC1179*CU$75+$CD1179*CU$76+$CE1179*CU$77+$CF1179*CU$78+$CG1179*CU$79+$CH1179*CU$80</f>
        <v>0</v>
      </c>
      <c r="CV1180" s="37">
        <f t="shared" ref="CV1180" si="13522">$I1179*CV$3+$J1179*CV$4+$K1179*CV$5+$L1179*CV$6+$M1179*CV$7+$N1179*CV$8+$O1179*CV$9+$P1179*CV$10+$Q1179*CV$11+$R1179*CV$12+$S1179*CV$13+$T1179*CV$14+$U1179*CV$15+$V1179*CV$16+$W1179*CV$17+$X1179*CV$18+$Y1179*CV$19+$Z1179*CV$20+$AA1179*CV$21+$AB1179*CV$22+$AC1179*CV$23+$AD1179*CV$24+$AE1179*CV$25+$AF1179*CV$26+$AG1179*CV$27+$AH1179*CV$28+$AI1179*CV$29+$AJ1179*CV$30+$AK1179*CV$31+$AL1179*CV$32+$AM1179*CV$33+$AN1179*CV$34+$AO1179*CV$35+$AP1179*CV$36+$AQ1179*CV$37+$AR1179*CV$38+$AS1179*CV$39+$AT1179*CV$40+$AU1179*CV$41+$AV1179*CV$42+$AW1179*CV$43+$AX1179*CV$44+$AY1179*CV$45+$AZ1179*CV$46+$BA1179*CV$47+$BB1179*CV$48+$BC1179*CV$49+$BD1179*CV$50+$BE1179*CV$51+$BF1179*CV$52+$BG1179*CV$53+$BH1179*CV$54+$BI1179*CV$55+$BJ1179*CV$56+$BK1179*CV$57+$BL1179*CV$58+$BM1179*CV$59+$BN1179*CV$60+$BO1179*CV$61+$BP1179*CV$62+$BQ1179*CV$63+$BR1179*CV$64+$BS1179*CV$65+$BT1179*CV$66+$BU1179*CV$67+$BV1179*CV$68+$BW1179*CV$69+$BX1179*CV$70+$BY1179*CV$71+$BZ1179*CV$72+$CA1179*CV$73+$CB1179*CV$74+$CC1179*CV$75+$CD1179*CV$76+$CE1179*CV$77+$CF1179*CV$78+$CG1179*CV$79+$CH1179*CV$80</f>
        <v>0</v>
      </c>
      <c r="CW1180" s="37">
        <f t="shared" ref="CW1180" si="13523">$I1179*CW$3+$J1179*CW$4+$K1179*CW$5+$L1179*CW$6+$M1179*CW$7+$N1179*CW$8+$O1179*CW$9+$P1179*CW$10+$Q1179*CW$11+$R1179*CW$12+$S1179*CW$13+$T1179*CW$14+$U1179*CW$15+$V1179*CW$16+$W1179*CW$17+$X1179*CW$18+$Y1179*CW$19+$Z1179*CW$20+$AA1179*CW$21+$AB1179*CW$22+$AC1179*CW$23+$AD1179*CW$24+$AE1179*CW$25+$AF1179*CW$26+$AG1179*CW$27+$AH1179*CW$28+$AI1179*CW$29+$AJ1179*CW$30+$AK1179*CW$31+$AL1179*CW$32+$AM1179*CW$33+$AN1179*CW$34+$AO1179*CW$35+$AP1179*CW$36+$AQ1179*CW$37+$AR1179*CW$38+$AS1179*CW$39+$AT1179*CW$40+$AU1179*CW$41+$AV1179*CW$42+$AW1179*CW$43+$AX1179*CW$44+$AY1179*CW$45+$AZ1179*CW$46+$BA1179*CW$47+$BB1179*CW$48+$BC1179*CW$49+$BD1179*CW$50+$BE1179*CW$51+$BF1179*CW$52+$BG1179*CW$53+$BH1179*CW$54+$BI1179*CW$55+$BJ1179*CW$56+$BK1179*CW$57+$BL1179*CW$58+$BM1179*CW$59+$BN1179*CW$60+$BO1179*CW$61+$BP1179*CW$62+$BQ1179*CW$63+$BR1179*CW$64+$BS1179*CW$65+$BT1179*CW$66+$BU1179*CW$67+$BV1179*CW$68+$BW1179*CW$69+$BX1179*CW$70+$BY1179*CW$71+$BZ1179*CW$72+$CA1179*CW$73+$CB1179*CW$74+$CC1179*CW$75+$CD1179*CW$76+$CE1179*CW$77+$CF1179*CW$78+$CG1179*CW$79+$CH1179*CW$80</f>
        <v>0</v>
      </c>
      <c r="CX1180" s="37">
        <f t="shared" ref="CX1180" si="13524">$I1179*CX$3+$J1179*CX$4+$K1179*CX$5+$L1179*CX$6+$M1179*CX$7+$N1179*CX$8+$O1179*CX$9+$P1179*CX$10+$Q1179*CX$11+$R1179*CX$12+$S1179*CX$13+$T1179*CX$14+$U1179*CX$15+$V1179*CX$16+$W1179*CX$17+$X1179*CX$18+$Y1179*CX$19+$Z1179*CX$20+$AA1179*CX$21+$AB1179*CX$22+$AC1179*CX$23+$AD1179*CX$24+$AE1179*CX$25+$AF1179*CX$26+$AG1179*CX$27+$AH1179*CX$28+$AI1179*CX$29+$AJ1179*CX$30+$AK1179*CX$31+$AL1179*CX$32+$AM1179*CX$33+$AN1179*CX$34+$AO1179*CX$35+$AP1179*CX$36+$AQ1179*CX$37+$AR1179*CX$38+$AS1179*CX$39+$AT1179*CX$40+$AU1179*CX$41+$AV1179*CX$42+$AW1179*CX$43+$AX1179*CX$44+$AY1179*CX$45+$AZ1179*CX$46+$BA1179*CX$47+$BB1179*CX$48+$BC1179*CX$49+$BD1179*CX$50+$BE1179*CX$51+$BF1179*CX$52+$BG1179*CX$53+$BH1179*CX$54+$BI1179*CX$55+$BJ1179*CX$56+$BK1179*CX$57+$BL1179*CX$58+$BM1179*CX$59+$BN1179*CX$60+$BO1179*CX$61+$BP1179*CX$62+$BQ1179*CX$63+$BR1179*CX$64+$BS1179*CX$65+$BT1179*CX$66+$BU1179*CX$67+$BV1179*CX$68+$BW1179*CX$69+$BX1179*CX$70+$BY1179*CX$71+$BZ1179*CX$72+$CA1179*CX$73+$CB1179*CX$74+$CC1179*CX$75+$CD1179*CX$76+$CE1179*CX$77+$CF1179*CX$78+$CG1179*CX$79+$CH1179*CX$80</f>
        <v>0</v>
      </c>
      <c r="CY1180" s="37">
        <f t="shared" ref="CY1180" si="13525">$I1179*CY$3+$J1179*CY$4+$K1179*CY$5+$L1179*CY$6+$M1179*CY$7+$N1179*CY$8+$O1179*CY$9+$P1179*CY$10+$Q1179*CY$11+$R1179*CY$12+$S1179*CY$13+$T1179*CY$14+$U1179*CY$15+$V1179*CY$16+$W1179*CY$17+$X1179*CY$18+$Y1179*CY$19+$Z1179*CY$20+$AA1179*CY$21+$AB1179*CY$22+$AC1179*CY$23+$AD1179*CY$24+$AE1179*CY$25+$AF1179*CY$26+$AG1179*CY$27+$AH1179*CY$28+$AI1179*CY$29+$AJ1179*CY$30+$AK1179*CY$31+$AL1179*CY$32+$AM1179*CY$33+$AN1179*CY$34+$AO1179*CY$35+$AP1179*CY$36+$AQ1179*CY$37+$AR1179*CY$38+$AS1179*CY$39+$AT1179*CY$40+$AU1179*CY$41+$AV1179*CY$42+$AW1179*CY$43+$AX1179*CY$44+$AY1179*CY$45+$AZ1179*CY$46+$BA1179*CY$47+$BB1179*CY$48+$BC1179*CY$49+$BD1179*CY$50+$BE1179*CY$51+$BF1179*CY$52+$BG1179*CY$53+$BH1179*CY$54+$BI1179*CY$55+$BJ1179*CY$56+$BK1179*CY$57+$BL1179*CY$58+$BM1179*CY$59+$BN1179*CY$60+$BO1179*CY$61+$BP1179*CY$62+$BQ1179*CY$63+$BR1179*CY$64+$BS1179*CY$65+$BT1179*CY$66+$BU1179*CY$67+$BV1179*CY$68+$BW1179*CY$69+$BX1179*CY$70+$BY1179*CY$71+$BZ1179*CY$72+$CA1179*CY$73+$CB1179*CY$74+$CC1179*CY$75+$CD1179*CY$76+$CE1179*CY$77+$CF1179*CY$78+$CG1179*CY$79+$CH1179*CY$80</f>
        <v>0</v>
      </c>
      <c r="CZ1180" s="37">
        <f t="shared" ref="CZ1180" si="13526">$I1179*CZ$3+$J1179*CZ$4+$K1179*CZ$5+$L1179*CZ$6+$M1179*CZ$7+$N1179*CZ$8+$O1179*CZ$9+$P1179*CZ$10+$Q1179*CZ$11+$R1179*CZ$12+$S1179*CZ$13+$T1179*CZ$14+$U1179*CZ$15+$V1179*CZ$16+$W1179*CZ$17+$X1179*CZ$18+$Y1179*CZ$19+$Z1179*CZ$20+$AA1179*CZ$21+$AB1179*CZ$22+$AC1179*CZ$23+$AD1179*CZ$24+$AE1179*CZ$25+$AF1179*CZ$26+$AG1179*CZ$27+$AH1179*CZ$28+$AI1179*CZ$29+$AJ1179*CZ$30+$AK1179*CZ$31+$AL1179*CZ$32+$AM1179*CZ$33+$AN1179*CZ$34+$AO1179*CZ$35+$AP1179*CZ$36+$AQ1179*CZ$37+$AR1179*CZ$38+$AS1179*CZ$39+$AT1179*CZ$40+$AU1179*CZ$41+$AV1179*CZ$42+$AW1179*CZ$43+$AX1179*CZ$44+$AY1179*CZ$45+$AZ1179*CZ$46+$BA1179*CZ$47+$BB1179*CZ$48+$BC1179*CZ$49+$BD1179*CZ$50+$BE1179*CZ$51+$BF1179*CZ$52+$BG1179*CZ$53+$BH1179*CZ$54+$BI1179*CZ$55+$BJ1179*CZ$56+$BK1179*CZ$57+$BL1179*CZ$58+$BM1179*CZ$59+$BN1179*CZ$60+$BO1179*CZ$61+$BP1179*CZ$62+$BQ1179*CZ$63+$BR1179*CZ$64+$BS1179*CZ$65+$BT1179*CZ$66+$BU1179*CZ$67+$BV1179*CZ$68+$BW1179*CZ$69+$BX1179*CZ$70+$BY1179*CZ$71+$BZ1179*CZ$72+$CA1179*CZ$73+$CB1179*CZ$74+$CC1179*CZ$75+$CD1179*CZ$76+$CE1179*CZ$77+$CF1179*CZ$78+$CG1179*CZ$79+$CH1179*CZ$80</f>
        <v>0</v>
      </c>
      <c r="DA1180" s="37">
        <f t="shared" ref="DA1180" si="13527">$I1179*DA$3+$J1179*DA$4+$K1179*DA$5+$L1179*DA$6+$M1179*DA$7+$N1179*DA$8+$O1179*DA$9+$P1179*DA$10+$Q1179*DA$11+$R1179*DA$12+$S1179*DA$13+$T1179*DA$14+$U1179*DA$15+$V1179*DA$16+$W1179*DA$17+$X1179*DA$18+$Y1179*DA$19+$Z1179*DA$20+$AA1179*DA$21+$AB1179*DA$22+$AC1179*DA$23+$AD1179*DA$24+$AE1179*DA$25+$AF1179*DA$26+$AG1179*DA$27+$AH1179*DA$28+$AI1179*DA$29+$AJ1179*DA$30+$AK1179*DA$31+$AL1179*DA$32+$AM1179*DA$33+$AN1179*DA$34+$AO1179*DA$35+$AP1179*DA$36+$AQ1179*DA$37+$AR1179*DA$38+$AS1179*DA$39+$AT1179*DA$40+$AU1179*DA$41+$AV1179*DA$42+$AW1179*DA$43+$AX1179*DA$44+$AY1179*DA$45+$AZ1179*DA$46+$BA1179*DA$47+$BB1179*DA$48+$BC1179*DA$49+$BD1179*DA$50+$BE1179*DA$51+$BF1179*DA$52+$BG1179*DA$53+$BH1179*DA$54+$BI1179*DA$55+$BJ1179*DA$56+$BK1179*DA$57+$BL1179*DA$58+$BM1179*DA$59+$BN1179*DA$60+$BO1179*DA$61+$BP1179*DA$62+$BQ1179*DA$63+$BR1179*DA$64+$BS1179*DA$65+$BT1179*DA$66+$BU1179*DA$67+$BV1179*DA$68+$BW1179*DA$69+$BX1179*DA$70+$BY1179*DA$71+$BZ1179*DA$72+$CA1179*DA$73+$CB1179*DA$74+$CC1179*DA$75+$CD1179*DA$76+$CE1179*DA$77+$CF1179*DA$78+$CG1179*DA$79+$CH1179*DA$80</f>
        <v>0</v>
      </c>
      <c r="DB1180" s="37">
        <f t="shared" ref="DB1180" si="13528">$I1179*DB$3+$J1179*DB$4+$K1179*DB$5+$L1179*DB$6+$M1179*DB$7+$N1179*DB$8+$O1179*DB$9+$P1179*DB$10+$Q1179*DB$11+$R1179*DB$12+$S1179*DB$13+$T1179*DB$14+$U1179*DB$15+$V1179*DB$16+$W1179*DB$17+$X1179*DB$18+$Y1179*DB$19+$Z1179*DB$20+$AA1179*DB$21+$AB1179*DB$22+$AC1179*DB$23+$AD1179*DB$24+$AE1179*DB$25+$AF1179*DB$26+$AG1179*DB$27+$AH1179*DB$28+$AI1179*DB$29+$AJ1179*DB$30+$AK1179*DB$31+$AL1179*DB$32+$AM1179*DB$33+$AN1179*DB$34+$AO1179*DB$35+$AP1179*DB$36+$AQ1179*DB$37+$AR1179*DB$38+$AS1179*DB$39+$AT1179*DB$40+$AU1179*DB$41+$AV1179*DB$42+$AW1179*DB$43+$AX1179*DB$44+$AY1179*DB$45+$AZ1179*DB$46+$BA1179*DB$47+$BB1179*DB$48+$BC1179*DB$49+$BD1179*DB$50+$BE1179*DB$51+$BF1179*DB$52+$BG1179*DB$53+$BH1179*DB$54+$BI1179*DB$55+$BJ1179*DB$56+$BK1179*DB$57+$BL1179*DB$58+$BM1179*DB$59+$BN1179*DB$60+$BO1179*DB$61+$BP1179*DB$62+$BQ1179*DB$63+$BR1179*DB$64+$BS1179*DB$65+$BT1179*DB$66+$BU1179*DB$67+$BV1179*DB$68+$BW1179*DB$69+$BX1179*DB$70+$BY1179*DB$71+$BZ1179*DB$72+$CA1179*DB$73+$CB1179*DB$74+$CC1179*DB$75+$CD1179*DB$76+$CE1179*DB$77+$CF1179*DB$78+$CG1179*DB$79+$CH1179*DB$80</f>
        <v>0</v>
      </c>
      <c r="DC1180" s="37">
        <f t="shared" ref="DC1180" si="13529">$I1179*DC$3+$J1179*DC$4+$K1179*DC$5+$L1179*DC$6+$M1179*DC$7+$N1179*DC$8+$O1179*DC$9+$P1179*DC$10+$Q1179*DC$11+$R1179*DC$12+$S1179*DC$13+$T1179*DC$14+$U1179*DC$15+$V1179*DC$16+$W1179*DC$17+$X1179*DC$18+$Y1179*DC$19+$Z1179*DC$20+$AA1179*DC$21+$AB1179*DC$22+$AC1179*DC$23+$AD1179*DC$24+$AE1179*DC$25+$AF1179*DC$26+$AG1179*DC$27+$AH1179*DC$28+$AI1179*DC$29+$AJ1179*DC$30+$AK1179*DC$31+$AL1179*DC$32+$AM1179*DC$33+$AN1179*DC$34+$AO1179*DC$35+$AP1179*DC$36+$AQ1179*DC$37+$AR1179*DC$38+$AS1179*DC$39+$AT1179*DC$40+$AU1179*DC$41+$AV1179*DC$42+$AW1179*DC$43+$AX1179*DC$44+$AY1179*DC$45+$AZ1179*DC$46+$BA1179*DC$47+$BB1179*DC$48+$BC1179*DC$49+$BD1179*DC$50+$BE1179*DC$51+$BF1179*DC$52+$BG1179*DC$53+$BH1179*DC$54+$BI1179*DC$55+$BJ1179*DC$56+$BK1179*DC$57+$BL1179*DC$58+$BM1179*DC$59+$BN1179*DC$60+$BO1179*DC$61+$BP1179*DC$62+$BQ1179*DC$63+$BR1179*DC$64+$BS1179*DC$65+$BT1179*DC$66+$BU1179*DC$67+$BV1179*DC$68+$BW1179*DC$69+$BX1179*DC$70+$BY1179*DC$71+$BZ1179*DC$72+$CA1179*DC$73+$CB1179*DC$74+$CC1179*DC$75+$CD1179*DC$76+$CE1179*DC$77+$CF1179*DC$78+$CG1179*DC$79+$CH1179*DC$80</f>
        <v>0</v>
      </c>
      <c r="DD1180" s="37">
        <f t="shared" ref="DD1180" si="13530">$I1179*DD$3+$J1179*DD$4+$K1179*DD$5+$L1179*DD$6+$M1179*DD$7+$N1179*DD$8+$O1179*DD$9+$P1179*DD$10+$Q1179*DD$11+$R1179*DD$12+$S1179*DD$13+$T1179*DD$14+$U1179*DD$15+$V1179*DD$16+$W1179*DD$17+$X1179*DD$18+$Y1179*DD$19+$Z1179*DD$20+$AA1179*DD$21+$AB1179*DD$22+$AC1179*DD$23+$AD1179*DD$24+$AE1179*DD$25+$AF1179*DD$26+$AG1179*DD$27+$AH1179*DD$28+$AI1179*DD$29+$AJ1179*DD$30+$AK1179*DD$31+$AL1179*DD$32+$AM1179*DD$33+$AN1179*DD$34+$AO1179*DD$35+$AP1179*DD$36+$AQ1179*DD$37+$AR1179*DD$38+$AS1179*DD$39+$AT1179*DD$40+$AU1179*DD$41+$AV1179*DD$42+$AW1179*DD$43+$AX1179*DD$44+$AY1179*DD$45+$AZ1179*DD$46+$BA1179*DD$47+$BB1179*DD$48+$BC1179*DD$49+$BD1179*DD$50+$BE1179*DD$51+$BF1179*DD$52+$BG1179*DD$53+$BH1179*DD$54+$BI1179*DD$55+$BJ1179*DD$56+$BK1179*DD$57+$BL1179*DD$58+$BM1179*DD$59+$BN1179*DD$60+$BO1179*DD$61+$BP1179*DD$62+$BQ1179*DD$63+$BR1179*DD$64+$BS1179*DD$65+$BT1179*DD$66+$BU1179*DD$67+$BV1179*DD$68+$BW1179*DD$69+$BX1179*DD$70+$BY1179*DD$71+$BZ1179*DD$72+$CA1179*DD$73+$CB1179*DD$74+$CC1179*DD$75+$CD1179*DD$76+$CE1179*DD$77+$CF1179*DD$78+$CG1179*DD$79+$CH1179*DD$80</f>
        <v>0</v>
      </c>
      <c r="DE1180" s="37">
        <f t="shared" ref="DE1180" si="13531">$I1179*DE$3+$J1179*DE$4+$K1179*DE$5+$L1179*DE$6+$M1179*DE$7+$N1179*DE$8+$O1179*DE$9+$P1179*DE$10+$Q1179*DE$11+$R1179*DE$12+$S1179*DE$13+$T1179*DE$14+$U1179*DE$15+$V1179*DE$16+$W1179*DE$17+$X1179*DE$18+$Y1179*DE$19+$Z1179*DE$20+$AA1179*DE$21+$AB1179*DE$22+$AC1179*DE$23+$AD1179*DE$24+$AE1179*DE$25+$AF1179*DE$26+$AG1179*DE$27+$AH1179*DE$28+$AI1179*DE$29+$AJ1179*DE$30+$AK1179*DE$31+$AL1179*DE$32+$AM1179*DE$33+$AN1179*DE$34+$AO1179*DE$35+$AP1179*DE$36+$AQ1179*DE$37+$AR1179*DE$38+$AS1179*DE$39+$AT1179*DE$40+$AU1179*DE$41+$AV1179*DE$42+$AW1179*DE$43+$AX1179*DE$44+$AY1179*DE$45+$AZ1179*DE$46+$BA1179*DE$47+$BB1179*DE$48+$BC1179*DE$49+$BD1179*DE$50+$BE1179*DE$51+$BF1179*DE$52+$BG1179*DE$53+$BH1179*DE$54+$BI1179*DE$55+$BJ1179*DE$56+$BK1179*DE$57+$BL1179*DE$58+$BM1179*DE$59+$BN1179*DE$60+$BO1179*DE$61+$BP1179*DE$62+$BQ1179*DE$63+$BR1179*DE$64+$BS1179*DE$65+$BT1179*DE$66+$BU1179*DE$67+$BV1179*DE$68+$BW1179*DE$69+$BX1179*DE$70+$BY1179*DE$71+$BZ1179*DE$72+$CA1179*DE$73+$CB1179*DE$74+$CC1179*DE$75+$CD1179*DE$76+$CE1179*DE$77+$CF1179*DE$78+$CG1179*DE$79+$CH1179*DE$80</f>
        <v>0</v>
      </c>
      <c r="DF1180" s="37">
        <f t="shared" ref="DF1180" si="13532">$I1179*DF$3+$J1179*DF$4+$K1179*DF$5+$L1179*DF$6+$M1179*DF$7+$N1179*DF$8+$O1179*DF$9+$P1179*DF$10+$Q1179*DF$11+$R1179*DF$12+$S1179*DF$13+$T1179*DF$14+$U1179*DF$15+$V1179*DF$16+$W1179*DF$17+$X1179*DF$18+$Y1179*DF$19+$Z1179*DF$20+$AA1179*DF$21+$AB1179*DF$22+$AC1179*DF$23+$AD1179*DF$24+$AE1179*DF$25+$AF1179*DF$26+$AG1179*DF$27+$AH1179*DF$28+$AI1179*DF$29+$AJ1179*DF$30+$AK1179*DF$31+$AL1179*DF$32+$AM1179*DF$33+$AN1179*DF$34+$AO1179*DF$35+$AP1179*DF$36+$AQ1179*DF$37+$AR1179*DF$38+$AS1179*DF$39+$AT1179*DF$40+$AU1179*DF$41+$AV1179*DF$42+$AW1179*DF$43+$AX1179*DF$44+$AY1179*DF$45+$AZ1179*DF$46+$BA1179*DF$47+$BB1179*DF$48+$BC1179*DF$49+$BD1179*DF$50+$BE1179*DF$51+$BF1179*DF$52+$BG1179*DF$53+$BH1179*DF$54+$BI1179*DF$55+$BJ1179*DF$56+$BK1179*DF$57+$BL1179*DF$58+$BM1179*DF$59+$BN1179*DF$60+$BO1179*DF$61+$BP1179*DF$62+$BQ1179*DF$63+$BR1179*DF$64+$BS1179*DF$65+$BT1179*DF$66+$BU1179*DF$67+$BV1179*DF$68+$BW1179*DF$69+$BX1179*DF$70+$BY1179*DF$71+$BZ1179*DF$72+$CA1179*DF$73+$CB1179*DF$74+$CC1179*DF$75+$CD1179*DF$76+$CE1179*DF$77+$CF1179*DF$78+$CG1179*DF$79+$CH1179*DF$80</f>
        <v>0</v>
      </c>
      <c r="DG1180" s="38">
        <f t="shared" ref="DG1180" si="13533">$I1179*DG$3+$J1179*DG$4+$K1179*DG$5+$L1179*DG$6+$M1179*DG$7+$N1179*DG$8+$O1179*DG$9+$P1179*DG$10+$Q1179*DG$11+$R1179*DG$12+$S1179*DG$13+$T1179*DG$14+$U1179*DG$15+$V1179*DG$16+$W1179*DG$17+$X1179*DG$18+$Y1179*DG$19+$Z1179*DG$20+$AA1179*DG$21+$AB1179*DG$22+$AC1179*DG$23+$AD1179*DG$24+$AE1179*DG$25+$AF1179*DG$26+$AG1179*DG$27+$AH1179*DG$28+$AI1179*DG$29+$AJ1179*DG$30+$AK1179*DG$31+$AL1179*DG$32+$AM1179*DG$33+$AN1179*DG$34+$AO1179*DG$35+$AP1179*DG$36+$AQ1179*DG$37+$AR1179*DG$38+$AS1179*DG$39+$AT1179*DG$40+$AU1179*DG$41+$AV1179*DG$42+$AW1179*DG$43+$AX1179*DG$44+$AY1179*DG$45+$AZ1179*DG$46+$BA1179*DG$47+$BB1179*DG$48+$BC1179*DG$49+$BD1179*DG$50+$BE1179*DG$51+$BF1179*DG$52+$BG1179*DG$53+$BH1179*DG$54+$BI1179*DG$55+$BJ1179*DG$56+$BK1179*DG$57+$BL1179*DG$58+$BM1179*DG$59+$BN1179*DG$60+$BO1179*DG$61+$BP1179*DG$62+$BQ1179*DG$63+$BR1179*DG$64+$BS1179*DG$65+$BT1179*DG$66+$BU1179*DG$67+$BV1179*DG$68+$BW1179*DG$69+$BX1179*DG$70+$BY1179*DG$71+$BZ1179*DG$72+$CA1179*DG$73+$CB1179*DG$74+$CC1179*DG$75+$CD1179*DG$76+$CE1179*DG$77+$CF1179*DG$78+$CG1179*DG$79+$CH1179*DG$80</f>
        <v>0</v>
      </c>
    </row>
    <row r="1181" spans="1:117" ht="12.75" hidden="1" outlineLevel="1" x14ac:dyDescent="0.2">
      <c r="A1181" s="45"/>
      <c r="B1181" s="27"/>
      <c r="C1181" s="27"/>
      <c r="D1181" s="28"/>
      <c r="E1181" s="28"/>
      <c r="F1181" s="28"/>
      <c r="G1181" s="28"/>
      <c r="H1181" s="28"/>
      <c r="I1181" s="59"/>
      <c r="J1181" s="59"/>
      <c r="K1181" s="59"/>
      <c r="L1181" s="59"/>
      <c r="M1181" s="59"/>
      <c r="N1181" s="59"/>
      <c r="O1181" s="59"/>
      <c r="P1181" s="59"/>
      <c r="Q1181" s="59"/>
      <c r="R1181" s="59"/>
      <c r="S1181" s="59"/>
      <c r="T1181" s="59"/>
      <c r="U1181" s="59"/>
      <c r="V1181" s="59"/>
      <c r="W1181" s="59"/>
      <c r="X1181" s="59"/>
      <c r="Y1181" s="59"/>
      <c r="Z1181" s="59"/>
      <c r="AA1181" s="59"/>
      <c r="AB1181" s="59"/>
      <c r="AC1181" s="59"/>
      <c r="AD1181" s="59"/>
      <c r="AE1181" s="59"/>
      <c r="AF1181" s="59"/>
      <c r="AG1181" s="59"/>
      <c r="AH1181" s="59"/>
      <c r="AI1181" s="59"/>
      <c r="AJ1181" s="59"/>
      <c r="AK1181" s="59"/>
      <c r="AL1181" s="59"/>
      <c r="AM1181" s="59"/>
      <c r="AN1181" s="59"/>
      <c r="AO1181" s="59"/>
      <c r="AP1181" s="59"/>
      <c r="AQ1181" s="59"/>
      <c r="AR1181" s="59"/>
      <c r="AS1181" s="59"/>
      <c r="AT1181" s="59"/>
      <c r="AU1181" s="59"/>
      <c r="AV1181" s="59"/>
      <c r="AW1181" s="59"/>
      <c r="AX1181" s="59"/>
      <c r="AY1181" s="59"/>
      <c r="AZ1181" s="59"/>
      <c r="BA1181" s="59"/>
      <c r="BB1181" s="59"/>
      <c r="BC1181" s="59"/>
      <c r="BD1181" s="59"/>
      <c r="BE1181" s="59"/>
      <c r="BF1181" s="59"/>
      <c r="BG1181" s="59"/>
      <c r="BH1181" s="59"/>
      <c r="BI1181" s="59"/>
      <c r="BJ1181" s="59"/>
      <c r="BK1181" s="59"/>
      <c r="BL1181" s="59"/>
      <c r="BM1181" s="59"/>
      <c r="BN1181" s="59"/>
      <c r="BO1181" s="59"/>
      <c r="BP1181" s="59"/>
      <c r="BQ1181" s="59"/>
      <c r="BR1181" s="59"/>
      <c r="BS1181" s="59"/>
      <c r="BT1181" s="59"/>
      <c r="BU1181" s="59"/>
      <c r="BV1181" s="59"/>
      <c r="BW1181" s="59"/>
      <c r="BX1181" s="59"/>
      <c r="BY1181" s="59"/>
      <c r="BZ1181" s="59"/>
      <c r="CA1181" s="59"/>
      <c r="CB1181" s="59"/>
      <c r="CC1181" s="59"/>
      <c r="CD1181" s="59"/>
      <c r="CE1181" s="59"/>
      <c r="CF1181" s="59"/>
      <c r="CG1181" s="59"/>
      <c r="CH1181" s="59"/>
      <c r="CI1181" s="28"/>
      <c r="CJ1181" s="28"/>
      <c r="CK1181" s="28"/>
      <c r="CL1181" s="28"/>
      <c r="CM1181" s="29" t="s">
        <v>8</v>
      </c>
      <c r="CN1181" s="39"/>
      <c r="CO1181" s="40"/>
      <c r="CP1181" s="40"/>
      <c r="CQ1181" s="40"/>
      <c r="CR1181" s="40"/>
      <c r="CS1181" s="40"/>
      <c r="CT1181" s="40"/>
      <c r="CU1181" s="40"/>
      <c r="CV1181" s="40"/>
      <c r="CW1181" s="40"/>
      <c r="CX1181" s="40"/>
      <c r="CY1181" s="40"/>
      <c r="CZ1181" s="40"/>
      <c r="DA1181" s="40"/>
      <c r="DB1181" s="40"/>
      <c r="DC1181" s="40"/>
      <c r="DD1181" s="40"/>
      <c r="DE1181" s="40"/>
      <c r="DF1181" s="40"/>
      <c r="DG1181" s="41"/>
    </row>
    <row r="1182" spans="1:117" ht="12.75" collapsed="1" x14ac:dyDescent="0.2">
      <c r="A1182" s="19" t="s">
        <v>646</v>
      </c>
      <c r="B1182" s="19" t="s">
        <v>647</v>
      </c>
      <c r="C1182" s="19"/>
      <c r="D1182" s="20" t="s">
        <v>629</v>
      </c>
      <c r="E1182" s="20">
        <v>6</v>
      </c>
      <c r="F1182" s="20">
        <f>IF($C$4="",SUMIF(stock_on_hand!A:A,planner!A1182,stock_on_hand!C:C),SUMIFS(stock_on_hand!C:C,stock_on_hand!A:A,planner!A1182,stock_on_hand!E:E,$C$4))</f>
        <v>0</v>
      </c>
      <c r="G1182" s="20"/>
      <c r="H1182" s="20" t="s">
        <v>6</v>
      </c>
      <c r="I1182" s="57">
        <f>IFERROR(HLOOKUP(I$188,bom!$2:$300,MATCH($A1182,bom!$A:$A,0)-1,0),0)</f>
        <v>0</v>
      </c>
      <c r="J1182" s="57">
        <f>IFERROR(HLOOKUP(J$188,bom!$2:$300,MATCH($A1182,bom!$A:$A,0)-1,0),0)</f>
        <v>0</v>
      </c>
      <c r="K1182" s="57">
        <f>IFERROR(HLOOKUP(K$188,bom!$2:$300,MATCH($A1182,bom!$A:$A,0)-1,0),0)</f>
        <v>0</v>
      </c>
      <c r="L1182" s="57">
        <f>IFERROR(HLOOKUP(L$188,bom!$2:$300,MATCH($A1182,bom!$A:$A,0)-1,0),0)</f>
        <v>0</v>
      </c>
      <c r="M1182" s="57">
        <f>IFERROR(HLOOKUP(M$188,bom!$2:$300,MATCH($A1182,bom!$A:$A,0)-1,0),0)</f>
        <v>0</v>
      </c>
      <c r="N1182" s="57">
        <f>IFERROR(HLOOKUP(N$188,bom!$2:$300,MATCH($A1182,bom!$A:$A,0)-1,0),0)</f>
        <v>0</v>
      </c>
      <c r="O1182" s="57">
        <f>IFERROR(HLOOKUP(O$188,bom!$2:$300,MATCH($A1182,bom!$A:$A,0)-1,0),0)</f>
        <v>0</v>
      </c>
      <c r="P1182" s="57">
        <f>IFERROR(HLOOKUP(P$188,bom!$2:$300,MATCH($A1182,bom!$A:$A,0)-1,0),0)</f>
        <v>0</v>
      </c>
      <c r="Q1182" s="57">
        <f>IFERROR(HLOOKUP(Q$188,bom!$2:$300,MATCH($A1182,bom!$A:$A,0)-1,0),0)</f>
        <v>0</v>
      </c>
      <c r="R1182" s="57">
        <f>IFERROR(HLOOKUP(R$188,bom!$2:$300,MATCH($A1182,bom!$A:$A,0)-1,0),0)</f>
        <v>0</v>
      </c>
      <c r="S1182" s="57">
        <f>IFERROR(HLOOKUP(S$188,bom!$2:$300,MATCH($A1182,bom!$A:$A,0)-1,0),0)</f>
        <v>0</v>
      </c>
      <c r="T1182" s="57">
        <f>IFERROR(HLOOKUP(T$188,bom!$2:$300,MATCH($A1182,bom!$A:$A,0)-1,0),0)</f>
        <v>0</v>
      </c>
      <c r="U1182" s="57">
        <f>IFERROR(HLOOKUP(U$188,bom!$2:$300,MATCH($A1182,bom!$A:$A,0)-1,0),0)</f>
        <v>0</v>
      </c>
      <c r="V1182" s="57">
        <f>IFERROR(HLOOKUP(V$188,bom!$2:$300,MATCH($A1182,bom!$A:$A,0)-1,0),0)</f>
        <v>0</v>
      </c>
      <c r="W1182" s="57">
        <f>IFERROR(HLOOKUP(W$188,bom!$2:$300,MATCH($A1182,bom!$A:$A,0)-1,0),0)</f>
        <v>0</v>
      </c>
      <c r="X1182" s="57">
        <f>IFERROR(HLOOKUP(X$188,bom!$2:$300,MATCH($A1182,bom!$A:$A,0)-1,0),0)</f>
        <v>0</v>
      </c>
      <c r="Y1182" s="57">
        <f>IFERROR(HLOOKUP(Y$188,bom!$2:$300,MATCH($A1182,bom!$A:$A,0)-1,0),0)</f>
        <v>0</v>
      </c>
      <c r="Z1182" s="57">
        <f>IFERROR(HLOOKUP(Z$188,bom!$2:$300,MATCH($A1182,bom!$A:$A,0)-1,0),0)</f>
        <v>0</v>
      </c>
      <c r="AA1182" s="57">
        <f>IFERROR(HLOOKUP(AA$188,bom!$2:$300,MATCH($A1182,bom!$A:$A,0)-1,0),0)</f>
        <v>0</v>
      </c>
      <c r="AB1182" s="57">
        <f>IFERROR(HLOOKUP(AB$188,bom!$2:$300,MATCH($A1182,bom!$A:$A,0)-1,0),0)</f>
        <v>0</v>
      </c>
      <c r="AC1182" s="57">
        <f>IFERROR(HLOOKUP(AC$188,bom!$2:$300,MATCH($A1182,bom!$A:$A,0)-1,0),0)</f>
        <v>0</v>
      </c>
      <c r="AD1182" s="57">
        <f>IFERROR(HLOOKUP(AD$188,bom!$2:$300,MATCH($A1182,bom!$A:$A,0)-1,0),0)</f>
        <v>0</v>
      </c>
      <c r="AE1182" s="57">
        <f>IFERROR(HLOOKUP(AE$188,bom!$2:$300,MATCH($A1182,bom!$A:$A,0)-1,0),0)</f>
        <v>0</v>
      </c>
      <c r="AF1182" s="57">
        <f>IFERROR(HLOOKUP(AF$188,bom!$2:$300,MATCH($A1182,bom!$A:$A,0)-1,0),0)</f>
        <v>0</v>
      </c>
      <c r="AG1182" s="57">
        <f>IFERROR(HLOOKUP(AG$188,bom!$2:$300,MATCH($A1182,bom!$A:$A,0)-1,0),0)</f>
        <v>0</v>
      </c>
      <c r="AH1182" s="57">
        <f>IFERROR(HLOOKUP(AH$188,bom!$2:$300,MATCH($A1182,bom!$A:$A,0)-1,0),0)</f>
        <v>0</v>
      </c>
      <c r="AI1182" s="57">
        <f>IFERROR(HLOOKUP(AI$188,bom!$2:$300,MATCH($A1182,bom!$A:$A,0)-1,0),0)</f>
        <v>0</v>
      </c>
      <c r="AJ1182" s="57">
        <f>IFERROR(HLOOKUP(AJ$188,bom!$2:$300,MATCH($A1182,bom!$A:$A,0)-1,0),0)</f>
        <v>0</v>
      </c>
      <c r="AK1182" s="57">
        <f>IFERROR(HLOOKUP(AK$188,bom!$2:$300,MATCH($A1182,bom!$A:$A,0)-1,0),0)</f>
        <v>0</v>
      </c>
      <c r="AL1182" s="57">
        <f>IFERROR(HLOOKUP(AL$188,bom!$2:$300,MATCH($A1182,bom!$A:$A,0)-1,0),0)</f>
        <v>0</v>
      </c>
      <c r="AM1182" s="57">
        <f>IFERROR(HLOOKUP(AM$188,bom!$2:$300,MATCH($A1182,bom!$A:$A,0)-1,0),0)</f>
        <v>0</v>
      </c>
      <c r="AN1182" s="57">
        <f>IFERROR(HLOOKUP(AN$188,bom!$2:$300,MATCH($A1182,bom!$A:$A,0)-1,0),0)</f>
        <v>0</v>
      </c>
      <c r="AO1182" s="57">
        <f>IFERROR(HLOOKUP(AO$188,bom!$2:$300,MATCH($A1182,bom!$A:$A,0)-1,0),0)</f>
        <v>0</v>
      </c>
      <c r="AP1182" s="57">
        <f>IFERROR(HLOOKUP(AP$188,bom!$2:$300,MATCH($A1182,bom!$A:$A,0)-1,0),0)</f>
        <v>0</v>
      </c>
      <c r="AQ1182" s="57">
        <f>IFERROR(HLOOKUP(AQ$188,bom!$2:$300,MATCH($A1182,bom!$A:$A,0)-1,0),0)</f>
        <v>0</v>
      </c>
      <c r="AR1182" s="57">
        <f>IFERROR(HLOOKUP(AR$188,bom!$2:$300,MATCH($A1182,bom!$A:$A,0)-1,0),0)</f>
        <v>0</v>
      </c>
      <c r="AS1182" s="57">
        <f>IFERROR(HLOOKUP(AS$188,bom!$2:$300,MATCH($A1182,bom!$A:$A,0)-1,0),0)</f>
        <v>0</v>
      </c>
      <c r="AT1182" s="57">
        <f>IFERROR(HLOOKUP(AT$188,bom!$2:$300,MATCH($A1182,bom!$A:$A,0)-1,0),0)</f>
        <v>0</v>
      </c>
      <c r="AU1182" s="57">
        <f>IFERROR(HLOOKUP(AU$188,bom!$2:$300,MATCH($A1182,bom!$A:$A,0)-1,0),0)</f>
        <v>0</v>
      </c>
      <c r="AV1182" s="57">
        <f>IFERROR(HLOOKUP(AV$188,bom!$2:$300,MATCH($A1182,bom!$A:$A,0)-1,0),0)</f>
        <v>0</v>
      </c>
      <c r="AW1182" s="57">
        <f>IFERROR(HLOOKUP(AW$188,bom!$2:$300,MATCH($A1182,bom!$A:$A,0)-1,0),0)</f>
        <v>0</v>
      </c>
      <c r="AX1182" s="57">
        <f>IFERROR(HLOOKUP(AX$188,bom!$2:$300,MATCH($A1182,bom!$A:$A,0)-1,0),0)</f>
        <v>0</v>
      </c>
      <c r="AY1182" s="57">
        <f>IFERROR(HLOOKUP(AY$188,bom!$2:$300,MATCH($A1182,bom!$A:$A,0)-1,0),0)</f>
        <v>0</v>
      </c>
      <c r="AZ1182" s="57">
        <f>IFERROR(HLOOKUP(AZ$188,bom!$2:$300,MATCH($A1182,bom!$A:$A,0)-1,0),0)</f>
        <v>0</v>
      </c>
      <c r="BA1182" s="57">
        <f>IFERROR(HLOOKUP(BA$188,bom!$2:$300,MATCH($A1182,bom!$A:$A,0)-1,0),0)</f>
        <v>0</v>
      </c>
      <c r="BB1182" s="57">
        <f>IFERROR(HLOOKUP(BB$188,bom!$2:$300,MATCH($A1182,bom!$A:$A,0)-1,0),0)</f>
        <v>0</v>
      </c>
      <c r="BC1182" s="57">
        <f>IFERROR(HLOOKUP(BC$188,bom!$2:$300,MATCH($A1182,bom!$A:$A,0)-1,0),0)</f>
        <v>0</v>
      </c>
      <c r="BD1182" s="57">
        <f>IFERROR(HLOOKUP(BD$188,bom!$2:$300,MATCH($A1182,bom!$A:$A,0)-1,0),0)</f>
        <v>0</v>
      </c>
      <c r="BE1182" s="57">
        <f>IFERROR(HLOOKUP(BE$188,bom!$2:$300,MATCH($A1182,bom!$A:$A,0)-1,0),0)</f>
        <v>0</v>
      </c>
      <c r="BF1182" s="57">
        <f>IFERROR(HLOOKUP(BF$188,bom!$2:$300,MATCH($A1182,bom!$A:$A,0)-1,0),0)</f>
        <v>0</v>
      </c>
      <c r="BG1182" s="57">
        <f>IFERROR(HLOOKUP(BG$188,bom!$2:$300,MATCH($A1182,bom!$A:$A,0)-1,0),0)</f>
        <v>0</v>
      </c>
      <c r="BH1182" s="57">
        <f>IFERROR(HLOOKUP(BH$188,bom!$2:$300,MATCH($A1182,bom!$A:$A,0)-1,0),0)</f>
        <v>0</v>
      </c>
      <c r="BI1182" s="57">
        <f>IFERROR(HLOOKUP(BI$188,bom!$2:$300,MATCH($A1182,bom!$A:$A,0)-1,0),0)</f>
        <v>0</v>
      </c>
      <c r="BJ1182" s="57">
        <f>IFERROR(HLOOKUP(BJ$188,bom!$2:$300,MATCH($A1182,bom!$A:$A,0)-1,0),0)</f>
        <v>0</v>
      </c>
      <c r="BK1182" s="57">
        <f>IFERROR(HLOOKUP(BK$188,bom!$2:$300,MATCH($A1182,bom!$A:$A,0)-1,0),0)</f>
        <v>0</v>
      </c>
      <c r="BL1182" s="57">
        <f>IFERROR(HLOOKUP(BL$188,bom!$2:$300,MATCH($A1182,bom!$A:$A,0)-1,0),0)</f>
        <v>0</v>
      </c>
      <c r="BM1182" s="57">
        <f>IFERROR(HLOOKUP(BM$188,bom!$2:$300,MATCH($A1182,bom!$A:$A,0)-1,0),0)</f>
        <v>0</v>
      </c>
      <c r="BN1182" s="57">
        <f>IFERROR(HLOOKUP(BN$188,bom!$2:$300,MATCH($A1182,bom!$A:$A,0)-1,0),0)</f>
        <v>0</v>
      </c>
      <c r="BO1182" s="57">
        <f>IFERROR(HLOOKUP(BO$188,bom!$2:$300,MATCH($A1182,bom!$A:$A,0)-1,0),0)</f>
        <v>0</v>
      </c>
      <c r="BP1182" s="57">
        <f>IFERROR(HLOOKUP(BP$188,bom!$2:$300,MATCH($A1182,bom!$A:$A,0)-1,0),0)</f>
        <v>0</v>
      </c>
      <c r="BQ1182" s="57">
        <f>IFERROR(HLOOKUP(BQ$188,bom!$2:$300,MATCH($A1182,bom!$A:$A,0)-1,0),0)</f>
        <v>0</v>
      </c>
      <c r="BR1182" s="57">
        <f>IFERROR(HLOOKUP(BR$188,bom!$2:$300,MATCH($A1182,bom!$A:$A,0)-1,0),0)</f>
        <v>0</v>
      </c>
      <c r="BS1182" s="57">
        <f>IFERROR(HLOOKUP(BS$188,bom!$2:$300,MATCH($A1182,bom!$A:$A,0)-1,0),0)</f>
        <v>0</v>
      </c>
      <c r="BT1182" s="57">
        <f>IFERROR(HLOOKUP(BT$188,bom!$2:$300,MATCH($A1182,bom!$A:$A,0)-1,0),0)</f>
        <v>0</v>
      </c>
      <c r="BU1182" s="57">
        <f>IFERROR(HLOOKUP(BU$188,bom!$2:$300,MATCH($A1182,bom!$A:$A,0)-1,0),0)</f>
        <v>0</v>
      </c>
      <c r="BV1182" s="57">
        <f>IFERROR(HLOOKUP(BV$188,bom!$2:$300,MATCH($A1182,bom!$A:$A,0)-1,0),0)</f>
        <v>0</v>
      </c>
      <c r="BW1182" s="57">
        <f>IFERROR(HLOOKUP(BW$188,bom!$2:$300,MATCH($A1182,bom!$A:$A,0)-1,0),0)</f>
        <v>0</v>
      </c>
      <c r="BX1182" s="57">
        <f>IFERROR(HLOOKUP(BX$188,bom!$2:$300,MATCH($A1182,bom!$A:$A,0)-1,0),0)</f>
        <v>0</v>
      </c>
      <c r="BY1182" s="57">
        <f>IFERROR(HLOOKUP(BY$188,bom!$2:$300,MATCH($A1182,bom!$A:$A,0)-1,0),0)</f>
        <v>0</v>
      </c>
      <c r="BZ1182" s="57">
        <f>IFERROR(HLOOKUP(BZ$188,bom!$2:$300,MATCH($A1182,bom!$A:$A,0)-1,0),0)</f>
        <v>0</v>
      </c>
      <c r="CA1182" s="57">
        <f>IFERROR(HLOOKUP(CA$188,bom!$2:$300,MATCH($A1182,bom!$A:$A,0)-1,0),0)</f>
        <v>0</v>
      </c>
      <c r="CB1182" s="57">
        <f>IFERROR(HLOOKUP(CB$188,bom!$2:$300,MATCH($A1182,bom!$A:$A,0)-1,0),0)</f>
        <v>0</v>
      </c>
      <c r="CC1182" s="57">
        <f>IFERROR(HLOOKUP(CC$188,bom!$2:$300,MATCH($A1182,bom!$A:$A,0)-1,0),0)</f>
        <v>0</v>
      </c>
      <c r="CD1182" s="57">
        <f>IFERROR(HLOOKUP(CD$188,bom!$2:$300,MATCH($A1182,bom!$A:$A,0)-1,0),0)</f>
        <v>0</v>
      </c>
      <c r="CE1182" s="57">
        <f>IFERROR(HLOOKUP(CE$188,bom!$2:$300,MATCH($A1182,bom!$A:$A,0)-1,0),0)</f>
        <v>0</v>
      </c>
      <c r="CF1182" s="57">
        <f>IFERROR(HLOOKUP(CF$188,bom!$2:$300,MATCH($A1182,bom!$A:$A,0)-1,0),0)</f>
        <v>0</v>
      </c>
      <c r="CG1182" s="57">
        <f>IFERROR(HLOOKUP(CG$188,bom!$2:$300,MATCH($A1182,bom!$A:$A,0)-1,0),0)</f>
        <v>0</v>
      </c>
      <c r="CH1182" s="57">
        <f>IFERROR(HLOOKUP(CH$188,bom!$2:$300,MATCH($A1182,bom!$A:$A,0)-1,0),0)</f>
        <v>0</v>
      </c>
      <c r="CI1182" s="20"/>
      <c r="CJ1182" s="20"/>
      <c r="CK1182" s="20"/>
      <c r="CL1182" s="20"/>
      <c r="CM1182" s="32" t="str">
        <f t="shared" ref="CM1182" si="13534">IF(G1182&gt;0,IF(CN1182&lt;(0.8*G1182),"WARNING!!!",IF(CN1182&lt;G1182,"ORDER","OK")),IF((VLOOKUP(A1182,A:DG,91+E1182,0))&lt;0,"WARNING!!!",IF((VLOOKUP(A1182,A:DG,91+ROUND(1.25*E1182,0),0))&lt;0,"ORDER","OK")))</f>
        <v>OK</v>
      </c>
      <c r="CN1182" s="33">
        <f t="shared" ref="CN1182" si="13535">F1182-CN1183+CN1184</f>
        <v>0</v>
      </c>
      <c r="CO1182" s="34">
        <f t="shared" ref="CO1182" si="13536">CN1182-CO1183+CO1184</f>
        <v>0</v>
      </c>
      <c r="CP1182" s="34">
        <f t="shared" ref="CP1182" si="13537">CO1182-CP1183+CP1184</f>
        <v>0</v>
      </c>
      <c r="CQ1182" s="34">
        <f t="shared" ref="CQ1182" si="13538">CP1182-CQ1183+CQ1184</f>
        <v>0</v>
      </c>
      <c r="CR1182" s="34">
        <f t="shared" ref="CR1182" si="13539">CQ1182-CR1183+CR1184</f>
        <v>0</v>
      </c>
      <c r="CS1182" s="34">
        <f t="shared" ref="CS1182" si="13540">CR1182-CS1183+CS1184</f>
        <v>0</v>
      </c>
      <c r="CT1182" s="34">
        <f t="shared" ref="CT1182" si="13541">CS1182-CT1183+CT1184</f>
        <v>0</v>
      </c>
      <c r="CU1182" s="34">
        <f t="shared" ref="CU1182" si="13542">CT1182-CU1183+CU1184</f>
        <v>0</v>
      </c>
      <c r="CV1182" s="34">
        <f t="shared" ref="CV1182" si="13543">CU1182-CV1183+CV1184</f>
        <v>0</v>
      </c>
      <c r="CW1182" s="34">
        <f t="shared" ref="CW1182" si="13544">CV1182-CW1183+CW1184</f>
        <v>0</v>
      </c>
      <c r="CX1182" s="34">
        <f t="shared" ref="CX1182" si="13545">CW1182-CX1183+CX1184</f>
        <v>0</v>
      </c>
      <c r="CY1182" s="34">
        <f t="shared" ref="CY1182" si="13546">CX1182-CY1183+CY1184</f>
        <v>0</v>
      </c>
      <c r="CZ1182" s="34">
        <f t="shared" ref="CZ1182" si="13547">CY1182-CZ1183+CZ1184</f>
        <v>0</v>
      </c>
      <c r="DA1182" s="34">
        <f t="shared" ref="DA1182" si="13548">CZ1182-DA1183+DA1184</f>
        <v>0</v>
      </c>
      <c r="DB1182" s="34">
        <f t="shared" ref="DB1182" si="13549">DA1182-DB1183+DB1184</f>
        <v>0</v>
      </c>
      <c r="DC1182" s="34">
        <f t="shared" ref="DC1182" si="13550">DB1182-DC1183+DC1184</f>
        <v>0</v>
      </c>
      <c r="DD1182" s="34">
        <f t="shared" ref="DD1182" si="13551">DC1182-DD1183+DD1184</f>
        <v>0</v>
      </c>
      <c r="DE1182" s="34">
        <f t="shared" ref="DE1182" si="13552">DD1182-DE1183+DE1184</f>
        <v>0</v>
      </c>
      <c r="DF1182" s="34">
        <f t="shared" ref="DF1182" si="13553">DE1182-DF1183+DF1184</f>
        <v>0</v>
      </c>
      <c r="DG1182" s="35">
        <f t="shared" ref="DG1182" si="13554">DF1182-DG1183+DG1184</f>
        <v>0</v>
      </c>
      <c r="DM1182" s="21"/>
    </row>
    <row r="1183" spans="1:117" ht="12.75" hidden="1" outlineLevel="1" x14ac:dyDescent="0.2">
      <c r="A1183" s="22"/>
      <c r="B1183" s="23"/>
      <c r="C1183" s="23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  <c r="AA1183" s="24"/>
      <c r="AB1183" s="24"/>
      <c r="AC1183" s="24"/>
      <c r="AD1183" s="24"/>
      <c r="AE1183" s="24"/>
      <c r="AF1183" s="24"/>
      <c r="AG1183" s="24"/>
      <c r="AH1183" s="24"/>
      <c r="AI1183" s="24"/>
      <c r="AJ1183" s="24"/>
      <c r="AK1183" s="24"/>
      <c r="AL1183" s="24"/>
      <c r="AM1183" s="24"/>
      <c r="AN1183" s="24"/>
      <c r="AO1183" s="24"/>
      <c r="AP1183" s="24"/>
      <c r="AQ1183" s="24"/>
      <c r="AR1183" s="24"/>
      <c r="AS1183" s="24"/>
      <c r="AT1183" s="24"/>
      <c r="AU1183" s="24"/>
      <c r="AV1183" s="24"/>
      <c r="AW1183" s="24"/>
      <c r="AX1183" s="24"/>
      <c r="AY1183" s="24"/>
      <c r="AZ1183" s="24"/>
      <c r="BA1183" s="24"/>
      <c r="BB1183" s="24"/>
      <c r="BC1183" s="24"/>
      <c r="BD1183" s="24"/>
      <c r="BE1183" s="24"/>
      <c r="BF1183" s="24"/>
      <c r="BG1183" s="24"/>
      <c r="BH1183" s="24"/>
      <c r="BI1183" s="24"/>
      <c r="BJ1183" s="24"/>
      <c r="BK1183" s="24"/>
      <c r="BL1183" s="24"/>
      <c r="BM1183" s="24"/>
      <c r="BN1183" s="24"/>
      <c r="BO1183" s="24"/>
      <c r="BP1183" s="24"/>
      <c r="BQ1183" s="24"/>
      <c r="BR1183" s="24"/>
      <c r="BS1183" s="24"/>
      <c r="BT1183" s="24"/>
      <c r="BU1183" s="24"/>
      <c r="BV1183" s="24"/>
      <c r="BW1183" s="24"/>
      <c r="BX1183" s="24"/>
      <c r="BY1183" s="24"/>
      <c r="BZ1183" s="24"/>
      <c r="CA1183" s="24"/>
      <c r="CB1183" s="24"/>
      <c r="CC1183" s="24"/>
      <c r="CD1183" s="24"/>
      <c r="CE1183" s="24"/>
      <c r="CF1183" s="24"/>
      <c r="CG1183" s="24"/>
      <c r="CH1183" s="24"/>
      <c r="CI1183" s="24"/>
      <c r="CJ1183" s="24"/>
      <c r="CK1183" s="24"/>
      <c r="CL1183" s="24"/>
      <c r="CM1183" s="25" t="s">
        <v>7</v>
      </c>
      <c r="CN1183" s="36">
        <f t="shared" ref="CN1183" si="13555">$I1182*CN$3+$J1182*CN$4+$K1182*CN$5+$L1182*CN$6+$M1182*CN$7+$N1182*CN$8+$O1182*CN$9+$P1182*CN$10+$Q1182*CN$11+$R1182*CN$12+$S1182*CN$13+$T1182*CN$14+$U1182*CN$15+$V1182*CN$16+$W1182*CN$17+$X1182*CN$18+$Y1182*CN$19+$Z1182*CN$20+$AA1182*CN$21+$AB1182*CN$22+$AC1182*CN$23+$AD1182*CN$24+$AE1182*CN$25+$AF1182*CN$26+$AG1182*CN$27+$AH1182*CN$28+$AI1182*CN$29+$AJ1182*CN$30+$AK1182*CN$31+$AL1182*CN$32+$AM1182*CN$33+$AN1182*CN$34+$AO1182*CN$35+$AP1182*CN$36+$AQ1182*CN$37+$AR1182*CN$38+$AS1182*CN$39+$AT1182*CN$40+$AU1182*CN$41+$AV1182*CN$42+$AW1182*CN$43+$AX1182*CN$44+$AY1182*CN$45+$AZ1182*CN$46+$BA1182*CN$47+$BB1182*CN$48+$BC1182*CN$49+$BD1182*CN$50+$BE1182*CN$51+$BF1182*CN$52+$BG1182*CN$53+$BH1182*CN$54+$BI1182*CN$55+$BJ1182*CN$56+$BK1182*CN$57+$BL1182*CN$58+$BM1182*CN$59+$BN1182*CN$60+$BO1182*CN$61+$BP1182*CN$62+$BQ1182*CN$63+$BR1182*CN$64+$BS1182*CN$65+$BT1182*CN$66+$BU1182*CN$67+$BV1182*CN$68+$BW1182*CN$69+$BX1182*CN$70+$BY1182*CN$71+$BZ1182*CN$72+$CA1182*CN$73+$CB1182*CN$74+$CC1182*CN$75+$CD1182*CN$76+$CE1182*CN$77+$CF1182*CN$78+$CG1182*CN$79+$CH1182*CN$80</f>
        <v>0</v>
      </c>
      <c r="CO1183" s="37">
        <f t="shared" ref="CO1183" si="13556">$I1182*CO$3+$J1182*CO$4+$K1182*CO$5+$L1182*CO$6+$M1182*CO$7+$N1182*CO$8+$O1182*CO$9+$P1182*CO$10+$Q1182*CO$11+$R1182*CO$12+$S1182*CO$13+$T1182*CO$14+$U1182*CO$15+$V1182*CO$16+$W1182*CO$17+$X1182*CO$18+$Y1182*CO$19+$Z1182*CO$20+$AA1182*CO$21+$AB1182*CO$22+$AC1182*CO$23+$AD1182*CO$24+$AE1182*CO$25+$AF1182*CO$26+$AG1182*CO$27+$AH1182*CO$28+$AI1182*CO$29+$AJ1182*CO$30+$AK1182*CO$31+$AL1182*CO$32+$AM1182*CO$33+$AN1182*CO$34+$AO1182*CO$35+$AP1182*CO$36+$AQ1182*CO$37+$AR1182*CO$38+$AS1182*CO$39+$AT1182*CO$40+$AU1182*CO$41+$AV1182*CO$42+$AW1182*CO$43+$AX1182*CO$44+$AY1182*CO$45+$AZ1182*CO$46+$BA1182*CO$47+$BB1182*CO$48+$BC1182*CO$49+$BD1182*CO$50+$BE1182*CO$51+$BF1182*CO$52+$BG1182*CO$53+$BH1182*CO$54+$BI1182*CO$55+$BJ1182*CO$56+$BK1182*CO$57+$BL1182*CO$58+$BM1182*CO$59+$BN1182*CO$60+$BO1182*CO$61+$BP1182*CO$62+$BQ1182*CO$63+$BR1182*CO$64+$BS1182*CO$65+$BT1182*CO$66+$BU1182*CO$67+$BV1182*CO$68+$BW1182*CO$69+$BX1182*CO$70+$BY1182*CO$71+$BZ1182*CO$72+$CA1182*CO$73+$CB1182*CO$74+$CC1182*CO$75+$CD1182*CO$76+$CE1182*CO$77+$CF1182*CO$78+$CG1182*CO$79+$CH1182*CO$80</f>
        <v>0</v>
      </c>
      <c r="CP1183" s="37">
        <f t="shared" ref="CP1183" si="13557">$I1182*CP$3+$J1182*CP$4+$K1182*CP$5+$L1182*CP$6+$M1182*CP$7+$N1182*CP$8+$O1182*CP$9+$P1182*CP$10+$Q1182*CP$11+$R1182*CP$12+$S1182*CP$13+$T1182*CP$14+$U1182*CP$15+$V1182*CP$16+$W1182*CP$17+$X1182*CP$18+$Y1182*CP$19+$Z1182*CP$20+$AA1182*CP$21+$AB1182*CP$22+$AC1182*CP$23+$AD1182*CP$24+$AE1182*CP$25+$AF1182*CP$26+$AG1182*CP$27+$AH1182*CP$28+$AI1182*CP$29+$AJ1182*CP$30+$AK1182*CP$31+$AL1182*CP$32+$AM1182*CP$33+$AN1182*CP$34+$AO1182*CP$35+$AP1182*CP$36+$AQ1182*CP$37+$AR1182*CP$38+$AS1182*CP$39+$AT1182*CP$40+$AU1182*CP$41+$AV1182*CP$42+$AW1182*CP$43+$AX1182*CP$44+$AY1182*CP$45+$AZ1182*CP$46+$BA1182*CP$47+$BB1182*CP$48+$BC1182*CP$49+$BD1182*CP$50+$BE1182*CP$51+$BF1182*CP$52+$BG1182*CP$53+$BH1182*CP$54+$BI1182*CP$55+$BJ1182*CP$56+$BK1182*CP$57+$BL1182*CP$58+$BM1182*CP$59+$BN1182*CP$60+$BO1182*CP$61+$BP1182*CP$62+$BQ1182*CP$63+$BR1182*CP$64+$BS1182*CP$65+$BT1182*CP$66+$BU1182*CP$67+$BV1182*CP$68+$BW1182*CP$69+$BX1182*CP$70+$BY1182*CP$71+$BZ1182*CP$72+$CA1182*CP$73+$CB1182*CP$74+$CC1182*CP$75+$CD1182*CP$76+$CE1182*CP$77+$CF1182*CP$78+$CG1182*CP$79+$CH1182*CP$80</f>
        <v>0</v>
      </c>
      <c r="CQ1183" s="37">
        <f t="shared" ref="CQ1183" si="13558">$I1182*CQ$3+$J1182*CQ$4+$K1182*CQ$5+$L1182*CQ$6+$M1182*CQ$7+$N1182*CQ$8+$O1182*CQ$9+$P1182*CQ$10+$Q1182*CQ$11+$R1182*CQ$12+$S1182*CQ$13+$T1182*CQ$14+$U1182*CQ$15+$V1182*CQ$16+$W1182*CQ$17+$X1182*CQ$18+$Y1182*CQ$19+$Z1182*CQ$20+$AA1182*CQ$21+$AB1182*CQ$22+$AC1182*CQ$23+$AD1182*CQ$24+$AE1182*CQ$25+$AF1182*CQ$26+$AG1182*CQ$27+$AH1182*CQ$28+$AI1182*CQ$29+$AJ1182*CQ$30+$AK1182*CQ$31+$AL1182*CQ$32+$AM1182*CQ$33+$AN1182*CQ$34+$AO1182*CQ$35+$AP1182*CQ$36+$AQ1182*CQ$37+$AR1182*CQ$38+$AS1182*CQ$39+$AT1182*CQ$40+$AU1182*CQ$41+$AV1182*CQ$42+$AW1182*CQ$43+$AX1182*CQ$44+$AY1182*CQ$45+$AZ1182*CQ$46+$BA1182*CQ$47+$BB1182*CQ$48+$BC1182*CQ$49+$BD1182*CQ$50+$BE1182*CQ$51+$BF1182*CQ$52+$BG1182*CQ$53+$BH1182*CQ$54+$BI1182*CQ$55+$BJ1182*CQ$56+$BK1182*CQ$57+$BL1182*CQ$58+$BM1182*CQ$59+$BN1182*CQ$60+$BO1182*CQ$61+$BP1182*CQ$62+$BQ1182*CQ$63+$BR1182*CQ$64+$BS1182*CQ$65+$BT1182*CQ$66+$BU1182*CQ$67+$BV1182*CQ$68+$BW1182*CQ$69+$BX1182*CQ$70+$BY1182*CQ$71+$BZ1182*CQ$72+$CA1182*CQ$73+$CB1182*CQ$74+$CC1182*CQ$75+$CD1182*CQ$76+$CE1182*CQ$77+$CF1182*CQ$78+$CG1182*CQ$79+$CH1182*CQ$80</f>
        <v>0</v>
      </c>
      <c r="CR1183" s="37">
        <f t="shared" ref="CR1183" si="13559">$I1182*CR$3+$J1182*CR$4+$K1182*CR$5+$L1182*CR$6+$M1182*CR$7+$N1182*CR$8+$O1182*CR$9+$P1182*CR$10+$Q1182*CR$11+$R1182*CR$12+$S1182*CR$13+$T1182*CR$14+$U1182*CR$15+$V1182*CR$16+$W1182*CR$17+$X1182*CR$18+$Y1182*CR$19+$Z1182*CR$20+$AA1182*CR$21+$AB1182*CR$22+$AC1182*CR$23+$AD1182*CR$24+$AE1182*CR$25+$AF1182*CR$26+$AG1182*CR$27+$AH1182*CR$28+$AI1182*CR$29+$AJ1182*CR$30+$AK1182*CR$31+$AL1182*CR$32+$AM1182*CR$33+$AN1182*CR$34+$AO1182*CR$35+$AP1182*CR$36+$AQ1182*CR$37+$AR1182*CR$38+$AS1182*CR$39+$AT1182*CR$40+$AU1182*CR$41+$AV1182*CR$42+$AW1182*CR$43+$AX1182*CR$44+$AY1182*CR$45+$AZ1182*CR$46+$BA1182*CR$47+$BB1182*CR$48+$BC1182*CR$49+$BD1182*CR$50+$BE1182*CR$51+$BF1182*CR$52+$BG1182*CR$53+$BH1182*CR$54+$BI1182*CR$55+$BJ1182*CR$56+$BK1182*CR$57+$BL1182*CR$58+$BM1182*CR$59+$BN1182*CR$60+$BO1182*CR$61+$BP1182*CR$62+$BQ1182*CR$63+$BR1182*CR$64+$BS1182*CR$65+$BT1182*CR$66+$BU1182*CR$67+$BV1182*CR$68+$BW1182*CR$69+$BX1182*CR$70+$BY1182*CR$71+$BZ1182*CR$72+$CA1182*CR$73+$CB1182*CR$74+$CC1182*CR$75+$CD1182*CR$76+$CE1182*CR$77+$CF1182*CR$78+$CG1182*CR$79+$CH1182*CR$80</f>
        <v>0</v>
      </c>
      <c r="CS1183" s="37">
        <f t="shared" ref="CS1183" si="13560">$I1182*CS$3+$J1182*CS$4+$K1182*CS$5+$L1182*CS$6+$M1182*CS$7+$N1182*CS$8+$O1182*CS$9+$P1182*CS$10+$Q1182*CS$11+$R1182*CS$12+$S1182*CS$13+$T1182*CS$14+$U1182*CS$15+$V1182*CS$16+$W1182*CS$17+$X1182*CS$18+$Y1182*CS$19+$Z1182*CS$20+$AA1182*CS$21+$AB1182*CS$22+$AC1182*CS$23+$AD1182*CS$24+$AE1182*CS$25+$AF1182*CS$26+$AG1182*CS$27+$AH1182*CS$28+$AI1182*CS$29+$AJ1182*CS$30+$AK1182*CS$31+$AL1182*CS$32+$AM1182*CS$33+$AN1182*CS$34+$AO1182*CS$35+$AP1182*CS$36+$AQ1182*CS$37+$AR1182*CS$38+$AS1182*CS$39+$AT1182*CS$40+$AU1182*CS$41+$AV1182*CS$42+$AW1182*CS$43+$AX1182*CS$44+$AY1182*CS$45+$AZ1182*CS$46+$BA1182*CS$47+$BB1182*CS$48+$BC1182*CS$49+$BD1182*CS$50+$BE1182*CS$51+$BF1182*CS$52+$BG1182*CS$53+$BH1182*CS$54+$BI1182*CS$55+$BJ1182*CS$56+$BK1182*CS$57+$BL1182*CS$58+$BM1182*CS$59+$BN1182*CS$60+$BO1182*CS$61+$BP1182*CS$62+$BQ1182*CS$63+$BR1182*CS$64+$BS1182*CS$65+$BT1182*CS$66+$BU1182*CS$67+$BV1182*CS$68+$BW1182*CS$69+$BX1182*CS$70+$BY1182*CS$71+$BZ1182*CS$72+$CA1182*CS$73+$CB1182*CS$74+$CC1182*CS$75+$CD1182*CS$76+$CE1182*CS$77+$CF1182*CS$78+$CG1182*CS$79+$CH1182*CS$80</f>
        <v>0</v>
      </c>
      <c r="CT1183" s="37">
        <f t="shared" ref="CT1183" si="13561">$I1182*CT$3+$J1182*CT$4+$K1182*CT$5+$L1182*CT$6+$M1182*CT$7+$N1182*CT$8+$O1182*CT$9+$P1182*CT$10+$Q1182*CT$11+$R1182*CT$12+$S1182*CT$13+$T1182*CT$14+$U1182*CT$15+$V1182*CT$16+$W1182*CT$17+$X1182*CT$18+$Y1182*CT$19+$Z1182*CT$20+$AA1182*CT$21+$AB1182*CT$22+$AC1182*CT$23+$AD1182*CT$24+$AE1182*CT$25+$AF1182*CT$26+$AG1182*CT$27+$AH1182*CT$28+$AI1182*CT$29+$AJ1182*CT$30+$AK1182*CT$31+$AL1182*CT$32+$AM1182*CT$33+$AN1182*CT$34+$AO1182*CT$35+$AP1182*CT$36+$AQ1182*CT$37+$AR1182*CT$38+$AS1182*CT$39+$AT1182*CT$40+$AU1182*CT$41+$AV1182*CT$42+$AW1182*CT$43+$AX1182*CT$44+$AY1182*CT$45+$AZ1182*CT$46+$BA1182*CT$47+$BB1182*CT$48+$BC1182*CT$49+$BD1182*CT$50+$BE1182*CT$51+$BF1182*CT$52+$BG1182*CT$53+$BH1182*CT$54+$BI1182*CT$55+$BJ1182*CT$56+$BK1182*CT$57+$BL1182*CT$58+$BM1182*CT$59+$BN1182*CT$60+$BO1182*CT$61+$BP1182*CT$62+$BQ1182*CT$63+$BR1182*CT$64+$BS1182*CT$65+$BT1182*CT$66+$BU1182*CT$67+$BV1182*CT$68+$BW1182*CT$69+$BX1182*CT$70+$BY1182*CT$71+$BZ1182*CT$72+$CA1182*CT$73+$CB1182*CT$74+$CC1182*CT$75+$CD1182*CT$76+$CE1182*CT$77+$CF1182*CT$78+$CG1182*CT$79+$CH1182*CT$80</f>
        <v>0</v>
      </c>
      <c r="CU1183" s="37">
        <f t="shared" ref="CU1183" si="13562">$I1182*CU$3+$J1182*CU$4+$K1182*CU$5+$L1182*CU$6+$M1182*CU$7+$N1182*CU$8+$O1182*CU$9+$P1182*CU$10+$Q1182*CU$11+$R1182*CU$12+$S1182*CU$13+$T1182*CU$14+$U1182*CU$15+$V1182*CU$16+$W1182*CU$17+$X1182*CU$18+$Y1182*CU$19+$Z1182*CU$20+$AA1182*CU$21+$AB1182*CU$22+$AC1182*CU$23+$AD1182*CU$24+$AE1182*CU$25+$AF1182*CU$26+$AG1182*CU$27+$AH1182*CU$28+$AI1182*CU$29+$AJ1182*CU$30+$AK1182*CU$31+$AL1182*CU$32+$AM1182*CU$33+$AN1182*CU$34+$AO1182*CU$35+$AP1182*CU$36+$AQ1182*CU$37+$AR1182*CU$38+$AS1182*CU$39+$AT1182*CU$40+$AU1182*CU$41+$AV1182*CU$42+$AW1182*CU$43+$AX1182*CU$44+$AY1182*CU$45+$AZ1182*CU$46+$BA1182*CU$47+$BB1182*CU$48+$BC1182*CU$49+$BD1182*CU$50+$BE1182*CU$51+$BF1182*CU$52+$BG1182*CU$53+$BH1182*CU$54+$BI1182*CU$55+$BJ1182*CU$56+$BK1182*CU$57+$BL1182*CU$58+$BM1182*CU$59+$BN1182*CU$60+$BO1182*CU$61+$BP1182*CU$62+$BQ1182*CU$63+$BR1182*CU$64+$BS1182*CU$65+$BT1182*CU$66+$BU1182*CU$67+$BV1182*CU$68+$BW1182*CU$69+$BX1182*CU$70+$BY1182*CU$71+$BZ1182*CU$72+$CA1182*CU$73+$CB1182*CU$74+$CC1182*CU$75+$CD1182*CU$76+$CE1182*CU$77+$CF1182*CU$78+$CG1182*CU$79+$CH1182*CU$80</f>
        <v>0</v>
      </c>
      <c r="CV1183" s="37">
        <f t="shared" ref="CV1183" si="13563">$I1182*CV$3+$J1182*CV$4+$K1182*CV$5+$L1182*CV$6+$M1182*CV$7+$N1182*CV$8+$O1182*CV$9+$P1182*CV$10+$Q1182*CV$11+$R1182*CV$12+$S1182*CV$13+$T1182*CV$14+$U1182*CV$15+$V1182*CV$16+$W1182*CV$17+$X1182*CV$18+$Y1182*CV$19+$Z1182*CV$20+$AA1182*CV$21+$AB1182*CV$22+$AC1182*CV$23+$AD1182*CV$24+$AE1182*CV$25+$AF1182*CV$26+$AG1182*CV$27+$AH1182*CV$28+$AI1182*CV$29+$AJ1182*CV$30+$AK1182*CV$31+$AL1182*CV$32+$AM1182*CV$33+$AN1182*CV$34+$AO1182*CV$35+$AP1182*CV$36+$AQ1182*CV$37+$AR1182*CV$38+$AS1182*CV$39+$AT1182*CV$40+$AU1182*CV$41+$AV1182*CV$42+$AW1182*CV$43+$AX1182*CV$44+$AY1182*CV$45+$AZ1182*CV$46+$BA1182*CV$47+$BB1182*CV$48+$BC1182*CV$49+$BD1182*CV$50+$BE1182*CV$51+$BF1182*CV$52+$BG1182*CV$53+$BH1182*CV$54+$BI1182*CV$55+$BJ1182*CV$56+$BK1182*CV$57+$BL1182*CV$58+$BM1182*CV$59+$BN1182*CV$60+$BO1182*CV$61+$BP1182*CV$62+$BQ1182*CV$63+$BR1182*CV$64+$BS1182*CV$65+$BT1182*CV$66+$BU1182*CV$67+$BV1182*CV$68+$BW1182*CV$69+$BX1182*CV$70+$BY1182*CV$71+$BZ1182*CV$72+$CA1182*CV$73+$CB1182*CV$74+$CC1182*CV$75+$CD1182*CV$76+$CE1182*CV$77+$CF1182*CV$78+$CG1182*CV$79+$CH1182*CV$80</f>
        <v>0</v>
      </c>
      <c r="CW1183" s="37">
        <f t="shared" ref="CW1183" si="13564">$I1182*CW$3+$J1182*CW$4+$K1182*CW$5+$L1182*CW$6+$M1182*CW$7+$N1182*CW$8+$O1182*CW$9+$P1182*CW$10+$Q1182*CW$11+$R1182*CW$12+$S1182*CW$13+$T1182*CW$14+$U1182*CW$15+$V1182*CW$16+$W1182*CW$17+$X1182*CW$18+$Y1182*CW$19+$Z1182*CW$20+$AA1182*CW$21+$AB1182*CW$22+$AC1182*CW$23+$AD1182*CW$24+$AE1182*CW$25+$AF1182*CW$26+$AG1182*CW$27+$AH1182*CW$28+$AI1182*CW$29+$AJ1182*CW$30+$AK1182*CW$31+$AL1182*CW$32+$AM1182*CW$33+$AN1182*CW$34+$AO1182*CW$35+$AP1182*CW$36+$AQ1182*CW$37+$AR1182*CW$38+$AS1182*CW$39+$AT1182*CW$40+$AU1182*CW$41+$AV1182*CW$42+$AW1182*CW$43+$AX1182*CW$44+$AY1182*CW$45+$AZ1182*CW$46+$BA1182*CW$47+$BB1182*CW$48+$BC1182*CW$49+$BD1182*CW$50+$BE1182*CW$51+$BF1182*CW$52+$BG1182*CW$53+$BH1182*CW$54+$BI1182*CW$55+$BJ1182*CW$56+$BK1182*CW$57+$BL1182*CW$58+$BM1182*CW$59+$BN1182*CW$60+$BO1182*CW$61+$BP1182*CW$62+$BQ1182*CW$63+$BR1182*CW$64+$BS1182*CW$65+$BT1182*CW$66+$BU1182*CW$67+$BV1182*CW$68+$BW1182*CW$69+$BX1182*CW$70+$BY1182*CW$71+$BZ1182*CW$72+$CA1182*CW$73+$CB1182*CW$74+$CC1182*CW$75+$CD1182*CW$76+$CE1182*CW$77+$CF1182*CW$78+$CG1182*CW$79+$CH1182*CW$80</f>
        <v>0</v>
      </c>
      <c r="CX1183" s="37">
        <f t="shared" ref="CX1183" si="13565">$I1182*CX$3+$J1182*CX$4+$K1182*CX$5+$L1182*CX$6+$M1182*CX$7+$N1182*CX$8+$O1182*CX$9+$P1182*CX$10+$Q1182*CX$11+$R1182*CX$12+$S1182*CX$13+$T1182*CX$14+$U1182*CX$15+$V1182*CX$16+$W1182*CX$17+$X1182*CX$18+$Y1182*CX$19+$Z1182*CX$20+$AA1182*CX$21+$AB1182*CX$22+$AC1182*CX$23+$AD1182*CX$24+$AE1182*CX$25+$AF1182*CX$26+$AG1182*CX$27+$AH1182*CX$28+$AI1182*CX$29+$AJ1182*CX$30+$AK1182*CX$31+$AL1182*CX$32+$AM1182*CX$33+$AN1182*CX$34+$AO1182*CX$35+$AP1182*CX$36+$AQ1182*CX$37+$AR1182*CX$38+$AS1182*CX$39+$AT1182*CX$40+$AU1182*CX$41+$AV1182*CX$42+$AW1182*CX$43+$AX1182*CX$44+$AY1182*CX$45+$AZ1182*CX$46+$BA1182*CX$47+$BB1182*CX$48+$BC1182*CX$49+$BD1182*CX$50+$BE1182*CX$51+$BF1182*CX$52+$BG1182*CX$53+$BH1182*CX$54+$BI1182*CX$55+$BJ1182*CX$56+$BK1182*CX$57+$BL1182*CX$58+$BM1182*CX$59+$BN1182*CX$60+$BO1182*CX$61+$BP1182*CX$62+$BQ1182*CX$63+$BR1182*CX$64+$BS1182*CX$65+$BT1182*CX$66+$BU1182*CX$67+$BV1182*CX$68+$BW1182*CX$69+$BX1182*CX$70+$BY1182*CX$71+$BZ1182*CX$72+$CA1182*CX$73+$CB1182*CX$74+$CC1182*CX$75+$CD1182*CX$76+$CE1182*CX$77+$CF1182*CX$78+$CG1182*CX$79+$CH1182*CX$80</f>
        <v>0</v>
      </c>
      <c r="CY1183" s="37">
        <f t="shared" ref="CY1183" si="13566">$I1182*CY$3+$J1182*CY$4+$K1182*CY$5+$L1182*CY$6+$M1182*CY$7+$N1182*CY$8+$O1182*CY$9+$P1182*CY$10+$Q1182*CY$11+$R1182*CY$12+$S1182*CY$13+$T1182*CY$14+$U1182*CY$15+$V1182*CY$16+$W1182*CY$17+$X1182*CY$18+$Y1182*CY$19+$Z1182*CY$20+$AA1182*CY$21+$AB1182*CY$22+$AC1182*CY$23+$AD1182*CY$24+$AE1182*CY$25+$AF1182*CY$26+$AG1182*CY$27+$AH1182*CY$28+$AI1182*CY$29+$AJ1182*CY$30+$AK1182*CY$31+$AL1182*CY$32+$AM1182*CY$33+$AN1182*CY$34+$AO1182*CY$35+$AP1182*CY$36+$AQ1182*CY$37+$AR1182*CY$38+$AS1182*CY$39+$AT1182*CY$40+$AU1182*CY$41+$AV1182*CY$42+$AW1182*CY$43+$AX1182*CY$44+$AY1182*CY$45+$AZ1182*CY$46+$BA1182*CY$47+$BB1182*CY$48+$BC1182*CY$49+$BD1182*CY$50+$BE1182*CY$51+$BF1182*CY$52+$BG1182*CY$53+$BH1182*CY$54+$BI1182*CY$55+$BJ1182*CY$56+$BK1182*CY$57+$BL1182*CY$58+$BM1182*CY$59+$BN1182*CY$60+$BO1182*CY$61+$BP1182*CY$62+$BQ1182*CY$63+$BR1182*CY$64+$BS1182*CY$65+$BT1182*CY$66+$BU1182*CY$67+$BV1182*CY$68+$BW1182*CY$69+$BX1182*CY$70+$BY1182*CY$71+$BZ1182*CY$72+$CA1182*CY$73+$CB1182*CY$74+$CC1182*CY$75+$CD1182*CY$76+$CE1182*CY$77+$CF1182*CY$78+$CG1182*CY$79+$CH1182*CY$80</f>
        <v>0</v>
      </c>
      <c r="CZ1183" s="37">
        <f t="shared" ref="CZ1183" si="13567">$I1182*CZ$3+$J1182*CZ$4+$K1182*CZ$5+$L1182*CZ$6+$M1182*CZ$7+$N1182*CZ$8+$O1182*CZ$9+$P1182*CZ$10+$Q1182*CZ$11+$R1182*CZ$12+$S1182*CZ$13+$T1182*CZ$14+$U1182*CZ$15+$V1182*CZ$16+$W1182*CZ$17+$X1182*CZ$18+$Y1182*CZ$19+$Z1182*CZ$20+$AA1182*CZ$21+$AB1182*CZ$22+$AC1182*CZ$23+$AD1182*CZ$24+$AE1182*CZ$25+$AF1182*CZ$26+$AG1182*CZ$27+$AH1182*CZ$28+$AI1182*CZ$29+$AJ1182*CZ$30+$AK1182*CZ$31+$AL1182*CZ$32+$AM1182*CZ$33+$AN1182*CZ$34+$AO1182*CZ$35+$AP1182*CZ$36+$AQ1182*CZ$37+$AR1182*CZ$38+$AS1182*CZ$39+$AT1182*CZ$40+$AU1182*CZ$41+$AV1182*CZ$42+$AW1182*CZ$43+$AX1182*CZ$44+$AY1182*CZ$45+$AZ1182*CZ$46+$BA1182*CZ$47+$BB1182*CZ$48+$BC1182*CZ$49+$BD1182*CZ$50+$BE1182*CZ$51+$BF1182*CZ$52+$BG1182*CZ$53+$BH1182*CZ$54+$BI1182*CZ$55+$BJ1182*CZ$56+$BK1182*CZ$57+$BL1182*CZ$58+$BM1182*CZ$59+$BN1182*CZ$60+$BO1182*CZ$61+$BP1182*CZ$62+$BQ1182*CZ$63+$BR1182*CZ$64+$BS1182*CZ$65+$BT1182*CZ$66+$BU1182*CZ$67+$BV1182*CZ$68+$BW1182*CZ$69+$BX1182*CZ$70+$BY1182*CZ$71+$BZ1182*CZ$72+$CA1182*CZ$73+$CB1182*CZ$74+$CC1182*CZ$75+$CD1182*CZ$76+$CE1182*CZ$77+$CF1182*CZ$78+$CG1182*CZ$79+$CH1182*CZ$80</f>
        <v>0</v>
      </c>
      <c r="DA1183" s="37">
        <f t="shared" ref="DA1183" si="13568">$I1182*DA$3+$J1182*DA$4+$K1182*DA$5+$L1182*DA$6+$M1182*DA$7+$N1182*DA$8+$O1182*DA$9+$P1182*DA$10+$Q1182*DA$11+$R1182*DA$12+$S1182*DA$13+$T1182*DA$14+$U1182*DA$15+$V1182*DA$16+$W1182*DA$17+$X1182*DA$18+$Y1182*DA$19+$Z1182*DA$20+$AA1182*DA$21+$AB1182*DA$22+$AC1182*DA$23+$AD1182*DA$24+$AE1182*DA$25+$AF1182*DA$26+$AG1182*DA$27+$AH1182*DA$28+$AI1182*DA$29+$AJ1182*DA$30+$AK1182*DA$31+$AL1182*DA$32+$AM1182*DA$33+$AN1182*DA$34+$AO1182*DA$35+$AP1182*DA$36+$AQ1182*DA$37+$AR1182*DA$38+$AS1182*DA$39+$AT1182*DA$40+$AU1182*DA$41+$AV1182*DA$42+$AW1182*DA$43+$AX1182*DA$44+$AY1182*DA$45+$AZ1182*DA$46+$BA1182*DA$47+$BB1182*DA$48+$BC1182*DA$49+$BD1182*DA$50+$BE1182*DA$51+$BF1182*DA$52+$BG1182*DA$53+$BH1182*DA$54+$BI1182*DA$55+$BJ1182*DA$56+$BK1182*DA$57+$BL1182*DA$58+$BM1182*DA$59+$BN1182*DA$60+$BO1182*DA$61+$BP1182*DA$62+$BQ1182*DA$63+$BR1182*DA$64+$BS1182*DA$65+$BT1182*DA$66+$BU1182*DA$67+$BV1182*DA$68+$BW1182*DA$69+$BX1182*DA$70+$BY1182*DA$71+$BZ1182*DA$72+$CA1182*DA$73+$CB1182*DA$74+$CC1182*DA$75+$CD1182*DA$76+$CE1182*DA$77+$CF1182*DA$78+$CG1182*DA$79+$CH1182*DA$80</f>
        <v>0</v>
      </c>
      <c r="DB1183" s="37">
        <f t="shared" ref="DB1183" si="13569">$I1182*DB$3+$J1182*DB$4+$K1182*DB$5+$L1182*DB$6+$M1182*DB$7+$N1182*DB$8+$O1182*DB$9+$P1182*DB$10+$Q1182*DB$11+$R1182*DB$12+$S1182*DB$13+$T1182*DB$14+$U1182*DB$15+$V1182*DB$16+$W1182*DB$17+$X1182*DB$18+$Y1182*DB$19+$Z1182*DB$20+$AA1182*DB$21+$AB1182*DB$22+$AC1182*DB$23+$AD1182*DB$24+$AE1182*DB$25+$AF1182*DB$26+$AG1182*DB$27+$AH1182*DB$28+$AI1182*DB$29+$AJ1182*DB$30+$AK1182*DB$31+$AL1182*DB$32+$AM1182*DB$33+$AN1182*DB$34+$AO1182*DB$35+$AP1182*DB$36+$AQ1182*DB$37+$AR1182*DB$38+$AS1182*DB$39+$AT1182*DB$40+$AU1182*DB$41+$AV1182*DB$42+$AW1182*DB$43+$AX1182*DB$44+$AY1182*DB$45+$AZ1182*DB$46+$BA1182*DB$47+$BB1182*DB$48+$BC1182*DB$49+$BD1182*DB$50+$BE1182*DB$51+$BF1182*DB$52+$BG1182*DB$53+$BH1182*DB$54+$BI1182*DB$55+$BJ1182*DB$56+$BK1182*DB$57+$BL1182*DB$58+$BM1182*DB$59+$BN1182*DB$60+$BO1182*DB$61+$BP1182*DB$62+$BQ1182*DB$63+$BR1182*DB$64+$BS1182*DB$65+$BT1182*DB$66+$BU1182*DB$67+$BV1182*DB$68+$BW1182*DB$69+$BX1182*DB$70+$BY1182*DB$71+$BZ1182*DB$72+$CA1182*DB$73+$CB1182*DB$74+$CC1182*DB$75+$CD1182*DB$76+$CE1182*DB$77+$CF1182*DB$78+$CG1182*DB$79+$CH1182*DB$80</f>
        <v>0</v>
      </c>
      <c r="DC1183" s="37">
        <f t="shared" ref="DC1183" si="13570">$I1182*DC$3+$J1182*DC$4+$K1182*DC$5+$L1182*DC$6+$M1182*DC$7+$N1182*DC$8+$O1182*DC$9+$P1182*DC$10+$Q1182*DC$11+$R1182*DC$12+$S1182*DC$13+$T1182*DC$14+$U1182*DC$15+$V1182*DC$16+$W1182*DC$17+$X1182*DC$18+$Y1182*DC$19+$Z1182*DC$20+$AA1182*DC$21+$AB1182*DC$22+$AC1182*DC$23+$AD1182*DC$24+$AE1182*DC$25+$AF1182*DC$26+$AG1182*DC$27+$AH1182*DC$28+$AI1182*DC$29+$AJ1182*DC$30+$AK1182*DC$31+$AL1182*DC$32+$AM1182*DC$33+$AN1182*DC$34+$AO1182*DC$35+$AP1182*DC$36+$AQ1182*DC$37+$AR1182*DC$38+$AS1182*DC$39+$AT1182*DC$40+$AU1182*DC$41+$AV1182*DC$42+$AW1182*DC$43+$AX1182*DC$44+$AY1182*DC$45+$AZ1182*DC$46+$BA1182*DC$47+$BB1182*DC$48+$BC1182*DC$49+$BD1182*DC$50+$BE1182*DC$51+$BF1182*DC$52+$BG1182*DC$53+$BH1182*DC$54+$BI1182*DC$55+$BJ1182*DC$56+$BK1182*DC$57+$BL1182*DC$58+$BM1182*DC$59+$BN1182*DC$60+$BO1182*DC$61+$BP1182*DC$62+$BQ1182*DC$63+$BR1182*DC$64+$BS1182*DC$65+$BT1182*DC$66+$BU1182*DC$67+$BV1182*DC$68+$BW1182*DC$69+$BX1182*DC$70+$BY1182*DC$71+$BZ1182*DC$72+$CA1182*DC$73+$CB1182*DC$74+$CC1182*DC$75+$CD1182*DC$76+$CE1182*DC$77+$CF1182*DC$78+$CG1182*DC$79+$CH1182*DC$80</f>
        <v>0</v>
      </c>
      <c r="DD1183" s="37">
        <f t="shared" ref="DD1183" si="13571">$I1182*DD$3+$J1182*DD$4+$K1182*DD$5+$L1182*DD$6+$M1182*DD$7+$N1182*DD$8+$O1182*DD$9+$P1182*DD$10+$Q1182*DD$11+$R1182*DD$12+$S1182*DD$13+$T1182*DD$14+$U1182*DD$15+$V1182*DD$16+$W1182*DD$17+$X1182*DD$18+$Y1182*DD$19+$Z1182*DD$20+$AA1182*DD$21+$AB1182*DD$22+$AC1182*DD$23+$AD1182*DD$24+$AE1182*DD$25+$AF1182*DD$26+$AG1182*DD$27+$AH1182*DD$28+$AI1182*DD$29+$AJ1182*DD$30+$AK1182*DD$31+$AL1182*DD$32+$AM1182*DD$33+$AN1182*DD$34+$AO1182*DD$35+$AP1182*DD$36+$AQ1182*DD$37+$AR1182*DD$38+$AS1182*DD$39+$AT1182*DD$40+$AU1182*DD$41+$AV1182*DD$42+$AW1182*DD$43+$AX1182*DD$44+$AY1182*DD$45+$AZ1182*DD$46+$BA1182*DD$47+$BB1182*DD$48+$BC1182*DD$49+$BD1182*DD$50+$BE1182*DD$51+$BF1182*DD$52+$BG1182*DD$53+$BH1182*DD$54+$BI1182*DD$55+$BJ1182*DD$56+$BK1182*DD$57+$BL1182*DD$58+$BM1182*DD$59+$BN1182*DD$60+$BO1182*DD$61+$BP1182*DD$62+$BQ1182*DD$63+$BR1182*DD$64+$BS1182*DD$65+$BT1182*DD$66+$BU1182*DD$67+$BV1182*DD$68+$BW1182*DD$69+$BX1182*DD$70+$BY1182*DD$71+$BZ1182*DD$72+$CA1182*DD$73+$CB1182*DD$74+$CC1182*DD$75+$CD1182*DD$76+$CE1182*DD$77+$CF1182*DD$78+$CG1182*DD$79+$CH1182*DD$80</f>
        <v>0</v>
      </c>
      <c r="DE1183" s="37">
        <f t="shared" ref="DE1183" si="13572">$I1182*DE$3+$J1182*DE$4+$K1182*DE$5+$L1182*DE$6+$M1182*DE$7+$N1182*DE$8+$O1182*DE$9+$P1182*DE$10+$Q1182*DE$11+$R1182*DE$12+$S1182*DE$13+$T1182*DE$14+$U1182*DE$15+$V1182*DE$16+$W1182*DE$17+$X1182*DE$18+$Y1182*DE$19+$Z1182*DE$20+$AA1182*DE$21+$AB1182*DE$22+$AC1182*DE$23+$AD1182*DE$24+$AE1182*DE$25+$AF1182*DE$26+$AG1182*DE$27+$AH1182*DE$28+$AI1182*DE$29+$AJ1182*DE$30+$AK1182*DE$31+$AL1182*DE$32+$AM1182*DE$33+$AN1182*DE$34+$AO1182*DE$35+$AP1182*DE$36+$AQ1182*DE$37+$AR1182*DE$38+$AS1182*DE$39+$AT1182*DE$40+$AU1182*DE$41+$AV1182*DE$42+$AW1182*DE$43+$AX1182*DE$44+$AY1182*DE$45+$AZ1182*DE$46+$BA1182*DE$47+$BB1182*DE$48+$BC1182*DE$49+$BD1182*DE$50+$BE1182*DE$51+$BF1182*DE$52+$BG1182*DE$53+$BH1182*DE$54+$BI1182*DE$55+$BJ1182*DE$56+$BK1182*DE$57+$BL1182*DE$58+$BM1182*DE$59+$BN1182*DE$60+$BO1182*DE$61+$BP1182*DE$62+$BQ1182*DE$63+$BR1182*DE$64+$BS1182*DE$65+$BT1182*DE$66+$BU1182*DE$67+$BV1182*DE$68+$BW1182*DE$69+$BX1182*DE$70+$BY1182*DE$71+$BZ1182*DE$72+$CA1182*DE$73+$CB1182*DE$74+$CC1182*DE$75+$CD1182*DE$76+$CE1182*DE$77+$CF1182*DE$78+$CG1182*DE$79+$CH1182*DE$80</f>
        <v>0</v>
      </c>
      <c r="DF1183" s="37">
        <f t="shared" ref="DF1183" si="13573">$I1182*DF$3+$J1182*DF$4+$K1182*DF$5+$L1182*DF$6+$M1182*DF$7+$N1182*DF$8+$O1182*DF$9+$P1182*DF$10+$Q1182*DF$11+$R1182*DF$12+$S1182*DF$13+$T1182*DF$14+$U1182*DF$15+$V1182*DF$16+$W1182*DF$17+$X1182*DF$18+$Y1182*DF$19+$Z1182*DF$20+$AA1182*DF$21+$AB1182*DF$22+$AC1182*DF$23+$AD1182*DF$24+$AE1182*DF$25+$AF1182*DF$26+$AG1182*DF$27+$AH1182*DF$28+$AI1182*DF$29+$AJ1182*DF$30+$AK1182*DF$31+$AL1182*DF$32+$AM1182*DF$33+$AN1182*DF$34+$AO1182*DF$35+$AP1182*DF$36+$AQ1182*DF$37+$AR1182*DF$38+$AS1182*DF$39+$AT1182*DF$40+$AU1182*DF$41+$AV1182*DF$42+$AW1182*DF$43+$AX1182*DF$44+$AY1182*DF$45+$AZ1182*DF$46+$BA1182*DF$47+$BB1182*DF$48+$BC1182*DF$49+$BD1182*DF$50+$BE1182*DF$51+$BF1182*DF$52+$BG1182*DF$53+$BH1182*DF$54+$BI1182*DF$55+$BJ1182*DF$56+$BK1182*DF$57+$BL1182*DF$58+$BM1182*DF$59+$BN1182*DF$60+$BO1182*DF$61+$BP1182*DF$62+$BQ1182*DF$63+$BR1182*DF$64+$BS1182*DF$65+$BT1182*DF$66+$BU1182*DF$67+$BV1182*DF$68+$BW1182*DF$69+$BX1182*DF$70+$BY1182*DF$71+$BZ1182*DF$72+$CA1182*DF$73+$CB1182*DF$74+$CC1182*DF$75+$CD1182*DF$76+$CE1182*DF$77+$CF1182*DF$78+$CG1182*DF$79+$CH1182*DF$80</f>
        <v>0</v>
      </c>
      <c r="DG1183" s="38">
        <f t="shared" ref="DG1183" si="13574">$I1182*DG$3+$J1182*DG$4+$K1182*DG$5+$L1182*DG$6+$M1182*DG$7+$N1182*DG$8+$O1182*DG$9+$P1182*DG$10+$Q1182*DG$11+$R1182*DG$12+$S1182*DG$13+$T1182*DG$14+$U1182*DG$15+$V1182*DG$16+$W1182*DG$17+$X1182*DG$18+$Y1182*DG$19+$Z1182*DG$20+$AA1182*DG$21+$AB1182*DG$22+$AC1182*DG$23+$AD1182*DG$24+$AE1182*DG$25+$AF1182*DG$26+$AG1182*DG$27+$AH1182*DG$28+$AI1182*DG$29+$AJ1182*DG$30+$AK1182*DG$31+$AL1182*DG$32+$AM1182*DG$33+$AN1182*DG$34+$AO1182*DG$35+$AP1182*DG$36+$AQ1182*DG$37+$AR1182*DG$38+$AS1182*DG$39+$AT1182*DG$40+$AU1182*DG$41+$AV1182*DG$42+$AW1182*DG$43+$AX1182*DG$44+$AY1182*DG$45+$AZ1182*DG$46+$BA1182*DG$47+$BB1182*DG$48+$BC1182*DG$49+$BD1182*DG$50+$BE1182*DG$51+$BF1182*DG$52+$BG1182*DG$53+$BH1182*DG$54+$BI1182*DG$55+$BJ1182*DG$56+$BK1182*DG$57+$BL1182*DG$58+$BM1182*DG$59+$BN1182*DG$60+$BO1182*DG$61+$BP1182*DG$62+$BQ1182*DG$63+$BR1182*DG$64+$BS1182*DG$65+$BT1182*DG$66+$BU1182*DG$67+$BV1182*DG$68+$BW1182*DG$69+$BX1182*DG$70+$BY1182*DG$71+$BZ1182*DG$72+$CA1182*DG$73+$CB1182*DG$74+$CC1182*DG$75+$CD1182*DG$76+$CE1182*DG$77+$CF1182*DG$78+$CG1182*DG$79+$CH1182*DG$80</f>
        <v>0</v>
      </c>
    </row>
    <row r="1184" spans="1:117" ht="12.75" hidden="1" outlineLevel="1" x14ac:dyDescent="0.2">
      <c r="A1184" s="45"/>
      <c r="B1184" s="27"/>
      <c r="C1184" s="27"/>
      <c r="D1184" s="28"/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8"/>
      <c r="AB1184" s="28"/>
      <c r="AC1184" s="28"/>
      <c r="AD1184" s="28"/>
      <c r="AE1184" s="28"/>
      <c r="AF1184" s="28"/>
      <c r="AG1184" s="28"/>
      <c r="AH1184" s="28"/>
      <c r="AI1184" s="28"/>
      <c r="AJ1184" s="28"/>
      <c r="AK1184" s="28"/>
      <c r="AL1184" s="28"/>
      <c r="AM1184" s="28"/>
      <c r="AN1184" s="28"/>
      <c r="AO1184" s="28"/>
      <c r="AP1184" s="28"/>
      <c r="AQ1184" s="28"/>
      <c r="AR1184" s="28"/>
      <c r="AS1184" s="28"/>
      <c r="AT1184" s="28"/>
      <c r="AU1184" s="28"/>
      <c r="AV1184" s="28"/>
      <c r="AW1184" s="28"/>
      <c r="AX1184" s="28"/>
      <c r="AY1184" s="28"/>
      <c r="AZ1184" s="28"/>
      <c r="BA1184" s="28"/>
      <c r="BB1184" s="28"/>
      <c r="BC1184" s="28"/>
      <c r="BD1184" s="28"/>
      <c r="BE1184" s="28"/>
      <c r="BF1184" s="28"/>
      <c r="BG1184" s="28"/>
      <c r="BH1184" s="28"/>
      <c r="BI1184" s="28"/>
      <c r="BJ1184" s="28"/>
      <c r="BK1184" s="28"/>
      <c r="BL1184" s="28"/>
      <c r="BM1184" s="28"/>
      <c r="BN1184" s="28"/>
      <c r="BO1184" s="28"/>
      <c r="BP1184" s="28"/>
      <c r="BQ1184" s="28"/>
      <c r="BR1184" s="28"/>
      <c r="BS1184" s="28"/>
      <c r="BT1184" s="28"/>
      <c r="BU1184" s="28"/>
      <c r="BV1184" s="28"/>
      <c r="BW1184" s="28"/>
      <c r="BX1184" s="28"/>
      <c r="BY1184" s="28"/>
      <c r="BZ1184" s="28"/>
      <c r="CA1184" s="28"/>
      <c r="CB1184" s="28"/>
      <c r="CC1184" s="28"/>
      <c r="CD1184" s="28"/>
      <c r="CE1184" s="28"/>
      <c r="CF1184" s="28"/>
      <c r="CG1184" s="28"/>
      <c r="CH1184" s="28"/>
      <c r="CI1184" s="28"/>
      <c r="CJ1184" s="28"/>
      <c r="CK1184" s="28"/>
      <c r="CL1184" s="28"/>
      <c r="CM1184" s="29" t="s">
        <v>8</v>
      </c>
      <c r="CN1184" s="39"/>
      <c r="CO1184" s="40"/>
      <c r="CP1184" s="40"/>
      <c r="CQ1184" s="40"/>
      <c r="CR1184" s="40"/>
      <c r="CS1184" s="40"/>
      <c r="CT1184" s="40"/>
      <c r="CU1184" s="40"/>
      <c r="CV1184" s="40"/>
      <c r="CW1184" s="40"/>
      <c r="CX1184" s="40"/>
      <c r="CY1184" s="40"/>
      <c r="CZ1184" s="40"/>
      <c r="DA1184" s="40"/>
      <c r="DB1184" s="40"/>
      <c r="DC1184" s="40"/>
      <c r="DD1184" s="40"/>
      <c r="DE1184" s="40"/>
      <c r="DF1184" s="40"/>
      <c r="DG1184" s="41"/>
    </row>
  </sheetData>
  <mergeCells count="2">
    <mergeCell ref="I187:K187"/>
    <mergeCell ref="C4:C5"/>
  </mergeCells>
  <phoneticPr fontId="14" type="noConversion"/>
  <conditionalFormatting sqref="CM189:CM1184">
    <cfRule type="cellIs" dxfId="33" priority="23" operator="equal">
      <formula>"OK"</formula>
    </cfRule>
    <cfRule type="cellIs" dxfId="32" priority="24" operator="equal">
      <formula>"ORDER"</formula>
    </cfRule>
    <cfRule type="cellIs" dxfId="31" priority="25" operator="equal">
      <formula>"WARNING!!!"</formula>
    </cfRule>
  </conditionalFormatting>
  <conditionalFormatting sqref="CN189:DG189 CN192:DG192 CN195:DG195 CN198:DG198 CN201:DG201 CN204:DG204 CN207:DG207 CN210:DG210 CN213:DG213 CN216:DG216 CN219:DG219 CN222:DG222 CN225:DG225 CN228:DG228 CN231:DG231 CN234:DG234 CN237:DG237 CN240:DG240 CN243:DG243 CN246:DG246 CN249:DG249 CN252:DG252 CN255:DG255 CN258:DG258 CN261:DG261 CN264:DG264 CN267:DG267 CN270:DG270 CN273:DG273 CN276:DG276 CN279:DG279 CN282:DG282 CN285:DG285 CN288:DG288 CN291:DG291 CN294:DG294 CN297:DG297 CN300:DG300 CN303:DG303 CN306:DG306 CN309:DG309 CN312:DG312 CN315:DG315 CN318:DG318 CN321:DG321 CN324:DG324 CN327:DG327 CN330:DG330 CN333:DG333 CN336:DG336 CN339:DG339 CN342:DG342 CN345:DG345 CN348:DG348 CN351:DG351 CN354:DG354 CN357:DG357 CN360:DG360 CN363:DG363 CN366:DG366 CN369:DG369 CN372:DG372 CN375:DG375 CN378:DG378 CN381:DG381 CN384:DG384 CN387:DG387 CN390:DG390 CN393:DG393 CN396:DG396 CN399:DG399 CN402:DG402 CN405:DG405 CN408:DG408 CN411:DG411 CN414:DG414 CN417:DG417 CN420:DG420 CN423:DG423 CN426:DG426 CN429:DG429 CN432:DG432 CN435:DG435 CN438:DG438 CN441:DG441 CN444:DG444 CN447:DG447 CN450:DG450 CN453:DG453 CN456:DG456 CN459:DG459 CN462:DG462 CN465:DG465 CN468:DG468 CN471:DG471 CN474:DG474 CN477:DG477 CN480:DG480 CN483:DG483 CN486:DG486 CN489:DG489 CN492:DG492 CN495:DG495 CN498:DG498 CN501:DG501 CN504:DG504 CN507:DG507 CN510:DG510 CN513:DG513 CN516:DG516 CN519:DG519 CN522:DG522 CN525:DG525 CN528:DG528 CN531:DG531 CN534:DG534 CN537:DG537 CN540:DG540 CN543:DG543 CN546:DG546 CN549:DG549 CN552:DG552 CN555:DG555 CN558:DG558 CN561:DG561 CN564:DG564 CN567:DG567 CN570:DG570 CN573:DG573 CN576:DG576 CN579:DG579 CN582:DG582 CN585:DG585 CN588:DG588 CN591:DG591 CN594:DG594 CN597:DG597 CN600:DG600 CN603:DG603 CN606:DG606 CN609:DG609 CN612:DG612 CN615:DG615 CN618:DG618 CN621:DG621 CN624:DG624 CN627:DG627 CN630:DG630 CN633:DG633 CN636:DG636 CN639:DG639 CN642:DG642 CN645:DG645 CN648:DG648 CN651:DG651 CN654:DG654 CN657:DG657 CN660:DG660 CN663:DG663 CN666:DG666 CN669:DG669 CN672:DG672 CN675:DG675 CN678:DG678 CN681:DG681 CN684:DG684 CN687:DG687 CN690:DG690 CN693:DG693 CN696:DG696 CN699:DG699 CN702:DG702 CN705:DG705 CN708:DG708 CN711:DG711 CN714:DG714 CN717:DG717 CN720:DG720 CN723:DG723 CN726:DG726 CN729:DG729 CN732:DG732 CN735:DG735 CN738:DG738 CN741:DG741 CN744:DG744 CN747:DG747 CN750:DG750 CN753:DG753 CN756:DG756 CN759:DG759 CN762:DG762 CN765:DG765 CN768:DG768 CN771:DG771 CN774:DG774 CN777:DG777 CN780:DG780 CN783:DG783 CN786:DG786 CN789:DG789 CN792:DG792 CN795:DG795 CN798:DG798 CN801:DG801 CN804:DG804 CN807:DG807 CN810:DG810 CN813:DG813 CN816:DG816 CN819:DG819 CN822:DG822 CN825:DG825 CN828:DG828 CN831:DG831 CN834:DG834 CN837:DG837 CN840:DG840 CN843:DG843 CN846:DG846 CN849:DG849 CN852:DG852 CN855:DG855 CN858:DG858 CN861:DG861 CN864:DG864 CN867:DG867 CN870:DG870 CN873:DG873 CN876:DG876 CN879:DG879 CN882:DG882 CN885:DG885 CN888:DG888 CN891:DG891 CN894:DG894 CN897:DG897 CN900:DG900 CN903:DG903 CN906:DG906 CN909:DG909 CN912:DG912 CN915:DG915 CN918:DG918 CN921:DG921 CN924:DG924 CN927:DG927 CN930:DG930 CN933:DG933 CN936:DG936 CN939:DG939 CN942:DG942 CN945:DG945 CN948:DG948 CN951:DG951 CN954:DG954 CN957:DG957 CN960:DG960 CN963:DG963 CN966:DG966 CN969:DG969 CN972:DG972 CN975:DG975 CN978:DG978 CN981:DG981 CN984:DG984 CN987:DG987 CN990:DG990 CN993:DG993 CN996:DG996 CN999:DG999 CN1002:DG1002 CN1005:DG1005 CN1008:DG1008 CN1011:DG1011 CN1014:DG1014 CN1017:DG1017 CN1020:DG1020 CN1023:DG1023 CN1026:DG1026 CN1029:DG1029 CN1032:DG1032 CN1035:DG1035 CN1038:DG1038 CN1041:DG1041 CN1044:DG1044 CN1047:DG1047 CN1050:DG1050 CN1053:DG1053 CN1056:DG1056 CN1059:DG1059 CN1062:DG1062 CN1065:DG1065 CN1068:DG1068 CN1071:DG1071 CN1074:DG1074 CN1077:DG1077 CN1080:DG1080 CN1083:DG1083 CN1086:DG1086 CN1089:DG1089 CN1092:DG1092 CN1095:DG1095 CN1098:DG1098 CN1101:DG1101 CN1104:DG1104 CN1107:DG1107 CN1110:DG1110 CN1113:DG1113 CN1116:DG1116 CN1119:DG1119 CN1122:DG1122 CN1125:DG1125 CN1128:DG1128 CN1131:DG1131 CN1134:DG1134 CN1137:DG1137 CN1140:DG1140 CN1143:DG1143 CN1146:DG1146 CN1149:DG1149 CN1152:DG1152 CN1155:DG1155 CN1158:DG1158 CN1161:DG1161 CN1164:DG1164 CN1167:DG1167 CN1170:DG1170 CN1173:DG1173 CN1176:DG1176 CN1179:DG1179 CN1182:DG1182">
    <cfRule type="cellIs" dxfId="30" priority="21" operator="greaterThan">
      <formula>0</formula>
    </cfRule>
    <cfRule type="cellIs" dxfId="29" priority="22" operator="lessThanOr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MenuButton">
          <controlPr defaultSize="0" autoLine="0" autoPict="0" r:id="rId4">
            <anchor moveWithCells="1">
              <from>
                <xdr:col>0</xdr:col>
                <xdr:colOff>114300</xdr:colOff>
                <xdr:row>2</xdr:row>
                <xdr:rowOff>28575</xdr:rowOff>
              </from>
              <to>
                <xdr:col>1</xdr:col>
                <xdr:colOff>1733550</xdr:colOff>
                <xdr:row>5</xdr:row>
                <xdr:rowOff>57150</xdr:rowOff>
              </to>
            </anchor>
          </controlPr>
        </control>
      </mc:Choice>
      <mc:Fallback>
        <control shapeId="1029" r:id="rId3" name="Menu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8CC990-554F-494E-A248-7B5EB0E0FA6B}">
          <x14:formula1>
            <xm:f>locations!$A$2:$A$5</xm:f>
          </x14:formula1>
          <xm:sqref>C4:C5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FA9FE-0B87-475E-955D-223427378F30}">
  <sheetPr codeName="Sheet2">
    <tabColor rgb="FF34A853"/>
  </sheetPr>
  <dimension ref="A1:AD34"/>
  <sheetViews>
    <sheetView showGridLines="0" workbookViewId="0">
      <selection activeCell="F8" sqref="F8"/>
    </sheetView>
  </sheetViews>
  <sheetFormatPr defaultRowHeight="12.75" x14ac:dyDescent="0.2"/>
  <cols>
    <col min="1" max="4" width="9.140625" style="47"/>
    <col min="5" max="5" width="9.7109375" style="47" customWidth="1"/>
    <col min="6" max="6" width="15.5703125" style="47" bestFit="1" customWidth="1"/>
    <col min="7" max="7" width="14.42578125" hidden="1" customWidth="1"/>
    <col min="8" max="8" width="5" hidden="1" customWidth="1"/>
    <col min="9" max="28" width="4.7109375" style="47" bestFit="1" customWidth="1"/>
    <col min="30" max="16384" width="9.140625" style="47"/>
  </cols>
  <sheetData>
    <row r="1" spans="1:30" x14ac:dyDescent="0.2">
      <c r="I1" s="49">
        <v>0</v>
      </c>
      <c r="J1" s="49">
        <v>1</v>
      </c>
      <c r="K1" s="49">
        <v>2</v>
      </c>
      <c r="L1" s="49">
        <v>3</v>
      </c>
      <c r="M1" s="49">
        <v>4</v>
      </c>
      <c r="N1" s="49">
        <v>5</v>
      </c>
      <c r="O1" s="49">
        <v>6</v>
      </c>
      <c r="P1" s="49">
        <v>7</v>
      </c>
      <c r="Q1" s="49">
        <v>8</v>
      </c>
      <c r="R1" s="49">
        <v>9</v>
      </c>
      <c r="S1" s="49">
        <v>10</v>
      </c>
      <c r="T1" s="49">
        <v>11</v>
      </c>
      <c r="U1" s="49">
        <v>12</v>
      </c>
      <c r="V1" s="49">
        <v>13</v>
      </c>
      <c r="W1" s="49">
        <v>14</v>
      </c>
      <c r="X1" s="49">
        <v>15</v>
      </c>
      <c r="Y1" s="49">
        <v>16</v>
      </c>
      <c r="Z1" s="49">
        <v>17</v>
      </c>
      <c r="AA1" s="49">
        <v>18</v>
      </c>
      <c r="AB1" s="49">
        <v>19</v>
      </c>
      <c r="AD1" s="49"/>
    </row>
    <row r="3" spans="1:30" x14ac:dyDescent="0.2">
      <c r="I3" s="48" t="str">
        <f ca="1">"W"&amp;WEEKNUM(TODAY())+I1</f>
        <v>W23</v>
      </c>
      <c r="J3" s="48" t="str">
        <f t="shared" ref="J3:AB3" ca="1" si="0">"W"&amp;WEEKNUM(TODAY())+J1</f>
        <v>W24</v>
      </c>
      <c r="K3" s="48" t="str">
        <f t="shared" ca="1" si="0"/>
        <v>W25</v>
      </c>
      <c r="L3" s="48" t="str">
        <f t="shared" ca="1" si="0"/>
        <v>W26</v>
      </c>
      <c r="M3" s="48" t="str">
        <f t="shared" ca="1" si="0"/>
        <v>W27</v>
      </c>
      <c r="N3" s="48" t="str">
        <f t="shared" ca="1" si="0"/>
        <v>W28</v>
      </c>
      <c r="O3" s="48" t="str">
        <f t="shared" ca="1" si="0"/>
        <v>W29</v>
      </c>
      <c r="P3" s="48" t="str">
        <f t="shared" ca="1" si="0"/>
        <v>W30</v>
      </c>
      <c r="Q3" s="48" t="str">
        <f t="shared" ca="1" si="0"/>
        <v>W31</v>
      </c>
      <c r="R3" s="48" t="str">
        <f t="shared" ca="1" si="0"/>
        <v>W32</v>
      </c>
      <c r="S3" s="48" t="str">
        <f t="shared" ca="1" si="0"/>
        <v>W33</v>
      </c>
      <c r="T3" s="48" t="str">
        <f t="shared" ca="1" si="0"/>
        <v>W34</v>
      </c>
      <c r="U3" s="48" t="str">
        <f t="shared" ca="1" si="0"/>
        <v>W35</v>
      </c>
      <c r="V3" s="48" t="str">
        <f t="shared" ca="1" si="0"/>
        <v>W36</v>
      </c>
      <c r="W3" s="48" t="str">
        <f t="shared" ca="1" si="0"/>
        <v>W37</v>
      </c>
      <c r="X3" s="48" t="str">
        <f t="shared" ca="1" si="0"/>
        <v>W38</v>
      </c>
      <c r="Y3" s="48" t="str">
        <f t="shared" ca="1" si="0"/>
        <v>W39</v>
      </c>
      <c r="Z3" s="48" t="str">
        <f t="shared" ca="1" si="0"/>
        <v>W40</v>
      </c>
      <c r="AA3" s="48" t="str">
        <f t="shared" ca="1" si="0"/>
        <v>W41</v>
      </c>
      <c r="AB3" s="48" t="str">
        <f t="shared" ca="1" si="0"/>
        <v>W42</v>
      </c>
      <c r="AD3"/>
    </row>
    <row r="4" spans="1:30" x14ac:dyDescent="0.2">
      <c r="A4" s="47" t="s">
        <v>928</v>
      </c>
      <c r="B4" s="47" t="s">
        <v>856</v>
      </c>
      <c r="E4" s="50" t="s">
        <v>928</v>
      </c>
      <c r="F4" s="50" t="s">
        <v>707</v>
      </c>
      <c r="G4" t="str">
        <f>IFERROR(_xlfn.XLOOKUP(F4,product_list[product_name],product_list[product_code]),"")</f>
        <v>BGPK000003</v>
      </c>
      <c r="H4" t="str">
        <f t="shared" ref="H4:H34" si="1">IFERROR(VLOOKUP(E4,A:B,2,0),"")</f>
        <v>BRA</v>
      </c>
      <c r="I4" s="51">
        <v>20</v>
      </c>
      <c r="J4" s="51">
        <v>10</v>
      </c>
      <c r="K4" s="51">
        <v>20</v>
      </c>
      <c r="L4" s="51">
        <v>10</v>
      </c>
      <c r="M4" s="51">
        <v>20</v>
      </c>
      <c r="N4" s="51">
        <v>10</v>
      </c>
      <c r="O4" s="51">
        <v>20</v>
      </c>
      <c r="P4" s="51">
        <v>10</v>
      </c>
      <c r="Q4" s="51">
        <v>20</v>
      </c>
      <c r="R4" s="51">
        <v>10</v>
      </c>
      <c r="S4" s="51">
        <v>20</v>
      </c>
      <c r="T4" s="51">
        <v>10</v>
      </c>
      <c r="U4" s="51">
        <v>20</v>
      </c>
      <c r="V4" s="51">
        <v>10</v>
      </c>
      <c r="W4" s="51">
        <v>20</v>
      </c>
      <c r="X4" s="51">
        <v>10</v>
      </c>
      <c r="Y4" s="51">
        <v>20</v>
      </c>
      <c r="Z4" s="51">
        <v>10</v>
      </c>
      <c r="AA4" s="51">
        <v>20</v>
      </c>
      <c r="AB4" s="51">
        <v>10</v>
      </c>
    </row>
    <row r="5" spans="1:30" x14ac:dyDescent="0.2">
      <c r="A5" s="47" t="s">
        <v>929</v>
      </c>
      <c r="B5" s="47" t="s">
        <v>858</v>
      </c>
      <c r="E5" s="50" t="s">
        <v>854</v>
      </c>
      <c r="F5" s="50" t="s">
        <v>703</v>
      </c>
      <c r="G5" t="str">
        <f>IFERROR(_xlfn.XLOOKUP(F5,product_list[product_name],product_list[product_code]),"")</f>
        <v>BGPK000001</v>
      </c>
      <c r="H5" t="str">
        <f t="shared" si="1"/>
        <v>CHO</v>
      </c>
      <c r="I5" s="51">
        <v>20</v>
      </c>
      <c r="J5" s="51">
        <v>10</v>
      </c>
      <c r="K5" s="51">
        <v>20</v>
      </c>
      <c r="L5" s="51">
        <v>10</v>
      </c>
      <c r="M5" s="51">
        <v>20</v>
      </c>
      <c r="N5" s="51">
        <v>10</v>
      </c>
      <c r="O5" s="51">
        <v>20</v>
      </c>
      <c r="P5" s="51">
        <v>10</v>
      </c>
      <c r="Q5" s="51">
        <v>20</v>
      </c>
      <c r="R5" s="51">
        <v>10</v>
      </c>
      <c r="S5" s="51">
        <v>20</v>
      </c>
      <c r="T5" s="51">
        <v>10</v>
      </c>
      <c r="U5" s="51">
        <v>20</v>
      </c>
      <c r="V5" s="51">
        <v>10</v>
      </c>
      <c r="W5" s="51">
        <v>20</v>
      </c>
      <c r="X5" s="51">
        <v>10</v>
      </c>
      <c r="Y5" s="51">
        <v>20</v>
      </c>
      <c r="Z5" s="51">
        <v>10</v>
      </c>
      <c r="AA5" s="51">
        <v>20</v>
      </c>
      <c r="AB5" s="51">
        <v>10</v>
      </c>
    </row>
    <row r="6" spans="1:30" x14ac:dyDescent="0.2">
      <c r="A6" s="47" t="s">
        <v>930</v>
      </c>
      <c r="B6" s="47" t="s">
        <v>856</v>
      </c>
      <c r="E6" s="50" t="s">
        <v>852</v>
      </c>
      <c r="F6" s="50" t="s">
        <v>717</v>
      </c>
      <c r="G6" t="str">
        <f>IFERROR(_xlfn.XLOOKUP(F6,product_list[product_name],product_list[product_code]),"")</f>
        <v>BGPK000008</v>
      </c>
      <c r="H6" t="str">
        <f t="shared" si="1"/>
        <v>UNI</v>
      </c>
      <c r="I6" s="51">
        <v>20</v>
      </c>
      <c r="J6" s="51">
        <v>10</v>
      </c>
      <c r="K6" s="51">
        <v>20</v>
      </c>
      <c r="L6" s="51">
        <v>10</v>
      </c>
      <c r="M6" s="51">
        <v>20</v>
      </c>
      <c r="N6" s="51">
        <v>10</v>
      </c>
      <c r="O6" s="51">
        <v>20</v>
      </c>
      <c r="P6" s="51">
        <v>10</v>
      </c>
      <c r="Q6" s="51">
        <v>20</v>
      </c>
      <c r="R6" s="51">
        <v>10</v>
      </c>
      <c r="S6" s="51">
        <v>20</v>
      </c>
      <c r="T6" s="51">
        <v>10</v>
      </c>
      <c r="U6" s="51">
        <v>20</v>
      </c>
      <c r="V6" s="51">
        <v>10</v>
      </c>
      <c r="W6" s="51">
        <v>20</v>
      </c>
      <c r="X6" s="51">
        <v>10</v>
      </c>
      <c r="Y6" s="51">
        <v>20</v>
      </c>
      <c r="Z6" s="51">
        <v>10</v>
      </c>
      <c r="AA6" s="51">
        <v>20</v>
      </c>
      <c r="AB6" s="51">
        <v>10</v>
      </c>
    </row>
    <row r="7" spans="1:30" x14ac:dyDescent="0.2">
      <c r="A7" s="47" t="s">
        <v>853</v>
      </c>
      <c r="B7" s="47" t="s">
        <v>856</v>
      </c>
      <c r="E7" s="50" t="s">
        <v>929</v>
      </c>
      <c r="F7" s="50" t="s">
        <v>845</v>
      </c>
      <c r="G7" t="str">
        <f>IFERROR(_xlfn.XLOOKUP(F7,product_list[product_name],product_list[product_code]),"")</f>
        <v>BGPK000071</v>
      </c>
      <c r="H7" t="str">
        <f t="shared" si="1"/>
        <v>KVE</v>
      </c>
      <c r="I7" s="51">
        <v>20</v>
      </c>
      <c r="J7" s="51">
        <v>10</v>
      </c>
      <c r="K7" s="51">
        <v>20</v>
      </c>
      <c r="L7" s="51">
        <v>10</v>
      </c>
      <c r="M7" s="51">
        <v>20</v>
      </c>
      <c r="N7" s="51">
        <v>10</v>
      </c>
      <c r="O7" s="51">
        <v>20</v>
      </c>
      <c r="P7" s="51">
        <v>10</v>
      </c>
      <c r="Q7" s="51">
        <v>20</v>
      </c>
      <c r="R7" s="51">
        <v>10</v>
      </c>
      <c r="S7" s="51">
        <v>20</v>
      </c>
      <c r="T7" s="51">
        <v>10</v>
      </c>
      <c r="U7" s="51">
        <v>20</v>
      </c>
      <c r="V7" s="51">
        <v>10</v>
      </c>
      <c r="W7" s="51">
        <v>20</v>
      </c>
      <c r="X7" s="51">
        <v>10</v>
      </c>
      <c r="Y7" s="51">
        <v>20</v>
      </c>
      <c r="Z7" s="51">
        <v>10</v>
      </c>
      <c r="AA7" s="51">
        <v>20</v>
      </c>
      <c r="AB7" s="51">
        <v>10</v>
      </c>
    </row>
    <row r="8" spans="1:30" x14ac:dyDescent="0.2">
      <c r="A8" s="47" t="s">
        <v>852</v>
      </c>
      <c r="B8" s="47" t="s">
        <v>859</v>
      </c>
      <c r="E8" s="50" t="s">
        <v>930</v>
      </c>
      <c r="F8" s="50" t="s">
        <v>843</v>
      </c>
      <c r="G8" t="str">
        <f>IFERROR(_xlfn.XLOOKUP(F8,product_list[product_name],product_list[product_code]),"")</f>
        <v>BGPK000069</v>
      </c>
      <c r="H8" t="str">
        <f t="shared" si="1"/>
        <v>BRA</v>
      </c>
      <c r="I8" s="51">
        <v>0</v>
      </c>
      <c r="J8" s="51">
        <v>0</v>
      </c>
      <c r="K8" s="51">
        <v>0</v>
      </c>
      <c r="L8" s="51">
        <v>0</v>
      </c>
      <c r="M8" s="51">
        <v>0</v>
      </c>
      <c r="N8" s="51">
        <v>0</v>
      </c>
      <c r="O8" s="51">
        <v>0</v>
      </c>
      <c r="P8" s="51">
        <v>0</v>
      </c>
      <c r="Q8" s="51">
        <v>0</v>
      </c>
      <c r="R8" s="51">
        <v>0</v>
      </c>
      <c r="S8" s="51">
        <v>0</v>
      </c>
      <c r="T8" s="51">
        <v>0</v>
      </c>
      <c r="U8" s="51">
        <v>0</v>
      </c>
      <c r="V8" s="51">
        <v>0</v>
      </c>
      <c r="W8" s="51">
        <v>0</v>
      </c>
      <c r="X8" s="51">
        <v>0</v>
      </c>
      <c r="Y8" s="51">
        <v>0</v>
      </c>
      <c r="Z8" s="51">
        <v>0</v>
      </c>
      <c r="AA8" s="51">
        <v>0</v>
      </c>
      <c r="AB8" s="51">
        <v>0</v>
      </c>
    </row>
    <row r="9" spans="1:30" x14ac:dyDescent="0.2">
      <c r="A9" s="47" t="s">
        <v>854</v>
      </c>
      <c r="B9" s="47" t="s">
        <v>857</v>
      </c>
      <c r="E9" s="50" t="s">
        <v>928</v>
      </c>
      <c r="F9" s="50" t="s">
        <v>843</v>
      </c>
      <c r="G9" t="str">
        <f>IFERROR(_xlfn.XLOOKUP(F9,product_list[product_name],product_list[product_code]),"")</f>
        <v>BGPK000069</v>
      </c>
      <c r="H9" t="str">
        <f t="shared" si="1"/>
        <v>BRA</v>
      </c>
      <c r="I9" s="51">
        <v>10</v>
      </c>
      <c r="J9" s="51">
        <v>0</v>
      </c>
      <c r="K9" s="51">
        <v>10</v>
      </c>
      <c r="L9" s="51">
        <v>0</v>
      </c>
      <c r="M9" s="51">
        <v>10</v>
      </c>
      <c r="N9" s="51">
        <v>0</v>
      </c>
      <c r="O9" s="51">
        <v>10</v>
      </c>
      <c r="P9" s="51">
        <v>0</v>
      </c>
      <c r="Q9" s="51">
        <v>10</v>
      </c>
      <c r="R9" s="51">
        <v>0</v>
      </c>
      <c r="S9" s="51">
        <v>10</v>
      </c>
      <c r="T9" s="51">
        <v>0</v>
      </c>
      <c r="U9" s="51">
        <v>10</v>
      </c>
      <c r="V9" s="51">
        <v>0</v>
      </c>
      <c r="W9" s="51">
        <v>10</v>
      </c>
      <c r="X9" s="51">
        <v>0</v>
      </c>
      <c r="Y9" s="51">
        <v>10</v>
      </c>
      <c r="Z9" s="51">
        <v>0</v>
      </c>
      <c r="AA9" s="51">
        <v>10</v>
      </c>
      <c r="AB9" s="51">
        <v>0</v>
      </c>
    </row>
    <row r="10" spans="1:30" x14ac:dyDescent="0.2">
      <c r="E10" s="50"/>
      <c r="F10" s="50"/>
      <c r="G10" t="str">
        <f>IFERROR(_xlfn.XLOOKUP(F10,product_list[product_name],product_list[product_code]),"")</f>
        <v/>
      </c>
      <c r="H10" t="str">
        <f t="shared" si="1"/>
        <v/>
      </c>
      <c r="I10" s="51">
        <v>0</v>
      </c>
      <c r="J10" s="51">
        <v>0</v>
      </c>
      <c r="K10" s="51">
        <v>0</v>
      </c>
      <c r="L10" s="51">
        <v>0</v>
      </c>
      <c r="M10" s="51">
        <v>0</v>
      </c>
      <c r="N10" s="51">
        <v>0</v>
      </c>
      <c r="O10" s="51">
        <v>0</v>
      </c>
      <c r="P10" s="51">
        <v>0</v>
      </c>
      <c r="Q10" s="51">
        <v>0</v>
      </c>
      <c r="R10" s="51">
        <v>0</v>
      </c>
      <c r="S10" s="51">
        <v>0</v>
      </c>
      <c r="T10" s="51">
        <v>0</v>
      </c>
      <c r="U10" s="51">
        <v>0</v>
      </c>
      <c r="V10" s="51">
        <v>0</v>
      </c>
      <c r="W10" s="51">
        <v>0</v>
      </c>
      <c r="X10" s="51">
        <v>0</v>
      </c>
      <c r="Y10" s="51">
        <v>0</v>
      </c>
      <c r="Z10" s="51">
        <v>0</v>
      </c>
      <c r="AA10" s="51">
        <v>0</v>
      </c>
      <c r="AB10" s="51">
        <v>0</v>
      </c>
    </row>
    <row r="11" spans="1:30" x14ac:dyDescent="0.2">
      <c r="E11" s="50"/>
      <c r="F11" s="50"/>
      <c r="G11" t="str">
        <f>IFERROR(_xlfn.XLOOKUP(F11,product_list[product_name],product_list[product_code]),"")</f>
        <v/>
      </c>
      <c r="H11" t="str">
        <f t="shared" si="1"/>
        <v/>
      </c>
      <c r="I11" s="51">
        <v>0</v>
      </c>
      <c r="J11" s="51">
        <v>0</v>
      </c>
      <c r="K11" s="51">
        <v>0</v>
      </c>
      <c r="L11" s="51">
        <v>0</v>
      </c>
      <c r="M11" s="51">
        <v>0</v>
      </c>
      <c r="N11" s="51">
        <v>0</v>
      </c>
      <c r="O11" s="51">
        <v>0</v>
      </c>
      <c r="P11" s="51">
        <v>0</v>
      </c>
      <c r="Q11" s="51">
        <v>0</v>
      </c>
      <c r="R11" s="51">
        <v>0</v>
      </c>
      <c r="S11" s="51">
        <v>0</v>
      </c>
      <c r="T11" s="51">
        <v>0</v>
      </c>
      <c r="U11" s="51">
        <v>0</v>
      </c>
      <c r="V11" s="51">
        <v>0</v>
      </c>
      <c r="W11" s="51">
        <v>0</v>
      </c>
      <c r="X11" s="51">
        <v>0</v>
      </c>
      <c r="Y11" s="51">
        <v>0</v>
      </c>
      <c r="Z11" s="51">
        <v>0</v>
      </c>
      <c r="AA11" s="51">
        <v>0</v>
      </c>
      <c r="AB11" s="51">
        <v>0</v>
      </c>
    </row>
    <row r="12" spans="1:30" x14ac:dyDescent="0.2">
      <c r="E12" s="50"/>
      <c r="F12" s="50"/>
      <c r="G12" t="str">
        <f>IFERROR(_xlfn.XLOOKUP(F12,product_list[product_name],product_list[product_code]),"")</f>
        <v/>
      </c>
      <c r="H12" t="str">
        <f t="shared" si="1"/>
        <v/>
      </c>
      <c r="I12" s="51">
        <v>0</v>
      </c>
      <c r="J12" s="51">
        <v>0</v>
      </c>
      <c r="K12" s="51">
        <v>0</v>
      </c>
      <c r="L12" s="51">
        <v>0</v>
      </c>
      <c r="M12" s="51">
        <v>0</v>
      </c>
      <c r="N12" s="51">
        <v>0</v>
      </c>
      <c r="O12" s="51">
        <v>0</v>
      </c>
      <c r="P12" s="51">
        <v>0</v>
      </c>
      <c r="Q12" s="51">
        <v>0</v>
      </c>
      <c r="R12" s="51">
        <v>0</v>
      </c>
      <c r="S12" s="51">
        <v>0</v>
      </c>
      <c r="T12" s="51">
        <v>0</v>
      </c>
      <c r="U12" s="51">
        <v>0</v>
      </c>
      <c r="V12" s="51">
        <v>0</v>
      </c>
      <c r="W12" s="51">
        <v>0</v>
      </c>
      <c r="X12" s="51">
        <v>0</v>
      </c>
      <c r="Y12" s="51">
        <v>0</v>
      </c>
      <c r="Z12" s="51">
        <v>0</v>
      </c>
      <c r="AA12" s="51">
        <v>0</v>
      </c>
      <c r="AB12" s="51">
        <v>0</v>
      </c>
    </row>
    <row r="13" spans="1:30" x14ac:dyDescent="0.2">
      <c r="E13" s="50"/>
      <c r="F13" s="50"/>
      <c r="G13" t="str">
        <f>IFERROR(_xlfn.XLOOKUP(F13,product_list[product_name],product_list[product_code]),"")</f>
        <v/>
      </c>
      <c r="H13" t="str">
        <f t="shared" si="1"/>
        <v/>
      </c>
      <c r="I13" s="51">
        <v>0</v>
      </c>
      <c r="J13" s="51">
        <v>0</v>
      </c>
      <c r="K13" s="51">
        <v>0</v>
      </c>
      <c r="L13" s="51">
        <v>0</v>
      </c>
      <c r="M13" s="51">
        <v>0</v>
      </c>
      <c r="N13" s="51">
        <v>0</v>
      </c>
      <c r="O13" s="51">
        <v>0</v>
      </c>
      <c r="P13" s="51">
        <v>0</v>
      </c>
      <c r="Q13" s="51">
        <v>0</v>
      </c>
      <c r="R13" s="51">
        <v>0</v>
      </c>
      <c r="S13" s="51">
        <v>0</v>
      </c>
      <c r="T13" s="51">
        <v>0</v>
      </c>
      <c r="U13" s="51">
        <v>0</v>
      </c>
      <c r="V13" s="51">
        <v>0</v>
      </c>
      <c r="W13" s="51">
        <v>0</v>
      </c>
      <c r="X13" s="51">
        <v>0</v>
      </c>
      <c r="Y13" s="51">
        <v>0</v>
      </c>
      <c r="Z13" s="51">
        <v>0</v>
      </c>
      <c r="AA13" s="51">
        <v>0</v>
      </c>
      <c r="AB13" s="51">
        <v>0</v>
      </c>
    </row>
    <row r="14" spans="1:30" x14ac:dyDescent="0.2">
      <c r="E14" s="50"/>
      <c r="F14" s="50"/>
      <c r="G14" t="str">
        <f>IFERROR(_xlfn.XLOOKUP(F14,product_list[product_name],product_list[product_code]),"")</f>
        <v/>
      </c>
      <c r="H14" t="str">
        <f t="shared" si="1"/>
        <v/>
      </c>
      <c r="I14" s="51">
        <v>0</v>
      </c>
      <c r="J14" s="51">
        <v>0</v>
      </c>
      <c r="K14" s="51">
        <v>0</v>
      </c>
      <c r="L14" s="51">
        <v>0</v>
      </c>
      <c r="M14" s="51">
        <v>0</v>
      </c>
      <c r="N14" s="51">
        <v>0</v>
      </c>
      <c r="O14" s="51">
        <v>0</v>
      </c>
      <c r="P14" s="51">
        <v>0</v>
      </c>
      <c r="Q14" s="51">
        <v>0</v>
      </c>
      <c r="R14" s="51">
        <v>0</v>
      </c>
      <c r="S14" s="51">
        <v>0</v>
      </c>
      <c r="T14" s="51">
        <v>0</v>
      </c>
      <c r="U14" s="51">
        <v>0</v>
      </c>
      <c r="V14" s="51">
        <v>0</v>
      </c>
      <c r="W14" s="51">
        <v>0</v>
      </c>
      <c r="X14" s="51">
        <v>0</v>
      </c>
      <c r="Y14" s="51">
        <v>0</v>
      </c>
      <c r="Z14" s="51">
        <v>0</v>
      </c>
      <c r="AA14" s="51">
        <v>0</v>
      </c>
      <c r="AB14" s="51">
        <v>0</v>
      </c>
    </row>
    <row r="15" spans="1:30" x14ac:dyDescent="0.2">
      <c r="E15" s="50"/>
      <c r="F15" s="50"/>
      <c r="G15" t="str">
        <f>IFERROR(_xlfn.XLOOKUP(F15,product_list[product_name],product_list[product_code]),"")</f>
        <v/>
      </c>
      <c r="H15" t="str">
        <f t="shared" si="1"/>
        <v/>
      </c>
      <c r="I15" s="51">
        <v>0</v>
      </c>
      <c r="J15" s="51">
        <v>0</v>
      </c>
      <c r="K15" s="51">
        <v>0</v>
      </c>
      <c r="L15" s="51">
        <v>0</v>
      </c>
      <c r="M15" s="51">
        <v>0</v>
      </c>
      <c r="N15" s="51">
        <v>0</v>
      </c>
      <c r="O15" s="51">
        <v>0</v>
      </c>
      <c r="P15" s="51">
        <v>0</v>
      </c>
      <c r="Q15" s="51">
        <v>0</v>
      </c>
      <c r="R15" s="51">
        <v>0</v>
      </c>
      <c r="S15" s="51">
        <v>0</v>
      </c>
      <c r="T15" s="51">
        <v>0</v>
      </c>
      <c r="U15" s="51">
        <v>0</v>
      </c>
      <c r="V15" s="51">
        <v>0</v>
      </c>
      <c r="W15" s="51">
        <v>0</v>
      </c>
      <c r="X15" s="51">
        <v>0</v>
      </c>
      <c r="Y15" s="51">
        <v>0</v>
      </c>
      <c r="Z15" s="51">
        <v>0</v>
      </c>
      <c r="AA15" s="51">
        <v>0</v>
      </c>
      <c r="AB15" s="51">
        <v>0</v>
      </c>
    </row>
    <row r="16" spans="1:30" x14ac:dyDescent="0.2">
      <c r="E16" s="50"/>
      <c r="F16" s="50"/>
      <c r="G16" t="str">
        <f>IFERROR(_xlfn.XLOOKUP(F16,product_list[product_name],product_list[product_code]),"")</f>
        <v/>
      </c>
      <c r="H16" t="str">
        <f t="shared" si="1"/>
        <v/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5:28" x14ac:dyDescent="0.2">
      <c r="E17" s="50"/>
      <c r="F17" s="50"/>
      <c r="G17" t="str">
        <f>IFERROR(_xlfn.XLOOKUP(F17,product_list[product_name],product_list[product_code]),"")</f>
        <v/>
      </c>
      <c r="H17" t="str">
        <f t="shared" si="1"/>
        <v/>
      </c>
      <c r="I17" s="51">
        <v>0</v>
      </c>
      <c r="J17" s="51">
        <v>0</v>
      </c>
      <c r="K17" s="51">
        <v>0</v>
      </c>
      <c r="L17" s="51">
        <v>0</v>
      </c>
      <c r="M17" s="51">
        <v>0</v>
      </c>
      <c r="N17" s="51">
        <v>0</v>
      </c>
      <c r="O17" s="51">
        <v>0</v>
      </c>
      <c r="P17" s="51">
        <v>0</v>
      </c>
      <c r="Q17" s="51">
        <v>0</v>
      </c>
      <c r="R17" s="51">
        <v>0</v>
      </c>
      <c r="S17" s="51">
        <v>0</v>
      </c>
      <c r="T17" s="51">
        <v>0</v>
      </c>
      <c r="U17" s="51">
        <v>0</v>
      </c>
      <c r="V17" s="51">
        <v>0</v>
      </c>
      <c r="W17" s="51">
        <v>0</v>
      </c>
      <c r="X17" s="51">
        <v>0</v>
      </c>
      <c r="Y17" s="51">
        <v>0</v>
      </c>
      <c r="Z17" s="51">
        <v>0</v>
      </c>
      <c r="AA17" s="51">
        <v>0</v>
      </c>
      <c r="AB17" s="51">
        <v>0</v>
      </c>
    </row>
    <row r="18" spans="5:28" x14ac:dyDescent="0.2">
      <c r="E18" s="50"/>
      <c r="F18" s="50"/>
      <c r="G18" t="str">
        <f>IFERROR(_xlfn.XLOOKUP(F18,product_list[product_name],product_list[product_code]),"")</f>
        <v/>
      </c>
      <c r="H18" t="str">
        <f t="shared" si="1"/>
        <v/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1">
        <v>0</v>
      </c>
      <c r="Q18" s="51">
        <v>0</v>
      </c>
      <c r="R18" s="51">
        <v>0</v>
      </c>
      <c r="S18" s="51">
        <v>0</v>
      </c>
      <c r="T18" s="51">
        <v>0</v>
      </c>
      <c r="U18" s="51">
        <v>0</v>
      </c>
      <c r="V18" s="51">
        <v>0</v>
      </c>
      <c r="W18" s="51">
        <v>0</v>
      </c>
      <c r="X18" s="51">
        <v>0</v>
      </c>
      <c r="Y18" s="51">
        <v>0</v>
      </c>
      <c r="Z18" s="51">
        <v>0</v>
      </c>
      <c r="AA18" s="51">
        <v>0</v>
      </c>
      <c r="AB18" s="51">
        <v>0</v>
      </c>
    </row>
    <row r="19" spans="5:28" x14ac:dyDescent="0.2">
      <c r="E19" s="50"/>
      <c r="F19" s="50"/>
      <c r="G19" t="str">
        <f>IFERROR(_xlfn.XLOOKUP(F19,product_list[product_name],product_list[product_code]),"")</f>
        <v/>
      </c>
      <c r="H19" t="str">
        <f t="shared" si="1"/>
        <v/>
      </c>
      <c r="I19" s="51">
        <v>0</v>
      </c>
      <c r="J19" s="51">
        <v>0</v>
      </c>
      <c r="K19" s="51">
        <v>0</v>
      </c>
      <c r="L19" s="51">
        <v>0</v>
      </c>
      <c r="M19" s="51">
        <v>0</v>
      </c>
      <c r="N19" s="51">
        <v>0</v>
      </c>
      <c r="O19" s="51">
        <v>0</v>
      </c>
      <c r="P19" s="51">
        <v>0</v>
      </c>
      <c r="Q19" s="51">
        <v>0</v>
      </c>
      <c r="R19" s="51">
        <v>0</v>
      </c>
      <c r="S19" s="51">
        <v>0</v>
      </c>
      <c r="T19" s="51">
        <v>0</v>
      </c>
      <c r="U19" s="51">
        <v>0</v>
      </c>
      <c r="V19" s="51">
        <v>0</v>
      </c>
      <c r="W19" s="51">
        <v>0</v>
      </c>
      <c r="X19" s="51">
        <v>0</v>
      </c>
      <c r="Y19" s="51">
        <v>0</v>
      </c>
      <c r="Z19" s="51">
        <v>0</v>
      </c>
      <c r="AA19" s="51">
        <v>0</v>
      </c>
      <c r="AB19" s="51">
        <v>0</v>
      </c>
    </row>
    <row r="20" spans="5:28" x14ac:dyDescent="0.2">
      <c r="E20" s="50"/>
      <c r="F20" s="50"/>
      <c r="G20" t="str">
        <f>IFERROR(_xlfn.XLOOKUP(F20,product_list[product_name],product_list[product_code]),"")</f>
        <v/>
      </c>
      <c r="H20" t="str">
        <f t="shared" si="1"/>
        <v/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5:28" x14ac:dyDescent="0.2">
      <c r="E21" s="50"/>
      <c r="F21" s="50"/>
      <c r="G21" t="str">
        <f>IFERROR(_xlfn.XLOOKUP(F21,product_list[product_name],product_list[product_code]),"")</f>
        <v/>
      </c>
      <c r="H21" t="str">
        <f t="shared" si="1"/>
        <v/>
      </c>
      <c r="I21" s="51">
        <v>0</v>
      </c>
      <c r="J21" s="51">
        <v>0</v>
      </c>
      <c r="K21" s="51">
        <v>0</v>
      </c>
      <c r="L21" s="51">
        <v>0</v>
      </c>
      <c r="M21" s="51">
        <v>0</v>
      </c>
      <c r="N21" s="51">
        <v>0</v>
      </c>
      <c r="O21" s="51">
        <v>0</v>
      </c>
      <c r="P21" s="51">
        <v>0</v>
      </c>
      <c r="Q21" s="51">
        <v>0</v>
      </c>
      <c r="R21" s="51">
        <v>0</v>
      </c>
      <c r="S21" s="51">
        <v>0</v>
      </c>
      <c r="T21" s="51">
        <v>0</v>
      </c>
      <c r="U21" s="51">
        <v>0</v>
      </c>
      <c r="V21" s="51">
        <v>0</v>
      </c>
      <c r="W21" s="51">
        <v>0</v>
      </c>
      <c r="X21" s="51">
        <v>0</v>
      </c>
      <c r="Y21" s="51">
        <v>0</v>
      </c>
      <c r="Z21" s="51">
        <v>0</v>
      </c>
      <c r="AA21" s="51">
        <v>0</v>
      </c>
      <c r="AB21" s="51">
        <v>0</v>
      </c>
    </row>
    <row r="22" spans="5:28" x14ac:dyDescent="0.2">
      <c r="E22" s="50"/>
      <c r="F22" s="50"/>
      <c r="G22" t="str">
        <f>IFERROR(_xlfn.XLOOKUP(F22,product_list[product_name],product_list[product_code]),"")</f>
        <v/>
      </c>
      <c r="H22" t="str">
        <f t="shared" si="1"/>
        <v/>
      </c>
      <c r="I22" s="51">
        <v>0</v>
      </c>
      <c r="J22" s="51">
        <v>0</v>
      </c>
      <c r="K22" s="51">
        <v>0</v>
      </c>
      <c r="L22" s="51">
        <v>0</v>
      </c>
      <c r="M22" s="51">
        <v>0</v>
      </c>
      <c r="N22" s="51">
        <v>0</v>
      </c>
      <c r="O22" s="51">
        <v>0</v>
      </c>
      <c r="P22" s="51">
        <v>0</v>
      </c>
      <c r="Q22" s="51">
        <v>0</v>
      </c>
      <c r="R22" s="51">
        <v>0</v>
      </c>
      <c r="S22" s="51">
        <v>0</v>
      </c>
      <c r="T22" s="51">
        <v>0</v>
      </c>
      <c r="U22" s="51">
        <v>0</v>
      </c>
      <c r="V22" s="51">
        <v>0</v>
      </c>
      <c r="W22" s="51">
        <v>0</v>
      </c>
      <c r="X22" s="51">
        <v>0</v>
      </c>
      <c r="Y22" s="51">
        <v>0</v>
      </c>
      <c r="Z22" s="51">
        <v>0</v>
      </c>
      <c r="AA22" s="51">
        <v>0</v>
      </c>
      <c r="AB22" s="51">
        <v>0</v>
      </c>
    </row>
    <row r="23" spans="5:28" x14ac:dyDescent="0.2">
      <c r="E23" s="50"/>
      <c r="F23" s="50"/>
      <c r="G23" t="str">
        <f>IFERROR(_xlfn.XLOOKUP(F23,product_list[product_name],product_list[product_code]),"")</f>
        <v/>
      </c>
      <c r="H23" t="str">
        <f t="shared" si="1"/>
        <v/>
      </c>
      <c r="I23" s="51">
        <v>0</v>
      </c>
      <c r="J23" s="51">
        <v>0</v>
      </c>
      <c r="K23" s="51">
        <v>0</v>
      </c>
      <c r="L23" s="51">
        <v>0</v>
      </c>
      <c r="M23" s="51">
        <v>0</v>
      </c>
      <c r="N23" s="51">
        <v>0</v>
      </c>
      <c r="O23" s="51">
        <v>0</v>
      </c>
      <c r="P23" s="51">
        <v>0</v>
      </c>
      <c r="Q23" s="51">
        <v>0</v>
      </c>
      <c r="R23" s="51">
        <v>0</v>
      </c>
      <c r="S23" s="51">
        <v>0</v>
      </c>
      <c r="T23" s="51">
        <v>0</v>
      </c>
      <c r="U23" s="51">
        <v>0</v>
      </c>
      <c r="V23" s="51">
        <v>0</v>
      </c>
      <c r="W23" s="51">
        <v>0</v>
      </c>
      <c r="X23" s="51">
        <v>0</v>
      </c>
      <c r="Y23" s="51">
        <v>0</v>
      </c>
      <c r="Z23" s="51">
        <v>0</v>
      </c>
      <c r="AA23" s="51">
        <v>0</v>
      </c>
      <c r="AB23" s="51">
        <v>0</v>
      </c>
    </row>
    <row r="24" spans="5:28" x14ac:dyDescent="0.2">
      <c r="E24" s="50"/>
      <c r="F24" s="50"/>
      <c r="G24" t="str">
        <f>IFERROR(_xlfn.XLOOKUP(F24,product_list[product_name],product_list[product_code]),"")</f>
        <v/>
      </c>
      <c r="H24" t="str">
        <f t="shared" si="1"/>
        <v/>
      </c>
      <c r="I24" s="51">
        <v>0</v>
      </c>
      <c r="J24" s="51">
        <v>0</v>
      </c>
      <c r="K24" s="51">
        <v>0</v>
      </c>
      <c r="L24" s="51">
        <v>0</v>
      </c>
      <c r="M24" s="51">
        <v>0</v>
      </c>
      <c r="N24" s="51">
        <v>0</v>
      </c>
      <c r="O24" s="51">
        <v>0</v>
      </c>
      <c r="P24" s="51">
        <v>0</v>
      </c>
      <c r="Q24" s="51">
        <v>0</v>
      </c>
      <c r="R24" s="51">
        <v>0</v>
      </c>
      <c r="S24" s="51">
        <v>0</v>
      </c>
      <c r="T24" s="51">
        <v>0</v>
      </c>
      <c r="U24" s="51">
        <v>0</v>
      </c>
      <c r="V24" s="51">
        <v>0</v>
      </c>
      <c r="W24" s="51">
        <v>0</v>
      </c>
      <c r="X24" s="51">
        <v>0</v>
      </c>
      <c r="Y24" s="51">
        <v>0</v>
      </c>
      <c r="Z24" s="51">
        <v>0</v>
      </c>
      <c r="AA24" s="51">
        <v>0</v>
      </c>
      <c r="AB24" s="51">
        <v>0</v>
      </c>
    </row>
    <row r="25" spans="5:28" x14ac:dyDescent="0.2">
      <c r="E25" s="50"/>
      <c r="F25" s="50"/>
      <c r="G25" t="str">
        <f>IFERROR(_xlfn.XLOOKUP(F25,product_list[product_name],product_list[product_code]),"")</f>
        <v/>
      </c>
      <c r="H25" t="str">
        <f t="shared" si="1"/>
        <v/>
      </c>
      <c r="I25" s="51">
        <v>0</v>
      </c>
      <c r="J25" s="51">
        <v>0</v>
      </c>
      <c r="K25" s="51">
        <v>0</v>
      </c>
      <c r="L25" s="51">
        <v>0</v>
      </c>
      <c r="M25" s="51">
        <v>0</v>
      </c>
      <c r="N25" s="51">
        <v>0</v>
      </c>
      <c r="O25" s="51">
        <v>0</v>
      </c>
      <c r="P25" s="51">
        <v>0</v>
      </c>
      <c r="Q25" s="51">
        <v>0</v>
      </c>
      <c r="R25" s="51">
        <v>0</v>
      </c>
      <c r="S25" s="51">
        <v>0</v>
      </c>
      <c r="T25" s="51">
        <v>0</v>
      </c>
      <c r="U25" s="51">
        <v>0</v>
      </c>
      <c r="V25" s="51">
        <v>0</v>
      </c>
      <c r="W25" s="51">
        <v>0</v>
      </c>
      <c r="X25" s="51">
        <v>0</v>
      </c>
      <c r="Y25" s="51">
        <v>0</v>
      </c>
      <c r="Z25" s="51">
        <v>0</v>
      </c>
      <c r="AA25" s="51">
        <v>0</v>
      </c>
      <c r="AB25" s="51">
        <v>0</v>
      </c>
    </row>
    <row r="26" spans="5:28" x14ac:dyDescent="0.2">
      <c r="E26" s="50"/>
      <c r="F26" s="50"/>
      <c r="G26" t="str">
        <f>IFERROR(_xlfn.XLOOKUP(F26,product_list[product_name],product_list[product_code]),"")</f>
        <v/>
      </c>
      <c r="H26" t="str">
        <f t="shared" si="1"/>
        <v/>
      </c>
      <c r="I26" s="51">
        <v>0</v>
      </c>
      <c r="J26" s="51">
        <v>0</v>
      </c>
      <c r="K26" s="51">
        <v>0</v>
      </c>
      <c r="L26" s="51">
        <v>0</v>
      </c>
      <c r="M26" s="51">
        <v>0</v>
      </c>
      <c r="N26" s="51">
        <v>0</v>
      </c>
      <c r="O26" s="51">
        <v>0</v>
      </c>
      <c r="P26" s="51">
        <v>0</v>
      </c>
      <c r="Q26" s="51">
        <v>0</v>
      </c>
      <c r="R26" s="51">
        <v>0</v>
      </c>
      <c r="S26" s="51">
        <v>0</v>
      </c>
      <c r="T26" s="51">
        <v>0</v>
      </c>
      <c r="U26" s="51">
        <v>0</v>
      </c>
      <c r="V26" s="51">
        <v>0</v>
      </c>
      <c r="W26" s="51">
        <v>0</v>
      </c>
      <c r="X26" s="51">
        <v>0</v>
      </c>
      <c r="Y26" s="51">
        <v>0</v>
      </c>
      <c r="Z26" s="51">
        <v>0</v>
      </c>
      <c r="AA26" s="51">
        <v>0</v>
      </c>
      <c r="AB26" s="51">
        <v>0</v>
      </c>
    </row>
    <row r="27" spans="5:28" x14ac:dyDescent="0.2">
      <c r="E27" s="50"/>
      <c r="F27" s="50"/>
      <c r="G27" t="str">
        <f>IFERROR(_xlfn.XLOOKUP(F27,product_list[product_name],product_list[product_code]),"")</f>
        <v/>
      </c>
      <c r="H27" t="str">
        <f t="shared" si="1"/>
        <v/>
      </c>
      <c r="I27" s="51">
        <v>0</v>
      </c>
      <c r="J27" s="51">
        <v>0</v>
      </c>
      <c r="K27" s="51">
        <v>0</v>
      </c>
      <c r="L27" s="51">
        <v>0</v>
      </c>
      <c r="M27" s="51">
        <v>0</v>
      </c>
      <c r="N27" s="51">
        <v>0</v>
      </c>
      <c r="O27" s="51">
        <v>0</v>
      </c>
      <c r="P27" s="51">
        <v>0</v>
      </c>
      <c r="Q27" s="51">
        <v>0</v>
      </c>
      <c r="R27" s="51">
        <v>0</v>
      </c>
      <c r="S27" s="51">
        <v>0</v>
      </c>
      <c r="T27" s="51">
        <v>0</v>
      </c>
      <c r="U27" s="51">
        <v>0</v>
      </c>
      <c r="V27" s="51">
        <v>0</v>
      </c>
      <c r="W27" s="51">
        <v>0</v>
      </c>
      <c r="X27" s="51">
        <v>0</v>
      </c>
      <c r="Y27" s="51">
        <v>0</v>
      </c>
      <c r="Z27" s="51">
        <v>0</v>
      </c>
      <c r="AA27" s="51">
        <v>0</v>
      </c>
      <c r="AB27" s="51">
        <v>0</v>
      </c>
    </row>
    <row r="28" spans="5:28" x14ac:dyDescent="0.2">
      <c r="E28" s="50"/>
      <c r="F28" s="50"/>
      <c r="G28" t="str">
        <f>IFERROR(_xlfn.XLOOKUP(F28,product_list[product_name],product_list[product_code]),"")</f>
        <v/>
      </c>
      <c r="H28" t="str">
        <f t="shared" si="1"/>
        <v/>
      </c>
      <c r="I28" s="51">
        <v>0</v>
      </c>
      <c r="J28" s="51">
        <v>0</v>
      </c>
      <c r="K28" s="51">
        <v>0</v>
      </c>
      <c r="L28" s="51">
        <v>0</v>
      </c>
      <c r="M28" s="51">
        <v>0</v>
      </c>
      <c r="N28" s="51">
        <v>0</v>
      </c>
      <c r="O28" s="51">
        <v>0</v>
      </c>
      <c r="P28" s="51">
        <v>0</v>
      </c>
      <c r="Q28" s="51">
        <v>0</v>
      </c>
      <c r="R28" s="51">
        <v>0</v>
      </c>
      <c r="S28" s="51">
        <v>0</v>
      </c>
      <c r="T28" s="51">
        <v>0</v>
      </c>
      <c r="U28" s="51">
        <v>0</v>
      </c>
      <c r="V28" s="51">
        <v>0</v>
      </c>
      <c r="W28" s="51">
        <v>0</v>
      </c>
      <c r="X28" s="51">
        <v>0</v>
      </c>
      <c r="Y28" s="51">
        <v>0</v>
      </c>
      <c r="Z28" s="51">
        <v>0</v>
      </c>
      <c r="AA28" s="51">
        <v>0</v>
      </c>
      <c r="AB28" s="51">
        <v>0</v>
      </c>
    </row>
    <row r="29" spans="5:28" x14ac:dyDescent="0.2">
      <c r="E29" s="50"/>
      <c r="F29" s="50"/>
      <c r="G29" t="str">
        <f>IFERROR(_xlfn.XLOOKUP(F29,product_list[product_name],product_list[product_code]),"")</f>
        <v/>
      </c>
      <c r="H29" t="str">
        <f t="shared" si="1"/>
        <v/>
      </c>
      <c r="I29" s="51">
        <v>0</v>
      </c>
      <c r="J29" s="51">
        <v>0</v>
      </c>
      <c r="K29" s="51">
        <v>0</v>
      </c>
      <c r="L29" s="51">
        <v>0</v>
      </c>
      <c r="M29" s="51">
        <v>0</v>
      </c>
      <c r="N29" s="51">
        <v>0</v>
      </c>
      <c r="O29" s="51">
        <v>0</v>
      </c>
      <c r="P29" s="51">
        <v>0</v>
      </c>
      <c r="Q29" s="51">
        <v>0</v>
      </c>
      <c r="R29" s="51">
        <v>0</v>
      </c>
      <c r="S29" s="51">
        <v>0</v>
      </c>
      <c r="T29" s="51">
        <v>0</v>
      </c>
      <c r="U29" s="51">
        <v>0</v>
      </c>
      <c r="V29" s="51">
        <v>0</v>
      </c>
      <c r="W29" s="51">
        <v>0</v>
      </c>
      <c r="X29" s="51">
        <v>0</v>
      </c>
      <c r="Y29" s="51">
        <v>0</v>
      </c>
      <c r="Z29" s="51">
        <v>0</v>
      </c>
      <c r="AA29" s="51">
        <v>0</v>
      </c>
      <c r="AB29" s="51">
        <v>0</v>
      </c>
    </row>
    <row r="30" spans="5:28" x14ac:dyDescent="0.2">
      <c r="E30" s="50"/>
      <c r="F30" s="50"/>
      <c r="G30" t="str">
        <f>IFERROR(_xlfn.XLOOKUP(F30,product_list[product_name],product_list[product_code]),"")</f>
        <v/>
      </c>
      <c r="H30" t="str">
        <f t="shared" si="1"/>
        <v/>
      </c>
      <c r="I30" s="51">
        <v>0</v>
      </c>
      <c r="J30" s="51">
        <v>0</v>
      </c>
      <c r="K30" s="51">
        <v>0</v>
      </c>
      <c r="L30" s="51">
        <v>0</v>
      </c>
      <c r="M30" s="51">
        <v>0</v>
      </c>
      <c r="N30" s="51">
        <v>0</v>
      </c>
      <c r="O30" s="51">
        <v>0</v>
      </c>
      <c r="P30" s="51">
        <v>0</v>
      </c>
      <c r="Q30" s="51">
        <v>0</v>
      </c>
      <c r="R30" s="51">
        <v>0</v>
      </c>
      <c r="S30" s="51">
        <v>0</v>
      </c>
      <c r="T30" s="51">
        <v>0</v>
      </c>
      <c r="U30" s="51">
        <v>0</v>
      </c>
      <c r="V30" s="51">
        <v>0</v>
      </c>
      <c r="W30" s="51">
        <v>0</v>
      </c>
      <c r="X30" s="51">
        <v>0</v>
      </c>
      <c r="Y30" s="51">
        <v>0</v>
      </c>
      <c r="Z30" s="51">
        <v>0</v>
      </c>
      <c r="AA30" s="51">
        <v>0</v>
      </c>
      <c r="AB30" s="51">
        <v>0</v>
      </c>
    </row>
    <row r="31" spans="5:28" x14ac:dyDescent="0.2">
      <c r="E31" s="50"/>
      <c r="F31" s="50"/>
      <c r="G31" t="str">
        <f>IFERROR(_xlfn.XLOOKUP(F31,product_list[product_name],product_list[product_code]),"")</f>
        <v/>
      </c>
      <c r="H31" t="str">
        <f t="shared" si="1"/>
        <v/>
      </c>
      <c r="I31" s="51">
        <v>0</v>
      </c>
      <c r="J31" s="51">
        <v>0</v>
      </c>
      <c r="K31" s="51">
        <v>0</v>
      </c>
      <c r="L31" s="51">
        <v>0</v>
      </c>
      <c r="M31" s="51">
        <v>0</v>
      </c>
      <c r="N31" s="51">
        <v>0</v>
      </c>
      <c r="O31" s="51">
        <v>0</v>
      </c>
      <c r="P31" s="51">
        <v>0</v>
      </c>
      <c r="Q31" s="51">
        <v>0</v>
      </c>
      <c r="R31" s="51">
        <v>0</v>
      </c>
      <c r="S31" s="51">
        <v>0</v>
      </c>
      <c r="T31" s="51">
        <v>0</v>
      </c>
      <c r="U31" s="51">
        <v>0</v>
      </c>
      <c r="V31" s="51">
        <v>0</v>
      </c>
      <c r="W31" s="51">
        <v>0</v>
      </c>
      <c r="X31" s="51">
        <v>0</v>
      </c>
      <c r="Y31" s="51">
        <v>0</v>
      </c>
      <c r="Z31" s="51">
        <v>0</v>
      </c>
      <c r="AA31" s="51">
        <v>0</v>
      </c>
      <c r="AB31" s="51">
        <v>0</v>
      </c>
    </row>
    <row r="32" spans="5:28" x14ac:dyDescent="0.2">
      <c r="E32" s="50"/>
      <c r="F32" s="50"/>
      <c r="G32" t="str">
        <f>IFERROR(_xlfn.XLOOKUP(F32,product_list[product_name],product_list[product_code]),"")</f>
        <v/>
      </c>
      <c r="H32" t="str">
        <f t="shared" si="1"/>
        <v/>
      </c>
      <c r="I32" s="51">
        <v>0</v>
      </c>
      <c r="J32" s="51">
        <v>0</v>
      </c>
      <c r="K32" s="51">
        <v>0</v>
      </c>
      <c r="L32" s="51">
        <v>0</v>
      </c>
      <c r="M32" s="51">
        <v>0</v>
      </c>
      <c r="N32" s="51">
        <v>0</v>
      </c>
      <c r="O32" s="51">
        <v>0</v>
      </c>
      <c r="P32" s="51">
        <v>0</v>
      </c>
      <c r="Q32" s="51">
        <v>0</v>
      </c>
      <c r="R32" s="51">
        <v>0</v>
      </c>
      <c r="S32" s="51">
        <v>0</v>
      </c>
      <c r="T32" s="51">
        <v>0</v>
      </c>
      <c r="U32" s="51">
        <v>0</v>
      </c>
      <c r="V32" s="51">
        <v>0</v>
      </c>
      <c r="W32" s="51">
        <v>0</v>
      </c>
      <c r="X32" s="51">
        <v>0</v>
      </c>
      <c r="Y32" s="51">
        <v>0</v>
      </c>
      <c r="Z32" s="51">
        <v>0</v>
      </c>
      <c r="AA32" s="51">
        <v>0</v>
      </c>
      <c r="AB32" s="51">
        <v>0</v>
      </c>
    </row>
    <row r="33" spans="5:28" x14ac:dyDescent="0.2">
      <c r="E33" s="50"/>
      <c r="F33" s="50"/>
      <c r="G33" t="str">
        <f>IFERROR(_xlfn.XLOOKUP(F33,product_list[product_name],product_list[product_code]),"")</f>
        <v/>
      </c>
      <c r="H33" t="str">
        <f t="shared" si="1"/>
        <v/>
      </c>
      <c r="I33" s="51">
        <v>0</v>
      </c>
      <c r="J33" s="51">
        <v>0</v>
      </c>
      <c r="K33" s="51">
        <v>0</v>
      </c>
      <c r="L33" s="51">
        <v>0</v>
      </c>
      <c r="M33" s="51">
        <v>0</v>
      </c>
      <c r="N33" s="51">
        <v>0</v>
      </c>
      <c r="O33" s="51">
        <v>0</v>
      </c>
      <c r="P33" s="51">
        <v>0</v>
      </c>
      <c r="Q33" s="51">
        <v>0</v>
      </c>
      <c r="R33" s="51">
        <v>0</v>
      </c>
      <c r="S33" s="51">
        <v>0</v>
      </c>
      <c r="T33" s="51">
        <v>0</v>
      </c>
      <c r="U33" s="51">
        <v>0</v>
      </c>
      <c r="V33" s="51">
        <v>0</v>
      </c>
      <c r="W33" s="51">
        <v>0</v>
      </c>
      <c r="X33" s="51">
        <v>0</v>
      </c>
      <c r="Y33" s="51">
        <v>0</v>
      </c>
      <c r="Z33" s="51">
        <v>0</v>
      </c>
      <c r="AA33" s="51">
        <v>0</v>
      </c>
      <c r="AB33" s="51">
        <v>0</v>
      </c>
    </row>
    <row r="34" spans="5:28" x14ac:dyDescent="0.2">
      <c r="E34" s="50"/>
      <c r="F34" s="50"/>
      <c r="G34" t="str">
        <f>IFERROR(_xlfn.XLOOKUP(F34,product_list[product_name],product_list[product_code]),"")</f>
        <v/>
      </c>
      <c r="H34" t="str">
        <f t="shared" si="1"/>
        <v/>
      </c>
      <c r="I34" s="51">
        <v>0</v>
      </c>
      <c r="J34" s="51">
        <v>0</v>
      </c>
      <c r="K34" s="51">
        <v>0</v>
      </c>
      <c r="L34" s="51">
        <v>0</v>
      </c>
      <c r="M34" s="51">
        <v>0</v>
      </c>
      <c r="N34" s="51">
        <v>0</v>
      </c>
      <c r="O34" s="51">
        <v>0</v>
      </c>
      <c r="P34" s="51">
        <v>0</v>
      </c>
      <c r="Q34" s="51">
        <v>0</v>
      </c>
      <c r="R34" s="51">
        <v>0</v>
      </c>
      <c r="S34" s="51">
        <v>0</v>
      </c>
      <c r="T34" s="51">
        <v>0</v>
      </c>
      <c r="U34" s="51">
        <v>0</v>
      </c>
      <c r="V34" s="51">
        <v>0</v>
      </c>
      <c r="W34" s="51">
        <v>0</v>
      </c>
      <c r="X34" s="51">
        <v>0</v>
      </c>
      <c r="Y34" s="51">
        <v>0</v>
      </c>
      <c r="Z34" s="51">
        <v>0</v>
      </c>
      <c r="AA34" s="51">
        <v>0</v>
      </c>
      <c r="AB34" s="51">
        <v>0</v>
      </c>
    </row>
  </sheetData>
  <dataValidations count="1">
    <dataValidation type="list" allowBlank="1" showInputMessage="1" showErrorMessage="1" sqref="E4:E33" xr:uid="{48D0C39F-1E3D-4A74-B92C-46EA16CF7922}">
      <formula1>$A$4:$A$30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4141D0F-B1C4-467C-944A-2763226B9C78}">
          <x14:formula1>
            <xm:f>product_list!$B$2:$B$79</xm:f>
          </x14:formula1>
          <xm:sqref>D4</xm:sqref>
        </x14:dataValidation>
        <x14:dataValidation type="list" allowBlank="1" showInputMessage="1" showErrorMessage="1" xr:uid="{D92ED2E6-AD7F-428D-88CB-B283C2D39DFA}">
          <x14:formula1>
            <xm:f>product_list!$B$2:$B$300</xm:f>
          </x14:formula1>
          <xm:sqref>F4:F33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  <outlinePr summaryBelow="0" summaryRight="0"/>
  </sheetPr>
  <dimension ref="A1:E960"/>
  <sheetViews>
    <sheetView zoomScale="85" zoomScaleNormal="85" workbookViewId="0">
      <selection activeCell="C2" sqref="C2"/>
    </sheetView>
  </sheetViews>
  <sheetFormatPr defaultColWidth="12.5703125" defaultRowHeight="15.75" customHeight="1" x14ac:dyDescent="0.2"/>
  <cols>
    <col min="1" max="1" width="14.85546875" bestFit="1" customWidth="1"/>
    <col min="2" max="2" width="45.7109375" bestFit="1" customWidth="1"/>
    <col min="3" max="3" width="8" bestFit="1" customWidth="1"/>
    <col min="4" max="4" width="12.140625" bestFit="1" customWidth="1"/>
    <col min="5" max="5" width="16.140625" bestFit="1" customWidth="1"/>
  </cols>
  <sheetData>
    <row r="1" spans="1:5" ht="12.75" x14ac:dyDescent="0.2">
      <c r="A1" t="s">
        <v>275</v>
      </c>
      <c r="B1" t="s">
        <v>273</v>
      </c>
      <c r="C1" t="s">
        <v>271</v>
      </c>
      <c r="D1" t="s">
        <v>276</v>
      </c>
      <c r="E1" t="s">
        <v>272</v>
      </c>
    </row>
    <row r="2" spans="1:5" ht="12.75" x14ac:dyDescent="0.2">
      <c r="A2" s="31" t="s">
        <v>291</v>
      </c>
      <c r="B2" t="s">
        <v>860</v>
      </c>
      <c r="C2">
        <v>9866</v>
      </c>
      <c r="D2" t="s">
        <v>10</v>
      </c>
      <c r="E2" t="s">
        <v>856</v>
      </c>
    </row>
    <row r="3" spans="1:5" ht="12.75" x14ac:dyDescent="0.2">
      <c r="A3" t="s">
        <v>293</v>
      </c>
      <c r="B3" t="s">
        <v>861</v>
      </c>
      <c r="C3">
        <v>0</v>
      </c>
      <c r="D3" t="s">
        <v>10</v>
      </c>
      <c r="E3" t="s">
        <v>856</v>
      </c>
    </row>
    <row r="4" spans="1:5" ht="12.75" x14ac:dyDescent="0.2">
      <c r="A4" t="s">
        <v>294</v>
      </c>
      <c r="B4" t="s">
        <v>11</v>
      </c>
      <c r="C4">
        <v>1827</v>
      </c>
      <c r="D4" t="s">
        <v>10</v>
      </c>
      <c r="E4" t="s">
        <v>856</v>
      </c>
    </row>
    <row r="5" spans="1:5" ht="12.75" x14ac:dyDescent="0.2">
      <c r="A5" t="s">
        <v>295</v>
      </c>
      <c r="B5" t="s">
        <v>223</v>
      </c>
      <c r="C5">
        <v>4500</v>
      </c>
      <c r="D5" t="s">
        <v>10</v>
      </c>
      <c r="E5" t="s">
        <v>856</v>
      </c>
    </row>
    <row r="6" spans="1:5" ht="12.75" x14ac:dyDescent="0.2">
      <c r="A6" t="s">
        <v>296</v>
      </c>
      <c r="B6" t="s">
        <v>920</v>
      </c>
      <c r="C6">
        <v>3000</v>
      </c>
      <c r="D6" t="s">
        <v>10</v>
      </c>
      <c r="E6" t="s">
        <v>856</v>
      </c>
    </row>
    <row r="7" spans="1:5" ht="12.75" x14ac:dyDescent="0.2">
      <c r="A7" t="s">
        <v>297</v>
      </c>
      <c r="B7" t="s">
        <v>298</v>
      </c>
      <c r="C7">
        <v>0</v>
      </c>
      <c r="D7" t="s">
        <v>10</v>
      </c>
      <c r="E7" t="s">
        <v>856</v>
      </c>
    </row>
    <row r="8" spans="1:5" ht="12.75" x14ac:dyDescent="0.2">
      <c r="A8" t="s">
        <v>299</v>
      </c>
      <c r="B8" t="s">
        <v>300</v>
      </c>
      <c r="C8">
        <v>0</v>
      </c>
      <c r="D8" t="s">
        <v>10</v>
      </c>
      <c r="E8" t="s">
        <v>856</v>
      </c>
    </row>
    <row r="9" spans="1:5" ht="12.75" x14ac:dyDescent="0.2">
      <c r="A9" t="s">
        <v>301</v>
      </c>
      <c r="B9" t="s">
        <v>224</v>
      </c>
      <c r="C9">
        <v>500</v>
      </c>
      <c r="D9" t="s">
        <v>10</v>
      </c>
      <c r="E9" t="s">
        <v>856</v>
      </c>
    </row>
    <row r="10" spans="1:5" ht="12.75" x14ac:dyDescent="0.2">
      <c r="A10" t="s">
        <v>302</v>
      </c>
      <c r="B10" t="s">
        <v>225</v>
      </c>
      <c r="C10">
        <v>300</v>
      </c>
      <c r="D10" t="s">
        <v>10</v>
      </c>
      <c r="E10" t="s">
        <v>856</v>
      </c>
    </row>
    <row r="11" spans="1:5" ht="12.75" x14ac:dyDescent="0.2">
      <c r="A11" t="s">
        <v>303</v>
      </c>
      <c r="B11" t="s">
        <v>226</v>
      </c>
      <c r="C11">
        <v>700</v>
      </c>
      <c r="D11" t="s">
        <v>10</v>
      </c>
      <c r="E11" t="s">
        <v>856</v>
      </c>
    </row>
    <row r="12" spans="1:5" ht="12.75" x14ac:dyDescent="0.2">
      <c r="A12" t="s">
        <v>304</v>
      </c>
      <c r="B12" t="s">
        <v>227</v>
      </c>
      <c r="C12">
        <v>100</v>
      </c>
      <c r="D12" t="s">
        <v>10</v>
      </c>
      <c r="E12" t="s">
        <v>856</v>
      </c>
    </row>
    <row r="13" spans="1:5" ht="12.75" x14ac:dyDescent="0.2">
      <c r="A13" t="s">
        <v>305</v>
      </c>
      <c r="B13" t="s">
        <v>228</v>
      </c>
      <c r="C13">
        <v>900</v>
      </c>
      <c r="D13" t="s">
        <v>10</v>
      </c>
      <c r="E13" t="s">
        <v>856</v>
      </c>
    </row>
    <row r="14" spans="1:5" ht="12.75" x14ac:dyDescent="0.2">
      <c r="A14" t="s">
        <v>306</v>
      </c>
      <c r="B14" t="s">
        <v>229</v>
      </c>
      <c r="C14">
        <v>580</v>
      </c>
      <c r="D14" t="s">
        <v>10</v>
      </c>
      <c r="E14" t="s">
        <v>856</v>
      </c>
    </row>
    <row r="15" spans="1:5" ht="12.75" x14ac:dyDescent="0.2">
      <c r="A15" t="s">
        <v>307</v>
      </c>
      <c r="B15" t="s">
        <v>230</v>
      </c>
      <c r="C15">
        <v>100</v>
      </c>
      <c r="D15" t="s">
        <v>10</v>
      </c>
      <c r="E15" t="s">
        <v>856</v>
      </c>
    </row>
    <row r="16" spans="1:5" ht="12.75" x14ac:dyDescent="0.2">
      <c r="A16" t="s">
        <v>308</v>
      </c>
      <c r="B16" t="s">
        <v>231</v>
      </c>
      <c r="C16">
        <v>850</v>
      </c>
      <c r="D16" t="s">
        <v>10</v>
      </c>
      <c r="E16" t="s">
        <v>856</v>
      </c>
    </row>
    <row r="17" spans="1:5" ht="12.75" x14ac:dyDescent="0.2">
      <c r="A17" t="s">
        <v>309</v>
      </c>
      <c r="B17" t="s">
        <v>232</v>
      </c>
      <c r="C17">
        <v>1000</v>
      </c>
      <c r="D17" t="s">
        <v>10</v>
      </c>
      <c r="E17" t="s">
        <v>856</v>
      </c>
    </row>
    <row r="18" spans="1:5" ht="12.75" x14ac:dyDescent="0.2">
      <c r="A18" t="s">
        <v>310</v>
      </c>
      <c r="B18" t="s">
        <v>233</v>
      </c>
      <c r="C18">
        <v>1000</v>
      </c>
      <c r="D18" t="s">
        <v>10</v>
      </c>
      <c r="E18" t="s">
        <v>856</v>
      </c>
    </row>
    <row r="19" spans="1:5" ht="12.75" x14ac:dyDescent="0.2">
      <c r="A19" t="s">
        <v>311</v>
      </c>
      <c r="B19" t="s">
        <v>234</v>
      </c>
      <c r="C19">
        <v>900</v>
      </c>
      <c r="D19" t="s">
        <v>10</v>
      </c>
      <c r="E19" t="s">
        <v>856</v>
      </c>
    </row>
    <row r="20" spans="1:5" ht="12.75" x14ac:dyDescent="0.2">
      <c r="A20" t="s">
        <v>312</v>
      </c>
      <c r="B20" t="s">
        <v>235</v>
      </c>
      <c r="C20">
        <v>1000</v>
      </c>
      <c r="D20" t="s">
        <v>10</v>
      </c>
      <c r="E20" t="s">
        <v>856</v>
      </c>
    </row>
    <row r="21" spans="1:5" ht="12.75" x14ac:dyDescent="0.2">
      <c r="A21" t="s">
        <v>313</v>
      </c>
      <c r="B21" t="s">
        <v>236</v>
      </c>
      <c r="C21">
        <v>1200</v>
      </c>
      <c r="D21" t="s">
        <v>10</v>
      </c>
      <c r="E21" t="s">
        <v>856</v>
      </c>
    </row>
    <row r="22" spans="1:5" ht="12.75" x14ac:dyDescent="0.2">
      <c r="A22" t="s">
        <v>314</v>
      </c>
      <c r="B22" t="s">
        <v>862</v>
      </c>
      <c r="C22">
        <v>50</v>
      </c>
      <c r="D22" t="s">
        <v>10</v>
      </c>
      <c r="E22" t="s">
        <v>856</v>
      </c>
    </row>
    <row r="23" spans="1:5" ht="12.75" x14ac:dyDescent="0.2">
      <c r="A23" t="s">
        <v>863</v>
      </c>
      <c r="B23" t="s">
        <v>237</v>
      </c>
      <c r="C23">
        <v>900</v>
      </c>
      <c r="D23" t="s">
        <v>10</v>
      </c>
      <c r="E23" t="s">
        <v>856</v>
      </c>
    </row>
    <row r="24" spans="1:5" ht="12.75" x14ac:dyDescent="0.2">
      <c r="A24" t="s">
        <v>864</v>
      </c>
      <c r="B24" t="s">
        <v>865</v>
      </c>
      <c r="C24">
        <v>0</v>
      </c>
      <c r="D24" t="s">
        <v>10</v>
      </c>
      <c r="E24" t="s">
        <v>856</v>
      </c>
    </row>
    <row r="25" spans="1:5" ht="12.75" x14ac:dyDescent="0.2">
      <c r="A25" t="s">
        <v>866</v>
      </c>
      <c r="B25" t="s">
        <v>867</v>
      </c>
      <c r="C25">
        <v>0</v>
      </c>
      <c r="D25" t="s">
        <v>10</v>
      </c>
      <c r="E25" t="s">
        <v>856</v>
      </c>
    </row>
    <row r="26" spans="1:5" ht="12.75" x14ac:dyDescent="0.2">
      <c r="A26" t="s">
        <v>315</v>
      </c>
      <c r="B26" t="s">
        <v>128</v>
      </c>
      <c r="C26">
        <v>259.14999999999998</v>
      </c>
      <c r="D26" t="s">
        <v>326</v>
      </c>
      <c r="E26" t="s">
        <v>856</v>
      </c>
    </row>
    <row r="27" spans="1:5" ht="12.75" x14ac:dyDescent="0.2">
      <c r="A27" t="s">
        <v>317</v>
      </c>
      <c r="B27" t="s">
        <v>129</v>
      </c>
      <c r="C27">
        <v>110.25</v>
      </c>
      <c r="D27" t="s">
        <v>326</v>
      </c>
      <c r="E27" t="s">
        <v>856</v>
      </c>
    </row>
    <row r="28" spans="1:5" ht="12.75" x14ac:dyDescent="0.2">
      <c r="A28" t="s">
        <v>318</v>
      </c>
      <c r="B28" t="s">
        <v>130</v>
      </c>
      <c r="C28">
        <v>79.625</v>
      </c>
      <c r="D28" t="s">
        <v>326</v>
      </c>
      <c r="E28" t="s">
        <v>856</v>
      </c>
    </row>
    <row r="29" spans="1:5" ht="12.75" x14ac:dyDescent="0.2">
      <c r="A29" t="s">
        <v>319</v>
      </c>
      <c r="B29" t="s">
        <v>131</v>
      </c>
      <c r="C29">
        <v>0</v>
      </c>
      <c r="D29" t="s">
        <v>326</v>
      </c>
      <c r="E29" t="s">
        <v>856</v>
      </c>
    </row>
    <row r="30" spans="1:5" ht="12.75" x14ac:dyDescent="0.2">
      <c r="A30" t="s">
        <v>320</v>
      </c>
      <c r="B30" t="s">
        <v>132</v>
      </c>
      <c r="C30">
        <v>0</v>
      </c>
      <c r="D30" t="s">
        <v>326</v>
      </c>
      <c r="E30" t="s">
        <v>856</v>
      </c>
    </row>
    <row r="31" spans="1:5" ht="12.75" x14ac:dyDescent="0.2">
      <c r="A31" t="s">
        <v>321</v>
      </c>
      <c r="B31" t="s">
        <v>133</v>
      </c>
      <c r="C31">
        <v>30</v>
      </c>
      <c r="D31" t="s">
        <v>326</v>
      </c>
      <c r="E31" t="s">
        <v>856</v>
      </c>
    </row>
    <row r="32" spans="1:5" ht="12.75" x14ac:dyDescent="0.2">
      <c r="A32" t="s">
        <v>322</v>
      </c>
      <c r="B32" t="s">
        <v>134</v>
      </c>
      <c r="C32">
        <v>60</v>
      </c>
      <c r="D32" t="s">
        <v>326</v>
      </c>
      <c r="E32" t="s">
        <v>856</v>
      </c>
    </row>
    <row r="33" spans="1:5" ht="12.75" x14ac:dyDescent="0.2">
      <c r="A33" t="s">
        <v>323</v>
      </c>
      <c r="B33" t="s">
        <v>18</v>
      </c>
      <c r="C33">
        <v>0</v>
      </c>
      <c r="D33" t="s">
        <v>326</v>
      </c>
      <c r="E33" t="s">
        <v>856</v>
      </c>
    </row>
    <row r="34" spans="1:5" ht="12.75" x14ac:dyDescent="0.2">
      <c r="A34" t="s">
        <v>324</v>
      </c>
      <c r="B34" t="s">
        <v>135</v>
      </c>
      <c r="C34">
        <v>0</v>
      </c>
      <c r="D34" t="s">
        <v>326</v>
      </c>
      <c r="E34" t="s">
        <v>856</v>
      </c>
    </row>
    <row r="35" spans="1:5" ht="12.75" x14ac:dyDescent="0.2">
      <c r="A35" t="s">
        <v>325</v>
      </c>
      <c r="B35" t="s">
        <v>139</v>
      </c>
      <c r="C35">
        <v>0</v>
      </c>
      <c r="D35" t="s">
        <v>326</v>
      </c>
      <c r="E35" t="s">
        <v>856</v>
      </c>
    </row>
    <row r="36" spans="1:5" ht="12.75" x14ac:dyDescent="0.2">
      <c r="A36" t="s">
        <v>328</v>
      </c>
      <c r="B36" t="s">
        <v>140</v>
      </c>
      <c r="C36">
        <v>0</v>
      </c>
      <c r="D36" t="s">
        <v>326</v>
      </c>
      <c r="E36" t="s">
        <v>856</v>
      </c>
    </row>
    <row r="37" spans="1:5" ht="12.75" x14ac:dyDescent="0.2">
      <c r="A37" t="s">
        <v>329</v>
      </c>
      <c r="B37" t="s">
        <v>141</v>
      </c>
      <c r="C37">
        <v>0</v>
      </c>
      <c r="D37" t="s">
        <v>326</v>
      </c>
      <c r="E37" t="s">
        <v>856</v>
      </c>
    </row>
    <row r="38" spans="1:5" ht="12.75" x14ac:dyDescent="0.2">
      <c r="A38" t="s">
        <v>331</v>
      </c>
      <c r="B38" t="s">
        <v>142</v>
      </c>
      <c r="C38">
        <v>21.82</v>
      </c>
      <c r="D38" t="s">
        <v>326</v>
      </c>
      <c r="E38" t="s">
        <v>856</v>
      </c>
    </row>
    <row r="39" spans="1:5" ht="12.75" x14ac:dyDescent="0.2">
      <c r="A39" t="s">
        <v>332</v>
      </c>
      <c r="B39" t="s">
        <v>143</v>
      </c>
      <c r="C39">
        <v>149.25</v>
      </c>
      <c r="D39" t="s">
        <v>326</v>
      </c>
      <c r="E39" t="s">
        <v>856</v>
      </c>
    </row>
    <row r="40" spans="1:5" ht="12.75" x14ac:dyDescent="0.2">
      <c r="A40" t="s">
        <v>333</v>
      </c>
      <c r="B40" t="s">
        <v>868</v>
      </c>
      <c r="C40">
        <v>147.9</v>
      </c>
      <c r="D40" t="s">
        <v>326</v>
      </c>
      <c r="E40" t="s">
        <v>856</v>
      </c>
    </row>
    <row r="41" spans="1:5" ht="12.75" x14ac:dyDescent="0.2">
      <c r="A41" t="s">
        <v>334</v>
      </c>
      <c r="B41" t="s">
        <v>144</v>
      </c>
      <c r="C41">
        <v>78</v>
      </c>
      <c r="D41" t="s">
        <v>326</v>
      </c>
      <c r="E41" t="s">
        <v>856</v>
      </c>
    </row>
    <row r="42" spans="1:5" ht="12.75" x14ac:dyDescent="0.2">
      <c r="A42" t="s">
        <v>335</v>
      </c>
      <c r="B42" t="s">
        <v>145</v>
      </c>
      <c r="C42">
        <v>77.099999999999994</v>
      </c>
      <c r="D42" t="s">
        <v>326</v>
      </c>
      <c r="E42" t="s">
        <v>856</v>
      </c>
    </row>
    <row r="43" spans="1:5" ht="12.75" x14ac:dyDescent="0.2">
      <c r="A43" t="s">
        <v>336</v>
      </c>
      <c r="B43" t="s">
        <v>685</v>
      </c>
      <c r="C43">
        <v>15.6</v>
      </c>
      <c r="D43" t="s">
        <v>326</v>
      </c>
      <c r="E43" t="s">
        <v>856</v>
      </c>
    </row>
    <row r="44" spans="1:5" ht="12.75" x14ac:dyDescent="0.2">
      <c r="A44" t="s">
        <v>337</v>
      </c>
      <c r="B44" t="s">
        <v>146</v>
      </c>
      <c r="C44">
        <v>23.4</v>
      </c>
      <c r="D44" t="s">
        <v>326</v>
      </c>
      <c r="E44" t="s">
        <v>856</v>
      </c>
    </row>
    <row r="45" spans="1:5" ht="12.75" x14ac:dyDescent="0.2">
      <c r="A45" t="s">
        <v>338</v>
      </c>
      <c r="B45" t="s">
        <v>147</v>
      </c>
      <c r="C45">
        <v>54.6</v>
      </c>
      <c r="D45" t="s">
        <v>326</v>
      </c>
      <c r="E45" t="s">
        <v>856</v>
      </c>
    </row>
    <row r="46" spans="1:5" ht="12.75" x14ac:dyDescent="0.2">
      <c r="A46" t="s">
        <v>339</v>
      </c>
      <c r="B46" t="s">
        <v>148</v>
      </c>
      <c r="C46">
        <v>23.4</v>
      </c>
      <c r="D46" t="s">
        <v>326</v>
      </c>
      <c r="E46" t="s">
        <v>856</v>
      </c>
    </row>
    <row r="47" spans="1:5" ht="12.75" x14ac:dyDescent="0.2">
      <c r="A47" t="s">
        <v>341</v>
      </c>
      <c r="B47" t="s">
        <v>340</v>
      </c>
      <c r="C47">
        <v>0</v>
      </c>
      <c r="D47" t="s">
        <v>326</v>
      </c>
      <c r="E47" t="s">
        <v>856</v>
      </c>
    </row>
    <row r="48" spans="1:5" ht="12.75" x14ac:dyDescent="0.2">
      <c r="A48" t="s">
        <v>343</v>
      </c>
      <c r="B48" t="s">
        <v>342</v>
      </c>
      <c r="C48">
        <v>0</v>
      </c>
      <c r="D48" t="s">
        <v>326</v>
      </c>
      <c r="E48" t="s">
        <v>856</v>
      </c>
    </row>
    <row r="49" spans="1:5" ht="12.75" x14ac:dyDescent="0.2">
      <c r="A49" t="s">
        <v>344</v>
      </c>
      <c r="B49" t="s">
        <v>149</v>
      </c>
      <c r="C49">
        <v>0</v>
      </c>
      <c r="D49" t="s">
        <v>326</v>
      </c>
      <c r="E49" t="s">
        <v>856</v>
      </c>
    </row>
    <row r="50" spans="1:5" ht="12.75" x14ac:dyDescent="0.2">
      <c r="A50" t="s">
        <v>345</v>
      </c>
      <c r="B50" t="s">
        <v>150</v>
      </c>
      <c r="C50">
        <v>39</v>
      </c>
      <c r="D50" t="s">
        <v>326</v>
      </c>
      <c r="E50" t="s">
        <v>856</v>
      </c>
    </row>
    <row r="51" spans="1:5" ht="12.75" x14ac:dyDescent="0.2">
      <c r="A51" t="s">
        <v>346</v>
      </c>
      <c r="B51" t="s">
        <v>686</v>
      </c>
      <c r="C51">
        <v>15.6</v>
      </c>
      <c r="D51" t="s">
        <v>326</v>
      </c>
      <c r="E51" t="s">
        <v>856</v>
      </c>
    </row>
    <row r="52" spans="1:5" ht="12.75" x14ac:dyDescent="0.2">
      <c r="A52" t="s">
        <v>347</v>
      </c>
      <c r="B52" t="s">
        <v>687</v>
      </c>
      <c r="C52">
        <v>7.8</v>
      </c>
      <c r="D52" t="s">
        <v>326</v>
      </c>
      <c r="E52" t="s">
        <v>856</v>
      </c>
    </row>
    <row r="53" spans="1:5" ht="12.75" x14ac:dyDescent="0.2">
      <c r="A53" t="s">
        <v>348</v>
      </c>
      <c r="B53" t="s">
        <v>151</v>
      </c>
      <c r="C53">
        <v>22.5</v>
      </c>
      <c r="D53" t="s">
        <v>326</v>
      </c>
      <c r="E53" t="s">
        <v>856</v>
      </c>
    </row>
    <row r="54" spans="1:5" ht="12.75" x14ac:dyDescent="0.2">
      <c r="A54" t="s">
        <v>349</v>
      </c>
      <c r="B54" t="s">
        <v>152</v>
      </c>
      <c r="C54">
        <v>48</v>
      </c>
      <c r="D54" t="s">
        <v>326</v>
      </c>
      <c r="E54" t="s">
        <v>856</v>
      </c>
    </row>
    <row r="55" spans="1:5" ht="12.75" x14ac:dyDescent="0.2">
      <c r="A55" t="s">
        <v>350</v>
      </c>
      <c r="B55" t="s">
        <v>153</v>
      </c>
      <c r="C55">
        <v>15</v>
      </c>
      <c r="D55" t="s">
        <v>326</v>
      </c>
      <c r="E55" t="s">
        <v>856</v>
      </c>
    </row>
    <row r="56" spans="1:5" ht="12.75" x14ac:dyDescent="0.2">
      <c r="A56" t="s">
        <v>351</v>
      </c>
      <c r="B56" t="s">
        <v>154</v>
      </c>
      <c r="C56">
        <v>0</v>
      </c>
      <c r="D56" t="s">
        <v>326</v>
      </c>
      <c r="E56" t="s">
        <v>856</v>
      </c>
    </row>
    <row r="57" spans="1:5" ht="12.75" x14ac:dyDescent="0.2">
      <c r="A57" t="s">
        <v>353</v>
      </c>
      <c r="B57" t="s">
        <v>155</v>
      </c>
      <c r="C57">
        <v>49.5</v>
      </c>
      <c r="D57" t="s">
        <v>326</v>
      </c>
      <c r="E57" t="s">
        <v>856</v>
      </c>
    </row>
    <row r="58" spans="1:5" ht="12.75" x14ac:dyDescent="0.2">
      <c r="A58" t="s">
        <v>355</v>
      </c>
      <c r="B58" t="s">
        <v>156</v>
      </c>
      <c r="C58">
        <v>145.58000000000001</v>
      </c>
      <c r="D58" t="s">
        <v>326</v>
      </c>
      <c r="E58" t="s">
        <v>856</v>
      </c>
    </row>
    <row r="59" spans="1:5" ht="12.75" x14ac:dyDescent="0.2">
      <c r="A59" t="s">
        <v>357</v>
      </c>
      <c r="B59" t="s">
        <v>352</v>
      </c>
      <c r="C59">
        <v>30</v>
      </c>
      <c r="D59" t="s">
        <v>326</v>
      </c>
      <c r="E59" t="s">
        <v>856</v>
      </c>
    </row>
    <row r="60" spans="1:5" ht="12.75" x14ac:dyDescent="0.2">
      <c r="A60" t="s">
        <v>358</v>
      </c>
      <c r="B60" t="s">
        <v>354</v>
      </c>
      <c r="C60">
        <v>76.5</v>
      </c>
      <c r="D60" t="s">
        <v>326</v>
      </c>
      <c r="E60" t="s">
        <v>856</v>
      </c>
    </row>
    <row r="61" spans="1:5" ht="12.75" x14ac:dyDescent="0.2">
      <c r="A61" t="s">
        <v>359</v>
      </c>
      <c r="B61" t="s">
        <v>157</v>
      </c>
      <c r="C61">
        <v>67.5</v>
      </c>
      <c r="D61" t="s">
        <v>326</v>
      </c>
      <c r="E61" t="s">
        <v>856</v>
      </c>
    </row>
    <row r="62" spans="1:5" ht="12.75" x14ac:dyDescent="0.2">
      <c r="A62" t="s">
        <v>360</v>
      </c>
      <c r="B62" t="s">
        <v>158</v>
      </c>
      <c r="C62">
        <v>15</v>
      </c>
      <c r="D62" t="s">
        <v>326</v>
      </c>
      <c r="E62" t="s">
        <v>856</v>
      </c>
    </row>
    <row r="63" spans="1:5" ht="12.75" x14ac:dyDescent="0.2">
      <c r="A63" t="s">
        <v>362</v>
      </c>
      <c r="B63" t="s">
        <v>159</v>
      </c>
      <c r="C63">
        <v>52.5</v>
      </c>
      <c r="D63" t="s">
        <v>326</v>
      </c>
      <c r="E63" t="s">
        <v>856</v>
      </c>
    </row>
    <row r="64" spans="1:5" ht="12.75" x14ac:dyDescent="0.2">
      <c r="A64" t="s">
        <v>363</v>
      </c>
      <c r="B64" t="s">
        <v>160</v>
      </c>
      <c r="C64">
        <v>37.5</v>
      </c>
      <c r="D64" t="s">
        <v>326</v>
      </c>
      <c r="E64" t="s">
        <v>856</v>
      </c>
    </row>
    <row r="65" spans="1:5" ht="12.75" x14ac:dyDescent="0.2">
      <c r="A65" t="s">
        <v>365</v>
      </c>
      <c r="B65" t="s">
        <v>688</v>
      </c>
      <c r="C65">
        <v>45</v>
      </c>
      <c r="D65" t="s">
        <v>326</v>
      </c>
      <c r="E65" t="s">
        <v>856</v>
      </c>
    </row>
    <row r="66" spans="1:5" ht="12.75" x14ac:dyDescent="0.2">
      <c r="A66" t="s">
        <v>367</v>
      </c>
      <c r="B66" t="s">
        <v>161</v>
      </c>
      <c r="C66">
        <v>300</v>
      </c>
      <c r="D66" t="s">
        <v>326</v>
      </c>
      <c r="E66" t="s">
        <v>856</v>
      </c>
    </row>
    <row r="67" spans="1:5" ht="12.75" x14ac:dyDescent="0.2">
      <c r="A67" t="s">
        <v>368</v>
      </c>
      <c r="B67" t="s">
        <v>162</v>
      </c>
      <c r="C67">
        <v>7.5</v>
      </c>
      <c r="D67" t="s">
        <v>326</v>
      </c>
      <c r="E67" t="s">
        <v>856</v>
      </c>
    </row>
    <row r="68" spans="1:5" ht="12.75" x14ac:dyDescent="0.2">
      <c r="A68" t="s">
        <v>369</v>
      </c>
      <c r="B68" t="s">
        <v>364</v>
      </c>
      <c r="C68">
        <v>60</v>
      </c>
      <c r="D68" t="s">
        <v>326</v>
      </c>
      <c r="E68" t="s">
        <v>856</v>
      </c>
    </row>
    <row r="69" spans="1:5" ht="12.75" x14ac:dyDescent="0.2">
      <c r="A69" t="s">
        <v>370</v>
      </c>
      <c r="B69" t="s">
        <v>366</v>
      </c>
      <c r="C69">
        <v>0</v>
      </c>
      <c r="D69" t="s">
        <v>326</v>
      </c>
      <c r="E69" t="s">
        <v>856</v>
      </c>
    </row>
    <row r="70" spans="1:5" ht="12.75" x14ac:dyDescent="0.2">
      <c r="A70" t="s">
        <v>371</v>
      </c>
      <c r="B70" t="s">
        <v>173</v>
      </c>
      <c r="C70">
        <v>31500</v>
      </c>
      <c r="D70" t="s">
        <v>326</v>
      </c>
      <c r="E70" t="s">
        <v>856</v>
      </c>
    </row>
    <row r="71" spans="1:5" ht="12.75" x14ac:dyDescent="0.2">
      <c r="A71" t="s">
        <v>372</v>
      </c>
      <c r="B71" t="s">
        <v>163</v>
      </c>
      <c r="C71">
        <v>0</v>
      </c>
      <c r="D71" t="s">
        <v>326</v>
      </c>
      <c r="E71" t="s">
        <v>856</v>
      </c>
    </row>
    <row r="72" spans="1:5" ht="12.75" x14ac:dyDescent="0.2">
      <c r="A72" t="s">
        <v>373</v>
      </c>
      <c r="B72" t="s">
        <v>164</v>
      </c>
      <c r="C72">
        <v>135</v>
      </c>
      <c r="D72" t="s">
        <v>326</v>
      </c>
      <c r="E72" t="s">
        <v>856</v>
      </c>
    </row>
    <row r="73" spans="1:5" ht="12.75" x14ac:dyDescent="0.2">
      <c r="A73" t="s">
        <v>374</v>
      </c>
      <c r="B73" t="s">
        <v>165</v>
      </c>
      <c r="C73">
        <v>45</v>
      </c>
      <c r="D73" t="s">
        <v>326</v>
      </c>
      <c r="E73" t="s">
        <v>856</v>
      </c>
    </row>
    <row r="74" spans="1:5" ht="12.75" x14ac:dyDescent="0.2">
      <c r="A74" t="s">
        <v>375</v>
      </c>
      <c r="B74" t="s">
        <v>166</v>
      </c>
      <c r="C74">
        <v>22.8</v>
      </c>
      <c r="D74" t="s">
        <v>326</v>
      </c>
      <c r="E74" t="s">
        <v>856</v>
      </c>
    </row>
    <row r="75" spans="1:5" ht="12.75" x14ac:dyDescent="0.2">
      <c r="A75" t="s">
        <v>376</v>
      </c>
      <c r="B75" t="s">
        <v>167</v>
      </c>
      <c r="C75">
        <v>22.5</v>
      </c>
      <c r="D75" t="s">
        <v>326</v>
      </c>
      <c r="E75" t="s">
        <v>856</v>
      </c>
    </row>
    <row r="76" spans="1:5" ht="12.75" x14ac:dyDescent="0.2">
      <c r="A76" t="s">
        <v>377</v>
      </c>
      <c r="B76" t="s">
        <v>168</v>
      </c>
      <c r="C76">
        <v>60</v>
      </c>
      <c r="D76" t="s">
        <v>326</v>
      </c>
      <c r="E76" t="s">
        <v>856</v>
      </c>
    </row>
    <row r="77" spans="1:5" ht="12.75" x14ac:dyDescent="0.2">
      <c r="A77" t="s">
        <v>378</v>
      </c>
      <c r="B77" t="s">
        <v>169</v>
      </c>
      <c r="C77">
        <v>75</v>
      </c>
      <c r="D77" t="s">
        <v>326</v>
      </c>
      <c r="E77" t="s">
        <v>856</v>
      </c>
    </row>
    <row r="78" spans="1:5" ht="12.75" x14ac:dyDescent="0.2">
      <c r="A78" t="s">
        <v>379</v>
      </c>
      <c r="B78" t="s">
        <v>170</v>
      </c>
      <c r="C78">
        <v>75</v>
      </c>
      <c r="D78" t="s">
        <v>326</v>
      </c>
      <c r="E78" t="s">
        <v>856</v>
      </c>
    </row>
    <row r="79" spans="1:5" ht="12.75" x14ac:dyDescent="0.2">
      <c r="A79" t="s">
        <v>380</v>
      </c>
      <c r="B79" t="s">
        <v>171</v>
      </c>
      <c r="C79">
        <v>71</v>
      </c>
      <c r="D79" t="s">
        <v>326</v>
      </c>
      <c r="E79" t="s">
        <v>856</v>
      </c>
    </row>
    <row r="80" spans="1:5" ht="12.75" x14ac:dyDescent="0.2">
      <c r="A80" t="s">
        <v>381</v>
      </c>
      <c r="B80" t="s">
        <v>172</v>
      </c>
      <c r="C80">
        <v>22.5</v>
      </c>
      <c r="D80" t="s">
        <v>326</v>
      </c>
      <c r="E80" t="s">
        <v>856</v>
      </c>
    </row>
    <row r="81" spans="1:5" ht="12.75" x14ac:dyDescent="0.2">
      <c r="A81" t="s">
        <v>382</v>
      </c>
      <c r="B81" t="s">
        <v>174</v>
      </c>
      <c r="C81">
        <v>15</v>
      </c>
      <c r="D81" t="s">
        <v>326</v>
      </c>
      <c r="E81" t="s">
        <v>856</v>
      </c>
    </row>
    <row r="82" spans="1:5" ht="12.75" x14ac:dyDescent="0.2">
      <c r="A82" t="s">
        <v>383</v>
      </c>
      <c r="B82" t="s">
        <v>175</v>
      </c>
      <c r="C82">
        <v>4.5</v>
      </c>
      <c r="D82" t="s">
        <v>326</v>
      </c>
      <c r="E82" t="s">
        <v>856</v>
      </c>
    </row>
    <row r="83" spans="1:5" ht="12.75" x14ac:dyDescent="0.2">
      <c r="A83" t="s">
        <v>384</v>
      </c>
      <c r="B83" t="s">
        <v>176</v>
      </c>
      <c r="C83">
        <v>4.5</v>
      </c>
      <c r="D83" t="s">
        <v>326</v>
      </c>
      <c r="E83" t="s">
        <v>856</v>
      </c>
    </row>
    <row r="84" spans="1:5" ht="12.75" x14ac:dyDescent="0.2">
      <c r="A84" t="s">
        <v>385</v>
      </c>
      <c r="B84" t="s">
        <v>177</v>
      </c>
      <c r="C84">
        <v>18.600000000000001</v>
      </c>
      <c r="D84" t="s">
        <v>326</v>
      </c>
      <c r="E84" t="s">
        <v>856</v>
      </c>
    </row>
    <row r="85" spans="1:5" ht="12.75" x14ac:dyDescent="0.2">
      <c r="A85" t="s">
        <v>386</v>
      </c>
      <c r="B85" t="s">
        <v>178</v>
      </c>
      <c r="C85">
        <v>7.5</v>
      </c>
      <c r="D85" t="s">
        <v>326</v>
      </c>
      <c r="E85" t="s">
        <v>856</v>
      </c>
    </row>
    <row r="86" spans="1:5" ht="12.75" x14ac:dyDescent="0.2">
      <c r="A86" t="s">
        <v>387</v>
      </c>
      <c r="B86" t="s">
        <v>179</v>
      </c>
      <c r="C86">
        <v>3</v>
      </c>
      <c r="D86" t="s">
        <v>326</v>
      </c>
      <c r="E86" t="s">
        <v>856</v>
      </c>
    </row>
    <row r="87" spans="1:5" ht="12.75" x14ac:dyDescent="0.2">
      <c r="A87" t="s">
        <v>388</v>
      </c>
      <c r="B87" t="s">
        <v>180</v>
      </c>
      <c r="C87">
        <v>60</v>
      </c>
      <c r="D87" t="s">
        <v>326</v>
      </c>
      <c r="E87" t="s">
        <v>856</v>
      </c>
    </row>
    <row r="88" spans="1:5" ht="12.75" x14ac:dyDescent="0.2">
      <c r="A88" t="s">
        <v>389</v>
      </c>
      <c r="B88" t="s">
        <v>181</v>
      </c>
      <c r="C88">
        <v>7.5</v>
      </c>
      <c r="D88" t="s">
        <v>326</v>
      </c>
      <c r="E88" t="s">
        <v>856</v>
      </c>
    </row>
    <row r="89" spans="1:5" ht="12.75" x14ac:dyDescent="0.2">
      <c r="A89" t="s">
        <v>390</v>
      </c>
      <c r="B89" t="s">
        <v>182</v>
      </c>
      <c r="C89">
        <v>4.5</v>
      </c>
      <c r="D89" t="s">
        <v>326</v>
      </c>
      <c r="E89" t="s">
        <v>856</v>
      </c>
    </row>
    <row r="90" spans="1:5" ht="12.75" x14ac:dyDescent="0.2">
      <c r="A90" t="s">
        <v>391</v>
      </c>
      <c r="B90" t="s">
        <v>183</v>
      </c>
      <c r="C90">
        <v>15</v>
      </c>
      <c r="D90" t="s">
        <v>326</v>
      </c>
      <c r="E90" t="s">
        <v>856</v>
      </c>
    </row>
    <row r="91" spans="1:5" ht="12.75" x14ac:dyDescent="0.2">
      <c r="A91" t="s">
        <v>392</v>
      </c>
      <c r="B91" t="s">
        <v>184</v>
      </c>
      <c r="C91">
        <v>4.5</v>
      </c>
      <c r="D91" t="s">
        <v>326</v>
      </c>
      <c r="E91" t="s">
        <v>856</v>
      </c>
    </row>
    <row r="92" spans="1:5" ht="12.75" x14ac:dyDescent="0.2">
      <c r="A92" t="s">
        <v>393</v>
      </c>
      <c r="B92" t="s">
        <v>185</v>
      </c>
      <c r="C92">
        <v>22.5</v>
      </c>
      <c r="D92" t="s">
        <v>326</v>
      </c>
      <c r="E92" t="s">
        <v>856</v>
      </c>
    </row>
    <row r="93" spans="1:5" ht="12.75" x14ac:dyDescent="0.2">
      <c r="A93" t="s">
        <v>394</v>
      </c>
      <c r="B93" t="s">
        <v>186</v>
      </c>
      <c r="C93">
        <v>3</v>
      </c>
      <c r="D93" t="s">
        <v>326</v>
      </c>
      <c r="E93" t="s">
        <v>856</v>
      </c>
    </row>
    <row r="94" spans="1:5" ht="12.75" x14ac:dyDescent="0.2">
      <c r="A94" t="s">
        <v>395</v>
      </c>
      <c r="B94" t="s">
        <v>187</v>
      </c>
      <c r="C94">
        <v>39.270000000000003</v>
      </c>
      <c r="D94" t="s">
        <v>326</v>
      </c>
      <c r="E94" t="s">
        <v>856</v>
      </c>
    </row>
    <row r="95" spans="1:5" ht="12.75" x14ac:dyDescent="0.2">
      <c r="A95" t="s">
        <v>396</v>
      </c>
      <c r="B95" t="s">
        <v>188</v>
      </c>
      <c r="C95">
        <v>441.75</v>
      </c>
      <c r="D95" t="s">
        <v>326</v>
      </c>
      <c r="E95" t="s">
        <v>856</v>
      </c>
    </row>
    <row r="96" spans="1:5" ht="12.75" x14ac:dyDescent="0.2">
      <c r="A96" t="s">
        <v>397</v>
      </c>
      <c r="B96" t="s">
        <v>189</v>
      </c>
      <c r="C96">
        <v>58.48</v>
      </c>
      <c r="D96" t="s">
        <v>326</v>
      </c>
      <c r="E96" t="s">
        <v>856</v>
      </c>
    </row>
    <row r="97" spans="1:5" ht="12.75" x14ac:dyDescent="0.2">
      <c r="A97" t="s">
        <v>398</v>
      </c>
      <c r="B97" t="s">
        <v>190</v>
      </c>
      <c r="C97">
        <v>0</v>
      </c>
      <c r="D97" t="s">
        <v>326</v>
      </c>
      <c r="E97" t="s">
        <v>856</v>
      </c>
    </row>
    <row r="98" spans="1:5" ht="12.75" x14ac:dyDescent="0.2">
      <c r="A98" t="s">
        <v>399</v>
      </c>
      <c r="B98" t="s">
        <v>191</v>
      </c>
      <c r="C98">
        <v>337.5</v>
      </c>
      <c r="D98" t="s">
        <v>326</v>
      </c>
      <c r="E98" t="s">
        <v>856</v>
      </c>
    </row>
    <row r="99" spans="1:5" ht="12.75" x14ac:dyDescent="0.2">
      <c r="A99" t="s">
        <v>401</v>
      </c>
      <c r="B99" t="s">
        <v>192</v>
      </c>
      <c r="C99">
        <v>72.599999999999994</v>
      </c>
      <c r="D99" t="s">
        <v>326</v>
      </c>
      <c r="E99" t="s">
        <v>856</v>
      </c>
    </row>
    <row r="100" spans="1:5" ht="12.75" x14ac:dyDescent="0.2">
      <c r="A100" t="s">
        <v>402</v>
      </c>
      <c r="B100" t="s">
        <v>193</v>
      </c>
      <c r="C100">
        <v>67.5</v>
      </c>
      <c r="D100" t="s">
        <v>326</v>
      </c>
      <c r="E100" t="s">
        <v>856</v>
      </c>
    </row>
    <row r="101" spans="1:5" ht="12.75" x14ac:dyDescent="0.2">
      <c r="A101" t="s">
        <v>403</v>
      </c>
      <c r="B101" t="s">
        <v>869</v>
      </c>
      <c r="C101">
        <v>105</v>
      </c>
      <c r="D101" t="s">
        <v>326</v>
      </c>
      <c r="E101" t="s">
        <v>856</v>
      </c>
    </row>
    <row r="102" spans="1:5" ht="12.75" x14ac:dyDescent="0.2">
      <c r="A102" t="s">
        <v>404</v>
      </c>
      <c r="B102" t="s">
        <v>400</v>
      </c>
      <c r="C102">
        <v>180</v>
      </c>
      <c r="D102" t="s">
        <v>326</v>
      </c>
      <c r="E102" t="s">
        <v>856</v>
      </c>
    </row>
    <row r="103" spans="1:5" ht="12.75" x14ac:dyDescent="0.2">
      <c r="A103" t="s">
        <v>405</v>
      </c>
      <c r="B103" t="s">
        <v>194</v>
      </c>
      <c r="C103">
        <v>15</v>
      </c>
      <c r="D103" t="s">
        <v>326</v>
      </c>
      <c r="E103" t="s">
        <v>856</v>
      </c>
    </row>
    <row r="104" spans="1:5" ht="12.75" x14ac:dyDescent="0.2">
      <c r="A104" t="s">
        <v>406</v>
      </c>
      <c r="B104" t="s">
        <v>195</v>
      </c>
      <c r="C104">
        <v>15</v>
      </c>
      <c r="D104" t="s">
        <v>326</v>
      </c>
      <c r="E104" t="s">
        <v>856</v>
      </c>
    </row>
    <row r="105" spans="1:5" ht="12.75" x14ac:dyDescent="0.2">
      <c r="A105" t="s">
        <v>407</v>
      </c>
      <c r="B105" t="s">
        <v>196</v>
      </c>
      <c r="C105">
        <v>15</v>
      </c>
      <c r="D105" t="s">
        <v>326</v>
      </c>
      <c r="E105" t="s">
        <v>856</v>
      </c>
    </row>
    <row r="106" spans="1:5" ht="12.75" x14ac:dyDescent="0.2">
      <c r="A106" t="s">
        <v>408</v>
      </c>
      <c r="B106" t="s">
        <v>197</v>
      </c>
      <c r="C106">
        <v>45</v>
      </c>
      <c r="D106" t="s">
        <v>326</v>
      </c>
      <c r="E106" t="s">
        <v>856</v>
      </c>
    </row>
    <row r="107" spans="1:5" ht="12.75" x14ac:dyDescent="0.2">
      <c r="A107" t="s">
        <v>409</v>
      </c>
      <c r="B107" t="s">
        <v>198</v>
      </c>
      <c r="C107">
        <v>75</v>
      </c>
      <c r="D107" t="s">
        <v>326</v>
      </c>
      <c r="E107" t="s">
        <v>856</v>
      </c>
    </row>
    <row r="108" spans="1:5" ht="12.75" x14ac:dyDescent="0.2">
      <c r="A108" t="s">
        <v>411</v>
      </c>
      <c r="B108" t="s">
        <v>199</v>
      </c>
      <c r="C108">
        <v>30</v>
      </c>
      <c r="D108" t="s">
        <v>326</v>
      </c>
      <c r="E108" t="s">
        <v>856</v>
      </c>
    </row>
    <row r="109" spans="1:5" ht="12.75" x14ac:dyDescent="0.2">
      <c r="A109" t="s">
        <v>412</v>
      </c>
      <c r="B109" t="s">
        <v>200</v>
      </c>
      <c r="C109">
        <v>30</v>
      </c>
      <c r="D109" t="s">
        <v>326</v>
      </c>
      <c r="E109" t="s">
        <v>856</v>
      </c>
    </row>
    <row r="110" spans="1:5" ht="12.75" x14ac:dyDescent="0.2">
      <c r="A110" t="s">
        <v>413</v>
      </c>
      <c r="B110" t="s">
        <v>201</v>
      </c>
      <c r="C110">
        <v>0</v>
      </c>
      <c r="D110" t="s">
        <v>326</v>
      </c>
      <c r="E110" t="s">
        <v>856</v>
      </c>
    </row>
    <row r="111" spans="1:5" ht="12.75" x14ac:dyDescent="0.2">
      <c r="A111" t="s">
        <v>414</v>
      </c>
      <c r="B111" t="s">
        <v>202</v>
      </c>
      <c r="C111">
        <v>10.875</v>
      </c>
      <c r="D111" t="s">
        <v>326</v>
      </c>
      <c r="E111" t="s">
        <v>856</v>
      </c>
    </row>
    <row r="112" spans="1:5" ht="12.75" x14ac:dyDescent="0.2">
      <c r="A112" t="s">
        <v>415</v>
      </c>
      <c r="B112" t="s">
        <v>203</v>
      </c>
      <c r="C112">
        <v>37.5</v>
      </c>
      <c r="D112" t="s">
        <v>326</v>
      </c>
      <c r="E112" t="s">
        <v>856</v>
      </c>
    </row>
    <row r="113" spans="1:5" ht="12.75" x14ac:dyDescent="0.2">
      <c r="A113" t="s">
        <v>416</v>
      </c>
      <c r="B113" t="s">
        <v>204</v>
      </c>
      <c r="C113">
        <v>60</v>
      </c>
      <c r="D113" t="s">
        <v>326</v>
      </c>
      <c r="E113" t="s">
        <v>856</v>
      </c>
    </row>
    <row r="114" spans="1:5" ht="12.75" x14ac:dyDescent="0.2">
      <c r="A114" t="s">
        <v>417</v>
      </c>
      <c r="B114" t="s">
        <v>205</v>
      </c>
      <c r="C114">
        <v>0</v>
      </c>
      <c r="D114" t="s">
        <v>326</v>
      </c>
      <c r="E114" t="s">
        <v>856</v>
      </c>
    </row>
    <row r="115" spans="1:5" ht="12.75" x14ac:dyDescent="0.2">
      <c r="A115" t="s">
        <v>418</v>
      </c>
      <c r="B115" t="s">
        <v>206</v>
      </c>
      <c r="C115">
        <v>60</v>
      </c>
      <c r="D115" t="s">
        <v>326</v>
      </c>
      <c r="E115" t="s">
        <v>856</v>
      </c>
    </row>
    <row r="116" spans="1:5" ht="12.75" x14ac:dyDescent="0.2">
      <c r="A116" t="s">
        <v>419</v>
      </c>
      <c r="B116" t="s">
        <v>207</v>
      </c>
      <c r="C116">
        <v>0</v>
      </c>
      <c r="D116" t="s">
        <v>326</v>
      </c>
      <c r="E116" t="s">
        <v>856</v>
      </c>
    </row>
    <row r="117" spans="1:5" ht="12.75" x14ac:dyDescent="0.2">
      <c r="A117" t="s">
        <v>420</v>
      </c>
      <c r="B117" t="s">
        <v>208</v>
      </c>
      <c r="C117">
        <v>42</v>
      </c>
      <c r="D117" t="s">
        <v>326</v>
      </c>
      <c r="E117" t="s">
        <v>856</v>
      </c>
    </row>
    <row r="118" spans="1:5" ht="12.75" x14ac:dyDescent="0.2">
      <c r="A118" t="s">
        <v>421</v>
      </c>
      <c r="B118" t="s">
        <v>209</v>
      </c>
      <c r="C118">
        <v>7</v>
      </c>
      <c r="D118" t="s">
        <v>326</v>
      </c>
      <c r="E118" t="s">
        <v>856</v>
      </c>
    </row>
    <row r="119" spans="1:5" ht="12.75" x14ac:dyDescent="0.2">
      <c r="A119" t="s">
        <v>423</v>
      </c>
      <c r="B119" t="s">
        <v>689</v>
      </c>
      <c r="C119">
        <v>15</v>
      </c>
      <c r="D119" t="s">
        <v>326</v>
      </c>
      <c r="E119" t="s">
        <v>856</v>
      </c>
    </row>
    <row r="120" spans="1:5" ht="12.75" x14ac:dyDescent="0.2">
      <c r="A120" t="s">
        <v>424</v>
      </c>
      <c r="B120" t="s">
        <v>690</v>
      </c>
      <c r="C120">
        <v>14</v>
      </c>
      <c r="D120" t="s">
        <v>326</v>
      </c>
      <c r="E120" t="s">
        <v>856</v>
      </c>
    </row>
    <row r="121" spans="1:5" ht="12.75" x14ac:dyDescent="0.2">
      <c r="A121" t="s">
        <v>425</v>
      </c>
      <c r="B121" t="s">
        <v>691</v>
      </c>
      <c r="C121">
        <v>0</v>
      </c>
      <c r="D121" t="s">
        <v>326</v>
      </c>
      <c r="E121" t="s">
        <v>856</v>
      </c>
    </row>
    <row r="122" spans="1:5" ht="12.75" x14ac:dyDescent="0.2">
      <c r="A122" t="s">
        <v>426</v>
      </c>
      <c r="B122" t="s">
        <v>692</v>
      </c>
      <c r="C122">
        <v>0</v>
      </c>
      <c r="D122" t="s">
        <v>326</v>
      </c>
      <c r="E122" t="s">
        <v>856</v>
      </c>
    </row>
    <row r="123" spans="1:5" ht="12.75" x14ac:dyDescent="0.2">
      <c r="A123" t="s">
        <v>427</v>
      </c>
      <c r="B123" t="s">
        <v>210</v>
      </c>
      <c r="C123">
        <v>0</v>
      </c>
      <c r="D123" t="s">
        <v>326</v>
      </c>
      <c r="E123" t="s">
        <v>856</v>
      </c>
    </row>
    <row r="124" spans="1:5" ht="12.75" x14ac:dyDescent="0.2">
      <c r="A124" t="s">
        <v>428</v>
      </c>
      <c r="B124" t="s">
        <v>211</v>
      </c>
      <c r="C124">
        <v>0</v>
      </c>
      <c r="D124" t="s">
        <v>326</v>
      </c>
      <c r="E124" t="s">
        <v>856</v>
      </c>
    </row>
    <row r="125" spans="1:5" ht="12.75" x14ac:dyDescent="0.2">
      <c r="A125" t="s">
        <v>429</v>
      </c>
      <c r="B125" t="s">
        <v>212</v>
      </c>
      <c r="C125">
        <v>0</v>
      </c>
      <c r="D125" t="s">
        <v>326</v>
      </c>
      <c r="E125" t="s">
        <v>856</v>
      </c>
    </row>
    <row r="126" spans="1:5" ht="12.75" x14ac:dyDescent="0.2">
      <c r="A126" t="s">
        <v>430</v>
      </c>
      <c r="B126" t="s">
        <v>21</v>
      </c>
      <c r="C126">
        <v>11.25</v>
      </c>
      <c r="D126" t="s">
        <v>326</v>
      </c>
      <c r="E126" t="s">
        <v>856</v>
      </c>
    </row>
    <row r="127" spans="1:5" ht="12.75" x14ac:dyDescent="0.2">
      <c r="A127" t="s">
        <v>431</v>
      </c>
      <c r="B127" t="s">
        <v>213</v>
      </c>
      <c r="C127">
        <v>97.5</v>
      </c>
      <c r="D127" t="s">
        <v>326</v>
      </c>
      <c r="E127" t="s">
        <v>856</v>
      </c>
    </row>
    <row r="128" spans="1:5" ht="12.75" x14ac:dyDescent="0.2">
      <c r="A128" t="s">
        <v>433</v>
      </c>
      <c r="B128" t="s">
        <v>214</v>
      </c>
      <c r="C128">
        <v>75</v>
      </c>
      <c r="D128" t="s">
        <v>326</v>
      </c>
      <c r="E128" t="s">
        <v>856</v>
      </c>
    </row>
    <row r="129" spans="1:5" ht="12.75" x14ac:dyDescent="0.2">
      <c r="A129" t="s">
        <v>434</v>
      </c>
      <c r="B129" t="s">
        <v>215</v>
      </c>
      <c r="C129">
        <v>270</v>
      </c>
      <c r="D129" t="s">
        <v>326</v>
      </c>
      <c r="E129" t="s">
        <v>856</v>
      </c>
    </row>
    <row r="130" spans="1:5" ht="12.75" x14ac:dyDescent="0.2">
      <c r="A130" t="s">
        <v>435</v>
      </c>
      <c r="B130" t="s">
        <v>216</v>
      </c>
      <c r="C130">
        <v>45</v>
      </c>
      <c r="D130" t="s">
        <v>326</v>
      </c>
      <c r="E130" t="s">
        <v>856</v>
      </c>
    </row>
    <row r="131" spans="1:5" ht="12.75" x14ac:dyDescent="0.2">
      <c r="A131" t="s">
        <v>436</v>
      </c>
      <c r="B131" t="s">
        <v>217</v>
      </c>
      <c r="C131">
        <v>30</v>
      </c>
      <c r="D131" t="s">
        <v>326</v>
      </c>
      <c r="E131" t="s">
        <v>856</v>
      </c>
    </row>
    <row r="132" spans="1:5" ht="12.75" x14ac:dyDescent="0.2">
      <c r="A132" t="s">
        <v>438</v>
      </c>
      <c r="B132" t="s">
        <v>218</v>
      </c>
      <c r="C132">
        <v>30</v>
      </c>
      <c r="D132" t="s">
        <v>326</v>
      </c>
      <c r="E132" t="s">
        <v>856</v>
      </c>
    </row>
    <row r="133" spans="1:5" ht="12.75" x14ac:dyDescent="0.2">
      <c r="A133" t="s">
        <v>693</v>
      </c>
      <c r="B133" t="s">
        <v>219</v>
      </c>
      <c r="C133">
        <v>8.25</v>
      </c>
      <c r="D133" t="s">
        <v>326</v>
      </c>
      <c r="E133" t="s">
        <v>856</v>
      </c>
    </row>
    <row r="134" spans="1:5" ht="12.75" x14ac:dyDescent="0.2">
      <c r="A134" t="s">
        <v>694</v>
      </c>
      <c r="B134" t="s">
        <v>432</v>
      </c>
      <c r="C134">
        <v>7.5</v>
      </c>
      <c r="D134" t="s">
        <v>326</v>
      </c>
      <c r="E134" t="s">
        <v>856</v>
      </c>
    </row>
    <row r="135" spans="1:5" ht="12.75" x14ac:dyDescent="0.2">
      <c r="A135" t="s">
        <v>695</v>
      </c>
      <c r="B135" t="s">
        <v>220</v>
      </c>
      <c r="C135">
        <v>45</v>
      </c>
      <c r="D135" t="s">
        <v>326</v>
      </c>
      <c r="E135" t="s">
        <v>856</v>
      </c>
    </row>
    <row r="136" spans="1:5" ht="12.75" x14ac:dyDescent="0.2">
      <c r="A136" t="s">
        <v>696</v>
      </c>
      <c r="B136" t="s">
        <v>221</v>
      </c>
      <c r="C136">
        <v>67.5</v>
      </c>
      <c r="D136" t="s">
        <v>326</v>
      </c>
      <c r="E136" t="s">
        <v>856</v>
      </c>
    </row>
    <row r="137" spans="1:5" ht="12.75" x14ac:dyDescent="0.2">
      <c r="A137" t="s">
        <v>697</v>
      </c>
      <c r="B137" t="s">
        <v>222</v>
      </c>
      <c r="C137">
        <v>118.5</v>
      </c>
      <c r="D137" t="s">
        <v>326</v>
      </c>
      <c r="E137" t="s">
        <v>856</v>
      </c>
    </row>
    <row r="138" spans="1:5" ht="12.75" x14ac:dyDescent="0.2">
      <c r="A138" t="s">
        <v>698</v>
      </c>
      <c r="B138" t="s">
        <v>437</v>
      </c>
      <c r="C138">
        <v>0</v>
      </c>
      <c r="D138" t="s">
        <v>326</v>
      </c>
      <c r="E138" t="s">
        <v>856</v>
      </c>
    </row>
    <row r="139" spans="1:5" ht="12.75" x14ac:dyDescent="0.2">
      <c r="A139" t="s">
        <v>684</v>
      </c>
      <c r="B139" t="s">
        <v>20</v>
      </c>
      <c r="C139">
        <v>505.58499999999998</v>
      </c>
      <c r="D139" t="s">
        <v>326</v>
      </c>
      <c r="E139" t="s">
        <v>856</v>
      </c>
    </row>
    <row r="140" spans="1:5" ht="12.75" x14ac:dyDescent="0.2">
      <c r="A140" t="s">
        <v>440</v>
      </c>
      <c r="B140" t="s">
        <v>19</v>
      </c>
      <c r="C140">
        <v>12.3</v>
      </c>
      <c r="D140" t="s">
        <v>326</v>
      </c>
      <c r="E140" t="s">
        <v>856</v>
      </c>
    </row>
    <row r="141" spans="1:5" ht="12.75" x14ac:dyDescent="0.2">
      <c r="A141" t="s">
        <v>442</v>
      </c>
      <c r="B141" t="s">
        <v>136</v>
      </c>
      <c r="C141">
        <v>13.425000000000001</v>
      </c>
      <c r="D141" t="s">
        <v>326</v>
      </c>
      <c r="E141" t="s">
        <v>856</v>
      </c>
    </row>
    <row r="142" spans="1:5" ht="12.75" x14ac:dyDescent="0.2">
      <c r="A142" t="s">
        <v>443</v>
      </c>
      <c r="B142" t="s">
        <v>137</v>
      </c>
      <c r="C142">
        <v>0</v>
      </c>
      <c r="D142" t="s">
        <v>326</v>
      </c>
      <c r="E142" t="s">
        <v>856</v>
      </c>
    </row>
    <row r="143" spans="1:5" ht="12.75" x14ac:dyDescent="0.2">
      <c r="A143" t="s">
        <v>444</v>
      </c>
      <c r="B143" t="s">
        <v>138</v>
      </c>
      <c r="C143">
        <v>7</v>
      </c>
      <c r="D143" t="s">
        <v>326</v>
      </c>
      <c r="E143" t="s">
        <v>856</v>
      </c>
    </row>
    <row r="144" spans="1:5" ht="12.75" x14ac:dyDescent="0.2">
      <c r="A144" t="s">
        <v>445</v>
      </c>
      <c r="B144" t="s">
        <v>56</v>
      </c>
      <c r="C144">
        <v>2720</v>
      </c>
      <c r="D144" t="s">
        <v>10</v>
      </c>
      <c r="E144" t="s">
        <v>856</v>
      </c>
    </row>
    <row r="145" spans="1:5" ht="12.75" x14ac:dyDescent="0.2">
      <c r="A145" t="s">
        <v>447</v>
      </c>
      <c r="B145" t="s">
        <v>57</v>
      </c>
      <c r="C145">
        <v>4486</v>
      </c>
      <c r="D145" t="s">
        <v>10</v>
      </c>
      <c r="E145" t="s">
        <v>856</v>
      </c>
    </row>
    <row r="146" spans="1:5" ht="12.75" x14ac:dyDescent="0.2">
      <c r="A146" t="s">
        <v>448</v>
      </c>
      <c r="B146" t="s">
        <v>58</v>
      </c>
      <c r="C146">
        <v>3700</v>
      </c>
      <c r="D146" t="s">
        <v>10</v>
      </c>
      <c r="E146" t="s">
        <v>856</v>
      </c>
    </row>
    <row r="147" spans="1:5" ht="12.75" x14ac:dyDescent="0.2">
      <c r="A147" t="s">
        <v>449</v>
      </c>
      <c r="B147" t="s">
        <v>59</v>
      </c>
      <c r="C147">
        <v>5446</v>
      </c>
      <c r="D147" t="s">
        <v>10</v>
      </c>
      <c r="E147" t="s">
        <v>856</v>
      </c>
    </row>
    <row r="148" spans="1:5" ht="12.75" x14ac:dyDescent="0.2">
      <c r="A148" t="s">
        <v>450</v>
      </c>
      <c r="B148" t="s">
        <v>12</v>
      </c>
      <c r="C148">
        <v>1404</v>
      </c>
      <c r="D148" t="s">
        <v>10</v>
      </c>
      <c r="E148" t="s">
        <v>856</v>
      </c>
    </row>
    <row r="149" spans="1:5" ht="12.75" x14ac:dyDescent="0.2">
      <c r="A149" t="s">
        <v>451</v>
      </c>
      <c r="B149" t="s">
        <v>14</v>
      </c>
      <c r="C149">
        <v>1937</v>
      </c>
      <c r="D149" t="s">
        <v>10</v>
      </c>
      <c r="E149" t="s">
        <v>856</v>
      </c>
    </row>
    <row r="150" spans="1:5" ht="12.75" x14ac:dyDescent="0.2">
      <c r="A150" t="s">
        <v>452</v>
      </c>
      <c r="B150" t="s">
        <v>60</v>
      </c>
      <c r="C150">
        <v>713</v>
      </c>
      <c r="D150" t="s">
        <v>10</v>
      </c>
      <c r="E150" t="s">
        <v>856</v>
      </c>
    </row>
    <row r="151" spans="1:5" ht="12.75" x14ac:dyDescent="0.2">
      <c r="A151" t="s">
        <v>453</v>
      </c>
      <c r="B151" t="s">
        <v>61</v>
      </c>
      <c r="C151">
        <v>708</v>
      </c>
      <c r="D151" t="s">
        <v>10</v>
      </c>
      <c r="E151" t="s">
        <v>856</v>
      </c>
    </row>
    <row r="152" spans="1:5" ht="12.75" x14ac:dyDescent="0.2">
      <c r="A152" t="s">
        <v>454</v>
      </c>
      <c r="B152" t="s">
        <v>62</v>
      </c>
      <c r="C152">
        <v>757</v>
      </c>
      <c r="D152" t="s">
        <v>10</v>
      </c>
      <c r="E152" t="s">
        <v>856</v>
      </c>
    </row>
    <row r="153" spans="1:5" ht="12.75" x14ac:dyDescent="0.2">
      <c r="A153" t="s">
        <v>455</v>
      </c>
      <c r="B153" t="s">
        <v>15</v>
      </c>
      <c r="C153">
        <v>2792</v>
      </c>
      <c r="D153" t="s">
        <v>10</v>
      </c>
      <c r="E153" t="s">
        <v>856</v>
      </c>
    </row>
    <row r="154" spans="1:5" ht="12.75" x14ac:dyDescent="0.2">
      <c r="A154" t="s">
        <v>456</v>
      </c>
      <c r="B154" t="s">
        <v>63</v>
      </c>
      <c r="C154">
        <v>2149</v>
      </c>
      <c r="D154" t="s">
        <v>10</v>
      </c>
      <c r="E154" t="s">
        <v>856</v>
      </c>
    </row>
    <row r="155" spans="1:5" ht="12.75" x14ac:dyDescent="0.2">
      <c r="A155" t="s">
        <v>457</v>
      </c>
      <c r="B155" t="s">
        <v>64</v>
      </c>
      <c r="C155">
        <v>941</v>
      </c>
      <c r="D155" t="s">
        <v>10</v>
      </c>
      <c r="E155" t="s">
        <v>856</v>
      </c>
    </row>
    <row r="156" spans="1:5" ht="12.75" x14ac:dyDescent="0.2">
      <c r="A156" t="s">
        <v>458</v>
      </c>
      <c r="B156" t="s">
        <v>65</v>
      </c>
      <c r="C156">
        <v>927</v>
      </c>
      <c r="D156" t="s">
        <v>10</v>
      </c>
      <c r="E156" t="s">
        <v>856</v>
      </c>
    </row>
    <row r="157" spans="1:5" ht="12.75" x14ac:dyDescent="0.2">
      <c r="A157" t="s">
        <v>459</v>
      </c>
      <c r="B157" t="s">
        <v>66</v>
      </c>
      <c r="C157">
        <v>4416</v>
      </c>
      <c r="D157" t="s">
        <v>10</v>
      </c>
      <c r="E157" t="s">
        <v>856</v>
      </c>
    </row>
    <row r="158" spans="1:5" ht="12.75" x14ac:dyDescent="0.2">
      <c r="A158" t="s">
        <v>460</v>
      </c>
      <c r="B158" t="s">
        <v>67</v>
      </c>
      <c r="C158">
        <v>2823</v>
      </c>
      <c r="D158" t="s">
        <v>10</v>
      </c>
      <c r="E158" t="s">
        <v>856</v>
      </c>
    </row>
    <row r="159" spans="1:5" ht="12.75" x14ac:dyDescent="0.2">
      <c r="A159" t="s">
        <v>461</v>
      </c>
      <c r="B159" t="s">
        <v>68</v>
      </c>
      <c r="C159">
        <v>713</v>
      </c>
      <c r="D159" t="s">
        <v>6</v>
      </c>
      <c r="E159" t="s">
        <v>856</v>
      </c>
    </row>
    <row r="160" spans="1:5" ht="12.75" x14ac:dyDescent="0.2">
      <c r="A160" t="s">
        <v>462</v>
      </c>
      <c r="B160" t="s">
        <v>69</v>
      </c>
      <c r="C160">
        <v>13.3</v>
      </c>
      <c r="D160" t="s">
        <v>6</v>
      </c>
      <c r="E160" t="s">
        <v>856</v>
      </c>
    </row>
    <row r="161" spans="1:5" ht="12.75" x14ac:dyDescent="0.2">
      <c r="A161" t="s">
        <v>463</v>
      </c>
      <c r="B161" t="s">
        <v>16</v>
      </c>
      <c r="C161">
        <v>721.6</v>
      </c>
      <c r="D161" t="s">
        <v>6</v>
      </c>
      <c r="E161" t="s">
        <v>856</v>
      </c>
    </row>
    <row r="162" spans="1:5" ht="12.75" x14ac:dyDescent="0.2">
      <c r="A162" t="s">
        <v>464</v>
      </c>
      <c r="B162" t="s">
        <v>17</v>
      </c>
      <c r="C162">
        <v>3143</v>
      </c>
      <c r="D162" t="s">
        <v>10</v>
      </c>
      <c r="E162" t="s">
        <v>856</v>
      </c>
    </row>
    <row r="163" spans="1:5" ht="12.75" x14ac:dyDescent="0.2">
      <c r="A163" t="s">
        <v>465</v>
      </c>
      <c r="B163" t="s">
        <v>70</v>
      </c>
      <c r="C163">
        <v>1100</v>
      </c>
      <c r="D163" t="s">
        <v>10</v>
      </c>
      <c r="E163" t="s">
        <v>856</v>
      </c>
    </row>
    <row r="164" spans="1:5" ht="12.75" x14ac:dyDescent="0.2">
      <c r="A164" t="s">
        <v>466</v>
      </c>
      <c r="B164" t="s">
        <v>71</v>
      </c>
      <c r="C164">
        <v>1280</v>
      </c>
      <c r="D164" t="s">
        <v>10</v>
      </c>
      <c r="E164" t="s">
        <v>856</v>
      </c>
    </row>
    <row r="165" spans="1:5" ht="12.75" x14ac:dyDescent="0.2">
      <c r="A165" t="s">
        <v>467</v>
      </c>
      <c r="B165" t="s">
        <v>72</v>
      </c>
      <c r="C165">
        <v>648</v>
      </c>
      <c r="D165" t="s">
        <v>10</v>
      </c>
      <c r="E165" t="s">
        <v>856</v>
      </c>
    </row>
    <row r="166" spans="1:5" ht="12.75" x14ac:dyDescent="0.2">
      <c r="A166" t="s">
        <v>468</v>
      </c>
      <c r="B166" t="s">
        <v>73</v>
      </c>
      <c r="C166">
        <v>192</v>
      </c>
      <c r="D166" t="s">
        <v>10</v>
      </c>
      <c r="E166" t="s">
        <v>856</v>
      </c>
    </row>
    <row r="167" spans="1:5" ht="12.75" x14ac:dyDescent="0.2">
      <c r="A167" t="s">
        <v>469</v>
      </c>
      <c r="B167" t="s">
        <v>74</v>
      </c>
      <c r="C167">
        <v>99</v>
      </c>
      <c r="D167" t="s">
        <v>10</v>
      </c>
      <c r="E167" t="s">
        <v>856</v>
      </c>
    </row>
    <row r="168" spans="1:5" ht="12.75" x14ac:dyDescent="0.2">
      <c r="A168" t="s">
        <v>470</v>
      </c>
      <c r="B168" t="s">
        <v>75</v>
      </c>
      <c r="C168">
        <v>702</v>
      </c>
      <c r="D168" t="s">
        <v>10</v>
      </c>
      <c r="E168" t="s">
        <v>856</v>
      </c>
    </row>
    <row r="169" spans="1:5" ht="12.75" x14ac:dyDescent="0.2">
      <c r="A169" t="s">
        <v>471</v>
      </c>
      <c r="B169" t="s">
        <v>76</v>
      </c>
      <c r="C169">
        <v>500</v>
      </c>
      <c r="D169" t="s">
        <v>10</v>
      </c>
      <c r="E169" t="s">
        <v>856</v>
      </c>
    </row>
    <row r="170" spans="1:5" ht="12.75" x14ac:dyDescent="0.2">
      <c r="A170" t="s">
        <v>472</v>
      </c>
      <c r="B170" t="s">
        <v>77</v>
      </c>
      <c r="C170">
        <v>184</v>
      </c>
      <c r="D170" t="s">
        <v>10</v>
      </c>
      <c r="E170" t="s">
        <v>856</v>
      </c>
    </row>
    <row r="171" spans="1:5" ht="12.75" x14ac:dyDescent="0.2">
      <c r="A171" t="s">
        <v>473</v>
      </c>
      <c r="B171" t="s">
        <v>78</v>
      </c>
      <c r="C171">
        <v>49</v>
      </c>
      <c r="D171" t="s">
        <v>10</v>
      </c>
      <c r="E171" t="s">
        <v>856</v>
      </c>
    </row>
    <row r="172" spans="1:5" ht="12.75" x14ac:dyDescent="0.2">
      <c r="A172" t="s">
        <v>474</v>
      </c>
      <c r="B172" t="s">
        <v>79</v>
      </c>
      <c r="C172">
        <v>179</v>
      </c>
      <c r="D172" t="s">
        <v>10</v>
      </c>
      <c r="E172" t="s">
        <v>856</v>
      </c>
    </row>
    <row r="173" spans="1:5" ht="12.75" x14ac:dyDescent="0.2">
      <c r="A173" t="s">
        <v>475</v>
      </c>
      <c r="B173" t="s">
        <v>80</v>
      </c>
      <c r="C173">
        <v>25</v>
      </c>
      <c r="D173" t="s">
        <v>10</v>
      </c>
      <c r="E173" t="s">
        <v>856</v>
      </c>
    </row>
    <row r="174" spans="1:5" ht="12.75" x14ac:dyDescent="0.2">
      <c r="A174" t="s">
        <v>476</v>
      </c>
      <c r="B174" t="s">
        <v>81</v>
      </c>
      <c r="C174">
        <v>25</v>
      </c>
      <c r="D174" t="s">
        <v>10</v>
      </c>
      <c r="E174" t="s">
        <v>856</v>
      </c>
    </row>
    <row r="175" spans="1:5" ht="12.75" x14ac:dyDescent="0.2">
      <c r="A175" t="s">
        <v>477</v>
      </c>
      <c r="B175" t="s">
        <v>82</v>
      </c>
      <c r="C175">
        <v>190</v>
      </c>
      <c r="D175" t="s">
        <v>10</v>
      </c>
      <c r="E175" t="s">
        <v>856</v>
      </c>
    </row>
    <row r="176" spans="1:5" ht="12.75" x14ac:dyDescent="0.2">
      <c r="A176" t="s">
        <v>478</v>
      </c>
      <c r="B176" t="s">
        <v>83</v>
      </c>
      <c r="C176">
        <v>70</v>
      </c>
      <c r="D176" t="s">
        <v>10</v>
      </c>
      <c r="E176" t="s">
        <v>856</v>
      </c>
    </row>
    <row r="177" spans="1:5" ht="12.75" x14ac:dyDescent="0.2">
      <c r="A177" t="s">
        <v>479</v>
      </c>
      <c r="B177" t="s">
        <v>870</v>
      </c>
      <c r="C177">
        <v>10</v>
      </c>
      <c r="D177" t="s">
        <v>10</v>
      </c>
      <c r="E177" t="s">
        <v>856</v>
      </c>
    </row>
    <row r="178" spans="1:5" ht="12.75" x14ac:dyDescent="0.2">
      <c r="A178" t="s">
        <v>480</v>
      </c>
      <c r="B178" t="s">
        <v>84</v>
      </c>
      <c r="C178">
        <v>200</v>
      </c>
      <c r="D178" t="s">
        <v>6</v>
      </c>
      <c r="E178" t="s">
        <v>856</v>
      </c>
    </row>
    <row r="179" spans="1:5" ht="12.75" x14ac:dyDescent="0.2">
      <c r="A179" t="s">
        <v>481</v>
      </c>
      <c r="B179" t="s">
        <v>871</v>
      </c>
      <c r="C179">
        <v>33</v>
      </c>
      <c r="D179" t="s">
        <v>10</v>
      </c>
      <c r="E179" t="s">
        <v>856</v>
      </c>
    </row>
    <row r="180" spans="1:5" ht="12.75" x14ac:dyDescent="0.2">
      <c r="A180" t="s">
        <v>482</v>
      </c>
      <c r="B180" t="s">
        <v>872</v>
      </c>
      <c r="C180">
        <v>24</v>
      </c>
      <c r="D180" t="s">
        <v>10</v>
      </c>
      <c r="E180" t="s">
        <v>856</v>
      </c>
    </row>
    <row r="181" spans="1:5" ht="12.75" x14ac:dyDescent="0.2">
      <c r="A181" t="s">
        <v>483</v>
      </c>
      <c r="B181" t="s">
        <v>873</v>
      </c>
      <c r="C181">
        <v>14</v>
      </c>
      <c r="D181" t="s">
        <v>10</v>
      </c>
      <c r="E181" t="s">
        <v>856</v>
      </c>
    </row>
    <row r="182" spans="1:5" ht="12.75" x14ac:dyDescent="0.2">
      <c r="A182" t="s">
        <v>484</v>
      </c>
      <c r="B182" t="s">
        <v>85</v>
      </c>
      <c r="C182">
        <v>500</v>
      </c>
      <c r="D182" t="s">
        <v>10</v>
      </c>
      <c r="E182" t="s">
        <v>856</v>
      </c>
    </row>
    <row r="183" spans="1:5" ht="12.75" x14ac:dyDescent="0.2">
      <c r="A183" t="s">
        <v>485</v>
      </c>
      <c r="B183" t="s">
        <v>86</v>
      </c>
      <c r="C183">
        <v>138</v>
      </c>
      <c r="D183" t="s">
        <v>10</v>
      </c>
      <c r="E183" t="s">
        <v>856</v>
      </c>
    </row>
    <row r="184" spans="1:5" ht="12.75" x14ac:dyDescent="0.2">
      <c r="A184" t="s">
        <v>486</v>
      </c>
      <c r="B184" t="s">
        <v>87</v>
      </c>
      <c r="C184">
        <v>224</v>
      </c>
      <c r="D184" t="s">
        <v>10</v>
      </c>
      <c r="E184" t="s">
        <v>856</v>
      </c>
    </row>
    <row r="185" spans="1:5" ht="12.75" x14ac:dyDescent="0.2">
      <c r="A185" t="s">
        <v>487</v>
      </c>
      <c r="B185" t="s">
        <v>88</v>
      </c>
      <c r="C185">
        <v>0</v>
      </c>
      <c r="D185" t="s">
        <v>10</v>
      </c>
      <c r="E185" t="s">
        <v>856</v>
      </c>
    </row>
    <row r="186" spans="1:5" ht="12.75" x14ac:dyDescent="0.2">
      <c r="A186" t="s">
        <v>488</v>
      </c>
      <c r="B186" t="s">
        <v>89</v>
      </c>
      <c r="C186">
        <v>2</v>
      </c>
      <c r="D186" t="s">
        <v>10</v>
      </c>
      <c r="E186" t="s">
        <v>856</v>
      </c>
    </row>
    <row r="187" spans="1:5" ht="12.75" x14ac:dyDescent="0.2">
      <c r="A187" t="s">
        <v>489</v>
      </c>
      <c r="B187" t="s">
        <v>90</v>
      </c>
      <c r="C187">
        <v>26</v>
      </c>
      <c r="D187" t="s">
        <v>10</v>
      </c>
      <c r="E187" t="s">
        <v>856</v>
      </c>
    </row>
    <row r="188" spans="1:5" ht="12.75" x14ac:dyDescent="0.2">
      <c r="A188" t="s">
        <v>490</v>
      </c>
      <c r="B188" t="s">
        <v>91</v>
      </c>
      <c r="C188">
        <v>3</v>
      </c>
      <c r="D188" t="s">
        <v>10</v>
      </c>
      <c r="E188" t="s">
        <v>856</v>
      </c>
    </row>
    <row r="189" spans="1:5" ht="12.75" x14ac:dyDescent="0.2">
      <c r="A189" t="s">
        <v>491</v>
      </c>
      <c r="B189" t="s">
        <v>92</v>
      </c>
      <c r="C189">
        <v>3</v>
      </c>
      <c r="D189" t="s">
        <v>10</v>
      </c>
      <c r="E189" t="s">
        <v>856</v>
      </c>
    </row>
    <row r="190" spans="1:5" ht="12.75" x14ac:dyDescent="0.2">
      <c r="A190" t="s">
        <v>492</v>
      </c>
      <c r="B190" t="s">
        <v>93</v>
      </c>
      <c r="C190">
        <v>24</v>
      </c>
      <c r="D190" t="s">
        <v>10</v>
      </c>
      <c r="E190" t="s">
        <v>856</v>
      </c>
    </row>
    <row r="191" spans="1:5" ht="12.75" x14ac:dyDescent="0.2">
      <c r="A191" t="s">
        <v>493</v>
      </c>
      <c r="B191" t="s">
        <v>94</v>
      </c>
      <c r="C191">
        <v>524</v>
      </c>
      <c r="D191" t="s">
        <v>10</v>
      </c>
      <c r="E191" t="s">
        <v>856</v>
      </c>
    </row>
    <row r="192" spans="1:5" ht="12.75" x14ac:dyDescent="0.2">
      <c r="A192" t="s">
        <v>494</v>
      </c>
      <c r="B192" t="s">
        <v>95</v>
      </c>
      <c r="C192">
        <v>242</v>
      </c>
      <c r="D192" t="s">
        <v>10</v>
      </c>
      <c r="E192" t="s">
        <v>856</v>
      </c>
    </row>
    <row r="193" spans="1:5" ht="12.75" x14ac:dyDescent="0.2">
      <c r="A193" t="s">
        <v>495</v>
      </c>
      <c r="B193" t="s">
        <v>96</v>
      </c>
      <c r="C193">
        <v>134</v>
      </c>
      <c r="D193" t="s">
        <v>10</v>
      </c>
      <c r="E193" t="s">
        <v>856</v>
      </c>
    </row>
    <row r="194" spans="1:5" ht="12.75" x14ac:dyDescent="0.2">
      <c r="A194" t="s">
        <v>496</v>
      </c>
      <c r="B194" t="s">
        <v>97</v>
      </c>
      <c r="C194">
        <v>183</v>
      </c>
      <c r="D194" t="s">
        <v>10</v>
      </c>
      <c r="E194" t="s">
        <v>856</v>
      </c>
    </row>
    <row r="195" spans="1:5" ht="12.75" x14ac:dyDescent="0.2">
      <c r="A195" t="s">
        <v>497</v>
      </c>
      <c r="B195" t="s">
        <v>98</v>
      </c>
      <c r="C195">
        <v>18</v>
      </c>
      <c r="D195" t="s">
        <v>10</v>
      </c>
      <c r="E195" t="s">
        <v>856</v>
      </c>
    </row>
    <row r="196" spans="1:5" ht="12.75" x14ac:dyDescent="0.2">
      <c r="A196" t="s">
        <v>498</v>
      </c>
      <c r="B196" t="s">
        <v>99</v>
      </c>
      <c r="C196">
        <v>400</v>
      </c>
      <c r="D196" t="s">
        <v>10</v>
      </c>
      <c r="E196" t="s">
        <v>856</v>
      </c>
    </row>
    <row r="197" spans="1:5" ht="12.75" x14ac:dyDescent="0.2">
      <c r="A197" t="s">
        <v>499</v>
      </c>
      <c r="B197" t="s">
        <v>100</v>
      </c>
      <c r="C197">
        <v>121</v>
      </c>
      <c r="D197" t="s">
        <v>10</v>
      </c>
      <c r="E197" t="s">
        <v>856</v>
      </c>
    </row>
    <row r="198" spans="1:5" ht="12.75" x14ac:dyDescent="0.2">
      <c r="A198" t="s">
        <v>501</v>
      </c>
      <c r="B198" t="s">
        <v>101</v>
      </c>
      <c r="C198">
        <v>179</v>
      </c>
      <c r="D198" t="s">
        <v>10</v>
      </c>
      <c r="E198" t="s">
        <v>856</v>
      </c>
    </row>
    <row r="199" spans="1:5" ht="12.75" x14ac:dyDescent="0.2">
      <c r="A199" t="s">
        <v>502</v>
      </c>
      <c r="B199" t="s">
        <v>102</v>
      </c>
      <c r="C199">
        <v>67</v>
      </c>
      <c r="D199" t="s">
        <v>10</v>
      </c>
      <c r="E199" t="s">
        <v>856</v>
      </c>
    </row>
    <row r="200" spans="1:5" ht="12.75" x14ac:dyDescent="0.2">
      <c r="A200" t="s">
        <v>503</v>
      </c>
      <c r="B200" t="s">
        <v>500</v>
      </c>
      <c r="C200">
        <v>63</v>
      </c>
      <c r="D200" t="s">
        <v>10</v>
      </c>
      <c r="E200" t="s">
        <v>856</v>
      </c>
    </row>
    <row r="201" spans="1:5" ht="12.75" x14ac:dyDescent="0.2">
      <c r="A201" t="s">
        <v>504</v>
      </c>
      <c r="B201" t="s">
        <v>103</v>
      </c>
      <c r="C201">
        <v>382</v>
      </c>
      <c r="D201" t="s">
        <v>10</v>
      </c>
      <c r="E201" t="s">
        <v>856</v>
      </c>
    </row>
    <row r="202" spans="1:5" ht="12.75" x14ac:dyDescent="0.2">
      <c r="A202" t="s">
        <v>505</v>
      </c>
      <c r="B202" t="s">
        <v>104</v>
      </c>
      <c r="C202">
        <v>401</v>
      </c>
      <c r="D202" t="s">
        <v>10</v>
      </c>
      <c r="E202" t="s">
        <v>856</v>
      </c>
    </row>
    <row r="203" spans="1:5" ht="12.75" x14ac:dyDescent="0.2">
      <c r="A203" t="s">
        <v>506</v>
      </c>
      <c r="B203" t="s">
        <v>105</v>
      </c>
      <c r="C203">
        <v>615</v>
      </c>
      <c r="D203" t="s">
        <v>10</v>
      </c>
      <c r="E203" t="s">
        <v>856</v>
      </c>
    </row>
    <row r="204" spans="1:5" ht="12.75" x14ac:dyDescent="0.2">
      <c r="A204" t="s">
        <v>507</v>
      </c>
      <c r="B204" t="s">
        <v>106</v>
      </c>
      <c r="C204">
        <v>181</v>
      </c>
      <c r="D204" t="s">
        <v>10</v>
      </c>
      <c r="E204" t="s">
        <v>856</v>
      </c>
    </row>
    <row r="205" spans="1:5" ht="12.75" x14ac:dyDescent="0.2">
      <c r="A205" t="s">
        <v>508</v>
      </c>
      <c r="B205" t="s">
        <v>107</v>
      </c>
      <c r="C205">
        <v>180</v>
      </c>
      <c r="D205" t="s">
        <v>10</v>
      </c>
      <c r="E205" t="s">
        <v>856</v>
      </c>
    </row>
    <row r="206" spans="1:5" ht="12.75" x14ac:dyDescent="0.2">
      <c r="A206" t="s">
        <v>510</v>
      </c>
      <c r="B206" t="s">
        <v>108</v>
      </c>
      <c r="C206">
        <v>198</v>
      </c>
      <c r="D206" t="s">
        <v>10</v>
      </c>
      <c r="E206" t="s">
        <v>856</v>
      </c>
    </row>
    <row r="207" spans="1:5" ht="12.75" x14ac:dyDescent="0.2">
      <c r="A207" t="s">
        <v>512</v>
      </c>
      <c r="B207" t="s">
        <v>109</v>
      </c>
      <c r="C207">
        <v>98</v>
      </c>
      <c r="D207" t="s">
        <v>10</v>
      </c>
      <c r="E207" t="s">
        <v>856</v>
      </c>
    </row>
    <row r="208" spans="1:5" ht="12.75" x14ac:dyDescent="0.2">
      <c r="A208" t="s">
        <v>514</v>
      </c>
      <c r="B208" t="s">
        <v>509</v>
      </c>
      <c r="C208">
        <v>0</v>
      </c>
      <c r="D208" t="s">
        <v>10</v>
      </c>
      <c r="E208" t="s">
        <v>856</v>
      </c>
    </row>
    <row r="209" spans="1:5" ht="12.75" x14ac:dyDescent="0.2">
      <c r="A209" t="s">
        <v>515</v>
      </c>
      <c r="B209" t="s">
        <v>511</v>
      </c>
      <c r="C209">
        <v>17</v>
      </c>
      <c r="D209" t="s">
        <v>10</v>
      </c>
      <c r="E209" t="s">
        <v>856</v>
      </c>
    </row>
    <row r="210" spans="1:5" ht="12.75" x14ac:dyDescent="0.2">
      <c r="A210" t="s">
        <v>516</v>
      </c>
      <c r="B210" t="s">
        <v>513</v>
      </c>
      <c r="C210">
        <v>19</v>
      </c>
      <c r="D210" t="s">
        <v>10</v>
      </c>
      <c r="E210" t="s">
        <v>856</v>
      </c>
    </row>
    <row r="211" spans="1:5" ht="12.75" x14ac:dyDescent="0.2">
      <c r="A211" t="s">
        <v>517</v>
      </c>
      <c r="B211" t="s">
        <v>110</v>
      </c>
      <c r="C211">
        <v>41</v>
      </c>
      <c r="D211" t="s">
        <v>10</v>
      </c>
      <c r="E211" t="s">
        <v>856</v>
      </c>
    </row>
    <row r="212" spans="1:5" ht="12.75" x14ac:dyDescent="0.2">
      <c r="A212" t="s">
        <v>518</v>
      </c>
      <c r="B212" t="s">
        <v>111</v>
      </c>
      <c r="C212">
        <v>6</v>
      </c>
      <c r="D212" t="s">
        <v>10</v>
      </c>
      <c r="E212" t="s">
        <v>856</v>
      </c>
    </row>
    <row r="213" spans="1:5" ht="12.75" x14ac:dyDescent="0.2">
      <c r="A213" t="s">
        <v>519</v>
      </c>
      <c r="B213" t="s">
        <v>112</v>
      </c>
      <c r="C213">
        <v>3</v>
      </c>
      <c r="D213" t="s">
        <v>10</v>
      </c>
      <c r="E213" t="s">
        <v>856</v>
      </c>
    </row>
    <row r="214" spans="1:5" ht="12.75" x14ac:dyDescent="0.2">
      <c r="A214" t="s">
        <v>520</v>
      </c>
      <c r="B214" t="s">
        <v>113</v>
      </c>
      <c r="C214">
        <v>2</v>
      </c>
      <c r="D214" t="s">
        <v>10</v>
      </c>
      <c r="E214" t="s">
        <v>856</v>
      </c>
    </row>
    <row r="215" spans="1:5" ht="12.75" x14ac:dyDescent="0.2">
      <c r="A215" t="s">
        <v>521</v>
      </c>
      <c r="B215" t="s">
        <v>114</v>
      </c>
      <c r="C215">
        <v>1</v>
      </c>
      <c r="D215" t="s">
        <v>10</v>
      </c>
      <c r="E215" t="s">
        <v>856</v>
      </c>
    </row>
    <row r="216" spans="1:5" ht="12.75" x14ac:dyDescent="0.2">
      <c r="A216" t="s">
        <v>522</v>
      </c>
      <c r="B216" t="s">
        <v>115</v>
      </c>
      <c r="C216">
        <v>123</v>
      </c>
      <c r="D216" t="s">
        <v>10</v>
      </c>
      <c r="E216" t="s">
        <v>856</v>
      </c>
    </row>
    <row r="217" spans="1:5" ht="12.75" x14ac:dyDescent="0.2">
      <c r="A217" t="s">
        <v>523</v>
      </c>
      <c r="B217" t="s">
        <v>116</v>
      </c>
      <c r="C217">
        <v>273</v>
      </c>
      <c r="D217" t="s">
        <v>10</v>
      </c>
      <c r="E217" t="s">
        <v>856</v>
      </c>
    </row>
    <row r="218" spans="1:5" ht="12.75" x14ac:dyDescent="0.2">
      <c r="A218" t="s">
        <v>524</v>
      </c>
      <c r="B218" t="s">
        <v>117</v>
      </c>
      <c r="C218">
        <v>4</v>
      </c>
      <c r="D218" t="s">
        <v>10</v>
      </c>
      <c r="E218" t="s">
        <v>856</v>
      </c>
    </row>
    <row r="219" spans="1:5" ht="12.75" x14ac:dyDescent="0.2">
      <c r="A219" t="s">
        <v>526</v>
      </c>
      <c r="B219" t="s">
        <v>118</v>
      </c>
      <c r="C219">
        <v>10</v>
      </c>
      <c r="D219" t="s">
        <v>10</v>
      </c>
      <c r="E219" t="s">
        <v>856</v>
      </c>
    </row>
    <row r="220" spans="1:5" ht="12.75" x14ac:dyDescent="0.2">
      <c r="A220" t="s">
        <v>528</v>
      </c>
      <c r="B220" t="s">
        <v>119</v>
      </c>
      <c r="C220">
        <v>11</v>
      </c>
      <c r="D220" t="s">
        <v>10</v>
      </c>
      <c r="E220" t="s">
        <v>856</v>
      </c>
    </row>
    <row r="221" spans="1:5" ht="12.75" x14ac:dyDescent="0.2">
      <c r="A221" t="s">
        <v>529</v>
      </c>
      <c r="B221" t="s">
        <v>525</v>
      </c>
      <c r="C221">
        <v>0</v>
      </c>
      <c r="D221" t="s">
        <v>10</v>
      </c>
      <c r="E221" t="s">
        <v>856</v>
      </c>
    </row>
    <row r="222" spans="1:5" ht="12.75" x14ac:dyDescent="0.2">
      <c r="A222" t="s">
        <v>530</v>
      </c>
      <c r="B222" t="s">
        <v>527</v>
      </c>
      <c r="C222">
        <v>0</v>
      </c>
      <c r="D222" t="s">
        <v>10</v>
      </c>
      <c r="E222" t="s">
        <v>856</v>
      </c>
    </row>
    <row r="223" spans="1:5" ht="12.75" x14ac:dyDescent="0.2">
      <c r="A223" t="s">
        <v>531</v>
      </c>
      <c r="B223" t="s">
        <v>120</v>
      </c>
      <c r="C223">
        <v>18</v>
      </c>
      <c r="D223" t="s">
        <v>10</v>
      </c>
      <c r="E223" t="s">
        <v>856</v>
      </c>
    </row>
    <row r="224" spans="1:5" ht="12.75" x14ac:dyDescent="0.2">
      <c r="A224" t="s">
        <v>532</v>
      </c>
      <c r="B224" t="s">
        <v>121</v>
      </c>
      <c r="C224">
        <v>2</v>
      </c>
      <c r="D224" t="s">
        <v>10</v>
      </c>
      <c r="E224" t="s">
        <v>856</v>
      </c>
    </row>
    <row r="225" spans="1:5" ht="12.75" x14ac:dyDescent="0.2">
      <c r="A225" t="s">
        <v>533</v>
      </c>
      <c r="B225" t="s">
        <v>122</v>
      </c>
      <c r="C225">
        <v>2</v>
      </c>
      <c r="D225" t="s">
        <v>10</v>
      </c>
      <c r="E225" t="s">
        <v>856</v>
      </c>
    </row>
    <row r="226" spans="1:5" ht="12.75" x14ac:dyDescent="0.2">
      <c r="A226" t="s">
        <v>534</v>
      </c>
      <c r="B226" t="s">
        <v>123</v>
      </c>
      <c r="C226">
        <v>1</v>
      </c>
      <c r="D226" t="s">
        <v>10</v>
      </c>
      <c r="E226" t="s">
        <v>856</v>
      </c>
    </row>
    <row r="227" spans="1:5" ht="12.75" x14ac:dyDescent="0.2">
      <c r="A227" t="s">
        <v>535</v>
      </c>
      <c r="B227" t="s">
        <v>124</v>
      </c>
      <c r="C227">
        <v>1</v>
      </c>
      <c r="D227" t="s">
        <v>10</v>
      </c>
      <c r="E227" t="s">
        <v>856</v>
      </c>
    </row>
    <row r="228" spans="1:5" ht="12.75" x14ac:dyDescent="0.2">
      <c r="A228" t="s">
        <v>537</v>
      </c>
      <c r="B228" t="s">
        <v>125</v>
      </c>
      <c r="C228">
        <v>185</v>
      </c>
      <c r="D228" t="s">
        <v>10</v>
      </c>
      <c r="E228" t="s">
        <v>856</v>
      </c>
    </row>
    <row r="229" spans="1:5" ht="12.75" x14ac:dyDescent="0.2">
      <c r="A229" t="s">
        <v>539</v>
      </c>
      <c r="B229" t="s">
        <v>126</v>
      </c>
      <c r="C229">
        <v>8</v>
      </c>
      <c r="D229" t="s">
        <v>10</v>
      </c>
      <c r="E229" t="s">
        <v>856</v>
      </c>
    </row>
    <row r="230" spans="1:5" ht="12.75" x14ac:dyDescent="0.2">
      <c r="A230" t="s">
        <v>540</v>
      </c>
      <c r="B230" t="s">
        <v>536</v>
      </c>
      <c r="C230">
        <v>43</v>
      </c>
      <c r="D230" t="s">
        <v>10</v>
      </c>
      <c r="E230" t="s">
        <v>856</v>
      </c>
    </row>
    <row r="231" spans="1:5" ht="12.75" x14ac:dyDescent="0.2">
      <c r="A231" t="s">
        <v>542</v>
      </c>
      <c r="B231" t="s">
        <v>538</v>
      </c>
      <c r="C231">
        <v>0</v>
      </c>
      <c r="D231" t="s">
        <v>10</v>
      </c>
      <c r="E231" t="s">
        <v>856</v>
      </c>
    </row>
    <row r="232" spans="1:5" ht="12.75" x14ac:dyDescent="0.2">
      <c r="A232" t="s">
        <v>874</v>
      </c>
      <c r="B232" t="s">
        <v>127</v>
      </c>
      <c r="C232">
        <v>500</v>
      </c>
      <c r="D232" t="s">
        <v>10</v>
      </c>
      <c r="E232" t="s">
        <v>856</v>
      </c>
    </row>
    <row r="233" spans="1:5" ht="12.75" x14ac:dyDescent="0.2">
      <c r="A233" t="s">
        <v>875</v>
      </c>
      <c r="B233" t="s">
        <v>541</v>
      </c>
      <c r="C233">
        <v>43</v>
      </c>
      <c r="D233" t="s">
        <v>10</v>
      </c>
      <c r="E233" t="s">
        <v>856</v>
      </c>
    </row>
    <row r="234" spans="1:5" ht="12.75" x14ac:dyDescent="0.2">
      <c r="A234" t="s">
        <v>876</v>
      </c>
      <c r="B234" t="s">
        <v>877</v>
      </c>
      <c r="C234">
        <v>5000</v>
      </c>
      <c r="D234" t="s">
        <v>10</v>
      </c>
      <c r="E234" t="s">
        <v>856</v>
      </c>
    </row>
    <row r="235" spans="1:5" ht="12.75" x14ac:dyDescent="0.2">
      <c r="A235" t="s">
        <v>878</v>
      </c>
      <c r="B235" t="s">
        <v>543</v>
      </c>
      <c r="C235">
        <v>832</v>
      </c>
      <c r="D235" t="s">
        <v>10</v>
      </c>
      <c r="E235" t="s">
        <v>856</v>
      </c>
    </row>
    <row r="236" spans="1:5" ht="12.75" x14ac:dyDescent="0.2">
      <c r="A236" t="s">
        <v>879</v>
      </c>
      <c r="B236" t="s">
        <v>880</v>
      </c>
      <c r="C236">
        <v>0</v>
      </c>
      <c r="D236" t="s">
        <v>10</v>
      </c>
      <c r="E236" t="s">
        <v>856</v>
      </c>
    </row>
    <row r="237" spans="1:5" ht="12.75" x14ac:dyDescent="0.2">
      <c r="A237" t="s">
        <v>544</v>
      </c>
      <c r="B237" t="s">
        <v>22</v>
      </c>
      <c r="C237">
        <v>114.44</v>
      </c>
      <c r="D237" t="s">
        <v>326</v>
      </c>
      <c r="E237" t="s">
        <v>856</v>
      </c>
    </row>
    <row r="238" spans="1:5" ht="12.75" x14ac:dyDescent="0.2">
      <c r="A238" t="s">
        <v>546</v>
      </c>
      <c r="B238" t="s">
        <v>238</v>
      </c>
      <c r="C238">
        <v>90</v>
      </c>
      <c r="D238" t="s">
        <v>326</v>
      </c>
      <c r="E238" t="s">
        <v>856</v>
      </c>
    </row>
    <row r="239" spans="1:5" ht="12.75" x14ac:dyDescent="0.2">
      <c r="A239" t="s">
        <v>547</v>
      </c>
      <c r="B239" t="s">
        <v>548</v>
      </c>
      <c r="C239">
        <v>29.64</v>
      </c>
      <c r="D239" t="s">
        <v>326</v>
      </c>
      <c r="E239" t="s">
        <v>856</v>
      </c>
    </row>
    <row r="240" spans="1:5" ht="12.75" x14ac:dyDescent="0.2">
      <c r="A240" t="s">
        <v>549</v>
      </c>
      <c r="B240" t="s">
        <v>239</v>
      </c>
      <c r="C240">
        <v>0</v>
      </c>
      <c r="D240" t="s">
        <v>326</v>
      </c>
      <c r="E240" t="s">
        <v>856</v>
      </c>
    </row>
    <row r="241" spans="1:5" ht="12.75" x14ac:dyDescent="0.2">
      <c r="A241" t="s">
        <v>550</v>
      </c>
      <c r="B241" t="s">
        <v>240</v>
      </c>
      <c r="C241">
        <v>0</v>
      </c>
      <c r="D241" t="s">
        <v>326</v>
      </c>
      <c r="E241" t="s">
        <v>856</v>
      </c>
    </row>
    <row r="242" spans="1:5" ht="12.75" x14ac:dyDescent="0.2">
      <c r="A242" t="s">
        <v>551</v>
      </c>
      <c r="B242" t="s">
        <v>241</v>
      </c>
      <c r="C242">
        <v>0</v>
      </c>
      <c r="D242" t="s">
        <v>326</v>
      </c>
      <c r="E242" t="s">
        <v>856</v>
      </c>
    </row>
    <row r="243" spans="1:5" ht="12.75" x14ac:dyDescent="0.2">
      <c r="A243" t="s">
        <v>552</v>
      </c>
      <c r="B243" t="s">
        <v>242</v>
      </c>
      <c r="C243">
        <v>0</v>
      </c>
      <c r="D243" t="s">
        <v>326</v>
      </c>
      <c r="E243" t="s">
        <v>856</v>
      </c>
    </row>
    <row r="244" spans="1:5" ht="12.75" x14ac:dyDescent="0.2">
      <c r="A244" t="s">
        <v>553</v>
      </c>
      <c r="B244" t="s">
        <v>243</v>
      </c>
      <c r="C244">
        <v>0</v>
      </c>
      <c r="D244" t="s">
        <v>326</v>
      </c>
      <c r="E244" t="s">
        <v>856</v>
      </c>
    </row>
    <row r="245" spans="1:5" ht="12.75" x14ac:dyDescent="0.2">
      <c r="A245" t="s">
        <v>554</v>
      </c>
      <c r="B245" t="s">
        <v>244</v>
      </c>
      <c r="C245">
        <v>0</v>
      </c>
      <c r="D245" t="s">
        <v>326</v>
      </c>
      <c r="E245" t="s">
        <v>856</v>
      </c>
    </row>
    <row r="246" spans="1:5" ht="12.75" x14ac:dyDescent="0.2">
      <c r="A246" t="s">
        <v>555</v>
      </c>
      <c r="B246" t="s">
        <v>23</v>
      </c>
      <c r="C246">
        <v>0</v>
      </c>
      <c r="D246" t="s">
        <v>10</v>
      </c>
      <c r="E246" t="s">
        <v>856</v>
      </c>
    </row>
    <row r="247" spans="1:5" ht="12.75" x14ac:dyDescent="0.2">
      <c r="A247" t="s">
        <v>557</v>
      </c>
      <c r="B247" t="s">
        <v>24</v>
      </c>
      <c r="C247">
        <v>1257</v>
      </c>
      <c r="D247" t="s">
        <v>10</v>
      </c>
      <c r="E247" t="s">
        <v>856</v>
      </c>
    </row>
    <row r="248" spans="1:5" ht="12.75" x14ac:dyDescent="0.2">
      <c r="A248" t="s">
        <v>558</v>
      </c>
      <c r="B248" t="s">
        <v>25</v>
      </c>
      <c r="C248">
        <v>0</v>
      </c>
      <c r="D248" t="s">
        <v>10</v>
      </c>
      <c r="E248" t="s">
        <v>856</v>
      </c>
    </row>
    <row r="249" spans="1:5" ht="12.75" x14ac:dyDescent="0.2">
      <c r="A249" t="s">
        <v>559</v>
      </c>
      <c r="B249" t="s">
        <v>26</v>
      </c>
      <c r="C249">
        <v>1023</v>
      </c>
      <c r="D249" t="s">
        <v>6</v>
      </c>
      <c r="E249" t="s">
        <v>856</v>
      </c>
    </row>
    <row r="250" spans="1:5" ht="12.75" x14ac:dyDescent="0.2">
      <c r="A250" t="s">
        <v>560</v>
      </c>
      <c r="B250" t="s">
        <v>28</v>
      </c>
      <c r="C250">
        <v>0</v>
      </c>
      <c r="D250" t="s">
        <v>10</v>
      </c>
      <c r="E250" t="s">
        <v>856</v>
      </c>
    </row>
    <row r="251" spans="1:5" ht="12.75" x14ac:dyDescent="0.2">
      <c r="A251" t="s">
        <v>561</v>
      </c>
      <c r="B251" t="s">
        <v>27</v>
      </c>
      <c r="C251">
        <v>0</v>
      </c>
      <c r="D251" t="s">
        <v>10</v>
      </c>
      <c r="E251" t="s">
        <v>856</v>
      </c>
    </row>
    <row r="252" spans="1:5" ht="12.75" x14ac:dyDescent="0.2">
      <c r="A252" t="s">
        <v>562</v>
      </c>
      <c r="B252" t="s">
        <v>563</v>
      </c>
      <c r="C252">
        <v>0</v>
      </c>
      <c r="D252" t="s">
        <v>10</v>
      </c>
      <c r="E252" t="s">
        <v>856</v>
      </c>
    </row>
    <row r="253" spans="1:5" ht="12.75" x14ac:dyDescent="0.2">
      <c r="A253" t="s">
        <v>564</v>
      </c>
      <c r="B253" t="s">
        <v>881</v>
      </c>
      <c r="C253">
        <v>2983.8</v>
      </c>
      <c r="D253" t="s">
        <v>6</v>
      </c>
      <c r="E253" t="s">
        <v>856</v>
      </c>
    </row>
    <row r="254" spans="1:5" ht="12.75" x14ac:dyDescent="0.2">
      <c r="A254" t="s">
        <v>566</v>
      </c>
      <c r="B254" t="s">
        <v>29</v>
      </c>
      <c r="C254">
        <v>7082.5</v>
      </c>
      <c r="D254" t="s">
        <v>6</v>
      </c>
      <c r="E254" t="s">
        <v>856</v>
      </c>
    </row>
    <row r="255" spans="1:5" ht="12.75" x14ac:dyDescent="0.2">
      <c r="A255" t="s">
        <v>567</v>
      </c>
      <c r="B255" t="s">
        <v>4</v>
      </c>
      <c r="C255">
        <v>8474.5</v>
      </c>
      <c r="D255" t="s">
        <v>6</v>
      </c>
      <c r="E255" t="s">
        <v>856</v>
      </c>
    </row>
    <row r="256" spans="1:5" ht="12.75" x14ac:dyDescent="0.2">
      <c r="A256" t="s">
        <v>568</v>
      </c>
      <c r="B256" t="s">
        <v>30</v>
      </c>
      <c r="C256">
        <v>2167.1999999999998</v>
      </c>
      <c r="D256" t="s">
        <v>6</v>
      </c>
      <c r="E256" t="s">
        <v>856</v>
      </c>
    </row>
    <row r="257" spans="1:5" ht="12.75" x14ac:dyDescent="0.2">
      <c r="A257" t="s">
        <v>569</v>
      </c>
      <c r="B257" t="s">
        <v>31</v>
      </c>
      <c r="C257">
        <v>811.9</v>
      </c>
      <c r="D257" t="s">
        <v>6</v>
      </c>
      <c r="E257" t="s">
        <v>856</v>
      </c>
    </row>
    <row r="258" spans="1:5" ht="12.75" x14ac:dyDescent="0.2">
      <c r="A258" t="s">
        <v>570</v>
      </c>
      <c r="B258" t="s">
        <v>32</v>
      </c>
      <c r="C258">
        <v>1122.0999999999999</v>
      </c>
      <c r="D258" t="s">
        <v>6</v>
      </c>
      <c r="E258" t="s">
        <v>856</v>
      </c>
    </row>
    <row r="259" spans="1:5" ht="12.75" x14ac:dyDescent="0.2">
      <c r="A259" t="s">
        <v>571</v>
      </c>
      <c r="B259" t="s">
        <v>33</v>
      </c>
      <c r="C259">
        <v>400</v>
      </c>
      <c r="D259" t="s">
        <v>6</v>
      </c>
      <c r="E259" t="s">
        <v>856</v>
      </c>
    </row>
    <row r="260" spans="1:5" ht="12.75" x14ac:dyDescent="0.2">
      <c r="A260" t="s">
        <v>572</v>
      </c>
      <c r="B260" t="s">
        <v>573</v>
      </c>
      <c r="C260">
        <v>0</v>
      </c>
      <c r="D260" t="s">
        <v>6</v>
      </c>
      <c r="E260" t="s">
        <v>856</v>
      </c>
    </row>
    <row r="261" spans="1:5" ht="12.75" x14ac:dyDescent="0.2">
      <c r="A261" t="s">
        <v>574</v>
      </c>
      <c r="B261" t="s">
        <v>34</v>
      </c>
      <c r="C261">
        <v>75</v>
      </c>
      <c r="D261" t="s">
        <v>6</v>
      </c>
      <c r="E261" t="s">
        <v>856</v>
      </c>
    </row>
    <row r="262" spans="1:5" ht="12.75" x14ac:dyDescent="0.2">
      <c r="A262" t="s">
        <v>575</v>
      </c>
      <c r="B262" t="s">
        <v>882</v>
      </c>
      <c r="C262">
        <v>300</v>
      </c>
      <c r="D262" t="s">
        <v>6</v>
      </c>
      <c r="E262" t="s">
        <v>856</v>
      </c>
    </row>
    <row r="263" spans="1:5" ht="12.75" x14ac:dyDescent="0.2">
      <c r="A263" t="s">
        <v>576</v>
      </c>
      <c r="B263" t="s">
        <v>883</v>
      </c>
      <c r="C263">
        <v>40</v>
      </c>
      <c r="D263" t="s">
        <v>6</v>
      </c>
      <c r="E263" t="s">
        <v>856</v>
      </c>
    </row>
    <row r="264" spans="1:5" ht="12.75" x14ac:dyDescent="0.2">
      <c r="A264" t="s">
        <v>577</v>
      </c>
      <c r="B264" t="s">
        <v>884</v>
      </c>
      <c r="C264">
        <v>50</v>
      </c>
      <c r="D264" t="s">
        <v>6</v>
      </c>
      <c r="E264" t="s">
        <v>856</v>
      </c>
    </row>
    <row r="265" spans="1:5" ht="12.75" x14ac:dyDescent="0.2">
      <c r="A265" t="s">
        <v>578</v>
      </c>
      <c r="B265" t="s">
        <v>885</v>
      </c>
      <c r="C265">
        <v>100</v>
      </c>
      <c r="D265" t="s">
        <v>6</v>
      </c>
      <c r="E265" t="s">
        <v>856</v>
      </c>
    </row>
    <row r="266" spans="1:5" ht="12.75" x14ac:dyDescent="0.2">
      <c r="A266" t="s">
        <v>579</v>
      </c>
      <c r="B266" t="s">
        <v>886</v>
      </c>
      <c r="C266">
        <v>30</v>
      </c>
      <c r="D266" t="s">
        <v>6</v>
      </c>
      <c r="E266" t="s">
        <v>856</v>
      </c>
    </row>
    <row r="267" spans="1:5" ht="12.75" x14ac:dyDescent="0.2">
      <c r="A267" t="s">
        <v>580</v>
      </c>
      <c r="B267" t="s">
        <v>35</v>
      </c>
      <c r="C267">
        <v>100</v>
      </c>
      <c r="D267" t="s">
        <v>6</v>
      </c>
      <c r="E267" t="s">
        <v>856</v>
      </c>
    </row>
    <row r="268" spans="1:5" ht="12.75" x14ac:dyDescent="0.2">
      <c r="A268" t="s">
        <v>581</v>
      </c>
      <c r="B268" t="s">
        <v>887</v>
      </c>
      <c r="C268">
        <v>50</v>
      </c>
      <c r="D268" t="s">
        <v>6</v>
      </c>
      <c r="E268" t="s">
        <v>856</v>
      </c>
    </row>
    <row r="269" spans="1:5" ht="12.75" x14ac:dyDescent="0.2">
      <c r="A269" t="s">
        <v>582</v>
      </c>
      <c r="B269" t="s">
        <v>888</v>
      </c>
      <c r="C269">
        <v>10</v>
      </c>
      <c r="D269" t="s">
        <v>6</v>
      </c>
      <c r="E269" t="s">
        <v>856</v>
      </c>
    </row>
    <row r="270" spans="1:5" ht="12.75" x14ac:dyDescent="0.2">
      <c r="A270" t="s">
        <v>583</v>
      </c>
      <c r="B270" t="s">
        <v>889</v>
      </c>
      <c r="C270">
        <v>50</v>
      </c>
      <c r="D270" t="s">
        <v>6</v>
      </c>
      <c r="E270" t="s">
        <v>856</v>
      </c>
    </row>
    <row r="271" spans="1:5" ht="12.75" x14ac:dyDescent="0.2">
      <c r="A271" t="s">
        <v>584</v>
      </c>
      <c r="B271" t="s">
        <v>36</v>
      </c>
      <c r="C271">
        <v>350</v>
      </c>
      <c r="D271" t="s">
        <v>6</v>
      </c>
      <c r="E271" t="s">
        <v>856</v>
      </c>
    </row>
    <row r="272" spans="1:5" ht="12.75" x14ac:dyDescent="0.2">
      <c r="A272" t="s">
        <v>585</v>
      </c>
      <c r="B272" t="s">
        <v>890</v>
      </c>
      <c r="C272">
        <v>50</v>
      </c>
      <c r="D272" t="s">
        <v>6</v>
      </c>
      <c r="E272" t="s">
        <v>856</v>
      </c>
    </row>
    <row r="273" spans="1:5" ht="12.75" x14ac:dyDescent="0.2">
      <c r="A273" t="s">
        <v>586</v>
      </c>
      <c r="B273" t="s">
        <v>891</v>
      </c>
      <c r="C273">
        <v>50</v>
      </c>
      <c r="D273" t="s">
        <v>6</v>
      </c>
      <c r="E273" t="s">
        <v>856</v>
      </c>
    </row>
    <row r="274" spans="1:5" ht="12.75" x14ac:dyDescent="0.2">
      <c r="A274" t="s">
        <v>587</v>
      </c>
      <c r="B274" t="s">
        <v>37</v>
      </c>
      <c r="C274">
        <v>450</v>
      </c>
      <c r="D274" t="s">
        <v>6</v>
      </c>
      <c r="E274" t="s">
        <v>856</v>
      </c>
    </row>
    <row r="275" spans="1:5" ht="12.75" x14ac:dyDescent="0.2">
      <c r="A275" t="s">
        <v>588</v>
      </c>
      <c r="B275" t="s">
        <v>38</v>
      </c>
      <c r="C275">
        <v>50</v>
      </c>
      <c r="D275" t="s">
        <v>6</v>
      </c>
      <c r="E275" t="s">
        <v>856</v>
      </c>
    </row>
    <row r="276" spans="1:5" ht="12.75" x14ac:dyDescent="0.2">
      <c r="A276" t="s">
        <v>589</v>
      </c>
      <c r="B276" t="s">
        <v>892</v>
      </c>
      <c r="C276">
        <v>50</v>
      </c>
      <c r="D276" t="s">
        <v>6</v>
      </c>
      <c r="E276" t="s">
        <v>856</v>
      </c>
    </row>
    <row r="277" spans="1:5" ht="12.75" x14ac:dyDescent="0.2">
      <c r="A277" t="s">
        <v>590</v>
      </c>
      <c r="B277" t="s">
        <v>39</v>
      </c>
      <c r="C277">
        <v>175</v>
      </c>
      <c r="D277" t="s">
        <v>6</v>
      </c>
      <c r="E277" t="s">
        <v>856</v>
      </c>
    </row>
    <row r="278" spans="1:5" ht="12.75" x14ac:dyDescent="0.2">
      <c r="A278" t="s">
        <v>591</v>
      </c>
      <c r="B278" t="s">
        <v>893</v>
      </c>
      <c r="C278">
        <v>40</v>
      </c>
      <c r="D278" t="s">
        <v>6</v>
      </c>
      <c r="E278" t="s">
        <v>856</v>
      </c>
    </row>
    <row r="279" spans="1:5" ht="12.75" x14ac:dyDescent="0.2">
      <c r="A279" t="s">
        <v>592</v>
      </c>
      <c r="B279" t="s">
        <v>894</v>
      </c>
      <c r="C279">
        <v>50</v>
      </c>
      <c r="D279" t="s">
        <v>6</v>
      </c>
      <c r="E279" t="s">
        <v>856</v>
      </c>
    </row>
    <row r="280" spans="1:5" ht="12.75" x14ac:dyDescent="0.2">
      <c r="A280" t="s">
        <v>593</v>
      </c>
      <c r="B280" t="s">
        <v>895</v>
      </c>
      <c r="C280">
        <v>50</v>
      </c>
      <c r="D280" t="s">
        <v>6</v>
      </c>
      <c r="E280" t="s">
        <v>856</v>
      </c>
    </row>
    <row r="281" spans="1:5" ht="12.75" x14ac:dyDescent="0.2">
      <c r="A281" t="s">
        <v>594</v>
      </c>
      <c r="B281" t="s">
        <v>896</v>
      </c>
      <c r="C281">
        <v>250</v>
      </c>
      <c r="D281" t="s">
        <v>6</v>
      </c>
      <c r="E281" t="s">
        <v>856</v>
      </c>
    </row>
    <row r="282" spans="1:5" ht="12.75" x14ac:dyDescent="0.2">
      <c r="A282" t="s">
        <v>595</v>
      </c>
      <c r="B282" t="s">
        <v>897</v>
      </c>
      <c r="C282">
        <v>50</v>
      </c>
      <c r="D282" t="s">
        <v>6</v>
      </c>
      <c r="E282" t="s">
        <v>856</v>
      </c>
    </row>
    <row r="283" spans="1:5" ht="12.75" x14ac:dyDescent="0.2">
      <c r="A283" t="s">
        <v>596</v>
      </c>
      <c r="B283" t="s">
        <v>898</v>
      </c>
      <c r="C283">
        <v>150</v>
      </c>
      <c r="D283" t="s">
        <v>6</v>
      </c>
      <c r="E283" t="s">
        <v>856</v>
      </c>
    </row>
    <row r="284" spans="1:5" ht="12.75" x14ac:dyDescent="0.2">
      <c r="A284" t="s">
        <v>597</v>
      </c>
      <c r="B284" t="s">
        <v>899</v>
      </c>
      <c r="C284">
        <v>50</v>
      </c>
      <c r="D284" t="s">
        <v>6</v>
      </c>
      <c r="E284" t="s">
        <v>856</v>
      </c>
    </row>
    <row r="285" spans="1:5" ht="12.75" x14ac:dyDescent="0.2">
      <c r="A285" t="s">
        <v>598</v>
      </c>
      <c r="B285" t="s">
        <v>900</v>
      </c>
      <c r="C285">
        <v>50</v>
      </c>
      <c r="D285" t="s">
        <v>6</v>
      </c>
      <c r="E285" t="s">
        <v>856</v>
      </c>
    </row>
    <row r="286" spans="1:5" ht="12.75" x14ac:dyDescent="0.2">
      <c r="A286" t="s">
        <v>599</v>
      </c>
      <c r="B286" t="s">
        <v>901</v>
      </c>
      <c r="C286">
        <v>100</v>
      </c>
      <c r="D286" t="s">
        <v>6</v>
      </c>
      <c r="E286" t="s">
        <v>856</v>
      </c>
    </row>
    <row r="287" spans="1:5" ht="12.75" x14ac:dyDescent="0.2">
      <c r="A287" t="s">
        <v>600</v>
      </c>
      <c r="B287" t="s">
        <v>902</v>
      </c>
      <c r="C287">
        <v>50</v>
      </c>
      <c r="D287" t="s">
        <v>6</v>
      </c>
      <c r="E287" t="s">
        <v>856</v>
      </c>
    </row>
    <row r="288" spans="1:5" ht="12.75" x14ac:dyDescent="0.2">
      <c r="A288" t="s">
        <v>601</v>
      </c>
      <c r="B288" t="s">
        <v>903</v>
      </c>
      <c r="C288">
        <v>50</v>
      </c>
      <c r="D288" t="s">
        <v>6</v>
      </c>
      <c r="E288" t="s">
        <v>856</v>
      </c>
    </row>
    <row r="289" spans="1:5" ht="12.75" x14ac:dyDescent="0.2">
      <c r="A289" t="s">
        <v>602</v>
      </c>
      <c r="B289" t="s">
        <v>904</v>
      </c>
      <c r="C289">
        <v>50</v>
      </c>
      <c r="D289" t="s">
        <v>6</v>
      </c>
      <c r="E289" t="s">
        <v>856</v>
      </c>
    </row>
    <row r="290" spans="1:5" ht="12.75" x14ac:dyDescent="0.2">
      <c r="A290" t="s">
        <v>603</v>
      </c>
      <c r="B290" t="s">
        <v>905</v>
      </c>
      <c r="C290">
        <v>800</v>
      </c>
      <c r="D290" t="s">
        <v>6</v>
      </c>
      <c r="E290" t="s">
        <v>856</v>
      </c>
    </row>
    <row r="291" spans="1:5" ht="12.75" x14ac:dyDescent="0.2">
      <c r="A291" t="s">
        <v>604</v>
      </c>
      <c r="B291" t="s">
        <v>906</v>
      </c>
      <c r="C291">
        <v>300</v>
      </c>
      <c r="D291" t="s">
        <v>6</v>
      </c>
      <c r="E291" t="s">
        <v>856</v>
      </c>
    </row>
    <row r="292" spans="1:5" ht="12.75" x14ac:dyDescent="0.2">
      <c r="A292" t="s">
        <v>605</v>
      </c>
      <c r="B292" t="s">
        <v>907</v>
      </c>
      <c r="C292">
        <v>40</v>
      </c>
      <c r="D292" t="s">
        <v>6</v>
      </c>
      <c r="E292" t="s">
        <v>856</v>
      </c>
    </row>
    <row r="293" spans="1:5" ht="12.75" x14ac:dyDescent="0.2">
      <c r="A293" t="s">
        <v>606</v>
      </c>
      <c r="B293" t="s">
        <v>908</v>
      </c>
      <c r="C293">
        <v>40</v>
      </c>
      <c r="D293" t="s">
        <v>6</v>
      </c>
      <c r="E293" t="s">
        <v>856</v>
      </c>
    </row>
    <row r="294" spans="1:5" ht="12.75" x14ac:dyDescent="0.2">
      <c r="A294" t="s">
        <v>608</v>
      </c>
      <c r="B294" t="s">
        <v>909</v>
      </c>
      <c r="C294">
        <v>100</v>
      </c>
      <c r="D294" t="s">
        <v>6</v>
      </c>
      <c r="E294" t="s">
        <v>856</v>
      </c>
    </row>
    <row r="295" spans="1:5" ht="12.75" x14ac:dyDescent="0.2">
      <c r="A295" t="s">
        <v>609</v>
      </c>
      <c r="B295" t="s">
        <v>40</v>
      </c>
      <c r="C295">
        <v>50</v>
      </c>
      <c r="D295" t="s">
        <v>6</v>
      </c>
      <c r="E295" t="s">
        <v>856</v>
      </c>
    </row>
    <row r="296" spans="1:5" ht="12.75" x14ac:dyDescent="0.2">
      <c r="A296" t="s">
        <v>610</v>
      </c>
      <c r="B296" t="s">
        <v>41</v>
      </c>
      <c r="C296">
        <v>50</v>
      </c>
      <c r="D296" t="s">
        <v>6</v>
      </c>
      <c r="E296" t="s">
        <v>856</v>
      </c>
    </row>
    <row r="297" spans="1:5" ht="12.75" x14ac:dyDescent="0.2">
      <c r="A297" t="s">
        <v>611</v>
      </c>
      <c r="B297" t="s">
        <v>42</v>
      </c>
      <c r="C297">
        <v>150</v>
      </c>
      <c r="D297" t="s">
        <v>6</v>
      </c>
      <c r="E297" t="s">
        <v>856</v>
      </c>
    </row>
    <row r="298" spans="1:5" ht="12.75" x14ac:dyDescent="0.2">
      <c r="A298" t="s">
        <v>612</v>
      </c>
      <c r="B298" t="s">
        <v>43</v>
      </c>
      <c r="C298">
        <v>100</v>
      </c>
      <c r="D298" t="s">
        <v>6</v>
      </c>
      <c r="E298" t="s">
        <v>856</v>
      </c>
    </row>
    <row r="299" spans="1:5" ht="12.75" x14ac:dyDescent="0.2">
      <c r="A299" t="s">
        <v>613</v>
      </c>
      <c r="B299" t="s">
        <v>607</v>
      </c>
      <c r="C299">
        <v>50</v>
      </c>
      <c r="D299" t="s">
        <v>6</v>
      </c>
      <c r="E299" t="s">
        <v>856</v>
      </c>
    </row>
    <row r="300" spans="1:5" ht="12.75" x14ac:dyDescent="0.2">
      <c r="A300" t="s">
        <v>614</v>
      </c>
      <c r="B300" t="s">
        <v>44</v>
      </c>
      <c r="C300">
        <v>150</v>
      </c>
      <c r="D300" t="s">
        <v>6</v>
      </c>
      <c r="E300" t="s">
        <v>856</v>
      </c>
    </row>
    <row r="301" spans="1:5" ht="12.75" x14ac:dyDescent="0.2">
      <c r="A301" t="s">
        <v>615</v>
      </c>
      <c r="B301" t="s">
        <v>45</v>
      </c>
      <c r="C301">
        <v>150</v>
      </c>
      <c r="D301" t="s">
        <v>6</v>
      </c>
      <c r="E301" t="s">
        <v>856</v>
      </c>
    </row>
    <row r="302" spans="1:5" ht="12.75" x14ac:dyDescent="0.2">
      <c r="A302" t="s">
        <v>616</v>
      </c>
      <c r="B302" t="s">
        <v>46</v>
      </c>
      <c r="C302">
        <v>150</v>
      </c>
      <c r="D302" t="s">
        <v>6</v>
      </c>
      <c r="E302" t="s">
        <v>856</v>
      </c>
    </row>
    <row r="303" spans="1:5" ht="12.75" x14ac:dyDescent="0.2">
      <c r="A303" t="s">
        <v>617</v>
      </c>
      <c r="B303" t="s">
        <v>699</v>
      </c>
      <c r="C303">
        <v>100</v>
      </c>
      <c r="D303" t="s">
        <v>6</v>
      </c>
      <c r="E303" t="s">
        <v>856</v>
      </c>
    </row>
    <row r="304" spans="1:5" ht="12.75" x14ac:dyDescent="0.2">
      <c r="A304" t="s">
        <v>618</v>
      </c>
      <c r="B304" t="s">
        <v>47</v>
      </c>
      <c r="C304">
        <v>85.25</v>
      </c>
      <c r="D304" t="s">
        <v>6</v>
      </c>
      <c r="E304" t="s">
        <v>856</v>
      </c>
    </row>
    <row r="305" spans="1:5" ht="12.75" x14ac:dyDescent="0.2">
      <c r="A305" t="s">
        <v>619</v>
      </c>
      <c r="B305" t="s">
        <v>48</v>
      </c>
      <c r="C305">
        <v>76.150000000000006</v>
      </c>
      <c r="D305" t="s">
        <v>6</v>
      </c>
      <c r="E305" t="s">
        <v>856</v>
      </c>
    </row>
    <row r="306" spans="1:5" ht="12.75" x14ac:dyDescent="0.2">
      <c r="A306" t="s">
        <v>620</v>
      </c>
      <c r="B306" t="s">
        <v>49</v>
      </c>
      <c r="C306">
        <v>200</v>
      </c>
      <c r="D306" t="s">
        <v>6</v>
      </c>
      <c r="E306" t="s">
        <v>856</v>
      </c>
    </row>
    <row r="307" spans="1:5" ht="12.75" x14ac:dyDescent="0.2">
      <c r="A307" t="s">
        <v>621</v>
      </c>
      <c r="B307" t="s">
        <v>910</v>
      </c>
      <c r="C307">
        <v>12</v>
      </c>
      <c r="D307" t="s">
        <v>6</v>
      </c>
      <c r="E307" t="s">
        <v>856</v>
      </c>
    </row>
    <row r="308" spans="1:5" ht="12.75" x14ac:dyDescent="0.2">
      <c r="A308" t="s">
        <v>622</v>
      </c>
      <c r="B308" t="s">
        <v>50</v>
      </c>
      <c r="C308">
        <v>54.5</v>
      </c>
      <c r="D308" t="s">
        <v>6</v>
      </c>
      <c r="E308" t="s">
        <v>856</v>
      </c>
    </row>
    <row r="309" spans="1:5" ht="12.75" x14ac:dyDescent="0.2">
      <c r="A309" t="s">
        <v>624</v>
      </c>
      <c r="B309" t="s">
        <v>51</v>
      </c>
      <c r="C309">
        <v>4.5</v>
      </c>
      <c r="D309" t="s">
        <v>6</v>
      </c>
      <c r="E309" t="s">
        <v>856</v>
      </c>
    </row>
    <row r="310" spans="1:5" ht="12.75" x14ac:dyDescent="0.2">
      <c r="A310" t="s">
        <v>911</v>
      </c>
      <c r="B310" t="s">
        <v>52</v>
      </c>
      <c r="C310">
        <v>75</v>
      </c>
      <c r="D310" t="s">
        <v>6</v>
      </c>
      <c r="E310" t="s">
        <v>856</v>
      </c>
    </row>
    <row r="311" spans="1:5" ht="12.75" x14ac:dyDescent="0.2">
      <c r="A311" t="s">
        <v>912</v>
      </c>
      <c r="B311" t="s">
        <v>53</v>
      </c>
      <c r="C311">
        <v>75</v>
      </c>
      <c r="D311" t="s">
        <v>6</v>
      </c>
      <c r="E311" t="s">
        <v>856</v>
      </c>
    </row>
    <row r="312" spans="1:5" ht="12.75" x14ac:dyDescent="0.2">
      <c r="A312" t="s">
        <v>913</v>
      </c>
      <c r="B312" t="s">
        <v>54</v>
      </c>
      <c r="C312">
        <v>47.65</v>
      </c>
      <c r="D312" t="s">
        <v>6</v>
      </c>
      <c r="E312" t="s">
        <v>856</v>
      </c>
    </row>
    <row r="313" spans="1:5" ht="12.75" x14ac:dyDescent="0.2">
      <c r="A313" t="s">
        <v>914</v>
      </c>
      <c r="B313" t="s">
        <v>55</v>
      </c>
      <c r="C313">
        <v>22.65</v>
      </c>
      <c r="D313" t="s">
        <v>6</v>
      </c>
      <c r="E313" t="s">
        <v>856</v>
      </c>
    </row>
    <row r="314" spans="1:5" ht="12.75" x14ac:dyDescent="0.2">
      <c r="A314" t="s">
        <v>915</v>
      </c>
      <c r="B314" t="s">
        <v>623</v>
      </c>
      <c r="C314">
        <v>0</v>
      </c>
      <c r="D314" t="s">
        <v>6</v>
      </c>
      <c r="E314" t="s">
        <v>856</v>
      </c>
    </row>
    <row r="315" spans="1:5" ht="12.75" x14ac:dyDescent="0.2">
      <c r="A315" t="s">
        <v>916</v>
      </c>
      <c r="B315" t="s">
        <v>625</v>
      </c>
      <c r="C315">
        <v>0</v>
      </c>
      <c r="D315" t="s">
        <v>6</v>
      </c>
      <c r="E315" t="s">
        <v>856</v>
      </c>
    </row>
    <row r="316" spans="1:5" ht="12.75" x14ac:dyDescent="0.2">
      <c r="A316" t="s">
        <v>628</v>
      </c>
      <c r="B316" t="s">
        <v>245</v>
      </c>
      <c r="C316">
        <v>103490</v>
      </c>
      <c r="D316" t="s">
        <v>6</v>
      </c>
      <c r="E316" t="s">
        <v>856</v>
      </c>
    </row>
    <row r="317" spans="1:5" ht="12.75" x14ac:dyDescent="0.2">
      <c r="A317" t="s">
        <v>630</v>
      </c>
      <c r="B317" t="s">
        <v>246</v>
      </c>
      <c r="C317">
        <v>27360</v>
      </c>
      <c r="D317" t="s">
        <v>6</v>
      </c>
      <c r="E317" t="s">
        <v>856</v>
      </c>
    </row>
    <row r="318" spans="1:5" ht="12.75" x14ac:dyDescent="0.2">
      <c r="A318" t="s">
        <v>631</v>
      </c>
      <c r="B318" t="s">
        <v>247</v>
      </c>
      <c r="C318">
        <v>62940</v>
      </c>
      <c r="D318" t="s">
        <v>6</v>
      </c>
      <c r="E318" t="s">
        <v>856</v>
      </c>
    </row>
    <row r="319" spans="1:5" ht="12.75" x14ac:dyDescent="0.2">
      <c r="A319" t="s">
        <v>632</v>
      </c>
      <c r="B319" t="s">
        <v>248</v>
      </c>
      <c r="C319">
        <v>67700</v>
      </c>
      <c r="D319" t="s">
        <v>6</v>
      </c>
      <c r="E319" t="s">
        <v>856</v>
      </c>
    </row>
    <row r="320" spans="1:5" ht="12.75" x14ac:dyDescent="0.2">
      <c r="A320" t="s">
        <v>633</v>
      </c>
      <c r="B320" t="s">
        <v>249</v>
      </c>
      <c r="C320">
        <v>12000</v>
      </c>
      <c r="D320" t="s">
        <v>6</v>
      </c>
      <c r="E320" t="s">
        <v>856</v>
      </c>
    </row>
    <row r="321" spans="1:5" ht="12.75" x14ac:dyDescent="0.2">
      <c r="A321" t="s">
        <v>634</v>
      </c>
      <c r="B321" t="s">
        <v>250</v>
      </c>
      <c r="C321">
        <v>28000</v>
      </c>
      <c r="D321" t="s">
        <v>6</v>
      </c>
      <c r="E321" t="s">
        <v>856</v>
      </c>
    </row>
    <row r="322" spans="1:5" ht="12.75" x14ac:dyDescent="0.2">
      <c r="A322" t="s">
        <v>635</v>
      </c>
      <c r="B322" t="s">
        <v>251</v>
      </c>
      <c r="C322">
        <v>7630</v>
      </c>
      <c r="D322" t="s">
        <v>6</v>
      </c>
      <c r="E322" t="s">
        <v>856</v>
      </c>
    </row>
    <row r="323" spans="1:5" ht="12.75" x14ac:dyDescent="0.2">
      <c r="A323" t="s">
        <v>636</v>
      </c>
      <c r="B323" t="s">
        <v>252</v>
      </c>
      <c r="C323">
        <v>56760</v>
      </c>
      <c r="D323" t="s">
        <v>6</v>
      </c>
      <c r="E323" t="s">
        <v>856</v>
      </c>
    </row>
    <row r="324" spans="1:5" ht="12.75" x14ac:dyDescent="0.2">
      <c r="A324" t="s">
        <v>637</v>
      </c>
      <c r="B324" t="s">
        <v>253</v>
      </c>
      <c r="C324">
        <v>115800</v>
      </c>
      <c r="D324" t="s">
        <v>6</v>
      </c>
      <c r="E324" t="s">
        <v>856</v>
      </c>
    </row>
    <row r="325" spans="1:5" ht="12.75" x14ac:dyDescent="0.2">
      <c r="A325" t="s">
        <v>638</v>
      </c>
      <c r="B325" t="s">
        <v>254</v>
      </c>
      <c r="C325">
        <v>16000</v>
      </c>
      <c r="D325" t="s">
        <v>6</v>
      </c>
      <c r="E325" t="s">
        <v>856</v>
      </c>
    </row>
    <row r="326" spans="1:5" ht="12.75" x14ac:dyDescent="0.2">
      <c r="A326" t="s">
        <v>639</v>
      </c>
      <c r="B326" t="s">
        <v>255</v>
      </c>
      <c r="C326">
        <v>19960</v>
      </c>
      <c r="D326" t="s">
        <v>6</v>
      </c>
      <c r="E326" t="s">
        <v>856</v>
      </c>
    </row>
    <row r="327" spans="1:5" ht="12.75" x14ac:dyDescent="0.2">
      <c r="A327" t="s">
        <v>640</v>
      </c>
      <c r="B327" t="s">
        <v>256</v>
      </c>
      <c r="C327">
        <v>35500</v>
      </c>
      <c r="D327" t="s">
        <v>6</v>
      </c>
      <c r="E327" t="s">
        <v>856</v>
      </c>
    </row>
    <row r="328" spans="1:5" ht="12.75" x14ac:dyDescent="0.2">
      <c r="A328" t="s">
        <v>641</v>
      </c>
      <c r="B328" t="s">
        <v>257</v>
      </c>
      <c r="C328">
        <v>7840</v>
      </c>
      <c r="D328" t="s">
        <v>6</v>
      </c>
      <c r="E328" t="s">
        <v>856</v>
      </c>
    </row>
    <row r="329" spans="1:5" ht="12.75" x14ac:dyDescent="0.2">
      <c r="A329" t="s">
        <v>642</v>
      </c>
      <c r="B329" t="s">
        <v>258</v>
      </c>
      <c r="C329">
        <v>36000</v>
      </c>
      <c r="D329" t="s">
        <v>6</v>
      </c>
      <c r="E329" t="s">
        <v>856</v>
      </c>
    </row>
    <row r="330" spans="1:5" ht="12.75" x14ac:dyDescent="0.2">
      <c r="A330" t="s">
        <v>643</v>
      </c>
      <c r="B330" t="s">
        <v>259</v>
      </c>
      <c r="C330">
        <v>31400</v>
      </c>
      <c r="D330" t="s">
        <v>6</v>
      </c>
      <c r="E330" t="s">
        <v>856</v>
      </c>
    </row>
    <row r="331" spans="1:5" ht="12.75" x14ac:dyDescent="0.2">
      <c r="A331" t="s">
        <v>644</v>
      </c>
      <c r="B331" t="s">
        <v>260</v>
      </c>
      <c r="C331">
        <v>12000</v>
      </c>
      <c r="D331" t="s">
        <v>6</v>
      </c>
      <c r="E331" t="s">
        <v>856</v>
      </c>
    </row>
    <row r="332" spans="1:5" ht="12.75" x14ac:dyDescent="0.2">
      <c r="A332" t="s">
        <v>645</v>
      </c>
      <c r="B332" t="s">
        <v>261</v>
      </c>
      <c r="C332">
        <v>16000</v>
      </c>
      <c r="D332" t="s">
        <v>6</v>
      </c>
      <c r="E332" t="s">
        <v>856</v>
      </c>
    </row>
    <row r="333" spans="1:5" ht="12.75" x14ac:dyDescent="0.2">
      <c r="A333" t="s">
        <v>646</v>
      </c>
      <c r="B333" t="s">
        <v>647</v>
      </c>
      <c r="C333">
        <v>0</v>
      </c>
      <c r="D333" t="s">
        <v>6</v>
      </c>
      <c r="E333" t="s">
        <v>856</v>
      </c>
    </row>
    <row r="334" spans="1:5" ht="12.75" x14ac:dyDescent="0.2"/>
    <row r="335" spans="1:5" ht="12.75" x14ac:dyDescent="0.2"/>
    <row r="336" spans="1:5" ht="12.75" x14ac:dyDescent="0.2"/>
    <row r="337" ht="12.75" x14ac:dyDescent="0.2"/>
    <row r="338" ht="12.75" x14ac:dyDescent="0.2"/>
    <row r="339" ht="12.75" x14ac:dyDescent="0.2"/>
    <row r="340" ht="12.75" x14ac:dyDescent="0.2"/>
    <row r="341" ht="12.75" x14ac:dyDescent="0.2"/>
    <row r="342" ht="12.75" x14ac:dyDescent="0.2"/>
    <row r="343" ht="12.75" x14ac:dyDescent="0.2"/>
    <row r="344" ht="12.75" x14ac:dyDescent="0.2"/>
    <row r="345" ht="12.75" x14ac:dyDescent="0.2"/>
    <row r="346" ht="12.75" x14ac:dyDescent="0.2"/>
    <row r="347" ht="12.75" x14ac:dyDescent="0.2"/>
    <row r="348" ht="12.75" x14ac:dyDescent="0.2"/>
    <row r="349" ht="12.75" x14ac:dyDescent="0.2"/>
    <row r="350" ht="12.75" x14ac:dyDescent="0.2"/>
    <row r="351" ht="12.75" x14ac:dyDescent="0.2"/>
    <row r="352" ht="12.75" x14ac:dyDescent="0.2"/>
    <row r="353" ht="12.75" x14ac:dyDescent="0.2"/>
    <row r="354" ht="12.75" x14ac:dyDescent="0.2"/>
    <row r="355" ht="12.75" x14ac:dyDescent="0.2"/>
    <row r="356" ht="12.75" x14ac:dyDescent="0.2"/>
    <row r="357" ht="12.75" x14ac:dyDescent="0.2"/>
    <row r="358" ht="12.75" x14ac:dyDescent="0.2"/>
    <row r="359" ht="12.75" x14ac:dyDescent="0.2"/>
    <row r="360" ht="12.75" x14ac:dyDescent="0.2"/>
    <row r="361" ht="12.75" x14ac:dyDescent="0.2"/>
    <row r="362" ht="12.75" x14ac:dyDescent="0.2"/>
    <row r="363" ht="12.75" x14ac:dyDescent="0.2"/>
    <row r="364" ht="12.75" x14ac:dyDescent="0.2"/>
    <row r="365" ht="12.75" x14ac:dyDescent="0.2"/>
    <row r="366" ht="12.75" x14ac:dyDescent="0.2"/>
    <row r="367" ht="12.75" x14ac:dyDescent="0.2"/>
    <row r="368" ht="12.75" x14ac:dyDescent="0.2"/>
    <row r="369" ht="12.75" x14ac:dyDescent="0.2"/>
    <row r="370" ht="12.75" x14ac:dyDescent="0.2"/>
    <row r="371" ht="12.75" x14ac:dyDescent="0.2"/>
    <row r="372" ht="12.75" x14ac:dyDescent="0.2"/>
    <row r="373" ht="12.75" x14ac:dyDescent="0.2"/>
    <row r="374" ht="12.75" x14ac:dyDescent="0.2"/>
    <row r="375" ht="12.75" x14ac:dyDescent="0.2"/>
    <row r="376" ht="12.75" x14ac:dyDescent="0.2"/>
    <row r="377" ht="12.75" x14ac:dyDescent="0.2"/>
    <row r="378" ht="12.75" x14ac:dyDescent="0.2"/>
    <row r="379" ht="12.75" x14ac:dyDescent="0.2"/>
    <row r="380" ht="12.75" x14ac:dyDescent="0.2"/>
    <row r="381" ht="12.75" x14ac:dyDescent="0.2"/>
    <row r="382" ht="12.75" x14ac:dyDescent="0.2"/>
    <row r="383" ht="12.75" x14ac:dyDescent="0.2"/>
    <row r="384" ht="12.75" x14ac:dyDescent="0.2"/>
    <row r="385" ht="12.75" x14ac:dyDescent="0.2"/>
    <row r="386" ht="12.75" x14ac:dyDescent="0.2"/>
    <row r="387" ht="12.75" x14ac:dyDescent="0.2"/>
    <row r="388" ht="12.75" x14ac:dyDescent="0.2"/>
    <row r="389" ht="12.75" x14ac:dyDescent="0.2"/>
    <row r="390" ht="12.75" x14ac:dyDescent="0.2"/>
    <row r="391" ht="12.75" x14ac:dyDescent="0.2"/>
    <row r="392" ht="12.75" x14ac:dyDescent="0.2"/>
    <row r="393" ht="12.75" x14ac:dyDescent="0.2"/>
    <row r="394" ht="12.75" x14ac:dyDescent="0.2"/>
    <row r="395" ht="12.75" x14ac:dyDescent="0.2"/>
    <row r="396" ht="12.75" x14ac:dyDescent="0.2"/>
    <row r="397" ht="12.75" x14ac:dyDescent="0.2"/>
    <row r="398" ht="12.75" x14ac:dyDescent="0.2"/>
    <row r="399" ht="12.75" x14ac:dyDescent="0.2"/>
    <row r="400" ht="12.75" x14ac:dyDescent="0.2"/>
    <row r="401" ht="12.75" x14ac:dyDescent="0.2"/>
    <row r="402" ht="12.75" x14ac:dyDescent="0.2"/>
    <row r="403" ht="12.75" x14ac:dyDescent="0.2"/>
    <row r="404" ht="12.75" x14ac:dyDescent="0.2"/>
    <row r="405" ht="12.75" x14ac:dyDescent="0.2"/>
    <row r="406" ht="12.75" x14ac:dyDescent="0.2"/>
    <row r="407" ht="12.75" x14ac:dyDescent="0.2"/>
    <row r="408" ht="12.75" x14ac:dyDescent="0.2"/>
    <row r="409" ht="12.75" x14ac:dyDescent="0.2"/>
    <row r="410" ht="12.75" x14ac:dyDescent="0.2"/>
    <row r="411" ht="12.75" x14ac:dyDescent="0.2"/>
    <row r="412" ht="12.75" x14ac:dyDescent="0.2"/>
    <row r="413" ht="12.75" x14ac:dyDescent="0.2"/>
    <row r="414" ht="12.75" x14ac:dyDescent="0.2"/>
    <row r="415" ht="12.75" x14ac:dyDescent="0.2"/>
    <row r="416" ht="12.75" x14ac:dyDescent="0.2"/>
    <row r="417" ht="12.75" x14ac:dyDescent="0.2"/>
    <row r="418" ht="12.75" x14ac:dyDescent="0.2"/>
    <row r="419" ht="12.75" x14ac:dyDescent="0.2"/>
    <row r="420" ht="12.75" x14ac:dyDescent="0.2"/>
    <row r="421" ht="12.75" x14ac:dyDescent="0.2"/>
    <row r="422" ht="12.75" x14ac:dyDescent="0.2"/>
    <row r="423" ht="12.75" x14ac:dyDescent="0.2"/>
    <row r="424" ht="12.75" x14ac:dyDescent="0.2"/>
    <row r="425" ht="12.75" x14ac:dyDescent="0.2"/>
    <row r="426" ht="12.75" x14ac:dyDescent="0.2"/>
    <row r="427" ht="12.75" x14ac:dyDescent="0.2"/>
    <row r="428" ht="12.75" x14ac:dyDescent="0.2"/>
    <row r="429" ht="12.75" x14ac:dyDescent="0.2"/>
    <row r="430" ht="12.75" x14ac:dyDescent="0.2"/>
    <row r="431" ht="12.75" x14ac:dyDescent="0.2"/>
    <row r="432" ht="12.75" x14ac:dyDescent="0.2"/>
    <row r="433" ht="12.75" x14ac:dyDescent="0.2"/>
    <row r="434" ht="12.75" x14ac:dyDescent="0.2"/>
    <row r="435" ht="12.75" x14ac:dyDescent="0.2"/>
    <row r="436" ht="12.75" x14ac:dyDescent="0.2"/>
    <row r="437" ht="12.75" x14ac:dyDescent="0.2"/>
    <row r="438" ht="12.75" x14ac:dyDescent="0.2"/>
    <row r="439" ht="12.75" x14ac:dyDescent="0.2"/>
    <row r="440" ht="12.75" x14ac:dyDescent="0.2"/>
    <row r="441" ht="12.75" x14ac:dyDescent="0.2"/>
    <row r="442" ht="12.75" x14ac:dyDescent="0.2"/>
    <row r="443" ht="12.75" x14ac:dyDescent="0.2"/>
    <row r="444" ht="12.75" x14ac:dyDescent="0.2"/>
    <row r="445" ht="12.75" x14ac:dyDescent="0.2"/>
    <row r="446" ht="12.75" x14ac:dyDescent="0.2"/>
    <row r="447" ht="12.75" x14ac:dyDescent="0.2"/>
    <row r="448" ht="12.75" x14ac:dyDescent="0.2"/>
    <row r="449" ht="12.75" x14ac:dyDescent="0.2"/>
    <row r="450" ht="12.75" x14ac:dyDescent="0.2"/>
    <row r="451" ht="12.75" x14ac:dyDescent="0.2"/>
    <row r="452" ht="12.75" x14ac:dyDescent="0.2"/>
    <row r="453" ht="12.75" x14ac:dyDescent="0.2"/>
    <row r="454" ht="12.75" x14ac:dyDescent="0.2"/>
    <row r="455" ht="12.75" x14ac:dyDescent="0.2"/>
    <row r="456" ht="12.75" x14ac:dyDescent="0.2"/>
    <row r="457" ht="12.75" x14ac:dyDescent="0.2"/>
    <row r="458" ht="12.75" x14ac:dyDescent="0.2"/>
    <row r="459" ht="12.75" x14ac:dyDescent="0.2"/>
    <row r="460" ht="12.75" x14ac:dyDescent="0.2"/>
    <row r="461" ht="12.75" x14ac:dyDescent="0.2"/>
    <row r="462" ht="12.75" x14ac:dyDescent="0.2"/>
    <row r="463" ht="12.75" x14ac:dyDescent="0.2"/>
    <row r="464" ht="12.75" x14ac:dyDescent="0.2"/>
    <row r="465" ht="12.75" x14ac:dyDescent="0.2"/>
    <row r="466" ht="12.75" x14ac:dyDescent="0.2"/>
    <row r="467" ht="12.75" x14ac:dyDescent="0.2"/>
    <row r="468" ht="12.75" x14ac:dyDescent="0.2"/>
    <row r="469" ht="12.75" x14ac:dyDescent="0.2"/>
    <row r="470" ht="12.75" x14ac:dyDescent="0.2"/>
    <row r="471" ht="12.75" x14ac:dyDescent="0.2"/>
    <row r="472" ht="12.75" x14ac:dyDescent="0.2"/>
    <row r="473" ht="12.75" x14ac:dyDescent="0.2"/>
    <row r="474" ht="12.75" x14ac:dyDescent="0.2"/>
    <row r="475" ht="12.75" x14ac:dyDescent="0.2"/>
    <row r="476" ht="12.75" x14ac:dyDescent="0.2"/>
    <row r="477" ht="12.75" x14ac:dyDescent="0.2"/>
    <row r="478" ht="12.75" x14ac:dyDescent="0.2"/>
    <row r="479" ht="12.75" x14ac:dyDescent="0.2"/>
    <row r="480" ht="12.75" x14ac:dyDescent="0.2"/>
    <row r="481" ht="12.75" x14ac:dyDescent="0.2"/>
    <row r="482" ht="12.75" x14ac:dyDescent="0.2"/>
    <row r="483" ht="12.75" x14ac:dyDescent="0.2"/>
    <row r="484" ht="12.75" x14ac:dyDescent="0.2"/>
    <row r="485" ht="12.75" x14ac:dyDescent="0.2"/>
    <row r="486" ht="12.75" x14ac:dyDescent="0.2"/>
    <row r="487" ht="12.75" x14ac:dyDescent="0.2"/>
    <row r="488" ht="12.75" x14ac:dyDescent="0.2"/>
    <row r="489" ht="12.75" x14ac:dyDescent="0.2"/>
    <row r="490" ht="12.75" x14ac:dyDescent="0.2"/>
    <row r="491" ht="12.75" x14ac:dyDescent="0.2"/>
    <row r="492" ht="12.75" x14ac:dyDescent="0.2"/>
    <row r="493" ht="12.75" x14ac:dyDescent="0.2"/>
    <row r="494" ht="12.75" x14ac:dyDescent="0.2"/>
    <row r="495" ht="12.75" x14ac:dyDescent="0.2"/>
    <row r="496" ht="12.75" x14ac:dyDescent="0.2"/>
    <row r="497" ht="12.75" x14ac:dyDescent="0.2"/>
    <row r="498" ht="12.75" x14ac:dyDescent="0.2"/>
    <row r="499" ht="12.75" x14ac:dyDescent="0.2"/>
    <row r="500" ht="12.75" x14ac:dyDescent="0.2"/>
    <row r="501" ht="12.75" x14ac:dyDescent="0.2"/>
    <row r="502" ht="12.75" x14ac:dyDescent="0.2"/>
    <row r="503" ht="12.75" x14ac:dyDescent="0.2"/>
    <row r="504" ht="12.75" x14ac:dyDescent="0.2"/>
    <row r="505" ht="12.75" x14ac:dyDescent="0.2"/>
    <row r="506" ht="12.75" x14ac:dyDescent="0.2"/>
    <row r="507" ht="12.75" x14ac:dyDescent="0.2"/>
    <row r="508" ht="12.75" x14ac:dyDescent="0.2"/>
    <row r="509" ht="12.75" x14ac:dyDescent="0.2"/>
    <row r="510" ht="12.75" x14ac:dyDescent="0.2"/>
    <row r="511" ht="12.75" x14ac:dyDescent="0.2"/>
    <row r="512" ht="12.75" x14ac:dyDescent="0.2"/>
    <row r="513" ht="12.75" x14ac:dyDescent="0.2"/>
    <row r="514" ht="12.75" x14ac:dyDescent="0.2"/>
    <row r="515" ht="12.75" x14ac:dyDescent="0.2"/>
    <row r="516" ht="12.75" x14ac:dyDescent="0.2"/>
    <row r="517" ht="12.75" x14ac:dyDescent="0.2"/>
    <row r="518" ht="12.75" x14ac:dyDescent="0.2"/>
    <row r="519" ht="12.75" x14ac:dyDescent="0.2"/>
    <row r="520" ht="12.75" x14ac:dyDescent="0.2"/>
    <row r="521" ht="12.75" x14ac:dyDescent="0.2"/>
    <row r="522" ht="12.75" x14ac:dyDescent="0.2"/>
    <row r="523" ht="12.75" x14ac:dyDescent="0.2"/>
    <row r="524" ht="12.75" x14ac:dyDescent="0.2"/>
    <row r="525" ht="12.75" x14ac:dyDescent="0.2"/>
    <row r="526" ht="12.75" x14ac:dyDescent="0.2"/>
    <row r="527" ht="12.75" x14ac:dyDescent="0.2"/>
    <row r="528" ht="12.75" x14ac:dyDescent="0.2"/>
    <row r="529" ht="12.75" x14ac:dyDescent="0.2"/>
    <row r="530" ht="12.75" x14ac:dyDescent="0.2"/>
    <row r="531" ht="12.75" x14ac:dyDescent="0.2"/>
    <row r="532" ht="12.75" x14ac:dyDescent="0.2"/>
    <row r="533" ht="12.75" x14ac:dyDescent="0.2"/>
    <row r="534" ht="12.75" x14ac:dyDescent="0.2"/>
    <row r="535" ht="12.75" x14ac:dyDescent="0.2"/>
    <row r="536" ht="12.75" x14ac:dyDescent="0.2"/>
    <row r="537" ht="12.75" x14ac:dyDescent="0.2"/>
    <row r="538" ht="12.75" x14ac:dyDescent="0.2"/>
    <row r="539" ht="12.75" x14ac:dyDescent="0.2"/>
    <row r="540" ht="12.75" x14ac:dyDescent="0.2"/>
    <row r="541" ht="12.75" x14ac:dyDescent="0.2"/>
    <row r="542" ht="12.75" x14ac:dyDescent="0.2"/>
    <row r="543" ht="12.75" x14ac:dyDescent="0.2"/>
    <row r="544" ht="12.75" x14ac:dyDescent="0.2"/>
    <row r="545" ht="12.75" x14ac:dyDescent="0.2"/>
    <row r="546" ht="12.75" x14ac:dyDescent="0.2"/>
    <row r="547" ht="12.75" x14ac:dyDescent="0.2"/>
    <row r="548" ht="12.75" x14ac:dyDescent="0.2"/>
    <row r="549" ht="12.75" x14ac:dyDescent="0.2"/>
    <row r="550" ht="12.75" x14ac:dyDescent="0.2"/>
    <row r="551" ht="12.75" x14ac:dyDescent="0.2"/>
    <row r="552" ht="12.75" x14ac:dyDescent="0.2"/>
    <row r="553" ht="12.75" x14ac:dyDescent="0.2"/>
    <row r="554" ht="12.75" x14ac:dyDescent="0.2"/>
    <row r="555" ht="12.75" x14ac:dyDescent="0.2"/>
    <row r="556" ht="12.75" x14ac:dyDescent="0.2"/>
    <row r="557" ht="12.75" x14ac:dyDescent="0.2"/>
    <row r="558" ht="12.75" x14ac:dyDescent="0.2"/>
    <row r="559" ht="12.75" x14ac:dyDescent="0.2"/>
    <row r="560" ht="12.75" x14ac:dyDescent="0.2"/>
    <row r="561" ht="12.75" x14ac:dyDescent="0.2"/>
    <row r="562" ht="12.75" x14ac:dyDescent="0.2"/>
    <row r="563" ht="12.75" x14ac:dyDescent="0.2"/>
    <row r="564" ht="12.75" x14ac:dyDescent="0.2"/>
    <row r="565" ht="12.75" x14ac:dyDescent="0.2"/>
    <row r="566" ht="12.75" x14ac:dyDescent="0.2"/>
    <row r="567" ht="12.75" x14ac:dyDescent="0.2"/>
    <row r="568" ht="12.75" x14ac:dyDescent="0.2"/>
    <row r="569" ht="12.75" x14ac:dyDescent="0.2"/>
    <row r="570" ht="12.75" x14ac:dyDescent="0.2"/>
    <row r="571" ht="12.75" x14ac:dyDescent="0.2"/>
    <row r="572" ht="12.75" x14ac:dyDescent="0.2"/>
    <row r="573" ht="12.75" x14ac:dyDescent="0.2"/>
    <row r="574" ht="12.75" x14ac:dyDescent="0.2"/>
    <row r="575" ht="12.75" x14ac:dyDescent="0.2"/>
    <row r="576" ht="12.75" x14ac:dyDescent="0.2"/>
    <row r="577" ht="12.75" x14ac:dyDescent="0.2"/>
    <row r="578" ht="12.75" x14ac:dyDescent="0.2"/>
    <row r="579" ht="12.75" x14ac:dyDescent="0.2"/>
    <row r="580" ht="12.75" x14ac:dyDescent="0.2"/>
    <row r="581" ht="12.75" x14ac:dyDescent="0.2"/>
    <row r="582" ht="12.75" x14ac:dyDescent="0.2"/>
    <row r="583" ht="12.75" x14ac:dyDescent="0.2"/>
    <row r="584" ht="12.75" x14ac:dyDescent="0.2"/>
    <row r="585" ht="12.75" x14ac:dyDescent="0.2"/>
    <row r="586" ht="12.75" x14ac:dyDescent="0.2"/>
    <row r="587" ht="12.75" x14ac:dyDescent="0.2"/>
    <row r="588" ht="12.75" x14ac:dyDescent="0.2"/>
    <row r="589" ht="12.75" x14ac:dyDescent="0.2"/>
    <row r="590" ht="12.75" x14ac:dyDescent="0.2"/>
    <row r="591" ht="12.75" x14ac:dyDescent="0.2"/>
    <row r="592" ht="12.75" x14ac:dyDescent="0.2"/>
    <row r="593" ht="12.75" x14ac:dyDescent="0.2"/>
    <row r="594" ht="12.75" x14ac:dyDescent="0.2"/>
    <row r="595" ht="12.75" x14ac:dyDescent="0.2"/>
    <row r="596" ht="12.75" x14ac:dyDescent="0.2"/>
    <row r="597" ht="12.75" x14ac:dyDescent="0.2"/>
    <row r="598" ht="12.75" x14ac:dyDescent="0.2"/>
    <row r="599" ht="12.75" x14ac:dyDescent="0.2"/>
    <row r="600" ht="12.75" x14ac:dyDescent="0.2"/>
    <row r="601" ht="12.75" x14ac:dyDescent="0.2"/>
    <row r="602" ht="12.75" x14ac:dyDescent="0.2"/>
    <row r="603" ht="12.75" x14ac:dyDescent="0.2"/>
    <row r="604" ht="12.75" x14ac:dyDescent="0.2"/>
    <row r="605" ht="12.75" x14ac:dyDescent="0.2"/>
    <row r="606" ht="12.75" x14ac:dyDescent="0.2"/>
    <row r="607" ht="12.75" x14ac:dyDescent="0.2"/>
    <row r="608" ht="12.75" x14ac:dyDescent="0.2"/>
    <row r="609" ht="12.75" x14ac:dyDescent="0.2"/>
    <row r="610" ht="12.75" x14ac:dyDescent="0.2"/>
    <row r="611" ht="12.75" x14ac:dyDescent="0.2"/>
    <row r="612" ht="12.75" x14ac:dyDescent="0.2"/>
    <row r="613" ht="12.75" x14ac:dyDescent="0.2"/>
    <row r="614" ht="12.75" x14ac:dyDescent="0.2"/>
    <row r="615" ht="12.75" x14ac:dyDescent="0.2"/>
    <row r="616" ht="12.75" x14ac:dyDescent="0.2"/>
    <row r="617" ht="12.75" x14ac:dyDescent="0.2"/>
    <row r="618" ht="12.75" x14ac:dyDescent="0.2"/>
    <row r="619" ht="12.75" x14ac:dyDescent="0.2"/>
    <row r="620" ht="12.75" x14ac:dyDescent="0.2"/>
    <row r="621" ht="12.75" x14ac:dyDescent="0.2"/>
    <row r="622" ht="12.75" x14ac:dyDescent="0.2"/>
    <row r="623" ht="12.75" x14ac:dyDescent="0.2"/>
    <row r="624" ht="12.75" x14ac:dyDescent="0.2"/>
    <row r="625" ht="12.75" x14ac:dyDescent="0.2"/>
    <row r="626" ht="12.75" x14ac:dyDescent="0.2"/>
    <row r="627" ht="12.75" x14ac:dyDescent="0.2"/>
    <row r="628" ht="12.75" x14ac:dyDescent="0.2"/>
    <row r="629" ht="12.75" x14ac:dyDescent="0.2"/>
    <row r="630" ht="12.75" x14ac:dyDescent="0.2"/>
    <row r="631" ht="12.75" x14ac:dyDescent="0.2"/>
    <row r="632" ht="12.75" x14ac:dyDescent="0.2"/>
    <row r="633" ht="12.75" x14ac:dyDescent="0.2"/>
    <row r="634" ht="12.75" x14ac:dyDescent="0.2"/>
    <row r="635" ht="12.75" x14ac:dyDescent="0.2"/>
    <row r="636" ht="12.75" x14ac:dyDescent="0.2"/>
    <row r="637" ht="12.75" x14ac:dyDescent="0.2"/>
    <row r="638" ht="12.75" x14ac:dyDescent="0.2"/>
    <row r="639" ht="12.75" x14ac:dyDescent="0.2"/>
    <row r="640" ht="12.75" x14ac:dyDescent="0.2"/>
    <row r="641" ht="12.75" x14ac:dyDescent="0.2"/>
    <row r="642" ht="12.75" x14ac:dyDescent="0.2"/>
    <row r="643" ht="12.75" x14ac:dyDescent="0.2"/>
    <row r="644" ht="12.75" x14ac:dyDescent="0.2"/>
    <row r="645" ht="12.75" x14ac:dyDescent="0.2"/>
    <row r="646" ht="12.75" x14ac:dyDescent="0.2"/>
    <row r="647" ht="12.75" x14ac:dyDescent="0.2"/>
    <row r="648" ht="12.75" x14ac:dyDescent="0.2"/>
    <row r="649" ht="12.75" x14ac:dyDescent="0.2"/>
    <row r="650" ht="12.75" x14ac:dyDescent="0.2"/>
    <row r="651" ht="12.75" x14ac:dyDescent="0.2"/>
    <row r="652" ht="12.75" x14ac:dyDescent="0.2"/>
    <row r="653" ht="12.75" x14ac:dyDescent="0.2"/>
    <row r="654" ht="12.75" x14ac:dyDescent="0.2"/>
    <row r="655" ht="12.75" x14ac:dyDescent="0.2"/>
    <row r="656" ht="12.75" x14ac:dyDescent="0.2"/>
    <row r="657" ht="12.75" x14ac:dyDescent="0.2"/>
    <row r="658" ht="12.75" x14ac:dyDescent="0.2"/>
    <row r="659" ht="12.75" x14ac:dyDescent="0.2"/>
    <row r="660" ht="12.75" x14ac:dyDescent="0.2"/>
    <row r="661" ht="12.75" x14ac:dyDescent="0.2"/>
    <row r="662" ht="12.75" x14ac:dyDescent="0.2"/>
    <row r="663" ht="12.75" x14ac:dyDescent="0.2"/>
    <row r="664" ht="12.75" x14ac:dyDescent="0.2"/>
    <row r="665" ht="12.75" x14ac:dyDescent="0.2"/>
    <row r="666" ht="12.75" x14ac:dyDescent="0.2"/>
    <row r="667" ht="12.75" x14ac:dyDescent="0.2"/>
    <row r="668" ht="12.75" x14ac:dyDescent="0.2"/>
    <row r="669" ht="12.75" x14ac:dyDescent="0.2"/>
    <row r="670" ht="12.75" x14ac:dyDescent="0.2"/>
    <row r="671" ht="12.75" x14ac:dyDescent="0.2"/>
    <row r="672" ht="12.75" x14ac:dyDescent="0.2"/>
    <row r="673" ht="12.75" x14ac:dyDescent="0.2"/>
    <row r="674" ht="12.75" x14ac:dyDescent="0.2"/>
    <row r="675" ht="12.75" x14ac:dyDescent="0.2"/>
    <row r="676" ht="12.75" x14ac:dyDescent="0.2"/>
    <row r="677" ht="12.75" x14ac:dyDescent="0.2"/>
    <row r="678" ht="12.75" x14ac:dyDescent="0.2"/>
    <row r="679" ht="12.75" x14ac:dyDescent="0.2"/>
    <row r="680" ht="12.75" x14ac:dyDescent="0.2"/>
    <row r="681" ht="12.75" x14ac:dyDescent="0.2"/>
    <row r="682" ht="12.75" x14ac:dyDescent="0.2"/>
    <row r="683" ht="12.75" x14ac:dyDescent="0.2"/>
    <row r="684" ht="12.75" x14ac:dyDescent="0.2"/>
    <row r="685" ht="12.75" x14ac:dyDescent="0.2"/>
    <row r="686" ht="12.75" x14ac:dyDescent="0.2"/>
    <row r="687" ht="12.75" x14ac:dyDescent="0.2"/>
    <row r="688" ht="12.75" x14ac:dyDescent="0.2"/>
    <row r="689" ht="12.75" x14ac:dyDescent="0.2"/>
    <row r="690" ht="12.75" x14ac:dyDescent="0.2"/>
    <row r="691" ht="12.75" x14ac:dyDescent="0.2"/>
    <row r="692" ht="12.75" x14ac:dyDescent="0.2"/>
    <row r="693" ht="12.75" x14ac:dyDescent="0.2"/>
    <row r="694" ht="12.75" x14ac:dyDescent="0.2"/>
    <row r="695" ht="12.75" x14ac:dyDescent="0.2"/>
    <row r="696" ht="12.75" x14ac:dyDescent="0.2"/>
    <row r="697" ht="12.75" x14ac:dyDescent="0.2"/>
    <row r="698" ht="12.75" x14ac:dyDescent="0.2"/>
    <row r="699" ht="12.75" x14ac:dyDescent="0.2"/>
    <row r="700" ht="12.75" x14ac:dyDescent="0.2"/>
    <row r="701" ht="12.75" x14ac:dyDescent="0.2"/>
    <row r="702" ht="12.75" x14ac:dyDescent="0.2"/>
    <row r="703" ht="12.75" x14ac:dyDescent="0.2"/>
    <row r="704" ht="12.75" x14ac:dyDescent="0.2"/>
    <row r="705" ht="12.75" x14ac:dyDescent="0.2"/>
    <row r="706" ht="12.75" x14ac:dyDescent="0.2"/>
    <row r="707" ht="12.75" x14ac:dyDescent="0.2"/>
    <row r="708" ht="12.75" x14ac:dyDescent="0.2"/>
    <row r="709" ht="12.75" x14ac:dyDescent="0.2"/>
    <row r="710" ht="12.75" x14ac:dyDescent="0.2"/>
    <row r="711" ht="12.75" x14ac:dyDescent="0.2"/>
    <row r="712" ht="12.75" x14ac:dyDescent="0.2"/>
    <row r="713" ht="12.75" x14ac:dyDescent="0.2"/>
    <row r="714" ht="12.75" x14ac:dyDescent="0.2"/>
    <row r="715" ht="12.75" x14ac:dyDescent="0.2"/>
    <row r="716" ht="12.75" x14ac:dyDescent="0.2"/>
    <row r="717" ht="12.75" x14ac:dyDescent="0.2"/>
    <row r="718" ht="12.75" x14ac:dyDescent="0.2"/>
    <row r="719" ht="12.75" x14ac:dyDescent="0.2"/>
    <row r="720" ht="12.75" x14ac:dyDescent="0.2"/>
    <row r="721" ht="12.75" x14ac:dyDescent="0.2"/>
    <row r="722" ht="12.75" x14ac:dyDescent="0.2"/>
    <row r="723" ht="12.75" x14ac:dyDescent="0.2"/>
    <row r="724" ht="12.75" x14ac:dyDescent="0.2"/>
    <row r="725" ht="12.75" x14ac:dyDescent="0.2"/>
    <row r="726" ht="12.75" x14ac:dyDescent="0.2"/>
    <row r="727" ht="12.75" x14ac:dyDescent="0.2"/>
    <row r="728" ht="12.75" x14ac:dyDescent="0.2"/>
    <row r="729" ht="12.75" x14ac:dyDescent="0.2"/>
    <row r="730" ht="12.75" x14ac:dyDescent="0.2"/>
    <row r="731" ht="12.75" x14ac:dyDescent="0.2"/>
    <row r="732" ht="12.75" x14ac:dyDescent="0.2"/>
    <row r="733" ht="12.75" x14ac:dyDescent="0.2"/>
    <row r="734" ht="12.75" x14ac:dyDescent="0.2"/>
    <row r="735" ht="12.75" x14ac:dyDescent="0.2"/>
    <row r="736" ht="12.75" x14ac:dyDescent="0.2"/>
    <row r="737" ht="12.75" x14ac:dyDescent="0.2"/>
    <row r="738" ht="12.75" x14ac:dyDescent="0.2"/>
    <row r="739" ht="12.75" x14ac:dyDescent="0.2"/>
    <row r="740" ht="12.75" x14ac:dyDescent="0.2"/>
    <row r="741" ht="12.75" x14ac:dyDescent="0.2"/>
    <row r="742" ht="12.75" x14ac:dyDescent="0.2"/>
    <row r="743" ht="12.75" x14ac:dyDescent="0.2"/>
    <row r="744" ht="12.75" x14ac:dyDescent="0.2"/>
    <row r="745" ht="12.75" x14ac:dyDescent="0.2"/>
    <row r="746" ht="12.75" x14ac:dyDescent="0.2"/>
    <row r="747" ht="12.75" x14ac:dyDescent="0.2"/>
    <row r="748" ht="12.75" x14ac:dyDescent="0.2"/>
    <row r="749" ht="12.75" x14ac:dyDescent="0.2"/>
    <row r="750" ht="12.75" x14ac:dyDescent="0.2"/>
    <row r="751" ht="12.75" x14ac:dyDescent="0.2"/>
    <row r="752" ht="12.75" x14ac:dyDescent="0.2"/>
    <row r="753" ht="12.75" x14ac:dyDescent="0.2"/>
    <row r="754" ht="12.75" x14ac:dyDescent="0.2"/>
    <row r="755" ht="12.75" x14ac:dyDescent="0.2"/>
    <row r="756" ht="12.75" x14ac:dyDescent="0.2"/>
    <row r="757" ht="12.75" x14ac:dyDescent="0.2"/>
    <row r="758" ht="12.75" x14ac:dyDescent="0.2"/>
    <row r="759" ht="12.75" x14ac:dyDescent="0.2"/>
    <row r="760" ht="12.75" x14ac:dyDescent="0.2"/>
    <row r="761" ht="12.75" x14ac:dyDescent="0.2"/>
    <row r="762" ht="12.75" x14ac:dyDescent="0.2"/>
    <row r="763" ht="12.75" x14ac:dyDescent="0.2"/>
    <row r="764" ht="12.75" x14ac:dyDescent="0.2"/>
    <row r="765" ht="12.75" x14ac:dyDescent="0.2"/>
    <row r="766" ht="12.75" x14ac:dyDescent="0.2"/>
    <row r="767" ht="12.75" x14ac:dyDescent="0.2"/>
    <row r="768" ht="12.75" x14ac:dyDescent="0.2"/>
    <row r="769" ht="12.75" x14ac:dyDescent="0.2"/>
    <row r="770" ht="12.75" x14ac:dyDescent="0.2"/>
    <row r="771" ht="12.75" x14ac:dyDescent="0.2"/>
    <row r="772" ht="12.75" x14ac:dyDescent="0.2"/>
    <row r="773" ht="12.75" x14ac:dyDescent="0.2"/>
    <row r="774" ht="12.75" x14ac:dyDescent="0.2"/>
    <row r="775" ht="12.75" x14ac:dyDescent="0.2"/>
    <row r="776" ht="12.75" x14ac:dyDescent="0.2"/>
    <row r="777" ht="12.75" x14ac:dyDescent="0.2"/>
    <row r="778" ht="12.75" x14ac:dyDescent="0.2"/>
    <row r="779" ht="12.75" x14ac:dyDescent="0.2"/>
    <row r="780" ht="12.75" x14ac:dyDescent="0.2"/>
    <row r="781" ht="12.75" x14ac:dyDescent="0.2"/>
    <row r="782" ht="12.75" x14ac:dyDescent="0.2"/>
    <row r="783" ht="12.75" x14ac:dyDescent="0.2"/>
    <row r="784" ht="12.75" x14ac:dyDescent="0.2"/>
    <row r="785" ht="12.75" x14ac:dyDescent="0.2"/>
    <row r="786" ht="12.75" x14ac:dyDescent="0.2"/>
    <row r="787" ht="12.75" x14ac:dyDescent="0.2"/>
    <row r="788" ht="12.75" x14ac:dyDescent="0.2"/>
    <row r="789" ht="12.75" x14ac:dyDescent="0.2"/>
    <row r="790" ht="12.75" x14ac:dyDescent="0.2"/>
    <row r="791" ht="12.75" x14ac:dyDescent="0.2"/>
    <row r="792" ht="12.75" x14ac:dyDescent="0.2"/>
    <row r="793" ht="12.75" x14ac:dyDescent="0.2"/>
    <row r="794" ht="12.75" x14ac:dyDescent="0.2"/>
    <row r="795" ht="12.75" x14ac:dyDescent="0.2"/>
    <row r="796" ht="12.75" x14ac:dyDescent="0.2"/>
    <row r="797" ht="12.75" x14ac:dyDescent="0.2"/>
    <row r="798" ht="12.75" x14ac:dyDescent="0.2"/>
    <row r="799" ht="12.75" x14ac:dyDescent="0.2"/>
    <row r="800" ht="12.75" x14ac:dyDescent="0.2"/>
    <row r="801" ht="12.75" x14ac:dyDescent="0.2"/>
    <row r="802" ht="12.75" x14ac:dyDescent="0.2"/>
    <row r="803" ht="12.75" x14ac:dyDescent="0.2"/>
    <row r="804" ht="12.75" x14ac:dyDescent="0.2"/>
    <row r="805" ht="12.75" x14ac:dyDescent="0.2"/>
    <row r="806" ht="12.75" x14ac:dyDescent="0.2"/>
    <row r="807" ht="12.75" x14ac:dyDescent="0.2"/>
    <row r="808" ht="12.75" x14ac:dyDescent="0.2"/>
    <row r="809" ht="12.75" x14ac:dyDescent="0.2"/>
    <row r="810" ht="12.75" x14ac:dyDescent="0.2"/>
    <row r="811" ht="12.75" x14ac:dyDescent="0.2"/>
    <row r="812" ht="12.75" x14ac:dyDescent="0.2"/>
    <row r="813" ht="12.75" x14ac:dyDescent="0.2"/>
    <row r="814" ht="12.75" x14ac:dyDescent="0.2"/>
    <row r="815" ht="12.75" x14ac:dyDescent="0.2"/>
    <row r="816" ht="12.75" x14ac:dyDescent="0.2"/>
    <row r="817" ht="12.75" x14ac:dyDescent="0.2"/>
    <row r="818" ht="12.75" x14ac:dyDescent="0.2"/>
    <row r="819" ht="12.75" x14ac:dyDescent="0.2"/>
    <row r="820" ht="12.75" x14ac:dyDescent="0.2"/>
    <row r="821" ht="12.75" x14ac:dyDescent="0.2"/>
    <row r="822" ht="12.75" x14ac:dyDescent="0.2"/>
    <row r="823" ht="12.75" x14ac:dyDescent="0.2"/>
    <row r="824" ht="12.75" x14ac:dyDescent="0.2"/>
    <row r="825" ht="12.75" x14ac:dyDescent="0.2"/>
    <row r="826" ht="12.75" x14ac:dyDescent="0.2"/>
    <row r="827" ht="12.75" x14ac:dyDescent="0.2"/>
    <row r="828" ht="12.75" x14ac:dyDescent="0.2"/>
    <row r="829" ht="12.75" x14ac:dyDescent="0.2"/>
    <row r="830" ht="12.75" x14ac:dyDescent="0.2"/>
    <row r="831" ht="12.75" x14ac:dyDescent="0.2"/>
    <row r="832" ht="12.75" x14ac:dyDescent="0.2"/>
    <row r="833" ht="12.75" x14ac:dyDescent="0.2"/>
    <row r="834" ht="12.75" x14ac:dyDescent="0.2"/>
    <row r="835" ht="12.75" x14ac:dyDescent="0.2"/>
    <row r="836" ht="12.75" x14ac:dyDescent="0.2"/>
    <row r="837" ht="12.75" x14ac:dyDescent="0.2"/>
    <row r="838" ht="12.75" x14ac:dyDescent="0.2"/>
    <row r="839" ht="12.75" x14ac:dyDescent="0.2"/>
    <row r="840" ht="12.75" x14ac:dyDescent="0.2"/>
    <row r="841" ht="12.75" x14ac:dyDescent="0.2"/>
    <row r="842" ht="12.75" x14ac:dyDescent="0.2"/>
    <row r="843" ht="12.75" x14ac:dyDescent="0.2"/>
    <row r="844" ht="12.75" x14ac:dyDescent="0.2"/>
    <row r="845" ht="12.75" x14ac:dyDescent="0.2"/>
    <row r="846" ht="12.75" x14ac:dyDescent="0.2"/>
    <row r="847" ht="12.75" x14ac:dyDescent="0.2"/>
    <row r="848" ht="12.75" x14ac:dyDescent="0.2"/>
    <row r="849" ht="12.75" x14ac:dyDescent="0.2"/>
    <row r="850" ht="12.75" x14ac:dyDescent="0.2"/>
    <row r="851" ht="12.75" x14ac:dyDescent="0.2"/>
    <row r="852" ht="12.75" x14ac:dyDescent="0.2"/>
    <row r="853" ht="12.75" x14ac:dyDescent="0.2"/>
    <row r="854" ht="12.75" x14ac:dyDescent="0.2"/>
    <row r="855" ht="12.75" x14ac:dyDescent="0.2"/>
    <row r="856" ht="12.75" x14ac:dyDescent="0.2"/>
    <row r="857" ht="12.75" x14ac:dyDescent="0.2"/>
    <row r="858" ht="12.75" x14ac:dyDescent="0.2"/>
    <row r="859" ht="12.75" x14ac:dyDescent="0.2"/>
    <row r="860" ht="12.75" x14ac:dyDescent="0.2"/>
    <row r="861" ht="12.75" x14ac:dyDescent="0.2"/>
    <row r="862" ht="12.75" x14ac:dyDescent="0.2"/>
    <row r="863" ht="12.75" x14ac:dyDescent="0.2"/>
    <row r="864" ht="12.75" x14ac:dyDescent="0.2"/>
    <row r="865" ht="12.75" x14ac:dyDescent="0.2"/>
    <row r="866" ht="12.75" x14ac:dyDescent="0.2"/>
    <row r="867" ht="12.75" x14ac:dyDescent="0.2"/>
    <row r="868" ht="12.75" x14ac:dyDescent="0.2"/>
    <row r="869" ht="12.75" x14ac:dyDescent="0.2"/>
    <row r="870" ht="12.75" x14ac:dyDescent="0.2"/>
    <row r="871" ht="12.75" x14ac:dyDescent="0.2"/>
    <row r="872" ht="12.75" x14ac:dyDescent="0.2"/>
    <row r="873" ht="12.75" x14ac:dyDescent="0.2"/>
    <row r="874" ht="12.75" x14ac:dyDescent="0.2"/>
    <row r="875" ht="12.75" x14ac:dyDescent="0.2"/>
    <row r="876" ht="12.75" x14ac:dyDescent="0.2"/>
    <row r="877" ht="12.75" x14ac:dyDescent="0.2"/>
    <row r="878" ht="12.75" x14ac:dyDescent="0.2"/>
    <row r="879" ht="12.75" x14ac:dyDescent="0.2"/>
    <row r="880" ht="12.75" x14ac:dyDescent="0.2"/>
    <row r="881" ht="12.75" x14ac:dyDescent="0.2"/>
    <row r="882" ht="12.75" x14ac:dyDescent="0.2"/>
    <row r="883" ht="12.75" x14ac:dyDescent="0.2"/>
    <row r="884" ht="12.75" x14ac:dyDescent="0.2"/>
    <row r="885" ht="12.75" x14ac:dyDescent="0.2"/>
    <row r="886" ht="12.75" x14ac:dyDescent="0.2"/>
    <row r="887" ht="12.75" x14ac:dyDescent="0.2"/>
    <row r="888" ht="12.75" x14ac:dyDescent="0.2"/>
    <row r="889" ht="12.75" x14ac:dyDescent="0.2"/>
    <row r="890" ht="12.75" x14ac:dyDescent="0.2"/>
    <row r="891" ht="12.75" x14ac:dyDescent="0.2"/>
    <row r="892" ht="12.75" x14ac:dyDescent="0.2"/>
    <row r="893" ht="12.75" x14ac:dyDescent="0.2"/>
    <row r="894" ht="12.75" x14ac:dyDescent="0.2"/>
    <row r="895" ht="12.75" x14ac:dyDescent="0.2"/>
    <row r="896" ht="12.75" x14ac:dyDescent="0.2"/>
    <row r="897" ht="12.75" x14ac:dyDescent="0.2"/>
    <row r="898" ht="12.75" x14ac:dyDescent="0.2"/>
    <row r="899" ht="12.75" x14ac:dyDescent="0.2"/>
    <row r="900" ht="12.75" x14ac:dyDescent="0.2"/>
    <row r="901" ht="12.75" x14ac:dyDescent="0.2"/>
    <row r="902" ht="12.75" x14ac:dyDescent="0.2"/>
    <row r="903" ht="12.75" x14ac:dyDescent="0.2"/>
    <row r="904" ht="12.75" x14ac:dyDescent="0.2"/>
    <row r="905" ht="12.75" x14ac:dyDescent="0.2"/>
    <row r="906" ht="12.75" x14ac:dyDescent="0.2"/>
    <row r="907" ht="12.75" x14ac:dyDescent="0.2"/>
    <row r="908" ht="12.75" x14ac:dyDescent="0.2"/>
    <row r="909" ht="12.75" x14ac:dyDescent="0.2"/>
    <row r="910" ht="12.75" x14ac:dyDescent="0.2"/>
    <row r="911" ht="12.75" x14ac:dyDescent="0.2"/>
    <row r="912" ht="12.75" x14ac:dyDescent="0.2"/>
    <row r="913" ht="12.75" x14ac:dyDescent="0.2"/>
    <row r="914" ht="12.75" x14ac:dyDescent="0.2"/>
    <row r="915" ht="12.75" x14ac:dyDescent="0.2"/>
    <row r="916" ht="12.75" x14ac:dyDescent="0.2"/>
    <row r="917" ht="12.75" x14ac:dyDescent="0.2"/>
    <row r="918" ht="12.75" x14ac:dyDescent="0.2"/>
    <row r="919" ht="12.75" x14ac:dyDescent="0.2"/>
    <row r="920" ht="12.75" x14ac:dyDescent="0.2"/>
    <row r="921" ht="12.75" x14ac:dyDescent="0.2"/>
    <row r="922" ht="12.75" x14ac:dyDescent="0.2"/>
    <row r="923" ht="12.75" x14ac:dyDescent="0.2"/>
    <row r="924" ht="12.75" x14ac:dyDescent="0.2"/>
    <row r="925" ht="12.75" x14ac:dyDescent="0.2"/>
    <row r="926" ht="12.75" x14ac:dyDescent="0.2"/>
    <row r="927" ht="12.75" x14ac:dyDescent="0.2"/>
    <row r="928" ht="12.75" x14ac:dyDescent="0.2"/>
    <row r="929" ht="12.75" x14ac:dyDescent="0.2"/>
    <row r="930" ht="12.75" x14ac:dyDescent="0.2"/>
    <row r="931" ht="12.75" x14ac:dyDescent="0.2"/>
    <row r="932" ht="12.75" x14ac:dyDescent="0.2"/>
    <row r="933" ht="12.75" x14ac:dyDescent="0.2"/>
    <row r="934" ht="12.75" x14ac:dyDescent="0.2"/>
    <row r="935" ht="12.75" x14ac:dyDescent="0.2"/>
    <row r="936" ht="12.75" x14ac:dyDescent="0.2"/>
    <row r="937" ht="12.75" x14ac:dyDescent="0.2"/>
    <row r="938" ht="12.75" x14ac:dyDescent="0.2"/>
    <row r="939" ht="12.75" x14ac:dyDescent="0.2"/>
    <row r="940" ht="12.75" x14ac:dyDescent="0.2"/>
    <row r="941" ht="12.75" x14ac:dyDescent="0.2"/>
    <row r="942" ht="12.75" x14ac:dyDescent="0.2"/>
    <row r="943" ht="12.75" x14ac:dyDescent="0.2"/>
    <row r="944" ht="12.75" x14ac:dyDescent="0.2"/>
    <row r="945" ht="12.75" x14ac:dyDescent="0.2"/>
    <row r="946" ht="12.75" x14ac:dyDescent="0.2"/>
    <row r="947" ht="12.75" x14ac:dyDescent="0.2"/>
    <row r="948" ht="12.75" x14ac:dyDescent="0.2"/>
    <row r="949" ht="12.75" x14ac:dyDescent="0.2"/>
    <row r="950" ht="12.75" x14ac:dyDescent="0.2"/>
    <row r="951" ht="12.75" x14ac:dyDescent="0.2"/>
    <row r="952" ht="12.75" x14ac:dyDescent="0.2"/>
    <row r="953" ht="12.75" x14ac:dyDescent="0.2"/>
    <row r="954" ht="12.75" x14ac:dyDescent="0.2"/>
    <row r="955" ht="12.75" x14ac:dyDescent="0.2"/>
    <row r="956" ht="12.75" x14ac:dyDescent="0.2"/>
    <row r="957" ht="12.75" x14ac:dyDescent="0.2"/>
    <row r="958" ht="12.75" x14ac:dyDescent="0.2"/>
    <row r="959" ht="12.75" x14ac:dyDescent="0.2"/>
    <row r="960" ht="12.75" x14ac:dyDescent="0.2"/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ABDC5-92BF-46D4-8357-02059DEA6143}">
  <sheetPr codeName="Sheet7">
    <tabColor theme="4"/>
  </sheetPr>
  <dimension ref="A1:D78"/>
  <sheetViews>
    <sheetView zoomScale="85" zoomScaleNormal="85" workbookViewId="0">
      <selection activeCell="D29" sqref="D29"/>
    </sheetView>
  </sheetViews>
  <sheetFormatPr defaultRowHeight="12.75" x14ac:dyDescent="0.2"/>
  <cols>
    <col min="1" max="1" width="13.42578125" bestFit="1" customWidth="1"/>
    <col min="2" max="2" width="25.5703125" bestFit="1" customWidth="1"/>
    <col min="3" max="3" width="3.7109375" bestFit="1" customWidth="1"/>
    <col min="4" max="4" width="13.85546875" bestFit="1" customWidth="1"/>
  </cols>
  <sheetData>
    <row r="1" spans="1:4" x14ac:dyDescent="0.2">
      <c r="A1" t="s">
        <v>700</v>
      </c>
      <c r="B1" t="s">
        <v>701</v>
      </c>
      <c r="C1" t="s">
        <v>271</v>
      </c>
      <c r="D1" t="s">
        <v>272</v>
      </c>
    </row>
    <row r="2" spans="1:4" x14ac:dyDescent="0.2">
      <c r="A2" t="s">
        <v>702</v>
      </c>
      <c r="B2" t="s">
        <v>703</v>
      </c>
      <c r="C2">
        <v>0</v>
      </c>
      <c r="D2" t="s">
        <v>856</v>
      </c>
    </row>
    <row r="3" spans="1:4" x14ac:dyDescent="0.2">
      <c r="A3" t="s">
        <v>704</v>
      </c>
      <c r="B3" t="s">
        <v>705</v>
      </c>
      <c r="C3">
        <v>0</v>
      </c>
      <c r="D3" t="s">
        <v>856</v>
      </c>
    </row>
    <row r="4" spans="1:4" x14ac:dyDescent="0.2">
      <c r="A4" t="s">
        <v>706</v>
      </c>
      <c r="B4" t="s">
        <v>707</v>
      </c>
      <c r="C4">
        <v>4</v>
      </c>
      <c r="D4" t="s">
        <v>856</v>
      </c>
    </row>
    <row r="5" spans="1:4" x14ac:dyDescent="0.2">
      <c r="A5" t="s">
        <v>708</v>
      </c>
      <c r="B5" t="s">
        <v>709</v>
      </c>
      <c r="C5">
        <v>0</v>
      </c>
      <c r="D5" t="s">
        <v>856</v>
      </c>
    </row>
    <row r="6" spans="1:4" x14ac:dyDescent="0.2">
      <c r="A6" t="s">
        <v>710</v>
      </c>
      <c r="B6" t="s">
        <v>711</v>
      </c>
      <c r="C6">
        <v>0</v>
      </c>
      <c r="D6" t="s">
        <v>856</v>
      </c>
    </row>
    <row r="7" spans="1:4" x14ac:dyDescent="0.2">
      <c r="A7" t="s">
        <v>712</v>
      </c>
      <c r="B7" t="s">
        <v>713</v>
      </c>
      <c r="C7">
        <v>0</v>
      </c>
      <c r="D7" t="s">
        <v>856</v>
      </c>
    </row>
    <row r="8" spans="1:4" x14ac:dyDescent="0.2">
      <c r="A8" t="s">
        <v>714</v>
      </c>
      <c r="B8" t="s">
        <v>715</v>
      </c>
      <c r="C8">
        <v>0</v>
      </c>
      <c r="D8" t="s">
        <v>856</v>
      </c>
    </row>
    <row r="9" spans="1:4" x14ac:dyDescent="0.2">
      <c r="A9" t="s">
        <v>716</v>
      </c>
      <c r="B9" t="s">
        <v>717</v>
      </c>
      <c r="C9">
        <v>0</v>
      </c>
      <c r="D9" t="s">
        <v>856</v>
      </c>
    </row>
    <row r="10" spans="1:4" x14ac:dyDescent="0.2">
      <c r="A10" t="s">
        <v>718</v>
      </c>
      <c r="B10" t="s">
        <v>719</v>
      </c>
      <c r="C10">
        <v>0</v>
      </c>
      <c r="D10" t="s">
        <v>856</v>
      </c>
    </row>
    <row r="11" spans="1:4" x14ac:dyDescent="0.2">
      <c r="A11" t="s">
        <v>720</v>
      </c>
      <c r="B11" t="s">
        <v>721</v>
      </c>
      <c r="C11">
        <v>0</v>
      </c>
      <c r="D11" t="s">
        <v>856</v>
      </c>
    </row>
    <row r="12" spans="1:4" x14ac:dyDescent="0.2">
      <c r="A12" t="s">
        <v>722</v>
      </c>
      <c r="B12" t="s">
        <v>738</v>
      </c>
      <c r="C12">
        <v>0</v>
      </c>
      <c r="D12" t="s">
        <v>856</v>
      </c>
    </row>
    <row r="13" spans="1:4" x14ac:dyDescent="0.2">
      <c r="A13" t="s">
        <v>724</v>
      </c>
      <c r="B13" t="s">
        <v>683</v>
      </c>
      <c r="C13">
        <v>8</v>
      </c>
      <c r="D13" t="s">
        <v>856</v>
      </c>
    </row>
    <row r="14" spans="1:4" x14ac:dyDescent="0.2">
      <c r="A14" t="s">
        <v>725</v>
      </c>
      <c r="B14" t="s">
        <v>742</v>
      </c>
      <c r="C14">
        <v>0</v>
      </c>
      <c r="D14" t="s">
        <v>856</v>
      </c>
    </row>
    <row r="15" spans="1:4" x14ac:dyDescent="0.2">
      <c r="A15" t="s">
        <v>726</v>
      </c>
      <c r="B15" t="s">
        <v>744</v>
      </c>
      <c r="C15">
        <v>8</v>
      </c>
      <c r="D15" t="s">
        <v>856</v>
      </c>
    </row>
    <row r="16" spans="1:4" x14ac:dyDescent="0.2">
      <c r="A16" t="s">
        <v>727</v>
      </c>
      <c r="B16" t="s">
        <v>746</v>
      </c>
      <c r="C16">
        <v>0</v>
      </c>
      <c r="D16" t="s">
        <v>856</v>
      </c>
    </row>
    <row r="17" spans="1:4" x14ac:dyDescent="0.2">
      <c r="A17" t="s">
        <v>728</v>
      </c>
      <c r="B17" t="s">
        <v>748</v>
      </c>
      <c r="C17">
        <v>0</v>
      </c>
      <c r="D17" t="s">
        <v>856</v>
      </c>
    </row>
    <row r="18" spans="1:4" x14ac:dyDescent="0.2">
      <c r="A18" t="s">
        <v>729</v>
      </c>
      <c r="B18" t="s">
        <v>750</v>
      </c>
      <c r="C18">
        <v>0</v>
      </c>
      <c r="D18" t="s">
        <v>856</v>
      </c>
    </row>
    <row r="19" spans="1:4" x14ac:dyDescent="0.2">
      <c r="A19" t="s">
        <v>730</v>
      </c>
      <c r="B19" t="s">
        <v>752</v>
      </c>
      <c r="C19">
        <v>0</v>
      </c>
      <c r="D19" t="s">
        <v>856</v>
      </c>
    </row>
    <row r="20" spans="1:4" x14ac:dyDescent="0.2">
      <c r="A20" t="s">
        <v>731</v>
      </c>
      <c r="B20" t="s">
        <v>754</v>
      </c>
      <c r="C20">
        <v>0</v>
      </c>
      <c r="D20" t="s">
        <v>856</v>
      </c>
    </row>
    <row r="21" spans="1:4" x14ac:dyDescent="0.2">
      <c r="A21" t="s">
        <v>732</v>
      </c>
      <c r="B21" t="s">
        <v>756</v>
      </c>
      <c r="C21">
        <v>5</v>
      </c>
      <c r="D21" t="s">
        <v>856</v>
      </c>
    </row>
    <row r="22" spans="1:4" x14ac:dyDescent="0.2">
      <c r="A22" t="s">
        <v>733</v>
      </c>
      <c r="B22" t="s">
        <v>758</v>
      </c>
      <c r="C22">
        <v>0</v>
      </c>
      <c r="D22" t="s">
        <v>856</v>
      </c>
    </row>
    <row r="23" spans="1:4" x14ac:dyDescent="0.2">
      <c r="A23" t="s">
        <v>734</v>
      </c>
      <c r="B23" t="s">
        <v>760</v>
      </c>
      <c r="C23">
        <v>3</v>
      </c>
      <c r="D23" t="s">
        <v>856</v>
      </c>
    </row>
    <row r="24" spans="1:4" x14ac:dyDescent="0.2">
      <c r="A24" t="s">
        <v>735</v>
      </c>
      <c r="B24" t="s">
        <v>762</v>
      </c>
      <c r="C24">
        <v>0</v>
      </c>
      <c r="D24" t="s">
        <v>856</v>
      </c>
    </row>
    <row r="25" spans="1:4" x14ac:dyDescent="0.2">
      <c r="A25" t="s">
        <v>736</v>
      </c>
      <c r="B25" t="s">
        <v>772</v>
      </c>
      <c r="C25">
        <v>2</v>
      </c>
      <c r="D25" t="s">
        <v>856</v>
      </c>
    </row>
    <row r="26" spans="1:4" x14ac:dyDescent="0.2">
      <c r="A26" t="s">
        <v>737</v>
      </c>
      <c r="B26" t="s">
        <v>774</v>
      </c>
      <c r="C26">
        <v>0</v>
      </c>
      <c r="D26" t="s">
        <v>856</v>
      </c>
    </row>
    <row r="27" spans="1:4" x14ac:dyDescent="0.2">
      <c r="A27" t="s">
        <v>739</v>
      </c>
      <c r="B27" t="s">
        <v>780</v>
      </c>
      <c r="C27">
        <v>0</v>
      </c>
      <c r="D27" t="s">
        <v>856</v>
      </c>
    </row>
    <row r="28" spans="1:4" x14ac:dyDescent="0.2">
      <c r="A28" t="s">
        <v>682</v>
      </c>
      <c r="B28" t="s">
        <v>1</v>
      </c>
      <c r="C28">
        <v>36</v>
      </c>
      <c r="D28" t="s">
        <v>856</v>
      </c>
    </row>
    <row r="29" spans="1:4" x14ac:dyDescent="0.2">
      <c r="A29" t="s">
        <v>741</v>
      </c>
      <c r="B29" t="s">
        <v>782</v>
      </c>
      <c r="C29">
        <v>0</v>
      </c>
      <c r="D29" t="s">
        <v>856</v>
      </c>
    </row>
    <row r="30" spans="1:4" x14ac:dyDescent="0.2">
      <c r="A30" t="s">
        <v>743</v>
      </c>
      <c r="B30" t="s">
        <v>784</v>
      </c>
      <c r="C30">
        <v>0</v>
      </c>
      <c r="D30" t="s">
        <v>856</v>
      </c>
    </row>
    <row r="31" spans="1:4" x14ac:dyDescent="0.2">
      <c r="A31" t="s">
        <v>745</v>
      </c>
      <c r="B31" t="s">
        <v>788</v>
      </c>
      <c r="C31">
        <v>0</v>
      </c>
      <c r="D31" t="s">
        <v>856</v>
      </c>
    </row>
    <row r="32" spans="1:4" x14ac:dyDescent="0.2">
      <c r="A32" t="s">
        <v>747</v>
      </c>
      <c r="B32" t="s">
        <v>790</v>
      </c>
      <c r="C32">
        <v>0</v>
      </c>
      <c r="D32" t="s">
        <v>856</v>
      </c>
    </row>
    <row r="33" spans="1:4" x14ac:dyDescent="0.2">
      <c r="A33" t="s">
        <v>749</v>
      </c>
      <c r="B33" t="s">
        <v>792</v>
      </c>
      <c r="C33">
        <v>0</v>
      </c>
      <c r="D33" t="s">
        <v>856</v>
      </c>
    </row>
    <row r="34" spans="1:4" x14ac:dyDescent="0.2">
      <c r="A34" t="s">
        <v>751</v>
      </c>
      <c r="B34" t="s">
        <v>794</v>
      </c>
      <c r="C34">
        <v>0</v>
      </c>
      <c r="D34" t="s">
        <v>856</v>
      </c>
    </row>
    <row r="35" spans="1:4" x14ac:dyDescent="0.2">
      <c r="A35" t="s">
        <v>753</v>
      </c>
      <c r="B35" t="s">
        <v>796</v>
      </c>
      <c r="C35">
        <v>0</v>
      </c>
      <c r="D35" t="s">
        <v>856</v>
      </c>
    </row>
    <row r="36" spans="1:4" x14ac:dyDescent="0.2">
      <c r="A36" t="s">
        <v>755</v>
      </c>
      <c r="B36" t="s">
        <v>798</v>
      </c>
      <c r="C36">
        <v>0</v>
      </c>
      <c r="D36" t="s">
        <v>856</v>
      </c>
    </row>
    <row r="37" spans="1:4" x14ac:dyDescent="0.2">
      <c r="A37" t="s">
        <v>757</v>
      </c>
      <c r="B37" t="s">
        <v>800</v>
      </c>
      <c r="C37">
        <v>0</v>
      </c>
      <c r="D37" t="s">
        <v>856</v>
      </c>
    </row>
    <row r="38" spans="1:4" x14ac:dyDescent="0.2">
      <c r="A38" t="s">
        <v>759</v>
      </c>
      <c r="B38" t="s">
        <v>802</v>
      </c>
      <c r="C38">
        <v>0</v>
      </c>
      <c r="D38" t="s">
        <v>856</v>
      </c>
    </row>
    <row r="39" spans="1:4" x14ac:dyDescent="0.2">
      <c r="A39" t="s">
        <v>761</v>
      </c>
      <c r="B39" t="s">
        <v>804</v>
      </c>
      <c r="C39">
        <v>0</v>
      </c>
      <c r="D39" t="s">
        <v>856</v>
      </c>
    </row>
    <row r="40" spans="1:4" x14ac:dyDescent="0.2">
      <c r="A40" t="s">
        <v>763</v>
      </c>
      <c r="B40" t="s">
        <v>806</v>
      </c>
      <c r="C40">
        <v>0</v>
      </c>
      <c r="D40" t="s">
        <v>856</v>
      </c>
    </row>
    <row r="41" spans="1:4" x14ac:dyDescent="0.2">
      <c r="A41" t="s">
        <v>764</v>
      </c>
      <c r="B41" t="s">
        <v>808</v>
      </c>
      <c r="C41">
        <v>2</v>
      </c>
      <c r="D41" t="s">
        <v>856</v>
      </c>
    </row>
    <row r="42" spans="1:4" x14ac:dyDescent="0.2">
      <c r="A42" t="s">
        <v>765</v>
      </c>
      <c r="B42" t="s">
        <v>810</v>
      </c>
      <c r="C42">
        <v>2</v>
      </c>
      <c r="D42" t="s">
        <v>856</v>
      </c>
    </row>
    <row r="43" spans="1:4" x14ac:dyDescent="0.2">
      <c r="A43" t="s">
        <v>766</v>
      </c>
      <c r="B43" t="s">
        <v>812</v>
      </c>
      <c r="C43">
        <v>0</v>
      </c>
      <c r="D43" t="s">
        <v>856</v>
      </c>
    </row>
    <row r="44" spans="1:4" x14ac:dyDescent="0.2">
      <c r="A44" t="s">
        <v>767</v>
      </c>
      <c r="B44" t="s">
        <v>814</v>
      </c>
      <c r="C44">
        <v>0</v>
      </c>
      <c r="D44" t="s">
        <v>856</v>
      </c>
    </row>
    <row r="45" spans="1:4" x14ac:dyDescent="0.2">
      <c r="A45" t="s">
        <v>768</v>
      </c>
      <c r="B45" t="s">
        <v>816</v>
      </c>
      <c r="C45">
        <v>0</v>
      </c>
      <c r="D45" t="s">
        <v>856</v>
      </c>
    </row>
    <row r="46" spans="1:4" x14ac:dyDescent="0.2">
      <c r="A46" t="s">
        <v>769</v>
      </c>
      <c r="B46" t="s">
        <v>818</v>
      </c>
      <c r="C46">
        <v>0</v>
      </c>
      <c r="D46" t="s">
        <v>856</v>
      </c>
    </row>
    <row r="47" spans="1:4" x14ac:dyDescent="0.2">
      <c r="A47" t="s">
        <v>770</v>
      </c>
      <c r="B47" t="s">
        <v>820</v>
      </c>
      <c r="C47">
        <v>0</v>
      </c>
      <c r="D47" t="s">
        <v>856</v>
      </c>
    </row>
    <row r="48" spans="1:4" x14ac:dyDescent="0.2">
      <c r="A48" t="s">
        <v>771</v>
      </c>
      <c r="B48" t="s">
        <v>822</v>
      </c>
      <c r="C48">
        <v>0</v>
      </c>
      <c r="D48" t="s">
        <v>856</v>
      </c>
    </row>
    <row r="49" spans="1:4" x14ac:dyDescent="0.2">
      <c r="A49" t="s">
        <v>773</v>
      </c>
      <c r="B49" t="s">
        <v>824</v>
      </c>
      <c r="C49">
        <v>0</v>
      </c>
      <c r="D49" t="s">
        <v>856</v>
      </c>
    </row>
    <row r="50" spans="1:4" x14ac:dyDescent="0.2">
      <c r="A50" t="s">
        <v>775</v>
      </c>
      <c r="B50" t="s">
        <v>825</v>
      </c>
      <c r="C50">
        <v>0</v>
      </c>
      <c r="D50" t="s">
        <v>856</v>
      </c>
    </row>
    <row r="51" spans="1:4" x14ac:dyDescent="0.2">
      <c r="A51" t="s">
        <v>776</v>
      </c>
      <c r="B51" t="s">
        <v>826</v>
      </c>
      <c r="C51">
        <v>0</v>
      </c>
      <c r="D51" t="s">
        <v>856</v>
      </c>
    </row>
    <row r="52" spans="1:4" x14ac:dyDescent="0.2">
      <c r="A52" t="s">
        <v>777</v>
      </c>
      <c r="B52" t="s">
        <v>827</v>
      </c>
      <c r="C52">
        <v>0</v>
      </c>
      <c r="D52" t="s">
        <v>856</v>
      </c>
    </row>
    <row r="53" spans="1:4" x14ac:dyDescent="0.2">
      <c r="A53" t="s">
        <v>778</v>
      </c>
      <c r="B53" t="s">
        <v>828</v>
      </c>
      <c r="C53">
        <v>0</v>
      </c>
      <c r="D53" t="s">
        <v>856</v>
      </c>
    </row>
    <row r="54" spans="1:4" x14ac:dyDescent="0.2">
      <c r="A54" t="s">
        <v>779</v>
      </c>
      <c r="B54" t="s">
        <v>829</v>
      </c>
      <c r="C54">
        <v>0</v>
      </c>
      <c r="D54" t="s">
        <v>856</v>
      </c>
    </row>
    <row r="55" spans="1:4" x14ac:dyDescent="0.2">
      <c r="A55" t="s">
        <v>680</v>
      </c>
      <c r="B55" t="s">
        <v>830</v>
      </c>
      <c r="C55">
        <v>0</v>
      </c>
      <c r="D55" t="s">
        <v>856</v>
      </c>
    </row>
    <row r="56" spans="1:4" x14ac:dyDescent="0.2">
      <c r="A56" t="s">
        <v>781</v>
      </c>
      <c r="B56" t="s">
        <v>831</v>
      </c>
      <c r="C56">
        <v>0</v>
      </c>
      <c r="D56" t="s">
        <v>856</v>
      </c>
    </row>
    <row r="57" spans="1:4" x14ac:dyDescent="0.2">
      <c r="A57" t="s">
        <v>783</v>
      </c>
      <c r="B57" t="s">
        <v>832</v>
      </c>
      <c r="C57">
        <v>0</v>
      </c>
      <c r="D57" t="s">
        <v>856</v>
      </c>
    </row>
    <row r="58" spans="1:4" x14ac:dyDescent="0.2">
      <c r="A58" t="s">
        <v>785</v>
      </c>
      <c r="B58" t="s">
        <v>833</v>
      </c>
      <c r="C58">
        <v>0</v>
      </c>
      <c r="D58" t="s">
        <v>856</v>
      </c>
    </row>
    <row r="59" spans="1:4" x14ac:dyDescent="0.2">
      <c r="A59" t="s">
        <v>786</v>
      </c>
      <c r="B59" t="s">
        <v>834</v>
      </c>
      <c r="C59">
        <v>0</v>
      </c>
      <c r="D59" t="s">
        <v>856</v>
      </c>
    </row>
    <row r="60" spans="1:4" x14ac:dyDescent="0.2">
      <c r="A60" t="s">
        <v>787</v>
      </c>
      <c r="B60" t="s">
        <v>835</v>
      </c>
      <c r="C60">
        <v>0</v>
      </c>
      <c r="D60" t="s">
        <v>856</v>
      </c>
    </row>
    <row r="61" spans="1:4" x14ac:dyDescent="0.2">
      <c r="A61" t="s">
        <v>789</v>
      </c>
      <c r="B61" t="s">
        <v>836</v>
      </c>
      <c r="C61">
        <v>0</v>
      </c>
      <c r="D61" t="s">
        <v>856</v>
      </c>
    </row>
    <row r="62" spans="1:4" x14ac:dyDescent="0.2">
      <c r="A62" t="s">
        <v>791</v>
      </c>
      <c r="B62" t="s">
        <v>837</v>
      </c>
      <c r="C62">
        <v>0</v>
      </c>
      <c r="D62" t="s">
        <v>856</v>
      </c>
    </row>
    <row r="63" spans="1:4" x14ac:dyDescent="0.2">
      <c r="A63" t="s">
        <v>793</v>
      </c>
      <c r="B63" t="s">
        <v>838</v>
      </c>
      <c r="C63">
        <v>0</v>
      </c>
      <c r="D63" t="s">
        <v>856</v>
      </c>
    </row>
    <row r="64" spans="1:4" x14ac:dyDescent="0.2">
      <c r="A64" t="s">
        <v>795</v>
      </c>
      <c r="B64" t="s">
        <v>839</v>
      </c>
      <c r="C64">
        <v>0</v>
      </c>
      <c r="D64" t="s">
        <v>856</v>
      </c>
    </row>
    <row r="65" spans="1:4" x14ac:dyDescent="0.2">
      <c r="A65" t="s">
        <v>797</v>
      </c>
      <c r="B65" t="s">
        <v>681</v>
      </c>
      <c r="C65">
        <v>0</v>
      </c>
      <c r="D65" t="s">
        <v>856</v>
      </c>
    </row>
    <row r="66" spans="1:4" x14ac:dyDescent="0.2">
      <c r="A66" t="s">
        <v>799</v>
      </c>
      <c r="B66" t="s">
        <v>840</v>
      </c>
      <c r="C66">
        <v>0</v>
      </c>
      <c r="D66" t="s">
        <v>856</v>
      </c>
    </row>
    <row r="67" spans="1:4" x14ac:dyDescent="0.2">
      <c r="A67" t="s">
        <v>801</v>
      </c>
      <c r="B67" t="s">
        <v>841</v>
      </c>
      <c r="C67">
        <v>0</v>
      </c>
      <c r="D67" t="s">
        <v>856</v>
      </c>
    </row>
    <row r="68" spans="1:4" x14ac:dyDescent="0.2">
      <c r="A68" t="s">
        <v>803</v>
      </c>
      <c r="B68" t="s">
        <v>842</v>
      </c>
      <c r="C68">
        <v>0</v>
      </c>
      <c r="D68" t="s">
        <v>856</v>
      </c>
    </row>
    <row r="69" spans="1:4" x14ac:dyDescent="0.2">
      <c r="A69" t="s">
        <v>805</v>
      </c>
      <c r="B69" t="s">
        <v>843</v>
      </c>
      <c r="C69">
        <v>0</v>
      </c>
      <c r="D69" t="s">
        <v>856</v>
      </c>
    </row>
    <row r="70" spans="1:4" x14ac:dyDescent="0.2">
      <c r="A70" t="s">
        <v>807</v>
      </c>
      <c r="B70" t="s">
        <v>844</v>
      </c>
      <c r="C70">
        <v>0</v>
      </c>
      <c r="D70" t="s">
        <v>856</v>
      </c>
    </row>
    <row r="71" spans="1:4" x14ac:dyDescent="0.2">
      <c r="A71" t="s">
        <v>809</v>
      </c>
      <c r="B71" t="s">
        <v>845</v>
      </c>
      <c r="C71">
        <v>0</v>
      </c>
      <c r="D71" t="s">
        <v>856</v>
      </c>
    </row>
    <row r="72" spans="1:4" x14ac:dyDescent="0.2">
      <c r="A72" t="s">
        <v>811</v>
      </c>
      <c r="B72" t="s">
        <v>846</v>
      </c>
      <c r="C72">
        <v>0</v>
      </c>
      <c r="D72" t="s">
        <v>856</v>
      </c>
    </row>
    <row r="73" spans="1:4" x14ac:dyDescent="0.2">
      <c r="A73" t="s">
        <v>813</v>
      </c>
      <c r="B73" t="s">
        <v>847</v>
      </c>
      <c r="C73">
        <v>0</v>
      </c>
      <c r="D73" t="s">
        <v>856</v>
      </c>
    </row>
    <row r="74" spans="1:4" x14ac:dyDescent="0.2">
      <c r="A74" t="s">
        <v>815</v>
      </c>
      <c r="B74" t="s">
        <v>848</v>
      </c>
      <c r="C74">
        <v>2</v>
      </c>
      <c r="D74" t="s">
        <v>856</v>
      </c>
    </row>
    <row r="75" spans="1:4" x14ac:dyDescent="0.2">
      <c r="A75" t="s">
        <v>817</v>
      </c>
      <c r="B75" t="s">
        <v>849</v>
      </c>
      <c r="C75">
        <v>0</v>
      </c>
      <c r="D75" t="s">
        <v>856</v>
      </c>
    </row>
    <row r="76" spans="1:4" x14ac:dyDescent="0.2">
      <c r="A76" t="s">
        <v>819</v>
      </c>
      <c r="B76" t="s">
        <v>919</v>
      </c>
      <c r="C76">
        <v>0</v>
      </c>
      <c r="D76" t="s">
        <v>856</v>
      </c>
    </row>
    <row r="77" spans="1:4" x14ac:dyDescent="0.2">
      <c r="A77" t="s">
        <v>821</v>
      </c>
      <c r="B77" t="s">
        <v>917</v>
      </c>
      <c r="C77">
        <v>0</v>
      </c>
      <c r="D77" t="s">
        <v>856</v>
      </c>
    </row>
    <row r="78" spans="1:4" x14ac:dyDescent="0.2">
      <c r="A78" t="s">
        <v>823</v>
      </c>
      <c r="B78" t="s">
        <v>918</v>
      </c>
      <c r="C78">
        <v>4</v>
      </c>
      <c r="D78" t="s">
        <v>856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F5286-80DE-4C8D-9C5E-8EF07106F5DD}">
  <sheetPr codeName="Sheet4">
    <tabColor theme="4"/>
  </sheetPr>
  <dimension ref="A1"/>
  <sheetViews>
    <sheetView workbookViewId="0">
      <selection activeCell="H32" sqref="H32"/>
    </sheetView>
  </sheetViews>
  <sheetFormatPr defaultRowHeight="12.75" x14ac:dyDescent="0.2"/>
  <cols>
    <col min="1" max="16384" width="9.140625" style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7C7AD-FE9B-45E4-B190-CF78E7311B1B}">
  <sheetPr codeName="Sheet5">
    <tabColor theme="4"/>
  </sheetPr>
  <dimension ref="A1:E333"/>
  <sheetViews>
    <sheetView zoomScale="85" zoomScaleNormal="85" workbookViewId="0">
      <selection activeCell="C27" sqref="C27"/>
    </sheetView>
  </sheetViews>
  <sheetFormatPr defaultRowHeight="12.75" x14ac:dyDescent="0.2"/>
  <cols>
    <col min="1" max="1" width="14.85546875" bestFit="1" customWidth="1"/>
    <col min="2" max="2" width="45.7109375" bestFit="1" customWidth="1"/>
    <col min="3" max="3" width="12.140625" bestFit="1" customWidth="1"/>
    <col min="4" max="4" width="12.5703125" bestFit="1" customWidth="1"/>
    <col min="5" max="5" width="15.85546875" bestFit="1" customWidth="1"/>
    <col min="10" max="10" width="12.140625" bestFit="1" customWidth="1"/>
  </cols>
  <sheetData>
    <row r="1" spans="1:5" x14ac:dyDescent="0.2">
      <c r="A1" t="s">
        <v>275</v>
      </c>
      <c r="B1" t="s">
        <v>273</v>
      </c>
      <c r="C1" t="s">
        <v>276</v>
      </c>
      <c r="D1" t="s">
        <v>277</v>
      </c>
      <c r="E1" t="s">
        <v>278</v>
      </c>
    </row>
    <row r="2" spans="1:5" x14ac:dyDescent="0.2">
      <c r="A2" t="s">
        <v>291</v>
      </c>
      <c r="B2" t="s">
        <v>860</v>
      </c>
      <c r="C2" t="s">
        <v>10</v>
      </c>
      <c r="D2" t="s">
        <v>292</v>
      </c>
      <c r="E2" t="s">
        <v>280</v>
      </c>
    </row>
    <row r="3" spans="1:5" x14ac:dyDescent="0.2">
      <c r="A3" t="s">
        <v>293</v>
      </c>
      <c r="B3" t="s">
        <v>861</v>
      </c>
      <c r="C3" t="s">
        <v>10</v>
      </c>
      <c r="D3" t="s">
        <v>292</v>
      </c>
      <c r="E3" t="s">
        <v>280</v>
      </c>
    </row>
    <row r="4" spans="1:5" x14ac:dyDescent="0.2">
      <c r="A4" t="s">
        <v>294</v>
      </c>
      <c r="B4" t="s">
        <v>11</v>
      </c>
      <c r="C4" t="s">
        <v>10</v>
      </c>
      <c r="D4" t="s">
        <v>292</v>
      </c>
      <c r="E4" t="s">
        <v>280</v>
      </c>
    </row>
    <row r="5" spans="1:5" x14ac:dyDescent="0.2">
      <c r="A5" t="s">
        <v>295</v>
      </c>
      <c r="B5" t="s">
        <v>223</v>
      </c>
      <c r="C5" t="s">
        <v>10</v>
      </c>
      <c r="D5" t="s">
        <v>292</v>
      </c>
      <c r="E5" t="s">
        <v>280</v>
      </c>
    </row>
    <row r="6" spans="1:5" x14ac:dyDescent="0.2">
      <c r="A6" t="s">
        <v>296</v>
      </c>
      <c r="B6" t="s">
        <v>920</v>
      </c>
      <c r="C6" t="s">
        <v>10</v>
      </c>
      <c r="D6" t="s">
        <v>292</v>
      </c>
      <c r="E6" t="s">
        <v>280</v>
      </c>
    </row>
    <row r="7" spans="1:5" x14ac:dyDescent="0.2">
      <c r="A7" t="s">
        <v>297</v>
      </c>
      <c r="B7" t="s">
        <v>298</v>
      </c>
      <c r="C7" t="s">
        <v>10</v>
      </c>
      <c r="D7" t="s">
        <v>292</v>
      </c>
      <c r="E7" t="s">
        <v>280</v>
      </c>
    </row>
    <row r="8" spans="1:5" x14ac:dyDescent="0.2">
      <c r="A8" t="s">
        <v>299</v>
      </c>
      <c r="B8" t="s">
        <v>300</v>
      </c>
      <c r="C8" t="s">
        <v>10</v>
      </c>
      <c r="D8" t="s">
        <v>292</v>
      </c>
      <c r="E8" t="s">
        <v>280</v>
      </c>
    </row>
    <row r="9" spans="1:5" x14ac:dyDescent="0.2">
      <c r="A9" t="s">
        <v>301</v>
      </c>
      <c r="B9" t="s">
        <v>224</v>
      </c>
      <c r="C9" t="s">
        <v>10</v>
      </c>
      <c r="D9" t="s">
        <v>292</v>
      </c>
      <c r="E9" t="s">
        <v>280</v>
      </c>
    </row>
    <row r="10" spans="1:5" x14ac:dyDescent="0.2">
      <c r="A10" t="s">
        <v>302</v>
      </c>
      <c r="B10" t="s">
        <v>225</v>
      </c>
      <c r="C10" t="s">
        <v>10</v>
      </c>
      <c r="D10" t="s">
        <v>292</v>
      </c>
      <c r="E10" t="s">
        <v>280</v>
      </c>
    </row>
    <row r="11" spans="1:5" x14ac:dyDescent="0.2">
      <c r="A11" t="s">
        <v>303</v>
      </c>
      <c r="B11" t="s">
        <v>226</v>
      </c>
      <c r="C11" t="s">
        <v>10</v>
      </c>
      <c r="D11" t="s">
        <v>292</v>
      </c>
      <c r="E11" t="s">
        <v>280</v>
      </c>
    </row>
    <row r="12" spans="1:5" x14ac:dyDescent="0.2">
      <c r="A12" t="s">
        <v>304</v>
      </c>
      <c r="B12" t="s">
        <v>227</v>
      </c>
      <c r="C12" t="s">
        <v>10</v>
      </c>
      <c r="D12" t="s">
        <v>292</v>
      </c>
      <c r="E12" t="s">
        <v>280</v>
      </c>
    </row>
    <row r="13" spans="1:5" x14ac:dyDescent="0.2">
      <c r="A13" t="s">
        <v>305</v>
      </c>
      <c r="B13" t="s">
        <v>228</v>
      </c>
      <c r="C13" t="s">
        <v>10</v>
      </c>
      <c r="D13" t="s">
        <v>292</v>
      </c>
      <c r="E13" t="s">
        <v>280</v>
      </c>
    </row>
    <row r="14" spans="1:5" x14ac:dyDescent="0.2">
      <c r="A14" t="s">
        <v>306</v>
      </c>
      <c r="B14" t="s">
        <v>229</v>
      </c>
      <c r="C14" t="s">
        <v>10</v>
      </c>
      <c r="D14" t="s">
        <v>292</v>
      </c>
      <c r="E14" t="s">
        <v>280</v>
      </c>
    </row>
    <row r="15" spans="1:5" x14ac:dyDescent="0.2">
      <c r="A15" t="s">
        <v>307</v>
      </c>
      <c r="B15" t="s">
        <v>230</v>
      </c>
      <c r="C15" t="s">
        <v>10</v>
      </c>
      <c r="D15" t="s">
        <v>292</v>
      </c>
      <c r="E15" t="s">
        <v>280</v>
      </c>
    </row>
    <row r="16" spans="1:5" x14ac:dyDescent="0.2">
      <c r="A16" t="s">
        <v>308</v>
      </c>
      <c r="B16" t="s">
        <v>231</v>
      </c>
      <c r="C16" t="s">
        <v>10</v>
      </c>
      <c r="D16" t="s">
        <v>292</v>
      </c>
      <c r="E16" t="s">
        <v>280</v>
      </c>
    </row>
    <row r="17" spans="1:5" x14ac:dyDescent="0.2">
      <c r="A17" t="s">
        <v>309</v>
      </c>
      <c r="B17" t="s">
        <v>232</v>
      </c>
      <c r="C17" t="s">
        <v>10</v>
      </c>
      <c r="D17" t="s">
        <v>292</v>
      </c>
      <c r="E17" t="s">
        <v>280</v>
      </c>
    </row>
    <row r="18" spans="1:5" x14ac:dyDescent="0.2">
      <c r="A18" t="s">
        <v>310</v>
      </c>
      <c r="B18" t="s">
        <v>233</v>
      </c>
      <c r="C18" t="s">
        <v>10</v>
      </c>
      <c r="D18" t="s">
        <v>292</v>
      </c>
      <c r="E18" t="s">
        <v>280</v>
      </c>
    </row>
    <row r="19" spans="1:5" x14ac:dyDescent="0.2">
      <c r="A19" t="s">
        <v>311</v>
      </c>
      <c r="B19" t="s">
        <v>234</v>
      </c>
      <c r="C19" t="s">
        <v>10</v>
      </c>
      <c r="D19" t="s">
        <v>292</v>
      </c>
      <c r="E19" t="s">
        <v>280</v>
      </c>
    </row>
    <row r="20" spans="1:5" x14ac:dyDescent="0.2">
      <c r="A20" t="s">
        <v>312</v>
      </c>
      <c r="B20" t="s">
        <v>235</v>
      </c>
      <c r="C20" t="s">
        <v>10</v>
      </c>
      <c r="D20" t="s">
        <v>292</v>
      </c>
      <c r="E20" t="s">
        <v>280</v>
      </c>
    </row>
    <row r="21" spans="1:5" x14ac:dyDescent="0.2">
      <c r="A21" t="s">
        <v>313</v>
      </c>
      <c r="B21" t="s">
        <v>236</v>
      </c>
      <c r="C21" t="s">
        <v>10</v>
      </c>
      <c r="D21" t="s">
        <v>292</v>
      </c>
      <c r="E21" t="s">
        <v>280</v>
      </c>
    </row>
    <row r="22" spans="1:5" x14ac:dyDescent="0.2">
      <c r="A22" t="s">
        <v>314</v>
      </c>
      <c r="B22" t="s">
        <v>862</v>
      </c>
      <c r="C22" t="s">
        <v>10</v>
      </c>
      <c r="D22" t="s">
        <v>292</v>
      </c>
      <c r="E22" t="s">
        <v>280</v>
      </c>
    </row>
    <row r="23" spans="1:5" x14ac:dyDescent="0.2">
      <c r="A23" t="s">
        <v>863</v>
      </c>
      <c r="B23" t="s">
        <v>237</v>
      </c>
      <c r="C23" t="s">
        <v>10</v>
      </c>
      <c r="D23" t="s">
        <v>292</v>
      </c>
      <c r="E23" t="s">
        <v>280</v>
      </c>
    </row>
    <row r="24" spans="1:5" x14ac:dyDescent="0.2">
      <c r="A24" t="s">
        <v>864</v>
      </c>
      <c r="B24" t="s">
        <v>865</v>
      </c>
      <c r="C24" t="s">
        <v>10</v>
      </c>
      <c r="D24" t="s">
        <v>292</v>
      </c>
      <c r="E24" t="s">
        <v>280</v>
      </c>
    </row>
    <row r="25" spans="1:5" x14ac:dyDescent="0.2">
      <c r="A25" t="s">
        <v>866</v>
      </c>
      <c r="B25" t="s">
        <v>867</v>
      </c>
      <c r="C25" t="s">
        <v>10</v>
      </c>
      <c r="D25" t="s">
        <v>292</v>
      </c>
      <c r="E25" t="s">
        <v>280</v>
      </c>
    </row>
    <row r="26" spans="1:5" x14ac:dyDescent="0.2">
      <c r="A26" t="s">
        <v>315</v>
      </c>
      <c r="B26" t="s">
        <v>128</v>
      </c>
      <c r="C26" t="s">
        <v>326</v>
      </c>
      <c r="D26" t="s">
        <v>316</v>
      </c>
      <c r="E26" t="s">
        <v>279</v>
      </c>
    </row>
    <row r="27" spans="1:5" x14ac:dyDescent="0.2">
      <c r="A27" t="s">
        <v>317</v>
      </c>
      <c r="B27" t="s">
        <v>129</v>
      </c>
      <c r="C27" t="s">
        <v>326</v>
      </c>
      <c r="D27" t="s">
        <v>316</v>
      </c>
      <c r="E27" t="s">
        <v>279</v>
      </c>
    </row>
    <row r="28" spans="1:5" x14ac:dyDescent="0.2">
      <c r="A28" t="s">
        <v>318</v>
      </c>
      <c r="B28" t="s">
        <v>130</v>
      </c>
      <c r="C28" t="s">
        <v>326</v>
      </c>
      <c r="D28" t="s">
        <v>316</v>
      </c>
      <c r="E28" t="s">
        <v>279</v>
      </c>
    </row>
    <row r="29" spans="1:5" x14ac:dyDescent="0.2">
      <c r="A29" t="s">
        <v>319</v>
      </c>
      <c r="B29" t="s">
        <v>131</v>
      </c>
      <c r="C29" t="s">
        <v>326</v>
      </c>
      <c r="D29" t="s">
        <v>316</v>
      </c>
      <c r="E29" t="s">
        <v>279</v>
      </c>
    </row>
    <row r="30" spans="1:5" x14ac:dyDescent="0.2">
      <c r="A30" t="s">
        <v>320</v>
      </c>
      <c r="B30" t="s">
        <v>132</v>
      </c>
      <c r="C30" t="s">
        <v>326</v>
      </c>
      <c r="D30" t="s">
        <v>316</v>
      </c>
      <c r="E30" t="s">
        <v>279</v>
      </c>
    </row>
    <row r="31" spans="1:5" x14ac:dyDescent="0.2">
      <c r="A31" t="s">
        <v>321</v>
      </c>
      <c r="B31" t="s">
        <v>133</v>
      </c>
      <c r="C31" t="s">
        <v>326</v>
      </c>
      <c r="D31" t="s">
        <v>316</v>
      </c>
      <c r="E31" t="s">
        <v>279</v>
      </c>
    </row>
    <row r="32" spans="1:5" x14ac:dyDescent="0.2">
      <c r="A32" t="s">
        <v>322</v>
      </c>
      <c r="B32" t="s">
        <v>134</v>
      </c>
      <c r="C32" t="s">
        <v>326</v>
      </c>
      <c r="D32" t="s">
        <v>316</v>
      </c>
      <c r="E32" t="s">
        <v>279</v>
      </c>
    </row>
    <row r="33" spans="1:5" x14ac:dyDescent="0.2">
      <c r="A33" t="s">
        <v>323</v>
      </c>
      <c r="B33" t="s">
        <v>18</v>
      </c>
      <c r="C33" t="s">
        <v>326</v>
      </c>
      <c r="D33" t="s">
        <v>316</v>
      </c>
      <c r="E33" t="s">
        <v>279</v>
      </c>
    </row>
    <row r="34" spans="1:5" x14ac:dyDescent="0.2">
      <c r="A34" t="s">
        <v>324</v>
      </c>
      <c r="B34" t="s">
        <v>135</v>
      </c>
      <c r="C34" t="s">
        <v>326</v>
      </c>
      <c r="D34" t="s">
        <v>316</v>
      </c>
      <c r="E34" t="s">
        <v>279</v>
      </c>
    </row>
    <row r="35" spans="1:5" x14ac:dyDescent="0.2">
      <c r="A35" t="s">
        <v>325</v>
      </c>
      <c r="B35" t="s">
        <v>139</v>
      </c>
      <c r="C35" t="s">
        <v>326</v>
      </c>
      <c r="D35" t="s">
        <v>316</v>
      </c>
      <c r="E35" t="s">
        <v>327</v>
      </c>
    </row>
    <row r="36" spans="1:5" x14ac:dyDescent="0.2">
      <c r="A36" t="s">
        <v>328</v>
      </c>
      <c r="B36" t="s">
        <v>140</v>
      </c>
      <c r="C36" t="s">
        <v>326</v>
      </c>
      <c r="D36" t="s">
        <v>316</v>
      </c>
      <c r="E36" t="s">
        <v>327</v>
      </c>
    </row>
    <row r="37" spans="1:5" x14ac:dyDescent="0.2">
      <c r="A37" t="s">
        <v>329</v>
      </c>
      <c r="B37" t="s">
        <v>141</v>
      </c>
      <c r="C37" t="s">
        <v>326</v>
      </c>
      <c r="D37" t="s">
        <v>316</v>
      </c>
      <c r="E37" t="s">
        <v>330</v>
      </c>
    </row>
    <row r="38" spans="1:5" x14ac:dyDescent="0.2">
      <c r="A38" t="s">
        <v>331</v>
      </c>
      <c r="B38" t="s">
        <v>142</v>
      </c>
      <c r="C38" t="s">
        <v>326</v>
      </c>
      <c r="D38" t="s">
        <v>316</v>
      </c>
      <c r="E38" t="s">
        <v>330</v>
      </c>
    </row>
    <row r="39" spans="1:5" x14ac:dyDescent="0.2">
      <c r="A39" t="s">
        <v>332</v>
      </c>
      <c r="B39" t="s">
        <v>143</v>
      </c>
      <c r="C39" t="s">
        <v>326</v>
      </c>
      <c r="D39" t="s">
        <v>316</v>
      </c>
      <c r="E39" t="s">
        <v>330</v>
      </c>
    </row>
    <row r="40" spans="1:5" x14ac:dyDescent="0.2">
      <c r="A40" t="s">
        <v>333</v>
      </c>
      <c r="B40" t="s">
        <v>868</v>
      </c>
      <c r="C40" t="s">
        <v>326</v>
      </c>
      <c r="D40" t="s">
        <v>316</v>
      </c>
      <c r="E40" t="s">
        <v>330</v>
      </c>
    </row>
    <row r="41" spans="1:5" x14ac:dyDescent="0.2">
      <c r="A41" t="s">
        <v>334</v>
      </c>
      <c r="B41" t="s">
        <v>144</v>
      </c>
      <c r="C41" t="s">
        <v>326</v>
      </c>
      <c r="D41" t="s">
        <v>316</v>
      </c>
      <c r="E41" t="s">
        <v>330</v>
      </c>
    </row>
    <row r="42" spans="1:5" x14ac:dyDescent="0.2">
      <c r="A42" t="s">
        <v>335</v>
      </c>
      <c r="B42" t="s">
        <v>145</v>
      </c>
      <c r="C42" t="s">
        <v>326</v>
      </c>
      <c r="D42" t="s">
        <v>316</v>
      </c>
      <c r="E42" t="s">
        <v>330</v>
      </c>
    </row>
    <row r="43" spans="1:5" x14ac:dyDescent="0.2">
      <c r="A43" t="s">
        <v>336</v>
      </c>
      <c r="B43" t="s">
        <v>685</v>
      </c>
      <c r="C43" t="s">
        <v>326</v>
      </c>
      <c r="D43" t="s">
        <v>316</v>
      </c>
      <c r="E43" t="s">
        <v>330</v>
      </c>
    </row>
    <row r="44" spans="1:5" x14ac:dyDescent="0.2">
      <c r="A44" t="s">
        <v>337</v>
      </c>
      <c r="B44" t="s">
        <v>146</v>
      </c>
      <c r="C44" t="s">
        <v>326</v>
      </c>
      <c r="D44" t="s">
        <v>316</v>
      </c>
      <c r="E44" t="s">
        <v>330</v>
      </c>
    </row>
    <row r="45" spans="1:5" x14ac:dyDescent="0.2">
      <c r="A45" t="s">
        <v>338</v>
      </c>
      <c r="B45" t="s">
        <v>147</v>
      </c>
      <c r="C45" t="s">
        <v>326</v>
      </c>
      <c r="D45" t="s">
        <v>316</v>
      </c>
      <c r="E45" t="s">
        <v>330</v>
      </c>
    </row>
    <row r="46" spans="1:5" x14ac:dyDescent="0.2">
      <c r="A46" t="s">
        <v>339</v>
      </c>
      <c r="B46" t="s">
        <v>148</v>
      </c>
      <c r="C46" t="s">
        <v>326</v>
      </c>
      <c r="D46" t="s">
        <v>316</v>
      </c>
      <c r="E46" t="s">
        <v>330</v>
      </c>
    </row>
    <row r="47" spans="1:5" x14ac:dyDescent="0.2">
      <c r="A47" t="s">
        <v>341</v>
      </c>
      <c r="B47" t="s">
        <v>340</v>
      </c>
      <c r="C47" t="s">
        <v>326</v>
      </c>
      <c r="D47" t="s">
        <v>316</v>
      </c>
      <c r="E47" t="s">
        <v>330</v>
      </c>
    </row>
    <row r="48" spans="1:5" x14ac:dyDescent="0.2">
      <c r="A48" t="s">
        <v>343</v>
      </c>
      <c r="B48" t="s">
        <v>342</v>
      </c>
      <c r="C48" t="s">
        <v>326</v>
      </c>
      <c r="D48" t="s">
        <v>316</v>
      </c>
      <c r="E48" t="s">
        <v>330</v>
      </c>
    </row>
    <row r="49" spans="1:5" x14ac:dyDescent="0.2">
      <c r="A49" t="s">
        <v>344</v>
      </c>
      <c r="B49" t="s">
        <v>149</v>
      </c>
      <c r="C49" t="s">
        <v>326</v>
      </c>
      <c r="D49" t="s">
        <v>316</v>
      </c>
      <c r="E49" t="s">
        <v>330</v>
      </c>
    </row>
    <row r="50" spans="1:5" x14ac:dyDescent="0.2">
      <c r="A50" t="s">
        <v>345</v>
      </c>
      <c r="B50" t="s">
        <v>150</v>
      </c>
      <c r="C50" t="s">
        <v>326</v>
      </c>
      <c r="D50" t="s">
        <v>316</v>
      </c>
      <c r="E50" t="s">
        <v>330</v>
      </c>
    </row>
    <row r="51" spans="1:5" x14ac:dyDescent="0.2">
      <c r="A51" t="s">
        <v>346</v>
      </c>
      <c r="B51" t="s">
        <v>686</v>
      </c>
      <c r="C51" t="s">
        <v>326</v>
      </c>
      <c r="D51" t="s">
        <v>316</v>
      </c>
      <c r="E51" t="s">
        <v>330</v>
      </c>
    </row>
    <row r="52" spans="1:5" x14ac:dyDescent="0.2">
      <c r="A52" t="s">
        <v>347</v>
      </c>
      <c r="B52" t="s">
        <v>687</v>
      </c>
      <c r="C52" t="s">
        <v>326</v>
      </c>
      <c r="D52" t="s">
        <v>316</v>
      </c>
      <c r="E52" t="s">
        <v>330</v>
      </c>
    </row>
    <row r="53" spans="1:5" x14ac:dyDescent="0.2">
      <c r="A53" t="s">
        <v>348</v>
      </c>
      <c r="B53" t="s">
        <v>151</v>
      </c>
      <c r="C53" t="s">
        <v>326</v>
      </c>
      <c r="D53" t="s">
        <v>316</v>
      </c>
      <c r="E53" t="s">
        <v>330</v>
      </c>
    </row>
    <row r="54" spans="1:5" x14ac:dyDescent="0.2">
      <c r="A54" t="s">
        <v>349</v>
      </c>
      <c r="B54" t="s">
        <v>152</v>
      </c>
      <c r="C54" t="s">
        <v>326</v>
      </c>
      <c r="D54" t="s">
        <v>316</v>
      </c>
      <c r="E54" t="s">
        <v>330</v>
      </c>
    </row>
    <row r="55" spans="1:5" x14ac:dyDescent="0.2">
      <c r="A55" t="s">
        <v>350</v>
      </c>
      <c r="B55" t="s">
        <v>153</v>
      </c>
      <c r="C55" t="s">
        <v>326</v>
      </c>
      <c r="D55" t="s">
        <v>316</v>
      </c>
      <c r="E55" t="s">
        <v>330</v>
      </c>
    </row>
    <row r="56" spans="1:5" x14ac:dyDescent="0.2">
      <c r="A56" t="s">
        <v>351</v>
      </c>
      <c r="B56" t="s">
        <v>154</v>
      </c>
      <c r="C56" t="s">
        <v>326</v>
      </c>
      <c r="D56" t="s">
        <v>316</v>
      </c>
      <c r="E56" t="s">
        <v>330</v>
      </c>
    </row>
    <row r="57" spans="1:5" x14ac:dyDescent="0.2">
      <c r="A57" t="s">
        <v>353</v>
      </c>
      <c r="B57" t="s">
        <v>155</v>
      </c>
      <c r="C57" t="s">
        <v>326</v>
      </c>
      <c r="D57" t="s">
        <v>316</v>
      </c>
      <c r="E57" t="s">
        <v>330</v>
      </c>
    </row>
    <row r="58" spans="1:5" x14ac:dyDescent="0.2">
      <c r="A58" t="s">
        <v>355</v>
      </c>
      <c r="B58" t="s">
        <v>156</v>
      </c>
      <c r="C58" t="s">
        <v>326</v>
      </c>
      <c r="D58" t="s">
        <v>316</v>
      </c>
      <c r="E58" t="s">
        <v>330</v>
      </c>
    </row>
    <row r="59" spans="1:5" x14ac:dyDescent="0.2">
      <c r="A59" t="s">
        <v>357</v>
      </c>
      <c r="B59" t="s">
        <v>352</v>
      </c>
      <c r="C59" t="s">
        <v>326</v>
      </c>
      <c r="D59" t="s">
        <v>316</v>
      </c>
      <c r="E59" t="s">
        <v>330</v>
      </c>
    </row>
    <row r="60" spans="1:5" x14ac:dyDescent="0.2">
      <c r="A60" t="s">
        <v>358</v>
      </c>
      <c r="B60" t="s">
        <v>354</v>
      </c>
      <c r="C60" t="s">
        <v>326</v>
      </c>
      <c r="D60" t="s">
        <v>316</v>
      </c>
      <c r="E60" t="s">
        <v>330</v>
      </c>
    </row>
    <row r="61" spans="1:5" x14ac:dyDescent="0.2">
      <c r="A61" t="s">
        <v>359</v>
      </c>
      <c r="B61" t="s">
        <v>157</v>
      </c>
      <c r="C61" t="s">
        <v>326</v>
      </c>
      <c r="D61" t="s">
        <v>316</v>
      </c>
      <c r="E61" t="s">
        <v>356</v>
      </c>
    </row>
    <row r="62" spans="1:5" x14ac:dyDescent="0.2">
      <c r="A62" t="s">
        <v>360</v>
      </c>
      <c r="B62" t="s">
        <v>158</v>
      </c>
      <c r="C62" t="s">
        <v>326</v>
      </c>
      <c r="D62" t="s">
        <v>316</v>
      </c>
      <c r="E62" t="s">
        <v>356</v>
      </c>
    </row>
    <row r="63" spans="1:5" x14ac:dyDescent="0.2">
      <c r="A63" t="s">
        <v>362</v>
      </c>
      <c r="B63" t="s">
        <v>159</v>
      </c>
      <c r="C63" t="s">
        <v>326</v>
      </c>
      <c r="D63" t="s">
        <v>316</v>
      </c>
      <c r="E63" t="s">
        <v>356</v>
      </c>
    </row>
    <row r="64" spans="1:5" x14ac:dyDescent="0.2">
      <c r="A64" t="s">
        <v>363</v>
      </c>
      <c r="B64" t="s">
        <v>160</v>
      </c>
      <c r="C64" t="s">
        <v>326</v>
      </c>
      <c r="D64" t="s">
        <v>316</v>
      </c>
      <c r="E64" t="s">
        <v>356</v>
      </c>
    </row>
    <row r="65" spans="1:5" x14ac:dyDescent="0.2">
      <c r="A65" t="s">
        <v>365</v>
      </c>
      <c r="B65" t="s">
        <v>688</v>
      </c>
      <c r="C65" t="s">
        <v>326</v>
      </c>
      <c r="D65" t="s">
        <v>316</v>
      </c>
      <c r="E65" t="s">
        <v>356</v>
      </c>
    </row>
    <row r="66" spans="1:5" x14ac:dyDescent="0.2">
      <c r="A66" t="s">
        <v>367</v>
      </c>
      <c r="B66" t="s">
        <v>161</v>
      </c>
      <c r="C66" t="s">
        <v>326</v>
      </c>
      <c r="D66" t="s">
        <v>316</v>
      </c>
      <c r="E66" t="s">
        <v>361</v>
      </c>
    </row>
    <row r="67" spans="1:5" x14ac:dyDescent="0.2">
      <c r="A67" t="s">
        <v>368</v>
      </c>
      <c r="B67" t="s">
        <v>162</v>
      </c>
      <c r="C67" t="s">
        <v>326</v>
      </c>
      <c r="D67" t="s">
        <v>316</v>
      </c>
      <c r="E67" t="s">
        <v>361</v>
      </c>
    </row>
    <row r="68" spans="1:5" x14ac:dyDescent="0.2">
      <c r="A68" t="s">
        <v>369</v>
      </c>
      <c r="B68" t="s">
        <v>364</v>
      </c>
      <c r="C68" t="s">
        <v>326</v>
      </c>
      <c r="D68" t="s">
        <v>316</v>
      </c>
      <c r="E68" t="s">
        <v>361</v>
      </c>
    </row>
    <row r="69" spans="1:5" x14ac:dyDescent="0.2">
      <c r="A69" t="s">
        <v>370</v>
      </c>
      <c r="B69" t="s">
        <v>366</v>
      </c>
      <c r="C69" t="s">
        <v>326</v>
      </c>
      <c r="D69" t="s">
        <v>316</v>
      </c>
      <c r="E69" t="s">
        <v>361</v>
      </c>
    </row>
    <row r="70" spans="1:5" x14ac:dyDescent="0.2">
      <c r="A70" t="s">
        <v>371</v>
      </c>
      <c r="B70" t="s">
        <v>173</v>
      </c>
      <c r="C70" t="s">
        <v>326</v>
      </c>
      <c r="D70" t="s">
        <v>316</v>
      </c>
      <c r="E70" t="s">
        <v>361</v>
      </c>
    </row>
    <row r="71" spans="1:5" x14ac:dyDescent="0.2">
      <c r="A71" t="s">
        <v>372</v>
      </c>
      <c r="B71" t="s">
        <v>163</v>
      </c>
      <c r="C71" t="s">
        <v>326</v>
      </c>
      <c r="D71" t="s">
        <v>316</v>
      </c>
      <c r="E71" t="s">
        <v>361</v>
      </c>
    </row>
    <row r="72" spans="1:5" x14ac:dyDescent="0.2">
      <c r="A72" t="s">
        <v>373</v>
      </c>
      <c r="B72" t="s">
        <v>164</v>
      </c>
      <c r="C72" t="s">
        <v>326</v>
      </c>
      <c r="D72" t="s">
        <v>316</v>
      </c>
      <c r="E72" t="s">
        <v>361</v>
      </c>
    </row>
    <row r="73" spans="1:5" x14ac:dyDescent="0.2">
      <c r="A73" t="s">
        <v>374</v>
      </c>
      <c r="B73" t="s">
        <v>165</v>
      </c>
      <c r="C73" t="s">
        <v>326</v>
      </c>
      <c r="D73" t="s">
        <v>316</v>
      </c>
      <c r="E73" t="s">
        <v>361</v>
      </c>
    </row>
    <row r="74" spans="1:5" x14ac:dyDescent="0.2">
      <c r="A74" t="s">
        <v>375</v>
      </c>
      <c r="B74" t="s">
        <v>166</v>
      </c>
      <c r="C74" t="s">
        <v>326</v>
      </c>
      <c r="D74" t="s">
        <v>316</v>
      </c>
      <c r="E74" t="s">
        <v>361</v>
      </c>
    </row>
    <row r="75" spans="1:5" x14ac:dyDescent="0.2">
      <c r="A75" t="s">
        <v>376</v>
      </c>
      <c r="B75" t="s">
        <v>167</v>
      </c>
      <c r="C75" t="s">
        <v>326</v>
      </c>
      <c r="D75" t="s">
        <v>316</v>
      </c>
      <c r="E75" t="s">
        <v>361</v>
      </c>
    </row>
    <row r="76" spans="1:5" x14ac:dyDescent="0.2">
      <c r="A76" t="s">
        <v>377</v>
      </c>
      <c r="B76" t="s">
        <v>168</v>
      </c>
      <c r="C76" t="s">
        <v>326</v>
      </c>
      <c r="D76" t="s">
        <v>316</v>
      </c>
      <c r="E76" t="s">
        <v>361</v>
      </c>
    </row>
    <row r="77" spans="1:5" x14ac:dyDescent="0.2">
      <c r="A77" t="s">
        <v>378</v>
      </c>
      <c r="B77" t="s">
        <v>169</v>
      </c>
      <c r="C77" t="s">
        <v>326</v>
      </c>
      <c r="D77" t="s">
        <v>316</v>
      </c>
      <c r="E77" t="s">
        <v>361</v>
      </c>
    </row>
    <row r="78" spans="1:5" x14ac:dyDescent="0.2">
      <c r="A78" t="s">
        <v>379</v>
      </c>
      <c r="B78" t="s">
        <v>170</v>
      </c>
      <c r="C78" t="s">
        <v>326</v>
      </c>
      <c r="D78" t="s">
        <v>316</v>
      </c>
      <c r="E78" t="s">
        <v>361</v>
      </c>
    </row>
    <row r="79" spans="1:5" x14ac:dyDescent="0.2">
      <c r="A79" t="s">
        <v>380</v>
      </c>
      <c r="B79" t="s">
        <v>171</v>
      </c>
      <c r="C79" t="s">
        <v>326</v>
      </c>
      <c r="D79" t="s">
        <v>316</v>
      </c>
      <c r="E79" t="s">
        <v>361</v>
      </c>
    </row>
    <row r="80" spans="1:5" x14ac:dyDescent="0.2">
      <c r="A80" t="s">
        <v>381</v>
      </c>
      <c r="B80" t="s">
        <v>172</v>
      </c>
      <c r="C80" t="s">
        <v>326</v>
      </c>
      <c r="D80" t="s">
        <v>316</v>
      </c>
      <c r="E80" t="s">
        <v>361</v>
      </c>
    </row>
    <row r="81" spans="1:5" x14ac:dyDescent="0.2">
      <c r="A81" t="s">
        <v>382</v>
      </c>
      <c r="B81" t="s">
        <v>174</v>
      </c>
      <c r="C81" t="s">
        <v>326</v>
      </c>
      <c r="D81" t="s">
        <v>316</v>
      </c>
      <c r="E81" t="s">
        <v>361</v>
      </c>
    </row>
    <row r="82" spans="1:5" x14ac:dyDescent="0.2">
      <c r="A82" t="s">
        <v>383</v>
      </c>
      <c r="B82" t="s">
        <v>175</v>
      </c>
      <c r="C82" t="s">
        <v>326</v>
      </c>
      <c r="D82" t="s">
        <v>316</v>
      </c>
      <c r="E82" t="s">
        <v>361</v>
      </c>
    </row>
    <row r="83" spans="1:5" x14ac:dyDescent="0.2">
      <c r="A83" t="s">
        <v>384</v>
      </c>
      <c r="B83" t="s">
        <v>176</v>
      </c>
      <c r="C83" t="s">
        <v>326</v>
      </c>
      <c r="D83" t="s">
        <v>316</v>
      </c>
      <c r="E83" t="s">
        <v>361</v>
      </c>
    </row>
    <row r="84" spans="1:5" x14ac:dyDescent="0.2">
      <c r="A84" t="s">
        <v>385</v>
      </c>
      <c r="B84" t="s">
        <v>177</v>
      </c>
      <c r="C84" t="s">
        <v>326</v>
      </c>
      <c r="D84" t="s">
        <v>316</v>
      </c>
      <c r="E84" t="s">
        <v>361</v>
      </c>
    </row>
    <row r="85" spans="1:5" x14ac:dyDescent="0.2">
      <c r="A85" t="s">
        <v>386</v>
      </c>
      <c r="B85" t="s">
        <v>178</v>
      </c>
      <c r="C85" t="s">
        <v>326</v>
      </c>
      <c r="D85" t="s">
        <v>316</v>
      </c>
      <c r="E85" t="s">
        <v>361</v>
      </c>
    </row>
    <row r="86" spans="1:5" x14ac:dyDescent="0.2">
      <c r="A86" t="s">
        <v>387</v>
      </c>
      <c r="B86" t="s">
        <v>179</v>
      </c>
      <c r="C86" t="s">
        <v>326</v>
      </c>
      <c r="D86" t="s">
        <v>316</v>
      </c>
      <c r="E86" t="s">
        <v>361</v>
      </c>
    </row>
    <row r="87" spans="1:5" x14ac:dyDescent="0.2">
      <c r="A87" t="s">
        <v>388</v>
      </c>
      <c r="B87" t="s">
        <v>180</v>
      </c>
      <c r="C87" t="s">
        <v>326</v>
      </c>
      <c r="D87" t="s">
        <v>316</v>
      </c>
      <c r="E87" t="s">
        <v>361</v>
      </c>
    </row>
    <row r="88" spans="1:5" x14ac:dyDescent="0.2">
      <c r="A88" t="s">
        <v>389</v>
      </c>
      <c r="B88" t="s">
        <v>181</v>
      </c>
      <c r="C88" t="s">
        <v>326</v>
      </c>
      <c r="D88" t="s">
        <v>316</v>
      </c>
      <c r="E88" t="s">
        <v>361</v>
      </c>
    </row>
    <row r="89" spans="1:5" x14ac:dyDescent="0.2">
      <c r="A89" t="s">
        <v>390</v>
      </c>
      <c r="B89" t="s">
        <v>182</v>
      </c>
      <c r="C89" t="s">
        <v>326</v>
      </c>
      <c r="D89" t="s">
        <v>316</v>
      </c>
      <c r="E89" t="s">
        <v>361</v>
      </c>
    </row>
    <row r="90" spans="1:5" x14ac:dyDescent="0.2">
      <c r="A90" t="s">
        <v>391</v>
      </c>
      <c r="B90" t="s">
        <v>183</v>
      </c>
      <c r="C90" t="s">
        <v>326</v>
      </c>
      <c r="D90" t="s">
        <v>316</v>
      </c>
      <c r="E90" t="s">
        <v>361</v>
      </c>
    </row>
    <row r="91" spans="1:5" x14ac:dyDescent="0.2">
      <c r="A91" t="s">
        <v>392</v>
      </c>
      <c r="B91" t="s">
        <v>184</v>
      </c>
      <c r="C91" t="s">
        <v>326</v>
      </c>
      <c r="D91" t="s">
        <v>316</v>
      </c>
      <c r="E91" t="s">
        <v>361</v>
      </c>
    </row>
    <row r="92" spans="1:5" x14ac:dyDescent="0.2">
      <c r="A92" t="s">
        <v>393</v>
      </c>
      <c r="B92" t="s">
        <v>185</v>
      </c>
      <c r="C92" t="s">
        <v>326</v>
      </c>
      <c r="D92" t="s">
        <v>316</v>
      </c>
      <c r="E92" t="s">
        <v>361</v>
      </c>
    </row>
    <row r="93" spans="1:5" x14ac:dyDescent="0.2">
      <c r="A93" t="s">
        <v>394</v>
      </c>
      <c r="B93" t="s">
        <v>186</v>
      </c>
      <c r="C93" t="s">
        <v>326</v>
      </c>
      <c r="D93" t="s">
        <v>316</v>
      </c>
      <c r="E93" t="s">
        <v>361</v>
      </c>
    </row>
    <row r="94" spans="1:5" x14ac:dyDescent="0.2">
      <c r="A94" t="s">
        <v>395</v>
      </c>
      <c r="B94" t="s">
        <v>187</v>
      </c>
      <c r="C94" t="s">
        <v>326</v>
      </c>
      <c r="D94" t="s">
        <v>316</v>
      </c>
      <c r="E94" t="s">
        <v>361</v>
      </c>
    </row>
    <row r="95" spans="1:5" x14ac:dyDescent="0.2">
      <c r="A95" t="s">
        <v>396</v>
      </c>
      <c r="B95" t="s">
        <v>188</v>
      </c>
      <c r="C95" t="s">
        <v>326</v>
      </c>
      <c r="D95" t="s">
        <v>316</v>
      </c>
      <c r="E95" t="s">
        <v>361</v>
      </c>
    </row>
    <row r="96" spans="1:5" x14ac:dyDescent="0.2">
      <c r="A96" t="s">
        <v>397</v>
      </c>
      <c r="B96" t="s">
        <v>189</v>
      </c>
      <c r="C96" t="s">
        <v>326</v>
      </c>
      <c r="D96" t="s">
        <v>316</v>
      </c>
      <c r="E96" t="s">
        <v>361</v>
      </c>
    </row>
    <row r="97" spans="1:5" x14ac:dyDescent="0.2">
      <c r="A97" t="s">
        <v>398</v>
      </c>
      <c r="B97" t="s">
        <v>190</v>
      </c>
      <c r="C97" t="s">
        <v>326</v>
      </c>
      <c r="D97" t="s">
        <v>316</v>
      </c>
      <c r="E97" t="s">
        <v>361</v>
      </c>
    </row>
    <row r="98" spans="1:5" x14ac:dyDescent="0.2">
      <c r="A98" t="s">
        <v>399</v>
      </c>
      <c r="B98" t="s">
        <v>191</v>
      </c>
      <c r="C98" t="s">
        <v>326</v>
      </c>
      <c r="D98" t="s">
        <v>316</v>
      </c>
      <c r="E98" t="s">
        <v>361</v>
      </c>
    </row>
    <row r="99" spans="1:5" x14ac:dyDescent="0.2">
      <c r="A99" t="s">
        <v>401</v>
      </c>
      <c r="B99" t="s">
        <v>192</v>
      </c>
      <c r="C99" t="s">
        <v>326</v>
      </c>
      <c r="D99" t="s">
        <v>316</v>
      </c>
      <c r="E99" t="s">
        <v>361</v>
      </c>
    </row>
    <row r="100" spans="1:5" x14ac:dyDescent="0.2">
      <c r="A100" t="s">
        <v>402</v>
      </c>
      <c r="B100" t="s">
        <v>193</v>
      </c>
      <c r="C100" t="s">
        <v>326</v>
      </c>
      <c r="D100" t="s">
        <v>316</v>
      </c>
      <c r="E100" t="s">
        <v>361</v>
      </c>
    </row>
    <row r="101" spans="1:5" x14ac:dyDescent="0.2">
      <c r="A101" t="s">
        <v>403</v>
      </c>
      <c r="B101" t="s">
        <v>869</v>
      </c>
      <c r="C101" t="s">
        <v>326</v>
      </c>
      <c r="D101" t="s">
        <v>316</v>
      </c>
      <c r="E101" t="s">
        <v>361</v>
      </c>
    </row>
    <row r="102" spans="1:5" x14ac:dyDescent="0.2">
      <c r="A102" t="s">
        <v>404</v>
      </c>
      <c r="B102" t="s">
        <v>400</v>
      </c>
      <c r="C102" t="s">
        <v>326</v>
      </c>
      <c r="D102" t="s">
        <v>316</v>
      </c>
      <c r="E102" t="s">
        <v>361</v>
      </c>
    </row>
    <row r="103" spans="1:5" x14ac:dyDescent="0.2">
      <c r="A103" t="s">
        <v>405</v>
      </c>
      <c r="B103" t="s">
        <v>194</v>
      </c>
      <c r="C103" t="s">
        <v>326</v>
      </c>
      <c r="D103" t="s">
        <v>316</v>
      </c>
      <c r="E103" t="s">
        <v>361</v>
      </c>
    </row>
    <row r="104" spans="1:5" x14ac:dyDescent="0.2">
      <c r="A104" t="s">
        <v>406</v>
      </c>
      <c r="B104" t="s">
        <v>195</v>
      </c>
      <c r="C104" t="s">
        <v>326</v>
      </c>
      <c r="D104" t="s">
        <v>316</v>
      </c>
      <c r="E104" t="s">
        <v>361</v>
      </c>
    </row>
    <row r="105" spans="1:5" x14ac:dyDescent="0.2">
      <c r="A105" t="s">
        <v>407</v>
      </c>
      <c r="B105" t="s">
        <v>196</v>
      </c>
      <c r="C105" t="s">
        <v>326</v>
      </c>
      <c r="D105" t="s">
        <v>316</v>
      </c>
      <c r="E105" t="s">
        <v>361</v>
      </c>
    </row>
    <row r="106" spans="1:5" x14ac:dyDescent="0.2">
      <c r="A106" t="s">
        <v>408</v>
      </c>
      <c r="B106" t="s">
        <v>197</v>
      </c>
      <c r="C106" t="s">
        <v>326</v>
      </c>
      <c r="D106" t="s">
        <v>316</v>
      </c>
      <c r="E106" t="s">
        <v>361</v>
      </c>
    </row>
    <row r="107" spans="1:5" x14ac:dyDescent="0.2">
      <c r="A107" t="s">
        <v>409</v>
      </c>
      <c r="B107" t="s">
        <v>198</v>
      </c>
      <c r="C107" t="s">
        <v>326</v>
      </c>
      <c r="D107" t="s">
        <v>316</v>
      </c>
      <c r="E107" t="s">
        <v>361</v>
      </c>
    </row>
    <row r="108" spans="1:5" x14ac:dyDescent="0.2">
      <c r="A108" t="s">
        <v>411</v>
      </c>
      <c r="B108" t="s">
        <v>199</v>
      </c>
      <c r="C108" t="s">
        <v>326</v>
      </c>
      <c r="D108" t="s">
        <v>316</v>
      </c>
      <c r="E108" t="s">
        <v>361</v>
      </c>
    </row>
    <row r="109" spans="1:5" x14ac:dyDescent="0.2">
      <c r="A109" t="s">
        <v>412</v>
      </c>
      <c r="B109" t="s">
        <v>200</v>
      </c>
      <c r="C109" t="s">
        <v>326</v>
      </c>
      <c r="D109" t="s">
        <v>316</v>
      </c>
      <c r="E109" t="s">
        <v>361</v>
      </c>
    </row>
    <row r="110" spans="1:5" x14ac:dyDescent="0.2">
      <c r="A110" t="s">
        <v>413</v>
      </c>
      <c r="B110" t="s">
        <v>201</v>
      </c>
      <c r="C110" t="s">
        <v>326</v>
      </c>
      <c r="D110" t="s">
        <v>316</v>
      </c>
      <c r="E110" t="s">
        <v>361</v>
      </c>
    </row>
    <row r="111" spans="1:5" x14ac:dyDescent="0.2">
      <c r="A111" t="s">
        <v>414</v>
      </c>
      <c r="B111" t="s">
        <v>202</v>
      </c>
      <c r="C111" t="s">
        <v>326</v>
      </c>
      <c r="D111" t="s">
        <v>316</v>
      </c>
      <c r="E111" t="s">
        <v>410</v>
      </c>
    </row>
    <row r="112" spans="1:5" x14ac:dyDescent="0.2">
      <c r="A112" t="s">
        <v>415</v>
      </c>
      <c r="B112" t="s">
        <v>203</v>
      </c>
      <c r="C112" t="s">
        <v>326</v>
      </c>
      <c r="D112" t="s">
        <v>316</v>
      </c>
      <c r="E112" t="s">
        <v>410</v>
      </c>
    </row>
    <row r="113" spans="1:5" x14ac:dyDescent="0.2">
      <c r="A113" t="s">
        <v>416</v>
      </c>
      <c r="B113" t="s">
        <v>204</v>
      </c>
      <c r="C113" t="s">
        <v>326</v>
      </c>
      <c r="D113" t="s">
        <v>316</v>
      </c>
      <c r="E113" t="s">
        <v>410</v>
      </c>
    </row>
    <row r="114" spans="1:5" x14ac:dyDescent="0.2">
      <c r="A114" t="s">
        <v>417</v>
      </c>
      <c r="B114" t="s">
        <v>205</v>
      </c>
      <c r="C114" t="s">
        <v>326</v>
      </c>
      <c r="D114" t="s">
        <v>316</v>
      </c>
      <c r="E114" t="s">
        <v>410</v>
      </c>
    </row>
    <row r="115" spans="1:5" x14ac:dyDescent="0.2">
      <c r="A115" t="s">
        <v>418</v>
      </c>
      <c r="B115" t="s">
        <v>206</v>
      </c>
      <c r="C115" t="s">
        <v>326</v>
      </c>
      <c r="D115" t="s">
        <v>316</v>
      </c>
      <c r="E115" t="s">
        <v>410</v>
      </c>
    </row>
    <row r="116" spans="1:5" x14ac:dyDescent="0.2">
      <c r="A116" t="s">
        <v>419</v>
      </c>
      <c r="B116" t="s">
        <v>207</v>
      </c>
      <c r="C116" t="s">
        <v>326</v>
      </c>
      <c r="D116" t="s">
        <v>316</v>
      </c>
      <c r="E116" t="s">
        <v>410</v>
      </c>
    </row>
    <row r="117" spans="1:5" x14ac:dyDescent="0.2">
      <c r="A117" t="s">
        <v>420</v>
      </c>
      <c r="B117" t="s">
        <v>208</v>
      </c>
      <c r="C117" t="s">
        <v>326</v>
      </c>
      <c r="D117" t="s">
        <v>316</v>
      </c>
      <c r="E117" t="s">
        <v>410</v>
      </c>
    </row>
    <row r="118" spans="1:5" x14ac:dyDescent="0.2">
      <c r="A118" t="s">
        <v>421</v>
      </c>
      <c r="B118" t="s">
        <v>209</v>
      </c>
      <c r="C118" t="s">
        <v>326</v>
      </c>
      <c r="D118" t="s">
        <v>316</v>
      </c>
      <c r="E118" t="s">
        <v>410</v>
      </c>
    </row>
    <row r="119" spans="1:5" x14ac:dyDescent="0.2">
      <c r="A119" t="s">
        <v>423</v>
      </c>
      <c r="B119" t="s">
        <v>689</v>
      </c>
      <c r="C119" t="s">
        <v>326</v>
      </c>
      <c r="D119" t="s">
        <v>316</v>
      </c>
      <c r="E119" t="s">
        <v>410</v>
      </c>
    </row>
    <row r="120" spans="1:5" x14ac:dyDescent="0.2">
      <c r="A120" t="s">
        <v>424</v>
      </c>
      <c r="B120" t="s">
        <v>690</v>
      </c>
      <c r="C120" t="s">
        <v>326</v>
      </c>
      <c r="D120" t="s">
        <v>316</v>
      </c>
      <c r="E120" t="s">
        <v>410</v>
      </c>
    </row>
    <row r="121" spans="1:5" x14ac:dyDescent="0.2">
      <c r="A121" t="s">
        <v>425</v>
      </c>
      <c r="B121" t="s">
        <v>691</v>
      </c>
      <c r="C121" t="s">
        <v>326</v>
      </c>
      <c r="D121" t="s">
        <v>316</v>
      </c>
      <c r="E121" t="s">
        <v>410</v>
      </c>
    </row>
    <row r="122" spans="1:5" x14ac:dyDescent="0.2">
      <c r="A122" t="s">
        <v>426</v>
      </c>
      <c r="B122" t="s">
        <v>692</v>
      </c>
      <c r="C122" t="s">
        <v>326</v>
      </c>
      <c r="D122" t="s">
        <v>316</v>
      </c>
      <c r="E122" t="s">
        <v>410</v>
      </c>
    </row>
    <row r="123" spans="1:5" x14ac:dyDescent="0.2">
      <c r="A123" t="s">
        <v>427</v>
      </c>
      <c r="B123" t="s">
        <v>210</v>
      </c>
      <c r="C123" t="s">
        <v>326</v>
      </c>
      <c r="D123" t="s">
        <v>316</v>
      </c>
      <c r="E123" t="s">
        <v>281</v>
      </c>
    </row>
    <row r="124" spans="1:5" x14ac:dyDescent="0.2">
      <c r="A124" t="s">
        <v>428</v>
      </c>
      <c r="B124" t="s">
        <v>211</v>
      </c>
      <c r="C124" t="s">
        <v>326</v>
      </c>
      <c r="D124" t="s">
        <v>316</v>
      </c>
      <c r="E124" t="s">
        <v>281</v>
      </c>
    </row>
    <row r="125" spans="1:5" x14ac:dyDescent="0.2">
      <c r="A125" t="s">
        <v>429</v>
      </c>
      <c r="B125" t="s">
        <v>212</v>
      </c>
      <c r="C125" t="s">
        <v>326</v>
      </c>
      <c r="D125" t="s">
        <v>316</v>
      </c>
      <c r="E125" t="s">
        <v>422</v>
      </c>
    </row>
    <row r="126" spans="1:5" x14ac:dyDescent="0.2">
      <c r="A126" t="s">
        <v>430</v>
      </c>
      <c r="B126" t="s">
        <v>21</v>
      </c>
      <c r="C126" t="s">
        <v>326</v>
      </c>
      <c r="D126" t="s">
        <v>316</v>
      </c>
      <c r="E126" t="s">
        <v>422</v>
      </c>
    </row>
    <row r="127" spans="1:5" x14ac:dyDescent="0.2">
      <c r="A127" t="s">
        <v>431</v>
      </c>
      <c r="B127" t="s">
        <v>213</v>
      </c>
      <c r="C127" t="s">
        <v>326</v>
      </c>
      <c r="D127" t="s">
        <v>316</v>
      </c>
      <c r="E127" t="s">
        <v>422</v>
      </c>
    </row>
    <row r="128" spans="1:5" x14ac:dyDescent="0.2">
      <c r="A128" t="s">
        <v>433</v>
      </c>
      <c r="B128" t="s">
        <v>214</v>
      </c>
      <c r="C128" t="s">
        <v>326</v>
      </c>
      <c r="D128" t="s">
        <v>316</v>
      </c>
      <c r="E128" t="s">
        <v>422</v>
      </c>
    </row>
    <row r="129" spans="1:5" x14ac:dyDescent="0.2">
      <c r="A129" t="s">
        <v>434</v>
      </c>
      <c r="B129" t="s">
        <v>215</v>
      </c>
      <c r="C129" t="s">
        <v>326</v>
      </c>
      <c r="D129" t="s">
        <v>316</v>
      </c>
      <c r="E129" t="s">
        <v>422</v>
      </c>
    </row>
    <row r="130" spans="1:5" x14ac:dyDescent="0.2">
      <c r="A130" t="s">
        <v>435</v>
      </c>
      <c r="B130" t="s">
        <v>216</v>
      </c>
      <c r="C130" t="s">
        <v>326</v>
      </c>
      <c r="D130" t="s">
        <v>316</v>
      </c>
      <c r="E130" t="s">
        <v>422</v>
      </c>
    </row>
    <row r="131" spans="1:5" x14ac:dyDescent="0.2">
      <c r="A131" t="s">
        <v>436</v>
      </c>
      <c r="B131" t="s">
        <v>217</v>
      </c>
      <c r="C131" t="s">
        <v>326</v>
      </c>
      <c r="D131" t="s">
        <v>316</v>
      </c>
      <c r="E131" t="s">
        <v>422</v>
      </c>
    </row>
    <row r="132" spans="1:5" x14ac:dyDescent="0.2">
      <c r="A132" t="s">
        <v>438</v>
      </c>
      <c r="B132" t="s">
        <v>218</v>
      </c>
      <c r="C132" t="s">
        <v>326</v>
      </c>
      <c r="D132" t="s">
        <v>316</v>
      </c>
      <c r="E132" t="s">
        <v>422</v>
      </c>
    </row>
    <row r="133" spans="1:5" x14ac:dyDescent="0.2">
      <c r="A133" t="s">
        <v>693</v>
      </c>
      <c r="B133" t="s">
        <v>219</v>
      </c>
      <c r="C133" t="s">
        <v>326</v>
      </c>
      <c r="D133" t="s">
        <v>316</v>
      </c>
      <c r="E133" t="s">
        <v>422</v>
      </c>
    </row>
    <row r="134" spans="1:5" x14ac:dyDescent="0.2">
      <c r="A134" t="s">
        <v>694</v>
      </c>
      <c r="B134" t="s">
        <v>432</v>
      </c>
      <c r="C134" t="s">
        <v>326</v>
      </c>
      <c r="D134" t="s">
        <v>316</v>
      </c>
      <c r="E134" t="s">
        <v>422</v>
      </c>
    </row>
    <row r="135" spans="1:5" x14ac:dyDescent="0.2">
      <c r="A135" t="s">
        <v>695</v>
      </c>
      <c r="B135" t="s">
        <v>220</v>
      </c>
      <c r="C135" t="s">
        <v>326</v>
      </c>
      <c r="D135" t="s">
        <v>316</v>
      </c>
      <c r="E135" t="s">
        <v>422</v>
      </c>
    </row>
    <row r="136" spans="1:5" x14ac:dyDescent="0.2">
      <c r="A136" t="s">
        <v>696</v>
      </c>
      <c r="B136" t="s">
        <v>221</v>
      </c>
      <c r="C136" t="s">
        <v>326</v>
      </c>
      <c r="D136" t="s">
        <v>316</v>
      </c>
      <c r="E136" t="s">
        <v>422</v>
      </c>
    </row>
    <row r="137" spans="1:5" x14ac:dyDescent="0.2">
      <c r="A137" t="s">
        <v>697</v>
      </c>
      <c r="B137" t="s">
        <v>222</v>
      </c>
      <c r="C137" t="s">
        <v>326</v>
      </c>
      <c r="D137" t="s">
        <v>316</v>
      </c>
      <c r="E137" t="s">
        <v>422</v>
      </c>
    </row>
    <row r="138" spans="1:5" x14ac:dyDescent="0.2">
      <c r="A138" t="s">
        <v>698</v>
      </c>
      <c r="B138" t="s">
        <v>437</v>
      </c>
      <c r="C138" t="s">
        <v>326</v>
      </c>
      <c r="D138" t="s">
        <v>316</v>
      </c>
      <c r="E138" t="s">
        <v>422</v>
      </c>
    </row>
    <row r="139" spans="1:5" x14ac:dyDescent="0.2">
      <c r="A139" t="s">
        <v>684</v>
      </c>
      <c r="B139" t="s">
        <v>20</v>
      </c>
      <c r="C139" t="s">
        <v>326</v>
      </c>
      <c r="D139" t="s">
        <v>316</v>
      </c>
      <c r="E139" t="s">
        <v>439</v>
      </c>
    </row>
    <row r="140" spans="1:5" x14ac:dyDescent="0.2">
      <c r="A140" t="s">
        <v>440</v>
      </c>
      <c r="B140" t="s">
        <v>19</v>
      </c>
      <c r="C140" t="s">
        <v>326</v>
      </c>
      <c r="D140" t="s">
        <v>441</v>
      </c>
      <c r="E140" t="s">
        <v>280</v>
      </c>
    </row>
    <row r="141" spans="1:5" x14ac:dyDescent="0.2">
      <c r="A141" t="s">
        <v>442</v>
      </c>
      <c r="B141" t="s">
        <v>136</v>
      </c>
      <c r="C141" t="s">
        <v>326</v>
      </c>
      <c r="D141" t="s">
        <v>441</v>
      </c>
      <c r="E141" t="s">
        <v>280</v>
      </c>
    </row>
    <row r="142" spans="1:5" x14ac:dyDescent="0.2">
      <c r="A142" t="s">
        <v>443</v>
      </c>
      <c r="B142" t="s">
        <v>137</v>
      </c>
      <c r="C142" t="s">
        <v>326</v>
      </c>
      <c r="D142" t="s">
        <v>441</v>
      </c>
      <c r="E142" t="s">
        <v>280</v>
      </c>
    </row>
    <row r="143" spans="1:5" x14ac:dyDescent="0.2">
      <c r="A143" t="s">
        <v>444</v>
      </c>
      <c r="B143" t="s">
        <v>138</v>
      </c>
      <c r="C143" t="s">
        <v>326</v>
      </c>
      <c r="D143" t="s">
        <v>441</v>
      </c>
      <c r="E143" t="s">
        <v>280</v>
      </c>
    </row>
    <row r="144" spans="1:5" x14ac:dyDescent="0.2">
      <c r="A144" t="s">
        <v>445</v>
      </c>
      <c r="B144" t="s">
        <v>56</v>
      </c>
      <c r="C144" t="s">
        <v>10</v>
      </c>
      <c r="D144" t="s">
        <v>446</v>
      </c>
      <c r="E144" t="s">
        <v>280</v>
      </c>
    </row>
    <row r="145" spans="1:5" x14ac:dyDescent="0.2">
      <c r="A145" t="s">
        <v>447</v>
      </c>
      <c r="B145" t="s">
        <v>57</v>
      </c>
      <c r="C145" t="s">
        <v>10</v>
      </c>
      <c r="D145" t="s">
        <v>446</v>
      </c>
      <c r="E145" t="s">
        <v>280</v>
      </c>
    </row>
    <row r="146" spans="1:5" x14ac:dyDescent="0.2">
      <c r="A146" t="s">
        <v>448</v>
      </c>
      <c r="B146" t="s">
        <v>58</v>
      </c>
      <c r="C146" t="s">
        <v>10</v>
      </c>
      <c r="D146" t="s">
        <v>446</v>
      </c>
      <c r="E146" t="s">
        <v>280</v>
      </c>
    </row>
    <row r="147" spans="1:5" x14ac:dyDescent="0.2">
      <c r="A147" t="s">
        <v>449</v>
      </c>
      <c r="B147" t="s">
        <v>59</v>
      </c>
      <c r="C147" t="s">
        <v>10</v>
      </c>
      <c r="D147" t="s">
        <v>446</v>
      </c>
      <c r="E147" t="s">
        <v>280</v>
      </c>
    </row>
    <row r="148" spans="1:5" x14ac:dyDescent="0.2">
      <c r="A148" t="s">
        <v>450</v>
      </c>
      <c r="B148" t="s">
        <v>12</v>
      </c>
      <c r="C148" t="s">
        <v>10</v>
      </c>
      <c r="D148" t="s">
        <v>446</v>
      </c>
      <c r="E148" t="s">
        <v>280</v>
      </c>
    </row>
    <row r="149" spans="1:5" x14ac:dyDescent="0.2">
      <c r="A149" t="s">
        <v>451</v>
      </c>
      <c r="B149" t="s">
        <v>14</v>
      </c>
      <c r="C149" t="s">
        <v>10</v>
      </c>
      <c r="D149" t="s">
        <v>446</v>
      </c>
      <c r="E149" t="s">
        <v>280</v>
      </c>
    </row>
    <row r="150" spans="1:5" x14ac:dyDescent="0.2">
      <c r="A150" t="s">
        <v>452</v>
      </c>
      <c r="B150" t="s">
        <v>60</v>
      </c>
      <c r="C150" t="s">
        <v>10</v>
      </c>
      <c r="D150" t="s">
        <v>446</v>
      </c>
      <c r="E150" t="s">
        <v>280</v>
      </c>
    </row>
    <row r="151" spans="1:5" x14ac:dyDescent="0.2">
      <c r="A151" t="s">
        <v>453</v>
      </c>
      <c r="B151" t="s">
        <v>61</v>
      </c>
      <c r="C151" t="s">
        <v>10</v>
      </c>
      <c r="D151" t="s">
        <v>446</v>
      </c>
      <c r="E151" t="s">
        <v>280</v>
      </c>
    </row>
    <row r="152" spans="1:5" x14ac:dyDescent="0.2">
      <c r="A152" t="s">
        <v>454</v>
      </c>
      <c r="B152" t="s">
        <v>62</v>
      </c>
      <c r="C152" t="s">
        <v>10</v>
      </c>
      <c r="D152" t="s">
        <v>446</v>
      </c>
      <c r="E152" t="s">
        <v>280</v>
      </c>
    </row>
    <row r="153" spans="1:5" x14ac:dyDescent="0.2">
      <c r="A153" t="s">
        <v>455</v>
      </c>
      <c r="B153" t="s">
        <v>15</v>
      </c>
      <c r="C153" t="s">
        <v>10</v>
      </c>
      <c r="D153" t="s">
        <v>446</v>
      </c>
      <c r="E153" t="s">
        <v>280</v>
      </c>
    </row>
    <row r="154" spans="1:5" x14ac:dyDescent="0.2">
      <c r="A154" t="s">
        <v>456</v>
      </c>
      <c r="B154" t="s">
        <v>63</v>
      </c>
      <c r="C154" t="s">
        <v>10</v>
      </c>
      <c r="D154" t="s">
        <v>446</v>
      </c>
      <c r="E154" t="s">
        <v>280</v>
      </c>
    </row>
    <row r="155" spans="1:5" x14ac:dyDescent="0.2">
      <c r="A155" t="s">
        <v>457</v>
      </c>
      <c r="B155" t="s">
        <v>64</v>
      </c>
      <c r="C155" t="s">
        <v>10</v>
      </c>
      <c r="D155" t="s">
        <v>446</v>
      </c>
      <c r="E155" t="s">
        <v>280</v>
      </c>
    </row>
    <row r="156" spans="1:5" x14ac:dyDescent="0.2">
      <c r="A156" t="s">
        <v>458</v>
      </c>
      <c r="B156" t="s">
        <v>65</v>
      </c>
      <c r="C156" t="s">
        <v>10</v>
      </c>
      <c r="D156" t="s">
        <v>446</v>
      </c>
      <c r="E156" t="s">
        <v>280</v>
      </c>
    </row>
    <row r="157" spans="1:5" x14ac:dyDescent="0.2">
      <c r="A157" t="s">
        <v>459</v>
      </c>
      <c r="B157" t="s">
        <v>66</v>
      </c>
      <c r="C157" t="s">
        <v>10</v>
      </c>
      <c r="D157" t="s">
        <v>446</v>
      </c>
      <c r="E157" t="s">
        <v>280</v>
      </c>
    </row>
    <row r="158" spans="1:5" x14ac:dyDescent="0.2">
      <c r="A158" t="s">
        <v>460</v>
      </c>
      <c r="B158" t="s">
        <v>67</v>
      </c>
      <c r="C158" t="s">
        <v>10</v>
      </c>
      <c r="D158" t="s">
        <v>446</v>
      </c>
      <c r="E158" t="s">
        <v>280</v>
      </c>
    </row>
    <row r="159" spans="1:5" x14ac:dyDescent="0.2">
      <c r="A159" t="s">
        <v>461</v>
      </c>
      <c r="B159" t="s">
        <v>68</v>
      </c>
      <c r="C159" t="s">
        <v>6</v>
      </c>
      <c r="D159" t="s">
        <v>446</v>
      </c>
      <c r="E159" t="s">
        <v>280</v>
      </c>
    </row>
    <row r="160" spans="1:5" x14ac:dyDescent="0.2">
      <c r="A160" t="s">
        <v>462</v>
      </c>
      <c r="B160" t="s">
        <v>69</v>
      </c>
      <c r="C160" t="s">
        <v>6</v>
      </c>
      <c r="D160" t="s">
        <v>446</v>
      </c>
      <c r="E160" t="s">
        <v>280</v>
      </c>
    </row>
    <row r="161" spans="1:5" x14ac:dyDescent="0.2">
      <c r="A161" t="s">
        <v>463</v>
      </c>
      <c r="B161" t="s">
        <v>16</v>
      </c>
      <c r="C161" t="s">
        <v>6</v>
      </c>
      <c r="D161" t="s">
        <v>446</v>
      </c>
      <c r="E161" t="s">
        <v>280</v>
      </c>
    </row>
    <row r="162" spans="1:5" x14ac:dyDescent="0.2">
      <c r="A162" t="s">
        <v>464</v>
      </c>
      <c r="B162" t="s">
        <v>17</v>
      </c>
      <c r="C162" t="s">
        <v>10</v>
      </c>
      <c r="D162" t="s">
        <v>446</v>
      </c>
      <c r="E162" t="s">
        <v>280</v>
      </c>
    </row>
    <row r="163" spans="1:5" x14ac:dyDescent="0.2">
      <c r="A163" t="s">
        <v>465</v>
      </c>
      <c r="B163" t="s">
        <v>70</v>
      </c>
      <c r="C163" t="s">
        <v>10</v>
      </c>
      <c r="D163" t="s">
        <v>446</v>
      </c>
      <c r="E163" t="s">
        <v>280</v>
      </c>
    </row>
    <row r="164" spans="1:5" x14ac:dyDescent="0.2">
      <c r="A164" t="s">
        <v>466</v>
      </c>
      <c r="B164" t="s">
        <v>71</v>
      </c>
      <c r="C164" t="s">
        <v>10</v>
      </c>
      <c r="D164" t="s">
        <v>446</v>
      </c>
      <c r="E164" t="s">
        <v>280</v>
      </c>
    </row>
    <row r="165" spans="1:5" x14ac:dyDescent="0.2">
      <c r="A165" t="s">
        <v>467</v>
      </c>
      <c r="B165" t="s">
        <v>72</v>
      </c>
      <c r="C165" t="s">
        <v>10</v>
      </c>
      <c r="D165" t="s">
        <v>446</v>
      </c>
      <c r="E165" t="s">
        <v>280</v>
      </c>
    </row>
    <row r="166" spans="1:5" x14ac:dyDescent="0.2">
      <c r="A166" t="s">
        <v>468</v>
      </c>
      <c r="B166" t="s">
        <v>73</v>
      </c>
      <c r="C166" t="s">
        <v>10</v>
      </c>
      <c r="D166" t="s">
        <v>446</v>
      </c>
      <c r="E166" t="s">
        <v>280</v>
      </c>
    </row>
    <row r="167" spans="1:5" x14ac:dyDescent="0.2">
      <c r="A167" t="s">
        <v>469</v>
      </c>
      <c r="B167" t="s">
        <v>74</v>
      </c>
      <c r="C167" t="s">
        <v>10</v>
      </c>
      <c r="D167" t="s">
        <v>446</v>
      </c>
      <c r="E167" t="s">
        <v>280</v>
      </c>
    </row>
    <row r="168" spans="1:5" x14ac:dyDescent="0.2">
      <c r="A168" t="s">
        <v>470</v>
      </c>
      <c r="B168" t="s">
        <v>75</v>
      </c>
      <c r="C168" t="s">
        <v>10</v>
      </c>
      <c r="D168" t="s">
        <v>446</v>
      </c>
      <c r="E168" t="s">
        <v>280</v>
      </c>
    </row>
    <row r="169" spans="1:5" x14ac:dyDescent="0.2">
      <c r="A169" t="s">
        <v>471</v>
      </c>
      <c r="B169" t="s">
        <v>76</v>
      </c>
      <c r="C169" t="s">
        <v>10</v>
      </c>
      <c r="D169" t="s">
        <v>446</v>
      </c>
      <c r="E169" t="s">
        <v>280</v>
      </c>
    </row>
    <row r="170" spans="1:5" x14ac:dyDescent="0.2">
      <c r="A170" t="s">
        <v>472</v>
      </c>
      <c r="B170" t="s">
        <v>77</v>
      </c>
      <c r="C170" t="s">
        <v>10</v>
      </c>
      <c r="D170" t="s">
        <v>446</v>
      </c>
      <c r="E170" t="s">
        <v>280</v>
      </c>
    </row>
    <row r="171" spans="1:5" x14ac:dyDescent="0.2">
      <c r="A171" t="s">
        <v>473</v>
      </c>
      <c r="B171" t="s">
        <v>78</v>
      </c>
      <c r="C171" t="s">
        <v>10</v>
      </c>
      <c r="D171" t="s">
        <v>446</v>
      </c>
      <c r="E171" t="s">
        <v>280</v>
      </c>
    </row>
    <row r="172" spans="1:5" x14ac:dyDescent="0.2">
      <c r="A172" t="s">
        <v>474</v>
      </c>
      <c r="B172" t="s">
        <v>79</v>
      </c>
      <c r="C172" t="s">
        <v>10</v>
      </c>
      <c r="D172" t="s">
        <v>446</v>
      </c>
      <c r="E172" t="s">
        <v>280</v>
      </c>
    </row>
    <row r="173" spans="1:5" x14ac:dyDescent="0.2">
      <c r="A173" t="s">
        <v>475</v>
      </c>
      <c r="B173" t="s">
        <v>80</v>
      </c>
      <c r="C173" t="s">
        <v>10</v>
      </c>
      <c r="D173" t="s">
        <v>446</v>
      </c>
      <c r="E173" t="s">
        <v>280</v>
      </c>
    </row>
    <row r="174" spans="1:5" x14ac:dyDescent="0.2">
      <c r="A174" t="s">
        <v>476</v>
      </c>
      <c r="B174" t="s">
        <v>81</v>
      </c>
      <c r="C174" t="s">
        <v>10</v>
      </c>
      <c r="D174" t="s">
        <v>446</v>
      </c>
      <c r="E174" t="s">
        <v>280</v>
      </c>
    </row>
    <row r="175" spans="1:5" x14ac:dyDescent="0.2">
      <c r="A175" t="s">
        <v>477</v>
      </c>
      <c r="B175" t="s">
        <v>82</v>
      </c>
      <c r="C175" t="s">
        <v>10</v>
      </c>
      <c r="D175" t="s">
        <v>446</v>
      </c>
      <c r="E175" t="s">
        <v>280</v>
      </c>
    </row>
    <row r="176" spans="1:5" x14ac:dyDescent="0.2">
      <c r="A176" t="s">
        <v>478</v>
      </c>
      <c r="B176" t="s">
        <v>83</v>
      </c>
      <c r="C176" t="s">
        <v>10</v>
      </c>
      <c r="D176" t="s">
        <v>446</v>
      </c>
      <c r="E176" t="s">
        <v>280</v>
      </c>
    </row>
    <row r="177" spans="1:5" x14ac:dyDescent="0.2">
      <c r="A177" t="s">
        <v>479</v>
      </c>
      <c r="B177" t="s">
        <v>870</v>
      </c>
      <c r="C177" t="s">
        <v>10</v>
      </c>
      <c r="D177" t="s">
        <v>446</v>
      </c>
      <c r="E177" t="s">
        <v>280</v>
      </c>
    </row>
    <row r="178" spans="1:5" x14ac:dyDescent="0.2">
      <c r="A178" t="s">
        <v>480</v>
      </c>
      <c r="B178" t="s">
        <v>84</v>
      </c>
      <c r="C178" t="s">
        <v>6</v>
      </c>
      <c r="D178" t="s">
        <v>446</v>
      </c>
      <c r="E178" t="s">
        <v>280</v>
      </c>
    </row>
    <row r="179" spans="1:5" x14ac:dyDescent="0.2">
      <c r="A179" t="s">
        <v>481</v>
      </c>
      <c r="B179" t="s">
        <v>871</v>
      </c>
      <c r="C179" t="s">
        <v>10</v>
      </c>
      <c r="D179" t="s">
        <v>446</v>
      </c>
      <c r="E179" t="s">
        <v>280</v>
      </c>
    </row>
    <row r="180" spans="1:5" x14ac:dyDescent="0.2">
      <c r="A180" t="s">
        <v>482</v>
      </c>
      <c r="B180" t="s">
        <v>872</v>
      </c>
      <c r="C180" t="s">
        <v>10</v>
      </c>
      <c r="D180" t="s">
        <v>446</v>
      </c>
      <c r="E180" t="s">
        <v>280</v>
      </c>
    </row>
    <row r="181" spans="1:5" x14ac:dyDescent="0.2">
      <c r="A181" t="s">
        <v>483</v>
      </c>
      <c r="B181" t="s">
        <v>873</v>
      </c>
      <c r="C181" t="s">
        <v>10</v>
      </c>
      <c r="D181" t="s">
        <v>446</v>
      </c>
      <c r="E181" t="s">
        <v>280</v>
      </c>
    </row>
    <row r="182" spans="1:5" x14ac:dyDescent="0.2">
      <c r="A182" t="s">
        <v>484</v>
      </c>
      <c r="B182" t="s">
        <v>85</v>
      </c>
      <c r="C182" t="s">
        <v>10</v>
      </c>
      <c r="D182" t="s">
        <v>446</v>
      </c>
      <c r="E182" t="s">
        <v>280</v>
      </c>
    </row>
    <row r="183" spans="1:5" x14ac:dyDescent="0.2">
      <c r="A183" t="s">
        <v>485</v>
      </c>
      <c r="B183" t="s">
        <v>86</v>
      </c>
      <c r="C183" t="s">
        <v>10</v>
      </c>
      <c r="D183" t="s">
        <v>446</v>
      </c>
      <c r="E183" t="s">
        <v>280</v>
      </c>
    </row>
    <row r="184" spans="1:5" x14ac:dyDescent="0.2">
      <c r="A184" t="s">
        <v>486</v>
      </c>
      <c r="B184" t="s">
        <v>87</v>
      </c>
      <c r="C184" t="s">
        <v>10</v>
      </c>
      <c r="D184" t="s">
        <v>446</v>
      </c>
      <c r="E184" t="s">
        <v>280</v>
      </c>
    </row>
    <row r="185" spans="1:5" x14ac:dyDescent="0.2">
      <c r="A185" t="s">
        <v>487</v>
      </c>
      <c r="B185" t="s">
        <v>88</v>
      </c>
      <c r="C185" t="s">
        <v>10</v>
      </c>
      <c r="D185" t="s">
        <v>446</v>
      </c>
      <c r="E185" t="s">
        <v>280</v>
      </c>
    </row>
    <row r="186" spans="1:5" x14ac:dyDescent="0.2">
      <c r="A186" t="s">
        <v>488</v>
      </c>
      <c r="B186" t="s">
        <v>89</v>
      </c>
      <c r="C186" t="s">
        <v>10</v>
      </c>
      <c r="D186" t="s">
        <v>446</v>
      </c>
      <c r="E186" t="s">
        <v>280</v>
      </c>
    </row>
    <row r="187" spans="1:5" x14ac:dyDescent="0.2">
      <c r="A187" t="s">
        <v>489</v>
      </c>
      <c r="B187" t="s">
        <v>90</v>
      </c>
      <c r="C187" t="s">
        <v>10</v>
      </c>
      <c r="D187" t="s">
        <v>446</v>
      </c>
      <c r="E187" t="s">
        <v>280</v>
      </c>
    </row>
    <row r="188" spans="1:5" x14ac:dyDescent="0.2">
      <c r="A188" t="s">
        <v>490</v>
      </c>
      <c r="B188" t="s">
        <v>91</v>
      </c>
      <c r="C188" t="s">
        <v>10</v>
      </c>
      <c r="D188" t="s">
        <v>446</v>
      </c>
      <c r="E188" t="s">
        <v>280</v>
      </c>
    </row>
    <row r="189" spans="1:5" x14ac:dyDescent="0.2">
      <c r="A189" t="s">
        <v>491</v>
      </c>
      <c r="B189" t="s">
        <v>92</v>
      </c>
      <c r="C189" t="s">
        <v>10</v>
      </c>
      <c r="D189" t="s">
        <v>446</v>
      </c>
      <c r="E189" t="s">
        <v>280</v>
      </c>
    </row>
    <row r="190" spans="1:5" x14ac:dyDescent="0.2">
      <c r="A190" t="s">
        <v>492</v>
      </c>
      <c r="B190" t="s">
        <v>93</v>
      </c>
      <c r="C190" t="s">
        <v>10</v>
      </c>
      <c r="D190" t="s">
        <v>446</v>
      </c>
      <c r="E190" t="s">
        <v>280</v>
      </c>
    </row>
    <row r="191" spans="1:5" x14ac:dyDescent="0.2">
      <c r="A191" t="s">
        <v>493</v>
      </c>
      <c r="B191" t="s">
        <v>94</v>
      </c>
      <c r="C191" t="s">
        <v>10</v>
      </c>
      <c r="D191" t="s">
        <v>446</v>
      </c>
      <c r="E191" t="s">
        <v>280</v>
      </c>
    </row>
    <row r="192" spans="1:5" x14ac:dyDescent="0.2">
      <c r="A192" t="s">
        <v>494</v>
      </c>
      <c r="B192" t="s">
        <v>95</v>
      </c>
      <c r="C192" t="s">
        <v>10</v>
      </c>
      <c r="D192" t="s">
        <v>446</v>
      </c>
      <c r="E192" t="s">
        <v>280</v>
      </c>
    </row>
    <row r="193" spans="1:5" x14ac:dyDescent="0.2">
      <c r="A193" t="s">
        <v>495</v>
      </c>
      <c r="B193" t="s">
        <v>96</v>
      </c>
      <c r="C193" t="s">
        <v>10</v>
      </c>
      <c r="D193" t="s">
        <v>446</v>
      </c>
      <c r="E193" t="s">
        <v>280</v>
      </c>
    </row>
    <row r="194" spans="1:5" x14ac:dyDescent="0.2">
      <c r="A194" t="s">
        <v>496</v>
      </c>
      <c r="B194" t="s">
        <v>97</v>
      </c>
      <c r="C194" t="s">
        <v>10</v>
      </c>
      <c r="D194" t="s">
        <v>446</v>
      </c>
      <c r="E194" t="s">
        <v>280</v>
      </c>
    </row>
    <row r="195" spans="1:5" x14ac:dyDescent="0.2">
      <c r="A195" t="s">
        <v>497</v>
      </c>
      <c r="B195" t="s">
        <v>98</v>
      </c>
      <c r="C195" t="s">
        <v>10</v>
      </c>
      <c r="D195" t="s">
        <v>446</v>
      </c>
      <c r="E195" t="s">
        <v>280</v>
      </c>
    </row>
    <row r="196" spans="1:5" x14ac:dyDescent="0.2">
      <c r="A196" t="s">
        <v>498</v>
      </c>
      <c r="B196" t="s">
        <v>99</v>
      </c>
      <c r="C196" t="s">
        <v>10</v>
      </c>
      <c r="D196" t="s">
        <v>446</v>
      </c>
      <c r="E196" t="s">
        <v>280</v>
      </c>
    </row>
    <row r="197" spans="1:5" x14ac:dyDescent="0.2">
      <c r="A197" t="s">
        <v>499</v>
      </c>
      <c r="B197" t="s">
        <v>100</v>
      </c>
      <c r="C197" t="s">
        <v>10</v>
      </c>
      <c r="D197" t="s">
        <v>446</v>
      </c>
      <c r="E197" t="s">
        <v>280</v>
      </c>
    </row>
    <row r="198" spans="1:5" x14ac:dyDescent="0.2">
      <c r="A198" t="s">
        <v>501</v>
      </c>
      <c r="B198" t="s">
        <v>101</v>
      </c>
      <c r="C198" t="s">
        <v>10</v>
      </c>
      <c r="D198" t="s">
        <v>446</v>
      </c>
      <c r="E198" t="s">
        <v>280</v>
      </c>
    </row>
    <row r="199" spans="1:5" x14ac:dyDescent="0.2">
      <c r="A199" t="s">
        <v>502</v>
      </c>
      <c r="B199" t="s">
        <v>102</v>
      </c>
      <c r="C199" t="s">
        <v>10</v>
      </c>
      <c r="D199" t="s">
        <v>446</v>
      </c>
      <c r="E199" t="s">
        <v>280</v>
      </c>
    </row>
    <row r="200" spans="1:5" x14ac:dyDescent="0.2">
      <c r="A200" t="s">
        <v>503</v>
      </c>
      <c r="B200" t="s">
        <v>500</v>
      </c>
      <c r="C200" t="s">
        <v>10</v>
      </c>
      <c r="D200" t="s">
        <v>446</v>
      </c>
      <c r="E200" t="s">
        <v>280</v>
      </c>
    </row>
    <row r="201" spans="1:5" x14ac:dyDescent="0.2">
      <c r="A201" t="s">
        <v>504</v>
      </c>
      <c r="B201" t="s">
        <v>103</v>
      </c>
      <c r="C201" t="s">
        <v>10</v>
      </c>
      <c r="D201" t="s">
        <v>446</v>
      </c>
      <c r="E201" t="s">
        <v>280</v>
      </c>
    </row>
    <row r="202" spans="1:5" x14ac:dyDescent="0.2">
      <c r="A202" t="s">
        <v>505</v>
      </c>
      <c r="B202" t="s">
        <v>104</v>
      </c>
      <c r="C202" t="s">
        <v>10</v>
      </c>
      <c r="D202" t="s">
        <v>446</v>
      </c>
      <c r="E202" t="s">
        <v>280</v>
      </c>
    </row>
    <row r="203" spans="1:5" x14ac:dyDescent="0.2">
      <c r="A203" t="s">
        <v>506</v>
      </c>
      <c r="B203" t="s">
        <v>105</v>
      </c>
      <c r="C203" t="s">
        <v>10</v>
      </c>
      <c r="D203" t="s">
        <v>446</v>
      </c>
      <c r="E203" t="s">
        <v>280</v>
      </c>
    </row>
    <row r="204" spans="1:5" x14ac:dyDescent="0.2">
      <c r="A204" t="s">
        <v>507</v>
      </c>
      <c r="B204" t="s">
        <v>106</v>
      </c>
      <c r="C204" t="s">
        <v>10</v>
      </c>
      <c r="D204" t="s">
        <v>446</v>
      </c>
      <c r="E204" t="s">
        <v>280</v>
      </c>
    </row>
    <row r="205" spans="1:5" x14ac:dyDescent="0.2">
      <c r="A205" t="s">
        <v>508</v>
      </c>
      <c r="B205" t="s">
        <v>107</v>
      </c>
      <c r="C205" t="s">
        <v>10</v>
      </c>
      <c r="D205" t="s">
        <v>446</v>
      </c>
      <c r="E205" t="s">
        <v>280</v>
      </c>
    </row>
    <row r="206" spans="1:5" x14ac:dyDescent="0.2">
      <c r="A206" t="s">
        <v>510</v>
      </c>
      <c r="B206" t="s">
        <v>108</v>
      </c>
      <c r="C206" t="s">
        <v>10</v>
      </c>
      <c r="D206" t="s">
        <v>446</v>
      </c>
      <c r="E206" t="s">
        <v>280</v>
      </c>
    </row>
    <row r="207" spans="1:5" x14ac:dyDescent="0.2">
      <c r="A207" t="s">
        <v>512</v>
      </c>
      <c r="B207" t="s">
        <v>109</v>
      </c>
      <c r="C207" t="s">
        <v>10</v>
      </c>
      <c r="D207" t="s">
        <v>446</v>
      </c>
      <c r="E207" t="s">
        <v>280</v>
      </c>
    </row>
    <row r="208" spans="1:5" x14ac:dyDescent="0.2">
      <c r="A208" t="s">
        <v>514</v>
      </c>
      <c r="B208" t="s">
        <v>509</v>
      </c>
      <c r="C208" t="s">
        <v>10</v>
      </c>
      <c r="D208" t="s">
        <v>446</v>
      </c>
      <c r="E208" t="s">
        <v>280</v>
      </c>
    </row>
    <row r="209" spans="1:5" x14ac:dyDescent="0.2">
      <c r="A209" t="s">
        <v>515</v>
      </c>
      <c r="B209" t="s">
        <v>511</v>
      </c>
      <c r="C209" t="s">
        <v>10</v>
      </c>
      <c r="D209" t="s">
        <v>446</v>
      </c>
      <c r="E209" t="s">
        <v>280</v>
      </c>
    </row>
    <row r="210" spans="1:5" x14ac:dyDescent="0.2">
      <c r="A210" t="s">
        <v>516</v>
      </c>
      <c r="B210" t="s">
        <v>513</v>
      </c>
      <c r="C210" t="s">
        <v>10</v>
      </c>
      <c r="D210" t="s">
        <v>446</v>
      </c>
      <c r="E210" t="s">
        <v>280</v>
      </c>
    </row>
    <row r="211" spans="1:5" x14ac:dyDescent="0.2">
      <c r="A211" t="s">
        <v>517</v>
      </c>
      <c r="B211" t="s">
        <v>110</v>
      </c>
      <c r="C211" t="s">
        <v>10</v>
      </c>
      <c r="D211" t="s">
        <v>446</v>
      </c>
      <c r="E211" t="s">
        <v>280</v>
      </c>
    </row>
    <row r="212" spans="1:5" x14ac:dyDescent="0.2">
      <c r="A212" t="s">
        <v>518</v>
      </c>
      <c r="B212" t="s">
        <v>111</v>
      </c>
      <c r="C212" t="s">
        <v>10</v>
      </c>
      <c r="D212" t="s">
        <v>446</v>
      </c>
      <c r="E212" t="s">
        <v>280</v>
      </c>
    </row>
    <row r="213" spans="1:5" x14ac:dyDescent="0.2">
      <c r="A213" t="s">
        <v>519</v>
      </c>
      <c r="B213" t="s">
        <v>112</v>
      </c>
      <c r="C213" t="s">
        <v>10</v>
      </c>
      <c r="D213" t="s">
        <v>446</v>
      </c>
      <c r="E213" t="s">
        <v>280</v>
      </c>
    </row>
    <row r="214" spans="1:5" x14ac:dyDescent="0.2">
      <c r="A214" t="s">
        <v>520</v>
      </c>
      <c r="B214" t="s">
        <v>113</v>
      </c>
      <c r="C214" t="s">
        <v>10</v>
      </c>
      <c r="D214" t="s">
        <v>446</v>
      </c>
      <c r="E214" t="s">
        <v>280</v>
      </c>
    </row>
    <row r="215" spans="1:5" x14ac:dyDescent="0.2">
      <c r="A215" t="s">
        <v>521</v>
      </c>
      <c r="B215" t="s">
        <v>114</v>
      </c>
      <c r="C215" t="s">
        <v>10</v>
      </c>
      <c r="D215" t="s">
        <v>446</v>
      </c>
      <c r="E215" t="s">
        <v>280</v>
      </c>
    </row>
    <row r="216" spans="1:5" x14ac:dyDescent="0.2">
      <c r="A216" t="s">
        <v>522</v>
      </c>
      <c r="B216" t="s">
        <v>115</v>
      </c>
      <c r="C216" t="s">
        <v>10</v>
      </c>
      <c r="D216" t="s">
        <v>446</v>
      </c>
      <c r="E216" t="s">
        <v>280</v>
      </c>
    </row>
    <row r="217" spans="1:5" x14ac:dyDescent="0.2">
      <c r="A217" t="s">
        <v>523</v>
      </c>
      <c r="B217" t="s">
        <v>116</v>
      </c>
      <c r="C217" t="s">
        <v>10</v>
      </c>
      <c r="D217" t="s">
        <v>446</v>
      </c>
      <c r="E217" t="s">
        <v>280</v>
      </c>
    </row>
    <row r="218" spans="1:5" x14ac:dyDescent="0.2">
      <c r="A218" t="s">
        <v>524</v>
      </c>
      <c r="B218" t="s">
        <v>117</v>
      </c>
      <c r="C218" t="s">
        <v>10</v>
      </c>
      <c r="D218" t="s">
        <v>446</v>
      </c>
      <c r="E218" t="s">
        <v>280</v>
      </c>
    </row>
    <row r="219" spans="1:5" x14ac:dyDescent="0.2">
      <c r="A219" t="s">
        <v>526</v>
      </c>
      <c r="B219" t="s">
        <v>118</v>
      </c>
      <c r="C219" t="s">
        <v>10</v>
      </c>
      <c r="D219" t="s">
        <v>446</v>
      </c>
      <c r="E219" t="s">
        <v>280</v>
      </c>
    </row>
    <row r="220" spans="1:5" x14ac:dyDescent="0.2">
      <c r="A220" t="s">
        <v>528</v>
      </c>
      <c r="B220" t="s">
        <v>119</v>
      </c>
      <c r="C220" t="s">
        <v>10</v>
      </c>
      <c r="D220" t="s">
        <v>446</v>
      </c>
      <c r="E220" t="s">
        <v>280</v>
      </c>
    </row>
    <row r="221" spans="1:5" x14ac:dyDescent="0.2">
      <c r="A221" t="s">
        <v>529</v>
      </c>
      <c r="B221" t="s">
        <v>525</v>
      </c>
      <c r="C221" t="s">
        <v>10</v>
      </c>
      <c r="D221" t="s">
        <v>446</v>
      </c>
      <c r="E221" t="s">
        <v>280</v>
      </c>
    </row>
    <row r="222" spans="1:5" x14ac:dyDescent="0.2">
      <c r="A222" t="s">
        <v>530</v>
      </c>
      <c r="B222" t="s">
        <v>527</v>
      </c>
      <c r="C222" t="s">
        <v>10</v>
      </c>
      <c r="D222" t="s">
        <v>446</v>
      </c>
      <c r="E222" t="s">
        <v>280</v>
      </c>
    </row>
    <row r="223" spans="1:5" x14ac:dyDescent="0.2">
      <c r="A223" t="s">
        <v>531</v>
      </c>
      <c r="B223" t="s">
        <v>120</v>
      </c>
      <c r="C223" t="s">
        <v>10</v>
      </c>
      <c r="D223" t="s">
        <v>446</v>
      </c>
      <c r="E223" t="s">
        <v>280</v>
      </c>
    </row>
    <row r="224" spans="1:5" x14ac:dyDescent="0.2">
      <c r="A224" t="s">
        <v>532</v>
      </c>
      <c r="B224" t="s">
        <v>121</v>
      </c>
      <c r="C224" t="s">
        <v>10</v>
      </c>
      <c r="D224" t="s">
        <v>446</v>
      </c>
      <c r="E224" t="s">
        <v>280</v>
      </c>
    </row>
    <row r="225" spans="1:5" x14ac:dyDescent="0.2">
      <c r="A225" t="s">
        <v>533</v>
      </c>
      <c r="B225" t="s">
        <v>122</v>
      </c>
      <c r="C225" t="s">
        <v>10</v>
      </c>
      <c r="D225" t="s">
        <v>446</v>
      </c>
      <c r="E225" t="s">
        <v>280</v>
      </c>
    </row>
    <row r="226" spans="1:5" x14ac:dyDescent="0.2">
      <c r="A226" t="s">
        <v>534</v>
      </c>
      <c r="B226" t="s">
        <v>123</v>
      </c>
      <c r="C226" t="s">
        <v>10</v>
      </c>
      <c r="D226" t="s">
        <v>446</v>
      </c>
      <c r="E226" t="s">
        <v>280</v>
      </c>
    </row>
    <row r="227" spans="1:5" x14ac:dyDescent="0.2">
      <c r="A227" t="s">
        <v>535</v>
      </c>
      <c r="B227" t="s">
        <v>124</v>
      </c>
      <c r="C227" t="s">
        <v>10</v>
      </c>
      <c r="D227" t="s">
        <v>446</v>
      </c>
      <c r="E227" t="s">
        <v>280</v>
      </c>
    </row>
    <row r="228" spans="1:5" x14ac:dyDescent="0.2">
      <c r="A228" t="s">
        <v>537</v>
      </c>
      <c r="B228" t="s">
        <v>125</v>
      </c>
      <c r="C228" t="s">
        <v>10</v>
      </c>
      <c r="D228" t="s">
        <v>446</v>
      </c>
      <c r="E228" t="s">
        <v>280</v>
      </c>
    </row>
    <row r="229" spans="1:5" x14ac:dyDescent="0.2">
      <c r="A229" t="s">
        <v>539</v>
      </c>
      <c r="B229" t="s">
        <v>126</v>
      </c>
      <c r="C229" t="s">
        <v>10</v>
      </c>
      <c r="D229" t="s">
        <v>446</v>
      </c>
      <c r="E229" t="s">
        <v>280</v>
      </c>
    </row>
    <row r="230" spans="1:5" x14ac:dyDescent="0.2">
      <c r="A230" t="s">
        <v>540</v>
      </c>
      <c r="B230" t="s">
        <v>536</v>
      </c>
      <c r="C230" t="s">
        <v>10</v>
      </c>
      <c r="D230" t="s">
        <v>446</v>
      </c>
      <c r="E230" t="s">
        <v>280</v>
      </c>
    </row>
    <row r="231" spans="1:5" x14ac:dyDescent="0.2">
      <c r="A231" t="s">
        <v>542</v>
      </c>
      <c r="B231" t="s">
        <v>538</v>
      </c>
      <c r="C231" t="s">
        <v>10</v>
      </c>
      <c r="D231" t="s">
        <v>446</v>
      </c>
      <c r="E231" t="s">
        <v>280</v>
      </c>
    </row>
    <row r="232" spans="1:5" x14ac:dyDescent="0.2">
      <c r="A232" t="s">
        <v>874</v>
      </c>
      <c r="B232" t="s">
        <v>127</v>
      </c>
      <c r="C232" t="s">
        <v>10</v>
      </c>
      <c r="D232" t="s">
        <v>446</v>
      </c>
      <c r="E232" t="s">
        <v>280</v>
      </c>
    </row>
    <row r="233" spans="1:5" x14ac:dyDescent="0.2">
      <c r="A233" t="s">
        <v>875</v>
      </c>
      <c r="B233" t="s">
        <v>541</v>
      </c>
      <c r="C233" t="s">
        <v>10</v>
      </c>
      <c r="D233" t="s">
        <v>446</v>
      </c>
      <c r="E233" t="s">
        <v>280</v>
      </c>
    </row>
    <row r="234" spans="1:5" x14ac:dyDescent="0.2">
      <c r="A234" t="s">
        <v>876</v>
      </c>
      <c r="B234" t="s">
        <v>877</v>
      </c>
      <c r="C234" t="s">
        <v>10</v>
      </c>
      <c r="D234" t="s">
        <v>446</v>
      </c>
      <c r="E234" t="s">
        <v>280</v>
      </c>
    </row>
    <row r="235" spans="1:5" x14ac:dyDescent="0.2">
      <c r="A235" t="s">
        <v>878</v>
      </c>
      <c r="B235" t="s">
        <v>543</v>
      </c>
      <c r="C235" t="s">
        <v>10</v>
      </c>
      <c r="D235" t="s">
        <v>446</v>
      </c>
      <c r="E235" t="s">
        <v>280</v>
      </c>
    </row>
    <row r="236" spans="1:5" x14ac:dyDescent="0.2">
      <c r="A236" t="s">
        <v>879</v>
      </c>
      <c r="B236" t="s">
        <v>880</v>
      </c>
      <c r="C236" t="s">
        <v>10</v>
      </c>
      <c r="D236" t="s">
        <v>446</v>
      </c>
      <c r="E236" t="s">
        <v>280</v>
      </c>
    </row>
    <row r="237" spans="1:5" x14ac:dyDescent="0.2">
      <c r="A237" t="s">
        <v>544</v>
      </c>
      <c r="B237" t="s">
        <v>22</v>
      </c>
      <c r="C237" t="s">
        <v>326</v>
      </c>
      <c r="D237" t="s">
        <v>545</v>
      </c>
      <c r="E237" t="s">
        <v>280</v>
      </c>
    </row>
    <row r="238" spans="1:5" x14ac:dyDescent="0.2">
      <c r="A238" t="s">
        <v>546</v>
      </c>
      <c r="B238" t="s">
        <v>238</v>
      </c>
      <c r="C238" t="s">
        <v>326</v>
      </c>
      <c r="D238" t="s">
        <v>545</v>
      </c>
      <c r="E238" t="s">
        <v>280</v>
      </c>
    </row>
    <row r="239" spans="1:5" x14ac:dyDescent="0.2">
      <c r="A239" t="s">
        <v>547</v>
      </c>
      <c r="B239" t="s">
        <v>548</v>
      </c>
      <c r="C239" t="s">
        <v>326</v>
      </c>
      <c r="D239" t="s">
        <v>545</v>
      </c>
      <c r="E239" t="s">
        <v>280</v>
      </c>
    </row>
    <row r="240" spans="1:5" x14ac:dyDescent="0.2">
      <c r="A240" t="s">
        <v>549</v>
      </c>
      <c r="B240" t="s">
        <v>239</v>
      </c>
      <c r="C240" t="s">
        <v>326</v>
      </c>
      <c r="D240" t="s">
        <v>545</v>
      </c>
      <c r="E240" t="s">
        <v>280</v>
      </c>
    </row>
    <row r="241" spans="1:5" x14ac:dyDescent="0.2">
      <c r="A241" t="s">
        <v>550</v>
      </c>
      <c r="B241" t="s">
        <v>240</v>
      </c>
      <c r="C241" t="s">
        <v>326</v>
      </c>
      <c r="D241" t="s">
        <v>545</v>
      </c>
      <c r="E241" t="s">
        <v>280</v>
      </c>
    </row>
    <row r="242" spans="1:5" x14ac:dyDescent="0.2">
      <c r="A242" t="s">
        <v>551</v>
      </c>
      <c r="B242" t="s">
        <v>241</v>
      </c>
      <c r="C242" t="s">
        <v>326</v>
      </c>
      <c r="D242" t="s">
        <v>545</v>
      </c>
      <c r="E242" t="s">
        <v>280</v>
      </c>
    </row>
    <row r="243" spans="1:5" x14ac:dyDescent="0.2">
      <c r="A243" t="s">
        <v>552</v>
      </c>
      <c r="B243" t="s">
        <v>242</v>
      </c>
      <c r="C243" t="s">
        <v>326</v>
      </c>
      <c r="D243" t="s">
        <v>545</v>
      </c>
      <c r="E243" t="s">
        <v>280</v>
      </c>
    </row>
    <row r="244" spans="1:5" x14ac:dyDescent="0.2">
      <c r="A244" t="s">
        <v>553</v>
      </c>
      <c r="B244" t="s">
        <v>243</v>
      </c>
      <c r="C244" t="s">
        <v>326</v>
      </c>
      <c r="D244" t="s">
        <v>545</v>
      </c>
      <c r="E244" t="s">
        <v>280</v>
      </c>
    </row>
    <row r="245" spans="1:5" x14ac:dyDescent="0.2">
      <c r="A245" t="s">
        <v>554</v>
      </c>
      <c r="B245" t="s">
        <v>244</v>
      </c>
      <c r="C245" t="s">
        <v>326</v>
      </c>
      <c r="D245" t="s">
        <v>545</v>
      </c>
      <c r="E245" t="s">
        <v>280</v>
      </c>
    </row>
    <row r="246" spans="1:5" x14ac:dyDescent="0.2">
      <c r="A246" t="s">
        <v>555</v>
      </c>
      <c r="B246" t="s">
        <v>23</v>
      </c>
      <c r="C246" t="s">
        <v>10</v>
      </c>
      <c r="D246" t="s">
        <v>556</v>
      </c>
      <c r="E246" t="s">
        <v>280</v>
      </c>
    </row>
    <row r="247" spans="1:5" x14ac:dyDescent="0.2">
      <c r="A247" t="s">
        <v>557</v>
      </c>
      <c r="B247" t="s">
        <v>24</v>
      </c>
      <c r="C247" t="s">
        <v>10</v>
      </c>
      <c r="D247" t="s">
        <v>556</v>
      </c>
      <c r="E247" t="s">
        <v>280</v>
      </c>
    </row>
    <row r="248" spans="1:5" x14ac:dyDescent="0.2">
      <c r="A248" t="s">
        <v>558</v>
      </c>
      <c r="B248" t="s">
        <v>25</v>
      </c>
      <c r="C248" t="s">
        <v>10</v>
      </c>
      <c r="D248" t="s">
        <v>556</v>
      </c>
      <c r="E248" t="s">
        <v>280</v>
      </c>
    </row>
    <row r="249" spans="1:5" x14ac:dyDescent="0.2">
      <c r="A249" t="s">
        <v>559</v>
      </c>
      <c r="B249" t="s">
        <v>26</v>
      </c>
      <c r="C249" t="s">
        <v>6</v>
      </c>
      <c r="D249" t="s">
        <v>556</v>
      </c>
      <c r="E249" t="s">
        <v>280</v>
      </c>
    </row>
    <row r="250" spans="1:5" x14ac:dyDescent="0.2">
      <c r="A250" t="s">
        <v>560</v>
      </c>
      <c r="B250" t="s">
        <v>28</v>
      </c>
      <c r="C250" t="s">
        <v>10</v>
      </c>
      <c r="D250" t="s">
        <v>556</v>
      </c>
      <c r="E250" t="s">
        <v>280</v>
      </c>
    </row>
    <row r="251" spans="1:5" x14ac:dyDescent="0.2">
      <c r="A251" t="s">
        <v>561</v>
      </c>
      <c r="B251" t="s">
        <v>27</v>
      </c>
      <c r="C251" t="s">
        <v>10</v>
      </c>
      <c r="D251" t="s">
        <v>556</v>
      </c>
      <c r="E251" t="s">
        <v>280</v>
      </c>
    </row>
    <row r="252" spans="1:5" x14ac:dyDescent="0.2">
      <c r="A252" t="s">
        <v>562</v>
      </c>
      <c r="B252" t="s">
        <v>563</v>
      </c>
      <c r="C252" t="s">
        <v>10</v>
      </c>
      <c r="D252" t="s">
        <v>556</v>
      </c>
      <c r="E252" t="s">
        <v>280</v>
      </c>
    </row>
    <row r="253" spans="1:5" x14ac:dyDescent="0.2">
      <c r="A253" t="s">
        <v>564</v>
      </c>
      <c r="B253" t="s">
        <v>881</v>
      </c>
      <c r="C253" t="s">
        <v>6</v>
      </c>
      <c r="D253" t="s">
        <v>565</v>
      </c>
      <c r="E253" t="s">
        <v>280</v>
      </c>
    </row>
    <row r="254" spans="1:5" x14ac:dyDescent="0.2">
      <c r="A254" t="s">
        <v>566</v>
      </c>
      <c r="B254" t="s">
        <v>29</v>
      </c>
      <c r="C254" t="s">
        <v>6</v>
      </c>
      <c r="D254" t="s">
        <v>565</v>
      </c>
      <c r="E254" t="s">
        <v>280</v>
      </c>
    </row>
    <row r="255" spans="1:5" x14ac:dyDescent="0.2">
      <c r="A255" t="s">
        <v>567</v>
      </c>
      <c r="B255" t="s">
        <v>4</v>
      </c>
      <c r="C255" t="s">
        <v>6</v>
      </c>
      <c r="D255" t="s">
        <v>565</v>
      </c>
      <c r="E255" t="s">
        <v>280</v>
      </c>
    </row>
    <row r="256" spans="1:5" x14ac:dyDescent="0.2">
      <c r="A256" t="s">
        <v>568</v>
      </c>
      <c r="B256" t="s">
        <v>30</v>
      </c>
      <c r="C256" t="s">
        <v>6</v>
      </c>
      <c r="D256" t="s">
        <v>565</v>
      </c>
      <c r="E256" t="s">
        <v>280</v>
      </c>
    </row>
    <row r="257" spans="1:5" x14ac:dyDescent="0.2">
      <c r="A257" t="s">
        <v>569</v>
      </c>
      <c r="B257" t="s">
        <v>31</v>
      </c>
      <c r="C257" t="s">
        <v>6</v>
      </c>
      <c r="D257" t="s">
        <v>565</v>
      </c>
      <c r="E257" t="s">
        <v>280</v>
      </c>
    </row>
    <row r="258" spans="1:5" x14ac:dyDescent="0.2">
      <c r="A258" t="s">
        <v>570</v>
      </c>
      <c r="B258" t="s">
        <v>32</v>
      </c>
      <c r="C258" t="s">
        <v>6</v>
      </c>
      <c r="D258" t="s">
        <v>565</v>
      </c>
      <c r="E258" t="s">
        <v>280</v>
      </c>
    </row>
    <row r="259" spans="1:5" x14ac:dyDescent="0.2">
      <c r="A259" t="s">
        <v>571</v>
      </c>
      <c r="B259" t="s">
        <v>33</v>
      </c>
      <c r="C259" t="s">
        <v>6</v>
      </c>
      <c r="D259" t="s">
        <v>565</v>
      </c>
      <c r="E259" t="s">
        <v>280</v>
      </c>
    </row>
    <row r="260" spans="1:5" x14ac:dyDescent="0.2">
      <c r="A260" t="s">
        <v>572</v>
      </c>
      <c r="B260" t="s">
        <v>573</v>
      </c>
      <c r="C260" t="s">
        <v>6</v>
      </c>
      <c r="D260" t="s">
        <v>565</v>
      </c>
      <c r="E260" t="s">
        <v>280</v>
      </c>
    </row>
    <row r="261" spans="1:5" x14ac:dyDescent="0.2">
      <c r="A261" t="s">
        <v>574</v>
      </c>
      <c r="B261" t="s">
        <v>34</v>
      </c>
      <c r="C261" t="s">
        <v>6</v>
      </c>
      <c r="D261" t="s">
        <v>565</v>
      </c>
      <c r="E261" t="s">
        <v>280</v>
      </c>
    </row>
    <row r="262" spans="1:5" x14ac:dyDescent="0.2">
      <c r="A262" t="s">
        <v>575</v>
      </c>
      <c r="B262" t="s">
        <v>882</v>
      </c>
      <c r="C262" t="s">
        <v>6</v>
      </c>
      <c r="D262" t="s">
        <v>565</v>
      </c>
      <c r="E262" t="s">
        <v>280</v>
      </c>
    </row>
    <row r="263" spans="1:5" x14ac:dyDescent="0.2">
      <c r="A263" t="s">
        <v>576</v>
      </c>
      <c r="B263" t="s">
        <v>883</v>
      </c>
      <c r="C263" t="s">
        <v>6</v>
      </c>
      <c r="D263" t="s">
        <v>565</v>
      </c>
      <c r="E263" t="s">
        <v>280</v>
      </c>
    </row>
    <row r="264" spans="1:5" x14ac:dyDescent="0.2">
      <c r="A264" t="s">
        <v>577</v>
      </c>
      <c r="B264" t="s">
        <v>884</v>
      </c>
      <c r="C264" t="s">
        <v>6</v>
      </c>
      <c r="D264" t="s">
        <v>565</v>
      </c>
      <c r="E264" t="s">
        <v>280</v>
      </c>
    </row>
    <row r="265" spans="1:5" x14ac:dyDescent="0.2">
      <c r="A265" t="s">
        <v>578</v>
      </c>
      <c r="B265" t="s">
        <v>885</v>
      </c>
      <c r="C265" t="s">
        <v>6</v>
      </c>
      <c r="D265" t="s">
        <v>565</v>
      </c>
      <c r="E265" t="s">
        <v>280</v>
      </c>
    </row>
    <row r="266" spans="1:5" x14ac:dyDescent="0.2">
      <c r="A266" t="s">
        <v>579</v>
      </c>
      <c r="B266" t="s">
        <v>886</v>
      </c>
      <c r="C266" t="s">
        <v>6</v>
      </c>
      <c r="D266" t="s">
        <v>565</v>
      </c>
      <c r="E266" t="s">
        <v>280</v>
      </c>
    </row>
    <row r="267" spans="1:5" x14ac:dyDescent="0.2">
      <c r="A267" t="s">
        <v>580</v>
      </c>
      <c r="B267" t="s">
        <v>35</v>
      </c>
      <c r="C267" t="s">
        <v>6</v>
      </c>
      <c r="D267" t="s">
        <v>565</v>
      </c>
      <c r="E267" t="s">
        <v>280</v>
      </c>
    </row>
    <row r="268" spans="1:5" x14ac:dyDescent="0.2">
      <c r="A268" t="s">
        <v>581</v>
      </c>
      <c r="B268" t="s">
        <v>887</v>
      </c>
      <c r="C268" t="s">
        <v>6</v>
      </c>
      <c r="D268" t="s">
        <v>565</v>
      </c>
      <c r="E268" t="s">
        <v>280</v>
      </c>
    </row>
    <row r="269" spans="1:5" x14ac:dyDescent="0.2">
      <c r="A269" t="s">
        <v>582</v>
      </c>
      <c r="B269" t="s">
        <v>888</v>
      </c>
      <c r="C269" t="s">
        <v>6</v>
      </c>
      <c r="D269" t="s">
        <v>565</v>
      </c>
      <c r="E269" t="s">
        <v>280</v>
      </c>
    </row>
    <row r="270" spans="1:5" x14ac:dyDescent="0.2">
      <c r="A270" t="s">
        <v>583</v>
      </c>
      <c r="B270" t="s">
        <v>889</v>
      </c>
      <c r="C270" t="s">
        <v>6</v>
      </c>
      <c r="D270" t="s">
        <v>565</v>
      </c>
      <c r="E270" t="s">
        <v>280</v>
      </c>
    </row>
    <row r="271" spans="1:5" x14ac:dyDescent="0.2">
      <c r="A271" t="s">
        <v>584</v>
      </c>
      <c r="B271" t="s">
        <v>36</v>
      </c>
      <c r="C271" t="s">
        <v>6</v>
      </c>
      <c r="D271" t="s">
        <v>565</v>
      </c>
      <c r="E271" t="s">
        <v>280</v>
      </c>
    </row>
    <row r="272" spans="1:5" x14ac:dyDescent="0.2">
      <c r="A272" t="s">
        <v>585</v>
      </c>
      <c r="B272" t="s">
        <v>890</v>
      </c>
      <c r="C272" t="s">
        <v>6</v>
      </c>
      <c r="D272" t="s">
        <v>565</v>
      </c>
      <c r="E272" t="s">
        <v>280</v>
      </c>
    </row>
    <row r="273" spans="1:5" x14ac:dyDescent="0.2">
      <c r="A273" t="s">
        <v>586</v>
      </c>
      <c r="B273" t="s">
        <v>891</v>
      </c>
      <c r="C273" t="s">
        <v>6</v>
      </c>
      <c r="D273" t="s">
        <v>565</v>
      </c>
      <c r="E273" t="s">
        <v>280</v>
      </c>
    </row>
    <row r="274" spans="1:5" x14ac:dyDescent="0.2">
      <c r="A274" t="s">
        <v>587</v>
      </c>
      <c r="B274" t="s">
        <v>37</v>
      </c>
      <c r="C274" t="s">
        <v>6</v>
      </c>
      <c r="D274" t="s">
        <v>565</v>
      </c>
      <c r="E274" t="s">
        <v>280</v>
      </c>
    </row>
    <row r="275" spans="1:5" x14ac:dyDescent="0.2">
      <c r="A275" t="s">
        <v>588</v>
      </c>
      <c r="B275" t="s">
        <v>38</v>
      </c>
      <c r="C275" t="s">
        <v>6</v>
      </c>
      <c r="D275" t="s">
        <v>565</v>
      </c>
      <c r="E275" t="s">
        <v>280</v>
      </c>
    </row>
    <row r="276" spans="1:5" x14ac:dyDescent="0.2">
      <c r="A276" t="s">
        <v>589</v>
      </c>
      <c r="B276" t="s">
        <v>892</v>
      </c>
      <c r="C276" t="s">
        <v>6</v>
      </c>
      <c r="D276" t="s">
        <v>565</v>
      </c>
      <c r="E276" t="s">
        <v>280</v>
      </c>
    </row>
    <row r="277" spans="1:5" x14ac:dyDescent="0.2">
      <c r="A277" t="s">
        <v>590</v>
      </c>
      <c r="B277" t="s">
        <v>39</v>
      </c>
      <c r="C277" t="s">
        <v>6</v>
      </c>
      <c r="D277" t="s">
        <v>565</v>
      </c>
      <c r="E277" t="s">
        <v>280</v>
      </c>
    </row>
    <row r="278" spans="1:5" x14ac:dyDescent="0.2">
      <c r="A278" t="s">
        <v>591</v>
      </c>
      <c r="B278" t="s">
        <v>893</v>
      </c>
      <c r="C278" t="s">
        <v>6</v>
      </c>
      <c r="D278" t="s">
        <v>565</v>
      </c>
      <c r="E278" t="s">
        <v>280</v>
      </c>
    </row>
    <row r="279" spans="1:5" x14ac:dyDescent="0.2">
      <c r="A279" t="s">
        <v>592</v>
      </c>
      <c r="B279" t="s">
        <v>894</v>
      </c>
      <c r="C279" t="s">
        <v>6</v>
      </c>
      <c r="D279" t="s">
        <v>565</v>
      </c>
      <c r="E279" t="s">
        <v>280</v>
      </c>
    </row>
    <row r="280" spans="1:5" x14ac:dyDescent="0.2">
      <c r="A280" t="s">
        <v>593</v>
      </c>
      <c r="B280" t="s">
        <v>895</v>
      </c>
      <c r="C280" t="s">
        <v>6</v>
      </c>
      <c r="D280" t="s">
        <v>565</v>
      </c>
      <c r="E280" t="s">
        <v>280</v>
      </c>
    </row>
    <row r="281" spans="1:5" x14ac:dyDescent="0.2">
      <c r="A281" t="s">
        <v>594</v>
      </c>
      <c r="B281" t="s">
        <v>896</v>
      </c>
      <c r="C281" t="s">
        <v>6</v>
      </c>
      <c r="D281" t="s">
        <v>565</v>
      </c>
      <c r="E281" t="s">
        <v>280</v>
      </c>
    </row>
    <row r="282" spans="1:5" x14ac:dyDescent="0.2">
      <c r="A282" t="s">
        <v>595</v>
      </c>
      <c r="B282" t="s">
        <v>897</v>
      </c>
      <c r="C282" t="s">
        <v>6</v>
      </c>
      <c r="D282" t="s">
        <v>565</v>
      </c>
      <c r="E282" t="s">
        <v>280</v>
      </c>
    </row>
    <row r="283" spans="1:5" x14ac:dyDescent="0.2">
      <c r="A283" t="s">
        <v>596</v>
      </c>
      <c r="B283" t="s">
        <v>898</v>
      </c>
      <c r="C283" t="s">
        <v>6</v>
      </c>
      <c r="D283" t="s">
        <v>565</v>
      </c>
      <c r="E283" t="s">
        <v>280</v>
      </c>
    </row>
    <row r="284" spans="1:5" x14ac:dyDescent="0.2">
      <c r="A284" t="s">
        <v>597</v>
      </c>
      <c r="B284" t="s">
        <v>899</v>
      </c>
      <c r="C284" t="s">
        <v>6</v>
      </c>
      <c r="D284" t="s">
        <v>565</v>
      </c>
      <c r="E284" t="s">
        <v>280</v>
      </c>
    </row>
    <row r="285" spans="1:5" x14ac:dyDescent="0.2">
      <c r="A285" t="s">
        <v>598</v>
      </c>
      <c r="B285" t="s">
        <v>900</v>
      </c>
      <c r="C285" t="s">
        <v>6</v>
      </c>
      <c r="D285" t="s">
        <v>565</v>
      </c>
      <c r="E285" t="s">
        <v>280</v>
      </c>
    </row>
    <row r="286" spans="1:5" x14ac:dyDescent="0.2">
      <c r="A286" t="s">
        <v>599</v>
      </c>
      <c r="B286" t="s">
        <v>901</v>
      </c>
      <c r="C286" t="s">
        <v>6</v>
      </c>
      <c r="D286" t="s">
        <v>565</v>
      </c>
      <c r="E286" t="s">
        <v>280</v>
      </c>
    </row>
    <row r="287" spans="1:5" x14ac:dyDescent="0.2">
      <c r="A287" t="s">
        <v>600</v>
      </c>
      <c r="B287" t="s">
        <v>902</v>
      </c>
      <c r="C287" t="s">
        <v>6</v>
      </c>
      <c r="D287" t="s">
        <v>565</v>
      </c>
      <c r="E287" t="s">
        <v>280</v>
      </c>
    </row>
    <row r="288" spans="1:5" x14ac:dyDescent="0.2">
      <c r="A288" t="s">
        <v>601</v>
      </c>
      <c r="B288" t="s">
        <v>903</v>
      </c>
      <c r="C288" t="s">
        <v>6</v>
      </c>
      <c r="D288" t="s">
        <v>565</v>
      </c>
      <c r="E288" t="s">
        <v>280</v>
      </c>
    </row>
    <row r="289" spans="1:5" x14ac:dyDescent="0.2">
      <c r="A289" t="s">
        <v>602</v>
      </c>
      <c r="B289" t="s">
        <v>904</v>
      </c>
      <c r="C289" t="s">
        <v>6</v>
      </c>
      <c r="D289" t="s">
        <v>565</v>
      </c>
      <c r="E289" t="s">
        <v>280</v>
      </c>
    </row>
    <row r="290" spans="1:5" x14ac:dyDescent="0.2">
      <c r="A290" t="s">
        <v>603</v>
      </c>
      <c r="B290" t="s">
        <v>905</v>
      </c>
      <c r="C290" t="s">
        <v>6</v>
      </c>
      <c r="D290" t="s">
        <v>565</v>
      </c>
      <c r="E290" t="s">
        <v>280</v>
      </c>
    </row>
    <row r="291" spans="1:5" x14ac:dyDescent="0.2">
      <c r="A291" t="s">
        <v>604</v>
      </c>
      <c r="B291" t="s">
        <v>906</v>
      </c>
      <c r="C291" t="s">
        <v>6</v>
      </c>
      <c r="D291" t="s">
        <v>565</v>
      </c>
      <c r="E291" t="s">
        <v>280</v>
      </c>
    </row>
    <row r="292" spans="1:5" x14ac:dyDescent="0.2">
      <c r="A292" t="s">
        <v>605</v>
      </c>
      <c r="B292" t="s">
        <v>907</v>
      </c>
      <c r="C292" t="s">
        <v>6</v>
      </c>
      <c r="D292" t="s">
        <v>565</v>
      </c>
      <c r="E292" t="s">
        <v>280</v>
      </c>
    </row>
    <row r="293" spans="1:5" x14ac:dyDescent="0.2">
      <c r="A293" t="s">
        <v>606</v>
      </c>
      <c r="B293" t="s">
        <v>908</v>
      </c>
      <c r="C293" t="s">
        <v>6</v>
      </c>
      <c r="D293" t="s">
        <v>565</v>
      </c>
      <c r="E293" t="s">
        <v>280</v>
      </c>
    </row>
    <row r="294" spans="1:5" x14ac:dyDescent="0.2">
      <c r="A294" t="s">
        <v>608</v>
      </c>
      <c r="B294" t="s">
        <v>909</v>
      </c>
      <c r="C294" t="s">
        <v>6</v>
      </c>
      <c r="D294" t="s">
        <v>565</v>
      </c>
      <c r="E294" t="s">
        <v>280</v>
      </c>
    </row>
    <row r="295" spans="1:5" x14ac:dyDescent="0.2">
      <c r="A295" t="s">
        <v>609</v>
      </c>
      <c r="B295" t="s">
        <v>40</v>
      </c>
      <c r="C295" t="s">
        <v>6</v>
      </c>
      <c r="D295" t="s">
        <v>565</v>
      </c>
      <c r="E295" t="s">
        <v>280</v>
      </c>
    </row>
    <row r="296" spans="1:5" x14ac:dyDescent="0.2">
      <c r="A296" t="s">
        <v>610</v>
      </c>
      <c r="B296" t="s">
        <v>41</v>
      </c>
      <c r="C296" t="s">
        <v>6</v>
      </c>
      <c r="D296" t="s">
        <v>565</v>
      </c>
      <c r="E296" t="s">
        <v>280</v>
      </c>
    </row>
    <row r="297" spans="1:5" x14ac:dyDescent="0.2">
      <c r="A297" t="s">
        <v>611</v>
      </c>
      <c r="B297" t="s">
        <v>42</v>
      </c>
      <c r="C297" t="s">
        <v>6</v>
      </c>
      <c r="D297" t="s">
        <v>565</v>
      </c>
      <c r="E297" t="s">
        <v>280</v>
      </c>
    </row>
    <row r="298" spans="1:5" x14ac:dyDescent="0.2">
      <c r="A298" t="s">
        <v>612</v>
      </c>
      <c r="B298" t="s">
        <v>43</v>
      </c>
      <c r="C298" t="s">
        <v>6</v>
      </c>
      <c r="D298" t="s">
        <v>565</v>
      </c>
      <c r="E298" t="s">
        <v>280</v>
      </c>
    </row>
    <row r="299" spans="1:5" x14ac:dyDescent="0.2">
      <c r="A299" t="s">
        <v>613</v>
      </c>
      <c r="B299" t="s">
        <v>607</v>
      </c>
      <c r="C299" t="s">
        <v>6</v>
      </c>
      <c r="D299" t="s">
        <v>565</v>
      </c>
      <c r="E299" t="s">
        <v>280</v>
      </c>
    </row>
    <row r="300" spans="1:5" x14ac:dyDescent="0.2">
      <c r="A300" t="s">
        <v>614</v>
      </c>
      <c r="B300" t="s">
        <v>44</v>
      </c>
      <c r="C300" t="s">
        <v>6</v>
      </c>
      <c r="D300" t="s">
        <v>565</v>
      </c>
      <c r="E300" t="s">
        <v>280</v>
      </c>
    </row>
    <row r="301" spans="1:5" x14ac:dyDescent="0.2">
      <c r="A301" t="s">
        <v>615</v>
      </c>
      <c r="B301" t="s">
        <v>45</v>
      </c>
      <c r="C301" t="s">
        <v>6</v>
      </c>
      <c r="D301" t="s">
        <v>565</v>
      </c>
      <c r="E301" t="s">
        <v>280</v>
      </c>
    </row>
    <row r="302" spans="1:5" x14ac:dyDescent="0.2">
      <c r="A302" t="s">
        <v>616</v>
      </c>
      <c r="B302" t="s">
        <v>46</v>
      </c>
      <c r="C302" t="s">
        <v>6</v>
      </c>
      <c r="D302" t="s">
        <v>565</v>
      </c>
      <c r="E302" t="s">
        <v>280</v>
      </c>
    </row>
    <row r="303" spans="1:5" x14ac:dyDescent="0.2">
      <c r="A303" t="s">
        <v>617</v>
      </c>
      <c r="B303" t="s">
        <v>699</v>
      </c>
      <c r="C303" t="s">
        <v>6</v>
      </c>
      <c r="D303" t="s">
        <v>565</v>
      </c>
      <c r="E303" t="s">
        <v>280</v>
      </c>
    </row>
    <row r="304" spans="1:5" x14ac:dyDescent="0.2">
      <c r="A304" t="s">
        <v>618</v>
      </c>
      <c r="B304" t="s">
        <v>47</v>
      </c>
      <c r="C304" t="s">
        <v>6</v>
      </c>
      <c r="D304" t="s">
        <v>565</v>
      </c>
      <c r="E304" t="s">
        <v>280</v>
      </c>
    </row>
    <row r="305" spans="1:5" x14ac:dyDescent="0.2">
      <c r="A305" t="s">
        <v>619</v>
      </c>
      <c r="B305" t="s">
        <v>48</v>
      </c>
      <c r="C305" t="s">
        <v>6</v>
      </c>
      <c r="D305" t="s">
        <v>565</v>
      </c>
      <c r="E305" t="s">
        <v>280</v>
      </c>
    </row>
    <row r="306" spans="1:5" x14ac:dyDescent="0.2">
      <c r="A306" t="s">
        <v>620</v>
      </c>
      <c r="B306" t="s">
        <v>49</v>
      </c>
      <c r="C306" t="s">
        <v>6</v>
      </c>
      <c r="D306" t="s">
        <v>565</v>
      </c>
      <c r="E306" t="s">
        <v>280</v>
      </c>
    </row>
    <row r="307" spans="1:5" x14ac:dyDescent="0.2">
      <c r="A307" t="s">
        <v>621</v>
      </c>
      <c r="B307" t="s">
        <v>910</v>
      </c>
      <c r="C307" t="s">
        <v>6</v>
      </c>
      <c r="D307" t="s">
        <v>565</v>
      </c>
      <c r="E307" t="s">
        <v>280</v>
      </c>
    </row>
    <row r="308" spans="1:5" x14ac:dyDescent="0.2">
      <c r="A308" t="s">
        <v>622</v>
      </c>
      <c r="B308" t="s">
        <v>50</v>
      </c>
      <c r="C308" t="s">
        <v>6</v>
      </c>
      <c r="D308" t="s">
        <v>565</v>
      </c>
      <c r="E308" t="s">
        <v>280</v>
      </c>
    </row>
    <row r="309" spans="1:5" x14ac:dyDescent="0.2">
      <c r="A309" t="s">
        <v>624</v>
      </c>
      <c r="B309" t="s">
        <v>51</v>
      </c>
      <c r="C309" t="s">
        <v>6</v>
      </c>
      <c r="D309" t="s">
        <v>565</v>
      </c>
      <c r="E309" t="s">
        <v>280</v>
      </c>
    </row>
    <row r="310" spans="1:5" x14ac:dyDescent="0.2">
      <c r="A310" t="s">
        <v>911</v>
      </c>
      <c r="B310" t="s">
        <v>52</v>
      </c>
      <c r="C310" t="s">
        <v>6</v>
      </c>
      <c r="D310" t="s">
        <v>565</v>
      </c>
      <c r="E310" t="s">
        <v>280</v>
      </c>
    </row>
    <row r="311" spans="1:5" x14ac:dyDescent="0.2">
      <c r="A311" t="s">
        <v>912</v>
      </c>
      <c r="B311" t="s">
        <v>53</v>
      </c>
      <c r="C311" t="s">
        <v>6</v>
      </c>
      <c r="D311" t="s">
        <v>565</v>
      </c>
      <c r="E311" t="s">
        <v>280</v>
      </c>
    </row>
    <row r="312" spans="1:5" x14ac:dyDescent="0.2">
      <c r="A312" t="s">
        <v>913</v>
      </c>
      <c r="B312" t="s">
        <v>54</v>
      </c>
      <c r="C312" t="s">
        <v>6</v>
      </c>
      <c r="D312" t="s">
        <v>565</v>
      </c>
      <c r="E312" t="s">
        <v>280</v>
      </c>
    </row>
    <row r="313" spans="1:5" x14ac:dyDescent="0.2">
      <c r="A313" t="s">
        <v>914</v>
      </c>
      <c r="B313" t="s">
        <v>55</v>
      </c>
      <c r="C313" t="s">
        <v>6</v>
      </c>
      <c r="D313" t="s">
        <v>565</v>
      </c>
      <c r="E313" t="s">
        <v>280</v>
      </c>
    </row>
    <row r="314" spans="1:5" x14ac:dyDescent="0.2">
      <c r="A314" t="s">
        <v>915</v>
      </c>
      <c r="B314" t="s">
        <v>623</v>
      </c>
      <c r="C314" t="s">
        <v>6</v>
      </c>
      <c r="D314" t="s">
        <v>565</v>
      </c>
      <c r="E314" t="s">
        <v>280</v>
      </c>
    </row>
    <row r="315" spans="1:5" x14ac:dyDescent="0.2">
      <c r="A315" t="s">
        <v>916</v>
      </c>
      <c r="B315" t="s">
        <v>625</v>
      </c>
      <c r="C315" t="s">
        <v>6</v>
      </c>
      <c r="D315" t="s">
        <v>565</v>
      </c>
      <c r="E315" t="s">
        <v>280</v>
      </c>
    </row>
    <row r="316" spans="1:5" x14ac:dyDescent="0.2">
      <c r="A316" t="s">
        <v>628</v>
      </c>
      <c r="B316" t="s">
        <v>245</v>
      </c>
      <c r="C316" t="s">
        <v>6</v>
      </c>
      <c r="D316" t="s">
        <v>629</v>
      </c>
      <c r="E316" t="s">
        <v>280</v>
      </c>
    </row>
    <row r="317" spans="1:5" x14ac:dyDescent="0.2">
      <c r="A317" t="s">
        <v>630</v>
      </c>
      <c r="B317" t="s">
        <v>246</v>
      </c>
      <c r="C317" t="s">
        <v>6</v>
      </c>
      <c r="D317" t="s">
        <v>629</v>
      </c>
      <c r="E317" t="s">
        <v>280</v>
      </c>
    </row>
    <row r="318" spans="1:5" x14ac:dyDescent="0.2">
      <c r="A318" t="s">
        <v>631</v>
      </c>
      <c r="B318" t="s">
        <v>247</v>
      </c>
      <c r="C318" t="s">
        <v>6</v>
      </c>
      <c r="D318" t="s">
        <v>629</v>
      </c>
      <c r="E318" t="s">
        <v>280</v>
      </c>
    </row>
    <row r="319" spans="1:5" x14ac:dyDescent="0.2">
      <c r="A319" t="s">
        <v>632</v>
      </c>
      <c r="B319" t="s">
        <v>248</v>
      </c>
      <c r="C319" t="s">
        <v>6</v>
      </c>
      <c r="D319" t="s">
        <v>629</v>
      </c>
      <c r="E319" t="s">
        <v>280</v>
      </c>
    </row>
    <row r="320" spans="1:5" x14ac:dyDescent="0.2">
      <c r="A320" t="s">
        <v>633</v>
      </c>
      <c r="B320" t="s">
        <v>249</v>
      </c>
      <c r="C320" t="s">
        <v>6</v>
      </c>
      <c r="D320" t="s">
        <v>629</v>
      </c>
      <c r="E320" t="s">
        <v>280</v>
      </c>
    </row>
    <row r="321" spans="1:5" x14ac:dyDescent="0.2">
      <c r="A321" t="s">
        <v>634</v>
      </c>
      <c r="B321" t="s">
        <v>250</v>
      </c>
      <c r="C321" t="s">
        <v>6</v>
      </c>
      <c r="D321" t="s">
        <v>629</v>
      </c>
      <c r="E321" t="s">
        <v>280</v>
      </c>
    </row>
    <row r="322" spans="1:5" x14ac:dyDescent="0.2">
      <c r="A322" t="s">
        <v>635</v>
      </c>
      <c r="B322" t="s">
        <v>251</v>
      </c>
      <c r="C322" t="s">
        <v>6</v>
      </c>
      <c r="D322" t="s">
        <v>629</v>
      </c>
      <c r="E322" t="s">
        <v>280</v>
      </c>
    </row>
    <row r="323" spans="1:5" x14ac:dyDescent="0.2">
      <c r="A323" t="s">
        <v>636</v>
      </c>
      <c r="B323" t="s">
        <v>252</v>
      </c>
      <c r="C323" t="s">
        <v>6</v>
      </c>
      <c r="D323" t="s">
        <v>629</v>
      </c>
      <c r="E323" t="s">
        <v>280</v>
      </c>
    </row>
    <row r="324" spans="1:5" x14ac:dyDescent="0.2">
      <c r="A324" t="s">
        <v>637</v>
      </c>
      <c r="B324" t="s">
        <v>253</v>
      </c>
      <c r="C324" t="s">
        <v>6</v>
      </c>
      <c r="D324" t="s">
        <v>629</v>
      </c>
      <c r="E324" t="s">
        <v>280</v>
      </c>
    </row>
    <row r="325" spans="1:5" x14ac:dyDescent="0.2">
      <c r="A325" t="s">
        <v>638</v>
      </c>
      <c r="B325" t="s">
        <v>254</v>
      </c>
      <c r="C325" t="s">
        <v>6</v>
      </c>
      <c r="D325" t="s">
        <v>629</v>
      </c>
      <c r="E325" t="s">
        <v>280</v>
      </c>
    </row>
    <row r="326" spans="1:5" x14ac:dyDescent="0.2">
      <c r="A326" t="s">
        <v>639</v>
      </c>
      <c r="B326" t="s">
        <v>255</v>
      </c>
      <c r="C326" t="s">
        <v>6</v>
      </c>
      <c r="D326" t="s">
        <v>629</v>
      </c>
      <c r="E326" t="s">
        <v>280</v>
      </c>
    </row>
    <row r="327" spans="1:5" x14ac:dyDescent="0.2">
      <c r="A327" t="s">
        <v>640</v>
      </c>
      <c r="B327" t="s">
        <v>256</v>
      </c>
      <c r="C327" t="s">
        <v>6</v>
      </c>
      <c r="D327" t="s">
        <v>629</v>
      </c>
      <c r="E327" t="s">
        <v>280</v>
      </c>
    </row>
    <row r="328" spans="1:5" x14ac:dyDescent="0.2">
      <c r="A328" t="s">
        <v>641</v>
      </c>
      <c r="B328" t="s">
        <v>257</v>
      </c>
      <c r="C328" t="s">
        <v>6</v>
      </c>
      <c r="D328" t="s">
        <v>629</v>
      </c>
      <c r="E328" t="s">
        <v>280</v>
      </c>
    </row>
    <row r="329" spans="1:5" x14ac:dyDescent="0.2">
      <c r="A329" t="s">
        <v>642</v>
      </c>
      <c r="B329" t="s">
        <v>258</v>
      </c>
      <c r="C329" t="s">
        <v>6</v>
      </c>
      <c r="D329" t="s">
        <v>629</v>
      </c>
      <c r="E329" t="s">
        <v>280</v>
      </c>
    </row>
    <row r="330" spans="1:5" x14ac:dyDescent="0.2">
      <c r="A330" t="s">
        <v>643</v>
      </c>
      <c r="B330" t="s">
        <v>259</v>
      </c>
      <c r="C330" t="s">
        <v>6</v>
      </c>
      <c r="D330" t="s">
        <v>629</v>
      </c>
      <c r="E330" t="s">
        <v>280</v>
      </c>
    </row>
    <row r="331" spans="1:5" x14ac:dyDescent="0.2">
      <c r="A331" t="s">
        <v>644</v>
      </c>
      <c r="B331" t="s">
        <v>260</v>
      </c>
      <c r="C331" t="s">
        <v>6</v>
      </c>
      <c r="D331" t="s">
        <v>629</v>
      </c>
      <c r="E331" t="s">
        <v>280</v>
      </c>
    </row>
    <row r="332" spans="1:5" x14ac:dyDescent="0.2">
      <c r="A332" t="s">
        <v>645</v>
      </c>
      <c r="B332" t="s">
        <v>261</v>
      </c>
      <c r="C332" t="s">
        <v>6</v>
      </c>
      <c r="D332" t="s">
        <v>629</v>
      </c>
      <c r="E332" t="s">
        <v>280</v>
      </c>
    </row>
    <row r="333" spans="1:5" x14ac:dyDescent="0.2">
      <c r="A333" t="s">
        <v>646</v>
      </c>
      <c r="B333" t="s">
        <v>647</v>
      </c>
      <c r="C333" t="s">
        <v>6</v>
      </c>
      <c r="D333" t="s">
        <v>629</v>
      </c>
      <c r="E333" t="s">
        <v>280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B06E6-34C5-4929-B41E-091B2B300620}">
  <sheetPr codeName="Sheet10">
    <tabColor theme="4"/>
  </sheetPr>
  <dimension ref="A1:G79"/>
  <sheetViews>
    <sheetView zoomScale="85" zoomScaleNormal="85" workbookViewId="0">
      <selection activeCell="E38" sqref="E38"/>
    </sheetView>
  </sheetViews>
  <sheetFormatPr defaultRowHeight="12.75" x14ac:dyDescent="0.2"/>
  <cols>
    <col min="1" max="1" width="15.7109375" bestFit="1" customWidth="1"/>
    <col min="2" max="2" width="25.5703125" bestFit="1" customWidth="1"/>
    <col min="3" max="3" width="12.140625" bestFit="1" customWidth="1"/>
    <col min="4" max="4" width="12.5703125" bestFit="1" customWidth="1"/>
    <col min="5" max="5" width="15.85546875" bestFit="1" customWidth="1"/>
    <col min="6" max="6" width="7" bestFit="1" customWidth="1"/>
    <col min="7" max="7" width="7.140625" bestFit="1" customWidth="1"/>
  </cols>
  <sheetData>
    <row r="1" spans="1:7" x14ac:dyDescent="0.2">
      <c r="A1" t="s">
        <v>700</v>
      </c>
      <c r="B1" t="s">
        <v>701</v>
      </c>
      <c r="C1" t="s">
        <v>276</v>
      </c>
      <c r="D1" t="s">
        <v>277</v>
      </c>
      <c r="E1" t="s">
        <v>278</v>
      </c>
      <c r="F1" t="s">
        <v>925</v>
      </c>
      <c r="G1" t="s">
        <v>926</v>
      </c>
    </row>
    <row r="2" spans="1:7" x14ac:dyDescent="0.2">
      <c r="A2" t="s">
        <v>702</v>
      </c>
      <c r="B2" t="s">
        <v>703</v>
      </c>
      <c r="C2" t="s">
        <v>10</v>
      </c>
      <c r="D2" t="s">
        <v>850</v>
      </c>
      <c r="E2" t="s">
        <v>667</v>
      </c>
    </row>
    <row r="3" spans="1:7" x14ac:dyDescent="0.2">
      <c r="A3" t="s">
        <v>704</v>
      </c>
      <c r="B3" t="s">
        <v>705</v>
      </c>
      <c r="C3" t="s">
        <v>10</v>
      </c>
      <c r="D3" t="s">
        <v>850</v>
      </c>
      <c r="E3" t="s">
        <v>667</v>
      </c>
    </row>
    <row r="4" spans="1:7" x14ac:dyDescent="0.2">
      <c r="A4" t="s">
        <v>706</v>
      </c>
      <c r="B4" t="s">
        <v>707</v>
      </c>
      <c r="C4" t="s">
        <v>10</v>
      </c>
      <c r="D4" t="s">
        <v>850</v>
      </c>
      <c r="E4" t="s">
        <v>667</v>
      </c>
    </row>
    <row r="5" spans="1:7" x14ac:dyDescent="0.2">
      <c r="A5" t="s">
        <v>708</v>
      </c>
      <c r="B5" t="s">
        <v>709</v>
      </c>
      <c r="C5" t="s">
        <v>10</v>
      </c>
      <c r="D5" t="s">
        <v>850</v>
      </c>
      <c r="E5" t="s">
        <v>667</v>
      </c>
    </row>
    <row r="6" spans="1:7" x14ac:dyDescent="0.2">
      <c r="A6" t="s">
        <v>710</v>
      </c>
      <c r="B6" t="s">
        <v>711</v>
      </c>
      <c r="C6" t="s">
        <v>10</v>
      </c>
      <c r="D6" t="s">
        <v>850</v>
      </c>
      <c r="E6" t="s">
        <v>667</v>
      </c>
    </row>
    <row r="7" spans="1:7" x14ac:dyDescent="0.2">
      <c r="A7" t="s">
        <v>712</v>
      </c>
      <c r="B7" t="s">
        <v>713</v>
      </c>
      <c r="C7" t="s">
        <v>10</v>
      </c>
      <c r="D7" t="s">
        <v>850</v>
      </c>
      <c r="E7" t="s">
        <v>667</v>
      </c>
    </row>
    <row r="8" spans="1:7" x14ac:dyDescent="0.2">
      <c r="A8" t="s">
        <v>714</v>
      </c>
      <c r="B8" t="s">
        <v>715</v>
      </c>
      <c r="C8" t="s">
        <v>10</v>
      </c>
      <c r="D8" t="s">
        <v>850</v>
      </c>
      <c r="E8" t="s">
        <v>667</v>
      </c>
    </row>
    <row r="9" spans="1:7" x14ac:dyDescent="0.2">
      <c r="A9" t="s">
        <v>716</v>
      </c>
      <c r="B9" t="s">
        <v>717</v>
      </c>
      <c r="C9" t="s">
        <v>10</v>
      </c>
      <c r="D9" t="s">
        <v>850</v>
      </c>
      <c r="E9" t="s">
        <v>667</v>
      </c>
    </row>
    <row r="10" spans="1:7" x14ac:dyDescent="0.2">
      <c r="A10" t="s">
        <v>718</v>
      </c>
      <c r="B10" t="s">
        <v>719</v>
      </c>
      <c r="C10" t="s">
        <v>10</v>
      </c>
      <c r="D10" t="s">
        <v>850</v>
      </c>
      <c r="E10" t="s">
        <v>667</v>
      </c>
    </row>
    <row r="11" spans="1:7" x14ac:dyDescent="0.2">
      <c r="A11" t="s">
        <v>720</v>
      </c>
      <c r="B11" t="s">
        <v>721</v>
      </c>
      <c r="C11" t="s">
        <v>10</v>
      </c>
      <c r="D11" t="s">
        <v>850</v>
      </c>
      <c r="E11" t="s">
        <v>667</v>
      </c>
    </row>
    <row r="12" spans="1:7" x14ac:dyDescent="0.2">
      <c r="A12" t="s">
        <v>722</v>
      </c>
      <c r="B12" t="s">
        <v>738</v>
      </c>
      <c r="C12" t="s">
        <v>10</v>
      </c>
      <c r="D12" t="s">
        <v>850</v>
      </c>
      <c r="E12" t="s">
        <v>667</v>
      </c>
    </row>
    <row r="13" spans="1:7" x14ac:dyDescent="0.2">
      <c r="A13" t="s">
        <v>723</v>
      </c>
      <c r="B13" t="s">
        <v>740</v>
      </c>
      <c r="C13" t="s">
        <v>10</v>
      </c>
      <c r="D13" t="s">
        <v>850</v>
      </c>
      <c r="E13" t="s">
        <v>667</v>
      </c>
    </row>
    <row r="14" spans="1:7" x14ac:dyDescent="0.2">
      <c r="A14" t="s">
        <v>724</v>
      </c>
      <c r="B14" t="s">
        <v>683</v>
      </c>
      <c r="C14" t="s">
        <v>10</v>
      </c>
      <c r="D14" t="s">
        <v>850</v>
      </c>
      <c r="E14" t="s">
        <v>667</v>
      </c>
    </row>
    <row r="15" spans="1:7" x14ac:dyDescent="0.2">
      <c r="A15" t="s">
        <v>725</v>
      </c>
      <c r="B15" t="s">
        <v>742</v>
      </c>
      <c r="C15" t="s">
        <v>10</v>
      </c>
      <c r="D15" t="s">
        <v>850</v>
      </c>
      <c r="E15" t="s">
        <v>667</v>
      </c>
    </row>
    <row r="16" spans="1:7" x14ac:dyDescent="0.2">
      <c r="A16" t="s">
        <v>726</v>
      </c>
      <c r="B16" t="s">
        <v>744</v>
      </c>
      <c r="C16" t="s">
        <v>10</v>
      </c>
      <c r="D16" t="s">
        <v>850</v>
      </c>
      <c r="E16" t="s">
        <v>667</v>
      </c>
    </row>
    <row r="17" spans="1:5" x14ac:dyDescent="0.2">
      <c r="A17" t="s">
        <v>727</v>
      </c>
      <c r="B17" t="s">
        <v>746</v>
      </c>
      <c r="C17" t="s">
        <v>10</v>
      </c>
      <c r="D17" t="s">
        <v>850</v>
      </c>
      <c r="E17" t="s">
        <v>667</v>
      </c>
    </row>
    <row r="18" spans="1:5" x14ac:dyDescent="0.2">
      <c r="A18" t="s">
        <v>728</v>
      </c>
      <c r="B18" t="s">
        <v>748</v>
      </c>
      <c r="C18" t="s">
        <v>10</v>
      </c>
      <c r="D18" t="s">
        <v>850</v>
      </c>
      <c r="E18" t="s">
        <v>667</v>
      </c>
    </row>
    <row r="19" spans="1:5" x14ac:dyDescent="0.2">
      <c r="A19" t="s">
        <v>729</v>
      </c>
      <c r="B19" t="s">
        <v>750</v>
      </c>
      <c r="C19" t="s">
        <v>10</v>
      </c>
      <c r="D19" t="s">
        <v>850</v>
      </c>
      <c r="E19" t="s">
        <v>667</v>
      </c>
    </row>
    <row r="20" spans="1:5" x14ac:dyDescent="0.2">
      <c r="A20" t="s">
        <v>730</v>
      </c>
      <c r="B20" t="s">
        <v>752</v>
      </c>
      <c r="C20" t="s">
        <v>10</v>
      </c>
      <c r="D20" t="s">
        <v>850</v>
      </c>
      <c r="E20" t="s">
        <v>667</v>
      </c>
    </row>
    <row r="21" spans="1:5" x14ac:dyDescent="0.2">
      <c r="A21" t="s">
        <v>731</v>
      </c>
      <c r="B21" t="s">
        <v>754</v>
      </c>
      <c r="C21" t="s">
        <v>10</v>
      </c>
      <c r="D21" t="s">
        <v>850</v>
      </c>
      <c r="E21" t="s">
        <v>667</v>
      </c>
    </row>
    <row r="22" spans="1:5" x14ac:dyDescent="0.2">
      <c r="A22" t="s">
        <v>732</v>
      </c>
      <c r="B22" t="s">
        <v>756</v>
      </c>
      <c r="C22" t="s">
        <v>10</v>
      </c>
      <c r="D22" t="s">
        <v>850</v>
      </c>
      <c r="E22" t="s">
        <v>667</v>
      </c>
    </row>
    <row r="23" spans="1:5" x14ac:dyDescent="0.2">
      <c r="A23" t="s">
        <v>733</v>
      </c>
      <c r="B23" t="s">
        <v>758</v>
      </c>
      <c r="C23" t="s">
        <v>10</v>
      </c>
      <c r="D23" t="s">
        <v>850</v>
      </c>
      <c r="E23" t="s">
        <v>667</v>
      </c>
    </row>
    <row r="24" spans="1:5" x14ac:dyDescent="0.2">
      <c r="A24" t="s">
        <v>734</v>
      </c>
      <c r="B24" t="s">
        <v>760</v>
      </c>
      <c r="C24" t="s">
        <v>10</v>
      </c>
      <c r="D24" t="s">
        <v>850</v>
      </c>
      <c r="E24" t="s">
        <v>667</v>
      </c>
    </row>
    <row r="25" spans="1:5" x14ac:dyDescent="0.2">
      <c r="A25" t="s">
        <v>735</v>
      </c>
      <c r="B25" t="s">
        <v>762</v>
      </c>
      <c r="C25" t="s">
        <v>10</v>
      </c>
      <c r="D25" t="s">
        <v>850</v>
      </c>
      <c r="E25" t="s">
        <v>667</v>
      </c>
    </row>
    <row r="26" spans="1:5" x14ac:dyDescent="0.2">
      <c r="A26" t="s">
        <v>736</v>
      </c>
      <c r="B26" t="s">
        <v>772</v>
      </c>
      <c r="C26" t="s">
        <v>10</v>
      </c>
      <c r="D26" t="s">
        <v>850</v>
      </c>
      <c r="E26" t="s">
        <v>667</v>
      </c>
    </row>
    <row r="27" spans="1:5" x14ac:dyDescent="0.2">
      <c r="A27" t="s">
        <v>737</v>
      </c>
      <c r="B27" t="s">
        <v>774</v>
      </c>
      <c r="C27" t="s">
        <v>10</v>
      </c>
      <c r="D27" t="s">
        <v>850</v>
      </c>
      <c r="E27" t="s">
        <v>667</v>
      </c>
    </row>
    <row r="28" spans="1:5" x14ac:dyDescent="0.2">
      <c r="A28" t="s">
        <v>739</v>
      </c>
      <c r="B28" t="s">
        <v>780</v>
      </c>
      <c r="C28" t="s">
        <v>10</v>
      </c>
      <c r="D28" t="s">
        <v>850</v>
      </c>
      <c r="E28" t="s">
        <v>667</v>
      </c>
    </row>
    <row r="29" spans="1:5" x14ac:dyDescent="0.2">
      <c r="A29" t="s">
        <v>682</v>
      </c>
      <c r="B29" t="s">
        <v>1</v>
      </c>
      <c r="C29" t="s">
        <v>10</v>
      </c>
      <c r="D29" t="s">
        <v>850</v>
      </c>
      <c r="E29" t="s">
        <v>667</v>
      </c>
    </row>
    <row r="30" spans="1:5" x14ac:dyDescent="0.2">
      <c r="A30" t="s">
        <v>741</v>
      </c>
      <c r="B30" t="s">
        <v>782</v>
      </c>
      <c r="C30" t="s">
        <v>10</v>
      </c>
      <c r="D30" t="s">
        <v>850</v>
      </c>
      <c r="E30" t="s">
        <v>667</v>
      </c>
    </row>
    <row r="31" spans="1:5" x14ac:dyDescent="0.2">
      <c r="A31" t="s">
        <v>743</v>
      </c>
      <c r="B31" t="s">
        <v>784</v>
      </c>
      <c r="C31" t="s">
        <v>10</v>
      </c>
      <c r="D31" t="s">
        <v>850</v>
      </c>
      <c r="E31" t="s">
        <v>667</v>
      </c>
    </row>
    <row r="32" spans="1:5" x14ac:dyDescent="0.2">
      <c r="A32" t="s">
        <v>745</v>
      </c>
      <c r="B32" t="s">
        <v>788</v>
      </c>
      <c r="C32" t="s">
        <v>10</v>
      </c>
      <c r="D32" t="s">
        <v>850</v>
      </c>
      <c r="E32" t="s">
        <v>667</v>
      </c>
    </row>
    <row r="33" spans="1:5" x14ac:dyDescent="0.2">
      <c r="A33" t="s">
        <v>747</v>
      </c>
      <c r="B33" t="s">
        <v>790</v>
      </c>
      <c r="C33" t="s">
        <v>10</v>
      </c>
      <c r="D33" t="s">
        <v>850</v>
      </c>
      <c r="E33" t="s">
        <v>667</v>
      </c>
    </row>
    <row r="34" spans="1:5" x14ac:dyDescent="0.2">
      <c r="A34" t="s">
        <v>749</v>
      </c>
      <c r="B34" t="s">
        <v>792</v>
      </c>
      <c r="C34" t="s">
        <v>10</v>
      </c>
      <c r="D34" t="s">
        <v>850</v>
      </c>
      <c r="E34" t="s">
        <v>667</v>
      </c>
    </row>
    <row r="35" spans="1:5" x14ac:dyDescent="0.2">
      <c r="A35" t="s">
        <v>751</v>
      </c>
      <c r="B35" t="s">
        <v>794</v>
      </c>
      <c r="C35" t="s">
        <v>10</v>
      </c>
      <c r="D35" t="s">
        <v>850</v>
      </c>
      <c r="E35" t="s">
        <v>667</v>
      </c>
    </row>
    <row r="36" spans="1:5" x14ac:dyDescent="0.2">
      <c r="A36" t="s">
        <v>753</v>
      </c>
      <c r="B36" t="s">
        <v>796</v>
      </c>
      <c r="C36" t="s">
        <v>10</v>
      </c>
      <c r="D36" t="s">
        <v>850</v>
      </c>
      <c r="E36" t="s">
        <v>667</v>
      </c>
    </row>
    <row r="37" spans="1:5" x14ac:dyDescent="0.2">
      <c r="A37" t="s">
        <v>755</v>
      </c>
      <c r="B37" t="s">
        <v>798</v>
      </c>
      <c r="C37" t="s">
        <v>10</v>
      </c>
      <c r="D37" t="s">
        <v>850</v>
      </c>
      <c r="E37" t="s">
        <v>667</v>
      </c>
    </row>
    <row r="38" spans="1:5" x14ac:dyDescent="0.2">
      <c r="A38" t="s">
        <v>757</v>
      </c>
      <c r="B38" t="s">
        <v>800</v>
      </c>
      <c r="C38" t="s">
        <v>10</v>
      </c>
      <c r="D38" t="s">
        <v>850</v>
      </c>
      <c r="E38" t="s">
        <v>667</v>
      </c>
    </row>
    <row r="39" spans="1:5" x14ac:dyDescent="0.2">
      <c r="A39" t="s">
        <v>759</v>
      </c>
      <c r="B39" t="s">
        <v>802</v>
      </c>
      <c r="C39" t="s">
        <v>10</v>
      </c>
      <c r="D39" t="s">
        <v>850</v>
      </c>
      <c r="E39" t="s">
        <v>667</v>
      </c>
    </row>
    <row r="40" spans="1:5" x14ac:dyDescent="0.2">
      <c r="A40" t="s">
        <v>761</v>
      </c>
      <c r="B40" t="s">
        <v>804</v>
      </c>
      <c r="C40" t="s">
        <v>10</v>
      </c>
      <c r="D40" t="s">
        <v>850</v>
      </c>
      <c r="E40" t="s">
        <v>667</v>
      </c>
    </row>
    <row r="41" spans="1:5" x14ac:dyDescent="0.2">
      <c r="A41" t="s">
        <v>763</v>
      </c>
      <c r="B41" t="s">
        <v>806</v>
      </c>
      <c r="C41" t="s">
        <v>10</v>
      </c>
      <c r="D41" t="s">
        <v>850</v>
      </c>
      <c r="E41" t="s">
        <v>667</v>
      </c>
    </row>
    <row r="42" spans="1:5" x14ac:dyDescent="0.2">
      <c r="A42" t="s">
        <v>764</v>
      </c>
      <c r="B42" t="s">
        <v>808</v>
      </c>
      <c r="C42" t="s">
        <v>10</v>
      </c>
      <c r="D42" t="s">
        <v>850</v>
      </c>
      <c r="E42" t="s">
        <v>667</v>
      </c>
    </row>
    <row r="43" spans="1:5" x14ac:dyDescent="0.2">
      <c r="A43" t="s">
        <v>765</v>
      </c>
      <c r="B43" t="s">
        <v>810</v>
      </c>
      <c r="C43" t="s">
        <v>10</v>
      </c>
      <c r="D43" t="s">
        <v>850</v>
      </c>
      <c r="E43" t="s">
        <v>667</v>
      </c>
    </row>
    <row r="44" spans="1:5" x14ac:dyDescent="0.2">
      <c r="A44" t="s">
        <v>766</v>
      </c>
      <c r="B44" t="s">
        <v>812</v>
      </c>
      <c r="C44" t="s">
        <v>10</v>
      </c>
      <c r="D44" t="s">
        <v>850</v>
      </c>
      <c r="E44" t="s">
        <v>667</v>
      </c>
    </row>
    <row r="45" spans="1:5" x14ac:dyDescent="0.2">
      <c r="A45" t="s">
        <v>767</v>
      </c>
      <c r="B45" t="s">
        <v>814</v>
      </c>
      <c r="C45" t="s">
        <v>10</v>
      </c>
      <c r="D45" t="s">
        <v>850</v>
      </c>
      <c r="E45" t="s">
        <v>667</v>
      </c>
    </row>
    <row r="46" spans="1:5" x14ac:dyDescent="0.2">
      <c r="A46" t="s">
        <v>768</v>
      </c>
      <c r="B46" t="s">
        <v>816</v>
      </c>
      <c r="C46" t="s">
        <v>10</v>
      </c>
      <c r="D46" t="s">
        <v>850</v>
      </c>
      <c r="E46" t="s">
        <v>667</v>
      </c>
    </row>
    <row r="47" spans="1:5" x14ac:dyDescent="0.2">
      <c r="A47" t="s">
        <v>769</v>
      </c>
      <c r="B47" t="s">
        <v>818</v>
      </c>
      <c r="C47" t="s">
        <v>10</v>
      </c>
      <c r="D47" t="s">
        <v>850</v>
      </c>
      <c r="E47" t="s">
        <v>667</v>
      </c>
    </row>
    <row r="48" spans="1:5" x14ac:dyDescent="0.2">
      <c r="A48" t="s">
        <v>770</v>
      </c>
      <c r="B48" t="s">
        <v>820</v>
      </c>
      <c r="C48" t="s">
        <v>10</v>
      </c>
      <c r="D48" t="s">
        <v>850</v>
      </c>
      <c r="E48" t="s">
        <v>667</v>
      </c>
    </row>
    <row r="49" spans="1:5" x14ac:dyDescent="0.2">
      <c r="A49" t="s">
        <v>771</v>
      </c>
      <c r="B49" t="s">
        <v>822</v>
      </c>
      <c r="C49" t="s">
        <v>10</v>
      </c>
      <c r="D49" t="s">
        <v>850</v>
      </c>
      <c r="E49" t="s">
        <v>667</v>
      </c>
    </row>
    <row r="50" spans="1:5" x14ac:dyDescent="0.2">
      <c r="A50" t="s">
        <v>773</v>
      </c>
      <c r="B50" t="s">
        <v>824</v>
      </c>
      <c r="C50" t="s">
        <v>10</v>
      </c>
      <c r="D50" t="s">
        <v>850</v>
      </c>
      <c r="E50" t="s">
        <v>667</v>
      </c>
    </row>
    <row r="51" spans="1:5" x14ac:dyDescent="0.2">
      <c r="A51" t="s">
        <v>775</v>
      </c>
      <c r="B51" t="s">
        <v>825</v>
      </c>
      <c r="C51" t="s">
        <v>10</v>
      </c>
      <c r="D51" t="s">
        <v>850</v>
      </c>
      <c r="E51" t="s">
        <v>667</v>
      </c>
    </row>
    <row r="52" spans="1:5" x14ac:dyDescent="0.2">
      <c r="A52" t="s">
        <v>776</v>
      </c>
      <c r="B52" t="s">
        <v>826</v>
      </c>
      <c r="C52" t="s">
        <v>10</v>
      </c>
      <c r="D52" t="s">
        <v>850</v>
      </c>
      <c r="E52" t="s">
        <v>667</v>
      </c>
    </row>
    <row r="53" spans="1:5" x14ac:dyDescent="0.2">
      <c r="A53" t="s">
        <v>777</v>
      </c>
      <c r="B53" t="s">
        <v>827</v>
      </c>
      <c r="C53" t="s">
        <v>10</v>
      </c>
      <c r="D53" t="s">
        <v>850</v>
      </c>
      <c r="E53" t="s">
        <v>667</v>
      </c>
    </row>
    <row r="54" spans="1:5" x14ac:dyDescent="0.2">
      <c r="A54" t="s">
        <v>778</v>
      </c>
      <c r="B54" t="s">
        <v>828</v>
      </c>
      <c r="C54" t="s">
        <v>10</v>
      </c>
      <c r="D54" t="s">
        <v>850</v>
      </c>
      <c r="E54" t="s">
        <v>667</v>
      </c>
    </row>
    <row r="55" spans="1:5" x14ac:dyDescent="0.2">
      <c r="A55" t="s">
        <v>779</v>
      </c>
      <c r="B55" t="s">
        <v>829</v>
      </c>
      <c r="C55" t="s">
        <v>10</v>
      </c>
      <c r="D55" t="s">
        <v>850</v>
      </c>
      <c r="E55" t="s">
        <v>667</v>
      </c>
    </row>
    <row r="56" spans="1:5" x14ac:dyDescent="0.2">
      <c r="A56" t="s">
        <v>680</v>
      </c>
      <c r="B56" t="s">
        <v>830</v>
      </c>
      <c r="C56" t="s">
        <v>10</v>
      </c>
      <c r="D56" t="s">
        <v>850</v>
      </c>
      <c r="E56" t="s">
        <v>667</v>
      </c>
    </row>
    <row r="57" spans="1:5" x14ac:dyDescent="0.2">
      <c r="A57" t="s">
        <v>781</v>
      </c>
      <c r="B57" t="s">
        <v>831</v>
      </c>
      <c r="C57" t="s">
        <v>10</v>
      </c>
      <c r="D57" t="s">
        <v>850</v>
      </c>
      <c r="E57" t="s">
        <v>667</v>
      </c>
    </row>
    <row r="58" spans="1:5" x14ac:dyDescent="0.2">
      <c r="A58" t="s">
        <v>783</v>
      </c>
      <c r="B58" t="s">
        <v>832</v>
      </c>
      <c r="C58" t="s">
        <v>10</v>
      </c>
      <c r="D58" t="s">
        <v>850</v>
      </c>
      <c r="E58" t="s">
        <v>667</v>
      </c>
    </row>
    <row r="59" spans="1:5" x14ac:dyDescent="0.2">
      <c r="A59" t="s">
        <v>785</v>
      </c>
      <c r="B59" t="s">
        <v>833</v>
      </c>
      <c r="C59" t="s">
        <v>10</v>
      </c>
      <c r="D59" t="s">
        <v>850</v>
      </c>
      <c r="E59" t="s">
        <v>667</v>
      </c>
    </row>
    <row r="60" spans="1:5" x14ac:dyDescent="0.2">
      <c r="A60" t="s">
        <v>786</v>
      </c>
      <c r="B60" t="s">
        <v>834</v>
      </c>
      <c r="C60" t="s">
        <v>10</v>
      </c>
      <c r="D60" t="s">
        <v>850</v>
      </c>
      <c r="E60" t="s">
        <v>667</v>
      </c>
    </row>
    <row r="61" spans="1:5" x14ac:dyDescent="0.2">
      <c r="A61" t="s">
        <v>787</v>
      </c>
      <c r="B61" t="s">
        <v>835</v>
      </c>
      <c r="C61" t="s">
        <v>10</v>
      </c>
      <c r="D61" t="s">
        <v>850</v>
      </c>
      <c r="E61" t="s">
        <v>667</v>
      </c>
    </row>
    <row r="62" spans="1:5" x14ac:dyDescent="0.2">
      <c r="A62" t="s">
        <v>789</v>
      </c>
      <c r="B62" t="s">
        <v>836</v>
      </c>
      <c r="C62" t="s">
        <v>10</v>
      </c>
      <c r="D62" t="s">
        <v>850</v>
      </c>
      <c r="E62" t="s">
        <v>667</v>
      </c>
    </row>
    <row r="63" spans="1:5" x14ac:dyDescent="0.2">
      <c r="A63" t="s">
        <v>791</v>
      </c>
      <c r="B63" t="s">
        <v>837</v>
      </c>
      <c r="C63" t="s">
        <v>10</v>
      </c>
      <c r="D63" t="s">
        <v>850</v>
      </c>
      <c r="E63" t="s">
        <v>667</v>
      </c>
    </row>
    <row r="64" spans="1:5" x14ac:dyDescent="0.2">
      <c r="A64" t="s">
        <v>793</v>
      </c>
      <c r="B64" t="s">
        <v>838</v>
      </c>
      <c r="C64" t="s">
        <v>10</v>
      </c>
      <c r="D64" t="s">
        <v>850</v>
      </c>
      <c r="E64" t="s">
        <v>667</v>
      </c>
    </row>
    <row r="65" spans="1:5" x14ac:dyDescent="0.2">
      <c r="A65" t="s">
        <v>795</v>
      </c>
      <c r="B65" t="s">
        <v>839</v>
      </c>
      <c r="C65" t="s">
        <v>10</v>
      </c>
      <c r="D65" t="s">
        <v>850</v>
      </c>
      <c r="E65" t="s">
        <v>667</v>
      </c>
    </row>
    <row r="66" spans="1:5" x14ac:dyDescent="0.2">
      <c r="A66" t="s">
        <v>797</v>
      </c>
      <c r="B66" t="s">
        <v>681</v>
      </c>
      <c r="C66" t="s">
        <v>10</v>
      </c>
      <c r="D66" t="s">
        <v>850</v>
      </c>
      <c r="E66" t="s">
        <v>667</v>
      </c>
    </row>
    <row r="67" spans="1:5" x14ac:dyDescent="0.2">
      <c r="A67" t="s">
        <v>799</v>
      </c>
      <c r="B67" t="s">
        <v>840</v>
      </c>
      <c r="C67" t="s">
        <v>10</v>
      </c>
      <c r="D67" t="s">
        <v>850</v>
      </c>
      <c r="E67" t="s">
        <v>667</v>
      </c>
    </row>
    <row r="68" spans="1:5" x14ac:dyDescent="0.2">
      <c r="A68" t="s">
        <v>801</v>
      </c>
      <c r="B68" t="s">
        <v>841</v>
      </c>
      <c r="C68" t="s">
        <v>10</v>
      </c>
      <c r="D68" t="s">
        <v>850</v>
      </c>
      <c r="E68" t="s">
        <v>667</v>
      </c>
    </row>
    <row r="69" spans="1:5" x14ac:dyDescent="0.2">
      <c r="A69" t="s">
        <v>803</v>
      </c>
      <c r="B69" t="s">
        <v>842</v>
      </c>
      <c r="C69" t="s">
        <v>10</v>
      </c>
      <c r="D69" t="s">
        <v>850</v>
      </c>
      <c r="E69" t="s">
        <v>667</v>
      </c>
    </row>
    <row r="70" spans="1:5" x14ac:dyDescent="0.2">
      <c r="A70" t="s">
        <v>805</v>
      </c>
      <c r="B70" t="s">
        <v>843</v>
      </c>
      <c r="C70" t="s">
        <v>10</v>
      </c>
      <c r="D70" t="s">
        <v>850</v>
      </c>
      <c r="E70" t="s">
        <v>667</v>
      </c>
    </row>
    <row r="71" spans="1:5" x14ac:dyDescent="0.2">
      <c r="A71" t="s">
        <v>807</v>
      </c>
      <c r="B71" t="s">
        <v>844</v>
      </c>
      <c r="C71" t="s">
        <v>10</v>
      </c>
      <c r="D71" t="s">
        <v>850</v>
      </c>
      <c r="E71" t="s">
        <v>667</v>
      </c>
    </row>
    <row r="72" spans="1:5" x14ac:dyDescent="0.2">
      <c r="A72" t="s">
        <v>809</v>
      </c>
      <c r="B72" t="s">
        <v>845</v>
      </c>
      <c r="C72" t="s">
        <v>10</v>
      </c>
      <c r="D72" t="s">
        <v>850</v>
      </c>
      <c r="E72" t="s">
        <v>667</v>
      </c>
    </row>
    <row r="73" spans="1:5" x14ac:dyDescent="0.2">
      <c r="A73" t="s">
        <v>811</v>
      </c>
      <c r="B73" t="s">
        <v>846</v>
      </c>
      <c r="C73" t="s">
        <v>10</v>
      </c>
      <c r="D73" t="s">
        <v>850</v>
      </c>
      <c r="E73" t="s">
        <v>667</v>
      </c>
    </row>
    <row r="74" spans="1:5" x14ac:dyDescent="0.2">
      <c r="A74" t="s">
        <v>813</v>
      </c>
      <c r="B74" t="s">
        <v>847</v>
      </c>
      <c r="C74" t="s">
        <v>10</v>
      </c>
      <c r="D74" t="s">
        <v>850</v>
      </c>
      <c r="E74" t="s">
        <v>667</v>
      </c>
    </row>
    <row r="75" spans="1:5" x14ac:dyDescent="0.2">
      <c r="A75" t="s">
        <v>815</v>
      </c>
      <c r="B75" t="s">
        <v>848</v>
      </c>
      <c r="C75" t="s">
        <v>10</v>
      </c>
      <c r="D75" t="s">
        <v>850</v>
      </c>
      <c r="E75" t="s">
        <v>667</v>
      </c>
    </row>
    <row r="76" spans="1:5" x14ac:dyDescent="0.2">
      <c r="A76" t="s">
        <v>817</v>
      </c>
      <c r="B76" t="s">
        <v>849</v>
      </c>
      <c r="C76" t="s">
        <v>10</v>
      </c>
      <c r="D76" t="s">
        <v>850</v>
      </c>
      <c r="E76" t="s">
        <v>667</v>
      </c>
    </row>
    <row r="77" spans="1:5" x14ac:dyDescent="0.2">
      <c r="A77" t="s">
        <v>819</v>
      </c>
      <c r="B77" t="s">
        <v>919</v>
      </c>
      <c r="C77" t="s">
        <v>10</v>
      </c>
      <c r="D77" t="s">
        <v>850</v>
      </c>
      <c r="E77" t="s">
        <v>667</v>
      </c>
    </row>
    <row r="78" spans="1:5" x14ac:dyDescent="0.2">
      <c r="A78" t="s">
        <v>821</v>
      </c>
      <c r="B78" t="s">
        <v>917</v>
      </c>
      <c r="C78" t="s">
        <v>10</v>
      </c>
      <c r="D78" t="s">
        <v>850</v>
      </c>
      <c r="E78" t="s">
        <v>667</v>
      </c>
    </row>
    <row r="79" spans="1:5" x14ac:dyDescent="0.2">
      <c r="A79" t="s">
        <v>823</v>
      </c>
      <c r="B79" t="s">
        <v>918</v>
      </c>
      <c r="C79" t="s">
        <v>10</v>
      </c>
      <c r="D79" t="s">
        <v>850</v>
      </c>
      <c r="E79" t="s">
        <v>667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272D-F8CD-471C-8BE8-86BAE3151E54}">
  <sheetPr codeName="Sheet6">
    <tabColor theme="4"/>
  </sheetPr>
  <dimension ref="A1:D29"/>
  <sheetViews>
    <sheetView zoomScale="85" zoomScaleNormal="85" workbookViewId="0">
      <selection activeCell="O43" sqref="O43"/>
    </sheetView>
  </sheetViews>
  <sheetFormatPr defaultRowHeight="12.75" x14ac:dyDescent="0.2"/>
  <cols>
    <col min="1" max="1" width="10.7109375" bestFit="1" customWidth="1"/>
    <col min="2" max="2" width="13.5703125" bestFit="1" customWidth="1"/>
    <col min="3" max="3" width="14.42578125" bestFit="1" customWidth="1"/>
    <col min="4" max="4" width="15.140625" bestFit="1" customWidth="1"/>
  </cols>
  <sheetData>
    <row r="1" spans="1:4" x14ac:dyDescent="0.2">
      <c r="A1" t="s">
        <v>277</v>
      </c>
      <c r="B1" t="s">
        <v>282</v>
      </c>
      <c r="C1" t="s">
        <v>278</v>
      </c>
      <c r="D1" t="s">
        <v>283</v>
      </c>
    </row>
    <row r="2" spans="1:4" x14ac:dyDescent="0.2">
      <c r="A2" t="s">
        <v>292</v>
      </c>
      <c r="B2" t="s">
        <v>9</v>
      </c>
    </row>
    <row r="3" spans="1:4" x14ac:dyDescent="0.2">
      <c r="A3" t="s">
        <v>316</v>
      </c>
      <c r="B3" t="s">
        <v>648</v>
      </c>
      <c r="C3" t="s">
        <v>280</v>
      </c>
      <c r="D3" t="s">
        <v>280</v>
      </c>
    </row>
    <row r="4" spans="1:4" x14ac:dyDescent="0.2">
      <c r="A4" t="s">
        <v>316</v>
      </c>
      <c r="B4" t="s">
        <v>648</v>
      </c>
      <c r="C4" t="s">
        <v>279</v>
      </c>
      <c r="D4" t="s">
        <v>649</v>
      </c>
    </row>
    <row r="5" spans="1:4" x14ac:dyDescent="0.2">
      <c r="A5" t="s">
        <v>316</v>
      </c>
      <c r="B5" t="s">
        <v>648</v>
      </c>
      <c r="C5" t="s">
        <v>361</v>
      </c>
      <c r="D5" t="s">
        <v>285</v>
      </c>
    </row>
    <row r="6" spans="1:4" x14ac:dyDescent="0.2">
      <c r="A6" t="s">
        <v>316</v>
      </c>
      <c r="B6" t="s">
        <v>648</v>
      </c>
      <c r="C6" t="s">
        <v>422</v>
      </c>
      <c r="D6" t="s">
        <v>284</v>
      </c>
    </row>
    <row r="7" spans="1:4" x14ac:dyDescent="0.2">
      <c r="A7" t="s">
        <v>316</v>
      </c>
      <c r="B7" t="s">
        <v>648</v>
      </c>
      <c r="C7" t="s">
        <v>327</v>
      </c>
      <c r="D7" t="s">
        <v>650</v>
      </c>
    </row>
    <row r="8" spans="1:4" x14ac:dyDescent="0.2">
      <c r="A8" t="s">
        <v>316</v>
      </c>
      <c r="B8" t="s">
        <v>648</v>
      </c>
      <c r="C8" t="s">
        <v>439</v>
      </c>
      <c r="D8" t="s">
        <v>286</v>
      </c>
    </row>
    <row r="9" spans="1:4" x14ac:dyDescent="0.2">
      <c r="A9" t="s">
        <v>316</v>
      </c>
      <c r="B9" t="s">
        <v>648</v>
      </c>
      <c r="C9" t="s">
        <v>651</v>
      </c>
      <c r="D9" t="s">
        <v>652</v>
      </c>
    </row>
    <row r="10" spans="1:4" x14ac:dyDescent="0.2">
      <c r="A10" t="s">
        <v>316</v>
      </c>
      <c r="B10" t="s">
        <v>648</v>
      </c>
      <c r="C10" t="s">
        <v>330</v>
      </c>
      <c r="D10" t="s">
        <v>653</v>
      </c>
    </row>
    <row r="11" spans="1:4" x14ac:dyDescent="0.2">
      <c r="A11" t="s">
        <v>316</v>
      </c>
      <c r="B11" t="s">
        <v>648</v>
      </c>
      <c r="C11" t="s">
        <v>356</v>
      </c>
      <c r="D11" t="s">
        <v>654</v>
      </c>
    </row>
    <row r="12" spans="1:4" x14ac:dyDescent="0.2">
      <c r="A12" t="s">
        <v>316</v>
      </c>
      <c r="B12" t="s">
        <v>648</v>
      </c>
      <c r="C12" t="s">
        <v>281</v>
      </c>
      <c r="D12" t="s">
        <v>655</v>
      </c>
    </row>
    <row r="13" spans="1:4" x14ac:dyDescent="0.2">
      <c r="A13" t="s">
        <v>316</v>
      </c>
      <c r="B13" t="s">
        <v>648</v>
      </c>
      <c r="C13" t="s">
        <v>656</v>
      </c>
      <c r="D13" t="s">
        <v>657</v>
      </c>
    </row>
    <row r="14" spans="1:4" x14ac:dyDescent="0.2">
      <c r="A14" t="s">
        <v>316</v>
      </c>
      <c r="B14" t="s">
        <v>648</v>
      </c>
      <c r="C14" t="s">
        <v>658</v>
      </c>
      <c r="D14" t="s">
        <v>659</v>
      </c>
    </row>
    <row r="15" spans="1:4" x14ac:dyDescent="0.2">
      <c r="A15" t="s">
        <v>316</v>
      </c>
      <c r="B15" t="s">
        <v>648</v>
      </c>
      <c r="C15" t="s">
        <v>660</v>
      </c>
      <c r="D15" t="s">
        <v>661</v>
      </c>
    </row>
    <row r="16" spans="1:4" x14ac:dyDescent="0.2">
      <c r="A16" t="s">
        <v>316</v>
      </c>
      <c r="B16" t="s">
        <v>648</v>
      </c>
      <c r="C16" t="s">
        <v>410</v>
      </c>
      <c r="D16" t="s">
        <v>662</v>
      </c>
    </row>
    <row r="17" spans="1:4" x14ac:dyDescent="0.2">
      <c r="A17" t="s">
        <v>441</v>
      </c>
      <c r="B17" t="s">
        <v>671</v>
      </c>
    </row>
    <row r="18" spans="1:4" x14ac:dyDescent="0.2">
      <c r="A18" t="s">
        <v>446</v>
      </c>
      <c r="B18" t="s">
        <v>13</v>
      </c>
    </row>
    <row r="19" spans="1:4" x14ac:dyDescent="0.2">
      <c r="A19" t="s">
        <v>545</v>
      </c>
      <c r="B19" t="s">
        <v>672</v>
      </c>
    </row>
    <row r="20" spans="1:4" x14ac:dyDescent="0.2">
      <c r="A20" t="s">
        <v>556</v>
      </c>
      <c r="B20" t="s">
        <v>673</v>
      </c>
    </row>
    <row r="21" spans="1:4" x14ac:dyDescent="0.2">
      <c r="A21" t="s">
        <v>850</v>
      </c>
      <c r="B21" t="s">
        <v>851</v>
      </c>
      <c r="C21" t="s">
        <v>626</v>
      </c>
      <c r="D21" t="s">
        <v>663</v>
      </c>
    </row>
    <row r="22" spans="1:4" x14ac:dyDescent="0.2">
      <c r="A22" t="s">
        <v>850</v>
      </c>
      <c r="B22" t="s">
        <v>851</v>
      </c>
      <c r="C22" t="s">
        <v>664</v>
      </c>
      <c r="D22" t="s">
        <v>665</v>
      </c>
    </row>
    <row r="23" spans="1:4" x14ac:dyDescent="0.2">
      <c r="A23" t="s">
        <v>850</v>
      </c>
      <c r="B23" t="s">
        <v>851</v>
      </c>
      <c r="C23" t="s">
        <v>627</v>
      </c>
      <c r="D23" t="s">
        <v>666</v>
      </c>
    </row>
    <row r="24" spans="1:4" x14ac:dyDescent="0.2">
      <c r="A24" t="s">
        <v>850</v>
      </c>
      <c r="B24" t="s">
        <v>851</v>
      </c>
      <c r="C24" t="s">
        <v>667</v>
      </c>
      <c r="D24" t="s">
        <v>668</v>
      </c>
    </row>
    <row r="25" spans="1:4" x14ac:dyDescent="0.2">
      <c r="A25" t="s">
        <v>850</v>
      </c>
      <c r="B25" t="s">
        <v>851</v>
      </c>
      <c r="C25" t="s">
        <v>669</v>
      </c>
      <c r="D25" t="s">
        <v>670</v>
      </c>
    </row>
    <row r="26" spans="1:4" x14ac:dyDescent="0.2">
      <c r="A26" t="s">
        <v>850</v>
      </c>
      <c r="B26" t="s">
        <v>851</v>
      </c>
      <c r="C26" t="s">
        <v>677</v>
      </c>
      <c r="D26" t="s">
        <v>678</v>
      </c>
    </row>
    <row r="27" spans="1:4" x14ac:dyDescent="0.2">
      <c r="A27" t="s">
        <v>674</v>
      </c>
      <c r="B27" t="s">
        <v>675</v>
      </c>
    </row>
    <row r="28" spans="1:4" x14ac:dyDescent="0.2">
      <c r="A28" t="s">
        <v>565</v>
      </c>
      <c r="B28" t="s">
        <v>5</v>
      </c>
    </row>
    <row r="29" spans="1:4" x14ac:dyDescent="0.2">
      <c r="A29" t="s">
        <v>629</v>
      </c>
      <c r="B29" t="s">
        <v>676</v>
      </c>
    </row>
  </sheetData>
  <phoneticPr fontId="1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B8A8E-EEDD-4207-98E3-E330408A73E8}">
  <sheetPr codeName="Sheet11">
    <tabColor theme="4"/>
  </sheetPr>
  <dimension ref="A1:CB124"/>
  <sheetViews>
    <sheetView zoomScale="70" zoomScaleNormal="70" workbookViewId="0">
      <selection activeCell="A3" sqref="A3"/>
    </sheetView>
  </sheetViews>
  <sheetFormatPr defaultRowHeight="12.75" x14ac:dyDescent="0.2"/>
  <cols>
    <col min="1" max="1" width="15.42578125" bestFit="1" customWidth="1"/>
    <col min="2" max="2" width="18.85546875" bestFit="1" customWidth="1"/>
    <col min="3" max="79" width="13" bestFit="1" customWidth="1"/>
    <col min="80" max="80" width="12.140625" bestFit="1" customWidth="1"/>
  </cols>
  <sheetData>
    <row r="1" spans="1:80" x14ac:dyDescent="0.2">
      <c r="A1" s="42" t="s">
        <v>924</v>
      </c>
      <c r="B1" s="42" t="s">
        <v>923</v>
      </c>
    </row>
    <row r="2" spans="1:80" x14ac:dyDescent="0.2">
      <c r="A2" s="42" t="s">
        <v>921</v>
      </c>
      <c r="B2" s="44" t="s">
        <v>702</v>
      </c>
      <c r="C2" s="44" t="s">
        <v>704</v>
      </c>
      <c r="D2" s="44" t="s">
        <v>706</v>
      </c>
      <c r="E2" s="44" t="s">
        <v>708</v>
      </c>
      <c r="F2" s="44" t="s">
        <v>710</v>
      </c>
      <c r="G2" s="44" t="s">
        <v>712</v>
      </c>
      <c r="H2" s="44" t="s">
        <v>714</v>
      </c>
      <c r="I2" s="44" t="s">
        <v>716</v>
      </c>
      <c r="J2" s="44" t="s">
        <v>718</v>
      </c>
      <c r="K2" s="44" t="s">
        <v>720</v>
      </c>
      <c r="L2" s="44" t="s">
        <v>722</v>
      </c>
      <c r="M2" s="44" t="s">
        <v>723</v>
      </c>
      <c r="N2" s="44" t="s">
        <v>724</v>
      </c>
      <c r="O2" s="44" t="s">
        <v>725</v>
      </c>
      <c r="P2" s="44" t="s">
        <v>726</v>
      </c>
      <c r="Q2" s="44" t="s">
        <v>727</v>
      </c>
      <c r="R2" s="44" t="s">
        <v>728</v>
      </c>
      <c r="S2" s="44" t="s">
        <v>729</v>
      </c>
      <c r="T2" s="44" t="s">
        <v>730</v>
      </c>
      <c r="U2" s="44" t="s">
        <v>731</v>
      </c>
      <c r="V2" s="44" t="s">
        <v>732</v>
      </c>
      <c r="W2" s="44" t="s">
        <v>733</v>
      </c>
      <c r="X2" s="44" t="s">
        <v>734</v>
      </c>
      <c r="Y2" s="44" t="s">
        <v>735</v>
      </c>
      <c r="Z2" s="44" t="s">
        <v>736</v>
      </c>
      <c r="AA2" s="44" t="s">
        <v>737</v>
      </c>
      <c r="AB2" s="44" t="s">
        <v>739</v>
      </c>
      <c r="AC2" s="44" t="s">
        <v>682</v>
      </c>
      <c r="AD2" s="44" t="s">
        <v>741</v>
      </c>
      <c r="AE2" s="44" t="s">
        <v>743</v>
      </c>
      <c r="AF2" s="44" t="s">
        <v>745</v>
      </c>
      <c r="AG2" s="44" t="s">
        <v>747</v>
      </c>
      <c r="AH2" s="44" t="s">
        <v>749</v>
      </c>
      <c r="AI2" s="44" t="s">
        <v>751</v>
      </c>
      <c r="AJ2" s="44" t="s">
        <v>753</v>
      </c>
      <c r="AK2" s="44" t="s">
        <v>755</v>
      </c>
      <c r="AL2" s="44" t="s">
        <v>757</v>
      </c>
      <c r="AM2" s="44" t="s">
        <v>759</v>
      </c>
      <c r="AN2" s="44" t="s">
        <v>761</v>
      </c>
      <c r="AO2" s="44" t="s">
        <v>763</v>
      </c>
      <c r="AP2" s="44" t="s">
        <v>764</v>
      </c>
      <c r="AQ2" s="44" t="s">
        <v>765</v>
      </c>
      <c r="AR2" s="44" t="s">
        <v>766</v>
      </c>
      <c r="AS2" s="44" t="s">
        <v>767</v>
      </c>
      <c r="AT2" s="44" t="s">
        <v>768</v>
      </c>
      <c r="AU2" s="44" t="s">
        <v>769</v>
      </c>
      <c r="AV2" s="44" t="s">
        <v>770</v>
      </c>
      <c r="AW2" s="44" t="s">
        <v>771</v>
      </c>
      <c r="AX2" s="44" t="s">
        <v>773</v>
      </c>
      <c r="AY2" s="44" t="s">
        <v>775</v>
      </c>
      <c r="AZ2" s="44" t="s">
        <v>776</v>
      </c>
      <c r="BA2" s="44" t="s">
        <v>777</v>
      </c>
      <c r="BB2" s="44" t="s">
        <v>778</v>
      </c>
      <c r="BC2" s="44" t="s">
        <v>779</v>
      </c>
      <c r="BD2" s="44" t="s">
        <v>680</v>
      </c>
      <c r="BE2" s="44" t="s">
        <v>781</v>
      </c>
      <c r="BF2" s="44" t="s">
        <v>783</v>
      </c>
      <c r="BG2" s="44" t="s">
        <v>785</v>
      </c>
      <c r="BH2" s="44" t="s">
        <v>786</v>
      </c>
      <c r="BI2" s="44" t="s">
        <v>787</v>
      </c>
      <c r="BJ2" s="44" t="s">
        <v>789</v>
      </c>
      <c r="BK2" s="44" t="s">
        <v>791</v>
      </c>
      <c r="BL2" s="44" t="s">
        <v>793</v>
      </c>
      <c r="BM2" s="44" t="s">
        <v>795</v>
      </c>
      <c r="BN2" s="44" t="s">
        <v>797</v>
      </c>
      <c r="BO2" s="44" t="s">
        <v>799</v>
      </c>
      <c r="BP2" s="44" t="s">
        <v>801</v>
      </c>
      <c r="BQ2" s="44" t="s">
        <v>803</v>
      </c>
      <c r="BR2" s="44" t="s">
        <v>805</v>
      </c>
      <c r="BS2" s="44" t="s">
        <v>807</v>
      </c>
      <c r="BT2" s="44" t="s">
        <v>809</v>
      </c>
      <c r="BU2" s="44" t="s">
        <v>811</v>
      </c>
      <c r="BV2" s="44" t="s">
        <v>813</v>
      </c>
      <c r="BW2" s="44" t="s">
        <v>815</v>
      </c>
      <c r="BX2" s="44" t="s">
        <v>817</v>
      </c>
      <c r="BY2" s="44" t="s">
        <v>819</v>
      </c>
      <c r="BZ2" s="44" t="s">
        <v>821</v>
      </c>
      <c r="CA2" s="44" t="s">
        <v>823</v>
      </c>
      <c r="CB2" s="44" t="s">
        <v>922</v>
      </c>
    </row>
    <row r="3" spans="1:80" x14ac:dyDescent="0.2">
      <c r="A3" s="43" t="s">
        <v>291</v>
      </c>
      <c r="B3" s="44">
        <v>1</v>
      </c>
      <c r="C3" s="44">
        <v>1</v>
      </c>
      <c r="D3" s="44">
        <v>1</v>
      </c>
      <c r="E3" s="44">
        <v>1</v>
      </c>
      <c r="F3" s="44">
        <v>1</v>
      </c>
      <c r="G3" s="44">
        <v>1</v>
      </c>
      <c r="H3" s="44">
        <v>1</v>
      </c>
      <c r="I3" s="44">
        <v>1</v>
      </c>
      <c r="J3" s="44">
        <v>1</v>
      </c>
      <c r="K3" s="44">
        <v>1</v>
      </c>
      <c r="L3" s="44">
        <v>1</v>
      </c>
      <c r="M3" s="44">
        <v>0</v>
      </c>
      <c r="N3" s="44">
        <v>1</v>
      </c>
      <c r="O3" s="44">
        <v>1</v>
      </c>
      <c r="P3" s="44">
        <v>1</v>
      </c>
      <c r="Q3" s="44">
        <v>1</v>
      </c>
      <c r="R3" s="44">
        <v>1</v>
      </c>
      <c r="S3" s="44">
        <v>1</v>
      </c>
      <c r="T3" s="44">
        <v>1</v>
      </c>
      <c r="U3" s="44">
        <v>1</v>
      </c>
      <c r="V3" s="44">
        <v>1</v>
      </c>
      <c r="W3" s="44">
        <v>1</v>
      </c>
      <c r="X3" s="44">
        <v>1</v>
      </c>
      <c r="Y3" s="44">
        <v>1</v>
      </c>
      <c r="Z3" s="44">
        <v>1</v>
      </c>
      <c r="AA3" s="44">
        <v>1</v>
      </c>
      <c r="AB3" s="44">
        <v>1</v>
      </c>
      <c r="AC3" s="44">
        <v>1</v>
      </c>
      <c r="AD3" s="44">
        <v>1</v>
      </c>
      <c r="AE3" s="44">
        <v>1</v>
      </c>
      <c r="AF3" s="44">
        <v>1</v>
      </c>
      <c r="AG3" s="44">
        <v>1</v>
      </c>
      <c r="AH3" s="44">
        <v>1</v>
      </c>
      <c r="AI3" s="44">
        <v>1</v>
      </c>
      <c r="AJ3" s="44">
        <v>1</v>
      </c>
      <c r="AK3" s="44">
        <v>1</v>
      </c>
      <c r="AL3" s="44">
        <v>1</v>
      </c>
      <c r="AM3" s="44">
        <v>1</v>
      </c>
      <c r="AN3" s="44">
        <v>1</v>
      </c>
      <c r="AO3" s="44">
        <v>1</v>
      </c>
      <c r="AP3" s="44">
        <v>1</v>
      </c>
      <c r="AQ3" s="44">
        <v>1</v>
      </c>
      <c r="AR3" s="44">
        <v>1</v>
      </c>
      <c r="AS3" s="44">
        <v>1</v>
      </c>
      <c r="AT3" s="44">
        <v>1</v>
      </c>
      <c r="AU3" s="44">
        <v>1</v>
      </c>
      <c r="AV3" s="44">
        <v>1</v>
      </c>
      <c r="AW3" s="44">
        <v>1</v>
      </c>
      <c r="AX3" s="44">
        <v>1</v>
      </c>
      <c r="AY3" s="44">
        <v>1</v>
      </c>
      <c r="AZ3" s="44">
        <v>1</v>
      </c>
      <c r="BA3" s="44">
        <v>1</v>
      </c>
      <c r="BB3" s="44">
        <v>1</v>
      </c>
      <c r="BC3" s="44">
        <v>1</v>
      </c>
      <c r="BD3" s="44">
        <v>1</v>
      </c>
      <c r="BE3" s="44">
        <v>1</v>
      </c>
      <c r="BF3" s="44">
        <v>1</v>
      </c>
      <c r="BG3" s="44">
        <v>0</v>
      </c>
      <c r="BH3" s="44">
        <v>0</v>
      </c>
      <c r="BI3" s="44">
        <v>0</v>
      </c>
      <c r="BJ3" s="44">
        <v>0</v>
      </c>
      <c r="BK3" s="44">
        <v>0</v>
      </c>
      <c r="BL3" s="44">
        <v>0</v>
      </c>
      <c r="BM3" s="44">
        <v>0</v>
      </c>
      <c r="BN3" s="44">
        <v>1</v>
      </c>
      <c r="BO3" s="44">
        <v>1</v>
      </c>
      <c r="BP3" s="44">
        <v>1</v>
      </c>
      <c r="BQ3" s="44">
        <v>1</v>
      </c>
      <c r="BR3" s="44">
        <v>1</v>
      </c>
      <c r="BS3" s="44">
        <v>1</v>
      </c>
      <c r="BT3" s="44">
        <v>1</v>
      </c>
      <c r="BU3" s="44">
        <v>1</v>
      </c>
      <c r="BV3" s="44">
        <v>1</v>
      </c>
      <c r="BW3" s="44">
        <v>1</v>
      </c>
      <c r="BX3" s="44">
        <v>1</v>
      </c>
      <c r="BY3" s="44">
        <v>1</v>
      </c>
      <c r="BZ3" s="44">
        <v>0</v>
      </c>
      <c r="CA3" s="44">
        <v>0</v>
      </c>
      <c r="CB3" s="44">
        <v>68</v>
      </c>
    </row>
    <row r="4" spans="1:80" x14ac:dyDescent="0.2">
      <c r="A4" s="43" t="s">
        <v>294</v>
      </c>
      <c r="B4" s="44">
        <v>1</v>
      </c>
      <c r="C4" s="44">
        <v>1</v>
      </c>
      <c r="D4" s="44">
        <v>1</v>
      </c>
      <c r="E4" s="44">
        <v>1</v>
      </c>
      <c r="F4" s="44">
        <v>1</v>
      </c>
      <c r="G4" s="44">
        <v>1</v>
      </c>
      <c r="H4" s="44">
        <v>1</v>
      </c>
      <c r="I4" s="44">
        <v>1</v>
      </c>
      <c r="J4" s="44">
        <v>1</v>
      </c>
      <c r="K4" s="44">
        <v>1</v>
      </c>
      <c r="L4" s="44">
        <v>1</v>
      </c>
      <c r="M4" s="44">
        <v>1</v>
      </c>
      <c r="N4" s="44">
        <v>1</v>
      </c>
      <c r="O4" s="44">
        <v>1</v>
      </c>
      <c r="P4" s="44">
        <v>1</v>
      </c>
      <c r="Q4" s="44">
        <v>1</v>
      </c>
      <c r="R4" s="44">
        <v>1</v>
      </c>
      <c r="S4" s="44">
        <v>1</v>
      </c>
      <c r="T4" s="44">
        <v>1</v>
      </c>
      <c r="U4" s="44">
        <v>1</v>
      </c>
      <c r="V4" s="44">
        <v>1</v>
      </c>
      <c r="W4" s="44">
        <v>2</v>
      </c>
      <c r="X4" s="44">
        <v>2</v>
      </c>
      <c r="Y4" s="44">
        <v>2</v>
      </c>
      <c r="Z4" s="44">
        <v>2</v>
      </c>
      <c r="AA4" s="44">
        <v>2</v>
      </c>
      <c r="AB4" s="44">
        <v>1</v>
      </c>
      <c r="AC4" s="44">
        <v>1</v>
      </c>
      <c r="AD4" s="44">
        <v>1</v>
      </c>
      <c r="AE4" s="44">
        <v>1</v>
      </c>
      <c r="AF4" s="44">
        <v>1</v>
      </c>
      <c r="AG4" s="44">
        <v>1</v>
      </c>
      <c r="AH4" s="44">
        <v>1</v>
      </c>
      <c r="AI4" s="44">
        <v>1</v>
      </c>
      <c r="AJ4" s="44">
        <v>1</v>
      </c>
      <c r="AK4" s="44">
        <v>1</v>
      </c>
      <c r="AL4" s="44">
        <v>1</v>
      </c>
      <c r="AM4" s="44">
        <v>1</v>
      </c>
      <c r="AN4" s="44">
        <v>1</v>
      </c>
      <c r="AO4" s="44">
        <v>1</v>
      </c>
      <c r="AP4" s="44">
        <v>1</v>
      </c>
      <c r="AQ4" s="44">
        <v>1</v>
      </c>
      <c r="AR4" s="44">
        <v>1</v>
      </c>
      <c r="AS4" s="44">
        <v>1</v>
      </c>
      <c r="AT4" s="44">
        <v>1</v>
      </c>
      <c r="AU4" s="44">
        <v>1</v>
      </c>
      <c r="AV4" s="44">
        <v>1</v>
      </c>
      <c r="AW4" s="44">
        <v>1</v>
      </c>
      <c r="AX4" s="44">
        <v>1</v>
      </c>
      <c r="AY4" s="44">
        <v>1</v>
      </c>
      <c r="AZ4" s="44">
        <v>1</v>
      </c>
      <c r="BA4" s="44">
        <v>1</v>
      </c>
      <c r="BB4" s="44">
        <v>1</v>
      </c>
      <c r="BC4" s="44">
        <v>1</v>
      </c>
      <c r="BD4" s="44">
        <v>1</v>
      </c>
      <c r="BE4" s="44">
        <v>1</v>
      </c>
      <c r="BF4" s="44">
        <v>1</v>
      </c>
      <c r="BG4" s="44">
        <v>2</v>
      </c>
      <c r="BH4" s="44">
        <v>2</v>
      </c>
      <c r="BI4" s="44">
        <v>2</v>
      </c>
      <c r="BJ4" s="44">
        <v>2</v>
      </c>
      <c r="BK4" s="44">
        <v>2</v>
      </c>
      <c r="BL4" s="44">
        <v>2</v>
      </c>
      <c r="BM4" s="44">
        <v>2</v>
      </c>
      <c r="BN4" s="44">
        <v>2</v>
      </c>
      <c r="BO4" s="44">
        <v>2</v>
      </c>
      <c r="BP4" s="44">
        <v>2</v>
      </c>
      <c r="BQ4" s="44">
        <v>2</v>
      </c>
      <c r="BR4" s="44">
        <v>2</v>
      </c>
      <c r="BS4" s="44">
        <v>2</v>
      </c>
      <c r="BT4" s="44">
        <v>2</v>
      </c>
      <c r="BU4" s="44">
        <v>2</v>
      </c>
      <c r="BV4" s="44">
        <v>2</v>
      </c>
      <c r="BW4" s="44">
        <v>2</v>
      </c>
      <c r="BX4" s="44">
        <v>2</v>
      </c>
      <c r="BY4" s="44">
        <v>2</v>
      </c>
      <c r="BZ4" s="44">
        <v>2</v>
      </c>
      <c r="CA4" s="44">
        <v>2</v>
      </c>
      <c r="CB4" s="44">
        <v>104</v>
      </c>
    </row>
    <row r="5" spans="1:80" x14ac:dyDescent="0.2">
      <c r="A5" s="43" t="s">
        <v>297</v>
      </c>
      <c r="B5" s="44">
        <v>1</v>
      </c>
      <c r="C5" s="44">
        <v>1</v>
      </c>
      <c r="D5" s="44">
        <v>1</v>
      </c>
      <c r="E5" s="44">
        <v>1</v>
      </c>
      <c r="F5" s="44">
        <v>1</v>
      </c>
      <c r="G5" s="44">
        <v>1</v>
      </c>
      <c r="H5" s="44">
        <v>1</v>
      </c>
      <c r="I5" s="44">
        <v>1</v>
      </c>
      <c r="J5" s="44">
        <v>1</v>
      </c>
      <c r="K5" s="44">
        <v>1</v>
      </c>
      <c r="L5" s="44">
        <v>0</v>
      </c>
      <c r="M5" s="44">
        <v>0</v>
      </c>
      <c r="N5" s="44">
        <v>0</v>
      </c>
      <c r="O5" s="44">
        <v>0</v>
      </c>
      <c r="P5" s="44">
        <v>0</v>
      </c>
      <c r="Q5" s="44">
        <v>0</v>
      </c>
      <c r="R5" s="44">
        <v>0</v>
      </c>
      <c r="S5" s="44">
        <v>0</v>
      </c>
      <c r="T5" s="44">
        <v>0</v>
      </c>
      <c r="U5" s="44">
        <v>0</v>
      </c>
      <c r="V5" s="44">
        <v>0</v>
      </c>
      <c r="W5" s="44">
        <v>0</v>
      </c>
      <c r="X5" s="44">
        <v>0</v>
      </c>
      <c r="Y5" s="44">
        <v>0</v>
      </c>
      <c r="Z5" s="44">
        <v>0</v>
      </c>
      <c r="AA5" s="44">
        <v>0</v>
      </c>
      <c r="AB5" s="44">
        <v>0</v>
      </c>
      <c r="AC5" s="44">
        <v>0</v>
      </c>
      <c r="AD5" s="44">
        <v>0</v>
      </c>
      <c r="AE5" s="44">
        <v>0</v>
      </c>
      <c r="AF5" s="44">
        <v>0</v>
      </c>
      <c r="AG5" s="44">
        <v>0</v>
      </c>
      <c r="AH5" s="44">
        <v>0</v>
      </c>
      <c r="AI5" s="44">
        <v>0</v>
      </c>
      <c r="AJ5" s="44">
        <v>0</v>
      </c>
      <c r="AK5" s="44">
        <v>0</v>
      </c>
      <c r="AL5" s="44">
        <v>0</v>
      </c>
      <c r="AM5" s="44">
        <v>0</v>
      </c>
      <c r="AN5" s="44">
        <v>0</v>
      </c>
      <c r="AO5" s="44">
        <v>0</v>
      </c>
      <c r="AP5" s="44">
        <v>0</v>
      </c>
      <c r="AQ5" s="44">
        <v>0</v>
      </c>
      <c r="AR5" s="44">
        <v>0</v>
      </c>
      <c r="AS5" s="44">
        <v>0</v>
      </c>
      <c r="AT5" s="44">
        <v>0</v>
      </c>
      <c r="AU5" s="44">
        <v>0</v>
      </c>
      <c r="AV5" s="44">
        <v>0</v>
      </c>
      <c r="AW5" s="44">
        <v>0</v>
      </c>
      <c r="AX5" s="44">
        <v>0</v>
      </c>
      <c r="AY5" s="44">
        <v>0</v>
      </c>
      <c r="AZ5" s="44">
        <v>0</v>
      </c>
      <c r="BA5" s="44">
        <v>0</v>
      </c>
      <c r="BB5" s="44">
        <v>0</v>
      </c>
      <c r="BC5" s="44">
        <v>0</v>
      </c>
      <c r="BD5" s="44">
        <v>0</v>
      </c>
      <c r="BE5" s="44">
        <v>0</v>
      </c>
      <c r="BF5" s="44">
        <v>0</v>
      </c>
      <c r="BG5" s="44">
        <v>0</v>
      </c>
      <c r="BH5" s="44">
        <v>0</v>
      </c>
      <c r="BI5" s="44">
        <v>0</v>
      </c>
      <c r="BJ5" s="44">
        <v>0</v>
      </c>
      <c r="BK5" s="44">
        <v>0</v>
      </c>
      <c r="BL5" s="44">
        <v>0</v>
      </c>
      <c r="BM5" s="44">
        <v>0</v>
      </c>
      <c r="BN5" s="44">
        <v>0</v>
      </c>
      <c r="BO5" s="44">
        <v>0</v>
      </c>
      <c r="BP5" s="44">
        <v>0</v>
      </c>
      <c r="BQ5" s="44">
        <v>0</v>
      </c>
      <c r="BR5" s="44">
        <v>0</v>
      </c>
      <c r="BS5" s="44">
        <v>0</v>
      </c>
      <c r="BT5" s="44">
        <v>0</v>
      </c>
      <c r="BU5" s="44">
        <v>0</v>
      </c>
      <c r="BV5" s="44">
        <v>0</v>
      </c>
      <c r="BW5" s="44">
        <v>0</v>
      </c>
      <c r="BX5" s="44">
        <v>0</v>
      </c>
      <c r="BY5" s="44">
        <v>0</v>
      </c>
      <c r="BZ5" s="44">
        <v>0</v>
      </c>
      <c r="CA5" s="44">
        <v>0</v>
      </c>
      <c r="CB5" s="44">
        <v>10</v>
      </c>
    </row>
    <row r="6" spans="1:80" x14ac:dyDescent="0.2">
      <c r="A6" s="43" t="s">
        <v>299</v>
      </c>
      <c r="B6" s="44">
        <v>1</v>
      </c>
      <c r="C6" s="44">
        <v>1</v>
      </c>
      <c r="D6" s="44">
        <v>1</v>
      </c>
      <c r="E6" s="44">
        <v>1</v>
      </c>
      <c r="F6" s="44">
        <v>1</v>
      </c>
      <c r="G6" s="44">
        <v>1</v>
      </c>
      <c r="H6" s="44">
        <v>1</v>
      </c>
      <c r="I6" s="44">
        <v>1</v>
      </c>
      <c r="J6" s="44">
        <v>1</v>
      </c>
      <c r="K6" s="44">
        <v>1</v>
      </c>
      <c r="L6" s="44">
        <v>0</v>
      </c>
      <c r="M6" s="44">
        <v>0</v>
      </c>
      <c r="N6" s="44">
        <v>0</v>
      </c>
      <c r="O6" s="44">
        <v>0</v>
      </c>
      <c r="P6" s="44">
        <v>0</v>
      </c>
      <c r="Q6" s="44">
        <v>0</v>
      </c>
      <c r="R6" s="44">
        <v>0</v>
      </c>
      <c r="S6" s="44">
        <v>0</v>
      </c>
      <c r="T6" s="44">
        <v>0</v>
      </c>
      <c r="U6" s="44">
        <v>0</v>
      </c>
      <c r="V6" s="44">
        <v>0</v>
      </c>
      <c r="W6" s="44">
        <v>0</v>
      </c>
      <c r="X6" s="44">
        <v>0</v>
      </c>
      <c r="Y6" s="44">
        <v>0</v>
      </c>
      <c r="Z6" s="44">
        <v>0</v>
      </c>
      <c r="AA6" s="44">
        <v>0</v>
      </c>
      <c r="AB6" s="44">
        <v>0</v>
      </c>
      <c r="AC6" s="44">
        <v>0</v>
      </c>
      <c r="AD6" s="44">
        <v>0</v>
      </c>
      <c r="AE6" s="44">
        <v>0</v>
      </c>
      <c r="AF6" s="44">
        <v>0</v>
      </c>
      <c r="AG6" s="44">
        <v>0</v>
      </c>
      <c r="AH6" s="44">
        <v>0</v>
      </c>
      <c r="AI6" s="44">
        <v>0</v>
      </c>
      <c r="AJ6" s="44">
        <v>0</v>
      </c>
      <c r="AK6" s="44">
        <v>0</v>
      </c>
      <c r="AL6" s="44">
        <v>0</v>
      </c>
      <c r="AM6" s="44">
        <v>0</v>
      </c>
      <c r="AN6" s="44">
        <v>0</v>
      </c>
      <c r="AO6" s="44">
        <v>0</v>
      </c>
      <c r="AP6" s="44">
        <v>0</v>
      </c>
      <c r="AQ6" s="44">
        <v>0</v>
      </c>
      <c r="AR6" s="44">
        <v>0</v>
      </c>
      <c r="AS6" s="44">
        <v>0</v>
      </c>
      <c r="AT6" s="44">
        <v>0</v>
      </c>
      <c r="AU6" s="44">
        <v>0</v>
      </c>
      <c r="AV6" s="44">
        <v>0</v>
      </c>
      <c r="AW6" s="44">
        <v>0</v>
      </c>
      <c r="AX6" s="44">
        <v>0</v>
      </c>
      <c r="AY6" s="44">
        <v>0</v>
      </c>
      <c r="AZ6" s="44">
        <v>0</v>
      </c>
      <c r="BA6" s="44">
        <v>0</v>
      </c>
      <c r="BB6" s="44">
        <v>0</v>
      </c>
      <c r="BC6" s="44">
        <v>0</v>
      </c>
      <c r="BD6" s="44">
        <v>0</v>
      </c>
      <c r="BE6" s="44">
        <v>0</v>
      </c>
      <c r="BF6" s="44">
        <v>0</v>
      </c>
      <c r="BG6" s="44">
        <v>0</v>
      </c>
      <c r="BH6" s="44">
        <v>0</v>
      </c>
      <c r="BI6" s="44">
        <v>0</v>
      </c>
      <c r="BJ6" s="44">
        <v>0</v>
      </c>
      <c r="BK6" s="44">
        <v>0</v>
      </c>
      <c r="BL6" s="44">
        <v>0</v>
      </c>
      <c r="BM6" s="44">
        <v>0</v>
      </c>
      <c r="BN6" s="44">
        <v>0</v>
      </c>
      <c r="BO6" s="44">
        <v>0</v>
      </c>
      <c r="BP6" s="44">
        <v>0</v>
      </c>
      <c r="BQ6" s="44">
        <v>0</v>
      </c>
      <c r="BR6" s="44">
        <v>0</v>
      </c>
      <c r="BS6" s="44">
        <v>0</v>
      </c>
      <c r="BT6" s="44">
        <v>0</v>
      </c>
      <c r="BU6" s="44">
        <v>0</v>
      </c>
      <c r="BV6" s="44">
        <v>0</v>
      </c>
      <c r="BW6" s="44">
        <v>0</v>
      </c>
      <c r="BX6" s="44">
        <v>0</v>
      </c>
      <c r="BY6" s="44">
        <v>0</v>
      </c>
      <c r="BZ6" s="44">
        <v>0</v>
      </c>
      <c r="CA6" s="44">
        <v>0</v>
      </c>
      <c r="CB6" s="44">
        <v>10</v>
      </c>
    </row>
    <row r="7" spans="1:80" x14ac:dyDescent="0.2">
      <c r="A7" s="43" t="s">
        <v>314</v>
      </c>
      <c r="B7" s="44">
        <v>0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44">
        <v>0</v>
      </c>
      <c r="K7" s="44">
        <v>0</v>
      </c>
      <c r="L7" s="44">
        <v>0</v>
      </c>
      <c r="M7" s="44">
        <v>1</v>
      </c>
      <c r="N7" s="44">
        <v>0</v>
      </c>
      <c r="O7" s="44">
        <v>0</v>
      </c>
      <c r="P7" s="44">
        <v>0</v>
      </c>
      <c r="Q7" s="44">
        <v>0</v>
      </c>
      <c r="R7" s="44">
        <v>0</v>
      </c>
      <c r="S7" s="44">
        <v>0</v>
      </c>
      <c r="T7" s="44">
        <v>0</v>
      </c>
      <c r="U7" s="44">
        <v>0</v>
      </c>
      <c r="V7" s="44">
        <v>0</v>
      </c>
      <c r="W7" s="44">
        <v>0</v>
      </c>
      <c r="X7" s="44">
        <v>0</v>
      </c>
      <c r="Y7" s="44">
        <v>0</v>
      </c>
      <c r="Z7" s="44">
        <v>0</v>
      </c>
      <c r="AA7" s="44">
        <v>0</v>
      </c>
      <c r="AB7" s="44">
        <v>0</v>
      </c>
      <c r="AC7" s="44">
        <v>0</v>
      </c>
      <c r="AD7" s="44">
        <v>0</v>
      </c>
      <c r="AE7" s="44">
        <v>0</v>
      </c>
      <c r="AF7" s="44">
        <v>0</v>
      </c>
      <c r="AG7" s="44">
        <v>0</v>
      </c>
      <c r="AH7" s="44">
        <v>0</v>
      </c>
      <c r="AI7" s="44">
        <v>0</v>
      </c>
      <c r="AJ7" s="44">
        <v>0</v>
      </c>
      <c r="AK7" s="44">
        <v>0</v>
      </c>
      <c r="AL7" s="44">
        <v>0</v>
      </c>
      <c r="AM7" s="44">
        <v>0</v>
      </c>
      <c r="AN7" s="44">
        <v>0</v>
      </c>
      <c r="AO7" s="44">
        <v>0</v>
      </c>
      <c r="AP7" s="44">
        <v>0</v>
      </c>
      <c r="AQ7" s="44">
        <v>0</v>
      </c>
      <c r="AR7" s="44">
        <v>0</v>
      </c>
      <c r="AS7" s="44">
        <v>0</v>
      </c>
      <c r="AT7" s="44">
        <v>0</v>
      </c>
      <c r="AU7" s="44">
        <v>0</v>
      </c>
      <c r="AV7" s="44">
        <v>0</v>
      </c>
      <c r="AW7" s="44">
        <v>0</v>
      </c>
      <c r="AX7" s="44">
        <v>0</v>
      </c>
      <c r="AY7" s="44">
        <v>0</v>
      </c>
      <c r="AZ7" s="44">
        <v>0</v>
      </c>
      <c r="BA7" s="44">
        <v>0</v>
      </c>
      <c r="BB7" s="44">
        <v>0</v>
      </c>
      <c r="BC7" s="44">
        <v>0</v>
      </c>
      <c r="BD7" s="44">
        <v>0</v>
      </c>
      <c r="BE7" s="44">
        <v>0</v>
      </c>
      <c r="BF7" s="44">
        <v>0</v>
      </c>
      <c r="BG7" s="44">
        <v>0</v>
      </c>
      <c r="BH7" s="44">
        <v>0</v>
      </c>
      <c r="BI7" s="44">
        <v>0</v>
      </c>
      <c r="BJ7" s="44">
        <v>0</v>
      </c>
      <c r="BK7" s="44">
        <v>0</v>
      </c>
      <c r="BL7" s="44">
        <v>0</v>
      </c>
      <c r="BM7" s="44">
        <v>0</v>
      </c>
      <c r="BN7" s="44">
        <v>0</v>
      </c>
      <c r="BO7" s="44">
        <v>0</v>
      </c>
      <c r="BP7" s="44">
        <v>0</v>
      </c>
      <c r="BQ7" s="44">
        <v>0</v>
      </c>
      <c r="BR7" s="44">
        <v>0</v>
      </c>
      <c r="BS7" s="44">
        <v>0</v>
      </c>
      <c r="BT7" s="44">
        <v>0</v>
      </c>
      <c r="BU7" s="44">
        <v>0</v>
      </c>
      <c r="BV7" s="44">
        <v>0</v>
      </c>
      <c r="BW7" s="44">
        <v>0</v>
      </c>
      <c r="BX7" s="44">
        <v>0</v>
      </c>
      <c r="BY7" s="44">
        <v>0</v>
      </c>
      <c r="BZ7" s="44">
        <v>0</v>
      </c>
      <c r="CA7" s="44">
        <v>0</v>
      </c>
      <c r="CB7" s="44">
        <v>1</v>
      </c>
    </row>
    <row r="8" spans="1:80" x14ac:dyDescent="0.2">
      <c r="A8" s="43" t="s">
        <v>864</v>
      </c>
      <c r="B8" s="44">
        <v>1</v>
      </c>
      <c r="C8" s="44">
        <v>1</v>
      </c>
      <c r="D8" s="44">
        <v>1</v>
      </c>
      <c r="E8" s="44">
        <v>1</v>
      </c>
      <c r="F8" s="44">
        <v>1</v>
      </c>
      <c r="G8" s="44">
        <v>1</v>
      </c>
      <c r="H8" s="44">
        <v>1</v>
      </c>
      <c r="I8" s="44">
        <v>1</v>
      </c>
      <c r="J8" s="44">
        <v>1</v>
      </c>
      <c r="K8" s="44">
        <v>1</v>
      </c>
      <c r="L8" s="44">
        <v>0</v>
      </c>
      <c r="M8" s="44">
        <v>0</v>
      </c>
      <c r="N8" s="44">
        <v>0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  <c r="AC8" s="44">
        <v>0</v>
      </c>
      <c r="AD8" s="44">
        <v>0</v>
      </c>
      <c r="AE8" s="44">
        <v>0</v>
      </c>
      <c r="AF8" s="44">
        <v>0</v>
      </c>
      <c r="AG8" s="44">
        <v>0</v>
      </c>
      <c r="AH8" s="44">
        <v>0</v>
      </c>
      <c r="AI8" s="44">
        <v>0</v>
      </c>
      <c r="AJ8" s="44">
        <v>0</v>
      </c>
      <c r="AK8" s="44">
        <v>0</v>
      </c>
      <c r="AL8" s="44">
        <v>0</v>
      </c>
      <c r="AM8" s="44">
        <v>0</v>
      </c>
      <c r="AN8" s="44">
        <v>0</v>
      </c>
      <c r="AO8" s="44">
        <v>0</v>
      </c>
      <c r="AP8" s="44">
        <v>0</v>
      </c>
      <c r="AQ8" s="44">
        <v>0</v>
      </c>
      <c r="AR8" s="44">
        <v>0</v>
      </c>
      <c r="AS8" s="44">
        <v>0</v>
      </c>
      <c r="AT8" s="44">
        <v>0</v>
      </c>
      <c r="AU8" s="44">
        <v>0</v>
      </c>
      <c r="AV8" s="44">
        <v>0</v>
      </c>
      <c r="AW8" s="44">
        <v>0</v>
      </c>
      <c r="AX8" s="44">
        <v>0</v>
      </c>
      <c r="AY8" s="44">
        <v>0</v>
      </c>
      <c r="AZ8" s="44">
        <v>0</v>
      </c>
      <c r="BA8" s="44">
        <v>0</v>
      </c>
      <c r="BB8" s="44">
        <v>0</v>
      </c>
      <c r="BC8" s="44">
        <v>0</v>
      </c>
      <c r="BD8" s="44">
        <v>0</v>
      </c>
      <c r="BE8" s="44">
        <v>0</v>
      </c>
      <c r="BF8" s="44">
        <v>0</v>
      </c>
      <c r="BG8" s="44">
        <v>0</v>
      </c>
      <c r="BH8" s="44">
        <v>0</v>
      </c>
      <c r="BI8" s="44">
        <v>0</v>
      </c>
      <c r="BJ8" s="44">
        <v>0</v>
      </c>
      <c r="BK8" s="44">
        <v>0</v>
      </c>
      <c r="BL8" s="44">
        <v>0</v>
      </c>
      <c r="BM8" s="44">
        <v>0</v>
      </c>
      <c r="BN8" s="44">
        <v>0</v>
      </c>
      <c r="BO8" s="44">
        <v>0</v>
      </c>
      <c r="BP8" s="44">
        <v>0</v>
      </c>
      <c r="BQ8" s="44">
        <v>0</v>
      </c>
      <c r="BR8" s="44">
        <v>0</v>
      </c>
      <c r="BS8" s="44">
        <v>0</v>
      </c>
      <c r="BT8" s="44">
        <v>0</v>
      </c>
      <c r="BU8" s="44">
        <v>0</v>
      </c>
      <c r="BV8" s="44">
        <v>0</v>
      </c>
      <c r="BW8" s="44">
        <v>0</v>
      </c>
      <c r="BX8" s="44">
        <v>0</v>
      </c>
      <c r="BY8" s="44">
        <v>0</v>
      </c>
      <c r="BZ8" s="44">
        <v>0</v>
      </c>
      <c r="CA8" s="44">
        <v>0</v>
      </c>
      <c r="CB8" s="44">
        <v>10</v>
      </c>
    </row>
    <row r="9" spans="1:80" x14ac:dyDescent="0.2">
      <c r="A9" s="43" t="s">
        <v>866</v>
      </c>
      <c r="B9" s="44">
        <v>1</v>
      </c>
      <c r="C9" s="44">
        <v>1</v>
      </c>
      <c r="D9" s="44">
        <v>1</v>
      </c>
      <c r="E9" s="44">
        <v>1</v>
      </c>
      <c r="F9" s="44">
        <v>1</v>
      </c>
      <c r="G9" s="44">
        <v>1</v>
      </c>
      <c r="H9" s="44">
        <v>1</v>
      </c>
      <c r="I9" s="44">
        <v>1</v>
      </c>
      <c r="J9" s="44">
        <v>1</v>
      </c>
      <c r="K9" s="44">
        <v>1</v>
      </c>
      <c r="L9" s="44">
        <v>0</v>
      </c>
      <c r="M9" s="44">
        <v>0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  <c r="AC9" s="44">
        <v>0</v>
      </c>
      <c r="AD9" s="44">
        <v>0</v>
      </c>
      <c r="AE9" s="44">
        <v>0</v>
      </c>
      <c r="AF9" s="44">
        <v>0</v>
      </c>
      <c r="AG9" s="44">
        <v>0</v>
      </c>
      <c r="AH9" s="44">
        <v>0</v>
      </c>
      <c r="AI9" s="44">
        <v>0</v>
      </c>
      <c r="AJ9" s="44">
        <v>0</v>
      </c>
      <c r="AK9" s="44">
        <v>0</v>
      </c>
      <c r="AL9" s="44">
        <v>0</v>
      </c>
      <c r="AM9" s="44">
        <v>0</v>
      </c>
      <c r="AN9" s="44">
        <v>0</v>
      </c>
      <c r="AO9" s="44">
        <v>0</v>
      </c>
      <c r="AP9" s="44">
        <v>0</v>
      </c>
      <c r="AQ9" s="44">
        <v>0</v>
      </c>
      <c r="AR9" s="44">
        <v>0</v>
      </c>
      <c r="AS9" s="44">
        <v>0</v>
      </c>
      <c r="AT9" s="44">
        <v>0</v>
      </c>
      <c r="AU9" s="44">
        <v>0</v>
      </c>
      <c r="AV9" s="44">
        <v>0</v>
      </c>
      <c r="AW9" s="44">
        <v>0</v>
      </c>
      <c r="AX9" s="44">
        <v>0</v>
      </c>
      <c r="AY9" s="44">
        <v>0</v>
      </c>
      <c r="AZ9" s="44">
        <v>0</v>
      </c>
      <c r="BA9" s="44">
        <v>0</v>
      </c>
      <c r="BB9" s="44">
        <v>0</v>
      </c>
      <c r="BC9" s="44">
        <v>0</v>
      </c>
      <c r="BD9" s="44">
        <v>0</v>
      </c>
      <c r="BE9" s="44">
        <v>0</v>
      </c>
      <c r="BF9" s="44">
        <v>0</v>
      </c>
      <c r="BG9" s="44">
        <v>0</v>
      </c>
      <c r="BH9" s="44">
        <v>0</v>
      </c>
      <c r="BI9" s="44">
        <v>0</v>
      </c>
      <c r="BJ9" s="44">
        <v>0</v>
      </c>
      <c r="BK9" s="44">
        <v>0</v>
      </c>
      <c r="BL9" s="44">
        <v>0</v>
      </c>
      <c r="BM9" s="44">
        <v>0</v>
      </c>
      <c r="BN9" s="44">
        <v>0</v>
      </c>
      <c r="BO9" s="44">
        <v>0</v>
      </c>
      <c r="BP9" s="44">
        <v>0</v>
      </c>
      <c r="BQ9" s="44">
        <v>0</v>
      </c>
      <c r="BR9" s="44">
        <v>0</v>
      </c>
      <c r="BS9" s="44">
        <v>0</v>
      </c>
      <c r="BT9" s="44">
        <v>0</v>
      </c>
      <c r="BU9" s="44">
        <v>0</v>
      </c>
      <c r="BV9" s="44">
        <v>0</v>
      </c>
      <c r="BW9" s="44">
        <v>0</v>
      </c>
      <c r="BX9" s="44">
        <v>0</v>
      </c>
      <c r="BY9" s="44">
        <v>0</v>
      </c>
      <c r="BZ9" s="44">
        <v>0</v>
      </c>
      <c r="CA9" s="44">
        <v>0</v>
      </c>
      <c r="CB9" s="44">
        <v>10</v>
      </c>
    </row>
    <row r="10" spans="1:80" x14ac:dyDescent="0.2">
      <c r="A10" s="43" t="s">
        <v>315</v>
      </c>
      <c r="B10" s="44">
        <v>0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44">
        <v>0</v>
      </c>
      <c r="K10" s="44">
        <v>0</v>
      </c>
      <c r="L10" s="44">
        <v>0.3</v>
      </c>
      <c r="M10" s="44">
        <v>0.3</v>
      </c>
      <c r="N10" s="44">
        <v>0.25</v>
      </c>
      <c r="O10" s="44">
        <v>0.25</v>
      </c>
      <c r="P10" s="44">
        <v>0.25</v>
      </c>
      <c r="Q10" s="44">
        <v>0.3</v>
      </c>
      <c r="R10" s="44">
        <v>0.3</v>
      </c>
      <c r="S10" s="44">
        <v>0.25</v>
      </c>
      <c r="T10" s="44">
        <v>0.25</v>
      </c>
      <c r="U10" s="44">
        <v>0.25</v>
      </c>
      <c r="V10" s="44">
        <v>0.25</v>
      </c>
      <c r="W10" s="44">
        <v>0.25</v>
      </c>
      <c r="X10" s="44">
        <v>0.25</v>
      </c>
      <c r="Y10" s="44">
        <v>0.25</v>
      </c>
      <c r="Z10" s="44">
        <v>0</v>
      </c>
      <c r="AA10" s="44">
        <v>0</v>
      </c>
      <c r="AB10" s="44">
        <v>0.3</v>
      </c>
      <c r="AC10" s="44">
        <v>0.3</v>
      </c>
      <c r="AD10" s="44">
        <v>0.3</v>
      </c>
      <c r="AE10" s="44">
        <v>0.3</v>
      </c>
      <c r="AF10" s="44">
        <v>0</v>
      </c>
      <c r="AG10" s="44">
        <v>0</v>
      </c>
      <c r="AH10" s="44">
        <v>0.3</v>
      </c>
      <c r="AI10" s="44">
        <v>0</v>
      </c>
      <c r="AJ10" s="44">
        <v>0.3</v>
      </c>
      <c r="AK10" s="44">
        <v>0.3</v>
      </c>
      <c r="AL10" s="44">
        <v>0.3</v>
      </c>
      <c r="AM10" s="44">
        <v>0.3</v>
      </c>
      <c r="AN10" s="44">
        <v>0.3</v>
      </c>
      <c r="AO10" s="44">
        <v>0.3</v>
      </c>
      <c r="AP10" s="44">
        <v>0.3</v>
      </c>
      <c r="AQ10" s="44">
        <v>0.3</v>
      </c>
      <c r="AR10" s="44">
        <v>0.3</v>
      </c>
      <c r="AS10" s="44">
        <v>0.3</v>
      </c>
      <c r="AT10" s="44">
        <v>0.3</v>
      </c>
      <c r="AU10" s="44">
        <v>0.3</v>
      </c>
      <c r="AV10" s="44">
        <v>0.3</v>
      </c>
      <c r="AW10" s="44">
        <v>0.3</v>
      </c>
      <c r="AX10" s="44">
        <v>0.3</v>
      </c>
      <c r="AY10" s="44">
        <v>0.3</v>
      </c>
      <c r="AZ10" s="44">
        <v>0.3</v>
      </c>
      <c r="BA10" s="44">
        <v>0.3</v>
      </c>
      <c r="BB10" s="44">
        <v>0.3</v>
      </c>
      <c r="BC10" s="44">
        <v>0.3</v>
      </c>
      <c r="BD10" s="44">
        <v>1.25</v>
      </c>
      <c r="BE10" s="44">
        <v>0.3</v>
      </c>
      <c r="BF10" s="44">
        <v>0</v>
      </c>
      <c r="BG10" s="44">
        <v>0</v>
      </c>
      <c r="BH10" s="44">
        <v>1.3</v>
      </c>
      <c r="BI10" s="44">
        <v>1.3</v>
      </c>
      <c r="BJ10" s="44">
        <v>1.3</v>
      </c>
      <c r="BK10" s="44">
        <v>1.3</v>
      </c>
      <c r="BL10" s="44">
        <v>1.3</v>
      </c>
      <c r="BM10" s="44">
        <v>1.3</v>
      </c>
      <c r="BN10" s="44">
        <v>0</v>
      </c>
      <c r="BO10" s="44">
        <v>0</v>
      </c>
      <c r="BP10" s="44">
        <v>0.25</v>
      </c>
      <c r="BQ10" s="44">
        <v>0.25</v>
      </c>
      <c r="BR10" s="44">
        <v>0.25</v>
      </c>
      <c r="BS10" s="44">
        <v>0.25</v>
      </c>
      <c r="BT10" s="44">
        <v>0.25</v>
      </c>
      <c r="BU10" s="44">
        <v>0.25</v>
      </c>
      <c r="BV10" s="44">
        <v>0</v>
      </c>
      <c r="BW10" s="44">
        <v>0</v>
      </c>
      <c r="BX10" s="44">
        <v>0</v>
      </c>
      <c r="BY10" s="44">
        <v>0.25</v>
      </c>
      <c r="BZ10" s="44">
        <v>1.3</v>
      </c>
      <c r="CA10" s="44">
        <v>1.3</v>
      </c>
      <c r="CB10" s="44">
        <v>24.900000000000009</v>
      </c>
    </row>
    <row r="11" spans="1:80" x14ac:dyDescent="0.2">
      <c r="A11" s="43" t="s">
        <v>317</v>
      </c>
      <c r="B11" s="44">
        <v>0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1.25</v>
      </c>
      <c r="AG11" s="44">
        <v>1.25</v>
      </c>
      <c r="AH11" s="44">
        <v>0</v>
      </c>
      <c r="AI11" s="44">
        <v>1.25</v>
      </c>
      <c r="AJ11" s="44">
        <v>0</v>
      </c>
      <c r="AK11" s="44">
        <v>0</v>
      </c>
      <c r="AL11" s="44">
        <v>0</v>
      </c>
      <c r="AM11" s="44">
        <v>0</v>
      </c>
      <c r="AN11" s="44">
        <v>0</v>
      </c>
      <c r="AO11" s="44">
        <v>0</v>
      </c>
      <c r="AP11" s="44">
        <v>0</v>
      </c>
      <c r="AQ11" s="44">
        <v>0</v>
      </c>
      <c r="AR11" s="44">
        <v>0</v>
      </c>
      <c r="AS11" s="44">
        <v>0</v>
      </c>
      <c r="AT11" s="44">
        <v>0</v>
      </c>
      <c r="AU11" s="44">
        <v>0</v>
      </c>
      <c r="AV11" s="44">
        <v>0</v>
      </c>
      <c r="AW11" s="44">
        <v>0</v>
      </c>
      <c r="AX11" s="44">
        <v>0</v>
      </c>
      <c r="AY11" s="44">
        <v>0</v>
      </c>
      <c r="AZ11" s="44">
        <v>0</v>
      </c>
      <c r="BA11" s="44">
        <v>0</v>
      </c>
      <c r="BB11" s="44">
        <v>0</v>
      </c>
      <c r="BC11" s="44">
        <v>0</v>
      </c>
      <c r="BD11" s="44">
        <v>0</v>
      </c>
      <c r="BE11" s="44">
        <v>0</v>
      </c>
      <c r="BF11" s="44">
        <v>0.3</v>
      </c>
      <c r="BG11" s="44">
        <v>1.3</v>
      </c>
      <c r="BH11" s="44">
        <v>0</v>
      </c>
      <c r="BI11" s="44">
        <v>0</v>
      </c>
      <c r="BJ11" s="44">
        <v>0</v>
      </c>
      <c r="BK11" s="44">
        <v>0</v>
      </c>
      <c r="BL11" s="44">
        <v>0</v>
      </c>
      <c r="BM11" s="44">
        <v>0</v>
      </c>
      <c r="BN11" s="44">
        <v>0.25</v>
      </c>
      <c r="BO11" s="44">
        <v>0.25</v>
      </c>
      <c r="BP11" s="44">
        <v>0</v>
      </c>
      <c r="BQ11" s="44">
        <v>0</v>
      </c>
      <c r="BR11" s="44">
        <v>0</v>
      </c>
      <c r="BS11" s="44">
        <v>0</v>
      </c>
      <c r="BT11" s="44">
        <v>0</v>
      </c>
      <c r="BU11" s="44">
        <v>0</v>
      </c>
      <c r="BV11" s="44">
        <v>0.25</v>
      </c>
      <c r="BW11" s="44">
        <v>0</v>
      </c>
      <c r="BX11" s="44">
        <v>0.25</v>
      </c>
      <c r="BY11" s="44">
        <v>0</v>
      </c>
      <c r="BZ11" s="44">
        <v>0</v>
      </c>
      <c r="CA11" s="44">
        <v>0</v>
      </c>
      <c r="CB11" s="44">
        <v>6.35</v>
      </c>
    </row>
    <row r="12" spans="1:80" x14ac:dyDescent="0.2">
      <c r="A12" s="43" t="s">
        <v>318</v>
      </c>
      <c r="B12" s="44">
        <v>0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44">
        <v>0</v>
      </c>
      <c r="K12" s="44">
        <v>0</v>
      </c>
      <c r="L12" s="44">
        <v>0</v>
      </c>
      <c r="M12" s="44">
        <v>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0</v>
      </c>
      <c r="AD12" s="44">
        <v>0</v>
      </c>
      <c r="AE12" s="44">
        <v>0</v>
      </c>
      <c r="AF12" s="44">
        <v>0</v>
      </c>
      <c r="AG12" s="44">
        <v>0</v>
      </c>
      <c r="AH12" s="44">
        <v>0</v>
      </c>
      <c r="AI12" s="44">
        <v>0</v>
      </c>
      <c r="AJ12" s="44">
        <v>0</v>
      </c>
      <c r="AK12" s="44">
        <v>0</v>
      </c>
      <c r="AL12" s="44">
        <v>0</v>
      </c>
      <c r="AM12" s="44">
        <v>0</v>
      </c>
      <c r="AN12" s="44">
        <v>0</v>
      </c>
      <c r="AO12" s="44">
        <v>0</v>
      </c>
      <c r="AP12" s="44">
        <v>0</v>
      </c>
      <c r="AQ12" s="44">
        <v>0</v>
      </c>
      <c r="AR12" s="44">
        <v>0</v>
      </c>
      <c r="AS12" s="44">
        <v>0</v>
      </c>
      <c r="AT12" s="44">
        <v>0</v>
      </c>
      <c r="AU12" s="44">
        <v>0</v>
      </c>
      <c r="AV12" s="44">
        <v>0</v>
      </c>
      <c r="AW12" s="44">
        <v>0</v>
      </c>
      <c r="AX12" s="44">
        <v>0</v>
      </c>
      <c r="AY12" s="44">
        <v>0</v>
      </c>
      <c r="AZ12" s="44">
        <v>0</v>
      </c>
      <c r="BA12" s="44">
        <v>0</v>
      </c>
      <c r="BB12" s="44">
        <v>0</v>
      </c>
      <c r="BC12" s="44">
        <v>0</v>
      </c>
      <c r="BD12" s="44">
        <v>0</v>
      </c>
      <c r="BE12" s="44">
        <v>0</v>
      </c>
      <c r="BF12" s="44">
        <v>0</v>
      </c>
      <c r="BG12" s="44">
        <v>0</v>
      </c>
      <c r="BH12" s="44">
        <v>0</v>
      </c>
      <c r="BI12" s="44">
        <v>0</v>
      </c>
      <c r="BJ12" s="44">
        <v>0</v>
      </c>
      <c r="BK12" s="44">
        <v>0</v>
      </c>
      <c r="BL12" s="44">
        <v>0</v>
      </c>
      <c r="BM12" s="44">
        <v>0</v>
      </c>
      <c r="BN12" s="44">
        <v>0</v>
      </c>
      <c r="BO12" s="44">
        <v>0</v>
      </c>
      <c r="BP12" s="44">
        <v>0</v>
      </c>
      <c r="BQ12" s="44">
        <v>0</v>
      </c>
      <c r="BR12" s="44">
        <v>0</v>
      </c>
      <c r="BS12" s="44">
        <v>0</v>
      </c>
      <c r="BT12" s="44">
        <v>0</v>
      </c>
      <c r="BU12" s="44">
        <v>0</v>
      </c>
      <c r="BV12" s="44">
        <v>0</v>
      </c>
      <c r="BW12" s="44">
        <v>0.25</v>
      </c>
      <c r="BX12" s="44">
        <v>0</v>
      </c>
      <c r="BY12" s="44">
        <v>0</v>
      </c>
      <c r="BZ12" s="44">
        <v>0</v>
      </c>
      <c r="CA12" s="44">
        <v>0</v>
      </c>
      <c r="CB12" s="44">
        <v>0.25</v>
      </c>
    </row>
    <row r="13" spans="1:80" x14ac:dyDescent="0.2">
      <c r="A13" s="43" t="s">
        <v>325</v>
      </c>
      <c r="B13" s="44">
        <v>0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0</v>
      </c>
      <c r="M13" s="44">
        <v>0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0.25</v>
      </c>
      <c r="X13" s="44">
        <v>0.25</v>
      </c>
      <c r="Y13" s="44">
        <v>0.25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0</v>
      </c>
      <c r="AG13" s="44">
        <v>0</v>
      </c>
      <c r="AH13" s="44">
        <v>0</v>
      </c>
      <c r="AI13" s="44">
        <v>0</v>
      </c>
      <c r="AJ13" s="44">
        <v>0</v>
      </c>
      <c r="AK13" s="44">
        <v>0</v>
      </c>
      <c r="AL13" s="44">
        <v>0</v>
      </c>
      <c r="AM13" s="44">
        <v>0</v>
      </c>
      <c r="AN13" s="44">
        <v>0</v>
      </c>
      <c r="AO13" s="44">
        <v>0</v>
      </c>
      <c r="AP13" s="44">
        <v>0</v>
      </c>
      <c r="AQ13" s="44">
        <v>0</v>
      </c>
      <c r="AR13" s="44">
        <v>0</v>
      </c>
      <c r="AS13" s="44">
        <v>0</v>
      </c>
      <c r="AT13" s="44">
        <v>0</v>
      </c>
      <c r="AU13" s="44">
        <v>0</v>
      </c>
      <c r="AV13" s="44">
        <v>0</v>
      </c>
      <c r="AW13" s="44">
        <v>0</v>
      </c>
      <c r="AX13" s="44">
        <v>0</v>
      </c>
      <c r="AY13" s="44">
        <v>0</v>
      </c>
      <c r="AZ13" s="44">
        <v>0</v>
      </c>
      <c r="BA13" s="44">
        <v>0</v>
      </c>
      <c r="BB13" s="44">
        <v>0</v>
      </c>
      <c r="BC13" s="44">
        <v>0</v>
      </c>
      <c r="BD13" s="44">
        <v>0</v>
      </c>
      <c r="BE13" s="44">
        <v>0</v>
      </c>
      <c r="BF13" s="44">
        <v>0</v>
      </c>
      <c r="BG13" s="44">
        <v>0</v>
      </c>
      <c r="BH13" s="44">
        <v>0</v>
      </c>
      <c r="BI13" s="44">
        <v>0</v>
      </c>
      <c r="BJ13" s="44">
        <v>0</v>
      </c>
      <c r="BK13" s="44">
        <v>0</v>
      </c>
      <c r="BL13" s="44">
        <v>0</v>
      </c>
      <c r="BM13" s="44">
        <v>0</v>
      </c>
      <c r="BN13" s="44">
        <v>0.2</v>
      </c>
      <c r="BO13" s="44">
        <v>0.2</v>
      </c>
      <c r="BP13" s="44">
        <v>0.2</v>
      </c>
      <c r="BQ13" s="44">
        <v>0.2</v>
      </c>
      <c r="BR13" s="44">
        <v>0.2</v>
      </c>
      <c r="BS13" s="44">
        <v>0.2</v>
      </c>
      <c r="BT13" s="44">
        <v>0.2</v>
      </c>
      <c r="BU13" s="44">
        <v>0.2</v>
      </c>
      <c r="BV13" s="44">
        <v>0.2</v>
      </c>
      <c r="BW13" s="44">
        <v>0.2</v>
      </c>
      <c r="BX13" s="44">
        <v>0.2</v>
      </c>
      <c r="BY13" s="44">
        <v>0.2</v>
      </c>
      <c r="BZ13" s="44">
        <v>0</v>
      </c>
      <c r="CA13" s="44">
        <v>0</v>
      </c>
      <c r="CB13" s="44">
        <v>3.1500000000000008</v>
      </c>
    </row>
    <row r="14" spans="1:80" x14ac:dyDescent="0.2">
      <c r="A14" s="43" t="s">
        <v>328</v>
      </c>
      <c r="B14" s="44">
        <v>0.12</v>
      </c>
      <c r="C14" s="44">
        <v>0.12</v>
      </c>
      <c r="D14" s="44">
        <v>0.12</v>
      </c>
      <c r="E14" s="44">
        <v>0.12</v>
      </c>
      <c r="F14" s="44">
        <v>0.12</v>
      </c>
      <c r="G14" s="44">
        <v>0.12</v>
      </c>
      <c r="H14" s="44">
        <v>0.12</v>
      </c>
      <c r="I14" s="44">
        <v>0.12</v>
      </c>
      <c r="J14" s="44">
        <v>0.12</v>
      </c>
      <c r="K14" s="44">
        <v>0.12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0</v>
      </c>
      <c r="AD14" s="44">
        <v>0</v>
      </c>
      <c r="AE14" s="44">
        <v>0</v>
      </c>
      <c r="AF14" s="44">
        <v>0</v>
      </c>
      <c r="AG14" s="44">
        <v>0</v>
      </c>
      <c r="AH14" s="44">
        <v>0</v>
      </c>
      <c r="AI14" s="44">
        <v>0</v>
      </c>
      <c r="AJ14" s="44">
        <v>0</v>
      </c>
      <c r="AK14" s="44">
        <v>0</v>
      </c>
      <c r="AL14" s="44">
        <v>0</v>
      </c>
      <c r="AM14" s="44">
        <v>0</v>
      </c>
      <c r="AN14" s="44">
        <v>0</v>
      </c>
      <c r="AO14" s="44">
        <v>0</v>
      </c>
      <c r="AP14" s="44">
        <v>0</v>
      </c>
      <c r="AQ14" s="44">
        <v>0</v>
      </c>
      <c r="AR14" s="44">
        <v>0</v>
      </c>
      <c r="AS14" s="44">
        <v>0</v>
      </c>
      <c r="AT14" s="44">
        <v>0</v>
      </c>
      <c r="AU14" s="44">
        <v>0</v>
      </c>
      <c r="AV14" s="44">
        <v>0</v>
      </c>
      <c r="AW14" s="44">
        <v>0</v>
      </c>
      <c r="AX14" s="44">
        <v>0</v>
      </c>
      <c r="AY14" s="44">
        <v>0</v>
      </c>
      <c r="AZ14" s="44">
        <v>0</v>
      </c>
      <c r="BA14" s="44">
        <v>0</v>
      </c>
      <c r="BB14" s="44">
        <v>0</v>
      </c>
      <c r="BC14" s="44">
        <v>0</v>
      </c>
      <c r="BD14" s="44">
        <v>0</v>
      </c>
      <c r="BE14" s="44">
        <v>0</v>
      </c>
      <c r="BF14" s="44">
        <v>0</v>
      </c>
      <c r="BG14" s="44">
        <v>0</v>
      </c>
      <c r="BH14" s="44">
        <v>0</v>
      </c>
      <c r="BI14" s="44">
        <v>0</v>
      </c>
      <c r="BJ14" s="44">
        <v>0</v>
      </c>
      <c r="BK14" s="44">
        <v>0</v>
      </c>
      <c r="BL14" s="44">
        <v>0</v>
      </c>
      <c r="BM14" s="44">
        <v>0</v>
      </c>
      <c r="BN14" s="44">
        <v>0</v>
      </c>
      <c r="BO14" s="44">
        <v>0</v>
      </c>
      <c r="BP14" s="44">
        <v>0</v>
      </c>
      <c r="BQ14" s="44">
        <v>0</v>
      </c>
      <c r="BR14" s="44">
        <v>0</v>
      </c>
      <c r="BS14" s="44">
        <v>0</v>
      </c>
      <c r="BT14" s="44">
        <v>0</v>
      </c>
      <c r="BU14" s="44">
        <v>0</v>
      </c>
      <c r="BV14" s="44">
        <v>0</v>
      </c>
      <c r="BW14" s="44">
        <v>0</v>
      </c>
      <c r="BX14" s="44">
        <v>0</v>
      </c>
      <c r="BY14" s="44">
        <v>0</v>
      </c>
      <c r="BZ14" s="44">
        <v>0</v>
      </c>
      <c r="CA14" s="44">
        <v>0</v>
      </c>
      <c r="CB14" s="44">
        <v>1.2000000000000002</v>
      </c>
    </row>
    <row r="15" spans="1:80" x14ac:dyDescent="0.2">
      <c r="A15" s="43" t="s">
        <v>329</v>
      </c>
      <c r="B15" s="44">
        <v>0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0.8</v>
      </c>
      <c r="I15" s="44">
        <v>0</v>
      </c>
      <c r="J15" s="44">
        <v>0</v>
      </c>
      <c r="K15" s="44">
        <v>0.7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0</v>
      </c>
      <c r="AD15" s="44">
        <v>0</v>
      </c>
      <c r="AE15" s="44">
        <v>0</v>
      </c>
      <c r="AF15" s="44">
        <v>0</v>
      </c>
      <c r="AG15" s="44">
        <v>0</v>
      </c>
      <c r="AH15" s="44">
        <v>0</v>
      </c>
      <c r="AI15" s="44">
        <v>0</v>
      </c>
      <c r="AJ15" s="44">
        <v>0</v>
      </c>
      <c r="AK15" s="44">
        <v>0</v>
      </c>
      <c r="AL15" s="44">
        <v>0</v>
      </c>
      <c r="AM15" s="44">
        <v>0</v>
      </c>
      <c r="AN15" s="44">
        <v>0</v>
      </c>
      <c r="AO15" s="44">
        <v>0</v>
      </c>
      <c r="AP15" s="44">
        <v>0</v>
      </c>
      <c r="AQ15" s="44">
        <v>0</v>
      </c>
      <c r="AR15" s="44">
        <v>0</v>
      </c>
      <c r="AS15" s="44">
        <v>0</v>
      </c>
      <c r="AT15" s="44">
        <v>0</v>
      </c>
      <c r="AU15" s="44">
        <v>0</v>
      </c>
      <c r="AV15" s="44">
        <v>0</v>
      </c>
      <c r="AW15" s="44">
        <v>0</v>
      </c>
      <c r="AX15" s="44">
        <v>0</v>
      </c>
      <c r="AY15" s="44">
        <v>0</v>
      </c>
      <c r="AZ15" s="44">
        <v>0</v>
      </c>
      <c r="BA15" s="44">
        <v>0</v>
      </c>
      <c r="BB15" s="44">
        <v>0</v>
      </c>
      <c r="BC15" s="44">
        <v>0</v>
      </c>
      <c r="BD15" s="44">
        <v>0.6</v>
      </c>
      <c r="BE15" s="44">
        <v>0</v>
      </c>
      <c r="BF15" s="44">
        <v>0.6</v>
      </c>
      <c r="BG15" s="44">
        <v>0</v>
      </c>
      <c r="BH15" s="44">
        <v>0</v>
      </c>
      <c r="BI15" s="44">
        <v>0</v>
      </c>
      <c r="BJ15" s="44">
        <v>0</v>
      </c>
      <c r="BK15" s="44">
        <v>0</v>
      </c>
      <c r="BL15" s="44">
        <v>0</v>
      </c>
      <c r="BM15" s="44">
        <v>0</v>
      </c>
      <c r="BN15" s="44">
        <v>1.35</v>
      </c>
      <c r="BO15" s="44">
        <v>1.35</v>
      </c>
      <c r="BP15" s="44">
        <v>0</v>
      </c>
      <c r="BQ15" s="44">
        <v>0</v>
      </c>
      <c r="BR15" s="44">
        <v>0</v>
      </c>
      <c r="BS15" s="44">
        <v>0</v>
      </c>
      <c r="BT15" s="44">
        <v>0</v>
      </c>
      <c r="BU15" s="44">
        <v>0</v>
      </c>
      <c r="BV15" s="44">
        <v>0</v>
      </c>
      <c r="BW15" s="44">
        <v>0</v>
      </c>
      <c r="BX15" s="44">
        <v>1.35</v>
      </c>
      <c r="BY15" s="44">
        <v>0</v>
      </c>
      <c r="BZ15" s="44">
        <v>0</v>
      </c>
      <c r="CA15" s="44">
        <v>0</v>
      </c>
      <c r="CB15" s="44">
        <v>6.75</v>
      </c>
    </row>
    <row r="16" spans="1:80" x14ac:dyDescent="0.2">
      <c r="A16" s="43" t="s">
        <v>331</v>
      </c>
      <c r="B16" s="44">
        <v>0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44">
        <v>0</v>
      </c>
      <c r="K16" s="44">
        <v>0</v>
      </c>
      <c r="L16" s="44">
        <v>0.9</v>
      </c>
      <c r="M16" s="44">
        <v>0</v>
      </c>
      <c r="N16" s="44">
        <v>1.2</v>
      </c>
      <c r="O16" s="44">
        <v>1.2</v>
      </c>
      <c r="P16" s="44">
        <v>1.2</v>
      </c>
      <c r="Q16" s="44">
        <v>0</v>
      </c>
      <c r="R16" s="44">
        <v>0</v>
      </c>
      <c r="S16" s="44">
        <v>1.2</v>
      </c>
      <c r="T16" s="44">
        <v>1.2</v>
      </c>
      <c r="U16" s="44">
        <v>1.2</v>
      </c>
      <c r="V16" s="44">
        <v>1.2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0</v>
      </c>
      <c r="AD16" s="44">
        <v>0</v>
      </c>
      <c r="AE16" s="44">
        <v>0</v>
      </c>
      <c r="AF16" s="44">
        <v>0</v>
      </c>
      <c r="AG16" s="44">
        <v>0</v>
      </c>
      <c r="AH16" s="44">
        <v>0</v>
      </c>
      <c r="AI16" s="44">
        <v>0</v>
      </c>
      <c r="AJ16" s="44">
        <v>0.9</v>
      </c>
      <c r="AK16" s="44">
        <v>0.9</v>
      </c>
      <c r="AL16" s="44">
        <v>0.9</v>
      </c>
      <c r="AM16" s="44">
        <v>0.9</v>
      </c>
      <c r="AN16" s="44">
        <v>0.9</v>
      </c>
      <c r="AO16" s="44">
        <v>0.9</v>
      </c>
      <c r="AP16" s="44">
        <v>0.9</v>
      </c>
      <c r="AQ16" s="44">
        <v>0.9</v>
      </c>
      <c r="AR16" s="44">
        <v>0.9</v>
      </c>
      <c r="AS16" s="44">
        <v>0.9</v>
      </c>
      <c r="AT16" s="44">
        <v>0.95</v>
      </c>
      <c r="AU16" s="44">
        <v>0.95</v>
      </c>
      <c r="AV16" s="44">
        <v>0.95</v>
      </c>
      <c r="AW16" s="44">
        <v>0.95</v>
      </c>
      <c r="AX16" s="44">
        <v>0.95</v>
      </c>
      <c r="AY16" s="44">
        <v>0.95</v>
      </c>
      <c r="AZ16" s="44">
        <v>0.95</v>
      </c>
      <c r="BA16" s="44">
        <v>0.95</v>
      </c>
      <c r="BB16" s="44">
        <v>0.95</v>
      </c>
      <c r="BC16" s="44">
        <v>0.95</v>
      </c>
      <c r="BD16" s="44">
        <v>0</v>
      </c>
      <c r="BE16" s="44">
        <v>0</v>
      </c>
      <c r="BF16" s="44">
        <v>0</v>
      </c>
      <c r="BG16" s="44">
        <v>0</v>
      </c>
      <c r="BH16" s="44">
        <v>1</v>
      </c>
      <c r="BI16" s="44">
        <v>1</v>
      </c>
      <c r="BJ16" s="44">
        <v>1</v>
      </c>
      <c r="BK16" s="44">
        <v>1</v>
      </c>
      <c r="BL16" s="44">
        <v>1</v>
      </c>
      <c r="BM16" s="44">
        <v>1</v>
      </c>
      <c r="BN16" s="44">
        <v>0</v>
      </c>
      <c r="BO16" s="44">
        <v>0</v>
      </c>
      <c r="BP16" s="44">
        <v>1.35</v>
      </c>
      <c r="BQ16" s="44">
        <v>1.35</v>
      </c>
      <c r="BR16" s="44">
        <v>0</v>
      </c>
      <c r="BS16" s="44">
        <v>1.35</v>
      </c>
      <c r="BT16" s="44">
        <v>1.35</v>
      </c>
      <c r="BU16" s="44">
        <v>1.25</v>
      </c>
      <c r="BV16" s="44">
        <v>1.35</v>
      </c>
      <c r="BW16" s="44">
        <v>0</v>
      </c>
      <c r="BX16" s="44">
        <v>0</v>
      </c>
      <c r="BY16" s="44">
        <v>0</v>
      </c>
      <c r="BZ16" s="44">
        <v>1</v>
      </c>
      <c r="CA16" s="44">
        <v>1</v>
      </c>
      <c r="CB16" s="44">
        <v>43.8</v>
      </c>
    </row>
    <row r="17" spans="1:80" x14ac:dyDescent="0.2">
      <c r="A17" s="43" t="s">
        <v>332</v>
      </c>
      <c r="B17" s="44">
        <v>0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1.35</v>
      </c>
      <c r="X17" s="44">
        <v>1.35</v>
      </c>
      <c r="Y17" s="44">
        <v>1.35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0</v>
      </c>
      <c r="AG17" s="44">
        <v>0</v>
      </c>
      <c r="AH17" s="44">
        <v>0.95</v>
      </c>
      <c r="AI17" s="44">
        <v>0</v>
      </c>
      <c r="AJ17" s="44">
        <v>0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0</v>
      </c>
      <c r="AV17" s="44">
        <v>0</v>
      </c>
      <c r="AW17" s="44">
        <v>0</v>
      </c>
      <c r="AX17" s="44">
        <v>0</v>
      </c>
      <c r="AY17" s="44">
        <v>0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0</v>
      </c>
      <c r="BH17" s="44">
        <v>0</v>
      </c>
      <c r="BI17" s="44">
        <v>0</v>
      </c>
      <c r="BJ17" s="44">
        <v>0</v>
      </c>
      <c r="BK17" s="44">
        <v>0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1.35</v>
      </c>
      <c r="BS17" s="44">
        <v>0</v>
      </c>
      <c r="BT17" s="44">
        <v>0</v>
      </c>
      <c r="BU17" s="44">
        <v>0</v>
      </c>
      <c r="BV17" s="44">
        <v>0</v>
      </c>
      <c r="BW17" s="44">
        <v>0</v>
      </c>
      <c r="BX17" s="44">
        <v>0</v>
      </c>
      <c r="BY17" s="44">
        <v>0</v>
      </c>
      <c r="BZ17" s="44">
        <v>0</v>
      </c>
      <c r="CA17" s="44">
        <v>0</v>
      </c>
      <c r="CB17" s="44">
        <v>6.3500000000000014</v>
      </c>
    </row>
    <row r="18" spans="1:80" x14ac:dyDescent="0.2">
      <c r="A18" s="43" t="s">
        <v>333</v>
      </c>
      <c r="B18" s="44">
        <v>0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0.9</v>
      </c>
      <c r="AC18" s="44">
        <v>0</v>
      </c>
      <c r="AD18" s="44">
        <v>0</v>
      </c>
      <c r="AE18" s="44">
        <v>0.9</v>
      </c>
      <c r="AF18" s="44">
        <v>0</v>
      </c>
      <c r="AG18" s="44">
        <v>0</v>
      </c>
      <c r="AH18" s="44">
        <v>0</v>
      </c>
      <c r="AI18" s="44">
        <v>0</v>
      </c>
      <c r="AJ18" s="44">
        <v>0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0</v>
      </c>
      <c r="AV18" s="44">
        <v>0</v>
      </c>
      <c r="AW18" s="44">
        <v>0</v>
      </c>
      <c r="AX18" s="44">
        <v>0</v>
      </c>
      <c r="AY18" s="44">
        <v>0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0</v>
      </c>
      <c r="BH18" s="44">
        <v>0</v>
      </c>
      <c r="BI18" s="44">
        <v>0</v>
      </c>
      <c r="BJ18" s="44">
        <v>0</v>
      </c>
      <c r="BK18" s="44">
        <v>0</v>
      </c>
      <c r="BL18" s="44">
        <v>0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0</v>
      </c>
      <c r="BS18" s="44">
        <v>0</v>
      </c>
      <c r="BT18" s="44">
        <v>0</v>
      </c>
      <c r="BU18" s="44">
        <v>0</v>
      </c>
      <c r="BV18" s="44">
        <v>0</v>
      </c>
      <c r="BW18" s="44">
        <v>1.35</v>
      </c>
      <c r="BX18" s="44">
        <v>0</v>
      </c>
      <c r="BY18" s="44">
        <v>0</v>
      </c>
      <c r="BZ18" s="44">
        <v>0</v>
      </c>
      <c r="CA18" s="44">
        <v>0</v>
      </c>
      <c r="CB18" s="44">
        <v>3.1500000000000004</v>
      </c>
    </row>
    <row r="19" spans="1:80" x14ac:dyDescent="0.2">
      <c r="A19" s="43" t="s">
        <v>335</v>
      </c>
      <c r="B19" s="44">
        <v>0.7</v>
      </c>
      <c r="C19" s="44">
        <v>0.7</v>
      </c>
      <c r="D19" s="44">
        <v>0.8</v>
      </c>
      <c r="E19" s="44">
        <v>0.8</v>
      </c>
      <c r="F19" s="44">
        <v>0.8</v>
      </c>
      <c r="G19" s="44">
        <v>0</v>
      </c>
      <c r="H19" s="44">
        <v>0</v>
      </c>
      <c r="I19" s="44">
        <v>0.7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0.3</v>
      </c>
      <c r="AA19" s="44">
        <v>0.3</v>
      </c>
      <c r="AB19" s="44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0</v>
      </c>
      <c r="AI19" s="44">
        <v>0</v>
      </c>
      <c r="AJ19" s="44">
        <v>0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0</v>
      </c>
      <c r="AW19" s="44">
        <v>0</v>
      </c>
      <c r="AX19" s="44">
        <v>0</v>
      </c>
      <c r="AY19" s="44">
        <v>0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0.6</v>
      </c>
      <c r="BF19" s="44">
        <v>0</v>
      </c>
      <c r="BG19" s="44">
        <v>0</v>
      </c>
      <c r="BH19" s="44">
        <v>0</v>
      </c>
      <c r="BI19" s="44">
        <v>0</v>
      </c>
      <c r="BJ19" s="44">
        <v>0</v>
      </c>
      <c r="BK19" s="44">
        <v>0</v>
      </c>
      <c r="BL19" s="44">
        <v>0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0</v>
      </c>
      <c r="BS19" s="44">
        <v>0</v>
      </c>
      <c r="BT19" s="44">
        <v>0</v>
      </c>
      <c r="BU19" s="44">
        <v>0</v>
      </c>
      <c r="BV19" s="44">
        <v>0</v>
      </c>
      <c r="BW19" s="44">
        <v>0</v>
      </c>
      <c r="BX19" s="44">
        <v>0</v>
      </c>
      <c r="BY19" s="44">
        <v>1.35</v>
      </c>
      <c r="BZ19" s="44">
        <v>0</v>
      </c>
      <c r="CA19" s="44">
        <v>0</v>
      </c>
      <c r="CB19" s="44">
        <v>7.0499999999999989</v>
      </c>
    </row>
    <row r="20" spans="1:80" x14ac:dyDescent="0.2">
      <c r="A20" s="43" t="s">
        <v>339</v>
      </c>
      <c r="B20" s="44">
        <v>0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0.9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0</v>
      </c>
      <c r="AG20" s="44">
        <v>0</v>
      </c>
      <c r="AH20" s="44">
        <v>0</v>
      </c>
      <c r="AI20" s="44">
        <v>0</v>
      </c>
      <c r="AJ20" s="44">
        <v>0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0</v>
      </c>
      <c r="AY20" s="44">
        <v>0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0</v>
      </c>
      <c r="BH20" s="44">
        <v>0</v>
      </c>
      <c r="BI20" s="44">
        <v>0</v>
      </c>
      <c r="BJ20" s="44">
        <v>0</v>
      </c>
      <c r="BK20" s="44">
        <v>0</v>
      </c>
      <c r="BL20" s="44">
        <v>0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0</v>
      </c>
      <c r="BS20" s="44">
        <v>0</v>
      </c>
      <c r="BT20" s="44">
        <v>0</v>
      </c>
      <c r="BU20" s="44">
        <v>0</v>
      </c>
      <c r="BV20" s="44">
        <v>0</v>
      </c>
      <c r="BW20" s="44">
        <v>0</v>
      </c>
      <c r="BX20" s="44">
        <v>0</v>
      </c>
      <c r="BY20" s="44">
        <v>0</v>
      </c>
      <c r="BZ20" s="44">
        <v>0</v>
      </c>
      <c r="CA20" s="44">
        <v>0</v>
      </c>
      <c r="CB20" s="44">
        <v>0.9</v>
      </c>
    </row>
    <row r="21" spans="1:80" x14ac:dyDescent="0.2">
      <c r="A21" s="43" t="s">
        <v>341</v>
      </c>
      <c r="B21" s="44">
        <v>0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1.1000000000000001</v>
      </c>
      <c r="AA21" s="44">
        <v>1.1000000000000001</v>
      </c>
      <c r="AB21" s="44">
        <v>0</v>
      </c>
      <c r="AC21" s="44">
        <v>0</v>
      </c>
      <c r="AD21" s="44">
        <v>0</v>
      </c>
      <c r="AE21" s="44">
        <v>0</v>
      </c>
      <c r="AF21" s="44">
        <v>0</v>
      </c>
      <c r="AG21" s="44">
        <v>0</v>
      </c>
      <c r="AH21" s="44">
        <v>0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0</v>
      </c>
      <c r="AY21" s="44">
        <v>0</v>
      </c>
      <c r="AZ21" s="44">
        <v>0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0</v>
      </c>
      <c r="BH21" s="44">
        <v>0</v>
      </c>
      <c r="BI21" s="44">
        <v>0</v>
      </c>
      <c r="BJ21" s="44">
        <v>0</v>
      </c>
      <c r="BK21" s="44">
        <v>0</v>
      </c>
      <c r="BL21" s="44">
        <v>0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0</v>
      </c>
      <c r="BS21" s="44">
        <v>0</v>
      </c>
      <c r="BT21" s="44">
        <v>0</v>
      </c>
      <c r="BU21" s="44">
        <v>0</v>
      </c>
      <c r="BV21" s="44">
        <v>0</v>
      </c>
      <c r="BW21" s="44">
        <v>0</v>
      </c>
      <c r="BX21" s="44">
        <v>0</v>
      </c>
      <c r="BY21" s="44">
        <v>0</v>
      </c>
      <c r="BZ21" s="44">
        <v>0</v>
      </c>
      <c r="CA21" s="44">
        <v>0</v>
      </c>
      <c r="CB21" s="44">
        <v>2.2000000000000002</v>
      </c>
    </row>
    <row r="22" spans="1:80" x14ac:dyDescent="0.2">
      <c r="A22" s="43" t="s">
        <v>349</v>
      </c>
      <c r="B22" s="44">
        <v>0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0.9</v>
      </c>
      <c r="AE22" s="44">
        <v>0</v>
      </c>
      <c r="AF22" s="44">
        <v>0</v>
      </c>
      <c r="AG22" s="44">
        <v>0</v>
      </c>
      <c r="AH22" s="44">
        <v>0</v>
      </c>
      <c r="AI22" s="44">
        <v>0</v>
      </c>
      <c r="AJ22" s="44">
        <v>0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0</v>
      </c>
      <c r="AW22" s="44">
        <v>0</v>
      </c>
      <c r="AX22" s="44">
        <v>0</v>
      </c>
      <c r="AY22" s="44">
        <v>0</v>
      </c>
      <c r="AZ22" s="44">
        <v>0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0</v>
      </c>
      <c r="BH22" s="44">
        <v>0</v>
      </c>
      <c r="BI22" s="44">
        <v>0</v>
      </c>
      <c r="BJ22" s="44">
        <v>0</v>
      </c>
      <c r="BK22" s="44">
        <v>0</v>
      </c>
      <c r="BL22" s="44">
        <v>0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0</v>
      </c>
      <c r="BV22" s="44">
        <v>0</v>
      </c>
      <c r="BW22" s="44">
        <v>0</v>
      </c>
      <c r="BX22" s="44">
        <v>0</v>
      </c>
      <c r="BY22" s="44">
        <v>0</v>
      </c>
      <c r="BZ22" s="44">
        <v>0</v>
      </c>
      <c r="CA22" s="44">
        <v>0</v>
      </c>
      <c r="CB22" s="44">
        <v>0.9</v>
      </c>
    </row>
    <row r="23" spans="1:80" x14ac:dyDescent="0.2">
      <c r="A23" s="43" t="s">
        <v>355</v>
      </c>
      <c r="B23" s="44">
        <v>0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0.2</v>
      </c>
      <c r="N23" s="44">
        <v>0.2</v>
      </c>
      <c r="O23" s="44">
        <v>0.2</v>
      </c>
      <c r="P23" s="44">
        <v>0.2</v>
      </c>
      <c r="Q23" s="44">
        <v>0.2</v>
      </c>
      <c r="R23" s="44">
        <v>0.2</v>
      </c>
      <c r="S23" s="44">
        <v>0.2</v>
      </c>
      <c r="T23" s="44">
        <v>0.2</v>
      </c>
      <c r="U23" s="44">
        <v>0.2</v>
      </c>
      <c r="V23" s="44">
        <v>0.2</v>
      </c>
      <c r="W23" s="44">
        <v>0.02</v>
      </c>
      <c r="X23" s="44">
        <v>0.02</v>
      </c>
      <c r="Y23" s="44">
        <v>0.02</v>
      </c>
      <c r="Z23" s="44">
        <v>0.25</v>
      </c>
      <c r="AA23" s="44">
        <v>0.25</v>
      </c>
      <c r="AB23" s="44">
        <v>0</v>
      </c>
      <c r="AC23" s="44">
        <v>0</v>
      </c>
      <c r="AD23" s="44">
        <v>0</v>
      </c>
      <c r="AE23" s="44">
        <v>0</v>
      </c>
      <c r="AF23" s="44">
        <v>0</v>
      </c>
      <c r="AG23" s="44">
        <v>0</v>
      </c>
      <c r="AH23" s="44">
        <v>0</v>
      </c>
      <c r="AI23" s="44">
        <v>0</v>
      </c>
      <c r="AJ23" s="44">
        <v>0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0</v>
      </c>
      <c r="AY23" s="44">
        <v>0</v>
      </c>
      <c r="AZ23" s="44">
        <v>0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44">
        <v>0</v>
      </c>
      <c r="BG23" s="44">
        <v>0.35</v>
      </c>
      <c r="BH23" s="44">
        <v>0.35</v>
      </c>
      <c r="BI23" s="44">
        <v>0.35</v>
      </c>
      <c r="BJ23" s="44">
        <v>0.35</v>
      </c>
      <c r="BK23" s="44">
        <v>0.35</v>
      </c>
      <c r="BL23" s="44">
        <v>0.35</v>
      </c>
      <c r="BM23" s="44">
        <v>0.35</v>
      </c>
      <c r="BN23" s="44">
        <v>0.02</v>
      </c>
      <c r="BO23" s="44">
        <v>0.02</v>
      </c>
      <c r="BP23" s="44">
        <v>0.02</v>
      </c>
      <c r="BQ23" s="44">
        <v>0.02</v>
      </c>
      <c r="BR23" s="44">
        <v>0.02</v>
      </c>
      <c r="BS23" s="44">
        <v>0.02</v>
      </c>
      <c r="BT23" s="44">
        <v>0.02</v>
      </c>
      <c r="BU23" s="44">
        <v>0.02</v>
      </c>
      <c r="BV23" s="44">
        <v>0.02</v>
      </c>
      <c r="BW23" s="44">
        <v>0.02</v>
      </c>
      <c r="BX23" s="44">
        <v>0.02</v>
      </c>
      <c r="BY23" s="44">
        <v>0.02</v>
      </c>
      <c r="BZ23" s="44">
        <v>0.35</v>
      </c>
      <c r="CA23" s="44">
        <v>0.35</v>
      </c>
      <c r="CB23" s="44">
        <v>5.9499999999999931</v>
      </c>
    </row>
    <row r="24" spans="1:80" x14ac:dyDescent="0.2">
      <c r="A24" s="43" t="s">
        <v>372</v>
      </c>
      <c r="B24" s="44">
        <v>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0.2</v>
      </c>
      <c r="O24" s="44">
        <v>0.2</v>
      </c>
      <c r="P24" s="44">
        <v>0.85</v>
      </c>
      <c r="Q24" s="44">
        <v>0</v>
      </c>
      <c r="R24" s="44">
        <v>0</v>
      </c>
      <c r="S24" s="44">
        <v>0.2</v>
      </c>
      <c r="T24" s="44">
        <v>0.2</v>
      </c>
      <c r="U24" s="44">
        <v>0.2</v>
      </c>
      <c r="V24" s="44">
        <v>0.2</v>
      </c>
      <c r="W24" s="44">
        <v>1</v>
      </c>
      <c r="X24" s="44">
        <v>0.2</v>
      </c>
      <c r="Y24" s="44">
        <v>0.2</v>
      </c>
      <c r="Z24" s="44">
        <v>0.8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0.9</v>
      </c>
      <c r="AG24" s="44">
        <v>0.14000000000000001</v>
      </c>
      <c r="AH24" s="44">
        <v>0.95</v>
      </c>
      <c r="AI24" s="44">
        <v>0.14000000000000001</v>
      </c>
      <c r="AJ24" s="44">
        <v>0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0.9</v>
      </c>
      <c r="AV24" s="44">
        <v>0</v>
      </c>
      <c r="AW24" s="44">
        <v>0</v>
      </c>
      <c r="AX24" s="44">
        <v>0</v>
      </c>
      <c r="AY24" s="44">
        <v>0.9</v>
      </c>
      <c r="AZ24" s="44">
        <v>0</v>
      </c>
      <c r="BA24" s="44">
        <v>0</v>
      </c>
      <c r="BB24" s="44">
        <v>0</v>
      </c>
      <c r="BC24" s="44">
        <v>0.9</v>
      </c>
      <c r="BD24" s="44">
        <v>0</v>
      </c>
      <c r="BE24" s="44">
        <v>0</v>
      </c>
      <c r="BF24" s="44">
        <v>0</v>
      </c>
      <c r="BG24" s="44">
        <v>0.75</v>
      </c>
      <c r="BH24" s="44">
        <v>0.15</v>
      </c>
      <c r="BI24" s="44">
        <v>0.15</v>
      </c>
      <c r="BJ24" s="44">
        <v>0.15</v>
      </c>
      <c r="BK24" s="44">
        <v>0.15</v>
      </c>
      <c r="BL24" s="44">
        <v>0.15</v>
      </c>
      <c r="BM24" s="44">
        <v>0.15</v>
      </c>
      <c r="BN24" s="44">
        <v>1</v>
      </c>
      <c r="BO24" s="44">
        <v>1</v>
      </c>
      <c r="BP24" s="44">
        <v>0.2</v>
      </c>
      <c r="BQ24" s="44">
        <v>0.2</v>
      </c>
      <c r="BR24" s="44">
        <v>0</v>
      </c>
      <c r="BS24" s="44">
        <v>0.2</v>
      </c>
      <c r="BT24" s="44">
        <v>0.2</v>
      </c>
      <c r="BU24" s="44">
        <v>0.2</v>
      </c>
      <c r="BV24" s="44">
        <v>0</v>
      </c>
      <c r="BW24" s="44">
        <v>0</v>
      </c>
      <c r="BX24" s="44">
        <v>0</v>
      </c>
      <c r="BY24" s="44">
        <v>0</v>
      </c>
      <c r="BZ24" s="44">
        <v>0.15</v>
      </c>
      <c r="CA24" s="44">
        <v>0.15</v>
      </c>
      <c r="CB24" s="44">
        <v>14.03</v>
      </c>
    </row>
    <row r="25" spans="1:80" x14ac:dyDescent="0.2">
      <c r="A25" s="43" t="s">
        <v>373</v>
      </c>
      <c r="B25" s="44">
        <v>0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0.8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0</v>
      </c>
      <c r="AG25" s="44">
        <v>0</v>
      </c>
      <c r="AH25" s="44">
        <v>0</v>
      </c>
      <c r="AI25" s="44">
        <v>0</v>
      </c>
      <c r="AJ25" s="44">
        <v>0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0.9</v>
      </c>
      <c r="AX25" s="44">
        <v>0.9</v>
      </c>
      <c r="AY25" s="44">
        <v>0</v>
      </c>
      <c r="AZ25" s="44">
        <v>0</v>
      </c>
      <c r="BA25" s="44">
        <v>0.9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0</v>
      </c>
      <c r="BH25" s="44">
        <v>0</v>
      </c>
      <c r="BI25" s="44">
        <v>0</v>
      </c>
      <c r="BJ25" s="44">
        <v>0</v>
      </c>
      <c r="BK25" s="44">
        <v>0.6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0.2</v>
      </c>
      <c r="BS25" s="44">
        <v>0.75</v>
      </c>
      <c r="BT25" s="44">
        <v>0</v>
      </c>
      <c r="BU25" s="44">
        <v>0</v>
      </c>
      <c r="BV25" s="44">
        <v>0</v>
      </c>
      <c r="BW25" s="44">
        <v>0</v>
      </c>
      <c r="BX25" s="44">
        <v>0</v>
      </c>
      <c r="BY25" s="44">
        <v>0</v>
      </c>
      <c r="BZ25" s="44">
        <v>0</v>
      </c>
      <c r="CA25" s="44">
        <v>0</v>
      </c>
      <c r="CB25" s="44">
        <v>5.05</v>
      </c>
    </row>
    <row r="26" spans="1:80" x14ac:dyDescent="0.2">
      <c r="A26" s="43" t="s">
        <v>374</v>
      </c>
      <c r="B26" s="44">
        <v>0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0.65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0</v>
      </c>
      <c r="AG26" s="44">
        <v>0</v>
      </c>
      <c r="AH26" s="44">
        <v>0</v>
      </c>
      <c r="AI26" s="44">
        <v>0</v>
      </c>
      <c r="AJ26" s="44">
        <v>0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0.9</v>
      </c>
      <c r="AU26" s="44">
        <v>0</v>
      </c>
      <c r="AV26" s="44">
        <v>0</v>
      </c>
      <c r="AW26" s="44">
        <v>0</v>
      </c>
      <c r="AX26" s="44">
        <v>0</v>
      </c>
      <c r="AY26" s="44">
        <v>0</v>
      </c>
      <c r="AZ26" s="44">
        <v>0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0</v>
      </c>
      <c r="BH26" s="44">
        <v>0</v>
      </c>
      <c r="BI26" s="44">
        <v>0</v>
      </c>
      <c r="BJ26" s="44">
        <v>0</v>
      </c>
      <c r="BK26" s="44">
        <v>0</v>
      </c>
      <c r="BL26" s="44">
        <v>0.6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0.75</v>
      </c>
      <c r="BU26" s="44">
        <v>0</v>
      </c>
      <c r="BV26" s="44">
        <v>0</v>
      </c>
      <c r="BW26" s="44">
        <v>0</v>
      </c>
      <c r="BX26" s="44">
        <v>0</v>
      </c>
      <c r="BY26" s="44">
        <v>0</v>
      </c>
      <c r="BZ26" s="44">
        <v>0.6</v>
      </c>
      <c r="CA26" s="44">
        <v>0</v>
      </c>
      <c r="CB26" s="44">
        <v>3.5</v>
      </c>
    </row>
    <row r="27" spans="1:80" x14ac:dyDescent="0.2">
      <c r="A27" s="43" t="s">
        <v>375</v>
      </c>
      <c r="B27" s="44">
        <v>0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0</v>
      </c>
      <c r="AG27" s="44">
        <v>0</v>
      </c>
      <c r="AH27" s="44">
        <v>0</v>
      </c>
      <c r="AI27" s="44">
        <v>0</v>
      </c>
      <c r="AJ27" s="44">
        <v>0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0</v>
      </c>
      <c r="AV27" s="44">
        <v>0.9</v>
      </c>
      <c r="AW27" s="44">
        <v>0</v>
      </c>
      <c r="AX27" s="44">
        <v>0</v>
      </c>
      <c r="AY27" s="44">
        <v>0</v>
      </c>
      <c r="AZ27" s="44">
        <v>0</v>
      </c>
      <c r="BA27" s="44">
        <v>0</v>
      </c>
      <c r="BB27" s="44">
        <v>0.9</v>
      </c>
      <c r="BC27" s="44">
        <v>0</v>
      </c>
      <c r="BD27" s="44">
        <v>0</v>
      </c>
      <c r="BE27" s="44">
        <v>0</v>
      </c>
      <c r="BF27" s="44">
        <v>0</v>
      </c>
      <c r="BG27" s="44">
        <v>0</v>
      </c>
      <c r="BH27" s="44">
        <v>0</v>
      </c>
      <c r="BI27" s="44">
        <v>0</v>
      </c>
      <c r="BJ27" s="44">
        <v>0</v>
      </c>
      <c r="BK27" s="44">
        <v>0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0</v>
      </c>
      <c r="BV27" s="44">
        <v>0</v>
      </c>
      <c r="BW27" s="44">
        <v>0</v>
      </c>
      <c r="BX27" s="44">
        <v>0</v>
      </c>
      <c r="BY27" s="44">
        <v>0</v>
      </c>
      <c r="BZ27" s="44">
        <v>0</v>
      </c>
      <c r="CA27" s="44">
        <v>0</v>
      </c>
      <c r="CB27" s="44">
        <v>1.8</v>
      </c>
    </row>
    <row r="28" spans="1:80" x14ac:dyDescent="0.2">
      <c r="A28" s="43" t="s">
        <v>379</v>
      </c>
      <c r="B28" s="44">
        <v>0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0.65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4">
        <v>0</v>
      </c>
      <c r="AJ28" s="44">
        <v>0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0</v>
      </c>
      <c r="AW28" s="44">
        <v>0</v>
      </c>
      <c r="AX28" s="44">
        <v>0</v>
      </c>
      <c r="AY28" s="44">
        <v>0</v>
      </c>
      <c r="AZ28" s="44">
        <v>0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0</v>
      </c>
      <c r="BH28" s="44">
        <v>0.6</v>
      </c>
      <c r="BI28" s="44">
        <v>0</v>
      </c>
      <c r="BJ28" s="44">
        <v>0</v>
      </c>
      <c r="BK28" s="44">
        <v>0</v>
      </c>
      <c r="BL28" s="44">
        <v>0</v>
      </c>
      <c r="BM28" s="44">
        <v>0</v>
      </c>
      <c r="BN28" s="44">
        <v>0</v>
      </c>
      <c r="BO28" s="44">
        <v>0</v>
      </c>
      <c r="BP28" s="44">
        <v>0.75</v>
      </c>
      <c r="BQ28" s="44">
        <v>0</v>
      </c>
      <c r="BR28" s="44">
        <v>0</v>
      </c>
      <c r="BS28" s="44">
        <v>0</v>
      </c>
      <c r="BT28" s="44">
        <v>0</v>
      </c>
      <c r="BU28" s="44">
        <v>0</v>
      </c>
      <c r="BV28" s="44">
        <v>0</v>
      </c>
      <c r="BW28" s="44">
        <v>0</v>
      </c>
      <c r="BX28" s="44">
        <v>0</v>
      </c>
      <c r="BY28" s="44">
        <v>0</v>
      </c>
      <c r="BZ28" s="44">
        <v>0</v>
      </c>
      <c r="CA28" s="44">
        <v>0</v>
      </c>
      <c r="CB28" s="44">
        <v>2</v>
      </c>
    </row>
    <row r="29" spans="1:80" x14ac:dyDescent="0.2">
      <c r="A29" s="43" t="s">
        <v>380</v>
      </c>
      <c r="B29" s="44">
        <v>0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44">
        <v>0</v>
      </c>
      <c r="N29" s="44">
        <v>0</v>
      </c>
      <c r="O29" s="44">
        <v>0</v>
      </c>
      <c r="P29" s="44">
        <v>0</v>
      </c>
      <c r="Q29" s="44">
        <v>0</v>
      </c>
      <c r="R29" s="44">
        <v>0</v>
      </c>
      <c r="S29" s="44">
        <v>0</v>
      </c>
      <c r="T29" s="44">
        <v>0.65</v>
      </c>
      <c r="U29" s="44">
        <v>0</v>
      </c>
      <c r="V29" s="44">
        <v>0</v>
      </c>
      <c r="W29" s="44">
        <v>0</v>
      </c>
      <c r="X29" s="44">
        <v>0.8</v>
      </c>
      <c r="Y29" s="44">
        <v>0</v>
      </c>
      <c r="Z29" s="44">
        <v>0</v>
      </c>
      <c r="AA29" s="44">
        <v>0.8</v>
      </c>
      <c r="AB29" s="44">
        <v>0</v>
      </c>
      <c r="AC29" s="44">
        <v>0</v>
      </c>
      <c r="AD29" s="44">
        <v>0</v>
      </c>
      <c r="AE29" s="44">
        <v>0</v>
      </c>
      <c r="AF29" s="44">
        <v>0</v>
      </c>
      <c r="AG29" s="44">
        <v>0</v>
      </c>
      <c r="AH29" s="44">
        <v>0</v>
      </c>
      <c r="AI29" s="44">
        <v>0</v>
      </c>
      <c r="AJ29" s="44">
        <v>0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0</v>
      </c>
      <c r="AW29" s="44">
        <v>0</v>
      </c>
      <c r="AX29" s="44">
        <v>0</v>
      </c>
      <c r="AY29" s="44">
        <v>0</v>
      </c>
      <c r="AZ29" s="44">
        <v>0.9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0</v>
      </c>
      <c r="BH29" s="44">
        <v>0</v>
      </c>
      <c r="BI29" s="44">
        <v>0</v>
      </c>
      <c r="BJ29" s="44">
        <v>0.6</v>
      </c>
      <c r="BK29" s="44">
        <v>0</v>
      </c>
      <c r="BL29" s="44">
        <v>0</v>
      </c>
      <c r="BM29" s="44">
        <v>0</v>
      </c>
      <c r="BN29" s="44">
        <v>0</v>
      </c>
      <c r="BO29" s="44">
        <v>0</v>
      </c>
      <c r="BP29" s="44">
        <v>0</v>
      </c>
      <c r="BQ29" s="44">
        <v>0.75</v>
      </c>
      <c r="BR29" s="44">
        <v>0</v>
      </c>
      <c r="BS29" s="44">
        <v>0</v>
      </c>
      <c r="BT29" s="44">
        <v>0</v>
      </c>
      <c r="BU29" s="44">
        <v>0</v>
      </c>
      <c r="BV29" s="44">
        <v>0</v>
      </c>
      <c r="BW29" s="44">
        <v>0</v>
      </c>
      <c r="BX29" s="44">
        <v>0</v>
      </c>
      <c r="BY29" s="44">
        <v>0</v>
      </c>
      <c r="BZ29" s="44">
        <v>0</v>
      </c>
      <c r="CA29" s="44">
        <v>0</v>
      </c>
      <c r="CB29" s="44">
        <v>4.5</v>
      </c>
    </row>
    <row r="30" spans="1:80" x14ac:dyDescent="0.2">
      <c r="A30" s="43" t="s">
        <v>385</v>
      </c>
      <c r="B30" s="44">
        <v>0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44">
        <v>0</v>
      </c>
      <c r="K30" s="44">
        <v>0</v>
      </c>
      <c r="L30" s="44">
        <v>0</v>
      </c>
      <c r="M30" s="44">
        <v>0</v>
      </c>
      <c r="N30" s="44">
        <v>0</v>
      </c>
      <c r="O30" s="44">
        <v>0</v>
      </c>
      <c r="P30" s="44">
        <v>0</v>
      </c>
      <c r="Q30" s="44">
        <v>0</v>
      </c>
      <c r="R30" s="44">
        <v>0</v>
      </c>
      <c r="S30" s="44">
        <v>0</v>
      </c>
      <c r="T30" s="44">
        <v>0</v>
      </c>
      <c r="U30" s="44">
        <v>0</v>
      </c>
      <c r="V30" s="44">
        <v>0.65</v>
      </c>
      <c r="W30" s="44">
        <v>0</v>
      </c>
      <c r="X30" s="44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0</v>
      </c>
      <c r="AG30" s="44">
        <v>0</v>
      </c>
      <c r="AH30" s="44">
        <v>0</v>
      </c>
      <c r="AI30" s="44">
        <v>0</v>
      </c>
      <c r="AJ30" s="44">
        <v>0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0</v>
      </c>
      <c r="AV30" s="44">
        <v>0</v>
      </c>
      <c r="AW30" s="44">
        <v>0</v>
      </c>
      <c r="AX30" s="44">
        <v>0</v>
      </c>
      <c r="AY30" s="44">
        <v>0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0</v>
      </c>
      <c r="BH30" s="44">
        <v>0</v>
      </c>
      <c r="BI30" s="44">
        <v>0</v>
      </c>
      <c r="BJ30" s="44">
        <v>0</v>
      </c>
      <c r="BK30" s="44">
        <v>0</v>
      </c>
      <c r="BL30" s="44">
        <v>0</v>
      </c>
      <c r="BM30" s="44">
        <v>0.6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0.75</v>
      </c>
      <c r="BV30" s="44">
        <v>0</v>
      </c>
      <c r="BW30" s="44">
        <v>0</v>
      </c>
      <c r="BX30" s="44">
        <v>0</v>
      </c>
      <c r="BY30" s="44">
        <v>0</v>
      </c>
      <c r="BZ30" s="44">
        <v>0</v>
      </c>
      <c r="CA30" s="44">
        <v>0</v>
      </c>
      <c r="CB30" s="44">
        <v>2</v>
      </c>
    </row>
    <row r="31" spans="1:80" x14ac:dyDescent="0.2">
      <c r="A31" s="43" t="s">
        <v>388</v>
      </c>
      <c r="B31" s="44">
        <v>0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44">
        <v>0</v>
      </c>
      <c r="K31" s="44">
        <v>0</v>
      </c>
      <c r="L31" s="44">
        <v>0</v>
      </c>
      <c r="M31" s="44">
        <v>0</v>
      </c>
      <c r="N31" s="44">
        <v>0</v>
      </c>
      <c r="O31" s="44">
        <v>0</v>
      </c>
      <c r="P31" s="44">
        <v>0</v>
      </c>
      <c r="Q31" s="44">
        <v>0</v>
      </c>
      <c r="R31" s="44">
        <v>0</v>
      </c>
      <c r="S31" s="44">
        <v>0</v>
      </c>
      <c r="T31" s="44">
        <v>0</v>
      </c>
      <c r="U31" s="44">
        <v>0</v>
      </c>
      <c r="V31" s="44">
        <v>0</v>
      </c>
      <c r="W31" s="44">
        <v>0</v>
      </c>
      <c r="X31" s="44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44">
        <v>0</v>
      </c>
      <c r="AI31" s="44">
        <v>0</v>
      </c>
      <c r="AJ31" s="44">
        <v>0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0</v>
      </c>
      <c r="AV31" s="44">
        <v>0</v>
      </c>
      <c r="AW31" s="44">
        <v>0</v>
      </c>
      <c r="AX31" s="44">
        <v>0</v>
      </c>
      <c r="AY31" s="44">
        <v>0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0</v>
      </c>
      <c r="BH31" s="44">
        <v>0</v>
      </c>
      <c r="BI31" s="44">
        <v>0.6</v>
      </c>
      <c r="BJ31" s="44">
        <v>0</v>
      </c>
      <c r="BK31" s="44">
        <v>0</v>
      </c>
      <c r="BL31" s="44">
        <v>0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0</v>
      </c>
      <c r="BV31" s="44">
        <v>0</v>
      </c>
      <c r="BW31" s="44">
        <v>0</v>
      </c>
      <c r="BX31" s="44">
        <v>0</v>
      </c>
      <c r="BY31" s="44">
        <v>0</v>
      </c>
      <c r="BZ31" s="44">
        <v>0</v>
      </c>
      <c r="CA31" s="44">
        <v>0</v>
      </c>
      <c r="CB31" s="44">
        <v>0.6</v>
      </c>
    </row>
    <row r="32" spans="1:80" x14ac:dyDescent="0.2">
      <c r="A32" s="43" t="s">
        <v>395</v>
      </c>
      <c r="B32" s="44">
        <v>0.22</v>
      </c>
      <c r="C32" s="44">
        <v>0.22</v>
      </c>
      <c r="D32" s="44">
        <v>0.22</v>
      </c>
      <c r="E32" s="44">
        <v>0.22</v>
      </c>
      <c r="F32" s="44">
        <v>0.22</v>
      </c>
      <c r="G32" s="44">
        <v>0.22</v>
      </c>
      <c r="H32" s="44">
        <v>0.22</v>
      </c>
      <c r="I32" s="44">
        <v>0.22</v>
      </c>
      <c r="J32" s="44">
        <v>0.22</v>
      </c>
      <c r="K32" s="44">
        <v>0.22</v>
      </c>
      <c r="L32" s="44">
        <v>0.19</v>
      </c>
      <c r="M32" s="44">
        <v>0.19</v>
      </c>
      <c r="N32" s="44">
        <v>0</v>
      </c>
      <c r="O32" s="44">
        <v>0</v>
      </c>
      <c r="P32" s="44">
        <v>0.1</v>
      </c>
      <c r="Q32" s="44">
        <v>0.19</v>
      </c>
      <c r="R32" s="44">
        <v>0.19</v>
      </c>
      <c r="S32" s="44">
        <v>0.1</v>
      </c>
      <c r="T32" s="44">
        <v>0.1</v>
      </c>
      <c r="U32" s="44">
        <v>0.1</v>
      </c>
      <c r="V32" s="44">
        <v>0.1</v>
      </c>
      <c r="W32" s="44">
        <v>0.25</v>
      </c>
      <c r="X32" s="44">
        <v>0.25</v>
      </c>
      <c r="Y32" s="44">
        <v>0.25</v>
      </c>
      <c r="Z32" s="44">
        <v>0.35</v>
      </c>
      <c r="AA32" s="44">
        <v>0.35</v>
      </c>
      <c r="AB32" s="44">
        <v>0</v>
      </c>
      <c r="AC32" s="44">
        <v>0.19</v>
      </c>
      <c r="AD32" s="44">
        <v>0</v>
      </c>
      <c r="AE32" s="44">
        <v>0</v>
      </c>
      <c r="AF32" s="44">
        <v>0.19</v>
      </c>
      <c r="AG32" s="44">
        <v>0.19</v>
      </c>
      <c r="AH32" s="44">
        <v>0.19</v>
      </c>
      <c r="AI32" s="44">
        <v>0.19</v>
      </c>
      <c r="AJ32" s="44">
        <v>0.19</v>
      </c>
      <c r="AK32" s="44">
        <v>0.19</v>
      </c>
      <c r="AL32" s="44">
        <v>0.19</v>
      </c>
      <c r="AM32" s="44">
        <v>0.19</v>
      </c>
      <c r="AN32" s="44">
        <v>0.19</v>
      </c>
      <c r="AO32" s="44">
        <v>0.19</v>
      </c>
      <c r="AP32" s="44">
        <v>0.19</v>
      </c>
      <c r="AQ32" s="44">
        <v>0.19</v>
      </c>
      <c r="AR32" s="44">
        <v>0.19</v>
      </c>
      <c r="AS32" s="44">
        <v>0.19</v>
      </c>
      <c r="AT32" s="44">
        <v>0</v>
      </c>
      <c r="AU32" s="44">
        <v>0</v>
      </c>
      <c r="AV32" s="44">
        <v>0</v>
      </c>
      <c r="AW32" s="44">
        <v>0</v>
      </c>
      <c r="AX32" s="44">
        <v>0</v>
      </c>
      <c r="AY32" s="44">
        <v>0</v>
      </c>
      <c r="AZ32" s="44">
        <v>0</v>
      </c>
      <c r="BA32" s="44">
        <v>0</v>
      </c>
      <c r="BB32" s="44">
        <v>0</v>
      </c>
      <c r="BC32" s="44">
        <v>0</v>
      </c>
      <c r="BD32" s="44">
        <v>0.19</v>
      </c>
      <c r="BE32" s="44">
        <v>0.19</v>
      </c>
      <c r="BF32" s="44">
        <v>0.19</v>
      </c>
      <c r="BG32" s="44">
        <v>0</v>
      </c>
      <c r="BH32" s="44">
        <v>0.15</v>
      </c>
      <c r="BI32" s="44">
        <v>0.15</v>
      </c>
      <c r="BJ32" s="44">
        <v>0.15</v>
      </c>
      <c r="BK32" s="44">
        <v>0.15</v>
      </c>
      <c r="BL32" s="44">
        <v>0.15</v>
      </c>
      <c r="BM32" s="44">
        <v>0.15</v>
      </c>
      <c r="BN32" s="44">
        <v>0.25</v>
      </c>
      <c r="BO32" s="44">
        <v>0.25</v>
      </c>
      <c r="BP32" s="44">
        <v>0.25</v>
      </c>
      <c r="BQ32" s="44">
        <v>0.25</v>
      </c>
      <c r="BR32" s="44">
        <v>0.25</v>
      </c>
      <c r="BS32" s="44">
        <v>0.25</v>
      </c>
      <c r="BT32" s="44">
        <v>0.25</v>
      </c>
      <c r="BU32" s="44">
        <v>0.25</v>
      </c>
      <c r="BV32" s="44">
        <v>0.25</v>
      </c>
      <c r="BW32" s="44">
        <v>0.25</v>
      </c>
      <c r="BX32" s="44">
        <v>0.25</v>
      </c>
      <c r="BY32" s="44">
        <v>0.25</v>
      </c>
      <c r="BZ32" s="44">
        <v>0.15</v>
      </c>
      <c r="CA32" s="44">
        <v>0.15</v>
      </c>
      <c r="CB32" s="44">
        <v>12.530000000000008</v>
      </c>
    </row>
    <row r="33" spans="1:80" x14ac:dyDescent="0.2">
      <c r="A33" s="43" t="s">
        <v>396</v>
      </c>
      <c r="B33" s="44">
        <v>0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44">
        <v>0</v>
      </c>
      <c r="K33" s="44">
        <v>0</v>
      </c>
      <c r="L33" s="44">
        <v>0</v>
      </c>
      <c r="M33" s="44">
        <v>0</v>
      </c>
      <c r="N33" s="44">
        <v>0.75</v>
      </c>
      <c r="O33" s="44">
        <v>0.75</v>
      </c>
      <c r="P33" s="44">
        <v>0</v>
      </c>
      <c r="Q33" s="44">
        <v>0</v>
      </c>
      <c r="R33" s="44">
        <v>0</v>
      </c>
      <c r="S33" s="44">
        <v>0</v>
      </c>
      <c r="T33" s="44">
        <v>0</v>
      </c>
      <c r="U33" s="44">
        <v>0</v>
      </c>
      <c r="V33" s="44">
        <v>0</v>
      </c>
      <c r="W33" s="44">
        <v>0</v>
      </c>
      <c r="X33" s="44">
        <v>0</v>
      </c>
      <c r="Y33" s="44">
        <v>0</v>
      </c>
      <c r="Z33" s="44">
        <v>0</v>
      </c>
      <c r="AA33" s="44">
        <v>0</v>
      </c>
      <c r="AB33" s="44">
        <v>0.19</v>
      </c>
      <c r="AC33" s="44">
        <v>0</v>
      </c>
      <c r="AD33" s="44">
        <v>0.19</v>
      </c>
      <c r="AE33" s="44">
        <v>0.19</v>
      </c>
      <c r="AF33" s="44">
        <v>0</v>
      </c>
      <c r="AG33" s="44">
        <v>0</v>
      </c>
      <c r="AH33" s="44">
        <v>0</v>
      </c>
      <c r="AI33" s="44">
        <v>0</v>
      </c>
      <c r="AJ33" s="44">
        <v>0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0</v>
      </c>
      <c r="AV33" s="44">
        <v>0</v>
      </c>
      <c r="AW33" s="44">
        <v>0</v>
      </c>
      <c r="AX33" s="44">
        <v>0</v>
      </c>
      <c r="AY33" s="44">
        <v>0</v>
      </c>
      <c r="AZ33" s="44">
        <v>0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0.15</v>
      </c>
      <c r="BH33" s="44">
        <v>0</v>
      </c>
      <c r="BI33" s="44">
        <v>0</v>
      </c>
      <c r="BJ33" s="44">
        <v>0</v>
      </c>
      <c r="BK33" s="44">
        <v>0</v>
      </c>
      <c r="BL33" s="44">
        <v>0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0</v>
      </c>
      <c r="BV33" s="44">
        <v>0</v>
      </c>
      <c r="BW33" s="44">
        <v>0</v>
      </c>
      <c r="BX33" s="44">
        <v>0</v>
      </c>
      <c r="BY33" s="44">
        <v>0</v>
      </c>
      <c r="BZ33" s="44">
        <v>0</v>
      </c>
      <c r="CA33" s="44">
        <v>0</v>
      </c>
      <c r="CB33" s="44">
        <v>2.2199999999999998</v>
      </c>
    </row>
    <row r="34" spans="1:80" x14ac:dyDescent="0.2">
      <c r="A34" s="43" t="s">
        <v>397</v>
      </c>
      <c r="B34" s="44">
        <v>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44">
        <v>0</v>
      </c>
      <c r="K34" s="44">
        <v>0</v>
      </c>
      <c r="L34" s="44">
        <v>0</v>
      </c>
      <c r="M34" s="44">
        <v>0</v>
      </c>
      <c r="N34" s="44">
        <v>0</v>
      </c>
      <c r="O34" s="44">
        <v>0</v>
      </c>
      <c r="P34" s="44">
        <v>0</v>
      </c>
      <c r="Q34" s="44">
        <v>0</v>
      </c>
      <c r="R34" s="44">
        <v>0</v>
      </c>
      <c r="S34" s="44">
        <v>0</v>
      </c>
      <c r="T34" s="44">
        <v>0</v>
      </c>
      <c r="U34" s="44">
        <v>0</v>
      </c>
      <c r="V34" s="44">
        <v>0</v>
      </c>
      <c r="W34" s="44">
        <v>0</v>
      </c>
      <c r="X34" s="44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0</v>
      </c>
      <c r="AG34" s="44">
        <v>0</v>
      </c>
      <c r="AH34" s="44">
        <v>0</v>
      </c>
      <c r="AI34" s="44">
        <v>0</v>
      </c>
      <c r="AJ34" s="44">
        <v>0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0.19</v>
      </c>
      <c r="AV34" s="44">
        <v>0.19</v>
      </c>
      <c r="AW34" s="44">
        <v>0</v>
      </c>
      <c r="AX34" s="44">
        <v>0</v>
      </c>
      <c r="AY34" s="44">
        <v>0</v>
      </c>
      <c r="AZ34" s="44">
        <v>0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0</v>
      </c>
      <c r="BH34" s="44">
        <v>0</v>
      </c>
      <c r="BI34" s="44">
        <v>0</v>
      </c>
      <c r="BJ34" s="44">
        <v>0</v>
      </c>
      <c r="BK34" s="44">
        <v>0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0.75</v>
      </c>
      <c r="BS34" s="44">
        <v>0</v>
      </c>
      <c r="BT34" s="44">
        <v>0</v>
      </c>
      <c r="BU34" s="44">
        <v>0</v>
      </c>
      <c r="BV34" s="44">
        <v>0</v>
      </c>
      <c r="BW34" s="44">
        <v>0</v>
      </c>
      <c r="BX34" s="44">
        <v>0</v>
      </c>
      <c r="BY34" s="44">
        <v>0</v>
      </c>
      <c r="BZ34" s="44">
        <v>0</v>
      </c>
      <c r="CA34" s="44">
        <v>0</v>
      </c>
      <c r="CB34" s="44">
        <v>1.1299999999999999</v>
      </c>
    </row>
    <row r="35" spans="1:80" x14ac:dyDescent="0.2">
      <c r="A35" s="43" t="s">
        <v>398</v>
      </c>
      <c r="B35" s="44">
        <v>0</v>
      </c>
      <c r="C35" s="44">
        <v>0</v>
      </c>
      <c r="D35" s="44">
        <v>0</v>
      </c>
      <c r="E35" s="44">
        <v>0</v>
      </c>
      <c r="F35" s="44">
        <v>0</v>
      </c>
      <c r="G35" s="44">
        <v>0</v>
      </c>
      <c r="H35" s="44">
        <v>0</v>
      </c>
      <c r="I35" s="44">
        <v>0</v>
      </c>
      <c r="J35" s="44">
        <v>0</v>
      </c>
      <c r="K35" s="44">
        <v>0</v>
      </c>
      <c r="L35" s="44">
        <v>0</v>
      </c>
      <c r="M35" s="44">
        <v>0</v>
      </c>
      <c r="N35" s="44">
        <v>0</v>
      </c>
      <c r="O35" s="44">
        <v>0</v>
      </c>
      <c r="P35" s="44">
        <v>0</v>
      </c>
      <c r="Q35" s="44">
        <v>0</v>
      </c>
      <c r="R35" s="44">
        <v>0</v>
      </c>
      <c r="S35" s="44">
        <v>0</v>
      </c>
      <c r="T35" s="44">
        <v>0</v>
      </c>
      <c r="U35" s="44">
        <v>0</v>
      </c>
      <c r="V35" s="44">
        <v>0</v>
      </c>
      <c r="W35" s="44">
        <v>0</v>
      </c>
      <c r="X35" s="44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0</v>
      </c>
      <c r="AG35" s="44">
        <v>0</v>
      </c>
      <c r="AH35" s="44">
        <v>0</v>
      </c>
      <c r="AI35" s="44">
        <v>0</v>
      </c>
      <c r="AJ35" s="44">
        <v>0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0</v>
      </c>
      <c r="AV35" s="44">
        <v>0</v>
      </c>
      <c r="AW35" s="44">
        <v>0.19</v>
      </c>
      <c r="AX35" s="44">
        <v>0</v>
      </c>
      <c r="AY35" s="44">
        <v>0</v>
      </c>
      <c r="AZ35" s="44">
        <v>0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0</v>
      </c>
      <c r="BH35" s="44">
        <v>0</v>
      </c>
      <c r="BI35" s="44">
        <v>0</v>
      </c>
      <c r="BJ35" s="44">
        <v>0</v>
      </c>
      <c r="BK35" s="44">
        <v>0</v>
      </c>
      <c r="BL35" s="44">
        <v>0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0</v>
      </c>
      <c r="BT35" s="44">
        <v>0</v>
      </c>
      <c r="BU35" s="44">
        <v>0</v>
      </c>
      <c r="BV35" s="44">
        <v>0</v>
      </c>
      <c r="BW35" s="44">
        <v>0</v>
      </c>
      <c r="BX35" s="44">
        <v>0</v>
      </c>
      <c r="BY35" s="44">
        <v>0</v>
      </c>
      <c r="BZ35" s="44">
        <v>0</v>
      </c>
      <c r="CA35" s="44">
        <v>0</v>
      </c>
      <c r="CB35" s="44">
        <v>0.19</v>
      </c>
    </row>
    <row r="36" spans="1:80" x14ac:dyDescent="0.2">
      <c r="A36" s="43" t="s">
        <v>399</v>
      </c>
      <c r="B36" s="44">
        <v>0</v>
      </c>
      <c r="C36" s="44">
        <v>0</v>
      </c>
      <c r="D36" s="44">
        <v>0</v>
      </c>
      <c r="E36" s="44">
        <v>0</v>
      </c>
      <c r="F36" s="44">
        <v>0</v>
      </c>
      <c r="G36" s="44">
        <v>0</v>
      </c>
      <c r="H36" s="44">
        <v>0</v>
      </c>
      <c r="I36" s="44">
        <v>0</v>
      </c>
      <c r="J36" s="44">
        <v>0</v>
      </c>
      <c r="K36" s="44">
        <v>0</v>
      </c>
      <c r="L36" s="44">
        <v>0</v>
      </c>
      <c r="M36" s="44">
        <v>0</v>
      </c>
      <c r="N36" s="44">
        <v>0</v>
      </c>
      <c r="O36" s="44">
        <v>0</v>
      </c>
      <c r="P36" s="44">
        <v>0</v>
      </c>
      <c r="Q36" s="44">
        <v>0</v>
      </c>
      <c r="R36" s="44">
        <v>0</v>
      </c>
      <c r="S36" s="44">
        <v>0</v>
      </c>
      <c r="T36" s="44">
        <v>0</v>
      </c>
      <c r="U36" s="44">
        <v>0</v>
      </c>
      <c r="V36" s="44">
        <v>0</v>
      </c>
      <c r="W36" s="44">
        <v>0</v>
      </c>
      <c r="X36" s="44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0</v>
      </c>
      <c r="AG36" s="44">
        <v>0</v>
      </c>
      <c r="AH36" s="44">
        <v>0</v>
      </c>
      <c r="AI36" s="44">
        <v>0</v>
      </c>
      <c r="AJ36" s="44">
        <v>0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0</v>
      </c>
      <c r="AY36" s="44">
        <v>0</v>
      </c>
      <c r="AZ36" s="44">
        <v>0</v>
      </c>
      <c r="BA36" s="44">
        <v>0</v>
      </c>
      <c r="BB36" s="44">
        <v>0</v>
      </c>
      <c r="BC36" s="44">
        <v>0.19</v>
      </c>
      <c r="BD36" s="44">
        <v>0</v>
      </c>
      <c r="BE36" s="44">
        <v>0</v>
      </c>
      <c r="BF36" s="44">
        <v>0</v>
      </c>
      <c r="BG36" s="44">
        <v>0</v>
      </c>
      <c r="BH36" s="44">
        <v>0</v>
      </c>
      <c r="BI36" s="44">
        <v>0</v>
      </c>
      <c r="BJ36" s="44">
        <v>0</v>
      </c>
      <c r="BK36" s="44">
        <v>0</v>
      </c>
      <c r="BL36" s="44">
        <v>0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0</v>
      </c>
      <c r="BU36" s="44">
        <v>0</v>
      </c>
      <c r="BV36" s="44">
        <v>0</v>
      </c>
      <c r="BW36" s="44">
        <v>0</v>
      </c>
      <c r="BX36" s="44">
        <v>0</v>
      </c>
      <c r="BY36" s="44">
        <v>0</v>
      </c>
      <c r="BZ36" s="44">
        <v>0</v>
      </c>
      <c r="CA36" s="44">
        <v>0</v>
      </c>
      <c r="CB36" s="44">
        <v>0.19</v>
      </c>
    </row>
    <row r="37" spans="1:80" x14ac:dyDescent="0.2">
      <c r="A37" s="43" t="s">
        <v>401</v>
      </c>
      <c r="B37" s="44">
        <v>0</v>
      </c>
      <c r="C37" s="44">
        <v>0</v>
      </c>
      <c r="D37" s="44">
        <v>0</v>
      </c>
      <c r="E37" s="44">
        <v>0</v>
      </c>
      <c r="F37" s="44">
        <v>0</v>
      </c>
      <c r="G37" s="44">
        <v>0</v>
      </c>
      <c r="H37" s="44">
        <v>0</v>
      </c>
      <c r="I37" s="44">
        <v>0</v>
      </c>
      <c r="J37" s="44">
        <v>0</v>
      </c>
      <c r="K37" s="44">
        <v>0</v>
      </c>
      <c r="L37" s="44">
        <v>0</v>
      </c>
      <c r="M37" s="44">
        <v>0</v>
      </c>
      <c r="N37" s="44">
        <v>0</v>
      </c>
      <c r="O37" s="44">
        <v>0</v>
      </c>
      <c r="P37" s="44">
        <v>0</v>
      </c>
      <c r="Q37" s="44">
        <v>0</v>
      </c>
      <c r="R37" s="44">
        <v>0</v>
      </c>
      <c r="S37" s="44">
        <v>0</v>
      </c>
      <c r="T37" s="44">
        <v>0</v>
      </c>
      <c r="U37" s="44">
        <v>0</v>
      </c>
      <c r="V37" s="44">
        <v>0</v>
      </c>
      <c r="W37" s="44">
        <v>0</v>
      </c>
      <c r="X37" s="44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0</v>
      </c>
      <c r="AG37" s="44">
        <v>0</v>
      </c>
      <c r="AH37" s="44">
        <v>0</v>
      </c>
      <c r="AI37" s="44">
        <v>0</v>
      </c>
      <c r="AJ37" s="44">
        <v>0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0</v>
      </c>
      <c r="AW37" s="44">
        <v>0</v>
      </c>
      <c r="AX37" s="44">
        <v>0</v>
      </c>
      <c r="AY37" s="44">
        <v>0</v>
      </c>
      <c r="AZ37" s="44">
        <v>0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0</v>
      </c>
      <c r="BH37" s="44">
        <v>0</v>
      </c>
      <c r="BI37" s="44">
        <v>0</v>
      </c>
      <c r="BJ37" s="44">
        <v>0</v>
      </c>
      <c r="BK37" s="44">
        <v>0</v>
      </c>
      <c r="BL37" s="44">
        <v>0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0</v>
      </c>
      <c r="BV37" s="44">
        <v>0</v>
      </c>
      <c r="BW37" s="44">
        <v>0</v>
      </c>
      <c r="BX37" s="44">
        <v>0</v>
      </c>
      <c r="BY37" s="44">
        <v>0</v>
      </c>
      <c r="BZ37" s="44">
        <v>0</v>
      </c>
      <c r="CA37" s="44">
        <v>0.6</v>
      </c>
      <c r="CB37" s="44">
        <v>0.6</v>
      </c>
    </row>
    <row r="38" spans="1:80" x14ac:dyDescent="0.2">
      <c r="A38" s="43" t="s">
        <v>402</v>
      </c>
      <c r="B38" s="44">
        <v>0</v>
      </c>
      <c r="C38" s="44">
        <v>0</v>
      </c>
      <c r="D38" s="44">
        <v>0</v>
      </c>
      <c r="E38" s="44">
        <v>0</v>
      </c>
      <c r="F38" s="44">
        <v>0</v>
      </c>
      <c r="G38" s="44">
        <v>0</v>
      </c>
      <c r="H38" s="44">
        <v>0</v>
      </c>
      <c r="I38" s="44">
        <v>0</v>
      </c>
      <c r="J38" s="44">
        <v>0</v>
      </c>
      <c r="K38" s="44">
        <v>0</v>
      </c>
      <c r="L38" s="44">
        <v>0</v>
      </c>
      <c r="M38" s="44">
        <v>0</v>
      </c>
      <c r="N38" s="44">
        <v>0</v>
      </c>
      <c r="O38" s="44">
        <v>0</v>
      </c>
      <c r="P38" s="44">
        <v>0</v>
      </c>
      <c r="Q38" s="44">
        <v>0</v>
      </c>
      <c r="R38" s="44">
        <v>0</v>
      </c>
      <c r="S38" s="44">
        <v>0</v>
      </c>
      <c r="T38" s="44">
        <v>0</v>
      </c>
      <c r="U38" s="44">
        <v>0</v>
      </c>
      <c r="V38" s="44">
        <v>0</v>
      </c>
      <c r="W38" s="44">
        <v>0</v>
      </c>
      <c r="X38" s="44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0</v>
      </c>
      <c r="AG38" s="44">
        <v>0</v>
      </c>
      <c r="AH38" s="44">
        <v>0</v>
      </c>
      <c r="AI38" s="44">
        <v>0</v>
      </c>
      <c r="AJ38" s="44">
        <v>0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0.19</v>
      </c>
      <c r="AU38" s="44">
        <v>0</v>
      </c>
      <c r="AV38" s="44">
        <v>0</v>
      </c>
      <c r="AW38" s="44">
        <v>0</v>
      </c>
      <c r="AX38" s="44">
        <v>0</v>
      </c>
      <c r="AY38" s="44">
        <v>0</v>
      </c>
      <c r="AZ38" s="44">
        <v>0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0</v>
      </c>
      <c r="BH38" s="44">
        <v>0</v>
      </c>
      <c r="BI38" s="44">
        <v>0</v>
      </c>
      <c r="BJ38" s="44">
        <v>0</v>
      </c>
      <c r="BK38" s="44">
        <v>0</v>
      </c>
      <c r="BL38" s="44">
        <v>0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0</v>
      </c>
      <c r="BV38" s="44">
        <v>0</v>
      </c>
      <c r="BW38" s="44">
        <v>0</v>
      </c>
      <c r="BX38" s="44">
        <v>0</v>
      </c>
      <c r="BY38" s="44">
        <v>0</v>
      </c>
      <c r="BZ38" s="44">
        <v>0</v>
      </c>
      <c r="CA38" s="44">
        <v>0</v>
      </c>
      <c r="CB38" s="44">
        <v>0.19</v>
      </c>
    </row>
    <row r="39" spans="1:80" x14ac:dyDescent="0.2">
      <c r="A39" s="43" t="s">
        <v>403</v>
      </c>
      <c r="B39" s="44">
        <v>0</v>
      </c>
      <c r="C39" s="44">
        <v>0</v>
      </c>
      <c r="D39" s="44">
        <v>0</v>
      </c>
      <c r="E39" s="44">
        <v>0</v>
      </c>
      <c r="F39" s="44">
        <v>0</v>
      </c>
      <c r="G39" s="44">
        <v>0</v>
      </c>
      <c r="H39" s="44">
        <v>0</v>
      </c>
      <c r="I39" s="44">
        <v>0</v>
      </c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v>0</v>
      </c>
      <c r="P39" s="44">
        <v>0</v>
      </c>
      <c r="Q39" s="44">
        <v>0</v>
      </c>
      <c r="R39" s="44">
        <v>0</v>
      </c>
      <c r="S39" s="44">
        <v>0</v>
      </c>
      <c r="T39" s="44">
        <v>0</v>
      </c>
      <c r="U39" s="44">
        <v>0</v>
      </c>
      <c r="V39" s="44">
        <v>0</v>
      </c>
      <c r="W39" s="44">
        <v>0</v>
      </c>
      <c r="X39" s="44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0</v>
      </c>
      <c r="AG39" s="44">
        <v>0.75</v>
      </c>
      <c r="AH39" s="44">
        <v>0</v>
      </c>
      <c r="AI39" s="44">
        <v>0.75</v>
      </c>
      <c r="AJ39" s="44">
        <v>0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0</v>
      </c>
      <c r="AV39" s="44">
        <v>0</v>
      </c>
      <c r="AW39" s="44">
        <v>0</v>
      </c>
      <c r="AX39" s="44">
        <v>0</v>
      </c>
      <c r="AY39" s="44">
        <v>0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0</v>
      </c>
      <c r="BH39" s="44">
        <v>0</v>
      </c>
      <c r="BI39" s="44">
        <v>0</v>
      </c>
      <c r="BJ39" s="44">
        <v>0</v>
      </c>
      <c r="BK39" s="44">
        <v>0</v>
      </c>
      <c r="BL39" s="44">
        <v>0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0</v>
      </c>
      <c r="BT39" s="44">
        <v>0</v>
      </c>
      <c r="BU39" s="44">
        <v>0</v>
      </c>
      <c r="BV39" s="44">
        <v>0</v>
      </c>
      <c r="BW39" s="44">
        <v>0</v>
      </c>
      <c r="BX39" s="44">
        <v>0</v>
      </c>
      <c r="BY39" s="44">
        <v>0</v>
      </c>
      <c r="BZ39" s="44">
        <v>0</v>
      </c>
      <c r="CA39" s="44">
        <v>0</v>
      </c>
      <c r="CB39" s="44">
        <v>1.5</v>
      </c>
    </row>
    <row r="40" spans="1:80" x14ac:dyDescent="0.2">
      <c r="A40" s="43" t="s">
        <v>409</v>
      </c>
      <c r="B40" s="44">
        <v>0</v>
      </c>
      <c r="C40" s="44">
        <v>0</v>
      </c>
      <c r="D40" s="44">
        <v>0</v>
      </c>
      <c r="E40" s="44">
        <v>0</v>
      </c>
      <c r="F40" s="44">
        <v>0</v>
      </c>
      <c r="G40" s="44">
        <v>0</v>
      </c>
      <c r="H40" s="44">
        <v>0</v>
      </c>
      <c r="I40" s="44">
        <v>0</v>
      </c>
      <c r="J40" s="44">
        <v>0</v>
      </c>
      <c r="K40" s="44">
        <v>0</v>
      </c>
      <c r="L40" s="44">
        <v>0</v>
      </c>
      <c r="M40" s="44">
        <v>0</v>
      </c>
      <c r="N40" s="44">
        <v>0</v>
      </c>
      <c r="O40" s="44">
        <v>0</v>
      </c>
      <c r="P40" s="44">
        <v>0</v>
      </c>
      <c r="Q40" s="44">
        <v>0</v>
      </c>
      <c r="R40" s="44">
        <v>0</v>
      </c>
      <c r="S40" s="44">
        <v>0</v>
      </c>
      <c r="T40" s="44">
        <v>0</v>
      </c>
      <c r="U40" s="44">
        <v>0</v>
      </c>
      <c r="V40" s="44">
        <v>0</v>
      </c>
      <c r="W40" s="44">
        <v>0</v>
      </c>
      <c r="X40" s="44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0</v>
      </c>
      <c r="AG40" s="44">
        <v>0</v>
      </c>
      <c r="AH40" s="44">
        <v>0</v>
      </c>
      <c r="AI40" s="44">
        <v>0</v>
      </c>
      <c r="AJ40" s="44">
        <v>0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0</v>
      </c>
      <c r="AV40" s="44">
        <v>0</v>
      </c>
      <c r="AW40" s="44">
        <v>0</v>
      </c>
      <c r="AX40" s="44">
        <v>0.19</v>
      </c>
      <c r="AY40" s="44">
        <v>0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0</v>
      </c>
      <c r="BH40" s="44">
        <v>0</v>
      </c>
      <c r="BI40" s="44">
        <v>0</v>
      </c>
      <c r="BJ40" s="44">
        <v>0</v>
      </c>
      <c r="BK40" s="44">
        <v>0</v>
      </c>
      <c r="BL40" s="44">
        <v>0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0</v>
      </c>
      <c r="BV40" s="44">
        <v>0</v>
      </c>
      <c r="BW40" s="44">
        <v>0</v>
      </c>
      <c r="BX40" s="44">
        <v>0</v>
      </c>
      <c r="BY40" s="44">
        <v>0</v>
      </c>
      <c r="BZ40" s="44">
        <v>0</v>
      </c>
      <c r="CA40" s="44">
        <v>0</v>
      </c>
      <c r="CB40" s="44">
        <v>0.19</v>
      </c>
    </row>
    <row r="41" spans="1:80" x14ac:dyDescent="0.2">
      <c r="A41" s="43" t="s">
        <v>413</v>
      </c>
      <c r="B41" s="44">
        <v>0</v>
      </c>
      <c r="C41" s="44">
        <v>0</v>
      </c>
      <c r="D41" s="44">
        <v>0</v>
      </c>
      <c r="E41" s="44">
        <v>0</v>
      </c>
      <c r="F41" s="44">
        <v>0</v>
      </c>
      <c r="G41" s="44">
        <v>0</v>
      </c>
      <c r="H41" s="44">
        <v>0</v>
      </c>
      <c r="I41" s="44">
        <v>0</v>
      </c>
      <c r="J41" s="44">
        <v>0</v>
      </c>
      <c r="K41" s="44">
        <v>0</v>
      </c>
      <c r="L41" s="44">
        <v>0</v>
      </c>
      <c r="M41" s="44">
        <v>0</v>
      </c>
      <c r="N41" s="44">
        <v>0</v>
      </c>
      <c r="O41" s="44">
        <v>0</v>
      </c>
      <c r="P41" s="44">
        <v>0</v>
      </c>
      <c r="Q41" s="44">
        <v>0</v>
      </c>
      <c r="R41" s="44">
        <v>0</v>
      </c>
      <c r="S41" s="44">
        <v>0</v>
      </c>
      <c r="T41" s="44">
        <v>0</v>
      </c>
      <c r="U41" s="44">
        <v>0</v>
      </c>
      <c r="V41" s="44">
        <v>0</v>
      </c>
      <c r="W41" s="44">
        <v>0</v>
      </c>
      <c r="X41" s="44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0</v>
      </c>
      <c r="AG41" s="44">
        <v>0</v>
      </c>
      <c r="AH41" s="44">
        <v>0</v>
      </c>
      <c r="AI41" s="44">
        <v>0</v>
      </c>
      <c r="AJ41" s="44">
        <v>0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0</v>
      </c>
      <c r="AV41" s="44">
        <v>0</v>
      </c>
      <c r="AW41" s="44">
        <v>0</v>
      </c>
      <c r="AX41" s="44">
        <v>0</v>
      </c>
      <c r="AY41" s="44">
        <v>0.19</v>
      </c>
      <c r="AZ41" s="44">
        <v>0.19</v>
      </c>
      <c r="BA41" s="44">
        <v>0.19</v>
      </c>
      <c r="BB41" s="44">
        <v>0.19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0</v>
      </c>
      <c r="BI41" s="44">
        <v>0</v>
      </c>
      <c r="BJ41" s="44">
        <v>0</v>
      </c>
      <c r="BK41" s="44">
        <v>0</v>
      </c>
      <c r="BL41" s="44">
        <v>0</v>
      </c>
      <c r="BM41" s="44">
        <v>0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0</v>
      </c>
      <c r="BT41" s="44">
        <v>0</v>
      </c>
      <c r="BU41" s="44">
        <v>0</v>
      </c>
      <c r="BV41" s="44">
        <v>0</v>
      </c>
      <c r="BW41" s="44">
        <v>0</v>
      </c>
      <c r="BX41" s="44">
        <v>0</v>
      </c>
      <c r="BY41" s="44">
        <v>0</v>
      </c>
      <c r="BZ41" s="44">
        <v>0</v>
      </c>
      <c r="CA41" s="44">
        <v>0</v>
      </c>
      <c r="CB41" s="44">
        <v>0.76</v>
      </c>
    </row>
    <row r="42" spans="1:80" x14ac:dyDescent="0.2">
      <c r="A42" s="43" t="s">
        <v>414</v>
      </c>
      <c r="B42" s="44">
        <v>1.125</v>
      </c>
      <c r="C42" s="44">
        <v>0</v>
      </c>
      <c r="D42" s="44">
        <v>1.125</v>
      </c>
      <c r="E42" s="44">
        <v>0</v>
      </c>
      <c r="F42" s="44">
        <v>0</v>
      </c>
      <c r="G42" s="44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44">
        <v>0</v>
      </c>
      <c r="N42" s="44">
        <v>0</v>
      </c>
      <c r="O42" s="44">
        <v>0</v>
      </c>
      <c r="P42" s="44">
        <v>0</v>
      </c>
      <c r="Q42" s="44">
        <v>0</v>
      </c>
      <c r="R42" s="44">
        <v>0</v>
      </c>
      <c r="S42" s="44">
        <v>0</v>
      </c>
      <c r="T42" s="44">
        <v>0</v>
      </c>
      <c r="U42" s="44">
        <v>0</v>
      </c>
      <c r="V42" s="44">
        <v>0</v>
      </c>
      <c r="W42" s="44">
        <v>0</v>
      </c>
      <c r="X42" s="44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0</v>
      </c>
      <c r="AG42" s="44">
        <v>0</v>
      </c>
      <c r="AH42" s="44">
        <v>0</v>
      </c>
      <c r="AI42" s="44">
        <v>0</v>
      </c>
      <c r="AJ42" s="44">
        <v>0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0</v>
      </c>
      <c r="AV42" s="44">
        <v>0</v>
      </c>
      <c r="AW42" s="44">
        <v>0</v>
      </c>
      <c r="AX42" s="44">
        <v>0</v>
      </c>
      <c r="AY42" s="44">
        <v>0</v>
      </c>
      <c r="AZ42" s="44">
        <v>0</v>
      </c>
      <c r="BA42" s="44">
        <v>0</v>
      </c>
      <c r="BB42" s="44">
        <v>0</v>
      </c>
      <c r="BC42" s="44">
        <v>0</v>
      </c>
      <c r="BD42" s="44">
        <v>1</v>
      </c>
      <c r="BE42" s="44">
        <v>0.14000000000000001</v>
      </c>
      <c r="BF42" s="44">
        <v>0.14000000000000001</v>
      </c>
      <c r="BG42" s="44">
        <v>0</v>
      </c>
      <c r="BH42" s="44">
        <v>0</v>
      </c>
      <c r="BI42" s="44">
        <v>0</v>
      </c>
      <c r="BJ42" s="44">
        <v>0</v>
      </c>
      <c r="BK42" s="44">
        <v>0</v>
      </c>
      <c r="BL42" s="44">
        <v>0</v>
      </c>
      <c r="BM42" s="44">
        <v>0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0</v>
      </c>
      <c r="BT42" s="44">
        <v>0</v>
      </c>
      <c r="BU42" s="44">
        <v>0</v>
      </c>
      <c r="BV42" s="44">
        <v>1</v>
      </c>
      <c r="BW42" s="44">
        <v>0.25</v>
      </c>
      <c r="BX42" s="44">
        <v>0.25</v>
      </c>
      <c r="BY42" s="44">
        <v>0.25</v>
      </c>
      <c r="BZ42" s="44">
        <v>0</v>
      </c>
      <c r="CA42" s="44">
        <v>0</v>
      </c>
      <c r="CB42" s="44">
        <v>5.28</v>
      </c>
    </row>
    <row r="43" spans="1:80" x14ac:dyDescent="0.2">
      <c r="A43" s="43" t="s">
        <v>415</v>
      </c>
      <c r="B43" s="44">
        <v>0</v>
      </c>
      <c r="C43" s="44">
        <v>0</v>
      </c>
      <c r="D43" s="44">
        <v>0</v>
      </c>
      <c r="E43" s="44">
        <v>0</v>
      </c>
      <c r="F43" s="44">
        <v>1.125</v>
      </c>
      <c r="G43" s="44">
        <v>0</v>
      </c>
      <c r="H43" s="44">
        <v>0</v>
      </c>
      <c r="I43" s="44">
        <v>1.125</v>
      </c>
      <c r="J43" s="44">
        <v>0</v>
      </c>
      <c r="K43" s="44">
        <v>0</v>
      </c>
      <c r="L43" s="44">
        <v>0</v>
      </c>
      <c r="M43" s="44">
        <v>0</v>
      </c>
      <c r="N43" s="44">
        <v>0</v>
      </c>
      <c r="O43" s="44">
        <v>0</v>
      </c>
      <c r="P43" s="44">
        <v>0</v>
      </c>
      <c r="Q43" s="44">
        <v>0</v>
      </c>
      <c r="R43" s="44">
        <v>0</v>
      </c>
      <c r="S43" s="44">
        <v>0</v>
      </c>
      <c r="T43" s="44">
        <v>0</v>
      </c>
      <c r="U43" s="44">
        <v>0</v>
      </c>
      <c r="V43" s="44">
        <v>0</v>
      </c>
      <c r="W43" s="44">
        <v>0</v>
      </c>
      <c r="X43" s="44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0</v>
      </c>
      <c r="AG43" s="44">
        <v>0</v>
      </c>
      <c r="AH43" s="44">
        <v>0</v>
      </c>
      <c r="AI43" s="44">
        <v>0</v>
      </c>
      <c r="AJ43" s="44">
        <v>0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0</v>
      </c>
      <c r="AV43" s="44">
        <v>0</v>
      </c>
      <c r="AW43" s="44">
        <v>0</v>
      </c>
      <c r="AX43" s="44">
        <v>0</v>
      </c>
      <c r="AY43" s="44">
        <v>0</v>
      </c>
      <c r="AZ43" s="44">
        <v>0</v>
      </c>
      <c r="BA43" s="44">
        <v>0</v>
      </c>
      <c r="BB43" s="44">
        <v>0</v>
      </c>
      <c r="BC43" s="44">
        <v>0</v>
      </c>
      <c r="BD43" s="44">
        <v>0</v>
      </c>
      <c r="BE43" s="44">
        <v>0.75</v>
      </c>
      <c r="BF43" s="44">
        <v>0</v>
      </c>
      <c r="BG43" s="44">
        <v>0</v>
      </c>
      <c r="BH43" s="44">
        <v>0</v>
      </c>
      <c r="BI43" s="44">
        <v>0</v>
      </c>
      <c r="BJ43" s="44">
        <v>0</v>
      </c>
      <c r="BK43" s="44">
        <v>0</v>
      </c>
      <c r="BL43" s="44">
        <v>0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0</v>
      </c>
      <c r="BT43" s="44">
        <v>0</v>
      </c>
      <c r="BU43" s="44">
        <v>0</v>
      </c>
      <c r="BV43" s="44">
        <v>0</v>
      </c>
      <c r="BW43" s="44">
        <v>0</v>
      </c>
      <c r="BX43" s="44">
        <v>0</v>
      </c>
      <c r="BY43" s="44">
        <v>0.75</v>
      </c>
      <c r="BZ43" s="44">
        <v>0</v>
      </c>
      <c r="CA43" s="44">
        <v>0</v>
      </c>
      <c r="CB43" s="44">
        <v>3.75</v>
      </c>
    </row>
    <row r="44" spans="1:80" x14ac:dyDescent="0.2">
      <c r="A44" s="43" t="s">
        <v>416</v>
      </c>
      <c r="B44" s="44">
        <v>0</v>
      </c>
      <c r="C44" s="44">
        <v>0</v>
      </c>
      <c r="D44" s="44">
        <v>0</v>
      </c>
      <c r="E44" s="44">
        <v>0</v>
      </c>
      <c r="F44" s="44">
        <v>0</v>
      </c>
      <c r="G44" s="44">
        <v>0</v>
      </c>
      <c r="H44" s="44">
        <v>1.125</v>
      </c>
      <c r="I44" s="44">
        <v>0</v>
      </c>
      <c r="J44" s="44">
        <v>0</v>
      </c>
      <c r="K44" s="44">
        <v>1.125</v>
      </c>
      <c r="L44" s="44">
        <v>0</v>
      </c>
      <c r="M44" s="44">
        <v>0</v>
      </c>
      <c r="N44" s="44">
        <v>0</v>
      </c>
      <c r="O44" s="44">
        <v>0</v>
      </c>
      <c r="P44" s="44">
        <v>0</v>
      </c>
      <c r="Q44" s="44">
        <v>0</v>
      </c>
      <c r="R44" s="44">
        <v>0</v>
      </c>
      <c r="S44" s="44">
        <v>0</v>
      </c>
      <c r="T44" s="44">
        <v>0</v>
      </c>
      <c r="U44" s="44">
        <v>0</v>
      </c>
      <c r="V44" s="44">
        <v>0</v>
      </c>
      <c r="W44" s="44">
        <v>0</v>
      </c>
      <c r="X44" s="44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0</v>
      </c>
      <c r="AG44" s="44">
        <v>0</v>
      </c>
      <c r="AH44" s="44">
        <v>0</v>
      </c>
      <c r="AI44" s="44">
        <v>0</v>
      </c>
      <c r="AJ44" s="44">
        <v>0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0</v>
      </c>
      <c r="AV44" s="44">
        <v>0</v>
      </c>
      <c r="AW44" s="44">
        <v>0</v>
      </c>
      <c r="AX44" s="44">
        <v>0</v>
      </c>
      <c r="AY44" s="44">
        <v>0</v>
      </c>
      <c r="AZ44" s="44">
        <v>0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0.75</v>
      </c>
      <c r="BG44" s="44">
        <v>0</v>
      </c>
      <c r="BH44" s="44">
        <v>0</v>
      </c>
      <c r="BI44" s="44">
        <v>0</v>
      </c>
      <c r="BJ44" s="44">
        <v>0</v>
      </c>
      <c r="BK44" s="44">
        <v>0</v>
      </c>
      <c r="BL44" s="44">
        <v>0</v>
      </c>
      <c r="BM44" s="44">
        <v>0</v>
      </c>
      <c r="BN44" s="44">
        <v>0</v>
      </c>
      <c r="BO44" s="44">
        <v>0</v>
      </c>
      <c r="BP44" s="44">
        <v>0</v>
      </c>
      <c r="BQ44" s="44">
        <v>0</v>
      </c>
      <c r="BR44" s="44">
        <v>0</v>
      </c>
      <c r="BS44" s="44">
        <v>0</v>
      </c>
      <c r="BT44" s="44">
        <v>0</v>
      </c>
      <c r="BU44" s="44">
        <v>0</v>
      </c>
      <c r="BV44" s="44">
        <v>0</v>
      </c>
      <c r="BW44" s="44">
        <v>0</v>
      </c>
      <c r="BX44" s="44">
        <v>0.75</v>
      </c>
      <c r="BY44" s="44">
        <v>0</v>
      </c>
      <c r="BZ44" s="44">
        <v>0</v>
      </c>
      <c r="CA44" s="44">
        <v>0</v>
      </c>
      <c r="CB44" s="44">
        <v>3.75</v>
      </c>
    </row>
    <row r="45" spans="1:80" x14ac:dyDescent="0.2">
      <c r="A45" s="43" t="s">
        <v>417</v>
      </c>
      <c r="B45" s="44">
        <v>0</v>
      </c>
      <c r="C45" s="44">
        <v>0</v>
      </c>
      <c r="D45" s="44">
        <v>0</v>
      </c>
      <c r="E45" s="44">
        <v>0</v>
      </c>
      <c r="F45" s="44">
        <v>0</v>
      </c>
      <c r="G45" s="44">
        <v>1.125</v>
      </c>
      <c r="H45" s="44">
        <v>0</v>
      </c>
      <c r="I45" s="44">
        <v>0</v>
      </c>
      <c r="J45" s="44">
        <v>1.125</v>
      </c>
      <c r="K45" s="44">
        <v>0</v>
      </c>
      <c r="L45" s="44">
        <v>0</v>
      </c>
      <c r="M45" s="44">
        <v>0</v>
      </c>
      <c r="N45" s="44">
        <v>0</v>
      </c>
      <c r="O45" s="44">
        <v>0</v>
      </c>
      <c r="P45" s="44">
        <v>0</v>
      </c>
      <c r="Q45" s="44">
        <v>0</v>
      </c>
      <c r="R45" s="44">
        <v>0</v>
      </c>
      <c r="S45" s="44">
        <v>0</v>
      </c>
      <c r="T45" s="44">
        <v>0</v>
      </c>
      <c r="U45" s="44">
        <v>0</v>
      </c>
      <c r="V45" s="44">
        <v>0</v>
      </c>
      <c r="W45" s="44">
        <v>0</v>
      </c>
      <c r="X45" s="44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0</v>
      </c>
      <c r="AG45" s="44">
        <v>0</v>
      </c>
      <c r="AH45" s="44">
        <v>0</v>
      </c>
      <c r="AI45" s="44">
        <v>0</v>
      </c>
      <c r="AJ45" s="44">
        <v>0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0</v>
      </c>
      <c r="AW45" s="44">
        <v>0</v>
      </c>
      <c r="AX45" s="44">
        <v>0</v>
      </c>
      <c r="AY45" s="44">
        <v>0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0</v>
      </c>
      <c r="BH45" s="44">
        <v>0</v>
      </c>
      <c r="BI45" s="44">
        <v>0</v>
      </c>
      <c r="BJ45" s="44">
        <v>0</v>
      </c>
      <c r="BK45" s="44">
        <v>0</v>
      </c>
      <c r="BL45" s="44">
        <v>0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0</v>
      </c>
      <c r="BU45" s="44">
        <v>0</v>
      </c>
      <c r="BV45" s="44">
        <v>0</v>
      </c>
      <c r="BW45" s="44">
        <v>0.75</v>
      </c>
      <c r="BX45" s="44">
        <v>0</v>
      </c>
      <c r="BY45" s="44">
        <v>0</v>
      </c>
      <c r="BZ45" s="44">
        <v>0</v>
      </c>
      <c r="CA45" s="44">
        <v>0</v>
      </c>
      <c r="CB45" s="44">
        <v>3</v>
      </c>
    </row>
    <row r="46" spans="1:80" x14ac:dyDescent="0.2">
      <c r="A46" s="43" t="s">
        <v>425</v>
      </c>
      <c r="B46" s="44">
        <v>0</v>
      </c>
      <c r="C46" s="44">
        <v>1.125</v>
      </c>
      <c r="D46" s="44">
        <v>0</v>
      </c>
      <c r="E46" s="44">
        <v>1.125</v>
      </c>
      <c r="F46" s="44">
        <v>0</v>
      </c>
      <c r="G46" s="44">
        <v>0</v>
      </c>
      <c r="H46" s="44">
        <v>0</v>
      </c>
      <c r="I46" s="44">
        <v>0</v>
      </c>
      <c r="J46" s="44">
        <v>0</v>
      </c>
      <c r="K46" s="44">
        <v>0</v>
      </c>
      <c r="L46" s="44">
        <v>0</v>
      </c>
      <c r="M46" s="44">
        <v>0</v>
      </c>
      <c r="N46" s="44">
        <v>0</v>
      </c>
      <c r="O46" s="44">
        <v>0</v>
      </c>
      <c r="P46" s="44">
        <v>0</v>
      </c>
      <c r="Q46" s="44">
        <v>0</v>
      </c>
      <c r="R46" s="44">
        <v>0</v>
      </c>
      <c r="S46" s="44">
        <v>0</v>
      </c>
      <c r="T46" s="44">
        <v>0</v>
      </c>
      <c r="U46" s="44">
        <v>0</v>
      </c>
      <c r="V46" s="44">
        <v>0</v>
      </c>
      <c r="W46" s="44">
        <v>0</v>
      </c>
      <c r="X46" s="44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0</v>
      </c>
      <c r="AG46" s="44">
        <v>0</v>
      </c>
      <c r="AH46" s="44">
        <v>0</v>
      </c>
      <c r="AI46" s="44">
        <v>0</v>
      </c>
      <c r="AJ46" s="44">
        <v>0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0</v>
      </c>
      <c r="AW46" s="44">
        <v>0</v>
      </c>
      <c r="AX46" s="44">
        <v>0</v>
      </c>
      <c r="AY46" s="44">
        <v>0</v>
      </c>
      <c r="AZ46" s="44">
        <v>0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0</v>
      </c>
      <c r="BH46" s="44">
        <v>0</v>
      </c>
      <c r="BI46" s="44">
        <v>0</v>
      </c>
      <c r="BJ46" s="44">
        <v>0</v>
      </c>
      <c r="BK46" s="44">
        <v>0</v>
      </c>
      <c r="BL46" s="44">
        <v>0</v>
      </c>
      <c r="BM46" s="44">
        <v>0</v>
      </c>
      <c r="BN46" s="44">
        <v>0</v>
      </c>
      <c r="BO46" s="44">
        <v>0</v>
      </c>
      <c r="BP46" s="44">
        <v>0</v>
      </c>
      <c r="BQ46" s="44">
        <v>0</v>
      </c>
      <c r="BR46" s="44">
        <v>0</v>
      </c>
      <c r="BS46" s="44">
        <v>0</v>
      </c>
      <c r="BT46" s="44">
        <v>0</v>
      </c>
      <c r="BU46" s="44">
        <v>0</v>
      </c>
      <c r="BV46" s="44">
        <v>0</v>
      </c>
      <c r="BW46" s="44">
        <v>0</v>
      </c>
      <c r="BX46" s="44">
        <v>0</v>
      </c>
      <c r="BY46" s="44">
        <v>0</v>
      </c>
      <c r="BZ46" s="44">
        <v>0</v>
      </c>
      <c r="CA46" s="44">
        <v>0</v>
      </c>
      <c r="CB46" s="44">
        <v>2.25</v>
      </c>
    </row>
    <row r="47" spans="1:80" x14ac:dyDescent="0.2">
      <c r="A47" s="43" t="s">
        <v>430</v>
      </c>
      <c r="B47" s="44">
        <v>0</v>
      </c>
      <c r="C47" s="44">
        <v>0</v>
      </c>
      <c r="D47" s="44">
        <v>0</v>
      </c>
      <c r="E47" s="44">
        <v>0</v>
      </c>
      <c r="F47" s="44">
        <v>0</v>
      </c>
      <c r="G47" s="44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44">
        <v>0</v>
      </c>
      <c r="N47" s="44">
        <v>0</v>
      </c>
      <c r="O47" s="44">
        <v>0</v>
      </c>
      <c r="P47" s="44">
        <v>0</v>
      </c>
      <c r="Q47" s="44">
        <v>0.75</v>
      </c>
      <c r="R47" s="44">
        <v>0</v>
      </c>
      <c r="S47" s="44">
        <v>0</v>
      </c>
      <c r="T47" s="44">
        <v>0</v>
      </c>
      <c r="U47" s="44">
        <v>0</v>
      </c>
      <c r="V47" s="44">
        <v>0</v>
      </c>
      <c r="W47" s="44">
        <v>0</v>
      </c>
      <c r="X47" s="44">
        <v>0</v>
      </c>
      <c r="Y47" s="44">
        <v>0</v>
      </c>
      <c r="Z47" s="44">
        <v>0</v>
      </c>
      <c r="AA47" s="44">
        <v>0</v>
      </c>
      <c r="AB47" s="44">
        <v>0.75</v>
      </c>
      <c r="AC47" s="44">
        <v>0.75</v>
      </c>
      <c r="AD47" s="44">
        <v>0</v>
      </c>
      <c r="AE47" s="44">
        <v>0</v>
      </c>
      <c r="AF47" s="44">
        <v>0</v>
      </c>
      <c r="AG47" s="44">
        <v>0</v>
      </c>
      <c r="AH47" s="44">
        <v>0</v>
      </c>
      <c r="AI47" s="44">
        <v>0</v>
      </c>
      <c r="AJ47" s="44">
        <v>0.75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0</v>
      </c>
      <c r="AW47" s="44">
        <v>0</v>
      </c>
      <c r="AX47" s="44">
        <v>0</v>
      </c>
      <c r="AY47" s="44">
        <v>0</v>
      </c>
      <c r="AZ47" s="44">
        <v>0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0</v>
      </c>
      <c r="BI47" s="44">
        <v>0</v>
      </c>
      <c r="BJ47" s="44">
        <v>0</v>
      </c>
      <c r="BK47" s="44">
        <v>0</v>
      </c>
      <c r="BL47" s="44">
        <v>0</v>
      </c>
      <c r="BM47" s="44">
        <v>0</v>
      </c>
      <c r="BN47" s="44">
        <v>0</v>
      </c>
      <c r="BO47" s="44">
        <v>0</v>
      </c>
      <c r="BP47" s="44">
        <v>0</v>
      </c>
      <c r="BQ47" s="44">
        <v>0</v>
      </c>
      <c r="BR47" s="44">
        <v>0</v>
      </c>
      <c r="BS47" s="44">
        <v>0</v>
      </c>
      <c r="BT47" s="44">
        <v>0</v>
      </c>
      <c r="BU47" s="44">
        <v>0</v>
      </c>
      <c r="BV47" s="44">
        <v>0</v>
      </c>
      <c r="BW47" s="44">
        <v>0</v>
      </c>
      <c r="BX47" s="44">
        <v>0</v>
      </c>
      <c r="BY47" s="44">
        <v>0</v>
      </c>
      <c r="BZ47" s="44">
        <v>0</v>
      </c>
      <c r="CA47" s="44">
        <v>0</v>
      </c>
      <c r="CB47" s="44">
        <v>3</v>
      </c>
    </row>
    <row r="48" spans="1:80" x14ac:dyDescent="0.2">
      <c r="A48" s="43" t="s">
        <v>431</v>
      </c>
      <c r="B48" s="44">
        <v>0</v>
      </c>
      <c r="C48" s="44">
        <v>0</v>
      </c>
      <c r="D48" s="44">
        <v>0</v>
      </c>
      <c r="E48" s="44">
        <v>0</v>
      </c>
      <c r="F48" s="44">
        <v>0</v>
      </c>
      <c r="G48" s="44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0.75</v>
      </c>
      <c r="M48" s="44">
        <v>0</v>
      </c>
      <c r="N48" s="44">
        <v>0</v>
      </c>
      <c r="O48" s="44">
        <v>0</v>
      </c>
      <c r="P48" s="44">
        <v>0</v>
      </c>
      <c r="Q48" s="44">
        <v>0</v>
      </c>
      <c r="R48" s="44">
        <v>0</v>
      </c>
      <c r="S48" s="44">
        <v>0</v>
      </c>
      <c r="T48" s="44">
        <v>0</v>
      </c>
      <c r="U48" s="44">
        <v>0</v>
      </c>
      <c r="V48" s="44">
        <v>0</v>
      </c>
      <c r="W48" s="44">
        <v>0</v>
      </c>
      <c r="X48" s="44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0</v>
      </c>
      <c r="AG48" s="44">
        <v>0</v>
      </c>
      <c r="AH48" s="44">
        <v>0</v>
      </c>
      <c r="AI48" s="44">
        <v>0</v>
      </c>
      <c r="AJ48" s="44">
        <v>0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0</v>
      </c>
      <c r="AV48" s="44">
        <v>0</v>
      </c>
      <c r="AW48" s="44">
        <v>0</v>
      </c>
      <c r="AX48" s="44">
        <v>0</v>
      </c>
      <c r="AY48" s="44">
        <v>0</v>
      </c>
      <c r="AZ48" s="44">
        <v>0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0</v>
      </c>
      <c r="BH48" s="44">
        <v>0</v>
      </c>
      <c r="BI48" s="44">
        <v>0</v>
      </c>
      <c r="BJ48" s="44">
        <v>0</v>
      </c>
      <c r="BK48" s="44">
        <v>0</v>
      </c>
      <c r="BL48" s="44">
        <v>0</v>
      </c>
      <c r="BM48" s="44">
        <v>0</v>
      </c>
      <c r="BN48" s="44">
        <v>0</v>
      </c>
      <c r="BO48" s="44">
        <v>0</v>
      </c>
      <c r="BP48" s="44">
        <v>0</v>
      </c>
      <c r="BQ48" s="44">
        <v>0</v>
      </c>
      <c r="BR48" s="44">
        <v>0</v>
      </c>
      <c r="BS48" s="44">
        <v>0</v>
      </c>
      <c r="BT48" s="44">
        <v>0</v>
      </c>
      <c r="BU48" s="44">
        <v>0</v>
      </c>
      <c r="BV48" s="44">
        <v>0</v>
      </c>
      <c r="BW48" s="44">
        <v>0</v>
      </c>
      <c r="BX48" s="44">
        <v>0</v>
      </c>
      <c r="BY48" s="44">
        <v>0</v>
      </c>
      <c r="BZ48" s="44">
        <v>0</v>
      </c>
      <c r="CA48" s="44">
        <v>0</v>
      </c>
      <c r="CB48" s="44">
        <v>0.75</v>
      </c>
    </row>
    <row r="49" spans="1:80" x14ac:dyDescent="0.2">
      <c r="A49" s="43" t="s">
        <v>433</v>
      </c>
      <c r="B49" s="44">
        <v>0</v>
      </c>
      <c r="C49" s="44">
        <v>0</v>
      </c>
      <c r="D49" s="44">
        <v>0</v>
      </c>
      <c r="E49" s="44">
        <v>0</v>
      </c>
      <c r="F49" s="44">
        <v>0</v>
      </c>
      <c r="G49" s="44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44">
        <v>0.75</v>
      </c>
      <c r="N49" s="44">
        <v>0</v>
      </c>
      <c r="O49" s="44">
        <v>0</v>
      </c>
      <c r="P49" s="44">
        <v>0</v>
      </c>
      <c r="Q49" s="44">
        <v>0</v>
      </c>
      <c r="R49" s="44">
        <v>0</v>
      </c>
      <c r="S49" s="44">
        <v>0</v>
      </c>
      <c r="T49" s="44">
        <v>0</v>
      </c>
      <c r="U49" s="44">
        <v>0</v>
      </c>
      <c r="V49" s="44">
        <v>0</v>
      </c>
      <c r="W49" s="44">
        <v>0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0</v>
      </c>
      <c r="AG49" s="44">
        <v>0</v>
      </c>
      <c r="AH49" s="44">
        <v>0</v>
      </c>
      <c r="AI49" s="44">
        <v>0</v>
      </c>
      <c r="AJ49" s="44">
        <v>0</v>
      </c>
      <c r="AK49" s="44">
        <v>0</v>
      </c>
      <c r="AL49" s="44">
        <v>0</v>
      </c>
      <c r="AM49" s="44">
        <v>0</v>
      </c>
      <c r="AN49" s="44">
        <v>0.75</v>
      </c>
      <c r="AO49" s="44">
        <v>0.75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0</v>
      </c>
      <c r="AV49" s="44">
        <v>0</v>
      </c>
      <c r="AW49" s="44">
        <v>0</v>
      </c>
      <c r="AX49" s="44">
        <v>0</v>
      </c>
      <c r="AY49" s="44">
        <v>0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0</v>
      </c>
      <c r="BI49" s="44">
        <v>0</v>
      </c>
      <c r="BJ49" s="44">
        <v>0</v>
      </c>
      <c r="BK49" s="44">
        <v>0</v>
      </c>
      <c r="BL49" s="44">
        <v>0</v>
      </c>
      <c r="BM49" s="44">
        <v>0</v>
      </c>
      <c r="BN49" s="44">
        <v>0</v>
      </c>
      <c r="BO49" s="44">
        <v>0</v>
      </c>
      <c r="BP49" s="44">
        <v>0</v>
      </c>
      <c r="BQ49" s="44">
        <v>0</v>
      </c>
      <c r="BR49" s="44">
        <v>0</v>
      </c>
      <c r="BS49" s="44">
        <v>0</v>
      </c>
      <c r="BT49" s="44">
        <v>0</v>
      </c>
      <c r="BU49" s="44">
        <v>0</v>
      </c>
      <c r="BV49" s="44">
        <v>0</v>
      </c>
      <c r="BW49" s="44">
        <v>0</v>
      </c>
      <c r="BX49" s="44">
        <v>0</v>
      </c>
      <c r="BY49" s="44">
        <v>0</v>
      </c>
      <c r="BZ49" s="44">
        <v>0</v>
      </c>
      <c r="CA49" s="44">
        <v>0</v>
      </c>
      <c r="CB49" s="44">
        <v>2.25</v>
      </c>
    </row>
    <row r="50" spans="1:80" x14ac:dyDescent="0.2">
      <c r="A50" s="43" t="s">
        <v>434</v>
      </c>
      <c r="B50" s="44">
        <v>0</v>
      </c>
      <c r="C50" s="44">
        <v>0</v>
      </c>
      <c r="D50" s="44">
        <v>0</v>
      </c>
      <c r="E50" s="44">
        <v>0</v>
      </c>
      <c r="F50" s="44">
        <v>0</v>
      </c>
      <c r="G50" s="44">
        <v>0</v>
      </c>
      <c r="H50" s="44">
        <v>0</v>
      </c>
      <c r="I50" s="44">
        <v>0</v>
      </c>
      <c r="J50" s="44">
        <v>0</v>
      </c>
      <c r="K50" s="44">
        <v>0</v>
      </c>
      <c r="L50" s="44">
        <v>0</v>
      </c>
      <c r="M50" s="44">
        <v>0</v>
      </c>
      <c r="N50" s="44">
        <v>0</v>
      </c>
      <c r="O50" s="44">
        <v>0</v>
      </c>
      <c r="P50" s="44">
        <v>0</v>
      </c>
      <c r="Q50" s="44">
        <v>0</v>
      </c>
      <c r="R50" s="44">
        <v>0.75</v>
      </c>
      <c r="S50" s="44">
        <v>0</v>
      </c>
      <c r="T50" s="44">
        <v>0</v>
      </c>
      <c r="U50" s="44">
        <v>0</v>
      </c>
      <c r="V50" s="44">
        <v>0</v>
      </c>
      <c r="W50" s="44">
        <v>0</v>
      </c>
      <c r="X50" s="44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0.75</v>
      </c>
      <c r="AE50" s="44">
        <v>0.75</v>
      </c>
      <c r="AF50" s="44">
        <v>0</v>
      </c>
      <c r="AG50" s="44">
        <v>0</v>
      </c>
      <c r="AH50" s="44">
        <v>0</v>
      </c>
      <c r="AI50" s="44">
        <v>0</v>
      </c>
      <c r="AJ50" s="44">
        <v>0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0</v>
      </c>
      <c r="AV50" s="44">
        <v>0</v>
      </c>
      <c r="AW50" s="44">
        <v>0</v>
      </c>
      <c r="AX50" s="44">
        <v>0</v>
      </c>
      <c r="AY50" s="44">
        <v>0</v>
      </c>
      <c r="AZ50" s="44">
        <v>0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0</v>
      </c>
      <c r="BI50" s="44">
        <v>0</v>
      </c>
      <c r="BJ50" s="44">
        <v>0</v>
      </c>
      <c r="BK50" s="44">
        <v>0</v>
      </c>
      <c r="BL50" s="44">
        <v>0</v>
      </c>
      <c r="BM50" s="44">
        <v>0</v>
      </c>
      <c r="BN50" s="44">
        <v>0</v>
      </c>
      <c r="BO50" s="44">
        <v>0</v>
      </c>
      <c r="BP50" s="44">
        <v>0</v>
      </c>
      <c r="BQ50" s="44">
        <v>0</v>
      </c>
      <c r="BR50" s="44">
        <v>0</v>
      </c>
      <c r="BS50" s="44">
        <v>0</v>
      </c>
      <c r="BT50" s="44">
        <v>0</v>
      </c>
      <c r="BU50" s="44">
        <v>0</v>
      </c>
      <c r="BV50" s="44">
        <v>0</v>
      </c>
      <c r="BW50" s="44">
        <v>0</v>
      </c>
      <c r="BX50" s="44">
        <v>0</v>
      </c>
      <c r="BY50" s="44">
        <v>0</v>
      </c>
      <c r="BZ50" s="44">
        <v>0</v>
      </c>
      <c r="CA50" s="44">
        <v>0</v>
      </c>
      <c r="CB50" s="44">
        <v>2.25</v>
      </c>
    </row>
    <row r="51" spans="1:80" x14ac:dyDescent="0.2">
      <c r="A51" s="43" t="s">
        <v>436</v>
      </c>
      <c r="B51" s="44">
        <v>0</v>
      </c>
      <c r="C51" s="44">
        <v>0</v>
      </c>
      <c r="D51" s="44">
        <v>0</v>
      </c>
      <c r="E51" s="44">
        <v>0</v>
      </c>
      <c r="F51" s="44">
        <v>0</v>
      </c>
      <c r="G51" s="44">
        <v>0</v>
      </c>
      <c r="H51" s="44">
        <v>0</v>
      </c>
      <c r="I51" s="44">
        <v>0</v>
      </c>
      <c r="J51" s="44">
        <v>0</v>
      </c>
      <c r="K51" s="44">
        <v>0</v>
      </c>
      <c r="L51" s="44">
        <v>0</v>
      </c>
      <c r="M51" s="44">
        <v>0</v>
      </c>
      <c r="N51" s="44">
        <v>0</v>
      </c>
      <c r="O51" s="44">
        <v>0</v>
      </c>
      <c r="P51" s="44">
        <v>0</v>
      </c>
      <c r="Q51" s="44">
        <v>0</v>
      </c>
      <c r="R51" s="44">
        <v>0</v>
      </c>
      <c r="S51" s="44">
        <v>0</v>
      </c>
      <c r="T51" s="44">
        <v>0</v>
      </c>
      <c r="U51" s="44">
        <v>0</v>
      </c>
      <c r="V51" s="44">
        <v>0</v>
      </c>
      <c r="W51" s="44">
        <v>0</v>
      </c>
      <c r="X51" s="44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0</v>
      </c>
      <c r="AG51" s="44">
        <v>0</v>
      </c>
      <c r="AH51" s="44">
        <v>0</v>
      </c>
      <c r="AI51" s="44">
        <v>0</v>
      </c>
      <c r="AJ51" s="44">
        <v>0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0.75</v>
      </c>
      <c r="AT51" s="44">
        <v>0</v>
      </c>
      <c r="AU51" s="44">
        <v>0</v>
      </c>
      <c r="AV51" s="44">
        <v>0</v>
      </c>
      <c r="AW51" s="44">
        <v>0</v>
      </c>
      <c r="AX51" s="44">
        <v>0</v>
      </c>
      <c r="AY51" s="44">
        <v>0</v>
      </c>
      <c r="AZ51" s="44">
        <v>0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0</v>
      </c>
      <c r="BI51" s="44">
        <v>0</v>
      </c>
      <c r="BJ51" s="44">
        <v>0</v>
      </c>
      <c r="BK51" s="44">
        <v>0</v>
      </c>
      <c r="BL51" s="44">
        <v>0</v>
      </c>
      <c r="BM51" s="44">
        <v>0</v>
      </c>
      <c r="BN51" s="44">
        <v>0</v>
      </c>
      <c r="BO51" s="44">
        <v>0</v>
      </c>
      <c r="BP51" s="44">
        <v>0</v>
      </c>
      <c r="BQ51" s="44">
        <v>0</v>
      </c>
      <c r="BR51" s="44">
        <v>0</v>
      </c>
      <c r="BS51" s="44">
        <v>0</v>
      </c>
      <c r="BT51" s="44">
        <v>0</v>
      </c>
      <c r="BU51" s="44">
        <v>0</v>
      </c>
      <c r="BV51" s="44">
        <v>0</v>
      </c>
      <c r="BW51" s="44">
        <v>0</v>
      </c>
      <c r="BX51" s="44">
        <v>0</v>
      </c>
      <c r="BY51" s="44">
        <v>0</v>
      </c>
      <c r="BZ51" s="44">
        <v>0</v>
      </c>
      <c r="CA51" s="44">
        <v>0</v>
      </c>
      <c r="CB51" s="44">
        <v>0.75</v>
      </c>
    </row>
    <row r="52" spans="1:80" x14ac:dyDescent="0.2">
      <c r="A52" s="43" t="s">
        <v>693</v>
      </c>
      <c r="B52" s="44">
        <v>0</v>
      </c>
      <c r="C52" s="44">
        <v>0</v>
      </c>
      <c r="D52" s="44">
        <v>0</v>
      </c>
      <c r="E52" s="44">
        <v>0</v>
      </c>
      <c r="F52" s="44">
        <v>0</v>
      </c>
      <c r="G52" s="44">
        <v>0</v>
      </c>
      <c r="H52" s="44">
        <v>0</v>
      </c>
      <c r="I52" s="44">
        <v>0</v>
      </c>
      <c r="J52" s="44">
        <v>0</v>
      </c>
      <c r="K52" s="44">
        <v>0</v>
      </c>
      <c r="L52" s="44">
        <v>0</v>
      </c>
      <c r="M52" s="44">
        <v>0</v>
      </c>
      <c r="N52" s="44">
        <v>0</v>
      </c>
      <c r="O52" s="44">
        <v>0</v>
      </c>
      <c r="P52" s="44">
        <v>0</v>
      </c>
      <c r="Q52" s="44">
        <v>0</v>
      </c>
      <c r="R52" s="44">
        <v>0</v>
      </c>
      <c r="S52" s="44">
        <v>0</v>
      </c>
      <c r="T52" s="44">
        <v>0</v>
      </c>
      <c r="U52" s="44">
        <v>0</v>
      </c>
      <c r="V52" s="44">
        <v>0</v>
      </c>
      <c r="W52" s="44">
        <v>0</v>
      </c>
      <c r="X52" s="44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0</v>
      </c>
      <c r="AG52" s="44">
        <v>0</v>
      </c>
      <c r="AH52" s="44">
        <v>0</v>
      </c>
      <c r="AI52" s="44">
        <v>0</v>
      </c>
      <c r="AJ52" s="44">
        <v>0</v>
      </c>
      <c r="AK52" s="44">
        <v>0</v>
      </c>
      <c r="AL52" s="44">
        <v>0.75</v>
      </c>
      <c r="AM52" s="44">
        <v>0</v>
      </c>
      <c r="AN52" s="44">
        <v>0</v>
      </c>
      <c r="AO52" s="44">
        <v>0</v>
      </c>
      <c r="AP52" s="44">
        <v>0.75</v>
      </c>
      <c r="AQ52" s="44">
        <v>0.75</v>
      </c>
      <c r="AR52" s="44">
        <v>0</v>
      </c>
      <c r="AS52" s="44">
        <v>0</v>
      </c>
      <c r="AT52" s="44">
        <v>0</v>
      </c>
      <c r="AU52" s="44">
        <v>0</v>
      </c>
      <c r="AV52" s="44">
        <v>0</v>
      </c>
      <c r="AW52" s="44">
        <v>0</v>
      </c>
      <c r="AX52" s="44">
        <v>0</v>
      </c>
      <c r="AY52" s="44">
        <v>0</v>
      </c>
      <c r="AZ52" s="44">
        <v>0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0</v>
      </c>
      <c r="BH52" s="44">
        <v>0</v>
      </c>
      <c r="BI52" s="44">
        <v>0</v>
      </c>
      <c r="BJ52" s="44">
        <v>0</v>
      </c>
      <c r="BK52" s="44">
        <v>0</v>
      </c>
      <c r="BL52" s="44">
        <v>0</v>
      </c>
      <c r="BM52" s="44">
        <v>0</v>
      </c>
      <c r="BN52" s="44">
        <v>0</v>
      </c>
      <c r="BO52" s="44">
        <v>0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0</v>
      </c>
      <c r="BV52" s="44">
        <v>0</v>
      </c>
      <c r="BW52" s="44">
        <v>0</v>
      </c>
      <c r="BX52" s="44">
        <v>0</v>
      </c>
      <c r="BY52" s="44">
        <v>0</v>
      </c>
      <c r="BZ52" s="44">
        <v>0</v>
      </c>
      <c r="CA52" s="44">
        <v>0</v>
      </c>
      <c r="CB52" s="44">
        <v>2.25</v>
      </c>
    </row>
    <row r="53" spans="1:80" x14ac:dyDescent="0.2">
      <c r="A53" s="43" t="s">
        <v>694</v>
      </c>
      <c r="B53" s="44">
        <v>0</v>
      </c>
      <c r="C53" s="44">
        <v>0</v>
      </c>
      <c r="D53" s="44">
        <v>0</v>
      </c>
      <c r="E53" s="44">
        <v>0</v>
      </c>
      <c r="F53" s="44">
        <v>0</v>
      </c>
      <c r="G53" s="44">
        <v>0</v>
      </c>
      <c r="H53" s="44">
        <v>0</v>
      </c>
      <c r="I53" s="44">
        <v>0</v>
      </c>
      <c r="J53" s="44">
        <v>0</v>
      </c>
      <c r="K53" s="44">
        <v>0</v>
      </c>
      <c r="L53" s="44">
        <v>0</v>
      </c>
      <c r="M53" s="44">
        <v>0</v>
      </c>
      <c r="N53" s="44">
        <v>0</v>
      </c>
      <c r="O53" s="44">
        <v>0</v>
      </c>
      <c r="P53" s="44">
        <v>0</v>
      </c>
      <c r="Q53" s="44">
        <v>0</v>
      </c>
      <c r="R53" s="44">
        <v>0</v>
      </c>
      <c r="S53" s="44">
        <v>0</v>
      </c>
      <c r="T53" s="44">
        <v>0</v>
      </c>
      <c r="U53" s="44">
        <v>0</v>
      </c>
      <c r="V53" s="44">
        <v>0</v>
      </c>
      <c r="W53" s="44">
        <v>0</v>
      </c>
      <c r="X53" s="44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0</v>
      </c>
      <c r="AG53" s="44">
        <v>0</v>
      </c>
      <c r="AH53" s="44">
        <v>0</v>
      </c>
      <c r="AI53" s="44">
        <v>0</v>
      </c>
      <c r="AJ53" s="44">
        <v>0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0.75</v>
      </c>
      <c r="AS53" s="44">
        <v>0</v>
      </c>
      <c r="AT53" s="44">
        <v>0</v>
      </c>
      <c r="AU53" s="44">
        <v>0</v>
      </c>
      <c r="AV53" s="44">
        <v>0</v>
      </c>
      <c r="AW53" s="44">
        <v>0</v>
      </c>
      <c r="AX53" s="44">
        <v>0</v>
      </c>
      <c r="AY53" s="44">
        <v>0</v>
      </c>
      <c r="AZ53" s="44">
        <v>0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0</v>
      </c>
      <c r="BH53" s="44">
        <v>0</v>
      </c>
      <c r="BI53" s="44">
        <v>0</v>
      </c>
      <c r="BJ53" s="44">
        <v>0</v>
      </c>
      <c r="BK53" s="44">
        <v>0</v>
      </c>
      <c r="BL53" s="44">
        <v>0</v>
      </c>
      <c r="BM53" s="44">
        <v>0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0</v>
      </c>
      <c r="BV53" s="44">
        <v>0</v>
      </c>
      <c r="BW53" s="44">
        <v>0</v>
      </c>
      <c r="BX53" s="44">
        <v>0</v>
      </c>
      <c r="BY53" s="44">
        <v>0</v>
      </c>
      <c r="BZ53" s="44">
        <v>0</v>
      </c>
      <c r="CA53" s="44">
        <v>0</v>
      </c>
      <c r="CB53" s="44">
        <v>0.75</v>
      </c>
    </row>
    <row r="54" spans="1:80" x14ac:dyDescent="0.2">
      <c r="A54" s="43" t="s">
        <v>695</v>
      </c>
      <c r="B54" s="44">
        <v>0</v>
      </c>
      <c r="C54" s="44">
        <v>0</v>
      </c>
      <c r="D54" s="44">
        <v>0</v>
      </c>
      <c r="E54" s="44">
        <v>0</v>
      </c>
      <c r="F54" s="44">
        <v>0</v>
      </c>
      <c r="G54" s="44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44">
        <v>0</v>
      </c>
      <c r="N54" s="44">
        <v>0</v>
      </c>
      <c r="O54" s="44">
        <v>0</v>
      </c>
      <c r="P54" s="44">
        <v>0</v>
      </c>
      <c r="Q54" s="44">
        <v>0</v>
      </c>
      <c r="R54" s="44">
        <v>0</v>
      </c>
      <c r="S54" s="44">
        <v>0</v>
      </c>
      <c r="T54" s="44">
        <v>0</v>
      </c>
      <c r="U54" s="44">
        <v>0</v>
      </c>
      <c r="V54" s="44">
        <v>0</v>
      </c>
      <c r="W54" s="44">
        <v>0</v>
      </c>
      <c r="X54" s="44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0</v>
      </c>
      <c r="AG54" s="44">
        <v>0</v>
      </c>
      <c r="AH54" s="44">
        <v>0</v>
      </c>
      <c r="AI54" s="44">
        <v>0</v>
      </c>
      <c r="AJ54" s="44">
        <v>0</v>
      </c>
      <c r="AK54" s="44">
        <v>0.75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0</v>
      </c>
      <c r="AW54" s="44">
        <v>0</v>
      </c>
      <c r="AX54" s="44">
        <v>0</v>
      </c>
      <c r="AY54" s="44">
        <v>0</v>
      </c>
      <c r="AZ54" s="44">
        <v>0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0</v>
      </c>
      <c r="BH54" s="44">
        <v>0</v>
      </c>
      <c r="BI54" s="44">
        <v>0</v>
      </c>
      <c r="BJ54" s="44">
        <v>0</v>
      </c>
      <c r="BK54" s="44">
        <v>0</v>
      </c>
      <c r="BL54" s="44">
        <v>0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0</v>
      </c>
      <c r="BT54" s="44">
        <v>0</v>
      </c>
      <c r="BU54" s="44">
        <v>0</v>
      </c>
      <c r="BV54" s="44">
        <v>0</v>
      </c>
      <c r="BW54" s="44">
        <v>0</v>
      </c>
      <c r="BX54" s="44">
        <v>0</v>
      </c>
      <c r="BY54" s="44">
        <v>0</v>
      </c>
      <c r="BZ54" s="44">
        <v>0</v>
      </c>
      <c r="CA54" s="44">
        <v>0</v>
      </c>
      <c r="CB54" s="44">
        <v>0.75</v>
      </c>
    </row>
    <row r="55" spans="1:80" x14ac:dyDescent="0.2">
      <c r="A55" s="43" t="s">
        <v>698</v>
      </c>
      <c r="B55" s="44">
        <v>0</v>
      </c>
      <c r="C55" s="44">
        <v>0</v>
      </c>
      <c r="D55" s="44">
        <v>0</v>
      </c>
      <c r="E55" s="44">
        <v>0</v>
      </c>
      <c r="F55" s="44">
        <v>0</v>
      </c>
      <c r="G55" s="44">
        <v>0</v>
      </c>
      <c r="H55" s="44">
        <v>0</v>
      </c>
      <c r="I55" s="44">
        <v>0</v>
      </c>
      <c r="J55" s="44">
        <v>0</v>
      </c>
      <c r="K55" s="44">
        <v>0</v>
      </c>
      <c r="L55" s="44">
        <v>0</v>
      </c>
      <c r="M55" s="44">
        <v>0</v>
      </c>
      <c r="N55" s="44">
        <v>0</v>
      </c>
      <c r="O55" s="44">
        <v>0</v>
      </c>
      <c r="P55" s="44">
        <v>0</v>
      </c>
      <c r="Q55" s="44">
        <v>0</v>
      </c>
      <c r="R55" s="44">
        <v>0</v>
      </c>
      <c r="S55" s="44">
        <v>0</v>
      </c>
      <c r="T55" s="44">
        <v>0</v>
      </c>
      <c r="U55" s="44">
        <v>0</v>
      </c>
      <c r="V55" s="44">
        <v>0</v>
      </c>
      <c r="W55" s="44">
        <v>0</v>
      </c>
      <c r="X55" s="44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0</v>
      </c>
      <c r="AG55" s="44">
        <v>0</v>
      </c>
      <c r="AH55" s="44">
        <v>0</v>
      </c>
      <c r="AI55" s="44">
        <v>0</v>
      </c>
      <c r="AJ55" s="44">
        <v>0</v>
      </c>
      <c r="AK55" s="44">
        <v>0</v>
      </c>
      <c r="AL55" s="44">
        <v>0</v>
      </c>
      <c r="AM55" s="44">
        <v>0.75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0</v>
      </c>
      <c r="AW55" s="44">
        <v>0</v>
      </c>
      <c r="AX55" s="44">
        <v>0</v>
      </c>
      <c r="AY55" s="44">
        <v>0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0</v>
      </c>
      <c r="BI55" s="44">
        <v>0</v>
      </c>
      <c r="BJ55" s="44">
        <v>0</v>
      </c>
      <c r="BK55" s="44">
        <v>0</v>
      </c>
      <c r="BL55" s="44">
        <v>0</v>
      </c>
      <c r="BM55" s="44">
        <v>0</v>
      </c>
      <c r="BN55" s="44">
        <v>0</v>
      </c>
      <c r="BO55" s="44">
        <v>0</v>
      </c>
      <c r="BP55" s="44">
        <v>0</v>
      </c>
      <c r="BQ55" s="44">
        <v>0</v>
      </c>
      <c r="BR55" s="44">
        <v>0</v>
      </c>
      <c r="BS55" s="44">
        <v>0</v>
      </c>
      <c r="BT55" s="44">
        <v>0</v>
      </c>
      <c r="BU55" s="44">
        <v>0</v>
      </c>
      <c r="BV55" s="44">
        <v>0</v>
      </c>
      <c r="BW55" s="44">
        <v>0</v>
      </c>
      <c r="BX55" s="44">
        <v>0</v>
      </c>
      <c r="BY55" s="44">
        <v>0</v>
      </c>
      <c r="BZ55" s="44">
        <v>0</v>
      </c>
      <c r="CA55" s="44">
        <v>0</v>
      </c>
      <c r="CB55" s="44">
        <v>0.75</v>
      </c>
    </row>
    <row r="56" spans="1:80" x14ac:dyDescent="0.2">
      <c r="A56" s="43" t="s">
        <v>684</v>
      </c>
      <c r="B56" s="44">
        <v>0</v>
      </c>
      <c r="C56" s="44">
        <v>0</v>
      </c>
      <c r="D56" s="44">
        <v>0</v>
      </c>
      <c r="E56" s="44">
        <v>0</v>
      </c>
      <c r="F56" s="44">
        <v>0</v>
      </c>
      <c r="G56" s="44">
        <v>0</v>
      </c>
      <c r="H56" s="44">
        <v>0</v>
      </c>
      <c r="I56" s="44">
        <v>0</v>
      </c>
      <c r="J56" s="44">
        <v>0</v>
      </c>
      <c r="K56" s="44">
        <v>0</v>
      </c>
      <c r="L56" s="44">
        <v>0.125</v>
      </c>
      <c r="M56" s="44">
        <v>0.125</v>
      </c>
      <c r="N56" s="44">
        <v>0.15</v>
      </c>
      <c r="O56" s="44">
        <v>0.15</v>
      </c>
      <c r="P56" s="44">
        <v>0.15</v>
      </c>
      <c r="Q56" s="44">
        <v>0.125</v>
      </c>
      <c r="R56" s="44">
        <v>0.125</v>
      </c>
      <c r="S56" s="44">
        <v>0.15</v>
      </c>
      <c r="T56" s="44">
        <v>0.15</v>
      </c>
      <c r="U56" s="44">
        <v>0.15</v>
      </c>
      <c r="V56" s="44">
        <v>0.15</v>
      </c>
      <c r="W56" s="44">
        <v>0.21</v>
      </c>
      <c r="X56" s="44">
        <v>0.21</v>
      </c>
      <c r="Y56" s="44">
        <v>0.21</v>
      </c>
      <c r="Z56" s="44">
        <v>0.25</v>
      </c>
      <c r="AA56" s="44">
        <v>0.25</v>
      </c>
      <c r="AB56" s="44">
        <v>0.125</v>
      </c>
      <c r="AC56" s="44">
        <v>0.125</v>
      </c>
      <c r="AD56" s="44">
        <v>0.125</v>
      </c>
      <c r="AE56" s="44">
        <v>0.125</v>
      </c>
      <c r="AF56" s="44">
        <v>0.125</v>
      </c>
      <c r="AG56" s="44">
        <v>0.125</v>
      </c>
      <c r="AH56" s="44">
        <v>0.125</v>
      </c>
      <c r="AI56" s="44">
        <v>0.125</v>
      </c>
      <c r="AJ56" s="44">
        <v>0.125</v>
      </c>
      <c r="AK56" s="44">
        <v>0.125</v>
      </c>
      <c r="AL56" s="44">
        <v>0.125</v>
      </c>
      <c r="AM56" s="44">
        <v>0.125</v>
      </c>
      <c r="AN56" s="44">
        <v>0.125</v>
      </c>
      <c r="AO56" s="44">
        <v>0.125</v>
      </c>
      <c r="AP56" s="44">
        <v>0.125</v>
      </c>
      <c r="AQ56" s="44">
        <v>0.125</v>
      </c>
      <c r="AR56" s="44">
        <v>0.125</v>
      </c>
      <c r="AS56" s="44">
        <v>0.125</v>
      </c>
      <c r="AT56" s="44">
        <v>0.125</v>
      </c>
      <c r="AU56" s="44">
        <v>0.125</v>
      </c>
      <c r="AV56" s="44">
        <v>0.125</v>
      </c>
      <c r="AW56" s="44">
        <v>0.125</v>
      </c>
      <c r="AX56" s="44">
        <v>0.125</v>
      </c>
      <c r="AY56" s="44">
        <v>0.125</v>
      </c>
      <c r="AZ56" s="44">
        <v>0.125</v>
      </c>
      <c r="BA56" s="44">
        <v>0.125</v>
      </c>
      <c r="BB56" s="44">
        <v>0.125</v>
      </c>
      <c r="BC56" s="44">
        <v>0.125</v>
      </c>
      <c r="BD56" s="44">
        <v>0.125</v>
      </c>
      <c r="BE56" s="44">
        <v>0.125</v>
      </c>
      <c r="BF56" s="44">
        <v>0.125</v>
      </c>
      <c r="BG56" s="44">
        <v>0.125</v>
      </c>
      <c r="BH56" s="44">
        <v>0.125</v>
      </c>
      <c r="BI56" s="44">
        <v>0.125</v>
      </c>
      <c r="BJ56" s="44">
        <v>0.125</v>
      </c>
      <c r="BK56" s="44">
        <v>0.125</v>
      </c>
      <c r="BL56" s="44">
        <v>0.125</v>
      </c>
      <c r="BM56" s="44">
        <v>0.125</v>
      </c>
      <c r="BN56" s="44">
        <v>0.19</v>
      </c>
      <c r="BO56" s="44">
        <v>0.19</v>
      </c>
      <c r="BP56" s="44">
        <v>0.19</v>
      </c>
      <c r="BQ56" s="44">
        <v>0.19</v>
      </c>
      <c r="BR56" s="44">
        <v>0.19</v>
      </c>
      <c r="BS56" s="44">
        <v>0.19</v>
      </c>
      <c r="BT56" s="44">
        <v>0.19</v>
      </c>
      <c r="BU56" s="44">
        <v>0.19</v>
      </c>
      <c r="BV56" s="44">
        <v>0.19</v>
      </c>
      <c r="BW56" s="44">
        <v>0.19</v>
      </c>
      <c r="BX56" s="44">
        <v>0.19</v>
      </c>
      <c r="BY56" s="44">
        <v>0.19</v>
      </c>
      <c r="BZ56" s="44">
        <v>0.125</v>
      </c>
      <c r="CA56" s="44">
        <v>0.125</v>
      </c>
      <c r="CB56" s="44">
        <v>9.9599999999999955</v>
      </c>
    </row>
    <row r="57" spans="1:80" x14ac:dyDescent="0.2">
      <c r="A57" s="43" t="s">
        <v>440</v>
      </c>
      <c r="B57" s="44">
        <v>0</v>
      </c>
      <c r="C57" s="44">
        <v>0</v>
      </c>
      <c r="D57" s="44">
        <v>0</v>
      </c>
      <c r="E57" s="44">
        <v>0</v>
      </c>
      <c r="F57" s="44">
        <v>0</v>
      </c>
      <c r="G57" s="44">
        <v>0</v>
      </c>
      <c r="H57" s="44">
        <v>0</v>
      </c>
      <c r="I57" s="44">
        <v>0</v>
      </c>
      <c r="J57" s="44">
        <v>0</v>
      </c>
      <c r="K57" s="44">
        <v>0</v>
      </c>
      <c r="L57" s="44">
        <v>0.08</v>
      </c>
      <c r="M57" s="44">
        <v>0.08</v>
      </c>
      <c r="N57" s="44">
        <v>0.1</v>
      </c>
      <c r="O57" s="44">
        <v>0.1</v>
      </c>
      <c r="P57" s="44">
        <v>0.1</v>
      </c>
      <c r="Q57" s="44">
        <v>0.08</v>
      </c>
      <c r="R57" s="44">
        <v>0.08</v>
      </c>
      <c r="S57" s="44">
        <v>0.1</v>
      </c>
      <c r="T57" s="44">
        <v>0.1</v>
      </c>
      <c r="U57" s="44">
        <v>0.1</v>
      </c>
      <c r="V57" s="44">
        <v>0.1</v>
      </c>
      <c r="W57" s="44">
        <v>0.15</v>
      </c>
      <c r="X57" s="44">
        <v>0.15</v>
      </c>
      <c r="Y57" s="44">
        <v>0.15</v>
      </c>
      <c r="Z57" s="44">
        <v>0</v>
      </c>
      <c r="AA57" s="44">
        <v>0</v>
      </c>
      <c r="AB57" s="44">
        <v>0.08</v>
      </c>
      <c r="AC57" s="44">
        <v>0.08</v>
      </c>
      <c r="AD57" s="44">
        <v>0.08</v>
      </c>
      <c r="AE57" s="44">
        <v>0.08</v>
      </c>
      <c r="AF57" s="44">
        <v>0.08</v>
      </c>
      <c r="AG57" s="44">
        <v>0.08</v>
      </c>
      <c r="AH57" s="44">
        <v>0.08</v>
      </c>
      <c r="AI57" s="44">
        <v>0.08</v>
      </c>
      <c r="AJ57" s="44">
        <v>0.08</v>
      </c>
      <c r="AK57" s="44">
        <v>0.08</v>
      </c>
      <c r="AL57" s="44">
        <v>0.08</v>
      </c>
      <c r="AM57" s="44">
        <v>0.08</v>
      </c>
      <c r="AN57" s="44">
        <v>0.08</v>
      </c>
      <c r="AO57" s="44">
        <v>0.08</v>
      </c>
      <c r="AP57" s="44">
        <v>0.08</v>
      </c>
      <c r="AQ57" s="44">
        <v>0.08</v>
      </c>
      <c r="AR57" s="44">
        <v>0.08</v>
      </c>
      <c r="AS57" s="44">
        <v>0.08</v>
      </c>
      <c r="AT57" s="44">
        <v>0.08</v>
      </c>
      <c r="AU57" s="44">
        <v>0.08</v>
      </c>
      <c r="AV57" s="44">
        <v>0.08</v>
      </c>
      <c r="AW57" s="44">
        <v>0.08</v>
      </c>
      <c r="AX57" s="44">
        <v>0.08</v>
      </c>
      <c r="AY57" s="44">
        <v>0.08</v>
      </c>
      <c r="AZ57" s="44">
        <v>0.08</v>
      </c>
      <c r="BA57" s="44">
        <v>0.08</v>
      </c>
      <c r="BB57" s="44">
        <v>0.08</v>
      </c>
      <c r="BC57" s="44">
        <v>0.08</v>
      </c>
      <c r="BD57" s="44">
        <v>0.08</v>
      </c>
      <c r="BE57" s="44">
        <v>0.08</v>
      </c>
      <c r="BF57" s="44">
        <v>0.08</v>
      </c>
      <c r="BG57" s="44">
        <v>0.09</v>
      </c>
      <c r="BH57" s="44">
        <v>0.09</v>
      </c>
      <c r="BI57" s="44">
        <v>0.09</v>
      </c>
      <c r="BJ57" s="44">
        <v>0.09</v>
      </c>
      <c r="BK57" s="44">
        <v>0.09</v>
      </c>
      <c r="BL57" s="44">
        <v>0.09</v>
      </c>
      <c r="BM57" s="44">
        <v>0.09</v>
      </c>
      <c r="BN57" s="44">
        <v>0.1</v>
      </c>
      <c r="BO57" s="44">
        <v>0.1</v>
      </c>
      <c r="BP57" s="44">
        <v>0.1</v>
      </c>
      <c r="BQ57" s="44">
        <v>0.1</v>
      </c>
      <c r="BR57" s="44">
        <v>0.1</v>
      </c>
      <c r="BS57" s="44">
        <v>0.1</v>
      </c>
      <c r="BT57" s="44">
        <v>0.1</v>
      </c>
      <c r="BU57" s="44">
        <v>0.1</v>
      </c>
      <c r="BV57" s="44">
        <v>0.1</v>
      </c>
      <c r="BW57" s="44">
        <v>0.1</v>
      </c>
      <c r="BX57" s="44">
        <v>0.1</v>
      </c>
      <c r="BY57" s="44">
        <v>0.1</v>
      </c>
      <c r="BZ57" s="44">
        <v>0.09</v>
      </c>
      <c r="CA57" s="44">
        <v>0.09</v>
      </c>
      <c r="CB57" s="44">
        <v>5.9599999999999964</v>
      </c>
    </row>
    <row r="58" spans="1:80" x14ac:dyDescent="0.2">
      <c r="A58" s="43" t="s">
        <v>442</v>
      </c>
      <c r="B58" s="44">
        <v>0</v>
      </c>
      <c r="C58" s="44">
        <v>0</v>
      </c>
      <c r="D58" s="44">
        <v>0</v>
      </c>
      <c r="E58" s="44">
        <v>0</v>
      </c>
      <c r="F58" s="44">
        <v>0</v>
      </c>
      <c r="G58" s="44">
        <v>0</v>
      </c>
      <c r="H58" s="44">
        <v>0</v>
      </c>
      <c r="I58" s="44">
        <v>0</v>
      </c>
      <c r="J58" s="44">
        <v>0</v>
      </c>
      <c r="K58" s="44">
        <v>0</v>
      </c>
      <c r="L58" s="44">
        <v>0</v>
      </c>
      <c r="M58" s="44">
        <v>0</v>
      </c>
      <c r="N58" s="44">
        <v>0</v>
      </c>
      <c r="O58" s="44">
        <v>0</v>
      </c>
      <c r="P58" s="44">
        <v>0</v>
      </c>
      <c r="Q58" s="44">
        <v>0</v>
      </c>
      <c r="R58" s="44">
        <v>0</v>
      </c>
      <c r="S58" s="44">
        <v>0</v>
      </c>
      <c r="T58" s="44">
        <v>0</v>
      </c>
      <c r="U58" s="44">
        <v>0</v>
      </c>
      <c r="V58" s="44">
        <v>0</v>
      </c>
      <c r="W58" s="44">
        <v>7.4999999999999997E-2</v>
      </c>
      <c r="X58" s="44">
        <v>7.4999999999999997E-2</v>
      </c>
      <c r="Y58" s="44">
        <v>7.4999999999999997E-2</v>
      </c>
      <c r="Z58" s="44">
        <v>7.4999999999999997E-2</v>
      </c>
      <c r="AA58" s="44">
        <v>7.4999999999999997E-2</v>
      </c>
      <c r="AB58" s="44">
        <v>0</v>
      </c>
      <c r="AC58" s="44">
        <v>0</v>
      </c>
      <c r="AD58" s="44">
        <v>0</v>
      </c>
      <c r="AE58" s="44">
        <v>0</v>
      </c>
      <c r="AF58" s="44">
        <v>0</v>
      </c>
      <c r="AG58" s="44">
        <v>0</v>
      </c>
      <c r="AH58" s="44">
        <v>0</v>
      </c>
      <c r="AI58" s="44">
        <v>0</v>
      </c>
      <c r="AJ58" s="44">
        <v>0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0</v>
      </c>
      <c r="AV58" s="44">
        <v>0</v>
      </c>
      <c r="AW58" s="44">
        <v>0</v>
      </c>
      <c r="AX58" s="44">
        <v>0</v>
      </c>
      <c r="AY58" s="44">
        <v>0</v>
      </c>
      <c r="AZ58" s="44">
        <v>0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0</v>
      </c>
      <c r="BH58" s="44">
        <v>0</v>
      </c>
      <c r="BI58" s="44">
        <v>0</v>
      </c>
      <c r="BJ58" s="44">
        <v>0</v>
      </c>
      <c r="BK58" s="44">
        <v>0</v>
      </c>
      <c r="BL58" s="44">
        <v>0</v>
      </c>
      <c r="BM58" s="44">
        <v>0</v>
      </c>
      <c r="BN58" s="44">
        <v>7.4999999999999997E-2</v>
      </c>
      <c r="BO58" s="44">
        <v>7.4999999999999997E-2</v>
      </c>
      <c r="BP58" s="44">
        <v>7.4999999999999997E-2</v>
      </c>
      <c r="BQ58" s="44">
        <v>7.4999999999999997E-2</v>
      </c>
      <c r="BR58" s="44">
        <v>7.4999999999999997E-2</v>
      </c>
      <c r="BS58" s="44">
        <v>7.4999999999999997E-2</v>
      </c>
      <c r="BT58" s="44">
        <v>7.4999999999999997E-2</v>
      </c>
      <c r="BU58" s="44">
        <v>7.4999999999999997E-2</v>
      </c>
      <c r="BV58" s="44">
        <v>7.4999999999999997E-2</v>
      </c>
      <c r="BW58" s="44">
        <v>7.4999999999999997E-2</v>
      </c>
      <c r="BX58" s="44">
        <v>7.4999999999999997E-2</v>
      </c>
      <c r="BY58" s="44">
        <v>7.4999999999999997E-2</v>
      </c>
      <c r="BZ58" s="44">
        <v>0</v>
      </c>
      <c r="CA58" s="44">
        <v>0</v>
      </c>
      <c r="CB58" s="44">
        <v>1.2749999999999997</v>
      </c>
    </row>
    <row r="59" spans="1:80" x14ac:dyDescent="0.2">
      <c r="A59" s="43" t="s">
        <v>443</v>
      </c>
      <c r="B59" s="44">
        <v>7.4999999999999997E-2</v>
      </c>
      <c r="C59" s="44">
        <v>7.4999999999999997E-2</v>
      </c>
      <c r="D59" s="44">
        <v>7.4999999999999997E-2</v>
      </c>
      <c r="E59" s="44">
        <v>7.4999999999999997E-2</v>
      </c>
      <c r="F59" s="44">
        <v>7.4999999999999997E-2</v>
      </c>
      <c r="G59" s="44">
        <v>7.4999999999999997E-2</v>
      </c>
      <c r="H59" s="44">
        <v>7.4999999999999997E-2</v>
      </c>
      <c r="I59" s="44">
        <v>7.4999999999999997E-2</v>
      </c>
      <c r="J59" s="44">
        <v>7.4999999999999997E-2</v>
      </c>
      <c r="K59" s="44">
        <v>7.4999999999999997E-2</v>
      </c>
      <c r="L59" s="44">
        <v>7.4999999999999997E-2</v>
      </c>
      <c r="M59" s="44">
        <v>7.4999999999999997E-2</v>
      </c>
      <c r="N59" s="44">
        <v>7.4999999999999997E-2</v>
      </c>
      <c r="O59" s="44">
        <v>7.4999999999999997E-2</v>
      </c>
      <c r="P59" s="44">
        <v>7.4999999999999997E-2</v>
      </c>
      <c r="Q59" s="44">
        <v>7.4999999999999997E-2</v>
      </c>
      <c r="R59" s="44">
        <v>7.4999999999999997E-2</v>
      </c>
      <c r="S59" s="44">
        <v>7.4999999999999997E-2</v>
      </c>
      <c r="T59" s="44">
        <v>7.4999999999999997E-2</v>
      </c>
      <c r="U59" s="44">
        <v>7.4999999999999997E-2</v>
      </c>
      <c r="V59" s="44">
        <v>7.4999999999999997E-2</v>
      </c>
      <c r="W59" s="44">
        <v>0</v>
      </c>
      <c r="X59" s="44">
        <v>0</v>
      </c>
      <c r="Y59" s="44">
        <v>0</v>
      </c>
      <c r="Z59" s="44">
        <v>0</v>
      </c>
      <c r="AA59" s="44">
        <v>0</v>
      </c>
      <c r="AB59" s="44">
        <v>7.4999999999999997E-2</v>
      </c>
      <c r="AC59" s="44">
        <v>7.4999999999999997E-2</v>
      </c>
      <c r="AD59" s="44">
        <v>7.4999999999999997E-2</v>
      </c>
      <c r="AE59" s="44">
        <v>7.4999999999999997E-2</v>
      </c>
      <c r="AF59" s="44">
        <v>7.4999999999999997E-2</v>
      </c>
      <c r="AG59" s="44">
        <v>7.4999999999999997E-2</v>
      </c>
      <c r="AH59" s="44">
        <v>7.4999999999999997E-2</v>
      </c>
      <c r="AI59" s="44">
        <v>7.4999999999999997E-2</v>
      </c>
      <c r="AJ59" s="44">
        <v>7.4999999999999997E-2</v>
      </c>
      <c r="AK59" s="44">
        <v>7.4999999999999997E-2</v>
      </c>
      <c r="AL59" s="44">
        <v>7.4999999999999997E-2</v>
      </c>
      <c r="AM59" s="44">
        <v>7.4999999999999997E-2</v>
      </c>
      <c r="AN59" s="44">
        <v>7.4999999999999997E-2</v>
      </c>
      <c r="AO59" s="44">
        <v>7.4999999999999997E-2</v>
      </c>
      <c r="AP59" s="44">
        <v>7.4999999999999997E-2</v>
      </c>
      <c r="AQ59" s="44">
        <v>7.4999999999999997E-2</v>
      </c>
      <c r="AR59" s="44">
        <v>7.4999999999999997E-2</v>
      </c>
      <c r="AS59" s="44">
        <v>7.4999999999999997E-2</v>
      </c>
      <c r="AT59" s="44">
        <v>7.4999999999999997E-2</v>
      </c>
      <c r="AU59" s="44">
        <v>7.4999999999999997E-2</v>
      </c>
      <c r="AV59" s="44">
        <v>7.4999999999999997E-2</v>
      </c>
      <c r="AW59" s="44">
        <v>7.4999999999999997E-2</v>
      </c>
      <c r="AX59" s="44">
        <v>7.4999999999999997E-2</v>
      </c>
      <c r="AY59" s="44">
        <v>7.4999999999999997E-2</v>
      </c>
      <c r="AZ59" s="44">
        <v>7.4999999999999997E-2</v>
      </c>
      <c r="BA59" s="44">
        <v>7.4999999999999997E-2</v>
      </c>
      <c r="BB59" s="44">
        <v>7.4999999999999997E-2</v>
      </c>
      <c r="BC59" s="44">
        <v>7.4999999999999997E-2</v>
      </c>
      <c r="BD59" s="44">
        <v>7.4999999999999997E-2</v>
      </c>
      <c r="BE59" s="44">
        <v>7.4999999999999997E-2</v>
      </c>
      <c r="BF59" s="44">
        <v>7.4999999999999997E-2</v>
      </c>
      <c r="BG59" s="44">
        <v>7.4999999999999997E-2</v>
      </c>
      <c r="BH59" s="44">
        <v>7.4999999999999997E-2</v>
      </c>
      <c r="BI59" s="44">
        <v>7.4999999999999997E-2</v>
      </c>
      <c r="BJ59" s="44">
        <v>7.4999999999999997E-2</v>
      </c>
      <c r="BK59" s="44">
        <v>7.4999999999999997E-2</v>
      </c>
      <c r="BL59" s="44">
        <v>7.4999999999999997E-2</v>
      </c>
      <c r="BM59" s="44">
        <v>7.4999999999999997E-2</v>
      </c>
      <c r="BN59" s="44">
        <v>6.0000000000000001E-3</v>
      </c>
      <c r="BO59" s="44">
        <v>6.0000000000000001E-3</v>
      </c>
      <c r="BP59" s="44">
        <v>6.0000000000000001E-3</v>
      </c>
      <c r="BQ59" s="44">
        <v>6.0000000000000001E-3</v>
      </c>
      <c r="BR59" s="44">
        <v>6.0000000000000001E-3</v>
      </c>
      <c r="BS59" s="44">
        <v>6.0000000000000001E-3</v>
      </c>
      <c r="BT59" s="44">
        <v>6.0000000000000001E-3</v>
      </c>
      <c r="BU59" s="44">
        <v>6.0000000000000001E-3</v>
      </c>
      <c r="BV59" s="44">
        <v>6.0000000000000001E-3</v>
      </c>
      <c r="BW59" s="44">
        <v>6.0000000000000001E-3</v>
      </c>
      <c r="BX59" s="44">
        <v>6.0000000000000001E-3</v>
      </c>
      <c r="BY59" s="44">
        <v>6.0000000000000001E-3</v>
      </c>
      <c r="BZ59" s="44">
        <v>7.4999999999999997E-2</v>
      </c>
      <c r="CA59" s="44">
        <v>7.4999999999999997E-2</v>
      </c>
      <c r="CB59" s="44">
        <v>4.6470000000000082</v>
      </c>
    </row>
    <row r="60" spans="1:80" x14ac:dyDescent="0.2">
      <c r="A60" s="43" t="s">
        <v>445</v>
      </c>
      <c r="B60" s="44">
        <v>0</v>
      </c>
      <c r="C60" s="44">
        <v>0</v>
      </c>
      <c r="D60" s="44">
        <v>0</v>
      </c>
      <c r="E60" s="44">
        <v>0</v>
      </c>
      <c r="F60" s="44">
        <v>0</v>
      </c>
      <c r="G60" s="44">
        <v>0</v>
      </c>
      <c r="H60" s="44">
        <v>0</v>
      </c>
      <c r="I60" s="44">
        <v>0</v>
      </c>
      <c r="J60" s="44">
        <v>0</v>
      </c>
      <c r="K60" s="44">
        <v>0</v>
      </c>
      <c r="L60" s="44">
        <v>0</v>
      </c>
      <c r="M60" s="44">
        <v>0</v>
      </c>
      <c r="N60" s="44">
        <v>0</v>
      </c>
      <c r="O60" s="44">
        <v>0</v>
      </c>
      <c r="P60" s="44">
        <v>0</v>
      </c>
      <c r="Q60" s="44">
        <v>0</v>
      </c>
      <c r="R60" s="44">
        <v>0</v>
      </c>
      <c r="S60" s="44">
        <v>0</v>
      </c>
      <c r="T60" s="44">
        <v>0</v>
      </c>
      <c r="U60" s="44">
        <v>0</v>
      </c>
      <c r="V60" s="44">
        <v>0</v>
      </c>
      <c r="W60" s="44">
        <v>0</v>
      </c>
      <c r="X60" s="44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0</v>
      </c>
      <c r="AG60" s="44">
        <v>0</v>
      </c>
      <c r="AH60" s="44">
        <v>0</v>
      </c>
      <c r="AI60" s="44">
        <v>0</v>
      </c>
      <c r="AJ60" s="44">
        <v>0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0</v>
      </c>
      <c r="AW60" s="44">
        <v>0</v>
      </c>
      <c r="AX60" s="44">
        <v>0</v>
      </c>
      <c r="AY60" s="44">
        <v>0</v>
      </c>
      <c r="AZ60" s="44">
        <v>0</v>
      </c>
      <c r="BA60" s="44">
        <v>0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0</v>
      </c>
      <c r="BI60" s="44">
        <v>0</v>
      </c>
      <c r="BJ60" s="44">
        <v>0</v>
      </c>
      <c r="BK60" s="44">
        <v>0</v>
      </c>
      <c r="BL60" s="44">
        <v>0</v>
      </c>
      <c r="BM60" s="44">
        <v>0</v>
      </c>
      <c r="BN60" s="44">
        <v>2</v>
      </c>
      <c r="BO60" s="44">
        <v>2</v>
      </c>
      <c r="BP60" s="44">
        <v>2</v>
      </c>
      <c r="BQ60" s="44">
        <v>2</v>
      </c>
      <c r="BR60" s="44">
        <v>0</v>
      </c>
      <c r="BS60" s="44">
        <v>2</v>
      </c>
      <c r="BT60" s="44">
        <v>2</v>
      </c>
      <c r="BU60" s="44">
        <v>2</v>
      </c>
      <c r="BV60" s="44">
        <v>0</v>
      </c>
      <c r="BW60" s="44">
        <v>0</v>
      </c>
      <c r="BX60" s="44">
        <v>0</v>
      </c>
      <c r="BY60" s="44">
        <v>0</v>
      </c>
      <c r="BZ60" s="44">
        <v>0</v>
      </c>
      <c r="CA60" s="44">
        <v>0</v>
      </c>
      <c r="CB60" s="44">
        <v>14</v>
      </c>
    </row>
    <row r="61" spans="1:80" x14ac:dyDescent="0.2">
      <c r="A61" s="43" t="s">
        <v>447</v>
      </c>
      <c r="B61" s="44">
        <v>0</v>
      </c>
      <c r="C61" s="44">
        <v>0</v>
      </c>
      <c r="D61" s="44">
        <v>0</v>
      </c>
      <c r="E61" s="44">
        <v>0</v>
      </c>
      <c r="F61" s="44">
        <v>0</v>
      </c>
      <c r="G61" s="44">
        <v>0</v>
      </c>
      <c r="H61" s="44">
        <v>0</v>
      </c>
      <c r="I61" s="44">
        <v>0</v>
      </c>
      <c r="J61" s="44">
        <v>0</v>
      </c>
      <c r="K61" s="44">
        <v>0</v>
      </c>
      <c r="L61" s="44">
        <v>0</v>
      </c>
      <c r="M61" s="44">
        <v>0</v>
      </c>
      <c r="N61" s="44">
        <v>0</v>
      </c>
      <c r="O61" s="44">
        <v>0</v>
      </c>
      <c r="P61" s="44">
        <v>0</v>
      </c>
      <c r="Q61" s="44">
        <v>0</v>
      </c>
      <c r="R61" s="44">
        <v>0</v>
      </c>
      <c r="S61" s="44">
        <v>0</v>
      </c>
      <c r="T61" s="44">
        <v>0</v>
      </c>
      <c r="U61" s="44">
        <v>0</v>
      </c>
      <c r="V61" s="44">
        <v>0</v>
      </c>
      <c r="W61" s="44">
        <v>0</v>
      </c>
      <c r="X61" s="44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0</v>
      </c>
      <c r="AG61" s="44">
        <v>0</v>
      </c>
      <c r="AH61" s="44">
        <v>0</v>
      </c>
      <c r="AI61" s="44">
        <v>0</v>
      </c>
      <c r="AJ61" s="44">
        <v>0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0</v>
      </c>
      <c r="AV61" s="44">
        <v>0</v>
      </c>
      <c r="AW61" s="44">
        <v>0</v>
      </c>
      <c r="AX61" s="44">
        <v>0</v>
      </c>
      <c r="AY61" s="44">
        <v>0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0</v>
      </c>
      <c r="BI61" s="44">
        <v>0</v>
      </c>
      <c r="BJ61" s="44">
        <v>0</v>
      </c>
      <c r="BK61" s="44">
        <v>0</v>
      </c>
      <c r="BL61" s="44">
        <v>0</v>
      </c>
      <c r="BM61" s="44">
        <v>0</v>
      </c>
      <c r="BN61" s="44">
        <v>2</v>
      </c>
      <c r="BO61" s="44">
        <v>2</v>
      </c>
      <c r="BP61" s="44">
        <v>2</v>
      </c>
      <c r="BQ61" s="44">
        <v>2</v>
      </c>
      <c r="BR61" s="44">
        <v>0</v>
      </c>
      <c r="BS61" s="44">
        <v>2</v>
      </c>
      <c r="BT61" s="44">
        <v>2</v>
      </c>
      <c r="BU61" s="44">
        <v>2</v>
      </c>
      <c r="BV61" s="44">
        <v>0</v>
      </c>
      <c r="BW61" s="44">
        <v>0</v>
      </c>
      <c r="BX61" s="44">
        <v>0</v>
      </c>
      <c r="BY61" s="44">
        <v>0</v>
      </c>
      <c r="BZ61" s="44">
        <v>0</v>
      </c>
      <c r="CA61" s="44">
        <v>0</v>
      </c>
      <c r="CB61" s="44">
        <v>14</v>
      </c>
    </row>
    <row r="62" spans="1:80" x14ac:dyDescent="0.2">
      <c r="A62" s="43" t="s">
        <v>450</v>
      </c>
      <c r="B62" s="44">
        <v>0</v>
      </c>
      <c r="C62" s="44">
        <v>0</v>
      </c>
      <c r="D62" s="44">
        <v>0</v>
      </c>
      <c r="E62" s="44">
        <v>0</v>
      </c>
      <c r="F62" s="44">
        <v>0</v>
      </c>
      <c r="G62" s="44">
        <v>0</v>
      </c>
      <c r="H62" s="44">
        <v>0</v>
      </c>
      <c r="I62" s="44">
        <v>0</v>
      </c>
      <c r="J62" s="44">
        <v>0</v>
      </c>
      <c r="K62" s="44">
        <v>0</v>
      </c>
      <c r="L62" s="44">
        <v>1</v>
      </c>
      <c r="M62" s="44">
        <v>1</v>
      </c>
      <c r="N62" s="44">
        <v>1</v>
      </c>
      <c r="O62" s="44">
        <v>1</v>
      </c>
      <c r="P62" s="44">
        <v>0</v>
      </c>
      <c r="Q62" s="44">
        <v>0</v>
      </c>
      <c r="R62" s="44">
        <v>0</v>
      </c>
      <c r="S62" s="44">
        <v>1</v>
      </c>
      <c r="T62" s="44">
        <v>1</v>
      </c>
      <c r="U62" s="44">
        <v>1</v>
      </c>
      <c r="V62" s="44">
        <v>1</v>
      </c>
      <c r="W62" s="44">
        <v>3</v>
      </c>
      <c r="X62" s="44">
        <v>3</v>
      </c>
      <c r="Y62" s="44">
        <v>3</v>
      </c>
      <c r="Z62" s="44">
        <v>2</v>
      </c>
      <c r="AA62" s="44">
        <v>2</v>
      </c>
      <c r="AB62" s="44">
        <v>1</v>
      </c>
      <c r="AC62" s="44">
        <v>1</v>
      </c>
      <c r="AD62" s="44">
        <v>1</v>
      </c>
      <c r="AE62" s="44">
        <v>1</v>
      </c>
      <c r="AF62" s="44">
        <v>1</v>
      </c>
      <c r="AG62" s="44">
        <v>1</v>
      </c>
      <c r="AH62" s="44">
        <v>2</v>
      </c>
      <c r="AI62" s="44">
        <v>2</v>
      </c>
      <c r="AJ62" s="44">
        <v>1</v>
      </c>
      <c r="AK62" s="44">
        <v>1</v>
      </c>
      <c r="AL62" s="44">
        <v>1</v>
      </c>
      <c r="AM62" s="44">
        <v>1</v>
      </c>
      <c r="AN62" s="44">
        <v>1</v>
      </c>
      <c r="AO62" s="44">
        <v>1</v>
      </c>
      <c r="AP62" s="44">
        <v>1</v>
      </c>
      <c r="AQ62" s="44">
        <v>1</v>
      </c>
      <c r="AR62" s="44">
        <v>1</v>
      </c>
      <c r="AS62" s="44">
        <v>1</v>
      </c>
      <c r="AT62" s="44">
        <v>1</v>
      </c>
      <c r="AU62" s="44">
        <v>1</v>
      </c>
      <c r="AV62" s="44">
        <v>1</v>
      </c>
      <c r="AW62" s="44">
        <v>1</v>
      </c>
      <c r="AX62" s="44">
        <v>1</v>
      </c>
      <c r="AY62" s="44">
        <v>1</v>
      </c>
      <c r="AZ62" s="44">
        <v>1</v>
      </c>
      <c r="BA62" s="44">
        <v>1</v>
      </c>
      <c r="BB62" s="44">
        <v>1</v>
      </c>
      <c r="BC62" s="44">
        <v>1</v>
      </c>
      <c r="BD62" s="44">
        <v>0</v>
      </c>
      <c r="BE62" s="44">
        <v>0</v>
      </c>
      <c r="BF62" s="44">
        <v>0</v>
      </c>
      <c r="BG62" s="44">
        <v>2</v>
      </c>
      <c r="BH62" s="44">
        <v>2</v>
      </c>
      <c r="BI62" s="44">
        <v>2</v>
      </c>
      <c r="BJ62" s="44">
        <v>2</v>
      </c>
      <c r="BK62" s="44">
        <v>2</v>
      </c>
      <c r="BL62" s="44">
        <v>2</v>
      </c>
      <c r="BM62" s="44">
        <v>2</v>
      </c>
      <c r="BN62" s="44">
        <v>1</v>
      </c>
      <c r="BO62" s="44">
        <v>1</v>
      </c>
      <c r="BP62" s="44">
        <v>1</v>
      </c>
      <c r="BQ62" s="44">
        <v>1</v>
      </c>
      <c r="BR62" s="44">
        <v>3</v>
      </c>
      <c r="BS62" s="44">
        <v>1</v>
      </c>
      <c r="BT62" s="44">
        <v>1</v>
      </c>
      <c r="BU62" s="44">
        <v>1</v>
      </c>
      <c r="BV62" s="44">
        <v>1</v>
      </c>
      <c r="BW62" s="44">
        <v>1</v>
      </c>
      <c r="BX62" s="44">
        <v>1</v>
      </c>
      <c r="BY62" s="44">
        <v>1</v>
      </c>
      <c r="BZ62" s="44">
        <v>2</v>
      </c>
      <c r="CA62" s="44">
        <v>2</v>
      </c>
      <c r="CB62" s="44">
        <v>83</v>
      </c>
    </row>
    <row r="63" spans="1:80" x14ac:dyDescent="0.2">
      <c r="A63" s="43" t="s">
        <v>451</v>
      </c>
      <c r="B63" s="44">
        <v>0</v>
      </c>
      <c r="C63" s="44">
        <v>0</v>
      </c>
      <c r="D63" s="44">
        <v>0</v>
      </c>
      <c r="E63" s="44">
        <v>0</v>
      </c>
      <c r="F63" s="44">
        <v>0</v>
      </c>
      <c r="G63" s="44">
        <v>0</v>
      </c>
      <c r="H63" s="44">
        <v>0</v>
      </c>
      <c r="I63" s="44">
        <v>0</v>
      </c>
      <c r="J63" s="44">
        <v>0</v>
      </c>
      <c r="K63" s="44">
        <v>0</v>
      </c>
      <c r="L63" s="44">
        <v>1</v>
      </c>
      <c r="M63" s="44">
        <v>1</v>
      </c>
      <c r="N63" s="44">
        <v>1</v>
      </c>
      <c r="O63" s="44">
        <v>1</v>
      </c>
      <c r="P63" s="44">
        <v>0</v>
      </c>
      <c r="Q63" s="44">
        <v>0</v>
      </c>
      <c r="R63" s="44">
        <v>0</v>
      </c>
      <c r="S63" s="44">
        <v>1</v>
      </c>
      <c r="T63" s="44">
        <v>1</v>
      </c>
      <c r="U63" s="44">
        <v>1</v>
      </c>
      <c r="V63" s="44">
        <v>1</v>
      </c>
      <c r="W63" s="44">
        <v>3</v>
      </c>
      <c r="X63" s="44">
        <v>3</v>
      </c>
      <c r="Y63" s="44">
        <v>3</v>
      </c>
      <c r="Z63" s="44">
        <v>2</v>
      </c>
      <c r="AA63" s="44">
        <v>2</v>
      </c>
      <c r="AB63" s="44">
        <v>1</v>
      </c>
      <c r="AC63" s="44">
        <v>1</v>
      </c>
      <c r="AD63" s="44">
        <v>1</v>
      </c>
      <c r="AE63" s="44">
        <v>1</v>
      </c>
      <c r="AF63" s="44">
        <v>1</v>
      </c>
      <c r="AG63" s="44">
        <v>1</v>
      </c>
      <c r="AH63" s="44">
        <v>2</v>
      </c>
      <c r="AI63" s="44">
        <v>2</v>
      </c>
      <c r="AJ63" s="44">
        <v>1</v>
      </c>
      <c r="AK63" s="44">
        <v>1</v>
      </c>
      <c r="AL63" s="44">
        <v>1</v>
      </c>
      <c r="AM63" s="44">
        <v>1</v>
      </c>
      <c r="AN63" s="44">
        <v>1</v>
      </c>
      <c r="AO63" s="44">
        <v>1</v>
      </c>
      <c r="AP63" s="44">
        <v>1</v>
      </c>
      <c r="AQ63" s="44">
        <v>1</v>
      </c>
      <c r="AR63" s="44">
        <v>1</v>
      </c>
      <c r="AS63" s="44">
        <v>1</v>
      </c>
      <c r="AT63" s="44">
        <v>1</v>
      </c>
      <c r="AU63" s="44">
        <v>1</v>
      </c>
      <c r="AV63" s="44">
        <v>1</v>
      </c>
      <c r="AW63" s="44">
        <v>1</v>
      </c>
      <c r="AX63" s="44">
        <v>1</v>
      </c>
      <c r="AY63" s="44">
        <v>1</v>
      </c>
      <c r="AZ63" s="44">
        <v>1</v>
      </c>
      <c r="BA63" s="44">
        <v>1</v>
      </c>
      <c r="BB63" s="44">
        <v>1</v>
      </c>
      <c r="BC63" s="44">
        <v>1</v>
      </c>
      <c r="BD63" s="44">
        <v>0</v>
      </c>
      <c r="BE63" s="44">
        <v>0</v>
      </c>
      <c r="BF63" s="44">
        <v>0</v>
      </c>
      <c r="BG63" s="44">
        <v>2</v>
      </c>
      <c r="BH63" s="44">
        <v>2</v>
      </c>
      <c r="BI63" s="44">
        <v>2</v>
      </c>
      <c r="BJ63" s="44">
        <v>2</v>
      </c>
      <c r="BK63" s="44">
        <v>2</v>
      </c>
      <c r="BL63" s="44">
        <v>2</v>
      </c>
      <c r="BM63" s="44">
        <v>2</v>
      </c>
      <c r="BN63" s="44">
        <v>1</v>
      </c>
      <c r="BO63" s="44">
        <v>1</v>
      </c>
      <c r="BP63" s="44">
        <v>1</v>
      </c>
      <c r="BQ63" s="44">
        <v>1</v>
      </c>
      <c r="BR63" s="44">
        <v>3</v>
      </c>
      <c r="BS63" s="44">
        <v>1</v>
      </c>
      <c r="BT63" s="44">
        <v>1</v>
      </c>
      <c r="BU63" s="44">
        <v>1</v>
      </c>
      <c r="BV63" s="44">
        <v>1</v>
      </c>
      <c r="BW63" s="44">
        <v>1</v>
      </c>
      <c r="BX63" s="44">
        <v>1</v>
      </c>
      <c r="BY63" s="44">
        <v>1</v>
      </c>
      <c r="BZ63" s="44">
        <v>2</v>
      </c>
      <c r="CA63" s="44">
        <v>2</v>
      </c>
      <c r="CB63" s="44">
        <v>83</v>
      </c>
    </row>
    <row r="64" spans="1:80" x14ac:dyDescent="0.2">
      <c r="A64" s="43" t="s">
        <v>454</v>
      </c>
      <c r="B64" s="44">
        <v>0</v>
      </c>
      <c r="C64" s="44">
        <v>0</v>
      </c>
      <c r="D64" s="44">
        <v>0</v>
      </c>
      <c r="E64" s="44">
        <v>0</v>
      </c>
      <c r="F64" s="44">
        <v>0</v>
      </c>
      <c r="G64" s="44">
        <v>0</v>
      </c>
      <c r="H64" s="44">
        <v>0</v>
      </c>
      <c r="I64" s="44">
        <v>0</v>
      </c>
      <c r="J64" s="44">
        <v>0</v>
      </c>
      <c r="K64" s="44">
        <v>0</v>
      </c>
      <c r="L64" s="44">
        <v>0</v>
      </c>
      <c r="M64" s="44">
        <v>0</v>
      </c>
      <c r="N64" s="44">
        <v>0</v>
      </c>
      <c r="O64" s="44">
        <v>0</v>
      </c>
      <c r="P64" s="44">
        <v>0</v>
      </c>
      <c r="Q64" s="44">
        <v>0</v>
      </c>
      <c r="R64" s="44">
        <v>0</v>
      </c>
      <c r="S64" s="44">
        <v>0</v>
      </c>
      <c r="T64" s="44">
        <v>0</v>
      </c>
      <c r="U64" s="44">
        <v>0</v>
      </c>
      <c r="V64" s="44">
        <v>0</v>
      </c>
      <c r="W64" s="44">
        <v>0</v>
      </c>
      <c r="X64" s="44">
        <v>0</v>
      </c>
      <c r="Y64" s="44">
        <v>0</v>
      </c>
      <c r="Z64" s="44">
        <v>2</v>
      </c>
      <c r="AA64" s="44">
        <v>2</v>
      </c>
      <c r="AB64" s="44">
        <v>0</v>
      </c>
      <c r="AC64" s="44">
        <v>0</v>
      </c>
      <c r="AD64" s="44">
        <v>0</v>
      </c>
      <c r="AE64" s="44">
        <v>0</v>
      </c>
      <c r="AF64" s="44">
        <v>0</v>
      </c>
      <c r="AG64" s="44">
        <v>0</v>
      </c>
      <c r="AH64" s="44">
        <v>0</v>
      </c>
      <c r="AI64" s="44">
        <v>0</v>
      </c>
      <c r="AJ64" s="44">
        <v>0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0</v>
      </c>
      <c r="AX64" s="44">
        <v>0</v>
      </c>
      <c r="AY64" s="44">
        <v>0</v>
      </c>
      <c r="AZ64" s="44">
        <v>0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0</v>
      </c>
      <c r="BI64" s="44">
        <v>0</v>
      </c>
      <c r="BJ64" s="44">
        <v>0</v>
      </c>
      <c r="BK64" s="44">
        <v>0</v>
      </c>
      <c r="BL64" s="44">
        <v>0</v>
      </c>
      <c r="BM64" s="44">
        <v>0</v>
      </c>
      <c r="BN64" s="44">
        <v>0</v>
      </c>
      <c r="BO64" s="44">
        <v>0</v>
      </c>
      <c r="BP64" s="44">
        <v>0</v>
      </c>
      <c r="BQ64" s="44">
        <v>0</v>
      </c>
      <c r="BR64" s="44">
        <v>0</v>
      </c>
      <c r="BS64" s="44">
        <v>0</v>
      </c>
      <c r="BT64" s="44">
        <v>0</v>
      </c>
      <c r="BU64" s="44">
        <v>0</v>
      </c>
      <c r="BV64" s="44">
        <v>0</v>
      </c>
      <c r="BW64" s="44">
        <v>0</v>
      </c>
      <c r="BX64" s="44">
        <v>0</v>
      </c>
      <c r="BY64" s="44">
        <v>0</v>
      </c>
      <c r="BZ64" s="44">
        <v>0</v>
      </c>
      <c r="CA64" s="44">
        <v>0</v>
      </c>
      <c r="CB64" s="44">
        <v>4</v>
      </c>
    </row>
    <row r="65" spans="1:80" x14ac:dyDescent="0.2">
      <c r="A65" s="43" t="s">
        <v>455</v>
      </c>
      <c r="B65" s="44">
        <v>0</v>
      </c>
      <c r="C65" s="44">
        <v>0</v>
      </c>
      <c r="D65" s="44">
        <v>0</v>
      </c>
      <c r="E65" s="44">
        <v>0</v>
      </c>
      <c r="F65" s="44">
        <v>0</v>
      </c>
      <c r="G65" s="44">
        <v>0</v>
      </c>
      <c r="H65" s="44">
        <v>0</v>
      </c>
      <c r="I65" s="44">
        <v>0</v>
      </c>
      <c r="J65" s="44">
        <v>0</v>
      </c>
      <c r="K65" s="44">
        <v>0</v>
      </c>
      <c r="L65" s="44">
        <v>2</v>
      </c>
      <c r="M65" s="44">
        <v>2</v>
      </c>
      <c r="N65" s="44">
        <v>2</v>
      </c>
      <c r="O65" s="44">
        <v>2</v>
      </c>
      <c r="P65" s="44">
        <v>2</v>
      </c>
      <c r="Q65" s="44">
        <v>2</v>
      </c>
      <c r="R65" s="44">
        <v>2</v>
      </c>
      <c r="S65" s="44">
        <v>2</v>
      </c>
      <c r="T65" s="44">
        <v>2</v>
      </c>
      <c r="U65" s="44">
        <v>2</v>
      </c>
      <c r="V65" s="44">
        <v>2</v>
      </c>
      <c r="W65" s="44">
        <v>0</v>
      </c>
      <c r="X65" s="44">
        <v>0</v>
      </c>
      <c r="Y65" s="44">
        <v>0</v>
      </c>
      <c r="Z65" s="44">
        <v>0</v>
      </c>
      <c r="AA65" s="44">
        <v>0</v>
      </c>
      <c r="AB65" s="44">
        <v>2</v>
      </c>
      <c r="AC65" s="44">
        <v>2</v>
      </c>
      <c r="AD65" s="44">
        <v>2</v>
      </c>
      <c r="AE65" s="44">
        <v>2</v>
      </c>
      <c r="AF65" s="44">
        <v>0</v>
      </c>
      <c r="AG65" s="44">
        <v>0</v>
      </c>
      <c r="AH65" s="44">
        <v>0</v>
      </c>
      <c r="AI65" s="44">
        <v>0</v>
      </c>
      <c r="AJ65" s="44">
        <v>2</v>
      </c>
      <c r="AK65" s="44">
        <v>2</v>
      </c>
      <c r="AL65" s="44">
        <v>2</v>
      </c>
      <c r="AM65" s="44">
        <v>2</v>
      </c>
      <c r="AN65" s="44">
        <v>2</v>
      </c>
      <c r="AO65" s="44">
        <v>2</v>
      </c>
      <c r="AP65" s="44">
        <v>2</v>
      </c>
      <c r="AQ65" s="44">
        <v>2</v>
      </c>
      <c r="AR65" s="44">
        <v>2</v>
      </c>
      <c r="AS65" s="44">
        <v>2</v>
      </c>
      <c r="AT65" s="44">
        <v>2</v>
      </c>
      <c r="AU65" s="44">
        <v>2</v>
      </c>
      <c r="AV65" s="44">
        <v>2</v>
      </c>
      <c r="AW65" s="44">
        <v>2</v>
      </c>
      <c r="AX65" s="44">
        <v>2</v>
      </c>
      <c r="AY65" s="44">
        <v>2</v>
      </c>
      <c r="AZ65" s="44">
        <v>2</v>
      </c>
      <c r="BA65" s="44">
        <v>2</v>
      </c>
      <c r="BB65" s="44">
        <v>2</v>
      </c>
      <c r="BC65" s="44">
        <v>2</v>
      </c>
      <c r="BD65" s="44">
        <v>0</v>
      </c>
      <c r="BE65" s="44">
        <v>0</v>
      </c>
      <c r="BF65" s="44">
        <v>0</v>
      </c>
      <c r="BG65" s="44">
        <v>0</v>
      </c>
      <c r="BH65" s="44">
        <v>0</v>
      </c>
      <c r="BI65" s="44">
        <v>0</v>
      </c>
      <c r="BJ65" s="44">
        <v>0</v>
      </c>
      <c r="BK65" s="44">
        <v>0</v>
      </c>
      <c r="BL65" s="44">
        <v>0</v>
      </c>
      <c r="BM65" s="44">
        <v>0</v>
      </c>
      <c r="BN65" s="44">
        <v>0</v>
      </c>
      <c r="BO65" s="44">
        <v>0</v>
      </c>
      <c r="BP65" s="44">
        <v>0</v>
      </c>
      <c r="BQ65" s="44">
        <v>0</v>
      </c>
      <c r="BR65" s="44">
        <v>0</v>
      </c>
      <c r="BS65" s="44">
        <v>0</v>
      </c>
      <c r="BT65" s="44">
        <v>0</v>
      </c>
      <c r="BU65" s="44">
        <v>0</v>
      </c>
      <c r="BV65" s="44">
        <v>0</v>
      </c>
      <c r="BW65" s="44">
        <v>0</v>
      </c>
      <c r="BX65" s="44">
        <v>0</v>
      </c>
      <c r="BY65" s="44">
        <v>0</v>
      </c>
      <c r="BZ65" s="44">
        <v>0</v>
      </c>
      <c r="CA65" s="44">
        <v>0</v>
      </c>
      <c r="CB65" s="44">
        <v>70</v>
      </c>
    </row>
    <row r="66" spans="1:80" x14ac:dyDescent="0.2">
      <c r="A66" s="43" t="s">
        <v>456</v>
      </c>
      <c r="B66" s="44">
        <v>0</v>
      </c>
      <c r="C66" s="44">
        <v>0</v>
      </c>
      <c r="D66" s="44">
        <v>0</v>
      </c>
      <c r="E66" s="44">
        <v>0</v>
      </c>
      <c r="F66" s="44">
        <v>0</v>
      </c>
      <c r="G66" s="44">
        <v>0</v>
      </c>
      <c r="H66" s="44">
        <v>0</v>
      </c>
      <c r="I66" s="44">
        <v>0</v>
      </c>
      <c r="J66" s="44">
        <v>0</v>
      </c>
      <c r="K66" s="44">
        <v>0</v>
      </c>
      <c r="L66" s="44">
        <v>0</v>
      </c>
      <c r="M66" s="44">
        <v>0</v>
      </c>
      <c r="N66" s="44">
        <v>0</v>
      </c>
      <c r="O66" s="44">
        <v>0</v>
      </c>
      <c r="P66" s="44">
        <v>0</v>
      </c>
      <c r="Q66" s="44">
        <v>0</v>
      </c>
      <c r="R66" s="44">
        <v>0</v>
      </c>
      <c r="S66" s="44">
        <v>0</v>
      </c>
      <c r="T66" s="44">
        <v>0</v>
      </c>
      <c r="U66" s="44">
        <v>0</v>
      </c>
      <c r="V66" s="44">
        <v>0</v>
      </c>
      <c r="W66" s="44">
        <v>0</v>
      </c>
      <c r="X66" s="44">
        <v>0</v>
      </c>
      <c r="Y66" s="44">
        <v>0</v>
      </c>
      <c r="Z66" s="44">
        <v>4</v>
      </c>
      <c r="AA66" s="44">
        <v>4</v>
      </c>
      <c r="AB66" s="44">
        <v>0</v>
      </c>
      <c r="AC66" s="44">
        <v>0</v>
      </c>
      <c r="AD66" s="44">
        <v>0</v>
      </c>
      <c r="AE66" s="44">
        <v>0</v>
      </c>
      <c r="AF66" s="44">
        <v>2</v>
      </c>
      <c r="AG66" s="44">
        <v>2</v>
      </c>
      <c r="AH66" s="44">
        <v>2</v>
      </c>
      <c r="AI66" s="44">
        <v>2</v>
      </c>
      <c r="AJ66" s="44">
        <v>0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0</v>
      </c>
      <c r="AW66" s="44">
        <v>0</v>
      </c>
      <c r="AX66" s="44">
        <v>0</v>
      </c>
      <c r="AY66" s="44">
        <v>0</v>
      </c>
      <c r="AZ66" s="44">
        <v>0</v>
      </c>
      <c r="BA66" s="44">
        <v>0</v>
      </c>
      <c r="BB66" s="44">
        <v>0</v>
      </c>
      <c r="BC66" s="44">
        <v>0</v>
      </c>
      <c r="BD66" s="44">
        <v>2</v>
      </c>
      <c r="BE66" s="44">
        <v>2</v>
      </c>
      <c r="BF66" s="44">
        <v>2</v>
      </c>
      <c r="BG66" s="44">
        <v>2</v>
      </c>
      <c r="BH66" s="44">
        <v>2</v>
      </c>
      <c r="BI66" s="44">
        <v>2</v>
      </c>
      <c r="BJ66" s="44">
        <v>2</v>
      </c>
      <c r="BK66" s="44">
        <v>2</v>
      </c>
      <c r="BL66" s="44">
        <v>2</v>
      </c>
      <c r="BM66" s="44">
        <v>2</v>
      </c>
      <c r="BN66" s="44">
        <v>0</v>
      </c>
      <c r="BO66" s="44">
        <v>0</v>
      </c>
      <c r="BP66" s="44">
        <v>0</v>
      </c>
      <c r="BQ66" s="44">
        <v>0</v>
      </c>
      <c r="BR66" s="44">
        <v>0</v>
      </c>
      <c r="BS66" s="44">
        <v>0</v>
      </c>
      <c r="BT66" s="44">
        <v>0</v>
      </c>
      <c r="BU66" s="44">
        <v>0</v>
      </c>
      <c r="BV66" s="44">
        <v>0</v>
      </c>
      <c r="BW66" s="44">
        <v>0</v>
      </c>
      <c r="BX66" s="44">
        <v>0</v>
      </c>
      <c r="BY66" s="44">
        <v>0</v>
      </c>
      <c r="BZ66" s="44">
        <v>2</v>
      </c>
      <c r="CA66" s="44">
        <v>2</v>
      </c>
      <c r="CB66" s="44">
        <v>40</v>
      </c>
    </row>
    <row r="67" spans="1:80" x14ac:dyDescent="0.2">
      <c r="A67" s="43" t="s">
        <v>457</v>
      </c>
      <c r="B67" s="44">
        <v>0</v>
      </c>
      <c r="C67" s="44">
        <v>0</v>
      </c>
      <c r="D67" s="44">
        <v>0</v>
      </c>
      <c r="E67" s="44">
        <v>0</v>
      </c>
      <c r="F67" s="44">
        <v>0</v>
      </c>
      <c r="G67" s="44">
        <v>0</v>
      </c>
      <c r="H67" s="44">
        <v>0</v>
      </c>
      <c r="I67" s="44">
        <v>0</v>
      </c>
      <c r="J67" s="44">
        <v>0</v>
      </c>
      <c r="K67" s="44">
        <v>0</v>
      </c>
      <c r="L67" s="44">
        <v>0</v>
      </c>
      <c r="M67" s="44">
        <v>0</v>
      </c>
      <c r="N67" s="44">
        <v>0</v>
      </c>
      <c r="O67" s="44">
        <v>0</v>
      </c>
      <c r="P67" s="44">
        <v>0</v>
      </c>
      <c r="Q67" s="44">
        <v>0</v>
      </c>
      <c r="R67" s="44">
        <v>0</v>
      </c>
      <c r="S67" s="44">
        <v>0</v>
      </c>
      <c r="T67" s="44">
        <v>0</v>
      </c>
      <c r="U67" s="44">
        <v>0</v>
      </c>
      <c r="V67" s="44">
        <v>0</v>
      </c>
      <c r="W67" s="44">
        <v>2</v>
      </c>
      <c r="X67" s="44">
        <v>2</v>
      </c>
      <c r="Y67" s="44">
        <v>2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0</v>
      </c>
      <c r="AG67" s="44">
        <v>0</v>
      </c>
      <c r="AH67" s="44">
        <v>0</v>
      </c>
      <c r="AI67" s="44">
        <v>0</v>
      </c>
      <c r="AJ67" s="44">
        <v>0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0</v>
      </c>
      <c r="AV67" s="44">
        <v>0</v>
      </c>
      <c r="AW67" s="44">
        <v>0</v>
      </c>
      <c r="AX67" s="44">
        <v>0</v>
      </c>
      <c r="AY67" s="44">
        <v>0</v>
      </c>
      <c r="AZ67" s="44">
        <v>0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0</v>
      </c>
      <c r="BI67" s="44">
        <v>0</v>
      </c>
      <c r="BJ67" s="44">
        <v>0</v>
      </c>
      <c r="BK67" s="44">
        <v>0</v>
      </c>
      <c r="BL67" s="44">
        <v>0</v>
      </c>
      <c r="BM67" s="44">
        <v>0</v>
      </c>
      <c r="BN67" s="44">
        <v>2</v>
      </c>
      <c r="BO67" s="44">
        <v>2</v>
      </c>
      <c r="BP67" s="44">
        <v>2</v>
      </c>
      <c r="BQ67" s="44">
        <v>2</v>
      </c>
      <c r="BR67" s="44">
        <v>2</v>
      </c>
      <c r="BS67" s="44">
        <v>2</v>
      </c>
      <c r="BT67" s="44">
        <v>2</v>
      </c>
      <c r="BU67" s="44">
        <v>2</v>
      </c>
      <c r="BV67" s="44">
        <v>2</v>
      </c>
      <c r="BW67" s="44">
        <v>2</v>
      </c>
      <c r="BX67" s="44">
        <v>2</v>
      </c>
      <c r="BY67" s="44">
        <v>2</v>
      </c>
      <c r="BZ67" s="44">
        <v>0</v>
      </c>
      <c r="CA67" s="44">
        <v>0</v>
      </c>
      <c r="CB67" s="44">
        <v>30</v>
      </c>
    </row>
    <row r="68" spans="1:80" x14ac:dyDescent="0.2">
      <c r="A68" s="43" t="s">
        <v>458</v>
      </c>
      <c r="B68" s="44">
        <v>0</v>
      </c>
      <c r="C68" s="44">
        <v>0</v>
      </c>
      <c r="D68" s="44">
        <v>0</v>
      </c>
      <c r="E68" s="44">
        <v>0</v>
      </c>
      <c r="F68" s="44">
        <v>0</v>
      </c>
      <c r="G68" s="44">
        <v>0</v>
      </c>
      <c r="H68" s="44">
        <v>0</v>
      </c>
      <c r="I68" s="44">
        <v>0</v>
      </c>
      <c r="J68" s="44">
        <v>0</v>
      </c>
      <c r="K68" s="44">
        <v>0</v>
      </c>
      <c r="L68" s="44">
        <v>0</v>
      </c>
      <c r="M68" s="44">
        <v>0</v>
      </c>
      <c r="N68" s="44">
        <v>0</v>
      </c>
      <c r="O68" s="44">
        <v>0</v>
      </c>
      <c r="P68" s="44">
        <v>0</v>
      </c>
      <c r="Q68" s="44">
        <v>0</v>
      </c>
      <c r="R68" s="44">
        <v>0</v>
      </c>
      <c r="S68" s="44">
        <v>0</v>
      </c>
      <c r="T68" s="44">
        <v>0</v>
      </c>
      <c r="U68" s="44">
        <v>0</v>
      </c>
      <c r="V68" s="44">
        <v>0</v>
      </c>
      <c r="W68" s="44">
        <v>0</v>
      </c>
      <c r="X68" s="44">
        <v>0</v>
      </c>
      <c r="Y68" s="44">
        <v>0</v>
      </c>
      <c r="Z68" s="44">
        <v>8</v>
      </c>
      <c r="AA68" s="44">
        <v>8</v>
      </c>
      <c r="AB68" s="44">
        <v>0</v>
      </c>
      <c r="AC68" s="44">
        <v>0</v>
      </c>
      <c r="AD68" s="44">
        <v>0</v>
      </c>
      <c r="AE68" s="44">
        <v>0</v>
      </c>
      <c r="AF68" s="44">
        <v>0</v>
      </c>
      <c r="AG68" s="44">
        <v>0</v>
      </c>
      <c r="AH68" s="44">
        <v>0</v>
      </c>
      <c r="AI68" s="44">
        <v>0</v>
      </c>
      <c r="AJ68" s="44">
        <v>0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0</v>
      </c>
      <c r="AX68" s="44">
        <v>0</v>
      </c>
      <c r="AY68" s="44">
        <v>0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0</v>
      </c>
      <c r="BK68" s="44">
        <v>0</v>
      </c>
      <c r="BL68" s="44">
        <v>0</v>
      </c>
      <c r="BM68" s="44">
        <v>0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0</v>
      </c>
      <c r="BT68" s="44">
        <v>0</v>
      </c>
      <c r="BU68" s="44">
        <v>0</v>
      </c>
      <c r="BV68" s="44">
        <v>0</v>
      </c>
      <c r="BW68" s="44">
        <v>0</v>
      </c>
      <c r="BX68" s="44">
        <v>0</v>
      </c>
      <c r="BY68" s="44">
        <v>0</v>
      </c>
      <c r="BZ68" s="44">
        <v>0</v>
      </c>
      <c r="CA68" s="44">
        <v>0</v>
      </c>
      <c r="CB68" s="44">
        <v>16</v>
      </c>
    </row>
    <row r="69" spans="1:80" x14ac:dyDescent="0.2">
      <c r="A69" s="43" t="s">
        <v>459</v>
      </c>
      <c r="B69" s="44">
        <v>0</v>
      </c>
      <c r="C69" s="44">
        <v>0</v>
      </c>
      <c r="D69" s="44">
        <v>0</v>
      </c>
      <c r="E69" s="44">
        <v>0</v>
      </c>
      <c r="F69" s="44">
        <v>0</v>
      </c>
      <c r="G69" s="44">
        <v>0</v>
      </c>
      <c r="H69" s="44">
        <v>0</v>
      </c>
      <c r="I69" s="44">
        <v>0</v>
      </c>
      <c r="J69" s="44">
        <v>0</v>
      </c>
      <c r="K69" s="44">
        <v>0</v>
      </c>
      <c r="L69" s="44">
        <v>0</v>
      </c>
      <c r="M69" s="44">
        <v>0</v>
      </c>
      <c r="N69" s="44">
        <v>0</v>
      </c>
      <c r="O69" s="44">
        <v>0</v>
      </c>
      <c r="P69" s="44">
        <v>0</v>
      </c>
      <c r="Q69" s="44">
        <v>0</v>
      </c>
      <c r="R69" s="44">
        <v>0</v>
      </c>
      <c r="S69" s="44">
        <v>0</v>
      </c>
      <c r="T69" s="44">
        <v>0</v>
      </c>
      <c r="U69" s="44">
        <v>0</v>
      </c>
      <c r="V69" s="44">
        <v>0</v>
      </c>
      <c r="W69" s="44">
        <v>4</v>
      </c>
      <c r="X69" s="44">
        <v>4</v>
      </c>
      <c r="Y69" s="44">
        <v>4</v>
      </c>
      <c r="Z69" s="44">
        <v>4</v>
      </c>
      <c r="AA69" s="44">
        <v>4</v>
      </c>
      <c r="AB69" s="44">
        <v>0</v>
      </c>
      <c r="AC69" s="44">
        <v>0</v>
      </c>
      <c r="AD69" s="44">
        <v>0</v>
      </c>
      <c r="AE69" s="44">
        <v>0</v>
      </c>
      <c r="AF69" s="44">
        <v>0</v>
      </c>
      <c r="AG69" s="44">
        <v>0</v>
      </c>
      <c r="AH69" s="44">
        <v>0</v>
      </c>
      <c r="AI69" s="44">
        <v>0</v>
      </c>
      <c r="AJ69" s="44">
        <v>0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0</v>
      </c>
      <c r="AX69" s="44">
        <v>0</v>
      </c>
      <c r="AY69" s="44">
        <v>0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16</v>
      </c>
      <c r="BH69" s="44">
        <v>16</v>
      </c>
      <c r="BI69" s="44">
        <v>16</v>
      </c>
      <c r="BJ69" s="44">
        <v>16</v>
      </c>
      <c r="BK69" s="44">
        <v>16</v>
      </c>
      <c r="BL69" s="44">
        <v>16</v>
      </c>
      <c r="BM69" s="44">
        <v>16</v>
      </c>
      <c r="BN69" s="44">
        <v>4</v>
      </c>
      <c r="BO69" s="44">
        <v>4</v>
      </c>
      <c r="BP69" s="44">
        <v>4</v>
      </c>
      <c r="BQ69" s="44">
        <v>4</v>
      </c>
      <c r="BR69" s="44">
        <v>16</v>
      </c>
      <c r="BS69" s="44">
        <v>4</v>
      </c>
      <c r="BT69" s="44">
        <v>4</v>
      </c>
      <c r="BU69" s="44">
        <v>4</v>
      </c>
      <c r="BV69" s="44">
        <v>16</v>
      </c>
      <c r="BW69" s="44">
        <v>16</v>
      </c>
      <c r="BX69" s="44">
        <v>16</v>
      </c>
      <c r="BY69" s="44">
        <v>16</v>
      </c>
      <c r="BZ69" s="44">
        <v>16</v>
      </c>
      <c r="CA69" s="44">
        <v>16</v>
      </c>
      <c r="CB69" s="44">
        <v>272</v>
      </c>
    </row>
    <row r="70" spans="1:80" x14ac:dyDescent="0.2">
      <c r="A70" s="43" t="s">
        <v>460</v>
      </c>
      <c r="B70" s="44">
        <v>0</v>
      </c>
      <c r="C70" s="44">
        <v>0</v>
      </c>
      <c r="D70" s="44">
        <v>0</v>
      </c>
      <c r="E70" s="44">
        <v>0</v>
      </c>
      <c r="F70" s="44">
        <v>0</v>
      </c>
      <c r="G70" s="44">
        <v>0</v>
      </c>
      <c r="H70" s="44">
        <v>0</v>
      </c>
      <c r="I70" s="44">
        <v>0</v>
      </c>
      <c r="J70" s="44">
        <v>0</v>
      </c>
      <c r="K70" s="44">
        <v>0</v>
      </c>
      <c r="L70" s="44">
        <v>0</v>
      </c>
      <c r="M70" s="44">
        <v>0</v>
      </c>
      <c r="N70" s="44">
        <v>0</v>
      </c>
      <c r="O70" s="44">
        <v>0</v>
      </c>
      <c r="P70" s="44">
        <v>0</v>
      </c>
      <c r="Q70" s="44">
        <v>0</v>
      </c>
      <c r="R70" s="44">
        <v>0</v>
      </c>
      <c r="S70" s="44">
        <v>0</v>
      </c>
      <c r="T70" s="44">
        <v>0</v>
      </c>
      <c r="U70" s="44">
        <v>0</v>
      </c>
      <c r="V70" s="44">
        <v>0</v>
      </c>
      <c r="W70" s="44">
        <v>0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0</v>
      </c>
      <c r="AG70" s="44">
        <v>0</v>
      </c>
      <c r="AH70" s="44">
        <v>0</v>
      </c>
      <c r="AI70" s="44">
        <v>0</v>
      </c>
      <c r="AJ70" s="44">
        <v>0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0</v>
      </c>
      <c r="AX70" s="44">
        <v>0</v>
      </c>
      <c r="AY70" s="44">
        <v>0</v>
      </c>
      <c r="AZ70" s="44">
        <v>0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0</v>
      </c>
      <c r="BI70" s="44">
        <v>0</v>
      </c>
      <c r="BJ70" s="44">
        <v>0</v>
      </c>
      <c r="BK70" s="44">
        <v>0</v>
      </c>
      <c r="BL70" s="44">
        <v>0</v>
      </c>
      <c r="BM70" s="44">
        <v>0</v>
      </c>
      <c r="BN70" s="44">
        <v>12</v>
      </c>
      <c r="BO70" s="44">
        <v>12</v>
      </c>
      <c r="BP70" s="44">
        <v>12</v>
      </c>
      <c r="BQ70" s="44">
        <v>12</v>
      </c>
      <c r="BR70" s="44">
        <v>0</v>
      </c>
      <c r="BS70" s="44">
        <v>12</v>
      </c>
      <c r="BT70" s="44">
        <v>12</v>
      </c>
      <c r="BU70" s="44">
        <v>12</v>
      </c>
      <c r="BV70" s="44">
        <v>0</v>
      </c>
      <c r="BW70" s="44">
        <v>0</v>
      </c>
      <c r="BX70" s="44">
        <v>0</v>
      </c>
      <c r="BY70" s="44">
        <v>0</v>
      </c>
      <c r="BZ70" s="44">
        <v>0</v>
      </c>
      <c r="CA70" s="44">
        <v>0</v>
      </c>
      <c r="CB70" s="44">
        <v>84</v>
      </c>
    </row>
    <row r="71" spans="1:80" x14ac:dyDescent="0.2">
      <c r="A71" s="43" t="s">
        <v>462</v>
      </c>
      <c r="B71" s="44">
        <v>0.8</v>
      </c>
      <c r="C71" s="44">
        <v>0.8</v>
      </c>
      <c r="D71" s="44">
        <v>1.3</v>
      </c>
      <c r="E71" s="44">
        <v>0.8</v>
      </c>
      <c r="F71" s="44">
        <v>1.3</v>
      </c>
      <c r="G71" s="44">
        <v>0.8</v>
      </c>
      <c r="H71" s="44">
        <v>0.8</v>
      </c>
      <c r="I71" s="44">
        <v>0.8</v>
      </c>
      <c r="J71" s="44">
        <v>0.8</v>
      </c>
      <c r="K71" s="44">
        <v>0.8</v>
      </c>
      <c r="L71" s="44">
        <v>0</v>
      </c>
      <c r="M71" s="44">
        <v>0</v>
      </c>
      <c r="N71" s="44">
        <v>0</v>
      </c>
      <c r="O71" s="44">
        <v>0</v>
      </c>
      <c r="P71" s="44">
        <v>0</v>
      </c>
      <c r="Q71" s="44">
        <v>0</v>
      </c>
      <c r="R71" s="44">
        <v>0</v>
      </c>
      <c r="S71" s="44">
        <v>0</v>
      </c>
      <c r="T71" s="44">
        <v>0</v>
      </c>
      <c r="U71" s="44">
        <v>0</v>
      </c>
      <c r="V71" s="44">
        <v>0</v>
      </c>
      <c r="W71" s="44">
        <v>0</v>
      </c>
      <c r="X71" s="44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0</v>
      </c>
      <c r="AG71" s="44">
        <v>0</v>
      </c>
      <c r="AH71" s="44">
        <v>0</v>
      </c>
      <c r="AI71" s="44">
        <v>0</v>
      </c>
      <c r="AJ71" s="44">
        <v>0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0</v>
      </c>
      <c r="AV71" s="44">
        <v>0</v>
      </c>
      <c r="AW71" s="44">
        <v>0</v>
      </c>
      <c r="AX71" s="44">
        <v>0</v>
      </c>
      <c r="AY71" s="44">
        <v>0</v>
      </c>
      <c r="AZ71" s="44">
        <v>0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0</v>
      </c>
      <c r="BI71" s="44">
        <v>0</v>
      </c>
      <c r="BJ71" s="44">
        <v>0</v>
      </c>
      <c r="BK71" s="44">
        <v>0</v>
      </c>
      <c r="BL71" s="44">
        <v>0</v>
      </c>
      <c r="BM71" s="44">
        <v>0</v>
      </c>
      <c r="BN71" s="44">
        <v>0</v>
      </c>
      <c r="BO71" s="44">
        <v>0</v>
      </c>
      <c r="BP71" s="44">
        <v>0</v>
      </c>
      <c r="BQ71" s="44">
        <v>0</v>
      </c>
      <c r="BR71" s="44">
        <v>0</v>
      </c>
      <c r="BS71" s="44">
        <v>0</v>
      </c>
      <c r="BT71" s="44">
        <v>0</v>
      </c>
      <c r="BU71" s="44">
        <v>0</v>
      </c>
      <c r="BV71" s="44">
        <v>0</v>
      </c>
      <c r="BW71" s="44">
        <v>0</v>
      </c>
      <c r="BX71" s="44">
        <v>0</v>
      </c>
      <c r="BY71" s="44">
        <v>0</v>
      </c>
      <c r="BZ71" s="44">
        <v>0</v>
      </c>
      <c r="CA71" s="44">
        <v>0</v>
      </c>
      <c r="CB71" s="44">
        <v>9</v>
      </c>
    </row>
    <row r="72" spans="1:80" x14ac:dyDescent="0.2">
      <c r="A72" s="43" t="s">
        <v>463</v>
      </c>
      <c r="B72" s="44">
        <v>0.4</v>
      </c>
      <c r="C72" s="44">
        <v>0.4</v>
      </c>
      <c r="D72" s="44">
        <v>0.4</v>
      </c>
      <c r="E72" s="44">
        <v>0.4</v>
      </c>
      <c r="F72" s="44">
        <v>0.4</v>
      </c>
      <c r="G72" s="44">
        <v>0.4</v>
      </c>
      <c r="H72" s="44">
        <v>0.4</v>
      </c>
      <c r="I72" s="44">
        <v>0.4</v>
      </c>
      <c r="J72" s="44">
        <v>0.4</v>
      </c>
      <c r="K72" s="44">
        <v>0.4</v>
      </c>
      <c r="L72" s="44">
        <v>0.35</v>
      </c>
      <c r="M72" s="44">
        <v>0.8</v>
      </c>
      <c r="N72" s="44">
        <v>0.8</v>
      </c>
      <c r="O72" s="44">
        <v>0.8</v>
      </c>
      <c r="P72" s="44">
        <v>0.8</v>
      </c>
      <c r="Q72" s="44">
        <v>0.8</v>
      </c>
      <c r="R72" s="44">
        <v>0.8</v>
      </c>
      <c r="S72" s="44">
        <v>0.8</v>
      </c>
      <c r="T72" s="44">
        <v>0.8</v>
      </c>
      <c r="U72" s="44">
        <v>0.8</v>
      </c>
      <c r="V72" s="44">
        <v>0.8</v>
      </c>
      <c r="W72" s="44">
        <v>0.8</v>
      </c>
      <c r="X72" s="44">
        <v>0.8</v>
      </c>
      <c r="Y72" s="44">
        <v>0.8</v>
      </c>
      <c r="Z72" s="44">
        <v>1.3</v>
      </c>
      <c r="AA72" s="44">
        <v>1.3</v>
      </c>
      <c r="AB72" s="44">
        <v>0.35</v>
      </c>
      <c r="AC72" s="44">
        <v>0.35</v>
      </c>
      <c r="AD72" s="44">
        <v>0.35</v>
      </c>
      <c r="AE72" s="44">
        <v>0.35</v>
      </c>
      <c r="AF72" s="44">
        <v>0.35</v>
      </c>
      <c r="AG72" s="44">
        <v>0.35</v>
      </c>
      <c r="AH72" s="44">
        <v>0.35</v>
      </c>
      <c r="AI72" s="44">
        <v>0.35</v>
      </c>
      <c r="AJ72" s="44">
        <v>0.35</v>
      </c>
      <c r="AK72" s="44">
        <v>0.35</v>
      </c>
      <c r="AL72" s="44">
        <v>0.35</v>
      </c>
      <c r="AM72" s="44">
        <v>0.35</v>
      </c>
      <c r="AN72" s="44">
        <v>0.35</v>
      </c>
      <c r="AO72" s="44">
        <v>0.35</v>
      </c>
      <c r="AP72" s="44">
        <v>0.35</v>
      </c>
      <c r="AQ72" s="44">
        <v>0.35</v>
      </c>
      <c r="AR72" s="44">
        <v>0.35</v>
      </c>
      <c r="AS72" s="44">
        <v>0.35</v>
      </c>
      <c r="AT72" s="44">
        <v>0.35</v>
      </c>
      <c r="AU72" s="44">
        <v>0.35</v>
      </c>
      <c r="AV72" s="44">
        <v>0.35</v>
      </c>
      <c r="AW72" s="44">
        <v>0.35</v>
      </c>
      <c r="AX72" s="44">
        <v>0.35</v>
      </c>
      <c r="AY72" s="44">
        <v>0.35</v>
      </c>
      <c r="AZ72" s="44">
        <v>0.35</v>
      </c>
      <c r="BA72" s="44">
        <v>0.35</v>
      </c>
      <c r="BB72" s="44">
        <v>0.35</v>
      </c>
      <c r="BC72" s="44">
        <v>0.35</v>
      </c>
      <c r="BD72" s="44">
        <v>0.35</v>
      </c>
      <c r="BE72" s="44">
        <v>0.35</v>
      </c>
      <c r="BF72" s="44">
        <v>0.35</v>
      </c>
      <c r="BG72" s="44">
        <v>0.35</v>
      </c>
      <c r="BH72" s="44">
        <v>0.35</v>
      </c>
      <c r="BI72" s="44">
        <v>0.35</v>
      </c>
      <c r="BJ72" s="44">
        <v>0.35</v>
      </c>
      <c r="BK72" s="44">
        <v>0.35</v>
      </c>
      <c r="BL72" s="44">
        <v>0.35</v>
      </c>
      <c r="BM72" s="44">
        <v>0.35</v>
      </c>
      <c r="BN72" s="44">
        <v>0.75</v>
      </c>
      <c r="BO72" s="44">
        <v>0.75</v>
      </c>
      <c r="BP72" s="44">
        <v>0.75</v>
      </c>
      <c r="BQ72" s="44">
        <v>0.75</v>
      </c>
      <c r="BR72" s="44">
        <v>0.75</v>
      </c>
      <c r="BS72" s="44">
        <v>0.75</v>
      </c>
      <c r="BT72" s="44">
        <v>0.75</v>
      </c>
      <c r="BU72" s="44">
        <v>0.75</v>
      </c>
      <c r="BV72" s="44">
        <v>0.8</v>
      </c>
      <c r="BW72" s="44">
        <v>0.8</v>
      </c>
      <c r="BX72" s="44">
        <v>0.8</v>
      </c>
      <c r="BY72" s="44">
        <v>0.8</v>
      </c>
      <c r="BZ72" s="44">
        <v>0.35</v>
      </c>
      <c r="CA72" s="44">
        <v>0.35</v>
      </c>
      <c r="CB72" s="44">
        <v>40.550000000000054</v>
      </c>
    </row>
    <row r="73" spans="1:80" x14ac:dyDescent="0.2">
      <c r="A73" s="43" t="s">
        <v>464</v>
      </c>
      <c r="B73" s="44">
        <v>0</v>
      </c>
      <c r="C73" s="44">
        <v>0</v>
      </c>
      <c r="D73" s="44">
        <v>0</v>
      </c>
      <c r="E73" s="44">
        <v>0</v>
      </c>
      <c r="F73" s="44">
        <v>0</v>
      </c>
      <c r="G73" s="44">
        <v>0</v>
      </c>
      <c r="H73" s="44">
        <v>0</v>
      </c>
      <c r="I73" s="44">
        <v>0</v>
      </c>
      <c r="J73" s="44">
        <v>0</v>
      </c>
      <c r="K73" s="44">
        <v>0</v>
      </c>
      <c r="L73" s="44">
        <v>1</v>
      </c>
      <c r="M73" s="44">
        <v>2</v>
      </c>
      <c r="N73" s="44">
        <v>2</v>
      </c>
      <c r="O73" s="44">
        <v>2</v>
      </c>
      <c r="P73" s="44">
        <v>2</v>
      </c>
      <c r="Q73" s="44">
        <v>2</v>
      </c>
      <c r="R73" s="44">
        <v>2</v>
      </c>
      <c r="S73" s="44">
        <v>2</v>
      </c>
      <c r="T73" s="44">
        <v>2</v>
      </c>
      <c r="U73" s="44">
        <v>2</v>
      </c>
      <c r="V73" s="44">
        <v>2</v>
      </c>
      <c r="W73" s="44">
        <v>2</v>
      </c>
      <c r="X73" s="44">
        <v>2</v>
      </c>
      <c r="Y73" s="44">
        <v>2</v>
      </c>
      <c r="Z73" s="44">
        <v>3</v>
      </c>
      <c r="AA73" s="44">
        <v>3</v>
      </c>
      <c r="AB73" s="44">
        <v>1</v>
      </c>
      <c r="AC73" s="44">
        <v>1</v>
      </c>
      <c r="AD73" s="44">
        <v>1</v>
      </c>
      <c r="AE73" s="44">
        <v>1</v>
      </c>
      <c r="AF73" s="44">
        <v>1</v>
      </c>
      <c r="AG73" s="44">
        <v>1</v>
      </c>
      <c r="AH73" s="44">
        <v>1</v>
      </c>
      <c r="AI73" s="44">
        <v>1</v>
      </c>
      <c r="AJ73" s="44">
        <v>1</v>
      </c>
      <c r="AK73" s="44">
        <v>1</v>
      </c>
      <c r="AL73" s="44">
        <v>1</v>
      </c>
      <c r="AM73" s="44">
        <v>1</v>
      </c>
      <c r="AN73" s="44">
        <v>1</v>
      </c>
      <c r="AO73" s="44">
        <v>1</v>
      </c>
      <c r="AP73" s="44">
        <v>1</v>
      </c>
      <c r="AQ73" s="44">
        <v>1</v>
      </c>
      <c r="AR73" s="44">
        <v>1</v>
      </c>
      <c r="AS73" s="44">
        <v>1</v>
      </c>
      <c r="AT73" s="44">
        <v>1</v>
      </c>
      <c r="AU73" s="44">
        <v>1</v>
      </c>
      <c r="AV73" s="44">
        <v>1</v>
      </c>
      <c r="AW73" s="44">
        <v>1</v>
      </c>
      <c r="AX73" s="44">
        <v>1</v>
      </c>
      <c r="AY73" s="44">
        <v>1</v>
      </c>
      <c r="AZ73" s="44">
        <v>1</v>
      </c>
      <c r="BA73" s="44">
        <v>1</v>
      </c>
      <c r="BB73" s="44">
        <v>1</v>
      </c>
      <c r="BC73" s="44">
        <v>1</v>
      </c>
      <c r="BD73" s="44">
        <v>1</v>
      </c>
      <c r="BE73" s="44">
        <v>1</v>
      </c>
      <c r="BF73" s="44">
        <v>1</v>
      </c>
      <c r="BG73" s="44">
        <v>1</v>
      </c>
      <c r="BH73" s="44">
        <v>1</v>
      </c>
      <c r="BI73" s="44">
        <v>1</v>
      </c>
      <c r="BJ73" s="44">
        <v>1</v>
      </c>
      <c r="BK73" s="44">
        <v>1</v>
      </c>
      <c r="BL73" s="44">
        <v>1</v>
      </c>
      <c r="BM73" s="44">
        <v>1</v>
      </c>
      <c r="BN73" s="44">
        <v>2</v>
      </c>
      <c r="BO73" s="44">
        <v>2</v>
      </c>
      <c r="BP73" s="44">
        <v>2</v>
      </c>
      <c r="BQ73" s="44">
        <v>2</v>
      </c>
      <c r="BR73" s="44">
        <v>2</v>
      </c>
      <c r="BS73" s="44">
        <v>2</v>
      </c>
      <c r="BT73" s="44">
        <v>2</v>
      </c>
      <c r="BU73" s="44">
        <v>0</v>
      </c>
      <c r="BV73" s="44">
        <v>2</v>
      </c>
      <c r="BW73" s="44">
        <v>2</v>
      </c>
      <c r="BX73" s="44">
        <v>2</v>
      </c>
      <c r="BY73" s="44">
        <v>2</v>
      </c>
      <c r="BZ73" s="44">
        <v>1</v>
      </c>
      <c r="CA73" s="44">
        <v>1</v>
      </c>
      <c r="CB73" s="44">
        <v>95</v>
      </c>
    </row>
    <row r="74" spans="1:80" x14ac:dyDescent="0.2">
      <c r="A74" s="43" t="s">
        <v>465</v>
      </c>
      <c r="B74" s="44">
        <v>3</v>
      </c>
      <c r="C74" s="44">
        <v>3</v>
      </c>
      <c r="D74" s="44">
        <v>4</v>
      </c>
      <c r="E74" s="44">
        <v>3</v>
      </c>
      <c r="F74" s="44">
        <v>4</v>
      </c>
      <c r="G74" s="44">
        <v>3</v>
      </c>
      <c r="H74" s="44">
        <v>3</v>
      </c>
      <c r="I74" s="44">
        <v>3</v>
      </c>
      <c r="J74" s="44">
        <v>3</v>
      </c>
      <c r="K74" s="44">
        <v>3</v>
      </c>
      <c r="L74" s="44">
        <v>0</v>
      </c>
      <c r="M74" s="44">
        <v>0</v>
      </c>
      <c r="N74" s="44">
        <v>0</v>
      </c>
      <c r="O74" s="44">
        <v>0</v>
      </c>
      <c r="P74" s="44">
        <v>0</v>
      </c>
      <c r="Q74" s="44">
        <v>0</v>
      </c>
      <c r="R74" s="44">
        <v>0</v>
      </c>
      <c r="S74" s="44">
        <v>0</v>
      </c>
      <c r="T74" s="44">
        <v>0</v>
      </c>
      <c r="U74" s="44">
        <v>0</v>
      </c>
      <c r="V74" s="44">
        <v>0</v>
      </c>
      <c r="W74" s="44">
        <v>0</v>
      </c>
      <c r="X74" s="44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0</v>
      </c>
      <c r="AG74" s="44">
        <v>0</v>
      </c>
      <c r="AH74" s="44">
        <v>0</v>
      </c>
      <c r="AI74" s="44">
        <v>0</v>
      </c>
      <c r="AJ74" s="44">
        <v>0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0</v>
      </c>
      <c r="AW74" s="44">
        <v>0</v>
      </c>
      <c r="AX74" s="44">
        <v>0</v>
      </c>
      <c r="AY74" s="44">
        <v>0</v>
      </c>
      <c r="AZ74" s="44">
        <v>0</v>
      </c>
      <c r="BA74" s="44">
        <v>0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0</v>
      </c>
      <c r="BH74" s="44">
        <v>0</v>
      </c>
      <c r="BI74" s="44">
        <v>0</v>
      </c>
      <c r="BJ74" s="44">
        <v>0</v>
      </c>
      <c r="BK74" s="44">
        <v>0</v>
      </c>
      <c r="BL74" s="44">
        <v>0</v>
      </c>
      <c r="BM74" s="44">
        <v>0</v>
      </c>
      <c r="BN74" s="44">
        <v>0</v>
      </c>
      <c r="BO74" s="44">
        <v>0</v>
      </c>
      <c r="BP74" s="44">
        <v>0</v>
      </c>
      <c r="BQ74" s="44">
        <v>0</v>
      </c>
      <c r="BR74" s="44">
        <v>0</v>
      </c>
      <c r="BS74" s="44">
        <v>0</v>
      </c>
      <c r="BT74" s="44">
        <v>0</v>
      </c>
      <c r="BU74" s="44">
        <v>0</v>
      </c>
      <c r="BV74" s="44">
        <v>0</v>
      </c>
      <c r="BW74" s="44">
        <v>0</v>
      </c>
      <c r="BX74" s="44">
        <v>0</v>
      </c>
      <c r="BY74" s="44">
        <v>0</v>
      </c>
      <c r="BZ74" s="44">
        <v>0</v>
      </c>
      <c r="CA74" s="44">
        <v>0</v>
      </c>
      <c r="CB74" s="44">
        <v>32</v>
      </c>
    </row>
    <row r="75" spans="1:80" x14ac:dyDescent="0.2">
      <c r="A75" s="43" t="s">
        <v>484</v>
      </c>
      <c r="B75" s="44">
        <v>0</v>
      </c>
      <c r="C75" s="44">
        <v>0</v>
      </c>
      <c r="D75" s="44">
        <v>0</v>
      </c>
      <c r="E75" s="44">
        <v>0</v>
      </c>
      <c r="F75" s="44">
        <v>0</v>
      </c>
      <c r="G75" s="44">
        <v>0</v>
      </c>
      <c r="H75" s="44">
        <v>0</v>
      </c>
      <c r="I75" s="44">
        <v>0</v>
      </c>
      <c r="J75" s="44">
        <v>0</v>
      </c>
      <c r="K75" s="44">
        <v>0</v>
      </c>
      <c r="L75" s="44">
        <v>0</v>
      </c>
      <c r="M75" s="44">
        <v>0</v>
      </c>
      <c r="N75" s="44">
        <v>0</v>
      </c>
      <c r="O75" s="44">
        <v>0</v>
      </c>
      <c r="P75" s="44">
        <v>1</v>
      </c>
      <c r="Q75" s="44">
        <v>0</v>
      </c>
      <c r="R75" s="44">
        <v>0</v>
      </c>
      <c r="S75" s="44">
        <v>0</v>
      </c>
      <c r="T75" s="44">
        <v>0</v>
      </c>
      <c r="U75" s="44">
        <v>0</v>
      </c>
      <c r="V75" s="44">
        <v>0</v>
      </c>
      <c r="W75" s="44">
        <v>0</v>
      </c>
      <c r="X75" s="44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0</v>
      </c>
      <c r="AG75" s="44">
        <v>0</v>
      </c>
      <c r="AH75" s="44">
        <v>0</v>
      </c>
      <c r="AI75" s="44">
        <v>0</v>
      </c>
      <c r="AJ75" s="44">
        <v>0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0</v>
      </c>
      <c r="AW75" s="44">
        <v>0</v>
      </c>
      <c r="AX75" s="44">
        <v>0</v>
      </c>
      <c r="AY75" s="44">
        <v>0</v>
      </c>
      <c r="AZ75" s="44">
        <v>0</v>
      </c>
      <c r="BA75" s="44">
        <v>0</v>
      </c>
      <c r="BB75" s="44">
        <v>0</v>
      </c>
      <c r="BC75" s="44">
        <v>0</v>
      </c>
      <c r="BD75" s="44">
        <v>0</v>
      </c>
      <c r="BE75" s="44">
        <v>0</v>
      </c>
      <c r="BF75" s="44">
        <v>0</v>
      </c>
      <c r="BG75" s="44">
        <v>0</v>
      </c>
      <c r="BH75" s="44">
        <v>0</v>
      </c>
      <c r="BI75" s="44">
        <v>0</v>
      </c>
      <c r="BJ75" s="44">
        <v>0</v>
      </c>
      <c r="BK75" s="44">
        <v>0</v>
      </c>
      <c r="BL75" s="44">
        <v>0</v>
      </c>
      <c r="BM75" s="44">
        <v>0</v>
      </c>
      <c r="BN75" s="44">
        <v>0</v>
      </c>
      <c r="BO75" s="44">
        <v>0</v>
      </c>
      <c r="BP75" s="44">
        <v>0</v>
      </c>
      <c r="BQ75" s="44">
        <v>0</v>
      </c>
      <c r="BR75" s="44">
        <v>0</v>
      </c>
      <c r="BS75" s="44">
        <v>0</v>
      </c>
      <c r="BT75" s="44">
        <v>0</v>
      </c>
      <c r="BU75" s="44">
        <v>0</v>
      </c>
      <c r="BV75" s="44">
        <v>2</v>
      </c>
      <c r="BW75" s="44">
        <v>2</v>
      </c>
      <c r="BX75" s="44">
        <v>2</v>
      </c>
      <c r="BY75" s="44">
        <v>2</v>
      </c>
      <c r="BZ75" s="44">
        <v>0</v>
      </c>
      <c r="CA75" s="44">
        <v>0</v>
      </c>
      <c r="CB75" s="44">
        <v>9</v>
      </c>
    </row>
    <row r="76" spans="1:80" x14ac:dyDescent="0.2">
      <c r="A76" s="43" t="s">
        <v>485</v>
      </c>
      <c r="B76" s="44">
        <v>0</v>
      </c>
      <c r="C76" s="44">
        <v>0</v>
      </c>
      <c r="D76" s="44">
        <v>0</v>
      </c>
      <c r="E76" s="44">
        <v>0</v>
      </c>
      <c r="F76" s="44">
        <v>0</v>
      </c>
      <c r="G76" s="44">
        <v>0</v>
      </c>
      <c r="H76" s="44">
        <v>0</v>
      </c>
      <c r="I76" s="44">
        <v>0</v>
      </c>
      <c r="J76" s="44">
        <v>0</v>
      </c>
      <c r="K76" s="44">
        <v>0</v>
      </c>
      <c r="L76" s="44">
        <v>0</v>
      </c>
      <c r="M76" s="44">
        <v>0</v>
      </c>
      <c r="N76" s="44">
        <v>0</v>
      </c>
      <c r="O76" s="44">
        <v>0</v>
      </c>
      <c r="P76" s="44">
        <v>0</v>
      </c>
      <c r="Q76" s="44">
        <v>0</v>
      </c>
      <c r="R76" s="44">
        <v>0</v>
      </c>
      <c r="S76" s="44">
        <v>0</v>
      </c>
      <c r="T76" s="44">
        <v>0</v>
      </c>
      <c r="U76" s="44">
        <v>0</v>
      </c>
      <c r="V76" s="44">
        <v>0</v>
      </c>
      <c r="W76" s="44">
        <v>0</v>
      </c>
      <c r="X76" s="44">
        <v>0</v>
      </c>
      <c r="Y76" s="44">
        <v>0</v>
      </c>
      <c r="Z76" s="44">
        <v>2</v>
      </c>
      <c r="AA76" s="44">
        <v>2</v>
      </c>
      <c r="AB76" s="44">
        <v>0</v>
      </c>
      <c r="AC76" s="44">
        <v>0</v>
      </c>
      <c r="AD76" s="44">
        <v>0</v>
      </c>
      <c r="AE76" s="44">
        <v>0</v>
      </c>
      <c r="AF76" s="44">
        <v>0</v>
      </c>
      <c r="AG76" s="44">
        <v>0</v>
      </c>
      <c r="AH76" s="44">
        <v>0</v>
      </c>
      <c r="AI76" s="44">
        <v>0</v>
      </c>
      <c r="AJ76" s="44">
        <v>0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0</v>
      </c>
      <c r="AW76" s="44">
        <v>0</v>
      </c>
      <c r="AX76" s="44">
        <v>0</v>
      </c>
      <c r="AY76" s="44">
        <v>0</v>
      </c>
      <c r="AZ76" s="44">
        <v>0</v>
      </c>
      <c r="BA76" s="44">
        <v>0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0</v>
      </c>
      <c r="BI76" s="44">
        <v>0</v>
      </c>
      <c r="BJ76" s="44">
        <v>0</v>
      </c>
      <c r="BK76" s="44">
        <v>0</v>
      </c>
      <c r="BL76" s="44">
        <v>0</v>
      </c>
      <c r="BM76" s="44">
        <v>0</v>
      </c>
      <c r="BN76" s="44">
        <v>0</v>
      </c>
      <c r="BO76" s="44">
        <v>0</v>
      </c>
      <c r="BP76" s="44">
        <v>0</v>
      </c>
      <c r="BQ76" s="44">
        <v>0</v>
      </c>
      <c r="BR76" s="44">
        <v>0</v>
      </c>
      <c r="BS76" s="44">
        <v>0</v>
      </c>
      <c r="BT76" s="44">
        <v>0</v>
      </c>
      <c r="BU76" s="44">
        <v>0</v>
      </c>
      <c r="BV76" s="44">
        <v>0</v>
      </c>
      <c r="BW76" s="44">
        <v>0</v>
      </c>
      <c r="BX76" s="44">
        <v>0</v>
      </c>
      <c r="BY76" s="44">
        <v>0</v>
      </c>
      <c r="BZ76" s="44">
        <v>0</v>
      </c>
      <c r="CA76" s="44">
        <v>0</v>
      </c>
      <c r="CB76" s="44">
        <v>4</v>
      </c>
    </row>
    <row r="77" spans="1:80" x14ac:dyDescent="0.2">
      <c r="A77" s="43" t="s">
        <v>499</v>
      </c>
      <c r="B77" s="44">
        <v>2</v>
      </c>
      <c r="C77" s="44">
        <v>2</v>
      </c>
      <c r="D77" s="44">
        <v>2</v>
      </c>
      <c r="E77" s="44">
        <v>2</v>
      </c>
      <c r="F77" s="44">
        <v>2</v>
      </c>
      <c r="G77" s="44">
        <v>2</v>
      </c>
      <c r="H77" s="44">
        <v>2</v>
      </c>
      <c r="I77" s="44">
        <v>2</v>
      </c>
      <c r="J77" s="44">
        <v>2</v>
      </c>
      <c r="K77" s="44">
        <v>2</v>
      </c>
      <c r="L77" s="44">
        <v>0</v>
      </c>
      <c r="M77" s="44">
        <v>0</v>
      </c>
      <c r="N77" s="44">
        <v>0</v>
      </c>
      <c r="O77" s="44">
        <v>0</v>
      </c>
      <c r="P77" s="44">
        <v>0</v>
      </c>
      <c r="Q77" s="44">
        <v>0</v>
      </c>
      <c r="R77" s="44">
        <v>0</v>
      </c>
      <c r="S77" s="44">
        <v>0</v>
      </c>
      <c r="T77" s="44">
        <v>0</v>
      </c>
      <c r="U77" s="44">
        <v>0</v>
      </c>
      <c r="V77" s="44">
        <v>0</v>
      </c>
      <c r="W77" s="44">
        <v>0</v>
      </c>
      <c r="X77" s="44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0</v>
      </c>
      <c r="AG77" s="44">
        <v>0</v>
      </c>
      <c r="AH77" s="44">
        <v>0</v>
      </c>
      <c r="AI77" s="44">
        <v>0</v>
      </c>
      <c r="AJ77" s="44">
        <v>0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0</v>
      </c>
      <c r="AW77" s="44">
        <v>0</v>
      </c>
      <c r="AX77" s="44">
        <v>0</v>
      </c>
      <c r="AY77" s="44">
        <v>0</v>
      </c>
      <c r="AZ77" s="44">
        <v>0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0</v>
      </c>
      <c r="BH77" s="44">
        <v>0</v>
      </c>
      <c r="BI77" s="44">
        <v>0</v>
      </c>
      <c r="BJ77" s="44">
        <v>0</v>
      </c>
      <c r="BK77" s="44">
        <v>0</v>
      </c>
      <c r="BL77" s="44">
        <v>0</v>
      </c>
      <c r="BM77" s="44">
        <v>0</v>
      </c>
      <c r="BN77" s="44">
        <v>0</v>
      </c>
      <c r="BO77" s="44">
        <v>0</v>
      </c>
      <c r="BP77" s="44">
        <v>0</v>
      </c>
      <c r="BQ77" s="44">
        <v>0</v>
      </c>
      <c r="BR77" s="44">
        <v>0</v>
      </c>
      <c r="BS77" s="44">
        <v>0</v>
      </c>
      <c r="BT77" s="44">
        <v>0</v>
      </c>
      <c r="BU77" s="44">
        <v>0</v>
      </c>
      <c r="BV77" s="44">
        <v>0</v>
      </c>
      <c r="BW77" s="44">
        <v>0</v>
      </c>
      <c r="BX77" s="44">
        <v>0</v>
      </c>
      <c r="BY77" s="44">
        <v>0</v>
      </c>
      <c r="BZ77" s="44">
        <v>0</v>
      </c>
      <c r="CA77" s="44">
        <v>0</v>
      </c>
      <c r="CB77" s="44">
        <v>20</v>
      </c>
    </row>
    <row r="78" spans="1:80" x14ac:dyDescent="0.2">
      <c r="A78" s="43" t="s">
        <v>501</v>
      </c>
      <c r="B78" s="44">
        <v>1</v>
      </c>
      <c r="C78" s="44">
        <v>1</v>
      </c>
      <c r="D78" s="44">
        <v>1</v>
      </c>
      <c r="E78" s="44">
        <v>1</v>
      </c>
      <c r="F78" s="44">
        <v>1</v>
      </c>
      <c r="G78" s="44">
        <v>1</v>
      </c>
      <c r="H78" s="44">
        <v>1</v>
      </c>
      <c r="I78" s="44">
        <v>1</v>
      </c>
      <c r="J78" s="44">
        <v>1</v>
      </c>
      <c r="K78" s="44">
        <v>1</v>
      </c>
      <c r="L78" s="44">
        <v>0</v>
      </c>
      <c r="M78" s="44">
        <v>0</v>
      </c>
      <c r="N78" s="44">
        <v>0</v>
      </c>
      <c r="O78" s="44">
        <v>0</v>
      </c>
      <c r="P78" s="44">
        <v>0</v>
      </c>
      <c r="Q78" s="44">
        <v>1</v>
      </c>
      <c r="R78" s="44">
        <v>1</v>
      </c>
      <c r="S78" s="44">
        <v>0</v>
      </c>
      <c r="T78" s="44">
        <v>0</v>
      </c>
      <c r="U78" s="44">
        <v>0</v>
      </c>
      <c r="V78" s="44">
        <v>0</v>
      </c>
      <c r="W78" s="44">
        <v>0</v>
      </c>
      <c r="X78" s="44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0</v>
      </c>
      <c r="AG78" s="44">
        <v>0</v>
      </c>
      <c r="AH78" s="44">
        <v>0</v>
      </c>
      <c r="AI78" s="44">
        <v>0</v>
      </c>
      <c r="AJ78" s="44">
        <v>0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0</v>
      </c>
      <c r="AW78" s="44">
        <v>0</v>
      </c>
      <c r="AX78" s="44">
        <v>0</v>
      </c>
      <c r="AY78" s="44">
        <v>0</v>
      </c>
      <c r="AZ78" s="44">
        <v>0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0</v>
      </c>
      <c r="BI78" s="44">
        <v>0</v>
      </c>
      <c r="BJ78" s="44">
        <v>0</v>
      </c>
      <c r="BK78" s="44">
        <v>0</v>
      </c>
      <c r="BL78" s="44">
        <v>0</v>
      </c>
      <c r="BM78" s="44">
        <v>0</v>
      </c>
      <c r="BN78" s="44">
        <v>0</v>
      </c>
      <c r="BO78" s="44">
        <v>0</v>
      </c>
      <c r="BP78" s="44">
        <v>0</v>
      </c>
      <c r="BQ78" s="44">
        <v>0</v>
      </c>
      <c r="BR78" s="44">
        <v>0</v>
      </c>
      <c r="BS78" s="44">
        <v>0</v>
      </c>
      <c r="BT78" s="44">
        <v>0</v>
      </c>
      <c r="BU78" s="44">
        <v>0</v>
      </c>
      <c r="BV78" s="44">
        <v>0</v>
      </c>
      <c r="BW78" s="44">
        <v>0</v>
      </c>
      <c r="BX78" s="44">
        <v>0</v>
      </c>
      <c r="BY78" s="44">
        <v>0</v>
      </c>
      <c r="BZ78" s="44">
        <v>0</v>
      </c>
      <c r="CA78" s="44">
        <v>0</v>
      </c>
      <c r="CB78" s="44">
        <v>12</v>
      </c>
    </row>
    <row r="79" spans="1:80" x14ac:dyDescent="0.2">
      <c r="A79" s="43" t="s">
        <v>504</v>
      </c>
      <c r="B79" s="44">
        <v>2</v>
      </c>
      <c r="C79" s="44">
        <v>2</v>
      </c>
      <c r="D79" s="44">
        <v>2</v>
      </c>
      <c r="E79" s="44">
        <v>2</v>
      </c>
      <c r="F79" s="44">
        <v>2</v>
      </c>
      <c r="G79" s="44">
        <v>2</v>
      </c>
      <c r="H79" s="44">
        <v>2</v>
      </c>
      <c r="I79" s="44">
        <v>2</v>
      </c>
      <c r="J79" s="44">
        <v>2</v>
      </c>
      <c r="K79" s="44">
        <v>2</v>
      </c>
      <c r="L79" s="44">
        <v>0</v>
      </c>
      <c r="M79" s="44">
        <v>0</v>
      </c>
      <c r="N79" s="44">
        <v>0</v>
      </c>
      <c r="O79" s="44">
        <v>0</v>
      </c>
      <c r="P79" s="44">
        <v>0</v>
      </c>
      <c r="Q79" s="44">
        <v>0</v>
      </c>
      <c r="R79" s="44">
        <v>0</v>
      </c>
      <c r="S79" s="44">
        <v>0</v>
      </c>
      <c r="T79" s="44">
        <v>0</v>
      </c>
      <c r="U79" s="44">
        <v>0</v>
      </c>
      <c r="V79" s="44">
        <v>0</v>
      </c>
      <c r="W79" s="44">
        <v>0</v>
      </c>
      <c r="X79" s="44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0</v>
      </c>
      <c r="AG79" s="44">
        <v>0</v>
      </c>
      <c r="AH79" s="44">
        <v>0</v>
      </c>
      <c r="AI79" s="44">
        <v>0</v>
      </c>
      <c r="AJ79" s="44">
        <v>0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0</v>
      </c>
      <c r="AW79" s="44">
        <v>0</v>
      </c>
      <c r="AX79" s="44">
        <v>0</v>
      </c>
      <c r="AY79" s="44">
        <v>0</v>
      </c>
      <c r="AZ79" s="44">
        <v>0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0</v>
      </c>
      <c r="BI79" s="44">
        <v>0</v>
      </c>
      <c r="BJ79" s="44">
        <v>0</v>
      </c>
      <c r="BK79" s="44">
        <v>0</v>
      </c>
      <c r="BL79" s="44">
        <v>0</v>
      </c>
      <c r="BM79" s="44">
        <v>0</v>
      </c>
      <c r="BN79" s="44">
        <v>0</v>
      </c>
      <c r="BO79" s="44">
        <v>0</v>
      </c>
      <c r="BP79" s="44">
        <v>0</v>
      </c>
      <c r="BQ79" s="44">
        <v>0</v>
      </c>
      <c r="BR79" s="44">
        <v>0</v>
      </c>
      <c r="BS79" s="44">
        <v>0</v>
      </c>
      <c r="BT79" s="44">
        <v>0</v>
      </c>
      <c r="BU79" s="44">
        <v>0</v>
      </c>
      <c r="BV79" s="44">
        <v>0</v>
      </c>
      <c r="BW79" s="44">
        <v>0</v>
      </c>
      <c r="BX79" s="44">
        <v>0</v>
      </c>
      <c r="BY79" s="44">
        <v>0</v>
      </c>
      <c r="BZ79" s="44">
        <v>0</v>
      </c>
      <c r="CA79" s="44">
        <v>0</v>
      </c>
      <c r="CB79" s="44">
        <v>20</v>
      </c>
    </row>
    <row r="80" spans="1:80" x14ac:dyDescent="0.2">
      <c r="A80" s="43" t="s">
        <v>505</v>
      </c>
      <c r="B80" s="44">
        <v>1</v>
      </c>
      <c r="C80" s="44">
        <v>1</v>
      </c>
      <c r="D80" s="44">
        <v>1</v>
      </c>
      <c r="E80" s="44">
        <v>1</v>
      </c>
      <c r="F80" s="44">
        <v>1</v>
      </c>
      <c r="G80" s="44">
        <v>1</v>
      </c>
      <c r="H80" s="44">
        <v>1</v>
      </c>
      <c r="I80" s="44">
        <v>1</v>
      </c>
      <c r="J80" s="44">
        <v>1</v>
      </c>
      <c r="K80" s="44">
        <v>1</v>
      </c>
      <c r="L80" s="44">
        <v>0</v>
      </c>
      <c r="M80" s="44">
        <v>0</v>
      </c>
      <c r="N80" s="44">
        <v>0</v>
      </c>
      <c r="O80" s="44">
        <v>0</v>
      </c>
      <c r="P80" s="44">
        <v>0</v>
      </c>
      <c r="Q80" s="44">
        <v>0</v>
      </c>
      <c r="R80" s="44">
        <v>0</v>
      </c>
      <c r="S80" s="44">
        <v>0</v>
      </c>
      <c r="T80" s="44">
        <v>0</v>
      </c>
      <c r="U80" s="44">
        <v>0</v>
      </c>
      <c r="V80" s="44">
        <v>0</v>
      </c>
      <c r="W80" s="44">
        <v>0</v>
      </c>
      <c r="X80" s="44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0</v>
      </c>
      <c r="AG80" s="44">
        <v>0</v>
      </c>
      <c r="AH80" s="44">
        <v>0</v>
      </c>
      <c r="AI80" s="44">
        <v>0</v>
      </c>
      <c r="AJ80" s="44">
        <v>0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0</v>
      </c>
      <c r="AW80" s="44">
        <v>0</v>
      </c>
      <c r="AX80" s="44">
        <v>0</v>
      </c>
      <c r="AY80" s="44">
        <v>0</v>
      </c>
      <c r="AZ80" s="44">
        <v>0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0</v>
      </c>
      <c r="BI80" s="44">
        <v>0</v>
      </c>
      <c r="BJ80" s="44">
        <v>0</v>
      </c>
      <c r="BK80" s="44">
        <v>0</v>
      </c>
      <c r="BL80" s="44">
        <v>0</v>
      </c>
      <c r="BM80" s="44">
        <v>0</v>
      </c>
      <c r="BN80" s="44">
        <v>0</v>
      </c>
      <c r="BO80" s="44">
        <v>0</v>
      </c>
      <c r="BP80" s="44">
        <v>0</v>
      </c>
      <c r="BQ80" s="44">
        <v>0</v>
      </c>
      <c r="BR80" s="44">
        <v>0</v>
      </c>
      <c r="BS80" s="44">
        <v>0</v>
      </c>
      <c r="BT80" s="44">
        <v>0</v>
      </c>
      <c r="BU80" s="44">
        <v>0</v>
      </c>
      <c r="BV80" s="44">
        <v>0</v>
      </c>
      <c r="BW80" s="44">
        <v>0</v>
      </c>
      <c r="BX80" s="44">
        <v>0</v>
      </c>
      <c r="BY80" s="44">
        <v>0</v>
      </c>
      <c r="BZ80" s="44">
        <v>0</v>
      </c>
      <c r="CA80" s="44">
        <v>0</v>
      </c>
      <c r="CB80" s="44">
        <v>10</v>
      </c>
    </row>
    <row r="81" spans="1:80" x14ac:dyDescent="0.2">
      <c r="A81" s="43" t="s">
        <v>506</v>
      </c>
      <c r="B81" s="44">
        <v>0</v>
      </c>
      <c r="C81" s="44">
        <v>0</v>
      </c>
      <c r="D81" s="44">
        <v>0</v>
      </c>
      <c r="E81" s="44">
        <v>0</v>
      </c>
      <c r="F81" s="44">
        <v>0</v>
      </c>
      <c r="G81" s="44">
        <v>0</v>
      </c>
      <c r="H81" s="44">
        <v>0</v>
      </c>
      <c r="I81" s="44">
        <v>0</v>
      </c>
      <c r="J81" s="44">
        <v>0</v>
      </c>
      <c r="K81" s="44">
        <v>0</v>
      </c>
      <c r="L81" s="44">
        <v>0</v>
      </c>
      <c r="M81" s="44">
        <v>0</v>
      </c>
      <c r="N81" s="44">
        <v>0</v>
      </c>
      <c r="O81" s="44">
        <v>0</v>
      </c>
      <c r="P81" s="44">
        <v>0</v>
      </c>
      <c r="Q81" s="44">
        <v>0</v>
      </c>
      <c r="R81" s="44">
        <v>0</v>
      </c>
      <c r="S81" s="44">
        <v>0</v>
      </c>
      <c r="T81" s="44">
        <v>0</v>
      </c>
      <c r="U81" s="44">
        <v>0</v>
      </c>
      <c r="V81" s="44">
        <v>0</v>
      </c>
      <c r="W81" s="44">
        <v>0</v>
      </c>
      <c r="X81" s="44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0</v>
      </c>
      <c r="AG81" s="44">
        <v>0</v>
      </c>
      <c r="AH81" s="44">
        <v>0</v>
      </c>
      <c r="AI81" s="44">
        <v>0</v>
      </c>
      <c r="AJ81" s="44">
        <v>0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0</v>
      </c>
      <c r="AW81" s="44">
        <v>0</v>
      </c>
      <c r="AX81" s="44">
        <v>0</v>
      </c>
      <c r="AY81" s="44">
        <v>0</v>
      </c>
      <c r="AZ81" s="44">
        <v>0</v>
      </c>
      <c r="BA81" s="44">
        <v>0</v>
      </c>
      <c r="BB81" s="44">
        <v>0</v>
      </c>
      <c r="BC81" s="44">
        <v>0</v>
      </c>
      <c r="BD81" s="44">
        <v>1</v>
      </c>
      <c r="BE81" s="44">
        <v>1</v>
      </c>
      <c r="BF81" s="44">
        <v>1</v>
      </c>
      <c r="BG81" s="44">
        <v>0</v>
      </c>
      <c r="BH81" s="44">
        <v>0</v>
      </c>
      <c r="BI81" s="44">
        <v>0</v>
      </c>
      <c r="BJ81" s="44">
        <v>0</v>
      </c>
      <c r="BK81" s="44">
        <v>0</v>
      </c>
      <c r="BL81" s="44">
        <v>0</v>
      </c>
      <c r="BM81" s="44">
        <v>0</v>
      </c>
      <c r="BN81" s="44">
        <v>0</v>
      </c>
      <c r="BO81" s="44">
        <v>0</v>
      </c>
      <c r="BP81" s="44">
        <v>0</v>
      </c>
      <c r="BQ81" s="44">
        <v>0</v>
      </c>
      <c r="BR81" s="44">
        <v>0</v>
      </c>
      <c r="BS81" s="44">
        <v>0</v>
      </c>
      <c r="BT81" s="44">
        <v>0</v>
      </c>
      <c r="BU81" s="44">
        <v>0</v>
      </c>
      <c r="BV81" s="44">
        <v>0</v>
      </c>
      <c r="BW81" s="44">
        <v>0</v>
      </c>
      <c r="BX81" s="44">
        <v>0</v>
      </c>
      <c r="BY81" s="44">
        <v>0</v>
      </c>
      <c r="BZ81" s="44">
        <v>0</v>
      </c>
      <c r="CA81" s="44">
        <v>0</v>
      </c>
      <c r="CB81" s="44">
        <v>3</v>
      </c>
    </row>
    <row r="82" spans="1:80" x14ac:dyDescent="0.2">
      <c r="A82" s="43" t="s">
        <v>507</v>
      </c>
      <c r="B82" s="44">
        <v>1</v>
      </c>
      <c r="C82" s="44">
        <v>1</v>
      </c>
      <c r="D82" s="44">
        <v>1</v>
      </c>
      <c r="E82" s="44">
        <v>1</v>
      </c>
      <c r="F82" s="44">
        <v>1</v>
      </c>
      <c r="G82" s="44">
        <v>1</v>
      </c>
      <c r="H82" s="44">
        <v>1</v>
      </c>
      <c r="I82" s="44">
        <v>1</v>
      </c>
      <c r="J82" s="44">
        <v>1</v>
      </c>
      <c r="K82" s="44">
        <v>1</v>
      </c>
      <c r="L82" s="44">
        <v>0</v>
      </c>
      <c r="M82" s="44">
        <v>0</v>
      </c>
      <c r="N82" s="44">
        <v>0</v>
      </c>
      <c r="O82" s="44">
        <v>0</v>
      </c>
      <c r="P82" s="44">
        <v>0</v>
      </c>
      <c r="Q82" s="44">
        <v>0</v>
      </c>
      <c r="R82" s="44">
        <v>0</v>
      </c>
      <c r="S82" s="44">
        <v>0</v>
      </c>
      <c r="T82" s="44">
        <v>0</v>
      </c>
      <c r="U82" s="44">
        <v>0</v>
      </c>
      <c r="V82" s="44">
        <v>0</v>
      </c>
      <c r="W82" s="44">
        <v>0</v>
      </c>
      <c r="X82" s="44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0</v>
      </c>
      <c r="AG82" s="44">
        <v>0</v>
      </c>
      <c r="AH82" s="44">
        <v>0</v>
      </c>
      <c r="AI82" s="44">
        <v>0</v>
      </c>
      <c r="AJ82" s="44">
        <v>0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0</v>
      </c>
      <c r="AW82" s="44">
        <v>0</v>
      </c>
      <c r="AX82" s="44">
        <v>0</v>
      </c>
      <c r="AY82" s="44">
        <v>0</v>
      </c>
      <c r="AZ82" s="44">
        <v>0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0</v>
      </c>
      <c r="BI82" s="44">
        <v>0</v>
      </c>
      <c r="BJ82" s="44">
        <v>0</v>
      </c>
      <c r="BK82" s="44">
        <v>0</v>
      </c>
      <c r="BL82" s="44">
        <v>0</v>
      </c>
      <c r="BM82" s="44">
        <v>0</v>
      </c>
      <c r="BN82" s="44">
        <v>0</v>
      </c>
      <c r="BO82" s="44">
        <v>0</v>
      </c>
      <c r="BP82" s="44">
        <v>0</v>
      </c>
      <c r="BQ82" s="44">
        <v>0</v>
      </c>
      <c r="BR82" s="44">
        <v>0</v>
      </c>
      <c r="BS82" s="44">
        <v>0</v>
      </c>
      <c r="BT82" s="44">
        <v>0</v>
      </c>
      <c r="BU82" s="44">
        <v>0</v>
      </c>
      <c r="BV82" s="44">
        <v>0</v>
      </c>
      <c r="BW82" s="44">
        <v>0</v>
      </c>
      <c r="BX82" s="44">
        <v>0</v>
      </c>
      <c r="BY82" s="44">
        <v>0</v>
      </c>
      <c r="BZ82" s="44">
        <v>0</v>
      </c>
      <c r="CA82" s="44">
        <v>0</v>
      </c>
      <c r="CB82" s="44">
        <v>10</v>
      </c>
    </row>
    <row r="83" spans="1:80" x14ac:dyDescent="0.2">
      <c r="A83" s="43" t="s">
        <v>512</v>
      </c>
      <c r="B83" s="44">
        <v>0</v>
      </c>
      <c r="C83" s="44">
        <v>0</v>
      </c>
      <c r="D83" s="44">
        <v>0</v>
      </c>
      <c r="E83" s="44">
        <v>0</v>
      </c>
      <c r="F83" s="44">
        <v>0</v>
      </c>
      <c r="G83" s="44">
        <v>0</v>
      </c>
      <c r="H83" s="44">
        <v>0</v>
      </c>
      <c r="I83" s="44">
        <v>0</v>
      </c>
      <c r="J83" s="44">
        <v>0</v>
      </c>
      <c r="K83" s="44">
        <v>0</v>
      </c>
      <c r="L83" s="44">
        <v>0</v>
      </c>
      <c r="M83" s="44">
        <v>0</v>
      </c>
      <c r="N83" s="44">
        <v>0</v>
      </c>
      <c r="O83" s="44">
        <v>0</v>
      </c>
      <c r="P83" s="44">
        <v>0</v>
      </c>
      <c r="Q83" s="44">
        <v>0</v>
      </c>
      <c r="R83" s="44">
        <v>0</v>
      </c>
      <c r="S83" s="44">
        <v>0</v>
      </c>
      <c r="T83" s="44">
        <v>0</v>
      </c>
      <c r="U83" s="44">
        <v>0</v>
      </c>
      <c r="V83" s="44">
        <v>0</v>
      </c>
      <c r="W83" s="44">
        <v>0</v>
      </c>
      <c r="X83" s="44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0</v>
      </c>
      <c r="AG83" s="44">
        <v>0</v>
      </c>
      <c r="AH83" s="44">
        <v>0</v>
      </c>
      <c r="AI83" s="44">
        <v>0</v>
      </c>
      <c r="AJ83" s="44">
        <v>0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0</v>
      </c>
      <c r="AY83" s="44">
        <v>0</v>
      </c>
      <c r="AZ83" s="44">
        <v>0</v>
      </c>
      <c r="BA83" s="44">
        <v>0</v>
      </c>
      <c r="BB83" s="44">
        <v>0</v>
      </c>
      <c r="BC83" s="44">
        <v>0</v>
      </c>
      <c r="BD83" s="44">
        <v>1</v>
      </c>
      <c r="BE83" s="44">
        <v>1</v>
      </c>
      <c r="BF83" s="44">
        <v>1</v>
      </c>
      <c r="BG83" s="44">
        <v>0</v>
      </c>
      <c r="BH83" s="44">
        <v>0</v>
      </c>
      <c r="BI83" s="44">
        <v>0</v>
      </c>
      <c r="BJ83" s="44">
        <v>0</v>
      </c>
      <c r="BK83" s="44">
        <v>0</v>
      </c>
      <c r="BL83" s="44">
        <v>0</v>
      </c>
      <c r="BM83" s="44">
        <v>0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0</v>
      </c>
      <c r="BT83" s="44">
        <v>0</v>
      </c>
      <c r="BU83" s="44">
        <v>0</v>
      </c>
      <c r="BV83" s="44">
        <v>0</v>
      </c>
      <c r="BW83" s="44">
        <v>0</v>
      </c>
      <c r="BX83" s="44">
        <v>0</v>
      </c>
      <c r="BY83" s="44">
        <v>0</v>
      </c>
      <c r="BZ83" s="44">
        <v>0</v>
      </c>
      <c r="CA83" s="44">
        <v>0</v>
      </c>
      <c r="CB83" s="44">
        <v>3</v>
      </c>
    </row>
    <row r="84" spans="1:80" x14ac:dyDescent="0.2">
      <c r="A84" s="43" t="s">
        <v>516</v>
      </c>
      <c r="B84" s="44">
        <v>0</v>
      </c>
      <c r="C84" s="44">
        <v>0</v>
      </c>
      <c r="D84" s="44">
        <v>0</v>
      </c>
      <c r="E84" s="44">
        <v>0</v>
      </c>
      <c r="F84" s="44">
        <v>0</v>
      </c>
      <c r="G84" s="44">
        <v>0</v>
      </c>
      <c r="H84" s="44">
        <v>0</v>
      </c>
      <c r="I84" s="44">
        <v>0</v>
      </c>
      <c r="J84" s="44">
        <v>0</v>
      </c>
      <c r="K84" s="44">
        <v>0</v>
      </c>
      <c r="L84" s="44">
        <v>0</v>
      </c>
      <c r="M84" s="44">
        <v>0</v>
      </c>
      <c r="N84" s="44">
        <v>0</v>
      </c>
      <c r="O84" s="44">
        <v>1</v>
      </c>
      <c r="P84" s="44">
        <v>0</v>
      </c>
      <c r="Q84" s="44">
        <v>0</v>
      </c>
      <c r="R84" s="44">
        <v>0</v>
      </c>
      <c r="S84" s="44">
        <v>0</v>
      </c>
      <c r="T84" s="44">
        <v>0</v>
      </c>
      <c r="U84" s="44">
        <v>0</v>
      </c>
      <c r="V84" s="44">
        <v>0</v>
      </c>
      <c r="W84" s="44">
        <v>0</v>
      </c>
      <c r="X84" s="44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0</v>
      </c>
      <c r="AG84" s="44">
        <v>0</v>
      </c>
      <c r="AH84" s="44">
        <v>0</v>
      </c>
      <c r="AI84" s="44">
        <v>0</v>
      </c>
      <c r="AJ84" s="44">
        <v>0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0</v>
      </c>
      <c r="AW84" s="44">
        <v>0</v>
      </c>
      <c r="AX84" s="44">
        <v>0</v>
      </c>
      <c r="AY84" s="44">
        <v>0</v>
      </c>
      <c r="AZ84" s="44">
        <v>0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0</v>
      </c>
      <c r="BH84" s="44">
        <v>0</v>
      </c>
      <c r="BI84" s="44">
        <v>0</v>
      </c>
      <c r="BJ84" s="44">
        <v>0</v>
      </c>
      <c r="BK84" s="44">
        <v>0</v>
      </c>
      <c r="BL84" s="44">
        <v>0</v>
      </c>
      <c r="BM84" s="44">
        <v>0</v>
      </c>
      <c r="BN84" s="44">
        <v>0</v>
      </c>
      <c r="BO84" s="44">
        <v>1</v>
      </c>
      <c r="BP84" s="44">
        <v>0</v>
      </c>
      <c r="BQ84" s="44">
        <v>0</v>
      </c>
      <c r="BR84" s="44">
        <v>0</v>
      </c>
      <c r="BS84" s="44">
        <v>0</v>
      </c>
      <c r="BT84" s="44">
        <v>0</v>
      </c>
      <c r="BU84" s="44">
        <v>0</v>
      </c>
      <c r="BV84" s="44">
        <v>0</v>
      </c>
      <c r="BW84" s="44">
        <v>0</v>
      </c>
      <c r="BX84" s="44">
        <v>0</v>
      </c>
      <c r="BY84" s="44">
        <v>0</v>
      </c>
      <c r="BZ84" s="44">
        <v>0</v>
      </c>
      <c r="CA84" s="44">
        <v>0</v>
      </c>
      <c r="CB84" s="44">
        <v>2</v>
      </c>
    </row>
    <row r="85" spans="1:80" x14ac:dyDescent="0.2">
      <c r="A85" s="43" t="s">
        <v>878</v>
      </c>
      <c r="B85" s="44">
        <v>2</v>
      </c>
      <c r="C85" s="44">
        <v>2</v>
      </c>
      <c r="D85" s="44">
        <v>2</v>
      </c>
      <c r="E85" s="44">
        <v>2</v>
      </c>
      <c r="F85" s="44">
        <v>2</v>
      </c>
      <c r="G85" s="44">
        <v>2</v>
      </c>
      <c r="H85" s="44">
        <v>2</v>
      </c>
      <c r="I85" s="44">
        <v>2</v>
      </c>
      <c r="J85" s="44">
        <v>2</v>
      </c>
      <c r="K85" s="44">
        <v>2</v>
      </c>
      <c r="L85" s="44">
        <v>0</v>
      </c>
      <c r="M85" s="44">
        <v>0</v>
      </c>
      <c r="N85" s="44">
        <v>0</v>
      </c>
      <c r="O85" s="44">
        <v>0</v>
      </c>
      <c r="P85" s="44">
        <v>0</v>
      </c>
      <c r="Q85" s="44">
        <v>0</v>
      </c>
      <c r="R85" s="44">
        <v>0</v>
      </c>
      <c r="S85" s="44">
        <v>0</v>
      </c>
      <c r="T85" s="44">
        <v>0</v>
      </c>
      <c r="U85" s="44">
        <v>0</v>
      </c>
      <c r="V85" s="44">
        <v>0</v>
      </c>
      <c r="W85" s="44">
        <v>0</v>
      </c>
      <c r="X85" s="44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0</v>
      </c>
      <c r="AG85" s="44">
        <v>0</v>
      </c>
      <c r="AH85" s="44">
        <v>0</v>
      </c>
      <c r="AI85" s="44">
        <v>0</v>
      </c>
      <c r="AJ85" s="44">
        <v>0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0</v>
      </c>
      <c r="AW85" s="44">
        <v>0</v>
      </c>
      <c r="AX85" s="44">
        <v>0</v>
      </c>
      <c r="AY85" s="44">
        <v>0</v>
      </c>
      <c r="AZ85" s="44">
        <v>0</v>
      </c>
      <c r="BA85" s="44">
        <v>0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0</v>
      </c>
      <c r="BI85" s="44">
        <v>0</v>
      </c>
      <c r="BJ85" s="44">
        <v>0</v>
      </c>
      <c r="BK85" s="44">
        <v>0</v>
      </c>
      <c r="BL85" s="44">
        <v>0</v>
      </c>
      <c r="BM85" s="44">
        <v>0</v>
      </c>
      <c r="BN85" s="44">
        <v>0</v>
      </c>
      <c r="BO85" s="44">
        <v>0</v>
      </c>
      <c r="BP85" s="44">
        <v>0</v>
      </c>
      <c r="BQ85" s="44">
        <v>0</v>
      </c>
      <c r="BR85" s="44">
        <v>0</v>
      </c>
      <c r="BS85" s="44">
        <v>0</v>
      </c>
      <c r="BT85" s="44">
        <v>0</v>
      </c>
      <c r="BU85" s="44">
        <v>0</v>
      </c>
      <c r="BV85" s="44">
        <v>0</v>
      </c>
      <c r="BW85" s="44">
        <v>0</v>
      </c>
      <c r="BX85" s="44">
        <v>0</v>
      </c>
      <c r="BY85" s="44">
        <v>0</v>
      </c>
      <c r="BZ85" s="44">
        <v>0</v>
      </c>
      <c r="CA85" s="44">
        <v>0</v>
      </c>
      <c r="CB85" s="44">
        <v>20</v>
      </c>
    </row>
    <row r="86" spans="1:80" x14ac:dyDescent="0.2">
      <c r="A86" s="43" t="s">
        <v>879</v>
      </c>
      <c r="B86" s="44">
        <v>1</v>
      </c>
      <c r="C86" s="44">
        <v>92</v>
      </c>
      <c r="D86" s="44">
        <v>92</v>
      </c>
      <c r="E86" s="44">
        <v>92</v>
      </c>
      <c r="F86" s="44">
        <v>92</v>
      </c>
      <c r="G86" s="44">
        <v>92</v>
      </c>
      <c r="H86" s="44">
        <v>92</v>
      </c>
      <c r="I86" s="44">
        <v>92</v>
      </c>
      <c r="J86" s="44">
        <v>92</v>
      </c>
      <c r="K86" s="44">
        <v>92</v>
      </c>
      <c r="L86" s="44">
        <v>0</v>
      </c>
      <c r="M86" s="44">
        <v>0</v>
      </c>
      <c r="N86" s="44">
        <v>0</v>
      </c>
      <c r="O86" s="44">
        <v>0</v>
      </c>
      <c r="P86" s="44">
        <v>0</v>
      </c>
      <c r="Q86" s="44">
        <v>0</v>
      </c>
      <c r="R86" s="44">
        <v>0</v>
      </c>
      <c r="S86" s="44">
        <v>0</v>
      </c>
      <c r="T86" s="44">
        <v>0</v>
      </c>
      <c r="U86" s="44">
        <v>0</v>
      </c>
      <c r="V86" s="44">
        <v>0</v>
      </c>
      <c r="W86" s="44">
        <v>0</v>
      </c>
      <c r="X86" s="44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0</v>
      </c>
      <c r="AG86" s="44">
        <v>0</v>
      </c>
      <c r="AH86" s="44">
        <v>0</v>
      </c>
      <c r="AI86" s="44">
        <v>0</v>
      </c>
      <c r="AJ86" s="44">
        <v>0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0</v>
      </c>
      <c r="AX86" s="44">
        <v>0</v>
      </c>
      <c r="AY86" s="44">
        <v>0</v>
      </c>
      <c r="AZ86" s="44">
        <v>0</v>
      </c>
      <c r="BA86" s="44">
        <v>0</v>
      </c>
      <c r="BB86" s="44">
        <v>0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0</v>
      </c>
      <c r="BI86" s="44">
        <v>0</v>
      </c>
      <c r="BJ86" s="44">
        <v>0</v>
      </c>
      <c r="BK86" s="44">
        <v>0</v>
      </c>
      <c r="BL86" s="44">
        <v>0</v>
      </c>
      <c r="BM86" s="44">
        <v>0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0</v>
      </c>
      <c r="BT86" s="44">
        <v>0</v>
      </c>
      <c r="BU86" s="44">
        <v>0</v>
      </c>
      <c r="BV86" s="44">
        <v>0</v>
      </c>
      <c r="BW86" s="44">
        <v>0</v>
      </c>
      <c r="BX86" s="44">
        <v>0</v>
      </c>
      <c r="BY86" s="44">
        <v>0</v>
      </c>
      <c r="BZ86" s="44">
        <v>0</v>
      </c>
      <c r="CA86" s="44">
        <v>0</v>
      </c>
      <c r="CB86" s="44">
        <v>829</v>
      </c>
    </row>
    <row r="87" spans="1:80" x14ac:dyDescent="0.2">
      <c r="A87" s="43" t="s">
        <v>544</v>
      </c>
      <c r="B87" s="44">
        <v>0</v>
      </c>
      <c r="C87" s="44">
        <v>0</v>
      </c>
      <c r="D87" s="44">
        <v>0</v>
      </c>
      <c r="E87" s="44">
        <v>0</v>
      </c>
      <c r="F87" s="44">
        <v>0</v>
      </c>
      <c r="G87" s="44">
        <v>0</v>
      </c>
      <c r="H87" s="44">
        <v>0</v>
      </c>
      <c r="I87" s="44">
        <v>0</v>
      </c>
      <c r="J87" s="44">
        <v>0</v>
      </c>
      <c r="K87" s="44">
        <v>0</v>
      </c>
      <c r="L87" s="44">
        <v>0.18</v>
      </c>
      <c r="M87" s="44">
        <v>0</v>
      </c>
      <c r="N87" s="44">
        <v>0</v>
      </c>
      <c r="O87" s="44">
        <v>0</v>
      </c>
      <c r="P87" s="44">
        <v>0</v>
      </c>
      <c r="Q87" s="44">
        <v>0.18</v>
      </c>
      <c r="R87" s="44">
        <v>0</v>
      </c>
      <c r="S87" s="44">
        <v>0</v>
      </c>
      <c r="T87" s="44">
        <v>0</v>
      </c>
      <c r="U87" s="44">
        <v>0</v>
      </c>
      <c r="V87" s="44">
        <v>0</v>
      </c>
      <c r="W87" s="44">
        <v>0</v>
      </c>
      <c r="X87" s="44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0.18</v>
      </c>
      <c r="AD87" s="44">
        <v>0.18</v>
      </c>
      <c r="AE87" s="44">
        <v>0</v>
      </c>
      <c r="AF87" s="44">
        <v>0</v>
      </c>
      <c r="AG87" s="44">
        <v>0</v>
      </c>
      <c r="AH87" s="44">
        <v>0</v>
      </c>
      <c r="AI87" s="44">
        <v>0</v>
      </c>
      <c r="AJ87" s="44">
        <v>0</v>
      </c>
      <c r="AK87" s="44">
        <v>0</v>
      </c>
      <c r="AL87" s="44">
        <v>0.18</v>
      </c>
      <c r="AM87" s="44">
        <v>0</v>
      </c>
      <c r="AN87" s="44">
        <v>0.18</v>
      </c>
      <c r="AO87" s="44">
        <v>0</v>
      </c>
      <c r="AP87" s="44">
        <v>0.18</v>
      </c>
      <c r="AQ87" s="44">
        <v>0</v>
      </c>
      <c r="AR87" s="44">
        <v>0.18</v>
      </c>
      <c r="AS87" s="44">
        <v>0</v>
      </c>
      <c r="AT87" s="44">
        <v>1.4999999999999999E-2</v>
      </c>
      <c r="AU87" s="44">
        <v>1.4999999999999999E-2</v>
      </c>
      <c r="AV87" s="44">
        <v>1.4999999999999999E-2</v>
      </c>
      <c r="AW87" s="44">
        <v>1.4999999999999999E-2</v>
      </c>
      <c r="AX87" s="44">
        <v>1.4999999999999999E-2</v>
      </c>
      <c r="AY87" s="44">
        <v>1.4999999999999999E-2</v>
      </c>
      <c r="AZ87" s="44">
        <v>1.4999999999999999E-2</v>
      </c>
      <c r="BA87" s="44">
        <v>1.4999999999999999E-2</v>
      </c>
      <c r="BB87" s="44">
        <v>1.4999999999999999E-2</v>
      </c>
      <c r="BC87" s="44">
        <v>1.4999999999999999E-2</v>
      </c>
      <c r="BD87" s="44">
        <v>0</v>
      </c>
      <c r="BE87" s="44">
        <v>0</v>
      </c>
      <c r="BF87" s="44">
        <v>0</v>
      </c>
      <c r="BG87" s="44">
        <v>0</v>
      </c>
      <c r="BH87" s="44">
        <v>0</v>
      </c>
      <c r="BI87" s="44">
        <v>0</v>
      </c>
      <c r="BJ87" s="44">
        <v>0</v>
      </c>
      <c r="BK87" s="44">
        <v>0</v>
      </c>
      <c r="BL87" s="44">
        <v>0</v>
      </c>
      <c r="BM87" s="44">
        <v>0</v>
      </c>
      <c r="BN87" s="44">
        <v>0</v>
      </c>
      <c r="BO87" s="44">
        <v>0</v>
      </c>
      <c r="BP87" s="44">
        <v>0</v>
      </c>
      <c r="BQ87" s="44">
        <v>0</v>
      </c>
      <c r="BR87" s="44">
        <v>0</v>
      </c>
      <c r="BS87" s="44">
        <v>0</v>
      </c>
      <c r="BT87" s="44">
        <v>0</v>
      </c>
      <c r="BU87" s="44">
        <v>0</v>
      </c>
      <c r="BV87" s="44">
        <v>0</v>
      </c>
      <c r="BW87" s="44">
        <v>0</v>
      </c>
      <c r="BX87" s="44">
        <v>0</v>
      </c>
      <c r="BY87" s="44">
        <v>0</v>
      </c>
      <c r="BZ87" s="44">
        <v>0</v>
      </c>
      <c r="CA87" s="44">
        <v>0</v>
      </c>
      <c r="CB87" s="44">
        <v>1.5899999999999987</v>
      </c>
    </row>
    <row r="88" spans="1:80" x14ac:dyDescent="0.2">
      <c r="A88" s="43" t="s">
        <v>546</v>
      </c>
      <c r="B88" s="44">
        <v>0</v>
      </c>
      <c r="C88" s="44">
        <v>0</v>
      </c>
      <c r="D88" s="44">
        <v>0</v>
      </c>
      <c r="E88" s="44">
        <v>0</v>
      </c>
      <c r="F88" s="44">
        <v>0</v>
      </c>
      <c r="G88" s="44">
        <v>0</v>
      </c>
      <c r="H88" s="44">
        <v>0</v>
      </c>
      <c r="I88" s="44">
        <v>0</v>
      </c>
      <c r="J88" s="44">
        <v>0</v>
      </c>
      <c r="K88" s="44">
        <v>0</v>
      </c>
      <c r="L88" s="44">
        <v>0</v>
      </c>
      <c r="M88" s="44">
        <v>0.18</v>
      </c>
      <c r="N88" s="44">
        <v>0</v>
      </c>
      <c r="O88" s="44">
        <v>0</v>
      </c>
      <c r="P88" s="44">
        <v>0</v>
      </c>
      <c r="Q88" s="44">
        <v>0</v>
      </c>
      <c r="R88" s="44">
        <v>0</v>
      </c>
      <c r="S88" s="44">
        <v>0</v>
      </c>
      <c r="T88" s="44">
        <v>0</v>
      </c>
      <c r="U88" s="44">
        <v>0</v>
      </c>
      <c r="V88" s="44">
        <v>0</v>
      </c>
      <c r="W88" s="44">
        <v>0</v>
      </c>
      <c r="X88" s="44">
        <v>0</v>
      </c>
      <c r="Y88" s="44">
        <v>0</v>
      </c>
      <c r="Z88" s="44">
        <v>0</v>
      </c>
      <c r="AA88" s="44">
        <v>0</v>
      </c>
      <c r="AB88" s="44">
        <v>0.18</v>
      </c>
      <c r="AC88" s="44">
        <v>0</v>
      </c>
      <c r="AD88" s="44">
        <v>0</v>
      </c>
      <c r="AE88" s="44">
        <v>0</v>
      </c>
      <c r="AF88" s="44">
        <v>0</v>
      </c>
      <c r="AG88" s="44">
        <v>0</v>
      </c>
      <c r="AH88" s="44">
        <v>0</v>
      </c>
      <c r="AI88" s="44">
        <v>0</v>
      </c>
      <c r="AJ88" s="44">
        <v>0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0</v>
      </c>
      <c r="AW88" s="44">
        <v>0</v>
      </c>
      <c r="AX88" s="44">
        <v>0</v>
      </c>
      <c r="AY88" s="44">
        <v>0</v>
      </c>
      <c r="AZ88" s="44">
        <v>0</v>
      </c>
      <c r="BA88" s="44">
        <v>0</v>
      </c>
      <c r="BB88" s="44">
        <v>0</v>
      </c>
      <c r="BC88" s="44">
        <v>0</v>
      </c>
      <c r="BD88" s="44">
        <v>0</v>
      </c>
      <c r="BE88" s="44">
        <v>0</v>
      </c>
      <c r="BF88" s="44">
        <v>0</v>
      </c>
      <c r="BG88" s="44">
        <v>0</v>
      </c>
      <c r="BH88" s="44">
        <v>0</v>
      </c>
      <c r="BI88" s="44">
        <v>0</v>
      </c>
      <c r="BJ88" s="44">
        <v>0</v>
      </c>
      <c r="BK88" s="44">
        <v>0</v>
      </c>
      <c r="BL88" s="44">
        <v>0</v>
      </c>
      <c r="BM88" s="44">
        <v>0</v>
      </c>
      <c r="BN88" s="44">
        <v>0</v>
      </c>
      <c r="BO88" s="44">
        <v>0</v>
      </c>
      <c r="BP88" s="44">
        <v>0</v>
      </c>
      <c r="BQ88" s="44">
        <v>0</v>
      </c>
      <c r="BR88" s="44">
        <v>0</v>
      </c>
      <c r="BS88" s="44">
        <v>0</v>
      </c>
      <c r="BT88" s="44">
        <v>0</v>
      </c>
      <c r="BU88" s="44">
        <v>0</v>
      </c>
      <c r="BV88" s="44">
        <v>0</v>
      </c>
      <c r="BW88" s="44">
        <v>0</v>
      </c>
      <c r="BX88" s="44">
        <v>0</v>
      </c>
      <c r="BY88" s="44">
        <v>0</v>
      </c>
      <c r="BZ88" s="44">
        <v>0</v>
      </c>
      <c r="CA88" s="44">
        <v>0</v>
      </c>
      <c r="CB88" s="44">
        <v>0.36</v>
      </c>
    </row>
    <row r="89" spans="1:80" x14ac:dyDescent="0.2">
      <c r="A89" s="43" t="s">
        <v>547</v>
      </c>
      <c r="B89" s="44">
        <v>0</v>
      </c>
      <c r="C89" s="44">
        <v>0</v>
      </c>
      <c r="D89" s="44">
        <v>0</v>
      </c>
      <c r="E89" s="44">
        <v>0</v>
      </c>
      <c r="F89" s="44">
        <v>0</v>
      </c>
      <c r="G89" s="44">
        <v>0</v>
      </c>
      <c r="H89" s="44">
        <v>0</v>
      </c>
      <c r="I89" s="44">
        <v>0</v>
      </c>
      <c r="J89" s="44">
        <v>0</v>
      </c>
      <c r="K89" s="44">
        <v>0</v>
      </c>
      <c r="L89" s="44">
        <v>0</v>
      </c>
      <c r="M89" s="44">
        <v>0</v>
      </c>
      <c r="N89" s="44">
        <v>0</v>
      </c>
      <c r="O89" s="44">
        <v>0</v>
      </c>
      <c r="P89" s="44">
        <v>0</v>
      </c>
      <c r="Q89" s="44">
        <v>0</v>
      </c>
      <c r="R89" s="44">
        <v>1.4999999999999999E-2</v>
      </c>
      <c r="S89" s="44">
        <v>0</v>
      </c>
      <c r="T89" s="44">
        <v>0</v>
      </c>
      <c r="U89" s="44">
        <v>0</v>
      </c>
      <c r="V89" s="44">
        <v>0</v>
      </c>
      <c r="W89" s="44">
        <v>0</v>
      </c>
      <c r="X89" s="44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0.18</v>
      </c>
      <c r="AF89" s="44">
        <v>0</v>
      </c>
      <c r="AG89" s="44">
        <v>0</v>
      </c>
      <c r="AH89" s="44">
        <v>0</v>
      </c>
      <c r="AI89" s="44">
        <v>0</v>
      </c>
      <c r="AJ89" s="44">
        <v>0.18</v>
      </c>
      <c r="AK89" s="44">
        <v>0.18</v>
      </c>
      <c r="AL89" s="44">
        <v>0</v>
      </c>
      <c r="AM89" s="44">
        <v>0.18</v>
      </c>
      <c r="AN89" s="44">
        <v>0</v>
      </c>
      <c r="AO89" s="44">
        <v>0.18</v>
      </c>
      <c r="AP89" s="44">
        <v>0</v>
      </c>
      <c r="AQ89" s="44">
        <v>0.18</v>
      </c>
      <c r="AR89" s="44">
        <v>0</v>
      </c>
      <c r="AS89" s="44">
        <v>0.18</v>
      </c>
      <c r="AT89" s="44">
        <v>0</v>
      </c>
      <c r="AU89" s="44">
        <v>0</v>
      </c>
      <c r="AV89" s="44">
        <v>0</v>
      </c>
      <c r="AW89" s="44">
        <v>0</v>
      </c>
      <c r="AX89" s="44">
        <v>0</v>
      </c>
      <c r="AY89" s="44">
        <v>0</v>
      </c>
      <c r="AZ89" s="44">
        <v>0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0</v>
      </c>
      <c r="BI89" s="44">
        <v>0</v>
      </c>
      <c r="BJ89" s="44">
        <v>0</v>
      </c>
      <c r="BK89" s="44">
        <v>0</v>
      </c>
      <c r="BL89" s="44">
        <v>0</v>
      </c>
      <c r="BM89" s="44">
        <v>0</v>
      </c>
      <c r="BN89" s="44">
        <v>0</v>
      </c>
      <c r="BO89" s="44">
        <v>0</v>
      </c>
      <c r="BP89" s="44">
        <v>0</v>
      </c>
      <c r="BQ89" s="44">
        <v>0</v>
      </c>
      <c r="BR89" s="44">
        <v>0</v>
      </c>
      <c r="BS89" s="44">
        <v>0</v>
      </c>
      <c r="BT89" s="44">
        <v>0</v>
      </c>
      <c r="BU89" s="44">
        <v>0</v>
      </c>
      <c r="BV89" s="44">
        <v>0</v>
      </c>
      <c r="BW89" s="44">
        <v>0</v>
      </c>
      <c r="BX89" s="44">
        <v>0</v>
      </c>
      <c r="BY89" s="44">
        <v>0</v>
      </c>
      <c r="BZ89" s="44">
        <v>0</v>
      </c>
      <c r="CA89" s="44">
        <v>0</v>
      </c>
      <c r="CB89" s="44">
        <v>1.2749999999999997</v>
      </c>
    </row>
    <row r="90" spans="1:80" x14ac:dyDescent="0.2">
      <c r="A90" s="43" t="s">
        <v>549</v>
      </c>
      <c r="B90" s="44">
        <v>0</v>
      </c>
      <c r="C90" s="44">
        <v>0</v>
      </c>
      <c r="D90" s="44">
        <v>0</v>
      </c>
      <c r="E90" s="44">
        <v>0</v>
      </c>
      <c r="F90" s="44">
        <v>0</v>
      </c>
      <c r="G90" s="44">
        <v>0</v>
      </c>
      <c r="H90" s="44">
        <v>0</v>
      </c>
      <c r="I90" s="44">
        <v>0</v>
      </c>
      <c r="J90" s="44">
        <v>0</v>
      </c>
      <c r="K90" s="44">
        <v>0</v>
      </c>
      <c r="L90" s="44">
        <v>0</v>
      </c>
      <c r="M90" s="44">
        <v>0</v>
      </c>
      <c r="N90" s="44">
        <v>1.4999999999999999E-2</v>
      </c>
      <c r="O90" s="44">
        <v>1.4999999999999999E-2</v>
      </c>
      <c r="P90" s="44">
        <v>1.4999999999999999E-2</v>
      </c>
      <c r="Q90" s="44">
        <v>0</v>
      </c>
      <c r="R90" s="44">
        <v>0</v>
      </c>
      <c r="S90" s="44">
        <v>1.4999999999999999E-2</v>
      </c>
      <c r="T90" s="44">
        <v>1.4999999999999999E-2</v>
      </c>
      <c r="U90" s="44">
        <v>1.4999999999999999E-2</v>
      </c>
      <c r="V90" s="44">
        <v>1.4999999999999999E-2</v>
      </c>
      <c r="W90" s="44">
        <v>1.4999999999999999E-2</v>
      </c>
      <c r="X90" s="44">
        <v>1.4999999999999999E-2</v>
      </c>
      <c r="Y90" s="44">
        <v>1.4999999999999999E-2</v>
      </c>
      <c r="Z90" s="44">
        <v>1.4999999999999999E-2</v>
      </c>
      <c r="AA90" s="44">
        <v>1.4999999999999999E-2</v>
      </c>
      <c r="AB90" s="44">
        <v>0</v>
      </c>
      <c r="AC90" s="44">
        <v>0</v>
      </c>
      <c r="AD90" s="44">
        <v>0</v>
      </c>
      <c r="AE90" s="44">
        <v>0</v>
      </c>
      <c r="AF90" s="44">
        <v>1.4999999999999999E-2</v>
      </c>
      <c r="AG90" s="44">
        <v>1.4999999999999999E-2</v>
      </c>
      <c r="AH90" s="44">
        <v>1.4999999999999999E-2</v>
      </c>
      <c r="AI90" s="44">
        <v>1.4999999999999999E-2</v>
      </c>
      <c r="AJ90" s="44">
        <v>0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0</v>
      </c>
      <c r="AW90" s="44">
        <v>0</v>
      </c>
      <c r="AX90" s="44">
        <v>0</v>
      </c>
      <c r="AY90" s="44">
        <v>0</v>
      </c>
      <c r="AZ90" s="44">
        <v>0</v>
      </c>
      <c r="BA90" s="44">
        <v>0</v>
      </c>
      <c r="BB90" s="44">
        <v>0</v>
      </c>
      <c r="BC90" s="44">
        <v>0</v>
      </c>
      <c r="BD90" s="44">
        <v>1.4999999999999999E-2</v>
      </c>
      <c r="BE90" s="44">
        <v>1.4999999999999999E-2</v>
      </c>
      <c r="BF90" s="44">
        <v>1.4999999999999999E-2</v>
      </c>
      <c r="BG90" s="44">
        <v>1.4999999999999999E-2</v>
      </c>
      <c r="BH90" s="44">
        <v>1.4999999999999999E-2</v>
      </c>
      <c r="BI90" s="44">
        <v>1.4999999999999999E-2</v>
      </c>
      <c r="BJ90" s="44">
        <v>1.4999999999999999E-2</v>
      </c>
      <c r="BK90" s="44">
        <v>1.4999999999999999E-2</v>
      </c>
      <c r="BL90" s="44">
        <v>1.4999999999999999E-2</v>
      </c>
      <c r="BM90" s="44">
        <v>1.4999999999999999E-2</v>
      </c>
      <c r="BN90" s="44">
        <v>1.4999999999999999E-2</v>
      </c>
      <c r="BO90" s="44">
        <v>1.4999999999999999E-2</v>
      </c>
      <c r="BP90" s="44">
        <v>1.4999999999999999E-2</v>
      </c>
      <c r="BQ90" s="44">
        <v>1.4999999999999999E-2</v>
      </c>
      <c r="BR90" s="44">
        <v>1.4999999999999999E-2</v>
      </c>
      <c r="BS90" s="44">
        <v>1.4999999999999999E-2</v>
      </c>
      <c r="BT90" s="44">
        <v>1.4999999999999999E-2</v>
      </c>
      <c r="BU90" s="44">
        <v>1.4999999999999999E-2</v>
      </c>
      <c r="BV90" s="44">
        <v>1.4999999999999999E-2</v>
      </c>
      <c r="BW90" s="44">
        <v>1.4999999999999999E-2</v>
      </c>
      <c r="BX90" s="44">
        <v>1.4999999999999999E-2</v>
      </c>
      <c r="BY90" s="44">
        <v>1.4999999999999999E-2</v>
      </c>
      <c r="BZ90" s="44">
        <v>1.4999999999999999E-2</v>
      </c>
      <c r="CA90" s="44">
        <v>1.4999999999999999E-2</v>
      </c>
      <c r="CB90" s="44">
        <v>0.60000000000000042</v>
      </c>
    </row>
    <row r="91" spans="1:80" x14ac:dyDescent="0.2">
      <c r="A91" s="43" t="s">
        <v>555</v>
      </c>
      <c r="B91" s="44">
        <v>1</v>
      </c>
      <c r="C91" s="44">
        <v>1</v>
      </c>
      <c r="D91" s="44">
        <v>1</v>
      </c>
      <c r="E91" s="44">
        <v>1</v>
      </c>
      <c r="F91" s="44">
        <v>1</v>
      </c>
      <c r="G91" s="44">
        <v>1</v>
      </c>
      <c r="H91" s="44">
        <v>1</v>
      </c>
      <c r="I91" s="44">
        <v>1</v>
      </c>
      <c r="J91" s="44">
        <v>1</v>
      </c>
      <c r="K91" s="44">
        <v>1</v>
      </c>
      <c r="L91" s="44">
        <v>1</v>
      </c>
      <c r="M91" s="44">
        <v>1</v>
      </c>
      <c r="N91" s="44">
        <v>1</v>
      </c>
      <c r="O91" s="44">
        <v>1</v>
      </c>
      <c r="P91" s="44">
        <v>1</v>
      </c>
      <c r="Q91" s="44">
        <v>1</v>
      </c>
      <c r="R91" s="44">
        <v>1</v>
      </c>
      <c r="S91" s="44">
        <v>1</v>
      </c>
      <c r="T91" s="44">
        <v>1</v>
      </c>
      <c r="U91" s="44">
        <v>1</v>
      </c>
      <c r="V91" s="44">
        <v>1</v>
      </c>
      <c r="W91" s="44">
        <v>1</v>
      </c>
      <c r="X91" s="44">
        <v>1</v>
      </c>
      <c r="Y91" s="44">
        <v>1</v>
      </c>
      <c r="Z91" s="44">
        <v>1</v>
      </c>
      <c r="AA91" s="44">
        <v>1</v>
      </c>
      <c r="AB91" s="44">
        <v>1</v>
      </c>
      <c r="AC91" s="44">
        <v>1</v>
      </c>
      <c r="AD91" s="44">
        <v>1</v>
      </c>
      <c r="AE91" s="44">
        <v>1</v>
      </c>
      <c r="AF91" s="44">
        <v>1</v>
      </c>
      <c r="AG91" s="44">
        <v>1</v>
      </c>
      <c r="AH91" s="44">
        <v>1</v>
      </c>
      <c r="AI91" s="44">
        <v>1</v>
      </c>
      <c r="AJ91" s="44">
        <v>1</v>
      </c>
      <c r="AK91" s="44">
        <v>1</v>
      </c>
      <c r="AL91" s="44">
        <v>1</v>
      </c>
      <c r="AM91" s="44">
        <v>1</v>
      </c>
      <c r="AN91" s="44">
        <v>1</v>
      </c>
      <c r="AO91" s="44">
        <v>1</v>
      </c>
      <c r="AP91" s="44">
        <v>1</v>
      </c>
      <c r="AQ91" s="44">
        <v>1</v>
      </c>
      <c r="AR91" s="44">
        <v>1</v>
      </c>
      <c r="AS91" s="44">
        <v>1</v>
      </c>
      <c r="AT91" s="44">
        <v>1</v>
      </c>
      <c r="AU91" s="44">
        <v>1</v>
      </c>
      <c r="AV91" s="44">
        <v>1</v>
      </c>
      <c r="AW91" s="44">
        <v>1</v>
      </c>
      <c r="AX91" s="44">
        <v>1</v>
      </c>
      <c r="AY91" s="44">
        <v>1</v>
      </c>
      <c r="AZ91" s="44">
        <v>1</v>
      </c>
      <c r="BA91" s="44">
        <v>1</v>
      </c>
      <c r="BB91" s="44">
        <v>1</v>
      </c>
      <c r="BC91" s="44">
        <v>1</v>
      </c>
      <c r="BD91" s="44">
        <v>1</v>
      </c>
      <c r="BE91" s="44">
        <v>1</v>
      </c>
      <c r="BF91" s="44">
        <v>1</v>
      </c>
      <c r="BG91" s="44">
        <v>1</v>
      </c>
      <c r="BH91" s="44">
        <v>1</v>
      </c>
      <c r="BI91" s="44">
        <v>1</v>
      </c>
      <c r="BJ91" s="44">
        <v>1</v>
      </c>
      <c r="BK91" s="44">
        <v>1</v>
      </c>
      <c r="BL91" s="44">
        <v>1</v>
      </c>
      <c r="BM91" s="44">
        <v>1</v>
      </c>
      <c r="BN91" s="44">
        <v>1</v>
      </c>
      <c r="BO91" s="44">
        <v>1</v>
      </c>
      <c r="BP91" s="44">
        <v>1</v>
      </c>
      <c r="BQ91" s="44">
        <v>1</v>
      </c>
      <c r="BR91" s="44">
        <v>1</v>
      </c>
      <c r="BS91" s="44">
        <v>1</v>
      </c>
      <c r="BT91" s="44">
        <v>1</v>
      </c>
      <c r="BU91" s="44">
        <v>1</v>
      </c>
      <c r="BV91" s="44">
        <v>1</v>
      </c>
      <c r="BW91" s="44">
        <v>1</v>
      </c>
      <c r="BX91" s="44">
        <v>1</v>
      </c>
      <c r="BY91" s="44">
        <v>1</v>
      </c>
      <c r="BZ91" s="44">
        <v>1</v>
      </c>
      <c r="CA91" s="44">
        <v>1</v>
      </c>
      <c r="CB91" s="44">
        <v>78</v>
      </c>
    </row>
    <row r="92" spans="1:80" x14ac:dyDescent="0.2">
      <c r="A92" s="43" t="s">
        <v>557</v>
      </c>
      <c r="B92" s="44">
        <v>1</v>
      </c>
      <c r="C92" s="44">
        <v>1</v>
      </c>
      <c r="D92" s="44">
        <v>1</v>
      </c>
      <c r="E92" s="44">
        <v>1</v>
      </c>
      <c r="F92" s="44">
        <v>1</v>
      </c>
      <c r="G92" s="44">
        <v>1</v>
      </c>
      <c r="H92" s="44">
        <v>1</v>
      </c>
      <c r="I92" s="44">
        <v>1</v>
      </c>
      <c r="J92" s="44">
        <v>1</v>
      </c>
      <c r="K92" s="44">
        <v>1</v>
      </c>
      <c r="L92" s="44">
        <v>1</v>
      </c>
      <c r="M92" s="44">
        <v>1</v>
      </c>
      <c r="N92" s="44">
        <v>1</v>
      </c>
      <c r="O92" s="44">
        <v>1</v>
      </c>
      <c r="P92" s="44">
        <v>1</v>
      </c>
      <c r="Q92" s="44">
        <v>1</v>
      </c>
      <c r="R92" s="44">
        <v>1</v>
      </c>
      <c r="S92" s="44">
        <v>1</v>
      </c>
      <c r="T92" s="44">
        <v>1</v>
      </c>
      <c r="U92" s="44">
        <v>1</v>
      </c>
      <c r="V92" s="44">
        <v>1</v>
      </c>
      <c r="W92" s="44">
        <v>1</v>
      </c>
      <c r="X92" s="44">
        <v>1</v>
      </c>
      <c r="Y92" s="44">
        <v>1</v>
      </c>
      <c r="Z92" s="44">
        <v>1</v>
      </c>
      <c r="AA92" s="44">
        <v>1</v>
      </c>
      <c r="AB92" s="44">
        <v>1</v>
      </c>
      <c r="AC92" s="44">
        <v>1</v>
      </c>
      <c r="AD92" s="44">
        <v>1</v>
      </c>
      <c r="AE92" s="44">
        <v>1</v>
      </c>
      <c r="AF92" s="44">
        <v>1</v>
      </c>
      <c r="AG92" s="44">
        <v>1</v>
      </c>
      <c r="AH92" s="44">
        <v>1</v>
      </c>
      <c r="AI92" s="44">
        <v>1</v>
      </c>
      <c r="AJ92" s="44">
        <v>1</v>
      </c>
      <c r="AK92" s="44">
        <v>1</v>
      </c>
      <c r="AL92" s="44">
        <v>1</v>
      </c>
      <c r="AM92" s="44">
        <v>1</v>
      </c>
      <c r="AN92" s="44">
        <v>1</v>
      </c>
      <c r="AO92" s="44">
        <v>1</v>
      </c>
      <c r="AP92" s="44">
        <v>1</v>
      </c>
      <c r="AQ92" s="44">
        <v>1</v>
      </c>
      <c r="AR92" s="44">
        <v>1</v>
      </c>
      <c r="AS92" s="44">
        <v>1</v>
      </c>
      <c r="AT92" s="44">
        <v>1</v>
      </c>
      <c r="AU92" s="44">
        <v>1</v>
      </c>
      <c r="AV92" s="44">
        <v>1</v>
      </c>
      <c r="AW92" s="44">
        <v>1</v>
      </c>
      <c r="AX92" s="44">
        <v>1</v>
      </c>
      <c r="AY92" s="44">
        <v>1</v>
      </c>
      <c r="AZ92" s="44">
        <v>1</v>
      </c>
      <c r="BA92" s="44">
        <v>1</v>
      </c>
      <c r="BB92" s="44">
        <v>1</v>
      </c>
      <c r="BC92" s="44">
        <v>1</v>
      </c>
      <c r="BD92" s="44">
        <v>1</v>
      </c>
      <c r="BE92" s="44">
        <v>1</v>
      </c>
      <c r="BF92" s="44">
        <v>1</v>
      </c>
      <c r="BG92" s="44">
        <v>1</v>
      </c>
      <c r="BH92" s="44">
        <v>1</v>
      </c>
      <c r="BI92" s="44">
        <v>1</v>
      </c>
      <c r="BJ92" s="44">
        <v>1</v>
      </c>
      <c r="BK92" s="44">
        <v>1</v>
      </c>
      <c r="BL92" s="44">
        <v>1</v>
      </c>
      <c r="BM92" s="44">
        <v>1</v>
      </c>
      <c r="BN92" s="44">
        <v>1</v>
      </c>
      <c r="BO92" s="44">
        <v>1</v>
      </c>
      <c r="BP92" s="44">
        <v>1</v>
      </c>
      <c r="BQ92" s="44">
        <v>1</v>
      </c>
      <c r="BR92" s="44">
        <v>1</v>
      </c>
      <c r="BS92" s="44">
        <v>1</v>
      </c>
      <c r="BT92" s="44">
        <v>1</v>
      </c>
      <c r="BU92" s="44">
        <v>1</v>
      </c>
      <c r="BV92" s="44">
        <v>1</v>
      </c>
      <c r="BW92" s="44">
        <v>1</v>
      </c>
      <c r="BX92" s="44">
        <v>1</v>
      </c>
      <c r="BY92" s="44">
        <v>1</v>
      </c>
      <c r="BZ92" s="44">
        <v>1</v>
      </c>
      <c r="CA92" s="44">
        <v>1</v>
      </c>
      <c r="CB92" s="44">
        <v>78</v>
      </c>
    </row>
    <row r="93" spans="1:80" x14ac:dyDescent="0.2">
      <c r="A93" s="43" t="s">
        <v>564</v>
      </c>
      <c r="B93" s="44">
        <v>1.8</v>
      </c>
      <c r="C93" s="44">
        <v>1.8</v>
      </c>
      <c r="D93" s="44">
        <v>1.8</v>
      </c>
      <c r="E93" s="44">
        <v>1.8</v>
      </c>
      <c r="F93" s="44">
        <v>1.8</v>
      </c>
      <c r="G93" s="44">
        <v>1.8</v>
      </c>
      <c r="H93" s="44">
        <v>1.8</v>
      </c>
      <c r="I93" s="44">
        <v>1.8</v>
      </c>
      <c r="J93" s="44">
        <v>1.8</v>
      </c>
      <c r="K93" s="44">
        <v>1.8</v>
      </c>
      <c r="L93" s="44">
        <v>0</v>
      </c>
      <c r="M93" s="44">
        <v>0</v>
      </c>
      <c r="N93" s="44">
        <v>0</v>
      </c>
      <c r="O93" s="44">
        <v>0</v>
      </c>
      <c r="P93" s="44">
        <v>0</v>
      </c>
      <c r="Q93" s="44">
        <v>0</v>
      </c>
      <c r="R93" s="44">
        <v>0</v>
      </c>
      <c r="S93" s="44">
        <v>0</v>
      </c>
      <c r="T93" s="44">
        <v>0</v>
      </c>
      <c r="U93" s="44">
        <v>0</v>
      </c>
      <c r="V93" s="44">
        <v>0</v>
      </c>
      <c r="W93" s="44">
        <v>0</v>
      </c>
      <c r="X93" s="44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0</v>
      </c>
      <c r="AG93" s="44">
        <v>0</v>
      </c>
      <c r="AH93" s="44">
        <v>0</v>
      </c>
      <c r="AI93" s="44">
        <v>0</v>
      </c>
      <c r="AJ93" s="44">
        <v>0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0</v>
      </c>
      <c r="AV93" s="44">
        <v>0</v>
      </c>
      <c r="AW93" s="44">
        <v>0</v>
      </c>
      <c r="AX93" s="44">
        <v>0</v>
      </c>
      <c r="AY93" s="44">
        <v>0</v>
      </c>
      <c r="AZ93" s="44">
        <v>0</v>
      </c>
      <c r="BA93" s="44">
        <v>0</v>
      </c>
      <c r="BB93" s="44">
        <v>0</v>
      </c>
      <c r="BC93" s="44">
        <v>0</v>
      </c>
      <c r="BD93" s="44">
        <v>0</v>
      </c>
      <c r="BE93" s="44">
        <v>0</v>
      </c>
      <c r="BF93" s="44">
        <v>0</v>
      </c>
      <c r="BG93" s="44">
        <v>0</v>
      </c>
      <c r="BH93" s="44">
        <v>0</v>
      </c>
      <c r="BI93" s="44">
        <v>0</v>
      </c>
      <c r="BJ93" s="44">
        <v>0</v>
      </c>
      <c r="BK93" s="44">
        <v>0</v>
      </c>
      <c r="BL93" s="44">
        <v>0</v>
      </c>
      <c r="BM93" s="44">
        <v>0</v>
      </c>
      <c r="BN93" s="44">
        <v>0</v>
      </c>
      <c r="BO93" s="44">
        <v>0</v>
      </c>
      <c r="BP93" s="44">
        <v>0</v>
      </c>
      <c r="BQ93" s="44">
        <v>0</v>
      </c>
      <c r="BR93" s="44">
        <v>0</v>
      </c>
      <c r="BS93" s="44">
        <v>0</v>
      </c>
      <c r="BT93" s="44">
        <v>0</v>
      </c>
      <c r="BU93" s="44">
        <v>0</v>
      </c>
      <c r="BV93" s="44">
        <v>0</v>
      </c>
      <c r="BW93" s="44">
        <v>0</v>
      </c>
      <c r="BX93" s="44">
        <v>0</v>
      </c>
      <c r="BY93" s="44">
        <v>0</v>
      </c>
      <c r="BZ93" s="44">
        <v>0</v>
      </c>
      <c r="CA93" s="44">
        <v>0</v>
      </c>
      <c r="CB93" s="44">
        <v>18.000000000000004</v>
      </c>
    </row>
    <row r="94" spans="1:80" x14ac:dyDescent="0.2">
      <c r="A94" s="43" t="s">
        <v>566</v>
      </c>
      <c r="B94" s="44">
        <v>0</v>
      </c>
      <c r="C94" s="44">
        <v>0</v>
      </c>
      <c r="D94" s="44">
        <v>0</v>
      </c>
      <c r="E94" s="44">
        <v>0</v>
      </c>
      <c r="F94" s="44">
        <v>0</v>
      </c>
      <c r="G94" s="44">
        <v>0</v>
      </c>
      <c r="H94" s="44">
        <v>0</v>
      </c>
      <c r="I94" s="44">
        <v>0</v>
      </c>
      <c r="J94" s="44">
        <v>0</v>
      </c>
      <c r="K94" s="44">
        <v>0</v>
      </c>
      <c r="L94" s="44">
        <v>0</v>
      </c>
      <c r="M94" s="44">
        <v>0</v>
      </c>
      <c r="N94" s="44">
        <v>0</v>
      </c>
      <c r="O94" s="44">
        <v>0</v>
      </c>
      <c r="P94" s="44">
        <v>0</v>
      </c>
      <c r="Q94" s="44">
        <v>0</v>
      </c>
      <c r="R94" s="44">
        <v>0</v>
      </c>
      <c r="S94" s="44">
        <v>0</v>
      </c>
      <c r="T94" s="44">
        <v>0</v>
      </c>
      <c r="U94" s="44">
        <v>0</v>
      </c>
      <c r="V94" s="44">
        <v>0</v>
      </c>
      <c r="W94" s="44">
        <v>0</v>
      </c>
      <c r="X94" s="44">
        <v>0</v>
      </c>
      <c r="Y94" s="44">
        <v>0</v>
      </c>
      <c r="Z94" s="44">
        <v>3.5</v>
      </c>
      <c r="AA94" s="44">
        <v>3.5</v>
      </c>
      <c r="AB94" s="44">
        <v>0</v>
      </c>
      <c r="AC94" s="44">
        <v>0</v>
      </c>
      <c r="AD94" s="44">
        <v>0</v>
      </c>
      <c r="AE94" s="44">
        <v>0</v>
      </c>
      <c r="AF94" s="44">
        <v>0</v>
      </c>
      <c r="AG94" s="44">
        <v>0</v>
      </c>
      <c r="AH94" s="44">
        <v>0</v>
      </c>
      <c r="AI94" s="44">
        <v>0</v>
      </c>
      <c r="AJ94" s="44">
        <v>0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0</v>
      </c>
      <c r="AW94" s="44">
        <v>0</v>
      </c>
      <c r="AX94" s="44">
        <v>0</v>
      </c>
      <c r="AY94" s="44">
        <v>0</v>
      </c>
      <c r="AZ94" s="44">
        <v>0</v>
      </c>
      <c r="BA94" s="44">
        <v>0</v>
      </c>
      <c r="BB94" s="44">
        <v>0</v>
      </c>
      <c r="BC94" s="44">
        <v>0</v>
      </c>
      <c r="BD94" s="44">
        <v>0</v>
      </c>
      <c r="BE94" s="44">
        <v>0</v>
      </c>
      <c r="BF94" s="44">
        <v>0</v>
      </c>
      <c r="BG94" s="44">
        <v>0</v>
      </c>
      <c r="BH94" s="44">
        <v>0</v>
      </c>
      <c r="BI94" s="44">
        <v>0</v>
      </c>
      <c r="BJ94" s="44">
        <v>0</v>
      </c>
      <c r="BK94" s="44">
        <v>0</v>
      </c>
      <c r="BL94" s="44">
        <v>0</v>
      </c>
      <c r="BM94" s="44">
        <v>0</v>
      </c>
      <c r="BN94" s="44">
        <v>0</v>
      </c>
      <c r="BO94" s="44">
        <v>0</v>
      </c>
      <c r="BP94" s="44">
        <v>0</v>
      </c>
      <c r="BQ94" s="44">
        <v>0</v>
      </c>
      <c r="BR94" s="44">
        <v>0</v>
      </c>
      <c r="BS94" s="44">
        <v>0</v>
      </c>
      <c r="BT94" s="44">
        <v>0</v>
      </c>
      <c r="BU94" s="44">
        <v>0</v>
      </c>
      <c r="BV94" s="44">
        <v>0</v>
      </c>
      <c r="BW94" s="44">
        <v>0</v>
      </c>
      <c r="BX94" s="44">
        <v>0</v>
      </c>
      <c r="BY94" s="44">
        <v>0</v>
      </c>
      <c r="BZ94" s="44">
        <v>0</v>
      </c>
      <c r="CA94" s="44">
        <v>0</v>
      </c>
      <c r="CB94" s="44">
        <v>7</v>
      </c>
    </row>
    <row r="95" spans="1:80" x14ac:dyDescent="0.2">
      <c r="A95" s="43" t="s">
        <v>567</v>
      </c>
      <c r="B95" s="44">
        <v>1.8</v>
      </c>
      <c r="C95" s="44">
        <v>1.8</v>
      </c>
      <c r="D95" s="44">
        <v>1.8</v>
      </c>
      <c r="E95" s="44">
        <v>1.8</v>
      </c>
      <c r="F95" s="44">
        <v>1.8</v>
      </c>
      <c r="G95" s="44">
        <v>1.8</v>
      </c>
      <c r="H95" s="44">
        <v>1.8</v>
      </c>
      <c r="I95" s="44">
        <v>1.8</v>
      </c>
      <c r="J95" s="44">
        <v>1.8</v>
      </c>
      <c r="K95" s="44">
        <v>1.8</v>
      </c>
      <c r="L95" s="44">
        <v>2.2000000000000002</v>
      </c>
      <c r="M95" s="44">
        <v>2.2000000000000002</v>
      </c>
      <c r="N95" s="44">
        <v>2.2000000000000002</v>
      </c>
      <c r="O95" s="44">
        <v>2.2000000000000002</v>
      </c>
      <c r="P95" s="44">
        <v>2.8</v>
      </c>
      <c r="Q95" s="44">
        <v>2.2000000000000002</v>
      </c>
      <c r="R95" s="44">
        <v>2.2000000000000002</v>
      </c>
      <c r="S95" s="44">
        <v>2.2000000000000002</v>
      </c>
      <c r="T95" s="44">
        <v>2.2000000000000002</v>
      </c>
      <c r="U95" s="44">
        <v>2.2000000000000002</v>
      </c>
      <c r="V95" s="44">
        <v>2.2000000000000002</v>
      </c>
      <c r="W95" s="44">
        <v>5.7</v>
      </c>
      <c r="X95" s="44">
        <v>5.7</v>
      </c>
      <c r="Y95" s="44">
        <v>5.7</v>
      </c>
      <c r="Z95" s="44">
        <v>1.9</v>
      </c>
      <c r="AA95" s="44">
        <v>1.9</v>
      </c>
      <c r="AB95" s="44">
        <v>2.2000000000000002</v>
      </c>
      <c r="AC95" s="44">
        <v>2.2000000000000002</v>
      </c>
      <c r="AD95" s="44">
        <v>2.2000000000000002</v>
      </c>
      <c r="AE95" s="44">
        <v>2.2000000000000002</v>
      </c>
      <c r="AF95" s="44">
        <v>1.65</v>
      </c>
      <c r="AG95" s="44">
        <v>1.65</v>
      </c>
      <c r="AH95" s="44">
        <v>2.2999999999999998</v>
      </c>
      <c r="AI95" s="44">
        <v>2.2999999999999998</v>
      </c>
      <c r="AJ95" s="44">
        <v>2.2000000000000002</v>
      </c>
      <c r="AK95" s="44">
        <v>2.2000000000000002</v>
      </c>
      <c r="AL95" s="44">
        <v>2.2000000000000002</v>
      </c>
      <c r="AM95" s="44">
        <v>2.2000000000000002</v>
      </c>
      <c r="AN95" s="44">
        <v>2.2000000000000002</v>
      </c>
      <c r="AO95" s="44">
        <v>2.2000000000000002</v>
      </c>
      <c r="AP95" s="44">
        <v>2.2000000000000002</v>
      </c>
      <c r="AQ95" s="44">
        <v>2.2000000000000002</v>
      </c>
      <c r="AR95" s="44">
        <v>2.2000000000000002</v>
      </c>
      <c r="AS95" s="44">
        <v>2.2000000000000002</v>
      </c>
      <c r="AT95" s="44">
        <v>2.2000000000000002</v>
      </c>
      <c r="AU95" s="44">
        <v>2.2000000000000002</v>
      </c>
      <c r="AV95" s="44">
        <v>2.2000000000000002</v>
      </c>
      <c r="AW95" s="44">
        <v>2.2000000000000002</v>
      </c>
      <c r="AX95" s="44">
        <v>2.2000000000000002</v>
      </c>
      <c r="AY95" s="44">
        <v>2.2000000000000002</v>
      </c>
      <c r="AZ95" s="44">
        <v>2.2000000000000002</v>
      </c>
      <c r="BA95" s="44">
        <v>2.2000000000000002</v>
      </c>
      <c r="BB95" s="44">
        <v>2.2000000000000002</v>
      </c>
      <c r="BC95" s="44">
        <v>2.2000000000000002</v>
      </c>
      <c r="BD95" s="44">
        <v>1.4</v>
      </c>
      <c r="BE95" s="44">
        <v>1.4</v>
      </c>
      <c r="BF95" s="44">
        <v>1.4</v>
      </c>
      <c r="BG95" s="44">
        <v>7</v>
      </c>
      <c r="BH95" s="44">
        <v>7</v>
      </c>
      <c r="BI95" s="44">
        <v>7</v>
      </c>
      <c r="BJ95" s="44">
        <v>7</v>
      </c>
      <c r="BK95" s="44">
        <v>7</v>
      </c>
      <c r="BL95" s="44">
        <v>7</v>
      </c>
      <c r="BM95" s="44">
        <v>7</v>
      </c>
      <c r="BN95" s="44">
        <v>2.1</v>
      </c>
      <c r="BO95" s="44">
        <v>2.15</v>
      </c>
      <c r="BP95" s="44">
        <v>2.1</v>
      </c>
      <c r="BQ95" s="44">
        <v>2.1</v>
      </c>
      <c r="BR95" s="44">
        <v>5.3</v>
      </c>
      <c r="BS95" s="44">
        <v>2.1</v>
      </c>
      <c r="BT95" s="44">
        <v>2.1</v>
      </c>
      <c r="BU95" s="44">
        <v>2.1</v>
      </c>
      <c r="BV95" s="44">
        <v>9.5</v>
      </c>
      <c r="BW95" s="44">
        <v>9.5</v>
      </c>
      <c r="BX95" s="44">
        <v>9.5</v>
      </c>
      <c r="BY95" s="44">
        <v>9.5</v>
      </c>
      <c r="BZ95" s="44">
        <v>1.9</v>
      </c>
      <c r="CA95" s="44">
        <v>7</v>
      </c>
      <c r="CB95" s="44">
        <v>244.5500000000001</v>
      </c>
    </row>
    <row r="96" spans="1:80" x14ac:dyDescent="0.2">
      <c r="A96" s="43" t="s">
        <v>568</v>
      </c>
      <c r="B96" s="44">
        <v>2.5</v>
      </c>
      <c r="C96" s="44">
        <v>2.5</v>
      </c>
      <c r="D96" s="44">
        <v>2.5</v>
      </c>
      <c r="E96" s="44">
        <v>2.5</v>
      </c>
      <c r="F96" s="44">
        <v>2.5</v>
      </c>
      <c r="G96" s="44">
        <v>2.5</v>
      </c>
      <c r="H96" s="44">
        <v>2.5</v>
      </c>
      <c r="I96" s="44">
        <v>2.5</v>
      </c>
      <c r="J96" s="44">
        <v>2.5</v>
      </c>
      <c r="K96" s="44">
        <v>2.5</v>
      </c>
      <c r="L96" s="44">
        <v>0</v>
      </c>
      <c r="M96" s="44">
        <v>0.2</v>
      </c>
      <c r="N96" s="44">
        <v>2.6</v>
      </c>
      <c r="O96" s="44">
        <v>2.6</v>
      </c>
      <c r="P96" s="44">
        <v>2.7</v>
      </c>
      <c r="Q96" s="44">
        <v>0.2</v>
      </c>
      <c r="R96" s="44">
        <v>0.2</v>
      </c>
      <c r="S96" s="44">
        <v>2.6</v>
      </c>
      <c r="T96" s="44">
        <v>2.6</v>
      </c>
      <c r="U96" s="44">
        <v>2.6</v>
      </c>
      <c r="V96" s="44">
        <v>2.6</v>
      </c>
      <c r="W96" s="44">
        <v>2.5</v>
      </c>
      <c r="X96" s="44">
        <v>2.5</v>
      </c>
      <c r="Y96" s="44">
        <v>2.5</v>
      </c>
      <c r="Z96" s="44">
        <v>4</v>
      </c>
      <c r="AA96" s="44">
        <v>4</v>
      </c>
      <c r="AB96" s="44">
        <v>0</v>
      </c>
      <c r="AC96" s="44">
        <v>0</v>
      </c>
      <c r="AD96" s="44">
        <v>0</v>
      </c>
      <c r="AE96" s="44">
        <v>0</v>
      </c>
      <c r="AF96" s="44">
        <v>2.6</v>
      </c>
      <c r="AG96" s="44">
        <v>2.6</v>
      </c>
      <c r="AH96" s="44">
        <v>2.6</v>
      </c>
      <c r="AI96" s="44">
        <v>2.6</v>
      </c>
      <c r="AJ96" s="44">
        <v>0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0</v>
      </c>
      <c r="AW96" s="44">
        <v>0</v>
      </c>
      <c r="AX96" s="44">
        <v>0</v>
      </c>
      <c r="AY96" s="44">
        <v>0</v>
      </c>
      <c r="AZ96" s="44">
        <v>0</v>
      </c>
      <c r="BA96" s="44">
        <v>0</v>
      </c>
      <c r="BB96" s="44">
        <v>0</v>
      </c>
      <c r="BC96" s="44">
        <v>0</v>
      </c>
      <c r="BD96" s="44">
        <v>2.7</v>
      </c>
      <c r="BE96" s="44">
        <v>2.7</v>
      </c>
      <c r="BF96" s="44">
        <v>2.7</v>
      </c>
      <c r="BG96" s="44">
        <v>2.7</v>
      </c>
      <c r="BH96" s="44">
        <v>2.7</v>
      </c>
      <c r="BI96" s="44">
        <v>2.7</v>
      </c>
      <c r="BJ96" s="44">
        <v>2.7</v>
      </c>
      <c r="BK96" s="44">
        <v>2.7</v>
      </c>
      <c r="BL96" s="44">
        <v>2.7</v>
      </c>
      <c r="BM96" s="44">
        <v>2.7</v>
      </c>
      <c r="BN96" s="44">
        <v>8.6999999999999993</v>
      </c>
      <c r="BO96" s="44">
        <v>10</v>
      </c>
      <c r="BP96" s="44">
        <v>8.6999999999999993</v>
      </c>
      <c r="BQ96" s="44">
        <v>8.6999999999999993</v>
      </c>
      <c r="BR96" s="44">
        <v>2.4</v>
      </c>
      <c r="BS96" s="44">
        <v>8.6999999999999993</v>
      </c>
      <c r="BT96" s="44">
        <v>8.6999999999999993</v>
      </c>
      <c r="BU96" s="44">
        <v>8.6999999999999993</v>
      </c>
      <c r="BV96" s="44">
        <v>2.4</v>
      </c>
      <c r="BW96" s="44">
        <v>2.4</v>
      </c>
      <c r="BX96" s="44">
        <v>2.4</v>
      </c>
      <c r="BY96" s="44">
        <v>2.4</v>
      </c>
      <c r="BZ96" s="44">
        <v>5.0999999999999996</v>
      </c>
      <c r="CA96" s="44">
        <v>2.7</v>
      </c>
      <c r="CB96" s="44">
        <v>178.8</v>
      </c>
    </row>
    <row r="97" spans="1:80" x14ac:dyDescent="0.2">
      <c r="A97" s="43" t="s">
        <v>569</v>
      </c>
      <c r="B97" s="44">
        <v>1.7</v>
      </c>
      <c r="C97" s="44">
        <v>1.7</v>
      </c>
      <c r="D97" s="44">
        <v>1.7</v>
      </c>
      <c r="E97" s="44">
        <v>1.7</v>
      </c>
      <c r="F97" s="44">
        <v>1.7</v>
      </c>
      <c r="G97" s="44">
        <v>1.7</v>
      </c>
      <c r="H97" s="44">
        <v>1.7</v>
      </c>
      <c r="I97" s="44">
        <v>1.7</v>
      </c>
      <c r="J97" s="44">
        <v>1.7</v>
      </c>
      <c r="K97" s="44">
        <v>1.7</v>
      </c>
      <c r="L97" s="44">
        <v>0</v>
      </c>
      <c r="M97" s="44">
        <v>0</v>
      </c>
      <c r="N97" s="44">
        <v>0</v>
      </c>
      <c r="O97" s="44">
        <v>0</v>
      </c>
      <c r="P97" s="44">
        <v>0.5</v>
      </c>
      <c r="Q97" s="44">
        <v>0</v>
      </c>
      <c r="R97" s="44">
        <v>0</v>
      </c>
      <c r="S97" s="44">
        <v>0</v>
      </c>
      <c r="T97" s="44">
        <v>0</v>
      </c>
      <c r="U97" s="44">
        <v>0</v>
      </c>
      <c r="V97" s="44">
        <v>0</v>
      </c>
      <c r="W97" s="44">
        <v>0.8</v>
      </c>
      <c r="X97" s="44">
        <v>0.8</v>
      </c>
      <c r="Y97" s="44">
        <v>0.8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0</v>
      </c>
      <c r="AF97" s="44">
        <v>0</v>
      </c>
      <c r="AG97" s="44">
        <v>0</v>
      </c>
      <c r="AH97" s="44">
        <v>0</v>
      </c>
      <c r="AI97" s="44">
        <v>0</v>
      </c>
      <c r="AJ97" s="44">
        <v>0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0</v>
      </c>
      <c r="AW97" s="44">
        <v>0</v>
      </c>
      <c r="AX97" s="44">
        <v>0</v>
      </c>
      <c r="AY97" s="44">
        <v>0</v>
      </c>
      <c r="AZ97" s="44">
        <v>0</v>
      </c>
      <c r="BA97" s="44">
        <v>0</v>
      </c>
      <c r="BB97" s="44">
        <v>0</v>
      </c>
      <c r="BC97" s="44">
        <v>0</v>
      </c>
      <c r="BD97" s="44">
        <v>0</v>
      </c>
      <c r="BE97" s="44">
        <v>0</v>
      </c>
      <c r="BF97" s="44">
        <v>0</v>
      </c>
      <c r="BG97" s="44">
        <v>0</v>
      </c>
      <c r="BH97" s="44">
        <v>0</v>
      </c>
      <c r="BI97" s="44">
        <v>0</v>
      </c>
      <c r="BJ97" s="44">
        <v>0</v>
      </c>
      <c r="BK97" s="44">
        <v>0</v>
      </c>
      <c r="BL97" s="44">
        <v>0</v>
      </c>
      <c r="BM97" s="44">
        <v>0</v>
      </c>
      <c r="BN97" s="44">
        <v>0.8</v>
      </c>
      <c r="BO97" s="44">
        <v>0.8</v>
      </c>
      <c r="BP97" s="44">
        <v>0.8</v>
      </c>
      <c r="BQ97" s="44">
        <v>0.8</v>
      </c>
      <c r="BR97" s="44">
        <v>0.8</v>
      </c>
      <c r="BS97" s="44">
        <v>0.8</v>
      </c>
      <c r="BT97" s="44">
        <v>0.8</v>
      </c>
      <c r="BU97" s="44">
        <v>0.8</v>
      </c>
      <c r="BV97" s="44">
        <v>0.8</v>
      </c>
      <c r="BW97" s="44">
        <v>0.8</v>
      </c>
      <c r="BX97" s="44">
        <v>0.8</v>
      </c>
      <c r="BY97" s="44">
        <v>0.8</v>
      </c>
      <c r="BZ97" s="44">
        <v>0</v>
      </c>
      <c r="CA97" s="44">
        <v>0</v>
      </c>
      <c r="CB97" s="44">
        <v>29.500000000000007</v>
      </c>
    </row>
    <row r="98" spans="1:80" x14ac:dyDescent="0.2">
      <c r="A98" s="43" t="s">
        <v>570</v>
      </c>
      <c r="B98" s="44">
        <v>8.1999999999999993</v>
      </c>
      <c r="C98" s="44">
        <v>8.1999999999999993</v>
      </c>
      <c r="D98" s="44">
        <v>8.1999999999999993</v>
      </c>
      <c r="E98" s="44">
        <v>8.1999999999999993</v>
      </c>
      <c r="F98" s="44">
        <v>8.1999999999999993</v>
      </c>
      <c r="G98" s="44">
        <v>8.1999999999999993</v>
      </c>
      <c r="H98" s="44">
        <v>8.1999999999999993</v>
      </c>
      <c r="I98" s="44">
        <v>8.1999999999999993</v>
      </c>
      <c r="J98" s="44">
        <v>8.1999999999999993</v>
      </c>
      <c r="K98" s="44">
        <v>8.1999999999999993</v>
      </c>
      <c r="L98" s="44">
        <v>0</v>
      </c>
      <c r="M98" s="44">
        <v>0</v>
      </c>
      <c r="N98" s="44">
        <v>0</v>
      </c>
      <c r="O98" s="44">
        <v>0</v>
      </c>
      <c r="P98" s="44">
        <v>0</v>
      </c>
      <c r="Q98" s="44">
        <v>0</v>
      </c>
      <c r="R98" s="44">
        <v>0</v>
      </c>
      <c r="S98" s="44">
        <v>0</v>
      </c>
      <c r="T98" s="44">
        <v>0</v>
      </c>
      <c r="U98" s="44">
        <v>0</v>
      </c>
      <c r="V98" s="44">
        <v>0</v>
      </c>
      <c r="W98" s="44">
        <v>0</v>
      </c>
      <c r="X98" s="44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0</v>
      </c>
      <c r="AG98" s="44">
        <v>0</v>
      </c>
      <c r="AH98" s="44">
        <v>0</v>
      </c>
      <c r="AI98" s="44">
        <v>0</v>
      </c>
      <c r="AJ98" s="44">
        <v>0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0</v>
      </c>
      <c r="AW98" s="44">
        <v>0</v>
      </c>
      <c r="AX98" s="44">
        <v>0</v>
      </c>
      <c r="AY98" s="44">
        <v>0</v>
      </c>
      <c r="AZ98" s="44">
        <v>0</v>
      </c>
      <c r="BA98" s="44">
        <v>0</v>
      </c>
      <c r="BB98" s="44">
        <v>0</v>
      </c>
      <c r="BC98" s="44">
        <v>0</v>
      </c>
      <c r="BD98" s="44">
        <v>1.5</v>
      </c>
      <c r="BE98" s="44">
        <v>1.5</v>
      </c>
      <c r="BF98" s="44">
        <v>1.5</v>
      </c>
      <c r="BG98" s="44">
        <v>0</v>
      </c>
      <c r="BH98" s="44">
        <v>0</v>
      </c>
      <c r="BI98" s="44">
        <v>0</v>
      </c>
      <c r="BJ98" s="44">
        <v>0</v>
      </c>
      <c r="BK98" s="44">
        <v>0</v>
      </c>
      <c r="BL98" s="44">
        <v>0</v>
      </c>
      <c r="BM98" s="44">
        <v>0</v>
      </c>
      <c r="BN98" s="44">
        <v>0.4</v>
      </c>
      <c r="BO98" s="44">
        <v>0.4</v>
      </c>
      <c r="BP98" s="44">
        <v>0.4</v>
      </c>
      <c r="BQ98" s="44">
        <v>0.4</v>
      </c>
      <c r="BR98" s="44">
        <v>0.4</v>
      </c>
      <c r="BS98" s="44">
        <v>0.4</v>
      </c>
      <c r="BT98" s="44">
        <v>0.4</v>
      </c>
      <c r="BU98" s="44">
        <v>0.4</v>
      </c>
      <c r="BV98" s="44">
        <v>0.35</v>
      </c>
      <c r="BW98" s="44">
        <v>0.35</v>
      </c>
      <c r="BX98" s="44">
        <v>0.35</v>
      </c>
      <c r="BY98" s="44">
        <v>0.35</v>
      </c>
      <c r="BZ98" s="44">
        <v>0</v>
      </c>
      <c r="CA98" s="44">
        <v>0</v>
      </c>
      <c r="CB98" s="44">
        <v>91.100000000000037</v>
      </c>
    </row>
    <row r="99" spans="1:80" x14ac:dyDescent="0.2">
      <c r="A99" s="43" t="s">
        <v>571</v>
      </c>
      <c r="B99" s="44">
        <v>0</v>
      </c>
      <c r="C99" s="44">
        <v>0</v>
      </c>
      <c r="D99" s="44">
        <v>0</v>
      </c>
      <c r="E99" s="44">
        <v>0</v>
      </c>
      <c r="F99" s="44">
        <v>0</v>
      </c>
      <c r="G99" s="44">
        <v>0</v>
      </c>
      <c r="H99" s="44">
        <v>0</v>
      </c>
      <c r="I99" s="44">
        <v>0</v>
      </c>
      <c r="J99" s="44">
        <v>0</v>
      </c>
      <c r="K99" s="44">
        <v>0</v>
      </c>
      <c r="L99" s="44">
        <v>0</v>
      </c>
      <c r="M99" s="44">
        <v>0</v>
      </c>
      <c r="N99" s="44">
        <v>0</v>
      </c>
      <c r="O99" s="44">
        <v>0</v>
      </c>
      <c r="P99" s="44">
        <v>0</v>
      </c>
      <c r="Q99" s="44">
        <v>0</v>
      </c>
      <c r="R99" s="44">
        <v>0</v>
      </c>
      <c r="S99" s="44">
        <v>0</v>
      </c>
      <c r="T99" s="44">
        <v>0</v>
      </c>
      <c r="U99" s="44">
        <v>0</v>
      </c>
      <c r="V99" s="44">
        <v>0</v>
      </c>
      <c r="W99" s="44">
        <v>0</v>
      </c>
      <c r="X99" s="44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1.6</v>
      </c>
      <c r="AG99" s="44">
        <v>1.6</v>
      </c>
      <c r="AH99" s="44">
        <v>1.6</v>
      </c>
      <c r="AI99" s="44">
        <v>1.6</v>
      </c>
      <c r="AJ99" s="44">
        <v>0</v>
      </c>
      <c r="AK99" s="44">
        <v>0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0</v>
      </c>
      <c r="AW99" s="44">
        <v>0</v>
      </c>
      <c r="AX99" s="44">
        <v>0</v>
      </c>
      <c r="AY99" s="44">
        <v>0</v>
      </c>
      <c r="AZ99" s="44">
        <v>0</v>
      </c>
      <c r="BA99" s="44">
        <v>0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0</v>
      </c>
      <c r="BH99" s="44">
        <v>0</v>
      </c>
      <c r="BI99" s="44">
        <v>0</v>
      </c>
      <c r="BJ99" s="44">
        <v>0</v>
      </c>
      <c r="BK99" s="44">
        <v>0</v>
      </c>
      <c r="BL99" s="44">
        <v>0</v>
      </c>
      <c r="BM99" s="44">
        <v>0</v>
      </c>
      <c r="BN99" s="44">
        <v>0</v>
      </c>
      <c r="BO99" s="44">
        <v>0</v>
      </c>
      <c r="BP99" s="44">
        <v>0</v>
      </c>
      <c r="BQ99" s="44">
        <v>0</v>
      </c>
      <c r="BR99" s="44">
        <v>0</v>
      </c>
      <c r="BS99" s="44">
        <v>0</v>
      </c>
      <c r="BT99" s="44">
        <v>0</v>
      </c>
      <c r="BU99" s="44">
        <v>0</v>
      </c>
      <c r="BV99" s="44">
        <v>0</v>
      </c>
      <c r="BW99" s="44">
        <v>0</v>
      </c>
      <c r="BX99" s="44">
        <v>0</v>
      </c>
      <c r="BY99" s="44">
        <v>0</v>
      </c>
      <c r="BZ99" s="44">
        <v>0</v>
      </c>
      <c r="CA99" s="44">
        <v>0</v>
      </c>
      <c r="CB99" s="44">
        <v>6.4</v>
      </c>
    </row>
    <row r="100" spans="1:80" x14ac:dyDescent="0.2">
      <c r="A100" s="43" t="s">
        <v>580</v>
      </c>
      <c r="B100" s="44">
        <v>0</v>
      </c>
      <c r="C100" s="44">
        <v>0</v>
      </c>
      <c r="D100" s="44">
        <v>0</v>
      </c>
      <c r="E100" s="44">
        <v>0</v>
      </c>
      <c r="F100" s="44">
        <v>0</v>
      </c>
      <c r="G100" s="44">
        <v>0</v>
      </c>
      <c r="H100" s="44">
        <v>0</v>
      </c>
      <c r="I100" s="44">
        <v>0</v>
      </c>
      <c r="J100" s="44">
        <v>0</v>
      </c>
      <c r="K100" s="44">
        <v>0</v>
      </c>
      <c r="L100" s="44">
        <v>0</v>
      </c>
      <c r="M100" s="44">
        <v>0</v>
      </c>
      <c r="N100" s="44">
        <v>0</v>
      </c>
      <c r="O100" s="44">
        <v>0</v>
      </c>
      <c r="P100" s="44">
        <v>0</v>
      </c>
      <c r="Q100" s="44">
        <v>2.5</v>
      </c>
      <c r="R100" s="44">
        <v>2.5</v>
      </c>
      <c r="S100" s="44">
        <v>0</v>
      </c>
      <c r="T100" s="44">
        <v>0</v>
      </c>
      <c r="U100" s="44">
        <v>0</v>
      </c>
      <c r="V100" s="44">
        <v>0</v>
      </c>
      <c r="W100" s="44">
        <v>0</v>
      </c>
      <c r="X100" s="44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0</v>
      </c>
      <c r="AG100" s="44">
        <v>0</v>
      </c>
      <c r="AH100" s="44">
        <v>0</v>
      </c>
      <c r="AI100" s="44">
        <v>0</v>
      </c>
      <c r="AJ100" s="44">
        <v>0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0</v>
      </c>
      <c r="AW100" s="44">
        <v>0</v>
      </c>
      <c r="AX100" s="44">
        <v>0</v>
      </c>
      <c r="AY100" s="44">
        <v>0</v>
      </c>
      <c r="AZ100" s="44">
        <v>0</v>
      </c>
      <c r="BA100" s="44">
        <v>0</v>
      </c>
      <c r="BB100" s="44">
        <v>0</v>
      </c>
      <c r="BC100" s="44">
        <v>0</v>
      </c>
      <c r="BD100" s="44">
        <v>0</v>
      </c>
      <c r="BE100" s="44">
        <v>0</v>
      </c>
      <c r="BF100" s="44">
        <v>0</v>
      </c>
      <c r="BG100" s="44">
        <v>0</v>
      </c>
      <c r="BH100" s="44">
        <v>0</v>
      </c>
      <c r="BI100" s="44">
        <v>0</v>
      </c>
      <c r="BJ100" s="44">
        <v>0</v>
      </c>
      <c r="BK100" s="44">
        <v>0</v>
      </c>
      <c r="BL100" s="44">
        <v>0</v>
      </c>
      <c r="BM100" s="44">
        <v>0</v>
      </c>
      <c r="BN100" s="44">
        <v>0</v>
      </c>
      <c r="BO100" s="44">
        <v>0</v>
      </c>
      <c r="BP100" s="44">
        <v>0</v>
      </c>
      <c r="BQ100" s="44">
        <v>0</v>
      </c>
      <c r="BR100" s="44">
        <v>0</v>
      </c>
      <c r="BS100" s="44">
        <v>0</v>
      </c>
      <c r="BT100" s="44">
        <v>0</v>
      </c>
      <c r="BU100" s="44">
        <v>0</v>
      </c>
      <c r="BV100" s="44">
        <v>0</v>
      </c>
      <c r="BW100" s="44">
        <v>0</v>
      </c>
      <c r="BX100" s="44">
        <v>0</v>
      </c>
      <c r="BY100" s="44">
        <v>0</v>
      </c>
      <c r="BZ100" s="44">
        <v>0</v>
      </c>
      <c r="CA100" s="44">
        <v>0</v>
      </c>
      <c r="CB100" s="44">
        <v>5</v>
      </c>
    </row>
    <row r="101" spans="1:80" x14ac:dyDescent="0.2">
      <c r="A101" s="43" t="s">
        <v>590</v>
      </c>
      <c r="B101" s="44">
        <v>0</v>
      </c>
      <c r="C101" s="44">
        <v>0</v>
      </c>
      <c r="D101" s="44">
        <v>0</v>
      </c>
      <c r="E101" s="44">
        <v>0</v>
      </c>
      <c r="F101" s="44">
        <v>0</v>
      </c>
      <c r="G101" s="44">
        <v>0</v>
      </c>
      <c r="H101" s="44">
        <v>0</v>
      </c>
      <c r="I101" s="44">
        <v>0</v>
      </c>
      <c r="J101" s="44">
        <v>0</v>
      </c>
      <c r="K101" s="44">
        <v>0</v>
      </c>
      <c r="L101" s="44">
        <v>0</v>
      </c>
      <c r="M101" s="44">
        <v>0</v>
      </c>
      <c r="N101" s="44">
        <v>0</v>
      </c>
      <c r="O101" s="44">
        <v>0</v>
      </c>
      <c r="P101" s="44">
        <v>0</v>
      </c>
      <c r="Q101" s="44">
        <v>0</v>
      </c>
      <c r="R101" s="44">
        <v>0</v>
      </c>
      <c r="S101" s="44">
        <v>0</v>
      </c>
      <c r="T101" s="44">
        <v>0</v>
      </c>
      <c r="U101" s="44">
        <v>0</v>
      </c>
      <c r="V101" s="44">
        <v>0</v>
      </c>
      <c r="W101" s="44">
        <v>0</v>
      </c>
      <c r="X101" s="44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0</v>
      </c>
      <c r="AG101" s="44">
        <v>0</v>
      </c>
      <c r="AH101" s="44">
        <v>0</v>
      </c>
      <c r="AI101" s="44">
        <v>0</v>
      </c>
      <c r="AJ101" s="44">
        <v>0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0</v>
      </c>
      <c r="AW101" s="44">
        <v>0</v>
      </c>
      <c r="AX101" s="44">
        <v>0</v>
      </c>
      <c r="AY101" s="44">
        <v>0</v>
      </c>
      <c r="AZ101" s="44">
        <v>0</v>
      </c>
      <c r="BA101" s="44">
        <v>0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0</v>
      </c>
      <c r="BI101" s="44">
        <v>0</v>
      </c>
      <c r="BJ101" s="44">
        <v>0</v>
      </c>
      <c r="BK101" s="44">
        <v>0</v>
      </c>
      <c r="BL101" s="44">
        <v>0</v>
      </c>
      <c r="BM101" s="44">
        <v>0</v>
      </c>
      <c r="BN101" s="44">
        <v>0</v>
      </c>
      <c r="BO101" s="44">
        <v>0</v>
      </c>
      <c r="BP101" s="44">
        <v>0</v>
      </c>
      <c r="BQ101" s="44">
        <v>0</v>
      </c>
      <c r="BR101" s="44">
        <v>5.2</v>
      </c>
      <c r="BS101" s="44">
        <v>0</v>
      </c>
      <c r="BT101" s="44">
        <v>0</v>
      </c>
      <c r="BU101" s="44">
        <v>0</v>
      </c>
      <c r="BV101" s="44">
        <v>0</v>
      </c>
      <c r="BW101" s="44">
        <v>0</v>
      </c>
      <c r="BX101" s="44">
        <v>0</v>
      </c>
      <c r="BY101" s="44">
        <v>0</v>
      </c>
      <c r="BZ101" s="44">
        <v>0</v>
      </c>
      <c r="CA101" s="44">
        <v>0</v>
      </c>
      <c r="CB101" s="44">
        <v>5.2</v>
      </c>
    </row>
    <row r="102" spans="1:80" x14ac:dyDescent="0.2">
      <c r="A102" s="43" t="s">
        <v>596</v>
      </c>
      <c r="B102" s="44">
        <v>0</v>
      </c>
      <c r="C102" s="44">
        <v>0</v>
      </c>
      <c r="D102" s="44">
        <v>0</v>
      </c>
      <c r="E102" s="44">
        <v>0</v>
      </c>
      <c r="F102" s="44">
        <v>0</v>
      </c>
      <c r="G102" s="44">
        <v>0</v>
      </c>
      <c r="H102" s="44">
        <v>0</v>
      </c>
      <c r="I102" s="44">
        <v>0</v>
      </c>
      <c r="J102" s="44">
        <v>0</v>
      </c>
      <c r="K102" s="44">
        <v>0</v>
      </c>
      <c r="L102" s="44">
        <v>0</v>
      </c>
      <c r="M102" s="44">
        <v>0</v>
      </c>
      <c r="N102" s="44">
        <v>0</v>
      </c>
      <c r="O102" s="44">
        <v>0</v>
      </c>
      <c r="P102" s="44">
        <v>0</v>
      </c>
      <c r="Q102" s="44">
        <v>0</v>
      </c>
      <c r="R102" s="44">
        <v>0</v>
      </c>
      <c r="S102" s="44">
        <v>0</v>
      </c>
      <c r="T102" s="44">
        <v>0</v>
      </c>
      <c r="U102" s="44">
        <v>0</v>
      </c>
      <c r="V102" s="44">
        <v>0</v>
      </c>
      <c r="W102" s="44">
        <v>0</v>
      </c>
      <c r="X102" s="44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0</v>
      </c>
      <c r="AG102" s="44">
        <v>0</v>
      </c>
      <c r="AH102" s="44">
        <v>0</v>
      </c>
      <c r="AI102" s="44">
        <v>0</v>
      </c>
      <c r="AJ102" s="44">
        <v>0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0</v>
      </c>
      <c r="AW102" s="44">
        <v>0</v>
      </c>
      <c r="AX102" s="44">
        <v>0</v>
      </c>
      <c r="AY102" s="44">
        <v>0</v>
      </c>
      <c r="AZ102" s="44">
        <v>0</v>
      </c>
      <c r="BA102" s="44">
        <v>0</v>
      </c>
      <c r="BB102" s="44">
        <v>0</v>
      </c>
      <c r="BC102" s="44">
        <v>0</v>
      </c>
      <c r="BD102" s="44">
        <v>0</v>
      </c>
      <c r="BE102" s="44">
        <v>0</v>
      </c>
      <c r="BF102" s="44">
        <v>0</v>
      </c>
      <c r="BG102" s="44">
        <v>0</v>
      </c>
      <c r="BH102" s="44">
        <v>0</v>
      </c>
      <c r="BI102" s="44">
        <v>0</v>
      </c>
      <c r="BJ102" s="44">
        <v>0</v>
      </c>
      <c r="BK102" s="44">
        <v>0</v>
      </c>
      <c r="BL102" s="44">
        <v>0</v>
      </c>
      <c r="BM102" s="44">
        <v>0</v>
      </c>
      <c r="BN102" s="44">
        <v>0</v>
      </c>
      <c r="BO102" s="44">
        <v>0</v>
      </c>
      <c r="BP102" s="44">
        <v>0</v>
      </c>
      <c r="BQ102" s="44">
        <v>0</v>
      </c>
      <c r="BR102" s="44">
        <v>0</v>
      </c>
      <c r="BS102" s="44">
        <v>0</v>
      </c>
      <c r="BT102" s="44">
        <v>0</v>
      </c>
      <c r="BU102" s="44">
        <v>0</v>
      </c>
      <c r="BV102" s="44">
        <v>0</v>
      </c>
      <c r="BW102" s="44">
        <v>0</v>
      </c>
      <c r="BX102" s="44">
        <v>0</v>
      </c>
      <c r="BY102" s="44">
        <v>0</v>
      </c>
      <c r="BZ102" s="44">
        <v>5.0999999999999996</v>
      </c>
      <c r="CA102" s="44">
        <v>0</v>
      </c>
      <c r="CB102" s="44">
        <v>5.0999999999999996</v>
      </c>
    </row>
    <row r="103" spans="1:80" x14ac:dyDescent="0.2">
      <c r="A103" s="43" t="s">
        <v>618</v>
      </c>
      <c r="B103" s="44">
        <v>0.7</v>
      </c>
      <c r="C103" s="44">
        <v>0.7</v>
      </c>
      <c r="D103" s="44">
        <v>0.7</v>
      </c>
      <c r="E103" s="44">
        <v>0.7</v>
      </c>
      <c r="F103" s="44">
        <v>0</v>
      </c>
      <c r="G103" s="44">
        <v>0</v>
      </c>
      <c r="H103" s="44">
        <v>0</v>
      </c>
      <c r="I103" s="44">
        <v>0</v>
      </c>
      <c r="J103" s="44">
        <v>0</v>
      </c>
      <c r="K103" s="44">
        <v>0</v>
      </c>
      <c r="L103" s="44">
        <v>0</v>
      </c>
      <c r="M103" s="44">
        <v>0</v>
      </c>
      <c r="N103" s="44">
        <v>0</v>
      </c>
      <c r="O103" s="44">
        <v>0</v>
      </c>
      <c r="P103" s="44">
        <v>0</v>
      </c>
      <c r="Q103" s="44">
        <v>0</v>
      </c>
      <c r="R103" s="44">
        <v>0</v>
      </c>
      <c r="S103" s="44">
        <v>0</v>
      </c>
      <c r="T103" s="44">
        <v>0</v>
      </c>
      <c r="U103" s="44">
        <v>0</v>
      </c>
      <c r="V103" s="44">
        <v>0</v>
      </c>
      <c r="W103" s="44">
        <v>0</v>
      </c>
      <c r="X103" s="44">
        <v>0</v>
      </c>
      <c r="Y103" s="44">
        <v>0.45</v>
      </c>
      <c r="Z103" s="44">
        <v>0.7</v>
      </c>
      <c r="AA103" s="44">
        <v>0.7</v>
      </c>
      <c r="AB103" s="44">
        <v>0</v>
      </c>
      <c r="AC103" s="44">
        <v>0</v>
      </c>
      <c r="AD103" s="44">
        <v>0</v>
      </c>
      <c r="AE103" s="44">
        <v>0</v>
      </c>
      <c r="AF103" s="44">
        <v>0</v>
      </c>
      <c r="AG103" s="44">
        <v>0</v>
      </c>
      <c r="AH103" s="44">
        <v>0</v>
      </c>
      <c r="AI103" s="44">
        <v>0</v>
      </c>
      <c r="AJ103" s="44">
        <v>0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0</v>
      </c>
      <c r="AW103" s="44">
        <v>0</v>
      </c>
      <c r="AX103" s="44">
        <v>0</v>
      </c>
      <c r="AY103" s="44">
        <v>0</v>
      </c>
      <c r="AZ103" s="44">
        <v>0</v>
      </c>
      <c r="BA103" s="44">
        <v>0</v>
      </c>
      <c r="BB103" s="44">
        <v>0</v>
      </c>
      <c r="BC103" s="44">
        <v>0</v>
      </c>
      <c r="BD103" s="44">
        <v>0</v>
      </c>
      <c r="BE103" s="44">
        <v>0</v>
      </c>
      <c r="BF103" s="44">
        <v>0</v>
      </c>
      <c r="BG103" s="44">
        <v>0</v>
      </c>
      <c r="BH103" s="44">
        <v>0</v>
      </c>
      <c r="BI103" s="44">
        <v>0</v>
      </c>
      <c r="BJ103" s="44">
        <v>0</v>
      </c>
      <c r="BK103" s="44">
        <v>0</v>
      </c>
      <c r="BL103" s="44">
        <v>0</v>
      </c>
      <c r="BM103" s="44">
        <v>0</v>
      </c>
      <c r="BN103" s="44">
        <v>0.45</v>
      </c>
      <c r="BO103" s="44">
        <v>0.45</v>
      </c>
      <c r="BP103" s="44">
        <v>0</v>
      </c>
      <c r="BQ103" s="44">
        <v>0</v>
      </c>
      <c r="BR103" s="44">
        <v>0</v>
      </c>
      <c r="BS103" s="44">
        <v>0</v>
      </c>
      <c r="BT103" s="44">
        <v>0</v>
      </c>
      <c r="BU103" s="44">
        <v>0</v>
      </c>
      <c r="BV103" s="44">
        <v>0.45</v>
      </c>
      <c r="BW103" s="44">
        <v>0.45</v>
      </c>
      <c r="BX103" s="44">
        <v>0.45</v>
      </c>
      <c r="BY103" s="44">
        <v>0.45</v>
      </c>
      <c r="BZ103" s="44">
        <v>0</v>
      </c>
      <c r="CA103" s="44">
        <v>0</v>
      </c>
      <c r="CB103" s="44">
        <v>7.3500000000000014</v>
      </c>
    </row>
    <row r="104" spans="1:80" x14ac:dyDescent="0.2">
      <c r="A104" s="43" t="s">
        <v>619</v>
      </c>
      <c r="B104" s="44">
        <v>2.4</v>
      </c>
      <c r="C104" s="44">
        <v>2.4</v>
      </c>
      <c r="D104" s="44">
        <v>2.4</v>
      </c>
      <c r="E104" s="44">
        <v>2.4</v>
      </c>
      <c r="F104" s="44">
        <v>0.7</v>
      </c>
      <c r="G104" s="44">
        <v>3.3</v>
      </c>
      <c r="H104" s="44">
        <v>3.3</v>
      </c>
      <c r="I104" s="44">
        <v>3.3</v>
      </c>
      <c r="J104" s="44">
        <v>3.3</v>
      </c>
      <c r="K104" s="44">
        <v>3.3</v>
      </c>
      <c r="L104" s="44">
        <v>0</v>
      </c>
      <c r="M104" s="44">
        <v>0</v>
      </c>
      <c r="N104" s="44">
        <v>0</v>
      </c>
      <c r="O104" s="44">
        <v>0</v>
      </c>
      <c r="P104" s="44">
        <v>0</v>
      </c>
      <c r="Q104" s="44">
        <v>0</v>
      </c>
      <c r="R104" s="44">
        <v>0</v>
      </c>
      <c r="S104" s="44">
        <v>0</v>
      </c>
      <c r="T104" s="44">
        <v>0</v>
      </c>
      <c r="U104" s="44">
        <v>0</v>
      </c>
      <c r="V104" s="44">
        <v>0</v>
      </c>
      <c r="W104" s="44">
        <v>0.45</v>
      </c>
      <c r="X104" s="44">
        <v>0.45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0</v>
      </c>
      <c r="AG104" s="44">
        <v>0</v>
      </c>
      <c r="AH104" s="44">
        <v>0</v>
      </c>
      <c r="AI104" s="44">
        <v>0</v>
      </c>
      <c r="AJ104" s="44">
        <v>0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0</v>
      </c>
      <c r="AW104" s="44">
        <v>0</v>
      </c>
      <c r="AX104" s="44">
        <v>0</v>
      </c>
      <c r="AY104" s="44">
        <v>0</v>
      </c>
      <c r="AZ104" s="44">
        <v>0</v>
      </c>
      <c r="BA104" s="44">
        <v>0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0</v>
      </c>
      <c r="BH104" s="44">
        <v>0</v>
      </c>
      <c r="BI104" s="44">
        <v>0</v>
      </c>
      <c r="BJ104" s="44">
        <v>0</v>
      </c>
      <c r="BK104" s="44">
        <v>0</v>
      </c>
      <c r="BL104" s="44">
        <v>0</v>
      </c>
      <c r="BM104" s="44">
        <v>0</v>
      </c>
      <c r="BN104" s="44">
        <v>0</v>
      </c>
      <c r="BO104" s="44">
        <v>0</v>
      </c>
      <c r="BP104" s="44">
        <v>0.45</v>
      </c>
      <c r="BQ104" s="44">
        <v>0.45</v>
      </c>
      <c r="BR104" s="44">
        <v>0.45</v>
      </c>
      <c r="BS104" s="44">
        <v>0.45</v>
      </c>
      <c r="BT104" s="44">
        <v>0.45</v>
      </c>
      <c r="BU104" s="44">
        <v>0.45</v>
      </c>
      <c r="BV104" s="44">
        <v>0</v>
      </c>
      <c r="BW104" s="44">
        <v>0</v>
      </c>
      <c r="BX104" s="44">
        <v>0</v>
      </c>
      <c r="BY104" s="44">
        <v>0</v>
      </c>
      <c r="BZ104" s="44">
        <v>0</v>
      </c>
      <c r="CA104" s="44">
        <v>0</v>
      </c>
      <c r="CB104" s="44">
        <v>30.399999999999995</v>
      </c>
    </row>
    <row r="105" spans="1:80" x14ac:dyDescent="0.2">
      <c r="A105" s="43" t="s">
        <v>913</v>
      </c>
      <c r="B105" s="44">
        <v>0.15</v>
      </c>
      <c r="C105" s="44">
        <v>0.15</v>
      </c>
      <c r="D105" s="44">
        <v>0.15</v>
      </c>
      <c r="E105" s="44">
        <v>0.15</v>
      </c>
      <c r="F105" s="44">
        <v>0.15</v>
      </c>
      <c r="G105" s="44">
        <v>0.15</v>
      </c>
      <c r="H105" s="44">
        <v>0.15</v>
      </c>
      <c r="I105" s="44">
        <v>0.15</v>
      </c>
      <c r="J105" s="44">
        <v>0.15</v>
      </c>
      <c r="K105" s="44">
        <v>0.15</v>
      </c>
      <c r="L105" s="44">
        <v>0</v>
      </c>
      <c r="M105" s="44">
        <v>0</v>
      </c>
      <c r="N105" s="44">
        <v>0</v>
      </c>
      <c r="O105" s="44">
        <v>0</v>
      </c>
      <c r="P105" s="44">
        <v>0.05</v>
      </c>
      <c r="Q105" s="44">
        <v>0</v>
      </c>
      <c r="R105" s="44">
        <v>0</v>
      </c>
      <c r="S105" s="44">
        <v>0</v>
      </c>
      <c r="T105" s="44">
        <v>0</v>
      </c>
      <c r="U105" s="44">
        <v>0</v>
      </c>
      <c r="V105" s="44">
        <v>0</v>
      </c>
      <c r="W105" s="44">
        <v>0</v>
      </c>
      <c r="X105" s="44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0</v>
      </c>
      <c r="AG105" s="44">
        <v>0</v>
      </c>
      <c r="AH105" s="44">
        <v>0</v>
      </c>
      <c r="AI105" s="44">
        <v>0</v>
      </c>
      <c r="AJ105" s="44">
        <v>0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0</v>
      </c>
      <c r="AW105" s="44">
        <v>0</v>
      </c>
      <c r="AX105" s="44">
        <v>0</v>
      </c>
      <c r="AY105" s="44">
        <v>0</v>
      </c>
      <c r="AZ105" s="44">
        <v>0</v>
      </c>
      <c r="BA105" s="44">
        <v>0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0</v>
      </c>
      <c r="BH105" s="44">
        <v>0</v>
      </c>
      <c r="BI105" s="44">
        <v>0</v>
      </c>
      <c r="BJ105" s="44">
        <v>0</v>
      </c>
      <c r="BK105" s="44">
        <v>0</v>
      </c>
      <c r="BL105" s="44">
        <v>0</v>
      </c>
      <c r="BM105" s="44">
        <v>0</v>
      </c>
      <c r="BN105" s="44">
        <v>0</v>
      </c>
      <c r="BO105" s="44">
        <v>0</v>
      </c>
      <c r="BP105" s="44">
        <v>0</v>
      </c>
      <c r="BQ105" s="44">
        <v>0</v>
      </c>
      <c r="BR105" s="44">
        <v>0</v>
      </c>
      <c r="BS105" s="44">
        <v>0</v>
      </c>
      <c r="BT105" s="44">
        <v>0</v>
      </c>
      <c r="BU105" s="44">
        <v>0</v>
      </c>
      <c r="BV105" s="44">
        <v>0</v>
      </c>
      <c r="BW105" s="44">
        <v>0</v>
      </c>
      <c r="BX105" s="44">
        <v>0</v>
      </c>
      <c r="BY105" s="44">
        <v>0</v>
      </c>
      <c r="BZ105" s="44">
        <v>0</v>
      </c>
      <c r="CA105" s="44">
        <v>0</v>
      </c>
      <c r="CB105" s="44">
        <v>1.5499999999999998</v>
      </c>
    </row>
    <row r="106" spans="1:80" x14ac:dyDescent="0.2">
      <c r="A106" s="43" t="s">
        <v>914</v>
      </c>
      <c r="B106" s="44">
        <v>0.75</v>
      </c>
      <c r="C106" s="44">
        <v>0.75</v>
      </c>
      <c r="D106" s="44">
        <v>0.15</v>
      </c>
      <c r="E106" s="44">
        <v>0.75</v>
      </c>
      <c r="F106" s="44">
        <v>0.15</v>
      </c>
      <c r="G106" s="44">
        <v>0.75</v>
      </c>
      <c r="H106" s="44">
        <v>0.75</v>
      </c>
      <c r="I106" s="44">
        <v>0.75</v>
      </c>
      <c r="J106" s="44">
        <v>0.75</v>
      </c>
      <c r="K106" s="44">
        <v>0.75</v>
      </c>
      <c r="L106" s="44">
        <v>0</v>
      </c>
      <c r="M106" s="44">
        <v>0</v>
      </c>
      <c r="N106" s="44">
        <v>0</v>
      </c>
      <c r="O106" s="44">
        <v>0</v>
      </c>
      <c r="P106" s="44">
        <v>0.05</v>
      </c>
      <c r="Q106" s="44">
        <v>0</v>
      </c>
      <c r="R106" s="44">
        <v>0</v>
      </c>
      <c r="S106" s="44">
        <v>0</v>
      </c>
      <c r="T106" s="44">
        <v>0</v>
      </c>
      <c r="U106" s="44">
        <v>0</v>
      </c>
      <c r="V106" s="44">
        <v>0</v>
      </c>
      <c r="W106" s="44">
        <v>0</v>
      </c>
      <c r="X106" s="44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0</v>
      </c>
      <c r="AG106" s="44">
        <v>0</v>
      </c>
      <c r="AH106" s="44">
        <v>0</v>
      </c>
      <c r="AI106" s="44">
        <v>0</v>
      </c>
      <c r="AJ106" s="44">
        <v>0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0</v>
      </c>
      <c r="AW106" s="44">
        <v>0</v>
      </c>
      <c r="AX106" s="44">
        <v>0</v>
      </c>
      <c r="AY106" s="44">
        <v>0</v>
      </c>
      <c r="AZ106" s="44">
        <v>0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0</v>
      </c>
      <c r="BH106" s="44">
        <v>0</v>
      </c>
      <c r="BI106" s="44">
        <v>0</v>
      </c>
      <c r="BJ106" s="44">
        <v>0</v>
      </c>
      <c r="BK106" s="44">
        <v>0</v>
      </c>
      <c r="BL106" s="44">
        <v>0</v>
      </c>
      <c r="BM106" s="44">
        <v>0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0</v>
      </c>
      <c r="BV106" s="44">
        <v>0</v>
      </c>
      <c r="BW106" s="44">
        <v>0</v>
      </c>
      <c r="BX106" s="44">
        <v>0</v>
      </c>
      <c r="BY106" s="44">
        <v>0</v>
      </c>
      <c r="BZ106" s="44">
        <v>0</v>
      </c>
      <c r="CA106" s="44">
        <v>0</v>
      </c>
      <c r="CB106" s="44">
        <v>6.35</v>
      </c>
    </row>
    <row r="107" spans="1:80" x14ac:dyDescent="0.2">
      <c r="A107" s="43" t="s">
        <v>915</v>
      </c>
      <c r="B107" s="44">
        <v>0.16</v>
      </c>
      <c r="C107" s="44">
        <v>0.16</v>
      </c>
      <c r="D107" s="44">
        <v>0.16</v>
      </c>
      <c r="E107" s="44">
        <v>0.16</v>
      </c>
      <c r="F107" s="44">
        <v>0.16</v>
      </c>
      <c r="G107" s="44">
        <v>0.16</v>
      </c>
      <c r="H107" s="44">
        <v>0.16</v>
      </c>
      <c r="I107" s="44">
        <v>0.16</v>
      </c>
      <c r="J107" s="44">
        <v>0.16</v>
      </c>
      <c r="K107" s="44">
        <v>0.16</v>
      </c>
      <c r="L107" s="44">
        <v>0</v>
      </c>
      <c r="M107" s="44">
        <v>0</v>
      </c>
      <c r="N107" s="44">
        <v>0</v>
      </c>
      <c r="O107" s="44">
        <v>0</v>
      </c>
      <c r="P107" s="44">
        <v>0</v>
      </c>
      <c r="Q107" s="44">
        <v>0</v>
      </c>
      <c r="R107" s="44">
        <v>0</v>
      </c>
      <c r="S107" s="44">
        <v>0</v>
      </c>
      <c r="T107" s="44">
        <v>0</v>
      </c>
      <c r="U107" s="44">
        <v>0</v>
      </c>
      <c r="V107" s="44">
        <v>0</v>
      </c>
      <c r="W107" s="44">
        <v>0</v>
      </c>
      <c r="X107" s="44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0</v>
      </c>
      <c r="AG107" s="44">
        <v>0</v>
      </c>
      <c r="AH107" s="44">
        <v>0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0</v>
      </c>
      <c r="AW107" s="44">
        <v>0</v>
      </c>
      <c r="AX107" s="44">
        <v>0</v>
      </c>
      <c r="AY107" s="44">
        <v>0</v>
      </c>
      <c r="AZ107" s="44">
        <v>0</v>
      </c>
      <c r="BA107" s="44">
        <v>0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0</v>
      </c>
      <c r="BH107" s="44">
        <v>0</v>
      </c>
      <c r="BI107" s="44">
        <v>0</v>
      </c>
      <c r="BJ107" s="44">
        <v>0</v>
      </c>
      <c r="BK107" s="44">
        <v>0</v>
      </c>
      <c r="BL107" s="44">
        <v>0</v>
      </c>
      <c r="BM107" s="44">
        <v>0</v>
      </c>
      <c r="BN107" s="44">
        <v>0</v>
      </c>
      <c r="BO107" s="44">
        <v>0</v>
      </c>
      <c r="BP107" s="44">
        <v>0</v>
      </c>
      <c r="BQ107" s="44">
        <v>0</v>
      </c>
      <c r="BR107" s="44">
        <v>0</v>
      </c>
      <c r="BS107" s="44">
        <v>0</v>
      </c>
      <c r="BT107" s="44">
        <v>0</v>
      </c>
      <c r="BU107" s="44">
        <v>0</v>
      </c>
      <c r="BV107" s="44">
        <v>0</v>
      </c>
      <c r="BW107" s="44">
        <v>0</v>
      </c>
      <c r="BX107" s="44">
        <v>0</v>
      </c>
      <c r="BY107" s="44">
        <v>0</v>
      </c>
      <c r="BZ107" s="44">
        <v>0</v>
      </c>
      <c r="CA107" s="44">
        <v>0</v>
      </c>
      <c r="CB107" s="44">
        <v>1.5999999999999999</v>
      </c>
    </row>
    <row r="108" spans="1:80" x14ac:dyDescent="0.2">
      <c r="A108" s="43" t="s">
        <v>628</v>
      </c>
      <c r="B108" s="44">
        <v>200</v>
      </c>
      <c r="C108" s="44">
        <v>10</v>
      </c>
      <c r="D108" s="44">
        <v>200</v>
      </c>
      <c r="E108" s="44">
        <v>30</v>
      </c>
      <c r="F108" s="44">
        <v>10</v>
      </c>
      <c r="G108" s="44">
        <v>30</v>
      </c>
      <c r="H108" s="44">
        <v>50</v>
      </c>
      <c r="I108" s="44">
        <v>10</v>
      </c>
      <c r="J108" s="44">
        <v>10</v>
      </c>
      <c r="K108" s="44">
        <v>10</v>
      </c>
      <c r="L108" s="44">
        <v>0</v>
      </c>
      <c r="M108" s="44">
        <v>0</v>
      </c>
      <c r="N108" s="44">
        <v>150</v>
      </c>
      <c r="O108" s="44">
        <v>150</v>
      </c>
      <c r="P108" s="44">
        <v>150</v>
      </c>
      <c r="Q108" s="44">
        <v>100</v>
      </c>
      <c r="R108" s="44">
        <v>100</v>
      </c>
      <c r="S108" s="44">
        <v>20</v>
      </c>
      <c r="T108" s="44">
        <v>20</v>
      </c>
      <c r="U108" s="44">
        <v>20</v>
      </c>
      <c r="V108" s="44">
        <v>20</v>
      </c>
      <c r="W108" s="44">
        <v>250</v>
      </c>
      <c r="X108" s="44">
        <v>250</v>
      </c>
      <c r="Y108" s="44">
        <v>250</v>
      </c>
      <c r="Z108" s="44">
        <v>150</v>
      </c>
      <c r="AA108" s="44">
        <v>10</v>
      </c>
      <c r="AB108" s="44">
        <v>100</v>
      </c>
      <c r="AC108" s="44">
        <v>100</v>
      </c>
      <c r="AD108" s="44">
        <v>20</v>
      </c>
      <c r="AE108" s="44">
        <v>20</v>
      </c>
      <c r="AF108" s="44">
        <v>100</v>
      </c>
      <c r="AG108" s="44">
        <v>100</v>
      </c>
      <c r="AH108" s="44">
        <v>100</v>
      </c>
      <c r="AI108" s="44">
        <v>100</v>
      </c>
      <c r="AJ108" s="44">
        <v>100</v>
      </c>
      <c r="AK108" s="44">
        <v>10</v>
      </c>
      <c r="AL108" s="44">
        <v>20</v>
      </c>
      <c r="AM108" s="44">
        <v>10</v>
      </c>
      <c r="AN108" s="44">
        <v>20</v>
      </c>
      <c r="AO108" s="44">
        <v>10</v>
      </c>
      <c r="AP108" s="44">
        <v>20</v>
      </c>
      <c r="AQ108" s="44">
        <v>10</v>
      </c>
      <c r="AR108" s="44">
        <v>20</v>
      </c>
      <c r="AS108" s="44">
        <v>10</v>
      </c>
      <c r="AT108" s="44">
        <v>0</v>
      </c>
      <c r="AU108" s="44">
        <v>20</v>
      </c>
      <c r="AV108" s="44">
        <v>0</v>
      </c>
      <c r="AW108" s="44">
        <v>0</v>
      </c>
      <c r="AX108" s="44">
        <v>0</v>
      </c>
      <c r="AY108" s="44">
        <v>20</v>
      </c>
      <c r="AZ108" s="44">
        <v>0</v>
      </c>
      <c r="BA108" s="44">
        <v>0</v>
      </c>
      <c r="BB108" s="44">
        <v>0</v>
      </c>
      <c r="BC108" s="44">
        <v>80</v>
      </c>
      <c r="BD108" s="44">
        <v>100</v>
      </c>
      <c r="BE108" s="44">
        <v>100</v>
      </c>
      <c r="BF108" s="44">
        <v>100</v>
      </c>
      <c r="BG108" s="44">
        <v>200</v>
      </c>
      <c r="BH108" s="44">
        <v>20</v>
      </c>
      <c r="BI108" s="44">
        <v>200</v>
      </c>
      <c r="BJ108" s="44">
        <v>20</v>
      </c>
      <c r="BK108" s="44">
        <v>20</v>
      </c>
      <c r="BL108" s="44">
        <v>20</v>
      </c>
      <c r="BM108" s="44">
        <v>20</v>
      </c>
      <c r="BN108" s="44">
        <v>250</v>
      </c>
      <c r="BO108" s="44">
        <v>250</v>
      </c>
      <c r="BP108" s="44">
        <v>250</v>
      </c>
      <c r="BQ108" s="44">
        <v>250</v>
      </c>
      <c r="BR108" s="44">
        <v>120</v>
      </c>
      <c r="BS108" s="44">
        <v>250</v>
      </c>
      <c r="BT108" s="44">
        <v>250</v>
      </c>
      <c r="BU108" s="44">
        <v>250</v>
      </c>
      <c r="BV108" s="44">
        <v>250</v>
      </c>
      <c r="BW108" s="44">
        <v>30</v>
      </c>
      <c r="BX108" s="44">
        <v>30</v>
      </c>
      <c r="BY108" s="44">
        <v>30</v>
      </c>
      <c r="BZ108" s="44">
        <v>20</v>
      </c>
      <c r="CA108" s="44">
        <v>20</v>
      </c>
      <c r="CB108" s="44">
        <v>6240</v>
      </c>
    </row>
    <row r="109" spans="1:80" x14ac:dyDescent="0.2">
      <c r="A109" s="43" t="s">
        <v>630</v>
      </c>
      <c r="B109" s="44">
        <v>0</v>
      </c>
      <c r="C109" s="44">
        <v>0</v>
      </c>
      <c r="D109" s="44">
        <v>0</v>
      </c>
      <c r="E109" s="44">
        <v>0</v>
      </c>
      <c r="F109" s="44">
        <v>0</v>
      </c>
      <c r="G109" s="44">
        <v>0</v>
      </c>
      <c r="H109" s="44">
        <v>0</v>
      </c>
      <c r="I109" s="44">
        <v>0</v>
      </c>
      <c r="J109" s="44">
        <v>0</v>
      </c>
      <c r="K109" s="44">
        <v>0</v>
      </c>
      <c r="L109" s="44">
        <v>0</v>
      </c>
      <c r="M109" s="44">
        <v>0</v>
      </c>
      <c r="N109" s="44">
        <v>0</v>
      </c>
      <c r="O109" s="44">
        <v>0</v>
      </c>
      <c r="P109" s="44">
        <v>0</v>
      </c>
      <c r="Q109" s="44">
        <v>0</v>
      </c>
      <c r="R109" s="44">
        <v>0</v>
      </c>
      <c r="S109" s="44">
        <v>0</v>
      </c>
      <c r="T109" s="44">
        <v>0</v>
      </c>
      <c r="U109" s="44">
        <v>0</v>
      </c>
      <c r="V109" s="44">
        <v>0</v>
      </c>
      <c r="W109" s="44">
        <v>0</v>
      </c>
      <c r="X109" s="44">
        <v>0</v>
      </c>
      <c r="Y109" s="44">
        <v>30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0</v>
      </c>
      <c r="AG109" s="44">
        <v>0</v>
      </c>
      <c r="AH109" s="44">
        <v>0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80</v>
      </c>
      <c r="AV109" s="44">
        <v>80</v>
      </c>
      <c r="AW109" s="44">
        <v>80</v>
      </c>
      <c r="AX109" s="44">
        <v>80</v>
      </c>
      <c r="AY109" s="44">
        <v>0</v>
      </c>
      <c r="AZ109" s="44">
        <v>20</v>
      </c>
      <c r="BA109" s="44">
        <v>20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0</v>
      </c>
      <c r="BH109" s="44">
        <v>0</v>
      </c>
      <c r="BI109" s="44">
        <v>0</v>
      </c>
      <c r="BJ109" s="44">
        <v>0</v>
      </c>
      <c r="BK109" s="44">
        <v>100</v>
      </c>
      <c r="BL109" s="44">
        <v>0</v>
      </c>
      <c r="BM109" s="44">
        <v>0</v>
      </c>
      <c r="BN109" s="44">
        <v>0</v>
      </c>
      <c r="BO109" s="44">
        <v>0</v>
      </c>
      <c r="BP109" s="44">
        <v>0</v>
      </c>
      <c r="BQ109" s="44">
        <v>0</v>
      </c>
      <c r="BR109" s="44">
        <v>250</v>
      </c>
      <c r="BS109" s="44">
        <v>30</v>
      </c>
      <c r="BT109" s="44">
        <v>0</v>
      </c>
      <c r="BU109" s="44">
        <v>0</v>
      </c>
      <c r="BV109" s="44">
        <v>0</v>
      </c>
      <c r="BW109" s="44">
        <v>0</v>
      </c>
      <c r="BX109" s="44">
        <v>0</v>
      </c>
      <c r="BY109" s="44">
        <v>0</v>
      </c>
      <c r="BZ109" s="44">
        <v>0</v>
      </c>
      <c r="CA109" s="44">
        <v>0</v>
      </c>
      <c r="CB109" s="44">
        <v>770</v>
      </c>
    </row>
    <row r="110" spans="1:80" x14ac:dyDescent="0.2">
      <c r="A110" s="43" t="s">
        <v>631</v>
      </c>
      <c r="B110" s="44">
        <v>0</v>
      </c>
      <c r="C110" s="44">
        <v>200</v>
      </c>
      <c r="D110" s="44">
        <v>0</v>
      </c>
      <c r="E110" s="44">
        <v>100</v>
      </c>
      <c r="F110" s="44">
        <v>0</v>
      </c>
      <c r="G110" s="44">
        <v>0</v>
      </c>
      <c r="H110" s="44">
        <v>0</v>
      </c>
      <c r="I110" s="44">
        <v>0</v>
      </c>
      <c r="J110" s="44">
        <v>0</v>
      </c>
      <c r="K110" s="44">
        <v>0</v>
      </c>
      <c r="L110" s="44">
        <v>20</v>
      </c>
      <c r="M110" s="44">
        <v>0</v>
      </c>
      <c r="N110" s="44">
        <v>20</v>
      </c>
      <c r="O110" s="44">
        <v>20</v>
      </c>
      <c r="P110" s="44">
        <v>20</v>
      </c>
      <c r="Q110" s="44">
        <v>0</v>
      </c>
      <c r="R110" s="44">
        <v>0</v>
      </c>
      <c r="S110" s="44">
        <v>20</v>
      </c>
      <c r="T110" s="44">
        <v>20</v>
      </c>
      <c r="U110" s="44">
        <v>20</v>
      </c>
      <c r="V110" s="44">
        <v>20</v>
      </c>
      <c r="W110" s="44">
        <v>0</v>
      </c>
      <c r="X110" s="44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0</v>
      </c>
      <c r="AG110" s="44">
        <v>0</v>
      </c>
      <c r="AH110" s="44">
        <v>0</v>
      </c>
      <c r="AI110" s="44">
        <v>0</v>
      </c>
      <c r="AJ110" s="44">
        <v>20</v>
      </c>
      <c r="AK110" s="44">
        <v>20</v>
      </c>
      <c r="AL110" s="44">
        <v>120</v>
      </c>
      <c r="AM110" s="44">
        <v>20</v>
      </c>
      <c r="AN110" s="44">
        <v>20</v>
      </c>
      <c r="AO110" s="44">
        <v>20</v>
      </c>
      <c r="AP110" s="44">
        <v>20</v>
      </c>
      <c r="AQ110" s="44">
        <v>20</v>
      </c>
      <c r="AR110" s="44">
        <v>20</v>
      </c>
      <c r="AS110" s="44">
        <v>20</v>
      </c>
      <c r="AT110" s="44">
        <v>20</v>
      </c>
      <c r="AU110" s="44">
        <v>20</v>
      </c>
      <c r="AV110" s="44">
        <v>20</v>
      </c>
      <c r="AW110" s="44">
        <v>20</v>
      </c>
      <c r="AX110" s="44">
        <v>20</v>
      </c>
      <c r="AY110" s="44">
        <v>20</v>
      </c>
      <c r="AZ110" s="44">
        <v>20</v>
      </c>
      <c r="BA110" s="44">
        <v>20</v>
      </c>
      <c r="BB110" s="44">
        <v>20</v>
      </c>
      <c r="BC110" s="44">
        <v>20</v>
      </c>
      <c r="BD110" s="44">
        <v>0</v>
      </c>
      <c r="BE110" s="44">
        <v>0</v>
      </c>
      <c r="BF110" s="44">
        <v>0</v>
      </c>
      <c r="BG110" s="44">
        <v>0</v>
      </c>
      <c r="BH110" s="44">
        <v>20</v>
      </c>
      <c r="BI110" s="44">
        <v>20</v>
      </c>
      <c r="BJ110" s="44">
        <v>20</v>
      </c>
      <c r="BK110" s="44">
        <v>20</v>
      </c>
      <c r="BL110" s="44">
        <v>20</v>
      </c>
      <c r="BM110" s="44">
        <v>20</v>
      </c>
      <c r="BN110" s="44">
        <v>0</v>
      </c>
      <c r="BO110" s="44">
        <v>0</v>
      </c>
      <c r="BP110" s="44">
        <v>40</v>
      </c>
      <c r="BQ110" s="44">
        <v>40</v>
      </c>
      <c r="BR110" s="44">
        <v>0</v>
      </c>
      <c r="BS110" s="44">
        <v>40</v>
      </c>
      <c r="BT110" s="44">
        <v>40</v>
      </c>
      <c r="BU110" s="44">
        <v>40</v>
      </c>
      <c r="BV110" s="44">
        <v>40</v>
      </c>
      <c r="BW110" s="44">
        <v>0</v>
      </c>
      <c r="BX110" s="44">
        <v>0</v>
      </c>
      <c r="BY110" s="44">
        <v>0</v>
      </c>
      <c r="BZ110" s="44">
        <v>20</v>
      </c>
      <c r="CA110" s="44">
        <v>20</v>
      </c>
      <c r="CB110" s="44">
        <v>1360</v>
      </c>
    </row>
    <row r="111" spans="1:80" x14ac:dyDescent="0.2">
      <c r="A111" s="43" t="s">
        <v>632</v>
      </c>
      <c r="B111" s="44">
        <v>0</v>
      </c>
      <c r="C111" s="44">
        <v>0</v>
      </c>
      <c r="D111" s="44">
        <v>0</v>
      </c>
      <c r="E111" s="44">
        <v>0</v>
      </c>
      <c r="F111" s="44">
        <v>0</v>
      </c>
      <c r="G111" s="44">
        <v>0</v>
      </c>
      <c r="H111" s="44">
        <v>200</v>
      </c>
      <c r="I111" s="44">
        <v>0</v>
      </c>
      <c r="J111" s="44">
        <v>0</v>
      </c>
      <c r="K111" s="44">
        <v>200</v>
      </c>
      <c r="L111" s="44">
        <v>0</v>
      </c>
      <c r="M111" s="44">
        <v>0</v>
      </c>
      <c r="N111" s="44">
        <v>0</v>
      </c>
      <c r="O111" s="44">
        <v>0</v>
      </c>
      <c r="P111" s="44">
        <v>0</v>
      </c>
      <c r="Q111" s="44">
        <v>0</v>
      </c>
      <c r="R111" s="44">
        <v>0</v>
      </c>
      <c r="S111" s="44">
        <v>0</v>
      </c>
      <c r="T111" s="44">
        <v>0</v>
      </c>
      <c r="U111" s="44">
        <v>0</v>
      </c>
      <c r="V111" s="44">
        <v>0</v>
      </c>
      <c r="W111" s="44">
        <v>0</v>
      </c>
      <c r="X111" s="44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20</v>
      </c>
      <c r="AG111" s="44">
        <v>20</v>
      </c>
      <c r="AH111" s="44">
        <v>0</v>
      </c>
      <c r="AI111" s="44">
        <v>20</v>
      </c>
      <c r="AJ111" s="44">
        <v>0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100</v>
      </c>
      <c r="AT111" s="44">
        <v>0</v>
      </c>
      <c r="AU111" s="44">
        <v>0</v>
      </c>
      <c r="AV111" s="44">
        <v>0</v>
      </c>
      <c r="AW111" s="44">
        <v>0</v>
      </c>
      <c r="AX111" s="44">
        <v>0</v>
      </c>
      <c r="AY111" s="44">
        <v>0</v>
      </c>
      <c r="AZ111" s="44">
        <v>0</v>
      </c>
      <c r="BA111" s="44">
        <v>0</v>
      </c>
      <c r="BB111" s="44">
        <v>0</v>
      </c>
      <c r="BC111" s="44">
        <v>20</v>
      </c>
      <c r="BD111" s="44">
        <v>20</v>
      </c>
      <c r="BE111" s="44">
        <v>0</v>
      </c>
      <c r="BF111" s="44">
        <v>20</v>
      </c>
      <c r="BG111" s="44">
        <v>20</v>
      </c>
      <c r="BH111" s="44">
        <v>0</v>
      </c>
      <c r="BI111" s="44">
        <v>0</v>
      </c>
      <c r="BJ111" s="44">
        <v>0</v>
      </c>
      <c r="BK111" s="44">
        <v>0</v>
      </c>
      <c r="BL111" s="44">
        <v>0</v>
      </c>
      <c r="BM111" s="44">
        <v>0</v>
      </c>
      <c r="BN111" s="44">
        <v>40</v>
      </c>
      <c r="BO111" s="44">
        <v>40</v>
      </c>
      <c r="BP111" s="44">
        <v>0</v>
      </c>
      <c r="BQ111" s="44">
        <v>0</v>
      </c>
      <c r="BR111" s="44">
        <v>0</v>
      </c>
      <c r="BS111" s="44">
        <v>0</v>
      </c>
      <c r="BT111" s="44">
        <v>0</v>
      </c>
      <c r="BU111" s="44">
        <v>0</v>
      </c>
      <c r="BV111" s="44">
        <v>0</v>
      </c>
      <c r="BW111" s="44">
        <v>0</v>
      </c>
      <c r="BX111" s="44">
        <v>290</v>
      </c>
      <c r="BY111" s="44">
        <v>0</v>
      </c>
      <c r="BZ111" s="44">
        <v>0</v>
      </c>
      <c r="CA111" s="44">
        <v>0</v>
      </c>
      <c r="CB111" s="44">
        <v>1010</v>
      </c>
    </row>
    <row r="112" spans="1:80" x14ac:dyDescent="0.2">
      <c r="A112" s="43" t="s">
        <v>633</v>
      </c>
      <c r="B112" s="44">
        <v>0</v>
      </c>
      <c r="C112" s="44">
        <v>0</v>
      </c>
      <c r="D112" s="44">
        <v>0</v>
      </c>
      <c r="E112" s="44">
        <v>0</v>
      </c>
      <c r="F112" s="44">
        <v>0</v>
      </c>
      <c r="G112" s="44">
        <v>0</v>
      </c>
      <c r="H112" s="44">
        <v>0</v>
      </c>
      <c r="I112" s="44">
        <v>0</v>
      </c>
      <c r="J112" s="44">
        <v>0</v>
      </c>
      <c r="K112" s="44">
        <v>0</v>
      </c>
      <c r="L112" s="44">
        <v>0</v>
      </c>
      <c r="M112" s="44">
        <v>0</v>
      </c>
      <c r="N112" s="44">
        <v>0</v>
      </c>
      <c r="O112" s="44">
        <v>0</v>
      </c>
      <c r="P112" s="44">
        <v>0</v>
      </c>
      <c r="Q112" s="44">
        <v>0</v>
      </c>
      <c r="R112" s="44">
        <v>0</v>
      </c>
      <c r="S112" s="44">
        <v>0</v>
      </c>
      <c r="T112" s="44">
        <v>0</v>
      </c>
      <c r="U112" s="44">
        <v>0</v>
      </c>
      <c r="V112" s="44">
        <v>0</v>
      </c>
      <c r="W112" s="44">
        <v>0</v>
      </c>
      <c r="X112" s="44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0</v>
      </c>
      <c r="AG112" s="44">
        <v>0</v>
      </c>
      <c r="AH112" s="44">
        <v>0</v>
      </c>
      <c r="AI112" s="44">
        <v>0</v>
      </c>
      <c r="AJ112" s="44">
        <v>0</v>
      </c>
      <c r="AK112" s="44">
        <v>100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20</v>
      </c>
      <c r="AU112" s="44">
        <v>0</v>
      </c>
      <c r="AV112" s="44">
        <v>0</v>
      </c>
      <c r="AW112" s="44">
        <v>0</v>
      </c>
      <c r="AX112" s="44">
        <v>0</v>
      </c>
      <c r="AY112" s="44">
        <v>0</v>
      </c>
      <c r="AZ112" s="44">
        <v>0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0</v>
      </c>
      <c r="BH112" s="44">
        <v>0</v>
      </c>
      <c r="BI112" s="44">
        <v>0</v>
      </c>
      <c r="BJ112" s="44">
        <v>0</v>
      </c>
      <c r="BK112" s="44">
        <v>0</v>
      </c>
      <c r="BL112" s="44">
        <v>0</v>
      </c>
      <c r="BM112" s="44">
        <v>0</v>
      </c>
      <c r="BN112" s="44">
        <v>0</v>
      </c>
      <c r="BO112" s="44">
        <v>0</v>
      </c>
      <c r="BP112" s="44">
        <v>0</v>
      </c>
      <c r="BQ112" s="44">
        <v>0</v>
      </c>
      <c r="BR112" s="44">
        <v>0</v>
      </c>
      <c r="BS112" s="44">
        <v>0</v>
      </c>
      <c r="BT112" s="44">
        <v>0</v>
      </c>
      <c r="BU112" s="44">
        <v>0</v>
      </c>
      <c r="BV112" s="44">
        <v>0</v>
      </c>
      <c r="BW112" s="44">
        <v>0</v>
      </c>
      <c r="BX112" s="44">
        <v>0</v>
      </c>
      <c r="BY112" s="44">
        <v>0</v>
      </c>
      <c r="BZ112" s="44">
        <v>0</v>
      </c>
      <c r="CA112" s="44">
        <v>0</v>
      </c>
      <c r="CB112" s="44">
        <v>120</v>
      </c>
    </row>
    <row r="113" spans="1:80" x14ac:dyDescent="0.2">
      <c r="A113" s="43" t="s">
        <v>635</v>
      </c>
      <c r="B113" s="44">
        <v>30</v>
      </c>
      <c r="C113" s="44">
        <v>30</v>
      </c>
      <c r="D113" s="44">
        <v>30</v>
      </c>
      <c r="E113" s="44">
        <v>30</v>
      </c>
      <c r="F113" s="44">
        <v>30</v>
      </c>
      <c r="G113" s="44">
        <v>0</v>
      </c>
      <c r="H113" s="44">
        <v>0</v>
      </c>
      <c r="I113" s="44">
        <v>30</v>
      </c>
      <c r="J113" s="44">
        <v>0</v>
      </c>
      <c r="K113" s="44">
        <v>0</v>
      </c>
      <c r="L113" s="44">
        <v>0</v>
      </c>
      <c r="M113" s="44">
        <v>0</v>
      </c>
      <c r="N113" s="44">
        <v>0</v>
      </c>
      <c r="O113" s="44">
        <v>0</v>
      </c>
      <c r="P113" s="44">
        <v>0</v>
      </c>
      <c r="Q113" s="44">
        <v>0</v>
      </c>
      <c r="R113" s="44">
        <v>0</v>
      </c>
      <c r="S113" s="44">
        <v>0</v>
      </c>
      <c r="T113" s="44">
        <v>0</v>
      </c>
      <c r="U113" s="44">
        <v>0</v>
      </c>
      <c r="V113" s="44">
        <v>0</v>
      </c>
      <c r="W113" s="44">
        <v>0</v>
      </c>
      <c r="X113" s="44">
        <v>0</v>
      </c>
      <c r="Y113" s="44">
        <v>0</v>
      </c>
      <c r="Z113" s="44">
        <v>20</v>
      </c>
      <c r="AA113" s="44">
        <v>20</v>
      </c>
      <c r="AB113" s="44">
        <v>0</v>
      </c>
      <c r="AC113" s="44">
        <v>0</v>
      </c>
      <c r="AD113" s="44">
        <v>0</v>
      </c>
      <c r="AE113" s="44">
        <v>0</v>
      </c>
      <c r="AF113" s="44">
        <v>0</v>
      </c>
      <c r="AG113" s="44">
        <v>0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0</v>
      </c>
      <c r="AW113" s="44">
        <v>0</v>
      </c>
      <c r="AX113" s="44">
        <v>0</v>
      </c>
      <c r="AY113" s="44">
        <v>0</v>
      </c>
      <c r="AZ113" s="44">
        <v>0</v>
      </c>
      <c r="BA113" s="44">
        <v>0</v>
      </c>
      <c r="BB113" s="44">
        <v>0</v>
      </c>
      <c r="BC113" s="44">
        <v>0</v>
      </c>
      <c r="BD113" s="44">
        <v>0</v>
      </c>
      <c r="BE113" s="44">
        <v>20</v>
      </c>
      <c r="BF113" s="44">
        <v>0</v>
      </c>
      <c r="BG113" s="44">
        <v>0</v>
      </c>
      <c r="BH113" s="44">
        <v>0</v>
      </c>
      <c r="BI113" s="44">
        <v>0</v>
      </c>
      <c r="BJ113" s="44">
        <v>0</v>
      </c>
      <c r="BK113" s="44">
        <v>0</v>
      </c>
      <c r="BL113" s="44">
        <v>0</v>
      </c>
      <c r="BM113" s="44">
        <v>0</v>
      </c>
      <c r="BN113" s="44">
        <v>0</v>
      </c>
      <c r="BO113" s="44">
        <v>0</v>
      </c>
      <c r="BP113" s="44">
        <v>0</v>
      </c>
      <c r="BQ113" s="44">
        <v>0</v>
      </c>
      <c r="BR113" s="44">
        <v>0</v>
      </c>
      <c r="BS113" s="44">
        <v>0</v>
      </c>
      <c r="BT113" s="44">
        <v>0</v>
      </c>
      <c r="BU113" s="44">
        <v>0</v>
      </c>
      <c r="BV113" s="44">
        <v>0</v>
      </c>
      <c r="BW113" s="44">
        <v>0</v>
      </c>
      <c r="BX113" s="44">
        <v>0</v>
      </c>
      <c r="BY113" s="44">
        <v>40</v>
      </c>
      <c r="BZ113" s="44">
        <v>0</v>
      </c>
      <c r="CA113" s="44">
        <v>0</v>
      </c>
      <c r="CB113" s="44">
        <v>280</v>
      </c>
    </row>
    <row r="114" spans="1:80" x14ac:dyDescent="0.2">
      <c r="A114" s="43" t="s">
        <v>636</v>
      </c>
      <c r="B114" s="44">
        <v>0</v>
      </c>
      <c r="C114" s="44">
        <v>0</v>
      </c>
      <c r="D114" s="44">
        <v>0</v>
      </c>
      <c r="E114" s="44">
        <v>0</v>
      </c>
      <c r="F114" s="44">
        <v>0</v>
      </c>
      <c r="G114" s="44">
        <v>200</v>
      </c>
      <c r="H114" s="44">
        <v>0</v>
      </c>
      <c r="I114" s="44">
        <v>0</v>
      </c>
      <c r="J114" s="44">
        <v>200</v>
      </c>
      <c r="K114" s="44">
        <v>0</v>
      </c>
      <c r="L114" s="44">
        <v>0</v>
      </c>
      <c r="M114" s="44">
        <v>0</v>
      </c>
      <c r="N114" s="44">
        <v>0</v>
      </c>
      <c r="O114" s="44">
        <v>0</v>
      </c>
      <c r="P114" s="44">
        <v>0</v>
      </c>
      <c r="Q114" s="44">
        <v>20</v>
      </c>
      <c r="R114" s="44">
        <v>20</v>
      </c>
      <c r="S114" s="44">
        <v>0</v>
      </c>
      <c r="T114" s="44">
        <v>0</v>
      </c>
      <c r="U114" s="44">
        <v>0</v>
      </c>
      <c r="V114" s="44">
        <v>0</v>
      </c>
      <c r="W114" s="44">
        <v>0</v>
      </c>
      <c r="X114" s="44">
        <v>0</v>
      </c>
      <c r="Y114" s="44">
        <v>0</v>
      </c>
      <c r="Z114" s="44">
        <v>0</v>
      </c>
      <c r="AA114" s="44">
        <v>0</v>
      </c>
      <c r="AB114" s="44">
        <v>20</v>
      </c>
      <c r="AC114" s="44">
        <v>20</v>
      </c>
      <c r="AD114" s="44">
        <v>0</v>
      </c>
      <c r="AE114" s="44">
        <v>80</v>
      </c>
      <c r="AF114" s="44">
        <v>0</v>
      </c>
      <c r="AG114" s="44">
        <v>0</v>
      </c>
      <c r="AH114" s="44">
        <v>0</v>
      </c>
      <c r="AI114" s="44">
        <v>0</v>
      </c>
      <c r="AJ114" s="44">
        <v>0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0</v>
      </c>
      <c r="AW114" s="44">
        <v>0</v>
      </c>
      <c r="AX114" s="44">
        <v>0</v>
      </c>
      <c r="AY114" s="44">
        <v>0</v>
      </c>
      <c r="AZ114" s="44">
        <v>0</v>
      </c>
      <c r="BA114" s="44">
        <v>0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0</v>
      </c>
      <c r="BH114" s="44">
        <v>0</v>
      </c>
      <c r="BI114" s="44">
        <v>0</v>
      </c>
      <c r="BJ114" s="44">
        <v>0</v>
      </c>
      <c r="BK114" s="44">
        <v>0</v>
      </c>
      <c r="BL114" s="44">
        <v>0</v>
      </c>
      <c r="BM114" s="44">
        <v>0</v>
      </c>
      <c r="BN114" s="44">
        <v>0</v>
      </c>
      <c r="BO114" s="44">
        <v>0</v>
      </c>
      <c r="BP114" s="44">
        <v>0</v>
      </c>
      <c r="BQ114" s="44">
        <v>0</v>
      </c>
      <c r="BR114" s="44">
        <v>0</v>
      </c>
      <c r="BS114" s="44">
        <v>0</v>
      </c>
      <c r="BT114" s="44">
        <v>0</v>
      </c>
      <c r="BU114" s="44">
        <v>0</v>
      </c>
      <c r="BV114" s="44">
        <v>0</v>
      </c>
      <c r="BW114" s="44">
        <v>290</v>
      </c>
      <c r="BX114" s="44">
        <v>0</v>
      </c>
      <c r="BY114" s="44">
        <v>0</v>
      </c>
      <c r="BZ114" s="44">
        <v>0</v>
      </c>
      <c r="CA114" s="44">
        <v>100</v>
      </c>
      <c r="CB114" s="44">
        <v>950</v>
      </c>
    </row>
    <row r="115" spans="1:80" x14ac:dyDescent="0.2">
      <c r="A115" s="43" t="s">
        <v>637</v>
      </c>
      <c r="B115" s="44">
        <v>0</v>
      </c>
      <c r="C115" s="44">
        <v>0</v>
      </c>
      <c r="D115" s="44">
        <v>0</v>
      </c>
      <c r="E115" s="44">
        <v>0</v>
      </c>
      <c r="F115" s="44">
        <v>0</v>
      </c>
      <c r="G115" s="44">
        <v>0</v>
      </c>
      <c r="H115" s="44">
        <v>0</v>
      </c>
      <c r="I115" s="44">
        <v>0</v>
      </c>
      <c r="J115" s="44">
        <v>0</v>
      </c>
      <c r="K115" s="44">
        <v>0</v>
      </c>
      <c r="L115" s="44">
        <v>0</v>
      </c>
      <c r="M115" s="44">
        <v>0</v>
      </c>
      <c r="N115" s="44">
        <v>0</v>
      </c>
      <c r="O115" s="44">
        <v>0</v>
      </c>
      <c r="P115" s="44">
        <v>0</v>
      </c>
      <c r="Q115" s="44">
        <v>0</v>
      </c>
      <c r="R115" s="44">
        <v>0</v>
      </c>
      <c r="S115" s="44">
        <v>0</v>
      </c>
      <c r="T115" s="44">
        <v>0</v>
      </c>
      <c r="U115" s="44">
        <v>0</v>
      </c>
      <c r="V115" s="44">
        <v>0</v>
      </c>
      <c r="W115" s="44">
        <v>40</v>
      </c>
      <c r="X115" s="44">
        <v>40</v>
      </c>
      <c r="Y115" s="44">
        <v>40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0</v>
      </c>
      <c r="AG115" s="44">
        <v>0</v>
      </c>
      <c r="AH115" s="44">
        <v>20</v>
      </c>
      <c r="AI115" s="44">
        <v>0</v>
      </c>
      <c r="AJ115" s="44">
        <v>0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0</v>
      </c>
      <c r="AW115" s="44">
        <v>0</v>
      </c>
      <c r="AX115" s="44">
        <v>0</v>
      </c>
      <c r="AY115" s="44">
        <v>0</v>
      </c>
      <c r="AZ115" s="44">
        <v>0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0</v>
      </c>
      <c r="BH115" s="44">
        <v>0</v>
      </c>
      <c r="BI115" s="44">
        <v>0</v>
      </c>
      <c r="BJ115" s="44">
        <v>0</v>
      </c>
      <c r="BK115" s="44">
        <v>0</v>
      </c>
      <c r="BL115" s="44">
        <v>0</v>
      </c>
      <c r="BM115" s="44">
        <v>0</v>
      </c>
      <c r="BN115" s="44">
        <v>0</v>
      </c>
      <c r="BO115" s="44">
        <v>0</v>
      </c>
      <c r="BP115" s="44">
        <v>0</v>
      </c>
      <c r="BQ115" s="44">
        <v>0</v>
      </c>
      <c r="BR115" s="44">
        <v>40</v>
      </c>
      <c r="BS115" s="44">
        <v>0</v>
      </c>
      <c r="BT115" s="44">
        <v>0</v>
      </c>
      <c r="BU115" s="44">
        <v>0</v>
      </c>
      <c r="BV115" s="44">
        <v>0</v>
      </c>
      <c r="BW115" s="44">
        <v>0</v>
      </c>
      <c r="BX115" s="44">
        <v>0</v>
      </c>
      <c r="BY115" s="44">
        <v>0</v>
      </c>
      <c r="BZ115" s="44">
        <v>0</v>
      </c>
      <c r="CA115" s="44">
        <v>0</v>
      </c>
      <c r="CB115" s="44">
        <v>180</v>
      </c>
    </row>
    <row r="116" spans="1:80" x14ac:dyDescent="0.2">
      <c r="A116" s="43" t="s">
        <v>638</v>
      </c>
      <c r="B116" s="44">
        <v>0</v>
      </c>
      <c r="C116" s="44">
        <v>0</v>
      </c>
      <c r="D116" s="44">
        <v>0</v>
      </c>
      <c r="E116" s="44">
        <v>0</v>
      </c>
      <c r="F116" s="44">
        <v>200</v>
      </c>
      <c r="G116" s="44">
        <v>0</v>
      </c>
      <c r="H116" s="44">
        <v>0</v>
      </c>
      <c r="I116" s="44">
        <v>200</v>
      </c>
      <c r="J116" s="44">
        <v>0</v>
      </c>
      <c r="K116" s="44">
        <v>0</v>
      </c>
      <c r="L116" s="44">
        <v>0</v>
      </c>
      <c r="M116" s="44">
        <v>0</v>
      </c>
      <c r="N116" s="44">
        <v>0</v>
      </c>
      <c r="O116" s="44">
        <v>0</v>
      </c>
      <c r="P116" s="44">
        <v>0</v>
      </c>
      <c r="Q116" s="44">
        <v>0</v>
      </c>
      <c r="R116" s="44">
        <v>0</v>
      </c>
      <c r="S116" s="44">
        <v>0</v>
      </c>
      <c r="T116" s="44">
        <v>0</v>
      </c>
      <c r="U116" s="44">
        <v>0</v>
      </c>
      <c r="V116" s="44">
        <v>0</v>
      </c>
      <c r="W116" s="44">
        <v>0</v>
      </c>
      <c r="X116" s="44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0</v>
      </c>
      <c r="AG116" s="44">
        <v>0</v>
      </c>
      <c r="AH116" s="44">
        <v>0</v>
      </c>
      <c r="AI116" s="44">
        <v>0</v>
      </c>
      <c r="AJ116" s="44">
        <v>0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0</v>
      </c>
      <c r="AX116" s="44">
        <v>0</v>
      </c>
      <c r="AY116" s="44">
        <v>0</v>
      </c>
      <c r="AZ116" s="44">
        <v>0</v>
      </c>
      <c r="BA116" s="44">
        <v>0</v>
      </c>
      <c r="BB116" s="44">
        <v>0</v>
      </c>
      <c r="BC116" s="44">
        <v>0</v>
      </c>
      <c r="BD116" s="44">
        <v>0</v>
      </c>
      <c r="BE116" s="44">
        <v>20</v>
      </c>
      <c r="BF116" s="44">
        <v>0</v>
      </c>
      <c r="BG116" s="44">
        <v>0</v>
      </c>
      <c r="BH116" s="44">
        <v>0</v>
      </c>
      <c r="BI116" s="44">
        <v>0</v>
      </c>
      <c r="BJ116" s="44">
        <v>0</v>
      </c>
      <c r="BK116" s="44">
        <v>0</v>
      </c>
      <c r="BL116" s="44">
        <v>0</v>
      </c>
      <c r="BM116" s="44">
        <v>0</v>
      </c>
      <c r="BN116" s="44">
        <v>0</v>
      </c>
      <c r="BO116" s="44">
        <v>0</v>
      </c>
      <c r="BP116" s="44">
        <v>0</v>
      </c>
      <c r="BQ116" s="44">
        <v>0</v>
      </c>
      <c r="BR116" s="44">
        <v>0</v>
      </c>
      <c r="BS116" s="44">
        <v>0</v>
      </c>
      <c r="BT116" s="44">
        <v>0</v>
      </c>
      <c r="BU116" s="44">
        <v>0</v>
      </c>
      <c r="BV116" s="44">
        <v>0</v>
      </c>
      <c r="BW116" s="44">
        <v>0</v>
      </c>
      <c r="BX116" s="44">
        <v>0</v>
      </c>
      <c r="BY116" s="44">
        <v>250</v>
      </c>
      <c r="BZ116" s="44">
        <v>0</v>
      </c>
      <c r="CA116" s="44">
        <v>0</v>
      </c>
      <c r="CB116" s="44">
        <v>670</v>
      </c>
    </row>
    <row r="117" spans="1:80" x14ac:dyDescent="0.2">
      <c r="A117" s="43" t="s">
        <v>639</v>
      </c>
      <c r="B117" s="44">
        <v>0</v>
      </c>
      <c r="C117" s="44">
        <v>0</v>
      </c>
      <c r="D117" s="44">
        <v>0</v>
      </c>
      <c r="E117" s="44">
        <v>0</v>
      </c>
      <c r="F117" s="44">
        <v>0</v>
      </c>
      <c r="G117" s="44">
        <v>0</v>
      </c>
      <c r="H117" s="44">
        <v>0</v>
      </c>
      <c r="I117" s="44">
        <v>0</v>
      </c>
      <c r="J117" s="44">
        <v>0</v>
      </c>
      <c r="K117" s="44">
        <v>0</v>
      </c>
      <c r="L117" s="44">
        <v>0</v>
      </c>
      <c r="M117" s="44">
        <v>0</v>
      </c>
      <c r="N117" s="44">
        <v>0</v>
      </c>
      <c r="O117" s="44">
        <v>0</v>
      </c>
      <c r="P117" s="44">
        <v>0</v>
      </c>
      <c r="Q117" s="44">
        <v>0</v>
      </c>
      <c r="R117" s="44">
        <v>20</v>
      </c>
      <c r="S117" s="44">
        <v>0</v>
      </c>
      <c r="T117" s="44">
        <v>0</v>
      </c>
      <c r="U117" s="44">
        <v>0</v>
      </c>
      <c r="V117" s="44">
        <v>0</v>
      </c>
      <c r="W117" s="44">
        <v>0</v>
      </c>
      <c r="X117" s="44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100</v>
      </c>
      <c r="AE117" s="44">
        <v>100</v>
      </c>
      <c r="AF117" s="44">
        <v>0</v>
      </c>
      <c r="AG117" s="44">
        <v>0</v>
      </c>
      <c r="AH117" s="44">
        <v>0</v>
      </c>
      <c r="AI117" s="44">
        <v>0</v>
      </c>
      <c r="AJ117" s="44">
        <v>20</v>
      </c>
      <c r="AK117" s="44">
        <v>20</v>
      </c>
      <c r="AL117" s="44">
        <v>0</v>
      </c>
      <c r="AM117" s="44">
        <v>100</v>
      </c>
      <c r="AN117" s="44">
        <v>0</v>
      </c>
      <c r="AO117" s="44">
        <v>20</v>
      </c>
      <c r="AP117" s="44">
        <v>0</v>
      </c>
      <c r="AQ117" s="44">
        <v>20</v>
      </c>
      <c r="AR117" s="44">
        <v>0</v>
      </c>
      <c r="AS117" s="44">
        <v>20</v>
      </c>
      <c r="AT117" s="44">
        <v>0</v>
      </c>
      <c r="AU117" s="44">
        <v>0</v>
      </c>
      <c r="AV117" s="44">
        <v>0</v>
      </c>
      <c r="AW117" s="44">
        <v>0</v>
      </c>
      <c r="AX117" s="44">
        <v>0</v>
      </c>
      <c r="AY117" s="44">
        <v>0</v>
      </c>
      <c r="AZ117" s="44">
        <v>0</v>
      </c>
      <c r="BA117" s="44">
        <v>0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0</v>
      </c>
      <c r="BH117" s="44">
        <v>0</v>
      </c>
      <c r="BI117" s="44">
        <v>0</v>
      </c>
      <c r="BJ117" s="44">
        <v>0</v>
      </c>
      <c r="BK117" s="44">
        <v>0</v>
      </c>
      <c r="BL117" s="44">
        <v>0</v>
      </c>
      <c r="BM117" s="44">
        <v>0</v>
      </c>
      <c r="BN117" s="44">
        <v>0</v>
      </c>
      <c r="BO117" s="44">
        <v>0</v>
      </c>
      <c r="BP117" s="44">
        <v>0</v>
      </c>
      <c r="BQ117" s="44">
        <v>0</v>
      </c>
      <c r="BR117" s="44">
        <v>0</v>
      </c>
      <c r="BS117" s="44">
        <v>0</v>
      </c>
      <c r="BT117" s="44">
        <v>0</v>
      </c>
      <c r="BU117" s="44">
        <v>0</v>
      </c>
      <c r="BV117" s="44">
        <v>0</v>
      </c>
      <c r="BW117" s="44">
        <v>0</v>
      </c>
      <c r="BX117" s="44">
        <v>0</v>
      </c>
      <c r="BY117" s="44">
        <v>0</v>
      </c>
      <c r="BZ117" s="44">
        <v>0</v>
      </c>
      <c r="CA117" s="44">
        <v>0</v>
      </c>
      <c r="CB117" s="44">
        <v>420</v>
      </c>
    </row>
    <row r="118" spans="1:80" x14ac:dyDescent="0.2">
      <c r="A118" s="43" t="s">
        <v>640</v>
      </c>
      <c r="B118" s="44">
        <v>0</v>
      </c>
      <c r="C118" s="44">
        <v>0</v>
      </c>
      <c r="D118" s="44">
        <v>0</v>
      </c>
      <c r="E118" s="44">
        <v>0</v>
      </c>
      <c r="F118" s="44">
        <v>0</v>
      </c>
      <c r="G118" s="44">
        <v>0</v>
      </c>
      <c r="H118" s="44">
        <v>0</v>
      </c>
      <c r="I118" s="44">
        <v>0</v>
      </c>
      <c r="J118" s="44">
        <v>0</v>
      </c>
      <c r="K118" s="44">
        <v>0</v>
      </c>
      <c r="L118" s="44">
        <v>0</v>
      </c>
      <c r="M118" s="44">
        <v>0</v>
      </c>
      <c r="N118" s="44">
        <v>0</v>
      </c>
      <c r="O118" s="44">
        <v>0</v>
      </c>
      <c r="P118" s="44">
        <v>0</v>
      </c>
      <c r="Q118" s="44">
        <v>0</v>
      </c>
      <c r="R118" s="44">
        <v>0</v>
      </c>
      <c r="S118" s="44">
        <v>0</v>
      </c>
      <c r="T118" s="44">
        <v>0</v>
      </c>
      <c r="U118" s="44">
        <v>0</v>
      </c>
      <c r="V118" s="44">
        <v>0</v>
      </c>
      <c r="W118" s="44">
        <v>0</v>
      </c>
      <c r="X118" s="44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0</v>
      </c>
      <c r="AG118" s="44">
        <v>0</v>
      </c>
      <c r="AH118" s="44">
        <v>0</v>
      </c>
      <c r="AI118" s="44">
        <v>0</v>
      </c>
      <c r="AJ118" s="44">
        <v>0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100</v>
      </c>
      <c r="AQ118" s="44">
        <v>100</v>
      </c>
      <c r="AR118" s="44">
        <v>0</v>
      </c>
      <c r="AS118" s="44">
        <v>0</v>
      </c>
      <c r="AT118" s="44">
        <v>0</v>
      </c>
      <c r="AU118" s="44">
        <v>0</v>
      </c>
      <c r="AV118" s="44">
        <v>0</v>
      </c>
      <c r="AW118" s="44">
        <v>0</v>
      </c>
      <c r="AX118" s="44">
        <v>0</v>
      </c>
      <c r="AY118" s="44">
        <v>0</v>
      </c>
      <c r="AZ118" s="44">
        <v>0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0</v>
      </c>
      <c r="BI118" s="44">
        <v>0</v>
      </c>
      <c r="BJ118" s="44">
        <v>0</v>
      </c>
      <c r="BK118" s="44">
        <v>0</v>
      </c>
      <c r="BL118" s="44">
        <v>0</v>
      </c>
      <c r="BM118" s="44">
        <v>0</v>
      </c>
      <c r="BN118" s="44">
        <v>0</v>
      </c>
      <c r="BO118" s="44">
        <v>0</v>
      </c>
      <c r="BP118" s="44">
        <v>0</v>
      </c>
      <c r="BQ118" s="44">
        <v>0</v>
      </c>
      <c r="BR118" s="44">
        <v>0</v>
      </c>
      <c r="BS118" s="44">
        <v>0</v>
      </c>
      <c r="BT118" s="44">
        <v>0</v>
      </c>
      <c r="BU118" s="44">
        <v>0</v>
      </c>
      <c r="BV118" s="44">
        <v>0</v>
      </c>
      <c r="BW118" s="44">
        <v>0</v>
      </c>
      <c r="BX118" s="44">
        <v>0</v>
      </c>
      <c r="BY118" s="44">
        <v>0</v>
      </c>
      <c r="BZ118" s="44">
        <v>0</v>
      </c>
      <c r="CA118" s="44">
        <v>0</v>
      </c>
      <c r="CB118" s="44">
        <v>200</v>
      </c>
    </row>
    <row r="119" spans="1:80" x14ac:dyDescent="0.2">
      <c r="A119" s="43" t="s">
        <v>641</v>
      </c>
      <c r="B119" s="44">
        <v>0</v>
      </c>
      <c r="C119" s="44">
        <v>0</v>
      </c>
      <c r="D119" s="44">
        <v>0</v>
      </c>
      <c r="E119" s="44">
        <v>0</v>
      </c>
      <c r="F119" s="44">
        <v>0</v>
      </c>
      <c r="G119" s="44">
        <v>0</v>
      </c>
      <c r="H119" s="44">
        <v>0</v>
      </c>
      <c r="I119" s="44">
        <v>0</v>
      </c>
      <c r="J119" s="44">
        <v>0</v>
      </c>
      <c r="K119" s="44">
        <v>0</v>
      </c>
      <c r="L119" s="44">
        <v>0</v>
      </c>
      <c r="M119" s="44">
        <v>0</v>
      </c>
      <c r="N119" s="44">
        <v>0</v>
      </c>
      <c r="O119" s="44">
        <v>0</v>
      </c>
      <c r="P119" s="44">
        <v>0</v>
      </c>
      <c r="Q119" s="44">
        <v>0</v>
      </c>
      <c r="R119" s="44">
        <v>0</v>
      </c>
      <c r="S119" s="44">
        <v>0</v>
      </c>
      <c r="T119" s="44">
        <v>0</v>
      </c>
      <c r="U119" s="44">
        <v>0</v>
      </c>
      <c r="V119" s="44">
        <v>0</v>
      </c>
      <c r="W119" s="44">
        <v>0</v>
      </c>
      <c r="X119" s="44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80</v>
      </c>
      <c r="AE119" s="44">
        <v>0</v>
      </c>
      <c r="AF119" s="44">
        <v>0</v>
      </c>
      <c r="AG119" s="44">
        <v>0</v>
      </c>
      <c r="AH119" s="44">
        <v>0</v>
      </c>
      <c r="AI119" s="44">
        <v>0</v>
      </c>
      <c r="AJ119" s="44">
        <v>0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100</v>
      </c>
      <c r="AS119" s="44">
        <v>0</v>
      </c>
      <c r="AT119" s="44">
        <v>0</v>
      </c>
      <c r="AU119" s="44">
        <v>0</v>
      </c>
      <c r="AV119" s="44">
        <v>20</v>
      </c>
      <c r="AW119" s="44">
        <v>0</v>
      </c>
      <c r="AX119" s="44">
        <v>20</v>
      </c>
      <c r="AY119" s="44">
        <v>0</v>
      </c>
      <c r="AZ119" s="44">
        <v>0</v>
      </c>
      <c r="BA119" s="44">
        <v>0</v>
      </c>
      <c r="BB119" s="44">
        <v>20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0</v>
      </c>
      <c r="BI119" s="44">
        <v>0</v>
      </c>
      <c r="BJ119" s="44">
        <v>0</v>
      </c>
      <c r="BK119" s="44">
        <v>0</v>
      </c>
      <c r="BL119" s="44">
        <v>0</v>
      </c>
      <c r="BM119" s="44">
        <v>0</v>
      </c>
      <c r="BN119" s="44">
        <v>0</v>
      </c>
      <c r="BO119" s="44">
        <v>0</v>
      </c>
      <c r="BP119" s="44">
        <v>0</v>
      </c>
      <c r="BQ119" s="44">
        <v>0</v>
      </c>
      <c r="BR119" s="44">
        <v>0</v>
      </c>
      <c r="BS119" s="44">
        <v>0</v>
      </c>
      <c r="BT119" s="44">
        <v>0</v>
      </c>
      <c r="BU119" s="44">
        <v>0</v>
      </c>
      <c r="BV119" s="44">
        <v>0</v>
      </c>
      <c r="BW119" s="44">
        <v>0</v>
      </c>
      <c r="BX119" s="44">
        <v>0</v>
      </c>
      <c r="BY119" s="44">
        <v>0</v>
      </c>
      <c r="BZ119" s="44">
        <v>0</v>
      </c>
      <c r="CA119" s="44">
        <v>0</v>
      </c>
      <c r="CB119" s="44">
        <v>240</v>
      </c>
    </row>
    <row r="120" spans="1:80" x14ac:dyDescent="0.2">
      <c r="A120" s="43" t="s">
        <v>642</v>
      </c>
      <c r="B120" s="44">
        <v>0</v>
      </c>
      <c r="C120" s="44">
        <v>0</v>
      </c>
      <c r="D120" s="44">
        <v>0</v>
      </c>
      <c r="E120" s="44">
        <v>0</v>
      </c>
      <c r="F120" s="44">
        <v>0</v>
      </c>
      <c r="G120" s="44">
        <v>0</v>
      </c>
      <c r="H120" s="44">
        <v>0</v>
      </c>
      <c r="I120" s="44">
        <v>0</v>
      </c>
      <c r="J120" s="44">
        <v>0</v>
      </c>
      <c r="K120" s="44">
        <v>0</v>
      </c>
      <c r="L120" s="44">
        <v>0</v>
      </c>
      <c r="M120" s="44">
        <v>0</v>
      </c>
      <c r="N120" s="44">
        <v>0</v>
      </c>
      <c r="O120" s="44">
        <v>0</v>
      </c>
      <c r="P120" s="44">
        <v>0</v>
      </c>
      <c r="Q120" s="44">
        <v>0</v>
      </c>
      <c r="R120" s="44">
        <v>0</v>
      </c>
      <c r="S120" s="44">
        <v>100</v>
      </c>
      <c r="T120" s="44">
        <v>0</v>
      </c>
      <c r="U120" s="44">
        <v>0</v>
      </c>
      <c r="V120" s="44">
        <v>0</v>
      </c>
      <c r="W120" s="44">
        <v>0</v>
      </c>
      <c r="X120" s="44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0</v>
      </c>
      <c r="AG120" s="44">
        <v>80</v>
      </c>
      <c r="AH120" s="44">
        <v>0</v>
      </c>
      <c r="AI120" s="44">
        <v>80</v>
      </c>
      <c r="AJ120" s="44">
        <v>0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0</v>
      </c>
      <c r="AV120" s="44">
        <v>0</v>
      </c>
      <c r="AW120" s="44">
        <v>0</v>
      </c>
      <c r="AX120" s="44">
        <v>0</v>
      </c>
      <c r="AY120" s="44">
        <v>0</v>
      </c>
      <c r="AZ120" s="44">
        <v>0</v>
      </c>
      <c r="BA120" s="44">
        <v>0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0</v>
      </c>
      <c r="BH120" s="44">
        <v>100</v>
      </c>
      <c r="BI120" s="44">
        <v>0</v>
      </c>
      <c r="BJ120" s="44">
        <v>0</v>
      </c>
      <c r="BK120" s="44">
        <v>0</v>
      </c>
      <c r="BL120" s="44">
        <v>0</v>
      </c>
      <c r="BM120" s="44">
        <v>0</v>
      </c>
      <c r="BN120" s="44">
        <v>0</v>
      </c>
      <c r="BO120" s="44">
        <v>0</v>
      </c>
      <c r="BP120" s="44">
        <v>30</v>
      </c>
      <c r="BQ120" s="44">
        <v>0</v>
      </c>
      <c r="BR120" s="44">
        <v>0</v>
      </c>
      <c r="BS120" s="44">
        <v>0</v>
      </c>
      <c r="BT120" s="44">
        <v>0</v>
      </c>
      <c r="BU120" s="44">
        <v>0</v>
      </c>
      <c r="BV120" s="44">
        <v>0</v>
      </c>
      <c r="BW120" s="44">
        <v>0</v>
      </c>
      <c r="BX120" s="44">
        <v>0</v>
      </c>
      <c r="BY120" s="44">
        <v>0</v>
      </c>
      <c r="BZ120" s="44">
        <v>0</v>
      </c>
      <c r="CA120" s="44">
        <v>0</v>
      </c>
      <c r="CB120" s="44">
        <v>390</v>
      </c>
    </row>
    <row r="121" spans="1:80" x14ac:dyDescent="0.2">
      <c r="A121" s="43" t="s">
        <v>643</v>
      </c>
      <c r="B121" s="44">
        <v>0</v>
      </c>
      <c r="C121" s="44">
        <v>0</v>
      </c>
      <c r="D121" s="44">
        <v>0</v>
      </c>
      <c r="E121" s="44">
        <v>0</v>
      </c>
      <c r="F121" s="44">
        <v>0</v>
      </c>
      <c r="G121" s="44">
        <v>0</v>
      </c>
      <c r="H121" s="44">
        <v>0</v>
      </c>
      <c r="I121" s="44">
        <v>0</v>
      </c>
      <c r="J121" s="44">
        <v>0</v>
      </c>
      <c r="K121" s="44">
        <v>0</v>
      </c>
      <c r="L121" s="44">
        <v>0</v>
      </c>
      <c r="M121" s="44">
        <v>0</v>
      </c>
      <c r="N121" s="44">
        <v>0</v>
      </c>
      <c r="O121" s="44">
        <v>0</v>
      </c>
      <c r="P121" s="44">
        <v>0</v>
      </c>
      <c r="Q121" s="44">
        <v>0</v>
      </c>
      <c r="R121" s="44">
        <v>0</v>
      </c>
      <c r="S121" s="44">
        <v>0</v>
      </c>
      <c r="T121" s="44">
        <v>0</v>
      </c>
      <c r="U121" s="44">
        <v>0</v>
      </c>
      <c r="V121" s="44">
        <v>100</v>
      </c>
      <c r="W121" s="44">
        <v>0</v>
      </c>
      <c r="X121" s="44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0</v>
      </c>
      <c r="AG121" s="44">
        <v>0</v>
      </c>
      <c r="AH121" s="44">
        <v>0</v>
      </c>
      <c r="AI121" s="44">
        <v>0</v>
      </c>
      <c r="AJ121" s="44">
        <v>0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0</v>
      </c>
      <c r="AW121" s="44">
        <v>0</v>
      </c>
      <c r="AX121" s="44">
        <v>0</v>
      </c>
      <c r="AY121" s="44">
        <v>80</v>
      </c>
      <c r="AZ121" s="44">
        <v>80</v>
      </c>
      <c r="BA121" s="44">
        <v>80</v>
      </c>
      <c r="BB121" s="44">
        <v>80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0</v>
      </c>
      <c r="BI121" s="44">
        <v>0</v>
      </c>
      <c r="BJ121" s="44">
        <v>0</v>
      </c>
      <c r="BK121" s="44">
        <v>0</v>
      </c>
      <c r="BL121" s="44">
        <v>0</v>
      </c>
      <c r="BM121" s="44">
        <v>100</v>
      </c>
      <c r="BN121" s="44">
        <v>0</v>
      </c>
      <c r="BO121" s="44">
        <v>0</v>
      </c>
      <c r="BP121" s="44">
        <v>0</v>
      </c>
      <c r="BQ121" s="44">
        <v>0</v>
      </c>
      <c r="BR121" s="44">
        <v>0</v>
      </c>
      <c r="BS121" s="44">
        <v>0</v>
      </c>
      <c r="BT121" s="44">
        <v>0</v>
      </c>
      <c r="BU121" s="44">
        <v>30</v>
      </c>
      <c r="BV121" s="44">
        <v>0</v>
      </c>
      <c r="BW121" s="44">
        <v>0</v>
      </c>
      <c r="BX121" s="44">
        <v>0</v>
      </c>
      <c r="BY121" s="44">
        <v>0</v>
      </c>
      <c r="BZ121" s="44">
        <v>0</v>
      </c>
      <c r="CA121" s="44">
        <v>0</v>
      </c>
      <c r="CB121" s="44">
        <v>550</v>
      </c>
    </row>
    <row r="122" spans="1:80" x14ac:dyDescent="0.2">
      <c r="A122" s="43" t="s">
        <v>645</v>
      </c>
      <c r="B122" s="44">
        <v>0</v>
      </c>
      <c r="C122" s="44">
        <v>0</v>
      </c>
      <c r="D122" s="44">
        <v>0</v>
      </c>
      <c r="E122" s="44">
        <v>0</v>
      </c>
      <c r="F122" s="44">
        <v>0</v>
      </c>
      <c r="G122" s="44">
        <v>0</v>
      </c>
      <c r="H122" s="44">
        <v>0</v>
      </c>
      <c r="I122" s="44">
        <v>0</v>
      </c>
      <c r="J122" s="44">
        <v>0</v>
      </c>
      <c r="K122" s="44">
        <v>0</v>
      </c>
      <c r="L122" s="44">
        <v>100</v>
      </c>
      <c r="M122" s="44">
        <v>0</v>
      </c>
      <c r="N122" s="44">
        <v>0</v>
      </c>
      <c r="O122" s="44">
        <v>0</v>
      </c>
      <c r="P122" s="44">
        <v>0</v>
      </c>
      <c r="Q122" s="44">
        <v>0</v>
      </c>
      <c r="R122" s="44">
        <v>0</v>
      </c>
      <c r="S122" s="44">
        <v>0</v>
      </c>
      <c r="T122" s="44">
        <v>0</v>
      </c>
      <c r="U122" s="44">
        <v>100</v>
      </c>
      <c r="V122" s="44">
        <v>0</v>
      </c>
      <c r="W122" s="44">
        <v>0</v>
      </c>
      <c r="X122" s="44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0</v>
      </c>
      <c r="AG122" s="44">
        <v>0</v>
      </c>
      <c r="AH122" s="44">
        <v>0</v>
      </c>
      <c r="AI122" s="44">
        <v>0</v>
      </c>
      <c r="AJ122" s="44">
        <v>0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80</v>
      </c>
      <c r="AU122" s="44">
        <v>0</v>
      </c>
      <c r="AV122" s="44">
        <v>0</v>
      </c>
      <c r="AW122" s="44">
        <v>20</v>
      </c>
      <c r="AX122" s="44">
        <v>0</v>
      </c>
      <c r="AY122" s="44">
        <v>0</v>
      </c>
      <c r="AZ122" s="44">
        <v>0</v>
      </c>
      <c r="BA122" s="44">
        <v>0</v>
      </c>
      <c r="BB122" s="44">
        <v>0</v>
      </c>
      <c r="BC122" s="44">
        <v>0</v>
      </c>
      <c r="BD122" s="44">
        <v>0</v>
      </c>
      <c r="BE122" s="44">
        <v>0</v>
      </c>
      <c r="BF122" s="44">
        <v>0</v>
      </c>
      <c r="BG122" s="44">
        <v>0</v>
      </c>
      <c r="BH122" s="44">
        <v>0</v>
      </c>
      <c r="BI122" s="44">
        <v>0</v>
      </c>
      <c r="BJ122" s="44">
        <v>0</v>
      </c>
      <c r="BK122" s="44">
        <v>0</v>
      </c>
      <c r="BL122" s="44">
        <v>100</v>
      </c>
      <c r="BM122" s="44">
        <v>0</v>
      </c>
      <c r="BN122" s="44">
        <v>0</v>
      </c>
      <c r="BO122" s="44">
        <v>0</v>
      </c>
      <c r="BP122" s="44">
        <v>0</v>
      </c>
      <c r="BQ122" s="44">
        <v>0</v>
      </c>
      <c r="BR122" s="44">
        <v>0</v>
      </c>
      <c r="BS122" s="44">
        <v>0</v>
      </c>
      <c r="BT122" s="44">
        <v>30</v>
      </c>
      <c r="BU122" s="44">
        <v>0</v>
      </c>
      <c r="BV122" s="44">
        <v>0</v>
      </c>
      <c r="BW122" s="44">
        <v>0</v>
      </c>
      <c r="BX122" s="44">
        <v>0</v>
      </c>
      <c r="BY122" s="44">
        <v>0</v>
      </c>
      <c r="BZ122" s="44">
        <v>0</v>
      </c>
      <c r="CA122" s="44">
        <v>0</v>
      </c>
      <c r="CB122" s="44">
        <v>430</v>
      </c>
    </row>
    <row r="123" spans="1:80" x14ac:dyDescent="0.2">
      <c r="A123" s="43" t="s">
        <v>646</v>
      </c>
      <c r="B123" s="44">
        <v>0</v>
      </c>
      <c r="C123" s="44">
        <v>0</v>
      </c>
      <c r="D123" s="44">
        <v>0</v>
      </c>
      <c r="E123" s="44">
        <v>0</v>
      </c>
      <c r="F123" s="44">
        <v>0</v>
      </c>
      <c r="G123" s="44">
        <v>0</v>
      </c>
      <c r="H123" s="44">
        <v>0</v>
      </c>
      <c r="I123" s="44">
        <v>0</v>
      </c>
      <c r="J123" s="44">
        <v>0</v>
      </c>
      <c r="K123" s="44">
        <v>0</v>
      </c>
      <c r="L123" s="44">
        <v>0</v>
      </c>
      <c r="M123" s="44">
        <v>120</v>
      </c>
      <c r="N123" s="44">
        <v>0</v>
      </c>
      <c r="O123" s="44">
        <v>0</v>
      </c>
      <c r="P123" s="44">
        <v>0</v>
      </c>
      <c r="Q123" s="44">
        <v>0</v>
      </c>
      <c r="R123" s="44">
        <v>0</v>
      </c>
      <c r="S123" s="44">
        <v>0</v>
      </c>
      <c r="T123" s="44">
        <v>100</v>
      </c>
      <c r="U123" s="44">
        <v>0</v>
      </c>
      <c r="V123" s="44">
        <v>0</v>
      </c>
      <c r="W123" s="44">
        <v>0</v>
      </c>
      <c r="X123" s="44">
        <v>30</v>
      </c>
      <c r="Y123" s="44">
        <v>0</v>
      </c>
      <c r="Z123" s="44">
        <v>50</v>
      </c>
      <c r="AA123" s="44">
        <v>200</v>
      </c>
      <c r="AB123" s="44">
        <v>0</v>
      </c>
      <c r="AC123" s="44">
        <v>0</v>
      </c>
      <c r="AD123" s="44">
        <v>0</v>
      </c>
      <c r="AE123" s="44">
        <v>0</v>
      </c>
      <c r="AF123" s="44">
        <v>0</v>
      </c>
      <c r="AG123" s="44">
        <v>0</v>
      </c>
      <c r="AH123" s="44">
        <v>0</v>
      </c>
      <c r="AI123" s="44">
        <v>0</v>
      </c>
      <c r="AJ123" s="44">
        <v>0</v>
      </c>
      <c r="AK123" s="44">
        <v>0</v>
      </c>
      <c r="AL123" s="44">
        <v>0</v>
      </c>
      <c r="AM123" s="44">
        <v>0</v>
      </c>
      <c r="AN123" s="44">
        <v>100</v>
      </c>
      <c r="AO123" s="44">
        <v>100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0</v>
      </c>
      <c r="AW123" s="44">
        <v>0</v>
      </c>
      <c r="AX123" s="44">
        <v>0</v>
      </c>
      <c r="AY123" s="44">
        <v>0</v>
      </c>
      <c r="AZ123" s="44">
        <v>0</v>
      </c>
      <c r="BA123" s="44">
        <v>0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0</v>
      </c>
      <c r="BI123" s="44">
        <v>0</v>
      </c>
      <c r="BJ123" s="44">
        <v>100</v>
      </c>
      <c r="BK123" s="44">
        <v>0</v>
      </c>
      <c r="BL123" s="44">
        <v>0</v>
      </c>
      <c r="BM123" s="44">
        <v>0</v>
      </c>
      <c r="BN123" s="44">
        <v>0</v>
      </c>
      <c r="BO123" s="44">
        <v>0</v>
      </c>
      <c r="BP123" s="44">
        <v>0</v>
      </c>
      <c r="BQ123" s="44">
        <v>30</v>
      </c>
      <c r="BR123" s="44">
        <v>0</v>
      </c>
      <c r="BS123" s="44">
        <v>0</v>
      </c>
      <c r="BT123" s="44">
        <v>0</v>
      </c>
      <c r="BU123" s="44">
        <v>0</v>
      </c>
      <c r="BV123" s="44">
        <v>0</v>
      </c>
      <c r="BW123" s="44">
        <v>0</v>
      </c>
      <c r="BX123" s="44">
        <v>0</v>
      </c>
      <c r="BY123" s="44">
        <v>0</v>
      </c>
      <c r="BZ123" s="44">
        <v>100</v>
      </c>
      <c r="CA123" s="44">
        <v>0</v>
      </c>
      <c r="CB123" s="44">
        <v>930</v>
      </c>
    </row>
    <row r="124" spans="1:80" x14ac:dyDescent="0.2">
      <c r="A124" s="43" t="s">
        <v>922</v>
      </c>
      <c r="B124" s="44">
        <v>274.60000000000002</v>
      </c>
      <c r="C124" s="44">
        <v>375.6</v>
      </c>
      <c r="D124" s="44">
        <v>366.6</v>
      </c>
      <c r="E124" s="44">
        <v>295.7</v>
      </c>
      <c r="F124" s="44">
        <v>374.2</v>
      </c>
      <c r="G124" s="44">
        <v>365.1</v>
      </c>
      <c r="H124" s="44">
        <v>385.9</v>
      </c>
      <c r="I124" s="44">
        <v>375.8</v>
      </c>
      <c r="J124" s="44">
        <v>345.1</v>
      </c>
      <c r="K124" s="44">
        <v>345.8</v>
      </c>
      <c r="L124" s="44">
        <v>134.15</v>
      </c>
      <c r="M124" s="44">
        <v>136</v>
      </c>
      <c r="N124" s="44">
        <v>188.54</v>
      </c>
      <c r="O124" s="44">
        <v>189.54</v>
      </c>
      <c r="P124" s="44">
        <v>188.84</v>
      </c>
      <c r="Q124" s="44">
        <v>136.6</v>
      </c>
      <c r="R124" s="44">
        <v>156.435</v>
      </c>
      <c r="S124" s="44">
        <v>158.54000000000002</v>
      </c>
      <c r="T124" s="44">
        <v>158.54000000000002</v>
      </c>
      <c r="U124" s="44">
        <v>158.54000000000002</v>
      </c>
      <c r="V124" s="44">
        <v>158.54000000000002</v>
      </c>
      <c r="W124" s="44">
        <v>322.82</v>
      </c>
      <c r="X124" s="44">
        <v>352.82</v>
      </c>
      <c r="Y124" s="44">
        <v>352.82</v>
      </c>
      <c r="Z124" s="44">
        <v>266.53999999999996</v>
      </c>
      <c r="AA124" s="44">
        <v>276.53999999999996</v>
      </c>
      <c r="AB124" s="44">
        <v>134.15</v>
      </c>
      <c r="AC124" s="44">
        <v>133.25</v>
      </c>
      <c r="AD124" s="44">
        <v>214.15</v>
      </c>
      <c r="AE124" s="44">
        <v>214.15</v>
      </c>
      <c r="AF124" s="44">
        <v>137.83500000000001</v>
      </c>
      <c r="AG124" s="44">
        <v>217.82499999999999</v>
      </c>
      <c r="AH124" s="44">
        <v>140.535</v>
      </c>
      <c r="AI124" s="44">
        <v>220.47499999999999</v>
      </c>
      <c r="AJ124" s="44">
        <v>154.15</v>
      </c>
      <c r="AK124" s="44">
        <v>164.15</v>
      </c>
      <c r="AL124" s="44">
        <v>154.15</v>
      </c>
      <c r="AM124" s="44">
        <v>144.15</v>
      </c>
      <c r="AN124" s="44">
        <v>154.15</v>
      </c>
      <c r="AO124" s="44">
        <v>164.15</v>
      </c>
      <c r="AP124" s="44">
        <v>154.15</v>
      </c>
      <c r="AQ124" s="44">
        <v>164.15</v>
      </c>
      <c r="AR124" s="44">
        <v>154.15</v>
      </c>
      <c r="AS124" s="44">
        <v>164.15</v>
      </c>
      <c r="AT124" s="44">
        <v>134.185</v>
      </c>
      <c r="AU124" s="44">
        <v>134.185</v>
      </c>
      <c r="AV124" s="44">
        <v>134.185</v>
      </c>
      <c r="AW124" s="44">
        <v>134.185</v>
      </c>
      <c r="AX124" s="44">
        <v>134.185</v>
      </c>
      <c r="AY124" s="44">
        <v>134.185</v>
      </c>
      <c r="AZ124" s="44">
        <v>134.185</v>
      </c>
      <c r="BA124" s="44">
        <v>134.185</v>
      </c>
      <c r="BB124" s="44">
        <v>134.185</v>
      </c>
      <c r="BC124" s="44">
        <v>134.185</v>
      </c>
      <c r="BD124" s="44">
        <v>138.285</v>
      </c>
      <c r="BE124" s="44">
        <v>157.22499999999999</v>
      </c>
      <c r="BF124" s="44">
        <v>137.22499999999999</v>
      </c>
      <c r="BG124" s="44">
        <v>259.90499999999997</v>
      </c>
      <c r="BH124" s="44">
        <v>180.905</v>
      </c>
      <c r="BI124" s="44">
        <v>260.90499999999997</v>
      </c>
      <c r="BJ124" s="44">
        <v>180.905</v>
      </c>
      <c r="BK124" s="44">
        <v>180.905</v>
      </c>
      <c r="BL124" s="44">
        <v>180.905</v>
      </c>
      <c r="BM124" s="44">
        <v>180.905</v>
      </c>
      <c r="BN124" s="44">
        <v>337.65600000000001</v>
      </c>
      <c r="BO124" s="44">
        <v>340.00599999999997</v>
      </c>
      <c r="BP124" s="44">
        <v>367.60599999999999</v>
      </c>
      <c r="BQ124" s="44">
        <v>367.60599999999999</v>
      </c>
      <c r="BR124" s="44">
        <v>459.70600000000002</v>
      </c>
      <c r="BS124" s="44">
        <v>367.60599999999999</v>
      </c>
      <c r="BT124" s="44">
        <v>367.60599999999999</v>
      </c>
      <c r="BU124" s="44">
        <v>365.50599999999997</v>
      </c>
      <c r="BV124" s="44">
        <v>336.75599999999997</v>
      </c>
      <c r="BW124" s="44">
        <v>366.75599999999997</v>
      </c>
      <c r="BX124" s="44">
        <v>366.75599999999997</v>
      </c>
      <c r="BY124" s="44">
        <v>366.75599999999997</v>
      </c>
      <c r="BZ124" s="44">
        <v>183.30500000000001</v>
      </c>
      <c r="CA124" s="44">
        <v>180.905</v>
      </c>
      <c r="CB124" s="44">
        <v>17798.527000000002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589F7-9F2E-4663-B1AA-8A9897660948}">
  <sheetPr codeName="Sheet9">
    <tabColor theme="4"/>
  </sheetPr>
  <dimension ref="A1:B4"/>
  <sheetViews>
    <sheetView zoomScale="85" zoomScaleNormal="85" workbookViewId="0">
      <selection activeCell="F21" sqref="F21"/>
    </sheetView>
  </sheetViews>
  <sheetFormatPr defaultRowHeight="12.75" x14ac:dyDescent="0.2"/>
  <cols>
    <col min="1" max="1" width="10.28515625" bestFit="1" customWidth="1"/>
    <col min="2" max="2" width="12.7109375" bestFit="1" customWidth="1"/>
  </cols>
  <sheetData>
    <row r="1" spans="1:2" x14ac:dyDescent="0.2">
      <c r="A1" t="s">
        <v>276</v>
      </c>
      <c r="B1" t="s">
        <v>287</v>
      </c>
    </row>
    <row r="2" spans="1:2" x14ac:dyDescent="0.2">
      <c r="A2" t="s">
        <v>10</v>
      </c>
      <c r="B2" t="s">
        <v>288</v>
      </c>
    </row>
    <row r="3" spans="1:2" x14ac:dyDescent="0.2">
      <c r="A3" t="s">
        <v>6</v>
      </c>
      <c r="B3" t="s">
        <v>289</v>
      </c>
    </row>
    <row r="4" spans="1:2" x14ac:dyDescent="0.2">
      <c r="A4" t="s">
        <v>326</v>
      </c>
      <c r="B4" t="s">
        <v>679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B7ED-D6C9-4911-9D7B-6ABB29552E0F}">
  <sheetPr codeName="Sheet8">
    <tabColor theme="4"/>
  </sheetPr>
  <dimension ref="A1:B5"/>
  <sheetViews>
    <sheetView zoomScale="85" zoomScaleNormal="85" workbookViewId="0">
      <selection activeCell="B31" sqref="B31"/>
    </sheetView>
  </sheetViews>
  <sheetFormatPr defaultRowHeight="12.75" x14ac:dyDescent="0.2"/>
  <cols>
    <col min="1" max="1" width="14.140625" bestFit="1" customWidth="1"/>
    <col min="2" max="2" width="14.7109375" bestFit="1" customWidth="1"/>
  </cols>
  <sheetData>
    <row r="1" spans="1:2" x14ac:dyDescent="0.2">
      <c r="A1" t="s">
        <v>272</v>
      </c>
      <c r="B1" t="s">
        <v>290</v>
      </c>
    </row>
    <row r="2" spans="1:2" x14ac:dyDescent="0.2">
      <c r="A2" t="s">
        <v>856</v>
      </c>
      <c r="B2" t="s">
        <v>853</v>
      </c>
    </row>
    <row r="3" spans="1:2" x14ac:dyDescent="0.2">
      <c r="A3" t="s">
        <v>857</v>
      </c>
      <c r="B3" t="s">
        <v>854</v>
      </c>
    </row>
    <row r="4" spans="1:2" x14ac:dyDescent="0.2">
      <c r="A4" t="s">
        <v>858</v>
      </c>
      <c r="B4" t="s">
        <v>855</v>
      </c>
    </row>
    <row r="5" spans="1:2" x14ac:dyDescent="0.2">
      <c r="A5" t="s">
        <v>859</v>
      </c>
      <c r="B5" t="s">
        <v>852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54C951-2CE4-4D6E-863A-693496B87C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planner</vt:lpstr>
      <vt:lpstr>production_plan</vt:lpstr>
      <vt:lpstr>stock_on_hand</vt:lpstr>
      <vt:lpstr>stock_on_hand_pro</vt:lpstr>
      <vt:lpstr>orders</vt:lpstr>
      <vt:lpstr>material_list</vt:lpstr>
      <vt:lpstr>product_list</vt:lpstr>
      <vt:lpstr>commodities</vt:lpstr>
      <vt:lpstr>bom</vt:lpstr>
      <vt:lpstr>units</vt:lpstr>
      <vt:lpstr>locations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</dc:creator>
  <cp:lastModifiedBy>silvia arias garcía</cp:lastModifiedBy>
  <dcterms:created xsi:type="dcterms:W3CDTF">2024-04-29T19:27:39Z</dcterms:created>
  <dcterms:modified xsi:type="dcterms:W3CDTF">2024-06-05T18:47:30Z</dcterms:modified>
</cp:coreProperties>
</file>